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 MG\OneDrive - Universidad Tecnologica del Peru\Desktop\Python\"/>
    </mc:Choice>
  </mc:AlternateContent>
  <xr:revisionPtr revIDLastSave="0" documentId="13_ncr:1_{0BBA6894-F7FB-437D-88A0-A1D802AAB30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german_credit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2" i="1" l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</calcChain>
</file>

<file path=xl/sharedStrings.xml><?xml version="1.0" encoding="utf-8"?>
<sst xmlns="http://schemas.openxmlformats.org/spreadsheetml/2006/main" count="75036" uniqueCount="5086">
  <si>
    <t>CUSTOMERID</t>
  </si>
  <si>
    <t>CHECKINGSTATUS</t>
  </si>
  <si>
    <t>LOANDURATION</t>
  </si>
  <si>
    <t>CREDITHISTORY</t>
  </si>
  <si>
    <t>LOANPURPOSE</t>
  </si>
  <si>
    <t>LOANAMOUNT</t>
  </si>
  <si>
    <t>EXISTINGSAVINGS</t>
  </si>
  <si>
    <t>EMPLOYMENTDURATION</t>
  </si>
  <si>
    <t>INSTALLMENTPERCENT</t>
  </si>
  <si>
    <t>SEX</t>
  </si>
  <si>
    <t>OTHERSONLOAN</t>
  </si>
  <si>
    <t>CURRENTRESIDENCEDURATION</t>
  </si>
  <si>
    <t>OWNSPROPERTY</t>
  </si>
  <si>
    <t>AGE</t>
  </si>
  <si>
    <t>INSTALLMENTPLANS</t>
  </si>
  <si>
    <t>HOUSING</t>
  </si>
  <si>
    <t>EXISTINGCREDITSCOUNT</t>
  </si>
  <si>
    <t>JOB</t>
  </si>
  <si>
    <t>DEPENDENTS</t>
  </si>
  <si>
    <t>TELEPHONE</t>
  </si>
  <si>
    <t>FOREIGNWORKER</t>
  </si>
  <si>
    <t>RISK</t>
  </si>
  <si>
    <t>713a336c-a255-4e2d-9d57-90b3e99e2f06</t>
  </si>
  <si>
    <t>0_to_200</t>
  </si>
  <si>
    <t>credits_paid_to_date</t>
  </si>
  <si>
    <t>other</t>
  </si>
  <si>
    <t>100_to_500</t>
  </si>
  <si>
    <t>less_1</t>
  </si>
  <si>
    <t>female</t>
  </si>
  <si>
    <t>none</t>
  </si>
  <si>
    <t>savings_insurance</t>
  </si>
  <si>
    <t>own</t>
  </si>
  <si>
    <t>skilled</t>
  </si>
  <si>
    <t>yes</t>
  </si>
  <si>
    <t>No Risk</t>
  </si>
  <si>
    <t>140b363f-a3fe-4828-a33f-7284dfdb3969</t>
  </si>
  <si>
    <t>less_0</t>
  </si>
  <si>
    <t>car_new</t>
  </si>
  <si>
    <t>less_100</t>
  </si>
  <si>
    <t>1_to_4</t>
  </si>
  <si>
    <t>stores</t>
  </si>
  <si>
    <t>43b7b51d-5eda-4860-b461-ebef3d3436f4</t>
  </si>
  <si>
    <t>prior_payments_delayed</t>
  </si>
  <si>
    <t>furniture</t>
  </si>
  <si>
    <t>male</t>
  </si>
  <si>
    <t>real_estate</t>
  </si>
  <si>
    <t>no</t>
  </si>
  <si>
    <t>f40eaf08-e6d1-4765-ab20-c5f7faca1635</t>
  </si>
  <si>
    <t>retraining</t>
  </si>
  <si>
    <t>greater_7</t>
  </si>
  <si>
    <t>1728910a-d3ff-4799-ac50-203a3a58a3fb</t>
  </si>
  <si>
    <t>no_checking</t>
  </si>
  <si>
    <t>education</t>
  </si>
  <si>
    <t>500_to_1000</t>
  </si>
  <si>
    <t>unknown</t>
  </si>
  <si>
    <t>Risk</t>
  </si>
  <si>
    <t>a7a23fbe-fb18-4ed5-97df-883d142ab60a</t>
  </si>
  <si>
    <t>outstanding_credit</t>
  </si>
  <si>
    <t>vacation</t>
  </si>
  <si>
    <t>co-applicant</t>
  </si>
  <si>
    <t>free</t>
  </si>
  <si>
    <t>74ad5d1c-ac0e-4535-96ac-43dc742dce36</t>
  </si>
  <si>
    <t>4_to_7</t>
  </si>
  <si>
    <t>management_self-employed</t>
  </si>
  <si>
    <t>488bf81f-8909-446b-a1a8-9f03256ffd0e</t>
  </si>
  <si>
    <t>car_other</t>
  </si>
  <si>
    <t>ba4198ab-ebf8-4e0a-b391-53ad5c77fca5</t>
  </si>
  <si>
    <t>83e5370a-09f1-4c9c-84c9-6660be9da9ec</t>
  </si>
  <si>
    <t>appliances</t>
  </si>
  <si>
    <t>5ff1b18e-e21b-4e93-847b-85cbb8f44e08</t>
  </si>
  <si>
    <t>all_credits_paid_back</t>
  </si>
  <si>
    <t>unemployed</t>
  </si>
  <si>
    <t>rent</t>
  </si>
  <si>
    <t>ab8078d3-4bb6-463d-a6a6-b8fd79f8ba46</t>
  </si>
  <si>
    <t>car_used</t>
  </si>
  <si>
    <t>1e781d31-4b68-48ed-94a8-eb869afb5bfe</t>
  </si>
  <si>
    <t>129270cc-e4ef-4849-9d9f-7be5639c02fc</t>
  </si>
  <si>
    <t>c55c1313-4df7-4f46-89fd-e5a55e31dc8a</t>
  </si>
  <si>
    <t>greater_200</t>
  </si>
  <si>
    <t>111ea0f0-2f70-4f38-9a84-7670ced62c90</t>
  </si>
  <si>
    <t>f8710ab9-c082-4aac-9103-f7be0dd51832</t>
  </si>
  <si>
    <t>893a28cf-e64f-4f76-9e2f-d84be2cd393c</t>
  </si>
  <si>
    <t>repairs</t>
  </si>
  <si>
    <t>210438d1-3dad-41c3-8e66-b7e59fed718f</t>
  </si>
  <si>
    <t>70f2237d-7c71-41e9-abd9-3a4ad44a99a5</t>
  </si>
  <si>
    <t>7f0fb3c6-c350-4bed-8023-9297190b7dc3</t>
  </si>
  <si>
    <t>4d6291f6-15d6-4639-a8b6-a26290bc1e1b</t>
  </si>
  <si>
    <t>20f72709-290a-43e1-a8b7-933e31da4894</t>
  </si>
  <si>
    <t>81d4bafa-e8aa-4cbe-905d-ee02d65f7e74</t>
  </si>
  <si>
    <t>radio_tv</t>
  </si>
  <si>
    <t>7891c380-a4e5-4553-9bfd-e4ee10d4ab3e</t>
  </si>
  <si>
    <t>e82cd4c7-9751-41d4-8623-6ac9849be582</t>
  </si>
  <si>
    <t>unskilled</t>
  </si>
  <si>
    <t>92b3861f-6efa-46de-a3d1-c68fd8de0fe5</t>
  </si>
  <si>
    <t>greater_1000</t>
  </si>
  <si>
    <t>2c2ab7ee-a750-4ac4-97f8-87888d21b647</t>
  </si>
  <si>
    <t>2961f688-251a-4564-8ed2-9c5c7ca9859c</t>
  </si>
  <si>
    <t>4f1deb5d-0b36-4304-ba7a-ed03563441d0</t>
  </si>
  <si>
    <t>de34d867-3f79-4b5a-adb9-cd24ae4dd0fd</t>
  </si>
  <si>
    <t>cf9e6a2e-7ecc-4f6d-bff6-84360373b8e5</t>
  </si>
  <si>
    <t>586d53fc-475f-4332-9a86-c51651b286d7</t>
  </si>
  <si>
    <t>6e617642-fb49-4ee9-b089-f21bff47a9da</t>
  </si>
  <si>
    <t>38819759-181b-4e40-bb36-420aa66b4a9d</t>
  </si>
  <si>
    <t>e7cc0ebe-5cfb-4d7e-8a45-35eab969e9ec</t>
  </si>
  <si>
    <t>0c8543f5-3c56-4b9f-917c-a39b8bd3da77</t>
  </si>
  <si>
    <t>537889ab-1f12-4336-8560-cdf092841e8e</t>
  </si>
  <si>
    <t>0bab2837-63be-4823-a5fe-3a6c87a1321f</t>
  </si>
  <si>
    <t>5d2d6cf8-58db-40aa-b9c9-e23c8d5fd638</t>
  </si>
  <si>
    <t>60b15619-77c8-4b4e-91b1-bb640fcf2fe0</t>
  </si>
  <si>
    <t>d935c978-bdaf-464c-b06f-27ee08095ede</t>
  </si>
  <si>
    <t>2af3c398-983f-4ac4-be49-ead73b417b66</t>
  </si>
  <si>
    <t>af4f14a8-c348-4788-83a8-c6b1477eb861</t>
  </si>
  <si>
    <t>600f8731-20c4-4745-a955-d1e4df9d3b75</t>
  </si>
  <si>
    <t>2efd054f-96ca-4011-8a76-0839ff8dcb5e</t>
  </si>
  <si>
    <t>59f69791-1ef1-4e60-87f3-2ae61d24d5e4</t>
  </si>
  <si>
    <t>73f1a418-8313-4dd3-a05e-f677ed361854</t>
  </si>
  <si>
    <t>bank</t>
  </si>
  <si>
    <t>e22c1315-2965-4e9a-9b54-8645a1724e4d</t>
  </si>
  <si>
    <t>9180f342-83ae-4267-9d4a-53755501c2f7</t>
  </si>
  <si>
    <t>5d7c5c69-2ac2-4019-b28b-c28d87c5d5ab</t>
  </si>
  <si>
    <t>0f1af487-5f38-446c-9245-63a22093d6e3</t>
  </si>
  <si>
    <t>fef10be2-892a-4b8b-b014-b5eaf23ad8ff</t>
  </si>
  <si>
    <t>no_credits</t>
  </si>
  <si>
    <t>d933f42d-6a44-440e-95e2-b8a1ed5b8c12</t>
  </si>
  <si>
    <t>08360669-d14f-495d-acad-58754e8d0a83</t>
  </si>
  <si>
    <t>1a0a95e0-ee9b-4033-a612-e2a1e6e58fde</t>
  </si>
  <si>
    <t>24c2e9c1-7a7d-49d7-ad98-aa441485d7ec</t>
  </si>
  <si>
    <t>95aad9cc-0fca-4a1d-accc-71f4244278ca</t>
  </si>
  <si>
    <t>1775dbd1-efee-4fe2-883b-2ec473cb791d</t>
  </si>
  <si>
    <t>678ccc77-8ac9-4d2f-832b-1335e706184a</t>
  </si>
  <si>
    <t>7c5cb137-d42d-4e61-b684-796ae2926ca8</t>
  </si>
  <si>
    <t>d20dcec8-4079-4b1e-a5de-94999f224319</t>
  </si>
  <si>
    <t>d5d653f8-ea24-4612-82de-64a337718a76</t>
  </si>
  <si>
    <t>f07da28a-7449-4634-8c8f-ca93103a8c3e</t>
  </si>
  <si>
    <t>9ab932ef-c8af-4d63-b262-596ffd3a7c2b</t>
  </si>
  <si>
    <t>843c02b1-bc35-49e9-a819-42cd4c24bac1</t>
  </si>
  <si>
    <t>bac83a19-b90d-4a52-bfb0-dda8f6e8b20e</t>
  </si>
  <si>
    <t>6b8e6012-3602-4c6e-9b3e-783d8132f874</t>
  </si>
  <si>
    <t>26189342-468c-45b1-99af-243b1cf958b4</t>
  </si>
  <si>
    <t>295b0319-5747-4ef8-b3d7-29427479b46f</t>
  </si>
  <si>
    <t>33ef48bf-5c4a-4b18-81a4-cde15450584b</t>
  </si>
  <si>
    <t>59cf1d68-8821-4882-9d55-a0f125cafb25</t>
  </si>
  <si>
    <t>b5adfc49-a8bf-4d51-9d64-c81609ae0c96</t>
  </si>
  <si>
    <t>f2b71d96-b66d-4a3a-bdfc-018862e5fdb7</t>
  </si>
  <si>
    <t>85a934b8-f2b9-4274-bd14-ea9b4c80613b</t>
  </si>
  <si>
    <t>4efbdfc5-4e14-46c3-ab87-9b4d2c7d2e60</t>
  </si>
  <si>
    <t>96429d21-7471-4610-9ed6-0b4713615fb9</t>
  </si>
  <si>
    <t>5dcccf9d-b365-4876-b025-ce3ffaad8f1e</t>
  </si>
  <si>
    <t>8e110c04-95a5-46d6-9860-56303663d9f8</t>
  </si>
  <si>
    <t>52b7b0f6-bc8e-4524-9e65-bdcab76239d1</t>
  </si>
  <si>
    <t>23c08c00-23b6-4461-852d-5ac971a967e0</t>
  </si>
  <si>
    <t>c33f8b0f-f9f9-4ed1-8f76-9413da8b091e</t>
  </si>
  <si>
    <t>272ca005-d4c8-4362-b2cf-c161b90ba2a1</t>
  </si>
  <si>
    <t>30afd105-01a3-4b5d-a2ac-f170c84379fe</t>
  </si>
  <si>
    <t>220a11a1-bd6b-4fcb-a4de-e7109824df91</t>
  </si>
  <si>
    <t>7bc068fc-3df2-49ee-879a-b87e5bde1b02</t>
  </si>
  <si>
    <t>9f3032d1-a22c-4f64-a5a0-427690ac0842</t>
  </si>
  <si>
    <t>c92ea8f3-bb7a-4e3e-b9a0-ab33e8fe3964</t>
  </si>
  <si>
    <t>799e2592-1662-4a2e-930d-b0dc0529b26a</t>
  </si>
  <si>
    <t>1f686238-110b-49c8-8ee3-8e766ff76974</t>
  </si>
  <si>
    <t>1aa86cd9-b356-47cf-820d-18fd0c9ebe87</t>
  </si>
  <si>
    <t>7caec729-8b83-440a-b07e-685da1b0222e</t>
  </si>
  <si>
    <t>5724f941-b196-4c06-9ec5-27ff461de575</t>
  </si>
  <si>
    <t>97995908-190d-47c2-97c6-97162142d2b9</t>
  </si>
  <si>
    <t>9f1f0741-7027-45f5-8084-70cc1a9e3111</t>
  </si>
  <si>
    <t>a821557d-d36c-4e4f-9cdf-a6cc121638c1</t>
  </si>
  <si>
    <t>d64767f1-83cb-43e7-9293-3b50681f9115</t>
  </si>
  <si>
    <t>4dd9e54a-8fd4-423e-ae26-81adc0eb815a</t>
  </si>
  <si>
    <t>12a77876-072d-4f85-8dba-b515c21e5bc9</t>
  </si>
  <si>
    <t>ea73218a-59e5-4067-99a1-2201e9fdd79b</t>
  </si>
  <si>
    <t>4e561ef3-a927-4107-aa12-18ac5772ec63</t>
  </si>
  <si>
    <t>2663eaee-4f6b-4c84-b816-0b589b6690c8</t>
  </si>
  <si>
    <t>c1324b0f-7b7d-42d5-896b-ee81988e54f3</t>
  </si>
  <si>
    <t>c199d5c4-8b0e-4f86-8d36-9b3528ed69b0</t>
  </si>
  <si>
    <t>c8b70d96-763d-4af5-835a-fc8e1008cfa1</t>
  </si>
  <si>
    <t>35da2f0d-d406-4c20-a988-9a52d6ba52eb</t>
  </si>
  <si>
    <t>3e743df8-757d-4407-8d11-79d77d5211db</t>
  </si>
  <si>
    <t>12ce7265-1899-4555-8240-61ad20ff487f</t>
  </si>
  <si>
    <t>b9258f4e-adf7-4d7a-bb16-22cb2ae13b1c</t>
  </si>
  <si>
    <t>6dc217c3-70f0-48d8-99ea-5e0c861d6782</t>
  </si>
  <si>
    <t>78a5ba72-8c6d-410c-b421-db0108f2c722</t>
  </si>
  <si>
    <t>43051d1e-375c-4a7c-8f02-c4a7ffe797b6</t>
  </si>
  <si>
    <t>guarantor</t>
  </si>
  <si>
    <t>fb256785-8b43-4d7f-81aa-74f383048a29</t>
  </si>
  <si>
    <t>89d67a70-b116-4875-9ca2-a7b1ae01d88b</t>
  </si>
  <si>
    <t>a3573319-74f7-49ce-9ccd-db0a4fe4c09f</t>
  </si>
  <si>
    <t>1fa2fc65-54b1-41cb-a67b-d351698d4591</t>
  </si>
  <si>
    <t>716a2b33-bce1-46a1-a70e-5153eca00a34</t>
  </si>
  <si>
    <t>bd661f3f-920c-4f1a-9ada-f2e392dd6a27</t>
  </si>
  <si>
    <t>0e952148-eb82-4de5-bd2a-591ee2432610</t>
  </si>
  <si>
    <t>e31ced67-90c0-4a8f-96a6-721e79b461be</t>
  </si>
  <si>
    <t>52c92807-4101-48e4-ade5-df769cf65a1d</t>
  </si>
  <si>
    <t>a407a6a0-62a4-4a85-a7db-6067a914b110</t>
  </si>
  <si>
    <t>5da01b9a-f2a4-442f-90f6-ddcc95fc9484</t>
  </si>
  <si>
    <t>488fea64-e42d-41c2-8991-a4a2738b2d3f</t>
  </si>
  <si>
    <t>0ff2f80c-8d6f-4b2a-ad41-f3c0a0905385</t>
  </si>
  <si>
    <t>8aeab9e5-fb03-448d-834f-df2d5009fdae</t>
  </si>
  <si>
    <t>business</t>
  </si>
  <si>
    <t>bf163957-ad37-4284-b724-5243a7d4b0e6</t>
  </si>
  <si>
    <t>7bc30169-c89f-42a0-9b8d-2dbdfafa6514</t>
  </si>
  <si>
    <t>550a1899-1f2a-4556-aba0-b6310aa5af25</t>
  </si>
  <si>
    <t>0da20132-21a6-4a03-a6cb-042a537c4281</t>
  </si>
  <si>
    <t>86dabdfa-034e-4d0f-9987-7579774791c6</t>
  </si>
  <si>
    <t>9152547a-078c-4d86-8312-0119408be1f8</t>
  </si>
  <si>
    <t>9304f1f4-0d18-4d81-9010-2500c5275175</t>
  </si>
  <si>
    <t>977b2090-63e6-4a06-b2ea-20e686071936</t>
  </si>
  <si>
    <t>df6c6fc5-0506-4a5c-b433-5a5103762305</t>
  </si>
  <si>
    <t>6236a28a-bd17-4825-a2bd-3bb2e36e2d22</t>
  </si>
  <si>
    <t>62bbb33c-53d2-49fa-81a1-b5e776813488</t>
  </si>
  <si>
    <t>9f64bf78-4a0d-470e-b5f8-0da9c3d2f588</t>
  </si>
  <si>
    <t>8f13923c-5e2e-4da0-8174-3af9449b944b</t>
  </si>
  <si>
    <t>12c48839-0265-4339-a830-72f87033ed66</t>
  </si>
  <si>
    <t>0cfa3364-bcda-4515-9c6b-b5f344576099</t>
  </si>
  <si>
    <t>b78bd2fc-cbe6-46fd-8348-152e7a143a56</t>
  </si>
  <si>
    <t>6796be05-6b6a-409b-b39d-bf9439570f27</t>
  </si>
  <si>
    <t>8d558e38-2ad2-4f19-8db4-e4bc9685baff</t>
  </si>
  <si>
    <t>ed111fa6-46eb-40a4-83a9-bd1b03ed8a13</t>
  </si>
  <si>
    <t>b95a257a-af06-430d-8129-64151d413652</t>
  </si>
  <si>
    <t>8e1e597e-5073-4fd3-b258-564827213091</t>
  </si>
  <si>
    <t>3576dab6-a998-4e6c-8c9c-6dd6e9804470</t>
  </si>
  <si>
    <t>098740ea-66f5-40fc-931e-c7558865424e</t>
  </si>
  <si>
    <t>c8a986ee-1421-4344-b36d-327e43c607a6</t>
  </si>
  <si>
    <t>43d885ff-9f16-4ac6-a4e8-08a04720cc97</t>
  </si>
  <si>
    <t>255198fa-b481-4df6-9bf5-c5e5cf4da6dd</t>
  </si>
  <si>
    <t>ed38815b-5eb6-482c-954e-5e05fc837404</t>
  </si>
  <si>
    <t>3fd4fcff-8d91-4939-9454-ca9e2cbe5bbc</t>
  </si>
  <si>
    <t>7c301ea6-69fa-4e4b-988f-51d7071f3186</t>
  </si>
  <si>
    <t>b6d47c2a-3089-4544-90f5-762ab7275e88</t>
  </si>
  <si>
    <t>469399d0-ccca-448a-8eb6-33e74dba0edc</t>
  </si>
  <si>
    <t>bac5f524-4ac3-4db3-98b7-49c17fa134df</t>
  </si>
  <si>
    <t>e5af6566-adf0-473f-8daa-78bf73cdffbb</t>
  </si>
  <si>
    <t>f6ef48d2-1343-4b49-8eb2-e8e8519d9695</t>
  </si>
  <si>
    <t>4bef5889-69ad-4bc8-b5da-67817aa578e7</t>
  </si>
  <si>
    <t>8da270c4-554f-4121-a483-28c7b7f445cb</t>
  </si>
  <si>
    <t>413920c8-22bd-4ebf-8751-f6ff6cc3b886</t>
  </si>
  <si>
    <t>2130cf5e-8734-4ef2-8bce-fc5ef9ec52f4</t>
  </si>
  <si>
    <t>5fb8ab2f-cc32-4889-a0f4-60bc5e459384</t>
  </si>
  <si>
    <t>76fd577a-9292-4aa5-9831-87102e5da3be</t>
  </si>
  <si>
    <t>3bd07bcb-6ade-4d29-9fff-58d6d1997bec</t>
  </si>
  <si>
    <t>d3764e70-969e-4b70-b097-92010512f765</t>
  </si>
  <si>
    <t>f5ee72fa-c186-487e-85b0-3d7d3bc60596</t>
  </si>
  <si>
    <t>b8a5f43f-0f63-4efc-8029-98f4529bbd6a</t>
  </si>
  <si>
    <t>6c1277d1-471d-45e5-aac3-027cf3fe1417</t>
  </si>
  <si>
    <t>57afb715-d07e-4de2-95ba-de10465ab9ea</t>
  </si>
  <si>
    <t>4e57ba55-9c3f-4d08-a370-ce737391a953</t>
  </si>
  <si>
    <t>23d807d1-1387-43a0-b9a7-f9e6fd91efe5</t>
  </si>
  <si>
    <t>ed8ffa78-c3cc-4359-9c8e-6ba610196c68</t>
  </si>
  <si>
    <t>83600803-6009-46ee-89ef-14aa8a71af4d</t>
  </si>
  <si>
    <t>bfc0d282-ba62-48ee-b4e8-ced75d2ca40f</t>
  </si>
  <si>
    <t>3932879a-8058-411d-a19a-a6ae753d9472</t>
  </si>
  <si>
    <t>6152d3fd-e4df-4b6e-855a-4891f9821474</t>
  </si>
  <si>
    <t>45a6bb2c-1db9-49a3-9874-a662f1f86e2d</t>
  </si>
  <si>
    <t>0a59d695-51d5-4a28-b6d4-d5a09b092415</t>
  </si>
  <si>
    <t>d6bf1dd4-387d-47fd-8ec6-620375b0afc2</t>
  </si>
  <si>
    <t>04ae0963-481f-4ad0-9aa5-c53930c83d1e</t>
  </si>
  <si>
    <t>61d44b9c-5b5b-4145-b475-d9cf8449377f</t>
  </si>
  <si>
    <t>97c7ef52-4392-439e-bbdc-759d089a151d</t>
  </si>
  <si>
    <t>64df7fc7-947a-49ae-bb70-af42488d057e</t>
  </si>
  <si>
    <t>d9825309-9b9a-406f-96bc-0ca1493b6303</t>
  </si>
  <si>
    <t>730300df-6c34-45fa-b2d5-f65d9d4f83a7</t>
  </si>
  <si>
    <t>3464da34-eca3-46e0-b930-7022a4e4e34b</t>
  </si>
  <si>
    <t>627840d2-9121-4f8b-a2f7-baab619afed3</t>
  </si>
  <si>
    <t>e1291019-2bbd-4ef8-a7ba-ab30b5d01e7a</t>
  </si>
  <si>
    <t>93de9cc0-2faf-455a-b8fd-5e0c649463e2</t>
  </si>
  <si>
    <t>26db7a01-c695-4a32-b1be-c97561a14989</t>
  </si>
  <si>
    <t>3f6006ed-cac6-4c29-bd9f-09b84e9d2e03</t>
  </si>
  <si>
    <t>97a66633-2f90-43d9-a9e1-c7e2786cb7f0</t>
  </si>
  <si>
    <t>4c60dced-82c5-49bf-8d54-8ae8f1d9cda1</t>
  </si>
  <si>
    <t>754bcbb8-07fe-4c28-a201-de8588b620c0</t>
  </si>
  <si>
    <t>088d7aa9-6044-41f8-8a75-b6f24120cb2d</t>
  </si>
  <si>
    <t>b3db4504-3f1f-4668-bcb6-5155fafb0bbd</t>
  </si>
  <si>
    <t>2072ffde-8f29-44fe-9f29-b2ba81be0bd4</t>
  </si>
  <si>
    <t>0d6e1a8f-77e2-47d8-9740-b4374d578faf</t>
  </si>
  <si>
    <t>1ea451a5-e6f2-4710-9a27-a2f3cec5ec66</t>
  </si>
  <si>
    <t>b57e8505-059c-4896-855e-7f57f3be2eaf</t>
  </si>
  <si>
    <t>ddd18049-c013-4407-a019-c852e8dd66f7</t>
  </si>
  <si>
    <t>52b8478f-1777-44d6-91e7-834c56a3aabe</t>
  </si>
  <si>
    <t>cc8cd93e-b483-46a0-aca8-81e03ff1e9cc</t>
  </si>
  <si>
    <t>8abb56b4-c69c-45d4-bbf0-27b8deeaad24</t>
  </si>
  <si>
    <t>fbe1eadb-dad3-45f0-a5f2-8ce6dc36c570</t>
  </si>
  <si>
    <t>35509a38-50f2-4b0a-a1fb-36c4243e6c92</t>
  </si>
  <si>
    <t>d5a88dfa-8bc6-4fca-b774-c9c091723429</t>
  </si>
  <si>
    <t>3829c3e9-72e7-4989-bdf2-cec5c439aa67</t>
  </si>
  <si>
    <t>125a0d38-8cea-45dd-a265-438f8423a493</t>
  </si>
  <si>
    <t>5bd5e633-d821-4d2e-b7ee-c37f705810bd</t>
  </si>
  <si>
    <t>f3de3722-2a86-47e9-bb7b-c832717a7b4e</t>
  </si>
  <si>
    <t>caecb7a2-73f2-4638-8b37-527e8dd79b69</t>
  </si>
  <si>
    <t>9167e9a5-1aaf-4c1b-84b8-7c7733f02583</t>
  </si>
  <si>
    <t>4a607e43-9f2e-4ac3-8d86-8a899dbaaa93</t>
  </si>
  <si>
    <t>800e77db-8e7f-429b-b406-1e4f6d7ff7e8</t>
  </si>
  <si>
    <t>780ce005-8b93-49dc-a4a4-2799fab10fcf</t>
  </si>
  <si>
    <t>caa6a0c8-2a39-4bde-9ee8-e5a1d1228d91</t>
  </si>
  <si>
    <t>0a2b8698-40ba-4417-b1cd-ec9a0dbcdaf3</t>
  </si>
  <si>
    <t>63a7a61f-4cc8-44e0-bcc6-c086a2e2d02f</t>
  </si>
  <si>
    <t>d5af7e50-7893-4251-8022-27d2335f1083</t>
  </si>
  <si>
    <t>d9193884-fd42-477b-99a8-505755eb24e0</t>
  </si>
  <si>
    <t>632dc2aa-558d-4976-b586-e7ae41c5f18e</t>
  </si>
  <si>
    <t>7b2a1736-71a5-47e9-898d-ec3e4c05ed74</t>
  </si>
  <si>
    <t>bf2129b8-1774-4dc8-8beb-c4a1cf56cc0d</t>
  </si>
  <si>
    <t>f3cad71b-ab30-4ecc-a9d2-1ec301a126f5</t>
  </si>
  <si>
    <t>ad814721-6382-4427-b814-ba032ddf4847</t>
  </si>
  <si>
    <t>bbd09e24-ee29-4737-a551-d9abdeca0bc6</t>
  </si>
  <si>
    <t>f44eb349-0882-4346-90e2-392a9dcdcb00</t>
  </si>
  <si>
    <t>910b25d9-5715-48d6-9499-909b91fa5812</t>
  </si>
  <si>
    <t>21e004a7-2bd5-48f6-bc41-f55b1690c478</t>
  </si>
  <si>
    <t>fcd3d182-55e5-4dd5-a885-fc4c8f4da981</t>
  </si>
  <si>
    <t>080b29a4-7baa-4d8b-bdda-0f54d0921026</t>
  </si>
  <si>
    <t>3e142087-63fa-4564-8b66-dc146c0ba65e</t>
  </si>
  <si>
    <t>274c38bc-0a35-457a-9196-596e5bd7e67d</t>
  </si>
  <si>
    <t>1f84eb06-6a4d-455b-a443-d86f7d8e6191</t>
  </si>
  <si>
    <t>00c925a3-e399-4093-b735-8c4559b2e6d7</t>
  </si>
  <si>
    <t>eabd1f78-579c-4ba3-863a-c7092f03eaee</t>
  </si>
  <si>
    <t>618e283b-616b-4b33-8cbf-2ce9a1cecbc4</t>
  </si>
  <si>
    <t>0d6d3d9a-cbc6-4a76-a469-0a2761b72817</t>
  </si>
  <si>
    <t>07b3443c-5f77-4f80-b617-a8241f536b39</t>
  </si>
  <si>
    <t>50f97126-9076-4078-964f-84ae64b84dd5</t>
  </si>
  <si>
    <t>4185a6f5-f78d-4227-b73a-c555f8fc8387</t>
  </si>
  <si>
    <t>cbd03f91-65c6-40a9-94f3-7faf42efff90</t>
  </si>
  <si>
    <t>19852feb-e34e-4d03-81df-79e256d8f127</t>
  </si>
  <si>
    <t>c3f7cc2f-8a59-403d-9579-94ec24bd2aa8</t>
  </si>
  <si>
    <t>72d823f7-d29a-42f9-b018-a396fba2589f</t>
  </si>
  <si>
    <t>480cd52e-8b9d-435d-a378-ab2180312ff7</t>
  </si>
  <si>
    <t>e84a53a0-a38b-4990-9106-195fbe9f9576</t>
  </si>
  <si>
    <t>1d19ce1e-319e-4577-96f0-1fbbddf97fd5</t>
  </si>
  <si>
    <t>713ba234-eb15-4e91-8f45-f303a1a2d4d7</t>
  </si>
  <si>
    <t>7b6ebb2c-8957-490a-a259-38b0e0e7793b</t>
  </si>
  <si>
    <t>289c38e4-60cd-4aaa-991a-4f3a6f99601c</t>
  </si>
  <si>
    <t>d757e736-58e6-4816-bac0-7f90d0c9579b</t>
  </si>
  <si>
    <t>e1ecae2f-fedc-4f6f-b795-2651cf6035e9</t>
  </si>
  <si>
    <t>ec2249d0-e516-43a2-9fd9-f1629818ef3b</t>
  </si>
  <si>
    <t>96757729-8aee-49ad-8d6a-8ca06530190b</t>
  </si>
  <si>
    <t>3c15bde7-4f9c-4618-807c-301f4fb1ac9b</t>
  </si>
  <si>
    <t>bc0fc84a-47a4-4716-9daa-8c84ea96428b</t>
  </si>
  <si>
    <t>0cb28e05-c7e8-4739-8064-addeb617c45a</t>
  </si>
  <si>
    <t>bb308cb3-3694-4bf3-8781-429293c5b32b</t>
  </si>
  <si>
    <t>200c8fc6-6e9e-4dd1-beba-c08dda05fa82</t>
  </si>
  <si>
    <t>f39b43ac-c64f-4666-99ed-5bdb7ae1f5e5</t>
  </si>
  <si>
    <t>8b636061-1f01-4931-a505-ba7bf65de90d</t>
  </si>
  <si>
    <t>80b0a45c-5b19-4c5e-bca4-8378dd16dd6c</t>
  </si>
  <si>
    <t>02ee6356-e95a-4d4f-8c31-319c20a8a914</t>
  </si>
  <si>
    <t>f43ae79b-dea9-4257-8812-c04dec5d1aa6</t>
  </si>
  <si>
    <t>236f756d-acae-4675-a832-ce3aa9c8f0f5</t>
  </si>
  <si>
    <t>d158f65c-b2e9-458c-864e-d4a684f0cb51</t>
  </si>
  <si>
    <t>b38729b5-a4a7-41fa-8d62-bb309ab4ba41</t>
  </si>
  <si>
    <t>c41f6940-665d-4ba7-8375-aafc882c6bf7</t>
  </si>
  <si>
    <t>b32b9e1e-e852-44c9-99ff-f49c2bdaa2df</t>
  </si>
  <si>
    <t>47bdd142-d683-4801-8839-d7feca72ebdd</t>
  </si>
  <si>
    <t>381ffc84-5790-4e85-858a-404598531796</t>
  </si>
  <si>
    <t>4ac7fd10-fcab-40fb-b4fa-74037732c694</t>
  </si>
  <si>
    <t>02df1f3e-81b3-4d41-a5a9-df557faad3af</t>
  </si>
  <si>
    <t>57b92093-2da6-49f8-abb9-f5bbb2963336</t>
  </si>
  <si>
    <t>df0618f5-73d1-48cf-8402-fd85011aca53</t>
  </si>
  <si>
    <t>1acb3139-808f-4e38-b9dc-0f528aacf16e</t>
  </si>
  <si>
    <t>91e3e9df-2f60-454f-b776-aca62feee24e</t>
  </si>
  <si>
    <t>ed51ff73-d5f4-48ba-8592-0616f73ac2b1</t>
  </si>
  <si>
    <t>c6512eab-ac90-428e-ad6a-ffbd1506d3d9</t>
  </si>
  <si>
    <t>7a60a068-09d3-4e2a-bd7e-9c5469e9afa5</t>
  </si>
  <si>
    <t>cde49f32-fa8c-4644-abff-ba43ce30c76f</t>
  </si>
  <si>
    <t>9006f9d6-02e3-4aa1-9685-4706f3123a61</t>
  </si>
  <si>
    <t>094fd97b-d6ae-4b21-bd68-05b415260b31</t>
  </si>
  <si>
    <t>8fba22d6-e8fc-4402-8cdd-d897dad1b2c1</t>
  </si>
  <si>
    <t>f190eadb-9c09-4954-9994-2558a5b94944</t>
  </si>
  <si>
    <t>e8d6098a-f9b2-4fd7-85b3-5da35edcabfa</t>
  </si>
  <si>
    <t>d24c595c-b1a3-4700-b098-f4806951cb8e</t>
  </si>
  <si>
    <t>48682040-e4f7-4fed-a994-0e21b05a27df</t>
  </si>
  <si>
    <t>1c57d5e4-33de-470a-892e-a5a3668c61b9</t>
  </si>
  <si>
    <t>b42f2ee1-f51d-4816-aba4-f467a5bd0a79</t>
  </si>
  <si>
    <t>6d7c967d-7f79-46c4-a843-269ba42f543c</t>
  </si>
  <si>
    <t>e77a6a0f-4f9e-4429-9132-afe3ba572fd2</t>
  </si>
  <si>
    <t>fb940b2e-6b16-4846-9c17-80ed4519472c</t>
  </si>
  <si>
    <t>e669884c-1499-4cf6-9718-a26c4222ca21</t>
  </si>
  <si>
    <t>35d39ea5-8d7d-4d11-bcea-c11ed7160e0e</t>
  </si>
  <si>
    <t>69a59184-d927-4590-bc5c-810db30866dc</t>
  </si>
  <si>
    <t>bea14533-bb11-498c-a95d-e4f421ba4eac</t>
  </si>
  <si>
    <t>8300835e-0f51-4b0e-84ad-ddc288fcfc05</t>
  </si>
  <si>
    <t>eaba22b0-ae73-4a92-a6f9-b1910517e54b</t>
  </si>
  <si>
    <t>68e06ef8-0a28-4cd5-bbf3-ea7ba55fe542</t>
  </si>
  <si>
    <t>7504b7c5-d21c-4e87-83e6-cd2da340d754</t>
  </si>
  <si>
    <t>97c3a037-ac62-427e-b233-0848c54bb56a</t>
  </si>
  <si>
    <t>242f962d-4a5b-4929-9940-8405e1d411ce</t>
  </si>
  <si>
    <t>059555c1-6813-47e9-a70d-173c9fa3a54a</t>
  </si>
  <si>
    <t>4f705c4d-ce6f-4a41-9f10-c8c19db65466</t>
  </si>
  <si>
    <t>91ec21fd-9e7d-4c7b-b161-f6907b547482</t>
  </si>
  <si>
    <t>2ce413e9-f91c-4f8c-8ba8-12132eec4d2a</t>
  </si>
  <si>
    <t>bdf201ff-b48f-41d5-b0a7-8134ee1b6316</t>
  </si>
  <si>
    <t>1040ad36-1e3d-4915-a754-9660073e4df7</t>
  </si>
  <si>
    <t>c4d799d7-0891-429c-b53a-9416e02192cf</t>
  </si>
  <si>
    <t>58e4623d-05c0-42a8-993b-a48867e15cec</t>
  </si>
  <si>
    <t>096eb036-edca-46fe-825f-117c5f15f887</t>
  </si>
  <si>
    <t>8a0d888a-c648-4b44-8e49-11a37ece730d</t>
  </si>
  <si>
    <t>aed0b784-8055-4596-b485-c7eba1d83c79</t>
  </si>
  <si>
    <t>9b51467e-2bef-4964-9bd2-332dfa06473e</t>
  </si>
  <si>
    <t>9c8d31bd-cd04-4d8c-8016-8a7a4d260785</t>
  </si>
  <si>
    <t>6f39740f-a639-4149-84e8-52c05ddd288f</t>
  </si>
  <si>
    <t>01917ee7-4356-4a5c-a74c-273583da4918</t>
  </si>
  <si>
    <t>43f184ae-8444-471c-8902-77fbad307dd8</t>
  </si>
  <si>
    <t>00d56afc-0170-45db-9bed-7f0758833d8c</t>
  </si>
  <si>
    <t>0cc234e1-eca0-40ee-933d-619cf805bea6</t>
  </si>
  <si>
    <t>9e88af1d-7a99-4dd5-a68e-9869a352d89f</t>
  </si>
  <si>
    <t>989c7753-936d-466a-bc61-69fa7de2f4db</t>
  </si>
  <si>
    <t>677f7eaa-f043-40d8-9449-a98bdb7dbd7f</t>
  </si>
  <si>
    <t>f54b8b7c-f8a9-421b-a137-0ebd414a81dc</t>
  </si>
  <si>
    <t>d8ae72c1-7cab-4cfc-b3e8-2161538d2df4</t>
  </si>
  <si>
    <t>42875a7d-d8df-47a9-bff8-6cbdd2f36ce2</t>
  </si>
  <si>
    <t>7f68b8a4-7e72-4b10-8dc5-485aec4c9d44</t>
  </si>
  <si>
    <t>30203da2-f5b9-4f68-9f80-a33819a2f262</t>
  </si>
  <si>
    <t>93f7d6df-c304-484a-b0b0-82cc59f648aa</t>
  </si>
  <si>
    <t>81399409-8bdb-4371-87e2-f6c966bf3178</t>
  </si>
  <si>
    <t>64990188-5a75-4e68-892c-a829480e8925</t>
  </si>
  <si>
    <t>d745490e-bb9c-441a-8584-3c993255a707</t>
  </si>
  <si>
    <t>76e3ba5a-9132-40de-9e87-a733713568cc</t>
  </si>
  <si>
    <t>db0db474-4d4e-4d6f-9ebb-4459ea6cc807</t>
  </si>
  <si>
    <t>e7f4f136-0854-45d9-bf71-67411eb48120</t>
  </si>
  <si>
    <t>0686bb35-b076-4718-afa3-8b9c4e26fcca</t>
  </si>
  <si>
    <t>b7fc0dad-5e9c-4200-9a5b-e7791c825a25</t>
  </si>
  <si>
    <t>47a50291-0286-48a4-89ca-c531122113a4</t>
  </si>
  <si>
    <t>f81305ed-d72b-42a1-bd2a-28d049774f25</t>
  </si>
  <si>
    <t>d9d52bad-4c82-426e-ae6f-c228adaebf40</t>
  </si>
  <si>
    <t>744058c9-6b61-43dd-bd7f-dcd4cd49fbd7</t>
  </si>
  <si>
    <t>c1fdb31f-0147-4286-ae6d-ba99f04cfec3</t>
  </si>
  <si>
    <t>32fb3744-6e6e-40b2-9368-ab9da046d7fa</t>
  </si>
  <si>
    <t>20222c93-87c1-43da-b4ca-ee35c0ce76fe</t>
  </si>
  <si>
    <t>a42f7066-42fa-4531-a919-f38882220092</t>
  </si>
  <si>
    <t>c3660f28-be53-4e50-bb6f-11b2d0fedc60</t>
  </si>
  <si>
    <t>8556d934-bb47-42ea-b212-20406de8a22b</t>
  </si>
  <si>
    <t>1540e3fd-dd96-4490-8067-7e03c15c9717</t>
  </si>
  <si>
    <t>493fee7e-4f18-48fb-b3ca-4ff78f6eddfb</t>
  </si>
  <si>
    <t>04a58b49-e9bd-4fcc-ac16-e2027d56fcce</t>
  </si>
  <si>
    <t>8ef77815-6e18-45c0-8f84-ff49aacf3d8a</t>
  </si>
  <si>
    <t>3afbfb46-c99a-4159-b817-15a09b519167</t>
  </si>
  <si>
    <t>9c056d0f-cee1-41c5-9454-183daa865e46</t>
  </si>
  <si>
    <t>dee18f5d-35ea-4114-81bd-5170a305113e</t>
  </si>
  <si>
    <t>17324151-1819-461d-8202-844464b7679d</t>
  </si>
  <si>
    <t>a2153c8f-62d7-4dce-80b1-c8f531417f21</t>
  </si>
  <si>
    <t>54e5077f-09ae-4a4b-a2b9-cc57b6f9ff19</t>
  </si>
  <si>
    <t>6de5f995-0e73-4b00-abb0-3f836c95b662</t>
  </si>
  <si>
    <t>d3e5e919-7761-49e8-b411-5c5c55dbcfb2</t>
  </si>
  <si>
    <t>9277981c-0976-4ab0-80ab-fd1fff02e00e</t>
  </si>
  <si>
    <t>a30068a4-09ef-44af-9803-7d12e04f4149</t>
  </si>
  <si>
    <t>c1b8bd1f-c999-4967-b7d1-68cddbe4f301</t>
  </si>
  <si>
    <t>ec610455-3796-45fd-b9d2-bf611c137d81</t>
  </si>
  <si>
    <t>f0932551-5e47-49c3-a366-6996129075d2</t>
  </si>
  <si>
    <t>f9fb1e6f-d88e-454f-bab0-950ecca49602</t>
  </si>
  <si>
    <t>5ae98fa0-63df-4a2f-8565-d8cc6c967542</t>
  </si>
  <si>
    <t>b6ab9af9-73ee-4f78-b4de-3ac2b121e4d9</t>
  </si>
  <si>
    <t>1a60f153-b644-488b-bf84-3a7d8f61995f</t>
  </si>
  <si>
    <t>a3e37bb1-083f-48ca-a580-0eb0f3315d49</t>
  </si>
  <si>
    <t>fc7efd34-be32-425b-adee-55688ebe711d</t>
  </si>
  <si>
    <t>8ccbf558-e24d-4c15-96cd-b65e07605552</t>
  </si>
  <si>
    <t>4447f4e4-e7c8-439e-a852-f812aaeb0b7c</t>
  </si>
  <si>
    <t>a7046943-808a-462e-8cd1-bc4bdb2dc001</t>
  </si>
  <si>
    <t>8881b062-6bf8-499a-bca8-58ffa0271039</t>
  </si>
  <si>
    <t>10e9e3f0-48a8-4b32-9841-3a4dbf100e34</t>
  </si>
  <si>
    <t>798c264f-6dda-4e7e-b302-b15d5917a939</t>
  </si>
  <si>
    <t>1641efe6-db1c-4ea0-bf12-ba93725f1710</t>
  </si>
  <si>
    <t>437169be-585d-4a14-9b92-d83c57fae525</t>
  </si>
  <si>
    <t>def993ae-bc14-4b71-bfa2-949512105ab6</t>
  </si>
  <si>
    <t>1a7c1090-aa70-423a-b1ba-42758c8bb0a1</t>
  </si>
  <si>
    <t>b6cb025b-1c01-4b4e-8d84-47a189d6009a</t>
  </si>
  <si>
    <t>80405878-4fdd-46df-a8d2-96ab1380ac15</t>
  </si>
  <si>
    <t>fa90cb52-4158-4661-9aeb-0581167c810f</t>
  </si>
  <si>
    <t>e21308f7-2a9f-45d3-99b2-f6e1a977e383</t>
  </si>
  <si>
    <t>c16503fc-f193-49ca-9ab2-2b50542b3a88</t>
  </si>
  <si>
    <t>926cea89-8c8f-4e2e-a9a2-2664f1da5e1f</t>
  </si>
  <si>
    <t>39156bad-5d67-4b05-8891-99b36c2294e2</t>
  </si>
  <si>
    <t>e2ca6604-7ce5-4b32-bab3-7596b4cd8bc7</t>
  </si>
  <si>
    <t>8ec7b95a-9a6f-44b4-a339-22297d0f28c5</t>
  </si>
  <si>
    <t>d616a9e0-1a98-4ecb-ba90-8452dc226d4f</t>
  </si>
  <si>
    <t>ff32573c-a6cd-46f1-af70-25705b0e39d5</t>
  </si>
  <si>
    <t>9b6b2612-9ad4-48fa-bddb-4ce72683cc55</t>
  </si>
  <si>
    <t>ba49a7ac-eee8-406a-9632-1d841c0cd0f5</t>
  </si>
  <si>
    <t>31330ec5-87ed-4779-9870-83b1f15f34d0</t>
  </si>
  <si>
    <t>e9cebc41-2296-46ec-b2b0-5c7df739d827</t>
  </si>
  <si>
    <t>7df4ddf0-52f0-4c53-9552-535304823c23</t>
  </si>
  <si>
    <t>b1952b81-c39d-4158-b894-3a4d77c38e3d</t>
  </si>
  <si>
    <t>959915e7-5149-4aa0-ad5e-43a38dcb1ab0</t>
  </si>
  <si>
    <t>c40dc6a7-3618-4fbd-87ef-f162d3db0633</t>
  </si>
  <si>
    <t>2cdf14af-c6fe-421d-a51c-2893f9442637</t>
  </si>
  <si>
    <t>351b8b48-409a-4037-a3e8-5a528e933fce</t>
  </si>
  <si>
    <t>4e77990f-96e2-4092-a020-77de995ef407</t>
  </si>
  <si>
    <t>105b3647-e8fb-4b17-957d-e7ca228e05cb</t>
  </si>
  <si>
    <t>363fdb2b-58b9-4115-915d-2d9867eedd53</t>
  </si>
  <si>
    <t>2bc32cc1-6b37-43e4-abed-5a0f11e17438</t>
  </si>
  <si>
    <t>02817911-351f-4b12-a638-4df7e3da9192</t>
  </si>
  <si>
    <t>5edfdea6-02d7-4751-9f0c-7f815a97fe1f</t>
  </si>
  <si>
    <t>a5eb630f-a1c8-4a16-a8a7-d697819a5cb0</t>
  </si>
  <si>
    <t>6c402594-0428-4f11-b51b-9e23556a8d34</t>
  </si>
  <si>
    <t>98531e59-00f1-48bf-81b8-20c5cf2ebcf4</t>
  </si>
  <si>
    <t>5de00f51-595c-423e-838c-9a3835b19e0a</t>
  </si>
  <si>
    <t>faee8730-3fbf-42c9-bf54-7cc3c19a10fa</t>
  </si>
  <si>
    <t>b5a29c81-1e2f-4039-ab0c-dc4bc4e7d159</t>
  </si>
  <si>
    <t>b2eec2fb-6fc3-44ad-a2b8-0e8db7442edc</t>
  </si>
  <si>
    <t>5183fba8-c10b-4d64-90aa-cdffdd6a6376</t>
  </si>
  <si>
    <t>f4870e8b-04c3-4dc1-b398-0cf8fe9bc465</t>
  </si>
  <si>
    <t>a73eb296-8267-4a70-92f5-84295e871122</t>
  </si>
  <si>
    <t>d95c231f-28bf-4c5b-84b2-4fa7db2bc286</t>
  </si>
  <si>
    <t>54c17ec2-7453-40cc-a556-d855c7a89c51</t>
  </si>
  <si>
    <t>3e74220e-6787-48a9-8cd9-8c7a6ee1df1f</t>
  </si>
  <si>
    <t>fe9c2575-dcc3-4515-b1d2-500e3873d264</t>
  </si>
  <si>
    <t>4367bd0f-522f-46da-be5a-6bc3116107bd</t>
  </si>
  <si>
    <t>1dd20c2d-f084-4439-bf59-23622378905e</t>
  </si>
  <si>
    <t>448bf3de-a278-49f2-9c3c-126c86a99794</t>
  </si>
  <si>
    <t>8aad1afd-6cd7-4d36-98e1-bcaf1c343a7a</t>
  </si>
  <si>
    <t>9eff29d0-78de-4a82-bdec-7407a50ec584</t>
  </si>
  <si>
    <t>9af1ebfe-7788-4a56-a0f7-1117db9a1682</t>
  </si>
  <si>
    <t>06135f34-7f65-4aad-8d2d-7e6b67b6b88f</t>
  </si>
  <si>
    <t>c26af71f-2ba3-48d9-b177-ebfdbea5e566</t>
  </si>
  <si>
    <t>f2bcc350-2580-479e-8599-ed6701d13bc7</t>
  </si>
  <si>
    <t>3f3b9472-4eb0-4ed9-9fda-a87898a86cff</t>
  </si>
  <si>
    <t>b977e19e-dc89-4589-906f-aab7fc3680f7</t>
  </si>
  <si>
    <t>0e1fc199-a2f0-4d47-9fdb-297d6111ab3f</t>
  </si>
  <si>
    <t>0374ae0d-4b5d-4dbc-97fd-e17c4669ae19</t>
  </si>
  <si>
    <t>8a9411c9-384f-4e5a-bff4-0d146d1f76bc</t>
  </si>
  <si>
    <t>2d16beb1-a055-4572-9b21-920c6c05def5</t>
  </si>
  <si>
    <t>d0b5b968-dd6a-4b81-902c-2bff54d98d24</t>
  </si>
  <si>
    <t>5db42ab7-b217-46b0-be7f-10555fefd308</t>
  </si>
  <si>
    <t>ffb1c3bd-e66e-4050-930d-0569a0010b39</t>
  </si>
  <si>
    <t>5cd54f8e-9239-48f4-a73c-2578379bb41e</t>
  </si>
  <si>
    <t>7e199326-cdc5-445d-bf18-e8c54f32d463</t>
  </si>
  <si>
    <t>88f209ba-3d7d-4855-91fc-1998f9957380</t>
  </si>
  <si>
    <t>bdd349c1-07cd-419e-a5f0-a4928b6fede4</t>
  </si>
  <si>
    <t>6132cfd7-d714-4aaf-b301-619df2fb8f8d</t>
  </si>
  <si>
    <t>2b6458e1-a6d4-4dc8-a840-dfc5a4578669</t>
  </si>
  <si>
    <t>bc21bbb0-c4fd-4e8a-8fb8-2acda2935070</t>
  </si>
  <si>
    <t>85dde9a4-e1c8-4323-8a65-591a8ede2822</t>
  </si>
  <si>
    <t>494f2fed-a852-4dbd-9ab5-8671901476fc</t>
  </si>
  <si>
    <t>34b9348e-85dd-4824-9be1-4a0d11148e2c</t>
  </si>
  <si>
    <t>09d46a9b-e613-420a-b5d6-94251bd6a069</t>
  </si>
  <si>
    <t>5338dd5b-a1e1-4bf9-b2ee-1692b0b3bbac</t>
  </si>
  <si>
    <t>c9eddeef-394a-4d7b-a7bb-0d3db91d4d40</t>
  </si>
  <si>
    <t>9546a53e-0c46-4e43-9761-a1cd71c89dd3</t>
  </si>
  <si>
    <t>7ec06c03-1e8b-4a83-b551-f5e77462bbd1</t>
  </si>
  <si>
    <t>109f8161-81a4-4f16-9ff9-012892491442</t>
  </si>
  <si>
    <t>e78dac93-4840-4cc4-9650-235d2f85128f</t>
  </si>
  <si>
    <t>a4808ac2-881a-46ef-b236-2cd41f41941f</t>
  </si>
  <si>
    <t>634eab3d-1fcd-40f7-8312-bf0d3ab60221</t>
  </si>
  <si>
    <t>963679cf-d759-4603-a0dd-775c39e967b6</t>
  </si>
  <si>
    <t>57cb62ba-bdf4-4d71-a1d2-01dc6c2fd605</t>
  </si>
  <si>
    <t>fe02d7bf-b21a-4776-b4ef-7c1ce9f091a5</t>
  </si>
  <si>
    <t>61d1de4e-62ca-47d9-aab7-1f0417f203a2</t>
  </si>
  <si>
    <t>e7c84fcd-9b42-4ed1-bf8c-680a63416bcd</t>
  </si>
  <si>
    <t>dfc63ec7-20df-4539-a4ff-b46377c17cca</t>
  </si>
  <si>
    <t>3ce71f12-0fec-4b46-9c0d-192465cf0429</t>
  </si>
  <si>
    <t>e96b81cf-4ac5-4a6f-884d-7da06ea2323d</t>
  </si>
  <si>
    <t>d7110009-7211-4438-a7cf-b38d51c097a6</t>
  </si>
  <si>
    <t>d4bdb4ff-8c8d-45b1-893e-4ec9318cb430</t>
  </si>
  <si>
    <t>a5582e95-45b4-4efb-aa9f-91530d3f3622</t>
  </si>
  <si>
    <t>ae1a063a-a4fe-46a0-a078-e17ce5b7cd95</t>
  </si>
  <si>
    <t>776341bb-1b90-4af6-8864-0a0d6003b3b9</t>
  </si>
  <si>
    <t>210a0dd8-2051-4079-ab72-0bf8520dc93d</t>
  </si>
  <si>
    <t>6dc826a8-1952-404c-bdb2-0ae859ec85c5</t>
  </si>
  <si>
    <t>64b2f1fb-74ee-4ee1-b811-5eef2952c816</t>
  </si>
  <si>
    <t>71875bc6-a743-43e5-a97b-19e814ff2670</t>
  </si>
  <si>
    <t>4f2fe984-a47c-4a6d-9a0f-1cf2d88c1c83</t>
  </si>
  <si>
    <t>8ca408d0-0606-4ec5-955e-4349e830c089</t>
  </si>
  <si>
    <t>32cdaaa9-3111-49ff-a755-ace7650d2162</t>
  </si>
  <si>
    <t>526d40a4-a560-4439-b0c8-2a7e5d49160f</t>
  </si>
  <si>
    <t>a37fd5d0-0c45-47e5-95c0-67fd435baa87</t>
  </si>
  <si>
    <t>672bb863-cb3e-40e5-aea1-7c279b61d6a1</t>
  </si>
  <si>
    <t>4286d659-106a-4b8f-968a-80062b6bcb04</t>
  </si>
  <si>
    <t>f938aa1e-d4e1-4576-8040-ca86e880afab</t>
  </si>
  <si>
    <t>287ab8e5-9322-43cf-b9a6-16cc73dd5c7c</t>
  </si>
  <si>
    <t>2c8d0d64-ca78-4f66-913a-331564f8a904</t>
  </si>
  <si>
    <t>05b21faa-0fa8-41cb-96d0-ff20c7acf8d8</t>
  </si>
  <si>
    <t>84bee071-0dad-43fa-9b4b-0d15b3b7ac5f</t>
  </si>
  <si>
    <t>4be4d029-674a-44ac-a3f3-1aabebf668de</t>
  </si>
  <si>
    <t>a1454a1d-de23-41c3-ac1b-8f1f1296995a</t>
  </si>
  <si>
    <t>df7221f1-5727-465f-b832-a18d4572f07e</t>
  </si>
  <si>
    <t>8952ebfd-c001-4a45-96a4-a24670b300dc</t>
  </si>
  <si>
    <t>a1331e27-9b03-4686-9b04-284fbd4018b8</t>
  </si>
  <si>
    <t>4f426e95-7af2-458d-9b08-4f9616398142</t>
  </si>
  <si>
    <t>11f5a697-cd6d-4871-8a6b-73b5a32cf8f5</t>
  </si>
  <si>
    <t>3b9ef6da-58be-4c63-a028-e40b5e74767f</t>
  </si>
  <si>
    <t>8723a762-af7c-4ba6-b3ec-751f01dbb2a8</t>
  </si>
  <si>
    <t>a184ab30-b8be-4fb2-9980-cd1a825619d3</t>
  </si>
  <si>
    <t>fba6533e-c324-4107-b790-b479be69834c</t>
  </si>
  <si>
    <t>b67edf01-2852-439f-b3e6-c7906cd3ddc7</t>
  </si>
  <si>
    <t>8eab35b9-96bd-420f-b031-d269d3770d4a</t>
  </si>
  <si>
    <t>01a814d3-9291-4b4c-9d28-dfe221275b50</t>
  </si>
  <si>
    <t>2e885fa6-4ec8-4678-b13e-84466f3cc9b9</t>
  </si>
  <si>
    <t>7e7421bb-1e02-44c1-bceb-045619a2bbf2</t>
  </si>
  <si>
    <t>19a7f8ab-2f60-4f43-b949-3f2a409bc6aa</t>
  </si>
  <si>
    <t>5c7d3a82-0af0-45c7-8111-828a5c4d9d2b</t>
  </si>
  <si>
    <t>46a053d3-898b-4fb4-b1f8-5266f615913d</t>
  </si>
  <si>
    <t>60a037f2-1b42-4c3d-a2c7-077d79df0787</t>
  </si>
  <si>
    <t>8ab2b730-8fe6-496f-9455-dfcbda24d5e7</t>
  </si>
  <si>
    <t>cfebc82d-6010-4e36-a12f-dfa1700f2877</t>
  </si>
  <si>
    <t>ac417d5c-5554-4084-ab74-b204044c0dbe</t>
  </si>
  <si>
    <t>39e1ba32-bb36-4f61-b5e0-49b203fc7860</t>
  </si>
  <si>
    <t>9a0313b7-c200-4ccb-bbb9-49c8c0934e16</t>
  </si>
  <si>
    <t>e0e3106e-ad6a-43d6-90cd-f263e9bccd5a</t>
  </si>
  <si>
    <t>e14312b2-041f-4089-aece-3b28f4f3eab0</t>
  </si>
  <si>
    <t>97a4043c-c0bd-4dda-a6c3-abfda6b19add</t>
  </si>
  <si>
    <t>61ef6773-a2c8-4234-9f04-8f2cd723e5e0</t>
  </si>
  <si>
    <t>edfd16b5-098d-4e0f-8fa3-641a1d6d6a23</t>
  </si>
  <si>
    <t>385a14cd-d354-4c63-9c1a-f213a15146d0</t>
  </si>
  <si>
    <t>39c37ba7-96aa-4687-8722-a07c43f6aa2e</t>
  </si>
  <si>
    <t>d103722e-c3fb-4617-8702-0b04f0a7d539</t>
  </si>
  <si>
    <t>60b3309f-add3-4dec-96a9-d5c9847595c2</t>
  </si>
  <si>
    <t>b5c6395a-40c1-4ab1-8257-5ee0f5f5e9ab</t>
  </si>
  <si>
    <t>cd626963-1d62-4d69-8971-ec541a3f1c76</t>
  </si>
  <si>
    <t>5cf15b68-0ed9-418e-b24b-dbf0a7e665d4</t>
  </si>
  <si>
    <t>9af254d0-e907-4d5a-85b6-b9066b67ab87</t>
  </si>
  <si>
    <t>da20a49f-c399-48c0-8ea6-05147c1f470a</t>
  </si>
  <si>
    <t>61f20101-3882-4ae7-a81f-b67361e6e1c4</t>
  </si>
  <si>
    <t>8ce7fa26-dec0-44cd-a415-f7f1fae7f7a1</t>
  </si>
  <si>
    <t>baffdf72-2a2a-4674-9564-24f605a21df3</t>
  </si>
  <si>
    <t>56dd0942-9180-456c-b2eb-6e22cad22be9</t>
  </si>
  <si>
    <t>7035646c-60b4-4a93-b717-9a3762ad28bb</t>
  </si>
  <si>
    <t>63bfcb43-9d38-4fa4-8d47-007a52319311</t>
  </si>
  <si>
    <t>fa5a73cf-b153-4472-b050-227469192f94</t>
  </si>
  <si>
    <t>093d9922-eda6-4cbf-873f-263258ece67b</t>
  </si>
  <si>
    <t>6154b6c2-f679-47d8-a800-c1a68b25c1fa</t>
  </si>
  <si>
    <t>9838ff87-5d64-43d9-9f20-f6093ffb0732</t>
  </si>
  <si>
    <t>13de3463-d406-4dfe-9e59-370e51e4c987</t>
  </si>
  <si>
    <t>4d055362-a73a-4962-b2e1-48349984d774</t>
  </si>
  <si>
    <t>07a3ac69-c4b3-4a5f-a7b0-089b19687a87</t>
  </si>
  <si>
    <t>6f85ba49-6aa8-4dfd-8a2e-a5efc9bbbf08</t>
  </si>
  <si>
    <t>ad944a88-1ec5-4fe7-8d56-21b4f200e7e5</t>
  </si>
  <si>
    <t>d62fe750-ea80-4bd1-b190-3c30bfa8975b</t>
  </si>
  <si>
    <t>675e8ae7-f046-4df9-aab8-9391584de42e</t>
  </si>
  <si>
    <t>017346f4-feab-49e9-9d0f-a9a2e331f7dc</t>
  </si>
  <si>
    <t>93b33fcd-4136-4cae-a52d-6a2577615c93</t>
  </si>
  <si>
    <t>1e82ae8c-84ee-40f7-9c9a-406904835e4e</t>
  </si>
  <si>
    <t>8cd9fc55-0ed5-4ef1-9008-97c60ae7cb0e</t>
  </si>
  <si>
    <t>adc90227-3f8c-4d96-bbfd-cbd23bc45209</t>
  </si>
  <si>
    <t>3db02ba7-9b2b-4818-adb6-e81174cc640c</t>
  </si>
  <si>
    <t>21014811-62b7-4012-a356-9190a68c3459</t>
  </si>
  <si>
    <t>d3f1de49-fa34-4634-b9d0-fa05e138c3f1</t>
  </si>
  <si>
    <t>b09a7e14-0664-4c38-93d9-faef48294d58</t>
  </si>
  <si>
    <t>c1629180-b6ae-47ce-a6e6-03e65a806a8b</t>
  </si>
  <si>
    <t>81fa9a12-a11d-4e30-a8be-4d27247e7f14</t>
  </si>
  <si>
    <t>7e5ce512-e9af-41d4-80ab-7d81e999645b</t>
  </si>
  <si>
    <t>ce19142c-a2bc-43b5-a799-8a9e2f57023b</t>
  </si>
  <si>
    <t>20efbd55-136f-47c5-920a-86eec65f7d73</t>
  </si>
  <si>
    <t>7986376b-babe-41ef-a4cd-577e10036b92</t>
  </si>
  <si>
    <t>0c813f01-54e7-47d6-96fc-69cf2931bfc3</t>
  </si>
  <si>
    <t>7bdb6221-9720-44e5-889c-6b93b060bbb1</t>
  </si>
  <si>
    <t>70b141a5-ea44-4253-998f-bd30a28c8fdd</t>
  </si>
  <si>
    <t>69d4c2f3-8324-4487-95c2-9c8dd42b2f3f</t>
  </si>
  <si>
    <t>ba512e0f-e8b5-4ab6-8586-81325ab9cc29</t>
  </si>
  <si>
    <t>6c9aef3c-27ef-4d43-b75c-35cc92b49270</t>
  </si>
  <si>
    <t>915db226-fa98-4f4f-95a0-7286524df450</t>
  </si>
  <si>
    <t>3f6acb65-e7ee-4ee3-ad5c-ecbc0d31d12e</t>
  </si>
  <si>
    <t>8d028b1d-1145-4e00-805c-1d1a9fa54a07</t>
  </si>
  <si>
    <t>196ee63b-b3a7-4f57-a0c4-7ff318a7a7ca</t>
  </si>
  <si>
    <t>b48eaf2b-c2eb-49b6-bdc8-8ba1d1842528</t>
  </si>
  <si>
    <t>6c3632f0-54d9-4c45-b5e5-2a2dec791c4f</t>
  </si>
  <si>
    <t>735fd0dc-61b3-4e91-94ad-a8f4b6809722</t>
  </si>
  <si>
    <t>dd0d28b4-9ea3-4464-bb21-da1f2c0584f1</t>
  </si>
  <si>
    <t>e09967f4-061c-4603-9231-fddb419cfb9f</t>
  </si>
  <si>
    <t>e6d6616b-63c3-41e5-81a6-4d4df97b6fcb</t>
  </si>
  <si>
    <t>dbe7d7f8-8753-45d8-b369-5ddec9310a77</t>
  </si>
  <si>
    <t>e7703a2c-a142-4258-b008-f37bfe35c88d</t>
  </si>
  <si>
    <t>2316c7f5-32ee-41e7-abe4-124d34d353a1</t>
  </si>
  <si>
    <t>434054eb-47d7-4e8f-b329-ae53df1d9019</t>
  </si>
  <si>
    <t>c0fd3d11-e943-4e0e-b394-245102d68786</t>
  </si>
  <si>
    <t>f32714ec-beac-4b14-9801-70fe8b5a0df5</t>
  </si>
  <si>
    <t>6475ec00-88f9-4eb9-967f-496325fe45d5</t>
  </si>
  <si>
    <t>1f48dcb1-d1d8-4487-978c-4f14c9fc6f63</t>
  </si>
  <si>
    <t>cfa05eb5-423d-4a6d-8113-f808344ae386</t>
  </si>
  <si>
    <t>3ac333dc-a797-4098-87b7-eccef724c754</t>
  </si>
  <si>
    <t>c957138a-aead-441d-afbf-0579c88d65a5</t>
  </si>
  <si>
    <t>b6290570-094f-4972-90d4-71c9b6c7f2a6</t>
  </si>
  <si>
    <t>011260e3-120d-44e9-897c-285763b10587</t>
  </si>
  <si>
    <t>ecd0732b-e745-4230-aae9-b2962d6f6c2a</t>
  </si>
  <si>
    <t>51d4bc72-1afc-4ebd-9753-d926429f67c6</t>
  </si>
  <si>
    <t>0cdb707d-7c0c-4bbe-acdc-5c250acfd0da</t>
  </si>
  <si>
    <t>3e51fdb2-9f9a-4624-8464-e6b310a9e3c7</t>
  </si>
  <si>
    <t>ddbaf4a1-3d44-483b-9d54-1ed552f954eb</t>
  </si>
  <si>
    <t>4402b934-9435-4b42-b60e-43f8138c849d</t>
  </si>
  <si>
    <t>8abbe9e9-4598-4ff8-ae99-16c3e0d9c053</t>
  </si>
  <si>
    <t>fd63287f-8ffe-48d7-897e-d5d316fa5e9e</t>
  </si>
  <si>
    <t>a91cfa97-bab7-49c8-8170-b95d2785e7ed</t>
  </si>
  <si>
    <t>1cf1e290-8b70-4278-a074-0e4cbb754f2b</t>
  </si>
  <si>
    <t>acbf25db-1fc6-4411-b9a5-0cac7966b996</t>
  </si>
  <si>
    <t>0725839c-8b3f-4154-8cc1-5fff8667668c</t>
  </si>
  <si>
    <t>60a2db7c-a5bd-454b-b3fb-68ae7c625a73</t>
  </si>
  <si>
    <t>3f09231f-f593-41cc-a730-41abff8e91a0</t>
  </si>
  <si>
    <t>d5fe8fa6-a2dd-4b1d-b974-85f0915623f4</t>
  </si>
  <si>
    <t>2883758f-4f60-4f35-891b-cfe6cd27f90c</t>
  </si>
  <si>
    <t>bb8955a9-25db-4de6-bf65-2571e59916cb</t>
  </si>
  <si>
    <t>92d7b4cd-70ec-4a20-a2a8-da46a1be4d0b</t>
  </si>
  <si>
    <t>44fdfffd-0fc8-46b5-b85c-83922c149bd0</t>
  </si>
  <si>
    <t>1966ece4-988e-4be1-b414-3b31505d0871</t>
  </si>
  <si>
    <t>80fd403f-f55f-471e-bcd6-53f147c2e9f3</t>
  </si>
  <si>
    <t>99bf9f1d-d144-4f83-88ba-31f11286619a</t>
  </si>
  <si>
    <t>7ba2b53e-618a-48a5-8bb5-abe936490634</t>
  </si>
  <si>
    <t>1677d802-6a7c-45a1-9a70-d37016cdde86</t>
  </si>
  <si>
    <t>c8e78a6c-c865-4bce-a0c4-f3d362bee9ab</t>
  </si>
  <si>
    <t>77b4ace2-2dde-4397-bc1a-47de92a7c274</t>
  </si>
  <si>
    <t>d4d73dfd-7279-4fe2-ae7d-849a406d5308</t>
  </si>
  <si>
    <t>1d1ff4cc-2d1a-424c-bc5f-5ea320fc8912</t>
  </si>
  <si>
    <t>ea4bf98c-f3c6-44f2-8e7d-b71d01a2f73b</t>
  </si>
  <si>
    <t>85541e0a-a06c-4e80-a984-2778b6723fe7</t>
  </si>
  <si>
    <t>af9c8ab4-d50f-4542-bf30-92f6da77cae5</t>
  </si>
  <si>
    <t>c4fcb1ce-2eaa-45e9-9df8-edf9069eaf24</t>
  </si>
  <si>
    <t>178dbe01-125e-4215-b3ae-d6dd03046273</t>
  </si>
  <si>
    <t>4700802a-8c86-4b44-a471-87cb90b55915</t>
  </si>
  <si>
    <t>0f42b92f-7008-42aa-b090-7e93c775df1c</t>
  </si>
  <si>
    <t>0df0c500-40dc-426c-bbd0-bd8364cbb535</t>
  </si>
  <si>
    <t>cac2b963-0818-4c0e-8331-c93ab454e569</t>
  </si>
  <si>
    <t>3cc6d126-c8b2-41b4-a69e-f5a6e7dc58fd</t>
  </si>
  <si>
    <t>7ae7bf58-3d5a-4e28-ac8b-f06e4739440b</t>
  </si>
  <si>
    <t>4ddd3fbf-e736-4edb-a74c-0c0f54323809</t>
  </si>
  <si>
    <t>11ce4887-c3eb-4e05-9411-28b58060a7d3</t>
  </si>
  <si>
    <t>f518c113-26c2-448d-9b22-c489d75fd0e2</t>
  </si>
  <si>
    <t>465a83ef-ab4d-4fb7-ab7f-79729813c9ee</t>
  </si>
  <si>
    <t>a4e71f48-5884-42c0-a2cc-a8002152d154</t>
  </si>
  <si>
    <t>e3bdc687-9cce-4752-a501-db45a1230bfa</t>
  </si>
  <si>
    <t>483c3f6d-789d-49e6-b655-82f458da5456</t>
  </si>
  <si>
    <t>c54a5b1c-c7cf-4d8e-9554-d8deae4e38d3</t>
  </si>
  <si>
    <t>87a449bb-6712-47ef-b964-589c9c613edb</t>
  </si>
  <si>
    <t>09d11051-7e3b-4419-94dc-57610cf1f51d</t>
  </si>
  <si>
    <t>81ce892d-3601-4fa6-b810-23ba83d5ed57</t>
  </si>
  <si>
    <t>14e783e8-1d94-4108-8f69-d17287a0d0e3</t>
  </si>
  <si>
    <t>dfd25772-bad6-4057-9111-2d3fe4d3381c</t>
  </si>
  <si>
    <t>45e6c102-8ba9-4c6a-b704-55177c221d57</t>
  </si>
  <si>
    <t>334054c9-bf1d-4497-b109-864ba92fb40b</t>
  </si>
  <si>
    <t>c5812ad9-dc28-4a84-b40a-f4f7a9d579a5</t>
  </si>
  <si>
    <t>f4733076-39ae-41bd-a81c-29e90c687b6d</t>
  </si>
  <si>
    <t>5faf50f8-175c-4092-ad0b-1392a67e2326</t>
  </si>
  <si>
    <t>f6f327bb-e112-46f5-b357-4d2a8fa8cc9a</t>
  </si>
  <si>
    <t>26975ac1-c637-4669-9155-5ad34f3b847e</t>
  </si>
  <si>
    <t>2e807661-e364-42cf-8ec3-f4e5e7a215fc</t>
  </si>
  <si>
    <t>cbb5e69c-ac90-4583-9ccc-9c8ec37e5294</t>
  </si>
  <si>
    <t>2f41a9d5-acb3-4c1f-bcdd-74fbe2923faf</t>
  </si>
  <si>
    <t>21e74d84-6560-4a34-b0ef-464f43f3d875</t>
  </si>
  <si>
    <t>0900ebbd-682a-4249-8db5-a3e80562e873</t>
  </si>
  <si>
    <t>d5b60c76-727e-4664-89f8-a4dc2c814e1c</t>
  </si>
  <si>
    <t>78a9a80d-ceba-42a8-8219-129b759e0c29</t>
  </si>
  <si>
    <t>9337f491-5041-4fab-b68a-dd86e988c038</t>
  </si>
  <si>
    <t>9f1bcdfd-5d5b-4fb9-8494-fca628efbed8</t>
  </si>
  <si>
    <t>68734688-f2a5-4692-88f2-c269213829b1</t>
  </si>
  <si>
    <t>28f971dc-0c09-4626-bc14-c5e58a4edba0</t>
  </si>
  <si>
    <t>818bd1bb-661d-4fb6-b8d0-7b92a86c83a2</t>
  </si>
  <si>
    <t>8a3a379b-94b4-4236-96f8-96c571016d76</t>
  </si>
  <si>
    <t>4cb7c35f-f0b5-4fad-8fe6-b3979d48bd9c</t>
  </si>
  <si>
    <t>cf20aba6-6db2-43ef-be60-516134d44e5f</t>
  </si>
  <si>
    <t>fb06e664-62e2-44c1-b57c-cc349dacc0e1</t>
  </si>
  <si>
    <t>0b0490d0-f738-46ee-8dc8-a767476c7f32</t>
  </si>
  <si>
    <t>5633995c-226b-4585-809c-82be6ea5c421</t>
  </si>
  <si>
    <t>8fde00c6-ba4b-46e5-8900-0d152395d278</t>
  </si>
  <si>
    <t>b35b0f30-19a1-4907-8294-d2590c69ac9e</t>
  </si>
  <si>
    <t>2e95bd90-c4d4-412b-b835-cdcabb7126b7</t>
  </si>
  <si>
    <t>6d4fc469-1701-43bd-bd48-ceeabc148d91</t>
  </si>
  <si>
    <t>41cd50cd-972e-427c-9c4a-23a2b76f1416</t>
  </si>
  <si>
    <t>d6890af7-b529-4f80-8b00-f272a235df39</t>
  </si>
  <si>
    <t>93101671-ad7a-4679-84dd-d3c1d1faa39a</t>
  </si>
  <si>
    <t>34194560-06b3-495a-8988-53c226b7ff1f</t>
  </si>
  <si>
    <t>45a9ef27-4cc6-4cf0-aa91-70df03776145</t>
  </si>
  <si>
    <t>c5723c9b-93b7-43d2-afda-f24ba767464e</t>
  </si>
  <si>
    <t>b0fa1e5d-f7bb-4877-84cf-42f7bda62a22</t>
  </si>
  <si>
    <t>d7e11544-02ee-4d8d-a085-9bf2d5c41b41</t>
  </si>
  <si>
    <t>a9e7c72a-f3b8-49f9-a2aa-8eaf35a5fcc9</t>
  </si>
  <si>
    <t>b309d0a9-276a-45ce-a08c-8a36a1c6c99b</t>
  </si>
  <si>
    <t>b9f5bcfd-73e5-4a2f-aae9-1fa14c145de3</t>
  </si>
  <si>
    <t>4c1b0624-b351-4f1a-8cc4-0ab208379969</t>
  </si>
  <si>
    <t>82f42fb6-e83d-4aa5-9006-31f5ae35561c</t>
  </si>
  <si>
    <t>f37171d7-f10b-4018-9536-982b7484e3f1</t>
  </si>
  <si>
    <t>fc683fae-d8d7-4366-a959-5215de5b256e</t>
  </si>
  <si>
    <t>6b317ea5-ec91-48e1-a90d-4c76053c05dc</t>
  </si>
  <si>
    <t>806242e8-54e1-45b7-bd2b-4869838e3741</t>
  </si>
  <si>
    <t>cbf8aded-c973-40bc-bb7a-0877e89f848b</t>
  </si>
  <si>
    <t>f283ef1d-88db-405e-afa2-e96e88cc5e0b</t>
  </si>
  <si>
    <t>b4e72baf-2d5a-41e4-a0ed-c80edb5f4954</t>
  </si>
  <si>
    <t>5437f636-74d6-4f4b-82d5-8d70c46cdd79</t>
  </si>
  <si>
    <t>d4ab9aac-a5bc-4bb8-8ddd-2d8ca5fb1da1</t>
  </si>
  <si>
    <t>1f91d2e5-f2ad-4ec3-99b6-cc37c5be056b</t>
  </si>
  <si>
    <t>33cfe208-8c01-4805-830c-c1de5d99b11d</t>
  </si>
  <si>
    <t>62e79756-5d31-4b6a-b9f5-82971e0b96f6</t>
  </si>
  <si>
    <t>8fb0d886-9e6c-45f2-9f9e-b959735adcb3</t>
  </si>
  <si>
    <t>b08f48a1-fdec-4804-9d2a-d21d7a460f1e</t>
  </si>
  <si>
    <t>bfe18a6f-2382-4598-8d3e-eb24967f5303</t>
  </si>
  <si>
    <t>11e43c7e-1fcf-4898-aa66-a2146d09149e</t>
  </si>
  <si>
    <t>11ad0c7a-233c-442e-960c-d68d1835bcea</t>
  </si>
  <si>
    <t>c45d6caf-3d13-4719-853e-3b734a265122</t>
  </si>
  <si>
    <t>3a4111bd-561d-40ea-8c90-480dda540593</t>
  </si>
  <si>
    <t>074c2e2f-6482-4c71-a70b-04686e8dcb70</t>
  </si>
  <si>
    <t>00f75a3a-1183-4d86-8449-f7e2f13961da</t>
  </si>
  <si>
    <t>3d04cd78-94bf-4c5f-9c03-3ad9b5ec210a</t>
  </si>
  <si>
    <t>e0b8f94f-c818-4d2f-832f-730781a9ae2d</t>
  </si>
  <si>
    <t>770e9371-dd70-4ede-9132-4493ffaa941a</t>
  </si>
  <si>
    <t>261070e0-f347-4cd8-a078-26f8cc084813</t>
  </si>
  <si>
    <t>f75c78e5-a1e7-4c26-8236-a279e8b9d4bc</t>
  </si>
  <si>
    <t>02a6d5c6-e72f-4260-b7cf-818b047a4abc</t>
  </si>
  <si>
    <t>94140fad-44a7-499c-a474-49423fa00dd9</t>
  </si>
  <si>
    <t>891c7ccc-63f1-4fc2-ae11-7b47b84948ac</t>
  </si>
  <si>
    <t>baa76439-d408-40b0-884f-6093307b9269</t>
  </si>
  <si>
    <t>fc7dcbb0-d84b-4079-88c4-8d124a137158</t>
  </si>
  <si>
    <t>c761db36-bf28-407b-b52c-0c02c52d917d</t>
  </si>
  <si>
    <t>d0dce14c-c20d-40ba-8066-8f20f2cf9622</t>
  </si>
  <si>
    <t>c2679f19-a07f-400d-a612-50edef198082</t>
  </si>
  <si>
    <t>8bad70a1-caaf-4a8b-b4f3-100192602717</t>
  </si>
  <si>
    <t>5d8cb809-5556-4218-b075-d2e6ef294ca9</t>
  </si>
  <si>
    <t>a4e23a03-8909-4d6b-a5c4-f76ba40e8346</t>
  </si>
  <si>
    <t>7c77fb86-795d-451f-8b8c-e863a8c18038</t>
  </si>
  <si>
    <t>0c254e09-4d48-4762-bd95-085f83d7628b</t>
  </si>
  <si>
    <t>e9158619-46aa-40e9-a1d8-05c07deb6d5a</t>
  </si>
  <si>
    <t>4472a2b5-36ae-4a5e-94c7-7bc7df1a3001</t>
  </si>
  <si>
    <t>82fba3ff-88df-4b36-ad5e-30fd2e6d5e98</t>
  </si>
  <si>
    <t>b7733348-33d4-402c-a55f-5d8f8eddc025</t>
  </si>
  <si>
    <t>1b6fc9b8-7781-41db-aa18-093317685df1</t>
  </si>
  <si>
    <t>13a70c03-2124-40bc-be79-b1de05bce4be</t>
  </si>
  <si>
    <t>4175c938-f6f6-4064-a6f0-0de69d28bbe7</t>
  </si>
  <si>
    <t>9ce3feac-a158-41d4-aec4-0fc517aed735</t>
  </si>
  <si>
    <t>8ea8ff98-681c-4f22-a06d-936f5455da80</t>
  </si>
  <si>
    <t>2f31fdfe-3a6d-46a0-bb39-d25b367c0627</t>
  </si>
  <si>
    <t>fdc90fdf-70c5-41fe-ba5d-63f9af5f4e3a</t>
  </si>
  <si>
    <t>5794b7d1-547a-4695-b9f1-d70a98c0eb2f</t>
  </si>
  <si>
    <t>246a3709-d8e2-4636-8455-b19bc32ff2fa</t>
  </si>
  <si>
    <t>9c0c081b-bab0-4c55-8c6b-403b9e203706</t>
  </si>
  <si>
    <t>22bcad53-fb51-4764-83e5-cef73fa76ff2</t>
  </si>
  <si>
    <t>6ca51f67-a739-4888-9b2e-6166e58982df</t>
  </si>
  <si>
    <t>4694e84b-8805-4a03-a683-93184ea7c342</t>
  </si>
  <si>
    <t>56fc3660-9271-4a6d-abf3-55553bf9ae36</t>
  </si>
  <si>
    <t>a471fa33-af32-4933-b6e8-7344a73a8f79</t>
  </si>
  <si>
    <t>b56dda28-c7e6-4b1f-9c44-71fccf7b9147</t>
  </si>
  <si>
    <t>b5425cdc-8c0b-4406-9678-3cf0feb54b2b</t>
  </si>
  <si>
    <t>c9112681-e338-4918-ace9-26830ae3db20</t>
  </si>
  <si>
    <t>77984f5c-bf9b-4f1e-ab58-09826f9b7220</t>
  </si>
  <si>
    <t>2ca2ffac-a24a-48ea-b97c-8d95e463e39c</t>
  </si>
  <si>
    <t>47ac5797-4521-4e5c-ba3a-e959fc900c61</t>
  </si>
  <si>
    <t>8f6c367d-cb74-4fcc-bcce-3b747ec2784a</t>
  </si>
  <si>
    <t>d0c62481-38ea-47c1-b99d-4c8a53a0a58f</t>
  </si>
  <si>
    <t>4656f0d8-1f06-45ce-9170-37957ba3e718</t>
  </si>
  <si>
    <t>e5f3aecf-2b04-4a18-b308-6c4cc1df2d80</t>
  </si>
  <si>
    <t>df0839ba-cc7d-4e96-ba58-1a02748d3f9a</t>
  </si>
  <si>
    <t>ec576d30-f525-492e-9069-01ac38008cc3</t>
  </si>
  <si>
    <t>8a954b3b-ef80-4407-8df6-a1415d1be70c</t>
  </si>
  <si>
    <t>ac613dd8-1c14-461e-b8c6-e33728e87b7e</t>
  </si>
  <si>
    <t>8e167292-2de8-4a1a-a4b7-6d375c15e6e9</t>
  </si>
  <si>
    <t>a0425c9c-c152-4d98-9921-4d7c03e20262</t>
  </si>
  <si>
    <t>486f1340-22ba-42e1-9624-b1a6306879c1</t>
  </si>
  <si>
    <t>633d4a84-f528-434d-964c-f6a27b037a07</t>
  </si>
  <si>
    <t>0bce32e9-a5a6-4565-9335-461fb51ae27d</t>
  </si>
  <si>
    <t>72665cc0-222b-4541-84cd-03dc1f84fe5c</t>
  </si>
  <si>
    <t>7db746cb-ef2e-45d9-ae48-d03990e412af</t>
  </si>
  <si>
    <t>78f3dfa6-177f-41a5-b2fb-d37720d3b9cc</t>
  </si>
  <si>
    <t>9f984f5a-b20a-4d78-8c04-0afa7efab4a7</t>
  </si>
  <si>
    <t>78f05fb3-ef27-431b-a0ea-801d1efbc19e</t>
  </si>
  <si>
    <t>53abf92e-c69c-4ecb-9b19-3c8adf77fb14</t>
  </si>
  <si>
    <t>1f45a011-d65d-4534-a559-803c394a1f75</t>
  </si>
  <si>
    <t>f79e1511-4c03-40f0-bbe9-bc3a5b9650de</t>
  </si>
  <si>
    <t>f475a213-8f34-427b-b8fc-783f77114547</t>
  </si>
  <si>
    <t>e250912e-976f-47d0-afca-3ca98652172b</t>
  </si>
  <si>
    <t>fb803efd-0eab-46c6-8221-a9b6daddbf68</t>
  </si>
  <si>
    <t>b9e46788-5596-4d6b-9f98-a237625fb873</t>
  </si>
  <si>
    <t>61577db4-d140-41ea-a301-68e111773e73</t>
  </si>
  <si>
    <t>11ba3e47-f111-4a62-bb1f-9db2b2842f0c</t>
  </si>
  <si>
    <t>8f58dd3d-fc90-4e1f-b367-eef957b9482a</t>
  </si>
  <si>
    <t>c54c4dc6-7d85-41e5-a7da-b73561d945f3</t>
  </si>
  <si>
    <t>6c98dafc-6738-461a-afad-845051f9887c</t>
  </si>
  <si>
    <t>bca26106-59ee-4d51-b1c0-1d05ddf6c02c</t>
  </si>
  <si>
    <t>0d3f1e9b-269e-49e0-a4a0-45628825138b</t>
  </si>
  <si>
    <t>9c31661f-6875-482d-97cc-b6e4dfcb7bdd</t>
  </si>
  <si>
    <t>ffa84e23-5784-49ae-acf0-34bcd008cae0</t>
  </si>
  <si>
    <t>4d84ea0f-985c-4df1-adb0-ab899cfe2f57</t>
  </si>
  <si>
    <t>47f42f47-40fc-4abb-bfb1-a330265a7179</t>
  </si>
  <si>
    <t>353aaa6f-0475-4484-bf4a-f4b21349881b</t>
  </si>
  <si>
    <t>b33af355-0557-4770-84a3-0c6ef87246c1</t>
  </si>
  <si>
    <t>2927651d-7742-4086-a168-541c510401ec</t>
  </si>
  <si>
    <t>1360b40d-06b0-48b5-a33f-ede79f996055</t>
  </si>
  <si>
    <t>fbf4ff1b-f09a-4a97-8768-da066ae3f1d2</t>
  </si>
  <si>
    <t>730a2fa1-43bf-47a6-bb4d-e3da63a95954</t>
  </si>
  <si>
    <t>e073db1a-74f1-4d4f-add6-6044190c5141</t>
  </si>
  <si>
    <t>e34cf08e-2a2c-4303-a0bd-afebc4f21e21</t>
  </si>
  <si>
    <t>77432ce8-8bef-4357-b148-3cf56f89e679</t>
  </si>
  <si>
    <t>ad2e3f55-bd5c-42ad-8f82-98a1c91f4828</t>
  </si>
  <si>
    <t>dca3659e-682f-467c-ab6e-fb7663397e2f</t>
  </si>
  <si>
    <t>3933da9d-5a27-4d0f-b01b-1cb2fe149c64</t>
  </si>
  <si>
    <t>6e52bc40-590d-48cc-a594-e065f84f9f69</t>
  </si>
  <si>
    <t>ad3c323b-2673-47df-b028-6b9f70e46662</t>
  </si>
  <si>
    <t>9211584a-0141-47a1-9aeb-d67ea2fd149b</t>
  </si>
  <si>
    <t>fc991b61-d106-4965-ba82-ab7e4d28e21a</t>
  </si>
  <si>
    <t>5c6b2091-1bac-46c7-8d9a-f1ae5e95625d</t>
  </si>
  <si>
    <t>390569b0-18dd-4956-b962-6b83a6cb6e7e</t>
  </si>
  <si>
    <t>9f850863-dac6-4fe5-b3f1-a3b1d0ed3981</t>
  </si>
  <si>
    <t>5fe7be4e-5642-473d-8681-ed64e0f7227e</t>
  </si>
  <si>
    <t>c304d745-3b48-4120-97d2-787883266c05</t>
  </si>
  <si>
    <t>9f13173f-7d24-44d5-a85a-15a8f3797210</t>
  </si>
  <si>
    <t>1e61c658-a72f-46d6-b891-0cb3d424b6bc</t>
  </si>
  <si>
    <t>58665b9b-07f0-46c4-b14e-26a7061780a4</t>
  </si>
  <si>
    <t>6ef207e5-b2c4-4468-a755-c6ba9dbab7fc</t>
  </si>
  <si>
    <t>21833d8c-2aa2-4790-ade2-91ede1fafefe</t>
  </si>
  <si>
    <t>33b41629-3852-4ff0-bb87-7d5dbb5e55f8</t>
  </si>
  <si>
    <t>0d843e45-3171-4b4f-aedc-56a93a83410b</t>
  </si>
  <si>
    <t>ca184b35-5816-4d4a-b141-a421a84355ea</t>
  </si>
  <si>
    <t>86725036-57d5-441e-9e7d-2f314609615b</t>
  </si>
  <si>
    <t>50caceb1-f3c0-4426-b16b-50a4f36dac75</t>
  </si>
  <si>
    <t>0161247d-ade0-4c9d-bffb-4da5d4306bef</t>
  </si>
  <si>
    <t>a5be40f3-cc27-4612-8fbb-2f23ac7321af</t>
  </si>
  <si>
    <t>7ef0c44f-0cbe-4f92-9554-74541081c9a0</t>
  </si>
  <si>
    <t>4acf7b9a-3d7e-402d-be9d-88299c9d5f22</t>
  </si>
  <si>
    <t>fb35253f-d84c-46d1-a93e-d3e6d6bd3fe4</t>
  </si>
  <si>
    <t>43d44d8c-3d1e-44e7-9a16-dd7e4aacd51b</t>
  </si>
  <si>
    <t>461b4a7a-5051-4d41-8752-9d6ffa9a0e81</t>
  </si>
  <si>
    <t>d895fe64-e85b-4976-821a-af118f7e30b6</t>
  </si>
  <si>
    <t>5c5adc4a-7c47-42bc-bdc7-56992f9bc3ce</t>
  </si>
  <si>
    <t>63bb58cf-4b24-4d4a-861f-7ff06c0a8aef</t>
  </si>
  <si>
    <t>a12cc897-401f-4ad4-869b-1a48acca80bf</t>
  </si>
  <si>
    <t>16ddb49a-1e67-414a-9d1a-816f0f7cce5c</t>
  </si>
  <si>
    <t>4007d602-fd17-4729-877f-0ffde4d65c94</t>
  </si>
  <si>
    <t>4ba6c4fb-db7f-423f-bed0-09d38f302ce4</t>
  </si>
  <si>
    <t>26085867-4a74-492b-80d4-0e4fb5e6b44d</t>
  </si>
  <si>
    <t>842c5d48-21aa-43b6-843e-1ebde29ac2fe</t>
  </si>
  <si>
    <t>6ef0507b-5888-41f7-9e82-3a8b50ed084a</t>
  </si>
  <si>
    <t>87a9b2b0-c9ab-4a02-ae2a-20be37dacebe</t>
  </si>
  <si>
    <t>42ce5eba-bdbe-4b51-a633-0960be8af54e</t>
  </si>
  <si>
    <t>00d09504-a9f4-44f9-83db-c807c54c20cf</t>
  </si>
  <si>
    <t>96a2a716-5355-4252-a61d-a604f52330f2</t>
  </si>
  <si>
    <t>c14adebd-e286-40a0-bb88-a459cbbde765</t>
  </si>
  <si>
    <t>6dc90afa-3c3b-43d9-a54c-c73e06a0acf9</t>
  </si>
  <si>
    <t>7797bf13-2df1-4b24-bf4c-dabbb1f5fdd5</t>
  </si>
  <si>
    <t>a39a9a4f-1a15-46d3-ab91-f465f29adef7</t>
  </si>
  <si>
    <t>a1e135a5-eaf7-4211-8c39-0a528215125a</t>
  </si>
  <si>
    <t>7f248506-4618-40b0-9637-0aae807d1470</t>
  </si>
  <si>
    <t>2a7b97b8-3447-4750-9d51-cc5362fd68d9</t>
  </si>
  <si>
    <t>59a599eb-4f43-498b-9d43-0f0da2a7e200</t>
  </si>
  <si>
    <t>fdd43b9c-c83b-4d33-8c4b-94685079a6f9</t>
  </si>
  <si>
    <t>bcc99e5e-6a9b-4bef-bcf4-7fe7479e71b0</t>
  </si>
  <si>
    <t>21c21ff3-7080-45d2-af01-df9df80824e6</t>
  </si>
  <si>
    <t>cb54d27f-e5a6-4638-96cb-d802ecee4083</t>
  </si>
  <si>
    <t>508051b0-ce3b-412b-9bf9-10b7cddff907</t>
  </si>
  <si>
    <t>70aa86cb-f24a-470d-8137-fd60ec252a61</t>
  </si>
  <si>
    <t>685c4897-5e77-46a1-bbd2-58e396e24248</t>
  </si>
  <si>
    <t>84701610-8137-4597-8098-bd46221f244f</t>
  </si>
  <si>
    <t>eabdd8cb-2dcc-4e36-bad2-7489dd83ad93</t>
  </si>
  <si>
    <t>e6237e8e-ac4d-4eaa-b2b2-08fcd9cb2e9d</t>
  </si>
  <si>
    <t>e234b2a9-4a18-4050-8f8c-f29c3be0fb3b</t>
  </si>
  <si>
    <t>d75d2e07-b03c-4e66-b23e-5973e4330b49</t>
  </si>
  <si>
    <t>0e4d3aa0-c869-4fac-9a2b-8d0b3438852f</t>
  </si>
  <si>
    <t>aa39df14-ac55-48bc-8cbe-cefc357d2b8f</t>
  </si>
  <si>
    <t>9adf7f73-ed6d-4847-bdc5-8a9ff08e12b1</t>
  </si>
  <si>
    <t>2a62ab8b-d893-4761-ad45-f0d76a9762e5</t>
  </si>
  <si>
    <t>88042fff-79de-44f5-9ee2-60320409c01a</t>
  </si>
  <si>
    <t>f831176b-1499-42f8-9a30-4e18247c7724</t>
  </si>
  <si>
    <t>dbc9d692-2534-489d-9c8d-7e798c74eaee</t>
  </si>
  <si>
    <t>12867555-1c05-40ef-ad50-8123b6635522</t>
  </si>
  <si>
    <t>0e8d8eb7-f32a-4570-b711-21ce7cc68d16</t>
  </si>
  <si>
    <t>b3976b1a-1493-4ed0-b91f-19173e228f75</t>
  </si>
  <si>
    <t>097b79c8-4297-4b9f-812e-a6380f893395</t>
  </si>
  <si>
    <t>21c0678a-6c20-43d6-ae4c-a5379eb0a202</t>
  </si>
  <si>
    <t>93455ea8-3c59-46b5-9e76-5e4b49eade0e</t>
  </si>
  <si>
    <t>d92d488c-ade1-478b-bc4c-aaee1dfabfb0</t>
  </si>
  <si>
    <t>a4943341-3008-4f77-8f0d-70200bc42661</t>
  </si>
  <si>
    <t>85918642-61d7-4e70-a954-e8a2a0ee4fea</t>
  </si>
  <si>
    <t>033c6778-ca96-4244-90b6-76f11e25eccd</t>
  </si>
  <si>
    <t>50a30f5a-84e4-4080-9aa6-0169646af237</t>
  </si>
  <si>
    <t>2fc26295-5d78-438a-9963-b93176e30564</t>
  </si>
  <si>
    <t>b5110316-414c-4a95-b8ac-8a2ab9b4a3da</t>
  </si>
  <si>
    <t>16f72752-aae3-4542-98c6-4d1dd6331557</t>
  </si>
  <si>
    <t>cc572ebf-71d6-43e1-94f7-8b57b4594e33</t>
  </si>
  <si>
    <t>019d9ff9-e430-4684-bd74-c29d52064c0e</t>
  </si>
  <si>
    <t>9a62581b-149d-4f1f-9344-2fdce0ed0309</t>
  </si>
  <si>
    <t>54c75d24-0cca-401d-a50d-38d36659ceb5</t>
  </si>
  <si>
    <t>104e1617-4a05-406a-9a0b-fed91ab6df59</t>
  </si>
  <si>
    <t>a1bba0d6-9b29-4d36-80f2-b43ee76bee91</t>
  </si>
  <si>
    <t>102ab30e-06a5-4c5c-a3c7-0445af34beba</t>
  </si>
  <si>
    <t>1c4a9908-9a91-4658-bac9-2740fb8d3294</t>
  </si>
  <si>
    <t>c4853831-51f8-4891-aebf-47594d400430</t>
  </si>
  <si>
    <t>6d58071a-f9c9-4622-81ef-1a9a95b973bb</t>
  </si>
  <si>
    <t>daeaccf6-e9a6-493f-a71e-cd27cf2cb9df</t>
  </si>
  <si>
    <t>172417dc-ca27-45d1-a9cc-1c2f91e9b896</t>
  </si>
  <si>
    <t>122e37e3-9ca9-46f4-9bf2-dbf1dcd7b952</t>
  </si>
  <si>
    <t>8c8e2340-9bb5-4623-b894-d9f5d5349aa3</t>
  </si>
  <si>
    <t>1e7a1be2-2664-49cc-ba7f-85af7afb8371</t>
  </si>
  <si>
    <t>0b8251c8-9007-4c9a-9910-94e8c1d184d7</t>
  </si>
  <si>
    <t>c3a20bb6-45b0-4e0d-9e1c-2c53db3dd467</t>
  </si>
  <si>
    <t>0f2f4b89-d190-4e18-b52e-ce165f1db439</t>
  </si>
  <si>
    <t>4707fe4a-2add-4925-9f05-c2abce9ebe31</t>
  </si>
  <si>
    <t>f4853396-9218-45c4-aa47-a18e9fecfb01</t>
  </si>
  <si>
    <t>a0a25e57-782b-4497-8918-4155f9e03e0a</t>
  </si>
  <si>
    <t>3415b91e-3ad7-46bb-ab3b-897e153c3add</t>
  </si>
  <si>
    <t>0a12a8a8-f2b6-4133-bd29-7bfe50724d70</t>
  </si>
  <si>
    <t>f2affab3-2f78-43d6-bcb1-c8f7f50e4245</t>
  </si>
  <si>
    <t>bd161764-0e93-44fb-97a7-fca709f54f69</t>
  </si>
  <si>
    <t>99df0a75-f6f4-403a-b4fd-0dd80e469df5</t>
  </si>
  <si>
    <t>8300459a-7ee8-4f8b-abe6-9e8f69c4d984</t>
  </si>
  <si>
    <t>46485a55-570a-426f-871c-96da3da3376c</t>
  </si>
  <si>
    <t>1e780b14-5a3f-4e26-80d7-15fd71db9820</t>
  </si>
  <si>
    <t>bdf60e42-bea2-4e3a-8e22-472824cfdca3</t>
  </si>
  <si>
    <t>83245c82-c375-4fae-a410-a95efac31bdc</t>
  </si>
  <si>
    <t>fcc972ba-ee65-4d2a-aa42-34673026d363</t>
  </si>
  <si>
    <t>b0f486ef-994e-4b3b-b24b-4519b18c5ea1</t>
  </si>
  <si>
    <t>c4571950-d9fd-444a-ab9f-90792d1ddd32</t>
  </si>
  <si>
    <t>641498ff-18d4-41c9-a00b-e5ba357a753e</t>
  </si>
  <si>
    <t>c5d017ea-0eb3-4354-884a-ba0fd9ad1768</t>
  </si>
  <si>
    <t>7a969343-0171-4f23-87d4-7d38cca0efdb</t>
  </si>
  <si>
    <t>778ef539-0a1d-4888-a079-31d34eeb11ea</t>
  </si>
  <si>
    <t>8757b239-96d8-4aef-b04f-6ac6faed6c8c</t>
  </si>
  <si>
    <t>e35a15d9-a048-411c-8fe4-545c040b6016</t>
  </si>
  <si>
    <t>82d52cc1-1fa2-4002-b5bb-47a767c6ef97</t>
  </si>
  <si>
    <t>b23447ea-2fb1-49b6-b1fd-f808fbc3f9d7</t>
  </si>
  <si>
    <t>3558fcc9-1640-4818-8e1d-cae7062c9ee7</t>
  </si>
  <si>
    <t>c7624df6-1151-4d25-a946-96dc8d55ac81</t>
  </si>
  <si>
    <t>2f1f0c91-f1df-47f7-a688-d95e595345b6</t>
  </si>
  <si>
    <t>fbb3c410-38cd-4580-bbf0-eebb114e32e7</t>
  </si>
  <si>
    <t>5f3f56dc-674e-46b8-8dc6-53c5db470d31</t>
  </si>
  <si>
    <t>96790cc5-2aac-436d-8118-827d089192e6</t>
  </si>
  <si>
    <t>3e91558e-30c0-4ecf-9921-d3bc1f54558c</t>
  </si>
  <si>
    <t>c88107b7-8a96-4d8d-bdae-d828786927dd</t>
  </si>
  <si>
    <t>7db9a853-a622-4a31-a8d9-dd10eca16c68</t>
  </si>
  <si>
    <t>e74fb3a1-7a76-48cb-beb5-95fb5c09a597</t>
  </si>
  <si>
    <t>7108974f-8c81-457b-9703-a26bc2422a5f</t>
  </si>
  <si>
    <t>a78d5e3e-985f-4771-b0b4-c42bfb76159e</t>
  </si>
  <si>
    <t>0845e5e6-21f6-44f0-8b19-64a0dd16554a</t>
  </si>
  <si>
    <t>b4a2e754-f7d2-4912-ae00-fe3ec52be633</t>
  </si>
  <si>
    <t>e3755766-b013-4300-ad6d-8a02cf1d33a6</t>
  </si>
  <si>
    <t>ea89435b-e72b-406b-bc7d-bd672bbee980</t>
  </si>
  <si>
    <t>6d8e0db9-d470-4e35-a8eb-7703c0a7cf78</t>
  </si>
  <si>
    <t>1e542ddc-781e-44ea-8651-0e72eac817c0</t>
  </si>
  <si>
    <t>ef3a516a-0b6f-4481-9fcc-672053d3bee1</t>
  </si>
  <si>
    <t>184b85fc-965a-4405-a875-9440cc750407</t>
  </si>
  <si>
    <t>6fb99fea-6538-4a57-ac05-73c28c625bd7</t>
  </si>
  <si>
    <t>a8f91e1f-3edb-4abc-8382-5417a793e8fa</t>
  </si>
  <si>
    <t>a29a01b4-b80e-4600-9ab4-0c47d347a951</t>
  </si>
  <si>
    <t>b26b57c2-9458-4103-b250-7de91013ab74</t>
  </si>
  <si>
    <t>ab5b068d-637c-47ef-b8e7-c7ec8bc28f1a</t>
  </si>
  <si>
    <t>bd20ca3f-7c88-4249-ad39-6926a69cc3aa</t>
  </si>
  <si>
    <t>e128324c-c8df-4a50-ade1-f24e032875d3</t>
  </si>
  <si>
    <t>71e45fc3-59e3-48cd-9b41-e2d3f4d50a39</t>
  </si>
  <si>
    <t>3c37ba29-024e-48f4-acb5-1687fd8859e6</t>
  </si>
  <si>
    <t>6611c3f2-9246-4705-b08f-bbb361e4dfc4</t>
  </si>
  <si>
    <t>8e7bf989-e3ca-472f-9afe-98730beca091</t>
  </si>
  <si>
    <t>ec85155e-7bee-435c-9783-61736192b7ec</t>
  </si>
  <si>
    <t>4a21761f-272c-46e4-8ad9-4724c2b08912</t>
  </si>
  <si>
    <t>5ec4706c-f796-4792-9a21-3d6df8438324</t>
  </si>
  <si>
    <t>231adc5f-c931-46db-8480-5dd1205912f7</t>
  </si>
  <si>
    <t>448b97b9-a7bd-4e00-8678-03b61f9f05d0</t>
  </si>
  <si>
    <t>4a0de257-d8ce-4992-a4f4-f0bad89ceec8</t>
  </si>
  <si>
    <t>2aca0f93-b5c5-4292-92f0-8ea28efd3f45</t>
  </si>
  <si>
    <t>b5872df4-e5f3-4eab-babd-e5288925de80</t>
  </si>
  <si>
    <t>7cad0308-75bf-4160-89f6-651fb5f367fb</t>
  </si>
  <si>
    <t>3c94710c-f357-40ee-aad0-1f7a55cc0086</t>
  </si>
  <si>
    <t>6b5b8f99-17b3-41dd-9ce8-9097363e764f</t>
  </si>
  <si>
    <t>78eb450c-6eec-48f7-a354-1b58aa6b70c2</t>
  </si>
  <si>
    <t>7b7f006b-e56e-4cd8-a199-d07552462b7f</t>
  </si>
  <si>
    <t>39ce3cd4-7828-43ae-ae64-10b112d55eb4</t>
  </si>
  <si>
    <t>208903eb-fe7a-456a-9202-49ff33fc1c82</t>
  </si>
  <si>
    <t>bc0bb8fd-cea2-47aa-b16d-e6dc204a5131</t>
  </si>
  <si>
    <t>e3a9ebf2-bc18-4396-8ea4-bfb4e3b0fe33</t>
  </si>
  <si>
    <t>c814832d-716d-4909-94cc-c2c4d646879c</t>
  </si>
  <si>
    <t>2858677a-6fa7-45e8-a429-9df0211a43ec</t>
  </si>
  <si>
    <t>e4103480-e1b3-4187-a515-bd7cd8f9a037</t>
  </si>
  <si>
    <t>67cc6f00-5ff8-45a0-8165-2e22fd467db2</t>
  </si>
  <si>
    <t>aad43373-8f20-4741-a491-e36fb438b497</t>
  </si>
  <si>
    <t>581892b3-0eff-49a4-b1c9-f9a09a3bb398</t>
  </si>
  <si>
    <t>079369db-4c96-4eb8-b12c-b7af360e53ef</t>
  </si>
  <si>
    <t>c46d7b29-972a-4f89-b7dd-d5d8238dbfaf</t>
  </si>
  <si>
    <t>417f218b-3d28-4788-a3fa-be3eb36a6932</t>
  </si>
  <si>
    <t>34552393-6b29-45f8-9d61-e016e68c4422</t>
  </si>
  <si>
    <t>a1dd90c2-b323-4097-8c78-b4ea5c6cbbc5</t>
  </si>
  <si>
    <t>7263317c-155f-43bd-ae2c-380917418740</t>
  </si>
  <si>
    <t>c2eb27e2-5184-4215-91f5-1260e9e620a2</t>
  </si>
  <si>
    <t>55193c77-bed2-4e11-8727-672ae1635472</t>
  </si>
  <si>
    <t>7660321b-bc8e-488b-b4bc-be8fd4d70fa7</t>
  </si>
  <si>
    <t>830fa42c-e6b2-48e4-bc5a-32303969ba14</t>
  </si>
  <si>
    <t>ea4ccf5b-89a4-4cd3-b8a0-35d781c774f3</t>
  </si>
  <si>
    <t>3b97a8b1-04e4-4e60-8a8f-9a30bcefeeea</t>
  </si>
  <si>
    <t>3f82d281-9884-4562-ae15-c7c5bc487172</t>
  </si>
  <si>
    <t>8e89fd0b-330d-4ea0-99c1-1fcb9ca23eb6</t>
  </si>
  <si>
    <t>da413f15-fd8f-4a6b-ba36-1a79cd43c6d8</t>
  </si>
  <si>
    <t>46364427-04f1-49ad-97cf-4a410bbde4be</t>
  </si>
  <si>
    <t>b179f09a-c495-43fc-b083-298a48215635</t>
  </si>
  <si>
    <t>29666866-0224-44da-a5ec-173ced7753fc</t>
  </si>
  <si>
    <t>d05c4fac-285b-4635-b944-ce4e8b9f7691</t>
  </si>
  <si>
    <t>e37032a5-1d94-4d6e-b591-60cd83c58142</t>
  </si>
  <si>
    <t>e4efd3e9-ad43-4d3b-965b-5b7ce2d11b59</t>
  </si>
  <si>
    <t>45b794e2-4a98-4868-a11a-32881aa6956f</t>
  </si>
  <si>
    <t>62aaa3f3-52f7-43ff-b55b-7b22d7fe62ab</t>
  </si>
  <si>
    <t>da1cc19c-60e6-4462-9229-ec937ea65f7c</t>
  </si>
  <si>
    <t>2f0e86de-e7bb-4b34-854b-018b4704c829</t>
  </si>
  <si>
    <t>f6e91683-bba1-461a-9fdc-f428cc3157b2</t>
  </si>
  <si>
    <t>bed7f257-c3cd-4553-841c-e27c8d3e8dd2</t>
  </si>
  <si>
    <t>0ce0e4b9-8fa9-4c02-8d18-ddf8997d2127</t>
  </si>
  <si>
    <t>89e27cd0-6060-4b48-ab89-90869935f3bf</t>
  </si>
  <si>
    <t>213313bd-d2f3-432c-a6f9-ae1336937beb</t>
  </si>
  <si>
    <t>64ae885a-6f04-48c8-9f32-3e9ed8e45d21</t>
  </si>
  <si>
    <t>471d668b-cf51-4721-ad0c-14b5215b2005</t>
  </si>
  <si>
    <t>8d267d35-567d-4a2a-a43b-ca4bc3f6f187</t>
  </si>
  <si>
    <t>827a22ab-84c6-40f0-a178-364ed6b2dbc7</t>
  </si>
  <si>
    <t>63b84468-c775-4b4a-b165-9b337fba5960</t>
  </si>
  <si>
    <t>f82d4ad2-7e06-4e8c-a2e0-e75df155f761</t>
  </si>
  <si>
    <t>9b093642-4f6c-4eeb-8a87-6549948a3052</t>
  </si>
  <si>
    <t>5a08f781-c11c-4be4-a707-526721cfe168</t>
  </si>
  <si>
    <t>2fdb9c9b-92ff-4ab9-9d23-311d650996b1</t>
  </si>
  <si>
    <t>3f3c5ca0-45d4-4e0f-a63e-3fde3e3e0dac</t>
  </si>
  <si>
    <t>ba6a2896-73c5-4e2d-bd3b-70c2286141cb</t>
  </si>
  <si>
    <t>383be787-7cae-4c51-95d9-516d4d5c9282</t>
  </si>
  <si>
    <t>7927ffe0-da3b-4580-823b-50a951831fd3</t>
  </si>
  <si>
    <t>ce97f769-50a7-4729-b899-f6eaeb65d7a9</t>
  </si>
  <si>
    <t>58709223-9825-425a-91f5-323c9d4e8e5f</t>
  </si>
  <si>
    <t>8af44734-8a9e-4fe7-9a75-257c03779001</t>
  </si>
  <si>
    <t>1610b32b-a8ba-44df-bfc2-843ad3a63e9f</t>
  </si>
  <si>
    <t>01bea6e2-881a-465d-a095-71ee58e44fb5</t>
  </si>
  <si>
    <t>616250c9-c487-418d-8cf2-36295845c2ee</t>
  </si>
  <si>
    <t>2136c9e0-6dce-4538-9b3f-0c33f4786550</t>
  </si>
  <si>
    <t>9e0e597e-da64-42da-863d-77494db4b60e</t>
  </si>
  <si>
    <t>e0b47dd2-b5bc-411d-b2eb-d7e87eb85291</t>
  </si>
  <si>
    <t>7d047f9b-8d7a-4561-ae88-48659616ee62</t>
  </si>
  <si>
    <t>7112b4b0-6f1e-43fb-9f47-f02a41500ff3</t>
  </si>
  <si>
    <t>399d8658-65a5-41ac-a206-b0a9190fe22c</t>
  </si>
  <si>
    <t>b8475f3d-1a51-44fb-a2e9-fd2f10568ff2</t>
  </si>
  <si>
    <t>40e9c569-9550-43e4-98c9-280fadf3b67d</t>
  </si>
  <si>
    <t>849dda22-3768-47e8-b666-85419644e053</t>
  </si>
  <si>
    <t>f16b6f73-fc98-46ff-9a87-15c59c01a4f1</t>
  </si>
  <si>
    <t>3563e39d-f757-43a6-be74-45db32b8ece5</t>
  </si>
  <si>
    <t>4f9c5c83-3c80-4cde-b36b-c98fcb915d42</t>
  </si>
  <si>
    <t>7fe3eb1a-0caf-44ac-a3cc-6cc0e7c64a42</t>
  </si>
  <si>
    <t>7a222715-0fe0-4c0d-9889-ff8285909e6b</t>
  </si>
  <si>
    <t>4103ea12-67ca-4d53-9541-458a3cc79696</t>
  </si>
  <si>
    <t>d08b33c5-44c6-4df2-942c-d8b14943bc8c</t>
  </si>
  <si>
    <t>63ebba4e-4bec-49e4-b67a-c20eb49ceef4</t>
  </si>
  <si>
    <t>537aedb2-44a6-404f-86d2-5573ad0ab50c</t>
  </si>
  <si>
    <t>08e4624f-a7d7-40c2-9d92-90fede9812ef</t>
  </si>
  <si>
    <t>04fca83f-562f-4f54-b0de-d4fc0fd6a4f0</t>
  </si>
  <si>
    <t>ff416d7c-a15b-4e8f-a972-7ae7519beb21</t>
  </si>
  <si>
    <t>71b1e097-9854-4701-acb7-b3807eb8d4f7</t>
  </si>
  <si>
    <t>5596d270-1172-45ca-8c07-19eda6dbfb62</t>
  </si>
  <si>
    <t>5ea2c69e-793f-4532-87b3-68228bfae20f</t>
  </si>
  <si>
    <t>2ea2dfa7-57ae-4bf1-9f09-12b906a613ec</t>
  </si>
  <si>
    <t>652e9d68-44f6-40bf-b1eb-55d4fda35663</t>
  </si>
  <si>
    <t>02cd82aa-faef-46df-8c49-51f45c62a391</t>
  </si>
  <si>
    <t>65e729a5-e254-4b7d-88b1-c4bf2688dcfe</t>
  </si>
  <si>
    <t>df7a4adb-253d-4a3e-a1a5-3341d5b1bc4e</t>
  </si>
  <si>
    <t>ed83795b-9dfc-4c27-9239-2e315cb37d7b</t>
  </si>
  <si>
    <t>7afbf99f-c764-43cc-bdc5-b5da45ecfc3b</t>
  </si>
  <si>
    <t>7633d519-478b-4fad-957c-5ca86c2448d4</t>
  </si>
  <si>
    <t>f84180ac-cc02-4da3-a127-8293c7d3cb74</t>
  </si>
  <si>
    <t>f4503ebe-cc43-496f-8d03-f72ca7803409</t>
  </si>
  <si>
    <t>39461e5e-61e3-4396-8564-7748456eb375</t>
  </si>
  <si>
    <t>135f3be5-f66c-45df-b484-c47641a8b90c</t>
  </si>
  <si>
    <t>24654eaf-e985-4ccc-81f1-4ea72da41f3c</t>
  </si>
  <si>
    <t>e0f8eefc-d229-4993-92c3-1924c44b0cfb</t>
  </si>
  <si>
    <t>1cd46f75-c150-461f-be23-9b50f475b6ca</t>
  </si>
  <si>
    <t>95c28803-be75-492d-8f74-5338803291bd</t>
  </si>
  <si>
    <t>8b13786e-bf52-4ffe-b249-bcbb37dc97d8</t>
  </si>
  <si>
    <t>81a6a849-6d44-4bd5-af5e-420f9dcb8314</t>
  </si>
  <si>
    <t>07495eb2-0e81-414a-b475-40ab44a30bf2</t>
  </si>
  <si>
    <t>39b5bed6-fe63-4cf4-abb8-ecd6dfb0a10d</t>
  </si>
  <si>
    <t>17129920-f2da-4eda-9bd8-addbce7c7c20</t>
  </si>
  <si>
    <t>ec123a04-eca8-428b-9fce-6566c38f59e7</t>
  </si>
  <si>
    <t>6b4f0e5a-911a-4460-af5f-7f57deb9a214</t>
  </si>
  <si>
    <t>6de26668-8b5d-4ab8-a4ae-9f372251a120</t>
  </si>
  <si>
    <t>f825f7bd-889a-439b-84d7-a37337c6ead4</t>
  </si>
  <si>
    <t>398b6d65-fb39-4d2a-9f13-3e4ded64cfa4</t>
  </si>
  <si>
    <t>80776a0f-3f26-46f3-a155-75f9d45b30f6</t>
  </si>
  <si>
    <t>ede2247f-9ba7-4691-91b9-7f574b571f4b</t>
  </si>
  <si>
    <t>ea231535-539d-4771-8f19-75d3117e5f60</t>
  </si>
  <si>
    <t>efcac69c-601e-497c-8eda-88b6213b0d73</t>
  </si>
  <si>
    <t>f398105b-1488-4091-8b13-64500c2ffa37</t>
  </si>
  <si>
    <t>7f1b731a-dfb8-4883-a948-bdecf70732f5</t>
  </si>
  <si>
    <t>15f5dd8d-0656-4ca8-bd09-90c9623c999e</t>
  </si>
  <si>
    <t>c1a775ce-a33d-4d43-bcb7-c98cc4b5ff34</t>
  </si>
  <si>
    <t>f6ffaec0-26e6-4228-9394-5ebd986f3316</t>
  </si>
  <si>
    <t>bd697901-dbe2-40a1-aa82-89db5c8c1005</t>
  </si>
  <si>
    <t>9da89fe2-e217-47f2-9d3e-f8529b8b6b45</t>
  </si>
  <si>
    <t>73ebf1e1-5cef-4b38-a691-57b9f9bc318e</t>
  </si>
  <si>
    <t>8edfb746-d560-4689-9f89-567b6b7b9c04</t>
  </si>
  <si>
    <t>3ab1bc11-8c43-4841-8c02-0a69394269bb</t>
  </si>
  <si>
    <t>e5529460-3c11-4348-b0e8-3a9c505bf354</t>
  </si>
  <si>
    <t>a62592e6-768b-40d1-bfe3-6c632f231ea1</t>
  </si>
  <si>
    <t>767f310c-0313-4e7c-9111-5f28fe8e8477</t>
  </si>
  <si>
    <t>ee752491-f1a6-4eb8-959c-b7af7d2cff65</t>
  </si>
  <si>
    <t>f849f2b2-fd08-4314-86d6-7e881b2e9482</t>
  </si>
  <si>
    <t>f69a4045-a1bb-4b24-a703-076865cfbb62</t>
  </si>
  <si>
    <t>c0bb38ca-5cda-4ae7-a1a5-46789eab7800</t>
  </si>
  <si>
    <t>aca3bb94-8d88-48f0-a72b-d939db14833b</t>
  </si>
  <si>
    <t>5595ecc4-3caf-4002-8eb7-38b2eb4ce004</t>
  </si>
  <si>
    <t>70dbc53e-baa1-4003-bfc2-08d92102842a</t>
  </si>
  <si>
    <t>8370b03a-05ee-442c-b5c7-b01e453ac365</t>
  </si>
  <si>
    <t>bac1e81b-79c6-4dea-808c-76eeadb43d85</t>
  </si>
  <si>
    <t>ab05419a-aade-425b-b69c-24d17d53b820</t>
  </si>
  <si>
    <t>b153d84b-e6d9-4439-a6b6-6304657d814b</t>
  </si>
  <si>
    <t>81df17d6-619b-44a9-98e3-d4d4dfd29d3c</t>
  </si>
  <si>
    <t>a7094c28-2f66-405e-927e-283dde741ead</t>
  </si>
  <si>
    <t>80bee69b-4020-44f2-bd1a-42c5643b6bc5</t>
  </si>
  <si>
    <t>c1561805-6208-41de-a10a-583cc389ecb7</t>
  </si>
  <si>
    <t>e22ee86f-5da7-4f04-9d63-b5bffe42aacf</t>
  </si>
  <si>
    <t>22319d47-ba43-432f-ae29-738f3564c7a1</t>
  </si>
  <si>
    <t>3cbe24bd-d5a0-4721-963d-d98cdc8b6553</t>
  </si>
  <si>
    <t>08fe8a3f-701d-4ad7-9325-a75d9e302353</t>
  </si>
  <si>
    <t>82aaaee7-5634-4ac3-9ee4-61b552011a39</t>
  </si>
  <si>
    <t>89502a36-e203-4d09-892f-ca091279f8ad</t>
  </si>
  <si>
    <t>5ae8a7a9-695b-4972-b4ee-1e297d4e4e9c</t>
  </si>
  <si>
    <t>496f6daa-af70-4750-9f55-2c56d71f1f15</t>
  </si>
  <si>
    <t>aad76fcd-ca1c-49a0-932d-7a5c7bc1aac8</t>
  </si>
  <si>
    <t>efc550bd-0a42-4d9a-9327-41087e955770</t>
  </si>
  <si>
    <t>87b5a0fa-0214-4263-b542-748da25affcd</t>
  </si>
  <si>
    <t>a3a1c819-e383-40e7-9330-8886e0564a94</t>
  </si>
  <si>
    <t>80761db6-326f-4942-9e08-d43cc615c9e0</t>
  </si>
  <si>
    <t>917139f3-db27-484c-869e-9ed486d005aa</t>
  </si>
  <si>
    <t>d1560e55-3835-46b3-9c21-0e8955727370</t>
  </si>
  <si>
    <t>9074c27b-65aa-414f-bfe2-b8f881e288fc</t>
  </si>
  <si>
    <t>f419617d-56ba-4589-bc00-1079c200dcfa</t>
  </si>
  <si>
    <t>63b3f236-59a4-4ac8-8a24-11e5693c81ec</t>
  </si>
  <si>
    <t>ecec4da7-f4bb-4c76-9c26-e098eb1ae4ab</t>
  </si>
  <si>
    <t>0baf9cbe-7581-4025-874f-9b6cec96732b</t>
  </si>
  <si>
    <t>5f330ab2-814f-40c2-8e30-8b6ba44f2c11</t>
  </si>
  <si>
    <t>1ad60369-391f-4bd4-acf5-35e54a132dd5</t>
  </si>
  <si>
    <t>e191d56e-8e18-46e9-b26f-f2cebaf05d37</t>
  </si>
  <si>
    <t>8d4ffdde-c3b5-496f-935e-94910ce68616</t>
  </si>
  <si>
    <t>c1e1ce75-7bea-4476-b9af-ebefa82eee5c</t>
  </si>
  <si>
    <t>b47108bf-c2ec-43b2-b9c8-78103e66a0d4</t>
  </si>
  <si>
    <t>c2209e79-471c-45bc-82a4-495ed0144e72</t>
  </si>
  <si>
    <t>62d046df-1ca0-4180-b47b-bf9c649de1c0</t>
  </si>
  <si>
    <t>b92d4d1c-cce1-41dd-ac5b-415a0f50f585</t>
  </si>
  <si>
    <t>c9c12574-92e2-4688-be55-2a30f03d4717</t>
  </si>
  <si>
    <t>a225330c-88a1-462d-ab87-beef936bac6a</t>
  </si>
  <si>
    <t>7b6b455d-680e-4978-a608-dafd78ff6b2f</t>
  </si>
  <si>
    <t>c53a3dac-2888-4cbd-9763-ca8902d131e4</t>
  </si>
  <si>
    <t>2bb02ee2-75be-4127-af04-f4ea33fb8da4</t>
  </si>
  <si>
    <t>1bc48c76-7d18-4b69-9c40-e05f166aa3be</t>
  </si>
  <si>
    <t>dc7e3ec8-3862-4ff1-a33f-70fa8789ddcd</t>
  </si>
  <si>
    <t>434c3e38-879b-4c1d-8d98-c4ce70e70532</t>
  </si>
  <si>
    <t>0e5fee17-2f26-4a14-b7b5-e0a69a2afa6e</t>
  </si>
  <si>
    <t>5858274b-b568-41e5-a645-bedd7218b7bb</t>
  </si>
  <si>
    <t>518db209-c374-4a1f-aca4-4da08d9eda06</t>
  </si>
  <si>
    <t>5061f53e-5b91-4cdf-bf1f-1f9c213ebc0a</t>
  </si>
  <si>
    <t>0bb22ab3-3f16-4f14-a1b3-3528f6ea0de1</t>
  </si>
  <si>
    <t>4ea31c98-5b7a-4ea6-90d3-5332f4b3cb59</t>
  </si>
  <si>
    <t>53d09892-0953-4cbd-a472-63aa2cb604e5</t>
  </si>
  <si>
    <t>ea9631dd-4d6a-411b-833b-8136eac2c78a</t>
  </si>
  <si>
    <t>1bc407dd-361f-4442-8d45-319bd4dfb9d1</t>
  </si>
  <si>
    <t>0623f017-9e7f-4890-a803-110d5a94ff5a</t>
  </si>
  <si>
    <t>3a5abdb1-fd58-47b3-a760-b5d3126fd645</t>
  </si>
  <si>
    <t>798e3392-81e9-4d5a-a91f-1f58429cce6d</t>
  </si>
  <si>
    <t>1f25c49b-4426-425e-b8a2-e7dbcb90245f</t>
  </si>
  <si>
    <t>f817f09d-015d-434c-aee2-14227e18ca99</t>
  </si>
  <si>
    <t>017b210d-74f5-44c1-bed9-50ffc0b1abee</t>
  </si>
  <si>
    <t>53b2d967-a50e-4f6d-a97b-00a27d5c3431</t>
  </si>
  <si>
    <t>d0cf6cd7-f88c-455f-968f-a916a87488dc</t>
  </si>
  <si>
    <t>6c2e3fb7-4f65-447b-814c-b41bfcf06b2a</t>
  </si>
  <si>
    <t>699b6abc-6d7d-4a82-a1c7-fba9e67d01b9</t>
  </si>
  <si>
    <t>a5684f56-d228-4767-aa24-95bb4a04d609</t>
  </si>
  <si>
    <t>d07f0238-96ad-491b-925b-76aa8c79ef29</t>
  </si>
  <si>
    <t>83b6d648-bfed-4e84-b4e6-775bbf258477</t>
  </si>
  <si>
    <t>f97e8872-6501-4e88-a7d1-63048c3cc1fc</t>
  </si>
  <si>
    <t>64090a34-812c-4f23-8257-d4111ce85a52</t>
  </si>
  <si>
    <t>5f6b70be-d0b1-4c3c-a710-ffc11f84b606</t>
  </si>
  <si>
    <t>341599fd-24ac-4d15-8621-37bb424e9750</t>
  </si>
  <si>
    <t>d7c4db9b-fa28-4faf-ae60-bab4265fdeea</t>
  </si>
  <si>
    <t>c19f7c78-6714-4347-b64e-9aa4271839ba</t>
  </si>
  <si>
    <t>a9ff95d6-b472-4850-9b06-16ffaeb77fe9</t>
  </si>
  <si>
    <t>2b5570b7-14b4-40cc-af9d-47a02b7c4166</t>
  </si>
  <si>
    <t>7db2a848-0e4d-492a-a34d-b3e289217344</t>
  </si>
  <si>
    <t>0b76ed5d-e226-45c8-9fcf-8314521891ce</t>
  </si>
  <si>
    <t>8ec0e3a4-ebae-49de-8de5-0a569f4c8d1f</t>
  </si>
  <si>
    <t>0decd375-9e79-410a-9c92-3ccfaa0b5b80</t>
  </si>
  <si>
    <t>30b9c023-9cb4-40db-9bb1-2264c1e827d1</t>
  </si>
  <si>
    <t>cddc41f4-6c75-40d0-8be4-dc3fea8e3907</t>
  </si>
  <si>
    <t>478c7b0e-707c-4cfe-9536-ba5c7f4b65ac</t>
  </si>
  <si>
    <t>00ca10df-3fa5-4890-a346-0230fe98de61</t>
  </si>
  <si>
    <t>cf9bc67b-2458-481d-98b8-cd3b8110fe77</t>
  </si>
  <si>
    <t>2cefd107-172a-4935-837f-076026e4884b</t>
  </si>
  <si>
    <t>938dca34-8a0f-4731-a361-31371a07249c</t>
  </si>
  <si>
    <t>c612918f-9553-474c-8519-25e35a67ce1e</t>
  </si>
  <si>
    <t>292708cb-1adb-46aa-bec7-70ff9cd6a88d</t>
  </si>
  <si>
    <t>5fab6a49-1e27-48b5-a13d-02265fa9a5bf</t>
  </si>
  <si>
    <t>a2fcde12-87aa-4ac8-b881-3d20e8e43830</t>
  </si>
  <si>
    <t>aeb4761a-335c-4d35-b44f-6902e1f79395</t>
  </si>
  <si>
    <t>0a885c44-baff-4fcd-b845-1e2d61513d84</t>
  </si>
  <si>
    <t>5810e1c5-1432-4a3b-b118-fcb359f37089</t>
  </si>
  <si>
    <t>3ad8eb46-46d8-42c5-a82c-f8e95d0e4817</t>
  </si>
  <si>
    <t>c130df36-478e-4f79-9a5f-a93d265eb2c4</t>
  </si>
  <si>
    <t>8c235817-2bfc-44bf-b4a0-bd4559954dc1</t>
  </si>
  <si>
    <t>b0e536cd-3f31-48d8-abd6-72c7ae9b83c2</t>
  </si>
  <si>
    <t>e436b517-0835-445a-ac81-8ce2df0a736b</t>
  </si>
  <si>
    <t>9ae5a85a-fbce-4e9e-8b2d-55096f2930ea</t>
  </si>
  <si>
    <t>a6aa726a-1f30-40c4-a6e0-fb4de3764501</t>
  </si>
  <si>
    <t>56043b69-9f6a-4354-b007-b93a298a976c</t>
  </si>
  <si>
    <t>c661261c-0a77-4fd4-bfca-c57e3ffb8aa4</t>
  </si>
  <si>
    <t>1f95adcd-9f95-4d2e-965c-1f8f056c3803</t>
  </si>
  <si>
    <t>5b4bbd46-a4be-4da1-8882-2a81e1947337</t>
  </si>
  <si>
    <t>c12ba808-0a4c-4067-b086-a1acab6fa5a5</t>
  </si>
  <si>
    <t>1fafb252-ef87-4518-8d16-339e47179719</t>
  </si>
  <si>
    <t>c02b047c-a651-43f5-998e-eed8908dd0c6</t>
  </si>
  <si>
    <t>42e14ee2-f3ce-4062-aceb-708bcbf69b49</t>
  </si>
  <si>
    <t>f96decd4-3906-4c65-b0e7-81238ad2f14d</t>
  </si>
  <si>
    <t>aa49355b-c943-43a4-9b27-6493e2cf09e6</t>
  </si>
  <si>
    <t>d50083ec-df99-437d-a9ee-b9cdd66c9f18</t>
  </si>
  <si>
    <t>fa44b4ca-c53f-44fa-9216-593da9e32b15</t>
  </si>
  <si>
    <t>a1a0ca22-2607-4800-9cd9-fbc317e3b07e</t>
  </si>
  <si>
    <t>408fd442-4b88-4023-b390-b5affc4510a9</t>
  </si>
  <si>
    <t>7f75b214-462b-4941-b4a7-2612fdd4f78f</t>
  </si>
  <si>
    <t>422cc277-4d2f-4013-a9fc-e0e2d05a6ac1</t>
  </si>
  <si>
    <t>f019d58f-ca53-43dc-8354-1f9908bf5336</t>
  </si>
  <si>
    <t>2792c5b1-a92f-40dd-80ff-6f80167f1a52</t>
  </si>
  <si>
    <t>b3b8ddc2-5260-4633-8270-4ff7174fc40a</t>
  </si>
  <si>
    <t>1c67466e-c55b-4106-97c5-807b12df57fc</t>
  </si>
  <si>
    <t>79b3a250-dad9-4a1f-8bd1-131735d7c860</t>
  </si>
  <si>
    <t>a0356460-e7df-448f-8101-61776039c07c</t>
  </si>
  <si>
    <t>fdb9506e-6df4-437c-92a2-755713e5ef54</t>
  </si>
  <si>
    <t>a245998e-2166-4e07-a134-dfa7ef52e3ca</t>
  </si>
  <si>
    <t>2ab11cef-6cb7-4cae-91c8-bcc20a66c746</t>
  </si>
  <si>
    <t>51a599fd-8682-4136-96f4-05d396ce34eb</t>
  </si>
  <si>
    <t>fc71cf94-610d-46c6-8075-143fedbc67a6</t>
  </si>
  <si>
    <t>83fe6288-c2c4-4b79-b220-312c7ba95e02</t>
  </si>
  <si>
    <t>d831d3f7-5a9a-4d6d-8dd1-4ca5d6fe0520</t>
  </si>
  <si>
    <t>27a39606-9b38-4c8c-a2bf-76151539dec4</t>
  </si>
  <si>
    <t>fef17816-a646-41a1-87ea-ac4f12d481d7</t>
  </si>
  <si>
    <t>957b5eb7-9671-4c24-8fd9-ab5972a28ac1</t>
  </si>
  <si>
    <t>03d58eda-11f3-4326-9a3a-957d9561ebe1</t>
  </si>
  <si>
    <t>0fd85f5e-9657-4202-9817-30b6e4058bc9</t>
  </si>
  <si>
    <t>f46cfd4d-fcc6-4ca3-a4e5-a0826c170c1d</t>
  </si>
  <si>
    <t>d034b820-3c5b-4044-b056-4abc9623177c</t>
  </si>
  <si>
    <t>841eee9d-30c2-4951-93d9-a8f8ef8d06e5</t>
  </si>
  <si>
    <t>82e0d6a8-59e3-41ee-8bfb-f6d2193c2c3e</t>
  </si>
  <si>
    <t>ab6a85ae-ca8b-41a7-9252-3fe8881305b4</t>
  </si>
  <si>
    <t>c5dbebd5-acf6-440e-8842-035f435e2531</t>
  </si>
  <si>
    <t>c716ff06-21a3-4ead-aa45-470b6fb47ca1</t>
  </si>
  <si>
    <t>07ead398-d903-4dc8-bba0-1b0a9f8a8346</t>
  </si>
  <si>
    <t>f9dd2ee5-8e51-4b35-b910-3b86b0429dcd</t>
  </si>
  <si>
    <t>d1ff273f-411a-4e5b-beab-2a500cdbfb5f</t>
  </si>
  <si>
    <t>7d41ca55-15b1-46eb-93f4-b6808eb8f5d4</t>
  </si>
  <si>
    <t>3b265b62-c4af-4862-a71f-b1b52d270589</t>
  </si>
  <si>
    <t>cb867f80-3e53-4c17-9389-4dc3dacc187f</t>
  </si>
  <si>
    <t>143df8f2-7f39-46da-ab83-a7cfa19f7a90</t>
  </si>
  <si>
    <t>539834c4-57c9-444b-8504-231484553fde</t>
  </si>
  <si>
    <t>f3fa5149-7b02-4d67-b55a-6a5cf9f095ef</t>
  </si>
  <si>
    <t>b7427361-c6eb-46e1-9386-dfc2ab82e812</t>
  </si>
  <si>
    <t>9e19f82f-d6a9-44dc-bc13-4b7919eefb4c</t>
  </si>
  <si>
    <t>28657437-2aa7-4a1e-877e-e4f2ca772680</t>
  </si>
  <si>
    <t>8f9c7645-77a9-4def-826f-a121cc69ff6f</t>
  </si>
  <si>
    <t>97b533bd-4189-420d-9cf4-8b98a61417eb</t>
  </si>
  <si>
    <t>274cc729-48a2-4333-aad3-64a7290d613e</t>
  </si>
  <si>
    <t>606eeea9-5781-4226-9cd8-fa7f836db1b7</t>
  </si>
  <si>
    <t>88e720f8-625b-4dd7-af78-cefd4b185196</t>
  </si>
  <si>
    <t>42da4a58-3fc1-4012-8864-58ab8066b3cf</t>
  </si>
  <si>
    <t>e695b258-9767-470f-b12b-42412e50109d</t>
  </si>
  <si>
    <t>18de33e2-1df9-4da8-980f-db3399fed7fd</t>
  </si>
  <si>
    <t>bca94f10-ef96-4de4-bc02-5d48e2e7f919</t>
  </si>
  <si>
    <t>1a3cd143-cf72-455a-8e09-04080c2a3032</t>
  </si>
  <si>
    <t>c3e34fc1-a3c6-4850-bc9a-0bbdf2285cac</t>
  </si>
  <si>
    <t>3fc4f2cb-9ee1-4e13-87c0-96713e8afefb</t>
  </si>
  <si>
    <t>a6264fc8-bc28-47f7-b570-33ec753a8a9b</t>
  </si>
  <si>
    <t>9f021a79-a407-4771-8432-483768e46ade</t>
  </si>
  <si>
    <t>d00c71c3-722d-4e82-9fe7-346507190dea</t>
  </si>
  <si>
    <t>1fe9bdde-c350-4edf-a10e-9287590558cc</t>
  </si>
  <si>
    <t>9140123c-599d-4be9-8577-190f8a7d37a5</t>
  </si>
  <si>
    <t>8830595a-78dd-4b2b-9d28-3560f51b4557</t>
  </si>
  <si>
    <t>5b7dba20-9224-416f-9661-bf6d707ae814</t>
  </si>
  <si>
    <t>62081bf5-823c-4b2e-a7dd-5250a5a07a40</t>
  </si>
  <si>
    <t>1f4b1f1e-2b58-41e1-a996-ed2bd1b5d97b</t>
  </si>
  <si>
    <t>ea20546a-2268-4428-ba03-065f4cdce6ab</t>
  </si>
  <si>
    <t>c0f3fa85-4ab6-432c-bb15-104b86340d52</t>
  </si>
  <si>
    <t>e0d31a51-3318-4e4c-a639-9c102428594a</t>
  </si>
  <si>
    <t>06599f04-8e19-4b0a-9fbb-6d3b7c2a92f2</t>
  </si>
  <si>
    <t>beb08569-a842-4905-9cf7-bd8b35f86988</t>
  </si>
  <si>
    <t>11d128e1-cd9f-46e6-81e1-4cf76e24b282</t>
  </si>
  <si>
    <t>dfbe4b2d-4dc6-440b-8300-5320ce711f85</t>
  </si>
  <si>
    <t>b4ccf5a8-4ebb-4f51-8a1b-38293f3743bf</t>
  </si>
  <si>
    <t>ce679551-e0fe-4d4c-b3a9-94a28e5734b3</t>
  </si>
  <si>
    <t>3d69afbf-2173-4972-8a83-691e64b5893f</t>
  </si>
  <si>
    <t>6492ba11-6acf-4ed0-a623-5375e99c6f10</t>
  </si>
  <si>
    <t>4cf12f36-3980-4e16-a072-416f1c5dbb5c</t>
  </si>
  <si>
    <t>532d6d24-426a-43ef-a82f-15f039dd087c</t>
  </si>
  <si>
    <t>93558fa3-63a2-49ea-9889-931b406e7fb8</t>
  </si>
  <si>
    <t>4a2b7d39-39e7-4f65-811b-5c8e302f0aac</t>
  </si>
  <si>
    <t>ef1981a7-2cbc-4cc3-b73f-24f729055fb8</t>
  </si>
  <si>
    <t>50790f47-1c59-4cf7-828f-7d8dfc643090</t>
  </si>
  <si>
    <t>6a1abc39-1bb6-430d-a23d-c050bc64b512</t>
  </si>
  <si>
    <t>f9b4e951-c333-4a9c-89a9-ccbaf9f0f65c</t>
  </si>
  <si>
    <t>3c49b7f1-1464-41db-b13f-b08598f816b4</t>
  </si>
  <si>
    <t>3f501d6c-177a-4fe4-b5ff-57b5a168562b</t>
  </si>
  <si>
    <t>3842e871-7921-4d69-8e1e-a96500533ee1</t>
  </si>
  <si>
    <t>7d932f05-10d6-4978-9f43-481a4d582b98</t>
  </si>
  <si>
    <t>fb1e6d5d-7921-4ae8-bd3f-e919d537f071</t>
  </si>
  <si>
    <t>a670ed9f-d1e3-4947-87fe-a41adeef480d</t>
  </si>
  <si>
    <t>c282003c-5cba-4cad-b7ce-d586746f1b61</t>
  </si>
  <si>
    <t>0f6815d0-8fc7-486f-b61a-3588b8edf3cb</t>
  </si>
  <si>
    <t>0e933c59-3f46-493e-8b01-156b25f53671</t>
  </si>
  <si>
    <t>64313ac1-7ee4-4a6e-a2d3-7144a1c62c0c</t>
  </si>
  <si>
    <t>570b635c-52d0-4059-b765-bd2c9260dfc7</t>
  </si>
  <si>
    <t>36300e63-0794-4dfc-ab2d-407e0597c3c4</t>
  </si>
  <si>
    <t>5e644c55-c5c4-4953-b76e-b3d7c9fc6bfa</t>
  </si>
  <si>
    <t>311a80b3-64df-40dd-b6b8-0c341935ffe8</t>
  </si>
  <si>
    <t>cb940f07-e2b9-447e-bfb5-fd9ed9ebb353</t>
  </si>
  <si>
    <t>bb40058e-677d-4695-a704-edc44af3f0cc</t>
  </si>
  <si>
    <t>55fdeb5a-b6ce-4610-a5cc-14b0188d542e</t>
  </si>
  <si>
    <t>66912ebe-66f0-45e6-a47d-887b2d3283a2</t>
  </si>
  <si>
    <t>d34ec8d6-147d-4162-a832-e79568ef1f8d</t>
  </si>
  <si>
    <t>38651111-67f4-44ee-b369-a1574fa75dba</t>
  </si>
  <si>
    <t>c2e71578-4941-475e-9bae-60b057b3aff3</t>
  </si>
  <si>
    <t>a0f5aac8-6223-4ed2-8ebe-7aafcdca5101</t>
  </si>
  <si>
    <t>fe915423-5165-44c6-810b-61b62a050d4f</t>
  </si>
  <si>
    <t>4243b4ab-47af-4786-8d60-f37a0a37e662</t>
  </si>
  <si>
    <t>8a7a84a1-74a4-4a17-a752-8c7f4928c61f</t>
  </si>
  <si>
    <t>5e266742-dd41-4af8-b8ab-0b9ec4caa640</t>
  </si>
  <si>
    <t>08270ca9-9d5f-4b2f-905b-8109067ffc3f</t>
  </si>
  <si>
    <t>1a4f5959-281e-44b6-81eb-7acef1c3a7e3</t>
  </si>
  <si>
    <t>45c29043-ddf0-487f-a6a4-f2d8e889e7ca</t>
  </si>
  <si>
    <t>a8ed55ff-4947-4a49-ab58-05e811b5f3f8</t>
  </si>
  <si>
    <t>1c677341-0d14-4869-8af9-6609be4ac67d</t>
  </si>
  <si>
    <t>c9bfe8cd-6009-4426-9b48-9ec0401c8a92</t>
  </si>
  <si>
    <t>dd7ee36a-a1d7-429d-bb91-fb1b2bfd87c7</t>
  </si>
  <si>
    <t>b58bf080-3b83-4e25-97b4-7fa24ec97fa0</t>
  </si>
  <si>
    <t>ddc5b5b9-58f5-4a7d-89ad-47d7ea48fc74</t>
  </si>
  <si>
    <t>ef25e735-7920-46e4-9808-0eec4686c3fb</t>
  </si>
  <si>
    <t>22af458f-05aa-4b6d-b6dd-d8bae2802f12</t>
  </si>
  <si>
    <t>f69a3ee1-df18-4e38-b70b-9b233a160c1a</t>
  </si>
  <si>
    <t>5a89caf5-1b8e-4b76-b3cd-0fcb456bb9df</t>
  </si>
  <si>
    <t>314d4776-957e-4324-9a21-b24542bbdd33</t>
  </si>
  <si>
    <t>94c97332-9d57-451f-8fa1-a23e690275a6</t>
  </si>
  <si>
    <t>f873e1e7-290d-4de8-93ce-cf6e54cb8be5</t>
  </si>
  <si>
    <t>d15802c9-a80f-4a2d-b533-234360260dd4</t>
  </si>
  <si>
    <t>935d7e08-0a7a-44db-812c-c277961bc6cc</t>
  </si>
  <si>
    <t>67a80ac9-1493-4edc-a5dd-bed251a72d35</t>
  </si>
  <si>
    <t>fe45cf28-84b7-4a7b-bf98-4569f9e4e3f1</t>
  </si>
  <si>
    <t>642df982-4b24-4ab9-90e8-db6aec1b4a8f</t>
  </si>
  <si>
    <t>d8cd800c-6fe5-489f-a51b-99f59edc3096</t>
  </si>
  <si>
    <t>5b148742-addc-4a1c-9eb5-bf9d58d5bbcc</t>
  </si>
  <si>
    <t>f540f0da-992e-4d15-be6b-60f845ee2f51</t>
  </si>
  <si>
    <t>228f4615-dcc5-4913-87e4-e95f36bd4eb9</t>
  </si>
  <si>
    <t>e9875155-0321-44a8-b4cb-7c2e89046114</t>
  </si>
  <si>
    <t>4115ed46-18ae-4537-9c61-0a45f8ac0c39</t>
  </si>
  <si>
    <t>0794b886-c782-42a9-9341-649126bc4e3f</t>
  </si>
  <si>
    <t>088c75a5-bad6-489f-83b0-28ccb1de1168</t>
  </si>
  <si>
    <t>06131ca9-ec8f-45cb-ae3e-e84ddd32f88e</t>
  </si>
  <si>
    <t>d3349fea-7643-4256-9d1d-6b6873e781e8</t>
  </si>
  <si>
    <t>0ff7c10c-a66b-4504-8ad2-63bc4dc95b24</t>
  </si>
  <si>
    <t>5090d78a-5030-4170-96e1-45256a841307</t>
  </si>
  <si>
    <t>cb8ebdae-07f0-4839-814e-87249d00499c</t>
  </si>
  <si>
    <t>7aee4fa7-37a6-49fe-a7f8-3162e3d5ece0</t>
  </si>
  <si>
    <t>d96ed68a-3e2e-4c19-977e-d1d93e0cf55c</t>
  </si>
  <si>
    <t>943c5231-d92c-4d7d-9e48-0789fc64cd35</t>
  </si>
  <si>
    <t>580f66eb-6154-403c-b038-a1a11e572232</t>
  </si>
  <si>
    <t>0713b778-ca02-450e-818f-999f6f5e9a49</t>
  </si>
  <si>
    <t>ca6fc490-596d-4056-9351-89b32b45d1f1</t>
  </si>
  <si>
    <t>cca4c86c-6eb4-44f4-b2ff-52746c7a5597</t>
  </si>
  <si>
    <t>bf446a93-0f04-4c82-bde8-6257bf9a3ec3</t>
  </si>
  <si>
    <t>22a17da0-b1ad-4437-bcb2-169373fcbb66</t>
  </si>
  <si>
    <t>12a9549b-6ae3-4377-9166-64681866d2fd</t>
  </si>
  <si>
    <t>2d9b1b6c-a1a9-4aa5-9cc1-1f47afc05e56</t>
  </si>
  <si>
    <t>73b77e33-f1ac-4bff-bc48-8608c2da700d</t>
  </si>
  <si>
    <t>a6355d1c-4461-4a39-9555-7e6901739a7f</t>
  </si>
  <si>
    <t>7f1e5f59-1111-4fbc-952a-269d7cb47bc2</t>
  </si>
  <si>
    <t>ad284d04-d81d-453a-8c32-2b80db68d575</t>
  </si>
  <si>
    <t>914bfeee-c1da-4c6c-ad6d-86da079781dc</t>
  </si>
  <si>
    <t>4d6c6fb5-8ba6-4b13-80d3-7a86d7a55055</t>
  </si>
  <si>
    <t>f6d29587-e053-4f54-9b24-8bbc0801ae2c</t>
  </si>
  <si>
    <t>0cf6f5ac-0f4d-4e9e-8bf4-4332c46ab52b</t>
  </si>
  <si>
    <t>f9f9e565-12bf-45b3-9858-c7c759928b3a</t>
  </si>
  <si>
    <t>0c1ceb90-43c1-4aca-a414-0de359683f69</t>
  </si>
  <si>
    <t>87bbd645-fa19-4246-b3da-c0ef65e565be</t>
  </si>
  <si>
    <t>e0972049-9ad2-46d6-9608-aec5aa6a470f</t>
  </si>
  <si>
    <t>6f30cd76-9a9c-4873-bd3b-fcfb6d24bc8a</t>
  </si>
  <si>
    <t>e00cda2c-5fe3-4b50-adf2-3c11604ccadd</t>
  </si>
  <si>
    <t>bd2c2e1e-9e14-4914-b515-6d2fc4386e88</t>
  </si>
  <si>
    <t>ba905cf9-02a1-471b-9e6b-56faf47a0eaa</t>
  </si>
  <si>
    <t>c41e5c55-062a-48f6-b2fe-0fb9680ffd7c</t>
  </si>
  <si>
    <t>15daad3c-9e5a-475d-b367-d54f4dfadd7f</t>
  </si>
  <si>
    <t>9048c3fa-74d9-457b-81f2-78a4f8f560d4</t>
  </si>
  <si>
    <t>092cbbe7-40e2-4952-9f14-9e3327ec553c</t>
  </si>
  <si>
    <t>d922ffd4-8ff6-4a60-98d4-a218a9cb5c54</t>
  </si>
  <si>
    <t>5b184a11-633e-49a2-8bae-11481dc2371f</t>
  </si>
  <si>
    <t>7175de0c-d22c-438e-b97b-bc412534e70e</t>
  </si>
  <si>
    <t>829b8660-4feb-4c99-b729-825ee64471d3</t>
  </si>
  <si>
    <t>a5e9250c-b5b1-4920-8766-86dce6ea2451</t>
  </si>
  <si>
    <t>696baa54-f6b9-47d9-b363-292abd7d0d8d</t>
  </si>
  <si>
    <t>d00f48e0-4807-4d7c-a72f-6eb0d97bf2cb</t>
  </si>
  <si>
    <t>0835e839-d878-4957-be2e-63d65a0f84ec</t>
  </si>
  <si>
    <t>ce9b288d-20a6-4605-894a-2f29cbef2ea3</t>
  </si>
  <si>
    <t>d8e1a4ee-504f-4987-b466-8405aaed4195</t>
  </si>
  <si>
    <t>f3489a52-10aa-4f51-ac83-1ae99f674d2d</t>
  </si>
  <si>
    <t>c558a70a-9f11-4514-a9c8-f13a4bc0e974</t>
  </si>
  <si>
    <t>7b7a995c-9942-4705-8e03-b49f9a77c7b5</t>
  </si>
  <si>
    <t>3d017106-ff5d-4baf-8da2-42bd7f948b66</t>
  </si>
  <si>
    <t>4b4224b8-fe29-4178-b64e-2417a2c2be49</t>
  </si>
  <si>
    <t>e5d68844-66be-45a0-b2d7-f78ccd026eff</t>
  </si>
  <si>
    <t>3208eafa-cddb-463d-afaa-4b3adc9ba46e</t>
  </si>
  <si>
    <t>b88db88a-eddb-4b1f-b117-f2b4941e26dc</t>
  </si>
  <si>
    <t>0ed7a994-7647-4691-853a-9322c6534c1c</t>
  </si>
  <si>
    <t>0d44519a-600e-4551-9e2c-7a368d8106e9</t>
  </si>
  <si>
    <t>1912007f-c6e7-4619-a7da-baac0c65a60e</t>
  </si>
  <si>
    <t>250316b0-f2e7-44c7-bd67-6ccf0324f92a</t>
  </si>
  <si>
    <t>bd597ec2-ec9e-47b3-b39e-59c16e1cc159</t>
  </si>
  <si>
    <t>4b45c34a-2807-47f6-8b3b-42e1cbaa03a9</t>
  </si>
  <si>
    <t>19bba2e0-940b-4c45-a7fb-fc0d7bc10e15</t>
  </si>
  <si>
    <t>b02dbacb-95fe-4bcd-8f8d-cfe6df825a65</t>
  </si>
  <si>
    <t>fbfce922-b952-4ea4-b58d-19cb6f291d5c</t>
  </si>
  <si>
    <t>18d9451d-3a41-4bcd-9c7a-e10b915f5dee</t>
  </si>
  <si>
    <t>a15191f8-455a-4b06-b091-b0a3e16f5600</t>
  </si>
  <si>
    <t>ce43dd81-9347-4bb8-bef9-831d6dd09a97</t>
  </si>
  <si>
    <t>4eec508c-9c6f-4153-ac72-fe0163290b7f</t>
  </si>
  <si>
    <t>5533f773-bd1d-47b9-979b-2a15c45421c1</t>
  </si>
  <si>
    <t>742b6477-a357-405e-b544-20b8d49c247b</t>
  </si>
  <si>
    <t>8bb9dd88-8e71-48c2-aeda-b536a215cc28</t>
  </si>
  <si>
    <t>9baa9da4-7532-4cf4-9249-a3c6e36d0c87</t>
  </si>
  <si>
    <t>7b8a3271-246e-4afd-9992-933e930a8803</t>
  </si>
  <si>
    <t>e89ef3b0-73b4-4f6e-b0c6-6f4ca90a90f5</t>
  </si>
  <si>
    <t>4c633cf4-306d-4747-b1b7-06add86e0fb3</t>
  </si>
  <si>
    <t>e2d1341d-6582-453c-a147-f73f4780f714</t>
  </si>
  <si>
    <t>ec845999-2b0b-437a-8bab-23c12f21c7ac</t>
  </si>
  <si>
    <t>2d22daa9-2a71-461e-8601-e44ceac7ba72</t>
  </si>
  <si>
    <t>5d2f3c28-bead-436e-83ab-d53da80604fb</t>
  </si>
  <si>
    <t>4b00734d-be91-41e6-9d43-e13a20f8505e</t>
  </si>
  <si>
    <t>eb36598f-0999-445c-9830-811f69e099ce</t>
  </si>
  <si>
    <t>85844c7a-cb54-476e-ae67-922d3805a166</t>
  </si>
  <si>
    <t>3a103f6d-73cd-42f7-ac75-f94b975aaf3b</t>
  </si>
  <si>
    <t>ed7e78b6-e504-4435-81b9-72fc00be080d</t>
  </si>
  <si>
    <t>a3320ec9-57d7-47e0-b01e-00de76c8d8c6</t>
  </si>
  <si>
    <t>7b3d0231-7070-482d-8785-fca79be00014</t>
  </si>
  <si>
    <t>5bf16c64-09e9-452e-9f0b-fdded8090ed8</t>
  </si>
  <si>
    <t>d554a7b5-f166-4077-b18a-1480d04ad9de</t>
  </si>
  <si>
    <t>0221ed00-86a4-4d51-9d77-7c7643286eb8</t>
  </si>
  <si>
    <t>82531f29-ae4d-42f4-aca2-51a214147e9e</t>
  </si>
  <si>
    <t>bf16cad2-0d84-4d19-9f20-2a59c1939bc0</t>
  </si>
  <si>
    <t>866673b9-1604-46e1-be42-ede1968c5513</t>
  </si>
  <si>
    <t>74ce00e6-9e63-401c-940e-52b322e93245</t>
  </si>
  <si>
    <t>d05a7b4a-4233-47e3-9d5d-22f48c631b1d</t>
  </si>
  <si>
    <t>209ac3ac-8ad5-47ee-b586-720ede982fec</t>
  </si>
  <si>
    <t>14fa1554-e458-4794-bc0a-98281538c614</t>
  </si>
  <si>
    <t>1227b5f0-fd45-4782-84c7-376546c6f1c6</t>
  </si>
  <si>
    <t>7fe95397-bf01-4a56-92e5-ec5c552e5d9d</t>
  </si>
  <si>
    <t>a09f671e-1bc8-434f-a470-51c698ab0b91</t>
  </si>
  <si>
    <t>87d3f415-ce6f-4d20-9d05-f82edf010eb9</t>
  </si>
  <si>
    <t>842d6ab7-3bb3-4705-895f-924a9f7d8c50</t>
  </si>
  <si>
    <t>3d703097-4287-4253-a7f5-b709e56b9e11</t>
  </si>
  <si>
    <t>acabda7a-3455-433d-af21-f5d593fc48e5</t>
  </si>
  <si>
    <t>7f0346b9-2c53-4b62-af57-9f6cbf9a3d03</t>
  </si>
  <si>
    <t>ce79367e-7fd7-4348-b9b6-4784c992008c</t>
  </si>
  <si>
    <t>54d281a6-1d7f-432d-bd31-fda8d829972c</t>
  </si>
  <si>
    <t>3c762546-ee17-4d1a-93ee-b0939409c6ea</t>
  </si>
  <si>
    <t>2cfe92b7-a950-43c2-9f63-826208e2ff04</t>
  </si>
  <si>
    <t>c32bd7fd-0199-4cce-a1a7-62c2fcfccaba</t>
  </si>
  <si>
    <t>2d416208-52b9-47ec-97bf-0c423897e8cc</t>
  </si>
  <si>
    <t>c2a1772a-a550-4544-9c66-cdd508fc5e29</t>
  </si>
  <si>
    <t>e00c42c9-cc18-482f-ab02-053cc3e04422</t>
  </si>
  <si>
    <t>bd1fadc4-2571-4950-b333-c4ce788277c2</t>
  </si>
  <si>
    <t>4422effd-3034-498a-84c1-4ad576eba343</t>
  </si>
  <si>
    <t>7d189a95-c14e-47f7-86ae-b57f44a88525</t>
  </si>
  <si>
    <t>62aee631-2590-4f1a-9d19-48079882e38e</t>
  </si>
  <si>
    <t>867efe8d-e69a-4f31-8f9c-665467aa46f0</t>
  </si>
  <si>
    <t>a397e8f6-33c3-473b-97da-7e60a9b39643</t>
  </si>
  <si>
    <t>783b4c32-61d9-48f6-8c60-95d6a5072413</t>
  </si>
  <si>
    <t>6b1af42f-418a-4c39-9fe6-2071e039cea0</t>
  </si>
  <si>
    <t>f43aa382-b298-4959-a426-528cf52368d5</t>
  </si>
  <si>
    <t>cbd36325-7c09-4a86-a401-e813748eea91</t>
  </si>
  <si>
    <t>5a161fe6-34e9-4305-b8bc-da80306b0d34</t>
  </si>
  <si>
    <t>6573649b-f746-4a7e-8934-33de82a9c4bf</t>
  </si>
  <si>
    <t>2fee4511-fa6e-41cd-9b78-0adc9c28ee1c</t>
  </si>
  <si>
    <t>c7839ffa-49e9-4fa1-a176-49abc509754f</t>
  </si>
  <si>
    <t>3dbc2d6d-aa23-4c68-aa5d-a01c7e501c93</t>
  </si>
  <si>
    <t>32f44b85-b30d-4236-8991-dbfc92ca631a</t>
  </si>
  <si>
    <t>3fdde21d-99bd-4889-b8bd-649825f12ea2</t>
  </si>
  <si>
    <t>dae2630a-51d8-40c2-aeb1-3db204844ab3</t>
  </si>
  <si>
    <t>0e61dd70-fb2c-43a2-a71b-aaf87c99bb89</t>
  </si>
  <si>
    <t>73d2994d-de46-4e03-aebf-2fe3318320e0</t>
  </si>
  <si>
    <t>8252086d-7024-4d9a-a26c-786d6047e876</t>
  </si>
  <si>
    <t>9af46a8e-2601-439f-a927-3e9d5401791b</t>
  </si>
  <si>
    <t>4915d587-a0ca-4a92-9bd9-9e3b0bd0f3fe</t>
  </si>
  <si>
    <t>f1865301-4dc2-487e-b0f0-35193d8f46e7</t>
  </si>
  <si>
    <t>a19ffc1e-77f7-45d5-b60a-240ce5e10a9d</t>
  </si>
  <si>
    <t>fa5da90a-ada0-411e-89b1-defbb64ebd65</t>
  </si>
  <si>
    <t>2a465416-1700-423d-b097-6d0acdf26d10</t>
  </si>
  <si>
    <t>0df8eb1e-ffa1-4049-b0db-ef284bb0cb5e</t>
  </si>
  <si>
    <t>a8499f6b-8cf8-44b2-ba5c-93d82f96f80f</t>
  </si>
  <si>
    <t>16ee8cb5-0c5d-4767-83a3-ae6300809a85</t>
  </si>
  <si>
    <t>c07c0f0a-064c-462b-968d-de78289b1565</t>
  </si>
  <si>
    <t>90c33b48-c24c-46f7-b76e-70fa1dfedc57</t>
  </si>
  <si>
    <t>e572eaad-0faa-40e8-a7c8-86880949f939</t>
  </si>
  <si>
    <t>3070e1cb-03e5-4769-aded-8ba56621765c</t>
  </si>
  <si>
    <t>464a34db-49fc-4b82-803b-f7a3471ae1c4</t>
  </si>
  <si>
    <t>69a197d0-8262-46e0-a6c1-7014f4176682</t>
  </si>
  <si>
    <t>9c39604c-6c1d-48b8-bcc8-c50be0bc12ab</t>
  </si>
  <si>
    <t>dbdede83-ea30-4388-87fc-f793807b6fe7</t>
  </si>
  <si>
    <t>92c21dfb-119f-421a-995d-e0e8f4fc5849</t>
  </si>
  <si>
    <t>2e2b79b6-dab1-4a1c-a531-041be6f0502b</t>
  </si>
  <si>
    <t>d98088c1-31ec-4d50-a48a-4b33750a4e3c</t>
  </si>
  <si>
    <t>c2f7d00c-338a-44d0-9b02-03d83d0661a2</t>
  </si>
  <si>
    <t>1348b786-8efc-4a66-935e-707dc8858820</t>
  </si>
  <si>
    <t>c1d471d7-6231-471c-99ef-943c7e6e85c0</t>
  </si>
  <si>
    <t>d9cc1ab0-6ede-42a3-b652-885d2ec078a8</t>
  </si>
  <si>
    <t>327c80b8-00ab-452f-be60-30497e10024f</t>
  </si>
  <si>
    <t>a791236c-11f5-4bc7-bce4-d55726651e27</t>
  </si>
  <si>
    <t>e634aef2-7f7f-449b-9f32-6b1db8ea97f9</t>
  </si>
  <si>
    <t>862d3efa-6daa-43d9-95bc-dccfb13dbe2a</t>
  </si>
  <si>
    <t>eeb86a38-9413-4935-bd74-edb4d37d128d</t>
  </si>
  <si>
    <t>d459b9a5-2a22-419c-9607-3fc67cb740a2</t>
  </si>
  <si>
    <t>3920f242-4d08-4bfe-8cb1-2d302d1b97d4</t>
  </si>
  <si>
    <t>b5b3e240-1494-4409-8bc1-0157218512eb</t>
  </si>
  <si>
    <t>6c68f721-170b-4723-a4fc-359c30e99992</t>
  </si>
  <si>
    <t>126d7ee8-4705-4cac-988b-e51f7cb8c148</t>
  </si>
  <si>
    <t>15610ec6-75fd-40e2-86ce-b1801c5758f3</t>
  </si>
  <si>
    <t>966e1102-8ba5-4d29-bb2d-7fa765889df7</t>
  </si>
  <si>
    <t>42fd3c5f-9aa8-4246-a75d-6e8b947ee0ef</t>
  </si>
  <si>
    <t>82b24bdb-8a08-4a9f-85e0-29daa3cf49f9</t>
  </si>
  <si>
    <t>62494057-ddf6-4caa-a4ee-4449faa56eb9</t>
  </si>
  <si>
    <t>16178436-7090-4774-a8ad-090e2797e3d6</t>
  </si>
  <si>
    <t>9ea1383a-de14-43e7-904c-5a1311ed73b3</t>
  </si>
  <si>
    <t>6920c342-5d9b-4d3b-a6d7-27bd9d181975</t>
  </si>
  <si>
    <t>adaf1f8b-5676-40b0-9a83-3ea4eb43d4ea</t>
  </si>
  <si>
    <t>d265598e-9ced-4057-8e3c-f26e06355c2e</t>
  </si>
  <si>
    <t>19320bb4-c789-42f9-b24b-c3b1f4b20a86</t>
  </si>
  <si>
    <t>ec33e3ab-f9b7-4c6b-8c0b-e92d33596057</t>
  </si>
  <si>
    <t>fd7c7225-8da4-4700-a292-053b3d597062</t>
  </si>
  <si>
    <t>e4523e8d-c866-483a-98df-dcb9303ef7f7</t>
  </si>
  <si>
    <t>079aab51-81ec-407c-b3b1-0050e618dd90</t>
  </si>
  <si>
    <t>be087583-f5f5-434d-a4de-d3cbb3da8042</t>
  </si>
  <si>
    <t>5e8ee556-ef75-479a-917b-3663696bfedd</t>
  </si>
  <si>
    <t>8a0c0247-da99-4ad9-8941-5e19699a0364</t>
  </si>
  <si>
    <t>1df45ee2-f552-4e23-9773-35b67efdf142</t>
  </si>
  <si>
    <t>db8fd52a-fd3b-4895-8f36-29eef5929a36</t>
  </si>
  <si>
    <t>bee2fe0e-092a-421f-9dd4-c6dd633b875a</t>
  </si>
  <si>
    <t>003f3694-b0a8-49c0-9c25-69cbec915242</t>
  </si>
  <si>
    <t>95fa7027-0c27-44b3-b14b-d7946dbf8943</t>
  </si>
  <si>
    <t>771a80c9-cc1e-4e15-b10c-8873ad5d5200</t>
  </si>
  <si>
    <t>79370d88-6c17-43ea-86ef-2ae118677f64</t>
  </si>
  <si>
    <t>eceee0ad-4fde-4693-897e-185cd7f739a0</t>
  </si>
  <si>
    <t>266fcca6-399c-411a-ae9b-4196eeeb9d58</t>
  </si>
  <si>
    <t>b91bbf94-ac84-4e7e-b4cf-dce7aa7e8e80</t>
  </si>
  <si>
    <t>9c792d99-5115-46ee-b66f-c5fe56e927ff</t>
  </si>
  <si>
    <t>771dfe71-d5c8-42a8-8075-72c8826de862</t>
  </si>
  <si>
    <t>c6e8b373-c2cc-4973-b56f-f1b4d4112c25</t>
  </si>
  <si>
    <t>8dd7cf92-ac2c-41c9-8850-bc0bb71965a2</t>
  </si>
  <si>
    <t>c2a81e9b-eade-4d8e-a66e-20a353b48101</t>
  </si>
  <si>
    <t>ec03d39d-df53-4fd1-a1bf-00b2e4140d89</t>
  </si>
  <si>
    <t>82d135ce-001d-40d2-aa92-236059721972</t>
  </si>
  <si>
    <t>08300a7e-fb87-4568-b21c-9f99ac4ceb5c</t>
  </si>
  <si>
    <t>16ae05ef-d1dc-4e71-b050-b18d2542a45d</t>
  </si>
  <si>
    <t>0307fab3-39f7-44be-9aab-17ca6ca0ae94</t>
  </si>
  <si>
    <t>92a29a97-d9c7-4154-aadd-3e1ded03d0c2</t>
  </si>
  <si>
    <t>8ff42af5-f58f-4bab-9c33-34c4a32df72d</t>
  </si>
  <si>
    <t>6b1ed510-e0c8-4b14-86dc-e526daf047ac</t>
  </si>
  <si>
    <t>92a7569a-26d3-48b1-8bf9-8f9e68b0ac51</t>
  </si>
  <si>
    <t>21d715df-ba78-4106-be1e-aa4c4b63f84c</t>
  </si>
  <si>
    <t>a8bb8193-1898-4c44-b300-37123c3ae093</t>
  </si>
  <si>
    <t>79b161bb-7dc2-4f00-900f-a8047e704aea</t>
  </si>
  <si>
    <t>410d7878-601c-4152-9d43-5b887770005c</t>
  </si>
  <si>
    <t>43932dca-600a-496f-afd6-438df801d975</t>
  </si>
  <si>
    <t>4aa2e648-ecc2-40ce-bc2e-0f80ac2d2b30</t>
  </si>
  <si>
    <t>9c3ffd5f-5ccf-465c-b991-6557a6ebd0f0</t>
  </si>
  <si>
    <t>2db4debf-e55e-4499-b485-6504409f8469</t>
  </si>
  <si>
    <t>72120891-6dbb-4585-abb7-44b5a6492c0e</t>
  </si>
  <si>
    <t>cacb9dba-3569-42fa-a855-34531e672b32</t>
  </si>
  <si>
    <t>b8e106c5-4115-4c39-8857-6b0565dc372a</t>
  </si>
  <si>
    <t>b72b7442-e0a3-415d-b301-b5f335f28775</t>
  </si>
  <si>
    <t>66961249-b63f-4d7e-9924-215592381790</t>
  </si>
  <si>
    <t>bc57eb11-f1ea-4154-a710-7b715855fe93</t>
  </si>
  <si>
    <t>05344076-cacd-4423-964d-3d59f1866e40</t>
  </si>
  <si>
    <t>60d9abbd-e149-4f3f-b8bb-3a7d4ab0962a</t>
  </si>
  <si>
    <t>cab4c272-ffcd-42c6-acb4-7c5e551476d4</t>
  </si>
  <si>
    <t>805267e9-da56-4d43-b9e8-517e3e2ba726</t>
  </si>
  <si>
    <t>58059c27-df2c-4e4e-b322-47b567ba6a27</t>
  </si>
  <si>
    <t>ab4325df-4a7e-4396-807c-878cd2efb026</t>
  </si>
  <si>
    <t>bd50651a-51d3-419d-8dee-c79b1d975f44</t>
  </si>
  <si>
    <t>098bc4c9-d7a2-45dd-888e-2e572b757c0b</t>
  </si>
  <si>
    <t>ea525f09-42fe-4aeb-b315-c6f828751a3e</t>
  </si>
  <si>
    <t>6a6b4af3-002b-40c9-97da-333509afc3c8</t>
  </si>
  <si>
    <t>681ca566-6377-4433-8d1a-fbffc44e2218</t>
  </si>
  <si>
    <t>6daf30bc-61f1-4d48-bd90-fada370a5418</t>
  </si>
  <si>
    <t>8a3ce890-a3cf-405b-93fe-1aba2d62bb82</t>
  </si>
  <si>
    <t>d08bc2e9-31bb-452c-83f6-60c3baead399</t>
  </si>
  <si>
    <t>48c5926a-5fcd-477b-9d98-b439fe73bda6</t>
  </si>
  <si>
    <t>eea598e3-978a-4b4c-ad5e-72fa693a034b</t>
  </si>
  <si>
    <t>650748d7-fc70-4dc0-ada3-22946c453122</t>
  </si>
  <si>
    <t>019bd2c3-34d0-43ca-b102-8048c3a1db73</t>
  </si>
  <si>
    <t>11a0dfbb-602c-4453-88f1-0f28574c7446</t>
  </si>
  <si>
    <t>bbc4aa37-d9c7-4498-801b-5616f9a6b403</t>
  </si>
  <si>
    <t>eb9972e3-a949-4ddb-9cb7-482edca594cb</t>
  </si>
  <si>
    <t>1bd98dd1-afd9-481d-9cc1-866697b3119b</t>
  </si>
  <si>
    <t>61e9d16d-fae9-45ea-9c68-dd53b6cc94a0</t>
  </si>
  <si>
    <t>3934c52d-9f5a-45d7-bc1e-f06b15b6d8df</t>
  </si>
  <si>
    <t>91b7011c-52a1-406d-b90f-44856a0973d7</t>
  </si>
  <si>
    <t>4203e359-fe0a-4f43-bf84-212897f943af</t>
  </si>
  <si>
    <t>30819013-b33d-4884-bc68-f5068066f293</t>
  </si>
  <si>
    <t>e3718952-c971-448b-9d71-38dedc340e0b</t>
  </si>
  <si>
    <t>6ce42507-d188-433f-82c1-189ff43a7fbe</t>
  </si>
  <si>
    <t>82409dc3-dfdc-4a61-8def-54040354bc2e</t>
  </si>
  <si>
    <t>050a426d-bdef-4c1c-8001-b407a49aa4f0</t>
  </si>
  <si>
    <t>32d8ebbc-9c0b-4efb-bd00-956762ec7a25</t>
  </si>
  <si>
    <t>e51baed7-e470-47cb-9e0a-d66c13861ac4</t>
  </si>
  <si>
    <t>4044a080-6e12-49da-bfc7-aad3638af07d</t>
  </si>
  <si>
    <t>273a3a80-e020-4ab2-85a1-962eda6af0de</t>
  </si>
  <si>
    <t>f53d91fd-0957-4d62-b5c6-f7628705f169</t>
  </si>
  <si>
    <t>f28f2e13-6f01-4b49-9e03-2fb5b9a4eb3b</t>
  </si>
  <si>
    <t>e50f4a7c-16b1-4fab-8d51-0ac641431f63</t>
  </si>
  <si>
    <t>87a10e11-3eec-4efb-bfd6-d355db310053</t>
  </si>
  <si>
    <t>cc9cfdb9-230b-4ee6-9be9-725e02a8d9de</t>
  </si>
  <si>
    <t>8602c19a-2b42-44ca-ae9d-ce44ee4ecdbc</t>
  </si>
  <si>
    <t>f6760f07-6522-4ac6-8d5b-cc550bd9aa01</t>
  </si>
  <si>
    <t>3264f932-d84d-4733-b3f1-0c4bd74f0bb1</t>
  </si>
  <si>
    <t>2a0d3ae4-76ba-454c-8cfc-905520ea64a9</t>
  </si>
  <si>
    <t>72cec35f-2401-4278-b701-1dd9ced47e88</t>
  </si>
  <si>
    <t>14cd08a5-418c-4425-a83d-36682f1c4bfd</t>
  </si>
  <si>
    <t>fa712f66-b3b7-43b8-83f7-548b9310e88d</t>
  </si>
  <si>
    <t>ed119f42-f40c-4cef-a497-d3e6fc19c5b9</t>
  </si>
  <si>
    <t>72c3b2e1-8339-4aa6-9b97-c0a2464df2b8</t>
  </si>
  <si>
    <t>50a2c317-a9ed-4747-ac25-fb9d7de4f041</t>
  </si>
  <si>
    <t>d0543422-0f69-4781-96ea-90cd9cfc9601</t>
  </si>
  <si>
    <t>9d4c37d5-94fb-4818-8ba9-0dd23ea7bf05</t>
  </si>
  <si>
    <t>25a21c3d-6deb-44ec-b62b-fe3cc09ef223</t>
  </si>
  <si>
    <t>dfc5ce74-e8e4-4c5a-bcc8-1f5b98bb5636</t>
  </si>
  <si>
    <t>e9893342-5560-47f6-919a-8d3345c8c337</t>
  </si>
  <si>
    <t>e85e25df-7616-4ae4-9e18-8a022dd408e9</t>
  </si>
  <si>
    <t>61a48723-6378-46c7-8448-09e6fe3dc862</t>
  </si>
  <si>
    <t>6cad28aa-8fe6-4dbc-a667-7c88410edcf5</t>
  </si>
  <si>
    <t>ab3a3972-693f-4451-9a39-776a00fc6f7c</t>
  </si>
  <si>
    <t>f510cd3d-d4e0-4cee-943a-a6a0543cf765</t>
  </si>
  <si>
    <t>cb854ba7-7ca7-4fed-bfd1-0f3a7ef79f0d</t>
  </si>
  <si>
    <t>f961d68c-edcb-492f-92c4-a5037f902439</t>
  </si>
  <si>
    <t>65c4e8d1-2070-44a0-90c3-77c6ca41e211</t>
  </si>
  <si>
    <t>8e443caa-e7c2-489a-b55d-99fb7d71c2a2</t>
  </si>
  <si>
    <t>11693a42-b57f-4826-a84d-0972e43a3d66</t>
  </si>
  <si>
    <t>d565e3b8-2082-4336-bcfc-88e5b361861b</t>
  </si>
  <si>
    <t>7e5cee90-8ef2-4729-a04e-c6cc15eb3d5c</t>
  </si>
  <si>
    <t>bd8689b5-76c9-4c24-a815-4b13a78b7fde</t>
  </si>
  <si>
    <t>35af0c0c-0a01-48e8-81ac-7600db092d1f</t>
  </si>
  <si>
    <t>5608fd45-44bc-4a49-8d03-fca84d9a704e</t>
  </si>
  <si>
    <t>7eb6cf3f-640b-4c8c-8ad5-ff1648f78b47</t>
  </si>
  <si>
    <t>f093d1b2-f660-4777-9272-45f7bd0fff12</t>
  </si>
  <si>
    <t>01faac26-53b6-4824-a04e-21c6f948564f</t>
  </si>
  <si>
    <t>3bfd7f9a-7e2f-43b1-ae35-310679aaab00</t>
  </si>
  <si>
    <t>0dab580f-31c5-467c-bf16-a1ac3313941f</t>
  </si>
  <si>
    <t>a3910fa1-842c-48ca-93ae-6a0acdef48dd</t>
  </si>
  <si>
    <t>08ce9437-09d6-41ab-b02b-30b4d735d371</t>
  </si>
  <si>
    <t>5c4eb645-5599-4a8b-b345-e182f82d1054</t>
  </si>
  <si>
    <t>87acd485-6b9a-41d2-9d33-f40dc08ef5b6</t>
  </si>
  <si>
    <t>e6e782a4-1509-449f-a34c-d0c9e7acd1b6</t>
  </si>
  <si>
    <t>c4e21866-a85a-4206-a1a5-f2b184228452</t>
  </si>
  <si>
    <t>fbc60bc8-65d5-4490-9a79-d105eaaf2b7e</t>
  </si>
  <si>
    <t>4790f714-2a31-4121-948b-0b3f50c93cbd</t>
  </si>
  <si>
    <t>18824e99-d763-4316-b58b-12aaf7bb0b9a</t>
  </si>
  <si>
    <t>86f719f4-b63d-4413-b0ec-37b42ac0b38a</t>
  </si>
  <si>
    <t>47321923-5a6f-4c28-8b80-57e2cbd5d8c6</t>
  </si>
  <si>
    <t>6483f2e3-0976-4676-aff6-f89507e4fe8b</t>
  </si>
  <si>
    <t>629ee409-4a23-48ba-b436-21d762951a95</t>
  </si>
  <si>
    <t>ae236034-7f4c-4824-a62b-c0fc86b17c67</t>
  </si>
  <si>
    <t>cfc6acec-e552-4053-add6-a0af0be1e34a</t>
  </si>
  <si>
    <t>097044e4-7538-4652-bf31-7c3629b4fa9b</t>
  </si>
  <si>
    <t>963b31fa-ff67-45b7-ba8d-e6b699ce6732</t>
  </si>
  <si>
    <t>103fe194-9192-4f1b-989a-a688fab7f117</t>
  </si>
  <si>
    <t>97f29641-6cb0-4a8e-81a9-9fca15d96a81</t>
  </si>
  <si>
    <t>f78fb10a-c0d9-4f24-b60b-c5cc31aeed3e</t>
  </si>
  <si>
    <t>793a2f0e-003f-430b-8cbc-839da3a4f008</t>
  </si>
  <si>
    <t>6512a539-cc9a-41de-842a-af2b07a23bf1</t>
  </si>
  <si>
    <t>811914c9-800d-43f1-9b6d-631a33f12835</t>
  </si>
  <si>
    <t>14ee1400-8aae-41e9-b3ca-ee2c1204da46</t>
  </si>
  <si>
    <t>f00c1885-4f26-4e42-83cc-221aec174255</t>
  </si>
  <si>
    <t>89139c7f-6fb5-459f-b627-35b1f346feaf</t>
  </si>
  <si>
    <t>b8ff9b6e-a2ce-4567-a295-098077263789</t>
  </si>
  <si>
    <t>5473f9bb-9c8b-412b-b5bc-0c3c4d171cd4</t>
  </si>
  <si>
    <t>bea14d50-4bd7-4fc6-84a8-8c37ecb30a87</t>
  </si>
  <si>
    <t>cfd7d7d3-e6b8-4700-97b8-f2216a4bd376</t>
  </si>
  <si>
    <t>06004fea-742f-49f0-bad9-44b54dc96750</t>
  </si>
  <si>
    <t>f91f0b93-d863-4fed-bd33-e1877c5f9188</t>
  </si>
  <si>
    <t>fb0863c8-1da7-48b1-b086-58bba3fb27ea</t>
  </si>
  <si>
    <t>679772cf-e169-4d5f-8511-829ead350c5e</t>
  </si>
  <si>
    <t>879d79c7-b869-4d79-a299-74f56618f852</t>
  </si>
  <si>
    <t>0db673a1-5611-48ed-abb1-4f7d68bb6670</t>
  </si>
  <si>
    <t>d366b19c-74bf-46de-931c-f942450fae71</t>
  </si>
  <si>
    <t>36756b3c-0019-4866-8601-b25e4cf6ba9b</t>
  </si>
  <si>
    <t>6bf8e671-03a9-46a6-a791-d0ce4a4bb3ac</t>
  </si>
  <si>
    <t>55cfff3f-81a5-412e-b12f-d0c24e471651</t>
  </si>
  <si>
    <t>b97b42ea-c800-45e6-a9fd-28eac1b19ae1</t>
  </si>
  <si>
    <t>9dab6527-1cde-489d-93e5-8a4f012eb995</t>
  </si>
  <si>
    <t>049b778c-c7a5-468e-9372-6a95c541d6e9</t>
  </si>
  <si>
    <t>2e0de5b9-67e3-427f-849b-1ad14f667288</t>
  </si>
  <si>
    <t>32eb8e98-2269-4a25-b74d-a0f5b0465c1d</t>
  </si>
  <si>
    <t>039f90c8-470a-41ca-aed6-ca018137e8b1</t>
  </si>
  <si>
    <t>c253889d-b6f4-4dee-ae6c-3ab1b73f5fd5</t>
  </si>
  <si>
    <t>ffc72127-3d99-4d11-ba67-62fdf45815f6</t>
  </si>
  <si>
    <t>2e6e1aae-812e-424b-a6ce-8da1ef3ca5a8</t>
  </si>
  <si>
    <t>b0fc2450-6ce5-4cbe-a5a9-b2f42a6bc4b9</t>
  </si>
  <si>
    <t>cde077f3-9210-45b9-b84e-d802684562a5</t>
  </si>
  <si>
    <t>9b1b0f6f-2da0-4b42-9ab4-a78e34cb4047</t>
  </si>
  <si>
    <t>ab45387f-a85d-4d52-b1e5-7dd49f35a072</t>
  </si>
  <si>
    <t>84fc2b28-2352-4d3e-9066-71bad7fc5245</t>
  </si>
  <si>
    <t>99735119-61ad-4966-964a-0d90719783b0</t>
  </si>
  <si>
    <t>dc4b365d-41bc-4f8d-81b2-9160bb13ff0b</t>
  </si>
  <si>
    <t>243182ab-6760-4393-b15f-1985a12825f6</t>
  </si>
  <si>
    <t>9466b468-f86a-4a65-b7f2-d8e2088270fc</t>
  </si>
  <si>
    <t>73154cd8-159b-447c-a9da-86999ae505bf</t>
  </si>
  <si>
    <t>77f1b1c0-a21b-4bf2-b541-293ddbfdf362</t>
  </si>
  <si>
    <t>7bd56772-d863-457d-ac53-aa2bc47c3f3c</t>
  </si>
  <si>
    <t>2811b3fa-1754-4275-a70b-e226a0cadede</t>
  </si>
  <si>
    <t>8a3e2c28-9335-44ad-b686-4f29e18ce0ad</t>
  </si>
  <si>
    <t>5ae36c4d-3e56-4f79-aa39-4c200e015eac</t>
  </si>
  <si>
    <t>d1d8d688-783b-4c5f-b68b-b735924ad8de</t>
  </si>
  <si>
    <t>1c944acf-ed07-4b7e-8ca3-9a61447a58de</t>
  </si>
  <si>
    <t>348f78a3-5dbf-43bd-903e-cebe88c56243</t>
  </si>
  <si>
    <t>77cf1bbd-d6d8-4990-a684-1d45e2584d2b</t>
  </si>
  <si>
    <t>719b309c-5857-4e7e-8f1c-ee2359f3a04d</t>
  </si>
  <si>
    <t>188100e3-d084-4e17-9224-97beb82b30e1</t>
  </si>
  <si>
    <t>630257d7-0150-4681-a418-d7a6096e12b8</t>
  </si>
  <si>
    <t>53aad2a8-f6f1-434d-9f91-60a5d07323f9</t>
  </si>
  <si>
    <t>e19daa65-ab54-46a3-8267-a0bd5b11324f</t>
  </si>
  <si>
    <t>8b447f17-d9a8-48de-b194-a8c3137ff0a5</t>
  </si>
  <si>
    <t>781ec7f7-5461-42ba-85de-52fae6c14a6c</t>
  </si>
  <si>
    <t>b18e62e5-6ef1-4993-8866-40ed9df76bc1</t>
  </si>
  <si>
    <t>c74b2f50-68bf-4ecb-85e2-0d315e5e7ce3</t>
  </si>
  <si>
    <t>1ade5a42-713a-45bc-b511-5b8fb954462d</t>
  </si>
  <si>
    <t>ed9b93d3-5270-4c4b-8118-7bc58fdb6a7b</t>
  </si>
  <si>
    <t>c7da982b-8de1-4b7e-a719-f66498ab2a91</t>
  </si>
  <si>
    <t>f776c0d3-6658-48f3-8f3c-d3d86fd6152f</t>
  </si>
  <si>
    <t>c821457e-534d-4732-977b-0e4f8d70e8ed</t>
  </si>
  <si>
    <t>74ac7cb7-081c-412f-b5ac-3aaf99fe4fe1</t>
  </si>
  <si>
    <t>0125093f-0ac0-4df6-91da-e5d2f3833e02</t>
  </si>
  <si>
    <t>a6e47177-795d-4a2b-a694-ee0aef28460c</t>
  </si>
  <si>
    <t>c01e0e32-def7-4da5-b2a6-e9faed1172db</t>
  </si>
  <si>
    <t>f41408d9-ec6c-48f5-a587-1e987b44e059</t>
  </si>
  <si>
    <t>4d2a9598-7015-4df0-b6fa-bbecd04e5274</t>
  </si>
  <si>
    <t>f6e2311c-da3e-4284-811a-f00c067cba61</t>
  </si>
  <si>
    <t>9eb494ba-9c94-48c1-8aac-205432db5ce2</t>
  </si>
  <si>
    <t>667ae3b8-44ad-4226-b347-eb08090f09f4</t>
  </si>
  <si>
    <t>1ef5e275-dcc0-4584-8c75-1fe29c5ec145</t>
  </si>
  <si>
    <t>39b76a77-3ce1-4814-8b3d-6fb9a1a041fd</t>
  </si>
  <si>
    <t>3c358d47-8861-4a6e-a6e6-2818a08e2a04</t>
  </si>
  <si>
    <t>bd907873-4751-4dc4-8557-643f231a94cb</t>
  </si>
  <si>
    <t>da081b0e-7d10-4565-9598-8b6d1986606e</t>
  </si>
  <si>
    <t>6b4fc790-1803-412f-994e-454ea81d14b6</t>
  </si>
  <si>
    <t>1155b802-0e75-4d83-a5a9-c1284b014ffc</t>
  </si>
  <si>
    <t>45b244d2-a08a-412b-9e05-8e6f29672abe</t>
  </si>
  <si>
    <t>fc39e7b8-51f4-4d06-9a46-62aa98980558</t>
  </si>
  <si>
    <t>d430105b-2e68-4d2a-b9a0-451acab7a3e3</t>
  </si>
  <si>
    <t>eb964b32-bc05-47a9-a22f-1320725147d5</t>
  </si>
  <si>
    <t>963e7a3c-66c0-4162-b337-1eb3ca1e9283</t>
  </si>
  <si>
    <t>20ebeb76-1510-4fb8-aec6-c8cc7ad9eca9</t>
  </si>
  <si>
    <t>e4dc2ee1-913a-47fd-82ed-a147588e32e6</t>
  </si>
  <si>
    <t>05c2eb33-11dd-48cb-bcc8-c0df8e0b8b6e</t>
  </si>
  <si>
    <t>daa204b7-fb56-4c62-a3a1-a3cf76d4629f</t>
  </si>
  <si>
    <t>c08ba771-28d0-435d-a494-7e5f78ceceee</t>
  </si>
  <si>
    <t>cf88c731-6e60-4651-ad45-1c210cea90b7</t>
  </si>
  <si>
    <t>5217053b-3745-4229-92fd-16e07ad1a2d2</t>
  </si>
  <si>
    <t>b0de86bb-e6db-4d06-9d24-8586972a289a</t>
  </si>
  <si>
    <t>0eb8f36c-37ce-4069-8af6-9643eddb3b2f</t>
  </si>
  <si>
    <t>fe72b3c6-35e8-42d8-a004-cda3038b6410</t>
  </si>
  <si>
    <t>13985191-3736-4a68-9158-0e807cae1b80</t>
  </si>
  <si>
    <t>f32dae4a-a9b8-4901-b2e6-1e5e185c6c65</t>
  </si>
  <si>
    <t>a8f99958-7c58-467a-aaba-664d3cd02eca</t>
  </si>
  <si>
    <t>18c59c6e-012c-4de5-a8be-bf0b398e7f43</t>
  </si>
  <si>
    <t>a09f0c85-2e4f-472e-a57e-3dd1ee790ac5</t>
  </si>
  <si>
    <t>d6e42345-86b2-42d8-b437-3b641369d917</t>
  </si>
  <si>
    <t>f7228829-153f-4f1f-8396-97d7555bdf8a</t>
  </si>
  <si>
    <t>77735c0d-f513-416c-adbf-675fbdeba8cd</t>
  </si>
  <si>
    <t>648ad713-99a5-4194-b397-744926cadf86</t>
  </si>
  <si>
    <t>3be8dcdf-7661-4a48-9009-7f39d6df9269</t>
  </si>
  <si>
    <t>35d57f9d-9415-49c6-bfa3-a24c4b5f89f5</t>
  </si>
  <si>
    <t>c1128471-8be1-4c8d-ad86-13044226cf1e</t>
  </si>
  <si>
    <t>a1692ae2-2e85-4409-9ce9-696a45dc98c0</t>
  </si>
  <si>
    <t>51ff8a84-9bba-4f55-a2c0-d7cbdfc8ad91</t>
  </si>
  <si>
    <t>0259b929-2477-4562-a886-33eafbca8988</t>
  </si>
  <si>
    <t>796f29c1-dd81-41b7-9744-aa4b9c884ce1</t>
  </si>
  <si>
    <t>959691a2-f174-4f37-b8e0-5595babce059</t>
  </si>
  <si>
    <t>d84cd6af-0733-4881-a824-78680eb9bc43</t>
  </si>
  <si>
    <t>866e5da0-936b-4e87-ab12-e1d7692545fd</t>
  </si>
  <si>
    <t>cc37bd1b-a000-4492-903c-58b0c5e75ac5</t>
  </si>
  <si>
    <t>01428141-c907-4ad3-9d73-b95e1a866be5</t>
  </si>
  <si>
    <t>05c2f80b-7367-499f-9659-f89714a8d440</t>
  </si>
  <si>
    <t>34375b9a-2880-4343-8628-b1f57570a7b8</t>
  </si>
  <si>
    <t>d76e6464-c2fe-40d2-9c14-9253aab8b970</t>
  </si>
  <si>
    <t>7c1c1974-baa2-455a-96f5-388a6bb37c2b</t>
  </si>
  <si>
    <t>65386669-609c-4a50-a295-f6817f3a1206</t>
  </si>
  <si>
    <t>a9248261-25aa-405f-8149-17aa0ac41d4a</t>
  </si>
  <si>
    <t>6e2ee821-1f56-4ab1-9ca7-9b514671d364</t>
  </si>
  <si>
    <t>7c98d390-c7b9-4f06-bdaf-81b225fdc648</t>
  </si>
  <si>
    <t>f045d086-f302-495e-8ad8-60f30786d18e</t>
  </si>
  <si>
    <t>5776039a-d940-4b02-a358-0892f1bef97d</t>
  </si>
  <si>
    <t>7f11b8f8-71b3-4d3c-a567-66491fb206a4</t>
  </si>
  <si>
    <t>d0ccd0d4-7003-4047-9c6b-75993b5b1396</t>
  </si>
  <si>
    <t>a7abf187-87ee-40ef-8933-189d22badacb</t>
  </si>
  <si>
    <t>6d636454-104b-4475-a58d-fe8699b1b01a</t>
  </si>
  <si>
    <t>221e95a3-4e89-47b9-863b-9afac1e1c287</t>
  </si>
  <si>
    <t>4cdb1f4d-03dc-44cf-8fc4-e8a35101d4a1</t>
  </si>
  <si>
    <t>133cbf9d-c1a4-42ed-9e03-c270634c7124</t>
  </si>
  <si>
    <t>6066857c-e072-4927-842f-8f597f198003</t>
  </si>
  <si>
    <t>7f5586d1-cef4-4854-9e29-46c7c97ad699</t>
  </si>
  <si>
    <t>078e8234-b767-4055-b5d4-74085d600a08</t>
  </si>
  <si>
    <t>a6c9fa0e-12ae-4213-8d2d-b0dd704937bf</t>
  </si>
  <si>
    <t>1aede773-cef6-4708-a78c-b017398ff5a0</t>
  </si>
  <si>
    <t>6a0fd6a0-6529-4054-8890-89420d661bd4</t>
  </si>
  <si>
    <t>e92ae18c-f592-41f8-b897-06711255750d</t>
  </si>
  <si>
    <t>f32559ae-94fe-4563-838e-689a5e341c0c</t>
  </si>
  <si>
    <t>f65c34eb-5def-410b-87ee-0a760c51dc7d</t>
  </si>
  <si>
    <t>118d2f7e-fc41-44ea-bcb6-28ac209a73f7</t>
  </si>
  <si>
    <t>2ef0a9c1-8a88-437e-b9f0-29e6f4b4f761</t>
  </si>
  <si>
    <t>799e26c4-47b2-453f-b14f-b9a550718c8c</t>
  </si>
  <si>
    <t>a99dabef-13ca-47d2-8140-a3178c165142</t>
  </si>
  <si>
    <t>63358a02-4bb6-48e7-b076-e292748548ae</t>
  </si>
  <si>
    <t>4ba52da6-c2e8-446d-98f0-9b3a7195290c</t>
  </si>
  <si>
    <t>7afe5755-961d-45b6-9705-8a50ad62c2b6</t>
  </si>
  <si>
    <t>9aabf9f9-8990-4054-b6e6-a8de761c6a23</t>
  </si>
  <si>
    <t>9ac74b14-cd0a-4162-b903-b0dcc02f3618</t>
  </si>
  <si>
    <t>7f6ca005-9ba5-45ee-891f-96ab47fcf6a0</t>
  </si>
  <si>
    <t>46aa9937-db21-4c96-b609-b057b36ec1bd</t>
  </si>
  <si>
    <t>4613f334-8031-4932-826f-9a849211325c</t>
  </si>
  <si>
    <t>0b150ed2-8dfc-439a-93d5-ace2d2ad232e</t>
  </si>
  <si>
    <t>20eba397-ba6b-4081-99fe-86debb2908ca</t>
  </si>
  <si>
    <t>4b0b134d-09df-4d70-b262-05e2027af811</t>
  </si>
  <si>
    <t>66016265-9e19-4041-bc38-f6ad4c59000d</t>
  </si>
  <si>
    <t>95d0a6db-3fc5-4a7b-9835-da2023ca6c62</t>
  </si>
  <si>
    <t>f337caa0-7b57-470b-9ad8-63885c31a81f</t>
  </si>
  <si>
    <t>99de742e-5b26-4f9f-89b0-e46d15fb663d</t>
  </si>
  <si>
    <t>6105241d-e02a-4c92-b8a8-2b91985cf373</t>
  </si>
  <si>
    <t>50dbce7b-e01a-41b7-a94a-25eceba9c6d5</t>
  </si>
  <si>
    <t>80eac0a0-5ed3-4b4d-b893-ca89fefe2e1d</t>
  </si>
  <si>
    <t>731fdcde-a425-4c7c-8d2e-66b7d2807c59</t>
  </si>
  <si>
    <t>e2922dee-1b13-4355-9ae3-253799605788</t>
  </si>
  <si>
    <t>2a666010-0d52-4bdb-81e5-f1cf01c8e230</t>
  </si>
  <si>
    <t>7c516647-bc1c-43db-96b9-a21fbd481578</t>
  </si>
  <si>
    <t>f134d086-c7b2-43f0-a9db-fbbb9df84dc0</t>
  </si>
  <si>
    <t>62e4cb19-13a5-4ee3-989f-92f933f6ded3</t>
  </si>
  <si>
    <t>558a07f4-3a07-4097-94bb-b2cd085ec280</t>
  </si>
  <si>
    <t>deb7da68-2194-48a9-aa8a-64e28b021e7a</t>
  </si>
  <si>
    <t>fd31e99c-1d47-4785-bc46-9271946a2029</t>
  </si>
  <si>
    <t>1534c2fe-b12a-41d7-bab0-7e22e63885cf</t>
  </si>
  <si>
    <t>b1e98a46-a121-48c7-8664-26c96a77aabf</t>
  </si>
  <si>
    <t>29416f20-7f27-434b-8ac5-6c7a57ad614c</t>
  </si>
  <si>
    <t>cc910cee-adef-41a1-9e99-31d345c6096d</t>
  </si>
  <si>
    <t>3fd029e6-96fa-40f8-91c0-19441aa86440</t>
  </si>
  <si>
    <t>2940f6ed-370d-425a-b787-89db3d54684a</t>
  </si>
  <si>
    <t>09fd69f0-3d6b-458c-872d-3a09e6ed5d49</t>
  </si>
  <si>
    <t>73c2da6c-6f80-4bb9-8835-500fa3dca961</t>
  </si>
  <si>
    <t>c5a76383-8746-4dca-8dcc-4a7ee6badd85</t>
  </si>
  <si>
    <t>151d89f6-be68-4ed2-aca0-3e06f4288c82</t>
  </si>
  <si>
    <t>b98bba34-de9b-4de2-a4cb-205d15f263ef</t>
  </si>
  <si>
    <t>c42cfd90-ca97-493c-a943-a874f60fcbde</t>
  </si>
  <si>
    <t>3d9994a5-51c6-4ba9-8867-6f6359473fdd</t>
  </si>
  <si>
    <t>eebceaef-f73f-494c-8fdc-30cbcdc3d6e1</t>
  </si>
  <si>
    <t>d70c4aa3-09e6-4614-93fd-aaf695676c98</t>
  </si>
  <si>
    <t>74e99b44-ea74-4bca-a9c1-12040a5b2632</t>
  </si>
  <si>
    <t>2b182813-1e4e-4acc-95aa-b6437c33446e</t>
  </si>
  <si>
    <t>5931514f-88cb-4b3f-a43d-31f6ca7cc730</t>
  </si>
  <si>
    <t>2e83dd57-4787-4aca-b146-09d8c335f5af</t>
  </si>
  <si>
    <t>286e494d-9d83-47ca-928a-78a9ac0d6182</t>
  </si>
  <si>
    <t>5ada0764-d385-45ab-91fc-16db89f15fbe</t>
  </si>
  <si>
    <t>8de80984-a04c-459c-b6b0-3b3f4d566d25</t>
  </si>
  <si>
    <t>ceafb8cc-d88b-4710-98dd-a0135be37fcc</t>
  </si>
  <si>
    <t>e6b80ca1-3d4f-4963-a22e-79f3cd46b39a</t>
  </si>
  <si>
    <t>d11a4bba-c760-47b1-943c-0d42690bee07</t>
  </si>
  <si>
    <t>bb414dec-6998-4cf7-95b6-0ecd175bcc91</t>
  </si>
  <si>
    <t>9209847b-b5a3-4963-b118-33ed1ab8fb08</t>
  </si>
  <si>
    <t>363fb3c8-9783-4abd-89e0-cc94a33b3838</t>
  </si>
  <si>
    <t>4a9fb64c-b755-48a4-8581-59b5cea00a4e</t>
  </si>
  <si>
    <t>2b33c94b-49c5-4992-aa8d-3192d2369d72</t>
  </si>
  <si>
    <t>59f5318c-fa4a-48be-ae8f-7ab18e779704</t>
  </si>
  <si>
    <t>b2c96781-7b2c-45a6-ad4e-2ea05383b849</t>
  </si>
  <si>
    <t>a1ca6363-65ea-406b-9d99-da746d217e1c</t>
  </si>
  <si>
    <t>904546fb-ac63-4dd5-98f5-9d7c20f74bcf</t>
  </si>
  <si>
    <t>a7b361a3-cd42-48ce-9a41-74039a0ce655</t>
  </si>
  <si>
    <t>333ce4fd-99e4-4fc2-9a60-3d90ee89c554</t>
  </si>
  <si>
    <t>a149ea8c-994d-41b8-9a16-219931eaefc0</t>
  </si>
  <si>
    <t>4d9da542-dabb-47af-87ad-d04ef09ca187</t>
  </si>
  <si>
    <t>754b0308-23e5-4b58-a729-f1e92c7f78f1</t>
  </si>
  <si>
    <t>4c487cae-c931-4d3b-80a3-9b637b647029</t>
  </si>
  <si>
    <t>2fc9a896-81ca-4a44-8ab0-5ba58c2c18b3</t>
  </si>
  <si>
    <t>2f49c409-fe95-4afa-b906-be8e99bdbd93</t>
  </si>
  <si>
    <t>7f649fff-6aeb-4800-86d3-0de6f0e5c04a</t>
  </si>
  <si>
    <t>b2c178dd-149f-4625-accb-25c0597bb239</t>
  </si>
  <si>
    <t>fbead567-c7e9-41f0-a27a-034d34ee373f</t>
  </si>
  <si>
    <t>91b25d26-7c61-4e91-978a-e2af7db88bfc</t>
  </si>
  <si>
    <t>67585f18-be1c-47ca-b57c-1aaa249ca7bd</t>
  </si>
  <si>
    <t>395cdc2b-60c9-4574-ad2c-03d6ebc6192b</t>
  </si>
  <si>
    <t>875d5fef-a367-4c18-9847-fafc4c72d2f9</t>
  </si>
  <si>
    <t>301974fe-0b36-4e0a-9dc2-933d131e576c</t>
  </si>
  <si>
    <t>42a70956-2792-43f6-b3a3-2006281febf0</t>
  </si>
  <si>
    <t>3f52269d-976e-454c-8d67-206caa0157bd</t>
  </si>
  <si>
    <t>43f1201b-047a-4170-b3f2-0d5ed1950925</t>
  </si>
  <si>
    <t>a549efab-3a3b-4c77-a3b1-930b43748ef6</t>
  </si>
  <si>
    <t>0ff87903-f409-484f-8410-413cdd020ade</t>
  </si>
  <si>
    <t>7492bc7f-03c2-473d-9f07-492aeaf96ec1</t>
  </si>
  <si>
    <t>db0e7b3d-18e8-49d8-90d8-868ce1f485ab</t>
  </si>
  <si>
    <t>6c3d25c1-b3b1-424b-8199-6d54cfe04cee</t>
  </si>
  <si>
    <t>9fe9a718-10c3-413c-9625-c77a6145f0e3</t>
  </si>
  <si>
    <t>7740beb3-b827-4732-9e3e-2dd714e1c13e</t>
  </si>
  <si>
    <t>e29495e9-ace3-4456-8457-6221373ba298</t>
  </si>
  <si>
    <t>a270eee8-2985-4f24-9b38-78688c4da823</t>
  </si>
  <si>
    <t>dc87c990-d25f-4a9b-b767-2a3d79e6dea2</t>
  </si>
  <si>
    <t>6da96c77-edb4-4272-a92b-08db9ffc2fa4</t>
  </si>
  <si>
    <t>1e53a54d-0b7f-49d3-a197-133271a8791a</t>
  </si>
  <si>
    <t>ce480ca4-d8a2-49e1-bac3-42f5de2d0745</t>
  </si>
  <si>
    <t>b8ea76f8-ec98-4de0-a8ec-8775246b3cdc</t>
  </si>
  <si>
    <t>f07c0ee0-3f14-4793-a016-952f52fceb00</t>
  </si>
  <si>
    <t>27e4ddd4-ba43-490e-9172-3a2681f83d69</t>
  </si>
  <si>
    <t>4c9075d2-a7a7-442d-a5b4-6d8d7e49b560</t>
  </si>
  <si>
    <t>29e7ef90-a0ea-4592-bfbc-eb10f04f6f74</t>
  </si>
  <si>
    <t>0c684066-b9bf-4b1d-8d7a-3402602a9af8</t>
  </si>
  <si>
    <t>c0079e6f-4941-44ad-b983-81dc22df070e</t>
  </si>
  <si>
    <t>361047ea-1399-4017-8be0-667f46ec7fcf</t>
  </si>
  <si>
    <t>d7cf955d-13c7-4aa6-bad8-53ecffda5cde</t>
  </si>
  <si>
    <t>753d3404-ea54-41b3-845f-26d58c9f8ca0</t>
  </si>
  <si>
    <t>c004dcf0-9d6d-45e0-943c-341dfec42ef4</t>
  </si>
  <si>
    <t>62036f23-c640-470d-b534-2b3fdf41796d</t>
  </si>
  <si>
    <t>c6358001-5167-4ecb-b46e-4fe5752de624</t>
  </si>
  <si>
    <t>980fc723-6c3c-453e-aef8-f583ede5521e</t>
  </si>
  <si>
    <t>6c2d9c51-35bc-45b1-8767-87082a753416</t>
  </si>
  <si>
    <t>2cc928ac-3431-4701-b73c-e74ed02f88c3</t>
  </si>
  <si>
    <t>d9b7820d-b01f-499d-9f04-8d9878a099d7</t>
  </si>
  <si>
    <t>f03f175b-3710-4ff2-a98e-1d653da08b2f</t>
  </si>
  <si>
    <t>d69cb41a-1067-4288-be9c-940cb0a8e81c</t>
  </si>
  <si>
    <t>edccdc5e-8a5a-4e63-937f-8caac71a3525</t>
  </si>
  <si>
    <t>48116bc4-b66f-4168-bea0-b6a3942b53c3</t>
  </si>
  <si>
    <t>02cb339b-0cda-40f9-a185-95aa69445bae</t>
  </si>
  <si>
    <t>05246a40-e544-40ec-981a-8b2b76852955</t>
  </si>
  <si>
    <t>bed10649-2b3d-4866-8cb3-f45edadce8e3</t>
  </si>
  <si>
    <t>33e92a33-26d1-486f-ad49-53db5aa4dcd3</t>
  </si>
  <si>
    <t>c154b36b-b7d6-482b-b6fb-b9254bdc2d34</t>
  </si>
  <si>
    <t>f9d1c9c9-ee5c-43fc-a937-0ca45a8279f6</t>
  </si>
  <si>
    <t>be094117-4943-4980-ad3d-c7df91f69806</t>
  </si>
  <si>
    <t>1e5864b1-06b7-428f-a582-e3ea76270e7f</t>
  </si>
  <si>
    <t>5d687bdd-d00c-4e0c-9e9b-eaeca2d1e9f5</t>
  </si>
  <si>
    <t>6b1cd246-32ca-415e-9c8c-3a1ebb8b976f</t>
  </si>
  <si>
    <t>e04b4887-0d2b-4445-9f2e-d0ea3dbc02f9</t>
  </si>
  <si>
    <t>92404be3-baf1-4ec0-b2c0-f6637d628d1b</t>
  </si>
  <si>
    <t>47d739ea-702a-4731-9dbf-5015196b224f</t>
  </si>
  <si>
    <t>49671981-0277-4a1c-a0de-1651dfb69ad1</t>
  </si>
  <si>
    <t>5d62c767-7fb3-4ae2-8e0e-ba1ca00cf799</t>
  </si>
  <si>
    <t>4dadf4c8-754b-4f95-986a-1bd05db8a782</t>
  </si>
  <si>
    <t>efdb1665-7f70-4f6a-952c-e8a2c4b284c0</t>
  </si>
  <si>
    <t>6c3a22e3-cdc1-40eb-a4d2-04406713743a</t>
  </si>
  <si>
    <t>82a129b3-ecbd-4f30-bf58-a51a20cc55a1</t>
  </si>
  <si>
    <t>ca8230cd-14b0-4036-a5f5-b1fb86a27b7a</t>
  </si>
  <si>
    <t>e3e17062-e502-4ecb-adfc-305201a29ca0</t>
  </si>
  <si>
    <t>f18cae56-bd53-4c7a-8622-a0663147db56</t>
  </si>
  <si>
    <t>7ba8d484-ab70-4099-ad73-7019765e95b8</t>
  </si>
  <si>
    <t>01909822-0ef7-49fa-b1e7-1d8eeced8a52</t>
  </si>
  <si>
    <t>4b647d78-1ec5-4d6d-a15b-ca9e0e979a77</t>
  </si>
  <si>
    <t>a5cd97a3-229f-4817-b765-5db466532b7b</t>
  </si>
  <si>
    <t>72e2f676-1714-4c46-90ce-a102cd5b6cff</t>
  </si>
  <si>
    <t>1dda2c0f-c4a1-4dee-a29d-88fe5cbd3af7</t>
  </si>
  <si>
    <t>4aa9129d-b8fd-44b8-944b-39bc72312257</t>
  </si>
  <si>
    <t>f48a3d16-e803-4b7b-9d9f-ed51d1dd9112</t>
  </si>
  <si>
    <t>a60d1314-cecb-4c17-b498-d9a96734a23f</t>
  </si>
  <si>
    <t>ae2456cd-3995-4040-8e49-5ff5e94ecb91</t>
  </si>
  <si>
    <t>6dd4dbe7-4a61-4075-9eca-5225ab49fbec</t>
  </si>
  <si>
    <t>c1686d3b-426b-46e0-9ee7-b9155b10804a</t>
  </si>
  <si>
    <t>4b2ab141-ba0d-48e8-b5b5-94cd675e24c5</t>
  </si>
  <si>
    <t>41174b4d-4d9b-419b-b264-23c8dd8218ca</t>
  </si>
  <si>
    <t>5602636b-7f4b-4fb1-ae32-ca6d75666cb0</t>
  </si>
  <si>
    <t>e15c7835-fab3-4f10-aa95-96c3e188cf15</t>
  </si>
  <si>
    <t>9e1c3da8-cc51-4725-9b2a-95f2b9011093</t>
  </si>
  <si>
    <t>6d01525b-cbe4-4b6a-9b89-bddc596feab9</t>
  </si>
  <si>
    <t>d1f2332c-8121-4486-87ff-f3b53c0cd688</t>
  </si>
  <si>
    <t>dfb8e167-4c82-41ad-b495-902c109c0d5a</t>
  </si>
  <si>
    <t>b01e951e-85e7-4724-8363-8fa812530b8c</t>
  </si>
  <si>
    <t>8a1b884f-0b05-409d-9039-c886695c79a2</t>
  </si>
  <si>
    <t>276ce670-d65a-4827-ad39-c85b1eee21cc</t>
  </si>
  <si>
    <t>c28ca07c-7196-416c-a30d-4a0d24352d8e</t>
  </si>
  <si>
    <t>5c375e63-980a-46e0-9bf2-1340c74ab0b4</t>
  </si>
  <si>
    <t>f20b6359-694c-4003-9e01-c3d537dc8f65</t>
  </si>
  <si>
    <t>5c0f6c31-293f-4600-99fc-89f747b9db63</t>
  </si>
  <si>
    <t>0e1bc81f-4c1b-4caf-9879-11b1eeb64523</t>
  </si>
  <si>
    <t>c55f5db6-3be2-4fca-aae0-056dd6b4887a</t>
  </si>
  <si>
    <t>9e88a3ef-9cf6-43c3-87bb-1dd7e4c56094</t>
  </si>
  <si>
    <t>ef3a3f23-253b-48fc-8347-15970d561a4d</t>
  </si>
  <si>
    <t>70bb52e7-8f01-4e15-83b7-e18cff486d1a</t>
  </si>
  <si>
    <t>85227f53-8a5b-40ea-a2dc-ef989778695f</t>
  </si>
  <si>
    <t>bd78f19b-1232-48ed-a443-acb99f847bd0</t>
  </si>
  <si>
    <t>2d8f63d7-0853-4c93-ad82-eaf6f6542a64</t>
  </si>
  <si>
    <t>7e5b514b-2928-423e-8019-ef8c7bfc82d1</t>
  </si>
  <si>
    <t>4b9a04db-b6a2-405e-8b83-9592cd6abb64</t>
  </si>
  <si>
    <t>15ca813e-b580-49f1-8324-8e4aa894b655</t>
  </si>
  <si>
    <t>1b6db9b0-9a32-43e1-83e3-5da1c0a60ac0</t>
  </si>
  <si>
    <t>2f55428c-a496-4f0e-ae1e-f447db6832fd</t>
  </si>
  <si>
    <t>ee4c585f-cff4-4fd8-977c-865b3757e5c2</t>
  </si>
  <si>
    <t>51fc76ea-d99d-42cc-9566-49c041d64a07</t>
  </si>
  <si>
    <t>5e7d27f9-0ece-447c-b61b-f3b2b834e25d</t>
  </si>
  <si>
    <t>ab5a7a1a-9d95-4624-bf34-fcbd582688b7</t>
  </si>
  <si>
    <t>fa610244-7c38-4b80-9387-40ed707f02d9</t>
  </si>
  <si>
    <t>39b4ed7e-b6ef-4c3f-8581-ad8e8b62d92c</t>
  </si>
  <si>
    <t>84a684d5-7a5e-459f-8def-fe11999e091a</t>
  </si>
  <si>
    <t>46d709ec-d96f-4adb-a4f3-f9b037a6ef80</t>
  </si>
  <si>
    <t>705a6576-f595-4a32-980b-1906f412d563</t>
  </si>
  <si>
    <t>717ac62c-157d-4473-a720-a4acb7acd9d9</t>
  </si>
  <si>
    <t>21a0fa16-da03-49fb-af34-f10df85fbe56</t>
  </si>
  <si>
    <t>6677f418-a038-4ac9-b238-1faa5052a8cc</t>
  </si>
  <si>
    <t>51056b20-0bba-4ff8-8bff-4b3e05ef2118</t>
  </si>
  <si>
    <t>d7aa9da6-2332-46de-9d28-e4dcac17d6d4</t>
  </si>
  <si>
    <t>755c0ff7-3488-49ef-8675-ca1b219628e6</t>
  </si>
  <si>
    <t>2bbcb9a4-0905-42f2-9d3d-42709c70875f</t>
  </si>
  <si>
    <t>39bc7095-27d7-445e-9188-4a2aa7b36eba</t>
  </si>
  <si>
    <t>17ba0a3e-e87d-444d-8aef-7c3ceb7c62a6</t>
  </si>
  <si>
    <t>6d45b4d8-b1cd-4938-92a6-244fb587eee1</t>
  </si>
  <si>
    <t>5871ebd8-3506-4667-b338-5aefa206f5cf</t>
  </si>
  <si>
    <t>e684ee6b-33e3-4fc8-811a-d2265ddd6e55</t>
  </si>
  <si>
    <t>d4f35c3b-e215-488b-afc6-75e05888d3cc</t>
  </si>
  <si>
    <t>5d6be9ba-8d8c-43a0-a1f0-aa96e022975f</t>
  </si>
  <si>
    <t>215b5faf-0aa8-418f-a97a-a2310eef036c</t>
  </si>
  <si>
    <t>c076eeeb-f202-456e-9355-7ce105572b43</t>
  </si>
  <si>
    <t>174311a6-e9df-4b8c-a707-b198f234d9d2</t>
  </si>
  <si>
    <t>0cfd1fe9-6284-4416-bd99-92e08274e0f3</t>
  </si>
  <si>
    <t>18e27586-e35e-47ba-932b-21827310b6dc</t>
  </si>
  <si>
    <t>1ffec5df-4088-4125-a240-54d305891ba4</t>
  </si>
  <si>
    <t>75d1c96c-eecf-422b-963a-e8507c191ffe</t>
  </si>
  <si>
    <t>efbb45e9-a4b1-40d6-bfc0-2753d9a25b38</t>
  </si>
  <si>
    <t>a6994f57-2dcb-4710-8e71-f4c9fd180f9e</t>
  </si>
  <si>
    <t>c182d2b2-e413-4fa1-acfe-f116e446be2c</t>
  </si>
  <si>
    <t>e7e1bdde-444f-4282-8699-c856e13f0fae</t>
  </si>
  <si>
    <t>9f9aca4a-2513-4a49-afef-35ed189219d4</t>
  </si>
  <si>
    <t>e5f600b7-e181-4859-85d8-0a82c23a3614</t>
  </si>
  <si>
    <t>3087ac17-7703-4aaf-9538-f0053d927c45</t>
  </si>
  <si>
    <t>62b179c9-3744-4e20-8931-42751f01e030</t>
  </si>
  <si>
    <t>f9e83164-83b6-4609-b6c8-4114ed2e4418</t>
  </si>
  <si>
    <t>67e6fb97-455f-42c2-93ba-6760c7cfdd1c</t>
  </si>
  <si>
    <t>765de71c-42a9-4602-a188-d5f1626546c8</t>
  </si>
  <si>
    <t>635489f7-68dd-4dd1-bfbc-fb5ff08da62c</t>
  </si>
  <si>
    <t>b6d1d151-169a-4753-8007-f86385e3626b</t>
  </si>
  <si>
    <t>14f46314-38c3-4aa7-a69e-ca6c124e3d71</t>
  </si>
  <si>
    <t>c84d8c9a-79f5-4303-94f6-239e98a9dc8e</t>
  </si>
  <si>
    <t>30211092-f9b1-4f73-8dc3-92e78db4ba1b</t>
  </si>
  <si>
    <t>618a1b9b-7bb3-4c50-819d-b39d03f52b49</t>
  </si>
  <si>
    <t>3a345f3c-91a3-4b50-a935-f90a0c232870</t>
  </si>
  <si>
    <t>765af69a-0212-4f6e-8ade-27452238b46d</t>
  </si>
  <si>
    <t>d35ac647-8fe7-4d4d-8ff4-3c67633fc9ee</t>
  </si>
  <si>
    <t>b618a8a1-d2a5-42a1-9c55-438e3821010e</t>
  </si>
  <si>
    <t>6421a667-f64e-49cb-9b10-c779e00fc4a8</t>
  </si>
  <si>
    <t>095599fc-c635-41f4-819c-0df937604fef</t>
  </si>
  <si>
    <t>0089625f-e3a7-4189-b9ab-5ba91e774c2d</t>
  </si>
  <si>
    <t>6cfb363f-9ca0-4574-82ef-b33f2f29a9a8</t>
  </si>
  <si>
    <t>bba250f1-1579-466d-af85-daabfd465cd5</t>
  </si>
  <si>
    <t>c4a1bb86-198d-4990-a21a-728a1a45b0c8</t>
  </si>
  <si>
    <t>28bedbc0-2b92-4dde-aebd-f3eaec917e08</t>
  </si>
  <si>
    <t>374aea99-5f6b-4862-a694-6d46ff288a23</t>
  </si>
  <si>
    <t>8c3dbc1a-40c6-4a35-9d2f-61fe66786d93</t>
  </si>
  <si>
    <t>6c30a82c-8c66-4b59-a6cb-4090621c21f2</t>
  </si>
  <si>
    <t>4c2508ce-2eca-4b76-a049-ca20d1651ea9</t>
  </si>
  <si>
    <t>5d2960b8-9dd5-4339-b1c9-a6a92c4e5ee5</t>
  </si>
  <si>
    <t>3a1041ef-ec34-452b-a3f3-5b32a3ba9a44</t>
  </si>
  <si>
    <t>b2670f7e-887b-4cac-8734-7ab7e324c55c</t>
  </si>
  <si>
    <t>1cee908e-060c-498e-ba34-34eb3723f7a3</t>
  </si>
  <si>
    <t>2c7b13ef-609a-4e8d-afa4-559d4005b40b</t>
  </si>
  <si>
    <t>6beec00b-91a7-4df7-84f4-2cbdec47c544</t>
  </si>
  <si>
    <t>c91061f4-9c51-4265-8642-e1eff112c094</t>
  </si>
  <si>
    <t>3f58c8ce-858d-4cca-bc0f-83f8f5408f5d</t>
  </si>
  <si>
    <t>1d9c9217-63c4-477d-87c6-c18d68933cf9</t>
  </si>
  <si>
    <t>afab3a43-59ed-49bb-8fda-ca3b17e7d6b6</t>
  </si>
  <si>
    <t>5c2f864a-0abb-45c8-ad14-87e6690bfab3</t>
  </si>
  <si>
    <t>ccdc8319-01b3-421f-a403-47ea89d15ae6</t>
  </si>
  <si>
    <t>db7f7c69-8fbc-4bfb-a9c7-a705473234da</t>
  </si>
  <si>
    <t>dcb61d66-6421-4dea-bd29-e1aff899ad9f</t>
  </si>
  <si>
    <t>2ba2a0da-9e34-41d2-b1f1-f795eb10f506</t>
  </si>
  <si>
    <t>d29cd35a-6f51-4cd0-8a94-79804620fd5d</t>
  </si>
  <si>
    <t>b5903a00-acbe-4d2a-90c1-6a48e6f7b628</t>
  </si>
  <si>
    <t>30c037a2-a740-40a2-a366-b8112bc9737e</t>
  </si>
  <si>
    <t>5fa42a1f-3004-48a7-ac35-95734f4900af</t>
  </si>
  <si>
    <t>1bd9222c-100b-4544-bf98-33a1021b17b7</t>
  </si>
  <si>
    <t>d5799d98-5910-43b1-8a31-3f8065b8bd56</t>
  </si>
  <si>
    <t>071b7592-1766-4c8d-921f-8ea1aa5d03f4</t>
  </si>
  <si>
    <t>871caa53-d31d-425b-b205-d6c0fa25c9af</t>
  </si>
  <si>
    <t>0bbc3603-c3d3-4bc4-9e2e-7efced42507c</t>
  </si>
  <si>
    <t>1132a708-c602-408f-a180-5a903ac33edd</t>
  </si>
  <si>
    <t>0768f132-6f37-4abc-9f13-fbdf3548f976</t>
  </si>
  <si>
    <t>4c1c82e8-c848-4846-9888-530a4761496f</t>
  </si>
  <si>
    <t>aa6021bc-58d1-4602-9544-5989f8ff858a</t>
  </si>
  <si>
    <t>5e511df3-6960-4b9e-8739-1b2fc0910f0f</t>
  </si>
  <si>
    <t>048f6c50-4243-4874-bf5b-0a636247e45c</t>
  </si>
  <si>
    <t>8f137c39-7f3a-4e21-a78c-a3f4ae092695</t>
  </si>
  <si>
    <t>70dff784-f356-4b6b-9e88-6ac46dc0ab2d</t>
  </si>
  <si>
    <t>50c8ba36-b1ce-4aff-ade2-bc07f3352b3e</t>
  </si>
  <si>
    <t>b7e6b644-119e-4759-a692-cab011815b3d</t>
  </si>
  <si>
    <t>014e3de6-d1a0-4ffb-89a6-d7feabe62944</t>
  </si>
  <si>
    <t>7d8fc2a7-b223-4ee6-bc43-b5a501352be3</t>
  </si>
  <si>
    <t>886b60c3-6928-4145-8861-acc142ff934d</t>
  </si>
  <si>
    <t>09bda88c-5bae-4b76-bd85-2d3815918e26</t>
  </si>
  <si>
    <t>d916b1a8-8571-46e5-81cb-0eb6f1ae12d0</t>
  </si>
  <si>
    <t>d5b3146b-cf4c-4ab1-9f0c-0d989e403118</t>
  </si>
  <si>
    <t>35106667-e9ae-4ac3-9b9e-6315857a6ea1</t>
  </si>
  <si>
    <t>7bc675a0-cb5e-4faa-b42d-2e41e15a24ab</t>
  </si>
  <si>
    <t>bb75ef2f-48f1-41ed-8339-addd6cf76268</t>
  </si>
  <si>
    <t>698741ce-8a98-4f15-9723-37a1efb5680e</t>
  </si>
  <si>
    <t>1d59c7fb-8232-4ee9-a391-5cb7b99a0576</t>
  </si>
  <si>
    <t>acc5fb33-39f3-477b-ab1c-d3344d9bf86b</t>
  </si>
  <si>
    <t>b4599962-8fc7-4a5c-8c20-20954c3f6152</t>
  </si>
  <si>
    <t>a4e81d5a-8ec4-4f61-ba6f-0d0943e90c46</t>
  </si>
  <si>
    <t>1af8fe25-a5dd-4e65-95a2-07022f37140f</t>
  </si>
  <si>
    <t>0ff63d98-a816-4d1d-8391-4eba33b894c9</t>
  </si>
  <si>
    <t>f1911dd8-abf2-454b-a860-37339d78eaed</t>
  </si>
  <si>
    <t>768c5635-edb2-4e2d-b3e2-7a52786ce99e</t>
  </si>
  <si>
    <t>338435f8-297e-4b3b-a796-d16cd715d76a</t>
  </si>
  <si>
    <t>cff6a3d4-d852-4f36-8c12-d5ae020b47a7</t>
  </si>
  <si>
    <t>f40404c1-503e-4cf2-92b2-5b81b99103b5</t>
  </si>
  <si>
    <t>1c581b7d-f9f0-4b24-84ed-2b4c013b4ce8</t>
  </si>
  <si>
    <t>972485eb-f79a-4ad8-bb84-4dff1e239fde</t>
  </si>
  <si>
    <t>19dc5b4f-6b07-4e97-a54f-496e3776d6d1</t>
  </si>
  <si>
    <t>4036f16c-8778-4d30-957b-7faec1371062</t>
  </si>
  <si>
    <t>9fdccd72-f92a-421a-9a6b-b2f8bc949bac</t>
  </si>
  <si>
    <t>7ece92cd-cc92-4ad0-a27d-797c65595740</t>
  </si>
  <si>
    <t>75bdd130-f55e-4b87-b238-020529d3c2b0</t>
  </si>
  <si>
    <t>beadb8cf-e7c0-4269-8b3d-dc42e4e7c7dc</t>
  </si>
  <si>
    <t>7fc79019-3b84-49a0-ad9e-1dc4d8fd0abf</t>
  </si>
  <si>
    <t>8c45a6e4-59be-4862-928c-c841d041a986</t>
  </si>
  <si>
    <t>870e05f7-5902-4544-9d71-63b621947b6f</t>
  </si>
  <si>
    <t>97f77699-3bc7-4514-b3f1-636a72619158</t>
  </si>
  <si>
    <t>7fc754da-6f76-4b9a-bdd5-56624efbf593</t>
  </si>
  <si>
    <t>ea43ed3a-765e-4ec5-b795-fa487234629c</t>
  </si>
  <si>
    <t>83cd29fc-5e8d-4ab8-9a7a-77e07ced778c</t>
  </si>
  <si>
    <t>a9c50704-47d1-4893-bc95-978596e1e861</t>
  </si>
  <si>
    <t>957b9ed7-cdb7-441d-aa4e-3ddd9d28041c</t>
  </si>
  <si>
    <t>dc304819-fdf2-48ac-9154-42dae62d91f7</t>
  </si>
  <si>
    <t>574bfbec-dacb-4947-a46c-7a99059030ee</t>
  </si>
  <si>
    <t>ce8b9d08-b903-4ba7-bd43-46815c97212d</t>
  </si>
  <si>
    <t>b4000dd4-1d0c-433d-aeb5-4365548a302f</t>
  </si>
  <si>
    <t>c11b828a-dda7-4deb-a37f-df9fb006c11c</t>
  </si>
  <si>
    <t>78d867a1-a17f-4cc1-9277-0f0c2c070127</t>
  </si>
  <si>
    <t>2dd0b5e2-dde8-4312-b36b-a6a9bb0ab5f4</t>
  </si>
  <si>
    <t>c78645dc-bdc8-4cef-b5a1-fdbc37f1aad2</t>
  </si>
  <si>
    <t>85ff1b4b-ade9-40e1-add2-37e59182a740</t>
  </si>
  <si>
    <t>3cc80693-00eb-4c44-a017-9e8b856573c5</t>
  </si>
  <si>
    <t>3d69c8e1-fd98-4a3f-be0f-fa67f8b29b3d</t>
  </si>
  <si>
    <t>90756bc7-b45d-4ba0-a500-cb71b4f7cb74</t>
  </si>
  <si>
    <t>7aea6084-9ba2-4cd0-93c5-7813eaba5ab7</t>
  </si>
  <si>
    <t>deabd1c0-6308-4252-b1f1-e349a9dcc021</t>
  </si>
  <si>
    <t>6a265425-7efe-44fd-b949-d4df448308bd</t>
  </si>
  <si>
    <t>b440601d-4373-4f4d-b96d-33960edc5bbf</t>
  </si>
  <si>
    <t>5648beae-907c-439e-9453-e7c3c0c573e3</t>
  </si>
  <si>
    <t>6341d5d7-4398-4205-8993-63c9a754e044</t>
  </si>
  <si>
    <t>0d57d6d4-f6b2-431c-af40-40f08c3bac3b</t>
  </si>
  <si>
    <t>fcbe979e-5350-4d21-a126-8655cf44cfbd</t>
  </si>
  <si>
    <t>68d3b58d-6397-44bd-b948-48b05cb8d7ff</t>
  </si>
  <si>
    <t>2f1746a4-6284-42d7-93e7-6ca8b2ee9f4f</t>
  </si>
  <si>
    <t>13654bf9-2c05-4d4b-be99-81392b92a049</t>
  </si>
  <si>
    <t>c1ffd65e-7f43-480f-8bbe-6da88997fab6</t>
  </si>
  <si>
    <t>1d24143f-b366-4824-a9c0-5c4eb3d3a28c</t>
  </si>
  <si>
    <t>ac3401ff-3bee-4dbb-8fe5-8c697a2953ea</t>
  </si>
  <si>
    <t>3c3c3ffb-2570-4f7d-a58a-2b0e43a134e9</t>
  </si>
  <si>
    <t>68654725-36c1-4e5c-8326-d928a5b2ab64</t>
  </si>
  <si>
    <t>61e326eb-209b-4f54-9d72-252f5e0453bc</t>
  </si>
  <si>
    <t>ddf7190d-8744-427a-a089-8995579da728</t>
  </si>
  <si>
    <t>acf4978c-14b0-49ea-b7d1-859e1e1553b4</t>
  </si>
  <si>
    <t>0c0384d4-28bb-45f2-ac9a-e1137769e36f</t>
  </si>
  <si>
    <t>61ff7409-e087-47f1-b5af-9d65773e6d3e</t>
  </si>
  <si>
    <t>8d59f77f-e7f5-445c-963b-014e12cf2adc</t>
  </si>
  <si>
    <t>d916b8a0-fb1e-4fc5-b6b4-b74cde9a69d6</t>
  </si>
  <si>
    <t>7676cad8-f0ed-4032-9ae5-1b57e3188d5e</t>
  </si>
  <si>
    <t>b5bb7b6e-f2bd-4784-931e-132021353a4d</t>
  </si>
  <si>
    <t>6224645d-d3cd-482e-afb7-d6ae41e95dc9</t>
  </si>
  <si>
    <t>6dbcc7b9-0b77-43b4-9d45-4fcef35ec3d5</t>
  </si>
  <si>
    <t>f4f1d20f-3f07-402d-904d-0ad099e67466</t>
  </si>
  <si>
    <t>a527636f-0503-46f1-b210-4eb954f5ba75</t>
  </si>
  <si>
    <t>7f52ac68-cbeb-4681-bd0e-1d8e79069c72</t>
  </si>
  <si>
    <t>ad97588e-b592-44e7-8c48-0ba184ae22d4</t>
  </si>
  <si>
    <t>538cb7fb-f513-4c44-813f-1a97c303559d</t>
  </si>
  <si>
    <t>55321270-4dfe-47e9-8dd6-1dea38ab4fba</t>
  </si>
  <si>
    <t>352a7f0c-d906-4d84-992a-e2a0ccd0e723</t>
  </si>
  <si>
    <t>15de5b2a-025c-49ea-af65-5bd2481f5991</t>
  </si>
  <si>
    <t>9694fc96-3b0a-499a-93d3-a01112712218</t>
  </si>
  <si>
    <t>d41299a4-1239-4e2a-b0f6-6afce8c7e775</t>
  </si>
  <si>
    <t>0a6b3830-323f-4b1e-bc35-a8db93e7fee8</t>
  </si>
  <si>
    <t>c5900f0e-195f-4136-9795-1ffc2cda23ac</t>
  </si>
  <si>
    <t>aefa5cad-2609-41b3-b6f1-114495ecbdc6</t>
  </si>
  <si>
    <t>740b07ee-7f38-4239-8c34-448ffd15010d</t>
  </si>
  <si>
    <t>b3099ffa-f352-4e97-8af8-487fea18822a</t>
  </si>
  <si>
    <t>f1ddbd2a-8459-4fc8-bf77-dcbab7a3655e</t>
  </si>
  <si>
    <t>b299d781-c9a3-4309-9662-522cb1311223</t>
  </si>
  <si>
    <t>cbbcc97b-9bed-4442-87e3-d2f0bb1758b3</t>
  </si>
  <si>
    <t>59f2e013-c2da-4c18-8e5f-41c40034a7f5</t>
  </si>
  <si>
    <t>f878a365-8638-4c60-b8a7-a383325064b9</t>
  </si>
  <si>
    <t>b0e34bb8-fe57-4921-98b4-98b32c8ec5a1</t>
  </si>
  <si>
    <t>9abdb2ba-6e9b-469e-a934-9590392c8cd0</t>
  </si>
  <si>
    <t>f054ced7-c0a4-45a9-8f11-40ba52ef707b</t>
  </si>
  <si>
    <t>94f7951a-1c98-4a62-a722-4f05ef1eb559</t>
  </si>
  <si>
    <t>f83b50cf-b301-4a0c-8c70-3468d322d0d6</t>
  </si>
  <si>
    <t>9fb1401a-c078-4ad2-9bca-bdec312c62be</t>
  </si>
  <si>
    <t>0ed67035-d199-420e-87f8-8bf73730e0ea</t>
  </si>
  <si>
    <t>10478f07-fc4c-4402-bac8-b7c939c91b47</t>
  </si>
  <si>
    <t>c4709bc4-9006-445d-bbba-0cd33c055ebb</t>
  </si>
  <si>
    <t>0f493c5f-c118-434f-9421-33af96e4e1c6</t>
  </si>
  <si>
    <t>72feb272-cbd8-4e0b-aaff-041ae4a31dda</t>
  </si>
  <si>
    <t>c990ae06-e733-48f0-b2fb-ab03f267005f</t>
  </si>
  <si>
    <t>3e5e6319-92c5-4b94-a742-eec72fc49f46</t>
  </si>
  <si>
    <t>f3525afb-ae97-4701-a6f0-563afc632c03</t>
  </si>
  <si>
    <t>f18b7736-3103-4b6b-b24f-f65bc92ba209</t>
  </si>
  <si>
    <t>55acd53d-f55d-48d4-a7a4-0c1d0728a853</t>
  </si>
  <si>
    <t>821121d3-c14c-439f-a613-dc819b767d98</t>
  </si>
  <si>
    <t>5c48474e-0fa0-4969-b25d-41952efda05b</t>
  </si>
  <si>
    <t>7622d15c-60ef-4bce-8b78-9c02ad151b8a</t>
  </si>
  <si>
    <t>285298e9-8254-4a77-aa61-d2005fb4dbcc</t>
  </si>
  <si>
    <t>b4cd5009-808a-415e-abe2-ff873d18684c</t>
  </si>
  <si>
    <t>9812d3af-0ea1-4d15-bb31-d77acd19f01d</t>
  </si>
  <si>
    <t>212e76f4-8081-4230-9fbc-6fdb421d5305</t>
  </si>
  <si>
    <t>2b9c996b-51bf-471b-a104-88314e56a601</t>
  </si>
  <si>
    <t>5e048915-7593-4132-9738-1a07dca1a60a</t>
  </si>
  <si>
    <t>fba9cb0a-6abd-4f7d-99ca-e4b7dbb91e61</t>
  </si>
  <si>
    <t>39731a44-7579-4842-92f2-fdb833dfab84</t>
  </si>
  <si>
    <t>064e3571-acdc-49e2-acfe-27c2703b8d2b</t>
  </si>
  <si>
    <t>b6435be4-8a73-45f1-8436-f7883ea49d80</t>
  </si>
  <si>
    <t>f291f327-1404-46bb-ab23-ac59b7d80a26</t>
  </si>
  <si>
    <t>ea74710c-799b-47c5-a2d5-75d4564feb01</t>
  </si>
  <si>
    <t>3491d6a8-cd2c-4866-8402-3490286d0989</t>
  </si>
  <si>
    <t>a6cf1a36-c3d5-4526-bdf5-424cf3b67877</t>
  </si>
  <si>
    <t>54350682-493c-4834-8a92-b427fa261844</t>
  </si>
  <si>
    <t>6493b50e-e983-4157-8f1b-391f6c641d8e</t>
  </si>
  <si>
    <t>6d94ad79-e4f5-4d3c-9803-59d3afe1896b</t>
  </si>
  <si>
    <t>7a87613b-ef38-43a4-9460-235589330c74</t>
  </si>
  <si>
    <t>44ed4635-0b61-442b-b1cf-cb1acb72d99a</t>
  </si>
  <si>
    <t>1dba2f47-d371-4a51-9401-0ddb3b230deb</t>
  </si>
  <si>
    <t>60bf8c7d-3c08-4472-a5a6-7b6255e98a0f</t>
  </si>
  <si>
    <t>b05d34e9-8ac8-45dd-8edb-d3654caba80c</t>
  </si>
  <si>
    <t>cd5908d7-043d-458a-9ca9-df91c591d9b2</t>
  </si>
  <si>
    <t>49df4ea8-e167-4fad-b288-5f87cca9562b</t>
  </si>
  <si>
    <t>1e90adb5-c71d-4282-b3a2-79d550a7086a</t>
  </si>
  <si>
    <t>c785aedf-04e2-4313-a6f3-4ba603faa98f</t>
  </si>
  <si>
    <t>995aa86f-a364-434e-85c9-c059d9fabca7</t>
  </si>
  <si>
    <t>1aeedfc5-d5d0-47c0-86ef-6534a3e99fc0</t>
  </si>
  <si>
    <t>8d462136-fe1e-40ff-9d02-fde6ad7b8a74</t>
  </si>
  <si>
    <t>1011951d-e4e8-46dd-8173-0435559a6c1f</t>
  </si>
  <si>
    <t>bd38f46f-d7f7-4ad9-b3fd-abaecbcbd4d1</t>
  </si>
  <si>
    <t>2a8b93d4-7a76-4e11-a6a0-d8fedb49fd0c</t>
  </si>
  <si>
    <t>9d2dcd4a-0132-4e47-8c40-8fa9b653f669</t>
  </si>
  <si>
    <t>d5cdfa12-6190-40db-a383-393b279a0a60</t>
  </si>
  <si>
    <t>2e087b8b-7d18-481f-99f7-d4a3e116ae9d</t>
  </si>
  <si>
    <t>ce57bedd-d76e-449e-ab6d-15020a2f01f3</t>
  </si>
  <si>
    <t>3b9344b4-f745-4615-838d-31564c906e79</t>
  </si>
  <si>
    <t>c29c9f2f-1b8f-45b0-a7ca-5ae22fa79bac</t>
  </si>
  <si>
    <t>8e2adfc8-17a0-4ff5-8a8d-61da045acb34</t>
  </si>
  <si>
    <t>3f4c7b4f-f5e0-4934-99ee-bd3d2ea4a99c</t>
  </si>
  <si>
    <t>a7a9c3ff-fff4-4251-bf34-eb5eef359215</t>
  </si>
  <si>
    <t>f4196925-e7e1-4625-96fd-29cdc22ccba8</t>
  </si>
  <si>
    <t>35392322-4da5-4fb2-934d-42c233e88617</t>
  </si>
  <si>
    <t>0f6e33eb-1652-4ab8-b172-4355992cfe93</t>
  </si>
  <si>
    <t>e2ae88e6-6028-4dcf-82bf-76706bdff131</t>
  </si>
  <si>
    <t>6cb6cf24-b1ee-4068-8ef9-8b55177b125f</t>
  </si>
  <si>
    <t>f1494fff-e122-41ca-85cc-9d9a55c596ef</t>
  </si>
  <si>
    <t>e6de4a49-416f-44b0-a208-51c70a2fa867</t>
  </si>
  <si>
    <t>fe5ef815-b92a-44e1-9f33-7431fb0c9638</t>
  </si>
  <si>
    <t>2c98b8ab-152f-424b-bc0c-608dbfe5a871</t>
  </si>
  <si>
    <t>b9d4d0bc-b4db-4975-b97d-e03980c90e18</t>
  </si>
  <si>
    <t>51df24af-e830-40ce-afe7-32fdb6de7cc9</t>
  </si>
  <si>
    <t>1aac6734-56ad-4d0b-aabc-dbb2b84e9d22</t>
  </si>
  <si>
    <t>b072a879-fbc1-492e-a1f8-19001982cb55</t>
  </si>
  <si>
    <t>dc10c8d9-8ee0-4d33-8348-3b611955ecfe</t>
  </si>
  <si>
    <t>1dde3a93-e6d7-41aa-a49e-a0e9ea8df916</t>
  </si>
  <si>
    <t>38aa4d93-6ea1-4051-b13e-81dcaed57fd3</t>
  </si>
  <si>
    <t>0f5f06b3-a6be-4bfa-b674-e36f9236c482</t>
  </si>
  <si>
    <t>e1477356-80c5-4e17-8458-b0daf9f86028</t>
  </si>
  <si>
    <t>6079f49b-5c53-42c7-9b0e-45aaaf5802f7</t>
  </si>
  <si>
    <t>9b0ce1dc-691b-421f-a957-899d8c19f22b</t>
  </si>
  <si>
    <t>60917a02-ccbf-474a-8689-454059fafb62</t>
  </si>
  <si>
    <t>c34451a0-5733-474b-8cdd-80fccb6dd89d</t>
  </si>
  <si>
    <t>fac2b345-693d-4ad7-8a2f-54e3b9df8206</t>
  </si>
  <si>
    <t>fd790cde-7557-4e8e-b82d-31b4e85600a7</t>
  </si>
  <si>
    <t>e2815cd1-ed4f-4129-8537-8bd8a2a4fc02</t>
  </si>
  <si>
    <t>1857177a-b381-44e3-b1cc-6b031b31b615</t>
  </si>
  <si>
    <t>fc5345eb-5d90-4373-9701-b1cee46e0e2f</t>
  </si>
  <si>
    <t>061b8299-6a60-4104-8761-a063d857cacc</t>
  </si>
  <si>
    <t>d22ba6eb-2c2d-4853-b2cb-87abbb16f8b4</t>
  </si>
  <si>
    <t>0d8585c9-2358-4a37-b2aa-d55f322dbf80</t>
  </si>
  <si>
    <t>204ffa26-76bc-4869-a63f-5fd336b0defd</t>
  </si>
  <si>
    <t>a30c3b08-52fa-47df-9c67-9a72b6b1d432</t>
  </si>
  <si>
    <t>bb553a4e-ecc0-44a4-82d1-a917861b2e80</t>
  </si>
  <si>
    <t>dfe161eb-1fbd-4abd-88ce-7c830af4dea0</t>
  </si>
  <si>
    <t>cb1a16c4-294b-4a82-a0ce-450c1eab3c61</t>
  </si>
  <si>
    <t>1488df26-d1a2-4819-b1c6-0e71da6dfc00</t>
  </si>
  <si>
    <t>0db35ac1-1abf-434b-8dee-ab0308eba761</t>
  </si>
  <si>
    <t>b1092d43-6ef6-41b8-84ae-78f98044057b</t>
  </si>
  <si>
    <t>c784f0ce-16ca-424e-a760-c2e99c3dbcdd</t>
  </si>
  <si>
    <t>f3f37949-8cda-41de-b8d6-8ce34c27678a</t>
  </si>
  <si>
    <t>58f9b3b3-5587-47df-8717-238a82b5bbf6</t>
  </si>
  <si>
    <t>1ad52b41-de3b-4229-bfb2-fbf2b5f53f2c</t>
  </si>
  <si>
    <t>5956707c-896b-4146-ac77-ff2c970dc6ad</t>
  </si>
  <si>
    <t>6166ec3a-fc4f-4268-9f32-b81b4419902a</t>
  </si>
  <si>
    <t>d4354fb6-2829-408e-bb5f-5262b2d986c9</t>
  </si>
  <si>
    <t>15f6743f-21cd-4ec9-b2a3-8c8d67968c51</t>
  </si>
  <si>
    <t>ae678226-be38-4eec-a065-b6de41152616</t>
  </si>
  <si>
    <t>683e248c-3648-4267-8122-26b73d77ce6a</t>
  </si>
  <si>
    <t>a1e05f41-27b0-4845-ac5d-b9dbf597dd09</t>
  </si>
  <si>
    <t>088bb78d-5aa4-403a-b54e-efcfc9bd5216</t>
  </si>
  <si>
    <t>06e5c34d-b9fd-4a35-ae55-fe15dacc0c12</t>
  </si>
  <si>
    <t>7b4fc94b-7440-4b66-9f12-70fe511e5b82</t>
  </si>
  <si>
    <t>274d73f4-98b8-49fe-9625-57be1981391b</t>
  </si>
  <si>
    <t>5d287291-a8a7-4fa8-a9c7-7c54c7f09c04</t>
  </si>
  <si>
    <t>078e2fcc-5d1f-479a-9aaa-6efd117c3edc</t>
  </si>
  <si>
    <t>a4417e00-e919-4f14-a3da-350014546803</t>
  </si>
  <si>
    <t>7e45d622-c736-492b-b248-2c59e25054df</t>
  </si>
  <si>
    <t>ecd89ac3-c2f3-4f29-b1fa-e872acb15e86</t>
  </si>
  <si>
    <t>25488c56-3723-47d9-b9eb-a210f8ee35e1</t>
  </si>
  <si>
    <t>e3d360c0-1fde-47ec-b952-0b39082c589d</t>
  </si>
  <si>
    <t>f02b3525-cb32-4082-a6e7-b56ceeb3bf0e</t>
  </si>
  <si>
    <t>0f36cfc0-72ab-404a-8087-6c9c46b4f4ee</t>
  </si>
  <si>
    <t>05c25f92-88a4-4195-81e4-a2b1e00d7cf1</t>
  </si>
  <si>
    <t>f4b5042c-716e-4bdc-8c64-50975577ce6b</t>
  </si>
  <si>
    <t>5fbdc5d1-29df-4687-8601-c735b3515e34</t>
  </si>
  <si>
    <t>6da09a03-73a5-4c18-8180-e0bd2144cd78</t>
  </si>
  <si>
    <t>f1275a77-6b10-4153-9c8c-a3f350a35adf</t>
  </si>
  <si>
    <t>65ccf3bf-3135-4c06-9735-8e6cac45e22f</t>
  </si>
  <si>
    <t>bab85be1-dec7-451b-a417-5fd6224198e0</t>
  </si>
  <si>
    <t>364cc012-27ca-49df-8e70-6a48f923a0e9</t>
  </si>
  <si>
    <t>ff6fe5f6-41c7-43f6-a44a-3c069b0cbe5c</t>
  </si>
  <si>
    <t>51439f55-fdee-4c22-b9a9-414fd8706a4b</t>
  </si>
  <si>
    <t>b8ac43aa-8dd0-431a-8bb7-133b7a8dd1af</t>
  </si>
  <si>
    <t>312fd97b-2b56-460c-ae8a-ac8480d2efce</t>
  </si>
  <si>
    <t>494f61bf-31d6-4cb3-bf40-2e1194b4ed76</t>
  </si>
  <si>
    <t>4b36ed2f-b0a3-45ef-ac5f-bc62b793fe7a</t>
  </si>
  <si>
    <t>953c382d-bada-485b-8a7c-ae7944e66490</t>
  </si>
  <si>
    <t>d6fa7475-9f28-4e2b-8974-33ad21c38d32</t>
  </si>
  <si>
    <t>f93a56a4-3aba-442d-b5e6-ef21a49cb4e6</t>
  </si>
  <si>
    <t>36dad28e-680e-4df4-b62e-f2cfc2a3e6be</t>
  </si>
  <si>
    <t>bda67bb8-78fc-4b5c-a26d-4deb5cee23cc</t>
  </si>
  <si>
    <t>90f99e59-6dc6-4c4c-872b-ab3c11df896d</t>
  </si>
  <si>
    <t>e5665c2d-6b9d-4800-9fac-6586bbef783b</t>
  </si>
  <si>
    <t>8818643d-4e55-4d9c-b51a-b0106e01426c</t>
  </si>
  <si>
    <t>6a370170-e7d8-4178-8707-324cb23fd2f6</t>
  </si>
  <si>
    <t>94fb8f03-9aeb-4da6-87d5-08c1c3f19a80</t>
  </si>
  <si>
    <t>e4a6f29f-ba13-4f00-8fa7-d184fab6a870</t>
  </si>
  <si>
    <t>797e5659-eccb-413d-b7b4-c07e1d534086</t>
  </si>
  <si>
    <t>8882b044-b957-4bfa-a515-0274980f5747</t>
  </si>
  <si>
    <t>575ced60-bd7a-439e-857f-d6c568a19800</t>
  </si>
  <si>
    <t>d7594fcc-5e30-4706-9931-78215877265f</t>
  </si>
  <si>
    <t>ff03ed05-0d9a-43e2-ad9b-88864b16938e</t>
  </si>
  <si>
    <t>dc159f4e-0079-42a8-af99-fe3cae3ad3db</t>
  </si>
  <si>
    <t>80b73209-5d48-4baf-b2ba-997cd788e4cd</t>
  </si>
  <si>
    <t>2a5716ac-7db4-4f91-b8a3-64197d7d6a82</t>
  </si>
  <si>
    <t>bc8cf1a8-a67d-4ccf-92d3-6781e45ddc02</t>
  </si>
  <si>
    <t>d67734b1-30a2-4555-a320-dc1e02f3f1b7</t>
  </si>
  <si>
    <t>2ecb8b98-b75a-4826-95d5-8692852d7533</t>
  </si>
  <si>
    <t>0656045d-59d4-49ab-b8ba-840ad2f278be</t>
  </si>
  <si>
    <t>51ac3bf1-f00c-455d-9956-89cff9671151</t>
  </si>
  <si>
    <t>449a8307-02bd-4e4b-9a77-1cde41702b18</t>
  </si>
  <si>
    <t>9e413c31-d9f0-470a-a03a-b17a55595548</t>
  </si>
  <si>
    <t>ed33a3c6-0780-406f-89ca-06a7bbcec312</t>
  </si>
  <si>
    <t>81f5fea5-8185-4548-9bc2-e6921f4a1b5c</t>
  </si>
  <si>
    <t>6cbcb7ac-cc2c-4004-83ce-11a358a7ce24</t>
  </si>
  <si>
    <t>7e8856c2-0144-46fb-a8a6-f0803890cc9a</t>
  </si>
  <si>
    <t>0e04d8d4-b9ce-4538-a046-485ec7999976</t>
  </si>
  <si>
    <t>942f5724-3eb6-4bc7-b011-8c69cafe1c0b</t>
  </si>
  <si>
    <t>1ca0de48-1e18-4687-983d-5bb0881ef151</t>
  </si>
  <si>
    <t>af07bcf6-3f86-4d9c-acbb-2bd94a9f363a</t>
  </si>
  <si>
    <t>bc1e540c-d7bc-4ee9-b719-f139ed08fe8a</t>
  </si>
  <si>
    <t>9ecc32fa-2371-47a7-81f6-abae31da8c55</t>
  </si>
  <si>
    <t>7f621017-35a0-4203-9d0e-09cd0fd13354</t>
  </si>
  <si>
    <t>271b1456-fc96-42bb-8773-4f59eeb27215</t>
  </si>
  <si>
    <t>ff92f21e-1906-43c1-b307-69efdfc305ef</t>
  </si>
  <si>
    <t>b544a264-e1bc-4448-87dc-967bdfe2dcd0</t>
  </si>
  <si>
    <t>850f5020-9995-4d3a-b4ac-34580459d42f</t>
  </si>
  <si>
    <t>ee4291d0-4461-4685-b57c-4d8f7902ad33</t>
  </si>
  <si>
    <t>6fd8d74a-2878-45ad-8624-3efc4ba2ae79</t>
  </si>
  <si>
    <t>6a418c0b-7ca8-45c6-9af5-3461ce49cde8</t>
  </si>
  <si>
    <t>e439bc8f-f583-4480-8a1f-1fd72662578b</t>
  </si>
  <si>
    <t>59400e4d-79c6-47b8-a818-b6d707e7ac24</t>
  </si>
  <si>
    <t>8b7c4948-708d-4981-b73c-c68adcbf3336</t>
  </si>
  <si>
    <t>5a9efc83-d86c-48ba-baa3-91097dd49ed5</t>
  </si>
  <si>
    <t>e0d34337-6d9f-4585-b70d-7cab863ddf30</t>
  </si>
  <si>
    <t>1476f347-7956-4088-8001-66bef15786ea</t>
  </si>
  <si>
    <t>7c7cd2fb-b02d-47d3-921f-efc978309103</t>
  </si>
  <si>
    <t>ca30d571-023e-4fe8-9043-a00a5da9211d</t>
  </si>
  <si>
    <t>721bb1ae-5cf4-43e7-9bd5-cb83575b7e76</t>
  </si>
  <si>
    <t>c4a22b31-3da3-4285-af46-eb5eeeca00b3</t>
  </si>
  <si>
    <t>c76f4992-810d-43de-be90-10dc2bd1a437</t>
  </si>
  <si>
    <t>ac33bf21-06de-427e-a721-cb7dc325dd56</t>
  </si>
  <si>
    <t>7b14aaeb-ae63-4928-ba37-649581a98d2d</t>
  </si>
  <si>
    <t>6464e4ee-d640-46fc-8d6b-46fd1d38c462</t>
  </si>
  <si>
    <t>246c83fb-9154-4110-9190-df6cf1d81bd2</t>
  </si>
  <si>
    <t>0fc86d62-4007-4625-bc9a-f81fd644248e</t>
  </si>
  <si>
    <t>87b669ba-503c-4f37-8272-15150a95f28a</t>
  </si>
  <si>
    <t>6f318c5b-2b93-497e-aa95-a5bc30149b9b</t>
  </si>
  <si>
    <t>ee53d4da-f4e2-435a-80b6-cb8be94d0742</t>
  </si>
  <si>
    <t>b360cce5-fad4-4572-bed5-0eaabedea04a</t>
  </si>
  <si>
    <t>332f68b8-a879-4367-9c9d-5d9f3e52bc9e</t>
  </si>
  <si>
    <t>a4c85914-4c4d-438e-b1fb-06d1551e9c7f</t>
  </si>
  <si>
    <t>6fea566b-3001-49a2-991c-23b306c1dc86</t>
  </si>
  <si>
    <t>8df4f800-da37-4c1f-8e66-048c1855e39a</t>
  </si>
  <si>
    <t>60f01990-c017-4103-84b5-d2aa365a3021</t>
  </si>
  <si>
    <t>4e592f1f-5fd6-416a-92a3-113ff5b15376</t>
  </si>
  <si>
    <t>202c91a4-e519-4dc7-910d-bdd96da03d8b</t>
  </si>
  <si>
    <t>27b3509d-2d62-42a6-b943-4f4f62c3967d</t>
  </si>
  <si>
    <t>12971d7c-4160-40cc-ae4f-023ed3924751</t>
  </si>
  <si>
    <t>5f36da46-da20-41ab-888f-81ae85181e4b</t>
  </si>
  <si>
    <t>42f77ebb-e4d2-4402-ab8b-9b68049cfc21</t>
  </si>
  <si>
    <t>a421f11d-c0fa-4fc3-a0e8-1d0ba4eb5824</t>
  </si>
  <si>
    <t>ac8bc9bb-773a-417b-a396-a6283de2b858</t>
  </si>
  <si>
    <t>6ca25928-fe2d-44fb-b267-cadd7b1af4e2</t>
  </si>
  <si>
    <t>4490aa1d-716e-4f03-8eb8-71d0a2417ccb</t>
  </si>
  <si>
    <t>43b37697-eed6-48c0-b098-6a9119d5f6f4</t>
  </si>
  <si>
    <t>4a381375-ea4f-4083-be30-adcabc10e806</t>
  </si>
  <si>
    <t>6ce3e570-cacb-4fd8-a118-e4a3ff72cb78</t>
  </si>
  <si>
    <t>fbcabc24-ef82-4f31-a2b7-6e32c96cab6d</t>
  </si>
  <si>
    <t>92668949-7caa-44a5-adaa-290602686d2b</t>
  </si>
  <si>
    <t>0ac5f3ac-4f58-42d6-8080-7bd983e917d7</t>
  </si>
  <si>
    <t>01cfc19b-b5e8-4812-95be-ec2172e84816</t>
  </si>
  <si>
    <t>47145d15-570a-4a6f-95b2-7e0a705b4f62</t>
  </si>
  <si>
    <t>52fddd75-c696-4a53-ad38-de469cafb519</t>
  </si>
  <si>
    <t>471c3b76-d8bb-440a-a60d-33b6a6c25171</t>
  </si>
  <si>
    <t>494c7964-9bf5-4589-9195-ec542bf7b24c</t>
  </si>
  <si>
    <t>792a53d0-461d-4be1-933f-ce7bcb39751f</t>
  </si>
  <si>
    <t>47e20baa-0f42-4a31-b2c0-36c839cc121f</t>
  </si>
  <si>
    <t>aab4052e-50b8-400b-bcfa-62be24659c6b</t>
  </si>
  <si>
    <t>610d6292-92e5-4a3b-b343-b84cb56f733b</t>
  </si>
  <si>
    <t>e9e910b7-c4cd-48e8-8f18-cf31daf8b717</t>
  </si>
  <si>
    <t>fc6e0a72-abcc-41b2-916a-93ae4648082b</t>
  </si>
  <si>
    <t>bdb7b1e7-f956-4547-9c5c-1cd7e22b3b20</t>
  </si>
  <si>
    <t>21a518b4-5afd-486d-983a-67ffc00ac28b</t>
  </si>
  <si>
    <t>4d2c5263-7908-43b4-ad59-82cef308f917</t>
  </si>
  <si>
    <t>6f4eae5a-3c3b-49f9-b71f-11eff54a5bc4</t>
  </si>
  <si>
    <t>e30e36d1-71ce-485b-b091-f82956698f0b</t>
  </si>
  <si>
    <t>139f1682-181f-4092-885e-aa6713aa60ec</t>
  </si>
  <si>
    <t>20fea56a-079e-4ce7-8033-653c48c26294</t>
  </si>
  <si>
    <t>fb78f529-ccba-42e5-9078-3eaaba646240</t>
  </si>
  <si>
    <t>f5fefd03-0253-42ee-96ff-b2a82ea97d67</t>
  </si>
  <si>
    <t>63814be4-de7e-455b-9a2b-c03b4f7f5bdc</t>
  </si>
  <si>
    <t>b2e1653f-3c9e-4a70-9365-e4f3f77e4340</t>
  </si>
  <si>
    <t>8c22e989-9e72-4a6b-92fe-fd47987f99b4</t>
  </si>
  <si>
    <t>f216b10a-eb62-4089-b00d-7089c930ece9</t>
  </si>
  <si>
    <t>01a8ded1-5d56-4a1f-82f3-b2909233153e</t>
  </si>
  <si>
    <t>d94267df-a4d1-481e-ae67-9a734d61ea51</t>
  </si>
  <si>
    <t>71922a26-374a-4dca-ae98-ebac4afea1d2</t>
  </si>
  <si>
    <t>d4d885da-0422-4dca-ab75-d3320c519d3f</t>
  </si>
  <si>
    <t>c35dbc81-a15c-4a2d-a622-f05fd50b204d</t>
  </si>
  <si>
    <t>6da20a7c-cd18-41cf-9f50-87ab97ab31bc</t>
  </si>
  <si>
    <t>bb9da537-fc37-4c42-8a85-8be9601a5e2d</t>
  </si>
  <si>
    <t>c80a8e08-946f-4f53-ae8b-1cc2b7461919</t>
  </si>
  <si>
    <t>e938a039-de3b-43ee-9ee8-7d25326a8234</t>
  </si>
  <si>
    <t>68423019-5c33-4479-af25-ba9e6912f769</t>
  </si>
  <si>
    <t>5b923431-a69c-4555-bc6b-7e96058f3413</t>
  </si>
  <si>
    <t>7e9af6a8-ebc8-47bf-8dff-cfdec7ca7568</t>
  </si>
  <si>
    <t>75d3f8e2-1803-4da5-9288-326dffee4de0</t>
  </si>
  <si>
    <t>daa75ada-4ab9-46b1-9386-b71fee78f44e</t>
  </si>
  <si>
    <t>89a9aff2-5ca6-433f-a4d0-1b8b1de12ddc</t>
  </si>
  <si>
    <t>acf58ef7-d9ce-4cce-b7d4-10aa0d08bde7</t>
  </si>
  <si>
    <t>12279d35-619c-4799-890f-3ba37892df40</t>
  </si>
  <si>
    <t>cac3de26-62cc-48b4-9c49-b74f392b5140</t>
  </si>
  <si>
    <t>40f04b7b-2c2d-4b28-bd3a-f76f526c6488</t>
  </si>
  <si>
    <t>a612e252-dca5-4d44-b5f8-d952f17e8692</t>
  </si>
  <si>
    <t>3c09a118-1e9f-4b3a-8b15-eb4fa0669426</t>
  </si>
  <si>
    <t>a8fd9d4b-d4d3-4c72-ae6c-707fa5684af6</t>
  </si>
  <si>
    <t>0899a42d-9f92-4a99-b309-6c45669bc817</t>
  </si>
  <si>
    <t>eee3fd3b-6b44-4690-8ba2-c15e4e8ef2c5</t>
  </si>
  <si>
    <t>64c3e37b-d465-4dcc-9005-a0b626938da1</t>
  </si>
  <si>
    <t>db53655f-5688-4650-b61a-62f5946ec2a2</t>
  </si>
  <si>
    <t>d66c6811-4218-4a54-8675-61233b1fead8</t>
  </si>
  <si>
    <t>400b7224-2145-43b1-b326-55c10b2c96e9</t>
  </si>
  <si>
    <t>86cab5eb-c7a2-41d3-abd4-2c9f7c1018db</t>
  </si>
  <si>
    <t>641f6720-318b-4144-9341-fd97dbfe18fc</t>
  </si>
  <si>
    <t>826a4977-e262-4208-9ae6-7923ea6abcf2</t>
  </si>
  <si>
    <t>d2d158f4-17d6-4da8-bf91-df4b3c0c09e5</t>
  </si>
  <si>
    <t>11d6b91c-7363-473e-b512-23c333713a89</t>
  </si>
  <si>
    <t>261aa7bf-0492-4bc4-b524-5e4f109a3692</t>
  </si>
  <si>
    <t>2a1a159a-e09b-4f37-8dd1-a313951de35a</t>
  </si>
  <si>
    <t>2915b4ce-4ff1-48b2-ac4b-3aaf7fd32ace</t>
  </si>
  <si>
    <t>0a6a52ca-ad65-4843-a3fb-020ebd4d234d</t>
  </si>
  <si>
    <t>e5c2e5d7-114b-4fd9-a46d-29b78a35c35f</t>
  </si>
  <si>
    <t>6197657c-6d20-4a0d-8096-e616e9ac39b6</t>
  </si>
  <si>
    <t>0456270a-b1a0-40b2-8211-0723930746b4</t>
  </si>
  <si>
    <t>29c98a18-533b-4354-9613-b88ff05ca84b</t>
  </si>
  <si>
    <t>6df2dc30-f19d-4269-88cf-8e9bcc847f55</t>
  </si>
  <si>
    <t>eddaf49a-278b-470a-9daa-04702cbf47ce</t>
  </si>
  <si>
    <t>6bb518a6-f909-45e4-8b93-bd58c207ba9d</t>
  </si>
  <si>
    <t>89ac45b7-a6e6-40fe-a459-bfb91bd3f854</t>
  </si>
  <si>
    <t>46420c4e-fe41-4517-a6a6-33b2104b25c8</t>
  </si>
  <si>
    <t>a2389b93-1e10-4209-881d-f01ed8bb7398</t>
  </si>
  <si>
    <t>d6ad2684-0775-4efa-bc48-db9320356a15</t>
  </si>
  <si>
    <t>8e12ebf6-f895-4d33-b350-8d5c53af21c5</t>
  </si>
  <si>
    <t>c0fba313-87b3-4f38-804c-953b6611c822</t>
  </si>
  <si>
    <t>7f086e92-f08a-4788-8ced-30c5d7a300c3</t>
  </si>
  <si>
    <t>4f93fe78-b860-4a20-8607-343ee2360683</t>
  </si>
  <si>
    <t>77d08099-3a56-4140-996e-cd0a18a41155</t>
  </si>
  <si>
    <t>d4807fde-703f-4b71-a160-9a8f5719fed2</t>
  </si>
  <si>
    <t>09d25687-08ec-40a6-b94f-69e1eb08ea2b</t>
  </si>
  <si>
    <t>f56bac84-3f2d-452f-a86c-0a04194560ca</t>
  </si>
  <si>
    <t>eccef058-34de-4006-9e62-740dece01697</t>
  </si>
  <si>
    <t>076caf70-0d0b-4cba-91da-7b8f4271adf9</t>
  </si>
  <si>
    <t>6d17359e-6cb0-4e4e-99a6-ccc0bca94d26</t>
  </si>
  <si>
    <t>693f3f39-97df-4f4f-bfb8-ceb09d16c338</t>
  </si>
  <si>
    <t>475728fa-091e-4e86-8b6a-88aecca7c344</t>
  </si>
  <si>
    <t>e67678a5-1590-4640-a45a-ca7488432749</t>
  </si>
  <si>
    <t>b1a606c4-3692-47bc-b124-12b7c55619ba</t>
  </si>
  <si>
    <t>e2800dc3-0788-416b-bc42-678172d00a6b</t>
  </si>
  <si>
    <t>80c6192b-9de8-40c0-b6ef-b635fcf98ebc</t>
  </si>
  <si>
    <t>d47342f8-4ce5-493c-8711-13986a6f63bf</t>
  </si>
  <si>
    <t>c8b4b982-5318-404d-894d-a8b94ef59a36</t>
  </si>
  <si>
    <t>ca2210de-e232-4fa4-b4d6-c9261ee528e3</t>
  </si>
  <si>
    <t>d271094c-20fe-40e4-94b7-f85e9eae857d</t>
  </si>
  <si>
    <t>bdea9e08-cf3b-4a72-b8c9-d7f55440f10f</t>
  </si>
  <si>
    <t>ee89559a-7a7e-48a8-935c-bb599eab5671</t>
  </si>
  <si>
    <t>64d80da1-49e0-4fb9-8e22-9475cfa68086</t>
  </si>
  <si>
    <t>05bb0fb2-34eb-4951-a5a0-c9c7db685cb6</t>
  </si>
  <si>
    <t>192d2026-93d4-4629-a77d-e95d1d69141b</t>
  </si>
  <si>
    <t>8f3beea3-426a-4bd8-ae02-7abb30657068</t>
  </si>
  <si>
    <t>f4850c1e-a776-466c-8596-b04bba1efc9f</t>
  </si>
  <si>
    <t>2ba6c5a8-b612-48ba-a875-9d3891ed5c5f</t>
  </si>
  <si>
    <t>5a99b6d2-2901-4cc3-83b3-50754f62c661</t>
  </si>
  <si>
    <t>da6eb450-6c43-439e-aa50-4b5428670fd2</t>
  </si>
  <si>
    <t>ee1f5b05-5f7a-4428-b48a-8c63a2904c2a</t>
  </si>
  <si>
    <t>2f76f339-940a-425d-934d-fdfd426047ce</t>
  </si>
  <si>
    <t>f8dc5698-9872-4b2b-a3a0-b0d10d55d79f</t>
  </si>
  <si>
    <t>6ffb8378-7966-435e-8f35-7a5daa471275</t>
  </si>
  <si>
    <t>388a89bb-7c65-492e-bd52-2eea3e10e16c</t>
  </si>
  <si>
    <t>3516d100-65b7-4673-bb9f-d51f5bad8a42</t>
  </si>
  <si>
    <t>17460776-715a-47a7-93d0-c39c30bea833</t>
  </si>
  <si>
    <t>b39228c7-21fb-4574-b936-f603a1279391</t>
  </si>
  <si>
    <t>68646e97-ed11-491e-87d4-4186d88ab1cb</t>
  </si>
  <si>
    <t>fa55af34-c8f5-4f27-84b2-834489b42a01</t>
  </si>
  <si>
    <t>4a7db6c4-6389-43e9-8def-6d7511c6af78</t>
  </si>
  <si>
    <t>8af5a481-029c-4285-b01f-2003e829fea0</t>
  </si>
  <si>
    <t>4dc1033d-cade-4698-bb82-f58b3447bea8</t>
  </si>
  <si>
    <t>7147a9c2-13ae-435f-8eaa-e705baa9d1f7</t>
  </si>
  <si>
    <t>e9cca362-ac01-4860-bdd4-d064f816d4c8</t>
  </si>
  <si>
    <t>35d4dfbb-82ba-400e-a83d-87a36c0608c4</t>
  </si>
  <si>
    <t>2c904502-9e22-430c-8302-ceff907ec995</t>
  </si>
  <si>
    <t>3aee7673-7944-4ec9-bd0e-573e8266c55b</t>
  </si>
  <si>
    <t>47e785c8-9f03-481f-acbc-6b1ee4bc164d</t>
  </si>
  <si>
    <t>34dbe802-3e7e-43a1-bdcf-33f31a6059d9</t>
  </si>
  <si>
    <t>580bfca3-94cf-47a3-8451-8f3d15bbc530</t>
  </si>
  <si>
    <t>66042717-c8ac-4f20-a03c-068590d65b17</t>
  </si>
  <si>
    <t>78c7bf4e-f4bd-490c-abda-88c0b77e730b</t>
  </si>
  <si>
    <t>303dbeba-7a13-4508-a835-88b5a5869687</t>
  </si>
  <si>
    <t>c5c0b55e-3102-4bf0-b12b-d8669bb4eda7</t>
  </si>
  <si>
    <t>fed64c88-3dec-468f-8b78-f71e1ae53a0c</t>
  </si>
  <si>
    <t>0db5d9da-899a-4fd3-961d-39bd3f17c3c8</t>
  </si>
  <si>
    <t>9774a557-b708-4eae-b4b6-c4aaa94aad34</t>
  </si>
  <si>
    <t>2ea35aca-97be-429a-95a8-565e368c3a89</t>
  </si>
  <si>
    <t>08ad4d14-d5bd-46dd-b471-45a5b8ddc0ca</t>
  </si>
  <si>
    <t>aed230ba-cc7c-45a2-bbda-d14f0b0e3f1e</t>
  </si>
  <si>
    <t>7b5c1952-f270-4590-97bf-13a6f5ed74ba</t>
  </si>
  <si>
    <t>0c2211a2-9dca-40ec-975a-48c67731a96b</t>
  </si>
  <si>
    <t>3266a2a1-2c15-47b7-ad31-211c29873771</t>
  </si>
  <si>
    <t>99938f01-4a6e-4a4c-8e07-993223e5c44e</t>
  </si>
  <si>
    <t>9b624e4a-59a1-48e6-8237-b57b83072437</t>
  </si>
  <si>
    <t>884b375c-c37b-49d1-9821-c9b39a10b07c</t>
  </si>
  <si>
    <t>93aca9a9-86e6-432b-8244-6fc6e2264ddc</t>
  </si>
  <si>
    <t>876a9a37-da2c-4917-84d4-daa683245c63</t>
  </si>
  <si>
    <t>c18d302a-dff9-428c-9905-57745e1c53ba</t>
  </si>
  <si>
    <t>6c92af86-8ec3-4707-9978-bd8cf787d0e8</t>
  </si>
  <si>
    <t>079c536e-9d8e-4bed-9482-33e2ad6cee33</t>
  </si>
  <si>
    <t>48bf4a4a-b052-42dc-a40a-a7b642be0d5a</t>
  </si>
  <si>
    <t>a1b2b121-3b6a-4e0b-81b1-e8bed37344c5</t>
  </si>
  <si>
    <t>71dbc494-4807-4594-9066-095752313dda</t>
  </si>
  <si>
    <t>445d8721-78e2-4a47-8557-e68702c5db56</t>
  </si>
  <si>
    <t>8243c1b8-f5c8-4501-86cf-2dbc30d62b9e</t>
  </si>
  <si>
    <t>265d9fa6-d2ee-4468-97d9-306e6840ec4d</t>
  </si>
  <si>
    <t>76f06b93-b143-45cd-8494-cca282d9d69f</t>
  </si>
  <si>
    <t>d261e48e-49c0-4a98-a7a8-e1e20931ab72</t>
  </si>
  <si>
    <t>94e46daa-410a-464f-adb2-641451f0287d</t>
  </si>
  <si>
    <t>b44c4aab-7167-4b55-bc64-e36c93c419fe</t>
  </si>
  <si>
    <t>7060fdc5-d66c-4f00-a465-df9bc43ca118</t>
  </si>
  <si>
    <t>2cf0d849-f079-4adf-a40e-212143902c64</t>
  </si>
  <si>
    <t>6d633cab-b4b7-4cd9-8fc7-ba82cbaea9bb</t>
  </si>
  <si>
    <t>e0df398a-4d6b-44d1-a359-6bf159a3ea8b</t>
  </si>
  <si>
    <t>4ce5608e-7d22-4588-885b-105c3557856e</t>
  </si>
  <si>
    <t>25cdf916-6a24-4197-9813-34ca7bafaf3f</t>
  </si>
  <si>
    <t>72c4a1e3-ec74-4b40-8796-418a8c7a2d5d</t>
  </si>
  <si>
    <t>a22ba70a-c30c-47de-98d8-523696093bc3</t>
  </si>
  <si>
    <t>d87b4533-f47f-4a16-90a3-3c2a4254e9d4</t>
  </si>
  <si>
    <t>69719a5b-8af6-4f18-a87d-fd420257717f</t>
  </si>
  <si>
    <t>0e9f0df1-84db-4130-9ba6-d516b4c9f90a</t>
  </si>
  <si>
    <t>b487852b-4ead-4aaf-8549-0931cfb5c77d</t>
  </si>
  <si>
    <t>65c9f911-3458-4367-a0d4-f11fb727ded6</t>
  </si>
  <si>
    <t>4a94787e-9e2e-4863-be5e-46541951fc01</t>
  </si>
  <si>
    <t>5ffdc195-28eb-4c47-942a-2f91d04a21ca</t>
  </si>
  <si>
    <t>25316d3b-fcf4-42d4-b576-8b42ff7ff96c</t>
  </si>
  <si>
    <t>a5a2f11f-56a8-4596-9c1d-bc51adc93ae2</t>
  </si>
  <si>
    <t>d6178d8c-f89e-441b-b720-e38188a45d03</t>
  </si>
  <si>
    <t>f9daad96-8c47-4b5d-8330-101d4b50040f</t>
  </si>
  <si>
    <t>483c9a42-4b17-47ed-89cd-0be11fe3abd7</t>
  </si>
  <si>
    <t>c3d23cac-73eb-4a6a-b19e-9711b44f1c01</t>
  </si>
  <si>
    <t>ca75fb42-62d6-4129-9c06-0d4bb85363fd</t>
  </si>
  <si>
    <t>917916cf-5b2e-475f-91b6-2903983307b2</t>
  </si>
  <si>
    <t>05af9ebb-572c-4283-9264-1e7cb82d8cc2</t>
  </si>
  <si>
    <t>29e51b27-25d7-438e-ad95-6cd67dd464a4</t>
  </si>
  <si>
    <t>fa101c42-11e9-42db-b061-fe3086dda83c</t>
  </si>
  <si>
    <t>d917bc54-4074-4d45-b505-a0e01b831bdd</t>
  </si>
  <si>
    <t>f7852e0f-3710-40af-b465-87175e3f0883</t>
  </si>
  <si>
    <t>b0087fa6-744a-4cbf-9c2a-799cdabebad0</t>
  </si>
  <si>
    <t>af6e5cb8-3382-4d97-a1aa-b913faccf919</t>
  </si>
  <si>
    <t>3f848d51-08aa-475d-8334-e305f3a2aa91</t>
  </si>
  <si>
    <t>49b17bfd-5e6e-4066-9bf6-5c063084d20e</t>
  </si>
  <si>
    <t>4298fea5-b4d2-42be-87b8-b38c5efe31a1</t>
  </si>
  <si>
    <t>990ab89d-4371-4ef1-b925-40000d789fa6</t>
  </si>
  <si>
    <t>d3c2af36-b52a-403d-92a0-924f9d9ad11a</t>
  </si>
  <si>
    <t>32aff42c-eedc-4dd0-b183-c65c79e0f4b7</t>
  </si>
  <si>
    <t>5afe8ff0-d40c-4078-bbe2-7a578012f871</t>
  </si>
  <si>
    <t>7cddff56-02c2-4f4c-8a9e-a74f027d9a6f</t>
  </si>
  <si>
    <t>cf0d34c6-f03d-4cd7-bd99-6be941a605ca</t>
  </si>
  <si>
    <t>9b810bf2-8cdc-460b-b40f-7126c24e47b2</t>
  </si>
  <si>
    <t>05660238-a9a5-4429-899a-a273397f775f</t>
  </si>
  <si>
    <t>e4cb5c50-c11c-404c-ae83-89905d9e192a</t>
  </si>
  <si>
    <t>3a230e7e-1586-48c3-b0f0-0757e03d3c8c</t>
  </si>
  <si>
    <t>0401c1e0-09cb-4b7e-a7b6-bed423fe75da</t>
  </si>
  <si>
    <t>b8003bec-ee75-4cd8-9552-1b15c813c771</t>
  </si>
  <si>
    <t>6999947c-79f9-4f23-a9da-8e67d16d4254</t>
  </si>
  <si>
    <t>0a10b9f5-60bb-4221-9403-dabb3450665f</t>
  </si>
  <si>
    <t>12119735-6e3d-4e80-8ef2-8c339e78ea55</t>
  </si>
  <si>
    <t>e3f23adc-ead1-47ea-be79-7963614fae33</t>
  </si>
  <si>
    <t>44d07e9b-ad0f-488c-b939-e03d4d0b7523</t>
  </si>
  <si>
    <t>9149e411-1f70-475b-ba86-cee0f2ebe170</t>
  </si>
  <si>
    <t>3cf08ca5-3140-4336-8101-ed460ca15e27</t>
  </si>
  <si>
    <t>b7a0a54c-0d5f-441a-a3f5-6381cc8fbd28</t>
  </si>
  <si>
    <t>e54f1dd0-320a-4c83-bbf4-3c4dd467634a</t>
  </si>
  <si>
    <t>c46198ff-f487-448d-bffa-c347ac5e2c3c</t>
  </si>
  <si>
    <t>40d5b517-2e2e-4758-bfff-7061cddfc76e</t>
  </si>
  <si>
    <t>a29756e7-9926-4c8c-b754-56b6a90a067e</t>
  </si>
  <si>
    <t>8b3ae40c-314e-4cc0-8c80-91657bfe3c5d</t>
  </si>
  <si>
    <t>1153ba2b-1946-4add-9bf0-09c24712bbd5</t>
  </si>
  <si>
    <t>454ec7c8-4070-45fe-832c-68a495ba6811</t>
  </si>
  <si>
    <t>fb7d7db3-4752-4d4a-8d7f-6f9dc570c06c</t>
  </si>
  <si>
    <t>00458606-a2fd-48ab-b1f8-31855fa6880f</t>
  </si>
  <si>
    <t>d09848df-a7e2-4d95-9fdb-c2c86b571165</t>
  </si>
  <si>
    <t>27976f05-b00c-42f1-aaf1-32bed680122b</t>
  </si>
  <si>
    <t>7b6c467e-8bea-4558-9722-29600578cb16</t>
  </si>
  <si>
    <t>40a43414-23ba-4444-8878-a938a53ca6df</t>
  </si>
  <si>
    <t>1456c7ac-3454-4f02-8594-5f6d36ea2d4f</t>
  </si>
  <si>
    <t>c51f0c0c-0795-4537-adb9-83bfe84974f8</t>
  </si>
  <si>
    <t>ed2abeb5-faeb-4384-ab13-d4559f59f1a5</t>
  </si>
  <si>
    <t>180d01e6-3201-4cb2-a791-9399daec60f3</t>
  </si>
  <si>
    <t>52b882c9-a468-412c-b7ff-bf7eaae26a63</t>
  </si>
  <si>
    <t>3e669737-ebcf-4a4e-9893-1869e53d5705</t>
  </si>
  <si>
    <t>440907ed-8240-4dd3-ac6f-e0021dbce817</t>
  </si>
  <si>
    <t>76e34858-51b4-43ad-a69e-b2969e0bc851</t>
  </si>
  <si>
    <t>a8811c33-6170-4a11-9894-cf3b0a9c4b25</t>
  </si>
  <si>
    <t>5bb6f8ae-cb3d-4040-8f18-52f3bbb5c0d6</t>
  </si>
  <si>
    <t>bfae5b77-53fa-4d5b-b194-5f10ec8cd2d2</t>
  </si>
  <si>
    <t>5106d41e-83f6-4353-9608-934d838ee4b0</t>
  </si>
  <si>
    <t>da92bb80-d414-4755-9995-8d02cc4626e8</t>
  </si>
  <si>
    <t>907837f8-8c9e-4b74-a521-2a0eb1d196a7</t>
  </si>
  <si>
    <t>1ee37d98-c560-4c9b-8063-b4f4cf29942b</t>
  </si>
  <si>
    <t>0d008cc9-8420-4f3a-b904-771e7d6fdb01</t>
  </si>
  <si>
    <t>9b40b6a8-a70d-46d6-80e8-d0f5d1dcdb86</t>
  </si>
  <si>
    <t>9be5b527-8573-4312-9501-034dc5b26544</t>
  </si>
  <si>
    <t>cbbad831-5a75-412a-b8b5-5b842c7ff382</t>
  </si>
  <si>
    <t>1288b919-e8b7-4654-b489-f55d4e33f5dd</t>
  </si>
  <si>
    <t>1d04a474-daa6-4ffb-bd44-2ffeb53eff3e</t>
  </si>
  <si>
    <t>a85c68c7-9814-4c90-9791-9e826e31cc06</t>
  </si>
  <si>
    <t>8b5b855a-7116-4757-bd96-7780f32d1ef6</t>
  </si>
  <si>
    <t>bcc7aa7c-46fe-4e87-8693-654aab212e99</t>
  </si>
  <si>
    <t>4c786504-8b14-4577-9685-d1ed3612ebe4</t>
  </si>
  <si>
    <t>68eeb900-a44b-45fb-9fc4-2a10234102ee</t>
  </si>
  <si>
    <t>af04a14b-7fad-424b-9506-494d26638e1d</t>
  </si>
  <si>
    <t>68141a82-179c-4212-a9ed-3dd6ea6ec14a</t>
  </si>
  <si>
    <t>a0b5f87e-64c8-4996-b08c-4a1eb386e6ea</t>
  </si>
  <si>
    <t>aeaa99bd-3c8f-4d97-82cf-6e35f73d4c30</t>
  </si>
  <si>
    <t>212d7142-6986-47b3-9e68-cda974889791</t>
  </si>
  <si>
    <t>89e9abdb-f34b-4351-a863-2e9530b14b7a</t>
  </si>
  <si>
    <t>342871bf-5dfb-471f-8468-31836dd2691b</t>
  </si>
  <si>
    <t>a44968b1-ecfb-4dce-ac63-0079e929bd63</t>
  </si>
  <si>
    <t>9cf27f8d-8298-46f6-b3fd-e2742cde125d</t>
  </si>
  <si>
    <t>f53ea829-591d-414e-a366-4d1c91dc39ef</t>
  </si>
  <si>
    <t>fcc68017-8467-4101-a79e-7a2272d9864e</t>
  </si>
  <si>
    <t>fbf3f500-ad39-4ec5-81fe-9ca64d5592ff</t>
  </si>
  <si>
    <t>7694e16a-a4fc-497c-bed2-e75c0bc3d7cf</t>
  </si>
  <si>
    <t>9699d744-a6da-42b6-8742-607825850652</t>
  </si>
  <si>
    <t>22a02152-ed12-45b4-a323-5a32557c2eb7</t>
  </si>
  <si>
    <t>40dcd5d5-fb45-4051-88a4-c275870cecd3</t>
  </si>
  <si>
    <t>2a2c4f04-7c4c-4bfd-b7a1-e5561da01af8</t>
  </si>
  <si>
    <t>74553748-c9d1-4288-8c36-9a9caa4d80f6</t>
  </si>
  <si>
    <t>a49e6175-aa66-499d-add7-73fbb1bfd40a</t>
  </si>
  <si>
    <t>9ec5c870-d3e6-4b3b-870a-95f6606f2dec</t>
  </si>
  <si>
    <t>e1e80df2-6577-4040-80c7-8a3f983e3f6e</t>
  </si>
  <si>
    <t>7656c3a6-701b-4122-8e40-1c54b9f43f0b</t>
  </si>
  <si>
    <t>4fbc2e3d-fdb0-415f-8e17-9e4d4fac7ace</t>
  </si>
  <si>
    <t>5bbd754e-0607-4e4a-92d9-28cd8ce9a4d2</t>
  </si>
  <si>
    <t>e65b549b-1ea2-4496-a6c7-8a5bb466c3cc</t>
  </si>
  <si>
    <t>11cbc0cf-a01f-4865-993b-96aa9da48247</t>
  </si>
  <si>
    <t>fb108584-a9e4-4982-b238-91972d47411f</t>
  </si>
  <si>
    <t>31e70d6e-9ea7-4f93-98d5-7ec21e1268a6</t>
  </si>
  <si>
    <t>f2b0630a-19b0-4230-bbd4-0bdc839aa4b4</t>
  </si>
  <si>
    <t>b223d741-bf29-4496-9952-607f263d71f2</t>
  </si>
  <si>
    <t>a9487149-547d-45f9-b562-01f7ab6737ae</t>
  </si>
  <si>
    <t>a0995bb3-dad0-419e-aa0b-c89ecdaf3212</t>
  </si>
  <si>
    <t>1e59ea19-927b-4de4-b10c-b5cb5b5ba5f5</t>
  </si>
  <si>
    <t>a76f31b1-6e76-42fe-85e0-1073833ac8f1</t>
  </si>
  <si>
    <t>dc3608e6-9416-455a-b0ab-bcfc9f7e5d09</t>
  </si>
  <si>
    <t>9c8c1dd7-ac13-4e20-987c-35b4b0f0a3b9</t>
  </si>
  <si>
    <t>2c8efd2c-cd0e-408e-8c3d-e8cabb9a8e4c</t>
  </si>
  <si>
    <t>9db4edb5-e584-420e-a188-95705f223277</t>
  </si>
  <si>
    <t>1e1da9fb-a850-41d6-8cea-82a3a2febad3</t>
  </si>
  <si>
    <t>3b7a8a2c-d688-44e9-90af-41f523a46c50</t>
  </si>
  <si>
    <t>cb0b61b8-caa2-487a-9cd9-8ea62c09706a</t>
  </si>
  <si>
    <t>45cf6ae8-1794-4554-acb4-97fa193fe94c</t>
  </si>
  <si>
    <t>33bd949b-c9f3-4cbe-8c04-c87c4d15a38b</t>
  </si>
  <si>
    <t>38a573a9-5022-48ac-b6a9-e8346a613c6f</t>
  </si>
  <si>
    <t>a8e30980-d736-4262-aa4e-06943c9ad757</t>
  </si>
  <si>
    <t>67da4e63-800a-46cb-9def-75a4c93c0e91</t>
  </si>
  <si>
    <t>e40b7ce7-4675-46be-94ec-12b4e64a48b5</t>
  </si>
  <si>
    <t>b8114380-54a5-49cd-a201-1658d0c41c29</t>
  </si>
  <si>
    <t>67e143b4-28b4-48e8-a9c9-f56f5d93fe4d</t>
  </si>
  <si>
    <t>57fab47c-75f1-41bc-8f0c-2137bf3c862e</t>
  </si>
  <si>
    <t>524329a5-ad49-4850-9913-c8d027744d16</t>
  </si>
  <si>
    <t>21f972c8-e22d-4159-86cb-ba12b44e2a3e</t>
  </si>
  <si>
    <t>c0d43985-84d8-4772-818a-6a30f4f3351d</t>
  </si>
  <si>
    <t>472b2b95-c160-4671-9f1d-8ba1e6872a6b</t>
  </si>
  <si>
    <t>50d771fa-300b-4b9b-bd81-d3525ccd5e3e</t>
  </si>
  <si>
    <t>1d699501-d8f4-42b1-ae30-e1571263b2c8</t>
  </si>
  <si>
    <t>170a0493-51d7-46e0-8e1b-79da5b5129ef</t>
  </si>
  <si>
    <t>2fe76364-ed59-441a-a5ce-55c87f959c99</t>
  </si>
  <si>
    <t>bb07573b-ef0b-408b-9fbf-2625077b1df5</t>
  </si>
  <si>
    <t>f89a7b85-9b66-4f8b-ab2d-73ba6f128dfe</t>
  </si>
  <si>
    <t>660f8896-b9a5-4dc6-b09a-b8c713ec6d04</t>
  </si>
  <si>
    <t>bb28e4d2-bb60-49e8-b1b6-84cc509d46b2</t>
  </si>
  <si>
    <t>4069b376-aa5b-4aa0-b17d-67d47cdf9930</t>
  </si>
  <si>
    <t>b56aa8f4-05d3-4d59-8436-ab38697ea387</t>
  </si>
  <si>
    <t>e170f792-7e30-4e8f-9312-99e9f7154c32</t>
  </si>
  <si>
    <t>52f543cd-fe39-4d63-a080-39be17dce280</t>
  </si>
  <si>
    <t>43e8252a-96c1-4e53-ac9a-cdf1b8cdbb3c</t>
  </si>
  <si>
    <t>cfc528d9-0965-45e8-895e-be5a89399c93</t>
  </si>
  <si>
    <t>c5a32068-bcc9-4914-b6b9-10377ddf7d16</t>
  </si>
  <si>
    <t>6b8f787a-9ea9-47e1-862c-a579617d2b95</t>
  </si>
  <si>
    <t>a90758f2-1bbf-456d-a91c-c9650651a293</t>
  </si>
  <si>
    <t>8fd856af-f2fa-4e95-a889-54be5eb78ecd</t>
  </si>
  <si>
    <t>d9669595-7271-4ac0-a632-eb2b97927bc6</t>
  </si>
  <si>
    <t>3d7bb217-055e-41bb-9378-20e68d571aff</t>
  </si>
  <si>
    <t>2272218a-d0a2-4868-93eb-d99480213cdf</t>
  </si>
  <si>
    <t>f61d5568-3f85-4334-9d60-99ee32b7c8f6</t>
  </si>
  <si>
    <t>11672c86-6b0c-4bc6-b947-ffd04e44988e</t>
  </si>
  <si>
    <t>ef2ef27e-51c1-4b8f-9efe-37c1ba96d45c</t>
  </si>
  <si>
    <t>ad598542-96c6-4beb-82f7-58dc15aab12d</t>
  </si>
  <si>
    <t>eb426fca-e2b7-4c43-bb7e-684e0339ca70</t>
  </si>
  <si>
    <t>b983c021-5743-499f-9db6-b180d985fe33</t>
  </si>
  <si>
    <t>14cff043-a06e-4d68-9160-bc8c8364ae70</t>
  </si>
  <si>
    <t>0c689ff7-87d6-4798-acdc-4fcb57ee741e</t>
  </si>
  <si>
    <t>c6358c42-c852-4f6b-b5ea-c04dda40fb6d</t>
  </si>
  <si>
    <t>6d612bf8-74a4-4a6c-85aa-1df502733e15</t>
  </si>
  <si>
    <t>f176f931-4107-4405-9c09-ea0095e7da72</t>
  </si>
  <si>
    <t>7a56102c-fb27-4140-9207-fac142dd270e</t>
  </si>
  <si>
    <t>c39b2655-aa37-4e45-884f-9870512c703b</t>
  </si>
  <si>
    <t>2efd02cf-86b7-4aaa-a778-5c1401128cb3</t>
  </si>
  <si>
    <t>08904d0d-6d94-47d9-a8b0-825f9dfbc4ea</t>
  </si>
  <si>
    <t>b426bc8d-7fa5-48e8-8f16-ad4761344336</t>
  </si>
  <si>
    <t>c74f1904-3781-4b13-8edc-a26412d1ba68</t>
  </si>
  <si>
    <t>db282708-1e24-4f77-8e4a-7ac3c3473c24</t>
  </si>
  <si>
    <t>51eff4f7-dcf5-4649-91be-b26cf999d9af</t>
  </si>
  <si>
    <t>10a4a6d3-8303-4db7-88ec-c54ceba70c0c</t>
  </si>
  <si>
    <t>ce42eda9-0e3c-4aeb-a74f-eeb4a4433106</t>
  </si>
  <si>
    <t>8bde3a95-3a72-43d7-a414-e8d5c975b046</t>
  </si>
  <si>
    <t>8d68d299-c3c9-4d2c-9c94-0014e8be3f5f</t>
  </si>
  <si>
    <t>4317949d-213e-41b8-9116-1632f2d2b6a5</t>
  </si>
  <si>
    <t>7940ac5b-1220-4d77-87c8-c511f28b198d</t>
  </si>
  <si>
    <t>6c385d22-a685-486f-8cb2-eda348052e42</t>
  </si>
  <si>
    <t>a12e2541-1e5f-4520-af93-bf72a2ad3039</t>
  </si>
  <si>
    <t>b59dec64-a404-4772-be4c-5fd138c387a0</t>
  </si>
  <si>
    <t>508fc57b-2ad5-41ae-88c2-d1ee7e027a37</t>
  </si>
  <si>
    <t>a740c3b5-f70e-49c6-90b7-1fee9a725fa5</t>
  </si>
  <si>
    <t>b6b74818-75f1-4ccc-a6b1-e9fbe5e0e77c</t>
  </si>
  <si>
    <t>cb7c290c-0333-4326-bd16-bc69e4636abb</t>
  </si>
  <si>
    <t>1bd4ab82-26fe-43f0-9f0a-be3ddccd459c</t>
  </si>
  <si>
    <t>fa681fe8-4007-4edc-b879-75066267b7bb</t>
  </si>
  <si>
    <t>388246cf-a8ce-47ff-a82e-8e2f87288d34</t>
  </si>
  <si>
    <t>4fbfe786-7f6c-46d9-9067-61702161a9da</t>
  </si>
  <si>
    <t>d88145b7-ed06-4678-bf60-a4ee566885e0</t>
  </si>
  <si>
    <t>cab53372-16c3-4c85-b651-604d15ffda67</t>
  </si>
  <si>
    <t>9636c9d7-a97b-4170-a5b9-cc5918fae707</t>
  </si>
  <si>
    <t>78d45682-69ac-44de-a79f-de2aca7c9509</t>
  </si>
  <si>
    <t>41d90e34-9aba-4293-96f5-48fd98a3c3b6</t>
  </si>
  <si>
    <t>98416432-d369-4bbd-8b21-08113bfb8fb9</t>
  </si>
  <si>
    <t>50ec6f32-4ea9-49af-9d45-d83406e5ea04</t>
  </si>
  <si>
    <t>5ddea717-49b8-41c1-8fb9-2eb598b62d96</t>
  </si>
  <si>
    <t>bc306050-99fd-4dba-bab1-dd8de3fbe9d5</t>
  </si>
  <si>
    <t>6319821c-0fcf-4207-8ca1-171994cf98c9</t>
  </si>
  <si>
    <t>2fbef049-661e-4568-9e1d-4683cad878a7</t>
  </si>
  <si>
    <t>51c2b2c2-ffe7-4635-a085-7e3a7894415c</t>
  </si>
  <si>
    <t>a3cb1378-9da7-4cd8-9339-4114e11f9c2b</t>
  </si>
  <si>
    <t>d7cf5a7e-87e7-47e0-9aac-6f40e99bf357</t>
  </si>
  <si>
    <t>294f4ad2-25f3-4fc2-a9fa-f83a08a97241</t>
  </si>
  <si>
    <t>92274875-3632-4f4d-bc67-71027090c62c</t>
  </si>
  <si>
    <t>2f60943e-b762-42eb-98ca-c4286dfddfcb</t>
  </si>
  <si>
    <t>7b917bf4-af39-48df-9adb-2df105027232</t>
  </si>
  <si>
    <t>7b4c29e9-7d81-4534-99a3-3c8fb226ac36</t>
  </si>
  <si>
    <t>da747e39-fc50-4dba-9bf4-39fb444b2b0d</t>
  </si>
  <si>
    <t>193823bf-18f9-4004-a45f-b800686243bc</t>
  </si>
  <si>
    <t>9139d7f6-93a6-4343-a776-1810b07265b5</t>
  </si>
  <si>
    <t>163ecf7c-8f1f-41e4-9a45-d6e7464572ec</t>
  </si>
  <si>
    <t>6c0043b7-ba80-4ff1-86ed-53b49561408f</t>
  </si>
  <si>
    <t>2a6bb21c-effc-405b-a110-ce0f5e4524d1</t>
  </si>
  <si>
    <t>fc82f4b9-ffb9-4aef-9899-881d3e766949</t>
  </si>
  <si>
    <t>95bcbea1-504f-4f5c-ad31-d759c18b5d01</t>
  </si>
  <si>
    <t>265d6afd-5025-4ba9-9606-dfd6a4fa9050</t>
  </si>
  <si>
    <t>523c82e5-ca7b-4a4f-a7bf-c030dc6aa8a5</t>
  </si>
  <si>
    <t>d3c895e3-d38e-464b-8e76-6f4a8db1d196</t>
  </si>
  <si>
    <t>535d2eaa-2147-4b9b-bbb3-96c75a36c52f</t>
  </si>
  <si>
    <t>9bb785f6-fe7f-4c16-9ee4-cb7f031999c9</t>
  </si>
  <si>
    <t>5ab042e6-4332-43ea-bca0-978adafec9f4</t>
  </si>
  <si>
    <t>0b1733de-a728-4bb7-ae62-1ef4d08d1b2c</t>
  </si>
  <si>
    <t>f9e5cabb-47d7-43d8-8b66-af8f25435ed0</t>
  </si>
  <si>
    <t>74842c75-401a-46a0-8ff2-57bb8795e561</t>
  </si>
  <si>
    <t>e05e594d-39fd-4fc9-9608-87d8053622ad</t>
  </si>
  <si>
    <t>c315b83a-1cc1-4014-a560-5fd2f1e230a0</t>
  </si>
  <si>
    <t>af04f3a0-09a5-448e-bd35-39dae078d8c4</t>
  </si>
  <si>
    <t>43f9ff87-0b4b-4e83-bb6c-265356b21dce</t>
  </si>
  <si>
    <t>bd49f972-af83-44b3-ac79-a385868e6eed</t>
  </si>
  <si>
    <t>e7228e14-b68e-4c05-b8f3-995946598792</t>
  </si>
  <si>
    <t>9fe1fd4b-448c-4284-ae73-b6379ae6ddc7</t>
  </si>
  <si>
    <t>43a0dd65-4513-4357-9c43-5eadba7778ab</t>
  </si>
  <si>
    <t>9f725ff1-2eee-4c04-87a3-a4e688eb35b2</t>
  </si>
  <si>
    <t>9a012b9f-71a6-4380-82ea-100f3bd725f5</t>
  </si>
  <si>
    <t>4b918b5f-489e-4bb3-a198-20cbb2c7f132</t>
  </si>
  <si>
    <t>f6d56ee4-e499-463f-9cec-59b8f004aee3</t>
  </si>
  <si>
    <t>544ae6b0-e351-47e2-8ac8-bdc6710c2c49</t>
  </si>
  <si>
    <t>bd651628-f84c-4a9d-9545-f1c91f2c25d3</t>
  </si>
  <si>
    <t>bad1a540-74ed-4b32-bf1e-1fda5c64fe3c</t>
  </si>
  <si>
    <t>308e0212-306b-42d3-a63e-94e7a0c4f553</t>
  </si>
  <si>
    <t>5c01fe3c-2bd9-42ef-824e-0525819bd6f2</t>
  </si>
  <si>
    <t>dc7fc691-f3f0-4fcd-bf7d-caba8adbc611</t>
  </si>
  <si>
    <t>8e193f4e-5ed0-4b18-aceb-24bad4284d6a</t>
  </si>
  <si>
    <t>1738d968-384b-4490-8f76-ff52f5373550</t>
  </si>
  <si>
    <t>a0f45d47-b6a7-4d9e-805a-09c7d509b724</t>
  </si>
  <si>
    <t>51cdbd49-5ef1-4689-823a-0bf955ecd360</t>
  </si>
  <si>
    <t>93d6d865-80e5-428e-9812-5a337d28b236</t>
  </si>
  <si>
    <t>2c1aea57-0f3f-442b-9dfd-6aa77de17d88</t>
  </si>
  <si>
    <t>54dd19b3-d436-4c9a-a130-fddd8461aab5</t>
  </si>
  <si>
    <t>16c2ed27-264c-4ed5-8251-400c786cfa56</t>
  </si>
  <si>
    <t>dd40aebe-e46a-4524-a013-c78c79e21790</t>
  </si>
  <si>
    <t>43ea923f-6d70-47cc-ab93-87e2353664fe</t>
  </si>
  <si>
    <t>8675f2f3-83c6-49fe-b299-63b79cf02025</t>
  </si>
  <si>
    <t>84d1af2b-92e9-4267-9705-8bb91617961d</t>
  </si>
  <si>
    <t>994af124-06b1-4bd9-ba99-42876c656711</t>
  </si>
  <si>
    <t>e1f2098f-1e77-45f6-b3dd-e4d027aa25a4</t>
  </si>
  <si>
    <t>64c6ebff-62e7-417b-9568-b60aef98098b</t>
  </si>
  <si>
    <t>59d314c3-3e20-44f0-bc86-616261eb1478</t>
  </si>
  <si>
    <t>d1548394-6dbc-4c71-8d87-8ba8151825e3</t>
  </si>
  <si>
    <t>9c512dcc-2e30-441f-a0e5-9a4c5040d53d</t>
  </si>
  <si>
    <t>9ca09127-84db-414f-90bb-d54dfa46bda1</t>
  </si>
  <si>
    <t>e0196df6-2409-4079-8158-1b2942e26958</t>
  </si>
  <si>
    <t>e8d21401-3754-42cf-9b33-60b073796896</t>
  </si>
  <si>
    <t>50286e5d-0869-4b75-93c3-9b859b3afec1</t>
  </si>
  <si>
    <t>08fc1f0a-b4bf-4e94-be75-6d4950cc5d5e</t>
  </si>
  <si>
    <t>6ec968d5-b0de-487b-a076-1eeeed5f6d11</t>
  </si>
  <si>
    <t>50502939-e14f-4641-8f1e-02b0f2c95b0e</t>
  </si>
  <si>
    <t>1fb1e992-1935-4c04-b5e0-06a2102c9da6</t>
  </si>
  <si>
    <t>c4d2aa16-d72b-49e3-b9df-3cef248a5557</t>
  </si>
  <si>
    <t>1590152d-8943-48d0-aa19-2da0d6a6376c</t>
  </si>
  <si>
    <t>393b3485-a1a3-4aa8-b99b-a4ebb1654201</t>
  </si>
  <si>
    <t>a74f3ae7-6553-4208-8257-a279d2301b33</t>
  </si>
  <si>
    <t>ddffa08b-969c-41c4-b2e3-8a38cf14d5cc</t>
  </si>
  <si>
    <t>fc25403a-cdfb-42a6-a322-4e952ff734df</t>
  </si>
  <si>
    <t>250ba512-1212-4a93-888d-ff52f09a3a5d</t>
  </si>
  <si>
    <t>5a1a50b5-eead-4ac9-bec0-739de1f79a85</t>
  </si>
  <si>
    <t>1c65c99c-a87e-4140-b9c4-ae4284a9e8d4</t>
  </si>
  <si>
    <t>b73796fb-b602-4014-bf68-506015dd2dfd</t>
  </si>
  <si>
    <t>a8176521-076e-49fc-b0a2-f3fd4979273d</t>
  </si>
  <si>
    <t>84a04dd3-8093-4d5b-bbbd-802b5a4b9d2a</t>
  </si>
  <si>
    <t>d8961408-8bd6-4839-bc60-e828b804ca23</t>
  </si>
  <si>
    <t>dc52d4fd-72de-4d9d-a476-b0984baad767</t>
  </si>
  <si>
    <t>7afb4212-434f-41ed-844a-5f14987afebc</t>
  </si>
  <si>
    <t>8cea92c1-f641-4e30-afbb-299326a7d719</t>
  </si>
  <si>
    <t>9bc0ccc9-c032-4ca2-a8e9-c18840c493a4</t>
  </si>
  <si>
    <t>680c22ea-6f81-4efa-87f5-626072bc9039</t>
  </si>
  <si>
    <t>acc475c7-9635-4eb9-90d5-222a615c169b</t>
  </si>
  <si>
    <t>695ce103-5eef-482b-a5c3-f148ffcc8a8f</t>
  </si>
  <si>
    <t>3ede3453-19ab-499a-8f2f-8a6d9d19989d</t>
  </si>
  <si>
    <t>6ee3f62d-6df3-4095-8539-5e17b89dcf44</t>
  </si>
  <si>
    <t>d3c52297-c331-487a-b817-94cca0dbae63</t>
  </si>
  <si>
    <t>6efd970c-03ca-4c7a-9668-be0c20dc2874</t>
  </si>
  <si>
    <t>bddaa31c-36bf-4eb9-87f6-128bd5f03202</t>
  </si>
  <si>
    <t>6a97ec33-c52d-4e36-9f77-0bb92d45a2ff</t>
  </si>
  <si>
    <t>a6d5c458-0358-4898-82c4-8489879faa31</t>
  </si>
  <si>
    <t>d5e3ba03-3780-41e2-9474-a264179dc4e6</t>
  </si>
  <si>
    <t>68bd600d-e8f5-4ef2-8deb-a10e921c4ba8</t>
  </si>
  <si>
    <t>379eab1a-0526-49ef-a851-eeec925aee37</t>
  </si>
  <si>
    <t>b2bfed2c-1af0-4f56-984c-23f74cf407d1</t>
  </si>
  <si>
    <t>ef857dab-4e45-49f3-8cfb-53353c5a87d5</t>
  </si>
  <si>
    <t>edb43727-6240-469a-8b86-21532bb3f053</t>
  </si>
  <si>
    <t>f5880a3f-1d3d-4457-b671-b215296e0394</t>
  </si>
  <si>
    <t>316062bb-6374-461c-8bf4-a63b506d4566</t>
  </si>
  <si>
    <t>1f713501-e0ab-4f65-a286-da5ad5fd9697</t>
  </si>
  <si>
    <t>0681f346-1dbd-4303-87d7-27eb52270469</t>
  </si>
  <si>
    <t>b807ab74-490d-4730-9b4a-c783822d91af</t>
  </si>
  <si>
    <t>df399437-3ec7-4268-8867-1097b5282d0d</t>
  </si>
  <si>
    <t>33bca187-23f6-4a12-880c-9976f96552bd</t>
  </si>
  <si>
    <t>b20b2e1d-452c-4f96-b942-a992f756327d</t>
  </si>
  <si>
    <t>42ec2533-48be-457f-8af9-1bbb8f746d98</t>
  </si>
  <si>
    <t>8f444f0f-b666-4d21-9a47-4bda619bb132</t>
  </si>
  <si>
    <t>c34d215c-70ed-4036-97f8-888e4ff2034f</t>
  </si>
  <si>
    <t>61343159-2612-424d-9c9e-4add729e2f91</t>
  </si>
  <si>
    <t>b4a91bb9-3a02-4981-be25-b50472f5c617</t>
  </si>
  <si>
    <t>ef6f4179-94ee-490f-b83a-e0b75b338c28</t>
  </si>
  <si>
    <t>c742e7c2-a5a0-4c85-84df-9b667a18ee63</t>
  </si>
  <si>
    <t>95758480-1a1d-4846-b7fc-9284afab9c3b</t>
  </si>
  <si>
    <t>6613bd35-6bc5-481b-839a-3a95ccb00816</t>
  </si>
  <si>
    <t>75a8a034-d080-4240-a6af-97f539e23edd</t>
  </si>
  <si>
    <t>53778fa9-c637-4f5f-b301-648011d370b2</t>
  </si>
  <si>
    <t>d80282e8-f9ed-4251-92e6-75dc3ae7061e</t>
  </si>
  <si>
    <t>d0bb403d-76ff-4401-b10e-f94da494f1c5</t>
  </si>
  <si>
    <t>3146d9d0-5b73-40d9-9157-479d71940b05</t>
  </si>
  <si>
    <t>383e740c-fb79-4c77-a92a-c1b4dddb3114</t>
  </si>
  <si>
    <t>a7dc2d7e-e431-40cf-bb73-c64cc38f1694</t>
  </si>
  <si>
    <t>95f79f25-2c3d-47cb-a01e-e79761dc6256</t>
  </si>
  <si>
    <t>6a413478-f4dc-4142-924f-afa119cd2b87</t>
  </si>
  <si>
    <t>15eac6f2-ce93-4740-adf3-e51e7356c726</t>
  </si>
  <si>
    <t>756df532-64e2-4e90-a62e-ce5defac307f</t>
  </si>
  <si>
    <t>94970b9c-900b-460c-8efd-837c3049b29f</t>
  </si>
  <si>
    <t>70adfe6f-dbce-4d78-8d81-37f641cc3ae2</t>
  </si>
  <si>
    <t>936e6442-b136-4f5d-a094-f550028f6385</t>
  </si>
  <si>
    <t>352151bf-c791-4381-9cd8-d25762365ff6</t>
  </si>
  <si>
    <t>eb77fb5c-e6e5-452c-a50f-400d6f838365</t>
  </si>
  <si>
    <t>1271acfd-ac8f-4862-a5ac-4198f0272fab</t>
  </si>
  <si>
    <t>663d98ef-475b-4228-9c85-0bac3a00617d</t>
  </si>
  <si>
    <t>cc8f69f5-4bb0-4217-8a72-3909f83f93a0</t>
  </si>
  <si>
    <t>e570688f-4c7d-4478-af40-48f9c939fcc0</t>
  </si>
  <si>
    <t>9cf09870-412f-4388-bf6d-bf485a00f6af</t>
  </si>
  <si>
    <t>77200fea-eb7b-4fd7-8c83-f94ce4008697</t>
  </si>
  <si>
    <t>8ceaa496-dd23-4084-b1a7-bcd8ab8b2bdf</t>
  </si>
  <si>
    <t>e7db2c22-44ec-4654-b483-c5fb13ad9df6</t>
  </si>
  <si>
    <t>55518480-a899-430f-994d-0729e89a8f92</t>
  </si>
  <si>
    <t>5c57c7fb-17ce-4b91-a457-35e10fd9fb26</t>
  </si>
  <si>
    <t>7ddafd5c-2ddc-4b5c-8e93-94fcbc915ba8</t>
  </si>
  <si>
    <t>81b68ef9-5d66-4db7-9310-527c2e674f48</t>
  </si>
  <si>
    <t>b5e9ef5a-9fe3-4691-af20-0003c1058234</t>
  </si>
  <si>
    <t>50ba266f-02b8-4ec6-afbf-cffc45a0277c</t>
  </si>
  <si>
    <t>6327993f-968c-4a4e-a188-8f30452ca83d</t>
  </si>
  <si>
    <t>282bb794-ba38-4555-859b-688b8f3e579e</t>
  </si>
  <si>
    <t>976fdb15-d78d-4d0b-b59e-6c9bb405f523</t>
  </si>
  <si>
    <t>da8b79dd-626e-42f9-ac83-06a076efc8a8</t>
  </si>
  <si>
    <t>fbda4dd0-d68f-4120-9102-1c3992cb6339</t>
  </si>
  <si>
    <t>285e7718-d166-4a9d-b021-d1b79c8f6b36</t>
  </si>
  <si>
    <t>20c7e95a-6b86-40db-89ea-4f9345ae30e8</t>
  </si>
  <si>
    <t>8842af76-9c0c-4dd4-aad3-3d26a69bcc7b</t>
  </si>
  <si>
    <t>141e8688-c7de-4960-b70b-b6034a25222d</t>
  </si>
  <si>
    <t>03696173-3f07-49f4-b49d-9f87ea863250</t>
  </si>
  <si>
    <t>92d3aefc-b0dc-4f37-bf38-b18198b2f03f</t>
  </si>
  <si>
    <t>4f09f67b-8d8c-4577-9d1b-9d90d68f93dd</t>
  </si>
  <si>
    <t>a24021af-a841-4120-a9cf-9f4557275e67</t>
  </si>
  <si>
    <t>93ccb82b-7219-467e-b7eb-48780c6741a6</t>
  </si>
  <si>
    <t>a9497f86-a29d-4eb6-a2b4-e0b8f589a640</t>
  </si>
  <si>
    <t>6adddf7f-1b4e-4f55-8afe-d1330f08c747</t>
  </si>
  <si>
    <t>34dcbfcc-ee76-4e96-9e86-90181ecf341d</t>
  </si>
  <si>
    <t>945abf15-92f7-40cf-8ac1-8062616c4631</t>
  </si>
  <si>
    <t>eace1318-a874-4103-bbba-f4e0e33c0178</t>
  </si>
  <si>
    <t>299eaa45-3cf0-43f6-8052-2b0eae809935</t>
  </si>
  <si>
    <t>b3ce9479-bf48-45d7-8baf-8169d4696561</t>
  </si>
  <si>
    <t>4a233f18-c798-40cc-bb8e-08bb105e2cb5</t>
  </si>
  <si>
    <t>7359dc37-6543-409e-a2a3-e6cf5a240ffe</t>
  </si>
  <si>
    <t>ef7e7d00-c190-4076-a0ea-228fdc141e44</t>
  </si>
  <si>
    <t>df6fff87-887d-4080-8c01-9632967671f8</t>
  </si>
  <si>
    <t>390cd2b7-3038-4697-a910-974d1abf00b7</t>
  </si>
  <si>
    <t>cfbfdc8a-4d54-4142-8553-afbb35337583</t>
  </si>
  <si>
    <t>7841d86a-d0a2-4319-8246-f4e75570c80b</t>
  </si>
  <si>
    <t>8a7a85dd-c440-4573-9c06-5377efee818e</t>
  </si>
  <si>
    <t>98036a0f-4833-4cc0-a563-b16606f69a14</t>
  </si>
  <si>
    <t>18c6e9ca-c8e6-4ff8-bfdf-a6c5589560e6</t>
  </si>
  <si>
    <t>40a0a11e-934d-4ede-9ed6-afe116df4282</t>
  </si>
  <si>
    <t>2746ee86-d299-44c3-b85b-49cf01444a9c</t>
  </si>
  <si>
    <t>320f51a1-1bf7-4736-b007-8b6b9a24c2bd</t>
  </si>
  <si>
    <t>d39a031f-a3a8-4c73-8b1f-09085a4d84eb</t>
  </si>
  <si>
    <t>3429ff55-ccc6-42dc-bda4-c6ec9034f0f9</t>
  </si>
  <si>
    <t>b399222f-a75b-4618-8527-66d30edd9d94</t>
  </si>
  <si>
    <t>42b4fa9e-6fa7-445e-8116-128ba6b8cb49</t>
  </si>
  <si>
    <t>cc735e65-af54-4e69-95d2-ac50b9bece06</t>
  </si>
  <si>
    <t>330ac90d-759e-4e96-a843-c1d906f98860</t>
  </si>
  <si>
    <t>1cc99acd-23ed-45a9-a072-73ce98c482ff</t>
  </si>
  <si>
    <t>c5760c2c-17a0-4835-8b59-678fca4911a0</t>
  </si>
  <si>
    <t>fa9f7cd8-c3a8-4e45-94a0-4622e1954f2a</t>
  </si>
  <si>
    <t>63d3f3d7-9406-4895-9cce-ecc87f531bec</t>
  </si>
  <si>
    <t>e617bb87-bf97-46f4-87ab-74ea156df9b4</t>
  </si>
  <si>
    <t>f7354f51-0352-43b1-a0ac-a44947657775</t>
  </si>
  <si>
    <t>48dbdd7e-659a-42b8-b407-bdc042852d85</t>
  </si>
  <si>
    <t>d3faab83-332e-4b5b-b6b0-eec36e4f70d2</t>
  </si>
  <si>
    <t>b832911b-8ab7-46bf-aa10-fb3f4cec664d</t>
  </si>
  <si>
    <t>585bd55e-58d7-4966-a0e8-b7c3e3c143f0</t>
  </si>
  <si>
    <t>a934c099-c3c7-4803-ab80-d7826120ae74</t>
  </si>
  <si>
    <t>3c9fe0d6-d8c2-4e83-886e-e76284673f95</t>
  </si>
  <si>
    <t>25e8e430-6c5e-4e0b-99af-75b5e3750f5f</t>
  </si>
  <si>
    <t>43f990a8-d405-4bc6-a2f7-963e1b93e32b</t>
  </si>
  <si>
    <t>bce5deae-8741-46c5-95b2-700644142880</t>
  </si>
  <si>
    <t>29ba8077-c476-42e1-87a0-5759ed91444a</t>
  </si>
  <si>
    <t>ae277e3b-5d48-4791-96d2-23666a7ce128</t>
  </si>
  <si>
    <t>3d586a3e-b1ae-4f1c-9564-c087f431f0ed</t>
  </si>
  <si>
    <t>e9d3669d-2522-448e-97b1-1156f4d13583</t>
  </si>
  <si>
    <t>922113fa-4ac1-487c-9f1f-b6b9051f906e</t>
  </si>
  <si>
    <t>146b3fa6-8abd-4973-9a19-1466dbccda7e</t>
  </si>
  <si>
    <t>69d42b0e-78b9-43c6-81e4-cb9c7cf5c4ad</t>
  </si>
  <si>
    <t>d9641d20-5452-429a-992f-6a023a55efb0</t>
  </si>
  <si>
    <t>9aef719a-afc1-472c-bf90-8254d7aa0bea</t>
  </si>
  <si>
    <t>d0acca97-bc4e-46c4-9aef-b85cb45ff2c8</t>
  </si>
  <si>
    <t>30f36e0c-a30b-4d52-89d0-f10dd9b05cb9</t>
  </si>
  <si>
    <t>adb5d237-cdee-4d6d-a1a5-78581095d02c</t>
  </si>
  <si>
    <t>3d7d488f-ab09-475b-9391-a6369ad9aff0</t>
  </si>
  <si>
    <t>82fff95e-657a-418e-9ba1-2b28ff3c16eb</t>
  </si>
  <si>
    <t>dd9befaf-390a-4934-8d86-73c5a8acf6a5</t>
  </si>
  <si>
    <t>4bd2984d-8a97-4687-90d5-d935e46432f5</t>
  </si>
  <si>
    <t>51b18463-734c-47de-a780-3cfabcde306d</t>
  </si>
  <si>
    <t>4193f20f-edb0-4147-b50e-aebc79aacfc0</t>
  </si>
  <si>
    <t>b6e89cd1-ee3b-40e0-a7b2-03eea1cce290</t>
  </si>
  <si>
    <t>c1f40740-ea7f-4c0b-b38d-05006f1dcf19</t>
  </si>
  <si>
    <t>2e0900b4-1f85-45e1-8a2d-af419877fde1</t>
  </si>
  <si>
    <t>3c255a1a-7eec-4496-95aa-231f25e16652</t>
  </si>
  <si>
    <t>22ea07cf-1642-4915-b6c1-f125564f19fd</t>
  </si>
  <si>
    <t>0362d4e1-ddfb-4310-bc16-67432f31dc32</t>
  </si>
  <si>
    <t>31a7e5d0-3e6a-46cc-951d-8ff90004c617</t>
  </si>
  <si>
    <t>941fca5e-80c7-4ed2-9f48-24543f0bd3c5</t>
  </si>
  <si>
    <t>385d581c-de5b-4339-be3c-3409af1c64a7</t>
  </si>
  <si>
    <t>93ac671b-a334-4688-aada-d74c7aac9e80</t>
  </si>
  <si>
    <t>25835104-7785-4010-843f-5e34016006d9</t>
  </si>
  <si>
    <t>13db9484-a365-4e73-bed7-3f0ee9a6689d</t>
  </si>
  <si>
    <t>e9e9b920-a716-4052-a76a-00d92c7fcfc4</t>
  </si>
  <si>
    <t>87a3ebc2-1387-47b5-aa82-74a9b204eee2</t>
  </si>
  <si>
    <t>47210b8c-f07e-4b24-a56e-8acaac2d6efc</t>
  </si>
  <si>
    <t>9b18340b-a408-40af-90e5-36576c4b0841</t>
  </si>
  <si>
    <t>8acaa391-d483-4a36-8c7b-37ca6e305678</t>
  </si>
  <si>
    <t>a4bec39d-7e68-4cab-beab-35e2f6aafe6d</t>
  </si>
  <si>
    <t>1d926649-0fae-4074-8228-aa87c244588c</t>
  </si>
  <si>
    <t>a5064b69-c8a1-48ce-9c04-0d82e513b200</t>
  </si>
  <si>
    <t>f8e72c77-897c-44ee-aa8d-d2de360308e2</t>
  </si>
  <si>
    <t>3f59739e-440c-4b62-8b9d-96bbec5ae30f</t>
  </si>
  <si>
    <t>88c708f8-70c5-4ff2-96dc-522a8cc0d7b8</t>
  </si>
  <si>
    <t>6bf855c3-3519-4e39-ab96-8a9c002c0e57</t>
  </si>
  <si>
    <t>48f1e90f-dd2c-41ef-bc09-044a2a533155</t>
  </si>
  <si>
    <t>5c699e97-aad3-4bdf-beb1-30a7b2425e82</t>
  </si>
  <si>
    <t>b1660dae-d349-453a-b0de-9934679c259f</t>
  </si>
  <si>
    <t>d8abbc73-2495-460e-9f36-fce1d9d6b7f5</t>
  </si>
  <si>
    <t>7881a7a8-82b4-4cb1-b273-abcc25252823</t>
  </si>
  <si>
    <t>bac1161c-e24a-46ad-8c26-e5f76796e82c</t>
  </si>
  <si>
    <t>ea5f563b-4e9c-4a6b-b533-88768816c0b2</t>
  </si>
  <si>
    <t>a3f2efc5-70a3-4272-9613-f7febf6aa223</t>
  </si>
  <si>
    <t>546d64a9-cfe7-4650-8235-3ac8c2b042c0</t>
  </si>
  <si>
    <t>f12210ea-476b-4ba0-b0dc-30ddf01d0d68</t>
  </si>
  <si>
    <t>5b3ea155-7f12-4964-9ff4-a0c2d2457b51</t>
  </si>
  <si>
    <t>6aeda30a-f33a-4c9f-891b-f3fd598b5896</t>
  </si>
  <si>
    <t>016163c5-ec51-4bab-9c7d-c823fe48df04</t>
  </si>
  <si>
    <t>0e91f82d-d506-4a6b-93dd-3728cae488b2</t>
  </si>
  <si>
    <t>1d5179ff-b21b-448e-894a-2787efa1f6ed</t>
  </si>
  <si>
    <t>d343fcc3-adde-4a4f-a325-6a431e664279</t>
  </si>
  <si>
    <t>507b2947-08b0-41b9-8553-77599af18f44</t>
  </si>
  <si>
    <t>e2b360d9-a80d-43ac-8e83-100051aff69a</t>
  </si>
  <si>
    <t>4fcb7a11-a32a-4d8c-b681-117c36749f16</t>
  </si>
  <si>
    <t>39b65e7c-8a81-467a-b7d7-cda9d012e09e</t>
  </si>
  <si>
    <t>424c73c6-e6db-48a2-ab56-e0b6d26a4e76</t>
  </si>
  <si>
    <t>d4d40d01-049d-46d1-b961-607c3b6321f1</t>
  </si>
  <si>
    <t>74e9933f-e901-48e7-b78e-7be300ab48a5</t>
  </si>
  <si>
    <t>2d2b7617-b27c-4843-b0ef-bc7da6f8f1ab</t>
  </si>
  <si>
    <t>399563b6-e175-4d7f-ac5d-557f471383e3</t>
  </si>
  <si>
    <t>e7bb5f87-5cc0-4e52-8c66-8514ec27621f</t>
  </si>
  <si>
    <t>026abd6c-c1e8-448f-b9dc-1d3d06e913ac</t>
  </si>
  <si>
    <t>4a9814b4-01a3-4e9b-9aee-7f190ed9d4fe</t>
  </si>
  <si>
    <t>951d09f4-a706-45b2-b8cf-ec16901faad2</t>
  </si>
  <si>
    <t>6a26162f-d144-4e23-adf4-54111c7d6400</t>
  </si>
  <si>
    <t>f6f362ff-3ccb-4cce-8bcd-2fb4800e4f27</t>
  </si>
  <si>
    <t>f8fd3c3f-40de-4c18-aca6-da7fd1c27d99</t>
  </si>
  <si>
    <t>56e9a572-dede-436e-81bb-3bdf0dffdfcf</t>
  </si>
  <si>
    <t>496792a3-fa40-4808-9a21-aa3027c12fa5</t>
  </si>
  <si>
    <t>8a5e7ebb-66f1-42af-aa8e-6025138c3313</t>
  </si>
  <si>
    <t>7c5280c2-b5e0-4c1f-a59b-3466cdbe543d</t>
  </si>
  <si>
    <t>186499e7-be57-4610-a6b9-6a1d068692f1</t>
  </si>
  <si>
    <t>5a664246-802b-41d8-a815-c76f861d7aee</t>
  </si>
  <si>
    <t>d660c4b9-4075-463a-aefd-3c51b71cd185</t>
  </si>
  <si>
    <t>b2d792f3-314a-4f29-8c8d-05c44a014985</t>
  </si>
  <si>
    <t>47a28254-de8b-4228-aa58-bc5eb93333c1</t>
  </si>
  <si>
    <t>c390628e-6968-447b-98f9-9ee09a012d06</t>
  </si>
  <si>
    <t>09925707-6c6d-4b75-a8a6-a84d4922ba1a</t>
  </si>
  <si>
    <t>8d9351e3-a444-46a2-8693-6086c0b4def0</t>
  </si>
  <si>
    <t>0dfd2614-3707-4b04-ac1c-e542388548f0</t>
  </si>
  <si>
    <t>f634b82a-3c7a-4a76-af0a-5963d1a75528</t>
  </si>
  <si>
    <t>0aec4e36-9de1-4603-be94-49fe62aa1f72</t>
  </si>
  <si>
    <t>8a646e02-30bd-48f9-b3c2-6d1ae5f2828f</t>
  </si>
  <si>
    <t>b5f46b56-222f-48de-9ea8-527ccea843e7</t>
  </si>
  <si>
    <t>8c0b5f72-b80b-4f1d-a006-bc5fed29a47a</t>
  </si>
  <si>
    <t>ac7a7a3f-55e2-45b4-a976-1117b6254549</t>
  </si>
  <si>
    <t>b2cd7d42-86f7-476d-b1b2-597a0af78cb1</t>
  </si>
  <si>
    <t>b04a87cf-517d-4707-a5ee-5e1ca68b805a</t>
  </si>
  <si>
    <t>bf8c04d2-d650-4faf-b192-f3fcf77a2ca7</t>
  </si>
  <si>
    <t>56b2f2e7-92f2-4174-b198-cddb465c2cd9</t>
  </si>
  <si>
    <t>bff1e65d-6b45-4b50-81ec-c2bd09bd37a4</t>
  </si>
  <si>
    <t>4d59b4f2-7a6f-4408-9ece-57f0518cf315</t>
  </si>
  <si>
    <t>b416cbcd-3c42-45a3-8532-2c5f3578eb26</t>
  </si>
  <si>
    <t>3fb6b93b-e690-468d-8d64-068c79bc6a9c</t>
  </si>
  <si>
    <t>c6c72021-8493-4d02-8ca6-b64b2dcf8bd0</t>
  </si>
  <si>
    <t>c1e52638-d78b-4f68-b44e-33d3ae82201e</t>
  </si>
  <si>
    <t>3f8860d9-1ef9-4536-856d-c3225f9991bc</t>
  </si>
  <si>
    <t>456953b3-3e1f-4afc-9969-f0c61a984d3f</t>
  </si>
  <si>
    <t>78e0e9c3-f0aa-4dce-a54e-b3b230b3255f</t>
  </si>
  <si>
    <t>713f3ef2-0402-46c7-96f1-c0a4359374a3</t>
  </si>
  <si>
    <t>623f79a9-2e60-44bb-90a3-3c0ada4b9d33</t>
  </si>
  <si>
    <t>8bbb5e66-7d5d-404b-aac0-7ed1eee1643b</t>
  </si>
  <si>
    <t>a77b0133-4543-4775-8734-875809a9c7d6</t>
  </si>
  <si>
    <t>30de8248-84a6-41fd-b958-906648940e93</t>
  </si>
  <si>
    <t>da7d2832-067d-442a-9892-5f426ba33da8</t>
  </si>
  <si>
    <t>8dace701-8c7f-41b4-8131-76e65255faf1</t>
  </si>
  <si>
    <t>c0cc7efa-1741-4bf4-b92e-323f0f72afc7</t>
  </si>
  <si>
    <t>c308f421-cb7e-4b2c-a971-465512cced58</t>
  </si>
  <si>
    <t>f3921f48-dd13-4082-8bc8-da8f533b9405</t>
  </si>
  <si>
    <t>7aaf2106-a3eb-4dd6-af1c-053ad2a5ea88</t>
  </si>
  <si>
    <t>9a4643df-f233-4684-808a-dced5af8bffb</t>
  </si>
  <si>
    <t>ec7ccbc2-e077-4c56-84e2-7153d34dc54d</t>
  </si>
  <si>
    <t>3a37cbd6-9d71-4b8f-b351-03e0fea605f6</t>
  </si>
  <si>
    <t>6ce8e68f-4109-446d-a2b4-057cbd89a60d</t>
  </si>
  <si>
    <t>24e072a3-312b-4ace-af33-f63fc5510d5c</t>
  </si>
  <si>
    <t>2bd2c966-a078-4586-90cf-ca5815bcadf2</t>
  </si>
  <si>
    <t>cb4543e3-4e46-41e1-a795-0cfcd6c011bf</t>
  </si>
  <si>
    <t>4b54926d-6f4d-4626-a802-23f513c8fb39</t>
  </si>
  <si>
    <t>acc05623-d0d8-4a3f-a4c1-c03f241126cd</t>
  </si>
  <si>
    <t>aab28bf9-7a5c-49b7-a8da-f9338c49f7d0</t>
  </si>
  <si>
    <t>4652f071-c3e5-4829-9bea-0f9c1d17e13c</t>
  </si>
  <si>
    <t>98ae1288-5db2-4c0c-9ee7-5339392f0e82</t>
  </si>
  <si>
    <t>cae5037a-8783-4df4-a0e7-0e99ff13f434</t>
  </si>
  <si>
    <t>fdf951bd-a145-45da-8ee0-6f2a7b0fb4a2</t>
  </si>
  <si>
    <t>fc4aed7a-c4b9-4db1-89e8-d2f6c2cd73c1</t>
  </si>
  <si>
    <t>91732265-d239-4e6d-b96e-bd8f489d77a2</t>
  </si>
  <si>
    <t>66332815-4557-42d0-af1d-d1a58ea2cbd1</t>
  </si>
  <si>
    <t>e02a858b-26f6-4c92-a885-354b509d3c60</t>
  </si>
  <si>
    <t>37d0ade9-b97f-4bc3-8f0e-302ff34a349c</t>
  </si>
  <si>
    <t>c5f9eb0d-41b4-47e1-a095-856e0a925a39</t>
  </si>
  <si>
    <t>5f375a3f-4f3e-4f8b-9f46-e603e061519a</t>
  </si>
  <si>
    <t>fc5b4db4-dae7-4fe9-8487-57e82756c640</t>
  </si>
  <si>
    <t>4e2a0a12-5281-40ea-bacf-a50f807d370a</t>
  </si>
  <si>
    <t>76a1a3e1-8232-4b5b-bc0a-b8d0199fc8c3</t>
  </si>
  <si>
    <t>a169c7f2-e380-4f48-abc2-240cb3743efc</t>
  </si>
  <si>
    <t>7f0878fc-1d20-4564-a819-6eab9f96c8b6</t>
  </si>
  <si>
    <t>607fcd83-7ca1-404f-aaa9-1cc1292f71dc</t>
  </si>
  <si>
    <t>6a913bd2-a40d-416c-9336-f8d194c314c5</t>
  </si>
  <si>
    <t>5c615ed6-547e-48cb-a7ba-0b1bd34f28e6</t>
  </si>
  <si>
    <t>60ae3cce-e181-4141-bd45-43f97f10ed1a</t>
  </si>
  <si>
    <t>dc8773e3-5a67-4009-aba2-f281dca0f85f</t>
  </si>
  <si>
    <t>3daf8c24-611e-47f8-aa71-8022b614bbe2</t>
  </si>
  <si>
    <t>f448766e-5545-43a2-a873-a3734fecf3fe</t>
  </si>
  <si>
    <t>8a928718-1e5c-4ae9-b010-3f2e21fa3964</t>
  </si>
  <si>
    <t>08c877bb-ab8e-4f46-b07f-b2b204fc4bad</t>
  </si>
  <si>
    <t>d9ad3c6f-bb94-4056-a512-4fb06585515f</t>
  </si>
  <si>
    <t>4414bed8-c798-496f-9bf5-3ded6b52bda8</t>
  </si>
  <si>
    <t>8bfcde6e-dd3a-4a71-aff6-f79f9b88714e</t>
  </si>
  <si>
    <t>49f10fe1-4241-40c2-82f3-5952cf909be9</t>
  </si>
  <si>
    <t>a2a9ec7e-53fe-401c-b2aa-572963cc9cd0</t>
  </si>
  <si>
    <t>0f024fb6-e2fc-4d0b-8d7b-2ac858bfba59</t>
  </si>
  <si>
    <t>f7762e3a-fe98-4a6a-8b32-37eb487615b4</t>
  </si>
  <si>
    <t>f8ee41a9-0015-4ac8-bb48-32ab3eb4233f</t>
  </si>
  <si>
    <t>8af46a4d-6a15-42b2-b4a9-e8d8b07c15fe</t>
  </si>
  <si>
    <t>ed145b04-53bb-4453-9163-dfa8eec8a892</t>
  </si>
  <si>
    <t>34154cde-733d-478a-aaaa-d93de0ca3be6</t>
  </si>
  <si>
    <t>24b9fbb6-6d23-4b67-ac6f-56084f9db72f</t>
  </si>
  <si>
    <t>9f89ccdd-c1e3-4d6f-be9f-70447a45bb37</t>
  </si>
  <si>
    <t>e684b6a3-ef6f-478e-afc2-0df59b991619</t>
  </si>
  <si>
    <t>37b99555-dced-40c9-9528-d0c9041f597c</t>
  </si>
  <si>
    <t>d36a4c80-002d-47fc-90e7-5ef2aaafb1d5</t>
  </si>
  <si>
    <t>5a59caf7-81ff-4c3b-999d-5323825c2b7a</t>
  </si>
  <si>
    <t>96481651-f2ea-4e7f-9601-e662123acb9b</t>
  </si>
  <si>
    <t>028ce18f-a321-446e-9fc7-ac90c6b3a21e</t>
  </si>
  <si>
    <t>f8c3dcb2-e556-4407-ad1c-4073b8b99cbb</t>
  </si>
  <si>
    <t>e9483040-7b91-4cc8-abce-b5809bbabb44</t>
  </si>
  <si>
    <t>979ff3e2-42ef-4d35-acda-8fec9c6410e8</t>
  </si>
  <si>
    <t>d19a8fe1-0037-490b-bcde-f16ac72dd291</t>
  </si>
  <si>
    <t>90a24956-886e-42cd-8765-5805c81747de</t>
  </si>
  <si>
    <t>bb979194-dd15-4837-b810-9ff4b1574ba1</t>
  </si>
  <si>
    <t>38ed2dd1-cb50-45e6-a4ee-11f1e9ea4990</t>
  </si>
  <si>
    <t>36d6ad93-8af7-49e4-9464-e024897b69da</t>
  </si>
  <si>
    <t>b7762961-bf87-460f-9478-89e08314f805</t>
  </si>
  <si>
    <t>916a65ca-2de8-4607-8fb0-6ace5ea6ecc7</t>
  </si>
  <si>
    <t>0556b1e5-7a1e-4003-85f9-5745fe25cdde</t>
  </si>
  <si>
    <t>4f637fce-ea0f-420e-bd89-718bc82187ef</t>
  </si>
  <si>
    <t>d53c75eb-6110-4bf8-ab6f-c630ef1fe285</t>
  </si>
  <si>
    <t>4805a8cd-ef1b-46a6-8410-090bff03c45b</t>
  </si>
  <si>
    <t>941aeb5f-b403-4ad9-8069-e95bc5b8808a</t>
  </si>
  <si>
    <t>ef580f75-bfc7-495e-8019-2d5ce96f68e1</t>
  </si>
  <si>
    <t>e3ee82ef-d0c4-41b7-92a2-3f9789dd02c7</t>
  </si>
  <si>
    <t>0d3088be-da2d-4569-ae70-e9f2980b79ee</t>
  </si>
  <si>
    <t>413dbb39-2239-4952-86fd-a83bc0cbae5d</t>
  </si>
  <si>
    <t>c460bea1-dfc1-4a7f-8883-4eb9f68d415e</t>
  </si>
  <si>
    <t>8345878d-6de4-4e6e-acc7-03cdc10640a6</t>
  </si>
  <si>
    <t>116f9960-e8f0-47f4-b8a0-1c15c01496cc</t>
  </si>
  <si>
    <t>05bc8671-a362-4bfc-aff8-544231878e5f</t>
  </si>
  <si>
    <t>d4090631-7f6e-40bd-b659-f152b540bf1d</t>
  </si>
  <si>
    <t>8cb5eff1-76a8-43a0-a52f-49bb0671f1ab</t>
  </si>
  <si>
    <t>e068f551-d336-4dae-a920-9768e583e09a</t>
  </si>
  <si>
    <t>4eba03dc-de1d-4fd6-88df-d904ab03a9f3</t>
  </si>
  <si>
    <t>6a4a5b4b-c266-44af-8e70-20fc9467c64b</t>
  </si>
  <si>
    <t>d7b35f8e-d455-4570-a3cc-641e2dd5c59c</t>
  </si>
  <si>
    <t>77a79028-9e4d-4bee-93d0-7160e74d3b0c</t>
  </si>
  <si>
    <t>f46f1238-8cf0-4050-a3b0-300dc21795ea</t>
  </si>
  <si>
    <t>2281aafc-eb4c-4c95-8333-e6ec3b6bd02f</t>
  </si>
  <si>
    <t>b63f1339-383f-46ab-b0fd-cf9b9e813384</t>
  </si>
  <si>
    <t>44638f58-065b-4561-9abf-9fe17ff5afcc</t>
  </si>
  <si>
    <t>c242213a-9f66-4609-99d2-2b29810d2338</t>
  </si>
  <si>
    <t>8d529cc9-0bca-4815-a6f9-2ce07a4880be</t>
  </si>
  <si>
    <t>8dd836db-ec7a-405f-a953-1abbfd9b3c06</t>
  </si>
  <si>
    <t>1f051130-c805-4e20-af57-c1d85a4af6e9</t>
  </si>
  <si>
    <t>c67ee706-5a3d-48db-b222-70564d51467e</t>
  </si>
  <si>
    <t>0c8d7767-3f3f-4457-9eeb-f0fff537f2d9</t>
  </si>
  <si>
    <t>c37249a9-83a1-4435-bf8e-135239a84359</t>
  </si>
  <si>
    <t>ca05aaa7-11a8-47c9-83f1-b0a8e863c983</t>
  </si>
  <si>
    <t>df891602-030c-4ce0-aae5-bcbbecfcb148</t>
  </si>
  <si>
    <t>123dda9c-bab7-43e2-bcc5-f2d687c3f67b</t>
  </si>
  <si>
    <t>97313f29-f0a6-438e-a86c-3d8633231cc6</t>
  </si>
  <si>
    <t>d147bd7a-e158-420c-864d-289c0a919c42</t>
  </si>
  <si>
    <t>f4ced07a-db6d-4b1d-b9f7-124ef5739138</t>
  </si>
  <si>
    <t>5ef90702-9049-4794-bf60-9933b7c29c6c</t>
  </si>
  <si>
    <t>acefc0d3-dcec-49d9-afd3-575616f88d7a</t>
  </si>
  <si>
    <t>8a9dc768-9b0c-4f0e-9ac7-72393810f754</t>
  </si>
  <si>
    <t>ea756292-071f-44f8-8042-53f7678f01ff</t>
  </si>
  <si>
    <t>27170699-5ee2-41e8-840c-7286e49c5394</t>
  </si>
  <si>
    <t>bfe1c068-e4a0-49f4-bbe7-64ea00a796ed</t>
  </si>
  <si>
    <t>85c38d12-a902-4e5a-b95e-6676a4c4687d</t>
  </si>
  <si>
    <t>9771b683-93fc-4596-99a8-8d049cde5124</t>
  </si>
  <si>
    <t>95c3c05f-7556-4412-be2f-79560076689e</t>
  </si>
  <si>
    <t>4f20ce50-e591-48cc-861e-da16f5d3906e</t>
  </si>
  <si>
    <t>c824f419-53e2-479a-a611-9044c5c129b9</t>
  </si>
  <si>
    <t>141a142f-2832-4c3b-9ffe-2784bf6461e5</t>
  </si>
  <si>
    <t>9f8ecd5b-56af-4a11-85fe-370e20ebc8f6</t>
  </si>
  <si>
    <t>c088f979-d692-4d5a-9fba-4de86a144202</t>
  </si>
  <si>
    <t>eaac8ef4-e050-42aa-bade-b743ac84ec52</t>
  </si>
  <si>
    <t>e20d5ae2-0337-4090-9a81-21817a4e5f92</t>
  </si>
  <si>
    <t>d62503e0-5d3d-41dd-8a67-802585b941ac</t>
  </si>
  <si>
    <t>71e4e072-1101-42cb-a5e1-63022d64473a</t>
  </si>
  <si>
    <t>776a23a4-7fce-4082-8025-484b617d7589</t>
  </si>
  <si>
    <t>d530af21-3aa3-443b-a779-90994b4d1fe8</t>
  </si>
  <si>
    <t>5aac6af3-e5aa-44f0-8288-140cf97043ae</t>
  </si>
  <si>
    <t>a2a93339-3ad3-4c65-a732-492126d27bc5</t>
  </si>
  <si>
    <t>60c83dfc-44ab-4dc2-a6b7-0b794904dbc0</t>
  </si>
  <si>
    <t>0f092968-1e6f-49ea-b98d-5617bb1932bd</t>
  </si>
  <si>
    <t>cddfa324-bb1b-45bc-a90e-eb75a4e2098b</t>
  </si>
  <si>
    <t>e430580a-a51d-4eb7-bea5-e1d2ab1fec9f</t>
  </si>
  <si>
    <t>c8e8f6fc-a2bf-43d2-8219-d2ab5f87f154</t>
  </si>
  <si>
    <t>1d981b2d-5099-4f58-88ee-52af95d4bb40</t>
  </si>
  <si>
    <t>9071b2f1-fff3-4d45-9405-3de4906e246b</t>
  </si>
  <si>
    <t>80ec8d39-7976-444d-b20b-c6eefd16468c</t>
  </si>
  <si>
    <t>227e71ff-2fb4-4159-b15c-00c2ed8660a5</t>
  </si>
  <si>
    <t>e67ee280-e334-4f2f-8de6-2681c1d5b449</t>
  </si>
  <si>
    <t>362de01c-9df0-4a61-950f-bea0b2d1a27a</t>
  </si>
  <si>
    <t>e4de4966-829b-4507-8d89-0c651864be0d</t>
  </si>
  <si>
    <t>2d25ccbd-ad71-43f9-a64a-c02618c95d5a</t>
  </si>
  <si>
    <t>94849548-2f45-4fd4-8662-4254f93e6435</t>
  </si>
  <si>
    <t>3ea5ce9d-35e3-4a3f-9309-c9093bd3a5f8</t>
  </si>
  <si>
    <t>8eb43a85-158e-4259-aa41-b5c50d98863d</t>
  </si>
  <si>
    <t>b8c1164b-76dd-440c-accf-f036d52cd58c</t>
  </si>
  <si>
    <t>b40889a4-5091-403e-b41e-d8a4d84e87f3</t>
  </si>
  <si>
    <t>fd4ce878-e499-48fb-8d63-6041aef62115</t>
  </si>
  <si>
    <t>a460bf9f-48f3-4efb-9d89-c2586f99e234</t>
  </si>
  <si>
    <t>281256af-b75b-4c9c-9fca-7a056d84cb3c</t>
  </si>
  <si>
    <t>14d4350a-9b81-42bc-8cf2-b9135ac0d568</t>
  </si>
  <si>
    <t>811bd24a-1225-45e9-8776-274e378427f1</t>
  </si>
  <si>
    <t>d50655ea-6f3b-4e19-bb97-1df0b475aeab</t>
  </si>
  <si>
    <t>2684f24e-f35e-4984-88da-dd26ebea3691</t>
  </si>
  <si>
    <t>ccf4c390-4f71-4cfe-a39a-076fa024c5bc</t>
  </si>
  <si>
    <t>d3602b75-95fe-40fc-b6d7-b0c96fdb887f</t>
  </si>
  <si>
    <t>10834913-35e4-467b-b0d1-46b6b77a8b5b</t>
  </si>
  <si>
    <t>e8ff5938-b645-42e9-89f3-6d7ceb06984b</t>
  </si>
  <si>
    <t>19debb2a-7078-422f-9891-789279813207</t>
  </si>
  <si>
    <t>de50c8ee-6a4e-4a89-9819-ad8f2be7a720</t>
  </si>
  <si>
    <t>33ca7d81-bdd9-48ce-ade5-63e0f3678c5d</t>
  </si>
  <si>
    <t>733a1228-2372-434b-a184-251d720d4307</t>
  </si>
  <si>
    <t>d94a6c0c-1a36-45b9-a1d0-34f680ae034d</t>
  </si>
  <si>
    <t>3773b7af-03cb-4dd5-9bb5-d5cf56fe594b</t>
  </si>
  <si>
    <t>39329f43-06ae-4591-8e3b-3b2f8b291367</t>
  </si>
  <si>
    <t>8283a43e-baec-4c1f-8f8e-7cda0824799a</t>
  </si>
  <si>
    <t>c22490f5-5597-43ae-be5b-d9f198e15fa2</t>
  </si>
  <si>
    <t>97e2f580-90de-47ff-911f-3dbef00491eb</t>
  </si>
  <si>
    <t>076aaba1-f4d1-4f0a-8030-886354a9f86e</t>
  </si>
  <si>
    <t>8f55ec13-c003-4b02-b326-f0951396cc7b</t>
  </si>
  <si>
    <t>a254e1cd-6804-4ff6-b0fb-2f8dd0ffd808</t>
  </si>
  <si>
    <t>e4598e38-3bc1-4087-980a-601b614c9f8a</t>
  </si>
  <si>
    <t>beaa8017-7924-4f11-89df-b5a0fc7b40be</t>
  </si>
  <si>
    <t>6a69ad93-4f2b-467c-98ec-02550f6a9562</t>
  </si>
  <si>
    <t>fccac799-3bee-4ccc-9399-18b2c38e81eb</t>
  </si>
  <si>
    <t>8503d837-b301-4432-97b3-6e2ade37f2e4</t>
  </si>
  <si>
    <t>c36dda0a-2593-4dcf-9db6-058b0cd569d6</t>
  </si>
  <si>
    <t>31878a91-ef83-42b3-8bf3-c67f3c46c338</t>
  </si>
  <si>
    <t>d0264323-d867-42b3-a233-cda1f1c38154</t>
  </si>
  <si>
    <t>b79590fe-1372-46e5-a58d-f668bec22c93</t>
  </si>
  <si>
    <t>56fb0840-d97f-43d1-9a45-89a16fcce084</t>
  </si>
  <si>
    <t>997044f8-73d6-412d-a661-bfc0c829aa4d</t>
  </si>
  <si>
    <t>05da5368-f4fe-4a6d-a43e-c0a8a003a4af</t>
  </si>
  <si>
    <t>d50dd21b-0fba-4d0d-b66a-7c2cfe37afba</t>
  </si>
  <si>
    <t>b1b7173f-f685-49f4-b693-4ab7c812a92d</t>
  </si>
  <si>
    <t>5f18ae84-5efb-4df8-b6fe-e4400cb583cb</t>
  </si>
  <si>
    <t>314c1dfb-2e44-4434-a4d8-a5834ab64ac4</t>
  </si>
  <si>
    <t>f77b59ca-b334-4ee2-adf6-123a2f9762b1</t>
  </si>
  <si>
    <t>6306e1e7-751c-407b-8417-05af92117cc1</t>
  </si>
  <si>
    <t>77635054-9946-4102-9f02-453f64665a97</t>
  </si>
  <si>
    <t>7255b9a8-dca9-40e2-8582-f49a3411965e</t>
  </si>
  <si>
    <t>a090d334-8b5b-43d7-b8d0-7b6575ab6fe4</t>
  </si>
  <si>
    <t>cadbb83c-e219-4db7-9bf6-37e7ce0bc8bf</t>
  </si>
  <si>
    <t>775cdcdd-9b98-41ff-808c-25b062a4621b</t>
  </si>
  <si>
    <t>1ee446f0-b70d-43bf-8401-38f3fe811553</t>
  </si>
  <si>
    <t>5f7611f3-ef29-44ea-aa0c-2e5c79940955</t>
  </si>
  <si>
    <t>b84d02ca-9093-400e-939a-e6797e4bc285</t>
  </si>
  <si>
    <t>6322e44d-d16b-4636-b918-9ac0db01dff3</t>
  </si>
  <si>
    <t>f964840b-cbf8-4d8e-848d-ee8093671797</t>
  </si>
  <si>
    <t>26997c40-69b6-4fb2-89e4-e57ef11079f5</t>
  </si>
  <si>
    <t>5a8580bb-11b9-4cb3-83af-402dfcbc052f</t>
  </si>
  <si>
    <t>f25a8184-1b9d-4274-b73e-d28393b15df2</t>
  </si>
  <si>
    <t>d243d00b-2a03-4c08-ac4a-ca9b6a7fe049</t>
  </si>
  <si>
    <t>96ee50e4-39e9-4347-aa5f-e4245a2249aa</t>
  </si>
  <si>
    <t>0d33b8ac-4a5e-4068-b032-e01a7c09e494</t>
  </si>
  <si>
    <t>f18b1525-5006-4851-a13f-10be36c7eee9</t>
  </si>
  <si>
    <t>3f2b0db7-9416-43b1-9d89-3b9a38cd3403</t>
  </si>
  <si>
    <t>82fd4111-de7a-41be-b74e-1f7bedc99737</t>
  </si>
  <si>
    <t>ae2546dd-5ce1-4198-86d2-c971f88f9391</t>
  </si>
  <si>
    <t>a6dcb106-05b7-422d-95f3-170895451eb6</t>
  </si>
  <si>
    <t>3b4fedc3-13a0-4f18-9081-37f25c1dd2b8</t>
  </si>
  <si>
    <t>93ac59ac-ee5d-44a6-8ab9-090580ae61b4</t>
  </si>
  <si>
    <t>1306df87-7d72-4901-833b-fd40538a5920</t>
  </si>
  <si>
    <t>066b1811-b23f-42f3-a14e-6ee325553751</t>
  </si>
  <si>
    <t>ed5ac61d-79c3-49b2-be0e-2126bfb395f6</t>
  </si>
  <si>
    <t>1f0e643e-4c0d-43ce-9b40-845c715a2f25</t>
  </si>
  <si>
    <t>462c3969-6373-4bea-85eb-3709edce6838</t>
  </si>
  <si>
    <t>91edfa64-b79e-46a3-bc3f-df9eddaa98ad</t>
  </si>
  <si>
    <t>dffc4b3a-b1fe-4660-9bc9-1fca300b47df</t>
  </si>
  <si>
    <t>45bee65c-dce9-4d84-ba8a-6a0950512bf6</t>
  </si>
  <si>
    <t>eba6cd0b-211b-45ce-ae35-8716a1f4b132</t>
  </si>
  <si>
    <t>aa1c40be-a037-4b8a-baa1-14e9a4e8fda8</t>
  </si>
  <si>
    <t>1e1a82a8-88d6-485c-8a63-6957afb91b3d</t>
  </si>
  <si>
    <t>d854055a-2966-4121-a51f-32691b1c9ee4</t>
  </si>
  <si>
    <t>7986fab0-4d8e-403d-bbb8-89c4bcbf6c2b</t>
  </si>
  <si>
    <t>cd510b08-c0e9-4ff9-9a91-5b880351bc6b</t>
  </si>
  <si>
    <t>272745cd-6a17-43dc-b981-dea92fabff7f</t>
  </si>
  <si>
    <t>a29c5b3d-9423-4131-aa63-2e89cb905c77</t>
  </si>
  <si>
    <t>a75dae81-64de-4375-b288-978e3d037635</t>
  </si>
  <si>
    <t>d6cb6f22-8ed0-4215-9309-493f46b23553</t>
  </si>
  <si>
    <t>54f38553-e9ff-4678-a39c-ad21cfb758f2</t>
  </si>
  <si>
    <t>2c78a4f6-b86b-4c7c-a3bc-2d56eb03c305</t>
  </si>
  <si>
    <t>84e3d5ea-e25b-44fe-821f-34557ac66732</t>
  </si>
  <si>
    <t>d07ea06d-3bc0-483b-a663-0720cceda473</t>
  </si>
  <si>
    <t>cb503a0b-c769-4b54-ba3a-61ce7515aecf</t>
  </si>
  <si>
    <t>aa140d31-725f-4ed2-9c1e-fccfa56adce7</t>
  </si>
  <si>
    <t>16f62317-488e-4c03-a5c0-825712247731</t>
  </si>
  <si>
    <t>90d8bf3e-e23a-4763-b1ca-e9464a3e548e</t>
  </si>
  <si>
    <t>045e5786-3105-4836-a98f-8dce44cabab6</t>
  </si>
  <si>
    <t>3390b110-0b96-40e6-8995-f4d337a60cbb</t>
  </si>
  <si>
    <t>c25feaaf-fcbd-4440-a055-0007d80dadcc</t>
  </si>
  <si>
    <t>d8dc5879-8f85-43a4-9e97-19ae6bd5f8d1</t>
  </si>
  <si>
    <t>f20c47b2-e855-4e93-a98b-cfe91eb8306a</t>
  </si>
  <si>
    <t>4ba56f1e-c4ea-4cb6-9fee-f577ef361d14</t>
  </si>
  <si>
    <t>cf37f319-a8d8-4400-875d-ef53f536c74b</t>
  </si>
  <si>
    <t>5c5ff21a-1483-4cf7-913f-b6a0463964d3</t>
  </si>
  <si>
    <t>79560557-d530-41e9-96d5-00f2982c97d6</t>
  </si>
  <si>
    <t>46a7536a-8b87-4148-bcaa-96c2df2e4cc6</t>
  </si>
  <si>
    <t>1c9f52a6-be91-4acc-8605-1a6e35c324c0</t>
  </si>
  <si>
    <t>124dc244-b83b-4c37-b48d-cf445bac4f4e</t>
  </si>
  <si>
    <t>451f875e-118d-46c8-b410-526977dc39c3</t>
  </si>
  <si>
    <t>5641585c-7f1d-48c3-9eba-adeda3fe1981</t>
  </si>
  <si>
    <t>bfcb50d9-d359-4e79-9e23-067bde77c870</t>
  </si>
  <si>
    <t>9f0095d0-a4b9-4284-aab4-96620e5a2774</t>
  </si>
  <si>
    <t>ac57d6bc-ffbd-4732-917c-64f08c7a668b</t>
  </si>
  <si>
    <t>86fa4c6a-a30f-437a-a0b2-caf5898d6495</t>
  </si>
  <si>
    <t>a9a2761b-c866-4c91-a276-78f0e7bfc2f6</t>
  </si>
  <si>
    <t>8e020d00-ba6e-42f1-b5fb-8d5c6b2d7cd6</t>
  </si>
  <si>
    <t>7a1fcc1e-7c21-4f70-bc7a-25bd17bbde5c</t>
  </si>
  <si>
    <t>38228217-cdbb-4cbb-bec9-6afdc570ff5a</t>
  </si>
  <si>
    <t>db9731be-06ac-4ec1-b790-9315e15874be</t>
  </si>
  <si>
    <t>203c3074-4616-46f3-a9ed-9868dee533d4</t>
  </si>
  <si>
    <t>21b224fa-07cf-4e3d-a965-9e8131f72372</t>
  </si>
  <si>
    <t>bbd2709c-750f-4632-a3ce-255c29811286</t>
  </si>
  <si>
    <t>eed4d318-ec79-41c3-ab7f-53f4e3813dca</t>
  </si>
  <si>
    <t>91ff8fcf-c73e-49a4-88bb-f15316818e20</t>
  </si>
  <si>
    <t>1f95bbaf-c494-41c3-a5a5-13f27f827452</t>
  </si>
  <si>
    <t>ddbc7bc5-ff45-41a2-8841-3a5bab720281</t>
  </si>
  <si>
    <t>9a931960-df78-4db9-9971-d2bd8a1dbbcb</t>
  </si>
  <si>
    <t>add3c598-daae-441e-9823-200ce286cff7</t>
  </si>
  <si>
    <t>662b4272-eb1a-429e-8d59-525507dcfc7e</t>
  </si>
  <si>
    <t>8651321c-a706-405f-bef9-e32e3a4fc7e5</t>
  </si>
  <si>
    <t>e541d713-dd3c-4e0e-ae19-32109ef575ef</t>
  </si>
  <si>
    <t>da72453a-86df-4709-b198-70c2fd886105</t>
  </si>
  <si>
    <t>fcd313e9-c62e-4b12-b6cf-62553871f21c</t>
  </si>
  <si>
    <t>08ae0484-ef3c-4fb1-b37d-3a6fddd5733c</t>
  </si>
  <si>
    <t>442aaad4-ef04-46ca-ae47-f1b1626cb0ae</t>
  </si>
  <si>
    <t>005cdcf4-300f-4e9d-8c29-d03be7139e2f</t>
  </si>
  <si>
    <t>a72031a9-963e-4bfd-9401-0bac4ced2181</t>
  </si>
  <si>
    <t>8815d33a-54fc-4d25-85d0-5fe293c3b3c6</t>
  </si>
  <si>
    <t>4034843c-6aae-4f10-850d-b115863b63c2</t>
  </si>
  <si>
    <t>6121147e-4dd7-4a63-93ac-66aebf3110e8</t>
  </si>
  <si>
    <t>ca1edd8d-d036-4e0a-bbba-d19c36ffc70e</t>
  </si>
  <si>
    <t>52fdeefe-85ad-48cf-b2b1-5b022ab431a4</t>
  </si>
  <si>
    <t>b82ca595-72ca-4cb2-a7cf-1e9d33c8fb20</t>
  </si>
  <si>
    <t>2c5af07e-aad3-4cfd-8d1c-e26a24fae3a4</t>
  </si>
  <si>
    <t>40699e1c-6072-4e60-9dff-c4754ce9b15b</t>
  </si>
  <si>
    <t>a848cf7a-8946-417f-b947-cf79a5381406</t>
  </si>
  <si>
    <t>335cad5f-6f63-4635-bb34-81217aead69e</t>
  </si>
  <si>
    <t>bcd3088c-e555-4a7d-bfda-8de3360023b4</t>
  </si>
  <si>
    <t>f3ff8254-d5fa-4984-b1e4-7bf15b2e418b</t>
  </si>
  <si>
    <t>b6f1da92-8e52-46eb-8cbf-afb53e8cebc3</t>
  </si>
  <si>
    <t>3de3d84b-ea3b-4a47-9a02-5ef6c57f6d03</t>
  </si>
  <si>
    <t>a2fba95f-7e6e-47e9-82a7-2511d1fe11a9</t>
  </si>
  <si>
    <t>f7c796bc-f949-4736-b460-e845591ae952</t>
  </si>
  <si>
    <t>fad856f9-87a1-4f4f-874a-3ef8db7e7951</t>
  </si>
  <si>
    <t>084cd05f-75b3-48a5-83f8-f69407910040</t>
  </si>
  <si>
    <t>bb05ebbe-86db-41b8-86e7-ae3b5d183149</t>
  </si>
  <si>
    <t>7caf3470-328b-42b8-bd87-846ee3b880d1</t>
  </si>
  <si>
    <t>b0c823d6-860d-49b6-b326-0a42cfc7cb73</t>
  </si>
  <si>
    <t>f60ade50-f4c5-48de-9669-12bcbe4f265b</t>
  </si>
  <si>
    <t>c3988e9e-fceb-4990-b9f6-67bcbf001350</t>
  </si>
  <si>
    <t>4f0fe257-3468-4ecf-a029-fea87ac8c11e</t>
  </si>
  <si>
    <t>b50c6b4c-96ed-4f68-8ede-e3505d46853f</t>
  </si>
  <si>
    <t>78be1d69-4f04-4422-b210-89875e9bd1ab</t>
  </si>
  <si>
    <t>548bef0e-80ab-4c97-94b0-89c5f0f6edb6</t>
  </si>
  <si>
    <t>aaffa309-2038-4657-b8aa-5ac567819141</t>
  </si>
  <si>
    <t>51af951a-fc85-4c2c-a8ae-24603d50e479</t>
  </si>
  <si>
    <t>50929c8f-52f6-4009-8dd7-c1a982b7c4d5</t>
  </si>
  <si>
    <t>bd83ec82-73d4-4d83-9567-4f1a68dda4ac</t>
  </si>
  <si>
    <t>49f89073-f788-45a9-a1ee-e174a2bfb4ed</t>
  </si>
  <si>
    <t>a635af23-c168-4aa0-8b6d-5ae8e64ae992</t>
  </si>
  <si>
    <t>74113bfd-df03-4acc-a441-475967a1095e</t>
  </si>
  <si>
    <t>22714017-dafb-4c1b-b792-e9ed7d046be2</t>
  </si>
  <si>
    <t>de547355-3737-4c2f-89fe-ffc75c3bd838</t>
  </si>
  <si>
    <t>654809e2-5093-4110-881d-77a68d81c5c9</t>
  </si>
  <si>
    <t>d2eeb3fa-25e1-41e8-8f81-528c11c46eea</t>
  </si>
  <si>
    <t>8dbdd3f2-5404-4530-8c84-cc4c2416641b</t>
  </si>
  <si>
    <t>8a6d0c68-ddb6-4081-9ac0-9a1a900fd7a7</t>
  </si>
  <si>
    <t>4b330bd6-4207-4d78-bff1-7a8f25d73869</t>
  </si>
  <si>
    <t>14237385-97ac-443b-8493-5b8fae399143</t>
  </si>
  <si>
    <t>a2ce2060-5b37-419d-91e2-52225a990ef9</t>
  </si>
  <si>
    <t>9bf06fe9-ee10-46de-a506-cb8eba61ea26</t>
  </si>
  <si>
    <t>c72ffeb7-dade-4de1-a041-6ecb77c296f3</t>
  </si>
  <si>
    <t>4adacc17-d750-4bdf-b48e-3748801d2837</t>
  </si>
  <si>
    <t>da1efd61-8b99-4462-88a2-b40d0e192999</t>
  </si>
  <si>
    <t>e5e1f3f1-88a4-42d2-b47e-afe32a1c054f</t>
  </si>
  <si>
    <t>28a230d0-573a-4e23-a085-82243f6316b2</t>
  </si>
  <si>
    <t>39652050-aafd-410e-9b67-817586c811a3</t>
  </si>
  <si>
    <t>3e8b77ca-f83b-4b7e-813d-9becbef6dc48</t>
  </si>
  <si>
    <t>3f5778d8-5f2c-4f73-b271-7aaba8bdb8a7</t>
  </si>
  <si>
    <t>e00b753c-fa2b-422c-9cf0-955efe778cc7</t>
  </si>
  <si>
    <t>8e2d7e71-a98b-4f79-981e-0b5ac444ab92</t>
  </si>
  <si>
    <t>3f559f04-d8b9-409b-abad-78eaf7eea239</t>
  </si>
  <si>
    <t>da954ed0-9bde-4aee-a647-8d03a7147083</t>
  </si>
  <si>
    <t>8a38f987-49a6-4bdd-8006-75cb0c26d14d</t>
  </si>
  <si>
    <t>95f42c48-eb82-42b3-be4d-fa5b3f55a789</t>
  </si>
  <si>
    <t>43f229e8-72be-4ae8-b0a0-2d0d64df1c64</t>
  </si>
  <si>
    <t>06d23e11-0670-4c3f-98ef-aa02bc09204a</t>
  </si>
  <si>
    <t>a183b243-5ef7-4609-89a1-13623703444b</t>
  </si>
  <si>
    <t>feafb494-6025-4d7c-a77c-0bc955a9c12f</t>
  </si>
  <si>
    <t>5ef42556-324a-45d9-9999-1fcc7896269a</t>
  </si>
  <si>
    <t>3ca6de62-dacb-4329-934d-e13534e1120e</t>
  </si>
  <si>
    <t>391c6e71-b0ff-4cfe-9fb8-279601f73108</t>
  </si>
  <si>
    <t>1c68d227-f7e2-43d7-b2c6-27e3cd8b2253</t>
  </si>
  <si>
    <t>8a10d9f7-6a7f-4b24-b8ad-9a7205b7e4bd</t>
  </si>
  <si>
    <t>04391c75-518b-4b70-a290-244166de8eb2</t>
  </si>
  <si>
    <t>49aec7c9-509a-4916-a1f8-473bbb9a4392</t>
  </si>
  <si>
    <t>cad383d5-6f30-44b5-8832-66e4726bb107</t>
  </si>
  <si>
    <t>cde03cee-e548-4db5-beba-cdfbed6b1076</t>
  </si>
  <si>
    <t>9cda52ef-5490-42c6-8eac-95bdd9872289</t>
  </si>
  <si>
    <t>e99fbf46-e6c3-4465-b272-29c4c411a87e</t>
  </si>
  <si>
    <t>34db212a-aa5c-45e4-a56e-36b1d96209a5</t>
  </si>
  <si>
    <t>b8b903c9-228e-4840-a1f7-55c93cbee471</t>
  </si>
  <si>
    <t>a1205ae6-1dd8-42e4-87d5-5f58cfc1a544</t>
  </si>
  <si>
    <t>3e1ab00f-cefb-417e-9c9d-49e001537a37</t>
  </si>
  <si>
    <t>09298987-ff16-4534-b965-65f5f4d81add</t>
  </si>
  <si>
    <t>8d90e0da-c6e8-4464-bfc3-479ae87d5c2e</t>
  </si>
  <si>
    <t>9aeb7971-0a1e-4e98-9cff-2c4ebc71050b</t>
  </si>
  <si>
    <t>38f99656-13b0-4bc6-ac4c-742cff876308</t>
  </si>
  <si>
    <t>2e010551-7f7b-4126-8e0d-6fac16b0ef3d</t>
  </si>
  <si>
    <t>68d46d7a-2778-49b1-a246-c5204b7b5776</t>
  </si>
  <si>
    <t>d70e5b13-9b2c-4742-9a2b-d7f6397035f7</t>
  </si>
  <si>
    <t>80848cda-fabe-4ba4-85f6-f02f724adf27</t>
  </si>
  <si>
    <t>db695239-ab5d-4e2a-a27c-8a5f2b6ead39</t>
  </si>
  <si>
    <t>df8a16b6-d044-4981-b109-95ac0d4cdbd8</t>
  </si>
  <si>
    <t>fe7a219e-39e7-40cd-8bd2-205787a9cdc2</t>
  </si>
  <si>
    <t>e8f3c785-b79f-426c-834e-7ce413d7124d</t>
  </si>
  <si>
    <t>a8e7505c-b694-4fca-9ed5-f66c202e1acd</t>
  </si>
  <si>
    <t>57945948-90b1-414f-8f70-ddfef15c75e5</t>
  </si>
  <si>
    <t>37e317bd-e95a-4532-84f8-be1a174b11ee</t>
  </si>
  <si>
    <t>f2f42cf8-9938-45b2-97aa-61ecb0bc72fc</t>
  </si>
  <si>
    <t>ded21a28-7d4f-4a00-93c0-f2fcde086c86</t>
  </si>
  <si>
    <t>19cb35b8-4fe3-4bd3-939b-27ab76ea17c0</t>
  </si>
  <si>
    <t>d82f7b93-3453-472d-9032-bf7fd49c8c0c</t>
  </si>
  <si>
    <t>93e46ba0-206f-4920-af00-797f46e5783f</t>
  </si>
  <si>
    <t>5cce9d84-7a00-45b5-8a3f-0273e2e934cb</t>
  </si>
  <si>
    <t>cdd9fd11-9feb-45d6-acb5-dab5ba094491</t>
  </si>
  <si>
    <t>4671586c-999c-4f3e-bdcc-7da19c9636ee</t>
  </si>
  <si>
    <t>21a72d2d-2181-4af0-91a1-0ad2afb3557d</t>
  </si>
  <si>
    <t>a9018465-c453-45e7-9318-5f63e203b97a</t>
  </si>
  <si>
    <t>173fe238-8a15-4a18-95cd-9ecebc2e3bd7</t>
  </si>
  <si>
    <t>952acab5-1514-4ef0-8146-3b4688786431</t>
  </si>
  <si>
    <t>0c54ce50-51a6-430c-b95a-9a02880fe0f1</t>
  </si>
  <si>
    <t>aedf0800-1c7c-4454-ad26-6efb7523d1ca</t>
  </si>
  <si>
    <t>8f737777-0466-4e6b-843e-01757c987040</t>
  </si>
  <si>
    <t>4c6f544c-84db-4dc3-a5e7-d3b535cfb994</t>
  </si>
  <si>
    <t>6fbe4037-7586-43e3-b583-ffe43f1845ad</t>
  </si>
  <si>
    <t>8110a977-ff1c-4d5e-9c3b-ca4bdf6a5769</t>
  </si>
  <si>
    <t>ffe3040e-bc93-4da3-b3f2-34a115b135e9</t>
  </si>
  <si>
    <t>0bb63b1a-3903-4054-8594-f5c84a529f7e</t>
  </si>
  <si>
    <t>c1d137fd-629c-46b7-a7f8-f9c2cf94968c</t>
  </si>
  <si>
    <t>af5f7837-680f-4f57-941e-5b3c65a8a025</t>
  </si>
  <si>
    <t>3daba670-0347-4929-8494-d72fb021aa79</t>
  </si>
  <si>
    <t>5cc80c20-07cf-42a3-983e-31286ab7b89d</t>
  </si>
  <si>
    <t>3b3218ba-4d62-4c11-b848-f7d2fa463314</t>
  </si>
  <si>
    <t>180b4ae9-9f6d-4e6e-8a92-046710491472</t>
  </si>
  <si>
    <t>9e065bd9-3e60-43ff-9583-d2d45327e45b</t>
  </si>
  <si>
    <t>a0773cf7-ecca-4ff0-b8dd-65233e4e7537</t>
  </si>
  <si>
    <t>497b77d2-5a38-4994-bd36-5b78f5beed76</t>
  </si>
  <si>
    <t>88255e98-9a4a-41e4-af8e-4db211356420</t>
  </si>
  <si>
    <t>01f7ae8f-3163-4feb-978a-6ff2188c0932</t>
  </si>
  <si>
    <t>c0514ac7-8437-442f-ab50-203d91f4d89a</t>
  </si>
  <si>
    <t>9bef1d7e-8cb8-44de-9073-9239757ae5d5</t>
  </si>
  <si>
    <t>0d5b0db3-b21d-4dd8-919b-e8d521e6b7c5</t>
  </si>
  <si>
    <t>5aa95808-506d-4e44-93da-b31fdd704012</t>
  </si>
  <si>
    <t>2ce5e93f-3219-46d4-9812-cf55c189380b</t>
  </si>
  <si>
    <t>dcef8e77-cab5-47bc-960d-4d652f0cbfa9</t>
  </si>
  <si>
    <t>e643444e-f196-461d-830b-a1764b3da921</t>
  </si>
  <si>
    <t>9c599a51-94cc-4a57-8098-4bef57ee76f5</t>
  </si>
  <si>
    <t>fc3691c0-f64f-47ca-8222-159763877e91</t>
  </si>
  <si>
    <t>c35aad1f-669b-49b5-93b5-437752032bc5</t>
  </si>
  <si>
    <t>5347b54e-d4da-4467-9342-9a3b43883f6b</t>
  </si>
  <si>
    <t>c05de941-1214-470f-9720-af175a61fd47</t>
  </si>
  <si>
    <t>df67e617-0bb5-4e21-ae59-a5d7c1de408b</t>
  </si>
  <si>
    <t>ea64b75a-2aab-4b36-9eb3-a282955e0cd6</t>
  </si>
  <si>
    <t>4dfa2ff0-c15c-4a8d-a20d-62b16e6754c4</t>
  </si>
  <si>
    <t>3ec5f7ff-8f45-4637-be4d-299c2aa65afe</t>
  </si>
  <si>
    <t>6bd6c50c-fac6-4c83-b14b-228f1b04ea57</t>
  </si>
  <si>
    <t>8f05abd4-3c8f-4828-bea4-222f71cec3ab</t>
  </si>
  <si>
    <t>b9c673df-f632-4389-9c43-074f6c81b43b</t>
  </si>
  <si>
    <t>c18e70e3-57b2-4841-bf47-aad711158dab</t>
  </si>
  <si>
    <t>ebdb43d2-7b5f-47c5-81ab-e7ffc17d47f8</t>
  </si>
  <si>
    <t>d6d4bd21-2358-40e1-a5fa-add282d7b4cf</t>
  </si>
  <si>
    <t>82f8cbfb-1737-4a5d-89b4-d1977b7c0f85</t>
  </si>
  <si>
    <t>53e99998-0da6-4350-95c7-ddeda1c5b1aa</t>
  </si>
  <si>
    <t>6f1dcc01-5b8b-49e8-a6ed-84246ba0cf38</t>
  </si>
  <si>
    <t>14c2e420-610c-4391-acf3-183538a28707</t>
  </si>
  <si>
    <t>3529a05e-f1d4-4481-8090-b0563e53ec35</t>
  </si>
  <si>
    <t>e52815e2-ce21-4136-b29f-974706faf664</t>
  </si>
  <si>
    <t>f27ecfb3-ce06-4323-9837-c05d27df2628</t>
  </si>
  <si>
    <t>1f6b7182-678c-4dec-8e2e-3110fc4ad391</t>
  </si>
  <si>
    <t>f1433cad-e0f6-4436-8f1b-ac8bc72ffbe3</t>
  </si>
  <si>
    <t>0fda215b-6410-43b4-bf9e-264106df1c5b</t>
  </si>
  <si>
    <t>a70fdc85-cdb9-4244-a160-b7027e3e5345</t>
  </si>
  <si>
    <t>a4523dfc-e7cf-489a-805d-2e2b06f9305f</t>
  </si>
  <si>
    <t>2f8d60b3-6f47-4586-b8d6-d92f427480c7</t>
  </si>
  <si>
    <t>b57d0899-f774-42ae-942a-c1f243cab477</t>
  </si>
  <si>
    <t>d0a88c95-c8b0-4624-84d9-e88806c6e810</t>
  </si>
  <si>
    <t>3296980f-e839-43f2-a284-ac81c289ebe4</t>
  </si>
  <si>
    <t>2ca753c0-8fe9-4df8-8f14-54fe7db488a2</t>
  </si>
  <si>
    <t>fe893c43-bec7-4d70-aa3e-f5c5fec7d4c0</t>
  </si>
  <si>
    <t>3bf913f4-de20-4710-adde-7735eccbc9cd</t>
  </si>
  <si>
    <t>7c5e4282-dd99-4c62-a20b-93cfa72443d1</t>
  </si>
  <si>
    <t>c4cefef8-4579-4089-bd4a-59b00994cc12</t>
  </si>
  <si>
    <t>ddcc1343-b8fb-4e7d-b905-0c5bab7fa62e</t>
  </si>
  <si>
    <t>1a7752d3-d1e5-4dea-b33e-7c89870c89c7</t>
  </si>
  <si>
    <t>9ba2cd35-e9e7-4576-843f-13b139efee1f</t>
  </si>
  <si>
    <t>e5a0af47-f693-4508-9dd4-97a45d483830</t>
  </si>
  <si>
    <t>f54d110e-837b-4580-8fec-d7638e56836a</t>
  </si>
  <si>
    <t>7d0f3dbb-3c23-4c95-9785-7959280a0d7e</t>
  </si>
  <si>
    <t>0a779e9f-76cc-41ae-a71e-7d7396717161</t>
  </si>
  <si>
    <t>dac4bc1b-d5c1-4d47-b070-ad33f1d1a399</t>
  </si>
  <si>
    <t>719debf8-bff1-4c1e-ba85-f89ebfb0c8aa</t>
  </si>
  <si>
    <t>01e2da10-284c-4d8e-bdf0-81ae461546b2</t>
  </si>
  <si>
    <t>253baf50-3e20-4fa0-9acb-632e21816788</t>
  </si>
  <si>
    <t>21b1d9f9-3f48-43e8-8214-eaf7cd4ea523</t>
  </si>
  <si>
    <t>feb72718-7b3c-4bff-a622-f334f0eaf003</t>
  </si>
  <si>
    <t>259cbcee-393e-49ea-8ac4-cf6bbf064d33</t>
  </si>
  <si>
    <t>3ccd3338-079f-4a7e-90b1-ebd17cff380a</t>
  </si>
  <si>
    <t>40d58782-0bdf-4d1e-98b3-5990bd183b51</t>
  </si>
  <si>
    <t>35c06174-929d-4d24-98e9-5c1409811c2f</t>
  </si>
  <si>
    <t>f0ee7b21-e09a-4ac9-82ce-bedbbb482b73</t>
  </si>
  <si>
    <t>b8371dc6-2d52-4c06-80e8-56f80c0dd129</t>
  </si>
  <si>
    <t>2c6640dd-f976-4e12-b66b-69421af3218b</t>
  </si>
  <si>
    <t>5438c906-ecc7-4761-a31a-e654aa772f7f</t>
  </si>
  <si>
    <t>298ec7a5-5ebc-4817-97e6-e761d2ca1096</t>
  </si>
  <si>
    <t>99e000e7-8c41-4e57-896b-94173619ffbf</t>
  </si>
  <si>
    <t>31b3574e-bc80-40a4-9bd2-e556dedaa849</t>
  </si>
  <si>
    <t>94a42252-d253-462a-9c83-a70e893be1da</t>
  </si>
  <si>
    <t>d24f2961-5745-4d4b-9687-f36059b4fe4b</t>
  </si>
  <si>
    <t>bcf50506-1579-4335-9eea-141f63eb535b</t>
  </si>
  <si>
    <t>eaca71ef-52b8-44dc-bd42-85bad5da64f1</t>
  </si>
  <si>
    <t>c93944a9-dbc5-4c15-aff5-3187395477b9</t>
  </si>
  <si>
    <t>4de051ab-ebcc-4c35-8074-ad3fd847a987</t>
  </si>
  <si>
    <t>57efefd2-901f-4cf8-82bc-64eda54090f7</t>
  </si>
  <si>
    <t>11aa5cd1-e538-47ed-8e90-da21183f83fd</t>
  </si>
  <si>
    <t>fa2f7c89-21cf-4dbc-aafa-0eeba7e5e60f</t>
  </si>
  <si>
    <t>f10cf564-3b21-44e0-b55b-4d64b12c3bfb</t>
  </si>
  <si>
    <t>d563efc9-01f3-40a1-9d40-e01015ccda16</t>
  </si>
  <si>
    <t>a65c6de5-7f89-4ace-afbe-5bd8c2786838</t>
  </si>
  <si>
    <t>09b645e3-3dbe-4546-a218-f9e99c521ab5</t>
  </si>
  <si>
    <t>e600f469-e2ac-4b48-9be1-ade1faa3c130</t>
  </si>
  <si>
    <t>ae697ae8-00ba-44aa-8320-a095019ca4cd</t>
  </si>
  <si>
    <t>ef639729-0e08-4bab-9455-d3be64fe5f0f</t>
  </si>
  <si>
    <t>68c4ab5c-779a-491f-a88d-b08d2e6aefb2</t>
  </si>
  <si>
    <t>09c1788f-4feb-40e8-91ce-bc67ddecbdb0</t>
  </si>
  <si>
    <t>2d818a2c-47bb-492c-b905-5f36e4743a7d</t>
  </si>
  <si>
    <t>54559c1a-c3cb-49de-9547-59653a7f5005</t>
  </si>
  <si>
    <t>1ebc7e7c-f5a9-4caf-be23-7c5a3b810ae6</t>
  </si>
  <si>
    <t>18baae92-2301-426f-93b5-81ef878c2387</t>
  </si>
  <si>
    <t>e0099cbe-aeeb-4441-9fd5-305253356908</t>
  </si>
  <si>
    <t>8de39e97-8bb2-4bb7-a5a6-06893d4569c0</t>
  </si>
  <si>
    <t>f8d874fb-b14f-4576-bc60-349c4000b715</t>
  </si>
  <si>
    <t>33f9435b-bdca-42d6-b4fc-4c45203ebf61</t>
  </si>
  <si>
    <t>0d968e79-9cab-4bb0-9ae6-cdecbb6d07f4</t>
  </si>
  <si>
    <t>3c8b3317-fd0b-4e5f-8486-16126ea8cee7</t>
  </si>
  <si>
    <t>0dedca9d-6830-4e69-9d3f-dde567c7f5a8</t>
  </si>
  <si>
    <t>bc416d44-cc2e-4769-8009-6ee712945fbf</t>
  </si>
  <si>
    <t>d4efef25-af59-4a3d-b4ef-841952e9af21</t>
  </si>
  <si>
    <t>aaa4aae0-923a-4463-ba4e-6e4f5e711153</t>
  </si>
  <si>
    <t>c415d391-9a7a-401f-b0df-66eb42c57414</t>
  </si>
  <si>
    <t>b447503b-d96c-4e86-8120-7a511b0410cb</t>
  </si>
  <si>
    <t>b45c74f1-26df-438c-af9e-8d8b49240dc6</t>
  </si>
  <si>
    <t>0fdc7146-2118-4a90-a369-365be4f93adf</t>
  </si>
  <si>
    <t>bc69e87a-84cb-48d8-be00-37769217a7f8</t>
  </si>
  <si>
    <t>fa33538d-4382-41b1-a530-3dc51679ae4d</t>
  </si>
  <si>
    <t>0da6f852-7589-49e2-a530-4a5b56776599</t>
  </si>
  <si>
    <t>e7d8c591-d656-4458-9242-2fa06e921a62</t>
  </si>
  <si>
    <t>7e3b19d2-efa9-4b37-b53e-033a4e2ea11b</t>
  </si>
  <si>
    <t>bd97358f-329a-445c-b5ab-a61475a6e9dd</t>
  </si>
  <si>
    <t>5470f094-cc14-4a59-8701-7b470efc2a3a</t>
  </si>
  <si>
    <t>8d018858-18f7-4bb1-ad76-64c4cd525805</t>
  </si>
  <si>
    <t>bdbb1ed4-ee1d-459d-8e8d-9a274acf25d9</t>
  </si>
  <si>
    <t>82903705-857f-468f-b5dd-1ad007351626</t>
  </si>
  <si>
    <t>9a5b3f21-fe79-46a1-91b9-2fd6bc583764</t>
  </si>
  <si>
    <t>457acf77-472e-4972-a570-281474fb7cc8</t>
  </si>
  <si>
    <t>80c464b6-3014-4dde-a58e-4c4f1d485ed8</t>
  </si>
  <si>
    <t>d2ed915d-ce80-4c7a-ba4c-09fce824cf1d</t>
  </si>
  <si>
    <t>51b3557e-c6e1-4292-9cee-71aed4cd03c2</t>
  </si>
  <si>
    <t>6e770cf5-43fb-4e4d-861f-bf4ea1b2c8d0</t>
  </si>
  <si>
    <t>97a203ef-5f4e-41c3-ace4-120d72550d13</t>
  </si>
  <si>
    <t>09880709-2092-4746-b39c-ffa7eb9ea557</t>
  </si>
  <si>
    <t>92a21c5b-ed7a-4d49-b37d-aa5ab154c0d9</t>
  </si>
  <si>
    <t>eac031bc-c323-4d49-8e86-e4d7be85be0b</t>
  </si>
  <si>
    <t>3622144b-4c6c-4f81-8281-97136507a556</t>
  </si>
  <si>
    <t>be96561f-9ecd-4c9b-9bf6-460baf1f7a72</t>
  </si>
  <si>
    <t>cae2ce85-26ca-4178-9648-3634e02d1da7</t>
  </si>
  <si>
    <t>ba39acc6-1a0d-49c8-8820-84c005fb60e6</t>
  </si>
  <si>
    <t>2dad85df-83f1-483a-a8c8-6a3dca95c5e4</t>
  </si>
  <si>
    <t>3db22b3a-39f3-43aa-b7f5-a3ce07fcdf34</t>
  </si>
  <si>
    <t>66abb469-e87c-4594-85c2-de623a074b43</t>
  </si>
  <si>
    <t>9806b86e-5eea-4bd0-9ef0-f4b1a5073ef2</t>
  </si>
  <si>
    <t>3f7d6cc6-5aee-49de-9af0-e16f6aeb9115</t>
  </si>
  <si>
    <t>134e8922-dd52-4452-ac51-fb86a5212e59</t>
  </si>
  <si>
    <t>32c2b1af-75f2-4439-971e-3802e646023e</t>
  </si>
  <si>
    <t>1e16e188-e512-4f1c-abe0-2dc8242e557a</t>
  </si>
  <si>
    <t>2ba4c8b2-d927-4091-80f4-8567f806defa</t>
  </si>
  <si>
    <t>07327e3f-4324-4f51-8eae-4f4eb35fc2c3</t>
  </si>
  <si>
    <t>272ad88c-f0a4-46bb-ac84-498fe67129ca</t>
  </si>
  <si>
    <t>5c67af3f-8d1d-4f35-9537-f09524a85f05</t>
  </si>
  <si>
    <t>d008e47d-32d7-4505-92ff-fcb7d732d849</t>
  </si>
  <si>
    <t>4f3c1f2a-5889-48e7-baf5-8aaad143f31a</t>
  </si>
  <si>
    <t>cee7923e-5f0f-4936-a04e-f2ce736b8f52</t>
  </si>
  <si>
    <t>782a686c-bdd9-4ba4-8034-83d3b78080c8</t>
  </si>
  <si>
    <t>dbbd4430-3ab3-4c14-9704-9e39fe6ff56c</t>
  </si>
  <si>
    <t>fd297393-bb04-44f3-9f53-e722622fa82e</t>
  </si>
  <si>
    <t>52a4daa3-3227-4161-9107-4d69a2387aeb</t>
  </si>
  <si>
    <t>38f94b23-fad4-4936-b51c-d9d319a8288b</t>
  </si>
  <si>
    <t>350e8e77-ffab-477c-bf83-d1b942df7c0b</t>
  </si>
  <si>
    <t>207fbd7b-e880-4285-924d-69028d60c5ee</t>
  </si>
  <si>
    <t>9e1d5af4-7e83-424e-a15b-05fcb44c823f</t>
  </si>
  <si>
    <t>57b6c0fb-dbf9-4fc5-99ab-3a2a4fd26d3a</t>
  </si>
  <si>
    <t>46303478-c2da-4ffb-a235-fc28b4218b1d</t>
  </si>
  <si>
    <t>e6a1b12f-b939-42dc-90c6-d9f10f9984d7</t>
  </si>
  <si>
    <t>2ce5a98a-5570-4d47-9fc1-a148dbfbc3bd</t>
  </si>
  <si>
    <t>fbcda68c-6c63-4260-bb9f-7a2e7eb3089c</t>
  </si>
  <si>
    <t>2f5b6358-e5da-48d3-a702-e39902ac3a03</t>
  </si>
  <si>
    <t>f43c2403-4e20-4a07-9505-a4973c1a0cec</t>
  </si>
  <si>
    <t>e74b19f2-f15a-4d1f-a36b-198b299d21aa</t>
  </si>
  <si>
    <t>b5aee495-7943-4098-87f4-6ad255f76701</t>
  </si>
  <si>
    <t>cc1d72b1-08dd-4a8b-9699-5b3b171fbd34</t>
  </si>
  <si>
    <t>58239dc1-2725-4262-9ff6-8bb7a0f7b29c</t>
  </si>
  <si>
    <t>d19c0345-fc04-4b3c-88b7-ec87cad775ea</t>
  </si>
  <si>
    <t>fe4a715a-c62a-4e6e-be17-263a2ed33348</t>
  </si>
  <si>
    <t>bcb33d05-a9ce-4ed5-896f-df584f0186e3</t>
  </si>
  <si>
    <t>f0440277-43ae-4380-ab43-ae386c9f3cb9</t>
  </si>
  <si>
    <t>87b821dc-01c7-449d-b7a4-18667a39a57e</t>
  </si>
  <si>
    <t>c0cc17d6-fdeb-4cd6-a1bd-ba89f4fee210</t>
  </si>
  <si>
    <t>d923e303-4f4e-4b02-9d73-5ee193033aec</t>
  </si>
  <si>
    <t>ac14244f-3057-4db7-b6cd-540da67b56e1</t>
  </si>
  <si>
    <t>b7c16310-d858-4883-99f2-3812445d6c9c</t>
  </si>
  <si>
    <t>73f86f4b-1426-4a2b-9afc-db9cb88d1fd1</t>
  </si>
  <si>
    <t>7cae8c8b-1366-4cba-b625-7e233e2297c1</t>
  </si>
  <si>
    <t>5f51dd11-d13e-4540-bb38-6d0112a35480</t>
  </si>
  <si>
    <t>86fb3df4-023b-47c3-9d36-dc8ed1e5b346</t>
  </si>
  <si>
    <t>d61da1e1-edb7-4181-92e7-40580b0c8a62</t>
  </si>
  <si>
    <t>9be2a8a2-846f-4007-afea-d98ce0bd7984</t>
  </si>
  <si>
    <t>95e43844-7669-4dc1-b0c9-307db9931508</t>
  </si>
  <si>
    <t>5b06f932-2a12-4167-96fd-e0dd61bd0965</t>
  </si>
  <si>
    <t>56840297-674b-4efb-912a-8a4cc8b940cc</t>
  </si>
  <si>
    <t>586d124f-64ee-4f99-8a21-180d4d1207ba</t>
  </si>
  <si>
    <t>d83f91fe-d8fb-43d6-affe-c2a00e0836e5</t>
  </si>
  <si>
    <t>67b35a51-21dd-4d43-b438-28fa2f1e93dc</t>
  </si>
  <si>
    <t>f720d5a5-8afb-43c7-8af6-867bf9464947</t>
  </si>
  <si>
    <t>a704cd16-5507-4d6e-b536-1da8cadb2920</t>
  </si>
  <si>
    <t>ad350fa7-ca99-4d7f-865a-0ec62525e6b1</t>
  </si>
  <si>
    <t>3170ebc2-f2d1-4b3d-919a-85279aa2a692</t>
  </si>
  <si>
    <t>1aeeeeba-96da-4c87-bf06-50b809848b9e</t>
  </si>
  <si>
    <t>716d0e79-a3e7-4410-bf21-a385e104bdc4</t>
  </si>
  <si>
    <t>7171b3e9-113f-480d-86d9-5640ded71106</t>
  </si>
  <si>
    <t>16383e55-bf7f-4084-aa72-3a242416a1d8</t>
  </si>
  <si>
    <t>a9c0c93f-3c49-48c8-90ba-4b338b54f787</t>
  </si>
  <si>
    <t>798c4c9b-20de-4278-b4b2-708b71c99ce8</t>
  </si>
  <si>
    <t>f4632de3-fc33-4ad9-8afe-6c493c57071a</t>
  </si>
  <si>
    <t>bdafdf68-b2ef-4501-a19d-8547240595ef</t>
  </si>
  <si>
    <t>f7a6f0a3-de77-456b-8c34-36a4b85ad43b</t>
  </si>
  <si>
    <t>72045b85-d17b-48db-ace3-e4e147ceb410</t>
  </si>
  <si>
    <t>b513cb31-48a3-491f-b4c4-067e6ba7cf53</t>
  </si>
  <si>
    <t>69519509-d513-4005-9728-f4fd3c6eef63</t>
  </si>
  <si>
    <t>55c67c59-ba3d-4fb4-9bf1-9ced09dc2371</t>
  </si>
  <si>
    <t>a49d8b3c-7ecf-48db-ad88-3ccd214b62c0</t>
  </si>
  <si>
    <t>a56fe422-0770-4743-9a41-0499f656c8f3</t>
  </si>
  <si>
    <t>c1b4d666-e8aa-45f3-b380-d838245d7836</t>
  </si>
  <si>
    <t>0668deb8-f2cf-4e19-a534-b76f94de15b4</t>
  </si>
  <si>
    <t>0e94da6a-835a-4891-a694-52f88e713002</t>
  </si>
  <si>
    <t>cc650fda-eff6-45bc-85ec-f235947f28a9</t>
  </si>
  <si>
    <t>6c9007b4-10cb-402a-be0a-c90c9cca2c06</t>
  </si>
  <si>
    <t>da97983a-cded-46ba-ac38-8c9316abf1fd</t>
  </si>
  <si>
    <t>940f9623-f272-45f9-9b15-b79417c7b821</t>
  </si>
  <si>
    <t>4db878e7-2232-4126-b084-67fe8d7c703c</t>
  </si>
  <si>
    <t>99379c91-c2b1-4482-903f-1a3be86e7784</t>
  </si>
  <si>
    <t>be87db39-ca02-4397-a6ac-a8ce7ad048c7</t>
  </si>
  <si>
    <t>36675dc6-b383-45f1-84c1-c91901de24bf</t>
  </si>
  <si>
    <t>62284685-2287-425c-a6dc-773dade24b5a</t>
  </si>
  <si>
    <t>2ae740fd-ddf7-4f30-a0c4-d1a91f49c38c</t>
  </si>
  <si>
    <t>d12de010-d2a4-4c15-993d-b97bf5f8005a</t>
  </si>
  <si>
    <t>fe94a479-21b3-4c4d-9f92-e688e4241e68</t>
  </si>
  <si>
    <t>a16cd11f-10e6-4a22-8805-f6c8785fe421</t>
  </si>
  <si>
    <t>1e947ba1-e659-4c25-a6fb-cf2f21e62d4d</t>
  </si>
  <si>
    <t>efc95afb-09db-48d2-bb9d-5892ea584fb4</t>
  </si>
  <si>
    <t>57ef3aa0-5fa1-41a8-8beb-8581b79d9dd0</t>
  </si>
  <si>
    <t>cc49f09d-ab8f-4d9f-ab53-75e30cfb2b52</t>
  </si>
  <si>
    <t>232d8306-3129-4774-8a29-2a6859fcb3f7</t>
  </si>
  <si>
    <t>83e04c0d-cbea-4fe2-9407-8430b7d9a0f3</t>
  </si>
  <si>
    <t>99651f4e-6c9d-4db4-b066-3bd03f47901d</t>
  </si>
  <si>
    <t>2e6ef468-2ef6-44a5-8553-11b73c47cc6d</t>
  </si>
  <si>
    <t>997d3a52-ac3f-461f-8704-e4268f332ff2</t>
  </si>
  <si>
    <t>98d923a6-c900-463a-9128-5f45a56ef494</t>
  </si>
  <si>
    <t>fae0d4a6-4821-457a-92a5-339b87b5882e</t>
  </si>
  <si>
    <t>5003972e-c68f-4cba-8b65-1b80d53147ad</t>
  </si>
  <si>
    <t>834f07d3-6c93-40cd-95fb-64966e285775</t>
  </si>
  <si>
    <t>f4767bb2-efd2-4794-9ff8-eb2407ea3b53</t>
  </si>
  <si>
    <t>cff79615-2218-4d8a-8f6f-849d17827f24</t>
  </si>
  <si>
    <t>7d0dcd8d-49cd-4eb1-beb8-ff636ae7d6dc</t>
  </si>
  <si>
    <t>4c113809-e398-4ddd-a6d8-23dc2f802295</t>
  </si>
  <si>
    <t>d6951d5f-b90d-4ded-be02-96b88ba86836</t>
  </si>
  <si>
    <t>400a1f77-ef95-42c9-a52c-917d40ae83f5</t>
  </si>
  <si>
    <t>ef76fee5-1c2f-4238-b7a8-52081f3c3add</t>
  </si>
  <si>
    <t>4060485d-74b0-478b-89b6-dd1d92049519</t>
  </si>
  <si>
    <t>d1846d7a-83bb-4969-a275-04420acd83bd</t>
  </si>
  <si>
    <t>10f1fb0e-8587-4b63-8c39-22beac54dab1</t>
  </si>
  <si>
    <t>7dc4f739-4925-4909-9883-6e86aa290181</t>
  </si>
  <si>
    <t>12a8f857-1bf7-4aa1-9cd1-02c0472d0646</t>
  </si>
  <si>
    <t>4e37dd0f-d3a0-4d08-9b4b-f42fb3351725</t>
  </si>
  <si>
    <t>11af00d0-1e60-44c9-a8c1-9de10d06183d</t>
  </si>
  <si>
    <t>c79be694-961c-4ffd-a5da-3ba7e93af639</t>
  </si>
  <si>
    <t>8087de90-a0fb-49f1-b8ca-b7f0422776ac</t>
  </si>
  <si>
    <t>04de609c-0cb9-4b4a-a5e8-639fe0f2dd1e</t>
  </si>
  <si>
    <t>bc16aaef-1330-4e80-8882-6aac48d02307</t>
  </si>
  <si>
    <t>2a265de8-7a74-4de5-9bab-e3f133420eaf</t>
  </si>
  <si>
    <t>c1a82246-2a29-4362-82aa-5d9358aeb295</t>
  </si>
  <si>
    <t>659ba2ab-e969-4059-9acf-1bf6ab5ac3ae</t>
  </si>
  <si>
    <t>82cdaf1d-6f4a-4e31-a9a2-9fdc7e9003e8</t>
  </si>
  <si>
    <t>5b0386e5-e6a6-45b2-8fe4-88758bbed428</t>
  </si>
  <si>
    <t>3bf70060-4358-4b65-99fc-5cd415086694</t>
  </si>
  <si>
    <t>de664d10-a0e7-46e1-a7f5-cbdb3345c7be</t>
  </si>
  <si>
    <t>631e3090-2680-4822-a351-b9aa80b0219e</t>
  </si>
  <si>
    <t>c9441ed7-3e9d-4814-9224-64071260053f</t>
  </si>
  <si>
    <t>2a5da681-bb13-4242-aab4-e2e002268fcc</t>
  </si>
  <si>
    <t>616e6460-34be-40bf-a6c0-16c22c9d8a4c</t>
  </si>
  <si>
    <t>d7fc6efe-c857-4c35-a44f-1f2e29999211</t>
  </si>
  <si>
    <t>f9e21ccc-26bb-4413-9cb1-89929e7feeab</t>
  </si>
  <si>
    <t>6509df31-0149-4346-a0ca-faf4c9e049ce</t>
  </si>
  <si>
    <t>e89e4dcb-4a30-448d-b0d2-7df08d0ec7f6</t>
  </si>
  <si>
    <t>a328983c-fecc-441e-aab7-1d5f46d4a7cc</t>
  </si>
  <si>
    <t>681cec89-fcb6-4bfd-a763-ccd3d506ab30</t>
  </si>
  <si>
    <t>23c91fcc-7cd1-4a5e-a698-89f7c21fd029</t>
  </si>
  <si>
    <t>70a60763-3672-4582-acd1-79c28ca6eaf2</t>
  </si>
  <si>
    <t>ac6123dc-9d4e-46b3-a04b-e867e42c9393</t>
  </si>
  <si>
    <t>99e45a5d-6989-4e31-ad01-48de80ed2248</t>
  </si>
  <si>
    <t>486c3cc2-8cbf-4f6c-b02b-74e14e56c3c4</t>
  </si>
  <si>
    <t>729464e0-80da-4596-9126-5a932b8fa5e6</t>
  </si>
  <si>
    <t>770cf027-a15e-4fc7-8954-165646dbaf23</t>
  </si>
  <si>
    <t>22f20134-95a6-4c08-a40c-55ce79335176</t>
  </si>
  <si>
    <t>a2101d43-f2cc-4442-9b90-9945eb080bd6</t>
  </si>
  <si>
    <t>2562589b-c7c2-42d8-a27c-9d616853b780</t>
  </si>
  <si>
    <t>08b97489-bd69-494d-8f70-aac21171551b</t>
  </si>
  <si>
    <t>40b1edf5-b238-492b-8e94-424922cd7df1</t>
  </si>
  <si>
    <t>5afbdc33-dd4e-4ca6-a884-4ff8c8465786</t>
  </si>
  <si>
    <t>bf4b2bfe-3576-4756-973e-a8c7dcaddf25</t>
  </si>
  <si>
    <t>70f0180f-7b5f-455a-bfc0-6800defd0b3f</t>
  </si>
  <si>
    <t>f5cfecb7-7983-4c43-b0a1-d4fe1adb7e72</t>
  </si>
  <si>
    <t>ec54c6b5-d6b0-4a31-a94e-39d647e69e10</t>
  </si>
  <si>
    <t>b58f7c20-e998-4753-99e8-feae9d9bbbd1</t>
  </si>
  <si>
    <t>142cda2d-0bbd-4fda-9025-9e7e3d256351</t>
  </si>
  <si>
    <t>f46aba69-4d7c-4300-a952-c5eec48575ea</t>
  </si>
  <si>
    <t>951db451-eeda-44b6-b002-e44a09bba51b</t>
  </si>
  <si>
    <t>7dfac7ae-892e-4c6e-b095-5e842ad58f6f</t>
  </si>
  <si>
    <t>76b7a0d3-4eb6-46c2-9261-1841bc17c874</t>
  </si>
  <si>
    <t>9c3c0503-3cc9-4d6a-b0c9-5118bc9fea34</t>
  </si>
  <si>
    <t>ab2e312d-69e1-478d-badc-ee26b4b7cdff</t>
  </si>
  <si>
    <t>9f2c7f9a-9880-4a14-9a06-56e18fa2344e</t>
  </si>
  <si>
    <t>cf1de610-31d2-4315-86e4-43d5044d8b95</t>
  </si>
  <si>
    <t>980ac6ab-4256-4132-9173-93fca52e09da</t>
  </si>
  <si>
    <t>40cb25e0-2547-4d7f-af57-d7115137a17a</t>
  </si>
  <si>
    <t>2ad1c09c-0644-40fe-a7da-81dbd386ab69</t>
  </si>
  <si>
    <t>8f55f6b3-1a4b-4239-b473-4cf14c751b73</t>
  </si>
  <si>
    <t>6e0e12b1-cb4d-43e3-a1e7-b82c9493fef3</t>
  </si>
  <si>
    <t>2b704465-4928-474b-9475-f95d280805d5</t>
  </si>
  <si>
    <t>3d5e79a5-5c76-4cb1-ac8c-e29a0996d4bd</t>
  </si>
  <si>
    <t>c0530b1f-6e86-4306-ae22-6e42d7ae02c8</t>
  </si>
  <si>
    <t>a1ced1cf-b7c4-4dc3-9347-416100a14e3b</t>
  </si>
  <si>
    <t>61684268-5b29-4835-9cc0-d28f9354a4b2</t>
  </si>
  <si>
    <t>9ae57e85-30d7-4c03-a94d-cc3d3f5612cc</t>
  </si>
  <si>
    <t>01e6f98d-c63f-4f6e-92ca-a12b65d594e9</t>
  </si>
  <si>
    <t>4f50c575-c091-4a50-af33-6f63d74cd4b8</t>
  </si>
  <si>
    <t>7f431f8d-b83e-4971-9dec-a81858f0f548</t>
  </si>
  <si>
    <t>a36654d6-4d15-4679-9e95-5d5accb44bfa</t>
  </si>
  <si>
    <t>36dc408a-cd65-408e-8f4c-e7d0907585f0</t>
  </si>
  <si>
    <t>ff346c31-eda5-481e-b425-52569a001f05</t>
  </si>
  <si>
    <t>f01611e3-d6f7-495b-8789-7a7b32f39f49</t>
  </si>
  <si>
    <t>710f72f4-9ca5-4696-9ca7-550885bb4fba</t>
  </si>
  <si>
    <t>b86c054f-cf3d-4fcc-b8da-3afa590c4612</t>
  </si>
  <si>
    <t>b50fe647-0c20-4d32-8465-8cf09b59facf</t>
  </si>
  <si>
    <t>0b022b52-e3c0-4d88-9edf-abbeeab1084b</t>
  </si>
  <si>
    <t>945c639f-0b0e-4a3d-a663-1f21dc6c8972</t>
  </si>
  <si>
    <t>c4a4ea0a-7e89-424f-8805-b5c033c482b0</t>
  </si>
  <si>
    <t>1798b57b-3bec-4630-9566-0fd738d2a398</t>
  </si>
  <si>
    <t>10f7e2f4-0d4f-49ee-b292-a320992b3823</t>
  </si>
  <si>
    <t>4a635a25-8052-4f2c-ab5f-24d69c2d0e53</t>
  </si>
  <si>
    <t>5f09eeca-e690-402c-933f-2241bb5f6824</t>
  </si>
  <si>
    <t>8e5647e3-3043-42c5-bd34-b7a3ecbe0cfa</t>
  </si>
  <si>
    <t>e7696fdd-a274-4fe6-a62d-ec19682adb54</t>
  </si>
  <si>
    <t>212455f4-6e66-4400-b3a3-15d60afa1915</t>
  </si>
  <si>
    <t>10201c32-5390-46df-94b5-b77c2b672d3f</t>
  </si>
  <si>
    <t>4504270a-0d33-4c38-8087-7e470b775f99</t>
  </si>
  <si>
    <t>6a24e3ca-fbae-43b1-8939-317d8275d044</t>
  </si>
  <si>
    <t>3d567b2c-4cb1-4711-a40e-a22657927508</t>
  </si>
  <si>
    <t>31e73fb4-9a17-4b16-8979-aa5c083d95e1</t>
  </si>
  <si>
    <t>62c42112-55db-417e-b707-17af129be49c</t>
  </si>
  <si>
    <t>c2712662-229f-451f-8ae1-6a644f0d4f6e</t>
  </si>
  <si>
    <t>5bf4f7c4-f8d3-4687-8c41-fdc5a882124a</t>
  </si>
  <si>
    <t>f198b2fe-8ed2-427f-b1cb-511551b5802b</t>
  </si>
  <si>
    <t>42db8556-6433-4c66-840a-b00862020c01</t>
  </si>
  <si>
    <t>a670949a-cfde-435b-8217-7ef82b5794f4</t>
  </si>
  <si>
    <t>f8d78f4c-4f77-4832-b0cc-41322051d1bf</t>
  </si>
  <si>
    <t>0e41bfa5-12d2-4144-b563-1bb80c393129</t>
  </si>
  <si>
    <t>848b02c6-4f67-497c-874a-3dbf69af77b2</t>
  </si>
  <si>
    <t>77886394-44f8-4b58-b398-003970d6f389</t>
  </si>
  <si>
    <t>c47d8aec-bcee-4503-b735-b01505ff4dc1</t>
  </si>
  <si>
    <t>f2934870-e094-472d-a152-f0ea6ed6d70f</t>
  </si>
  <si>
    <t>425b145b-2e32-4164-a343-b662b1cf3c46</t>
  </si>
  <si>
    <t>27002b64-68c1-4298-a7b2-f116477bf173</t>
  </si>
  <si>
    <t>b470b83d-8470-468b-9ae6-3102d03cd174</t>
  </si>
  <si>
    <t>f97832a1-51f5-4ed1-a309-67a40becd056</t>
  </si>
  <si>
    <t>280552fc-f783-4f0f-a87e-5930009e2da7</t>
  </si>
  <si>
    <t>7f2b13d4-b377-45ec-b38c-24887002e715</t>
  </si>
  <si>
    <t>4b09cdee-c124-4786-8e04-5a429f4f4b19</t>
  </si>
  <si>
    <t>b6ea7e41-ca5f-4f06-a13e-9e19dfc54356</t>
  </si>
  <si>
    <t>9685fc99-1798-4451-8f24-f3e6c944ba4a</t>
  </si>
  <si>
    <t>38a3ce56-e010-4316-9d51-ad92abcdcf66</t>
  </si>
  <si>
    <t>0e7ba08b-941f-44bd-98dc-7c74245f3ef3</t>
  </si>
  <si>
    <t>f70151b7-9b8f-48a6-b2d5-26ab58c03023</t>
  </si>
  <si>
    <t>268ca9bd-a6d9-409f-a79d-d044f1714e82</t>
  </si>
  <si>
    <t>b0a40bf0-60f3-4493-864c-6d615f08fd73</t>
  </si>
  <si>
    <t>d8234158-aeff-4756-a38e-624ad69397e6</t>
  </si>
  <si>
    <t>164d779f-b27a-42bc-ab10-a91566b43181</t>
  </si>
  <si>
    <t>ecd4426d-4067-4808-b64a-aee2a0656057</t>
  </si>
  <si>
    <t>fe41f99c-4d68-4e9b-9ad0-d26b36b30ba1</t>
  </si>
  <si>
    <t>d95875a0-ec74-4ca1-9940-2cb83302655a</t>
  </si>
  <si>
    <t>ea2266f2-e012-409d-b18d-f6fee51e6834</t>
  </si>
  <si>
    <t>d95c12d4-c9ac-4e2c-b81f-60ff26f54b6f</t>
  </si>
  <si>
    <t>6ece4e4b-c422-40c1-ab2c-ce50446fcfea</t>
  </si>
  <si>
    <t>a506bf26-edf1-435a-941b-48147b2e5c5d</t>
  </si>
  <si>
    <t>c36392e7-ad19-4301-8099-91068d8b86d1</t>
  </si>
  <si>
    <t>16372435-a0eb-4ee2-a2d0-fe00d18efd25</t>
  </si>
  <si>
    <t>f6bd5a2c-1767-4be8-acad-530e5c7a71f3</t>
  </si>
  <si>
    <t>f093315b-7ba4-4ee0-8f48-34e63ecc0595</t>
  </si>
  <si>
    <t>7b40305a-1a81-48d7-880f-017010a56662</t>
  </si>
  <si>
    <t>40344cca-f1c5-4710-8784-6598dce8d510</t>
  </si>
  <si>
    <t>96029b06-fea7-4892-8ddc-59d5c03b2a96</t>
  </si>
  <si>
    <t>dca9c24e-672a-481d-8e7d-132b6f72d4f8</t>
  </si>
  <si>
    <t>92aa70cd-f4d2-4e32-9c62-c05ed40d464d</t>
  </si>
  <si>
    <t>f402e510-1de9-464f-babc-b9333a94ab1f</t>
  </si>
  <si>
    <t>ac59b552-8746-4f09-b111-37672c4bea24</t>
  </si>
  <si>
    <t>c8807582-adb0-4144-b408-bc3bde767e81</t>
  </si>
  <si>
    <t>c407f02e-5a57-4869-9861-a42412531d55</t>
  </si>
  <si>
    <t>a7b013f3-c0e4-4acc-abde-8d0703b94371</t>
  </si>
  <si>
    <t>6f7570e3-988a-4cd0-b56b-e67f98fc48a7</t>
  </si>
  <si>
    <t>12f03000-6566-400d-a7f3-c7e8b9cc00e3</t>
  </si>
  <si>
    <t>88277ed8-244f-4399-bed2-b094366664ff</t>
  </si>
  <si>
    <t>fea1fa57-7560-401a-af65-56032e227acc</t>
  </si>
  <si>
    <t>ad6b3502-233b-4025-b61d-6c08426dec31</t>
  </si>
  <si>
    <t>827d42f2-074d-4c98-9d6e-a7c6abe3899d</t>
  </si>
  <si>
    <t>7c66b4f1-3300-47cd-9866-d3498f0a4606</t>
  </si>
  <si>
    <t>04228c27-a265-4904-a741-670db93560bb</t>
  </si>
  <si>
    <t>22ef0c3f-f51a-4bfb-a1dd-8c9ce78d59f1</t>
  </si>
  <si>
    <t>8e38c89a-5a68-4992-b685-413c71527bb7</t>
  </si>
  <si>
    <t>2821b64b-afe3-4ff7-943c-6fb352861937</t>
  </si>
  <si>
    <t>06c2d4a5-25b4-412d-9df1-9c2efc854942</t>
  </si>
  <si>
    <t>a9f6115a-51c3-4bf2-b112-a1ae002cf957</t>
  </si>
  <si>
    <t>b1906bde-4684-4d6e-a85e-2e6a1e92be79</t>
  </si>
  <si>
    <t>4b0837d0-9b57-4e82-b631-415ef24f80cd</t>
  </si>
  <si>
    <t>c29b56b4-7909-47c9-af75-0aeedbcb7da2</t>
  </si>
  <si>
    <t>06cf3eda-3f7f-408c-bf21-dc80609cf696</t>
  </si>
  <si>
    <t>de5eb4d0-6d15-419a-86d8-acd44cd3ae35</t>
  </si>
  <si>
    <t>7239bf4e-b802-4017-a1ec-196274543501</t>
  </si>
  <si>
    <t>11ed046b-e39b-461c-bca3-0511e302cec9</t>
  </si>
  <si>
    <t>160ceb40-8520-4608-a9f7-0236b00474d6</t>
  </si>
  <si>
    <t>3a07fe8e-d341-4112-a09a-827e1073b704</t>
  </si>
  <si>
    <t>5a4c44f7-733a-4bb7-bb42-36cdfb0bb9e6</t>
  </si>
  <si>
    <t>d0bcf9d7-f3a8-4385-8617-420ff0cbc428</t>
  </si>
  <si>
    <t>7d0440e3-ecce-4553-b939-51bb50743825</t>
  </si>
  <si>
    <t>5cec0ffd-4d1b-4f9c-8121-6f30ea756c11</t>
  </si>
  <si>
    <t>c5e91766-2b4d-4f08-b4b8-d691659c1f15</t>
  </si>
  <si>
    <t>3634a616-e24f-47fa-90e2-abf5c86bc68c</t>
  </si>
  <si>
    <t>5f29b273-fb96-44c5-8fa3-d2c72491da15</t>
  </si>
  <si>
    <t>db826f10-94c1-47b7-8db6-a2901a332815</t>
  </si>
  <si>
    <t>70597b10-8029-4882-b532-47a4b3615c47</t>
  </si>
  <si>
    <t>3f780e7e-45f3-473b-87ee-ae0aea2115de</t>
  </si>
  <si>
    <t>de384d4e-38c2-498d-9e28-dc66671b5edb</t>
  </si>
  <si>
    <t>62b53e78-704a-4646-b892-82d8c78803cd</t>
  </si>
  <si>
    <t>5da96214-0d61-40d4-8702-32be5915761a</t>
  </si>
  <si>
    <t>02838f7a-2350-4e4c-ab18-d47b0e8b04e8</t>
  </si>
  <si>
    <t>2465629c-9dfd-49b5-9519-636582b26ee3</t>
  </si>
  <si>
    <t>f026e4c2-4bec-41ab-9257-6803817eddca</t>
  </si>
  <si>
    <t>bde9e703-9ca6-4bf6-bc37-d7c92ca8c773</t>
  </si>
  <si>
    <t>7b2417b5-ab7b-4128-b756-7b58b958e27d</t>
  </si>
  <si>
    <t>b7c71d56-aa26-48e9-aaf6-3065eae6b34e</t>
  </si>
  <si>
    <t>f6116df5-d852-483f-941b-1099e4491826</t>
  </si>
  <si>
    <t>85df2611-9091-4b9b-8d77-425a5f90dd05</t>
  </si>
  <si>
    <t>d8ae4601-1e9c-4475-adbf-cd65d5d5c374</t>
  </si>
  <si>
    <t>1fd26896-9439-4a47-9874-79af90e3185f</t>
  </si>
  <si>
    <t>f5eb1a13-1062-42af-9315-bbcc3de88434</t>
  </si>
  <si>
    <t>277f3f9f-90a0-4ca5-8c89-d0ae6b9146cc</t>
  </si>
  <si>
    <t>a74ac6c4-16d2-48c1-a827-fbda13dd91e0</t>
  </si>
  <si>
    <t>a0621b02-4e27-4b1b-8882-d1703e599181</t>
  </si>
  <si>
    <t>b26e2e81-50df-4c1c-94db-866eca04c941</t>
  </si>
  <si>
    <t>66706849-c2ca-400a-a2c8-64f0046cac48</t>
  </si>
  <si>
    <t>0835a8ed-a97b-4256-9dab-dc3386e3b38f</t>
  </si>
  <si>
    <t>3d026219-3ddb-485e-bf1d-cc88529194ee</t>
  </si>
  <si>
    <t>acb87603-1fcd-429f-a62b-7bc3b7c6e448</t>
  </si>
  <si>
    <t>72a32120-cea8-4757-8019-f43a224a1bbe</t>
  </si>
  <si>
    <t>3001b05b-42cb-4ca0-9169-cc25e48d6549</t>
  </si>
  <si>
    <t>044ec072-441a-420a-b6b9-69fef610606a</t>
  </si>
  <si>
    <t>b41514fd-bc03-4b24-9e83-1fe9ca10e02b</t>
  </si>
  <si>
    <t>5d77292c-c855-496b-b602-27d1423ea9e0</t>
  </si>
  <si>
    <t>175a4063-eb02-4efb-9b2c-7e4cc1203967</t>
  </si>
  <si>
    <t>98b1b29e-e198-471a-b5aa-aac06128d5a0</t>
  </si>
  <si>
    <t>7520f816-6044-4413-b07b-3270d529e103</t>
  </si>
  <si>
    <t>568a6e4d-1483-473e-9653-30c625bd0975</t>
  </si>
  <si>
    <t>b23251e1-ffe5-4100-a20c-bc63c543bd7f</t>
  </si>
  <si>
    <t>127630f5-b335-4141-ab3f-082cc6edb549</t>
  </si>
  <si>
    <t>5903df72-a2ff-4e51-b349-a12047d4e133</t>
  </si>
  <si>
    <t>b37f5547-14f4-428c-9060-39dd3cf101d4</t>
  </si>
  <si>
    <t>167cbe08-b161-4aaf-8653-76c14ee9c5e6</t>
  </si>
  <si>
    <t>19c15dc6-42b1-426d-a2c7-75099d6b9551</t>
  </si>
  <si>
    <t>5432df06-c2d6-4ad5-a687-1bc29a84e4e7</t>
  </si>
  <si>
    <t>39f2f225-7ff2-4a9d-a643-039cbbac1e8a</t>
  </si>
  <si>
    <t>994139f9-82b0-44f7-a3d0-73244daca001</t>
  </si>
  <si>
    <t>97c2956f-a138-43cb-881f-12429dcaff1d</t>
  </si>
  <si>
    <t>9c5a20ab-1058-48f5-b9d3-a4266c2a5d3f</t>
  </si>
  <si>
    <t>84ee4cfc-a40d-484a-890f-977e46542418</t>
  </si>
  <si>
    <t>3cf15b3e-97c1-4528-9070-a94328680daf</t>
  </si>
  <si>
    <t>59bbad80-bd87-4d80-af90-f7f0201a9e38</t>
  </si>
  <si>
    <t>e75ac8a2-0cef-4e6f-a70c-b774c1dc1aeb</t>
  </si>
  <si>
    <t>142cd745-001e-4d5f-b9dc-e2f5cd7d73db</t>
  </si>
  <si>
    <t>517da08d-921e-46ed-bcae-c03fa68c9600</t>
  </si>
  <si>
    <t>cdf74fa1-b6ca-4942-9626-adfa0d559140</t>
  </si>
  <si>
    <t>d80b6104-9419-4e2a-b865-30607e4ab5ef</t>
  </si>
  <si>
    <t>d03a66dc-cd06-402b-9169-35da8b6c6a64</t>
  </si>
  <si>
    <t>83be191b-a768-44d1-9c96-01572d5c4d7d</t>
  </si>
  <si>
    <t>2fb10f2e-3a86-4050-97dc-2876eec418c4</t>
  </si>
  <si>
    <t>b0e34a36-36c0-40c7-8af5-1e04e7b33f0a</t>
  </si>
  <si>
    <t>4e906d68-c06e-410a-9d25-eba77d4289fb</t>
  </si>
  <si>
    <t>738c7491-a471-4e0a-b90e-6bafab3d6b4c</t>
  </si>
  <si>
    <t>2b5a19d2-8bf1-4212-89ab-bacafad85c35</t>
  </si>
  <si>
    <t>3d0b5da1-a1b7-425f-b2d7-05ee08adb7a2</t>
  </si>
  <si>
    <t>d06b4265-7022-4691-ac82-c28b9d8d65f8</t>
  </si>
  <si>
    <t>15412420-28d8-4fb1-8571-c4f59051dd39</t>
  </si>
  <si>
    <t>8e3d1523-ce00-474e-868d-cb2808911c87</t>
  </si>
  <si>
    <t>bc5f7fec-f902-4328-bb6c-380ca5bacfc7</t>
  </si>
  <si>
    <t>e05aef4b-bed1-4b9e-b833-3a07ccdfa66b</t>
  </si>
  <si>
    <t>82596c29-e57a-4cfd-9ad9-35992b0f33c0</t>
  </si>
  <si>
    <t>d1f2039c-8b46-4e3a-bed9-c069783fd762</t>
  </si>
  <si>
    <t>96cf7707-5840-4e22-a473-b29e78fc408a</t>
  </si>
  <si>
    <t>ee851eab-f146-4d33-a2b7-f6a29866d2cf</t>
  </si>
  <si>
    <t>f6625cb7-79e8-4369-a254-272b9ccae80b</t>
  </si>
  <si>
    <t>b141067c-c8c2-4fb3-a002-5e639f45582d</t>
  </si>
  <si>
    <t>86b34dd3-3ac2-4040-aef5-16fe8629e07e</t>
  </si>
  <si>
    <t>8d71054f-997b-48b6-a745-8023a5e94592</t>
  </si>
  <si>
    <t>9f265368-4072-4383-bd0f-25a776df1700</t>
  </si>
  <si>
    <t>cdb5ffc5-077f-43ce-9494-716408dfb5fe</t>
  </si>
  <si>
    <t>f50df458-47bf-47aa-940c-b0256dabe94a</t>
  </si>
  <si>
    <t>635ba2c7-a893-41a7-abf4-fb2b458452ab</t>
  </si>
  <si>
    <t>84a5e8b8-0326-450d-8673-430d794843f3</t>
  </si>
  <si>
    <t>9ec68943-9cf8-437c-a503-aa13072d75f4</t>
  </si>
  <si>
    <t>c3d3652c-1998-4a3a-8ded-d0c0744907a1</t>
  </si>
  <si>
    <t>f09b348f-76c8-424f-b05f-2bcfc7ebb5ff</t>
  </si>
  <si>
    <t>3e436438-b51b-416f-8043-dee73f19b944</t>
  </si>
  <si>
    <t>70bc761c-2e0d-43e2-9f61-42964fd2a934</t>
  </si>
  <si>
    <t>447056c2-45bd-4421-89ff-c794483f02b4</t>
  </si>
  <si>
    <t>bbe880b4-d856-484c-826e-99032d646afd</t>
  </si>
  <si>
    <t>2fd26d4b-eb97-4eff-a049-318274c8a6bb</t>
  </si>
  <si>
    <t>50473bf0-2e52-4762-b75c-6d77f03cada5</t>
  </si>
  <si>
    <t>2b17ab7d-11c9-4718-98bc-2c202ea8459d</t>
  </si>
  <si>
    <t>342b8814-ba93-4b52-b2df-42e76f9f7bca</t>
  </si>
  <si>
    <t>c11d838b-a814-4dc8-9ac9-3c8d80bc3ff0</t>
  </si>
  <si>
    <t>34289fca-a7af-449c-8fd0-9375831c90db</t>
  </si>
  <si>
    <t>921f42ca-f7c6-476b-91de-9e606f5d5f0c</t>
  </si>
  <si>
    <t>ccf6e4f2-321e-45f4-8344-30ec7eca7bc0</t>
  </si>
  <si>
    <t>0c81b371-c111-4521-bd5a-3ef54320a243</t>
  </si>
  <si>
    <t>1569bb6b-f83f-45fb-9284-864289d8b5db</t>
  </si>
  <si>
    <t>ca314633-ed0f-46db-bbf3-daed4c879d69</t>
  </si>
  <si>
    <t>ba8362ff-bd4e-445b-80ea-51cf1895d5e5</t>
  </si>
  <si>
    <t>d180304b-2a4e-4021-9751-48634f459257</t>
  </si>
  <si>
    <t>8d9db485-8385-4e83-a13c-985eb101996a</t>
  </si>
  <si>
    <t>08f26db4-5817-4a07-827b-885dfd41c474</t>
  </si>
  <si>
    <t>7f9d3e8a-50dc-4d95-89ab-ebd2c62a4a33</t>
  </si>
  <si>
    <t>a6b9bb83-fe1c-4250-8230-427a5171318d</t>
  </si>
  <si>
    <t>00cb75d8-1cb1-4ab8-a238-17cadd137248</t>
  </si>
  <si>
    <t>b6e0691d-a026-49d2-a057-0355351b9d1e</t>
  </si>
  <si>
    <t>94d85e0c-4456-451b-9abc-54acb12fdd15</t>
  </si>
  <si>
    <t>876a66ca-6aea-4bf9-bd98-2eda71dfd8e8</t>
  </si>
  <si>
    <t>df89d294-ad02-4d99-88bf-1af76addb40c</t>
  </si>
  <si>
    <t>03b666b9-0731-4dec-b219-c977fb0e0413</t>
  </si>
  <si>
    <t>e4124db0-c902-48e3-a749-05bd46c5240d</t>
  </si>
  <si>
    <t>22bc4aab-9da2-4580-a441-4b05c7b00989</t>
  </si>
  <si>
    <t>30ef0a1b-8ea4-40af-9881-4d8f340ad6c3</t>
  </si>
  <si>
    <t>245604d6-83fc-4545-b33f-b6e03869c727</t>
  </si>
  <si>
    <t>dc9424e0-c211-4784-82e2-41185a4402c1</t>
  </si>
  <si>
    <t>0922f3b6-0ec7-4b96-843b-bdd47c46b77b</t>
  </si>
  <si>
    <t>f88f09b3-880f-449c-844a-4242ef0c7c11</t>
  </si>
  <si>
    <t>19a424af-878c-4c6c-8ba0-a6019386cfd7</t>
  </si>
  <si>
    <t>04e4772f-88b1-48c9-b76e-5353efdb7146</t>
  </si>
  <si>
    <t>468f1407-2c5a-4a3c-83cb-dfef478c676d</t>
  </si>
  <si>
    <t>8113be97-3464-4aaa-b011-30113d1beb0c</t>
  </si>
  <si>
    <t>b3a02ba9-354e-4444-a0c5-ac1cb5f3e9a4</t>
  </si>
  <si>
    <t>5f7efcf4-9a29-4e36-aeba-ea9a716fcd32</t>
  </si>
  <si>
    <t>c32e38db-bc23-4f15-8004-f43c23586647</t>
  </si>
  <si>
    <t>21df52f0-6342-40ce-812e-b83537f31550</t>
  </si>
  <si>
    <t>4ab6666c-2d72-46d8-9372-caa4ed6badd2</t>
  </si>
  <si>
    <t>6523a8d7-7e99-4c6f-a81a-949bb8f4bb8a</t>
  </si>
  <si>
    <t>558db711-e29b-4b9d-aa49-aa8419224a20</t>
  </si>
  <si>
    <t>97ddbafe-b81e-4f9c-aaf2-579b39b94180</t>
  </si>
  <si>
    <t>d87dc7ea-064e-423d-bde6-c29703bf6bf1</t>
  </si>
  <si>
    <t>90dc6855-ae03-4e83-b3c0-3d6ff9d97a7c</t>
  </si>
  <si>
    <t>b80348fd-26f3-48e2-98a6-71d21a840342</t>
  </si>
  <si>
    <t>6b65ce00-4800-49aa-be13-8bbc6441ee8c</t>
  </si>
  <si>
    <t>584472aa-87c0-4ae6-8d60-d6edbe605cea</t>
  </si>
  <si>
    <t>702ac58c-6df4-4070-a88a-6c58c69b2031</t>
  </si>
  <si>
    <t>26985b13-edd1-4f6c-b250-5bc40ba1fed3</t>
  </si>
  <si>
    <t>a0475eea-f460-409a-a99e-586bd02020d0</t>
  </si>
  <si>
    <t>8c7d3afe-bcfd-429e-a447-c331be39a647</t>
  </si>
  <si>
    <t>cc426b26-c06a-403a-ae99-5a06ce43245b</t>
  </si>
  <si>
    <t>f0355061-c002-4c7b-b192-2c7431a52d7c</t>
  </si>
  <si>
    <t>da2026cd-2ffa-4aa4-97d7-6821575c238b</t>
  </si>
  <si>
    <t>1b55145c-40ab-437f-b359-f25ab03a11eb</t>
  </si>
  <si>
    <t>32c02ed4-1620-4672-8b3a-a7b00d02099b</t>
  </si>
  <si>
    <t>4de1463f-4a60-411a-b65d-5af432d98eb6</t>
  </si>
  <si>
    <t>7aef996d-91e0-47bc-a95a-6a7240f70071</t>
  </si>
  <si>
    <t>1f583e29-d8e9-4dc1-8e83-e1413354038a</t>
  </si>
  <si>
    <t>70c04c78-2df7-44a4-95ab-e69068488f80</t>
  </si>
  <si>
    <t>b65c56ca-c240-4467-9a7c-660894413b2d</t>
  </si>
  <si>
    <t>21e6ff56-3e6b-4130-9499-7c574c9ed991</t>
  </si>
  <si>
    <t>02128a6d-1229-4ff5-9565-588b02e8efab</t>
  </si>
  <si>
    <t>e5cf2b60-e19e-4f15-854b-4ec6a87d6521</t>
  </si>
  <si>
    <t>0d6884a8-abee-43ba-ad0d-e8a6faacc83c</t>
  </si>
  <si>
    <t>0894fca4-ecd9-4d66-bc7e-17f76f6d7612</t>
  </si>
  <si>
    <t>f4a7c56d-f73f-433d-9339-24d36f0d889f</t>
  </si>
  <si>
    <t>c32c8b2f-d32f-4c09-bb59-60d9dbff5911</t>
  </si>
  <si>
    <t>183d158f-bc5b-4cea-9b7d-ababcd1be080</t>
  </si>
  <si>
    <t>6ac9c30d-f52f-4295-8b8f-5f01fd78ebbf</t>
  </si>
  <si>
    <t>66bc1f2a-5a9d-488a-af2d-d583a7e15093</t>
  </si>
  <si>
    <t>e693178b-e751-4cf6-9266-9c7ef22cd231</t>
  </si>
  <si>
    <t>6be88ce7-271f-4345-8e02-0170eb3bd4a3</t>
  </si>
  <si>
    <t>3ca198fc-a33f-47bb-ae3d-13abb2fc9b3a</t>
  </si>
  <si>
    <t>949e5621-e72d-4efa-9b07-5acecf83c52e</t>
  </si>
  <si>
    <t>e7047386-3661-479d-b93d-9b99888070a6</t>
  </si>
  <si>
    <t>d09caf88-d516-493b-8e60-92276795f000</t>
  </si>
  <si>
    <t>d5b17ee9-6808-4514-a24d-c4a807e23caa</t>
  </si>
  <si>
    <t>d1917f1e-4691-41e0-9877-2eb0a4fcb769</t>
  </si>
  <si>
    <t>79919fa2-5eb0-41b0-b470-c11047444454</t>
  </si>
  <si>
    <t>3bc2aed1-cbc5-40c0-9d41-a4105510da24</t>
  </si>
  <si>
    <t>86837a27-e5de-47c4-b066-746b45b91fd2</t>
  </si>
  <si>
    <t>72b924d7-4b56-439f-b42d-a93a072f7623</t>
  </si>
  <si>
    <t>58411c3b-fc8b-4066-8cb1-541c08f3e8c2</t>
  </si>
  <si>
    <t>92a939de-1804-4004-a39f-6c4374dc9825</t>
  </si>
  <si>
    <t>0e769b41-3f30-4ee7-9789-9179aef1fef9</t>
  </si>
  <si>
    <t>9a6cd4cc-a376-4022-8352-261b7e1aef50</t>
  </si>
  <si>
    <t>4f2c8968-dd8b-44b8-a7c8-03f0737a91fd</t>
  </si>
  <si>
    <t>a9f6a93e-eb48-49f6-bf9a-537627fd73f7</t>
  </si>
  <si>
    <t>89f8f803-5223-4165-86be-129250da750f</t>
  </si>
  <si>
    <t>591047e7-3c83-4082-9711-69f386f89268</t>
  </si>
  <si>
    <t>5c9ca45e-d6c5-4b24-938b-e797939dca34</t>
  </si>
  <si>
    <t>ed87758c-4a14-4190-9e31-a2deebc48126</t>
  </si>
  <si>
    <t>7ab6de17-1995-4c47-9eb3-54e75ed8646b</t>
  </si>
  <si>
    <t>4a26b690-6842-490a-9523-8a126fd045b7</t>
  </si>
  <si>
    <t>028de4c7-6663-4db8-8afb-c888df92bc51</t>
  </si>
  <si>
    <t>68a5188e-83bd-41c7-b634-ce422ded5d24</t>
  </si>
  <si>
    <t>89a723c6-286d-41f1-9fac-4aea3661e5ae</t>
  </si>
  <si>
    <t>aee7f38b-9318-4069-aa44-73d533bcda03</t>
  </si>
  <si>
    <t>8aef628f-d569-43c8-9831-b8ea4aae215a</t>
  </si>
  <si>
    <t>ba8453b8-3840-49f7-80b8-78ad61011dc3</t>
  </si>
  <si>
    <t>3983b7d2-2b87-48d5-b768-41de63e4b193</t>
  </si>
  <si>
    <t>92d6ff5a-d311-4314-8fa0-57c920bcc3c0</t>
  </si>
  <si>
    <t>a6506d4d-6207-4d76-8cb1-78db9699e7b0</t>
  </si>
  <si>
    <t>c280b916-d99a-44bb-a946-6d979fab9855</t>
  </si>
  <si>
    <t>30ce2d9b-1b46-4413-b726-af7600258271</t>
  </si>
  <si>
    <t>d8c47474-964f-4438-ad89-ea81c9d64f3b</t>
  </si>
  <si>
    <t>8ff0a1a8-5e09-4996-8bf7-644789456f32</t>
  </si>
  <si>
    <t>7d24d517-d37f-4354-82d4-2997700ae61f</t>
  </si>
  <si>
    <t>e4106aae-d7f0-48d0-bccd-9144df3591bf</t>
  </si>
  <si>
    <t>5d6231f1-49c1-463d-99dc-0344f09797e0</t>
  </si>
  <si>
    <t>67307ac7-9137-458b-90ae-1b8ed43ff900</t>
  </si>
  <si>
    <t>98781044-016c-47cf-aa84-802e52c95fc5</t>
  </si>
  <si>
    <t>220ec302-5d9c-4281-87a2-d712b893f6f4</t>
  </si>
  <si>
    <t>520b813f-382d-4053-840b-45534853685d</t>
  </si>
  <si>
    <t>b35d48c1-8770-4987-89f8-547aa4ed0240</t>
  </si>
  <si>
    <t>dba7ae1f-4d61-4ce1-b0b2-a0a6fe037bc4</t>
  </si>
  <si>
    <t>c674556a-e5c8-4e4a-9566-a6ec5c78700d</t>
  </si>
  <si>
    <t>2e26cd3d-5881-49b9-8074-7d6d286510d3</t>
  </si>
  <si>
    <t>5d050e9d-18ee-45a9-93f8-6ec57aa19446</t>
  </si>
  <si>
    <t>653702b2-af84-442c-8e04-2226e5bb7a77</t>
  </si>
  <si>
    <t>ff2846e7-2b4c-4bb5-bfb7-13b6b8f910de</t>
  </si>
  <si>
    <t>f90b0008-a9b2-49f6-9813-d0ea14c6a93d</t>
  </si>
  <si>
    <t>ea56ba67-5d2a-4946-8fcf-c66799c88be8</t>
  </si>
  <si>
    <t>5d92679e-8bc2-4d3d-a93c-0da6cc71b95d</t>
  </si>
  <si>
    <t>4e508342-dbda-4802-a02f-3d142d5c2c63</t>
  </si>
  <si>
    <t>f2d68798-f7bd-40ae-8f29-3c993de6aabf</t>
  </si>
  <si>
    <t>51e39fd6-46f3-4065-8527-5351e8481a9b</t>
  </si>
  <si>
    <t>e55b1736-8fc4-4f52-8287-0045b95133eb</t>
  </si>
  <si>
    <t>588adb0f-364b-49ed-84f6-3e540cc1a323</t>
  </si>
  <si>
    <t>098c5e36-7733-4bac-abeb-18d6f132f8d2</t>
  </si>
  <si>
    <t>e231339b-6d28-4006-aba4-40b07f35a6cc</t>
  </si>
  <si>
    <t>26549f9e-4ec7-407d-b0fb-d863cc1e36e8</t>
  </si>
  <si>
    <t>20e7ddd0-7312-49d3-91c4-8bd08572807b</t>
  </si>
  <si>
    <t>22b20d0d-8cb9-4e41-88a7-fb9f4688006f</t>
  </si>
  <si>
    <t>3f717435-fb8c-494b-884c-714333b52f74</t>
  </si>
  <si>
    <t>72a55490-a1b6-4b3b-978d-465652cd3b9e</t>
  </si>
  <si>
    <t>2bad8550-0120-410a-ad99-a00ba8cb7b89</t>
  </si>
  <si>
    <t>e88024b8-c721-45bd-b744-39d4db0f8eaf</t>
  </si>
  <si>
    <t>020a8502-f888-4878-971d-42265b5ed0de</t>
  </si>
  <si>
    <t>2636287d-fb49-4700-a63e-5b477b4ba1f9</t>
  </si>
  <si>
    <t>800629f0-8efb-4bd5-9817-68126776031b</t>
  </si>
  <si>
    <t>33877f03-b5f9-4bee-bf65-200414fddaed</t>
  </si>
  <si>
    <t>f5c9b7cc-cb81-429b-822c-8fba8bd27c42</t>
  </si>
  <si>
    <t>9900f7d1-7264-4257-9bde-897be21f3c0f</t>
  </si>
  <si>
    <t>5755f73f-3a2d-4a0c-85fa-f60d24063a91</t>
  </si>
  <si>
    <t>6dff9156-5709-4ea1-9849-c361fe53cbdb</t>
  </si>
  <si>
    <t>03a04484-8bf0-4528-9b1d-d0bebccd948f</t>
  </si>
  <si>
    <t>f459beb9-bbc1-485f-b486-ab680f10000d</t>
  </si>
  <si>
    <t>f10acdbd-bc50-4857-a47b-bbf27fb0fb35</t>
  </si>
  <si>
    <t>5ef1a43c-4289-4d71-a0ff-1ffbce36bccd</t>
  </si>
  <si>
    <t>68d5e031-0a68-4115-be83-8155ea3833ba</t>
  </si>
  <si>
    <t>a042193a-1f18-4596-aa37-f8efd9aaec0f</t>
  </si>
  <si>
    <t>cb20d122-2269-44fb-af5a-13f7bb70698c</t>
  </si>
  <si>
    <t>d3f7619a-6a2e-4c7c-94fd-99fd89860f7b</t>
  </si>
  <si>
    <t>70675b85-80d5-444a-9bce-df0d71d50ed2</t>
  </si>
  <si>
    <t>8855f7f1-3d90-470a-be19-222c45bf7d2c</t>
  </si>
  <si>
    <t>60c09029-f5fa-43a6-bca8-227317614777</t>
  </si>
  <si>
    <t>766145c0-89bd-4218-b129-f63d1c54004b</t>
  </si>
  <si>
    <t>bcee1d17-18be-46b5-992e-b8cd0f850acc</t>
  </si>
  <si>
    <t>753e1eb9-ab9b-4b3c-88fd-0f63654b05e2</t>
  </si>
  <si>
    <t>28d49905-a20c-4758-8314-7add61b2ff8b</t>
  </si>
  <si>
    <t>e4671e48-7028-4120-b7e5-aa28317eeafc</t>
  </si>
  <si>
    <t>284cf630-8ca5-4e38-9ff5-1a770f51f571</t>
  </si>
  <si>
    <t>98090acd-3884-48c1-a632-bd2b6db9b319</t>
  </si>
  <si>
    <t>192cda94-4005-49fc-941e-6ecc3fd69a54</t>
  </si>
  <si>
    <t>c6fbbe1c-6276-4928-bac0-326441604e85</t>
  </si>
  <si>
    <t>d3081522-86c8-4794-ae95-443312863150</t>
  </si>
  <si>
    <t>fd9e63dd-4491-48fd-a710-dc6c1c2016ca</t>
  </si>
  <si>
    <t>d73ebd80-719e-4697-8213-e37c19ac1ac4</t>
  </si>
  <si>
    <t>9108ffd9-3cf8-44c7-9892-e58dc9fa70a0</t>
  </si>
  <si>
    <t>661eca0d-9989-442b-9f46-03995f1a9b4c</t>
  </si>
  <si>
    <t>83ca5d84-a56f-4636-a609-4b1bfab87ee7</t>
  </si>
  <si>
    <t>c61a98b3-1bea-472e-b1a4-e840d6280743</t>
  </si>
  <si>
    <t>2dd97d51-1a78-4faf-b81c-efb025a8b476</t>
  </si>
  <si>
    <t>3acd9033-b179-4d10-99ee-5b5c03464411</t>
  </si>
  <si>
    <t>2d79f82d-3448-4da3-9a3a-9c276a6a61f2</t>
  </si>
  <si>
    <t>0aff84f1-e977-4338-bfbd-ae709466d3c6</t>
  </si>
  <si>
    <t>b4ac0f37-cf32-4594-bff8-b4872c9f662d</t>
  </si>
  <si>
    <t>7240380e-48b7-4a0f-805d-a48e409774b9</t>
  </si>
  <si>
    <t>5acba66f-f93c-41bb-af1e-60df2f8e60ed</t>
  </si>
  <si>
    <t>45571ee0-b92f-446e-820b-529c7626c321</t>
  </si>
  <si>
    <t>a13cc481-a9a8-4f6d-bb9f-e89832e1d5ea</t>
  </si>
  <si>
    <t>9ceed960-a76a-41c3-9a6d-09d172f328ca</t>
  </si>
  <si>
    <t>fb215b84-4b6a-4441-810f-4416b9502654</t>
  </si>
  <si>
    <t>c9910a28-7858-4cd1-b353-d30fbb58ff91</t>
  </si>
  <si>
    <t>619dc04a-cb79-4572-b46a-ab1de3ec6292</t>
  </si>
  <si>
    <t>2086bb0d-cab4-4196-8da8-b627776141d4</t>
  </si>
  <si>
    <t>f286fce2-ce4d-4d63-961a-5d158e760ff7</t>
  </si>
  <si>
    <t>fc4f391b-499a-48e6-b35b-d480a7f9d7f6</t>
  </si>
  <si>
    <t>e336f145-e6ee-4f29-91b1-0f5aa0848257</t>
  </si>
  <si>
    <t>18a4ae44-b232-4060-acb2-a08a33025f19</t>
  </si>
  <si>
    <t>f37f8b9c-5d92-4954-8228-9281ad75bf39</t>
  </si>
  <si>
    <t>068547dd-d499-42c4-b68b-4ec01b0c6d9b</t>
  </si>
  <si>
    <t>b5d8bd73-bd1e-433b-8b11-2511ca78d603</t>
  </si>
  <si>
    <t>6d1f7892-a539-403f-bfee-0b701cca20fe</t>
  </si>
  <si>
    <t>869a31ab-4636-4d4d-ab04-3fe20f12ff93</t>
  </si>
  <si>
    <t>14f76ffb-bd8a-46c2-94a5-1054b89c74db</t>
  </si>
  <si>
    <t>d723e0bd-34d4-4b95-a4ca-770728c469e9</t>
  </si>
  <si>
    <t>3e3484d0-3002-497b-afb5-caa2b6be1236</t>
  </si>
  <si>
    <t>b86bf9dc-2755-4830-bb54-819654ac6519</t>
  </si>
  <si>
    <t>263747db-a7da-492e-8822-580305a75475</t>
  </si>
  <si>
    <t>a95f288a-9720-49d7-9a83-dabd8cfce62d</t>
  </si>
  <si>
    <t>97256046-1c4c-44e6-a68f-ca6f0a87e8ec</t>
  </si>
  <si>
    <t>7355534c-f4f5-4447-a44b-dc287450ad4f</t>
  </si>
  <si>
    <t>56d7385c-2efe-4160-966a-ca625cfb3d60</t>
  </si>
  <si>
    <t>02863217-2915-4e1d-8011-d9b6a8edb16f</t>
  </si>
  <si>
    <t>053bd857-710d-4d61-8502-30a406aa1bba</t>
  </si>
  <si>
    <t>2a91f0e7-73d6-457c-b24c-525312b01126</t>
  </si>
  <si>
    <t>e08f9f25-81aa-47d0-9b6a-4a62dc90d8bf</t>
  </si>
  <si>
    <t>e8cd178e-a90c-4da3-ace3-ef2bc41f44bc</t>
  </si>
  <si>
    <t>e190e5dd-c1c9-4251-b684-2d895669be37</t>
  </si>
  <si>
    <t>168178de-320b-4c75-9a1c-be556039c4c2</t>
  </si>
  <si>
    <t>d4ad8ea8-926a-4c4c-860b-7a3c687c82ef</t>
  </si>
  <si>
    <t>c5cff236-8372-433a-a2d1-6c45b5a9e501</t>
  </si>
  <si>
    <t>d9659519-ae56-465f-b6ad-b0224110ae63</t>
  </si>
  <si>
    <t>6b3b9d48-f248-4a68-a9af-33de1e3c4e07</t>
  </si>
  <si>
    <t>312abdb4-fea7-4653-9b6f-7454b7cd364f</t>
  </si>
  <si>
    <t>a562bf97-c028-4944-a2a2-d8e93df5300d</t>
  </si>
  <si>
    <t>8ee3df92-8bdd-46fa-ba4b-7843a5d82279</t>
  </si>
  <si>
    <t>63d037d7-764e-4fe8-a932-e970db7585ce</t>
  </si>
  <si>
    <t>cdf864dd-a952-4a0d-b2f2-bcf02d001f94</t>
  </si>
  <si>
    <t>1eaaffb0-a624-4735-b9ee-75d0f109878a</t>
  </si>
  <si>
    <t>038b8bfb-7624-44c3-a51d-11460fde1536</t>
  </si>
  <si>
    <t>2135eadc-6448-4013-8cc5-37ef6f8625ef</t>
  </si>
  <si>
    <t>60828b61-a67d-4750-9188-a7fbbb9f2f37</t>
  </si>
  <si>
    <t>4ee818b4-4772-4d49-b5d2-f5f20a087d5a</t>
  </si>
  <si>
    <t>1920b422-dff3-4121-aaca-ed7e57b8956a</t>
  </si>
  <si>
    <t>de6cac72-9097-4cea-8d14-bc5618f8a0f3</t>
  </si>
  <si>
    <t>7490f56a-8266-4bd1-8856-670e99c20fe0</t>
  </si>
  <si>
    <t>944eef0d-82ba-4e85-bccb-be2cd06932e2</t>
  </si>
  <si>
    <t>4be2eb10-6f7e-482e-882d-3fcea1feb122</t>
  </si>
  <si>
    <t>3250e939-f7ce-4184-b80d-41dee37bd8d1</t>
  </si>
  <si>
    <t>ee53b3d1-c388-4e46-982d-e0ede60e38b9</t>
  </si>
  <si>
    <t>b23c5b5c-f8c6-445a-8c18-05cdd703f8ff</t>
  </si>
  <si>
    <t>06efca5d-0067-4a03-b9c1-7831e9b8149a</t>
  </si>
  <si>
    <t>5f491eaf-68e5-4225-b63b-95aa55f258b0</t>
  </si>
  <si>
    <t>8a38e92a-1671-40e1-b822-85b72a02bdbc</t>
  </si>
  <si>
    <t>d4451919-1aa2-4a1f-b79a-9122545031cb</t>
  </si>
  <si>
    <t>2dc13b09-abe0-4090-a2f3-306fc36bff97</t>
  </si>
  <si>
    <t>c639ce99-3d2c-4a58-8208-68731f69ecc2</t>
  </si>
  <si>
    <t>3a4fed37-3810-4274-8228-a524ef5ab954</t>
  </si>
  <si>
    <t>3faa3020-aa69-4160-be60-ec0557ea999d</t>
  </si>
  <si>
    <t>0f4c3927-de5b-4364-90e4-80d1e8332a74</t>
  </si>
  <si>
    <t>5257eb86-86b9-4ad3-8727-988ccbd1cb91</t>
  </si>
  <si>
    <t>fe8d66e5-4813-46ff-992c-925b941d342d</t>
  </si>
  <si>
    <t>882b8c6e-4ede-4c05-b3de-f3cddef6c4a5</t>
  </si>
  <si>
    <t>7392692d-1397-442c-8146-b3013fa27e37</t>
  </si>
  <si>
    <t>b8a44c50-0bb1-4ada-a2df-f16929f0d73f</t>
  </si>
  <si>
    <t>7e55838d-8aad-4f1e-b077-76ba4be9b399</t>
  </si>
  <si>
    <t>d93f7c42-8c65-4954-b292-5c25e9e7d28e</t>
  </si>
  <si>
    <t>d6c7b1ae-13c0-405e-99ed-9ea1b55af945</t>
  </si>
  <si>
    <t>60f50106-344c-4ba2-9b0b-ed52ae30e49f</t>
  </si>
  <si>
    <t>2a2e1151-9fe4-4ec9-8cbf-f5f96f0f8832</t>
  </si>
  <si>
    <t>8ff216d0-a2ed-45c1-9bdc-eb9c1e74c3a0</t>
  </si>
  <si>
    <t>406497cd-5b7c-44e4-b97a-a6404a35c36e</t>
  </si>
  <si>
    <t>f678ff2d-b939-443b-8f27-9ab8d3043031</t>
  </si>
  <si>
    <t>fbd2dcb8-1d51-459b-96aa-6bb594dd794a</t>
  </si>
  <si>
    <t>bcaa7b3c-7335-496b-99ba-7d07ea5170b4</t>
  </si>
  <si>
    <t>c3e669ec-c891-4261-a7df-2f5d1a8adcc5</t>
  </si>
  <si>
    <t>6085d75f-cabd-4e65-acd3-2785e4386282</t>
  </si>
  <si>
    <t>19385abc-6112-40b9-9d13-a5cb23e451d3</t>
  </si>
  <si>
    <t>bb6409fb-8975-419c-aeb4-5b44b2b3ae7e</t>
  </si>
  <si>
    <t>35aaa567-1b9d-4d8e-b4a1-5d6419b2979e</t>
  </si>
  <si>
    <t>2ba38579-8dcd-4cf7-9575-0fc77a53030e</t>
  </si>
  <si>
    <t>53e1c03d-99d8-42a7-85cb-74be76cc0e78</t>
  </si>
  <si>
    <t>5dc51765-9196-4174-8164-57903d620be8</t>
  </si>
  <si>
    <t>cd1003df-2510-4396-a22a-f94bdfc35aa0</t>
  </si>
  <si>
    <t>943f03eb-2d8f-41a3-9ad8-d8511cd88ce5</t>
  </si>
  <si>
    <t>d7c9d008-299a-4a98-94d2-ced0cbcb09fe</t>
  </si>
  <si>
    <t>2e71a653-268c-45d3-8276-0f5064287492</t>
  </si>
  <si>
    <t>e9f8ca8f-0918-4acf-8ffe-966c97ca0c3e</t>
  </si>
  <si>
    <t>efa2973e-dff7-487f-91a4-40982588fc8a</t>
  </si>
  <si>
    <t>e580e0f7-bc51-42d6-92a1-5d60e92188b1</t>
  </si>
  <si>
    <t>0aa6629e-7319-4fab-9d19-3470706893b1</t>
  </si>
  <si>
    <t>0508dbcc-81a1-4ff8-853f-93c4911dd00a</t>
  </si>
  <si>
    <t>5f06f47e-3fbf-4ffd-8b34-982356a6ee9e</t>
  </si>
  <si>
    <t>74a741ab-9dd5-402f-bf18-c469dbba2a33</t>
  </si>
  <si>
    <t>c8e00e6a-ddb0-45ce-840e-d92410f28104</t>
  </si>
  <si>
    <t>43392606-7ccf-4568-b7c6-a234b45fff87</t>
  </si>
  <si>
    <t>01f1d185-5b77-412d-b54c-036ab15397d5</t>
  </si>
  <si>
    <t>a565de79-e78c-4376-8a7c-dcaa024714c7</t>
  </si>
  <si>
    <t>3f00bac7-ff1c-425c-beee-0b07abeaa8da</t>
  </si>
  <si>
    <t>d1d3607b-92c0-4b94-ba0f-4847f5fcddce</t>
  </si>
  <si>
    <t>2052e1f7-dc89-4e3c-b3bb-b70f28200bb0</t>
  </si>
  <si>
    <t>82e7ec4f-2d79-4697-8e58-f951723f0e0a</t>
  </si>
  <si>
    <t>30e83ce2-c3d3-4ebb-8f13-b5b6d451a28c</t>
  </si>
  <si>
    <t>f325a7a5-615c-42fe-a091-6ee05cb22286</t>
  </si>
  <si>
    <t>7faa43a6-edfd-4f25-b55f-8f01403ffc36</t>
  </si>
  <si>
    <t>44bbffca-6d5b-4e37-b845-39f29906166a</t>
  </si>
  <si>
    <t>af3d06e8-3418-4457-aae9-c45354fadd4c</t>
  </si>
  <si>
    <t>35427b42-cc43-403b-83a1-61833fc554db</t>
  </si>
  <si>
    <t>629a3eb2-8f19-43fe-bea7-b6bb620853c8</t>
  </si>
  <si>
    <t>8ed79a99-ed4f-4dce-a13a-76bdc74a6bdc</t>
  </si>
  <si>
    <t>d566ac7b-69ac-4330-a769-9330e51f3a34</t>
  </si>
  <si>
    <t>a7f7eb2e-48ec-4ea4-9693-c2a1d3feb8a8</t>
  </si>
  <si>
    <t>335f5354-83ba-498f-9674-4d31f26640b5</t>
  </si>
  <si>
    <t>10e49445-a274-475b-96b9-25df6f4c3c64</t>
  </si>
  <si>
    <t>6aba33e6-8fcc-4256-8c68-ac01274afe6c</t>
  </si>
  <si>
    <t>eff20d66-6196-45b4-bc37-841ac81414f1</t>
  </si>
  <si>
    <t>306473b7-cd61-42cc-bdcb-755e733b559a</t>
  </si>
  <si>
    <t>eee6a7d0-ca22-470f-949c-360a3497c91c</t>
  </si>
  <si>
    <t>eff12a89-91bc-4a90-99bc-571f78dce35c</t>
  </si>
  <si>
    <t>61bdc007-aada-4117-9ced-d44c9929c424</t>
  </si>
  <si>
    <t>a572677a-8275-47cd-8834-f0383cabc72a</t>
  </si>
  <si>
    <t>74da60cf-502a-4781-b8b9-c9ffe7d4887d</t>
  </si>
  <si>
    <t>61d6ba0e-f3b4-4875-84ae-8a9cfa122bbb</t>
  </si>
  <si>
    <t>544ce45a-9a07-40fe-855a-1d171f4341e4</t>
  </si>
  <si>
    <t>964c916c-8b06-4e63-ac7e-eeb8cd2f7505</t>
  </si>
  <si>
    <t>5feca1cc-d795-4a87-974c-40df1d69c95a</t>
  </si>
  <si>
    <t>89a72052-3102-4425-996c-61afa6bdae65</t>
  </si>
  <si>
    <t>e8b26778-0fc3-497d-a59c-64e043c35f43</t>
  </si>
  <si>
    <t>69cde93b-75ee-4681-8b94-b72d76af966d</t>
  </si>
  <si>
    <t>6fe77f57-3cf0-4ccc-b042-0a14ac871e46</t>
  </si>
  <si>
    <t>28034e44-338d-42f0-ae45-9693775beeb9</t>
  </si>
  <si>
    <t>9917d18a-d1b9-49f2-ad17-da9f572d9f7a</t>
  </si>
  <si>
    <t>ce6b9e88-ca7f-4bd3-87fa-1140c7886062</t>
  </si>
  <si>
    <t>a621088e-3d20-442e-8d6d-b709de469d73</t>
  </si>
  <si>
    <t>0475af87-d3a8-4373-b2df-d4d132b44468</t>
  </si>
  <si>
    <t>2bcd944f-019c-4bf1-a096-3e3563a1e689</t>
  </si>
  <si>
    <t>9345788a-bbde-4fce-b656-7898349d4ed3</t>
  </si>
  <si>
    <t>ca8a50d6-0ff0-495f-a7f4-0802c555fd10</t>
  </si>
  <si>
    <t>a756dc5c-a6f2-4a9d-b9b1-00e609ceb980</t>
  </si>
  <si>
    <t>7d1dd6d7-93d8-455b-bbd7-dc1b2ddfd864</t>
  </si>
  <si>
    <t>6e93a1e8-b81c-490f-984d-dc84d01d624a</t>
  </si>
  <si>
    <t>f6edaf50-f73d-437f-a21e-44de1d39d0e3</t>
  </si>
  <si>
    <t>fb229ce0-0828-4760-a15c-5bfba3270d39</t>
  </si>
  <si>
    <t>8a46584b-5952-418c-b2cf-b04bcfbe21d9</t>
  </si>
  <si>
    <t>0555bee6-1899-405c-ad04-3342442b896b</t>
  </si>
  <si>
    <t>45af22c2-8001-42f6-87ea-653b4fae5f75</t>
  </si>
  <si>
    <t>90bd421d-cdc5-44ac-a0e7-3b5ddbdf61f4</t>
  </si>
  <si>
    <t>d9a9d132-02f2-46a4-91fd-72af0453dc9f</t>
  </si>
  <si>
    <t>55d02206-c812-409c-9e03-183d598b802c</t>
  </si>
  <si>
    <t>65847f42-fe5b-4baf-8070-dd4cad1ea94c</t>
  </si>
  <si>
    <t>12ef26ca-e11b-4e2c-96a5-18309a0912c1</t>
  </si>
  <si>
    <t>732cb8eb-0531-40f2-85c1-fbc10f48a1d8</t>
  </si>
  <si>
    <t>ae3858ef-b859-453e-920c-24ddf0b68e2d</t>
  </si>
  <si>
    <t>ff9b53b8-3754-406e-9b73-3602a80e2b48</t>
  </si>
  <si>
    <t>20b353b1-bad6-45fa-b579-fa747a606e42</t>
  </si>
  <si>
    <t>5e51ec82-e099-48be-98f8-f65322d87b21</t>
  </si>
  <si>
    <t>f3c72fec-3647-4f37-9d20-faabe3388167</t>
  </si>
  <si>
    <t>9b9c9f15-4917-4c56-9aa9-d5ec91dc0a71</t>
  </si>
  <si>
    <t>19b209b0-e513-4a4f-bff7-bea26e3c0a2b</t>
  </si>
  <si>
    <t>cb8137b1-163f-43c4-90a8-781b8156ae7a</t>
  </si>
  <si>
    <t>6402fa56-c237-4167-9986-d93d228ac01d</t>
  </si>
  <si>
    <t>0a13c790-5251-4012-8345-107177fed810</t>
  </si>
  <si>
    <t>50f58142-1091-4762-b3ad-68a25565ef60</t>
  </si>
  <si>
    <t>f4ead2e0-0608-4085-b0b4-deb0bded4c2d</t>
  </si>
  <si>
    <t>dc46180d-14e0-4d94-9388-2cb1c23aeeb1</t>
  </si>
  <si>
    <t>15096d54-0519-4966-85ce-904aeb79774d</t>
  </si>
  <si>
    <t>33dc6d35-ebdf-462c-8564-caf5b1dde837</t>
  </si>
  <si>
    <t>dd5186f6-ae44-4b56-b56b-143cef74a808</t>
  </si>
  <si>
    <t>e4fe6b87-06f1-4500-be77-941e19e205d3</t>
  </si>
  <si>
    <t>a25c526c-69fe-48c4-a667-dc1691235671</t>
  </si>
  <si>
    <t>e08ce959-7964-432e-ab62-512da450de99</t>
  </si>
  <si>
    <t>d439013a-7b97-4628-b040-22fa8eeba0d1</t>
  </si>
  <si>
    <t>df083a3e-e404-4af8-803b-e541aeaa80a6</t>
  </si>
  <si>
    <t>3380a362-648a-4b13-9c0b-4d7c2285e00d</t>
  </si>
  <si>
    <t>2ea6381c-df00-493d-8eee-2ce96f570776</t>
  </si>
  <si>
    <t>f67bf3fe-d05a-49e6-aa5a-93991a2e1aef</t>
  </si>
  <si>
    <t>bd678912-e21f-490c-a7b8-16792043587e</t>
  </si>
  <si>
    <t>6c9e256e-5786-428c-a430-f708df9df284</t>
  </si>
  <si>
    <t>fca64416-4afd-49c9-afdd-5012dfdd287a</t>
  </si>
  <si>
    <t>59a2a7f4-427f-428d-8e2c-a1cd98439d1b</t>
  </si>
  <si>
    <t>1c55b899-c722-4d42-a69f-71b8612483c6</t>
  </si>
  <si>
    <t>9cb90fa3-88c9-47d6-b86a-81b47e487a25</t>
  </si>
  <si>
    <t>d4b6b5eb-bdf1-448e-8074-15eee8510274</t>
  </si>
  <si>
    <t>ad268fb7-dc10-4306-a95f-591d63d0b2c0</t>
  </si>
  <si>
    <t>ab3eea68-904f-47cb-bfce-037805d69d46</t>
  </si>
  <si>
    <t>002d24cb-dd3e-4ac0-9110-a07d6d2677e4</t>
  </si>
  <si>
    <t>583e1fa1-dfcc-47c7-85de-6be3abb0169e</t>
  </si>
  <si>
    <t>21af8276-cede-4e56-bdcd-ca2d95028f64</t>
  </si>
  <si>
    <t>7a51ff28-20eb-4c80-9905-ad069b04209a</t>
  </si>
  <si>
    <t>e959c7d9-2b47-4305-b0c2-5426e50c3a3b</t>
  </si>
  <si>
    <t>a4bba9b7-33c0-4919-813e-bdbe6657d161</t>
  </si>
  <si>
    <t>314fe6af-672a-46a5-b9aa-1ac05558f2fa</t>
  </si>
  <si>
    <t>3be476f6-f2a0-4c18-b10c-37450aea7099</t>
  </si>
  <si>
    <t>adf03421-6f10-4cb8-9991-514ccac2c6ca</t>
  </si>
  <si>
    <t>7891e984-9503-4424-aa0c-5a5675616e81</t>
  </si>
  <si>
    <t>665c6ab6-16ae-4a97-bca5-7e6801ac4f94</t>
  </si>
  <si>
    <t>59215980-1210-4626-b5e0-05893d876ce8</t>
  </si>
  <si>
    <t>e4d48d97-6c94-4e4f-b8cc-5502004ea6f1</t>
  </si>
  <si>
    <t>d25ff541-0113-4a04-8981-aba3caa7bac1</t>
  </si>
  <si>
    <t>bce67281-5775-422e-adb1-3cd2e25d12b4</t>
  </si>
  <si>
    <t>15427460-a521-4db9-8e30-a40d4c3c8d42</t>
  </si>
  <si>
    <t>95b5590a-945b-4a4f-9448-633ef496a224</t>
  </si>
  <si>
    <t>c2d672b5-f590-4f69-bb68-3df4764d00d0</t>
  </si>
  <si>
    <t>ce4362a4-cf07-4fa3-934d-25522ae892d4</t>
  </si>
  <si>
    <t>88b5f235-9927-4c13-8105-acba2c06cdfb</t>
  </si>
  <si>
    <t>2dc13877-5e79-4e4a-b01b-37e545d4749e</t>
  </si>
  <si>
    <t>bdd812a5-2ce6-4ced-9a45-e5abb7e836f7</t>
  </si>
  <si>
    <t>37c510ec-5207-4da4-a82e-8710f17fa27a</t>
  </si>
  <si>
    <t>f3d8b123-97cd-4e7c-b839-3dabec10357d</t>
  </si>
  <si>
    <t>e5cb52aa-5c73-4136-bf78-e062192572f7</t>
  </si>
  <si>
    <t>2594d6ce-3a54-486b-b65f-a85d9461718e</t>
  </si>
  <si>
    <t>fa8445f3-ea82-44aa-948f-1c71e3faf56b</t>
  </si>
  <si>
    <t>af0c43ad-a4ca-4578-a0a8-3dade9d0ccda</t>
  </si>
  <si>
    <t>a2065cca-6fad-4bae-a91d-ee7d6d36e337</t>
  </si>
  <si>
    <t>d5ff3e16-906b-48bd-a44e-16a7463d4a48</t>
  </si>
  <si>
    <t>cb2b9b3d-9097-4e86-abca-8c9e3ebd6424</t>
  </si>
  <si>
    <t>540cb710-7c73-40e0-8214-87eb21adc917</t>
  </si>
  <si>
    <t>81778325-f729-416a-af0d-1dcf56e9f639</t>
  </si>
  <si>
    <t>7e89694e-d13e-488e-8059-fb633d185669</t>
  </si>
  <si>
    <t>5afb035a-1560-4686-ba4a-5f193513ab0f</t>
  </si>
  <si>
    <t>1e927907-7cd3-4717-b82d-105d24ccfdbf</t>
  </si>
  <si>
    <t>1117ea34-cbf1-47f6-96bf-63efb4c9d62e</t>
  </si>
  <si>
    <t>83d0982e-5c10-4149-82c7-7bd881d29fef</t>
  </si>
  <si>
    <t>d3bc8537-9e76-4e6a-991e-635ff53894da</t>
  </si>
  <si>
    <t>ea51df44-beb6-4e23-8a86-301d0d04b3d4</t>
  </si>
  <si>
    <t>54c69d77-4dcd-4aaa-be9c-9a47a2797100</t>
  </si>
  <si>
    <t>ccb8d63f-f064-4e33-ba53-9f83f0a35353</t>
  </si>
  <si>
    <t>72fc7f4b-eb54-4e50-8e82-90917f58fc31</t>
  </si>
  <si>
    <t>579c946b-d62e-4327-89f5-7e7c4226aece</t>
  </si>
  <si>
    <t>4d633e18-3332-4517-8515-3df326af31d2</t>
  </si>
  <si>
    <t>5e28443b-0d14-44af-94c7-f3b13607b8b6</t>
  </si>
  <si>
    <t>0bf75695-b0a1-4a18-bbe8-e807ea95f17a</t>
  </si>
  <si>
    <t>93cc7cc7-3ecd-425f-b737-af98d51a279d</t>
  </si>
  <si>
    <t>cd3b082b-8978-4e7f-9ed5-3dab13ebbdd0</t>
  </si>
  <si>
    <t>317f481f-ce67-44a4-8e86-c07a79b16af2</t>
  </si>
  <si>
    <t>7ed7af63-9a6c-4bc7-8847-6c72cf3f8f62</t>
  </si>
  <si>
    <t>d4465df9-d9cb-499c-a11d-c22ee976058e</t>
  </si>
  <si>
    <t>660d8222-0d39-4a4f-b70b-457c5f3e5b9d</t>
  </si>
  <si>
    <t>6d930380-c72b-4488-b911-78bba7012d75</t>
  </si>
  <si>
    <t>ef24e53b-5561-403d-8deb-8e098cbd66ef</t>
  </si>
  <si>
    <t>98f8ca77-a13a-4e46-b07b-4d0052d81de4</t>
  </si>
  <si>
    <t>c87ca414-a612-4707-ad9b-2e0a0990a4d7</t>
  </si>
  <si>
    <t>eafd5ceb-dcc0-42d2-bd16-344f34a0271b</t>
  </si>
  <si>
    <t>ca5898b2-18ae-4258-96d9-daebf800172e</t>
  </si>
  <si>
    <t>558d7e57-8817-4292-b3f9-a3c86b16b17c</t>
  </si>
  <si>
    <t>36ba0b10-1fca-4749-a116-ee23ac893ce3</t>
  </si>
  <si>
    <t>4ab26d5b-d774-4794-bde3-fd1aa562e132</t>
  </si>
  <si>
    <t>fd776635-1236-446a-99dd-50b1080879a6</t>
  </si>
  <si>
    <t>3ea995a4-6d02-40e8-8870-f517b4600a13</t>
  </si>
  <si>
    <t>35d65720-1a6c-4a2d-b2ce-722f396bf69a</t>
  </si>
  <si>
    <t>6e512ff9-9b01-4a75-809d-33b87b70866e</t>
  </si>
  <si>
    <t>11363786-c6a2-4ab1-9611-19aedb5f4fdc</t>
  </si>
  <si>
    <t>80f8fca1-47a9-40b9-88af-e6af4ac33efe</t>
  </si>
  <si>
    <t>0c4b5d88-ea5b-4a0c-b535-9cc48b1bf80d</t>
  </si>
  <si>
    <t>dd3765d6-615e-4749-b939-b1f31e331936</t>
  </si>
  <si>
    <t>348927b7-9d9d-4ac2-8fcc-5daf59f14dd8</t>
  </si>
  <si>
    <t>381371c8-bdc9-4a53-b098-47be0a052bb0</t>
  </si>
  <si>
    <t>29122e14-49eb-4566-af2a-21b305c9c47f</t>
  </si>
  <si>
    <t>9d0b76e9-d4bb-46df-87c0-0b37a4f1c103</t>
  </si>
  <si>
    <t>28b4faa7-0a9d-4ca0-869b-8ddffe029a28</t>
  </si>
  <si>
    <t>7f9e25ea-d452-45c1-b965-8771d03cf0bd</t>
  </si>
  <si>
    <t>2c644f62-22f5-4ff8-afc7-abd45260b047</t>
  </si>
  <si>
    <t>bed4c7e3-7991-4891-9cdf-b9d627959ab6</t>
  </si>
  <si>
    <t>0c5b7441-c073-4a41-88b3-57005f6f0917</t>
  </si>
  <si>
    <t>8072728a-6dde-48b8-863d-2671d1c6f594</t>
  </si>
  <si>
    <t>5333ed3a-08a1-4513-929e-e50b1dd19e9d</t>
  </si>
  <si>
    <t>6651fd4f-0a1f-4e10-85ea-249eb169dd88</t>
  </si>
  <si>
    <t>254d8d36-a7b3-4efc-b0a0-2f67785f2a74</t>
  </si>
  <si>
    <t>9baee896-1dc7-4df7-a62e-0dc0eee015c3</t>
  </si>
  <si>
    <t>5664ac96-5a98-48b1-bd76-0c9d5a30ef91</t>
  </si>
  <si>
    <t>8f04dd24-c87c-458f-ae03-9b99f63c9cbd</t>
  </si>
  <si>
    <t>d4f54f8b-d6b2-4549-880f-851d21c01e99</t>
  </si>
  <si>
    <t>3415ee55-5453-46b7-ad6b-012cbdd1636f</t>
  </si>
  <si>
    <t>7eeb1526-7b2a-430d-85cf-3f2cbac66f1c</t>
  </si>
  <si>
    <t>fcd103d7-cedb-4da5-b81f-db640798c072</t>
  </si>
  <si>
    <t>3e656c9a-d6eb-4b4b-9194-8d186c5b9cef</t>
  </si>
  <si>
    <t>4dc9430d-2a37-44fa-b2ca-740d97208734</t>
  </si>
  <si>
    <t>1b1e7ac1-9763-4c7e-b703-88c7ea4968d3</t>
  </si>
  <si>
    <t>f23e4fbd-954c-49ee-9744-f6fd52da968d</t>
  </si>
  <si>
    <t>7c576db8-0d2e-47fe-8329-0cc20ce939d0</t>
  </si>
  <si>
    <t>4810781b-b584-4fbb-81e9-360eb9984f6f</t>
  </si>
  <si>
    <t>9737fff7-2405-4aa6-9186-a72dbd09658e</t>
  </si>
  <si>
    <t>22a8fc53-5f1d-4d43-b39f-d5c6f9a7c0a7</t>
  </si>
  <si>
    <t>0ce2dd98-df38-4f54-ad59-550df2132f4e</t>
  </si>
  <si>
    <t>dd3a250d-c789-4bd5-bc76-ab76d4ca7756</t>
  </si>
  <si>
    <t>7226b868-6d83-49e0-a9ed-cf7cbc15f65b</t>
  </si>
  <si>
    <t>823acf80-6dae-43f0-84c2-1214a034403e</t>
  </si>
  <si>
    <t>3b25cef6-6f2b-408f-8a57-3737684425fc</t>
  </si>
  <si>
    <t>8e71823a-928f-4ec6-9f3b-a9e9b17b97bc</t>
  </si>
  <si>
    <t>20053f7a-cf4e-4c33-a6ee-3bfe5ff8ec87</t>
  </si>
  <si>
    <t>625a4975-dbaf-4569-b43a-a72818a441ed</t>
  </si>
  <si>
    <t>f8558293-3d0a-43b9-bc78-620d7104527f</t>
  </si>
  <si>
    <t>9159be3c-bd06-4c1d-a4a0-825b17e65c92</t>
  </si>
  <si>
    <t>17fa4a1b-5daf-4851-942e-7e5b3ef07147</t>
  </si>
  <si>
    <t>d068285a-a337-420a-8e0f-78932f351f8b</t>
  </si>
  <si>
    <t>ee86d882-0598-466a-85a1-454d4abb9763</t>
  </si>
  <si>
    <t>b1fe0e8b-c878-4b40-9860-2e68a19d4cea</t>
  </si>
  <si>
    <t>148352f8-79d9-48bc-b578-458b862ae3e8</t>
  </si>
  <si>
    <t>baa4da5f-7cef-4fb6-b8dc-016fdcf1bdac</t>
  </si>
  <si>
    <t>b875bb7e-3118-485d-a3e1-990de5c54df5</t>
  </si>
  <si>
    <t>08cf34b9-743c-4daf-81ac-777807c03e10</t>
  </si>
  <si>
    <t>2a6d80d7-083a-4f16-beeb-2eded32c5536</t>
  </si>
  <si>
    <t>ac495402-afe4-4c16-968d-9880672af11f</t>
  </si>
  <si>
    <t>1c343d3e-54a1-4301-b4da-e8873becec38</t>
  </si>
  <si>
    <t>7b5e08fe-13c2-4f3f-bd60-4314f5339474</t>
  </si>
  <si>
    <t>f339a097-f659-4ddb-8cd0-2b1b0838de32</t>
  </si>
  <si>
    <t>bc70797b-c5e1-468d-95d0-69c29319994e</t>
  </si>
  <si>
    <t>1715fbc0-3040-4dea-b672-560d4e07a963</t>
  </si>
  <si>
    <t>d75a81da-78ff-4aca-ac21-268c0e2b3b05</t>
  </si>
  <si>
    <t>925418b4-4b53-440f-b93c-467e94985243</t>
  </si>
  <si>
    <t>902781bb-bf4e-4c9c-8519-3a9250c9af63</t>
  </si>
  <si>
    <t>c0aa7ef7-0573-4c0e-a51f-b1639e1c223c</t>
  </si>
  <si>
    <t>d0e1c531-7359-4fd9-8cef-49543c8d23ce</t>
  </si>
  <si>
    <t>50ebebe2-24ef-48a9-b92b-bf19fa636037</t>
  </si>
  <si>
    <t>46fedba1-29f7-42ae-9c83-e263215f2536</t>
  </si>
  <si>
    <t>3705b63d-f17e-4608-b6e2-918cfb234741</t>
  </si>
  <si>
    <t>8a92995d-c2e9-4c64-b6ab-da7e6e469a3d</t>
  </si>
  <si>
    <t>b1cb9453-a5d0-4050-9413-a64ed868cffa</t>
  </si>
  <si>
    <t>9d7a139c-771c-4edf-b2e8-3e7af4ec7095</t>
  </si>
  <si>
    <t>4db8201e-106a-4b40-866c-e4af85da94c2</t>
  </si>
  <si>
    <t>d24616bf-acb7-4fb6-80ce-f029ac4a4ae5</t>
  </si>
  <si>
    <t>de63ea5e-91e6-4081-a5d5-81ac335cca07</t>
  </si>
  <si>
    <t>4b99d133-4182-4758-9e9c-6005c0ed947f</t>
  </si>
  <si>
    <t>4e04bc86-0f30-4219-864c-eee1395eec04</t>
  </si>
  <si>
    <t>b0793f90-610f-492d-9f00-debc418057d5</t>
  </si>
  <si>
    <t>6599a704-f01b-4660-a251-dc768bf0a4c3</t>
  </si>
  <si>
    <t>5d498891-df4b-47fe-a0fb-fc32db36b88c</t>
  </si>
  <si>
    <t>455f02cd-1878-4398-b1c0-82b8543acdad</t>
  </si>
  <si>
    <t>c7edffff-ab59-43bd-9b27-42eac129c78c</t>
  </si>
  <si>
    <t>a799b3cc-4294-4c61-8b3f-09b883d9fed8</t>
  </si>
  <si>
    <t>d58bf840-4524-4eec-9720-40c661b5f2b0</t>
  </si>
  <si>
    <t>ae43d8dd-cfae-41d6-b5a3-65ef35dcbdfe</t>
  </si>
  <si>
    <t>71cc86e1-528e-4661-93d1-2bb13f013307</t>
  </si>
  <si>
    <t>0f7c3572-d596-410d-b9a2-cd82e7483a29</t>
  </si>
  <si>
    <t>f8e35a82-59c1-4962-92dd-00a12874439d</t>
  </si>
  <si>
    <t>35baec86-2ca7-407a-a680-17f8752c35f0</t>
  </si>
  <si>
    <t>df20e4f9-5b01-418c-b93b-b46283cfa5e3</t>
  </si>
  <si>
    <t>84dcba71-43c1-4224-8cd7-f395bbdbe3d1</t>
  </si>
  <si>
    <t>76951f1a-0fa6-4bca-9296-0fbeb37844c1</t>
  </si>
  <si>
    <t>b63b79a3-ae15-4e1e-8e77-ae972405abed</t>
  </si>
  <si>
    <t>c024eb9d-0ab2-44da-8da8-a94668f3cc7e</t>
  </si>
  <si>
    <t>e3e60e65-228c-4b52-a112-3ccb7e1cc6a0</t>
  </si>
  <si>
    <t>ceae7ff5-c350-4537-8fa4-7cf3b435f15f</t>
  </si>
  <si>
    <t>ff2f2213-47f1-403f-84f7-ced13776d17e</t>
  </si>
  <si>
    <t>efc649c0-2dea-4e48-a011-373174a1e5c9</t>
  </si>
  <si>
    <t>9dd6fb43-3b70-421a-9f75-13b4e6571779</t>
  </si>
  <si>
    <t>6afcb861-4d14-4749-a9c2-1f1b40444571</t>
  </si>
  <si>
    <t>b073a6e1-844b-4b03-ae03-e734aeaf6e3b</t>
  </si>
  <si>
    <t>f8fb8c7b-54c3-4207-ac72-216a86e3b64b</t>
  </si>
  <si>
    <t>c0ba1fdb-b861-42b2-af0e-fd51c1eb53d3</t>
  </si>
  <si>
    <t>73ed6ce6-7179-46d4-8e93-3112f04a0b36</t>
  </si>
  <si>
    <t>276c022e-0808-4dfe-be3b-882c538cae1d</t>
  </si>
  <si>
    <t>f8028ad8-ff88-48dc-8d50-636cf05255d7</t>
  </si>
  <si>
    <t>908c6a8a-74b9-45d4-982a-9edf8aed3c4a</t>
  </si>
  <si>
    <t>fc04eda5-6e83-4e36-b19a-48c64d2d233d</t>
  </si>
  <si>
    <t>f600106c-16ba-4707-9397-839aae7f2895</t>
  </si>
  <si>
    <t>13f88e65-49ac-4e3c-ac9b-51a7bd686eff</t>
  </si>
  <si>
    <t>8c4bf375-d768-4e83-98c5-8a86217a4301</t>
  </si>
  <si>
    <t>117fb0a0-5656-455a-8091-a340f6dd88d0</t>
  </si>
  <si>
    <t>1fc606ba-d76d-4fb9-ab96-90f9bdd86c10</t>
  </si>
  <si>
    <t>14516a97-f4aa-41fe-b8b4-48fb89924302</t>
  </si>
  <si>
    <t>a358bd9d-43b7-4f47-a3ea-02c8d5ff292a</t>
  </si>
  <si>
    <t>3e4e10b1-6e12-4a38-a09d-30c02e47546b</t>
  </si>
  <si>
    <t>0d352a04-c1e3-4131-8e30-658e039d2b07</t>
  </si>
  <si>
    <t>d2c97da1-4712-4058-a72a-ead3ac77a3fe</t>
  </si>
  <si>
    <t>ebafbdfc-4192-46ad-8d5e-196d139100c7</t>
  </si>
  <si>
    <t>ffc21f2f-dfee-4811-801a-e82423fdfcb7</t>
  </si>
  <si>
    <t>a15435fe-b8f2-46be-975b-5da72a3afa56</t>
  </si>
  <si>
    <t>7efc8926-1c98-4afe-a59f-12b715f14002</t>
  </si>
  <si>
    <t>cb2f771d-233f-46b9-9ef0-c56a01a50d2a</t>
  </si>
  <si>
    <t>655c9c42-b56a-4f4e-853a-21890dfdae27</t>
  </si>
  <si>
    <t>b6a170a2-7af4-453e-8cf9-cf99f2233654</t>
  </si>
  <si>
    <t>67d140d8-349b-41dc-bc57-9ef34f5394c7</t>
  </si>
  <si>
    <t>14f5ee58-59b8-465e-9880-d70d7904ffa7</t>
  </si>
  <si>
    <t>db3d0ca7-7c61-4e5f-ab5c-c1697715d1e3</t>
  </si>
  <si>
    <t>c276e49b-16d6-4bb6-bf5b-a45b55bf4225</t>
  </si>
  <si>
    <t>c7ef2149-a573-410d-94c2-ab49abe680c6</t>
  </si>
  <si>
    <t>85b501ae-6805-46ec-9b62-d374a8424ae5</t>
  </si>
  <si>
    <t>d48c891e-9564-42b5-8474-4cb75aaa98a3</t>
  </si>
  <si>
    <t>4c758a1e-55a6-41f4-9415-dbb7f2e895de</t>
  </si>
  <si>
    <t>172a02e8-089b-496d-b7ff-bec391ea7a50</t>
  </si>
  <si>
    <t>aee835fa-be64-4f43-8f7b-23debd33ac00</t>
  </si>
  <si>
    <t>b4e8e822-d715-4bc5-b6c1-0cdbd9dabd17</t>
  </si>
  <si>
    <t>2e58ec3e-3bb8-4486-a041-c9b1bc6e2484</t>
  </si>
  <si>
    <t>7305d74f-a6fa-427a-9f4d-8bdb0db1b1ef</t>
  </si>
  <si>
    <t>567a83c1-0ebd-48dc-b293-7e64a7e793d9</t>
  </si>
  <si>
    <t>bf3e51fc-10ef-44f6-8544-0afc6e5cd90e</t>
  </si>
  <si>
    <t>d9baf266-60fd-47ff-bee1-cd1ead6a827f</t>
  </si>
  <si>
    <t>27dc0448-44ed-4b7a-ad48-34f9cd57ccee</t>
  </si>
  <si>
    <t>86a003cd-3342-431e-b20b-06c431c4368a</t>
  </si>
  <si>
    <t>538e8888-d9b8-4b9e-bcd8-d7eba080c559</t>
  </si>
  <si>
    <t>b978be74-3f07-48bb-861d-88705d7c73b2</t>
  </si>
  <si>
    <t>ed1f0d17-29a8-4741-a78f-2741b431bf66</t>
  </si>
  <si>
    <t>87268539-0f3c-4184-a4eb-51a4082a3469</t>
  </si>
  <si>
    <t>9fcbb41d-c5ce-434a-b093-a2a31599c7ea</t>
  </si>
  <si>
    <t>397cc81d-9404-4608-8ea7-a6310bcf5056</t>
  </si>
  <si>
    <t>c29e0e2b-bd34-4a24-bedc-6a336cc05468</t>
  </si>
  <si>
    <t>5105fa74-6954-436e-91c1-5b6d05d138e9</t>
  </si>
  <si>
    <t>0e2c2599-8fc3-4fe0-b994-03d3a7514853</t>
  </si>
  <si>
    <t>73cbad4a-aaf0-4a1c-84a4-9520b3e02678</t>
  </si>
  <si>
    <t>c1dea740-4e08-4784-9664-cc76a407cf25</t>
  </si>
  <si>
    <t>428a5fd4-2c00-44e3-8af2-ff9fda81662b</t>
  </si>
  <si>
    <t>c1b5c8d8-8797-47a3-b30b-928c178738f5</t>
  </si>
  <si>
    <t>16e7cde1-7157-42d8-a436-ae8ef2017934</t>
  </si>
  <si>
    <t>a65a2133-7cf9-462b-962e-9ab5f1219f8f</t>
  </si>
  <si>
    <t>248bd699-ef67-481a-a3cb-3189d5ead4a5</t>
  </si>
  <si>
    <t>7d462ab6-6787-4d06-b63a-e2d64132c3a5</t>
  </si>
  <si>
    <t>4870f9d3-5712-4306-a3f8-457b22d3bce5</t>
  </si>
  <si>
    <t>f8ba4fee-679a-421e-a96c-76b129998dc2</t>
  </si>
  <si>
    <t>54d69e7a-5bdd-41b4-8bd2-228862955bf1</t>
  </si>
  <si>
    <t>f436c888-7443-4d0c-bc92-8b89aeec55cc</t>
  </si>
  <si>
    <t>5c3d2db6-291d-4e5a-b2d1-3f29780bcef1</t>
  </si>
  <si>
    <t>18c433fe-bf54-47f0-a25e-52cd089ba109</t>
  </si>
  <si>
    <t>d9c6958d-bc9f-4d5e-9466-0037f95de366</t>
  </si>
  <si>
    <t>23994f49-4dcb-49e2-8f0b-4c87cebb8b60</t>
  </si>
  <si>
    <t>e6454cbc-2690-4d64-92a7-d2cbf443498b</t>
  </si>
  <si>
    <t>938438e1-6995-4724-a164-af425c3f8eab</t>
  </si>
  <si>
    <t>a2e57625-2df2-4881-b0a6-00ae39da0d47</t>
  </si>
  <si>
    <t>ab7f5019-8345-4b48-bede-4fdf4a03a08e</t>
  </si>
  <si>
    <t>8260ba74-0df4-4adf-85a4-d29f126d3e6d</t>
  </si>
  <si>
    <t>8ab5b2cb-031f-4372-9623-0eaaf8ab1afb</t>
  </si>
  <si>
    <t>021a8c86-4983-4eb6-979b-6b84169f9e8e</t>
  </si>
  <si>
    <t>1976f06c-1cf1-457f-9dd5-2476c97a6114</t>
  </si>
  <si>
    <t>b2bf41c4-7279-4cbd-92c2-564e47718173</t>
  </si>
  <si>
    <t>594473ec-fbf6-4344-bc45-077c2e076cac</t>
  </si>
  <si>
    <t>a93ec41f-d7b3-4e2d-a9f6-9dd89a64098c</t>
  </si>
  <si>
    <t>7a6b643d-b67e-409c-9ffa-200c6b9f48c6</t>
  </si>
  <si>
    <t>822d0184-0eb9-431b-8099-d6708caf14e2</t>
  </si>
  <si>
    <t>430e7f8e-b113-4860-97f4-8487c20449ca</t>
  </si>
  <si>
    <t>04cb5904-daf1-4860-a54f-ba2c448008c9</t>
  </si>
  <si>
    <t>604678e4-17d0-4e3c-ad25-c32c2bbe8e71</t>
  </si>
  <si>
    <t>4db97721-8d21-4064-ac6c-a42e6ee56f56</t>
  </si>
  <si>
    <t>5265d4a0-1f3f-4f4b-abfa-8077f66f42ee</t>
  </si>
  <si>
    <t>a5b720db-e134-4223-9474-7bf9778d4e58</t>
  </si>
  <si>
    <t>7d8c31ed-56f7-4a2e-8529-ab48d38757b3</t>
  </si>
  <si>
    <t>182c52e2-b0a7-49e1-9561-9e9c6adc898d</t>
  </si>
  <si>
    <t>d8e1d235-3ea6-462f-ab31-2c81dc687214</t>
  </si>
  <si>
    <t>a6cc2717-f394-48f1-a402-8c5e6d9c64eb</t>
  </si>
  <si>
    <t>18c1247d-794f-46a4-a9fc-27c4dc898289</t>
  </si>
  <si>
    <t>882f2a3a-1da2-4b25-a3d8-94389618ac79</t>
  </si>
  <si>
    <t>11e17778-5358-48c4-b2ec-8c206fdcb996</t>
  </si>
  <si>
    <t>5841ee53-a00a-45bf-95af-8b597aeab011</t>
  </si>
  <si>
    <t>8cd13dc2-9201-4ed3-b7db-bf3e5c5d2975</t>
  </si>
  <si>
    <t>bdc2d144-6c60-4a73-9c35-d2bee1c2c7cc</t>
  </si>
  <si>
    <t>887169c7-a311-49d9-be45-f09558889eca</t>
  </si>
  <si>
    <t>d2e6f5e9-cfb1-4aa1-a919-2dfbf302a244</t>
  </si>
  <si>
    <t>523c6074-f153-43a6-8b9b-5c5f553a20dd</t>
  </si>
  <si>
    <t>c2e5c2cd-1953-4a6e-b468-78d67c8f85bb</t>
  </si>
  <si>
    <t>1f2584ba-29b6-4ca4-a070-6d53b38bba28</t>
  </si>
  <si>
    <t>544b0404-94f4-4b78-a4c8-e91d54b31b4e</t>
  </si>
  <si>
    <t>f3a904a5-0e27-4fe6-b1fe-9215e5efb67e</t>
  </si>
  <si>
    <t>e6ce02c4-45ee-4296-beaa-a07febeaa627</t>
  </si>
  <si>
    <t>c5edabb5-a9ee-4f87-98fb-31c5f4aa8f9c</t>
  </si>
  <si>
    <t>5bd2ef3b-989e-45cf-8fd3-2055568b6022</t>
  </si>
  <si>
    <t>11cfeefb-486b-47ee-a3e4-76f397bec5dc</t>
  </si>
  <si>
    <t>9e6602e0-4aeb-457e-93a3-8f081d7cf946</t>
  </si>
  <si>
    <t>1dbf61a2-43d5-40be-af54-693443d673b3</t>
  </si>
  <si>
    <t>a9c3c366-ae56-429b-8eec-1c7f71495386</t>
  </si>
  <si>
    <t>4140c7e4-d337-4828-a0cf-65030d3e80b7</t>
  </si>
  <si>
    <t>e916665c-5615-4fb3-99fa-b33b89531ff1</t>
  </si>
  <si>
    <t>8f023268-1180-43a7-9614-26bf57438554</t>
  </si>
  <si>
    <t>b8a640e1-4df0-4656-b6a7-c6c46597ebea</t>
  </si>
  <si>
    <t>74ba8339-7527-45ce-a0f6-344163750df9</t>
  </si>
  <si>
    <t>717bf3e6-3a0c-4b1e-9b03-72e66b176748</t>
  </si>
  <si>
    <t>2af33606-e477-4b1c-9fd2-6b067be7e33e</t>
  </si>
  <si>
    <t>e38eab0b-bf35-4e8d-8909-4d8f949a5693</t>
  </si>
  <si>
    <t>cd8d6f20-4920-499d-8030-c375a9f39226</t>
  </si>
  <si>
    <t>17016121-73d6-4ce2-b5b2-1dcaea871716</t>
  </si>
  <si>
    <t>9eb53daa-66f1-4da6-abbe-67fee0766fa1</t>
  </si>
  <si>
    <t>a131be63-7d5a-4df5-8ce8-ccf147723804</t>
  </si>
  <si>
    <t>5748fdb0-d8ae-4139-8ab1-c3ae57deee07</t>
  </si>
  <si>
    <t>87cf07df-9dc5-45d5-81e2-17043069c817</t>
  </si>
  <si>
    <t>110531e1-5ff0-419b-b406-ca47330f7177</t>
  </si>
  <si>
    <t>a1e794e2-d92a-43a8-b83c-f3e8b2743b6d</t>
  </si>
  <si>
    <t>92f33a96-f3ae-4638-a91b-16bee60b11e4</t>
  </si>
  <si>
    <t>ef77b312-1fd9-451a-afb8-b9445da3f9eb</t>
  </si>
  <si>
    <t>6dc65224-0f91-4968-bc68-af9e2a5b2357</t>
  </si>
  <si>
    <t>daeb5232-471f-4e9b-8f93-fa71bf76e5fe</t>
  </si>
  <si>
    <t>17a8d9b8-327c-486a-8c85-4a7565fb6e08</t>
  </si>
  <si>
    <t>0b9a6ded-4f65-4b1f-b236-8fa6cc1d1305</t>
  </si>
  <si>
    <t>496b09e0-257d-4192-9136-d308d7d5d528</t>
  </si>
  <si>
    <t>5d1eaa9c-ada8-46db-ac59-57b59be85124</t>
  </si>
  <si>
    <t>bb926d30-1cbd-44cf-b77e-70897b6b8028</t>
  </si>
  <si>
    <t>5d5292a5-26aa-4575-91d4-dad0c0df6bad</t>
  </si>
  <si>
    <t>636385b7-0e92-4f54-8f70-d97c79c7593f</t>
  </si>
  <si>
    <t>1a2fd04e-a3d0-4f5e-90ea-7854d79f71d5</t>
  </si>
  <si>
    <t>ed9eb8bc-082d-4250-8998-e4d07139a45d</t>
  </si>
  <si>
    <t>d02031c7-58de-44d4-92a6-87d2ad14d9fe</t>
  </si>
  <si>
    <t>595f7f5f-8095-4706-988c-d246bb7be69a</t>
  </si>
  <si>
    <t>e6b17ee2-e5c4-4e12-a5e6-f701aacae73c</t>
  </si>
  <si>
    <t>644ef7ae-fb3d-455c-aa57-1732c9b9ce97</t>
  </si>
  <si>
    <t>7af328ba-e601-4ee8-bd32-5a340892ba9a</t>
  </si>
  <si>
    <t>0b3cf539-18bd-4411-ba2c-f48e46f7b21e</t>
  </si>
  <si>
    <t>edf6a8c3-d2fd-411f-ae72-df0ad2747e42</t>
  </si>
  <si>
    <t>8a9972f9-2a0b-472d-a423-d0b8101127cd</t>
  </si>
  <si>
    <t>19aa109d-c38a-4e58-98a9-ed7b8cda7bf0</t>
  </si>
  <si>
    <t>9a4f7218-7a9f-460d-802b-9067dad56e34</t>
  </si>
  <si>
    <t>2977bb69-b29e-4c9d-8a5d-f8b206bb5c07</t>
  </si>
  <si>
    <t>6f8a705a-fbcf-4fa0-ae27-f0c3e1f16da6</t>
  </si>
  <si>
    <t>73b4a865-d3f4-420c-9b1e-3973539b4799</t>
  </si>
  <si>
    <t>0c10c4c8-18e2-4af9-a1b3-d12bf0fca9c4</t>
  </si>
  <si>
    <t>9fb127c0-278e-4188-89c0-aa57b0998ff7</t>
  </si>
  <si>
    <t>ba6331db-09f1-4280-81dd-4cba6f00e028</t>
  </si>
  <si>
    <t>da509d5f-b307-42a6-8e12-63887a5c8a04</t>
  </si>
  <si>
    <t>a28121a5-9e9e-46a2-a527-69cb1963b9c2</t>
  </si>
  <si>
    <t>6ee96ff0-65ed-418b-a553-b4e10cdf53cf</t>
  </si>
  <si>
    <t>eb60dc4b-e66d-42a4-833c-f283ae451b6c</t>
  </si>
  <si>
    <t>173375bd-bf31-423a-949e-16acd343ea7d</t>
  </si>
  <si>
    <t>dce77e23-fc78-460e-b956-277e422bc269</t>
  </si>
  <si>
    <t>43000cc0-f613-41ee-bdcc-f317270a5e05</t>
  </si>
  <si>
    <t>f17ad7f5-35d2-4399-a2a2-0f2da5845b0f</t>
  </si>
  <si>
    <t>351eebd5-064b-438d-b200-e0db84c278a3</t>
  </si>
  <si>
    <t>86970596-a86f-40f9-ac0d-2fbe33892d6f</t>
  </si>
  <si>
    <t>7cd8d5b8-a1bf-4996-90c6-b4baba3e5e48</t>
  </si>
  <si>
    <t>f3854d24-1b63-495e-9f45-5f8dc039a870</t>
  </si>
  <si>
    <t>ca9fd64b-aa09-453e-8542-ccc0c2d3e749</t>
  </si>
  <si>
    <t>f0a66d26-42e1-443a-b17d-8118bc329b91</t>
  </si>
  <si>
    <t>5a5062e7-86cb-42a1-8075-c81535c38db5</t>
  </si>
  <si>
    <t>55c05015-f5e1-493e-b165-968478790f9d</t>
  </si>
  <si>
    <t>e46a9bab-d4a4-494c-97e2-0d4bd2713649</t>
  </si>
  <si>
    <t>86e26de6-e8ef-4a12-a846-01ee91388e31</t>
  </si>
  <si>
    <t>07ed145b-4634-48a7-a99d-8629912fbeb9</t>
  </si>
  <si>
    <t>20bbb94a-edc5-466d-9690-0f57665df0a1</t>
  </si>
  <si>
    <t>4f512441-384e-426f-a636-687dcc04d271</t>
  </si>
  <si>
    <t>ac4501ca-2f5d-49cb-972b-402573fea84c</t>
  </si>
  <si>
    <t>b4d7c22c-847a-445f-98d4-361e0d492233</t>
  </si>
  <si>
    <t>31b85723-e203-46af-9900-0123d42a7d54</t>
  </si>
  <si>
    <t>04eb6deb-d723-4e15-88be-2d4d73bd06f4</t>
  </si>
  <si>
    <t>e4770da0-2a7d-49e3-a19f-e6f3882e7a6d</t>
  </si>
  <si>
    <t>d39e12a3-1822-47b1-ad28-904ad3bea54c</t>
  </si>
  <si>
    <t>3dd4b5df-21d1-474c-9600-f6734baf1af9</t>
  </si>
  <si>
    <t>0836ef7e-fe4c-4e14-ac70-d5007bd05cec</t>
  </si>
  <si>
    <t>e6663702-3a1e-4b1e-9f28-118f16409eae</t>
  </si>
  <si>
    <t>969e0647-d60c-40c6-aae0-3f6a4a9c9d6b</t>
  </si>
  <si>
    <t>fce5b791-74d7-4a72-8dda-7191a637e018</t>
  </si>
  <si>
    <t>4890b62b-70af-4cfe-8d50-fda712aa6f34</t>
  </si>
  <si>
    <t>50f2c496-06e7-498d-a14c-1c3c513bdb67</t>
  </si>
  <si>
    <t>e43cb52f-e193-40c3-943c-56bd733fb532</t>
  </si>
  <si>
    <t>4e19993d-7b82-4776-a88f-c23ba9ebe7cd</t>
  </si>
  <si>
    <t>f9929f65-a10a-4a56-95a8-5a9797f58e45</t>
  </si>
  <si>
    <t>e506f3da-319e-4d1e-8995-7d6c80b0ade6</t>
  </si>
  <si>
    <t>62fcc262-1bf7-494d-be02-2c332da69d5c</t>
  </si>
  <si>
    <t>1ff037e4-15f1-4881-8503-e44a65c0a7d2</t>
  </si>
  <si>
    <t>53c4f64a-b994-4d7e-8f4b-a813eca006d4</t>
  </si>
  <si>
    <t>4025cca6-785a-4069-a45c-6b4973f17e13</t>
  </si>
  <si>
    <t>8099aaf7-67f9-43e2-80f6-c8130021d1eb</t>
  </si>
  <si>
    <t>6e2339e4-2f0d-4cac-8f5a-380efdd14751</t>
  </si>
  <si>
    <t>88f541bc-a16b-4982-ab44-a2354abc9694</t>
  </si>
  <si>
    <t>fb5c72ed-2586-475d-8f0f-96535f0ff997</t>
  </si>
  <si>
    <t>6982cd4a-2cd5-4218-8d4f-27693a5b07bf</t>
  </si>
  <si>
    <t>69a77609-8948-4b9e-9587-d48f3644dc73</t>
  </si>
  <si>
    <t>5fbfd880-2594-4a54-a8a7-5c54f7228cff</t>
  </si>
  <si>
    <t>1d3782e0-c84a-4ccf-9eed-09d1fcc3753e</t>
  </si>
  <si>
    <t>426cb7f8-2551-44ad-976d-f7ad04c37155</t>
  </si>
  <si>
    <t>52c3afa1-56fe-4eba-b189-dc59fdd286c7</t>
  </si>
  <si>
    <t>6b59f018-c726-4885-a489-6b1285fe41de</t>
  </si>
  <si>
    <t>46a707ef-84fa-4b00-9865-30a14a2b51fd</t>
  </si>
  <si>
    <t>e88346b8-627e-4e8b-8f36-a5f0b5d539c0</t>
  </si>
  <si>
    <t>8dcb84e9-a5df-43da-9fd7-41ff144ba14c</t>
  </si>
  <si>
    <t>93db621d-419a-4b98-a1c8-221d2a439f47</t>
  </si>
  <si>
    <t>f850768c-1b6e-42dc-9196-3c87919d3a31</t>
  </si>
  <si>
    <t>f27da828-5547-4c56-965e-78dce0f37afe</t>
  </si>
  <si>
    <t>e9625093-6569-4c5f-a119-d22bb3ff91bb</t>
  </si>
  <si>
    <t>f1b909d6-c78a-4a80-92f7-2d6fcdee4989</t>
  </si>
  <si>
    <t>9371ffce-d5cd-4edc-9451-71e45b5712e9</t>
  </si>
  <si>
    <t>a19249de-16e2-4fa3-9578-8c91ea27180a</t>
  </si>
  <si>
    <t>7c5b4ece-f104-40d5-8538-88e13cae5857</t>
  </si>
  <si>
    <t>0764249d-6119-4ee8-86c8-8ed5b117c4bb</t>
  </si>
  <si>
    <t>ab2c7d03-1c96-473f-8ee0-a534e5aa7b4f</t>
  </si>
  <si>
    <t>3a38a231-8cce-4b54-a053-d10652f9b5ec</t>
  </si>
  <si>
    <t>ded9d62e-fffe-45d8-a81b-a3950d344301</t>
  </si>
  <si>
    <t>aefd94be-fabb-474c-bbb3-6da3635b4783</t>
  </si>
  <si>
    <t>6e1bd0b8-a9a7-40a6-a6aa-b59e5cd6b15d</t>
  </si>
  <si>
    <t>f7e86b88-3260-4403-a85f-0db6d7c247ff</t>
  </si>
  <si>
    <t>79ceedf7-3cf0-4cb6-ba11-908e3c788bc0</t>
  </si>
  <si>
    <t>e60eb112-5e07-47db-8b27-7b56e8ca6b7d</t>
  </si>
  <si>
    <t>0dfcf6bd-f17f-4964-8ee9-ecbcb50e783d</t>
  </si>
  <si>
    <t>cc118cc2-9558-4470-b92e-401dc4678d7d</t>
  </si>
  <si>
    <t>7331864f-624a-42db-8b1c-e5ec588cca88</t>
  </si>
  <si>
    <t>81a1fc98-da49-4bc1-b631-059464f1dffd</t>
  </si>
  <si>
    <t>231adde7-dcb0-47a7-84e2-55588bcf7a95</t>
  </si>
  <si>
    <t>f86890cb-fc46-4512-a2d1-71b9a0a9e082</t>
  </si>
  <si>
    <t>5751514d-d88a-4b80-b771-baa4fe14e852</t>
  </si>
  <si>
    <t>96553baf-d854-4f95-b717-6020c698dc5e</t>
  </si>
  <si>
    <t>962b3313-f4c6-4cf6-8b4a-e5ff98321490</t>
  </si>
  <si>
    <t>662d3501-1059-4cec-bbf4-754ff94a3273</t>
  </si>
  <si>
    <t>56834819-ee27-4ea4-aa0e-49fca4658e6a</t>
  </si>
  <si>
    <t>aa0f482b-0ac7-4a84-86c7-86298cde1ce0</t>
  </si>
  <si>
    <t>56f273b4-16d8-48a5-9faf-e3b99cb20fb8</t>
  </si>
  <si>
    <t>619c9446-7c99-401e-9a61-2c2358f1ae43</t>
  </si>
  <si>
    <t>4a5f597a-d716-48ef-b517-c787b734fb63</t>
  </si>
  <si>
    <t>67ce2d59-78c5-424d-8e44-0a29d93bf881</t>
  </si>
  <si>
    <t>79b23057-e6a1-4cf8-bd12-11882139c3ac</t>
  </si>
  <si>
    <t>5e4d961d-ae8c-4dbe-99ce-67ef76a79e35</t>
  </si>
  <si>
    <t>936fc3b5-eaa4-4e65-a6be-52ae53b23596</t>
  </si>
  <si>
    <t>129b2d19-ffc9-4e76-bfc3-9990366406c2</t>
  </si>
  <si>
    <t>7b0332ff-ba4d-43c9-bc5d-924692933b2d</t>
  </si>
  <si>
    <t>c02f6a4b-42e3-450d-87b0-b7ab16be9f45</t>
  </si>
  <si>
    <t>a034b74b-268d-4b03-9e2c-89ee5028f086</t>
  </si>
  <si>
    <t>b36206a1-ab88-4eb9-a5fa-ee5b86496bb7</t>
  </si>
  <si>
    <t>1b570139-442c-4458-8d30-57be373db513</t>
  </si>
  <si>
    <t>44a40b15-8c6f-46ee-810e-3ada7d7793a7</t>
  </si>
  <si>
    <t>6b02a9a0-373f-4b33-9418-945af16d24a8</t>
  </si>
  <si>
    <t>10c88f2f-aa3d-494d-adeb-d28eb167d735</t>
  </si>
  <si>
    <t>f7eded15-fd26-49bb-9d4d-afb67f436bbd</t>
  </si>
  <si>
    <t>2c915ab5-2480-4ebc-b9b5-8bbbcd3cdf88</t>
  </si>
  <si>
    <t>82206bad-0a2f-4fb0-8b71-961e50513552</t>
  </si>
  <si>
    <t>f58660dc-17f1-493a-b3fc-cba464916792</t>
  </si>
  <si>
    <t>f618ac61-b92e-4403-bf0a-6eec5234468c</t>
  </si>
  <si>
    <t>212d3d6f-2ab1-41fa-9163-5cc7b64f1d9a</t>
  </si>
  <si>
    <t>b0597ae6-5afd-4f13-8402-89ba696418d0</t>
  </si>
  <si>
    <t>fb7a34e5-09d4-427e-bd95-f0238f8388e1</t>
  </si>
  <si>
    <t>d2d26a9b-8262-4f6e-b29c-22f5aa267e42</t>
  </si>
  <si>
    <t>7e1aa160-2466-4454-a9fc-2e27b6c685ac</t>
  </si>
  <si>
    <t>18f1b0ca-7ac6-4969-82fc-14437a9ec996</t>
  </si>
  <si>
    <t>313c4eed-ac7e-4a1c-a43a-56ba995bf44c</t>
  </si>
  <si>
    <t>2121b7a4-f3f0-4950-96e8-373d541a37cb</t>
  </si>
  <si>
    <t>0534929a-b1a8-495c-8946-7b8ba3337a56</t>
  </si>
  <si>
    <t>6267b784-2f0d-4d12-a3f1-cce00d907f6a</t>
  </si>
  <si>
    <t>d9609047-d773-4fb3-a89b-44338a3fd58d</t>
  </si>
  <si>
    <t>e1a7fd46-7a9c-4a72-908f-964c1502f931</t>
  </si>
  <si>
    <t>b4abeb81-71ba-4e2a-907a-eb7b7616fb5d</t>
  </si>
  <si>
    <t>c7be16e1-c4fa-464e-80d3-2d838860b1da</t>
  </si>
  <si>
    <t>520c3983-b867-4ce3-945f-d3bf53d1033f</t>
  </si>
  <si>
    <t>9591a0b8-94f7-4ee2-89d6-083599d23a74</t>
  </si>
  <si>
    <t>7572dd58-1ffb-4bf6-803b-0a3ad16203c4</t>
  </si>
  <si>
    <t>e780f4f4-6687-4f8b-ba1a-c2699b9d4053</t>
  </si>
  <si>
    <t>3d551135-c7fe-4b71-8e83-d1e3ba342ded</t>
  </si>
  <si>
    <t>ef053f36-190a-4bb7-a094-648eb646cadd</t>
  </si>
  <si>
    <t>de5c671c-ea3b-441a-a57a-5a99ae6ecdc3</t>
  </si>
  <si>
    <t>6e755dbe-79b8-43ed-84fe-17d76a8a0ffd</t>
  </si>
  <si>
    <t>dd058723-8358-4d1b-bc55-84112bc7410c</t>
  </si>
  <si>
    <t>9cc1948f-b686-4924-b632-f7298abbf473</t>
  </si>
  <si>
    <t>9eae7142-d8ac-453f-a7b9-593c61513310</t>
  </si>
  <si>
    <t>36d9c9bf-166a-4bba-ba1e-eaa2c21683db</t>
  </si>
  <si>
    <t>27f66d35-4346-4a9b-aa76-bbf11fb74317</t>
  </si>
  <si>
    <t>825d1a00-38b7-4273-9fb3-7fdd2e1db8f3</t>
  </si>
  <si>
    <t>9f93a5b2-91ec-4ad2-be0c-91fd9955e3f4</t>
  </si>
  <si>
    <t>b9852d29-39cb-4102-aa4b-c8ef9590316c</t>
  </si>
  <si>
    <t>d1ab7b24-a4de-47ea-8469-b8edf5fb373e</t>
  </si>
  <si>
    <t>b5f1fcdd-58fc-4490-a4d5-884c0dcf3409</t>
  </si>
  <si>
    <t>f1ab7615-8263-40f4-a49b-c240607e532f</t>
  </si>
  <si>
    <t>7e1571e6-ac19-45f2-8861-2046d2095b66</t>
  </si>
  <si>
    <t>71983db2-ed00-4cb3-99f9-c39e6ca007e4</t>
  </si>
  <si>
    <t>81aa83d9-aac6-42ac-9b76-863070a51443</t>
  </si>
  <si>
    <t>dbf7aa25-91c6-45c4-af3e-bbe82456f6e0</t>
  </si>
  <si>
    <t>8f9571ae-83cd-4426-872c-fc2a25668f6f</t>
  </si>
  <si>
    <t>19d71442-d226-49d6-ab28-966556e66cfc</t>
  </si>
  <si>
    <t>43da20ee-779d-4978-9fac-071dbbd9713a</t>
  </si>
  <si>
    <t>d5abb572-022d-4234-9110-15da86f279a4</t>
  </si>
  <si>
    <t>789ca0d2-b4ab-47e3-929c-33e07655c8d4</t>
  </si>
  <si>
    <t>17de044f-05cc-4cef-b717-a7a4b738f5e9</t>
  </si>
  <si>
    <t>a04b0748-5d4b-4905-ac26-e85859a9fbf7</t>
  </si>
  <si>
    <t>11410e0f-c538-49df-9e47-bacc5360c8d5</t>
  </si>
  <si>
    <t>337c32fa-5f06-435b-8816-43498e9c3151</t>
  </si>
  <si>
    <t>1ed25c10-2ff6-4cb0-89b6-5f14da79fb38</t>
  </si>
  <si>
    <t>b80fd24d-3c2f-4c4a-b4d0-6856f5b5483b</t>
  </si>
  <si>
    <t>2332f990-db4c-4747-a705-665c2a37e8df</t>
  </si>
  <si>
    <t>ce2963f0-8220-47e8-ad85-f75d51ba60a3</t>
  </si>
  <si>
    <t>c2ae1b5f-2222-4f2a-9d69-20681024f53e</t>
  </si>
  <si>
    <t>44c302fc-544f-4ecc-97e8-69cc78e84bc2</t>
  </si>
  <si>
    <t>2bade40f-9694-4b5d-98da-e168a6b308fb</t>
  </si>
  <si>
    <t>714f1ea5-52ea-415f-acd6-109aa2c5352f</t>
  </si>
  <si>
    <t>4915bd1e-d6cd-4524-8312-1a2fe301318d</t>
  </si>
  <si>
    <t>53725b29-9544-4e18-a50a-1ea369cbef6b</t>
  </si>
  <si>
    <t>4bd3bae9-17cf-423d-b696-d12896051ed7</t>
  </si>
  <si>
    <t>3d351eda-e104-4fea-bd07-f0ef628d196b</t>
  </si>
  <si>
    <t>122625bf-1bb5-48a7-9021-c1d25aa09efb</t>
  </si>
  <si>
    <t>aeaf0ebc-a376-4fc0-9e56-02b921343840</t>
  </si>
  <si>
    <t>a3cf7fcc-2af2-43c9-9f26-e583dfade6e6</t>
  </si>
  <si>
    <t>6af7508a-8cd8-4cf8-a135-00cfaac6daa8</t>
  </si>
  <si>
    <t>061c44c5-d139-4aa6-b688-27cd45e6aba8</t>
  </si>
  <si>
    <t>a0e7c57b-4506-4bc2-9bad-3138d1cb6b6e</t>
  </si>
  <si>
    <t>08bc76bf-0ab3-433c-bd64-02cec9c20f35</t>
  </si>
  <si>
    <t>599aa54c-9948-4cec-821c-dd6735eefc89</t>
  </si>
  <si>
    <t>ea895697-656f-4279-8397-f598b47d8e51</t>
  </si>
  <si>
    <t>f32db1f2-cd49-4a19-ac10-3d66ee93d47b</t>
  </si>
  <si>
    <t>755c8ecd-0f32-451a-937b-3a0e19554418</t>
  </si>
  <si>
    <t>918b5d63-564c-43ca-941e-cef74a8e4276</t>
  </si>
  <si>
    <t>091a6eab-3b05-457f-8190-c2cb9da66a47</t>
  </si>
  <si>
    <t>f9b16797-c397-4575-a01b-8c3a365c998b</t>
  </si>
  <si>
    <t>99d2740d-c45a-413d-8f06-597ee1b0591d</t>
  </si>
  <si>
    <t>551f5664-6216-41f4-9444-6ecd6867a4d7</t>
  </si>
  <si>
    <t>4a2fa99f-12a5-47ab-a422-852a5bcf8b9f</t>
  </si>
  <si>
    <t>9f8e1275-8132-41c9-b48e-02bc98c9345c</t>
  </si>
  <si>
    <t>d59e5959-85fd-4e1b-9f2f-0bde911c0d7c</t>
  </si>
  <si>
    <t>d3118bf2-66e8-4a06-967a-d45237472500</t>
  </si>
  <si>
    <t>ebf0f481-2de5-4c14-84bc-7de7f717ddec</t>
  </si>
  <si>
    <t>2e9b1fc2-ecba-41f3-a8ce-fcf3e769aa3e</t>
  </si>
  <si>
    <t>30ca40a0-9b42-4e05-8e26-5d3eaba783c0</t>
  </si>
  <si>
    <t>412e6720-4fd2-49e4-9b4f-c8dd0734b606</t>
  </si>
  <si>
    <t>4e99a9e2-349c-4f42-b35b-394d95e6dd7a</t>
  </si>
  <si>
    <t>57c9271e-cdda-4eea-bdfc-5828f8e31d7b</t>
  </si>
  <si>
    <t>7817649e-403b-45c4-a517-ac9fa7cbb044</t>
  </si>
  <si>
    <t>359c64a4-54be-48cf-bff4-94f1cd0114af</t>
  </si>
  <si>
    <t>80355aab-deb5-4983-8ab7-142191873477</t>
  </si>
  <si>
    <t>eed64c94-3e22-4409-9d74-2a37a5cc3158</t>
  </si>
  <si>
    <t>1bfe3eeb-ffbc-4aab-b5e1-a5b80755e205</t>
  </si>
  <si>
    <t>49d9e340-f2cb-4931-8226-72da447519cc</t>
  </si>
  <si>
    <t>d6181b32-2f60-48ba-a508-65dbe0724b68</t>
  </si>
  <si>
    <t>96c3fe7b-ef14-4446-b13e-519db69bc9be</t>
  </si>
  <si>
    <t>e55a275a-c471-401b-88f2-26cb13e7e295</t>
  </si>
  <si>
    <t>44ab91b5-803e-4341-8f3b-271b2ca43dc4</t>
  </si>
  <si>
    <t>cbbaca4c-d4cf-41c2-85d6-fc2b0fe2517e</t>
  </si>
  <si>
    <t>b5b0d422-4afb-48a3-a067-2811ef201eee</t>
  </si>
  <si>
    <t>67e7112f-a5e8-4b81-b6b9-0bccfe09e108</t>
  </si>
  <si>
    <t>a11d50f9-28a8-4898-b9f3-8dfe5d225592</t>
  </si>
  <si>
    <t>9bce473b-e6e8-4695-82c0-217940d07890</t>
  </si>
  <si>
    <t>0aa6ec49-dd40-43db-adfe-a8f47c12e100</t>
  </si>
  <si>
    <t>875f2824-33e0-45ad-9128-45e07ba9d1f3</t>
  </si>
  <si>
    <t>725e5b63-459b-458b-ad57-2ae27493b806</t>
  </si>
  <si>
    <t>3d47718c-d680-4abe-9c1a-e3aec4e1d9ec</t>
  </si>
  <si>
    <t>992a5a88-9351-43e0-afb8-f2ac2017f361</t>
  </si>
  <si>
    <t>01c6c9bf-0d63-4cbf-8c2c-e3aeb2dee297</t>
  </si>
  <si>
    <t>bd8c2ce1-b3ff-44cf-90c8-1b877f74cfa4</t>
  </si>
  <si>
    <t>852957ce-3360-4bab-85cc-d9015dbba9a5</t>
  </si>
  <si>
    <t>8772305a-587a-458b-aa0b-ebbd4bebbe2d</t>
  </si>
  <si>
    <t>4ae8ec4b-c8d1-4f11-b09e-ca1105c86ed3</t>
  </si>
  <si>
    <t>c777405f-f6b1-411b-9f79-09868e4692da</t>
  </si>
  <si>
    <t>3bdde6df-4201-4819-92d4-f8388f5ff6f7</t>
  </si>
  <si>
    <t>eacbd6aa-52ad-4d58-a486-aa825036bf6e</t>
  </si>
  <si>
    <t>ecb8ccfa-eb1f-4d6b-8606-03a094e2f352</t>
  </si>
  <si>
    <t>738625bb-02e0-4150-b50c-bd5b1143150c</t>
  </si>
  <si>
    <t>55edf64a-f793-430c-bd4a-e486b1738e96</t>
  </si>
  <si>
    <t>4cbb40b5-de7a-4ea7-978a-97fba33ae1b2</t>
  </si>
  <si>
    <t>6ff291e6-fbc4-40d5-8d2d-2290518f06ac</t>
  </si>
  <si>
    <t>d577c015-de75-437c-b245-4287df378123</t>
  </si>
  <si>
    <t>e99e23b1-2f13-4c7e-8185-156013a0c996</t>
  </si>
  <si>
    <t>58b796ae-901c-4751-9085-55c3cf57876e</t>
  </si>
  <si>
    <t>89021b5b-eda6-4923-9bda-29777f815385</t>
  </si>
  <si>
    <t>56bccaa4-106e-42d2-8c3f-922a6f13ee13</t>
  </si>
  <si>
    <t>6a0f3f10-9260-4ccf-92bd-4587fd844ce7</t>
  </si>
  <si>
    <t>3ef25768-a2cb-47e4-bde4-5abe14428aa4</t>
  </si>
  <si>
    <t>05f71b7c-422d-41df-b857-cb94c4b4108a</t>
  </si>
  <si>
    <t>23504be8-d44e-4197-8418-9464ae7b00c0</t>
  </si>
  <si>
    <t>be34b35a-6969-4e2f-8796-b2e0cf936a27</t>
  </si>
  <si>
    <t>5d7fce51-ea81-49f3-b9b4-7cdc5d1637ff</t>
  </si>
  <si>
    <t>9168c9f5-17db-46e5-997a-7aa9196a4602</t>
  </si>
  <si>
    <t>9fc72c7b-49a0-4114-b154-75a61740a102</t>
  </si>
  <si>
    <t>1c0e81ac-6ab0-4a88-9da1-fef37038e59b</t>
  </si>
  <si>
    <t>7c456136-a1d0-4432-857f-8821f4409e41</t>
  </si>
  <si>
    <t>864d0ed9-8ee3-46ef-b9a7-bf00ea51804f</t>
  </si>
  <si>
    <t>f9a4b563-7257-44de-87a9-85090a2c5f18</t>
  </si>
  <si>
    <t>d8d46da4-336b-4289-8498-6ec1c9f84e27</t>
  </si>
  <si>
    <t>99cd9c92-9dae-4771-b4f9-4728c4564006</t>
  </si>
  <si>
    <t>a72f648e-6023-4266-8602-dc19b6ed45b3</t>
  </si>
  <si>
    <t>b9b7a73a-011b-423c-a67b-22238ba384a9</t>
  </si>
  <si>
    <t>7b1d464d-8f0d-4bf7-85df-b25fca19c5c7</t>
  </si>
  <si>
    <t>b588395f-8bd5-4e48-b5a8-439a98109560</t>
  </si>
  <si>
    <t>2922c0bb-aef2-49a3-bc71-d55e4a9a1cdb</t>
  </si>
  <si>
    <t>782d787e-927c-4761-b005-a44f5ca58bf7</t>
  </si>
  <si>
    <t>946778e9-a794-4c86-9d73-cd73be7c1721</t>
  </si>
  <si>
    <t>4b93f2b6-c0f9-43ca-878b-58d310891f89</t>
  </si>
  <si>
    <t>42d32292-6dad-42cd-885c-6cd18e894240</t>
  </si>
  <si>
    <t>00739c5e-b440-41ca-8f57-9545b47ab608</t>
  </si>
  <si>
    <t>0c43566c-3ef7-484f-a75a-ea8e96e8e7ef</t>
  </si>
  <si>
    <t>489f804f-0bd8-4157-9765-6c4c517bf71b</t>
  </si>
  <si>
    <t>f5570add-7710-48b7-834c-d64d053e9741</t>
  </si>
  <si>
    <t>e1f7afd0-b92b-4b46-9a9a-5d70e1b532ac</t>
  </si>
  <si>
    <t>3d73740a-d3c9-45a3-b5e9-61c260f433d2</t>
  </si>
  <si>
    <t>b571bcf0-86dd-4793-a5d5-66bec173d969</t>
  </si>
  <si>
    <t>34067ae7-490e-4908-b33e-1af3dc524412</t>
  </si>
  <si>
    <t>2cbbf800-9238-4ea7-9200-54843e70cc37</t>
  </si>
  <si>
    <t>b95ffd97-00f7-4e0a-9a98-8c9ca9b251b7</t>
  </si>
  <si>
    <t>3eba7df6-0680-41f7-a14b-a520d83ef927</t>
  </si>
  <si>
    <t>419b6b8c-ff9b-4d85-a461-d1fb273542fb</t>
  </si>
  <si>
    <t>4eb64f66-7921-492f-a22d-1d15c40f73d6</t>
  </si>
  <si>
    <t>0bd85600-67f3-4b64-b44f-f8b8ee3fb8b6</t>
  </si>
  <si>
    <t>7caee19d-81b1-4fbb-ae8e-e3e5e276fab2</t>
  </si>
  <si>
    <t>d383a816-add1-43be-8358-f45f6afb6ebf</t>
  </si>
  <si>
    <t>c922275b-b9e4-412e-b82f-e5ab6775d6ef</t>
  </si>
  <si>
    <t>f667f770-5622-4dbc-a81a-4bcd43dc8a58</t>
  </si>
  <si>
    <t>766c6464-5b0c-4917-9534-0ef68f0e9bc8</t>
  </si>
  <si>
    <t>385cbfcd-ee78-4a46-a327-852a10afd564</t>
  </si>
  <si>
    <t>81e28785-ffae-4d7f-a597-47d67e495a95</t>
  </si>
  <si>
    <t>2daca599-f31a-46c1-8b3e-5072f89252c4</t>
  </si>
  <si>
    <t>467b587f-b149-41b3-89c3-0ba1837f3c98</t>
  </si>
  <si>
    <t>36fc82d8-86b2-465f-a9af-642ddee54fc0</t>
  </si>
  <si>
    <t>cccadc47-41e5-4f86-9fa9-52f175b0e51a</t>
  </si>
  <si>
    <t>952c5922-1457-4c8b-9fca-1738780793fc</t>
  </si>
  <si>
    <t>0aaaa9a9-cbc4-4dc7-a67a-385f217e6cd8</t>
  </si>
  <si>
    <t>f1292924-5933-4be4-a8aa-f365b47ee3a3</t>
  </si>
  <si>
    <t>5c482b71-7627-42a7-9630-7822a6d09569</t>
  </si>
  <si>
    <t>a5c46445-88fa-4069-b5db-19d698bc279d</t>
  </si>
  <si>
    <t>e5b8c503-24d0-4868-932c-5187c03699b1</t>
  </si>
  <si>
    <t>f521d260-e474-482e-9a0b-88a20fcd1d71</t>
  </si>
  <si>
    <t>ae9ea70d-9d61-4c13-afdb-e294bf116829</t>
  </si>
  <si>
    <t>656441c4-18e9-4c30-adc4-e4619b7d879e</t>
  </si>
  <si>
    <t>06644596-26d3-42d8-a728-b3d62dd00994</t>
  </si>
  <si>
    <t>9df32c3d-3037-462c-ac96-f0ac4b8a7412</t>
  </si>
  <si>
    <t>4347ca9a-30be-46fd-8c99-41bc9ba2cf0b</t>
  </si>
  <si>
    <t>b9681c65-7886-4ccd-bcc3-a59aaf97b0c9</t>
  </si>
  <si>
    <t>f6d32300-0194-4e20-8b11-b3a91929add1</t>
  </si>
  <si>
    <t>313dc6a6-6da2-4734-9bf4-65c46398465e</t>
  </si>
  <si>
    <t>839def6d-7f5a-4ee4-8efa-351ed7b0eed8</t>
  </si>
  <si>
    <t>fa0d4375-83b5-4bcd-8330-ece5aa4f5028</t>
  </si>
  <si>
    <t>aa443354-f923-44fa-8103-6d1ef26207f0</t>
  </si>
  <si>
    <t>cb68b164-6eec-4842-ac1c-499672a7d49d</t>
  </si>
  <si>
    <t>e93cf89f-27d2-497a-96d7-ac6e7521ddd2</t>
  </si>
  <si>
    <t>1129ce58-40bc-48e3-99a6-d093ea9266f7</t>
  </si>
  <si>
    <t>9723f49d-8fe5-40ad-a7d5-70889f72d75a</t>
  </si>
  <si>
    <t>4290431b-1ae2-48ea-92a2-e40def7bf87c</t>
  </si>
  <si>
    <t>6a9fbbaf-ae01-4ce7-9eba-f7d11357d148</t>
  </si>
  <si>
    <t>ec54e5be-c7f1-4905-8dbd-74119d2d9cfa</t>
  </si>
  <si>
    <t>95b6cd42-0b57-4ed6-87cc-769b62309c64</t>
  </si>
  <si>
    <t>7d45448f-23a1-4227-9e0d-efc334e27959</t>
  </si>
  <si>
    <t>df5ef892-2d59-4174-b1a5-2eee3e358af1</t>
  </si>
  <si>
    <t>5014e0a3-a9e4-4eba-9cc5-0c4245e9307c</t>
  </si>
  <si>
    <t>03f57541-7794-40d3-8f1f-823725a33329</t>
  </si>
  <si>
    <t>d2c3a660-74ff-460d-b676-e8384ca3dd3c</t>
  </si>
  <si>
    <t>680a660d-2e99-4534-8043-2a09fb31a55d</t>
  </si>
  <si>
    <t>59974a75-4bfe-4de6-84db-731791804e10</t>
  </si>
  <si>
    <t>6ac0debf-461b-4369-815b-9368794fc3d9</t>
  </si>
  <si>
    <t>51589618-6f8c-4229-bd8c-e74d92e10484</t>
  </si>
  <si>
    <t>3969a8e0-a14c-4bf9-85a5-f70e45397286</t>
  </si>
  <si>
    <t>fd759c91-79de-4ef4-a9b2-d8a9ea8d0e88</t>
  </si>
  <si>
    <t>e05d9ecb-e1b9-43bd-bdd2-e415cfc40cb6</t>
  </si>
  <si>
    <t>fd502320-150e-42c7-8f77-85aaa9650937</t>
  </si>
  <si>
    <t>fcc8d03e-3bf7-4ead-83d8-fe23804b4fc3</t>
  </si>
  <si>
    <t>8c4ae21a-779e-4e98-9de7-fe755b92b0f1</t>
  </si>
  <si>
    <t>6e23c58d-7f13-4804-9d02-6a99ebb95086</t>
  </si>
  <si>
    <t>b9711be5-30b2-4adf-8820-4927971c7991</t>
  </si>
  <si>
    <t>2fdf8537-70dc-47cf-9bec-6c173c1f9d36</t>
  </si>
  <si>
    <t>3726c005-e93e-4320-a999-36fd231f38fa</t>
  </si>
  <si>
    <t>21da909b-b431-4314-8d98-8e0c7fc61e14</t>
  </si>
  <si>
    <t>095db25e-a11c-4983-8e64-b965a30a72d9</t>
  </si>
  <si>
    <t>46e1bf92-11d1-45b4-bc27-89b59d7be832</t>
  </si>
  <si>
    <t>8fcf14f9-4ff6-4225-8f31-9195b4364594</t>
  </si>
  <si>
    <t>49e3c32a-d412-437d-bd9b-11d25c2f24d5</t>
  </si>
  <si>
    <t>a9e29ae6-26f7-41d7-8ef0-905bbef421be</t>
  </si>
  <si>
    <t>71d4f803-ee5f-4e67-b517-f8dc373b28bf</t>
  </si>
  <si>
    <t>66328344-7db3-4f3a-9d23-6aa740e6af03</t>
  </si>
  <si>
    <t>5e8a606e-c657-49fa-a727-0bd736b003db</t>
  </si>
  <si>
    <t>854b3882-155f-462e-9e06-a147af9eb6ad</t>
  </si>
  <si>
    <t>b1544e48-e82b-4794-98fb-b642c7138c21</t>
  </si>
  <si>
    <t>e77fa77b-78da-4607-a2fa-ede36c1e968f</t>
  </si>
  <si>
    <t>6e71db4b-375c-42e1-b4a8-3292c007967a</t>
  </si>
  <si>
    <t>db501d22-e0c9-4f38-bf05-7f2c1df35395</t>
  </si>
  <si>
    <t>802055d6-6aa7-4532-bf1c-0b8b114b483d</t>
  </si>
  <si>
    <t>53094239-82f4-4b14-b2e9-7a0355a10839</t>
  </si>
  <si>
    <t>CHECKINGSTATUS_n</t>
  </si>
  <si>
    <t>CREDITHISTORY_n</t>
  </si>
  <si>
    <t>LOANPURPOSE_n</t>
  </si>
  <si>
    <t>EXISTINGSAVINGS_n</t>
  </si>
  <si>
    <t>EMPLOYMENTDURATION_n</t>
  </si>
  <si>
    <t>SEX_n</t>
  </si>
  <si>
    <t>OTHERSONLOAN_n</t>
  </si>
  <si>
    <t>OWNSPROPERTY_n</t>
  </si>
  <si>
    <t>INSTALLMENTPLANS_n</t>
  </si>
  <si>
    <t>HOUSING_n</t>
  </si>
  <si>
    <t>_n</t>
  </si>
  <si>
    <t>TELEPHONE_n</t>
  </si>
  <si>
    <t>FOREIGNWORKER_n</t>
  </si>
  <si>
    <t>RISK_n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</si>
</sst>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2E636F-F9F8-4D8A-8F97-65BF712620A8}" name="Tabla1" displayName="Tabla1" ref="A1:AJ5001" totalsRowShown="0">
  <autoFilter ref="A1:AJ5001" xr:uid="{FF2E636F-F9F8-4D8A-8F97-65BF712620A8}"/>
  <tableColumns count="36">
    <tableColumn id="1" xr3:uid="{CD190935-FBE6-4E08-8C98-7C6CFDDF7679}" name="CUSTOMERID"/>
    <tableColumn id="2" xr3:uid="{F524C474-727C-4C6E-B2B6-6BB3D5A33AB0}" name="CHECKINGSTATUS"/>
    <tableColumn id="23" xr3:uid="{7858D411-05CE-49D5-8FD0-8262EA612F04}" name="CHECKINGSTATUS_n" dataDxfId="13">
      <calculatedColumnFormula>IF(Tabla1[[#This Row],[CHECKINGSTATUS]]="no_checking",0,IF(Tabla1[[#This Row],[CHECKINGSTATUS]]="less_0",1,IF(Tabla1[[#This Row],[CHECKINGSTATUS]]="0_to_200",2,3)))</calculatedColumnFormula>
    </tableColumn>
    <tableColumn id="3" xr3:uid="{3AE527F7-F386-4917-B6E8-D7277CEB78F9}" name="LOANDURATION"/>
    <tableColumn id="4" xr3:uid="{AAB4FCCF-CA09-48C9-A10F-FF5EA8CB20D7}" name="CREDITHISTORY"/>
    <tableColumn id="24" xr3:uid="{2C7DB864-19F4-40A4-820A-190257C9267B}" name="CREDITHISTORY_n" dataDxfId="12">
      <calculatedColumnFormula>IF(Tabla1[[#This Row],[CREDITHISTORY]]="no_credits",0,IF(Tabla1[[#This Row],[CREDITHISTORY]]="prior_paymentes_delayed",1,IF(Tabla1[[#This Row],[CREDITHISTORY]]="outstanding_credit",2,3)))</calculatedColumnFormula>
    </tableColumn>
    <tableColumn id="5" xr3:uid="{FF4D3275-FEB0-4EF4-880F-0F13997CCBF2}" name="LOANPURPOSE"/>
    <tableColumn id="25" xr3:uid="{B1D029A5-B6B6-4FFB-8559-9E73E824AE84}" name="LOANPURPOSE_n" dataDxfId="11">
      <calculatedColumnFormula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calculatedColumnFormula>
    </tableColumn>
    <tableColumn id="6" xr3:uid="{28DE459D-CFA1-454A-8FDF-55BA1CA2D088}" name="LOANAMOUNT"/>
    <tableColumn id="7" xr3:uid="{EB51E83F-935C-4EF3-9E76-1A799B122749}" name="EXISTINGSAVINGS"/>
    <tableColumn id="26" xr3:uid="{50CEFA9F-C7D9-4A31-BA31-1FA37FF1B2CD}" name="EXISTINGSAVINGS_n" dataDxfId="10">
      <calculatedColumnFormula>IF(Tabla1[[#This Row],[EXISTINGSAVINGS]]="unknoown",0,IF(Tabla1[[#This Row],[EXISTINGSAVINGS]]="less_100",1,IF(Tabla1[[#This Row],[EXISTINGSAVINGS]]="100_to_500",2,IF(Tabla1[[#This Row],[EXISTINGSAVINGS]]="500_to_1000",3,4))))</calculatedColumnFormula>
    </tableColumn>
    <tableColumn id="8" xr3:uid="{155598F1-3535-4AD7-973C-8D832E4B1228}" name="EMPLOYMENTDURATION"/>
    <tableColumn id="27" xr3:uid="{D3BAD655-8526-43C5-BB28-9081333CF995}" name="EMPLOYMENTDURATION_n" dataDxfId="9">
      <calculatedColumnFormula>IF(Tabla1[[#This Row],[EMPLOYMENTDURATION]]="unemployed",0,IF(Tabla1[[#This Row],[EMPLOYMENTDURATION]]="less_1",1,IF(Tabla1[[#This Row],[EMPLOYMENTDURATION]]="1_to_4",2,IF(Tabla1[[#This Row],[EMPLOYMENTDURATION]]="4_to_7",3,4))))</calculatedColumnFormula>
    </tableColumn>
    <tableColumn id="9" xr3:uid="{ABFEDE46-FF34-4AD7-A0CF-E420421286E8}" name="INSTALLMENTPERCENT"/>
    <tableColumn id="10" xr3:uid="{32E81853-1EB1-4267-B942-F2B2D74820A4}" name="SEX"/>
    <tableColumn id="28" xr3:uid="{590CC788-F34E-4E4B-9208-0811C8CCA55C}" name="SEX_n" dataDxfId="8">
      <calculatedColumnFormula>IF(Tabla1[[#This Row],[SEX]]="female",0,1)</calculatedColumnFormula>
    </tableColumn>
    <tableColumn id="11" xr3:uid="{5EE32EE4-9EC9-4154-9A1F-6580FF8C8A58}" name="OTHERSONLOAN"/>
    <tableColumn id="29" xr3:uid="{81F6004C-2725-44A8-A39A-6E291455A252}" name="OTHERSONLOAN_n" dataDxfId="7">
      <calculatedColumnFormula>IF(Tabla1[[#This Row],[OTHERSONLOAN]]="none",0,IF(Tabla1[[#This Row],[OTHERSONLOAN]]="co-applicant",1,2))</calculatedColumnFormula>
    </tableColumn>
    <tableColumn id="12" xr3:uid="{D7259477-9DD8-4272-ADCB-CF53DAD18B87}" name="CURRENTRESIDENCEDURATION"/>
    <tableColumn id="13" xr3:uid="{69851F86-B690-4294-8B99-B6493B2379E7}" name="OWNSPROPERTY"/>
    <tableColumn id="30" xr3:uid="{0DCA18FF-52AA-45D0-8DD1-1A556453FA92}" name="OWNSPROPERTY_n" dataDxfId="6">
      <calculatedColumnFormula>IF(Tabla1[[#This Row],[OWNSPROPERTY]]="unknown",0,IF(Tabla1[[#This Row],[OWNSPROPERTY]]="real_state",1,IF(Tabla1[[#This Row],[OWNSPROPERTY]]="car_other",2,3)))</calculatedColumnFormula>
    </tableColumn>
    <tableColumn id="14" xr3:uid="{7AF9620B-22F6-4CD6-8CCD-B5F8CEB05034}" name="AGE"/>
    <tableColumn id="15" xr3:uid="{E47FC57B-0EEF-4762-BB9D-63BCBC598781}" name="INSTALLMENTPLANS"/>
    <tableColumn id="31" xr3:uid="{A5FFF89D-D9F4-4ED6-963C-DDB4D9DCC25A}" name="INSTALLMENTPLANS_n" dataDxfId="5">
      <calculatedColumnFormula>IF(Tabla1[[#This Row],[INSTALLMENTPLANS]]="none",0,IF(Tabla1[[#This Row],[INSTALLMENTPLANS]]="stores",1,2))</calculatedColumnFormula>
    </tableColumn>
    <tableColumn id="16" xr3:uid="{9CFC7127-84D2-4429-B060-D62D8CFA5B36}" name="HOUSING"/>
    <tableColumn id="32" xr3:uid="{8950F2C0-6AF8-4883-9E9B-1DF66E85BD9F}" name="HOUSING_n" dataDxfId="4">
      <calculatedColumnFormula>IF(Tabla1[[#This Row],[HOUSING]]="free",0,IF(Tabla1[[#This Row],[HOUSING]]="own",1,2))</calculatedColumnFormula>
    </tableColumn>
    <tableColumn id="17" xr3:uid="{4E7DDDC8-C514-4E24-B3E1-2A23FE120269}" name="EXISTINGCREDITSCOUNT"/>
    <tableColumn id="18" xr3:uid="{51096BFA-AEC2-4E55-AE4D-B6F4DEC3E301}" name="JOB"/>
    <tableColumn id="33" xr3:uid="{2EC96B3F-E6A6-43D1-A233-15A5014D2E13}" name="_n" dataDxfId="3">
      <calculatedColumnFormula>IF(Tabla1[[#This Row],[JOB]]="unemployed",0,IF(Tabla1[[#This Row],[JOB]]="unskilled",1,IF(Tabla1[[#This Row],[JOB]]="skilled",2,3)))</calculatedColumnFormula>
    </tableColumn>
    <tableColumn id="19" xr3:uid="{48524AB9-7844-42A6-8B4C-FA72B452BDB5}" name="DEPENDENTS"/>
    <tableColumn id="20" xr3:uid="{88D4FDF8-A3B7-4F85-938B-784B4F18E25C}" name="TELEPHONE"/>
    <tableColumn id="34" xr3:uid="{445BA2A9-5DAF-4499-A387-95D3984EA845}" name="TELEPHONE_n" dataDxfId="2">
      <calculatedColumnFormula>IF(Tabla1[[#This Row],[TELEPHONE]]="none",0,1)</calculatedColumnFormula>
    </tableColumn>
    <tableColumn id="21" xr3:uid="{1C7CDC16-60B1-40D9-B95B-0D02A438E2AB}" name="FOREIGNWORKER"/>
    <tableColumn id="35" xr3:uid="{1D23A808-4AE3-41E8-B78E-0B1841A27C96}" name="FOREIGNWORKER_n" dataDxfId="1">
      <calculatedColumnFormula>IF(Tabla1[[#This Row],[FOREIGNWORKER]]="no",0,1)</calculatedColumnFormula>
    </tableColumn>
    <tableColumn id="22" xr3:uid="{9FE99776-0876-4701-9689-D6D63E62670E}" name="RISK"/>
    <tableColumn id="37" xr3:uid="{78E417F6-BB3B-4727-96B2-88F0A8C5AA24}" name="RISK_n" dataDxfId="0">
      <calculatedColumnFormula>IF(Tabla1[[#This Row],[RISK]]="No Risk",0,1)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001"/>
  <sheetViews>
    <sheetView tabSelected="1" workbookViewId="0">
      <selection activeCell="C1" sqref="C1"/>
    </sheetView>
  </sheetViews>
  <sheetFormatPr baseColWidth="10" defaultRowHeight="15" x14ac:dyDescent="0.25"/>
  <cols>
    <col min="1" max="1" width="38.42578125" bestFit="1" customWidth="1"/>
    <col min="2" max="2" width="18.7109375" customWidth="1"/>
    <col min="3" max="3" width="21.42578125" bestFit="1" customWidth="1"/>
    <col min="4" max="4" width="17.5703125" customWidth="1"/>
    <col min="5" max="5" width="23.42578125" bestFit="1" customWidth="1"/>
    <col min="6" max="6" width="23.42578125" customWidth="1"/>
    <col min="7" max="9" width="16.28515625" customWidth="1"/>
    <col min="10" max="11" width="19" customWidth="1"/>
    <col min="12" max="13" width="24.85546875" customWidth="1"/>
    <col min="14" max="14" width="23.140625" customWidth="1"/>
    <col min="17" max="18" width="17.85546875" customWidth="1"/>
    <col min="19" max="19" width="30.28515625" customWidth="1"/>
    <col min="20" max="21" width="17.85546875" customWidth="1"/>
    <col min="23" max="24" width="21" customWidth="1"/>
    <col min="27" max="27" width="24.5703125" customWidth="1"/>
    <col min="28" max="28" width="27.140625" bestFit="1" customWidth="1"/>
    <col min="30" max="30" width="14.7109375" customWidth="1"/>
    <col min="31" max="32" width="13.28515625" customWidth="1"/>
    <col min="33" max="34" width="18.7109375" customWidth="1"/>
    <col min="36" max="36" width="18.7109375" customWidth="1"/>
  </cols>
  <sheetData>
    <row r="1" spans="1:36" x14ac:dyDescent="0.25">
      <c r="A1" t="s">
        <v>0</v>
      </c>
      <c r="B1" t="s">
        <v>1</v>
      </c>
      <c r="C1" t="s">
        <v>5072</v>
      </c>
      <c r="D1" t="s">
        <v>2</v>
      </c>
      <c r="E1" t="s">
        <v>3</v>
      </c>
      <c r="F1" t="s">
        <v>5073</v>
      </c>
      <c r="G1" t="s">
        <v>4</v>
      </c>
      <c r="H1" t="s">
        <v>5074</v>
      </c>
      <c r="I1" t="s">
        <v>5</v>
      </c>
      <c r="J1" t="s">
        <v>6</v>
      </c>
      <c r="K1" t="s">
        <v>5075</v>
      </c>
      <c r="L1" t="s">
        <v>7</v>
      </c>
      <c r="M1" t="s">
        <v>5076</v>
      </c>
      <c r="N1" t="s">
        <v>8</v>
      </c>
      <c r="O1" t="s">
        <v>9</v>
      </c>
      <c r="P1" t="s">
        <v>5077</v>
      </c>
      <c r="Q1" t="s">
        <v>10</v>
      </c>
      <c r="R1" t="s">
        <v>5078</v>
      </c>
      <c r="S1" t="s">
        <v>11</v>
      </c>
      <c r="T1" t="s">
        <v>12</v>
      </c>
      <c r="U1" t="s">
        <v>5079</v>
      </c>
      <c r="V1" t="s">
        <v>13</v>
      </c>
      <c r="W1" t="s">
        <v>14</v>
      </c>
      <c r="X1" t="s">
        <v>5080</v>
      </c>
      <c r="Y1" t="s">
        <v>15</v>
      </c>
      <c r="Z1" t="s">
        <v>5081</v>
      </c>
      <c r="AA1" t="s">
        <v>16</v>
      </c>
      <c r="AB1" t="s">
        <v>17</v>
      </c>
      <c r="AC1" t="s">
        <v>5082</v>
      </c>
      <c r="AD1" t="s">
        <v>18</v>
      </c>
      <c r="AE1" t="s">
        <v>19</v>
      </c>
      <c r="AF1" t="s">
        <v>5083</v>
      </c>
      <c r="AG1" t="s">
        <v>20</v>
      </c>
      <c r="AH1" t="s">
        <v>5084</v>
      </c>
      <c r="AI1" t="s">
        <v>21</v>
      </c>
      <c r="AJ1" t="s">
        <v>5085</v>
      </c>
    </row>
    <row r="2" spans="1:36" x14ac:dyDescent="0.25">
      <c r="A2" t="s">
        <v>22</v>
      </c>
      <c r="B2" t="s">
        <v>23</v>
      </c>
      <c r="C2">
        <f>IF(Tabla1[[#This Row],[CHECKINGSTATUS]]="no_checking",0,IF(Tabla1[[#This Row],[CHECKINGSTATUS]]="less_0",1,IF(Tabla1[[#This Row],[CHECKINGSTATUS]]="0_to_200",2,3)))</f>
        <v>2</v>
      </c>
      <c r="D2">
        <v>31</v>
      </c>
      <c r="E2" t="s">
        <v>24</v>
      </c>
      <c r="F2">
        <f>IF(Tabla1[[#This Row],[CREDITHISTORY]]="no_credits",0,IF(Tabla1[[#This Row],[CREDITHISTORY]]="prior_paymentes_delayed",1,IF(Tabla1[[#This Row],[CREDITHISTORY]]="outstanding_credit",2,3)))</f>
        <v>3</v>
      </c>
      <c r="G2" t="s">
        <v>25</v>
      </c>
      <c r="H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">
        <v>1889</v>
      </c>
      <c r="J2" t="s">
        <v>26</v>
      </c>
      <c r="K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" t="s">
        <v>27</v>
      </c>
      <c r="M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">
        <v>3</v>
      </c>
      <c r="O2" t="s">
        <v>28</v>
      </c>
      <c r="P2">
        <f>IF(Tabla1[[#This Row],[SEX]]="female",0,1)</f>
        <v>0</v>
      </c>
      <c r="Q2" t="s">
        <v>29</v>
      </c>
      <c r="R2">
        <f>IF(Tabla1[[#This Row],[OTHERSONLOAN]]="none",0,IF(Tabla1[[#This Row],[OTHERSONLOAN]]="co-applicant",1,2))</f>
        <v>0</v>
      </c>
      <c r="S2">
        <v>3</v>
      </c>
      <c r="T2" t="s">
        <v>30</v>
      </c>
      <c r="U2">
        <f>IF(Tabla1[[#This Row],[OWNSPROPERTY]]="unknown",0,IF(Tabla1[[#This Row],[OWNSPROPERTY]]="real_state",1,IF(Tabla1[[#This Row],[OWNSPROPERTY]]="car_other",2,3)))</f>
        <v>3</v>
      </c>
      <c r="V2">
        <v>32</v>
      </c>
      <c r="W2" t="s">
        <v>29</v>
      </c>
      <c r="X2">
        <f>IF(Tabla1[[#This Row],[INSTALLMENTPLANS]]="none",0,IF(Tabla1[[#This Row],[INSTALLMENTPLANS]]="stores",1,2))</f>
        <v>0</v>
      </c>
      <c r="Y2" t="s">
        <v>31</v>
      </c>
      <c r="Z2">
        <f>IF(Tabla1[[#This Row],[HOUSING]]="free",0,IF(Tabla1[[#This Row],[HOUSING]]="own",1,2))</f>
        <v>1</v>
      </c>
      <c r="AA2">
        <v>1</v>
      </c>
      <c r="AB2" t="s">
        <v>32</v>
      </c>
      <c r="AC2">
        <f>IF(Tabla1[[#This Row],[JOB]]="unemployed",0,IF(Tabla1[[#This Row],[JOB]]="unskilled",1,IF(Tabla1[[#This Row],[JOB]]="skilled",2,3)))</f>
        <v>2</v>
      </c>
      <c r="AD2">
        <v>1</v>
      </c>
      <c r="AE2" t="s">
        <v>29</v>
      </c>
      <c r="AF2">
        <f>IF(Tabla1[[#This Row],[TELEPHONE]]="none",0,1)</f>
        <v>0</v>
      </c>
      <c r="AG2" t="s">
        <v>33</v>
      </c>
      <c r="AH2">
        <f>IF(Tabla1[[#This Row],[FOREIGNWORKER]]="no",0,1)</f>
        <v>1</v>
      </c>
      <c r="AI2" t="s">
        <v>34</v>
      </c>
      <c r="AJ2">
        <f>IF(Tabla1[[#This Row],[RISK]]="No Risk",0,1)</f>
        <v>0</v>
      </c>
    </row>
    <row r="3" spans="1:36" x14ac:dyDescent="0.25">
      <c r="A3" t="s">
        <v>35</v>
      </c>
      <c r="B3" t="s">
        <v>36</v>
      </c>
      <c r="C3">
        <f>IF(Tabla1[[#This Row],[CHECKINGSTATUS]]="no_checking",0,IF(Tabla1[[#This Row],[CHECKINGSTATUS]]="less_0",1,IF(Tabla1[[#This Row],[CHECKINGSTATUS]]="0_to_200",2,3)))</f>
        <v>1</v>
      </c>
      <c r="D3">
        <v>18</v>
      </c>
      <c r="E3" t="s">
        <v>24</v>
      </c>
      <c r="F3">
        <f>IF(Tabla1[[#This Row],[CREDITHISTORY]]="no_credits",0,IF(Tabla1[[#This Row],[CREDITHISTORY]]="prior_paymentes_delayed",1,IF(Tabla1[[#This Row],[CREDITHISTORY]]="outstanding_credit",2,3)))</f>
        <v>3</v>
      </c>
      <c r="G3" t="s">
        <v>37</v>
      </c>
      <c r="H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">
        <v>462</v>
      </c>
      <c r="J3" t="s">
        <v>38</v>
      </c>
      <c r="K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" t="s">
        <v>39</v>
      </c>
      <c r="M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">
        <v>2</v>
      </c>
      <c r="O3" t="s">
        <v>28</v>
      </c>
      <c r="P3">
        <f>IF(Tabla1[[#This Row],[SEX]]="female",0,1)</f>
        <v>0</v>
      </c>
      <c r="Q3" t="s">
        <v>29</v>
      </c>
      <c r="R3">
        <f>IF(Tabla1[[#This Row],[OTHERSONLOAN]]="none",0,IF(Tabla1[[#This Row],[OTHERSONLOAN]]="co-applicant",1,2))</f>
        <v>0</v>
      </c>
      <c r="S3">
        <v>2</v>
      </c>
      <c r="T3" t="s">
        <v>30</v>
      </c>
      <c r="U3">
        <f>IF(Tabla1[[#This Row],[OWNSPROPERTY]]="unknown",0,IF(Tabla1[[#This Row],[OWNSPROPERTY]]="real_state",1,IF(Tabla1[[#This Row],[OWNSPROPERTY]]="car_other",2,3)))</f>
        <v>3</v>
      </c>
      <c r="V3">
        <v>37</v>
      </c>
      <c r="W3" t="s">
        <v>40</v>
      </c>
      <c r="X3">
        <f>IF(Tabla1[[#This Row],[INSTALLMENTPLANS]]="none",0,IF(Tabla1[[#This Row],[INSTALLMENTPLANS]]="stores",1,2))</f>
        <v>1</v>
      </c>
      <c r="Y3" t="s">
        <v>31</v>
      </c>
      <c r="Z3">
        <f>IF(Tabla1[[#This Row],[HOUSING]]="free",0,IF(Tabla1[[#This Row],[HOUSING]]="own",1,2))</f>
        <v>1</v>
      </c>
      <c r="AA3">
        <v>2</v>
      </c>
      <c r="AB3" t="s">
        <v>32</v>
      </c>
      <c r="AC3">
        <f>IF(Tabla1[[#This Row],[JOB]]="unemployed",0,IF(Tabla1[[#This Row],[JOB]]="unskilled",1,IF(Tabla1[[#This Row],[JOB]]="skilled",2,3)))</f>
        <v>2</v>
      </c>
      <c r="AD3">
        <v>1</v>
      </c>
      <c r="AE3" t="s">
        <v>29</v>
      </c>
      <c r="AF3">
        <f>IF(Tabla1[[#This Row],[TELEPHONE]]="none",0,1)</f>
        <v>0</v>
      </c>
      <c r="AG3" t="s">
        <v>33</v>
      </c>
      <c r="AH3">
        <f>IF(Tabla1[[#This Row],[FOREIGNWORKER]]="no",0,1)</f>
        <v>1</v>
      </c>
      <c r="AI3" t="s">
        <v>34</v>
      </c>
      <c r="AJ3">
        <f>IF(Tabla1[[#This Row],[RISK]]="No Risk",0,1)</f>
        <v>0</v>
      </c>
    </row>
    <row r="4" spans="1:36" x14ac:dyDescent="0.25">
      <c r="A4" t="s">
        <v>41</v>
      </c>
      <c r="B4" t="s">
        <v>36</v>
      </c>
      <c r="C4">
        <f>IF(Tabla1[[#This Row],[CHECKINGSTATUS]]="no_checking",0,IF(Tabla1[[#This Row],[CHECKINGSTATUS]]="less_0",1,IF(Tabla1[[#This Row],[CHECKINGSTATUS]]="0_to_200",2,3)))</f>
        <v>1</v>
      </c>
      <c r="D4">
        <v>15</v>
      </c>
      <c r="E4" t="s">
        <v>42</v>
      </c>
      <c r="F4">
        <f>IF(Tabla1[[#This Row],[CREDITHISTORY]]="no_credits",0,IF(Tabla1[[#This Row],[CREDITHISTORY]]="prior_paymentes_delayed",1,IF(Tabla1[[#This Row],[CREDITHISTORY]]="outstanding_credit",2,3)))</f>
        <v>3</v>
      </c>
      <c r="G4" t="s">
        <v>43</v>
      </c>
      <c r="H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">
        <v>250</v>
      </c>
      <c r="J4" t="s">
        <v>38</v>
      </c>
      <c r="K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" t="s">
        <v>39</v>
      </c>
      <c r="M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">
        <v>2</v>
      </c>
      <c r="O4" t="s">
        <v>44</v>
      </c>
      <c r="P4">
        <f>IF(Tabla1[[#This Row],[SEX]]="female",0,1)</f>
        <v>1</v>
      </c>
      <c r="Q4" t="s">
        <v>29</v>
      </c>
      <c r="R4">
        <f>IF(Tabla1[[#This Row],[OTHERSONLOAN]]="none",0,IF(Tabla1[[#This Row],[OTHERSONLOAN]]="co-applicant",1,2))</f>
        <v>0</v>
      </c>
      <c r="S4">
        <v>3</v>
      </c>
      <c r="T4" t="s">
        <v>45</v>
      </c>
      <c r="U4">
        <f>IF(Tabla1[[#This Row],[OWNSPROPERTY]]="unknown",0,IF(Tabla1[[#This Row],[OWNSPROPERTY]]="real_state",1,IF(Tabla1[[#This Row],[OWNSPROPERTY]]="car_other",2,3)))</f>
        <v>3</v>
      </c>
      <c r="V4">
        <v>28</v>
      </c>
      <c r="W4" t="s">
        <v>29</v>
      </c>
      <c r="X4">
        <f>IF(Tabla1[[#This Row],[INSTALLMENTPLANS]]="none",0,IF(Tabla1[[#This Row],[INSTALLMENTPLANS]]="stores",1,2))</f>
        <v>0</v>
      </c>
      <c r="Y4" t="s">
        <v>31</v>
      </c>
      <c r="Z4">
        <f>IF(Tabla1[[#This Row],[HOUSING]]="free",0,IF(Tabla1[[#This Row],[HOUSING]]="own",1,2))</f>
        <v>1</v>
      </c>
      <c r="AA4">
        <v>2</v>
      </c>
      <c r="AB4" t="s">
        <v>32</v>
      </c>
      <c r="AC4">
        <f>IF(Tabla1[[#This Row],[JOB]]="unemployed",0,IF(Tabla1[[#This Row],[JOB]]="unskilled",1,IF(Tabla1[[#This Row],[JOB]]="skilled",2,3)))</f>
        <v>2</v>
      </c>
      <c r="AD4">
        <v>1</v>
      </c>
      <c r="AE4" t="s">
        <v>33</v>
      </c>
      <c r="AF4">
        <f>IF(Tabla1[[#This Row],[TELEPHONE]]="none",0,1)</f>
        <v>1</v>
      </c>
      <c r="AG4" t="s">
        <v>46</v>
      </c>
      <c r="AH4">
        <f>IF(Tabla1[[#This Row],[FOREIGNWORKER]]="no",0,1)</f>
        <v>0</v>
      </c>
      <c r="AI4" t="s">
        <v>34</v>
      </c>
      <c r="AJ4">
        <f>IF(Tabla1[[#This Row],[RISK]]="No Risk",0,1)</f>
        <v>0</v>
      </c>
    </row>
    <row r="5" spans="1:36" x14ac:dyDescent="0.25">
      <c r="A5" t="s">
        <v>47</v>
      </c>
      <c r="B5" t="s">
        <v>23</v>
      </c>
      <c r="C5">
        <f>IF(Tabla1[[#This Row],[CHECKINGSTATUS]]="no_checking",0,IF(Tabla1[[#This Row],[CHECKINGSTATUS]]="less_0",1,IF(Tabla1[[#This Row],[CHECKINGSTATUS]]="0_to_200",2,3)))</f>
        <v>2</v>
      </c>
      <c r="D5">
        <v>28</v>
      </c>
      <c r="E5" t="s">
        <v>24</v>
      </c>
      <c r="F5">
        <f>IF(Tabla1[[#This Row],[CREDITHISTORY]]="no_credits",0,IF(Tabla1[[#This Row],[CREDITHISTORY]]="prior_paymentes_delayed",1,IF(Tabla1[[#This Row],[CREDITHISTORY]]="outstanding_credit",2,3)))</f>
        <v>3</v>
      </c>
      <c r="G5" t="s">
        <v>48</v>
      </c>
      <c r="H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5">
        <v>3693</v>
      </c>
      <c r="J5" t="s">
        <v>38</v>
      </c>
      <c r="K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" t="s">
        <v>49</v>
      </c>
      <c r="M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">
        <v>3</v>
      </c>
      <c r="O5" t="s">
        <v>44</v>
      </c>
      <c r="P5">
        <f>IF(Tabla1[[#This Row],[SEX]]="female",0,1)</f>
        <v>1</v>
      </c>
      <c r="Q5" t="s">
        <v>29</v>
      </c>
      <c r="R5">
        <f>IF(Tabla1[[#This Row],[OTHERSONLOAN]]="none",0,IF(Tabla1[[#This Row],[OTHERSONLOAN]]="co-applicant",1,2))</f>
        <v>0</v>
      </c>
      <c r="S5">
        <v>2</v>
      </c>
      <c r="T5" t="s">
        <v>30</v>
      </c>
      <c r="U5">
        <f>IF(Tabla1[[#This Row],[OWNSPROPERTY]]="unknown",0,IF(Tabla1[[#This Row],[OWNSPROPERTY]]="real_state",1,IF(Tabla1[[#This Row],[OWNSPROPERTY]]="car_other",2,3)))</f>
        <v>3</v>
      </c>
      <c r="V5">
        <v>32</v>
      </c>
      <c r="W5" t="s">
        <v>29</v>
      </c>
      <c r="X5">
        <f>IF(Tabla1[[#This Row],[INSTALLMENTPLANS]]="none",0,IF(Tabla1[[#This Row],[INSTALLMENTPLANS]]="stores",1,2))</f>
        <v>0</v>
      </c>
      <c r="Y5" t="s">
        <v>31</v>
      </c>
      <c r="Z5">
        <f>IF(Tabla1[[#This Row],[HOUSING]]="free",0,IF(Tabla1[[#This Row],[HOUSING]]="own",1,2))</f>
        <v>1</v>
      </c>
      <c r="AA5">
        <v>1</v>
      </c>
      <c r="AB5" t="s">
        <v>32</v>
      </c>
      <c r="AC5">
        <f>IF(Tabla1[[#This Row],[JOB]]="unemployed",0,IF(Tabla1[[#This Row],[JOB]]="unskilled",1,IF(Tabla1[[#This Row],[JOB]]="skilled",2,3)))</f>
        <v>2</v>
      </c>
      <c r="AD5">
        <v>1</v>
      </c>
      <c r="AE5" t="s">
        <v>29</v>
      </c>
      <c r="AF5">
        <f>IF(Tabla1[[#This Row],[TELEPHONE]]="none",0,1)</f>
        <v>0</v>
      </c>
      <c r="AG5" t="s">
        <v>33</v>
      </c>
      <c r="AH5">
        <f>IF(Tabla1[[#This Row],[FOREIGNWORKER]]="no",0,1)</f>
        <v>1</v>
      </c>
      <c r="AI5" t="s">
        <v>34</v>
      </c>
      <c r="AJ5">
        <f>IF(Tabla1[[#This Row],[RISK]]="No Risk",0,1)</f>
        <v>0</v>
      </c>
    </row>
    <row r="6" spans="1:36" x14ac:dyDescent="0.25">
      <c r="A6" t="s">
        <v>50</v>
      </c>
      <c r="B6" t="s">
        <v>51</v>
      </c>
      <c r="C6">
        <f>IF(Tabla1[[#This Row],[CHECKINGSTATUS]]="no_checking",0,IF(Tabla1[[#This Row],[CHECKINGSTATUS]]="less_0",1,IF(Tabla1[[#This Row],[CHECKINGSTATUS]]="0_to_200",2,3)))</f>
        <v>0</v>
      </c>
      <c r="D6">
        <v>28</v>
      </c>
      <c r="E6" t="s">
        <v>42</v>
      </c>
      <c r="F6">
        <f>IF(Tabla1[[#This Row],[CREDITHISTORY]]="no_credits",0,IF(Tabla1[[#This Row],[CREDITHISTORY]]="prior_paymentes_delayed",1,IF(Tabla1[[#This Row],[CREDITHISTORY]]="outstanding_credit",2,3)))</f>
        <v>3</v>
      </c>
      <c r="G6" t="s">
        <v>52</v>
      </c>
      <c r="H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">
        <v>6235</v>
      </c>
      <c r="J6" t="s">
        <v>53</v>
      </c>
      <c r="K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" t="s">
        <v>49</v>
      </c>
      <c r="M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">
        <v>3</v>
      </c>
      <c r="O6" t="s">
        <v>44</v>
      </c>
      <c r="P6">
        <f>IF(Tabla1[[#This Row],[SEX]]="female",0,1)</f>
        <v>1</v>
      </c>
      <c r="Q6" t="s">
        <v>29</v>
      </c>
      <c r="R6">
        <f>IF(Tabla1[[#This Row],[OTHERSONLOAN]]="none",0,IF(Tabla1[[#This Row],[OTHERSONLOAN]]="co-applicant",1,2))</f>
        <v>0</v>
      </c>
      <c r="S6">
        <v>3</v>
      </c>
      <c r="T6" t="s">
        <v>54</v>
      </c>
      <c r="U6">
        <f>IF(Tabla1[[#This Row],[OWNSPROPERTY]]="unknown",0,IF(Tabla1[[#This Row],[OWNSPROPERTY]]="real_state",1,IF(Tabla1[[#This Row],[OWNSPROPERTY]]="car_other",2,3)))</f>
        <v>0</v>
      </c>
      <c r="V6">
        <v>57</v>
      </c>
      <c r="W6" t="s">
        <v>29</v>
      </c>
      <c r="X6">
        <f>IF(Tabla1[[#This Row],[INSTALLMENTPLANS]]="none",0,IF(Tabla1[[#This Row],[INSTALLMENTPLANS]]="stores",1,2))</f>
        <v>0</v>
      </c>
      <c r="Y6" t="s">
        <v>31</v>
      </c>
      <c r="Z6">
        <f>IF(Tabla1[[#This Row],[HOUSING]]="free",0,IF(Tabla1[[#This Row],[HOUSING]]="own",1,2))</f>
        <v>1</v>
      </c>
      <c r="AA6">
        <v>2</v>
      </c>
      <c r="AB6" t="s">
        <v>32</v>
      </c>
      <c r="AC6">
        <f>IF(Tabla1[[#This Row],[JOB]]="unemployed",0,IF(Tabla1[[#This Row],[JOB]]="unskilled",1,IF(Tabla1[[#This Row],[JOB]]="skilled",2,3)))</f>
        <v>2</v>
      </c>
      <c r="AD6">
        <v>1</v>
      </c>
      <c r="AE6" t="s">
        <v>29</v>
      </c>
      <c r="AF6">
        <f>IF(Tabla1[[#This Row],[TELEPHONE]]="none",0,1)</f>
        <v>0</v>
      </c>
      <c r="AG6" t="s">
        <v>33</v>
      </c>
      <c r="AH6">
        <f>IF(Tabla1[[#This Row],[FOREIGNWORKER]]="no",0,1)</f>
        <v>1</v>
      </c>
      <c r="AI6" t="s">
        <v>55</v>
      </c>
      <c r="AJ6">
        <f>IF(Tabla1[[#This Row],[RISK]]="No Risk",0,1)</f>
        <v>1</v>
      </c>
    </row>
    <row r="7" spans="1:36" x14ac:dyDescent="0.25">
      <c r="A7" t="s">
        <v>56</v>
      </c>
      <c r="B7" t="s">
        <v>51</v>
      </c>
      <c r="C7">
        <f>IF(Tabla1[[#This Row],[CHECKINGSTATUS]]="no_checking",0,IF(Tabla1[[#This Row],[CHECKINGSTATUS]]="less_0",1,IF(Tabla1[[#This Row],[CHECKINGSTATUS]]="0_to_200",2,3)))</f>
        <v>0</v>
      </c>
      <c r="D7">
        <v>32</v>
      </c>
      <c r="E7" t="s">
        <v>57</v>
      </c>
      <c r="F7">
        <f>IF(Tabla1[[#This Row],[CREDITHISTORY]]="no_credits",0,IF(Tabla1[[#This Row],[CREDITHISTORY]]="prior_paymentes_delayed",1,IF(Tabla1[[#This Row],[CREDITHISTORY]]="outstanding_credit",2,3)))</f>
        <v>2</v>
      </c>
      <c r="G7" t="s">
        <v>58</v>
      </c>
      <c r="H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7">
        <v>9604</v>
      </c>
      <c r="J7" t="s">
        <v>53</v>
      </c>
      <c r="K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" t="s">
        <v>49</v>
      </c>
      <c r="M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">
        <v>6</v>
      </c>
      <c r="O7" t="s">
        <v>44</v>
      </c>
      <c r="P7">
        <f>IF(Tabla1[[#This Row],[SEX]]="female",0,1)</f>
        <v>1</v>
      </c>
      <c r="Q7" t="s">
        <v>59</v>
      </c>
      <c r="R7">
        <f>IF(Tabla1[[#This Row],[OTHERSONLOAN]]="none",0,IF(Tabla1[[#This Row],[OTHERSONLOAN]]="co-applicant",1,2))</f>
        <v>1</v>
      </c>
      <c r="S7">
        <v>5</v>
      </c>
      <c r="T7" t="s">
        <v>54</v>
      </c>
      <c r="U7">
        <f>IF(Tabla1[[#This Row],[OWNSPROPERTY]]="unknown",0,IF(Tabla1[[#This Row],[OWNSPROPERTY]]="real_state",1,IF(Tabla1[[#This Row],[OWNSPROPERTY]]="car_other",2,3)))</f>
        <v>0</v>
      </c>
      <c r="V7">
        <v>57</v>
      </c>
      <c r="W7" t="s">
        <v>29</v>
      </c>
      <c r="X7">
        <f>IF(Tabla1[[#This Row],[INSTALLMENTPLANS]]="none",0,IF(Tabla1[[#This Row],[INSTALLMENTPLANS]]="stores",1,2))</f>
        <v>0</v>
      </c>
      <c r="Y7" t="s">
        <v>60</v>
      </c>
      <c r="Z7">
        <f>IF(Tabla1[[#This Row],[HOUSING]]="free",0,IF(Tabla1[[#This Row],[HOUSING]]="own",1,2))</f>
        <v>0</v>
      </c>
      <c r="AA7">
        <v>2</v>
      </c>
      <c r="AB7" t="s">
        <v>32</v>
      </c>
      <c r="AC7">
        <f>IF(Tabla1[[#This Row],[JOB]]="unemployed",0,IF(Tabla1[[#This Row],[JOB]]="unskilled",1,IF(Tabla1[[#This Row],[JOB]]="skilled",2,3)))</f>
        <v>2</v>
      </c>
      <c r="AD7">
        <v>2</v>
      </c>
      <c r="AE7" t="s">
        <v>33</v>
      </c>
      <c r="AF7">
        <f>IF(Tabla1[[#This Row],[TELEPHONE]]="none",0,1)</f>
        <v>1</v>
      </c>
      <c r="AG7" t="s">
        <v>33</v>
      </c>
      <c r="AH7">
        <f>IF(Tabla1[[#This Row],[FOREIGNWORKER]]="no",0,1)</f>
        <v>1</v>
      </c>
      <c r="AI7" t="s">
        <v>55</v>
      </c>
      <c r="AJ7">
        <f>IF(Tabla1[[#This Row],[RISK]]="No Risk",0,1)</f>
        <v>1</v>
      </c>
    </row>
    <row r="8" spans="1:36" x14ac:dyDescent="0.25">
      <c r="A8" t="s">
        <v>61</v>
      </c>
      <c r="B8" t="s">
        <v>51</v>
      </c>
      <c r="C8">
        <f>IF(Tabla1[[#This Row],[CHECKINGSTATUS]]="no_checking",0,IF(Tabla1[[#This Row],[CHECKINGSTATUS]]="less_0",1,IF(Tabla1[[#This Row],[CHECKINGSTATUS]]="0_to_200",2,3)))</f>
        <v>0</v>
      </c>
      <c r="D8">
        <v>9</v>
      </c>
      <c r="E8" t="s">
        <v>42</v>
      </c>
      <c r="F8">
        <f>IF(Tabla1[[#This Row],[CREDITHISTORY]]="no_credits",0,IF(Tabla1[[#This Row],[CREDITHISTORY]]="prior_paymentes_delayed",1,IF(Tabla1[[#This Row],[CREDITHISTORY]]="outstanding_credit",2,3)))</f>
        <v>3</v>
      </c>
      <c r="G8" t="s">
        <v>37</v>
      </c>
      <c r="H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">
        <v>1032</v>
      </c>
      <c r="J8" t="s">
        <v>26</v>
      </c>
      <c r="K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" t="s">
        <v>62</v>
      </c>
      <c r="M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">
        <v>3</v>
      </c>
      <c r="O8" t="s">
        <v>44</v>
      </c>
      <c r="P8">
        <f>IF(Tabla1[[#This Row],[SEX]]="female",0,1)</f>
        <v>1</v>
      </c>
      <c r="Q8" t="s">
        <v>29</v>
      </c>
      <c r="R8">
        <f>IF(Tabla1[[#This Row],[OTHERSONLOAN]]="none",0,IF(Tabla1[[#This Row],[OTHERSONLOAN]]="co-applicant",1,2))</f>
        <v>0</v>
      </c>
      <c r="S8">
        <v>4</v>
      </c>
      <c r="T8" t="s">
        <v>30</v>
      </c>
      <c r="U8">
        <f>IF(Tabla1[[#This Row],[OWNSPROPERTY]]="unknown",0,IF(Tabla1[[#This Row],[OWNSPROPERTY]]="real_state",1,IF(Tabla1[[#This Row],[OWNSPROPERTY]]="car_other",2,3)))</f>
        <v>3</v>
      </c>
      <c r="V8">
        <v>41</v>
      </c>
      <c r="W8" t="s">
        <v>29</v>
      </c>
      <c r="X8">
        <f>IF(Tabla1[[#This Row],[INSTALLMENTPLANS]]="none",0,IF(Tabla1[[#This Row],[INSTALLMENTPLANS]]="stores",1,2))</f>
        <v>0</v>
      </c>
      <c r="Y8" t="s">
        <v>31</v>
      </c>
      <c r="Z8">
        <f>IF(Tabla1[[#This Row],[HOUSING]]="free",0,IF(Tabla1[[#This Row],[HOUSING]]="own",1,2))</f>
        <v>1</v>
      </c>
      <c r="AA8">
        <v>1</v>
      </c>
      <c r="AB8" t="s">
        <v>63</v>
      </c>
      <c r="AC8">
        <f>IF(Tabla1[[#This Row],[JOB]]="unemployed",0,IF(Tabla1[[#This Row],[JOB]]="unskilled",1,IF(Tabla1[[#This Row],[JOB]]="skilled",2,3)))</f>
        <v>3</v>
      </c>
      <c r="AD8">
        <v>1</v>
      </c>
      <c r="AE8" t="s">
        <v>29</v>
      </c>
      <c r="AF8">
        <f>IF(Tabla1[[#This Row],[TELEPHONE]]="none",0,1)</f>
        <v>0</v>
      </c>
      <c r="AG8" t="s">
        <v>33</v>
      </c>
      <c r="AH8">
        <f>IF(Tabla1[[#This Row],[FOREIGNWORKER]]="no",0,1)</f>
        <v>1</v>
      </c>
      <c r="AI8" t="s">
        <v>34</v>
      </c>
      <c r="AJ8">
        <f>IF(Tabla1[[#This Row],[RISK]]="No Risk",0,1)</f>
        <v>0</v>
      </c>
    </row>
    <row r="9" spans="1:36" x14ac:dyDescent="0.25">
      <c r="A9" t="s">
        <v>64</v>
      </c>
      <c r="B9" t="s">
        <v>36</v>
      </c>
      <c r="C9">
        <f>IF(Tabla1[[#This Row],[CHECKINGSTATUS]]="no_checking",0,IF(Tabla1[[#This Row],[CHECKINGSTATUS]]="less_0",1,IF(Tabla1[[#This Row],[CHECKINGSTATUS]]="0_to_200",2,3)))</f>
        <v>1</v>
      </c>
      <c r="D9">
        <v>16</v>
      </c>
      <c r="E9" t="s">
        <v>24</v>
      </c>
      <c r="F9">
        <f>IF(Tabla1[[#This Row],[CREDITHISTORY]]="no_credits",0,IF(Tabla1[[#This Row],[CREDITHISTORY]]="prior_paymentes_delayed",1,IF(Tabla1[[#This Row],[CREDITHISTORY]]="outstanding_credit",2,3)))</f>
        <v>3</v>
      </c>
      <c r="G9" t="s">
        <v>58</v>
      </c>
      <c r="H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9">
        <v>3109</v>
      </c>
      <c r="J9" t="s">
        <v>38</v>
      </c>
      <c r="K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" t="s">
        <v>62</v>
      </c>
      <c r="M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">
        <v>3</v>
      </c>
      <c r="O9" t="s">
        <v>28</v>
      </c>
      <c r="P9">
        <f>IF(Tabla1[[#This Row],[SEX]]="female",0,1)</f>
        <v>0</v>
      </c>
      <c r="Q9" t="s">
        <v>29</v>
      </c>
      <c r="R9">
        <f>IF(Tabla1[[#This Row],[OTHERSONLOAN]]="none",0,IF(Tabla1[[#This Row],[OTHERSONLOAN]]="co-applicant",1,2))</f>
        <v>0</v>
      </c>
      <c r="S9">
        <v>1</v>
      </c>
      <c r="T9" t="s">
        <v>65</v>
      </c>
      <c r="U9">
        <f>IF(Tabla1[[#This Row],[OWNSPROPERTY]]="unknown",0,IF(Tabla1[[#This Row],[OWNSPROPERTY]]="real_state",1,IF(Tabla1[[#This Row],[OWNSPROPERTY]]="car_other",2,3)))</f>
        <v>2</v>
      </c>
      <c r="V9">
        <v>36</v>
      </c>
      <c r="W9" t="s">
        <v>29</v>
      </c>
      <c r="X9">
        <f>IF(Tabla1[[#This Row],[INSTALLMENTPLANS]]="none",0,IF(Tabla1[[#This Row],[INSTALLMENTPLANS]]="stores",1,2))</f>
        <v>0</v>
      </c>
      <c r="Y9" t="s">
        <v>31</v>
      </c>
      <c r="Z9">
        <f>IF(Tabla1[[#This Row],[HOUSING]]="free",0,IF(Tabla1[[#This Row],[HOUSING]]="own",1,2))</f>
        <v>1</v>
      </c>
      <c r="AA9">
        <v>2</v>
      </c>
      <c r="AB9" t="s">
        <v>32</v>
      </c>
      <c r="AC9">
        <f>IF(Tabla1[[#This Row],[JOB]]="unemployed",0,IF(Tabla1[[#This Row],[JOB]]="unskilled",1,IF(Tabla1[[#This Row],[JOB]]="skilled",2,3)))</f>
        <v>2</v>
      </c>
      <c r="AD9">
        <v>1</v>
      </c>
      <c r="AE9" t="s">
        <v>29</v>
      </c>
      <c r="AF9">
        <f>IF(Tabla1[[#This Row],[TELEPHONE]]="none",0,1)</f>
        <v>0</v>
      </c>
      <c r="AG9" t="s">
        <v>33</v>
      </c>
      <c r="AH9">
        <f>IF(Tabla1[[#This Row],[FOREIGNWORKER]]="no",0,1)</f>
        <v>1</v>
      </c>
      <c r="AI9" t="s">
        <v>34</v>
      </c>
      <c r="AJ9">
        <f>IF(Tabla1[[#This Row],[RISK]]="No Risk",0,1)</f>
        <v>0</v>
      </c>
    </row>
    <row r="10" spans="1:36" x14ac:dyDescent="0.25">
      <c r="A10" t="s">
        <v>66</v>
      </c>
      <c r="B10" t="s">
        <v>23</v>
      </c>
      <c r="C10">
        <f>IF(Tabla1[[#This Row],[CHECKINGSTATUS]]="no_checking",0,IF(Tabla1[[#This Row],[CHECKINGSTATUS]]="less_0",1,IF(Tabla1[[#This Row],[CHECKINGSTATUS]]="0_to_200",2,3)))</f>
        <v>2</v>
      </c>
      <c r="D10">
        <v>11</v>
      </c>
      <c r="E10" t="s">
        <v>24</v>
      </c>
      <c r="F10">
        <f>IF(Tabla1[[#This Row],[CREDITHISTORY]]="no_credits",0,IF(Tabla1[[#This Row],[CREDITHISTORY]]="prior_paymentes_delayed",1,IF(Tabla1[[#This Row],[CREDITHISTORY]]="outstanding_credit",2,3)))</f>
        <v>3</v>
      </c>
      <c r="G10" t="s">
        <v>37</v>
      </c>
      <c r="H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">
        <v>4553</v>
      </c>
      <c r="J10" t="s">
        <v>38</v>
      </c>
      <c r="K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" t="s">
        <v>27</v>
      </c>
      <c r="M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">
        <v>3</v>
      </c>
      <c r="O10" t="s">
        <v>28</v>
      </c>
      <c r="P10">
        <f>IF(Tabla1[[#This Row],[SEX]]="female",0,1)</f>
        <v>0</v>
      </c>
      <c r="Q10" t="s">
        <v>29</v>
      </c>
      <c r="R10">
        <f>IF(Tabla1[[#This Row],[OTHERSONLOAN]]="none",0,IF(Tabla1[[#This Row],[OTHERSONLOAN]]="co-applicant",1,2))</f>
        <v>0</v>
      </c>
      <c r="S10">
        <v>3</v>
      </c>
      <c r="T10" t="s">
        <v>30</v>
      </c>
      <c r="U10">
        <f>IF(Tabla1[[#This Row],[OWNSPROPERTY]]="unknown",0,IF(Tabla1[[#This Row],[OWNSPROPERTY]]="real_state",1,IF(Tabla1[[#This Row],[OWNSPROPERTY]]="car_other",2,3)))</f>
        <v>3</v>
      </c>
      <c r="V10">
        <v>22</v>
      </c>
      <c r="W10" t="s">
        <v>29</v>
      </c>
      <c r="X10">
        <f>IF(Tabla1[[#This Row],[INSTALLMENTPLANS]]="none",0,IF(Tabla1[[#This Row],[INSTALLMENTPLANS]]="stores",1,2))</f>
        <v>0</v>
      </c>
      <c r="Y10" t="s">
        <v>31</v>
      </c>
      <c r="Z10">
        <f>IF(Tabla1[[#This Row],[HOUSING]]="free",0,IF(Tabla1[[#This Row],[HOUSING]]="own",1,2))</f>
        <v>1</v>
      </c>
      <c r="AA10">
        <v>1</v>
      </c>
      <c r="AB10" t="s">
        <v>63</v>
      </c>
      <c r="AC10">
        <f>IF(Tabla1[[#This Row],[JOB]]="unemployed",0,IF(Tabla1[[#This Row],[JOB]]="unskilled",1,IF(Tabla1[[#This Row],[JOB]]="skilled",2,3)))</f>
        <v>3</v>
      </c>
      <c r="AD10">
        <v>1</v>
      </c>
      <c r="AE10" t="s">
        <v>29</v>
      </c>
      <c r="AF10">
        <f>IF(Tabla1[[#This Row],[TELEPHONE]]="none",0,1)</f>
        <v>0</v>
      </c>
      <c r="AG10" t="s">
        <v>33</v>
      </c>
      <c r="AH10">
        <f>IF(Tabla1[[#This Row],[FOREIGNWORKER]]="no",0,1)</f>
        <v>1</v>
      </c>
      <c r="AI10" t="s">
        <v>34</v>
      </c>
      <c r="AJ10">
        <f>IF(Tabla1[[#This Row],[RISK]]="No Risk",0,1)</f>
        <v>0</v>
      </c>
    </row>
    <row r="11" spans="1:36" x14ac:dyDescent="0.25">
      <c r="A11" s="1" t="s">
        <v>67</v>
      </c>
      <c r="B11" t="s">
        <v>51</v>
      </c>
      <c r="C11">
        <f>IF(Tabla1[[#This Row],[CHECKINGSTATUS]]="no_checking",0,IF(Tabla1[[#This Row],[CHECKINGSTATUS]]="less_0",1,IF(Tabla1[[#This Row],[CHECKINGSTATUS]]="0_to_200",2,3)))</f>
        <v>0</v>
      </c>
      <c r="D11">
        <v>35</v>
      </c>
      <c r="E11" t="s">
        <v>57</v>
      </c>
      <c r="F11">
        <f>IF(Tabla1[[#This Row],[CREDITHISTORY]]="no_credits",0,IF(Tabla1[[#This Row],[CREDITHISTORY]]="prior_paymentes_delayed",1,IF(Tabla1[[#This Row],[CREDITHISTORY]]="outstanding_credit",2,3)))</f>
        <v>2</v>
      </c>
      <c r="G11" t="s">
        <v>68</v>
      </c>
      <c r="H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1">
        <v>7138</v>
      </c>
      <c r="J11" t="s">
        <v>53</v>
      </c>
      <c r="K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" t="s">
        <v>49</v>
      </c>
      <c r="M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">
        <v>5</v>
      </c>
      <c r="O11" t="s">
        <v>44</v>
      </c>
      <c r="P11">
        <f>IF(Tabla1[[#This Row],[SEX]]="female",0,1)</f>
        <v>1</v>
      </c>
      <c r="Q11" t="s">
        <v>59</v>
      </c>
      <c r="R11">
        <f>IF(Tabla1[[#This Row],[OTHERSONLOAN]]="none",0,IF(Tabla1[[#This Row],[OTHERSONLOAN]]="co-applicant",1,2))</f>
        <v>1</v>
      </c>
      <c r="S11">
        <v>4</v>
      </c>
      <c r="T11" t="s">
        <v>54</v>
      </c>
      <c r="U11">
        <f>IF(Tabla1[[#This Row],[OWNSPROPERTY]]="unknown",0,IF(Tabla1[[#This Row],[OWNSPROPERTY]]="real_state",1,IF(Tabla1[[#This Row],[OWNSPROPERTY]]="car_other",2,3)))</f>
        <v>0</v>
      </c>
      <c r="V11">
        <v>49</v>
      </c>
      <c r="W11" t="s">
        <v>29</v>
      </c>
      <c r="X11">
        <f>IF(Tabla1[[#This Row],[INSTALLMENTPLANS]]="none",0,IF(Tabla1[[#This Row],[INSTALLMENTPLANS]]="stores",1,2))</f>
        <v>0</v>
      </c>
      <c r="Y11" t="s">
        <v>60</v>
      </c>
      <c r="Z11">
        <f>IF(Tabla1[[#This Row],[HOUSING]]="free",0,IF(Tabla1[[#This Row],[HOUSING]]="own",1,2))</f>
        <v>0</v>
      </c>
      <c r="AA11">
        <v>2</v>
      </c>
      <c r="AB11" t="s">
        <v>32</v>
      </c>
      <c r="AC11">
        <f>IF(Tabla1[[#This Row],[JOB]]="unemployed",0,IF(Tabla1[[#This Row],[JOB]]="unskilled",1,IF(Tabla1[[#This Row],[JOB]]="skilled",2,3)))</f>
        <v>2</v>
      </c>
      <c r="AD11">
        <v>2</v>
      </c>
      <c r="AE11" t="s">
        <v>33</v>
      </c>
      <c r="AF11">
        <f>IF(Tabla1[[#This Row],[TELEPHONE]]="none",0,1)</f>
        <v>1</v>
      </c>
      <c r="AG11" t="s">
        <v>33</v>
      </c>
      <c r="AH11">
        <f>IF(Tabla1[[#This Row],[FOREIGNWORKER]]="no",0,1)</f>
        <v>1</v>
      </c>
      <c r="AI11" t="s">
        <v>55</v>
      </c>
      <c r="AJ11">
        <f>IF(Tabla1[[#This Row],[RISK]]="No Risk",0,1)</f>
        <v>1</v>
      </c>
    </row>
    <row r="12" spans="1:36" x14ac:dyDescent="0.25">
      <c r="A12" t="s">
        <v>69</v>
      </c>
      <c r="B12" t="s">
        <v>36</v>
      </c>
      <c r="C12">
        <f>IF(Tabla1[[#This Row],[CHECKINGSTATUS]]="no_checking",0,IF(Tabla1[[#This Row],[CHECKINGSTATUS]]="less_0",1,IF(Tabla1[[#This Row],[CHECKINGSTATUS]]="0_to_200",2,3)))</f>
        <v>1</v>
      </c>
      <c r="D12">
        <v>5</v>
      </c>
      <c r="E12" t="s">
        <v>70</v>
      </c>
      <c r="F12">
        <f>IF(Tabla1[[#This Row],[CREDITHISTORY]]="no_credits",0,IF(Tabla1[[#This Row],[CREDITHISTORY]]="prior_paymentes_delayed",1,IF(Tabla1[[#This Row],[CREDITHISTORY]]="outstanding_credit",2,3)))</f>
        <v>3</v>
      </c>
      <c r="G12" t="s">
        <v>37</v>
      </c>
      <c r="H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">
        <v>1523</v>
      </c>
      <c r="J12" t="s">
        <v>38</v>
      </c>
      <c r="K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" t="s">
        <v>71</v>
      </c>
      <c r="M1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">
        <v>2</v>
      </c>
      <c r="O12" t="s">
        <v>28</v>
      </c>
      <c r="P12">
        <f>IF(Tabla1[[#This Row],[SEX]]="female",0,1)</f>
        <v>0</v>
      </c>
      <c r="Q12" t="s">
        <v>29</v>
      </c>
      <c r="R12">
        <f>IF(Tabla1[[#This Row],[OTHERSONLOAN]]="none",0,IF(Tabla1[[#This Row],[OTHERSONLOAN]]="co-applicant",1,2))</f>
        <v>0</v>
      </c>
      <c r="S12">
        <v>2</v>
      </c>
      <c r="T12" t="s">
        <v>45</v>
      </c>
      <c r="U12">
        <f>IF(Tabla1[[#This Row],[OWNSPROPERTY]]="unknown",0,IF(Tabla1[[#This Row],[OWNSPROPERTY]]="real_state",1,IF(Tabla1[[#This Row],[OWNSPROPERTY]]="car_other",2,3)))</f>
        <v>3</v>
      </c>
      <c r="V12">
        <v>19</v>
      </c>
      <c r="W12" t="s">
        <v>29</v>
      </c>
      <c r="X12">
        <f>IF(Tabla1[[#This Row],[INSTALLMENTPLANS]]="none",0,IF(Tabla1[[#This Row],[INSTALLMENTPLANS]]="stores",1,2))</f>
        <v>0</v>
      </c>
      <c r="Y12" t="s">
        <v>72</v>
      </c>
      <c r="Z12">
        <f>IF(Tabla1[[#This Row],[HOUSING]]="free",0,IF(Tabla1[[#This Row],[HOUSING]]="own",1,2))</f>
        <v>2</v>
      </c>
      <c r="AA12">
        <v>1</v>
      </c>
      <c r="AB12" t="s">
        <v>63</v>
      </c>
      <c r="AC12">
        <f>IF(Tabla1[[#This Row],[JOB]]="unemployed",0,IF(Tabla1[[#This Row],[JOB]]="unskilled",1,IF(Tabla1[[#This Row],[JOB]]="skilled",2,3)))</f>
        <v>3</v>
      </c>
      <c r="AD12">
        <v>1</v>
      </c>
      <c r="AE12" t="s">
        <v>29</v>
      </c>
      <c r="AF12">
        <f>IF(Tabla1[[#This Row],[TELEPHONE]]="none",0,1)</f>
        <v>0</v>
      </c>
      <c r="AG12" t="s">
        <v>33</v>
      </c>
      <c r="AH12">
        <f>IF(Tabla1[[#This Row],[FOREIGNWORKER]]="no",0,1)</f>
        <v>1</v>
      </c>
      <c r="AI12" t="s">
        <v>34</v>
      </c>
      <c r="AJ12">
        <f>IF(Tabla1[[#This Row],[RISK]]="No Risk",0,1)</f>
        <v>0</v>
      </c>
    </row>
    <row r="13" spans="1:36" x14ac:dyDescent="0.25">
      <c r="A13" t="s">
        <v>73</v>
      </c>
      <c r="B13" t="s">
        <v>36</v>
      </c>
      <c r="C13">
        <f>IF(Tabla1[[#This Row],[CHECKINGSTATUS]]="no_checking",0,IF(Tabla1[[#This Row],[CHECKINGSTATUS]]="less_0",1,IF(Tabla1[[#This Row],[CHECKINGSTATUS]]="0_to_200",2,3)))</f>
        <v>1</v>
      </c>
      <c r="D13">
        <v>9</v>
      </c>
      <c r="E13" t="s">
        <v>70</v>
      </c>
      <c r="F13">
        <f>IF(Tabla1[[#This Row],[CREDITHISTORY]]="no_credits",0,IF(Tabla1[[#This Row],[CREDITHISTORY]]="prior_paymentes_delayed",1,IF(Tabla1[[#This Row],[CREDITHISTORY]]="outstanding_credit",2,3)))</f>
        <v>3</v>
      </c>
      <c r="G13" t="s">
        <v>74</v>
      </c>
      <c r="H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">
        <v>4302</v>
      </c>
      <c r="J13" t="s">
        <v>38</v>
      </c>
      <c r="K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" t="s">
        <v>39</v>
      </c>
      <c r="M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">
        <v>3</v>
      </c>
      <c r="O13" t="s">
        <v>44</v>
      </c>
      <c r="P13">
        <f>IF(Tabla1[[#This Row],[SEX]]="female",0,1)</f>
        <v>1</v>
      </c>
      <c r="Q13" t="s">
        <v>29</v>
      </c>
      <c r="R13">
        <f>IF(Tabla1[[#This Row],[OTHERSONLOAN]]="none",0,IF(Tabla1[[#This Row],[OTHERSONLOAN]]="co-applicant",1,2))</f>
        <v>0</v>
      </c>
      <c r="S13">
        <v>1</v>
      </c>
      <c r="T13" t="s">
        <v>65</v>
      </c>
      <c r="U13">
        <f>IF(Tabla1[[#This Row],[OWNSPROPERTY]]="unknown",0,IF(Tabla1[[#This Row],[OWNSPROPERTY]]="real_state",1,IF(Tabla1[[#This Row],[OWNSPROPERTY]]="car_other",2,3)))</f>
        <v>2</v>
      </c>
      <c r="V13">
        <v>34</v>
      </c>
      <c r="W13" t="s">
        <v>29</v>
      </c>
      <c r="X13">
        <f>IF(Tabla1[[#This Row],[INSTALLMENTPLANS]]="none",0,IF(Tabla1[[#This Row],[INSTALLMENTPLANS]]="stores",1,2))</f>
        <v>0</v>
      </c>
      <c r="Y13" t="s">
        <v>60</v>
      </c>
      <c r="Z13">
        <f>IF(Tabla1[[#This Row],[HOUSING]]="free",0,IF(Tabla1[[#This Row],[HOUSING]]="own",1,2))</f>
        <v>0</v>
      </c>
      <c r="AA13">
        <v>1</v>
      </c>
      <c r="AB13" t="s">
        <v>32</v>
      </c>
      <c r="AC13">
        <f>IF(Tabla1[[#This Row],[JOB]]="unemployed",0,IF(Tabla1[[#This Row],[JOB]]="unskilled",1,IF(Tabla1[[#This Row],[JOB]]="skilled",2,3)))</f>
        <v>2</v>
      </c>
      <c r="AD13">
        <v>1</v>
      </c>
      <c r="AE13" t="s">
        <v>29</v>
      </c>
      <c r="AF13">
        <f>IF(Tabla1[[#This Row],[TELEPHONE]]="none",0,1)</f>
        <v>0</v>
      </c>
      <c r="AG13" t="s">
        <v>33</v>
      </c>
      <c r="AH13">
        <f>IF(Tabla1[[#This Row],[FOREIGNWORKER]]="no",0,1)</f>
        <v>1</v>
      </c>
      <c r="AI13" t="s">
        <v>34</v>
      </c>
      <c r="AJ13">
        <f>IF(Tabla1[[#This Row],[RISK]]="No Risk",0,1)</f>
        <v>0</v>
      </c>
    </row>
    <row r="14" spans="1:36" x14ac:dyDescent="0.25">
      <c r="A14" s="1" t="s">
        <v>75</v>
      </c>
      <c r="B14" t="s">
        <v>51</v>
      </c>
      <c r="C14">
        <f>IF(Tabla1[[#This Row],[CHECKINGSTATUS]]="no_checking",0,IF(Tabla1[[#This Row],[CHECKINGSTATUS]]="less_0",1,IF(Tabla1[[#This Row],[CHECKINGSTATUS]]="0_to_200",2,3)))</f>
        <v>0</v>
      </c>
      <c r="D14">
        <v>27</v>
      </c>
      <c r="E14" t="s">
        <v>57</v>
      </c>
      <c r="F14">
        <f>IF(Tabla1[[#This Row],[CREDITHISTORY]]="no_credits",0,IF(Tabla1[[#This Row],[CREDITHISTORY]]="prior_paymentes_delayed",1,IF(Tabla1[[#This Row],[CREDITHISTORY]]="outstanding_credit",2,3)))</f>
        <v>2</v>
      </c>
      <c r="G14" t="s">
        <v>43</v>
      </c>
      <c r="H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">
        <v>3310</v>
      </c>
      <c r="J14" t="s">
        <v>53</v>
      </c>
      <c r="K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" t="s">
        <v>49</v>
      </c>
      <c r="M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">
        <v>5</v>
      </c>
      <c r="O14" t="s">
        <v>44</v>
      </c>
      <c r="P14">
        <f>IF(Tabla1[[#This Row],[SEX]]="female",0,1)</f>
        <v>1</v>
      </c>
      <c r="Q14" t="s">
        <v>29</v>
      </c>
      <c r="R14">
        <f>IF(Tabla1[[#This Row],[OTHERSONLOAN]]="none",0,IF(Tabla1[[#This Row],[OTHERSONLOAN]]="co-applicant",1,2))</f>
        <v>0</v>
      </c>
      <c r="S14">
        <v>3</v>
      </c>
      <c r="T14" t="s">
        <v>65</v>
      </c>
      <c r="U14">
        <f>IF(Tabla1[[#This Row],[OWNSPROPERTY]]="unknown",0,IF(Tabla1[[#This Row],[OWNSPROPERTY]]="real_state",1,IF(Tabla1[[#This Row],[OWNSPROPERTY]]="car_other",2,3)))</f>
        <v>2</v>
      </c>
      <c r="V14">
        <v>40</v>
      </c>
      <c r="W14" t="s">
        <v>29</v>
      </c>
      <c r="X14">
        <f>IF(Tabla1[[#This Row],[INSTALLMENTPLANS]]="none",0,IF(Tabla1[[#This Row],[INSTALLMENTPLANS]]="stores",1,2))</f>
        <v>0</v>
      </c>
      <c r="Y14" t="s">
        <v>60</v>
      </c>
      <c r="Z14">
        <f>IF(Tabla1[[#This Row],[HOUSING]]="free",0,IF(Tabla1[[#This Row],[HOUSING]]="own",1,2))</f>
        <v>0</v>
      </c>
      <c r="AA14">
        <v>1</v>
      </c>
      <c r="AB14" t="s">
        <v>32</v>
      </c>
      <c r="AC14">
        <f>IF(Tabla1[[#This Row],[JOB]]="unemployed",0,IF(Tabla1[[#This Row],[JOB]]="unskilled",1,IF(Tabla1[[#This Row],[JOB]]="skilled",2,3)))</f>
        <v>2</v>
      </c>
      <c r="AD14">
        <v>1</v>
      </c>
      <c r="AE14" t="s">
        <v>33</v>
      </c>
      <c r="AF14">
        <f>IF(Tabla1[[#This Row],[TELEPHONE]]="none",0,1)</f>
        <v>1</v>
      </c>
      <c r="AG14" t="s">
        <v>33</v>
      </c>
      <c r="AH14">
        <f>IF(Tabla1[[#This Row],[FOREIGNWORKER]]="no",0,1)</f>
        <v>1</v>
      </c>
      <c r="AI14" t="s">
        <v>34</v>
      </c>
      <c r="AJ14">
        <f>IF(Tabla1[[#This Row],[RISK]]="No Risk",0,1)</f>
        <v>0</v>
      </c>
    </row>
    <row r="15" spans="1:36" x14ac:dyDescent="0.25">
      <c r="A15" t="s">
        <v>76</v>
      </c>
      <c r="B15" t="s">
        <v>23</v>
      </c>
      <c r="C15">
        <f>IF(Tabla1[[#This Row],[CHECKINGSTATUS]]="no_checking",0,IF(Tabla1[[#This Row],[CHECKINGSTATUS]]="less_0",1,IF(Tabla1[[#This Row],[CHECKINGSTATUS]]="0_to_200",2,3)))</f>
        <v>2</v>
      </c>
      <c r="D15">
        <v>29</v>
      </c>
      <c r="E15" t="s">
        <v>24</v>
      </c>
      <c r="F15">
        <f>IF(Tabla1[[#This Row],[CREDITHISTORY]]="no_credits",0,IF(Tabla1[[#This Row],[CREDITHISTORY]]="prior_paymentes_delayed",1,IF(Tabla1[[#This Row],[CREDITHISTORY]]="outstanding_credit",2,3)))</f>
        <v>3</v>
      </c>
      <c r="G15" t="s">
        <v>43</v>
      </c>
      <c r="H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">
        <v>3705</v>
      </c>
      <c r="J15" t="s">
        <v>38</v>
      </c>
      <c r="K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" t="s">
        <v>27</v>
      </c>
      <c r="M1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">
        <v>3</v>
      </c>
      <c r="O15" t="s">
        <v>28</v>
      </c>
      <c r="P15">
        <f>IF(Tabla1[[#This Row],[SEX]]="female",0,1)</f>
        <v>0</v>
      </c>
      <c r="Q15" t="s">
        <v>59</v>
      </c>
      <c r="R15">
        <f>IF(Tabla1[[#This Row],[OTHERSONLOAN]]="none",0,IF(Tabla1[[#This Row],[OTHERSONLOAN]]="co-applicant",1,2))</f>
        <v>1</v>
      </c>
      <c r="S15">
        <v>3</v>
      </c>
      <c r="T15" t="s">
        <v>65</v>
      </c>
      <c r="U15">
        <f>IF(Tabla1[[#This Row],[OWNSPROPERTY]]="unknown",0,IF(Tabla1[[#This Row],[OWNSPROPERTY]]="real_state",1,IF(Tabla1[[#This Row],[OWNSPROPERTY]]="car_other",2,3)))</f>
        <v>2</v>
      </c>
      <c r="V15">
        <v>44</v>
      </c>
      <c r="W15" t="s">
        <v>29</v>
      </c>
      <c r="X15">
        <f>IF(Tabla1[[#This Row],[INSTALLMENTPLANS]]="none",0,IF(Tabla1[[#This Row],[INSTALLMENTPLANS]]="stores",1,2))</f>
        <v>0</v>
      </c>
      <c r="Y15" t="s">
        <v>31</v>
      </c>
      <c r="Z15">
        <f>IF(Tabla1[[#This Row],[HOUSING]]="free",0,IF(Tabla1[[#This Row],[HOUSING]]="own",1,2))</f>
        <v>1</v>
      </c>
      <c r="AA15">
        <v>1</v>
      </c>
      <c r="AB15" t="s">
        <v>32</v>
      </c>
      <c r="AC15">
        <f>IF(Tabla1[[#This Row],[JOB]]="unemployed",0,IF(Tabla1[[#This Row],[JOB]]="unskilled",1,IF(Tabla1[[#This Row],[JOB]]="skilled",2,3)))</f>
        <v>2</v>
      </c>
      <c r="AD15">
        <v>1</v>
      </c>
      <c r="AE15" t="s">
        <v>29</v>
      </c>
      <c r="AF15">
        <f>IF(Tabla1[[#This Row],[TELEPHONE]]="none",0,1)</f>
        <v>0</v>
      </c>
      <c r="AG15" t="s">
        <v>33</v>
      </c>
      <c r="AH15">
        <f>IF(Tabla1[[#This Row],[FOREIGNWORKER]]="no",0,1)</f>
        <v>1</v>
      </c>
      <c r="AI15" t="s">
        <v>34</v>
      </c>
      <c r="AJ15">
        <f>IF(Tabla1[[#This Row],[RISK]]="No Risk",0,1)</f>
        <v>0</v>
      </c>
    </row>
    <row r="16" spans="1:36" x14ac:dyDescent="0.25">
      <c r="A16" t="s">
        <v>77</v>
      </c>
      <c r="B16" t="s">
        <v>78</v>
      </c>
      <c r="C16">
        <f>IF(Tabla1[[#This Row],[CHECKINGSTATUS]]="no_checking",0,IF(Tabla1[[#This Row],[CHECKINGSTATUS]]="less_0",1,IF(Tabla1[[#This Row],[CHECKINGSTATUS]]="0_to_200",2,3)))</f>
        <v>3</v>
      </c>
      <c r="D16">
        <v>4</v>
      </c>
      <c r="E16" t="s">
        <v>70</v>
      </c>
      <c r="F16">
        <f>IF(Tabla1[[#This Row],[CREDITHISTORY]]="no_credits",0,IF(Tabla1[[#This Row],[CREDITHISTORY]]="prior_paymentes_delayed",1,IF(Tabla1[[#This Row],[CREDITHISTORY]]="outstanding_credit",2,3)))</f>
        <v>3</v>
      </c>
      <c r="G16" t="s">
        <v>37</v>
      </c>
      <c r="H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">
        <v>2407</v>
      </c>
      <c r="J16" t="s">
        <v>38</v>
      </c>
      <c r="K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" t="s">
        <v>39</v>
      </c>
      <c r="M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">
        <v>3</v>
      </c>
      <c r="O16" t="s">
        <v>28</v>
      </c>
      <c r="P16">
        <f>IF(Tabla1[[#This Row],[SEX]]="female",0,1)</f>
        <v>0</v>
      </c>
      <c r="Q16" t="s">
        <v>29</v>
      </c>
      <c r="R16">
        <f>IF(Tabla1[[#This Row],[OTHERSONLOAN]]="none",0,IF(Tabla1[[#This Row],[OTHERSONLOAN]]="co-applicant",1,2))</f>
        <v>0</v>
      </c>
      <c r="S16">
        <v>2</v>
      </c>
      <c r="T16" t="s">
        <v>65</v>
      </c>
      <c r="U16">
        <f>IF(Tabla1[[#This Row],[OWNSPROPERTY]]="unknown",0,IF(Tabla1[[#This Row],[OWNSPROPERTY]]="real_state",1,IF(Tabla1[[#This Row],[OWNSPROPERTY]]="car_other",2,3)))</f>
        <v>2</v>
      </c>
      <c r="V16">
        <v>52</v>
      </c>
      <c r="W16" t="s">
        <v>29</v>
      </c>
      <c r="X16">
        <f>IF(Tabla1[[#This Row],[INSTALLMENTPLANS]]="none",0,IF(Tabla1[[#This Row],[INSTALLMENTPLANS]]="stores",1,2))</f>
        <v>0</v>
      </c>
      <c r="Y16" t="s">
        <v>31</v>
      </c>
      <c r="Z16">
        <f>IF(Tabla1[[#This Row],[HOUSING]]="free",0,IF(Tabla1[[#This Row],[HOUSING]]="own",1,2))</f>
        <v>1</v>
      </c>
      <c r="AA16">
        <v>1</v>
      </c>
      <c r="AB16" t="s">
        <v>32</v>
      </c>
      <c r="AC16">
        <f>IF(Tabla1[[#This Row],[JOB]]="unemployed",0,IF(Tabla1[[#This Row],[JOB]]="unskilled",1,IF(Tabla1[[#This Row],[JOB]]="skilled",2,3)))</f>
        <v>2</v>
      </c>
      <c r="AD16">
        <v>2</v>
      </c>
      <c r="AE16" t="s">
        <v>33</v>
      </c>
      <c r="AF16">
        <f>IF(Tabla1[[#This Row],[TELEPHONE]]="none",0,1)</f>
        <v>1</v>
      </c>
      <c r="AG16" t="s">
        <v>33</v>
      </c>
      <c r="AH16">
        <f>IF(Tabla1[[#This Row],[FOREIGNWORKER]]="no",0,1)</f>
        <v>1</v>
      </c>
      <c r="AI16" t="s">
        <v>34</v>
      </c>
      <c r="AJ16">
        <f>IF(Tabla1[[#This Row],[RISK]]="No Risk",0,1)</f>
        <v>0</v>
      </c>
    </row>
    <row r="17" spans="1:36" x14ac:dyDescent="0.25">
      <c r="A17" t="s">
        <v>79</v>
      </c>
      <c r="B17" t="s">
        <v>51</v>
      </c>
      <c r="C17">
        <f>IF(Tabla1[[#This Row],[CHECKINGSTATUS]]="no_checking",0,IF(Tabla1[[#This Row],[CHECKINGSTATUS]]="less_0",1,IF(Tabla1[[#This Row],[CHECKINGSTATUS]]="0_to_200",2,3)))</f>
        <v>0</v>
      </c>
      <c r="D17">
        <v>33</v>
      </c>
      <c r="E17" t="s">
        <v>70</v>
      </c>
      <c r="F17">
        <f>IF(Tabla1[[#This Row],[CREDITHISTORY]]="no_credits",0,IF(Tabla1[[#This Row],[CREDITHISTORY]]="prior_paymentes_delayed",1,IF(Tabla1[[#This Row],[CREDITHISTORY]]="outstanding_credit",2,3)))</f>
        <v>3</v>
      </c>
      <c r="G17" t="s">
        <v>43</v>
      </c>
      <c r="H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">
        <v>3810</v>
      </c>
      <c r="J17" t="s">
        <v>26</v>
      </c>
      <c r="K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" t="s">
        <v>27</v>
      </c>
      <c r="M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">
        <v>2</v>
      </c>
      <c r="O17" t="s">
        <v>28</v>
      </c>
      <c r="P17">
        <f>IF(Tabla1[[#This Row],[SEX]]="female",0,1)</f>
        <v>0</v>
      </c>
      <c r="Q17" t="s">
        <v>59</v>
      </c>
      <c r="R17">
        <f>IF(Tabla1[[#This Row],[OTHERSONLOAN]]="none",0,IF(Tabla1[[#This Row],[OTHERSONLOAN]]="co-applicant",1,2))</f>
        <v>1</v>
      </c>
      <c r="S17">
        <v>4</v>
      </c>
      <c r="T17" t="s">
        <v>30</v>
      </c>
      <c r="U17">
        <f>IF(Tabla1[[#This Row],[OWNSPROPERTY]]="unknown",0,IF(Tabla1[[#This Row],[OWNSPROPERTY]]="real_state",1,IF(Tabla1[[#This Row],[OWNSPROPERTY]]="car_other",2,3)))</f>
        <v>3</v>
      </c>
      <c r="V17">
        <v>35</v>
      </c>
      <c r="W17" t="s">
        <v>29</v>
      </c>
      <c r="X17">
        <f>IF(Tabla1[[#This Row],[INSTALLMENTPLANS]]="none",0,IF(Tabla1[[#This Row],[INSTALLMENTPLANS]]="stores",1,2))</f>
        <v>0</v>
      </c>
      <c r="Y17" t="s">
        <v>31</v>
      </c>
      <c r="Z17">
        <f>IF(Tabla1[[#This Row],[HOUSING]]="free",0,IF(Tabla1[[#This Row],[HOUSING]]="own",1,2))</f>
        <v>1</v>
      </c>
      <c r="AA17">
        <v>1</v>
      </c>
      <c r="AB17" t="s">
        <v>32</v>
      </c>
      <c r="AC17">
        <f>IF(Tabla1[[#This Row],[JOB]]="unemployed",0,IF(Tabla1[[#This Row],[JOB]]="unskilled",1,IF(Tabla1[[#This Row],[JOB]]="skilled",2,3)))</f>
        <v>2</v>
      </c>
      <c r="AD17">
        <v>1</v>
      </c>
      <c r="AE17" t="s">
        <v>29</v>
      </c>
      <c r="AF17">
        <f>IF(Tabla1[[#This Row],[TELEPHONE]]="none",0,1)</f>
        <v>0</v>
      </c>
      <c r="AG17" t="s">
        <v>33</v>
      </c>
      <c r="AH17">
        <f>IF(Tabla1[[#This Row],[FOREIGNWORKER]]="no",0,1)</f>
        <v>1</v>
      </c>
      <c r="AI17" t="s">
        <v>55</v>
      </c>
      <c r="AJ17">
        <f>IF(Tabla1[[#This Row],[RISK]]="No Risk",0,1)</f>
        <v>1</v>
      </c>
    </row>
    <row r="18" spans="1:36" x14ac:dyDescent="0.25">
      <c r="A18" t="s">
        <v>80</v>
      </c>
      <c r="B18" t="s">
        <v>23</v>
      </c>
      <c r="C18">
        <f>IF(Tabla1[[#This Row],[CHECKINGSTATUS]]="no_checking",0,IF(Tabla1[[#This Row],[CHECKINGSTATUS]]="less_0",1,IF(Tabla1[[#This Row],[CHECKINGSTATUS]]="0_to_200",2,3)))</f>
        <v>2</v>
      </c>
      <c r="D18">
        <v>4</v>
      </c>
      <c r="E18" t="s">
        <v>70</v>
      </c>
      <c r="F18">
        <f>IF(Tabla1[[#This Row],[CREDITHISTORY]]="no_credits",0,IF(Tabla1[[#This Row],[CREDITHISTORY]]="prior_paymentes_delayed",1,IF(Tabla1[[#This Row],[CREDITHISTORY]]="outstanding_credit",2,3)))</f>
        <v>3</v>
      </c>
      <c r="G18" t="s">
        <v>37</v>
      </c>
      <c r="H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">
        <v>250</v>
      </c>
      <c r="J18" t="s">
        <v>38</v>
      </c>
      <c r="K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" t="s">
        <v>39</v>
      </c>
      <c r="M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">
        <v>2</v>
      </c>
      <c r="O18" t="s">
        <v>28</v>
      </c>
      <c r="P18">
        <f>IF(Tabla1[[#This Row],[SEX]]="female",0,1)</f>
        <v>0</v>
      </c>
      <c r="Q18" t="s">
        <v>29</v>
      </c>
      <c r="R18">
        <f>IF(Tabla1[[#This Row],[OTHERSONLOAN]]="none",0,IF(Tabla1[[#This Row],[OTHERSONLOAN]]="co-applicant",1,2))</f>
        <v>0</v>
      </c>
      <c r="S18">
        <v>1</v>
      </c>
      <c r="T18" t="s">
        <v>45</v>
      </c>
      <c r="U18">
        <f>IF(Tabla1[[#This Row],[OWNSPROPERTY]]="unknown",0,IF(Tabla1[[#This Row],[OWNSPROPERTY]]="real_state",1,IF(Tabla1[[#This Row],[OWNSPROPERTY]]="car_other",2,3)))</f>
        <v>3</v>
      </c>
      <c r="V18">
        <v>26</v>
      </c>
      <c r="W18" t="s">
        <v>29</v>
      </c>
      <c r="X18">
        <f>IF(Tabla1[[#This Row],[INSTALLMENTPLANS]]="none",0,IF(Tabla1[[#This Row],[INSTALLMENTPLANS]]="stores",1,2))</f>
        <v>0</v>
      </c>
      <c r="Y18" t="s">
        <v>31</v>
      </c>
      <c r="Z18">
        <f>IF(Tabla1[[#This Row],[HOUSING]]="free",0,IF(Tabla1[[#This Row],[HOUSING]]="own",1,2))</f>
        <v>1</v>
      </c>
      <c r="AA18">
        <v>1</v>
      </c>
      <c r="AB18" t="s">
        <v>32</v>
      </c>
      <c r="AC18">
        <f>IF(Tabla1[[#This Row],[JOB]]="unemployed",0,IF(Tabla1[[#This Row],[JOB]]="unskilled",1,IF(Tabla1[[#This Row],[JOB]]="skilled",2,3)))</f>
        <v>2</v>
      </c>
      <c r="AD18">
        <v>1</v>
      </c>
      <c r="AE18" t="s">
        <v>29</v>
      </c>
      <c r="AF18">
        <f>IF(Tabla1[[#This Row],[TELEPHONE]]="none",0,1)</f>
        <v>0</v>
      </c>
      <c r="AG18" t="s">
        <v>33</v>
      </c>
      <c r="AH18">
        <f>IF(Tabla1[[#This Row],[FOREIGNWORKER]]="no",0,1)</f>
        <v>1</v>
      </c>
      <c r="AI18" t="s">
        <v>34</v>
      </c>
      <c r="AJ18">
        <f>IF(Tabla1[[#This Row],[RISK]]="No Risk",0,1)</f>
        <v>0</v>
      </c>
    </row>
    <row r="19" spans="1:36" x14ac:dyDescent="0.25">
      <c r="A19" t="s">
        <v>81</v>
      </c>
      <c r="B19" t="s">
        <v>51</v>
      </c>
      <c r="C19">
        <f>IF(Tabla1[[#This Row],[CHECKINGSTATUS]]="no_checking",0,IF(Tabla1[[#This Row],[CHECKINGSTATUS]]="less_0",1,IF(Tabla1[[#This Row],[CHECKINGSTATUS]]="0_to_200",2,3)))</f>
        <v>0</v>
      </c>
      <c r="D19">
        <v>39</v>
      </c>
      <c r="E19" t="s">
        <v>42</v>
      </c>
      <c r="F19">
        <f>IF(Tabla1[[#This Row],[CREDITHISTORY]]="no_credits",0,IF(Tabla1[[#This Row],[CREDITHISTORY]]="prior_paymentes_delayed",1,IF(Tabla1[[#This Row],[CREDITHISTORY]]="outstanding_credit",2,3)))</f>
        <v>3</v>
      </c>
      <c r="G19" t="s">
        <v>82</v>
      </c>
      <c r="H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9">
        <v>7150</v>
      </c>
      <c r="J19" t="s">
        <v>53</v>
      </c>
      <c r="K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" t="s">
        <v>62</v>
      </c>
      <c r="M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">
        <v>3</v>
      </c>
      <c r="O19" t="s">
        <v>44</v>
      </c>
      <c r="P19">
        <f>IF(Tabla1[[#This Row],[SEX]]="female",0,1)</f>
        <v>1</v>
      </c>
      <c r="Q19" t="s">
        <v>59</v>
      </c>
      <c r="R19">
        <f>IF(Tabla1[[#This Row],[OTHERSONLOAN]]="none",0,IF(Tabla1[[#This Row],[OTHERSONLOAN]]="co-applicant",1,2))</f>
        <v>1</v>
      </c>
      <c r="S19">
        <v>4</v>
      </c>
      <c r="T19" t="s">
        <v>54</v>
      </c>
      <c r="U19">
        <f>IF(Tabla1[[#This Row],[OWNSPROPERTY]]="unknown",0,IF(Tabla1[[#This Row],[OWNSPROPERTY]]="real_state",1,IF(Tabla1[[#This Row],[OWNSPROPERTY]]="car_other",2,3)))</f>
        <v>0</v>
      </c>
      <c r="V19">
        <v>52</v>
      </c>
      <c r="W19" t="s">
        <v>29</v>
      </c>
      <c r="X19">
        <f>IF(Tabla1[[#This Row],[INSTALLMENTPLANS]]="none",0,IF(Tabla1[[#This Row],[INSTALLMENTPLANS]]="stores",1,2))</f>
        <v>0</v>
      </c>
      <c r="Y19" t="s">
        <v>31</v>
      </c>
      <c r="Z19">
        <f>IF(Tabla1[[#This Row],[HOUSING]]="free",0,IF(Tabla1[[#This Row],[HOUSING]]="own",1,2))</f>
        <v>1</v>
      </c>
      <c r="AA19">
        <v>2</v>
      </c>
      <c r="AB19" t="s">
        <v>32</v>
      </c>
      <c r="AC19">
        <f>IF(Tabla1[[#This Row],[JOB]]="unemployed",0,IF(Tabla1[[#This Row],[JOB]]="unskilled",1,IF(Tabla1[[#This Row],[JOB]]="skilled",2,3)))</f>
        <v>2</v>
      </c>
      <c r="AD19">
        <v>1</v>
      </c>
      <c r="AE19" t="s">
        <v>33</v>
      </c>
      <c r="AF19">
        <f>IF(Tabla1[[#This Row],[TELEPHONE]]="none",0,1)</f>
        <v>1</v>
      </c>
      <c r="AG19" t="s">
        <v>33</v>
      </c>
      <c r="AH19">
        <f>IF(Tabla1[[#This Row],[FOREIGNWORKER]]="no",0,1)</f>
        <v>1</v>
      </c>
      <c r="AI19" t="s">
        <v>55</v>
      </c>
      <c r="AJ19">
        <f>IF(Tabla1[[#This Row],[RISK]]="No Risk",0,1)</f>
        <v>1</v>
      </c>
    </row>
    <row r="20" spans="1:36" x14ac:dyDescent="0.25">
      <c r="A20" t="s">
        <v>83</v>
      </c>
      <c r="B20" t="s">
        <v>23</v>
      </c>
      <c r="C20">
        <f>IF(Tabla1[[#This Row],[CHECKINGSTATUS]]="no_checking",0,IF(Tabla1[[#This Row],[CHECKINGSTATUS]]="less_0",1,IF(Tabla1[[#This Row],[CHECKINGSTATUS]]="0_to_200",2,3)))</f>
        <v>2</v>
      </c>
      <c r="D20">
        <v>4</v>
      </c>
      <c r="E20" t="s">
        <v>70</v>
      </c>
      <c r="F20">
        <f>IF(Tabla1[[#This Row],[CREDITHISTORY]]="no_credits",0,IF(Tabla1[[#This Row],[CREDITHISTORY]]="prior_paymentes_delayed",1,IF(Tabla1[[#This Row],[CREDITHISTORY]]="outstanding_credit",2,3)))</f>
        <v>3</v>
      </c>
      <c r="G20" t="s">
        <v>37</v>
      </c>
      <c r="H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">
        <v>250</v>
      </c>
      <c r="J20" t="s">
        <v>38</v>
      </c>
      <c r="K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" t="s">
        <v>39</v>
      </c>
      <c r="M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">
        <v>2</v>
      </c>
      <c r="O20" t="s">
        <v>28</v>
      </c>
      <c r="P20">
        <f>IF(Tabla1[[#This Row],[SEX]]="female",0,1)</f>
        <v>0</v>
      </c>
      <c r="Q20" t="s">
        <v>29</v>
      </c>
      <c r="R20">
        <f>IF(Tabla1[[#This Row],[OTHERSONLOAN]]="none",0,IF(Tabla1[[#This Row],[OTHERSONLOAN]]="co-applicant",1,2))</f>
        <v>0</v>
      </c>
      <c r="S20">
        <v>2</v>
      </c>
      <c r="T20" t="s">
        <v>45</v>
      </c>
      <c r="U20">
        <f>IF(Tabla1[[#This Row],[OWNSPROPERTY]]="unknown",0,IF(Tabla1[[#This Row],[OWNSPROPERTY]]="real_state",1,IF(Tabla1[[#This Row],[OWNSPROPERTY]]="car_other",2,3)))</f>
        <v>3</v>
      </c>
      <c r="V20">
        <v>28</v>
      </c>
      <c r="W20" t="s">
        <v>29</v>
      </c>
      <c r="X20">
        <f>IF(Tabla1[[#This Row],[INSTALLMENTPLANS]]="none",0,IF(Tabla1[[#This Row],[INSTALLMENTPLANS]]="stores",1,2))</f>
        <v>0</v>
      </c>
      <c r="Y20" t="s">
        <v>31</v>
      </c>
      <c r="Z20">
        <f>IF(Tabla1[[#This Row],[HOUSING]]="free",0,IF(Tabla1[[#This Row],[HOUSING]]="own",1,2))</f>
        <v>1</v>
      </c>
      <c r="AA20">
        <v>1</v>
      </c>
      <c r="AB20" t="s">
        <v>32</v>
      </c>
      <c r="AC20">
        <f>IF(Tabla1[[#This Row],[JOB]]="unemployed",0,IF(Tabla1[[#This Row],[JOB]]="unskilled",1,IF(Tabla1[[#This Row],[JOB]]="skilled",2,3)))</f>
        <v>2</v>
      </c>
      <c r="AD20">
        <v>1</v>
      </c>
      <c r="AE20" t="s">
        <v>29</v>
      </c>
      <c r="AF20">
        <f>IF(Tabla1[[#This Row],[TELEPHONE]]="none",0,1)</f>
        <v>0</v>
      </c>
      <c r="AG20" t="s">
        <v>33</v>
      </c>
      <c r="AH20">
        <f>IF(Tabla1[[#This Row],[FOREIGNWORKER]]="no",0,1)</f>
        <v>1</v>
      </c>
      <c r="AI20" t="s">
        <v>34</v>
      </c>
      <c r="AJ20">
        <f>IF(Tabla1[[#This Row],[RISK]]="No Risk",0,1)</f>
        <v>0</v>
      </c>
    </row>
    <row r="21" spans="1:36" x14ac:dyDescent="0.25">
      <c r="A21" t="s">
        <v>84</v>
      </c>
      <c r="B21" t="s">
        <v>36</v>
      </c>
      <c r="C21">
        <f>IF(Tabla1[[#This Row],[CHECKINGSTATUS]]="no_checking",0,IF(Tabla1[[#This Row],[CHECKINGSTATUS]]="less_0",1,IF(Tabla1[[#This Row],[CHECKINGSTATUS]]="0_to_200",2,3)))</f>
        <v>1</v>
      </c>
      <c r="D21">
        <v>13</v>
      </c>
      <c r="E21" t="s">
        <v>70</v>
      </c>
      <c r="F21">
        <f>IF(Tabla1[[#This Row],[CREDITHISTORY]]="no_credits",0,IF(Tabla1[[#This Row],[CREDITHISTORY]]="prior_paymentes_delayed",1,IF(Tabla1[[#This Row],[CREDITHISTORY]]="outstanding_credit",2,3)))</f>
        <v>3</v>
      </c>
      <c r="G21" t="s">
        <v>58</v>
      </c>
      <c r="H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1">
        <v>2317</v>
      </c>
      <c r="J21" t="s">
        <v>38</v>
      </c>
      <c r="K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" t="s">
        <v>27</v>
      </c>
      <c r="M2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">
        <v>2</v>
      </c>
      <c r="O21" t="s">
        <v>28</v>
      </c>
      <c r="P21">
        <f>IF(Tabla1[[#This Row],[SEX]]="female",0,1)</f>
        <v>0</v>
      </c>
      <c r="Q21" t="s">
        <v>29</v>
      </c>
      <c r="R21">
        <f>IF(Tabla1[[#This Row],[OTHERSONLOAN]]="none",0,IF(Tabla1[[#This Row],[OTHERSONLOAN]]="co-applicant",1,2))</f>
        <v>0</v>
      </c>
      <c r="S21">
        <v>2</v>
      </c>
      <c r="T21" t="s">
        <v>30</v>
      </c>
      <c r="U21">
        <f>IF(Tabla1[[#This Row],[OWNSPROPERTY]]="unknown",0,IF(Tabla1[[#This Row],[OWNSPROPERTY]]="real_state",1,IF(Tabla1[[#This Row],[OWNSPROPERTY]]="car_other",2,3)))</f>
        <v>3</v>
      </c>
      <c r="V21">
        <v>27</v>
      </c>
      <c r="W21" t="s">
        <v>40</v>
      </c>
      <c r="X21">
        <f>IF(Tabla1[[#This Row],[INSTALLMENTPLANS]]="none",0,IF(Tabla1[[#This Row],[INSTALLMENTPLANS]]="stores",1,2))</f>
        <v>1</v>
      </c>
      <c r="Y21" t="s">
        <v>31</v>
      </c>
      <c r="Z21">
        <f>IF(Tabla1[[#This Row],[HOUSING]]="free",0,IF(Tabla1[[#This Row],[HOUSING]]="own",1,2))</f>
        <v>1</v>
      </c>
      <c r="AA21">
        <v>2</v>
      </c>
      <c r="AB21" t="s">
        <v>32</v>
      </c>
      <c r="AC21">
        <f>IF(Tabla1[[#This Row],[JOB]]="unemployed",0,IF(Tabla1[[#This Row],[JOB]]="unskilled",1,IF(Tabla1[[#This Row],[JOB]]="skilled",2,3)))</f>
        <v>2</v>
      </c>
      <c r="AD21">
        <v>1</v>
      </c>
      <c r="AE21" t="s">
        <v>29</v>
      </c>
      <c r="AF21">
        <f>IF(Tabla1[[#This Row],[TELEPHONE]]="none",0,1)</f>
        <v>0</v>
      </c>
      <c r="AG21" t="s">
        <v>33</v>
      </c>
      <c r="AH21">
        <f>IF(Tabla1[[#This Row],[FOREIGNWORKER]]="no",0,1)</f>
        <v>1</v>
      </c>
      <c r="AI21" t="s">
        <v>34</v>
      </c>
      <c r="AJ21">
        <f>IF(Tabla1[[#This Row],[RISK]]="No Risk",0,1)</f>
        <v>0</v>
      </c>
    </row>
    <row r="22" spans="1:36" x14ac:dyDescent="0.25">
      <c r="A22" t="s">
        <v>85</v>
      </c>
      <c r="B22" t="s">
        <v>23</v>
      </c>
      <c r="C22">
        <f>IF(Tabla1[[#This Row],[CHECKINGSTATUS]]="no_checking",0,IF(Tabla1[[#This Row],[CHECKINGSTATUS]]="less_0",1,IF(Tabla1[[#This Row],[CHECKINGSTATUS]]="0_to_200",2,3)))</f>
        <v>2</v>
      </c>
      <c r="D22">
        <v>15</v>
      </c>
      <c r="E22" t="s">
        <v>42</v>
      </c>
      <c r="F22">
        <f>IF(Tabla1[[#This Row],[CREDITHISTORY]]="no_credits",0,IF(Tabla1[[#This Row],[CREDITHISTORY]]="prior_paymentes_delayed",1,IF(Tabla1[[#This Row],[CREDITHISTORY]]="outstanding_credit",2,3)))</f>
        <v>3</v>
      </c>
      <c r="G22" t="s">
        <v>43</v>
      </c>
      <c r="H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">
        <v>250</v>
      </c>
      <c r="J22" t="s">
        <v>53</v>
      </c>
      <c r="K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" t="s">
        <v>62</v>
      </c>
      <c r="M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">
        <v>3</v>
      </c>
      <c r="O22" t="s">
        <v>44</v>
      </c>
      <c r="P22">
        <f>IF(Tabla1[[#This Row],[SEX]]="female",0,1)</f>
        <v>1</v>
      </c>
      <c r="Q22" t="s">
        <v>29</v>
      </c>
      <c r="R22">
        <f>IF(Tabla1[[#This Row],[OTHERSONLOAN]]="none",0,IF(Tabla1[[#This Row],[OTHERSONLOAN]]="co-applicant",1,2))</f>
        <v>0</v>
      </c>
      <c r="S22">
        <v>2</v>
      </c>
      <c r="T22" t="s">
        <v>30</v>
      </c>
      <c r="U22">
        <f>IF(Tabla1[[#This Row],[OWNSPROPERTY]]="unknown",0,IF(Tabla1[[#This Row],[OWNSPROPERTY]]="real_state",1,IF(Tabla1[[#This Row],[OWNSPROPERTY]]="car_other",2,3)))</f>
        <v>3</v>
      </c>
      <c r="V22">
        <v>24</v>
      </c>
      <c r="W22" t="s">
        <v>29</v>
      </c>
      <c r="X22">
        <f>IF(Tabla1[[#This Row],[INSTALLMENTPLANS]]="none",0,IF(Tabla1[[#This Row],[INSTALLMENTPLANS]]="stores",1,2))</f>
        <v>0</v>
      </c>
      <c r="Y22" t="s">
        <v>31</v>
      </c>
      <c r="Z22">
        <f>IF(Tabla1[[#This Row],[HOUSING]]="free",0,IF(Tabla1[[#This Row],[HOUSING]]="own",1,2))</f>
        <v>1</v>
      </c>
      <c r="AA22">
        <v>2</v>
      </c>
      <c r="AB22" t="s">
        <v>32</v>
      </c>
      <c r="AC22">
        <f>IF(Tabla1[[#This Row],[JOB]]="unemployed",0,IF(Tabla1[[#This Row],[JOB]]="unskilled",1,IF(Tabla1[[#This Row],[JOB]]="skilled",2,3)))</f>
        <v>2</v>
      </c>
      <c r="AD22">
        <v>2</v>
      </c>
      <c r="AE22" t="s">
        <v>33</v>
      </c>
      <c r="AF22">
        <f>IF(Tabla1[[#This Row],[TELEPHONE]]="none",0,1)</f>
        <v>1</v>
      </c>
      <c r="AG22" t="s">
        <v>33</v>
      </c>
      <c r="AH22">
        <f>IF(Tabla1[[#This Row],[FOREIGNWORKER]]="no",0,1)</f>
        <v>1</v>
      </c>
      <c r="AI22" t="s">
        <v>34</v>
      </c>
      <c r="AJ22">
        <f>IF(Tabla1[[#This Row],[RISK]]="No Risk",0,1)</f>
        <v>0</v>
      </c>
    </row>
    <row r="23" spans="1:36" x14ac:dyDescent="0.25">
      <c r="A23" t="s">
        <v>86</v>
      </c>
      <c r="B23" t="s">
        <v>23</v>
      </c>
      <c r="C23">
        <f>IF(Tabla1[[#This Row],[CHECKINGSTATUS]]="no_checking",0,IF(Tabla1[[#This Row],[CHECKINGSTATUS]]="less_0",1,IF(Tabla1[[#This Row],[CHECKINGSTATUS]]="0_to_200",2,3)))</f>
        <v>2</v>
      </c>
      <c r="D23">
        <v>16</v>
      </c>
      <c r="E23" t="s">
        <v>42</v>
      </c>
      <c r="F23">
        <f>IF(Tabla1[[#This Row],[CREDITHISTORY]]="no_credits",0,IF(Tabla1[[#This Row],[CREDITHISTORY]]="prior_paymentes_delayed",1,IF(Tabla1[[#This Row],[CREDITHISTORY]]="outstanding_credit",2,3)))</f>
        <v>3</v>
      </c>
      <c r="G23" t="s">
        <v>37</v>
      </c>
      <c r="H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">
        <v>5551</v>
      </c>
      <c r="J23" t="s">
        <v>26</v>
      </c>
      <c r="K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" t="s">
        <v>39</v>
      </c>
      <c r="M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">
        <v>3</v>
      </c>
      <c r="O23" t="s">
        <v>44</v>
      </c>
      <c r="P23">
        <f>IF(Tabla1[[#This Row],[SEX]]="female",0,1)</f>
        <v>1</v>
      </c>
      <c r="Q23" t="s">
        <v>29</v>
      </c>
      <c r="R23">
        <f>IF(Tabla1[[#This Row],[OTHERSONLOAN]]="none",0,IF(Tabla1[[#This Row],[OTHERSONLOAN]]="co-applicant",1,2))</f>
        <v>0</v>
      </c>
      <c r="S23">
        <v>3</v>
      </c>
      <c r="T23" t="s">
        <v>65</v>
      </c>
      <c r="U23">
        <f>IF(Tabla1[[#This Row],[OWNSPROPERTY]]="unknown",0,IF(Tabla1[[#This Row],[OWNSPROPERTY]]="real_state",1,IF(Tabla1[[#This Row],[OWNSPROPERTY]]="car_other",2,3)))</f>
        <v>2</v>
      </c>
      <c r="V23">
        <v>34</v>
      </c>
      <c r="W23" t="s">
        <v>29</v>
      </c>
      <c r="X23">
        <f>IF(Tabla1[[#This Row],[INSTALLMENTPLANS]]="none",0,IF(Tabla1[[#This Row],[INSTALLMENTPLANS]]="stores",1,2))</f>
        <v>0</v>
      </c>
      <c r="Y23" t="s">
        <v>72</v>
      </c>
      <c r="Z23">
        <f>IF(Tabla1[[#This Row],[HOUSING]]="free",0,IF(Tabla1[[#This Row],[HOUSING]]="own",1,2))</f>
        <v>2</v>
      </c>
      <c r="AA23">
        <v>2</v>
      </c>
      <c r="AB23" t="s">
        <v>63</v>
      </c>
      <c r="AC23">
        <f>IF(Tabla1[[#This Row],[JOB]]="unemployed",0,IF(Tabla1[[#This Row],[JOB]]="unskilled",1,IF(Tabla1[[#This Row],[JOB]]="skilled",2,3)))</f>
        <v>3</v>
      </c>
      <c r="AD23">
        <v>1</v>
      </c>
      <c r="AE23" t="s">
        <v>29</v>
      </c>
      <c r="AF23">
        <f>IF(Tabla1[[#This Row],[TELEPHONE]]="none",0,1)</f>
        <v>0</v>
      </c>
      <c r="AG23" t="s">
        <v>33</v>
      </c>
      <c r="AH23">
        <f>IF(Tabla1[[#This Row],[FOREIGNWORKER]]="no",0,1)</f>
        <v>1</v>
      </c>
      <c r="AI23" t="s">
        <v>34</v>
      </c>
      <c r="AJ23">
        <f>IF(Tabla1[[#This Row],[RISK]]="No Risk",0,1)</f>
        <v>0</v>
      </c>
    </row>
    <row r="24" spans="1:36" x14ac:dyDescent="0.25">
      <c r="A24" t="s">
        <v>87</v>
      </c>
      <c r="B24" t="s">
        <v>51</v>
      </c>
      <c r="C24">
        <f>IF(Tabla1[[#This Row],[CHECKINGSTATUS]]="no_checking",0,IF(Tabla1[[#This Row],[CHECKINGSTATUS]]="less_0",1,IF(Tabla1[[#This Row],[CHECKINGSTATUS]]="0_to_200",2,3)))</f>
        <v>0</v>
      </c>
      <c r="D24">
        <v>34</v>
      </c>
      <c r="E24" t="s">
        <v>42</v>
      </c>
      <c r="F24">
        <f>IF(Tabla1[[#This Row],[CREDITHISTORY]]="no_credits",0,IF(Tabla1[[#This Row],[CREDITHISTORY]]="prior_paymentes_delayed",1,IF(Tabla1[[#This Row],[CREDITHISTORY]]="outstanding_credit",2,3)))</f>
        <v>3</v>
      </c>
      <c r="G24" t="s">
        <v>43</v>
      </c>
      <c r="H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">
        <v>6063</v>
      </c>
      <c r="J24" t="s">
        <v>54</v>
      </c>
      <c r="K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" t="s">
        <v>39</v>
      </c>
      <c r="M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">
        <v>4</v>
      </c>
      <c r="O24" t="s">
        <v>44</v>
      </c>
      <c r="P24">
        <f>IF(Tabla1[[#This Row],[SEX]]="female",0,1)</f>
        <v>1</v>
      </c>
      <c r="Q24" t="s">
        <v>29</v>
      </c>
      <c r="R24">
        <f>IF(Tabla1[[#This Row],[OTHERSONLOAN]]="none",0,IF(Tabla1[[#This Row],[OTHERSONLOAN]]="co-applicant",1,2))</f>
        <v>0</v>
      </c>
      <c r="S24">
        <v>5</v>
      </c>
      <c r="T24" t="s">
        <v>65</v>
      </c>
      <c r="U24">
        <f>IF(Tabla1[[#This Row],[OWNSPROPERTY]]="unknown",0,IF(Tabla1[[#This Row],[OWNSPROPERTY]]="real_state",1,IF(Tabla1[[#This Row],[OWNSPROPERTY]]="car_other",2,3)))</f>
        <v>2</v>
      </c>
      <c r="V24">
        <v>40</v>
      </c>
      <c r="W24" t="s">
        <v>29</v>
      </c>
      <c r="X24">
        <f>IF(Tabla1[[#This Row],[INSTALLMENTPLANS]]="none",0,IF(Tabla1[[#This Row],[INSTALLMENTPLANS]]="stores",1,2))</f>
        <v>0</v>
      </c>
      <c r="Y24" t="s">
        <v>31</v>
      </c>
      <c r="Z24">
        <f>IF(Tabla1[[#This Row],[HOUSING]]="free",0,IF(Tabla1[[#This Row],[HOUSING]]="own",1,2))</f>
        <v>1</v>
      </c>
      <c r="AA24">
        <v>2</v>
      </c>
      <c r="AB24" t="s">
        <v>32</v>
      </c>
      <c r="AC24">
        <f>IF(Tabla1[[#This Row],[JOB]]="unemployed",0,IF(Tabla1[[#This Row],[JOB]]="unskilled",1,IF(Tabla1[[#This Row],[JOB]]="skilled",2,3)))</f>
        <v>2</v>
      </c>
      <c r="AD24">
        <v>1</v>
      </c>
      <c r="AE24" t="s">
        <v>29</v>
      </c>
      <c r="AF24">
        <f>IF(Tabla1[[#This Row],[TELEPHONE]]="none",0,1)</f>
        <v>0</v>
      </c>
      <c r="AG24" t="s">
        <v>33</v>
      </c>
      <c r="AH24">
        <f>IF(Tabla1[[#This Row],[FOREIGNWORKER]]="no",0,1)</f>
        <v>1</v>
      </c>
      <c r="AI24" t="s">
        <v>34</v>
      </c>
      <c r="AJ24">
        <f>IF(Tabla1[[#This Row],[RISK]]="No Risk",0,1)</f>
        <v>0</v>
      </c>
    </row>
    <row r="25" spans="1:36" x14ac:dyDescent="0.25">
      <c r="A25" t="s">
        <v>88</v>
      </c>
      <c r="B25" t="s">
        <v>36</v>
      </c>
      <c r="C25">
        <f>IF(Tabla1[[#This Row],[CHECKINGSTATUS]]="no_checking",0,IF(Tabla1[[#This Row],[CHECKINGSTATUS]]="less_0",1,IF(Tabla1[[#This Row],[CHECKINGSTATUS]]="0_to_200",2,3)))</f>
        <v>1</v>
      </c>
      <c r="D25">
        <v>13</v>
      </c>
      <c r="E25" t="s">
        <v>70</v>
      </c>
      <c r="F25">
        <f>IF(Tabla1[[#This Row],[CREDITHISTORY]]="no_credits",0,IF(Tabla1[[#This Row],[CREDITHISTORY]]="prior_paymentes_delayed",1,IF(Tabla1[[#This Row],[CREDITHISTORY]]="outstanding_credit",2,3)))</f>
        <v>3</v>
      </c>
      <c r="G25" t="s">
        <v>89</v>
      </c>
      <c r="H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">
        <v>1045</v>
      </c>
      <c r="J25" t="s">
        <v>26</v>
      </c>
      <c r="K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" t="s">
        <v>27</v>
      </c>
      <c r="M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">
        <v>2</v>
      </c>
      <c r="O25" t="s">
        <v>28</v>
      </c>
      <c r="P25">
        <f>IF(Tabla1[[#This Row],[SEX]]="female",0,1)</f>
        <v>0</v>
      </c>
      <c r="Q25" t="s">
        <v>29</v>
      </c>
      <c r="R25">
        <f>IF(Tabla1[[#This Row],[OTHERSONLOAN]]="none",0,IF(Tabla1[[#This Row],[OTHERSONLOAN]]="co-applicant",1,2))</f>
        <v>0</v>
      </c>
      <c r="S25">
        <v>1</v>
      </c>
      <c r="T25" t="s">
        <v>45</v>
      </c>
      <c r="U25">
        <f>IF(Tabla1[[#This Row],[OWNSPROPERTY]]="unknown",0,IF(Tabla1[[#This Row],[OWNSPROPERTY]]="real_state",1,IF(Tabla1[[#This Row],[OWNSPROPERTY]]="car_other",2,3)))</f>
        <v>3</v>
      </c>
      <c r="V25">
        <v>24</v>
      </c>
      <c r="W25" t="s">
        <v>29</v>
      </c>
      <c r="X25">
        <f>IF(Tabla1[[#This Row],[INSTALLMENTPLANS]]="none",0,IF(Tabla1[[#This Row],[INSTALLMENTPLANS]]="stores",1,2))</f>
        <v>0</v>
      </c>
      <c r="Y25" t="s">
        <v>72</v>
      </c>
      <c r="Z25">
        <f>IF(Tabla1[[#This Row],[HOUSING]]="free",0,IF(Tabla1[[#This Row],[HOUSING]]="own",1,2))</f>
        <v>2</v>
      </c>
      <c r="AA25">
        <v>1</v>
      </c>
      <c r="AB25" t="s">
        <v>32</v>
      </c>
      <c r="AC25">
        <f>IF(Tabla1[[#This Row],[JOB]]="unemployed",0,IF(Tabla1[[#This Row],[JOB]]="unskilled",1,IF(Tabla1[[#This Row],[JOB]]="skilled",2,3)))</f>
        <v>2</v>
      </c>
      <c r="AD25">
        <v>1</v>
      </c>
      <c r="AE25" t="s">
        <v>29</v>
      </c>
      <c r="AF25">
        <f>IF(Tabla1[[#This Row],[TELEPHONE]]="none",0,1)</f>
        <v>0</v>
      </c>
      <c r="AG25" t="s">
        <v>33</v>
      </c>
      <c r="AH25">
        <f>IF(Tabla1[[#This Row],[FOREIGNWORKER]]="no",0,1)</f>
        <v>1</v>
      </c>
      <c r="AI25" t="s">
        <v>34</v>
      </c>
      <c r="AJ25">
        <f>IF(Tabla1[[#This Row],[RISK]]="No Risk",0,1)</f>
        <v>0</v>
      </c>
    </row>
    <row r="26" spans="1:36" x14ac:dyDescent="0.25">
      <c r="A26" t="s">
        <v>90</v>
      </c>
      <c r="B26" t="s">
        <v>36</v>
      </c>
      <c r="C26">
        <f>IF(Tabla1[[#This Row],[CHECKINGSTATUS]]="no_checking",0,IF(Tabla1[[#This Row],[CHECKINGSTATUS]]="less_0",1,IF(Tabla1[[#This Row],[CHECKINGSTATUS]]="0_to_200",2,3)))</f>
        <v>1</v>
      </c>
      <c r="D26">
        <v>15</v>
      </c>
      <c r="E26" t="s">
        <v>24</v>
      </c>
      <c r="F26">
        <f>IF(Tabla1[[#This Row],[CREDITHISTORY]]="no_credits",0,IF(Tabla1[[#This Row],[CREDITHISTORY]]="prior_paymentes_delayed",1,IF(Tabla1[[#This Row],[CREDITHISTORY]]="outstanding_credit",2,3)))</f>
        <v>3</v>
      </c>
      <c r="G26" t="s">
        <v>58</v>
      </c>
      <c r="H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">
        <v>250</v>
      </c>
      <c r="J26" t="s">
        <v>38</v>
      </c>
      <c r="K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" t="s">
        <v>62</v>
      </c>
      <c r="M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">
        <v>2</v>
      </c>
      <c r="O26" t="s">
        <v>28</v>
      </c>
      <c r="P26">
        <f>IF(Tabla1[[#This Row],[SEX]]="female",0,1)</f>
        <v>0</v>
      </c>
      <c r="Q26" t="s">
        <v>29</v>
      </c>
      <c r="R26">
        <f>IF(Tabla1[[#This Row],[OTHERSONLOAN]]="none",0,IF(Tabla1[[#This Row],[OTHERSONLOAN]]="co-applicant",1,2))</f>
        <v>0</v>
      </c>
      <c r="S26">
        <v>2</v>
      </c>
      <c r="T26" t="s">
        <v>45</v>
      </c>
      <c r="U26">
        <f>IF(Tabla1[[#This Row],[OWNSPROPERTY]]="unknown",0,IF(Tabla1[[#This Row],[OWNSPROPERTY]]="real_state",1,IF(Tabla1[[#This Row],[OWNSPROPERTY]]="car_other",2,3)))</f>
        <v>3</v>
      </c>
      <c r="V26">
        <v>19</v>
      </c>
      <c r="W26" t="s">
        <v>40</v>
      </c>
      <c r="X26">
        <f>IF(Tabla1[[#This Row],[INSTALLMENTPLANS]]="none",0,IF(Tabla1[[#This Row],[INSTALLMENTPLANS]]="stores",1,2))</f>
        <v>1</v>
      </c>
      <c r="Y26" t="s">
        <v>72</v>
      </c>
      <c r="Z26">
        <f>IF(Tabla1[[#This Row],[HOUSING]]="free",0,IF(Tabla1[[#This Row],[HOUSING]]="own",1,2))</f>
        <v>2</v>
      </c>
      <c r="AA26">
        <v>1</v>
      </c>
      <c r="AB26" t="s">
        <v>32</v>
      </c>
      <c r="AC26">
        <f>IF(Tabla1[[#This Row],[JOB]]="unemployed",0,IF(Tabla1[[#This Row],[JOB]]="unskilled",1,IF(Tabla1[[#This Row],[JOB]]="skilled",2,3)))</f>
        <v>2</v>
      </c>
      <c r="AD26">
        <v>1</v>
      </c>
      <c r="AE26" t="s">
        <v>29</v>
      </c>
      <c r="AF26">
        <f>IF(Tabla1[[#This Row],[TELEPHONE]]="none",0,1)</f>
        <v>0</v>
      </c>
      <c r="AG26" t="s">
        <v>33</v>
      </c>
      <c r="AH26">
        <f>IF(Tabla1[[#This Row],[FOREIGNWORKER]]="no",0,1)</f>
        <v>1</v>
      </c>
      <c r="AI26" t="s">
        <v>34</v>
      </c>
      <c r="AJ26">
        <f>IF(Tabla1[[#This Row],[RISK]]="No Risk",0,1)</f>
        <v>0</v>
      </c>
    </row>
    <row r="27" spans="1:36" x14ac:dyDescent="0.25">
      <c r="A27" t="s">
        <v>91</v>
      </c>
      <c r="B27" t="s">
        <v>23</v>
      </c>
      <c r="C27">
        <f>IF(Tabla1[[#This Row],[CHECKINGSTATUS]]="no_checking",0,IF(Tabla1[[#This Row],[CHECKINGSTATUS]]="less_0",1,IF(Tabla1[[#This Row],[CHECKINGSTATUS]]="0_to_200",2,3)))</f>
        <v>2</v>
      </c>
      <c r="D27">
        <v>33</v>
      </c>
      <c r="E27" t="s">
        <v>24</v>
      </c>
      <c r="F27">
        <f>IF(Tabla1[[#This Row],[CREDITHISTORY]]="no_credits",0,IF(Tabla1[[#This Row],[CREDITHISTORY]]="prior_paymentes_delayed",1,IF(Tabla1[[#This Row],[CREDITHISTORY]]="outstanding_credit",2,3)))</f>
        <v>3</v>
      </c>
      <c r="G27" t="s">
        <v>82</v>
      </c>
      <c r="H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">
        <v>3946</v>
      </c>
      <c r="J27" t="s">
        <v>38</v>
      </c>
      <c r="K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" t="s">
        <v>62</v>
      </c>
      <c r="M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">
        <v>2</v>
      </c>
      <c r="O27" t="s">
        <v>28</v>
      </c>
      <c r="P27">
        <f>IF(Tabla1[[#This Row],[SEX]]="female",0,1)</f>
        <v>0</v>
      </c>
      <c r="Q27" t="s">
        <v>29</v>
      </c>
      <c r="R27">
        <f>IF(Tabla1[[#This Row],[OTHERSONLOAN]]="none",0,IF(Tabla1[[#This Row],[OTHERSONLOAN]]="co-applicant",1,2))</f>
        <v>0</v>
      </c>
      <c r="S27">
        <v>2</v>
      </c>
      <c r="T27" t="s">
        <v>65</v>
      </c>
      <c r="U27">
        <f>IF(Tabla1[[#This Row],[OWNSPROPERTY]]="unknown",0,IF(Tabla1[[#This Row],[OWNSPROPERTY]]="real_state",1,IF(Tabla1[[#This Row],[OWNSPROPERTY]]="car_other",2,3)))</f>
        <v>2</v>
      </c>
      <c r="V27">
        <v>33</v>
      </c>
      <c r="W27" t="s">
        <v>40</v>
      </c>
      <c r="X27">
        <f>IF(Tabla1[[#This Row],[INSTALLMENTPLANS]]="none",0,IF(Tabla1[[#This Row],[INSTALLMENTPLANS]]="stores",1,2))</f>
        <v>1</v>
      </c>
      <c r="Y27" t="s">
        <v>31</v>
      </c>
      <c r="Z27">
        <f>IF(Tabla1[[#This Row],[HOUSING]]="free",0,IF(Tabla1[[#This Row],[HOUSING]]="own",1,2))</f>
        <v>1</v>
      </c>
      <c r="AA27">
        <v>1</v>
      </c>
      <c r="AB27" t="s">
        <v>92</v>
      </c>
      <c r="AC27">
        <f>IF(Tabla1[[#This Row],[JOB]]="unemployed",0,IF(Tabla1[[#This Row],[JOB]]="unskilled",1,IF(Tabla1[[#This Row],[JOB]]="skilled",2,3)))</f>
        <v>1</v>
      </c>
      <c r="AD27">
        <v>1</v>
      </c>
      <c r="AE27" t="s">
        <v>29</v>
      </c>
      <c r="AF27">
        <f>IF(Tabla1[[#This Row],[TELEPHONE]]="none",0,1)</f>
        <v>0</v>
      </c>
      <c r="AG27" t="s">
        <v>33</v>
      </c>
      <c r="AH27">
        <f>IF(Tabla1[[#This Row],[FOREIGNWORKER]]="no",0,1)</f>
        <v>1</v>
      </c>
      <c r="AI27" t="s">
        <v>34</v>
      </c>
      <c r="AJ27">
        <f>IF(Tabla1[[#This Row],[RISK]]="No Risk",0,1)</f>
        <v>0</v>
      </c>
    </row>
    <row r="28" spans="1:36" x14ac:dyDescent="0.25">
      <c r="A28" t="s">
        <v>93</v>
      </c>
      <c r="B28" t="s">
        <v>36</v>
      </c>
      <c r="C28">
        <f>IF(Tabla1[[#This Row],[CHECKINGSTATUS]]="no_checking",0,IF(Tabla1[[#This Row],[CHECKINGSTATUS]]="less_0",1,IF(Tabla1[[#This Row],[CHECKINGSTATUS]]="0_to_200",2,3)))</f>
        <v>1</v>
      </c>
      <c r="D28">
        <v>23</v>
      </c>
      <c r="E28" t="s">
        <v>42</v>
      </c>
      <c r="F28">
        <f>IF(Tabla1[[#This Row],[CREDITHISTORY]]="no_credits",0,IF(Tabla1[[#This Row],[CREDITHISTORY]]="prior_paymentes_delayed",1,IF(Tabla1[[#This Row],[CREDITHISTORY]]="outstanding_credit",2,3)))</f>
        <v>3</v>
      </c>
      <c r="G28" t="s">
        <v>74</v>
      </c>
      <c r="H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">
        <v>250</v>
      </c>
      <c r="J28" t="s">
        <v>94</v>
      </c>
      <c r="K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" t="s">
        <v>39</v>
      </c>
      <c r="M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">
        <v>2</v>
      </c>
      <c r="O28" t="s">
        <v>44</v>
      </c>
      <c r="P28">
        <f>IF(Tabla1[[#This Row],[SEX]]="female",0,1)</f>
        <v>1</v>
      </c>
      <c r="Q28" t="s">
        <v>29</v>
      </c>
      <c r="R28">
        <f>IF(Tabla1[[#This Row],[OTHERSONLOAN]]="none",0,IF(Tabla1[[#This Row],[OTHERSONLOAN]]="co-applicant",1,2))</f>
        <v>0</v>
      </c>
      <c r="S28">
        <v>3</v>
      </c>
      <c r="T28" t="s">
        <v>45</v>
      </c>
      <c r="U28">
        <f>IF(Tabla1[[#This Row],[OWNSPROPERTY]]="unknown",0,IF(Tabla1[[#This Row],[OWNSPROPERTY]]="real_state",1,IF(Tabla1[[#This Row],[OWNSPROPERTY]]="car_other",2,3)))</f>
        <v>3</v>
      </c>
      <c r="V28">
        <v>19</v>
      </c>
      <c r="W28" t="s">
        <v>40</v>
      </c>
      <c r="X28">
        <f>IF(Tabla1[[#This Row],[INSTALLMENTPLANS]]="none",0,IF(Tabla1[[#This Row],[INSTALLMENTPLANS]]="stores",1,2))</f>
        <v>1</v>
      </c>
      <c r="Y28" t="s">
        <v>72</v>
      </c>
      <c r="Z28">
        <f>IF(Tabla1[[#This Row],[HOUSING]]="free",0,IF(Tabla1[[#This Row],[HOUSING]]="own",1,2))</f>
        <v>2</v>
      </c>
      <c r="AA28">
        <v>1</v>
      </c>
      <c r="AB28" t="s">
        <v>32</v>
      </c>
      <c r="AC28">
        <f>IF(Tabla1[[#This Row],[JOB]]="unemployed",0,IF(Tabla1[[#This Row],[JOB]]="unskilled",1,IF(Tabla1[[#This Row],[JOB]]="skilled",2,3)))</f>
        <v>2</v>
      </c>
      <c r="AD28">
        <v>1</v>
      </c>
      <c r="AE28" t="s">
        <v>29</v>
      </c>
      <c r="AF28">
        <f>IF(Tabla1[[#This Row],[TELEPHONE]]="none",0,1)</f>
        <v>0</v>
      </c>
      <c r="AG28" t="s">
        <v>33</v>
      </c>
      <c r="AH28">
        <f>IF(Tabla1[[#This Row],[FOREIGNWORKER]]="no",0,1)</f>
        <v>1</v>
      </c>
      <c r="AI28" t="s">
        <v>34</v>
      </c>
      <c r="AJ28">
        <f>IF(Tabla1[[#This Row],[RISK]]="No Risk",0,1)</f>
        <v>0</v>
      </c>
    </row>
    <row r="29" spans="1:36" x14ac:dyDescent="0.25">
      <c r="A29" t="s">
        <v>95</v>
      </c>
      <c r="B29" t="s">
        <v>36</v>
      </c>
      <c r="C29">
        <f>IF(Tabla1[[#This Row],[CHECKINGSTATUS]]="no_checking",0,IF(Tabla1[[#This Row],[CHECKINGSTATUS]]="less_0",1,IF(Tabla1[[#This Row],[CHECKINGSTATUS]]="0_to_200",2,3)))</f>
        <v>1</v>
      </c>
      <c r="D29">
        <v>9</v>
      </c>
      <c r="E29" t="s">
        <v>42</v>
      </c>
      <c r="F29">
        <f>IF(Tabla1[[#This Row],[CREDITHISTORY]]="no_credits",0,IF(Tabla1[[#This Row],[CREDITHISTORY]]="prior_paymentes_delayed",1,IF(Tabla1[[#This Row],[CREDITHISTORY]]="outstanding_credit",2,3)))</f>
        <v>3</v>
      </c>
      <c r="G29" t="s">
        <v>43</v>
      </c>
      <c r="H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">
        <v>292</v>
      </c>
      <c r="J29" t="s">
        <v>38</v>
      </c>
      <c r="K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" t="s">
        <v>27</v>
      </c>
      <c r="M2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">
        <v>2</v>
      </c>
      <c r="O29" t="s">
        <v>28</v>
      </c>
      <c r="P29">
        <f>IF(Tabla1[[#This Row],[SEX]]="female",0,1)</f>
        <v>0</v>
      </c>
      <c r="Q29" t="s">
        <v>29</v>
      </c>
      <c r="R29">
        <f>IF(Tabla1[[#This Row],[OTHERSONLOAN]]="none",0,IF(Tabla1[[#This Row],[OTHERSONLOAN]]="co-applicant",1,2))</f>
        <v>0</v>
      </c>
      <c r="S29">
        <v>3</v>
      </c>
      <c r="T29" t="s">
        <v>65</v>
      </c>
      <c r="U29">
        <f>IF(Tabla1[[#This Row],[OWNSPROPERTY]]="unknown",0,IF(Tabla1[[#This Row],[OWNSPROPERTY]]="real_state",1,IF(Tabla1[[#This Row],[OWNSPROPERTY]]="car_other",2,3)))</f>
        <v>2</v>
      </c>
      <c r="V29">
        <v>51</v>
      </c>
      <c r="W29" t="s">
        <v>29</v>
      </c>
      <c r="X29">
        <f>IF(Tabla1[[#This Row],[INSTALLMENTPLANS]]="none",0,IF(Tabla1[[#This Row],[INSTALLMENTPLANS]]="stores",1,2))</f>
        <v>0</v>
      </c>
      <c r="Y29" t="s">
        <v>72</v>
      </c>
      <c r="Z29">
        <f>IF(Tabla1[[#This Row],[HOUSING]]="free",0,IF(Tabla1[[#This Row],[HOUSING]]="own",1,2))</f>
        <v>2</v>
      </c>
      <c r="AA29">
        <v>1</v>
      </c>
      <c r="AB29" t="s">
        <v>32</v>
      </c>
      <c r="AC29">
        <f>IF(Tabla1[[#This Row],[JOB]]="unemployed",0,IF(Tabla1[[#This Row],[JOB]]="unskilled",1,IF(Tabla1[[#This Row],[JOB]]="skilled",2,3)))</f>
        <v>2</v>
      </c>
      <c r="AD29">
        <v>1</v>
      </c>
      <c r="AE29" t="s">
        <v>29</v>
      </c>
      <c r="AF29">
        <f>IF(Tabla1[[#This Row],[TELEPHONE]]="none",0,1)</f>
        <v>0</v>
      </c>
      <c r="AG29" t="s">
        <v>33</v>
      </c>
      <c r="AH29">
        <f>IF(Tabla1[[#This Row],[FOREIGNWORKER]]="no",0,1)</f>
        <v>1</v>
      </c>
      <c r="AI29" t="s">
        <v>34</v>
      </c>
      <c r="AJ29">
        <f>IF(Tabla1[[#This Row],[RISK]]="No Risk",0,1)</f>
        <v>0</v>
      </c>
    </row>
    <row r="30" spans="1:36" x14ac:dyDescent="0.25">
      <c r="A30" t="s">
        <v>96</v>
      </c>
      <c r="B30" t="s">
        <v>51</v>
      </c>
      <c r="C30">
        <f>IF(Tabla1[[#This Row],[CHECKINGSTATUS]]="no_checking",0,IF(Tabla1[[#This Row],[CHECKINGSTATUS]]="less_0",1,IF(Tabla1[[#This Row],[CHECKINGSTATUS]]="0_to_200",2,3)))</f>
        <v>0</v>
      </c>
      <c r="D30">
        <v>10</v>
      </c>
      <c r="E30" t="s">
        <v>42</v>
      </c>
      <c r="F30">
        <f>IF(Tabla1[[#This Row],[CREDITHISTORY]]="no_credits",0,IF(Tabla1[[#This Row],[CREDITHISTORY]]="prior_paymentes_delayed",1,IF(Tabla1[[#This Row],[CREDITHISTORY]]="outstanding_credit",2,3)))</f>
        <v>3</v>
      </c>
      <c r="G30" t="s">
        <v>89</v>
      </c>
      <c r="H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">
        <v>4312</v>
      </c>
      <c r="J30" t="s">
        <v>26</v>
      </c>
      <c r="K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" t="s">
        <v>27</v>
      </c>
      <c r="M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">
        <v>3</v>
      </c>
      <c r="O30" t="s">
        <v>28</v>
      </c>
      <c r="P30">
        <f>IF(Tabla1[[#This Row],[SEX]]="female",0,1)</f>
        <v>0</v>
      </c>
      <c r="Q30" t="s">
        <v>29</v>
      </c>
      <c r="R30">
        <f>IF(Tabla1[[#This Row],[OTHERSONLOAN]]="none",0,IF(Tabla1[[#This Row],[OTHERSONLOAN]]="co-applicant",1,2))</f>
        <v>0</v>
      </c>
      <c r="S30">
        <v>3</v>
      </c>
      <c r="T30" t="s">
        <v>65</v>
      </c>
      <c r="U30">
        <f>IF(Tabla1[[#This Row],[OWNSPROPERTY]]="unknown",0,IF(Tabla1[[#This Row],[OWNSPROPERTY]]="real_state",1,IF(Tabla1[[#This Row],[OWNSPROPERTY]]="car_other",2,3)))</f>
        <v>2</v>
      </c>
      <c r="V30">
        <v>38</v>
      </c>
      <c r="W30" t="s">
        <v>29</v>
      </c>
      <c r="X30">
        <f>IF(Tabla1[[#This Row],[INSTALLMENTPLANS]]="none",0,IF(Tabla1[[#This Row],[INSTALLMENTPLANS]]="stores",1,2))</f>
        <v>0</v>
      </c>
      <c r="Y30" t="s">
        <v>31</v>
      </c>
      <c r="Z30">
        <f>IF(Tabla1[[#This Row],[HOUSING]]="free",0,IF(Tabla1[[#This Row],[HOUSING]]="own",1,2))</f>
        <v>1</v>
      </c>
      <c r="AA30">
        <v>1</v>
      </c>
      <c r="AB30" t="s">
        <v>32</v>
      </c>
      <c r="AC30">
        <f>IF(Tabla1[[#This Row],[JOB]]="unemployed",0,IF(Tabla1[[#This Row],[JOB]]="unskilled",1,IF(Tabla1[[#This Row],[JOB]]="skilled",2,3)))</f>
        <v>2</v>
      </c>
      <c r="AD30">
        <v>2</v>
      </c>
      <c r="AE30" t="s">
        <v>33</v>
      </c>
      <c r="AF30">
        <f>IF(Tabla1[[#This Row],[TELEPHONE]]="none",0,1)</f>
        <v>1</v>
      </c>
      <c r="AG30" t="s">
        <v>33</v>
      </c>
      <c r="AH30">
        <f>IF(Tabla1[[#This Row],[FOREIGNWORKER]]="no",0,1)</f>
        <v>1</v>
      </c>
      <c r="AI30" t="s">
        <v>34</v>
      </c>
      <c r="AJ30">
        <f>IF(Tabla1[[#This Row],[RISK]]="No Risk",0,1)</f>
        <v>0</v>
      </c>
    </row>
    <row r="31" spans="1:36" x14ac:dyDescent="0.25">
      <c r="A31" t="s">
        <v>97</v>
      </c>
      <c r="B31" t="s">
        <v>51</v>
      </c>
      <c r="C31">
        <f>IF(Tabla1[[#This Row],[CHECKINGSTATUS]]="no_checking",0,IF(Tabla1[[#This Row],[CHECKINGSTATUS]]="less_0",1,IF(Tabla1[[#This Row],[CHECKINGSTATUS]]="0_to_200",2,3)))</f>
        <v>0</v>
      </c>
      <c r="D31">
        <v>25</v>
      </c>
      <c r="E31" t="s">
        <v>57</v>
      </c>
      <c r="F31">
        <f>IF(Tabla1[[#This Row],[CREDITHISTORY]]="no_credits",0,IF(Tabla1[[#This Row],[CREDITHISTORY]]="prior_paymentes_delayed",1,IF(Tabla1[[#This Row],[CREDITHISTORY]]="outstanding_credit",2,3)))</f>
        <v>2</v>
      </c>
      <c r="G31" t="s">
        <v>89</v>
      </c>
      <c r="H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">
        <v>6945</v>
      </c>
      <c r="J31" t="s">
        <v>53</v>
      </c>
      <c r="K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" t="s">
        <v>39</v>
      </c>
      <c r="M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">
        <v>4</v>
      </c>
      <c r="O31" t="s">
        <v>28</v>
      </c>
      <c r="P31">
        <f>IF(Tabla1[[#This Row],[SEX]]="female",0,1)</f>
        <v>0</v>
      </c>
      <c r="Q31" t="s">
        <v>29</v>
      </c>
      <c r="R31">
        <f>IF(Tabla1[[#This Row],[OTHERSONLOAN]]="none",0,IF(Tabla1[[#This Row],[OTHERSONLOAN]]="co-applicant",1,2))</f>
        <v>0</v>
      </c>
      <c r="S31">
        <v>4</v>
      </c>
      <c r="T31" t="s">
        <v>54</v>
      </c>
      <c r="U31">
        <f>IF(Tabla1[[#This Row],[OWNSPROPERTY]]="unknown",0,IF(Tabla1[[#This Row],[OWNSPROPERTY]]="real_state",1,IF(Tabla1[[#This Row],[OWNSPROPERTY]]="car_other",2,3)))</f>
        <v>0</v>
      </c>
      <c r="V31">
        <v>46</v>
      </c>
      <c r="W31" t="s">
        <v>29</v>
      </c>
      <c r="X31">
        <f>IF(Tabla1[[#This Row],[INSTALLMENTPLANS]]="none",0,IF(Tabla1[[#This Row],[INSTALLMENTPLANS]]="stores",1,2))</f>
        <v>0</v>
      </c>
      <c r="Y31" t="s">
        <v>31</v>
      </c>
      <c r="Z31">
        <f>IF(Tabla1[[#This Row],[HOUSING]]="free",0,IF(Tabla1[[#This Row],[HOUSING]]="own",1,2))</f>
        <v>1</v>
      </c>
      <c r="AA31">
        <v>1</v>
      </c>
      <c r="AB31" t="s">
        <v>63</v>
      </c>
      <c r="AC31">
        <f>IF(Tabla1[[#This Row],[JOB]]="unemployed",0,IF(Tabla1[[#This Row],[JOB]]="unskilled",1,IF(Tabla1[[#This Row],[JOB]]="skilled",2,3)))</f>
        <v>3</v>
      </c>
      <c r="AD31">
        <v>1</v>
      </c>
      <c r="AE31" t="s">
        <v>33</v>
      </c>
      <c r="AF31">
        <f>IF(Tabla1[[#This Row],[TELEPHONE]]="none",0,1)</f>
        <v>1</v>
      </c>
      <c r="AG31" t="s">
        <v>33</v>
      </c>
      <c r="AH31">
        <f>IF(Tabla1[[#This Row],[FOREIGNWORKER]]="no",0,1)</f>
        <v>1</v>
      </c>
      <c r="AI31" t="s">
        <v>55</v>
      </c>
      <c r="AJ31">
        <f>IF(Tabla1[[#This Row],[RISK]]="No Risk",0,1)</f>
        <v>1</v>
      </c>
    </row>
    <row r="32" spans="1:36" x14ac:dyDescent="0.25">
      <c r="A32" t="s">
        <v>98</v>
      </c>
      <c r="B32" t="s">
        <v>51</v>
      </c>
      <c r="C32">
        <f>IF(Tabla1[[#This Row],[CHECKINGSTATUS]]="no_checking",0,IF(Tabla1[[#This Row],[CHECKINGSTATUS]]="less_0",1,IF(Tabla1[[#This Row],[CHECKINGSTATUS]]="0_to_200",2,3)))</f>
        <v>0</v>
      </c>
      <c r="D32">
        <v>20</v>
      </c>
      <c r="E32" t="s">
        <v>42</v>
      </c>
      <c r="F32">
        <f>IF(Tabla1[[#This Row],[CREDITHISTORY]]="no_credits",0,IF(Tabla1[[#This Row],[CREDITHISTORY]]="prior_paymentes_delayed",1,IF(Tabla1[[#This Row],[CREDITHISTORY]]="outstanding_credit",2,3)))</f>
        <v>3</v>
      </c>
      <c r="G32" t="s">
        <v>68</v>
      </c>
      <c r="H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">
        <v>2827</v>
      </c>
      <c r="J32" t="s">
        <v>54</v>
      </c>
      <c r="K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" t="s">
        <v>62</v>
      </c>
      <c r="M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">
        <v>3</v>
      </c>
      <c r="O32" t="s">
        <v>44</v>
      </c>
      <c r="P32">
        <f>IF(Tabla1[[#This Row],[SEX]]="female",0,1)</f>
        <v>1</v>
      </c>
      <c r="Q32" t="s">
        <v>59</v>
      </c>
      <c r="R32">
        <f>IF(Tabla1[[#This Row],[OTHERSONLOAN]]="none",0,IF(Tabla1[[#This Row],[OTHERSONLOAN]]="co-applicant",1,2))</f>
        <v>1</v>
      </c>
      <c r="S32">
        <v>3</v>
      </c>
      <c r="T32" t="s">
        <v>30</v>
      </c>
      <c r="U32">
        <f>IF(Tabla1[[#This Row],[OWNSPROPERTY]]="unknown",0,IF(Tabla1[[#This Row],[OWNSPROPERTY]]="real_state",1,IF(Tabla1[[#This Row],[OWNSPROPERTY]]="car_other",2,3)))</f>
        <v>3</v>
      </c>
      <c r="V32">
        <v>31</v>
      </c>
      <c r="W32" t="s">
        <v>29</v>
      </c>
      <c r="X32">
        <f>IF(Tabla1[[#This Row],[INSTALLMENTPLANS]]="none",0,IF(Tabla1[[#This Row],[INSTALLMENTPLANS]]="stores",1,2))</f>
        <v>0</v>
      </c>
      <c r="Y32" t="s">
        <v>31</v>
      </c>
      <c r="Z32">
        <f>IF(Tabla1[[#This Row],[HOUSING]]="free",0,IF(Tabla1[[#This Row],[HOUSING]]="own",1,2))</f>
        <v>1</v>
      </c>
      <c r="AA32">
        <v>1</v>
      </c>
      <c r="AB32" t="s">
        <v>32</v>
      </c>
      <c r="AC32">
        <f>IF(Tabla1[[#This Row],[JOB]]="unemployed",0,IF(Tabla1[[#This Row],[JOB]]="unskilled",1,IF(Tabla1[[#This Row],[JOB]]="skilled",2,3)))</f>
        <v>2</v>
      </c>
      <c r="AD32">
        <v>1</v>
      </c>
      <c r="AE32" t="s">
        <v>29</v>
      </c>
      <c r="AF32">
        <f>IF(Tabla1[[#This Row],[TELEPHONE]]="none",0,1)</f>
        <v>0</v>
      </c>
      <c r="AG32" t="s">
        <v>33</v>
      </c>
      <c r="AH32">
        <f>IF(Tabla1[[#This Row],[FOREIGNWORKER]]="no",0,1)</f>
        <v>1</v>
      </c>
      <c r="AI32" t="s">
        <v>34</v>
      </c>
      <c r="AJ32">
        <f>IF(Tabla1[[#This Row],[RISK]]="No Risk",0,1)</f>
        <v>0</v>
      </c>
    </row>
    <row r="33" spans="1:36" x14ac:dyDescent="0.25">
      <c r="A33" t="s">
        <v>99</v>
      </c>
      <c r="B33" t="s">
        <v>51</v>
      </c>
      <c r="C33">
        <f>IF(Tabla1[[#This Row],[CHECKINGSTATUS]]="no_checking",0,IF(Tabla1[[#This Row],[CHECKINGSTATUS]]="less_0",1,IF(Tabla1[[#This Row],[CHECKINGSTATUS]]="0_to_200",2,3)))</f>
        <v>0</v>
      </c>
      <c r="D33">
        <v>26</v>
      </c>
      <c r="E33" t="s">
        <v>42</v>
      </c>
      <c r="F33">
        <f>IF(Tabla1[[#This Row],[CREDITHISTORY]]="no_credits",0,IF(Tabla1[[#This Row],[CREDITHISTORY]]="prior_paymentes_delayed",1,IF(Tabla1[[#This Row],[CREDITHISTORY]]="outstanding_credit",2,3)))</f>
        <v>3</v>
      </c>
      <c r="G33" t="s">
        <v>68</v>
      </c>
      <c r="H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">
        <v>4391</v>
      </c>
      <c r="J33" t="s">
        <v>53</v>
      </c>
      <c r="K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" t="s">
        <v>49</v>
      </c>
      <c r="M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">
        <v>4</v>
      </c>
      <c r="O33" t="s">
        <v>28</v>
      </c>
      <c r="P33">
        <f>IF(Tabla1[[#This Row],[SEX]]="female",0,1)</f>
        <v>0</v>
      </c>
      <c r="Q33" t="s">
        <v>29</v>
      </c>
      <c r="R33">
        <f>IF(Tabla1[[#This Row],[OTHERSONLOAN]]="none",0,IF(Tabla1[[#This Row],[OTHERSONLOAN]]="co-applicant",1,2))</f>
        <v>0</v>
      </c>
      <c r="S33">
        <v>3</v>
      </c>
      <c r="T33" t="s">
        <v>65</v>
      </c>
      <c r="U33">
        <f>IF(Tabla1[[#This Row],[OWNSPROPERTY]]="unknown",0,IF(Tabla1[[#This Row],[OWNSPROPERTY]]="real_state",1,IF(Tabla1[[#This Row],[OWNSPROPERTY]]="car_other",2,3)))</f>
        <v>2</v>
      </c>
      <c r="V33">
        <v>39</v>
      </c>
      <c r="W33" t="s">
        <v>40</v>
      </c>
      <c r="X33">
        <f>IF(Tabla1[[#This Row],[INSTALLMENTPLANS]]="none",0,IF(Tabla1[[#This Row],[INSTALLMENTPLANS]]="stores",1,2))</f>
        <v>1</v>
      </c>
      <c r="Y33" t="s">
        <v>31</v>
      </c>
      <c r="Z33">
        <f>IF(Tabla1[[#This Row],[HOUSING]]="free",0,IF(Tabla1[[#This Row],[HOUSING]]="own",1,2))</f>
        <v>1</v>
      </c>
      <c r="AA33">
        <v>2</v>
      </c>
      <c r="AB33" t="s">
        <v>92</v>
      </c>
      <c r="AC33">
        <f>IF(Tabla1[[#This Row],[JOB]]="unemployed",0,IF(Tabla1[[#This Row],[JOB]]="unskilled",1,IF(Tabla1[[#This Row],[JOB]]="skilled",2,3)))</f>
        <v>1</v>
      </c>
      <c r="AD33">
        <v>2</v>
      </c>
      <c r="AE33" t="s">
        <v>33</v>
      </c>
      <c r="AF33">
        <f>IF(Tabla1[[#This Row],[TELEPHONE]]="none",0,1)</f>
        <v>1</v>
      </c>
      <c r="AG33" t="s">
        <v>33</v>
      </c>
      <c r="AH33">
        <f>IF(Tabla1[[#This Row],[FOREIGNWORKER]]="no",0,1)</f>
        <v>1</v>
      </c>
      <c r="AI33" t="s">
        <v>55</v>
      </c>
      <c r="AJ33">
        <f>IF(Tabla1[[#This Row],[RISK]]="No Risk",0,1)</f>
        <v>1</v>
      </c>
    </row>
    <row r="34" spans="1:36" x14ac:dyDescent="0.25">
      <c r="A34" t="s">
        <v>100</v>
      </c>
      <c r="B34" t="s">
        <v>36</v>
      </c>
      <c r="C34">
        <f>IF(Tabla1[[#This Row],[CHECKINGSTATUS]]="no_checking",0,IF(Tabla1[[#This Row],[CHECKINGSTATUS]]="less_0",1,IF(Tabla1[[#This Row],[CHECKINGSTATUS]]="0_to_200",2,3)))</f>
        <v>1</v>
      </c>
      <c r="D34">
        <v>21</v>
      </c>
      <c r="E34" t="s">
        <v>42</v>
      </c>
      <c r="F34">
        <f>IF(Tabla1[[#This Row],[CREDITHISTORY]]="no_credits",0,IF(Tabla1[[#This Row],[CREDITHISTORY]]="prior_paymentes_delayed",1,IF(Tabla1[[#This Row],[CREDITHISTORY]]="outstanding_credit",2,3)))</f>
        <v>3</v>
      </c>
      <c r="G34" t="s">
        <v>74</v>
      </c>
      <c r="H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">
        <v>319</v>
      </c>
      <c r="J34" t="s">
        <v>26</v>
      </c>
      <c r="K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" t="s">
        <v>49</v>
      </c>
      <c r="M3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">
        <v>3</v>
      </c>
      <c r="O34" t="s">
        <v>44</v>
      </c>
      <c r="P34">
        <f>IF(Tabla1[[#This Row],[SEX]]="female",0,1)</f>
        <v>1</v>
      </c>
      <c r="Q34" t="s">
        <v>29</v>
      </c>
      <c r="R34">
        <f>IF(Tabla1[[#This Row],[OTHERSONLOAN]]="none",0,IF(Tabla1[[#This Row],[OTHERSONLOAN]]="co-applicant",1,2))</f>
        <v>0</v>
      </c>
      <c r="S34">
        <v>3</v>
      </c>
      <c r="T34" t="s">
        <v>30</v>
      </c>
      <c r="U34">
        <f>IF(Tabla1[[#This Row],[OWNSPROPERTY]]="unknown",0,IF(Tabla1[[#This Row],[OWNSPROPERTY]]="real_state",1,IF(Tabla1[[#This Row],[OWNSPROPERTY]]="car_other",2,3)))</f>
        <v>3</v>
      </c>
      <c r="V34">
        <v>32</v>
      </c>
      <c r="W34" t="s">
        <v>29</v>
      </c>
      <c r="X34">
        <f>IF(Tabla1[[#This Row],[INSTALLMENTPLANS]]="none",0,IF(Tabla1[[#This Row],[INSTALLMENTPLANS]]="stores",1,2))</f>
        <v>0</v>
      </c>
      <c r="Y34" t="s">
        <v>72</v>
      </c>
      <c r="Z34">
        <f>IF(Tabla1[[#This Row],[HOUSING]]="free",0,IF(Tabla1[[#This Row],[HOUSING]]="own",1,2))</f>
        <v>2</v>
      </c>
      <c r="AA34">
        <v>1</v>
      </c>
      <c r="AB34" t="s">
        <v>32</v>
      </c>
      <c r="AC34">
        <f>IF(Tabla1[[#This Row],[JOB]]="unemployed",0,IF(Tabla1[[#This Row],[JOB]]="unskilled",1,IF(Tabla1[[#This Row],[JOB]]="skilled",2,3)))</f>
        <v>2</v>
      </c>
      <c r="AD34">
        <v>1</v>
      </c>
      <c r="AE34" t="s">
        <v>29</v>
      </c>
      <c r="AF34">
        <f>IF(Tabla1[[#This Row],[TELEPHONE]]="none",0,1)</f>
        <v>0</v>
      </c>
      <c r="AG34" t="s">
        <v>33</v>
      </c>
      <c r="AH34">
        <f>IF(Tabla1[[#This Row],[FOREIGNWORKER]]="no",0,1)</f>
        <v>1</v>
      </c>
      <c r="AI34" t="s">
        <v>55</v>
      </c>
      <c r="AJ34">
        <f>IF(Tabla1[[#This Row],[RISK]]="No Risk",0,1)</f>
        <v>1</v>
      </c>
    </row>
    <row r="35" spans="1:36" x14ac:dyDescent="0.25">
      <c r="A35" s="1" t="s">
        <v>101</v>
      </c>
      <c r="B35" t="s">
        <v>23</v>
      </c>
      <c r="C35">
        <f>IF(Tabla1[[#This Row],[CHECKINGSTATUS]]="no_checking",0,IF(Tabla1[[#This Row],[CHECKINGSTATUS]]="less_0",1,IF(Tabla1[[#This Row],[CHECKINGSTATUS]]="0_to_200",2,3)))</f>
        <v>2</v>
      </c>
      <c r="D35">
        <v>28</v>
      </c>
      <c r="E35" t="s">
        <v>24</v>
      </c>
      <c r="F35">
        <f>IF(Tabla1[[#This Row],[CREDITHISTORY]]="no_credits",0,IF(Tabla1[[#This Row],[CREDITHISTORY]]="prior_paymentes_delayed",1,IF(Tabla1[[#This Row],[CREDITHISTORY]]="outstanding_credit",2,3)))</f>
        <v>3</v>
      </c>
      <c r="G35" t="s">
        <v>43</v>
      </c>
      <c r="H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">
        <v>3519</v>
      </c>
      <c r="J35" t="s">
        <v>38</v>
      </c>
      <c r="K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" t="s">
        <v>62</v>
      </c>
      <c r="M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">
        <v>4</v>
      </c>
      <c r="O35" t="s">
        <v>44</v>
      </c>
      <c r="P35">
        <f>IF(Tabla1[[#This Row],[SEX]]="female",0,1)</f>
        <v>1</v>
      </c>
      <c r="Q35" t="s">
        <v>29</v>
      </c>
      <c r="R35">
        <f>IF(Tabla1[[#This Row],[OTHERSONLOAN]]="none",0,IF(Tabla1[[#This Row],[OTHERSONLOAN]]="co-applicant",1,2))</f>
        <v>0</v>
      </c>
      <c r="S35">
        <v>2</v>
      </c>
      <c r="T35" t="s">
        <v>30</v>
      </c>
      <c r="U35">
        <f>IF(Tabla1[[#This Row],[OWNSPROPERTY]]="unknown",0,IF(Tabla1[[#This Row],[OWNSPROPERTY]]="real_state",1,IF(Tabla1[[#This Row],[OWNSPROPERTY]]="car_other",2,3)))</f>
        <v>3</v>
      </c>
      <c r="V35">
        <v>39</v>
      </c>
      <c r="W35" t="s">
        <v>29</v>
      </c>
      <c r="X35">
        <f>IF(Tabla1[[#This Row],[INSTALLMENTPLANS]]="none",0,IF(Tabla1[[#This Row],[INSTALLMENTPLANS]]="stores",1,2))</f>
        <v>0</v>
      </c>
      <c r="Y35" t="s">
        <v>31</v>
      </c>
      <c r="Z35">
        <f>IF(Tabla1[[#This Row],[HOUSING]]="free",0,IF(Tabla1[[#This Row],[HOUSING]]="own",1,2))</f>
        <v>1</v>
      </c>
      <c r="AA35">
        <v>1</v>
      </c>
      <c r="AB35" t="s">
        <v>32</v>
      </c>
      <c r="AC35">
        <f>IF(Tabla1[[#This Row],[JOB]]="unemployed",0,IF(Tabla1[[#This Row],[JOB]]="unskilled",1,IF(Tabla1[[#This Row],[JOB]]="skilled",2,3)))</f>
        <v>2</v>
      </c>
      <c r="AD35">
        <v>1</v>
      </c>
      <c r="AE35" t="s">
        <v>33</v>
      </c>
      <c r="AF35">
        <f>IF(Tabla1[[#This Row],[TELEPHONE]]="none",0,1)</f>
        <v>1</v>
      </c>
      <c r="AG35" t="s">
        <v>33</v>
      </c>
      <c r="AH35">
        <f>IF(Tabla1[[#This Row],[FOREIGNWORKER]]="no",0,1)</f>
        <v>1</v>
      </c>
      <c r="AI35" t="s">
        <v>34</v>
      </c>
      <c r="AJ35">
        <f>IF(Tabla1[[#This Row],[RISK]]="No Risk",0,1)</f>
        <v>0</v>
      </c>
    </row>
    <row r="36" spans="1:36" x14ac:dyDescent="0.25">
      <c r="A36" t="s">
        <v>102</v>
      </c>
      <c r="B36" t="s">
        <v>23</v>
      </c>
      <c r="C36">
        <f>IF(Tabla1[[#This Row],[CHECKINGSTATUS]]="no_checking",0,IF(Tabla1[[#This Row],[CHECKINGSTATUS]]="less_0",1,IF(Tabla1[[#This Row],[CHECKINGSTATUS]]="0_to_200",2,3)))</f>
        <v>2</v>
      </c>
      <c r="D36">
        <v>7</v>
      </c>
      <c r="E36" t="s">
        <v>24</v>
      </c>
      <c r="F36">
        <f>IF(Tabla1[[#This Row],[CREDITHISTORY]]="no_credits",0,IF(Tabla1[[#This Row],[CREDITHISTORY]]="prior_paymentes_delayed",1,IF(Tabla1[[#This Row],[CREDITHISTORY]]="outstanding_credit",2,3)))</f>
        <v>3</v>
      </c>
      <c r="G36" t="s">
        <v>37</v>
      </c>
      <c r="H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">
        <v>250</v>
      </c>
      <c r="J36" t="s">
        <v>38</v>
      </c>
      <c r="K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" t="s">
        <v>27</v>
      </c>
      <c r="M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">
        <v>1</v>
      </c>
      <c r="O36" t="s">
        <v>28</v>
      </c>
      <c r="P36">
        <f>IF(Tabla1[[#This Row],[SEX]]="female",0,1)</f>
        <v>0</v>
      </c>
      <c r="Q36" t="s">
        <v>29</v>
      </c>
      <c r="R36">
        <f>IF(Tabla1[[#This Row],[OTHERSONLOAN]]="none",0,IF(Tabla1[[#This Row],[OTHERSONLOAN]]="co-applicant",1,2))</f>
        <v>0</v>
      </c>
      <c r="S36">
        <v>2</v>
      </c>
      <c r="T36" t="s">
        <v>45</v>
      </c>
      <c r="U36">
        <f>IF(Tabla1[[#This Row],[OWNSPROPERTY]]="unknown",0,IF(Tabla1[[#This Row],[OWNSPROPERTY]]="real_state",1,IF(Tabla1[[#This Row],[OWNSPROPERTY]]="car_other",2,3)))</f>
        <v>3</v>
      </c>
      <c r="V36">
        <v>31</v>
      </c>
      <c r="W36" t="s">
        <v>29</v>
      </c>
      <c r="X36">
        <f>IF(Tabla1[[#This Row],[INSTALLMENTPLANS]]="none",0,IF(Tabla1[[#This Row],[INSTALLMENTPLANS]]="stores",1,2))</f>
        <v>0</v>
      </c>
      <c r="Y36" t="s">
        <v>31</v>
      </c>
      <c r="Z36">
        <f>IF(Tabla1[[#This Row],[HOUSING]]="free",0,IF(Tabla1[[#This Row],[HOUSING]]="own",1,2))</f>
        <v>1</v>
      </c>
      <c r="AA36">
        <v>1</v>
      </c>
      <c r="AB36" t="s">
        <v>32</v>
      </c>
      <c r="AC36">
        <f>IF(Tabla1[[#This Row],[JOB]]="unemployed",0,IF(Tabla1[[#This Row],[JOB]]="unskilled",1,IF(Tabla1[[#This Row],[JOB]]="skilled",2,3)))</f>
        <v>2</v>
      </c>
      <c r="AD36">
        <v>1</v>
      </c>
      <c r="AE36" t="s">
        <v>29</v>
      </c>
      <c r="AF36">
        <f>IF(Tabla1[[#This Row],[TELEPHONE]]="none",0,1)</f>
        <v>0</v>
      </c>
      <c r="AG36" t="s">
        <v>33</v>
      </c>
      <c r="AH36">
        <f>IF(Tabla1[[#This Row],[FOREIGNWORKER]]="no",0,1)</f>
        <v>1</v>
      </c>
      <c r="AI36" t="s">
        <v>34</v>
      </c>
      <c r="AJ36">
        <f>IF(Tabla1[[#This Row],[RISK]]="No Risk",0,1)</f>
        <v>0</v>
      </c>
    </row>
    <row r="37" spans="1:36" x14ac:dyDescent="0.25">
      <c r="A37" t="s">
        <v>103</v>
      </c>
      <c r="B37" t="s">
        <v>36</v>
      </c>
      <c r="C37">
        <f>IF(Tabla1[[#This Row],[CHECKINGSTATUS]]="no_checking",0,IF(Tabla1[[#This Row],[CHECKINGSTATUS]]="less_0",1,IF(Tabla1[[#This Row],[CHECKINGSTATUS]]="0_to_200",2,3)))</f>
        <v>1</v>
      </c>
      <c r="D37">
        <v>15</v>
      </c>
      <c r="E37" t="s">
        <v>42</v>
      </c>
      <c r="F37">
        <f>IF(Tabla1[[#This Row],[CREDITHISTORY]]="no_credits",0,IF(Tabla1[[#This Row],[CREDITHISTORY]]="prior_paymentes_delayed",1,IF(Tabla1[[#This Row],[CREDITHISTORY]]="outstanding_credit",2,3)))</f>
        <v>3</v>
      </c>
      <c r="G37" t="s">
        <v>74</v>
      </c>
      <c r="H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">
        <v>1420</v>
      </c>
      <c r="J37" t="s">
        <v>26</v>
      </c>
      <c r="K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" t="s">
        <v>62</v>
      </c>
      <c r="M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">
        <v>2</v>
      </c>
      <c r="O37" t="s">
        <v>44</v>
      </c>
      <c r="P37">
        <f>IF(Tabla1[[#This Row],[SEX]]="female",0,1)</f>
        <v>1</v>
      </c>
      <c r="Q37" t="s">
        <v>29</v>
      </c>
      <c r="R37">
        <f>IF(Tabla1[[#This Row],[OTHERSONLOAN]]="none",0,IF(Tabla1[[#This Row],[OTHERSONLOAN]]="co-applicant",1,2))</f>
        <v>0</v>
      </c>
      <c r="S37">
        <v>3</v>
      </c>
      <c r="T37" t="s">
        <v>65</v>
      </c>
      <c r="U37">
        <f>IF(Tabla1[[#This Row],[OWNSPROPERTY]]="unknown",0,IF(Tabla1[[#This Row],[OWNSPROPERTY]]="real_state",1,IF(Tabla1[[#This Row],[OWNSPROPERTY]]="car_other",2,3)))</f>
        <v>2</v>
      </c>
      <c r="V37">
        <v>35</v>
      </c>
      <c r="W37" t="s">
        <v>40</v>
      </c>
      <c r="X37">
        <f>IF(Tabla1[[#This Row],[INSTALLMENTPLANS]]="none",0,IF(Tabla1[[#This Row],[INSTALLMENTPLANS]]="stores",1,2))</f>
        <v>1</v>
      </c>
      <c r="Y37" t="s">
        <v>72</v>
      </c>
      <c r="Z37">
        <f>IF(Tabla1[[#This Row],[HOUSING]]="free",0,IF(Tabla1[[#This Row],[HOUSING]]="own",1,2))</f>
        <v>2</v>
      </c>
      <c r="AA37">
        <v>1</v>
      </c>
      <c r="AB37" t="s">
        <v>32</v>
      </c>
      <c r="AC37">
        <f>IF(Tabla1[[#This Row],[JOB]]="unemployed",0,IF(Tabla1[[#This Row],[JOB]]="unskilled",1,IF(Tabla1[[#This Row],[JOB]]="skilled",2,3)))</f>
        <v>2</v>
      </c>
      <c r="AD37">
        <v>1</v>
      </c>
      <c r="AE37" t="s">
        <v>29</v>
      </c>
      <c r="AF37">
        <f>IF(Tabla1[[#This Row],[TELEPHONE]]="none",0,1)</f>
        <v>0</v>
      </c>
      <c r="AG37" t="s">
        <v>33</v>
      </c>
      <c r="AH37">
        <f>IF(Tabla1[[#This Row],[FOREIGNWORKER]]="no",0,1)</f>
        <v>1</v>
      </c>
      <c r="AI37" t="s">
        <v>34</v>
      </c>
      <c r="AJ37">
        <f>IF(Tabla1[[#This Row],[RISK]]="No Risk",0,1)</f>
        <v>0</v>
      </c>
    </row>
    <row r="38" spans="1:36" x14ac:dyDescent="0.25">
      <c r="A38" t="s">
        <v>104</v>
      </c>
      <c r="B38" t="s">
        <v>78</v>
      </c>
      <c r="C38">
        <f>IF(Tabla1[[#This Row],[CHECKINGSTATUS]]="no_checking",0,IF(Tabla1[[#This Row],[CHECKINGSTATUS]]="less_0",1,IF(Tabla1[[#This Row],[CHECKINGSTATUS]]="0_to_200",2,3)))</f>
        <v>3</v>
      </c>
      <c r="D38">
        <v>14</v>
      </c>
      <c r="E38" t="s">
        <v>42</v>
      </c>
      <c r="F38">
        <f>IF(Tabla1[[#This Row],[CREDITHISTORY]]="no_credits",0,IF(Tabla1[[#This Row],[CREDITHISTORY]]="prior_paymentes_delayed",1,IF(Tabla1[[#This Row],[CREDITHISTORY]]="outstanding_credit",2,3)))</f>
        <v>3</v>
      </c>
      <c r="G38" t="s">
        <v>37</v>
      </c>
      <c r="H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">
        <v>1683</v>
      </c>
      <c r="J38" t="s">
        <v>26</v>
      </c>
      <c r="K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" t="s">
        <v>39</v>
      </c>
      <c r="M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">
        <v>3</v>
      </c>
      <c r="O38" t="s">
        <v>44</v>
      </c>
      <c r="P38">
        <f>IF(Tabla1[[#This Row],[SEX]]="female",0,1)</f>
        <v>1</v>
      </c>
      <c r="Q38" t="s">
        <v>59</v>
      </c>
      <c r="R38">
        <f>IF(Tabla1[[#This Row],[OTHERSONLOAN]]="none",0,IF(Tabla1[[#This Row],[OTHERSONLOAN]]="co-applicant",1,2))</f>
        <v>1</v>
      </c>
      <c r="S38">
        <v>4</v>
      </c>
      <c r="T38" t="s">
        <v>30</v>
      </c>
      <c r="U38">
        <f>IF(Tabla1[[#This Row],[OWNSPROPERTY]]="unknown",0,IF(Tabla1[[#This Row],[OWNSPROPERTY]]="real_state",1,IF(Tabla1[[#This Row],[OWNSPROPERTY]]="car_other",2,3)))</f>
        <v>3</v>
      </c>
      <c r="V38">
        <v>35</v>
      </c>
      <c r="W38" t="s">
        <v>29</v>
      </c>
      <c r="X38">
        <f>IF(Tabla1[[#This Row],[INSTALLMENTPLANS]]="none",0,IF(Tabla1[[#This Row],[INSTALLMENTPLANS]]="stores",1,2))</f>
        <v>0</v>
      </c>
      <c r="Y38" t="s">
        <v>31</v>
      </c>
      <c r="Z38">
        <f>IF(Tabla1[[#This Row],[HOUSING]]="free",0,IF(Tabla1[[#This Row],[HOUSING]]="own",1,2))</f>
        <v>1</v>
      </c>
      <c r="AA38">
        <v>1</v>
      </c>
      <c r="AB38" t="s">
        <v>32</v>
      </c>
      <c r="AC38">
        <f>IF(Tabla1[[#This Row],[JOB]]="unemployed",0,IF(Tabla1[[#This Row],[JOB]]="unskilled",1,IF(Tabla1[[#This Row],[JOB]]="skilled",2,3)))</f>
        <v>2</v>
      </c>
      <c r="AD38">
        <v>1</v>
      </c>
      <c r="AE38" t="s">
        <v>33</v>
      </c>
      <c r="AF38">
        <f>IF(Tabla1[[#This Row],[TELEPHONE]]="none",0,1)</f>
        <v>1</v>
      </c>
      <c r="AG38" t="s">
        <v>33</v>
      </c>
      <c r="AH38">
        <f>IF(Tabla1[[#This Row],[FOREIGNWORKER]]="no",0,1)</f>
        <v>1</v>
      </c>
      <c r="AI38" t="s">
        <v>34</v>
      </c>
      <c r="AJ38">
        <f>IF(Tabla1[[#This Row],[RISK]]="No Risk",0,1)</f>
        <v>0</v>
      </c>
    </row>
    <row r="39" spans="1:36" x14ac:dyDescent="0.25">
      <c r="A39" t="s">
        <v>105</v>
      </c>
      <c r="B39" t="s">
        <v>51</v>
      </c>
      <c r="C39">
        <f>IF(Tabla1[[#This Row],[CHECKINGSTATUS]]="no_checking",0,IF(Tabla1[[#This Row],[CHECKINGSTATUS]]="less_0",1,IF(Tabla1[[#This Row],[CHECKINGSTATUS]]="0_to_200",2,3)))</f>
        <v>0</v>
      </c>
      <c r="D39">
        <v>28</v>
      </c>
      <c r="E39" t="s">
        <v>57</v>
      </c>
      <c r="F39">
        <f>IF(Tabla1[[#This Row],[CREDITHISTORY]]="no_credits",0,IF(Tabla1[[#This Row],[CREDITHISTORY]]="prior_paymentes_delayed",1,IF(Tabla1[[#This Row],[CREDITHISTORY]]="outstanding_credit",2,3)))</f>
        <v>2</v>
      </c>
      <c r="G39" t="s">
        <v>74</v>
      </c>
      <c r="H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">
        <v>4904</v>
      </c>
      <c r="J39" t="s">
        <v>53</v>
      </c>
      <c r="K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" t="s">
        <v>39</v>
      </c>
      <c r="M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">
        <v>2</v>
      </c>
      <c r="O39" t="s">
        <v>44</v>
      </c>
      <c r="P39">
        <f>IF(Tabla1[[#This Row],[SEX]]="female",0,1)</f>
        <v>1</v>
      </c>
      <c r="Q39" t="s">
        <v>29</v>
      </c>
      <c r="R39">
        <f>IF(Tabla1[[#This Row],[OTHERSONLOAN]]="none",0,IF(Tabla1[[#This Row],[OTHERSONLOAN]]="co-applicant",1,2))</f>
        <v>0</v>
      </c>
      <c r="S39">
        <v>3</v>
      </c>
      <c r="T39" t="s">
        <v>65</v>
      </c>
      <c r="U39">
        <f>IF(Tabla1[[#This Row],[OWNSPROPERTY]]="unknown",0,IF(Tabla1[[#This Row],[OWNSPROPERTY]]="real_state",1,IF(Tabla1[[#This Row],[OWNSPROPERTY]]="car_other",2,3)))</f>
        <v>2</v>
      </c>
      <c r="V39">
        <v>40</v>
      </c>
      <c r="W39" t="s">
        <v>29</v>
      </c>
      <c r="X39">
        <f>IF(Tabla1[[#This Row],[INSTALLMENTPLANS]]="none",0,IF(Tabla1[[#This Row],[INSTALLMENTPLANS]]="stores",1,2))</f>
        <v>0</v>
      </c>
      <c r="Y39" t="s">
        <v>31</v>
      </c>
      <c r="Z39">
        <f>IF(Tabla1[[#This Row],[HOUSING]]="free",0,IF(Tabla1[[#This Row],[HOUSING]]="own",1,2))</f>
        <v>1</v>
      </c>
      <c r="AA39">
        <v>1</v>
      </c>
      <c r="AB39" t="s">
        <v>32</v>
      </c>
      <c r="AC39">
        <f>IF(Tabla1[[#This Row],[JOB]]="unemployed",0,IF(Tabla1[[#This Row],[JOB]]="unskilled",1,IF(Tabla1[[#This Row],[JOB]]="skilled",2,3)))</f>
        <v>2</v>
      </c>
      <c r="AD39">
        <v>2</v>
      </c>
      <c r="AE39" t="s">
        <v>33</v>
      </c>
      <c r="AF39">
        <f>IF(Tabla1[[#This Row],[TELEPHONE]]="none",0,1)</f>
        <v>1</v>
      </c>
      <c r="AG39" t="s">
        <v>33</v>
      </c>
      <c r="AH39">
        <f>IF(Tabla1[[#This Row],[FOREIGNWORKER]]="no",0,1)</f>
        <v>1</v>
      </c>
      <c r="AI39" t="s">
        <v>55</v>
      </c>
      <c r="AJ39">
        <f>IF(Tabla1[[#This Row],[RISK]]="No Risk",0,1)</f>
        <v>1</v>
      </c>
    </row>
    <row r="40" spans="1:36" x14ac:dyDescent="0.25">
      <c r="A40" t="s">
        <v>106</v>
      </c>
      <c r="B40" t="s">
        <v>51</v>
      </c>
      <c r="C40">
        <f>IF(Tabla1[[#This Row],[CHECKINGSTATUS]]="no_checking",0,IF(Tabla1[[#This Row],[CHECKINGSTATUS]]="less_0",1,IF(Tabla1[[#This Row],[CHECKINGSTATUS]]="0_to_200",2,3)))</f>
        <v>0</v>
      </c>
      <c r="D40">
        <v>28</v>
      </c>
      <c r="E40" t="s">
        <v>42</v>
      </c>
      <c r="F40">
        <f>IF(Tabla1[[#This Row],[CREDITHISTORY]]="no_credits",0,IF(Tabla1[[#This Row],[CREDITHISTORY]]="prior_paymentes_delayed",1,IF(Tabla1[[#This Row],[CREDITHISTORY]]="outstanding_credit",2,3)))</f>
        <v>3</v>
      </c>
      <c r="G40" t="s">
        <v>82</v>
      </c>
      <c r="H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">
        <v>3789</v>
      </c>
      <c r="J40" t="s">
        <v>26</v>
      </c>
      <c r="K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" t="s">
        <v>62</v>
      </c>
      <c r="M4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">
        <v>4</v>
      </c>
      <c r="O40" t="s">
        <v>44</v>
      </c>
      <c r="P40">
        <f>IF(Tabla1[[#This Row],[SEX]]="female",0,1)</f>
        <v>1</v>
      </c>
      <c r="Q40" t="s">
        <v>29</v>
      </c>
      <c r="R40">
        <f>IF(Tabla1[[#This Row],[OTHERSONLOAN]]="none",0,IF(Tabla1[[#This Row],[OTHERSONLOAN]]="co-applicant",1,2))</f>
        <v>0</v>
      </c>
      <c r="S40">
        <v>4</v>
      </c>
      <c r="T40" t="s">
        <v>65</v>
      </c>
      <c r="U40">
        <f>IF(Tabla1[[#This Row],[OWNSPROPERTY]]="unknown",0,IF(Tabla1[[#This Row],[OWNSPROPERTY]]="real_state",1,IF(Tabla1[[#This Row],[OWNSPROPERTY]]="car_other",2,3)))</f>
        <v>2</v>
      </c>
      <c r="V40">
        <v>29</v>
      </c>
      <c r="W40" t="s">
        <v>29</v>
      </c>
      <c r="X40">
        <f>IF(Tabla1[[#This Row],[INSTALLMENTPLANS]]="none",0,IF(Tabla1[[#This Row],[INSTALLMENTPLANS]]="stores",1,2))</f>
        <v>0</v>
      </c>
      <c r="Y40" t="s">
        <v>31</v>
      </c>
      <c r="Z40">
        <f>IF(Tabla1[[#This Row],[HOUSING]]="free",0,IF(Tabla1[[#This Row],[HOUSING]]="own",1,2))</f>
        <v>1</v>
      </c>
      <c r="AA40">
        <v>2</v>
      </c>
      <c r="AB40" t="s">
        <v>32</v>
      </c>
      <c r="AC40">
        <f>IF(Tabla1[[#This Row],[JOB]]="unemployed",0,IF(Tabla1[[#This Row],[JOB]]="unskilled",1,IF(Tabla1[[#This Row],[JOB]]="skilled",2,3)))</f>
        <v>2</v>
      </c>
      <c r="AD40">
        <v>1</v>
      </c>
      <c r="AE40" t="s">
        <v>29</v>
      </c>
      <c r="AF40">
        <f>IF(Tabla1[[#This Row],[TELEPHONE]]="none",0,1)</f>
        <v>0</v>
      </c>
      <c r="AG40" t="s">
        <v>33</v>
      </c>
      <c r="AH40">
        <f>IF(Tabla1[[#This Row],[FOREIGNWORKER]]="no",0,1)</f>
        <v>1</v>
      </c>
      <c r="AI40" t="s">
        <v>55</v>
      </c>
      <c r="AJ40">
        <f>IF(Tabla1[[#This Row],[RISK]]="No Risk",0,1)</f>
        <v>1</v>
      </c>
    </row>
    <row r="41" spans="1:36" x14ac:dyDescent="0.25">
      <c r="A41" t="s">
        <v>107</v>
      </c>
      <c r="B41" t="s">
        <v>51</v>
      </c>
      <c r="C41">
        <f>IF(Tabla1[[#This Row],[CHECKINGSTATUS]]="no_checking",0,IF(Tabla1[[#This Row],[CHECKINGSTATUS]]="less_0",1,IF(Tabla1[[#This Row],[CHECKINGSTATUS]]="0_to_200",2,3)))</f>
        <v>0</v>
      </c>
      <c r="D41">
        <v>64</v>
      </c>
      <c r="E41" t="s">
        <v>57</v>
      </c>
      <c r="F41">
        <f>IF(Tabla1[[#This Row],[CREDITHISTORY]]="no_credits",0,IF(Tabla1[[#This Row],[CREDITHISTORY]]="prior_paymentes_delayed",1,IF(Tabla1[[#This Row],[CREDITHISTORY]]="outstanding_credit",2,3)))</f>
        <v>2</v>
      </c>
      <c r="G41" t="s">
        <v>48</v>
      </c>
      <c r="H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1">
        <v>9918</v>
      </c>
      <c r="J41" t="s">
        <v>54</v>
      </c>
      <c r="K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" t="s">
        <v>62</v>
      </c>
      <c r="M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">
        <v>6</v>
      </c>
      <c r="O41" t="s">
        <v>44</v>
      </c>
      <c r="P41">
        <f>IF(Tabla1[[#This Row],[SEX]]="female",0,1)</f>
        <v>1</v>
      </c>
      <c r="Q41" t="s">
        <v>59</v>
      </c>
      <c r="R41">
        <f>IF(Tabla1[[#This Row],[OTHERSONLOAN]]="none",0,IF(Tabla1[[#This Row],[OTHERSONLOAN]]="co-applicant",1,2))</f>
        <v>1</v>
      </c>
      <c r="S41">
        <v>5</v>
      </c>
      <c r="T41" t="s">
        <v>54</v>
      </c>
      <c r="U41">
        <f>IF(Tabla1[[#This Row],[OWNSPROPERTY]]="unknown",0,IF(Tabla1[[#This Row],[OWNSPROPERTY]]="real_state",1,IF(Tabla1[[#This Row],[OWNSPROPERTY]]="car_other",2,3)))</f>
        <v>0</v>
      </c>
      <c r="V41">
        <v>49</v>
      </c>
      <c r="W41" t="s">
        <v>29</v>
      </c>
      <c r="X41">
        <f>IF(Tabla1[[#This Row],[INSTALLMENTPLANS]]="none",0,IF(Tabla1[[#This Row],[INSTALLMENTPLANS]]="stores",1,2))</f>
        <v>0</v>
      </c>
      <c r="Y41" t="s">
        <v>60</v>
      </c>
      <c r="Z41">
        <f>IF(Tabla1[[#This Row],[HOUSING]]="free",0,IF(Tabla1[[#This Row],[HOUSING]]="own",1,2))</f>
        <v>0</v>
      </c>
      <c r="AA41">
        <v>2</v>
      </c>
      <c r="AB41" t="s">
        <v>32</v>
      </c>
      <c r="AC41">
        <f>IF(Tabla1[[#This Row],[JOB]]="unemployed",0,IF(Tabla1[[#This Row],[JOB]]="unskilled",1,IF(Tabla1[[#This Row],[JOB]]="skilled",2,3)))</f>
        <v>2</v>
      </c>
      <c r="AD41">
        <v>2</v>
      </c>
      <c r="AE41" t="s">
        <v>33</v>
      </c>
      <c r="AF41">
        <f>IF(Tabla1[[#This Row],[TELEPHONE]]="none",0,1)</f>
        <v>1</v>
      </c>
      <c r="AG41" t="s">
        <v>33</v>
      </c>
      <c r="AH41">
        <f>IF(Tabla1[[#This Row],[FOREIGNWORKER]]="no",0,1)</f>
        <v>1</v>
      </c>
      <c r="AI41" t="s">
        <v>55</v>
      </c>
      <c r="AJ41">
        <f>IF(Tabla1[[#This Row],[RISK]]="No Risk",0,1)</f>
        <v>1</v>
      </c>
    </row>
    <row r="42" spans="1:36" x14ac:dyDescent="0.25">
      <c r="A42" t="s">
        <v>108</v>
      </c>
      <c r="B42" t="s">
        <v>23</v>
      </c>
      <c r="C42">
        <f>IF(Tabla1[[#This Row],[CHECKINGSTATUS]]="no_checking",0,IF(Tabla1[[#This Row],[CHECKINGSTATUS]]="less_0",1,IF(Tabla1[[#This Row],[CHECKINGSTATUS]]="0_to_200",2,3)))</f>
        <v>2</v>
      </c>
      <c r="D42">
        <v>6</v>
      </c>
      <c r="E42" t="s">
        <v>70</v>
      </c>
      <c r="F42">
        <f>IF(Tabla1[[#This Row],[CREDITHISTORY]]="no_credits",0,IF(Tabla1[[#This Row],[CREDITHISTORY]]="prior_paymentes_delayed",1,IF(Tabla1[[#This Row],[CREDITHISTORY]]="outstanding_credit",2,3)))</f>
        <v>3</v>
      </c>
      <c r="G42" t="s">
        <v>74</v>
      </c>
      <c r="H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">
        <v>3115</v>
      </c>
      <c r="J42" t="s">
        <v>38</v>
      </c>
      <c r="K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" t="s">
        <v>39</v>
      </c>
      <c r="M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">
        <v>2</v>
      </c>
      <c r="O42" t="s">
        <v>28</v>
      </c>
      <c r="P42">
        <f>IF(Tabla1[[#This Row],[SEX]]="female",0,1)</f>
        <v>0</v>
      </c>
      <c r="Q42" t="s">
        <v>59</v>
      </c>
      <c r="R42">
        <f>IF(Tabla1[[#This Row],[OTHERSONLOAN]]="none",0,IF(Tabla1[[#This Row],[OTHERSONLOAN]]="co-applicant",1,2))</f>
        <v>1</v>
      </c>
      <c r="S42">
        <v>2</v>
      </c>
      <c r="T42" t="s">
        <v>45</v>
      </c>
      <c r="U42">
        <f>IF(Tabla1[[#This Row],[OWNSPROPERTY]]="unknown",0,IF(Tabla1[[#This Row],[OWNSPROPERTY]]="real_state",1,IF(Tabla1[[#This Row],[OWNSPROPERTY]]="car_other",2,3)))</f>
        <v>3</v>
      </c>
      <c r="V42">
        <v>27</v>
      </c>
      <c r="W42" t="s">
        <v>29</v>
      </c>
      <c r="X42">
        <f>IF(Tabla1[[#This Row],[INSTALLMENTPLANS]]="none",0,IF(Tabla1[[#This Row],[INSTALLMENTPLANS]]="stores",1,2))</f>
        <v>0</v>
      </c>
      <c r="Y42" t="s">
        <v>31</v>
      </c>
      <c r="Z42">
        <f>IF(Tabla1[[#This Row],[HOUSING]]="free",0,IF(Tabla1[[#This Row],[HOUSING]]="own",1,2))</f>
        <v>1</v>
      </c>
      <c r="AA42">
        <v>1</v>
      </c>
      <c r="AB42" t="s">
        <v>32</v>
      </c>
      <c r="AC42">
        <f>IF(Tabla1[[#This Row],[JOB]]="unemployed",0,IF(Tabla1[[#This Row],[JOB]]="unskilled",1,IF(Tabla1[[#This Row],[JOB]]="skilled",2,3)))</f>
        <v>2</v>
      </c>
      <c r="AD42">
        <v>1</v>
      </c>
      <c r="AE42" t="s">
        <v>29</v>
      </c>
      <c r="AF42">
        <f>IF(Tabla1[[#This Row],[TELEPHONE]]="none",0,1)</f>
        <v>0</v>
      </c>
      <c r="AG42" t="s">
        <v>33</v>
      </c>
      <c r="AH42">
        <f>IF(Tabla1[[#This Row],[FOREIGNWORKER]]="no",0,1)</f>
        <v>1</v>
      </c>
      <c r="AI42" t="s">
        <v>55</v>
      </c>
      <c r="AJ42">
        <f>IF(Tabla1[[#This Row],[RISK]]="No Risk",0,1)</f>
        <v>1</v>
      </c>
    </row>
    <row r="43" spans="1:36" x14ac:dyDescent="0.25">
      <c r="A43" t="s">
        <v>109</v>
      </c>
      <c r="B43" t="s">
        <v>36</v>
      </c>
      <c r="C43">
        <f>IF(Tabla1[[#This Row],[CHECKINGSTATUS]]="no_checking",0,IF(Tabla1[[#This Row],[CHECKINGSTATUS]]="less_0",1,IF(Tabla1[[#This Row],[CHECKINGSTATUS]]="0_to_200",2,3)))</f>
        <v>1</v>
      </c>
      <c r="D43">
        <v>10</v>
      </c>
      <c r="E43" t="s">
        <v>70</v>
      </c>
      <c r="F43">
        <f>IF(Tabla1[[#This Row],[CREDITHISTORY]]="no_credits",0,IF(Tabla1[[#This Row],[CREDITHISTORY]]="prior_paymentes_delayed",1,IF(Tabla1[[#This Row],[CREDITHISTORY]]="outstanding_credit",2,3)))</f>
        <v>3</v>
      </c>
      <c r="G43" t="s">
        <v>37</v>
      </c>
      <c r="H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">
        <v>1400</v>
      </c>
      <c r="J43" t="s">
        <v>38</v>
      </c>
      <c r="K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" t="s">
        <v>27</v>
      </c>
      <c r="M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">
        <v>1</v>
      </c>
      <c r="O43" t="s">
        <v>28</v>
      </c>
      <c r="P43">
        <f>IF(Tabla1[[#This Row],[SEX]]="female",0,1)</f>
        <v>0</v>
      </c>
      <c r="Q43" t="s">
        <v>29</v>
      </c>
      <c r="R43">
        <f>IF(Tabla1[[#This Row],[OTHERSONLOAN]]="none",0,IF(Tabla1[[#This Row],[OTHERSONLOAN]]="co-applicant",1,2))</f>
        <v>0</v>
      </c>
      <c r="S43">
        <v>1</v>
      </c>
      <c r="T43" t="s">
        <v>65</v>
      </c>
      <c r="U43">
        <f>IF(Tabla1[[#This Row],[OWNSPROPERTY]]="unknown",0,IF(Tabla1[[#This Row],[OWNSPROPERTY]]="real_state",1,IF(Tabla1[[#This Row],[OWNSPROPERTY]]="car_other",2,3)))</f>
        <v>2</v>
      </c>
      <c r="V43">
        <v>28</v>
      </c>
      <c r="W43" t="s">
        <v>40</v>
      </c>
      <c r="X43">
        <f>IF(Tabla1[[#This Row],[INSTALLMENTPLANS]]="none",0,IF(Tabla1[[#This Row],[INSTALLMENTPLANS]]="stores",1,2))</f>
        <v>1</v>
      </c>
      <c r="Y43" t="s">
        <v>31</v>
      </c>
      <c r="Z43">
        <f>IF(Tabla1[[#This Row],[HOUSING]]="free",0,IF(Tabla1[[#This Row],[HOUSING]]="own",1,2))</f>
        <v>1</v>
      </c>
      <c r="AA43">
        <v>1</v>
      </c>
      <c r="AB43" t="s">
        <v>32</v>
      </c>
      <c r="AC43">
        <f>IF(Tabla1[[#This Row],[JOB]]="unemployed",0,IF(Tabla1[[#This Row],[JOB]]="unskilled",1,IF(Tabla1[[#This Row],[JOB]]="skilled",2,3)))</f>
        <v>2</v>
      </c>
      <c r="AD43">
        <v>1</v>
      </c>
      <c r="AE43" t="s">
        <v>29</v>
      </c>
      <c r="AF43">
        <f>IF(Tabla1[[#This Row],[TELEPHONE]]="none",0,1)</f>
        <v>0</v>
      </c>
      <c r="AG43" t="s">
        <v>33</v>
      </c>
      <c r="AH43">
        <f>IF(Tabla1[[#This Row],[FOREIGNWORKER]]="no",0,1)</f>
        <v>1</v>
      </c>
      <c r="AI43" t="s">
        <v>34</v>
      </c>
      <c r="AJ43">
        <f>IF(Tabla1[[#This Row],[RISK]]="No Risk",0,1)</f>
        <v>0</v>
      </c>
    </row>
    <row r="44" spans="1:36" x14ac:dyDescent="0.25">
      <c r="A44" t="s">
        <v>110</v>
      </c>
      <c r="B44" t="s">
        <v>23</v>
      </c>
      <c r="C44">
        <f>IF(Tabla1[[#This Row],[CHECKINGSTATUS]]="no_checking",0,IF(Tabla1[[#This Row],[CHECKINGSTATUS]]="less_0",1,IF(Tabla1[[#This Row],[CHECKINGSTATUS]]="0_to_200",2,3)))</f>
        <v>2</v>
      </c>
      <c r="D44">
        <v>7</v>
      </c>
      <c r="E44" t="s">
        <v>70</v>
      </c>
      <c r="F44">
        <f>IF(Tabla1[[#This Row],[CREDITHISTORY]]="no_credits",0,IF(Tabla1[[#This Row],[CREDITHISTORY]]="prior_paymentes_delayed",1,IF(Tabla1[[#This Row],[CREDITHISTORY]]="outstanding_credit",2,3)))</f>
        <v>3</v>
      </c>
      <c r="G44" t="s">
        <v>37</v>
      </c>
      <c r="H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">
        <v>250</v>
      </c>
      <c r="J44" t="s">
        <v>38</v>
      </c>
      <c r="K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" t="s">
        <v>27</v>
      </c>
      <c r="M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">
        <v>2</v>
      </c>
      <c r="O44" t="s">
        <v>44</v>
      </c>
      <c r="P44">
        <f>IF(Tabla1[[#This Row],[SEX]]="female",0,1)</f>
        <v>1</v>
      </c>
      <c r="Q44" t="s">
        <v>29</v>
      </c>
      <c r="R44">
        <f>IF(Tabla1[[#This Row],[OTHERSONLOAN]]="none",0,IF(Tabla1[[#This Row],[OTHERSONLOAN]]="co-applicant",1,2))</f>
        <v>0</v>
      </c>
      <c r="S44">
        <v>1</v>
      </c>
      <c r="T44" t="s">
        <v>45</v>
      </c>
      <c r="U44">
        <f>IF(Tabla1[[#This Row],[OWNSPROPERTY]]="unknown",0,IF(Tabla1[[#This Row],[OWNSPROPERTY]]="real_state",1,IF(Tabla1[[#This Row],[OWNSPROPERTY]]="car_other",2,3)))</f>
        <v>3</v>
      </c>
      <c r="V44">
        <v>22</v>
      </c>
      <c r="W44" t="s">
        <v>29</v>
      </c>
      <c r="X44">
        <f>IF(Tabla1[[#This Row],[INSTALLMENTPLANS]]="none",0,IF(Tabla1[[#This Row],[INSTALLMENTPLANS]]="stores",1,2))</f>
        <v>0</v>
      </c>
      <c r="Y44" t="s">
        <v>72</v>
      </c>
      <c r="Z44">
        <f>IF(Tabla1[[#This Row],[HOUSING]]="free",0,IF(Tabla1[[#This Row],[HOUSING]]="own",1,2))</f>
        <v>2</v>
      </c>
      <c r="AA44">
        <v>1</v>
      </c>
      <c r="AB44" t="s">
        <v>32</v>
      </c>
      <c r="AC44">
        <f>IF(Tabla1[[#This Row],[JOB]]="unemployed",0,IF(Tabla1[[#This Row],[JOB]]="unskilled",1,IF(Tabla1[[#This Row],[JOB]]="skilled",2,3)))</f>
        <v>2</v>
      </c>
      <c r="AD44">
        <v>1</v>
      </c>
      <c r="AE44" t="s">
        <v>29</v>
      </c>
      <c r="AF44">
        <f>IF(Tabla1[[#This Row],[TELEPHONE]]="none",0,1)</f>
        <v>0</v>
      </c>
      <c r="AG44" t="s">
        <v>33</v>
      </c>
      <c r="AH44">
        <f>IF(Tabla1[[#This Row],[FOREIGNWORKER]]="no",0,1)</f>
        <v>1</v>
      </c>
      <c r="AI44" t="s">
        <v>34</v>
      </c>
      <c r="AJ44">
        <f>IF(Tabla1[[#This Row],[RISK]]="No Risk",0,1)</f>
        <v>0</v>
      </c>
    </row>
    <row r="45" spans="1:36" x14ac:dyDescent="0.25">
      <c r="A45" t="s">
        <v>111</v>
      </c>
      <c r="B45" t="s">
        <v>51</v>
      </c>
      <c r="C45">
        <f>IF(Tabla1[[#This Row],[CHECKINGSTATUS]]="no_checking",0,IF(Tabla1[[#This Row],[CHECKINGSTATUS]]="less_0",1,IF(Tabla1[[#This Row],[CHECKINGSTATUS]]="0_to_200",2,3)))</f>
        <v>0</v>
      </c>
      <c r="D45">
        <v>31</v>
      </c>
      <c r="E45" t="s">
        <v>42</v>
      </c>
      <c r="F45">
        <f>IF(Tabla1[[#This Row],[CREDITHISTORY]]="no_credits",0,IF(Tabla1[[#This Row],[CREDITHISTORY]]="prior_paymentes_delayed",1,IF(Tabla1[[#This Row],[CREDITHISTORY]]="outstanding_credit",2,3)))</f>
        <v>3</v>
      </c>
      <c r="G45" t="s">
        <v>43</v>
      </c>
      <c r="H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">
        <v>7685</v>
      </c>
      <c r="J45" t="s">
        <v>26</v>
      </c>
      <c r="K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" t="s">
        <v>62</v>
      </c>
      <c r="M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">
        <v>4</v>
      </c>
      <c r="O45" t="s">
        <v>44</v>
      </c>
      <c r="P45">
        <f>IF(Tabla1[[#This Row],[SEX]]="female",0,1)</f>
        <v>1</v>
      </c>
      <c r="Q45" t="s">
        <v>29</v>
      </c>
      <c r="R45">
        <f>IF(Tabla1[[#This Row],[OTHERSONLOAN]]="none",0,IF(Tabla1[[#This Row],[OTHERSONLOAN]]="co-applicant",1,2))</f>
        <v>0</v>
      </c>
      <c r="S45">
        <v>4</v>
      </c>
      <c r="T45" t="s">
        <v>54</v>
      </c>
      <c r="U45">
        <f>IF(Tabla1[[#This Row],[OWNSPROPERTY]]="unknown",0,IF(Tabla1[[#This Row],[OWNSPROPERTY]]="real_state",1,IF(Tabla1[[#This Row],[OWNSPROPERTY]]="car_other",2,3)))</f>
        <v>0</v>
      </c>
      <c r="V45">
        <v>51</v>
      </c>
      <c r="W45" t="s">
        <v>29</v>
      </c>
      <c r="X45">
        <f>IF(Tabla1[[#This Row],[INSTALLMENTPLANS]]="none",0,IF(Tabla1[[#This Row],[INSTALLMENTPLANS]]="stores",1,2))</f>
        <v>0</v>
      </c>
      <c r="Y45" t="s">
        <v>60</v>
      </c>
      <c r="Z45">
        <f>IF(Tabla1[[#This Row],[HOUSING]]="free",0,IF(Tabla1[[#This Row],[HOUSING]]="own",1,2))</f>
        <v>0</v>
      </c>
      <c r="AA45">
        <v>2</v>
      </c>
      <c r="AB45" t="s">
        <v>32</v>
      </c>
      <c r="AC45">
        <f>IF(Tabla1[[#This Row],[JOB]]="unemployed",0,IF(Tabla1[[#This Row],[JOB]]="unskilled",1,IF(Tabla1[[#This Row],[JOB]]="skilled",2,3)))</f>
        <v>2</v>
      </c>
      <c r="AD45">
        <v>1</v>
      </c>
      <c r="AE45" t="s">
        <v>33</v>
      </c>
      <c r="AF45">
        <f>IF(Tabla1[[#This Row],[TELEPHONE]]="none",0,1)</f>
        <v>1</v>
      </c>
      <c r="AG45" t="s">
        <v>33</v>
      </c>
      <c r="AH45">
        <f>IF(Tabla1[[#This Row],[FOREIGNWORKER]]="no",0,1)</f>
        <v>1</v>
      </c>
      <c r="AI45" t="s">
        <v>55</v>
      </c>
      <c r="AJ45">
        <f>IF(Tabla1[[#This Row],[RISK]]="No Risk",0,1)</f>
        <v>1</v>
      </c>
    </row>
    <row r="46" spans="1:36" x14ac:dyDescent="0.25">
      <c r="A46" t="s">
        <v>112</v>
      </c>
      <c r="B46" t="s">
        <v>36</v>
      </c>
      <c r="C46">
        <f>IF(Tabla1[[#This Row],[CHECKINGSTATUS]]="no_checking",0,IF(Tabla1[[#This Row],[CHECKINGSTATUS]]="less_0",1,IF(Tabla1[[#This Row],[CHECKINGSTATUS]]="0_to_200",2,3)))</f>
        <v>1</v>
      </c>
      <c r="D46">
        <v>4</v>
      </c>
      <c r="E46" t="s">
        <v>24</v>
      </c>
      <c r="F46">
        <f>IF(Tabla1[[#This Row],[CREDITHISTORY]]="no_credits",0,IF(Tabla1[[#This Row],[CREDITHISTORY]]="prior_paymentes_delayed",1,IF(Tabla1[[#This Row],[CREDITHISTORY]]="outstanding_credit",2,3)))</f>
        <v>3</v>
      </c>
      <c r="G46" t="s">
        <v>37</v>
      </c>
      <c r="H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">
        <v>250</v>
      </c>
      <c r="J46" t="s">
        <v>38</v>
      </c>
      <c r="K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" t="s">
        <v>39</v>
      </c>
      <c r="M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">
        <v>2</v>
      </c>
      <c r="O46" t="s">
        <v>28</v>
      </c>
      <c r="P46">
        <f>IF(Tabla1[[#This Row],[SEX]]="female",0,1)</f>
        <v>0</v>
      </c>
      <c r="Q46" t="s">
        <v>29</v>
      </c>
      <c r="R46">
        <f>IF(Tabla1[[#This Row],[OTHERSONLOAN]]="none",0,IF(Tabla1[[#This Row],[OTHERSONLOAN]]="co-applicant",1,2))</f>
        <v>0</v>
      </c>
      <c r="S46">
        <v>1</v>
      </c>
      <c r="T46" t="s">
        <v>45</v>
      </c>
      <c r="U46">
        <f>IF(Tabla1[[#This Row],[OWNSPROPERTY]]="unknown",0,IF(Tabla1[[#This Row],[OWNSPROPERTY]]="real_state",1,IF(Tabla1[[#This Row],[OWNSPROPERTY]]="car_other",2,3)))</f>
        <v>3</v>
      </c>
      <c r="V46">
        <v>19</v>
      </c>
      <c r="W46" t="s">
        <v>40</v>
      </c>
      <c r="X46">
        <f>IF(Tabla1[[#This Row],[INSTALLMENTPLANS]]="none",0,IF(Tabla1[[#This Row],[INSTALLMENTPLANS]]="stores",1,2))</f>
        <v>1</v>
      </c>
      <c r="Y46" t="s">
        <v>31</v>
      </c>
      <c r="Z46">
        <f>IF(Tabla1[[#This Row],[HOUSING]]="free",0,IF(Tabla1[[#This Row],[HOUSING]]="own",1,2))</f>
        <v>1</v>
      </c>
      <c r="AA46">
        <v>1</v>
      </c>
      <c r="AB46" t="s">
        <v>32</v>
      </c>
      <c r="AC46">
        <f>IF(Tabla1[[#This Row],[JOB]]="unemployed",0,IF(Tabla1[[#This Row],[JOB]]="unskilled",1,IF(Tabla1[[#This Row],[JOB]]="skilled",2,3)))</f>
        <v>2</v>
      </c>
      <c r="AD46">
        <v>1</v>
      </c>
      <c r="AE46" t="s">
        <v>29</v>
      </c>
      <c r="AF46">
        <f>IF(Tabla1[[#This Row],[TELEPHONE]]="none",0,1)</f>
        <v>0</v>
      </c>
      <c r="AG46" t="s">
        <v>33</v>
      </c>
      <c r="AH46">
        <f>IF(Tabla1[[#This Row],[FOREIGNWORKER]]="no",0,1)</f>
        <v>1</v>
      </c>
      <c r="AI46" t="s">
        <v>34</v>
      </c>
      <c r="AJ46">
        <f>IF(Tabla1[[#This Row],[RISK]]="No Risk",0,1)</f>
        <v>0</v>
      </c>
    </row>
    <row r="47" spans="1:36" x14ac:dyDescent="0.25">
      <c r="A47" t="s">
        <v>113</v>
      </c>
      <c r="B47" t="s">
        <v>51</v>
      </c>
      <c r="C47">
        <f>IF(Tabla1[[#This Row],[CHECKINGSTATUS]]="no_checking",0,IF(Tabla1[[#This Row],[CHECKINGSTATUS]]="less_0",1,IF(Tabla1[[#This Row],[CHECKINGSTATUS]]="0_to_200",2,3)))</f>
        <v>0</v>
      </c>
      <c r="D47">
        <v>25</v>
      </c>
      <c r="E47" t="s">
        <v>24</v>
      </c>
      <c r="F47">
        <f>IF(Tabla1[[#This Row],[CREDITHISTORY]]="no_credits",0,IF(Tabla1[[#This Row],[CREDITHISTORY]]="prior_paymentes_delayed",1,IF(Tabla1[[#This Row],[CREDITHISTORY]]="outstanding_credit",2,3)))</f>
        <v>3</v>
      </c>
      <c r="G47" t="s">
        <v>89</v>
      </c>
      <c r="H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">
        <v>3818</v>
      </c>
      <c r="J47" t="s">
        <v>94</v>
      </c>
      <c r="K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" t="s">
        <v>39</v>
      </c>
      <c r="M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">
        <v>2</v>
      </c>
      <c r="O47" t="s">
        <v>44</v>
      </c>
      <c r="P47">
        <f>IF(Tabla1[[#This Row],[SEX]]="female",0,1)</f>
        <v>1</v>
      </c>
      <c r="Q47" t="s">
        <v>29</v>
      </c>
      <c r="R47">
        <f>IF(Tabla1[[#This Row],[OTHERSONLOAN]]="none",0,IF(Tabla1[[#This Row],[OTHERSONLOAN]]="co-applicant",1,2))</f>
        <v>0</v>
      </c>
      <c r="S47">
        <v>4</v>
      </c>
      <c r="T47" t="s">
        <v>30</v>
      </c>
      <c r="U47">
        <f>IF(Tabla1[[#This Row],[OWNSPROPERTY]]="unknown",0,IF(Tabla1[[#This Row],[OWNSPROPERTY]]="real_state",1,IF(Tabla1[[#This Row],[OWNSPROPERTY]]="car_other",2,3)))</f>
        <v>3</v>
      </c>
      <c r="V47">
        <v>36</v>
      </c>
      <c r="W47" t="s">
        <v>29</v>
      </c>
      <c r="X47">
        <f>IF(Tabla1[[#This Row],[INSTALLMENTPLANS]]="none",0,IF(Tabla1[[#This Row],[INSTALLMENTPLANS]]="stores",1,2))</f>
        <v>0</v>
      </c>
      <c r="Y47" t="s">
        <v>72</v>
      </c>
      <c r="Z47">
        <f>IF(Tabla1[[#This Row],[HOUSING]]="free",0,IF(Tabla1[[#This Row],[HOUSING]]="own",1,2))</f>
        <v>2</v>
      </c>
      <c r="AA47">
        <v>2</v>
      </c>
      <c r="AB47" t="s">
        <v>32</v>
      </c>
      <c r="AC47">
        <f>IF(Tabla1[[#This Row],[JOB]]="unemployed",0,IF(Tabla1[[#This Row],[JOB]]="unskilled",1,IF(Tabla1[[#This Row],[JOB]]="skilled",2,3)))</f>
        <v>2</v>
      </c>
      <c r="AD47">
        <v>1</v>
      </c>
      <c r="AE47" t="s">
        <v>29</v>
      </c>
      <c r="AF47">
        <f>IF(Tabla1[[#This Row],[TELEPHONE]]="none",0,1)</f>
        <v>0</v>
      </c>
      <c r="AG47" t="s">
        <v>33</v>
      </c>
      <c r="AH47">
        <f>IF(Tabla1[[#This Row],[FOREIGNWORKER]]="no",0,1)</f>
        <v>1</v>
      </c>
      <c r="AI47" t="s">
        <v>55</v>
      </c>
      <c r="AJ47">
        <f>IF(Tabla1[[#This Row],[RISK]]="No Risk",0,1)</f>
        <v>1</v>
      </c>
    </row>
    <row r="48" spans="1:36" x14ac:dyDescent="0.25">
      <c r="A48" t="s">
        <v>114</v>
      </c>
      <c r="B48" t="s">
        <v>23</v>
      </c>
      <c r="C48">
        <f>IF(Tabla1[[#This Row],[CHECKINGSTATUS]]="no_checking",0,IF(Tabla1[[#This Row],[CHECKINGSTATUS]]="less_0",1,IF(Tabla1[[#This Row],[CHECKINGSTATUS]]="0_to_200",2,3)))</f>
        <v>2</v>
      </c>
      <c r="D48">
        <v>19</v>
      </c>
      <c r="E48" t="s">
        <v>24</v>
      </c>
      <c r="F48">
        <f>IF(Tabla1[[#This Row],[CREDITHISTORY]]="no_credits",0,IF(Tabla1[[#This Row],[CREDITHISTORY]]="prior_paymentes_delayed",1,IF(Tabla1[[#This Row],[CREDITHISTORY]]="outstanding_credit",2,3)))</f>
        <v>3</v>
      </c>
      <c r="G48" t="s">
        <v>74</v>
      </c>
      <c r="H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">
        <v>1897</v>
      </c>
      <c r="J48" t="s">
        <v>26</v>
      </c>
      <c r="K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" t="s">
        <v>71</v>
      </c>
      <c r="M4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8">
        <v>1</v>
      </c>
      <c r="O48" t="s">
        <v>44</v>
      </c>
      <c r="P48">
        <f>IF(Tabla1[[#This Row],[SEX]]="female",0,1)</f>
        <v>1</v>
      </c>
      <c r="Q48" t="s">
        <v>29</v>
      </c>
      <c r="R48">
        <f>IF(Tabla1[[#This Row],[OTHERSONLOAN]]="none",0,IF(Tabla1[[#This Row],[OTHERSONLOAN]]="co-applicant",1,2))</f>
        <v>0</v>
      </c>
      <c r="S48">
        <v>3</v>
      </c>
      <c r="T48" t="s">
        <v>30</v>
      </c>
      <c r="U48">
        <f>IF(Tabla1[[#This Row],[OWNSPROPERTY]]="unknown",0,IF(Tabla1[[#This Row],[OWNSPROPERTY]]="real_state",1,IF(Tabla1[[#This Row],[OWNSPROPERTY]]="car_other",2,3)))</f>
        <v>3</v>
      </c>
      <c r="V48">
        <v>19</v>
      </c>
      <c r="W48" t="s">
        <v>29</v>
      </c>
      <c r="X48">
        <f>IF(Tabla1[[#This Row],[INSTALLMENTPLANS]]="none",0,IF(Tabla1[[#This Row],[INSTALLMENTPLANS]]="stores",1,2))</f>
        <v>0</v>
      </c>
      <c r="Y48" t="s">
        <v>72</v>
      </c>
      <c r="Z48">
        <f>IF(Tabla1[[#This Row],[HOUSING]]="free",0,IF(Tabla1[[#This Row],[HOUSING]]="own",1,2))</f>
        <v>2</v>
      </c>
      <c r="AA48">
        <v>1</v>
      </c>
      <c r="AB48" t="s">
        <v>32</v>
      </c>
      <c r="AC48">
        <f>IF(Tabla1[[#This Row],[JOB]]="unemployed",0,IF(Tabla1[[#This Row],[JOB]]="unskilled",1,IF(Tabla1[[#This Row],[JOB]]="skilled",2,3)))</f>
        <v>2</v>
      </c>
      <c r="AD48">
        <v>1</v>
      </c>
      <c r="AE48" t="s">
        <v>29</v>
      </c>
      <c r="AF48">
        <f>IF(Tabla1[[#This Row],[TELEPHONE]]="none",0,1)</f>
        <v>0</v>
      </c>
      <c r="AG48" t="s">
        <v>33</v>
      </c>
      <c r="AH48">
        <f>IF(Tabla1[[#This Row],[FOREIGNWORKER]]="no",0,1)</f>
        <v>1</v>
      </c>
      <c r="AI48" t="s">
        <v>34</v>
      </c>
      <c r="AJ48">
        <f>IF(Tabla1[[#This Row],[RISK]]="No Risk",0,1)</f>
        <v>0</v>
      </c>
    </row>
    <row r="49" spans="1:36" x14ac:dyDescent="0.25">
      <c r="A49" t="s">
        <v>115</v>
      </c>
      <c r="B49" t="s">
        <v>36</v>
      </c>
      <c r="C49">
        <f>IF(Tabla1[[#This Row],[CHECKINGSTATUS]]="no_checking",0,IF(Tabla1[[#This Row],[CHECKINGSTATUS]]="less_0",1,IF(Tabla1[[#This Row],[CHECKINGSTATUS]]="0_to_200",2,3)))</f>
        <v>1</v>
      </c>
      <c r="D49">
        <v>39</v>
      </c>
      <c r="E49" t="s">
        <v>57</v>
      </c>
      <c r="F49">
        <f>IF(Tabla1[[#This Row],[CREDITHISTORY]]="no_credits",0,IF(Tabla1[[#This Row],[CREDITHISTORY]]="prior_paymentes_delayed",1,IF(Tabla1[[#This Row],[CREDITHISTORY]]="outstanding_credit",2,3)))</f>
        <v>2</v>
      </c>
      <c r="G49" t="s">
        <v>68</v>
      </c>
      <c r="H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">
        <v>4131</v>
      </c>
      <c r="J49" t="s">
        <v>26</v>
      </c>
      <c r="K4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" t="s">
        <v>39</v>
      </c>
      <c r="M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">
        <v>4</v>
      </c>
      <c r="O49" t="s">
        <v>44</v>
      </c>
      <c r="P49">
        <f>IF(Tabla1[[#This Row],[SEX]]="female",0,1)</f>
        <v>1</v>
      </c>
      <c r="Q49" t="s">
        <v>29</v>
      </c>
      <c r="R49">
        <f>IF(Tabla1[[#This Row],[OTHERSONLOAN]]="none",0,IF(Tabla1[[#This Row],[OTHERSONLOAN]]="co-applicant",1,2))</f>
        <v>0</v>
      </c>
      <c r="S49">
        <v>4</v>
      </c>
      <c r="T49" t="s">
        <v>54</v>
      </c>
      <c r="U49">
        <f>IF(Tabla1[[#This Row],[OWNSPROPERTY]]="unknown",0,IF(Tabla1[[#This Row],[OWNSPROPERTY]]="real_state",1,IF(Tabla1[[#This Row],[OWNSPROPERTY]]="car_other",2,3)))</f>
        <v>0</v>
      </c>
      <c r="V49">
        <v>29</v>
      </c>
      <c r="W49" t="s">
        <v>116</v>
      </c>
      <c r="X49">
        <f>IF(Tabla1[[#This Row],[INSTALLMENTPLANS]]="none",0,IF(Tabla1[[#This Row],[INSTALLMENTPLANS]]="stores",1,2))</f>
        <v>2</v>
      </c>
      <c r="Y49" t="s">
        <v>31</v>
      </c>
      <c r="Z49">
        <f>IF(Tabla1[[#This Row],[HOUSING]]="free",0,IF(Tabla1[[#This Row],[HOUSING]]="own",1,2))</f>
        <v>1</v>
      </c>
      <c r="AA49">
        <v>1</v>
      </c>
      <c r="AB49" t="s">
        <v>92</v>
      </c>
      <c r="AC49">
        <f>IF(Tabla1[[#This Row],[JOB]]="unemployed",0,IF(Tabla1[[#This Row],[JOB]]="unskilled",1,IF(Tabla1[[#This Row],[JOB]]="skilled",2,3)))</f>
        <v>1</v>
      </c>
      <c r="AD49">
        <v>1</v>
      </c>
      <c r="AE49" t="s">
        <v>33</v>
      </c>
      <c r="AF49">
        <f>IF(Tabla1[[#This Row],[TELEPHONE]]="none",0,1)</f>
        <v>1</v>
      </c>
      <c r="AG49" t="s">
        <v>33</v>
      </c>
      <c r="AH49">
        <f>IF(Tabla1[[#This Row],[FOREIGNWORKER]]="no",0,1)</f>
        <v>1</v>
      </c>
      <c r="AI49" t="s">
        <v>34</v>
      </c>
      <c r="AJ49">
        <f>IF(Tabla1[[#This Row],[RISK]]="No Risk",0,1)</f>
        <v>0</v>
      </c>
    </row>
    <row r="50" spans="1:36" x14ac:dyDescent="0.25">
      <c r="A50" t="s">
        <v>117</v>
      </c>
      <c r="B50" t="s">
        <v>51</v>
      </c>
      <c r="C50">
        <f>IF(Tabla1[[#This Row],[CHECKINGSTATUS]]="no_checking",0,IF(Tabla1[[#This Row],[CHECKINGSTATUS]]="less_0",1,IF(Tabla1[[#This Row],[CHECKINGSTATUS]]="0_to_200",2,3)))</f>
        <v>0</v>
      </c>
      <c r="D50">
        <v>35</v>
      </c>
      <c r="E50" t="s">
        <v>57</v>
      </c>
      <c r="F50">
        <f>IF(Tabla1[[#This Row],[CREDITHISTORY]]="no_credits",0,IF(Tabla1[[#This Row],[CREDITHISTORY]]="prior_paymentes_delayed",1,IF(Tabla1[[#This Row],[CREDITHISTORY]]="outstanding_credit",2,3)))</f>
        <v>2</v>
      </c>
      <c r="G50" t="s">
        <v>82</v>
      </c>
      <c r="H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50">
        <v>3541</v>
      </c>
      <c r="J50" t="s">
        <v>94</v>
      </c>
      <c r="K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0" t="s">
        <v>49</v>
      </c>
      <c r="M5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0">
        <v>5</v>
      </c>
      <c r="O50" t="s">
        <v>44</v>
      </c>
      <c r="P50">
        <f>IF(Tabla1[[#This Row],[SEX]]="female",0,1)</f>
        <v>1</v>
      </c>
      <c r="Q50" t="s">
        <v>29</v>
      </c>
      <c r="R50">
        <f>IF(Tabla1[[#This Row],[OTHERSONLOAN]]="none",0,IF(Tabla1[[#This Row],[OTHERSONLOAN]]="co-applicant",1,2))</f>
        <v>0</v>
      </c>
      <c r="S50">
        <v>4</v>
      </c>
      <c r="T50" t="s">
        <v>65</v>
      </c>
      <c r="U50">
        <f>IF(Tabla1[[#This Row],[OWNSPROPERTY]]="unknown",0,IF(Tabla1[[#This Row],[OWNSPROPERTY]]="real_state",1,IF(Tabla1[[#This Row],[OWNSPROPERTY]]="car_other",2,3)))</f>
        <v>2</v>
      </c>
      <c r="V50">
        <v>45</v>
      </c>
      <c r="W50" t="s">
        <v>29</v>
      </c>
      <c r="X50">
        <f>IF(Tabla1[[#This Row],[INSTALLMENTPLANS]]="none",0,IF(Tabla1[[#This Row],[INSTALLMENTPLANS]]="stores",1,2))</f>
        <v>0</v>
      </c>
      <c r="Y50" t="s">
        <v>31</v>
      </c>
      <c r="Z50">
        <f>IF(Tabla1[[#This Row],[HOUSING]]="free",0,IF(Tabla1[[#This Row],[HOUSING]]="own",1,2))</f>
        <v>1</v>
      </c>
      <c r="AA50">
        <v>1</v>
      </c>
      <c r="AB50" t="s">
        <v>32</v>
      </c>
      <c r="AC50">
        <f>IF(Tabla1[[#This Row],[JOB]]="unemployed",0,IF(Tabla1[[#This Row],[JOB]]="unskilled",1,IF(Tabla1[[#This Row],[JOB]]="skilled",2,3)))</f>
        <v>2</v>
      </c>
      <c r="AD50">
        <v>1</v>
      </c>
      <c r="AE50" t="s">
        <v>33</v>
      </c>
      <c r="AF50">
        <f>IF(Tabla1[[#This Row],[TELEPHONE]]="none",0,1)</f>
        <v>1</v>
      </c>
      <c r="AG50" t="s">
        <v>33</v>
      </c>
      <c r="AH50">
        <f>IF(Tabla1[[#This Row],[FOREIGNWORKER]]="no",0,1)</f>
        <v>1</v>
      </c>
      <c r="AI50" t="s">
        <v>55</v>
      </c>
      <c r="AJ50">
        <f>IF(Tabla1[[#This Row],[RISK]]="No Risk",0,1)</f>
        <v>1</v>
      </c>
    </row>
    <row r="51" spans="1:36" x14ac:dyDescent="0.25">
      <c r="A51" t="s">
        <v>118</v>
      </c>
      <c r="B51" t="s">
        <v>36</v>
      </c>
      <c r="C51">
        <f>IF(Tabla1[[#This Row],[CHECKINGSTATUS]]="no_checking",0,IF(Tabla1[[#This Row],[CHECKINGSTATUS]]="less_0",1,IF(Tabla1[[#This Row],[CHECKINGSTATUS]]="0_to_200",2,3)))</f>
        <v>1</v>
      </c>
      <c r="D51">
        <v>17</v>
      </c>
      <c r="E51" t="s">
        <v>24</v>
      </c>
      <c r="F51">
        <f>IF(Tabla1[[#This Row],[CREDITHISTORY]]="no_credits",0,IF(Tabla1[[#This Row],[CREDITHISTORY]]="prior_paymentes_delayed",1,IF(Tabla1[[#This Row],[CREDITHISTORY]]="outstanding_credit",2,3)))</f>
        <v>3</v>
      </c>
      <c r="G51" t="s">
        <v>82</v>
      </c>
      <c r="H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51">
        <v>3861</v>
      </c>
      <c r="J51" t="s">
        <v>38</v>
      </c>
      <c r="K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1" t="s">
        <v>39</v>
      </c>
      <c r="M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1">
        <v>3</v>
      </c>
      <c r="O51" t="s">
        <v>44</v>
      </c>
      <c r="P51">
        <f>IF(Tabla1[[#This Row],[SEX]]="female",0,1)</f>
        <v>1</v>
      </c>
      <c r="Q51" t="s">
        <v>29</v>
      </c>
      <c r="R51">
        <f>IF(Tabla1[[#This Row],[OTHERSONLOAN]]="none",0,IF(Tabla1[[#This Row],[OTHERSONLOAN]]="co-applicant",1,2))</f>
        <v>0</v>
      </c>
      <c r="S51">
        <v>3</v>
      </c>
      <c r="T51" t="s">
        <v>45</v>
      </c>
      <c r="U51">
        <f>IF(Tabla1[[#This Row],[OWNSPROPERTY]]="unknown",0,IF(Tabla1[[#This Row],[OWNSPROPERTY]]="real_state",1,IF(Tabla1[[#This Row],[OWNSPROPERTY]]="car_other",2,3)))</f>
        <v>3</v>
      </c>
      <c r="V51">
        <v>25</v>
      </c>
      <c r="W51" t="s">
        <v>29</v>
      </c>
      <c r="X51">
        <f>IF(Tabla1[[#This Row],[INSTALLMENTPLANS]]="none",0,IF(Tabla1[[#This Row],[INSTALLMENTPLANS]]="stores",1,2))</f>
        <v>0</v>
      </c>
      <c r="Y51" t="s">
        <v>31</v>
      </c>
      <c r="Z51">
        <f>IF(Tabla1[[#This Row],[HOUSING]]="free",0,IF(Tabla1[[#This Row],[HOUSING]]="own",1,2))</f>
        <v>1</v>
      </c>
      <c r="AA51">
        <v>1</v>
      </c>
      <c r="AB51" t="s">
        <v>32</v>
      </c>
      <c r="AC51">
        <f>IF(Tabla1[[#This Row],[JOB]]="unemployed",0,IF(Tabla1[[#This Row],[JOB]]="unskilled",1,IF(Tabla1[[#This Row],[JOB]]="skilled",2,3)))</f>
        <v>2</v>
      </c>
      <c r="AD51">
        <v>1</v>
      </c>
      <c r="AE51" t="s">
        <v>29</v>
      </c>
      <c r="AF51">
        <f>IF(Tabla1[[#This Row],[TELEPHONE]]="none",0,1)</f>
        <v>0</v>
      </c>
      <c r="AG51" t="s">
        <v>33</v>
      </c>
      <c r="AH51">
        <f>IF(Tabla1[[#This Row],[FOREIGNWORKER]]="no",0,1)</f>
        <v>1</v>
      </c>
      <c r="AI51" t="s">
        <v>34</v>
      </c>
      <c r="AJ51">
        <f>IF(Tabla1[[#This Row],[RISK]]="No Risk",0,1)</f>
        <v>0</v>
      </c>
    </row>
    <row r="52" spans="1:36" x14ac:dyDescent="0.25">
      <c r="A52" t="s">
        <v>119</v>
      </c>
      <c r="B52" t="s">
        <v>51</v>
      </c>
      <c r="C52">
        <f>IF(Tabla1[[#This Row],[CHECKINGSTATUS]]="no_checking",0,IF(Tabla1[[#This Row],[CHECKINGSTATUS]]="less_0",1,IF(Tabla1[[#This Row],[CHECKINGSTATUS]]="0_to_200",2,3)))</f>
        <v>0</v>
      </c>
      <c r="D52">
        <v>38</v>
      </c>
      <c r="E52" t="s">
        <v>57</v>
      </c>
      <c r="F52">
        <f>IF(Tabla1[[#This Row],[CREDITHISTORY]]="no_credits",0,IF(Tabla1[[#This Row],[CREDITHISTORY]]="prior_paymentes_delayed",1,IF(Tabla1[[#This Row],[CREDITHISTORY]]="outstanding_credit",2,3)))</f>
        <v>2</v>
      </c>
      <c r="G52" t="s">
        <v>25</v>
      </c>
      <c r="H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52">
        <v>6086</v>
      </c>
      <c r="J52" t="s">
        <v>54</v>
      </c>
      <c r="K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2" t="s">
        <v>49</v>
      </c>
      <c r="M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2">
        <v>4</v>
      </c>
      <c r="O52" t="s">
        <v>28</v>
      </c>
      <c r="P52">
        <f>IF(Tabla1[[#This Row],[SEX]]="female",0,1)</f>
        <v>0</v>
      </c>
      <c r="Q52" t="s">
        <v>59</v>
      </c>
      <c r="R52">
        <f>IF(Tabla1[[#This Row],[OTHERSONLOAN]]="none",0,IF(Tabla1[[#This Row],[OTHERSONLOAN]]="co-applicant",1,2))</f>
        <v>1</v>
      </c>
      <c r="S52">
        <v>5</v>
      </c>
      <c r="T52" t="s">
        <v>54</v>
      </c>
      <c r="U52">
        <f>IF(Tabla1[[#This Row],[OWNSPROPERTY]]="unknown",0,IF(Tabla1[[#This Row],[OWNSPROPERTY]]="real_state",1,IF(Tabla1[[#This Row],[OWNSPROPERTY]]="car_other",2,3)))</f>
        <v>0</v>
      </c>
      <c r="V52">
        <v>44</v>
      </c>
      <c r="W52" t="s">
        <v>40</v>
      </c>
      <c r="X52">
        <f>IF(Tabla1[[#This Row],[INSTALLMENTPLANS]]="none",0,IF(Tabla1[[#This Row],[INSTALLMENTPLANS]]="stores",1,2))</f>
        <v>1</v>
      </c>
      <c r="Y52" t="s">
        <v>72</v>
      </c>
      <c r="Z52">
        <f>IF(Tabla1[[#This Row],[HOUSING]]="free",0,IF(Tabla1[[#This Row],[HOUSING]]="own",1,2))</f>
        <v>2</v>
      </c>
      <c r="AA52">
        <v>2</v>
      </c>
      <c r="AB52" t="s">
        <v>92</v>
      </c>
      <c r="AC52">
        <f>IF(Tabla1[[#This Row],[JOB]]="unemployed",0,IF(Tabla1[[#This Row],[JOB]]="unskilled",1,IF(Tabla1[[#This Row],[JOB]]="skilled",2,3)))</f>
        <v>1</v>
      </c>
      <c r="AD52">
        <v>2</v>
      </c>
      <c r="AE52" t="s">
        <v>33</v>
      </c>
      <c r="AF52">
        <f>IF(Tabla1[[#This Row],[TELEPHONE]]="none",0,1)</f>
        <v>1</v>
      </c>
      <c r="AG52" t="s">
        <v>33</v>
      </c>
      <c r="AH52">
        <f>IF(Tabla1[[#This Row],[FOREIGNWORKER]]="no",0,1)</f>
        <v>1</v>
      </c>
      <c r="AI52" t="s">
        <v>55</v>
      </c>
      <c r="AJ52">
        <f>IF(Tabla1[[#This Row],[RISK]]="No Risk",0,1)</f>
        <v>1</v>
      </c>
    </row>
    <row r="53" spans="1:36" x14ac:dyDescent="0.25">
      <c r="A53" t="s">
        <v>120</v>
      </c>
      <c r="B53" t="s">
        <v>51</v>
      </c>
      <c r="C53">
        <f>IF(Tabla1[[#This Row],[CHECKINGSTATUS]]="no_checking",0,IF(Tabla1[[#This Row],[CHECKINGSTATUS]]="less_0",1,IF(Tabla1[[#This Row],[CHECKINGSTATUS]]="0_to_200",2,3)))</f>
        <v>0</v>
      </c>
      <c r="D53">
        <v>26</v>
      </c>
      <c r="E53" t="s">
        <v>42</v>
      </c>
      <c r="F53">
        <f>IF(Tabla1[[#This Row],[CREDITHISTORY]]="no_credits",0,IF(Tabla1[[#This Row],[CREDITHISTORY]]="prior_paymentes_delayed",1,IF(Tabla1[[#This Row],[CREDITHISTORY]]="outstanding_credit",2,3)))</f>
        <v>3</v>
      </c>
      <c r="G53" t="s">
        <v>89</v>
      </c>
      <c r="H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3">
        <v>6402</v>
      </c>
      <c r="J53" t="s">
        <v>26</v>
      </c>
      <c r="K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3" t="s">
        <v>62</v>
      </c>
      <c r="M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3">
        <v>4</v>
      </c>
      <c r="O53" t="s">
        <v>28</v>
      </c>
      <c r="P53">
        <f>IF(Tabla1[[#This Row],[SEX]]="female",0,1)</f>
        <v>0</v>
      </c>
      <c r="Q53" t="s">
        <v>29</v>
      </c>
      <c r="R53">
        <f>IF(Tabla1[[#This Row],[OTHERSONLOAN]]="none",0,IF(Tabla1[[#This Row],[OTHERSONLOAN]]="co-applicant",1,2))</f>
        <v>0</v>
      </c>
      <c r="S53">
        <v>4</v>
      </c>
      <c r="T53" t="s">
        <v>54</v>
      </c>
      <c r="U53">
        <f>IF(Tabla1[[#This Row],[OWNSPROPERTY]]="unknown",0,IF(Tabla1[[#This Row],[OWNSPROPERTY]]="real_state",1,IF(Tabla1[[#This Row],[OWNSPROPERTY]]="car_other",2,3)))</f>
        <v>0</v>
      </c>
      <c r="V53">
        <v>52</v>
      </c>
      <c r="W53" t="s">
        <v>29</v>
      </c>
      <c r="X53">
        <f>IF(Tabla1[[#This Row],[INSTALLMENTPLANS]]="none",0,IF(Tabla1[[#This Row],[INSTALLMENTPLANS]]="stores",1,2))</f>
        <v>0</v>
      </c>
      <c r="Y53" t="s">
        <v>60</v>
      </c>
      <c r="Z53">
        <f>IF(Tabla1[[#This Row],[HOUSING]]="free",0,IF(Tabla1[[#This Row],[HOUSING]]="own",1,2))</f>
        <v>0</v>
      </c>
      <c r="AA53">
        <v>2</v>
      </c>
      <c r="AB53" t="s">
        <v>32</v>
      </c>
      <c r="AC53">
        <f>IF(Tabla1[[#This Row],[JOB]]="unemployed",0,IF(Tabla1[[#This Row],[JOB]]="unskilled",1,IF(Tabla1[[#This Row],[JOB]]="skilled",2,3)))</f>
        <v>2</v>
      </c>
      <c r="AD53">
        <v>1</v>
      </c>
      <c r="AE53" t="s">
        <v>33</v>
      </c>
      <c r="AF53">
        <f>IF(Tabla1[[#This Row],[TELEPHONE]]="none",0,1)</f>
        <v>1</v>
      </c>
      <c r="AG53" t="s">
        <v>33</v>
      </c>
      <c r="AH53">
        <f>IF(Tabla1[[#This Row],[FOREIGNWORKER]]="no",0,1)</f>
        <v>1</v>
      </c>
      <c r="AI53" t="s">
        <v>34</v>
      </c>
      <c r="AJ53">
        <f>IF(Tabla1[[#This Row],[RISK]]="No Risk",0,1)</f>
        <v>0</v>
      </c>
    </row>
    <row r="54" spans="1:36" x14ac:dyDescent="0.25">
      <c r="A54" t="s">
        <v>121</v>
      </c>
      <c r="B54" t="s">
        <v>51</v>
      </c>
      <c r="C54">
        <f>IF(Tabla1[[#This Row],[CHECKINGSTATUS]]="no_checking",0,IF(Tabla1[[#This Row],[CHECKINGSTATUS]]="less_0",1,IF(Tabla1[[#This Row],[CHECKINGSTATUS]]="0_to_200",2,3)))</f>
        <v>0</v>
      </c>
      <c r="D54">
        <v>8</v>
      </c>
      <c r="E54" t="s">
        <v>122</v>
      </c>
      <c r="F54">
        <f>IF(Tabla1[[#This Row],[CREDITHISTORY]]="no_credits",0,IF(Tabla1[[#This Row],[CREDITHISTORY]]="prior_paymentes_delayed",1,IF(Tabla1[[#This Row],[CREDITHISTORY]]="outstanding_credit",2,3)))</f>
        <v>0</v>
      </c>
      <c r="G54" t="s">
        <v>37</v>
      </c>
      <c r="H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4">
        <v>250</v>
      </c>
      <c r="J54" t="s">
        <v>38</v>
      </c>
      <c r="K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4" t="s">
        <v>39</v>
      </c>
      <c r="M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4">
        <v>3</v>
      </c>
      <c r="O54" t="s">
        <v>28</v>
      </c>
      <c r="P54">
        <f>IF(Tabla1[[#This Row],[SEX]]="female",0,1)</f>
        <v>0</v>
      </c>
      <c r="Q54" t="s">
        <v>29</v>
      </c>
      <c r="R54">
        <f>IF(Tabla1[[#This Row],[OTHERSONLOAN]]="none",0,IF(Tabla1[[#This Row],[OTHERSONLOAN]]="co-applicant",1,2))</f>
        <v>0</v>
      </c>
      <c r="S54">
        <v>3</v>
      </c>
      <c r="T54" t="s">
        <v>45</v>
      </c>
      <c r="U54">
        <f>IF(Tabla1[[#This Row],[OWNSPROPERTY]]="unknown",0,IF(Tabla1[[#This Row],[OWNSPROPERTY]]="real_state",1,IF(Tabla1[[#This Row],[OWNSPROPERTY]]="car_other",2,3)))</f>
        <v>3</v>
      </c>
      <c r="V54">
        <v>46</v>
      </c>
      <c r="W54" t="s">
        <v>29</v>
      </c>
      <c r="X54">
        <f>IF(Tabla1[[#This Row],[INSTALLMENTPLANS]]="none",0,IF(Tabla1[[#This Row],[INSTALLMENTPLANS]]="stores",1,2))</f>
        <v>0</v>
      </c>
      <c r="Y54" t="s">
        <v>31</v>
      </c>
      <c r="Z54">
        <f>IF(Tabla1[[#This Row],[HOUSING]]="free",0,IF(Tabla1[[#This Row],[HOUSING]]="own",1,2))</f>
        <v>1</v>
      </c>
      <c r="AA54">
        <v>2</v>
      </c>
      <c r="AB54" t="s">
        <v>63</v>
      </c>
      <c r="AC54">
        <f>IF(Tabla1[[#This Row],[JOB]]="unemployed",0,IF(Tabla1[[#This Row],[JOB]]="unskilled",1,IF(Tabla1[[#This Row],[JOB]]="skilled",2,3)))</f>
        <v>3</v>
      </c>
      <c r="AD54">
        <v>2</v>
      </c>
      <c r="AE54" t="s">
        <v>29</v>
      </c>
      <c r="AF54">
        <f>IF(Tabla1[[#This Row],[TELEPHONE]]="none",0,1)</f>
        <v>0</v>
      </c>
      <c r="AG54" t="s">
        <v>33</v>
      </c>
      <c r="AH54">
        <f>IF(Tabla1[[#This Row],[FOREIGNWORKER]]="no",0,1)</f>
        <v>1</v>
      </c>
      <c r="AI54" t="s">
        <v>34</v>
      </c>
      <c r="AJ54">
        <f>IF(Tabla1[[#This Row],[RISK]]="No Risk",0,1)</f>
        <v>0</v>
      </c>
    </row>
    <row r="55" spans="1:36" x14ac:dyDescent="0.25">
      <c r="A55" t="s">
        <v>123</v>
      </c>
      <c r="B55" t="s">
        <v>51</v>
      </c>
      <c r="C55">
        <f>IF(Tabla1[[#This Row],[CHECKINGSTATUS]]="no_checking",0,IF(Tabla1[[#This Row],[CHECKINGSTATUS]]="less_0",1,IF(Tabla1[[#This Row],[CHECKINGSTATUS]]="0_to_200",2,3)))</f>
        <v>0</v>
      </c>
      <c r="D55">
        <v>30</v>
      </c>
      <c r="E55" t="s">
        <v>57</v>
      </c>
      <c r="F55">
        <f>IF(Tabla1[[#This Row],[CREDITHISTORY]]="no_credits",0,IF(Tabla1[[#This Row],[CREDITHISTORY]]="prior_paymentes_delayed",1,IF(Tabla1[[#This Row],[CREDITHISTORY]]="outstanding_credit",2,3)))</f>
        <v>2</v>
      </c>
      <c r="G55" t="s">
        <v>68</v>
      </c>
      <c r="H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5">
        <v>7650</v>
      </c>
      <c r="J55" t="s">
        <v>53</v>
      </c>
      <c r="K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5" t="s">
        <v>39</v>
      </c>
      <c r="M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5">
        <v>4</v>
      </c>
      <c r="O55" t="s">
        <v>28</v>
      </c>
      <c r="P55">
        <f>IF(Tabla1[[#This Row],[SEX]]="female",0,1)</f>
        <v>0</v>
      </c>
      <c r="Q55" t="s">
        <v>29</v>
      </c>
      <c r="R55">
        <f>IF(Tabla1[[#This Row],[OTHERSONLOAN]]="none",0,IF(Tabla1[[#This Row],[OTHERSONLOAN]]="co-applicant",1,2))</f>
        <v>0</v>
      </c>
      <c r="S55">
        <v>4</v>
      </c>
      <c r="T55" t="s">
        <v>54</v>
      </c>
      <c r="U55">
        <f>IF(Tabla1[[#This Row],[OWNSPROPERTY]]="unknown",0,IF(Tabla1[[#This Row],[OWNSPROPERTY]]="real_state",1,IF(Tabla1[[#This Row],[OWNSPROPERTY]]="car_other",2,3)))</f>
        <v>0</v>
      </c>
      <c r="V55">
        <v>59</v>
      </c>
      <c r="W55" t="s">
        <v>29</v>
      </c>
      <c r="X55">
        <f>IF(Tabla1[[#This Row],[INSTALLMENTPLANS]]="none",0,IF(Tabla1[[#This Row],[INSTALLMENTPLANS]]="stores",1,2))</f>
        <v>0</v>
      </c>
      <c r="Y55" t="s">
        <v>60</v>
      </c>
      <c r="Z55">
        <f>IF(Tabla1[[#This Row],[HOUSING]]="free",0,IF(Tabla1[[#This Row],[HOUSING]]="own",1,2))</f>
        <v>0</v>
      </c>
      <c r="AA55">
        <v>2</v>
      </c>
      <c r="AB55" t="s">
        <v>63</v>
      </c>
      <c r="AC55">
        <f>IF(Tabla1[[#This Row],[JOB]]="unemployed",0,IF(Tabla1[[#This Row],[JOB]]="unskilled",1,IF(Tabla1[[#This Row],[JOB]]="skilled",2,3)))</f>
        <v>3</v>
      </c>
      <c r="AD55">
        <v>2</v>
      </c>
      <c r="AE55" t="s">
        <v>33</v>
      </c>
      <c r="AF55">
        <f>IF(Tabla1[[#This Row],[TELEPHONE]]="none",0,1)</f>
        <v>1</v>
      </c>
      <c r="AG55" t="s">
        <v>33</v>
      </c>
      <c r="AH55">
        <f>IF(Tabla1[[#This Row],[FOREIGNWORKER]]="no",0,1)</f>
        <v>1</v>
      </c>
      <c r="AI55" t="s">
        <v>55</v>
      </c>
      <c r="AJ55">
        <f>IF(Tabla1[[#This Row],[RISK]]="No Risk",0,1)</f>
        <v>1</v>
      </c>
    </row>
    <row r="56" spans="1:36" x14ac:dyDescent="0.25">
      <c r="A56" t="s">
        <v>124</v>
      </c>
      <c r="B56" t="s">
        <v>51</v>
      </c>
      <c r="C56">
        <f>IF(Tabla1[[#This Row],[CHECKINGSTATUS]]="no_checking",0,IF(Tabla1[[#This Row],[CHECKINGSTATUS]]="less_0",1,IF(Tabla1[[#This Row],[CHECKINGSTATUS]]="0_to_200",2,3)))</f>
        <v>0</v>
      </c>
      <c r="D56">
        <v>28</v>
      </c>
      <c r="E56" t="s">
        <v>57</v>
      </c>
      <c r="F56">
        <f>IF(Tabla1[[#This Row],[CREDITHISTORY]]="no_credits",0,IF(Tabla1[[#This Row],[CREDITHISTORY]]="prior_paymentes_delayed",1,IF(Tabla1[[#This Row],[CREDITHISTORY]]="outstanding_credit",2,3)))</f>
        <v>2</v>
      </c>
      <c r="G56" t="s">
        <v>68</v>
      </c>
      <c r="H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6">
        <v>5990</v>
      </c>
      <c r="J56" t="s">
        <v>53</v>
      </c>
      <c r="K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6" t="s">
        <v>49</v>
      </c>
      <c r="M5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6">
        <v>5</v>
      </c>
      <c r="O56" t="s">
        <v>44</v>
      </c>
      <c r="P56">
        <f>IF(Tabla1[[#This Row],[SEX]]="female",0,1)</f>
        <v>1</v>
      </c>
      <c r="Q56" t="s">
        <v>59</v>
      </c>
      <c r="R56">
        <f>IF(Tabla1[[#This Row],[OTHERSONLOAN]]="none",0,IF(Tabla1[[#This Row],[OTHERSONLOAN]]="co-applicant",1,2))</f>
        <v>1</v>
      </c>
      <c r="S56">
        <v>3</v>
      </c>
      <c r="T56" t="s">
        <v>65</v>
      </c>
      <c r="U56">
        <f>IF(Tabla1[[#This Row],[OWNSPROPERTY]]="unknown",0,IF(Tabla1[[#This Row],[OWNSPROPERTY]]="real_state",1,IF(Tabla1[[#This Row],[OWNSPROPERTY]]="car_other",2,3)))</f>
        <v>2</v>
      </c>
      <c r="V56">
        <v>55</v>
      </c>
      <c r="W56" t="s">
        <v>29</v>
      </c>
      <c r="X56">
        <f>IF(Tabla1[[#This Row],[INSTALLMENTPLANS]]="none",0,IF(Tabla1[[#This Row],[INSTALLMENTPLANS]]="stores",1,2))</f>
        <v>0</v>
      </c>
      <c r="Y56" t="s">
        <v>60</v>
      </c>
      <c r="Z56">
        <f>IF(Tabla1[[#This Row],[HOUSING]]="free",0,IF(Tabla1[[#This Row],[HOUSING]]="own",1,2))</f>
        <v>0</v>
      </c>
      <c r="AA56">
        <v>2</v>
      </c>
      <c r="AB56" t="s">
        <v>32</v>
      </c>
      <c r="AC56">
        <f>IF(Tabla1[[#This Row],[JOB]]="unemployed",0,IF(Tabla1[[#This Row],[JOB]]="unskilled",1,IF(Tabla1[[#This Row],[JOB]]="skilled",2,3)))</f>
        <v>2</v>
      </c>
      <c r="AD56">
        <v>2</v>
      </c>
      <c r="AE56" t="s">
        <v>33</v>
      </c>
      <c r="AF56">
        <f>IF(Tabla1[[#This Row],[TELEPHONE]]="none",0,1)</f>
        <v>1</v>
      </c>
      <c r="AG56" t="s">
        <v>33</v>
      </c>
      <c r="AH56">
        <f>IF(Tabla1[[#This Row],[FOREIGNWORKER]]="no",0,1)</f>
        <v>1</v>
      </c>
      <c r="AI56" t="s">
        <v>55</v>
      </c>
      <c r="AJ56">
        <f>IF(Tabla1[[#This Row],[RISK]]="No Risk",0,1)</f>
        <v>1</v>
      </c>
    </row>
    <row r="57" spans="1:36" x14ac:dyDescent="0.25">
      <c r="A57" t="s">
        <v>125</v>
      </c>
      <c r="B57" t="s">
        <v>78</v>
      </c>
      <c r="C57">
        <f>IF(Tabla1[[#This Row],[CHECKINGSTATUS]]="no_checking",0,IF(Tabla1[[#This Row],[CHECKINGSTATUS]]="less_0",1,IF(Tabla1[[#This Row],[CHECKINGSTATUS]]="0_to_200",2,3)))</f>
        <v>3</v>
      </c>
      <c r="D57">
        <v>22</v>
      </c>
      <c r="E57" t="s">
        <v>70</v>
      </c>
      <c r="F57">
        <f>IF(Tabla1[[#This Row],[CREDITHISTORY]]="no_credits",0,IF(Tabla1[[#This Row],[CREDITHISTORY]]="prior_paymentes_delayed",1,IF(Tabla1[[#This Row],[CREDITHISTORY]]="outstanding_credit",2,3)))</f>
        <v>3</v>
      </c>
      <c r="G57" t="s">
        <v>74</v>
      </c>
      <c r="H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7">
        <v>3376</v>
      </c>
      <c r="J57" t="s">
        <v>38</v>
      </c>
      <c r="K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7" t="s">
        <v>27</v>
      </c>
      <c r="M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7">
        <v>3</v>
      </c>
      <c r="O57" t="s">
        <v>28</v>
      </c>
      <c r="P57">
        <f>IF(Tabla1[[#This Row],[SEX]]="female",0,1)</f>
        <v>0</v>
      </c>
      <c r="Q57" t="s">
        <v>29</v>
      </c>
      <c r="R57">
        <f>IF(Tabla1[[#This Row],[OTHERSONLOAN]]="none",0,IF(Tabla1[[#This Row],[OTHERSONLOAN]]="co-applicant",1,2))</f>
        <v>0</v>
      </c>
      <c r="S57">
        <v>2</v>
      </c>
      <c r="T57" t="s">
        <v>65</v>
      </c>
      <c r="U57">
        <f>IF(Tabla1[[#This Row],[OWNSPROPERTY]]="unknown",0,IF(Tabla1[[#This Row],[OWNSPROPERTY]]="real_state",1,IF(Tabla1[[#This Row],[OWNSPROPERTY]]="car_other",2,3)))</f>
        <v>2</v>
      </c>
      <c r="V57">
        <v>32</v>
      </c>
      <c r="W57" t="s">
        <v>29</v>
      </c>
      <c r="X57">
        <f>IF(Tabla1[[#This Row],[INSTALLMENTPLANS]]="none",0,IF(Tabla1[[#This Row],[INSTALLMENTPLANS]]="stores",1,2))</f>
        <v>0</v>
      </c>
      <c r="Y57" t="s">
        <v>31</v>
      </c>
      <c r="Z57">
        <f>IF(Tabla1[[#This Row],[HOUSING]]="free",0,IF(Tabla1[[#This Row],[HOUSING]]="own",1,2))</f>
        <v>1</v>
      </c>
      <c r="AA57">
        <v>1</v>
      </c>
      <c r="AB57" t="s">
        <v>32</v>
      </c>
      <c r="AC57">
        <f>IF(Tabla1[[#This Row],[JOB]]="unemployed",0,IF(Tabla1[[#This Row],[JOB]]="unskilled",1,IF(Tabla1[[#This Row],[JOB]]="skilled",2,3)))</f>
        <v>2</v>
      </c>
      <c r="AD57">
        <v>1</v>
      </c>
      <c r="AE57" t="s">
        <v>29</v>
      </c>
      <c r="AF57">
        <f>IF(Tabla1[[#This Row],[TELEPHONE]]="none",0,1)</f>
        <v>0</v>
      </c>
      <c r="AG57" t="s">
        <v>33</v>
      </c>
      <c r="AH57">
        <f>IF(Tabla1[[#This Row],[FOREIGNWORKER]]="no",0,1)</f>
        <v>1</v>
      </c>
      <c r="AI57" t="s">
        <v>34</v>
      </c>
      <c r="AJ57">
        <f>IF(Tabla1[[#This Row],[RISK]]="No Risk",0,1)</f>
        <v>0</v>
      </c>
    </row>
    <row r="58" spans="1:36" x14ac:dyDescent="0.25">
      <c r="A58" t="s">
        <v>126</v>
      </c>
      <c r="B58" t="s">
        <v>51</v>
      </c>
      <c r="C58">
        <f>IF(Tabla1[[#This Row],[CHECKINGSTATUS]]="no_checking",0,IF(Tabla1[[#This Row],[CHECKINGSTATUS]]="less_0",1,IF(Tabla1[[#This Row],[CHECKINGSTATUS]]="0_to_200",2,3)))</f>
        <v>0</v>
      </c>
      <c r="D58">
        <v>39</v>
      </c>
      <c r="E58" t="s">
        <v>24</v>
      </c>
      <c r="F58">
        <f>IF(Tabla1[[#This Row],[CREDITHISTORY]]="no_credits",0,IF(Tabla1[[#This Row],[CREDITHISTORY]]="prior_paymentes_delayed",1,IF(Tabla1[[#This Row],[CREDITHISTORY]]="outstanding_credit",2,3)))</f>
        <v>3</v>
      </c>
      <c r="G58" t="s">
        <v>58</v>
      </c>
      <c r="H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58">
        <v>6434</v>
      </c>
      <c r="J58" t="s">
        <v>54</v>
      </c>
      <c r="K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8" t="s">
        <v>49</v>
      </c>
      <c r="M5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8">
        <v>5</v>
      </c>
      <c r="O58" t="s">
        <v>28</v>
      </c>
      <c r="P58">
        <f>IF(Tabla1[[#This Row],[SEX]]="female",0,1)</f>
        <v>0</v>
      </c>
      <c r="Q58" t="s">
        <v>29</v>
      </c>
      <c r="R58">
        <f>IF(Tabla1[[#This Row],[OTHERSONLOAN]]="none",0,IF(Tabla1[[#This Row],[OTHERSONLOAN]]="co-applicant",1,2))</f>
        <v>0</v>
      </c>
      <c r="S58">
        <v>4</v>
      </c>
      <c r="T58" t="s">
        <v>65</v>
      </c>
      <c r="U58">
        <f>IF(Tabla1[[#This Row],[OWNSPROPERTY]]="unknown",0,IF(Tabla1[[#This Row],[OWNSPROPERTY]]="real_state",1,IF(Tabla1[[#This Row],[OWNSPROPERTY]]="car_other",2,3)))</f>
        <v>2</v>
      </c>
      <c r="V58">
        <v>39</v>
      </c>
      <c r="W58" t="s">
        <v>29</v>
      </c>
      <c r="X58">
        <f>IF(Tabla1[[#This Row],[INSTALLMENTPLANS]]="none",0,IF(Tabla1[[#This Row],[INSTALLMENTPLANS]]="stores",1,2))</f>
        <v>0</v>
      </c>
      <c r="Y58" t="s">
        <v>31</v>
      </c>
      <c r="Z58">
        <f>IF(Tabla1[[#This Row],[HOUSING]]="free",0,IF(Tabla1[[#This Row],[HOUSING]]="own",1,2))</f>
        <v>1</v>
      </c>
      <c r="AA58">
        <v>2</v>
      </c>
      <c r="AB58" t="s">
        <v>32</v>
      </c>
      <c r="AC58">
        <f>IF(Tabla1[[#This Row],[JOB]]="unemployed",0,IF(Tabla1[[#This Row],[JOB]]="unskilled",1,IF(Tabla1[[#This Row],[JOB]]="skilled",2,3)))</f>
        <v>2</v>
      </c>
      <c r="AD58">
        <v>2</v>
      </c>
      <c r="AE58" t="s">
        <v>33</v>
      </c>
      <c r="AF58">
        <f>IF(Tabla1[[#This Row],[TELEPHONE]]="none",0,1)</f>
        <v>1</v>
      </c>
      <c r="AG58" t="s">
        <v>33</v>
      </c>
      <c r="AH58">
        <f>IF(Tabla1[[#This Row],[FOREIGNWORKER]]="no",0,1)</f>
        <v>1</v>
      </c>
      <c r="AI58" t="s">
        <v>55</v>
      </c>
      <c r="AJ58">
        <f>IF(Tabla1[[#This Row],[RISK]]="No Risk",0,1)</f>
        <v>1</v>
      </c>
    </row>
    <row r="59" spans="1:36" x14ac:dyDescent="0.25">
      <c r="A59" t="s">
        <v>127</v>
      </c>
      <c r="B59" t="s">
        <v>23</v>
      </c>
      <c r="C59">
        <f>IF(Tabla1[[#This Row],[CHECKINGSTATUS]]="no_checking",0,IF(Tabla1[[#This Row],[CHECKINGSTATUS]]="less_0",1,IF(Tabla1[[#This Row],[CHECKINGSTATUS]]="0_to_200",2,3)))</f>
        <v>2</v>
      </c>
      <c r="D59">
        <v>20</v>
      </c>
      <c r="E59" t="s">
        <v>24</v>
      </c>
      <c r="F59">
        <f>IF(Tabla1[[#This Row],[CREDITHISTORY]]="no_credits",0,IF(Tabla1[[#This Row],[CREDITHISTORY]]="prior_paymentes_delayed",1,IF(Tabla1[[#This Row],[CREDITHISTORY]]="outstanding_credit",2,3)))</f>
        <v>3</v>
      </c>
      <c r="G59" t="s">
        <v>43</v>
      </c>
      <c r="H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9">
        <v>2442</v>
      </c>
      <c r="J59" t="s">
        <v>38</v>
      </c>
      <c r="K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9" t="s">
        <v>71</v>
      </c>
      <c r="M5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59">
        <v>3</v>
      </c>
      <c r="O59" t="s">
        <v>28</v>
      </c>
      <c r="P59">
        <f>IF(Tabla1[[#This Row],[SEX]]="female",0,1)</f>
        <v>0</v>
      </c>
      <c r="Q59" t="s">
        <v>29</v>
      </c>
      <c r="R59">
        <f>IF(Tabla1[[#This Row],[OTHERSONLOAN]]="none",0,IF(Tabla1[[#This Row],[OTHERSONLOAN]]="co-applicant",1,2))</f>
        <v>0</v>
      </c>
      <c r="S59">
        <v>1</v>
      </c>
      <c r="T59" t="s">
        <v>45</v>
      </c>
      <c r="U59">
        <f>IF(Tabla1[[#This Row],[OWNSPROPERTY]]="unknown",0,IF(Tabla1[[#This Row],[OWNSPROPERTY]]="real_state",1,IF(Tabla1[[#This Row],[OWNSPROPERTY]]="car_other",2,3)))</f>
        <v>3</v>
      </c>
      <c r="V59">
        <v>42</v>
      </c>
      <c r="W59" t="s">
        <v>29</v>
      </c>
      <c r="X59">
        <f>IF(Tabla1[[#This Row],[INSTALLMENTPLANS]]="none",0,IF(Tabla1[[#This Row],[INSTALLMENTPLANS]]="stores",1,2))</f>
        <v>0</v>
      </c>
      <c r="Y59" t="s">
        <v>31</v>
      </c>
      <c r="Z59">
        <f>IF(Tabla1[[#This Row],[HOUSING]]="free",0,IF(Tabla1[[#This Row],[HOUSING]]="own",1,2))</f>
        <v>1</v>
      </c>
      <c r="AA59">
        <v>1</v>
      </c>
      <c r="AB59" t="s">
        <v>32</v>
      </c>
      <c r="AC59">
        <f>IF(Tabla1[[#This Row],[JOB]]="unemployed",0,IF(Tabla1[[#This Row],[JOB]]="unskilled",1,IF(Tabla1[[#This Row],[JOB]]="skilled",2,3)))</f>
        <v>2</v>
      </c>
      <c r="AD59">
        <v>1</v>
      </c>
      <c r="AE59" t="s">
        <v>29</v>
      </c>
      <c r="AF59">
        <f>IF(Tabla1[[#This Row],[TELEPHONE]]="none",0,1)</f>
        <v>0</v>
      </c>
      <c r="AG59" t="s">
        <v>33</v>
      </c>
      <c r="AH59">
        <f>IF(Tabla1[[#This Row],[FOREIGNWORKER]]="no",0,1)</f>
        <v>1</v>
      </c>
      <c r="AI59" t="s">
        <v>34</v>
      </c>
      <c r="AJ59">
        <f>IF(Tabla1[[#This Row],[RISK]]="No Risk",0,1)</f>
        <v>0</v>
      </c>
    </row>
    <row r="60" spans="1:36" x14ac:dyDescent="0.25">
      <c r="A60" t="s">
        <v>128</v>
      </c>
      <c r="B60" t="s">
        <v>78</v>
      </c>
      <c r="C60">
        <f>IF(Tabla1[[#This Row],[CHECKINGSTATUS]]="no_checking",0,IF(Tabla1[[#This Row],[CHECKINGSTATUS]]="less_0",1,IF(Tabla1[[#This Row],[CHECKINGSTATUS]]="0_to_200",2,3)))</f>
        <v>3</v>
      </c>
      <c r="D60">
        <v>4</v>
      </c>
      <c r="E60" t="s">
        <v>70</v>
      </c>
      <c r="F60">
        <f>IF(Tabla1[[#This Row],[CREDITHISTORY]]="no_credits",0,IF(Tabla1[[#This Row],[CREDITHISTORY]]="prior_paymentes_delayed",1,IF(Tabla1[[#This Row],[CREDITHISTORY]]="outstanding_credit",2,3)))</f>
        <v>3</v>
      </c>
      <c r="G60" t="s">
        <v>52</v>
      </c>
      <c r="H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0">
        <v>4206</v>
      </c>
      <c r="J60" t="s">
        <v>38</v>
      </c>
      <c r="K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0" t="s">
        <v>71</v>
      </c>
      <c r="M6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0">
        <v>1</v>
      </c>
      <c r="O60" t="s">
        <v>28</v>
      </c>
      <c r="P60">
        <f>IF(Tabla1[[#This Row],[SEX]]="female",0,1)</f>
        <v>0</v>
      </c>
      <c r="Q60" t="s">
        <v>29</v>
      </c>
      <c r="R60">
        <f>IF(Tabla1[[#This Row],[OTHERSONLOAN]]="none",0,IF(Tabla1[[#This Row],[OTHERSONLOAN]]="co-applicant",1,2))</f>
        <v>0</v>
      </c>
      <c r="S60">
        <v>3</v>
      </c>
      <c r="T60" t="s">
        <v>30</v>
      </c>
      <c r="U60">
        <f>IF(Tabla1[[#This Row],[OWNSPROPERTY]]="unknown",0,IF(Tabla1[[#This Row],[OWNSPROPERTY]]="real_state",1,IF(Tabla1[[#This Row],[OWNSPROPERTY]]="car_other",2,3)))</f>
        <v>3</v>
      </c>
      <c r="V60">
        <v>27</v>
      </c>
      <c r="W60" t="s">
        <v>29</v>
      </c>
      <c r="X60">
        <f>IF(Tabla1[[#This Row],[INSTALLMENTPLANS]]="none",0,IF(Tabla1[[#This Row],[INSTALLMENTPLANS]]="stores",1,2))</f>
        <v>0</v>
      </c>
      <c r="Y60" t="s">
        <v>31</v>
      </c>
      <c r="Z60">
        <f>IF(Tabla1[[#This Row],[HOUSING]]="free",0,IF(Tabla1[[#This Row],[HOUSING]]="own",1,2))</f>
        <v>1</v>
      </c>
      <c r="AA60">
        <v>1</v>
      </c>
      <c r="AB60" t="s">
        <v>63</v>
      </c>
      <c r="AC60">
        <f>IF(Tabla1[[#This Row],[JOB]]="unemployed",0,IF(Tabla1[[#This Row],[JOB]]="unskilled",1,IF(Tabla1[[#This Row],[JOB]]="skilled",2,3)))</f>
        <v>3</v>
      </c>
      <c r="AD60">
        <v>1</v>
      </c>
      <c r="AE60" t="s">
        <v>29</v>
      </c>
      <c r="AF60">
        <f>IF(Tabla1[[#This Row],[TELEPHONE]]="none",0,1)</f>
        <v>0</v>
      </c>
      <c r="AG60" t="s">
        <v>33</v>
      </c>
      <c r="AH60">
        <f>IF(Tabla1[[#This Row],[FOREIGNWORKER]]="no",0,1)</f>
        <v>1</v>
      </c>
      <c r="AI60" t="s">
        <v>34</v>
      </c>
      <c r="AJ60">
        <f>IF(Tabla1[[#This Row],[RISK]]="No Risk",0,1)</f>
        <v>0</v>
      </c>
    </row>
    <row r="61" spans="1:36" x14ac:dyDescent="0.25">
      <c r="A61" t="s">
        <v>129</v>
      </c>
      <c r="B61" t="s">
        <v>78</v>
      </c>
      <c r="C61">
        <f>IF(Tabla1[[#This Row],[CHECKINGSTATUS]]="no_checking",0,IF(Tabla1[[#This Row],[CHECKINGSTATUS]]="less_0",1,IF(Tabla1[[#This Row],[CHECKINGSTATUS]]="0_to_200",2,3)))</f>
        <v>3</v>
      </c>
      <c r="D61">
        <v>23</v>
      </c>
      <c r="E61" t="s">
        <v>24</v>
      </c>
      <c r="F61">
        <f>IF(Tabla1[[#This Row],[CREDITHISTORY]]="no_credits",0,IF(Tabla1[[#This Row],[CREDITHISTORY]]="prior_paymentes_delayed",1,IF(Tabla1[[#This Row],[CREDITHISTORY]]="outstanding_credit",2,3)))</f>
        <v>3</v>
      </c>
      <c r="G61" t="s">
        <v>74</v>
      </c>
      <c r="H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1">
        <v>2963</v>
      </c>
      <c r="J61" t="s">
        <v>94</v>
      </c>
      <c r="K6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1" t="s">
        <v>49</v>
      </c>
      <c r="M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1">
        <v>4</v>
      </c>
      <c r="O61" t="s">
        <v>28</v>
      </c>
      <c r="P61">
        <f>IF(Tabla1[[#This Row],[SEX]]="female",0,1)</f>
        <v>0</v>
      </c>
      <c r="Q61" t="s">
        <v>29</v>
      </c>
      <c r="R61">
        <f>IF(Tabla1[[#This Row],[OTHERSONLOAN]]="none",0,IF(Tabla1[[#This Row],[OTHERSONLOAN]]="co-applicant",1,2))</f>
        <v>0</v>
      </c>
      <c r="S61">
        <v>4</v>
      </c>
      <c r="T61" t="s">
        <v>65</v>
      </c>
      <c r="U61">
        <f>IF(Tabla1[[#This Row],[OWNSPROPERTY]]="unknown",0,IF(Tabla1[[#This Row],[OWNSPROPERTY]]="real_state",1,IF(Tabla1[[#This Row],[OWNSPROPERTY]]="car_other",2,3)))</f>
        <v>2</v>
      </c>
      <c r="V61">
        <v>46</v>
      </c>
      <c r="W61" t="s">
        <v>29</v>
      </c>
      <c r="X61">
        <f>IF(Tabla1[[#This Row],[INSTALLMENTPLANS]]="none",0,IF(Tabla1[[#This Row],[INSTALLMENTPLANS]]="stores",1,2))</f>
        <v>0</v>
      </c>
      <c r="Y61" t="s">
        <v>31</v>
      </c>
      <c r="Z61">
        <f>IF(Tabla1[[#This Row],[HOUSING]]="free",0,IF(Tabla1[[#This Row],[HOUSING]]="own",1,2))</f>
        <v>1</v>
      </c>
      <c r="AA61">
        <v>2</v>
      </c>
      <c r="AB61" t="s">
        <v>32</v>
      </c>
      <c r="AC61">
        <f>IF(Tabla1[[#This Row],[JOB]]="unemployed",0,IF(Tabla1[[#This Row],[JOB]]="unskilled",1,IF(Tabla1[[#This Row],[JOB]]="skilled",2,3)))</f>
        <v>2</v>
      </c>
      <c r="AD61">
        <v>1</v>
      </c>
      <c r="AE61" t="s">
        <v>29</v>
      </c>
      <c r="AF61">
        <f>IF(Tabla1[[#This Row],[TELEPHONE]]="none",0,1)</f>
        <v>0</v>
      </c>
      <c r="AG61" t="s">
        <v>33</v>
      </c>
      <c r="AH61">
        <f>IF(Tabla1[[#This Row],[FOREIGNWORKER]]="no",0,1)</f>
        <v>1</v>
      </c>
      <c r="AI61" t="s">
        <v>55</v>
      </c>
      <c r="AJ61">
        <f>IF(Tabla1[[#This Row],[RISK]]="No Risk",0,1)</f>
        <v>1</v>
      </c>
    </row>
    <row r="62" spans="1:36" x14ac:dyDescent="0.25">
      <c r="A62" t="s">
        <v>130</v>
      </c>
      <c r="B62" t="s">
        <v>51</v>
      </c>
      <c r="C62">
        <f>IF(Tabla1[[#This Row],[CHECKINGSTATUS]]="no_checking",0,IF(Tabla1[[#This Row],[CHECKINGSTATUS]]="less_0",1,IF(Tabla1[[#This Row],[CHECKINGSTATUS]]="0_to_200",2,3)))</f>
        <v>0</v>
      </c>
      <c r="D62">
        <v>31</v>
      </c>
      <c r="E62" t="s">
        <v>42</v>
      </c>
      <c r="F62">
        <f>IF(Tabla1[[#This Row],[CREDITHISTORY]]="no_credits",0,IF(Tabla1[[#This Row],[CREDITHISTORY]]="prior_paymentes_delayed",1,IF(Tabla1[[#This Row],[CREDITHISTORY]]="outstanding_credit",2,3)))</f>
        <v>3</v>
      </c>
      <c r="G62" t="s">
        <v>58</v>
      </c>
      <c r="H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62">
        <v>2673</v>
      </c>
      <c r="J62" t="s">
        <v>53</v>
      </c>
      <c r="K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2" t="s">
        <v>39</v>
      </c>
      <c r="M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2">
        <v>3</v>
      </c>
      <c r="O62" t="s">
        <v>44</v>
      </c>
      <c r="P62">
        <f>IF(Tabla1[[#This Row],[SEX]]="female",0,1)</f>
        <v>1</v>
      </c>
      <c r="Q62" t="s">
        <v>29</v>
      </c>
      <c r="R62">
        <f>IF(Tabla1[[#This Row],[OTHERSONLOAN]]="none",0,IF(Tabla1[[#This Row],[OTHERSONLOAN]]="co-applicant",1,2))</f>
        <v>0</v>
      </c>
      <c r="S62">
        <v>2</v>
      </c>
      <c r="T62" t="s">
        <v>45</v>
      </c>
      <c r="U62">
        <f>IF(Tabla1[[#This Row],[OWNSPROPERTY]]="unknown",0,IF(Tabla1[[#This Row],[OWNSPROPERTY]]="real_state",1,IF(Tabla1[[#This Row],[OWNSPROPERTY]]="car_other",2,3)))</f>
        <v>3</v>
      </c>
      <c r="V62">
        <v>35</v>
      </c>
      <c r="W62" t="s">
        <v>40</v>
      </c>
      <c r="X62">
        <f>IF(Tabla1[[#This Row],[INSTALLMENTPLANS]]="none",0,IF(Tabla1[[#This Row],[INSTALLMENTPLANS]]="stores",1,2))</f>
        <v>1</v>
      </c>
      <c r="Y62" t="s">
        <v>72</v>
      </c>
      <c r="Z62">
        <f>IF(Tabla1[[#This Row],[HOUSING]]="free",0,IF(Tabla1[[#This Row],[HOUSING]]="own",1,2))</f>
        <v>2</v>
      </c>
      <c r="AA62">
        <v>1</v>
      </c>
      <c r="AB62" t="s">
        <v>32</v>
      </c>
      <c r="AC62">
        <f>IF(Tabla1[[#This Row],[JOB]]="unemployed",0,IF(Tabla1[[#This Row],[JOB]]="unskilled",1,IF(Tabla1[[#This Row],[JOB]]="skilled",2,3)))</f>
        <v>2</v>
      </c>
      <c r="AD62">
        <v>2</v>
      </c>
      <c r="AE62" t="s">
        <v>29</v>
      </c>
      <c r="AF62">
        <f>IF(Tabla1[[#This Row],[TELEPHONE]]="none",0,1)</f>
        <v>0</v>
      </c>
      <c r="AG62" t="s">
        <v>33</v>
      </c>
      <c r="AH62">
        <f>IF(Tabla1[[#This Row],[FOREIGNWORKER]]="no",0,1)</f>
        <v>1</v>
      </c>
      <c r="AI62" t="s">
        <v>55</v>
      </c>
      <c r="AJ62">
        <f>IF(Tabla1[[#This Row],[RISK]]="No Risk",0,1)</f>
        <v>1</v>
      </c>
    </row>
    <row r="63" spans="1:36" x14ac:dyDescent="0.25">
      <c r="A63" t="s">
        <v>131</v>
      </c>
      <c r="B63" t="s">
        <v>51</v>
      </c>
      <c r="C63">
        <f>IF(Tabla1[[#This Row],[CHECKINGSTATUS]]="no_checking",0,IF(Tabla1[[#This Row],[CHECKINGSTATUS]]="less_0",1,IF(Tabla1[[#This Row],[CHECKINGSTATUS]]="0_to_200",2,3)))</f>
        <v>0</v>
      </c>
      <c r="D63">
        <v>37</v>
      </c>
      <c r="E63" t="s">
        <v>42</v>
      </c>
      <c r="F63">
        <f>IF(Tabla1[[#This Row],[CREDITHISTORY]]="no_credits",0,IF(Tabla1[[#This Row],[CREDITHISTORY]]="prior_paymentes_delayed",1,IF(Tabla1[[#This Row],[CREDITHISTORY]]="outstanding_credit",2,3)))</f>
        <v>3</v>
      </c>
      <c r="G63" t="s">
        <v>25</v>
      </c>
      <c r="H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63">
        <v>6971</v>
      </c>
      <c r="J63" t="s">
        <v>53</v>
      </c>
      <c r="K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3" t="s">
        <v>39</v>
      </c>
      <c r="M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3">
        <v>3</v>
      </c>
      <c r="O63" t="s">
        <v>44</v>
      </c>
      <c r="P63">
        <f>IF(Tabla1[[#This Row],[SEX]]="female",0,1)</f>
        <v>1</v>
      </c>
      <c r="Q63" t="s">
        <v>29</v>
      </c>
      <c r="R63">
        <f>IF(Tabla1[[#This Row],[OTHERSONLOAN]]="none",0,IF(Tabla1[[#This Row],[OTHERSONLOAN]]="co-applicant",1,2))</f>
        <v>0</v>
      </c>
      <c r="S63">
        <v>3</v>
      </c>
      <c r="T63" t="s">
        <v>30</v>
      </c>
      <c r="U63">
        <f>IF(Tabla1[[#This Row],[OWNSPROPERTY]]="unknown",0,IF(Tabla1[[#This Row],[OWNSPROPERTY]]="real_state",1,IF(Tabla1[[#This Row],[OWNSPROPERTY]]="car_other",2,3)))</f>
        <v>3</v>
      </c>
      <c r="V63">
        <v>54</v>
      </c>
      <c r="W63" t="s">
        <v>29</v>
      </c>
      <c r="X63">
        <f>IF(Tabla1[[#This Row],[INSTALLMENTPLANS]]="none",0,IF(Tabla1[[#This Row],[INSTALLMENTPLANS]]="stores",1,2))</f>
        <v>0</v>
      </c>
      <c r="Y63" t="s">
        <v>31</v>
      </c>
      <c r="Z63">
        <f>IF(Tabla1[[#This Row],[HOUSING]]="free",0,IF(Tabla1[[#This Row],[HOUSING]]="own",1,2))</f>
        <v>1</v>
      </c>
      <c r="AA63">
        <v>2</v>
      </c>
      <c r="AB63" t="s">
        <v>32</v>
      </c>
      <c r="AC63">
        <f>IF(Tabla1[[#This Row],[JOB]]="unemployed",0,IF(Tabla1[[#This Row],[JOB]]="unskilled",1,IF(Tabla1[[#This Row],[JOB]]="skilled",2,3)))</f>
        <v>2</v>
      </c>
      <c r="AD63">
        <v>1</v>
      </c>
      <c r="AE63" t="s">
        <v>33</v>
      </c>
      <c r="AF63">
        <f>IF(Tabla1[[#This Row],[TELEPHONE]]="none",0,1)</f>
        <v>1</v>
      </c>
      <c r="AG63" t="s">
        <v>33</v>
      </c>
      <c r="AH63">
        <f>IF(Tabla1[[#This Row],[FOREIGNWORKER]]="no",0,1)</f>
        <v>1</v>
      </c>
      <c r="AI63" t="s">
        <v>55</v>
      </c>
      <c r="AJ63">
        <f>IF(Tabla1[[#This Row],[RISK]]="No Risk",0,1)</f>
        <v>1</v>
      </c>
    </row>
    <row r="64" spans="1:36" x14ac:dyDescent="0.25">
      <c r="A64" t="s">
        <v>132</v>
      </c>
      <c r="B64" t="s">
        <v>51</v>
      </c>
      <c r="C64">
        <f>IF(Tabla1[[#This Row],[CHECKINGSTATUS]]="no_checking",0,IF(Tabla1[[#This Row],[CHECKINGSTATUS]]="less_0",1,IF(Tabla1[[#This Row],[CHECKINGSTATUS]]="0_to_200",2,3)))</f>
        <v>0</v>
      </c>
      <c r="D64">
        <v>14</v>
      </c>
      <c r="E64" t="s">
        <v>70</v>
      </c>
      <c r="F64">
        <f>IF(Tabla1[[#This Row],[CREDITHISTORY]]="no_credits",0,IF(Tabla1[[#This Row],[CREDITHISTORY]]="prior_paymentes_delayed",1,IF(Tabla1[[#This Row],[CREDITHISTORY]]="outstanding_credit",2,3)))</f>
        <v>3</v>
      </c>
      <c r="G64" t="s">
        <v>37</v>
      </c>
      <c r="H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4">
        <v>1525</v>
      </c>
      <c r="J64" t="s">
        <v>53</v>
      </c>
      <c r="K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4" t="s">
        <v>62</v>
      </c>
      <c r="M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4">
        <v>3</v>
      </c>
      <c r="O64" t="s">
        <v>44</v>
      </c>
      <c r="P64">
        <f>IF(Tabla1[[#This Row],[SEX]]="female",0,1)</f>
        <v>1</v>
      </c>
      <c r="Q64" t="s">
        <v>29</v>
      </c>
      <c r="R64">
        <f>IF(Tabla1[[#This Row],[OTHERSONLOAN]]="none",0,IF(Tabla1[[#This Row],[OTHERSONLOAN]]="co-applicant",1,2))</f>
        <v>0</v>
      </c>
      <c r="S64">
        <v>4</v>
      </c>
      <c r="T64" t="s">
        <v>45</v>
      </c>
      <c r="U64">
        <f>IF(Tabla1[[#This Row],[OWNSPROPERTY]]="unknown",0,IF(Tabla1[[#This Row],[OWNSPROPERTY]]="real_state",1,IF(Tabla1[[#This Row],[OWNSPROPERTY]]="car_other",2,3)))</f>
        <v>3</v>
      </c>
      <c r="V64">
        <v>33</v>
      </c>
      <c r="W64" t="s">
        <v>29</v>
      </c>
      <c r="X64">
        <f>IF(Tabla1[[#This Row],[INSTALLMENTPLANS]]="none",0,IF(Tabla1[[#This Row],[INSTALLMENTPLANS]]="stores",1,2))</f>
        <v>0</v>
      </c>
      <c r="Y64" t="s">
        <v>31</v>
      </c>
      <c r="Z64">
        <f>IF(Tabla1[[#This Row],[HOUSING]]="free",0,IF(Tabla1[[#This Row],[HOUSING]]="own",1,2))</f>
        <v>1</v>
      </c>
      <c r="AA64">
        <v>1</v>
      </c>
      <c r="AB64" t="s">
        <v>32</v>
      </c>
      <c r="AC64">
        <f>IF(Tabla1[[#This Row],[JOB]]="unemployed",0,IF(Tabla1[[#This Row],[JOB]]="unskilled",1,IF(Tabla1[[#This Row],[JOB]]="skilled",2,3)))</f>
        <v>2</v>
      </c>
      <c r="AD64">
        <v>1</v>
      </c>
      <c r="AE64" t="s">
        <v>29</v>
      </c>
      <c r="AF64">
        <f>IF(Tabla1[[#This Row],[TELEPHONE]]="none",0,1)</f>
        <v>0</v>
      </c>
      <c r="AG64" t="s">
        <v>33</v>
      </c>
      <c r="AH64">
        <f>IF(Tabla1[[#This Row],[FOREIGNWORKER]]="no",0,1)</f>
        <v>1</v>
      </c>
      <c r="AI64" t="s">
        <v>34</v>
      </c>
      <c r="AJ64">
        <f>IF(Tabla1[[#This Row],[RISK]]="No Risk",0,1)</f>
        <v>0</v>
      </c>
    </row>
    <row r="65" spans="1:36" x14ac:dyDescent="0.25">
      <c r="A65" t="s">
        <v>133</v>
      </c>
      <c r="B65" t="s">
        <v>36</v>
      </c>
      <c r="C65">
        <f>IF(Tabla1[[#This Row],[CHECKINGSTATUS]]="no_checking",0,IF(Tabla1[[#This Row],[CHECKINGSTATUS]]="less_0",1,IF(Tabla1[[#This Row],[CHECKINGSTATUS]]="0_to_200",2,3)))</f>
        <v>1</v>
      </c>
      <c r="D65">
        <v>10</v>
      </c>
      <c r="E65" t="s">
        <v>42</v>
      </c>
      <c r="F65">
        <f>IF(Tabla1[[#This Row],[CREDITHISTORY]]="no_credits",0,IF(Tabla1[[#This Row],[CREDITHISTORY]]="prior_paymentes_delayed",1,IF(Tabla1[[#This Row],[CREDITHISTORY]]="outstanding_credit",2,3)))</f>
        <v>3</v>
      </c>
      <c r="G65" t="s">
        <v>43</v>
      </c>
      <c r="H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5">
        <v>4037</v>
      </c>
      <c r="J65" t="s">
        <v>38</v>
      </c>
      <c r="K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5" t="s">
        <v>62</v>
      </c>
      <c r="M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5">
        <v>3</v>
      </c>
      <c r="O65" t="s">
        <v>44</v>
      </c>
      <c r="P65">
        <f>IF(Tabla1[[#This Row],[SEX]]="female",0,1)</f>
        <v>1</v>
      </c>
      <c r="Q65" t="s">
        <v>29</v>
      </c>
      <c r="R65">
        <f>IF(Tabla1[[#This Row],[OTHERSONLOAN]]="none",0,IF(Tabla1[[#This Row],[OTHERSONLOAN]]="co-applicant",1,2))</f>
        <v>0</v>
      </c>
      <c r="S65">
        <v>3</v>
      </c>
      <c r="T65" t="s">
        <v>30</v>
      </c>
      <c r="U65">
        <f>IF(Tabla1[[#This Row],[OWNSPROPERTY]]="unknown",0,IF(Tabla1[[#This Row],[OWNSPROPERTY]]="real_state",1,IF(Tabla1[[#This Row],[OWNSPROPERTY]]="car_other",2,3)))</f>
        <v>3</v>
      </c>
      <c r="V65">
        <v>31</v>
      </c>
      <c r="W65" t="s">
        <v>29</v>
      </c>
      <c r="X65">
        <f>IF(Tabla1[[#This Row],[INSTALLMENTPLANS]]="none",0,IF(Tabla1[[#This Row],[INSTALLMENTPLANS]]="stores",1,2))</f>
        <v>0</v>
      </c>
      <c r="Y65" t="s">
        <v>72</v>
      </c>
      <c r="Z65">
        <f>IF(Tabla1[[#This Row],[HOUSING]]="free",0,IF(Tabla1[[#This Row],[HOUSING]]="own",1,2))</f>
        <v>2</v>
      </c>
      <c r="AA65">
        <v>1</v>
      </c>
      <c r="AB65" t="s">
        <v>32</v>
      </c>
      <c r="AC65">
        <f>IF(Tabla1[[#This Row],[JOB]]="unemployed",0,IF(Tabla1[[#This Row],[JOB]]="unskilled",1,IF(Tabla1[[#This Row],[JOB]]="skilled",2,3)))</f>
        <v>2</v>
      </c>
      <c r="AD65">
        <v>1</v>
      </c>
      <c r="AE65" t="s">
        <v>29</v>
      </c>
      <c r="AF65">
        <f>IF(Tabla1[[#This Row],[TELEPHONE]]="none",0,1)</f>
        <v>0</v>
      </c>
      <c r="AG65" t="s">
        <v>33</v>
      </c>
      <c r="AH65">
        <f>IF(Tabla1[[#This Row],[FOREIGNWORKER]]="no",0,1)</f>
        <v>1</v>
      </c>
      <c r="AI65" t="s">
        <v>55</v>
      </c>
      <c r="AJ65">
        <f>IF(Tabla1[[#This Row],[RISK]]="No Risk",0,1)</f>
        <v>1</v>
      </c>
    </row>
    <row r="66" spans="1:36" x14ac:dyDescent="0.25">
      <c r="A66" t="s">
        <v>134</v>
      </c>
      <c r="B66" t="s">
        <v>23</v>
      </c>
      <c r="C66">
        <f>IF(Tabla1[[#This Row],[CHECKINGSTATUS]]="no_checking",0,IF(Tabla1[[#This Row],[CHECKINGSTATUS]]="less_0",1,IF(Tabla1[[#This Row],[CHECKINGSTATUS]]="0_to_200",2,3)))</f>
        <v>2</v>
      </c>
      <c r="D66">
        <v>28</v>
      </c>
      <c r="E66" t="s">
        <v>24</v>
      </c>
      <c r="F66">
        <f>IF(Tabla1[[#This Row],[CREDITHISTORY]]="no_credits",0,IF(Tabla1[[#This Row],[CREDITHISTORY]]="prior_paymentes_delayed",1,IF(Tabla1[[#This Row],[CREDITHISTORY]]="outstanding_credit",2,3)))</f>
        <v>3</v>
      </c>
      <c r="G66" t="s">
        <v>48</v>
      </c>
      <c r="H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66">
        <v>1152</v>
      </c>
      <c r="J66" t="s">
        <v>38</v>
      </c>
      <c r="K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6" t="s">
        <v>27</v>
      </c>
      <c r="M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6">
        <v>2</v>
      </c>
      <c r="O66" t="s">
        <v>28</v>
      </c>
      <c r="P66">
        <f>IF(Tabla1[[#This Row],[SEX]]="female",0,1)</f>
        <v>0</v>
      </c>
      <c r="Q66" t="s">
        <v>29</v>
      </c>
      <c r="R66">
        <f>IF(Tabla1[[#This Row],[OTHERSONLOAN]]="none",0,IF(Tabla1[[#This Row],[OTHERSONLOAN]]="co-applicant",1,2))</f>
        <v>0</v>
      </c>
      <c r="S66">
        <v>2</v>
      </c>
      <c r="T66" t="s">
        <v>30</v>
      </c>
      <c r="U66">
        <f>IF(Tabla1[[#This Row],[OWNSPROPERTY]]="unknown",0,IF(Tabla1[[#This Row],[OWNSPROPERTY]]="real_state",1,IF(Tabla1[[#This Row],[OWNSPROPERTY]]="car_other",2,3)))</f>
        <v>3</v>
      </c>
      <c r="V66">
        <v>20</v>
      </c>
      <c r="W66" t="s">
        <v>40</v>
      </c>
      <c r="X66">
        <f>IF(Tabla1[[#This Row],[INSTALLMENTPLANS]]="none",0,IF(Tabla1[[#This Row],[INSTALLMENTPLANS]]="stores",1,2))</f>
        <v>1</v>
      </c>
      <c r="Y66" t="s">
        <v>31</v>
      </c>
      <c r="Z66">
        <f>IF(Tabla1[[#This Row],[HOUSING]]="free",0,IF(Tabla1[[#This Row],[HOUSING]]="own",1,2))</f>
        <v>1</v>
      </c>
      <c r="AA66">
        <v>1</v>
      </c>
      <c r="AB66" t="s">
        <v>32</v>
      </c>
      <c r="AC66">
        <f>IF(Tabla1[[#This Row],[JOB]]="unemployed",0,IF(Tabla1[[#This Row],[JOB]]="unskilled",1,IF(Tabla1[[#This Row],[JOB]]="skilled",2,3)))</f>
        <v>2</v>
      </c>
      <c r="AD66">
        <v>1</v>
      </c>
      <c r="AE66" t="s">
        <v>29</v>
      </c>
      <c r="AF66">
        <f>IF(Tabla1[[#This Row],[TELEPHONE]]="none",0,1)</f>
        <v>0</v>
      </c>
      <c r="AG66" t="s">
        <v>33</v>
      </c>
      <c r="AH66">
        <f>IF(Tabla1[[#This Row],[FOREIGNWORKER]]="no",0,1)</f>
        <v>1</v>
      </c>
      <c r="AI66" t="s">
        <v>34</v>
      </c>
      <c r="AJ66">
        <f>IF(Tabla1[[#This Row],[RISK]]="No Risk",0,1)</f>
        <v>0</v>
      </c>
    </row>
    <row r="67" spans="1:36" x14ac:dyDescent="0.25">
      <c r="A67" t="s">
        <v>135</v>
      </c>
      <c r="B67" t="s">
        <v>36</v>
      </c>
      <c r="C67">
        <f>IF(Tabla1[[#This Row],[CHECKINGSTATUS]]="no_checking",0,IF(Tabla1[[#This Row],[CHECKINGSTATUS]]="less_0",1,IF(Tabla1[[#This Row],[CHECKINGSTATUS]]="0_to_200",2,3)))</f>
        <v>1</v>
      </c>
      <c r="D67">
        <v>17</v>
      </c>
      <c r="E67" t="s">
        <v>24</v>
      </c>
      <c r="F67">
        <f>IF(Tabla1[[#This Row],[CREDITHISTORY]]="no_credits",0,IF(Tabla1[[#This Row],[CREDITHISTORY]]="prior_paymentes_delayed",1,IF(Tabla1[[#This Row],[CREDITHISTORY]]="outstanding_credit",2,3)))</f>
        <v>3</v>
      </c>
      <c r="G67" t="s">
        <v>37</v>
      </c>
      <c r="H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7">
        <v>1880</v>
      </c>
      <c r="J67" t="s">
        <v>38</v>
      </c>
      <c r="K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7" t="s">
        <v>27</v>
      </c>
      <c r="M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7">
        <v>3</v>
      </c>
      <c r="O67" t="s">
        <v>28</v>
      </c>
      <c r="P67">
        <f>IF(Tabla1[[#This Row],[SEX]]="female",0,1)</f>
        <v>0</v>
      </c>
      <c r="Q67" t="s">
        <v>59</v>
      </c>
      <c r="R67">
        <f>IF(Tabla1[[#This Row],[OTHERSONLOAN]]="none",0,IF(Tabla1[[#This Row],[OTHERSONLOAN]]="co-applicant",1,2))</f>
        <v>1</v>
      </c>
      <c r="S67">
        <v>2</v>
      </c>
      <c r="T67" t="s">
        <v>30</v>
      </c>
      <c r="U67">
        <f>IF(Tabla1[[#This Row],[OWNSPROPERTY]]="unknown",0,IF(Tabla1[[#This Row],[OWNSPROPERTY]]="real_state",1,IF(Tabla1[[#This Row],[OWNSPROPERTY]]="car_other",2,3)))</f>
        <v>3</v>
      </c>
      <c r="V67">
        <v>41</v>
      </c>
      <c r="W67" t="s">
        <v>29</v>
      </c>
      <c r="X67">
        <f>IF(Tabla1[[#This Row],[INSTALLMENTPLANS]]="none",0,IF(Tabla1[[#This Row],[INSTALLMENTPLANS]]="stores",1,2))</f>
        <v>0</v>
      </c>
      <c r="Y67" t="s">
        <v>31</v>
      </c>
      <c r="Z67">
        <f>IF(Tabla1[[#This Row],[HOUSING]]="free",0,IF(Tabla1[[#This Row],[HOUSING]]="own",1,2))</f>
        <v>1</v>
      </c>
      <c r="AA67">
        <v>1</v>
      </c>
      <c r="AB67" t="s">
        <v>32</v>
      </c>
      <c r="AC67">
        <f>IF(Tabla1[[#This Row],[JOB]]="unemployed",0,IF(Tabla1[[#This Row],[JOB]]="unskilled",1,IF(Tabla1[[#This Row],[JOB]]="skilled",2,3)))</f>
        <v>2</v>
      </c>
      <c r="AD67">
        <v>1</v>
      </c>
      <c r="AE67" t="s">
        <v>29</v>
      </c>
      <c r="AF67">
        <f>IF(Tabla1[[#This Row],[TELEPHONE]]="none",0,1)</f>
        <v>0</v>
      </c>
      <c r="AG67" t="s">
        <v>33</v>
      </c>
      <c r="AH67">
        <f>IF(Tabla1[[#This Row],[FOREIGNWORKER]]="no",0,1)</f>
        <v>1</v>
      </c>
      <c r="AI67" t="s">
        <v>34</v>
      </c>
      <c r="AJ67">
        <f>IF(Tabla1[[#This Row],[RISK]]="No Risk",0,1)</f>
        <v>0</v>
      </c>
    </row>
    <row r="68" spans="1:36" x14ac:dyDescent="0.25">
      <c r="A68" t="s">
        <v>136</v>
      </c>
      <c r="B68" t="s">
        <v>23</v>
      </c>
      <c r="C68">
        <f>IF(Tabla1[[#This Row],[CHECKINGSTATUS]]="no_checking",0,IF(Tabla1[[#This Row],[CHECKINGSTATUS]]="less_0",1,IF(Tabla1[[#This Row],[CHECKINGSTATUS]]="0_to_200",2,3)))</f>
        <v>2</v>
      </c>
      <c r="D68">
        <v>39</v>
      </c>
      <c r="E68" t="s">
        <v>42</v>
      </c>
      <c r="F68">
        <f>IF(Tabla1[[#This Row],[CREDITHISTORY]]="no_credits",0,IF(Tabla1[[#This Row],[CREDITHISTORY]]="prior_paymentes_delayed",1,IF(Tabla1[[#This Row],[CREDITHISTORY]]="outstanding_credit",2,3)))</f>
        <v>3</v>
      </c>
      <c r="G68" t="s">
        <v>68</v>
      </c>
      <c r="H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8">
        <v>5685</v>
      </c>
      <c r="J68" t="s">
        <v>26</v>
      </c>
      <c r="K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8" t="s">
        <v>39</v>
      </c>
      <c r="M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8">
        <v>4</v>
      </c>
      <c r="O68" t="s">
        <v>28</v>
      </c>
      <c r="P68">
        <f>IF(Tabla1[[#This Row],[SEX]]="female",0,1)</f>
        <v>0</v>
      </c>
      <c r="Q68" t="s">
        <v>29</v>
      </c>
      <c r="R68">
        <f>IF(Tabla1[[#This Row],[OTHERSONLOAN]]="none",0,IF(Tabla1[[#This Row],[OTHERSONLOAN]]="co-applicant",1,2))</f>
        <v>0</v>
      </c>
      <c r="S68">
        <v>2</v>
      </c>
      <c r="T68" t="s">
        <v>54</v>
      </c>
      <c r="U68">
        <f>IF(Tabla1[[#This Row],[OWNSPROPERTY]]="unknown",0,IF(Tabla1[[#This Row],[OWNSPROPERTY]]="real_state",1,IF(Tabla1[[#This Row],[OWNSPROPERTY]]="car_other",2,3)))</f>
        <v>0</v>
      </c>
      <c r="V68">
        <v>37</v>
      </c>
      <c r="W68" t="s">
        <v>29</v>
      </c>
      <c r="X68">
        <f>IF(Tabla1[[#This Row],[INSTALLMENTPLANS]]="none",0,IF(Tabla1[[#This Row],[INSTALLMENTPLANS]]="stores",1,2))</f>
        <v>0</v>
      </c>
      <c r="Y68" t="s">
        <v>31</v>
      </c>
      <c r="Z68">
        <f>IF(Tabla1[[#This Row],[HOUSING]]="free",0,IF(Tabla1[[#This Row],[HOUSING]]="own",1,2))</f>
        <v>1</v>
      </c>
      <c r="AA68">
        <v>2</v>
      </c>
      <c r="AB68" t="s">
        <v>32</v>
      </c>
      <c r="AC68">
        <f>IF(Tabla1[[#This Row],[JOB]]="unemployed",0,IF(Tabla1[[#This Row],[JOB]]="unskilled",1,IF(Tabla1[[#This Row],[JOB]]="skilled",2,3)))</f>
        <v>2</v>
      </c>
      <c r="AD68">
        <v>1</v>
      </c>
      <c r="AE68" t="s">
        <v>33</v>
      </c>
      <c r="AF68">
        <f>IF(Tabla1[[#This Row],[TELEPHONE]]="none",0,1)</f>
        <v>1</v>
      </c>
      <c r="AG68" t="s">
        <v>33</v>
      </c>
      <c r="AH68">
        <f>IF(Tabla1[[#This Row],[FOREIGNWORKER]]="no",0,1)</f>
        <v>1</v>
      </c>
      <c r="AI68" t="s">
        <v>55</v>
      </c>
      <c r="AJ68">
        <f>IF(Tabla1[[#This Row],[RISK]]="No Risk",0,1)</f>
        <v>1</v>
      </c>
    </row>
    <row r="69" spans="1:36" x14ac:dyDescent="0.25">
      <c r="A69" t="s">
        <v>137</v>
      </c>
      <c r="B69" t="s">
        <v>51</v>
      </c>
      <c r="C69">
        <f>IF(Tabla1[[#This Row],[CHECKINGSTATUS]]="no_checking",0,IF(Tabla1[[#This Row],[CHECKINGSTATUS]]="less_0",1,IF(Tabla1[[#This Row],[CHECKINGSTATUS]]="0_to_200",2,3)))</f>
        <v>0</v>
      </c>
      <c r="D69">
        <v>32</v>
      </c>
      <c r="E69" t="s">
        <v>42</v>
      </c>
      <c r="F69">
        <f>IF(Tabla1[[#This Row],[CREDITHISTORY]]="no_credits",0,IF(Tabla1[[#This Row],[CREDITHISTORY]]="prior_paymentes_delayed",1,IF(Tabla1[[#This Row],[CREDITHISTORY]]="outstanding_credit",2,3)))</f>
        <v>3</v>
      </c>
      <c r="G69" t="s">
        <v>89</v>
      </c>
      <c r="H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9">
        <v>5105</v>
      </c>
      <c r="J69" t="s">
        <v>53</v>
      </c>
      <c r="K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9" t="s">
        <v>39</v>
      </c>
      <c r="M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9">
        <v>4</v>
      </c>
      <c r="O69" t="s">
        <v>44</v>
      </c>
      <c r="P69">
        <f>IF(Tabla1[[#This Row],[SEX]]="female",0,1)</f>
        <v>1</v>
      </c>
      <c r="Q69" t="s">
        <v>29</v>
      </c>
      <c r="R69">
        <f>IF(Tabla1[[#This Row],[OTHERSONLOAN]]="none",0,IF(Tabla1[[#This Row],[OTHERSONLOAN]]="co-applicant",1,2))</f>
        <v>0</v>
      </c>
      <c r="S69">
        <v>5</v>
      </c>
      <c r="T69" t="s">
        <v>30</v>
      </c>
      <c r="U69">
        <f>IF(Tabla1[[#This Row],[OWNSPROPERTY]]="unknown",0,IF(Tabla1[[#This Row],[OWNSPROPERTY]]="real_state",1,IF(Tabla1[[#This Row],[OWNSPROPERTY]]="car_other",2,3)))</f>
        <v>3</v>
      </c>
      <c r="V69">
        <v>44</v>
      </c>
      <c r="W69" t="s">
        <v>29</v>
      </c>
      <c r="X69">
        <f>IF(Tabla1[[#This Row],[INSTALLMENTPLANS]]="none",0,IF(Tabla1[[#This Row],[INSTALLMENTPLANS]]="stores",1,2))</f>
        <v>0</v>
      </c>
      <c r="Y69" t="s">
        <v>31</v>
      </c>
      <c r="Z69">
        <f>IF(Tabla1[[#This Row],[HOUSING]]="free",0,IF(Tabla1[[#This Row],[HOUSING]]="own",1,2))</f>
        <v>1</v>
      </c>
      <c r="AA69">
        <v>2</v>
      </c>
      <c r="AB69" t="s">
        <v>63</v>
      </c>
      <c r="AC69">
        <f>IF(Tabla1[[#This Row],[JOB]]="unemployed",0,IF(Tabla1[[#This Row],[JOB]]="unskilled",1,IF(Tabla1[[#This Row],[JOB]]="skilled",2,3)))</f>
        <v>3</v>
      </c>
      <c r="AD69">
        <v>1</v>
      </c>
      <c r="AE69" t="s">
        <v>29</v>
      </c>
      <c r="AF69">
        <f>IF(Tabla1[[#This Row],[TELEPHONE]]="none",0,1)</f>
        <v>0</v>
      </c>
      <c r="AG69" t="s">
        <v>33</v>
      </c>
      <c r="AH69">
        <f>IF(Tabla1[[#This Row],[FOREIGNWORKER]]="no",0,1)</f>
        <v>1</v>
      </c>
      <c r="AI69" t="s">
        <v>55</v>
      </c>
      <c r="AJ69">
        <f>IF(Tabla1[[#This Row],[RISK]]="No Risk",0,1)</f>
        <v>1</v>
      </c>
    </row>
    <row r="70" spans="1:36" x14ac:dyDescent="0.25">
      <c r="A70" t="s">
        <v>138</v>
      </c>
      <c r="B70" t="s">
        <v>51</v>
      </c>
      <c r="C70">
        <f>IF(Tabla1[[#This Row],[CHECKINGSTATUS]]="no_checking",0,IF(Tabla1[[#This Row],[CHECKINGSTATUS]]="less_0",1,IF(Tabla1[[#This Row],[CHECKINGSTATUS]]="0_to_200",2,3)))</f>
        <v>0</v>
      </c>
      <c r="D70">
        <v>38</v>
      </c>
      <c r="E70" t="s">
        <v>42</v>
      </c>
      <c r="F70">
        <f>IF(Tabla1[[#This Row],[CREDITHISTORY]]="no_credits",0,IF(Tabla1[[#This Row],[CREDITHISTORY]]="prior_paymentes_delayed",1,IF(Tabla1[[#This Row],[CREDITHISTORY]]="outstanding_credit",2,3)))</f>
        <v>3</v>
      </c>
      <c r="G70" t="s">
        <v>68</v>
      </c>
      <c r="H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0">
        <v>4990</v>
      </c>
      <c r="J70" t="s">
        <v>53</v>
      </c>
      <c r="K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0" t="s">
        <v>49</v>
      </c>
      <c r="M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0">
        <v>4</v>
      </c>
      <c r="O70" t="s">
        <v>44</v>
      </c>
      <c r="P70">
        <f>IF(Tabla1[[#This Row],[SEX]]="female",0,1)</f>
        <v>1</v>
      </c>
      <c r="Q70" t="s">
        <v>29</v>
      </c>
      <c r="R70">
        <f>IF(Tabla1[[#This Row],[OTHERSONLOAN]]="none",0,IF(Tabla1[[#This Row],[OTHERSONLOAN]]="co-applicant",1,2))</f>
        <v>0</v>
      </c>
      <c r="S70">
        <v>4</v>
      </c>
      <c r="T70" t="s">
        <v>65</v>
      </c>
      <c r="U70">
        <f>IF(Tabla1[[#This Row],[OWNSPROPERTY]]="unknown",0,IF(Tabla1[[#This Row],[OWNSPROPERTY]]="real_state",1,IF(Tabla1[[#This Row],[OWNSPROPERTY]]="car_other",2,3)))</f>
        <v>2</v>
      </c>
      <c r="V70">
        <v>50</v>
      </c>
      <c r="W70" t="s">
        <v>116</v>
      </c>
      <c r="X70">
        <f>IF(Tabla1[[#This Row],[INSTALLMENTPLANS]]="none",0,IF(Tabla1[[#This Row],[INSTALLMENTPLANS]]="stores",1,2))</f>
        <v>2</v>
      </c>
      <c r="Y70" t="s">
        <v>31</v>
      </c>
      <c r="Z70">
        <f>IF(Tabla1[[#This Row],[HOUSING]]="free",0,IF(Tabla1[[#This Row],[HOUSING]]="own",1,2))</f>
        <v>1</v>
      </c>
      <c r="AA70">
        <v>2</v>
      </c>
      <c r="AB70" t="s">
        <v>71</v>
      </c>
      <c r="AC70">
        <f>IF(Tabla1[[#This Row],[JOB]]="unemployed",0,IF(Tabla1[[#This Row],[JOB]]="unskilled",1,IF(Tabla1[[#This Row],[JOB]]="skilled",2,3)))</f>
        <v>0</v>
      </c>
      <c r="AD70">
        <v>2</v>
      </c>
      <c r="AE70" t="s">
        <v>33</v>
      </c>
      <c r="AF70">
        <f>IF(Tabla1[[#This Row],[TELEPHONE]]="none",0,1)</f>
        <v>1</v>
      </c>
      <c r="AG70" t="s">
        <v>33</v>
      </c>
      <c r="AH70">
        <f>IF(Tabla1[[#This Row],[FOREIGNWORKER]]="no",0,1)</f>
        <v>1</v>
      </c>
      <c r="AI70" t="s">
        <v>55</v>
      </c>
      <c r="AJ70">
        <f>IF(Tabla1[[#This Row],[RISK]]="No Risk",0,1)</f>
        <v>1</v>
      </c>
    </row>
    <row r="71" spans="1:36" x14ac:dyDescent="0.25">
      <c r="A71" t="s">
        <v>139</v>
      </c>
      <c r="B71" t="s">
        <v>36</v>
      </c>
      <c r="C71">
        <f>IF(Tabla1[[#This Row],[CHECKINGSTATUS]]="no_checking",0,IF(Tabla1[[#This Row],[CHECKINGSTATUS]]="less_0",1,IF(Tabla1[[#This Row],[CHECKINGSTATUS]]="0_to_200",2,3)))</f>
        <v>1</v>
      </c>
      <c r="D71">
        <v>17</v>
      </c>
      <c r="E71" t="s">
        <v>24</v>
      </c>
      <c r="F71">
        <f>IF(Tabla1[[#This Row],[CREDITHISTORY]]="no_credits",0,IF(Tabla1[[#This Row],[CREDITHISTORY]]="prior_paymentes_delayed",1,IF(Tabla1[[#This Row],[CREDITHISTORY]]="outstanding_credit",2,3)))</f>
        <v>3</v>
      </c>
      <c r="G71" t="s">
        <v>43</v>
      </c>
      <c r="H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1">
        <v>1017</v>
      </c>
      <c r="J71" t="s">
        <v>38</v>
      </c>
      <c r="K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1" t="s">
        <v>27</v>
      </c>
      <c r="M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1">
        <v>2</v>
      </c>
      <c r="O71" t="s">
        <v>28</v>
      </c>
      <c r="P71">
        <f>IF(Tabla1[[#This Row],[SEX]]="female",0,1)</f>
        <v>0</v>
      </c>
      <c r="Q71" t="s">
        <v>29</v>
      </c>
      <c r="R71">
        <f>IF(Tabla1[[#This Row],[OTHERSONLOAN]]="none",0,IF(Tabla1[[#This Row],[OTHERSONLOAN]]="co-applicant",1,2))</f>
        <v>0</v>
      </c>
      <c r="S71">
        <v>1</v>
      </c>
      <c r="T71" t="s">
        <v>65</v>
      </c>
      <c r="U71">
        <f>IF(Tabla1[[#This Row],[OWNSPROPERTY]]="unknown",0,IF(Tabla1[[#This Row],[OWNSPROPERTY]]="real_state",1,IF(Tabla1[[#This Row],[OWNSPROPERTY]]="car_other",2,3)))</f>
        <v>2</v>
      </c>
      <c r="V71">
        <v>30</v>
      </c>
      <c r="W71" t="s">
        <v>29</v>
      </c>
      <c r="X71">
        <f>IF(Tabla1[[#This Row],[INSTALLMENTPLANS]]="none",0,IF(Tabla1[[#This Row],[INSTALLMENTPLANS]]="stores",1,2))</f>
        <v>0</v>
      </c>
      <c r="Y71" t="s">
        <v>31</v>
      </c>
      <c r="Z71">
        <f>IF(Tabla1[[#This Row],[HOUSING]]="free",0,IF(Tabla1[[#This Row],[HOUSING]]="own",1,2))</f>
        <v>1</v>
      </c>
      <c r="AA71">
        <v>1</v>
      </c>
      <c r="AB71" t="s">
        <v>32</v>
      </c>
      <c r="AC71">
        <f>IF(Tabla1[[#This Row],[JOB]]="unemployed",0,IF(Tabla1[[#This Row],[JOB]]="unskilled",1,IF(Tabla1[[#This Row],[JOB]]="skilled",2,3)))</f>
        <v>2</v>
      </c>
      <c r="AD71">
        <v>1</v>
      </c>
      <c r="AE71" t="s">
        <v>29</v>
      </c>
      <c r="AF71">
        <f>IF(Tabla1[[#This Row],[TELEPHONE]]="none",0,1)</f>
        <v>0</v>
      </c>
      <c r="AG71" t="s">
        <v>33</v>
      </c>
      <c r="AH71">
        <f>IF(Tabla1[[#This Row],[FOREIGNWORKER]]="no",0,1)</f>
        <v>1</v>
      </c>
      <c r="AI71" t="s">
        <v>34</v>
      </c>
      <c r="AJ71">
        <f>IF(Tabla1[[#This Row],[RISK]]="No Risk",0,1)</f>
        <v>0</v>
      </c>
    </row>
    <row r="72" spans="1:36" x14ac:dyDescent="0.25">
      <c r="A72" t="s">
        <v>140</v>
      </c>
      <c r="B72" t="s">
        <v>36</v>
      </c>
      <c r="C72">
        <f>IF(Tabla1[[#This Row],[CHECKINGSTATUS]]="no_checking",0,IF(Tabla1[[#This Row],[CHECKINGSTATUS]]="less_0",1,IF(Tabla1[[#This Row],[CHECKINGSTATUS]]="0_to_200",2,3)))</f>
        <v>1</v>
      </c>
      <c r="D72">
        <v>33</v>
      </c>
      <c r="E72" t="s">
        <v>70</v>
      </c>
      <c r="F72">
        <f>IF(Tabla1[[#This Row],[CREDITHISTORY]]="no_credits",0,IF(Tabla1[[#This Row],[CREDITHISTORY]]="prior_paymentes_delayed",1,IF(Tabla1[[#This Row],[CREDITHISTORY]]="outstanding_credit",2,3)))</f>
        <v>3</v>
      </c>
      <c r="G72" t="s">
        <v>37</v>
      </c>
      <c r="H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2">
        <v>3618</v>
      </c>
      <c r="J72" t="s">
        <v>53</v>
      </c>
      <c r="K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2" t="s">
        <v>62</v>
      </c>
      <c r="M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2">
        <v>2</v>
      </c>
      <c r="O72" t="s">
        <v>44</v>
      </c>
      <c r="P72">
        <f>IF(Tabla1[[#This Row],[SEX]]="female",0,1)</f>
        <v>1</v>
      </c>
      <c r="Q72" t="s">
        <v>29</v>
      </c>
      <c r="R72">
        <f>IF(Tabla1[[#This Row],[OTHERSONLOAN]]="none",0,IF(Tabla1[[#This Row],[OTHERSONLOAN]]="co-applicant",1,2))</f>
        <v>0</v>
      </c>
      <c r="S72">
        <v>3</v>
      </c>
      <c r="T72" t="s">
        <v>54</v>
      </c>
      <c r="U72">
        <f>IF(Tabla1[[#This Row],[OWNSPROPERTY]]="unknown",0,IF(Tabla1[[#This Row],[OWNSPROPERTY]]="real_state",1,IF(Tabla1[[#This Row],[OWNSPROPERTY]]="car_other",2,3)))</f>
        <v>0</v>
      </c>
      <c r="V72">
        <v>31</v>
      </c>
      <c r="W72" t="s">
        <v>40</v>
      </c>
      <c r="X72">
        <f>IF(Tabla1[[#This Row],[INSTALLMENTPLANS]]="none",0,IF(Tabla1[[#This Row],[INSTALLMENTPLANS]]="stores",1,2))</f>
        <v>1</v>
      </c>
      <c r="Y72" t="s">
        <v>31</v>
      </c>
      <c r="Z72">
        <f>IF(Tabla1[[#This Row],[HOUSING]]="free",0,IF(Tabla1[[#This Row],[HOUSING]]="own",1,2))</f>
        <v>1</v>
      </c>
      <c r="AA72">
        <v>2</v>
      </c>
      <c r="AB72" t="s">
        <v>92</v>
      </c>
      <c r="AC72">
        <f>IF(Tabla1[[#This Row],[JOB]]="unemployed",0,IF(Tabla1[[#This Row],[JOB]]="unskilled",1,IF(Tabla1[[#This Row],[JOB]]="skilled",2,3)))</f>
        <v>1</v>
      </c>
      <c r="AD72">
        <v>1</v>
      </c>
      <c r="AE72" t="s">
        <v>29</v>
      </c>
      <c r="AF72">
        <f>IF(Tabla1[[#This Row],[TELEPHONE]]="none",0,1)</f>
        <v>0</v>
      </c>
      <c r="AG72" t="s">
        <v>33</v>
      </c>
      <c r="AH72">
        <f>IF(Tabla1[[#This Row],[FOREIGNWORKER]]="no",0,1)</f>
        <v>1</v>
      </c>
      <c r="AI72" t="s">
        <v>34</v>
      </c>
      <c r="AJ72">
        <f>IF(Tabla1[[#This Row],[RISK]]="No Risk",0,1)</f>
        <v>0</v>
      </c>
    </row>
    <row r="73" spans="1:36" x14ac:dyDescent="0.25">
      <c r="A73" t="s">
        <v>141</v>
      </c>
      <c r="B73" t="s">
        <v>36</v>
      </c>
      <c r="C73">
        <f>IF(Tabla1[[#This Row],[CHECKINGSTATUS]]="no_checking",0,IF(Tabla1[[#This Row],[CHECKINGSTATUS]]="less_0",1,IF(Tabla1[[#This Row],[CHECKINGSTATUS]]="0_to_200",2,3)))</f>
        <v>1</v>
      </c>
      <c r="D73">
        <v>12</v>
      </c>
      <c r="E73" t="s">
        <v>122</v>
      </c>
      <c r="F73">
        <f>IF(Tabla1[[#This Row],[CREDITHISTORY]]="no_credits",0,IF(Tabla1[[#This Row],[CREDITHISTORY]]="prior_paymentes_delayed",1,IF(Tabla1[[#This Row],[CREDITHISTORY]]="outstanding_credit",2,3)))</f>
        <v>0</v>
      </c>
      <c r="G73" t="s">
        <v>37</v>
      </c>
      <c r="H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3">
        <v>3037</v>
      </c>
      <c r="J73" t="s">
        <v>38</v>
      </c>
      <c r="K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3" t="s">
        <v>27</v>
      </c>
      <c r="M7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3">
        <v>1</v>
      </c>
      <c r="O73" t="s">
        <v>28</v>
      </c>
      <c r="P73">
        <f>IF(Tabla1[[#This Row],[SEX]]="female",0,1)</f>
        <v>0</v>
      </c>
      <c r="Q73" t="s">
        <v>29</v>
      </c>
      <c r="R73">
        <f>IF(Tabla1[[#This Row],[OTHERSONLOAN]]="none",0,IF(Tabla1[[#This Row],[OTHERSONLOAN]]="co-applicant",1,2))</f>
        <v>0</v>
      </c>
      <c r="S73">
        <v>2</v>
      </c>
      <c r="T73" t="s">
        <v>65</v>
      </c>
      <c r="U73">
        <f>IF(Tabla1[[#This Row],[OWNSPROPERTY]]="unknown",0,IF(Tabla1[[#This Row],[OWNSPROPERTY]]="real_state",1,IF(Tabla1[[#This Row],[OWNSPROPERTY]]="car_other",2,3)))</f>
        <v>2</v>
      </c>
      <c r="V73">
        <v>31</v>
      </c>
      <c r="W73" t="s">
        <v>40</v>
      </c>
      <c r="X73">
        <f>IF(Tabla1[[#This Row],[INSTALLMENTPLANS]]="none",0,IF(Tabla1[[#This Row],[INSTALLMENTPLANS]]="stores",1,2))</f>
        <v>1</v>
      </c>
      <c r="Y73" t="s">
        <v>31</v>
      </c>
      <c r="Z73">
        <f>IF(Tabla1[[#This Row],[HOUSING]]="free",0,IF(Tabla1[[#This Row],[HOUSING]]="own",1,2))</f>
        <v>1</v>
      </c>
      <c r="AA73">
        <v>1</v>
      </c>
      <c r="AB73" t="s">
        <v>32</v>
      </c>
      <c r="AC73">
        <f>IF(Tabla1[[#This Row],[JOB]]="unemployed",0,IF(Tabla1[[#This Row],[JOB]]="unskilled",1,IF(Tabla1[[#This Row],[JOB]]="skilled",2,3)))</f>
        <v>2</v>
      </c>
      <c r="AD73">
        <v>1</v>
      </c>
      <c r="AE73" t="s">
        <v>29</v>
      </c>
      <c r="AF73">
        <f>IF(Tabla1[[#This Row],[TELEPHONE]]="none",0,1)</f>
        <v>0</v>
      </c>
      <c r="AG73" t="s">
        <v>33</v>
      </c>
      <c r="AH73">
        <f>IF(Tabla1[[#This Row],[FOREIGNWORKER]]="no",0,1)</f>
        <v>1</v>
      </c>
      <c r="AI73" t="s">
        <v>34</v>
      </c>
      <c r="AJ73">
        <f>IF(Tabla1[[#This Row],[RISK]]="No Risk",0,1)</f>
        <v>0</v>
      </c>
    </row>
    <row r="74" spans="1:36" x14ac:dyDescent="0.25">
      <c r="A74" t="s">
        <v>142</v>
      </c>
      <c r="B74" t="s">
        <v>51</v>
      </c>
      <c r="C74">
        <f>IF(Tabla1[[#This Row],[CHECKINGSTATUS]]="no_checking",0,IF(Tabla1[[#This Row],[CHECKINGSTATUS]]="less_0",1,IF(Tabla1[[#This Row],[CHECKINGSTATUS]]="0_to_200",2,3)))</f>
        <v>0</v>
      </c>
      <c r="D74">
        <v>23</v>
      </c>
      <c r="E74" t="s">
        <v>42</v>
      </c>
      <c r="F74">
        <f>IF(Tabla1[[#This Row],[CREDITHISTORY]]="no_credits",0,IF(Tabla1[[#This Row],[CREDITHISTORY]]="prior_paymentes_delayed",1,IF(Tabla1[[#This Row],[CREDITHISTORY]]="outstanding_credit",2,3)))</f>
        <v>3</v>
      </c>
      <c r="G74" t="s">
        <v>43</v>
      </c>
      <c r="H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4">
        <v>1440</v>
      </c>
      <c r="J74" t="s">
        <v>26</v>
      </c>
      <c r="K7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4" t="s">
        <v>39</v>
      </c>
      <c r="M7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4">
        <v>3</v>
      </c>
      <c r="O74" t="s">
        <v>28</v>
      </c>
      <c r="P74">
        <f>IF(Tabla1[[#This Row],[SEX]]="female",0,1)</f>
        <v>0</v>
      </c>
      <c r="Q74" t="s">
        <v>29</v>
      </c>
      <c r="R74">
        <f>IF(Tabla1[[#This Row],[OTHERSONLOAN]]="none",0,IF(Tabla1[[#This Row],[OTHERSONLOAN]]="co-applicant",1,2))</f>
        <v>0</v>
      </c>
      <c r="S74">
        <v>3</v>
      </c>
      <c r="T74" t="s">
        <v>45</v>
      </c>
      <c r="U74">
        <f>IF(Tabla1[[#This Row],[OWNSPROPERTY]]="unknown",0,IF(Tabla1[[#This Row],[OWNSPROPERTY]]="real_state",1,IF(Tabla1[[#This Row],[OWNSPROPERTY]]="car_other",2,3)))</f>
        <v>3</v>
      </c>
      <c r="V74">
        <v>39</v>
      </c>
      <c r="W74" t="s">
        <v>40</v>
      </c>
      <c r="X74">
        <f>IF(Tabla1[[#This Row],[INSTALLMENTPLANS]]="none",0,IF(Tabla1[[#This Row],[INSTALLMENTPLANS]]="stores",1,2))</f>
        <v>1</v>
      </c>
      <c r="Y74" t="s">
        <v>31</v>
      </c>
      <c r="Z74">
        <f>IF(Tabla1[[#This Row],[HOUSING]]="free",0,IF(Tabla1[[#This Row],[HOUSING]]="own",1,2))</f>
        <v>1</v>
      </c>
      <c r="AA74">
        <v>1</v>
      </c>
      <c r="AB74" t="s">
        <v>92</v>
      </c>
      <c r="AC74">
        <f>IF(Tabla1[[#This Row],[JOB]]="unemployed",0,IF(Tabla1[[#This Row],[JOB]]="unskilled",1,IF(Tabla1[[#This Row],[JOB]]="skilled",2,3)))</f>
        <v>1</v>
      </c>
      <c r="AD74">
        <v>1</v>
      </c>
      <c r="AE74" t="s">
        <v>33</v>
      </c>
      <c r="AF74">
        <f>IF(Tabla1[[#This Row],[TELEPHONE]]="none",0,1)</f>
        <v>1</v>
      </c>
      <c r="AG74" t="s">
        <v>33</v>
      </c>
      <c r="AH74">
        <f>IF(Tabla1[[#This Row],[FOREIGNWORKER]]="no",0,1)</f>
        <v>1</v>
      </c>
      <c r="AI74" t="s">
        <v>34</v>
      </c>
      <c r="AJ74">
        <f>IF(Tabla1[[#This Row],[RISK]]="No Risk",0,1)</f>
        <v>0</v>
      </c>
    </row>
    <row r="75" spans="1:36" x14ac:dyDescent="0.25">
      <c r="A75" t="s">
        <v>143</v>
      </c>
      <c r="B75" t="s">
        <v>36</v>
      </c>
      <c r="C75">
        <f>IF(Tabla1[[#This Row],[CHECKINGSTATUS]]="no_checking",0,IF(Tabla1[[#This Row],[CHECKINGSTATUS]]="less_0",1,IF(Tabla1[[#This Row],[CHECKINGSTATUS]]="0_to_200",2,3)))</f>
        <v>1</v>
      </c>
      <c r="D75">
        <v>18</v>
      </c>
      <c r="E75" t="s">
        <v>42</v>
      </c>
      <c r="F75">
        <f>IF(Tabla1[[#This Row],[CREDITHISTORY]]="no_credits",0,IF(Tabla1[[#This Row],[CREDITHISTORY]]="prior_paymentes_delayed",1,IF(Tabla1[[#This Row],[CREDITHISTORY]]="outstanding_credit",2,3)))</f>
        <v>3</v>
      </c>
      <c r="G75" t="s">
        <v>48</v>
      </c>
      <c r="H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75">
        <v>4032</v>
      </c>
      <c r="J75" t="s">
        <v>38</v>
      </c>
      <c r="K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5" t="s">
        <v>39</v>
      </c>
      <c r="M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5">
        <v>2</v>
      </c>
      <c r="O75" t="s">
        <v>28</v>
      </c>
      <c r="P75">
        <f>IF(Tabla1[[#This Row],[SEX]]="female",0,1)</f>
        <v>0</v>
      </c>
      <c r="Q75" t="s">
        <v>29</v>
      </c>
      <c r="R75">
        <f>IF(Tabla1[[#This Row],[OTHERSONLOAN]]="none",0,IF(Tabla1[[#This Row],[OTHERSONLOAN]]="co-applicant",1,2))</f>
        <v>0</v>
      </c>
      <c r="S75">
        <v>2</v>
      </c>
      <c r="T75" t="s">
        <v>65</v>
      </c>
      <c r="U75">
        <f>IF(Tabla1[[#This Row],[OWNSPROPERTY]]="unknown",0,IF(Tabla1[[#This Row],[OWNSPROPERTY]]="real_state",1,IF(Tabla1[[#This Row],[OWNSPROPERTY]]="car_other",2,3)))</f>
        <v>2</v>
      </c>
      <c r="V75">
        <v>36</v>
      </c>
      <c r="W75" t="s">
        <v>29</v>
      </c>
      <c r="X75">
        <f>IF(Tabla1[[#This Row],[INSTALLMENTPLANS]]="none",0,IF(Tabla1[[#This Row],[INSTALLMENTPLANS]]="stores",1,2))</f>
        <v>0</v>
      </c>
      <c r="Y75" t="s">
        <v>72</v>
      </c>
      <c r="Z75">
        <f>IF(Tabla1[[#This Row],[HOUSING]]="free",0,IF(Tabla1[[#This Row],[HOUSING]]="own",1,2))</f>
        <v>2</v>
      </c>
      <c r="AA75">
        <v>1</v>
      </c>
      <c r="AB75" t="s">
        <v>32</v>
      </c>
      <c r="AC75">
        <f>IF(Tabla1[[#This Row],[JOB]]="unemployed",0,IF(Tabla1[[#This Row],[JOB]]="unskilled",1,IF(Tabla1[[#This Row],[JOB]]="skilled",2,3)))</f>
        <v>2</v>
      </c>
      <c r="AD75">
        <v>1</v>
      </c>
      <c r="AE75" t="s">
        <v>29</v>
      </c>
      <c r="AF75">
        <f>IF(Tabla1[[#This Row],[TELEPHONE]]="none",0,1)</f>
        <v>0</v>
      </c>
      <c r="AG75" t="s">
        <v>33</v>
      </c>
      <c r="AH75">
        <f>IF(Tabla1[[#This Row],[FOREIGNWORKER]]="no",0,1)</f>
        <v>1</v>
      </c>
      <c r="AI75" t="s">
        <v>34</v>
      </c>
      <c r="AJ75">
        <f>IF(Tabla1[[#This Row],[RISK]]="No Risk",0,1)</f>
        <v>0</v>
      </c>
    </row>
    <row r="76" spans="1:36" x14ac:dyDescent="0.25">
      <c r="A76" t="s">
        <v>144</v>
      </c>
      <c r="B76" t="s">
        <v>51</v>
      </c>
      <c r="C76">
        <f>IF(Tabla1[[#This Row],[CHECKINGSTATUS]]="no_checking",0,IF(Tabla1[[#This Row],[CHECKINGSTATUS]]="less_0",1,IF(Tabla1[[#This Row],[CHECKINGSTATUS]]="0_to_200",2,3)))</f>
        <v>0</v>
      </c>
      <c r="D76">
        <v>11</v>
      </c>
      <c r="E76" t="s">
        <v>42</v>
      </c>
      <c r="F76">
        <f>IF(Tabla1[[#This Row],[CREDITHISTORY]]="no_credits",0,IF(Tabla1[[#This Row],[CREDITHISTORY]]="prior_paymentes_delayed",1,IF(Tabla1[[#This Row],[CREDITHISTORY]]="outstanding_credit",2,3)))</f>
        <v>3</v>
      </c>
      <c r="G76" t="s">
        <v>74</v>
      </c>
      <c r="H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6">
        <v>944</v>
      </c>
      <c r="J76" t="s">
        <v>94</v>
      </c>
      <c r="K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6" t="s">
        <v>39</v>
      </c>
      <c r="M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6">
        <v>3</v>
      </c>
      <c r="O76" t="s">
        <v>44</v>
      </c>
      <c r="P76">
        <f>IF(Tabla1[[#This Row],[SEX]]="female",0,1)</f>
        <v>1</v>
      </c>
      <c r="Q76" t="s">
        <v>29</v>
      </c>
      <c r="R76">
        <f>IF(Tabla1[[#This Row],[OTHERSONLOAN]]="none",0,IF(Tabla1[[#This Row],[OTHERSONLOAN]]="co-applicant",1,2))</f>
        <v>0</v>
      </c>
      <c r="S76">
        <v>4</v>
      </c>
      <c r="T76" t="s">
        <v>45</v>
      </c>
      <c r="U76">
        <f>IF(Tabla1[[#This Row],[OWNSPROPERTY]]="unknown",0,IF(Tabla1[[#This Row],[OWNSPROPERTY]]="real_state",1,IF(Tabla1[[#This Row],[OWNSPROPERTY]]="car_other",2,3)))</f>
        <v>3</v>
      </c>
      <c r="V76">
        <v>35</v>
      </c>
      <c r="W76" t="s">
        <v>29</v>
      </c>
      <c r="X76">
        <f>IF(Tabla1[[#This Row],[INSTALLMENTPLANS]]="none",0,IF(Tabla1[[#This Row],[INSTALLMENTPLANS]]="stores",1,2))</f>
        <v>0</v>
      </c>
      <c r="Y76" t="s">
        <v>31</v>
      </c>
      <c r="Z76">
        <f>IF(Tabla1[[#This Row],[HOUSING]]="free",0,IF(Tabla1[[#This Row],[HOUSING]]="own",1,2))</f>
        <v>1</v>
      </c>
      <c r="AA76">
        <v>1</v>
      </c>
      <c r="AB76" t="s">
        <v>63</v>
      </c>
      <c r="AC76">
        <f>IF(Tabla1[[#This Row],[JOB]]="unemployed",0,IF(Tabla1[[#This Row],[JOB]]="unskilled",1,IF(Tabla1[[#This Row],[JOB]]="skilled",2,3)))</f>
        <v>3</v>
      </c>
      <c r="AD76">
        <v>1</v>
      </c>
      <c r="AE76" t="s">
        <v>33</v>
      </c>
      <c r="AF76">
        <f>IF(Tabla1[[#This Row],[TELEPHONE]]="none",0,1)</f>
        <v>1</v>
      </c>
      <c r="AG76" t="s">
        <v>33</v>
      </c>
      <c r="AH76">
        <f>IF(Tabla1[[#This Row],[FOREIGNWORKER]]="no",0,1)</f>
        <v>1</v>
      </c>
      <c r="AI76" t="s">
        <v>34</v>
      </c>
      <c r="AJ76">
        <f>IF(Tabla1[[#This Row],[RISK]]="No Risk",0,1)</f>
        <v>0</v>
      </c>
    </row>
    <row r="77" spans="1:36" x14ac:dyDescent="0.25">
      <c r="A77" t="s">
        <v>145</v>
      </c>
      <c r="B77" t="s">
        <v>51</v>
      </c>
      <c r="C77">
        <f>IF(Tabla1[[#This Row],[CHECKINGSTATUS]]="no_checking",0,IF(Tabla1[[#This Row],[CHECKINGSTATUS]]="less_0",1,IF(Tabla1[[#This Row],[CHECKINGSTATUS]]="0_to_200",2,3)))</f>
        <v>0</v>
      </c>
      <c r="D77">
        <v>36</v>
      </c>
      <c r="E77" t="s">
        <v>42</v>
      </c>
      <c r="F77">
        <f>IF(Tabla1[[#This Row],[CREDITHISTORY]]="no_credits",0,IF(Tabla1[[#This Row],[CREDITHISTORY]]="prior_paymentes_delayed",1,IF(Tabla1[[#This Row],[CREDITHISTORY]]="outstanding_credit",2,3)))</f>
        <v>3</v>
      </c>
      <c r="G77" t="s">
        <v>68</v>
      </c>
      <c r="H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7">
        <v>5927</v>
      </c>
      <c r="J77" t="s">
        <v>54</v>
      </c>
      <c r="K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7" t="s">
        <v>49</v>
      </c>
      <c r="M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7">
        <v>4</v>
      </c>
      <c r="O77" t="s">
        <v>44</v>
      </c>
      <c r="P77">
        <f>IF(Tabla1[[#This Row],[SEX]]="female",0,1)</f>
        <v>1</v>
      </c>
      <c r="Q77" t="s">
        <v>59</v>
      </c>
      <c r="R77">
        <f>IF(Tabla1[[#This Row],[OTHERSONLOAN]]="none",0,IF(Tabla1[[#This Row],[OTHERSONLOAN]]="co-applicant",1,2))</f>
        <v>1</v>
      </c>
      <c r="S77">
        <v>3</v>
      </c>
      <c r="T77" t="s">
        <v>30</v>
      </c>
      <c r="U77">
        <f>IF(Tabla1[[#This Row],[OWNSPROPERTY]]="unknown",0,IF(Tabla1[[#This Row],[OWNSPROPERTY]]="real_state",1,IF(Tabla1[[#This Row],[OWNSPROPERTY]]="car_other",2,3)))</f>
        <v>3</v>
      </c>
      <c r="V77">
        <v>47</v>
      </c>
      <c r="W77" t="s">
        <v>29</v>
      </c>
      <c r="X77">
        <f>IF(Tabla1[[#This Row],[INSTALLMENTPLANS]]="none",0,IF(Tabla1[[#This Row],[INSTALLMENTPLANS]]="stores",1,2))</f>
        <v>0</v>
      </c>
      <c r="Y77" t="s">
        <v>31</v>
      </c>
      <c r="Z77">
        <f>IF(Tabla1[[#This Row],[HOUSING]]="free",0,IF(Tabla1[[#This Row],[HOUSING]]="own",1,2))</f>
        <v>1</v>
      </c>
      <c r="AA77">
        <v>2</v>
      </c>
      <c r="AB77" t="s">
        <v>32</v>
      </c>
      <c r="AC77">
        <f>IF(Tabla1[[#This Row],[JOB]]="unemployed",0,IF(Tabla1[[#This Row],[JOB]]="unskilled",1,IF(Tabla1[[#This Row],[JOB]]="skilled",2,3)))</f>
        <v>2</v>
      </c>
      <c r="AD77">
        <v>1</v>
      </c>
      <c r="AE77" t="s">
        <v>29</v>
      </c>
      <c r="AF77">
        <f>IF(Tabla1[[#This Row],[TELEPHONE]]="none",0,1)</f>
        <v>0</v>
      </c>
      <c r="AG77" t="s">
        <v>33</v>
      </c>
      <c r="AH77">
        <f>IF(Tabla1[[#This Row],[FOREIGNWORKER]]="no",0,1)</f>
        <v>1</v>
      </c>
      <c r="AI77" t="s">
        <v>55</v>
      </c>
      <c r="AJ77">
        <f>IF(Tabla1[[#This Row],[RISK]]="No Risk",0,1)</f>
        <v>1</v>
      </c>
    </row>
    <row r="78" spans="1:36" x14ac:dyDescent="0.25">
      <c r="A78" t="s">
        <v>146</v>
      </c>
      <c r="B78" t="s">
        <v>51</v>
      </c>
      <c r="C78">
        <f>IF(Tabla1[[#This Row],[CHECKINGSTATUS]]="no_checking",0,IF(Tabla1[[#This Row],[CHECKINGSTATUS]]="less_0",1,IF(Tabla1[[#This Row],[CHECKINGSTATUS]]="0_to_200",2,3)))</f>
        <v>0</v>
      </c>
      <c r="D78">
        <v>50</v>
      </c>
      <c r="E78" t="s">
        <v>57</v>
      </c>
      <c r="F78">
        <f>IF(Tabla1[[#This Row],[CREDITHISTORY]]="no_credits",0,IF(Tabla1[[#This Row],[CREDITHISTORY]]="prior_paymentes_delayed",1,IF(Tabla1[[#This Row],[CREDITHISTORY]]="outstanding_credit",2,3)))</f>
        <v>2</v>
      </c>
      <c r="G78" t="s">
        <v>25</v>
      </c>
      <c r="H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78">
        <v>4694</v>
      </c>
      <c r="J78" t="s">
        <v>54</v>
      </c>
      <c r="K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8" t="s">
        <v>49</v>
      </c>
      <c r="M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8">
        <v>4</v>
      </c>
      <c r="O78" t="s">
        <v>28</v>
      </c>
      <c r="P78">
        <f>IF(Tabla1[[#This Row],[SEX]]="female",0,1)</f>
        <v>0</v>
      </c>
      <c r="Q78" t="s">
        <v>29</v>
      </c>
      <c r="R78">
        <f>IF(Tabla1[[#This Row],[OTHERSONLOAN]]="none",0,IF(Tabla1[[#This Row],[OTHERSONLOAN]]="co-applicant",1,2))</f>
        <v>0</v>
      </c>
      <c r="S78">
        <v>4</v>
      </c>
      <c r="T78" t="s">
        <v>54</v>
      </c>
      <c r="U78">
        <f>IF(Tabla1[[#This Row],[OWNSPROPERTY]]="unknown",0,IF(Tabla1[[#This Row],[OWNSPROPERTY]]="real_state",1,IF(Tabla1[[#This Row],[OWNSPROPERTY]]="car_other",2,3)))</f>
        <v>0</v>
      </c>
      <c r="V78">
        <v>37</v>
      </c>
      <c r="W78" t="s">
        <v>29</v>
      </c>
      <c r="X78">
        <f>IF(Tabla1[[#This Row],[INSTALLMENTPLANS]]="none",0,IF(Tabla1[[#This Row],[INSTALLMENTPLANS]]="stores",1,2))</f>
        <v>0</v>
      </c>
      <c r="Y78" t="s">
        <v>31</v>
      </c>
      <c r="Z78">
        <f>IF(Tabla1[[#This Row],[HOUSING]]="free",0,IF(Tabla1[[#This Row],[HOUSING]]="own",1,2))</f>
        <v>1</v>
      </c>
      <c r="AA78">
        <v>1</v>
      </c>
      <c r="AB78" t="s">
        <v>32</v>
      </c>
      <c r="AC78">
        <f>IF(Tabla1[[#This Row],[JOB]]="unemployed",0,IF(Tabla1[[#This Row],[JOB]]="unskilled",1,IF(Tabla1[[#This Row],[JOB]]="skilled",2,3)))</f>
        <v>2</v>
      </c>
      <c r="AD78">
        <v>2</v>
      </c>
      <c r="AE78" t="s">
        <v>33</v>
      </c>
      <c r="AF78">
        <f>IF(Tabla1[[#This Row],[TELEPHONE]]="none",0,1)</f>
        <v>1</v>
      </c>
      <c r="AG78" t="s">
        <v>33</v>
      </c>
      <c r="AH78">
        <f>IF(Tabla1[[#This Row],[FOREIGNWORKER]]="no",0,1)</f>
        <v>1</v>
      </c>
      <c r="AI78" t="s">
        <v>55</v>
      </c>
      <c r="AJ78">
        <f>IF(Tabla1[[#This Row],[RISK]]="No Risk",0,1)</f>
        <v>1</v>
      </c>
    </row>
    <row r="79" spans="1:36" x14ac:dyDescent="0.25">
      <c r="A79" t="s">
        <v>147</v>
      </c>
      <c r="B79" t="s">
        <v>51</v>
      </c>
      <c r="C79">
        <f>IF(Tabla1[[#This Row],[CHECKINGSTATUS]]="no_checking",0,IF(Tabla1[[#This Row],[CHECKINGSTATUS]]="less_0",1,IF(Tabla1[[#This Row],[CHECKINGSTATUS]]="0_to_200",2,3)))</f>
        <v>0</v>
      </c>
      <c r="D79">
        <v>32</v>
      </c>
      <c r="E79" t="s">
        <v>42</v>
      </c>
      <c r="F79">
        <f>IF(Tabla1[[#This Row],[CREDITHISTORY]]="no_credits",0,IF(Tabla1[[#This Row],[CREDITHISTORY]]="prior_paymentes_delayed",1,IF(Tabla1[[#This Row],[CREDITHISTORY]]="outstanding_credit",2,3)))</f>
        <v>3</v>
      </c>
      <c r="G79" t="s">
        <v>89</v>
      </c>
      <c r="H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9">
        <v>10584</v>
      </c>
      <c r="J79" t="s">
        <v>26</v>
      </c>
      <c r="K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9" t="s">
        <v>39</v>
      </c>
      <c r="M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9">
        <v>3</v>
      </c>
      <c r="O79" t="s">
        <v>44</v>
      </c>
      <c r="P79">
        <f>IF(Tabla1[[#This Row],[SEX]]="female",0,1)</f>
        <v>1</v>
      </c>
      <c r="Q79" t="s">
        <v>59</v>
      </c>
      <c r="R79">
        <f>IF(Tabla1[[#This Row],[OTHERSONLOAN]]="none",0,IF(Tabla1[[#This Row],[OTHERSONLOAN]]="co-applicant",1,2))</f>
        <v>1</v>
      </c>
      <c r="S79">
        <v>3</v>
      </c>
      <c r="T79" t="s">
        <v>54</v>
      </c>
      <c r="U79">
        <f>IF(Tabla1[[#This Row],[OWNSPROPERTY]]="unknown",0,IF(Tabla1[[#This Row],[OWNSPROPERTY]]="real_state",1,IF(Tabla1[[#This Row],[OWNSPROPERTY]]="car_other",2,3)))</f>
        <v>0</v>
      </c>
      <c r="V79">
        <v>46</v>
      </c>
      <c r="W79" t="s">
        <v>40</v>
      </c>
      <c r="X79">
        <f>IF(Tabla1[[#This Row],[INSTALLMENTPLANS]]="none",0,IF(Tabla1[[#This Row],[INSTALLMENTPLANS]]="stores",1,2))</f>
        <v>1</v>
      </c>
      <c r="Y79" t="s">
        <v>31</v>
      </c>
      <c r="Z79">
        <f>IF(Tabla1[[#This Row],[HOUSING]]="free",0,IF(Tabla1[[#This Row],[HOUSING]]="own",1,2))</f>
        <v>1</v>
      </c>
      <c r="AA79">
        <v>2</v>
      </c>
      <c r="AB79" t="s">
        <v>92</v>
      </c>
      <c r="AC79">
        <f>IF(Tabla1[[#This Row],[JOB]]="unemployed",0,IF(Tabla1[[#This Row],[JOB]]="unskilled",1,IF(Tabla1[[#This Row],[JOB]]="skilled",2,3)))</f>
        <v>1</v>
      </c>
      <c r="AD79">
        <v>2</v>
      </c>
      <c r="AE79" t="s">
        <v>33</v>
      </c>
      <c r="AF79">
        <f>IF(Tabla1[[#This Row],[TELEPHONE]]="none",0,1)</f>
        <v>1</v>
      </c>
      <c r="AG79" t="s">
        <v>33</v>
      </c>
      <c r="AH79">
        <f>IF(Tabla1[[#This Row],[FOREIGNWORKER]]="no",0,1)</f>
        <v>1</v>
      </c>
      <c r="AI79" t="s">
        <v>34</v>
      </c>
      <c r="AJ79">
        <f>IF(Tabla1[[#This Row],[RISK]]="No Risk",0,1)</f>
        <v>0</v>
      </c>
    </row>
    <row r="80" spans="1:36" x14ac:dyDescent="0.25">
      <c r="A80" t="s">
        <v>148</v>
      </c>
      <c r="B80" t="s">
        <v>51</v>
      </c>
      <c r="C80">
        <f>IF(Tabla1[[#This Row],[CHECKINGSTATUS]]="no_checking",0,IF(Tabla1[[#This Row],[CHECKINGSTATUS]]="less_0",1,IF(Tabla1[[#This Row],[CHECKINGSTATUS]]="0_to_200",2,3)))</f>
        <v>0</v>
      </c>
      <c r="D80">
        <v>41</v>
      </c>
      <c r="E80" t="s">
        <v>42</v>
      </c>
      <c r="F80">
        <f>IF(Tabla1[[#This Row],[CREDITHISTORY]]="no_credits",0,IF(Tabla1[[#This Row],[CREDITHISTORY]]="prior_paymentes_delayed",1,IF(Tabla1[[#This Row],[CREDITHISTORY]]="outstanding_credit",2,3)))</f>
        <v>3</v>
      </c>
      <c r="G80" t="s">
        <v>43</v>
      </c>
      <c r="H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0">
        <v>8900</v>
      </c>
      <c r="J80" t="s">
        <v>53</v>
      </c>
      <c r="K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0" t="s">
        <v>62</v>
      </c>
      <c r="M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0">
        <v>4</v>
      </c>
      <c r="O80" t="s">
        <v>44</v>
      </c>
      <c r="P80">
        <f>IF(Tabla1[[#This Row],[SEX]]="female",0,1)</f>
        <v>1</v>
      </c>
      <c r="Q80" t="s">
        <v>59</v>
      </c>
      <c r="R80">
        <f>IF(Tabla1[[#This Row],[OTHERSONLOAN]]="none",0,IF(Tabla1[[#This Row],[OTHERSONLOAN]]="co-applicant",1,2))</f>
        <v>1</v>
      </c>
      <c r="S80">
        <v>3</v>
      </c>
      <c r="T80" t="s">
        <v>65</v>
      </c>
      <c r="U80">
        <f>IF(Tabla1[[#This Row],[OWNSPROPERTY]]="unknown",0,IF(Tabla1[[#This Row],[OWNSPROPERTY]]="real_state",1,IF(Tabla1[[#This Row],[OWNSPROPERTY]]="car_other",2,3)))</f>
        <v>2</v>
      </c>
      <c r="V80">
        <v>26</v>
      </c>
      <c r="W80" t="s">
        <v>29</v>
      </c>
      <c r="X80">
        <f>IF(Tabla1[[#This Row],[INSTALLMENTPLANS]]="none",0,IF(Tabla1[[#This Row],[INSTALLMENTPLANS]]="stores",1,2))</f>
        <v>0</v>
      </c>
      <c r="Y80" t="s">
        <v>60</v>
      </c>
      <c r="Z80">
        <f>IF(Tabla1[[#This Row],[HOUSING]]="free",0,IF(Tabla1[[#This Row],[HOUSING]]="own",1,2))</f>
        <v>0</v>
      </c>
      <c r="AA80">
        <v>2</v>
      </c>
      <c r="AB80" t="s">
        <v>32</v>
      </c>
      <c r="AC80">
        <f>IF(Tabla1[[#This Row],[JOB]]="unemployed",0,IF(Tabla1[[#This Row],[JOB]]="unskilled",1,IF(Tabla1[[#This Row],[JOB]]="skilled",2,3)))</f>
        <v>2</v>
      </c>
      <c r="AD80">
        <v>1</v>
      </c>
      <c r="AE80" t="s">
        <v>33</v>
      </c>
      <c r="AF80">
        <f>IF(Tabla1[[#This Row],[TELEPHONE]]="none",0,1)</f>
        <v>1</v>
      </c>
      <c r="AG80" t="s">
        <v>33</v>
      </c>
      <c r="AH80">
        <f>IF(Tabla1[[#This Row],[FOREIGNWORKER]]="no",0,1)</f>
        <v>1</v>
      </c>
      <c r="AI80" t="s">
        <v>55</v>
      </c>
      <c r="AJ80">
        <f>IF(Tabla1[[#This Row],[RISK]]="No Risk",0,1)</f>
        <v>1</v>
      </c>
    </row>
    <row r="81" spans="1:36" x14ac:dyDescent="0.25">
      <c r="A81" t="s">
        <v>149</v>
      </c>
      <c r="B81" t="s">
        <v>23</v>
      </c>
      <c r="C81">
        <f>IF(Tabla1[[#This Row],[CHECKINGSTATUS]]="no_checking",0,IF(Tabla1[[#This Row],[CHECKINGSTATUS]]="less_0",1,IF(Tabla1[[#This Row],[CHECKINGSTATUS]]="0_to_200",2,3)))</f>
        <v>2</v>
      </c>
      <c r="D81">
        <v>14</v>
      </c>
      <c r="E81" t="s">
        <v>24</v>
      </c>
      <c r="F81">
        <f>IF(Tabla1[[#This Row],[CREDITHISTORY]]="no_credits",0,IF(Tabla1[[#This Row],[CREDITHISTORY]]="prior_paymentes_delayed",1,IF(Tabla1[[#This Row],[CREDITHISTORY]]="outstanding_credit",2,3)))</f>
        <v>3</v>
      </c>
      <c r="G81" t="s">
        <v>74</v>
      </c>
      <c r="H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1">
        <v>1144</v>
      </c>
      <c r="J81" t="s">
        <v>26</v>
      </c>
      <c r="K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1" t="s">
        <v>27</v>
      </c>
      <c r="M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1">
        <v>2</v>
      </c>
      <c r="O81" t="s">
        <v>28</v>
      </c>
      <c r="P81">
        <f>IF(Tabla1[[#This Row],[SEX]]="female",0,1)</f>
        <v>0</v>
      </c>
      <c r="Q81" t="s">
        <v>29</v>
      </c>
      <c r="R81">
        <f>IF(Tabla1[[#This Row],[OTHERSONLOAN]]="none",0,IF(Tabla1[[#This Row],[OTHERSONLOAN]]="co-applicant",1,2))</f>
        <v>0</v>
      </c>
      <c r="S81">
        <v>2</v>
      </c>
      <c r="T81" t="s">
        <v>45</v>
      </c>
      <c r="U81">
        <f>IF(Tabla1[[#This Row],[OWNSPROPERTY]]="unknown",0,IF(Tabla1[[#This Row],[OWNSPROPERTY]]="real_state",1,IF(Tabla1[[#This Row],[OWNSPROPERTY]]="car_other",2,3)))</f>
        <v>3</v>
      </c>
      <c r="V81">
        <v>33</v>
      </c>
      <c r="W81" t="s">
        <v>29</v>
      </c>
      <c r="X81">
        <f>IF(Tabla1[[#This Row],[INSTALLMENTPLANS]]="none",0,IF(Tabla1[[#This Row],[INSTALLMENTPLANS]]="stores",1,2))</f>
        <v>0</v>
      </c>
      <c r="Y81" t="s">
        <v>72</v>
      </c>
      <c r="Z81">
        <f>IF(Tabla1[[#This Row],[HOUSING]]="free",0,IF(Tabla1[[#This Row],[HOUSING]]="own",1,2))</f>
        <v>2</v>
      </c>
      <c r="AA81">
        <v>1</v>
      </c>
      <c r="AB81" t="s">
        <v>32</v>
      </c>
      <c r="AC81">
        <f>IF(Tabla1[[#This Row],[JOB]]="unemployed",0,IF(Tabla1[[#This Row],[JOB]]="unskilled",1,IF(Tabla1[[#This Row],[JOB]]="skilled",2,3)))</f>
        <v>2</v>
      </c>
      <c r="AD81">
        <v>1</v>
      </c>
      <c r="AE81" t="s">
        <v>29</v>
      </c>
      <c r="AF81">
        <f>IF(Tabla1[[#This Row],[TELEPHONE]]="none",0,1)</f>
        <v>0</v>
      </c>
      <c r="AG81" t="s">
        <v>33</v>
      </c>
      <c r="AH81">
        <f>IF(Tabla1[[#This Row],[FOREIGNWORKER]]="no",0,1)</f>
        <v>1</v>
      </c>
      <c r="AI81" t="s">
        <v>34</v>
      </c>
      <c r="AJ81">
        <f>IF(Tabla1[[#This Row],[RISK]]="No Risk",0,1)</f>
        <v>0</v>
      </c>
    </row>
    <row r="82" spans="1:36" x14ac:dyDescent="0.25">
      <c r="A82" t="s">
        <v>150</v>
      </c>
      <c r="B82" t="s">
        <v>51</v>
      </c>
      <c r="C82">
        <f>IF(Tabla1[[#This Row],[CHECKINGSTATUS]]="no_checking",0,IF(Tabla1[[#This Row],[CHECKINGSTATUS]]="less_0",1,IF(Tabla1[[#This Row],[CHECKINGSTATUS]]="0_to_200",2,3)))</f>
        <v>0</v>
      </c>
      <c r="D82">
        <v>14</v>
      </c>
      <c r="E82" t="s">
        <v>57</v>
      </c>
      <c r="F82">
        <f>IF(Tabla1[[#This Row],[CREDITHISTORY]]="no_credits",0,IF(Tabla1[[#This Row],[CREDITHISTORY]]="prior_paymentes_delayed",1,IF(Tabla1[[#This Row],[CREDITHISTORY]]="outstanding_credit",2,3)))</f>
        <v>2</v>
      </c>
      <c r="G82" t="s">
        <v>68</v>
      </c>
      <c r="H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2">
        <v>1680</v>
      </c>
      <c r="J82" t="s">
        <v>26</v>
      </c>
      <c r="K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2" t="s">
        <v>49</v>
      </c>
      <c r="M8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2">
        <v>4</v>
      </c>
      <c r="O82" t="s">
        <v>44</v>
      </c>
      <c r="P82">
        <f>IF(Tabla1[[#This Row],[SEX]]="female",0,1)</f>
        <v>1</v>
      </c>
      <c r="Q82" t="s">
        <v>29</v>
      </c>
      <c r="R82">
        <f>IF(Tabla1[[#This Row],[OTHERSONLOAN]]="none",0,IF(Tabla1[[#This Row],[OTHERSONLOAN]]="co-applicant",1,2))</f>
        <v>0</v>
      </c>
      <c r="S82">
        <v>3</v>
      </c>
      <c r="T82" t="s">
        <v>65</v>
      </c>
      <c r="U82">
        <f>IF(Tabla1[[#This Row],[OWNSPROPERTY]]="unknown",0,IF(Tabla1[[#This Row],[OWNSPROPERTY]]="real_state",1,IF(Tabla1[[#This Row],[OWNSPROPERTY]]="car_other",2,3)))</f>
        <v>2</v>
      </c>
      <c r="V82">
        <v>47</v>
      </c>
      <c r="W82" t="s">
        <v>29</v>
      </c>
      <c r="X82">
        <f>IF(Tabla1[[#This Row],[INSTALLMENTPLANS]]="none",0,IF(Tabla1[[#This Row],[INSTALLMENTPLANS]]="stores",1,2))</f>
        <v>0</v>
      </c>
      <c r="Y82" t="s">
        <v>31</v>
      </c>
      <c r="Z82">
        <f>IF(Tabla1[[#This Row],[HOUSING]]="free",0,IF(Tabla1[[#This Row],[HOUSING]]="own",1,2))</f>
        <v>1</v>
      </c>
      <c r="AA82">
        <v>1</v>
      </c>
      <c r="AB82" t="s">
        <v>63</v>
      </c>
      <c r="AC82">
        <f>IF(Tabla1[[#This Row],[JOB]]="unemployed",0,IF(Tabla1[[#This Row],[JOB]]="unskilled",1,IF(Tabla1[[#This Row],[JOB]]="skilled",2,3)))</f>
        <v>3</v>
      </c>
      <c r="AD82">
        <v>1</v>
      </c>
      <c r="AE82" t="s">
        <v>29</v>
      </c>
      <c r="AF82">
        <f>IF(Tabla1[[#This Row],[TELEPHONE]]="none",0,1)</f>
        <v>0</v>
      </c>
      <c r="AG82" t="s">
        <v>33</v>
      </c>
      <c r="AH82">
        <f>IF(Tabla1[[#This Row],[FOREIGNWORKER]]="no",0,1)</f>
        <v>1</v>
      </c>
      <c r="AI82" t="s">
        <v>34</v>
      </c>
      <c r="AJ82">
        <f>IF(Tabla1[[#This Row],[RISK]]="No Risk",0,1)</f>
        <v>0</v>
      </c>
    </row>
    <row r="83" spans="1:36" x14ac:dyDescent="0.25">
      <c r="A83" t="s">
        <v>151</v>
      </c>
      <c r="B83" t="s">
        <v>23</v>
      </c>
      <c r="C83">
        <f>IF(Tabla1[[#This Row],[CHECKINGSTATUS]]="no_checking",0,IF(Tabla1[[#This Row],[CHECKINGSTATUS]]="less_0",1,IF(Tabla1[[#This Row],[CHECKINGSTATUS]]="0_to_200",2,3)))</f>
        <v>2</v>
      </c>
      <c r="D83">
        <v>23</v>
      </c>
      <c r="E83" t="s">
        <v>24</v>
      </c>
      <c r="F83">
        <f>IF(Tabla1[[#This Row],[CREDITHISTORY]]="no_credits",0,IF(Tabla1[[#This Row],[CREDITHISTORY]]="prior_paymentes_delayed",1,IF(Tabla1[[#This Row],[CREDITHISTORY]]="outstanding_credit",2,3)))</f>
        <v>3</v>
      </c>
      <c r="G83" t="s">
        <v>48</v>
      </c>
      <c r="H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83">
        <v>3387</v>
      </c>
      <c r="J83" t="s">
        <v>38</v>
      </c>
      <c r="K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3" t="s">
        <v>27</v>
      </c>
      <c r="M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3">
        <v>3</v>
      </c>
      <c r="O83" t="s">
        <v>28</v>
      </c>
      <c r="P83">
        <f>IF(Tabla1[[#This Row],[SEX]]="female",0,1)</f>
        <v>0</v>
      </c>
      <c r="Q83" t="s">
        <v>29</v>
      </c>
      <c r="R83">
        <f>IF(Tabla1[[#This Row],[OTHERSONLOAN]]="none",0,IF(Tabla1[[#This Row],[OTHERSONLOAN]]="co-applicant",1,2))</f>
        <v>0</v>
      </c>
      <c r="S83">
        <v>3</v>
      </c>
      <c r="T83" t="s">
        <v>30</v>
      </c>
      <c r="U83">
        <f>IF(Tabla1[[#This Row],[OWNSPROPERTY]]="unknown",0,IF(Tabla1[[#This Row],[OWNSPROPERTY]]="real_state",1,IF(Tabla1[[#This Row],[OWNSPROPERTY]]="car_other",2,3)))</f>
        <v>3</v>
      </c>
      <c r="V83">
        <v>28</v>
      </c>
      <c r="W83" t="s">
        <v>29</v>
      </c>
      <c r="X83">
        <f>IF(Tabla1[[#This Row],[INSTALLMENTPLANS]]="none",0,IF(Tabla1[[#This Row],[INSTALLMENTPLANS]]="stores",1,2))</f>
        <v>0</v>
      </c>
      <c r="Y83" t="s">
        <v>31</v>
      </c>
      <c r="Z83">
        <f>IF(Tabla1[[#This Row],[HOUSING]]="free",0,IF(Tabla1[[#This Row],[HOUSING]]="own",1,2))</f>
        <v>1</v>
      </c>
      <c r="AA83">
        <v>1</v>
      </c>
      <c r="AB83" t="s">
        <v>32</v>
      </c>
      <c r="AC83">
        <f>IF(Tabla1[[#This Row],[JOB]]="unemployed",0,IF(Tabla1[[#This Row],[JOB]]="unskilled",1,IF(Tabla1[[#This Row],[JOB]]="skilled",2,3)))</f>
        <v>2</v>
      </c>
      <c r="AD83">
        <v>1</v>
      </c>
      <c r="AE83" t="s">
        <v>29</v>
      </c>
      <c r="AF83">
        <f>IF(Tabla1[[#This Row],[TELEPHONE]]="none",0,1)</f>
        <v>0</v>
      </c>
      <c r="AG83" t="s">
        <v>33</v>
      </c>
      <c r="AH83">
        <f>IF(Tabla1[[#This Row],[FOREIGNWORKER]]="no",0,1)</f>
        <v>1</v>
      </c>
      <c r="AI83" t="s">
        <v>34</v>
      </c>
      <c r="AJ83">
        <f>IF(Tabla1[[#This Row],[RISK]]="No Risk",0,1)</f>
        <v>0</v>
      </c>
    </row>
    <row r="84" spans="1:36" x14ac:dyDescent="0.25">
      <c r="A84" t="s">
        <v>152</v>
      </c>
      <c r="B84" t="s">
        <v>51</v>
      </c>
      <c r="C84">
        <f>IF(Tabla1[[#This Row],[CHECKINGSTATUS]]="no_checking",0,IF(Tabla1[[#This Row],[CHECKINGSTATUS]]="less_0",1,IF(Tabla1[[#This Row],[CHECKINGSTATUS]]="0_to_200",2,3)))</f>
        <v>0</v>
      </c>
      <c r="D84">
        <v>14</v>
      </c>
      <c r="E84" t="s">
        <v>24</v>
      </c>
      <c r="F84">
        <f>IF(Tabla1[[#This Row],[CREDITHISTORY]]="no_credits",0,IF(Tabla1[[#This Row],[CREDITHISTORY]]="prior_paymentes_delayed",1,IF(Tabla1[[#This Row],[CREDITHISTORY]]="outstanding_credit",2,3)))</f>
        <v>3</v>
      </c>
      <c r="G84" t="s">
        <v>43</v>
      </c>
      <c r="H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4">
        <v>1269</v>
      </c>
      <c r="J84" t="s">
        <v>53</v>
      </c>
      <c r="K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4" t="s">
        <v>49</v>
      </c>
      <c r="M8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4">
        <v>2</v>
      </c>
      <c r="O84" t="s">
        <v>44</v>
      </c>
      <c r="P84">
        <f>IF(Tabla1[[#This Row],[SEX]]="female",0,1)</f>
        <v>1</v>
      </c>
      <c r="Q84" t="s">
        <v>29</v>
      </c>
      <c r="R84">
        <f>IF(Tabla1[[#This Row],[OTHERSONLOAN]]="none",0,IF(Tabla1[[#This Row],[OTHERSONLOAN]]="co-applicant",1,2))</f>
        <v>0</v>
      </c>
      <c r="S84">
        <v>2</v>
      </c>
      <c r="T84" t="s">
        <v>30</v>
      </c>
      <c r="U84">
        <f>IF(Tabla1[[#This Row],[OWNSPROPERTY]]="unknown",0,IF(Tabla1[[#This Row],[OWNSPROPERTY]]="real_state",1,IF(Tabla1[[#This Row],[OWNSPROPERTY]]="car_other",2,3)))</f>
        <v>3</v>
      </c>
      <c r="V84">
        <v>39</v>
      </c>
      <c r="W84" t="s">
        <v>29</v>
      </c>
      <c r="X84">
        <f>IF(Tabla1[[#This Row],[INSTALLMENTPLANS]]="none",0,IF(Tabla1[[#This Row],[INSTALLMENTPLANS]]="stores",1,2))</f>
        <v>0</v>
      </c>
      <c r="Y84" t="s">
        <v>31</v>
      </c>
      <c r="Z84">
        <f>IF(Tabla1[[#This Row],[HOUSING]]="free",0,IF(Tabla1[[#This Row],[HOUSING]]="own",1,2))</f>
        <v>1</v>
      </c>
      <c r="AA84">
        <v>1</v>
      </c>
      <c r="AB84" t="s">
        <v>32</v>
      </c>
      <c r="AC84">
        <f>IF(Tabla1[[#This Row],[JOB]]="unemployed",0,IF(Tabla1[[#This Row],[JOB]]="unskilled",1,IF(Tabla1[[#This Row],[JOB]]="skilled",2,3)))</f>
        <v>2</v>
      </c>
      <c r="AD84">
        <v>1</v>
      </c>
      <c r="AE84" t="s">
        <v>29</v>
      </c>
      <c r="AF84">
        <f>IF(Tabla1[[#This Row],[TELEPHONE]]="none",0,1)</f>
        <v>0</v>
      </c>
      <c r="AG84" t="s">
        <v>33</v>
      </c>
      <c r="AH84">
        <f>IF(Tabla1[[#This Row],[FOREIGNWORKER]]="no",0,1)</f>
        <v>1</v>
      </c>
      <c r="AI84" t="s">
        <v>34</v>
      </c>
      <c r="AJ84">
        <f>IF(Tabla1[[#This Row],[RISK]]="No Risk",0,1)</f>
        <v>0</v>
      </c>
    </row>
    <row r="85" spans="1:36" x14ac:dyDescent="0.25">
      <c r="A85" t="s">
        <v>153</v>
      </c>
      <c r="B85" t="s">
        <v>51</v>
      </c>
      <c r="C85">
        <f>IF(Tabla1[[#This Row],[CHECKINGSTATUS]]="no_checking",0,IF(Tabla1[[#This Row],[CHECKINGSTATUS]]="less_0",1,IF(Tabla1[[#This Row],[CHECKINGSTATUS]]="0_to_200",2,3)))</f>
        <v>0</v>
      </c>
      <c r="D85">
        <v>36</v>
      </c>
      <c r="E85" t="s">
        <v>42</v>
      </c>
      <c r="F85">
        <f>IF(Tabla1[[#This Row],[CREDITHISTORY]]="no_credits",0,IF(Tabla1[[#This Row],[CREDITHISTORY]]="prior_paymentes_delayed",1,IF(Tabla1[[#This Row],[CREDITHISTORY]]="outstanding_credit",2,3)))</f>
        <v>3</v>
      </c>
      <c r="G85" t="s">
        <v>68</v>
      </c>
      <c r="H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5">
        <v>9570</v>
      </c>
      <c r="J85" t="s">
        <v>26</v>
      </c>
      <c r="K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5" t="s">
        <v>62</v>
      </c>
      <c r="M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5">
        <v>4</v>
      </c>
      <c r="O85" t="s">
        <v>44</v>
      </c>
      <c r="P85">
        <f>IF(Tabla1[[#This Row],[SEX]]="female",0,1)</f>
        <v>1</v>
      </c>
      <c r="Q85" t="s">
        <v>59</v>
      </c>
      <c r="R85">
        <f>IF(Tabla1[[#This Row],[OTHERSONLOAN]]="none",0,IF(Tabla1[[#This Row],[OTHERSONLOAN]]="co-applicant",1,2))</f>
        <v>1</v>
      </c>
      <c r="S85">
        <v>3</v>
      </c>
      <c r="T85" t="s">
        <v>65</v>
      </c>
      <c r="U85">
        <f>IF(Tabla1[[#This Row],[OWNSPROPERTY]]="unknown",0,IF(Tabla1[[#This Row],[OWNSPROPERTY]]="real_state",1,IF(Tabla1[[#This Row],[OWNSPROPERTY]]="car_other",2,3)))</f>
        <v>2</v>
      </c>
      <c r="V85">
        <v>53</v>
      </c>
      <c r="W85" t="s">
        <v>29</v>
      </c>
      <c r="X85">
        <f>IF(Tabla1[[#This Row],[INSTALLMENTPLANS]]="none",0,IF(Tabla1[[#This Row],[INSTALLMENTPLANS]]="stores",1,2))</f>
        <v>0</v>
      </c>
      <c r="Y85" t="s">
        <v>60</v>
      </c>
      <c r="Z85">
        <f>IF(Tabla1[[#This Row],[HOUSING]]="free",0,IF(Tabla1[[#This Row],[HOUSING]]="own",1,2))</f>
        <v>0</v>
      </c>
      <c r="AA85">
        <v>2</v>
      </c>
      <c r="AB85" t="s">
        <v>32</v>
      </c>
      <c r="AC85">
        <f>IF(Tabla1[[#This Row],[JOB]]="unemployed",0,IF(Tabla1[[#This Row],[JOB]]="unskilled",1,IF(Tabla1[[#This Row],[JOB]]="skilled",2,3)))</f>
        <v>2</v>
      </c>
      <c r="AD85">
        <v>1</v>
      </c>
      <c r="AE85" t="s">
        <v>33</v>
      </c>
      <c r="AF85">
        <f>IF(Tabla1[[#This Row],[TELEPHONE]]="none",0,1)</f>
        <v>1</v>
      </c>
      <c r="AG85" t="s">
        <v>33</v>
      </c>
      <c r="AH85">
        <f>IF(Tabla1[[#This Row],[FOREIGNWORKER]]="no",0,1)</f>
        <v>1</v>
      </c>
      <c r="AI85" t="s">
        <v>34</v>
      </c>
      <c r="AJ85">
        <f>IF(Tabla1[[#This Row],[RISK]]="No Risk",0,1)</f>
        <v>0</v>
      </c>
    </row>
    <row r="86" spans="1:36" x14ac:dyDescent="0.25">
      <c r="A86" t="s">
        <v>154</v>
      </c>
      <c r="B86" t="s">
        <v>36</v>
      </c>
      <c r="C86">
        <f>IF(Tabla1[[#This Row],[CHECKINGSTATUS]]="no_checking",0,IF(Tabla1[[#This Row],[CHECKINGSTATUS]]="less_0",1,IF(Tabla1[[#This Row],[CHECKINGSTATUS]]="0_to_200",2,3)))</f>
        <v>1</v>
      </c>
      <c r="D86">
        <v>16</v>
      </c>
      <c r="E86" t="s">
        <v>24</v>
      </c>
      <c r="F86">
        <f>IF(Tabla1[[#This Row],[CREDITHISTORY]]="no_credits",0,IF(Tabla1[[#This Row],[CREDITHISTORY]]="prior_paymentes_delayed",1,IF(Tabla1[[#This Row],[CREDITHISTORY]]="outstanding_credit",2,3)))</f>
        <v>3</v>
      </c>
      <c r="G86" t="s">
        <v>37</v>
      </c>
      <c r="H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6">
        <v>1428</v>
      </c>
      <c r="J86" t="s">
        <v>38</v>
      </c>
      <c r="K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6" t="s">
        <v>62</v>
      </c>
      <c r="M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6">
        <v>1</v>
      </c>
      <c r="O86" t="s">
        <v>44</v>
      </c>
      <c r="P86">
        <f>IF(Tabla1[[#This Row],[SEX]]="female",0,1)</f>
        <v>1</v>
      </c>
      <c r="Q86" t="s">
        <v>29</v>
      </c>
      <c r="R86">
        <f>IF(Tabla1[[#This Row],[OTHERSONLOAN]]="none",0,IF(Tabla1[[#This Row],[OTHERSONLOAN]]="co-applicant",1,2))</f>
        <v>0</v>
      </c>
      <c r="S86">
        <v>1</v>
      </c>
      <c r="T86" t="s">
        <v>65</v>
      </c>
      <c r="U86">
        <f>IF(Tabla1[[#This Row],[OWNSPROPERTY]]="unknown",0,IF(Tabla1[[#This Row],[OWNSPROPERTY]]="real_state",1,IF(Tabla1[[#This Row],[OWNSPROPERTY]]="car_other",2,3)))</f>
        <v>2</v>
      </c>
      <c r="V86">
        <v>20</v>
      </c>
      <c r="W86" t="s">
        <v>116</v>
      </c>
      <c r="X86">
        <f>IF(Tabla1[[#This Row],[INSTALLMENTPLANS]]="none",0,IF(Tabla1[[#This Row],[INSTALLMENTPLANS]]="stores",1,2))</f>
        <v>2</v>
      </c>
      <c r="Y86" t="s">
        <v>72</v>
      </c>
      <c r="Z86">
        <f>IF(Tabla1[[#This Row],[HOUSING]]="free",0,IF(Tabla1[[#This Row],[HOUSING]]="own",1,2))</f>
        <v>2</v>
      </c>
      <c r="AA86">
        <v>1</v>
      </c>
      <c r="AB86" t="s">
        <v>71</v>
      </c>
      <c r="AC86">
        <f>IF(Tabla1[[#This Row],[JOB]]="unemployed",0,IF(Tabla1[[#This Row],[JOB]]="unskilled",1,IF(Tabla1[[#This Row],[JOB]]="skilled",2,3)))</f>
        <v>0</v>
      </c>
      <c r="AD86">
        <v>1</v>
      </c>
      <c r="AE86" t="s">
        <v>33</v>
      </c>
      <c r="AF86">
        <f>IF(Tabla1[[#This Row],[TELEPHONE]]="none",0,1)</f>
        <v>1</v>
      </c>
      <c r="AG86" t="s">
        <v>33</v>
      </c>
      <c r="AH86">
        <f>IF(Tabla1[[#This Row],[FOREIGNWORKER]]="no",0,1)</f>
        <v>1</v>
      </c>
      <c r="AI86" t="s">
        <v>34</v>
      </c>
      <c r="AJ86">
        <f>IF(Tabla1[[#This Row],[RISK]]="No Risk",0,1)</f>
        <v>0</v>
      </c>
    </row>
    <row r="87" spans="1:36" x14ac:dyDescent="0.25">
      <c r="A87" t="s">
        <v>155</v>
      </c>
      <c r="B87" t="s">
        <v>51</v>
      </c>
      <c r="C87">
        <f>IF(Tabla1[[#This Row],[CHECKINGSTATUS]]="no_checking",0,IF(Tabla1[[#This Row],[CHECKINGSTATUS]]="less_0",1,IF(Tabla1[[#This Row],[CHECKINGSTATUS]]="0_to_200",2,3)))</f>
        <v>0</v>
      </c>
      <c r="D87">
        <v>24</v>
      </c>
      <c r="E87" t="s">
        <v>57</v>
      </c>
      <c r="F87">
        <f>IF(Tabla1[[#This Row],[CREDITHISTORY]]="no_credits",0,IF(Tabla1[[#This Row],[CREDITHISTORY]]="prior_paymentes_delayed",1,IF(Tabla1[[#This Row],[CREDITHISTORY]]="outstanding_credit",2,3)))</f>
        <v>2</v>
      </c>
      <c r="G87" t="s">
        <v>74</v>
      </c>
      <c r="H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7">
        <v>4620</v>
      </c>
      <c r="J87" t="s">
        <v>94</v>
      </c>
      <c r="K8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7" t="s">
        <v>39</v>
      </c>
      <c r="M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7">
        <v>3</v>
      </c>
      <c r="O87" t="s">
        <v>44</v>
      </c>
      <c r="P87">
        <f>IF(Tabla1[[#This Row],[SEX]]="female",0,1)</f>
        <v>1</v>
      </c>
      <c r="Q87" t="s">
        <v>29</v>
      </c>
      <c r="R87">
        <f>IF(Tabla1[[#This Row],[OTHERSONLOAN]]="none",0,IF(Tabla1[[#This Row],[OTHERSONLOAN]]="co-applicant",1,2))</f>
        <v>0</v>
      </c>
      <c r="S87">
        <v>4</v>
      </c>
      <c r="T87" t="s">
        <v>30</v>
      </c>
      <c r="U87">
        <f>IF(Tabla1[[#This Row],[OWNSPROPERTY]]="unknown",0,IF(Tabla1[[#This Row],[OWNSPROPERTY]]="real_state",1,IF(Tabla1[[#This Row],[OWNSPROPERTY]]="car_other",2,3)))</f>
        <v>3</v>
      </c>
      <c r="V87">
        <v>40</v>
      </c>
      <c r="W87" t="s">
        <v>29</v>
      </c>
      <c r="X87">
        <f>IF(Tabla1[[#This Row],[INSTALLMENTPLANS]]="none",0,IF(Tabla1[[#This Row],[INSTALLMENTPLANS]]="stores",1,2))</f>
        <v>0</v>
      </c>
      <c r="Y87" t="s">
        <v>31</v>
      </c>
      <c r="Z87">
        <f>IF(Tabla1[[#This Row],[HOUSING]]="free",0,IF(Tabla1[[#This Row],[HOUSING]]="own",1,2))</f>
        <v>1</v>
      </c>
      <c r="AA87">
        <v>2</v>
      </c>
      <c r="AB87" t="s">
        <v>32</v>
      </c>
      <c r="AC87">
        <f>IF(Tabla1[[#This Row],[JOB]]="unemployed",0,IF(Tabla1[[#This Row],[JOB]]="unskilled",1,IF(Tabla1[[#This Row],[JOB]]="skilled",2,3)))</f>
        <v>2</v>
      </c>
      <c r="AD87">
        <v>1</v>
      </c>
      <c r="AE87" t="s">
        <v>33</v>
      </c>
      <c r="AF87">
        <f>IF(Tabla1[[#This Row],[TELEPHONE]]="none",0,1)</f>
        <v>1</v>
      </c>
      <c r="AG87" t="s">
        <v>33</v>
      </c>
      <c r="AH87">
        <f>IF(Tabla1[[#This Row],[FOREIGNWORKER]]="no",0,1)</f>
        <v>1</v>
      </c>
      <c r="AI87" t="s">
        <v>34</v>
      </c>
      <c r="AJ87">
        <f>IF(Tabla1[[#This Row],[RISK]]="No Risk",0,1)</f>
        <v>0</v>
      </c>
    </row>
    <row r="88" spans="1:36" x14ac:dyDescent="0.25">
      <c r="A88" t="s">
        <v>156</v>
      </c>
      <c r="B88" t="s">
        <v>51</v>
      </c>
      <c r="C88">
        <f>IF(Tabla1[[#This Row],[CHECKINGSTATUS]]="no_checking",0,IF(Tabla1[[#This Row],[CHECKINGSTATUS]]="less_0",1,IF(Tabla1[[#This Row],[CHECKINGSTATUS]]="0_to_200",2,3)))</f>
        <v>0</v>
      </c>
      <c r="D88">
        <v>34</v>
      </c>
      <c r="E88" t="s">
        <v>42</v>
      </c>
      <c r="F88">
        <f>IF(Tabla1[[#This Row],[CREDITHISTORY]]="no_credits",0,IF(Tabla1[[#This Row],[CREDITHISTORY]]="prior_paymentes_delayed",1,IF(Tabla1[[#This Row],[CREDITHISTORY]]="outstanding_credit",2,3)))</f>
        <v>3</v>
      </c>
      <c r="G88" t="s">
        <v>43</v>
      </c>
      <c r="H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8">
        <v>2196</v>
      </c>
      <c r="J88" t="s">
        <v>53</v>
      </c>
      <c r="K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8" t="s">
        <v>49</v>
      </c>
      <c r="M8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8">
        <v>3</v>
      </c>
      <c r="O88" t="s">
        <v>44</v>
      </c>
      <c r="P88">
        <f>IF(Tabla1[[#This Row],[SEX]]="female",0,1)</f>
        <v>1</v>
      </c>
      <c r="Q88" t="s">
        <v>29</v>
      </c>
      <c r="R88">
        <f>IF(Tabla1[[#This Row],[OTHERSONLOAN]]="none",0,IF(Tabla1[[#This Row],[OTHERSONLOAN]]="co-applicant",1,2))</f>
        <v>0</v>
      </c>
      <c r="S88">
        <v>4</v>
      </c>
      <c r="T88" t="s">
        <v>30</v>
      </c>
      <c r="U88">
        <f>IF(Tabla1[[#This Row],[OWNSPROPERTY]]="unknown",0,IF(Tabla1[[#This Row],[OWNSPROPERTY]]="real_state",1,IF(Tabla1[[#This Row],[OWNSPROPERTY]]="car_other",2,3)))</f>
        <v>3</v>
      </c>
      <c r="V88">
        <v>27</v>
      </c>
      <c r="W88" t="s">
        <v>29</v>
      </c>
      <c r="X88">
        <f>IF(Tabla1[[#This Row],[INSTALLMENTPLANS]]="none",0,IF(Tabla1[[#This Row],[INSTALLMENTPLANS]]="stores",1,2))</f>
        <v>0</v>
      </c>
      <c r="Y88" t="s">
        <v>31</v>
      </c>
      <c r="Z88">
        <f>IF(Tabla1[[#This Row],[HOUSING]]="free",0,IF(Tabla1[[#This Row],[HOUSING]]="own",1,2))</f>
        <v>1</v>
      </c>
      <c r="AA88">
        <v>1</v>
      </c>
      <c r="AB88" t="s">
        <v>32</v>
      </c>
      <c r="AC88">
        <f>IF(Tabla1[[#This Row],[JOB]]="unemployed",0,IF(Tabla1[[#This Row],[JOB]]="unskilled",1,IF(Tabla1[[#This Row],[JOB]]="skilled",2,3)))</f>
        <v>2</v>
      </c>
      <c r="AD88">
        <v>1</v>
      </c>
      <c r="AE88" t="s">
        <v>29</v>
      </c>
      <c r="AF88">
        <f>IF(Tabla1[[#This Row],[TELEPHONE]]="none",0,1)</f>
        <v>0</v>
      </c>
      <c r="AG88" t="s">
        <v>33</v>
      </c>
      <c r="AH88">
        <f>IF(Tabla1[[#This Row],[FOREIGNWORKER]]="no",0,1)</f>
        <v>1</v>
      </c>
      <c r="AI88" t="s">
        <v>34</v>
      </c>
      <c r="AJ88">
        <f>IF(Tabla1[[#This Row],[RISK]]="No Risk",0,1)</f>
        <v>0</v>
      </c>
    </row>
    <row r="89" spans="1:36" x14ac:dyDescent="0.25">
      <c r="A89" t="s">
        <v>157</v>
      </c>
      <c r="B89" t="s">
        <v>51</v>
      </c>
      <c r="C89">
        <f>IF(Tabla1[[#This Row],[CHECKINGSTATUS]]="no_checking",0,IF(Tabla1[[#This Row],[CHECKINGSTATUS]]="less_0",1,IF(Tabla1[[#This Row],[CHECKINGSTATUS]]="0_to_200",2,3)))</f>
        <v>0</v>
      </c>
      <c r="D89">
        <v>25</v>
      </c>
      <c r="E89" t="s">
        <v>42</v>
      </c>
      <c r="F89">
        <f>IF(Tabla1[[#This Row],[CREDITHISTORY]]="no_credits",0,IF(Tabla1[[#This Row],[CREDITHISTORY]]="prior_paymentes_delayed",1,IF(Tabla1[[#This Row],[CREDITHISTORY]]="outstanding_credit",2,3)))</f>
        <v>3</v>
      </c>
      <c r="G89" t="s">
        <v>74</v>
      </c>
      <c r="H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9">
        <v>8708</v>
      </c>
      <c r="J89" t="s">
        <v>26</v>
      </c>
      <c r="K8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9" t="s">
        <v>39</v>
      </c>
      <c r="M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9">
        <v>4</v>
      </c>
      <c r="O89" t="s">
        <v>44</v>
      </c>
      <c r="P89">
        <f>IF(Tabla1[[#This Row],[SEX]]="female",0,1)</f>
        <v>1</v>
      </c>
      <c r="Q89" t="s">
        <v>29</v>
      </c>
      <c r="R89">
        <f>IF(Tabla1[[#This Row],[OTHERSONLOAN]]="none",0,IF(Tabla1[[#This Row],[OTHERSONLOAN]]="co-applicant",1,2))</f>
        <v>0</v>
      </c>
      <c r="S89">
        <v>5</v>
      </c>
      <c r="T89" t="s">
        <v>65</v>
      </c>
      <c r="U89">
        <f>IF(Tabla1[[#This Row],[OWNSPROPERTY]]="unknown",0,IF(Tabla1[[#This Row],[OWNSPROPERTY]]="real_state",1,IF(Tabla1[[#This Row],[OWNSPROPERTY]]="car_other",2,3)))</f>
        <v>2</v>
      </c>
      <c r="V89">
        <v>43</v>
      </c>
      <c r="W89" t="s">
        <v>29</v>
      </c>
      <c r="X89">
        <f>IF(Tabla1[[#This Row],[INSTALLMENTPLANS]]="none",0,IF(Tabla1[[#This Row],[INSTALLMENTPLANS]]="stores",1,2))</f>
        <v>0</v>
      </c>
      <c r="Y89" t="s">
        <v>60</v>
      </c>
      <c r="Z89">
        <f>IF(Tabla1[[#This Row],[HOUSING]]="free",0,IF(Tabla1[[#This Row],[HOUSING]]="own",1,2))</f>
        <v>0</v>
      </c>
      <c r="AA89">
        <v>2</v>
      </c>
      <c r="AB89" t="s">
        <v>63</v>
      </c>
      <c r="AC89">
        <f>IF(Tabla1[[#This Row],[JOB]]="unemployed",0,IF(Tabla1[[#This Row],[JOB]]="unskilled",1,IF(Tabla1[[#This Row],[JOB]]="skilled",2,3)))</f>
        <v>3</v>
      </c>
      <c r="AD89">
        <v>1</v>
      </c>
      <c r="AE89" t="s">
        <v>29</v>
      </c>
      <c r="AF89">
        <f>IF(Tabla1[[#This Row],[TELEPHONE]]="none",0,1)</f>
        <v>0</v>
      </c>
      <c r="AG89" t="s">
        <v>33</v>
      </c>
      <c r="AH89">
        <f>IF(Tabla1[[#This Row],[FOREIGNWORKER]]="no",0,1)</f>
        <v>1</v>
      </c>
      <c r="AI89" t="s">
        <v>34</v>
      </c>
      <c r="AJ89">
        <f>IF(Tabla1[[#This Row],[RISK]]="No Risk",0,1)</f>
        <v>0</v>
      </c>
    </row>
    <row r="90" spans="1:36" x14ac:dyDescent="0.25">
      <c r="A90" s="1" t="s">
        <v>158</v>
      </c>
      <c r="B90" t="s">
        <v>51</v>
      </c>
      <c r="C90">
        <f>IF(Tabla1[[#This Row],[CHECKINGSTATUS]]="no_checking",0,IF(Tabla1[[#This Row],[CHECKINGSTATUS]]="less_0",1,IF(Tabla1[[#This Row],[CHECKINGSTATUS]]="0_to_200",2,3)))</f>
        <v>0</v>
      </c>
      <c r="D90">
        <v>37</v>
      </c>
      <c r="E90" t="s">
        <v>57</v>
      </c>
      <c r="F90">
        <f>IF(Tabla1[[#This Row],[CREDITHISTORY]]="no_credits",0,IF(Tabla1[[#This Row],[CREDITHISTORY]]="prior_paymentes_delayed",1,IF(Tabla1[[#This Row],[CREDITHISTORY]]="outstanding_credit",2,3)))</f>
        <v>2</v>
      </c>
      <c r="G90" t="s">
        <v>89</v>
      </c>
      <c r="H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0">
        <v>10550</v>
      </c>
      <c r="J90" t="s">
        <v>54</v>
      </c>
      <c r="K9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0" t="s">
        <v>49</v>
      </c>
      <c r="M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0">
        <v>5</v>
      </c>
      <c r="O90" t="s">
        <v>44</v>
      </c>
      <c r="P90">
        <f>IF(Tabla1[[#This Row],[SEX]]="female",0,1)</f>
        <v>1</v>
      </c>
      <c r="Q90" t="s">
        <v>59</v>
      </c>
      <c r="R90">
        <f>IF(Tabla1[[#This Row],[OTHERSONLOAN]]="none",0,IF(Tabla1[[#This Row],[OTHERSONLOAN]]="co-applicant",1,2))</f>
        <v>1</v>
      </c>
      <c r="S90">
        <v>4</v>
      </c>
      <c r="T90" t="s">
        <v>54</v>
      </c>
      <c r="U90">
        <f>IF(Tabla1[[#This Row],[OWNSPROPERTY]]="unknown",0,IF(Tabla1[[#This Row],[OWNSPROPERTY]]="real_state",1,IF(Tabla1[[#This Row],[OWNSPROPERTY]]="car_other",2,3)))</f>
        <v>0</v>
      </c>
      <c r="V90">
        <v>48</v>
      </c>
      <c r="W90" t="s">
        <v>40</v>
      </c>
      <c r="X90">
        <f>IF(Tabla1[[#This Row],[INSTALLMENTPLANS]]="none",0,IF(Tabla1[[#This Row],[INSTALLMENTPLANS]]="stores",1,2))</f>
        <v>1</v>
      </c>
      <c r="Y90" t="s">
        <v>31</v>
      </c>
      <c r="Z90">
        <f>IF(Tabla1[[#This Row],[HOUSING]]="free",0,IF(Tabla1[[#This Row],[HOUSING]]="own",1,2))</f>
        <v>1</v>
      </c>
      <c r="AA90">
        <v>2</v>
      </c>
      <c r="AB90" t="s">
        <v>71</v>
      </c>
      <c r="AC90">
        <f>IF(Tabla1[[#This Row],[JOB]]="unemployed",0,IF(Tabla1[[#This Row],[JOB]]="unskilled",1,IF(Tabla1[[#This Row],[JOB]]="skilled",2,3)))</f>
        <v>0</v>
      </c>
      <c r="AD90">
        <v>2</v>
      </c>
      <c r="AE90" t="s">
        <v>33</v>
      </c>
      <c r="AF90">
        <f>IF(Tabla1[[#This Row],[TELEPHONE]]="none",0,1)</f>
        <v>1</v>
      </c>
      <c r="AG90" t="s">
        <v>33</v>
      </c>
      <c r="AH90">
        <f>IF(Tabla1[[#This Row],[FOREIGNWORKER]]="no",0,1)</f>
        <v>1</v>
      </c>
      <c r="AI90" t="s">
        <v>55</v>
      </c>
      <c r="AJ90">
        <f>IF(Tabla1[[#This Row],[RISK]]="No Risk",0,1)</f>
        <v>1</v>
      </c>
    </row>
    <row r="91" spans="1:36" x14ac:dyDescent="0.25">
      <c r="A91" t="s">
        <v>159</v>
      </c>
      <c r="B91" t="s">
        <v>51</v>
      </c>
      <c r="C91">
        <f>IF(Tabla1[[#This Row],[CHECKINGSTATUS]]="no_checking",0,IF(Tabla1[[#This Row],[CHECKINGSTATUS]]="less_0",1,IF(Tabla1[[#This Row],[CHECKINGSTATUS]]="0_to_200",2,3)))</f>
        <v>0</v>
      </c>
      <c r="D91">
        <v>27</v>
      </c>
      <c r="E91" t="s">
        <v>42</v>
      </c>
      <c r="F91">
        <f>IF(Tabla1[[#This Row],[CREDITHISTORY]]="no_credits",0,IF(Tabla1[[#This Row],[CREDITHISTORY]]="prior_paymentes_delayed",1,IF(Tabla1[[#This Row],[CREDITHISTORY]]="outstanding_credit",2,3)))</f>
        <v>3</v>
      </c>
      <c r="G91" t="s">
        <v>89</v>
      </c>
      <c r="H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1">
        <v>4981</v>
      </c>
      <c r="J91" t="s">
        <v>53</v>
      </c>
      <c r="K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1" t="s">
        <v>62</v>
      </c>
      <c r="M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1">
        <v>4</v>
      </c>
      <c r="O91" t="s">
        <v>44</v>
      </c>
      <c r="P91">
        <f>IF(Tabla1[[#This Row],[SEX]]="female",0,1)</f>
        <v>1</v>
      </c>
      <c r="Q91" t="s">
        <v>29</v>
      </c>
      <c r="R91">
        <f>IF(Tabla1[[#This Row],[OTHERSONLOAN]]="none",0,IF(Tabla1[[#This Row],[OTHERSONLOAN]]="co-applicant",1,2))</f>
        <v>0</v>
      </c>
      <c r="S91">
        <v>4</v>
      </c>
      <c r="T91" t="s">
        <v>30</v>
      </c>
      <c r="U91">
        <f>IF(Tabla1[[#This Row],[OWNSPROPERTY]]="unknown",0,IF(Tabla1[[#This Row],[OWNSPROPERTY]]="real_state",1,IF(Tabla1[[#This Row],[OWNSPROPERTY]]="car_other",2,3)))</f>
        <v>3</v>
      </c>
      <c r="V91">
        <v>47</v>
      </c>
      <c r="W91" t="s">
        <v>29</v>
      </c>
      <c r="X91">
        <f>IF(Tabla1[[#This Row],[INSTALLMENTPLANS]]="none",0,IF(Tabla1[[#This Row],[INSTALLMENTPLANS]]="stores",1,2))</f>
        <v>0</v>
      </c>
      <c r="Y91" t="s">
        <v>31</v>
      </c>
      <c r="Z91">
        <f>IF(Tabla1[[#This Row],[HOUSING]]="free",0,IF(Tabla1[[#This Row],[HOUSING]]="own",1,2))</f>
        <v>1</v>
      </c>
      <c r="AA91">
        <v>2</v>
      </c>
      <c r="AB91" t="s">
        <v>63</v>
      </c>
      <c r="AC91">
        <f>IF(Tabla1[[#This Row],[JOB]]="unemployed",0,IF(Tabla1[[#This Row],[JOB]]="unskilled",1,IF(Tabla1[[#This Row],[JOB]]="skilled",2,3)))</f>
        <v>3</v>
      </c>
      <c r="AD91">
        <v>2</v>
      </c>
      <c r="AE91" t="s">
        <v>33</v>
      </c>
      <c r="AF91">
        <f>IF(Tabla1[[#This Row],[TELEPHONE]]="none",0,1)</f>
        <v>1</v>
      </c>
      <c r="AG91" t="s">
        <v>33</v>
      </c>
      <c r="AH91">
        <f>IF(Tabla1[[#This Row],[FOREIGNWORKER]]="no",0,1)</f>
        <v>1</v>
      </c>
      <c r="AI91" t="s">
        <v>34</v>
      </c>
      <c r="AJ91">
        <f>IF(Tabla1[[#This Row],[RISK]]="No Risk",0,1)</f>
        <v>0</v>
      </c>
    </row>
    <row r="92" spans="1:36" x14ac:dyDescent="0.25">
      <c r="A92" t="s">
        <v>160</v>
      </c>
      <c r="B92" t="s">
        <v>36</v>
      </c>
      <c r="C92">
        <f>IF(Tabla1[[#This Row],[CHECKINGSTATUS]]="no_checking",0,IF(Tabla1[[#This Row],[CHECKINGSTATUS]]="less_0",1,IF(Tabla1[[#This Row],[CHECKINGSTATUS]]="0_to_200",2,3)))</f>
        <v>1</v>
      </c>
      <c r="D92">
        <v>13</v>
      </c>
      <c r="E92" t="s">
        <v>70</v>
      </c>
      <c r="F92">
        <f>IF(Tabla1[[#This Row],[CREDITHISTORY]]="no_credits",0,IF(Tabla1[[#This Row],[CREDITHISTORY]]="prior_paymentes_delayed",1,IF(Tabla1[[#This Row],[CREDITHISTORY]]="outstanding_credit",2,3)))</f>
        <v>3</v>
      </c>
      <c r="G92" t="s">
        <v>37</v>
      </c>
      <c r="H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2">
        <v>2436</v>
      </c>
      <c r="J92" t="s">
        <v>38</v>
      </c>
      <c r="K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2" t="s">
        <v>27</v>
      </c>
      <c r="M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2">
        <v>2</v>
      </c>
      <c r="O92" t="s">
        <v>28</v>
      </c>
      <c r="P92">
        <f>IF(Tabla1[[#This Row],[SEX]]="female",0,1)</f>
        <v>0</v>
      </c>
      <c r="Q92" t="s">
        <v>29</v>
      </c>
      <c r="R92">
        <f>IF(Tabla1[[#This Row],[OTHERSONLOAN]]="none",0,IF(Tabla1[[#This Row],[OTHERSONLOAN]]="co-applicant",1,2))</f>
        <v>0</v>
      </c>
      <c r="S92">
        <v>1</v>
      </c>
      <c r="T92" t="s">
        <v>30</v>
      </c>
      <c r="U92">
        <f>IF(Tabla1[[#This Row],[OWNSPROPERTY]]="unknown",0,IF(Tabla1[[#This Row],[OWNSPROPERTY]]="real_state",1,IF(Tabla1[[#This Row],[OWNSPROPERTY]]="car_other",2,3)))</f>
        <v>3</v>
      </c>
      <c r="V92">
        <v>19</v>
      </c>
      <c r="W92" t="s">
        <v>40</v>
      </c>
      <c r="X92">
        <f>IF(Tabla1[[#This Row],[INSTALLMENTPLANS]]="none",0,IF(Tabla1[[#This Row],[INSTALLMENTPLANS]]="stores",1,2))</f>
        <v>1</v>
      </c>
      <c r="Y92" t="s">
        <v>31</v>
      </c>
      <c r="Z92">
        <f>IF(Tabla1[[#This Row],[HOUSING]]="free",0,IF(Tabla1[[#This Row],[HOUSING]]="own",1,2))</f>
        <v>1</v>
      </c>
      <c r="AA92">
        <v>1</v>
      </c>
      <c r="AB92" t="s">
        <v>32</v>
      </c>
      <c r="AC92">
        <f>IF(Tabla1[[#This Row],[JOB]]="unemployed",0,IF(Tabla1[[#This Row],[JOB]]="unskilled",1,IF(Tabla1[[#This Row],[JOB]]="skilled",2,3)))</f>
        <v>2</v>
      </c>
      <c r="AD92">
        <v>1</v>
      </c>
      <c r="AE92" t="s">
        <v>29</v>
      </c>
      <c r="AF92">
        <f>IF(Tabla1[[#This Row],[TELEPHONE]]="none",0,1)</f>
        <v>0</v>
      </c>
      <c r="AG92" t="s">
        <v>33</v>
      </c>
      <c r="AH92">
        <f>IF(Tabla1[[#This Row],[FOREIGNWORKER]]="no",0,1)</f>
        <v>1</v>
      </c>
      <c r="AI92" t="s">
        <v>34</v>
      </c>
      <c r="AJ92">
        <f>IF(Tabla1[[#This Row],[RISK]]="No Risk",0,1)</f>
        <v>0</v>
      </c>
    </row>
    <row r="93" spans="1:36" x14ac:dyDescent="0.25">
      <c r="A93" t="s">
        <v>161</v>
      </c>
      <c r="B93" t="s">
        <v>78</v>
      </c>
      <c r="C93">
        <f>IF(Tabla1[[#This Row],[CHECKINGSTATUS]]="no_checking",0,IF(Tabla1[[#This Row],[CHECKINGSTATUS]]="less_0",1,IF(Tabla1[[#This Row],[CHECKINGSTATUS]]="0_to_200",2,3)))</f>
        <v>3</v>
      </c>
      <c r="D93">
        <v>25</v>
      </c>
      <c r="E93" t="s">
        <v>57</v>
      </c>
      <c r="F93">
        <f>IF(Tabla1[[#This Row],[CREDITHISTORY]]="no_credits",0,IF(Tabla1[[#This Row],[CREDITHISTORY]]="prior_paymentes_delayed",1,IF(Tabla1[[#This Row],[CREDITHISTORY]]="outstanding_credit",2,3)))</f>
        <v>2</v>
      </c>
      <c r="G93" t="s">
        <v>68</v>
      </c>
      <c r="H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3">
        <v>4136</v>
      </c>
      <c r="J93" t="s">
        <v>26</v>
      </c>
      <c r="K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3" t="s">
        <v>62</v>
      </c>
      <c r="M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3">
        <v>3</v>
      </c>
      <c r="O93" t="s">
        <v>44</v>
      </c>
      <c r="P93">
        <f>IF(Tabla1[[#This Row],[SEX]]="female",0,1)</f>
        <v>1</v>
      </c>
      <c r="Q93" t="s">
        <v>29</v>
      </c>
      <c r="R93">
        <f>IF(Tabla1[[#This Row],[OTHERSONLOAN]]="none",0,IF(Tabla1[[#This Row],[OTHERSONLOAN]]="co-applicant",1,2))</f>
        <v>0</v>
      </c>
      <c r="S93">
        <v>2</v>
      </c>
      <c r="T93" t="s">
        <v>65</v>
      </c>
      <c r="U93">
        <f>IF(Tabla1[[#This Row],[OWNSPROPERTY]]="unknown",0,IF(Tabla1[[#This Row],[OWNSPROPERTY]]="real_state",1,IF(Tabla1[[#This Row],[OWNSPROPERTY]]="car_other",2,3)))</f>
        <v>2</v>
      </c>
      <c r="V93">
        <v>46</v>
      </c>
      <c r="W93" t="s">
        <v>116</v>
      </c>
      <c r="X93">
        <f>IF(Tabla1[[#This Row],[INSTALLMENTPLANS]]="none",0,IF(Tabla1[[#This Row],[INSTALLMENTPLANS]]="stores",1,2))</f>
        <v>2</v>
      </c>
      <c r="Y93" t="s">
        <v>31</v>
      </c>
      <c r="Z93">
        <f>IF(Tabla1[[#This Row],[HOUSING]]="free",0,IF(Tabla1[[#This Row],[HOUSING]]="own",1,2))</f>
        <v>1</v>
      </c>
      <c r="AA93">
        <v>1</v>
      </c>
      <c r="AB93" t="s">
        <v>71</v>
      </c>
      <c r="AC93">
        <f>IF(Tabla1[[#This Row],[JOB]]="unemployed",0,IF(Tabla1[[#This Row],[JOB]]="unskilled",1,IF(Tabla1[[#This Row],[JOB]]="skilled",2,3)))</f>
        <v>0</v>
      </c>
      <c r="AD93">
        <v>1</v>
      </c>
      <c r="AE93" t="s">
        <v>33</v>
      </c>
      <c r="AF93">
        <f>IF(Tabla1[[#This Row],[TELEPHONE]]="none",0,1)</f>
        <v>1</v>
      </c>
      <c r="AG93" t="s">
        <v>33</v>
      </c>
      <c r="AH93">
        <f>IF(Tabla1[[#This Row],[FOREIGNWORKER]]="no",0,1)</f>
        <v>1</v>
      </c>
      <c r="AI93" t="s">
        <v>34</v>
      </c>
      <c r="AJ93">
        <f>IF(Tabla1[[#This Row],[RISK]]="No Risk",0,1)</f>
        <v>0</v>
      </c>
    </row>
    <row r="94" spans="1:36" x14ac:dyDescent="0.25">
      <c r="A94" t="s">
        <v>162</v>
      </c>
      <c r="B94" t="s">
        <v>51</v>
      </c>
      <c r="C94">
        <f>IF(Tabla1[[#This Row],[CHECKINGSTATUS]]="no_checking",0,IF(Tabla1[[#This Row],[CHECKINGSTATUS]]="less_0",1,IF(Tabla1[[#This Row],[CHECKINGSTATUS]]="0_to_200",2,3)))</f>
        <v>0</v>
      </c>
      <c r="D94">
        <v>15</v>
      </c>
      <c r="E94" t="s">
        <v>24</v>
      </c>
      <c r="F94">
        <f>IF(Tabla1[[#This Row],[CREDITHISTORY]]="no_credits",0,IF(Tabla1[[#This Row],[CREDITHISTORY]]="prior_paymentes_delayed",1,IF(Tabla1[[#This Row],[CREDITHISTORY]]="outstanding_credit",2,3)))</f>
        <v>3</v>
      </c>
      <c r="G94" t="s">
        <v>48</v>
      </c>
      <c r="H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4">
        <v>4014</v>
      </c>
      <c r="J94" t="s">
        <v>38</v>
      </c>
      <c r="K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4" t="s">
        <v>39</v>
      </c>
      <c r="M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4">
        <v>4</v>
      </c>
      <c r="O94" t="s">
        <v>44</v>
      </c>
      <c r="P94">
        <f>IF(Tabla1[[#This Row],[SEX]]="female",0,1)</f>
        <v>1</v>
      </c>
      <c r="Q94" t="s">
        <v>59</v>
      </c>
      <c r="R94">
        <f>IF(Tabla1[[#This Row],[OTHERSONLOAN]]="none",0,IF(Tabla1[[#This Row],[OTHERSONLOAN]]="co-applicant",1,2))</f>
        <v>1</v>
      </c>
      <c r="S94">
        <v>4</v>
      </c>
      <c r="T94" t="s">
        <v>30</v>
      </c>
      <c r="U94">
        <f>IF(Tabla1[[#This Row],[OWNSPROPERTY]]="unknown",0,IF(Tabla1[[#This Row],[OWNSPROPERTY]]="real_state",1,IF(Tabla1[[#This Row],[OWNSPROPERTY]]="car_other",2,3)))</f>
        <v>3</v>
      </c>
      <c r="V94">
        <v>33</v>
      </c>
      <c r="W94" t="s">
        <v>29</v>
      </c>
      <c r="X94">
        <f>IF(Tabla1[[#This Row],[INSTALLMENTPLANS]]="none",0,IF(Tabla1[[#This Row],[INSTALLMENTPLANS]]="stores",1,2))</f>
        <v>0</v>
      </c>
      <c r="Y94" t="s">
        <v>31</v>
      </c>
      <c r="Z94">
        <f>IF(Tabla1[[#This Row],[HOUSING]]="free",0,IF(Tabla1[[#This Row],[HOUSING]]="own",1,2))</f>
        <v>1</v>
      </c>
      <c r="AA94">
        <v>1</v>
      </c>
      <c r="AB94" t="s">
        <v>32</v>
      </c>
      <c r="AC94">
        <f>IF(Tabla1[[#This Row],[JOB]]="unemployed",0,IF(Tabla1[[#This Row],[JOB]]="unskilled",1,IF(Tabla1[[#This Row],[JOB]]="skilled",2,3)))</f>
        <v>2</v>
      </c>
      <c r="AD94">
        <v>1</v>
      </c>
      <c r="AE94" t="s">
        <v>33</v>
      </c>
      <c r="AF94">
        <f>IF(Tabla1[[#This Row],[TELEPHONE]]="none",0,1)</f>
        <v>1</v>
      </c>
      <c r="AG94" t="s">
        <v>33</v>
      </c>
      <c r="AH94">
        <f>IF(Tabla1[[#This Row],[FOREIGNWORKER]]="no",0,1)</f>
        <v>1</v>
      </c>
      <c r="AI94" t="s">
        <v>55</v>
      </c>
      <c r="AJ94">
        <f>IF(Tabla1[[#This Row],[RISK]]="No Risk",0,1)</f>
        <v>1</v>
      </c>
    </row>
    <row r="95" spans="1:36" x14ac:dyDescent="0.25">
      <c r="A95" t="s">
        <v>163</v>
      </c>
      <c r="B95" t="s">
        <v>51</v>
      </c>
      <c r="C95">
        <f>IF(Tabla1[[#This Row],[CHECKINGSTATUS]]="no_checking",0,IF(Tabla1[[#This Row],[CHECKINGSTATUS]]="less_0",1,IF(Tabla1[[#This Row],[CHECKINGSTATUS]]="0_to_200",2,3)))</f>
        <v>0</v>
      </c>
      <c r="D95">
        <v>28</v>
      </c>
      <c r="E95" t="s">
        <v>42</v>
      </c>
      <c r="F95">
        <f>IF(Tabla1[[#This Row],[CREDITHISTORY]]="no_credits",0,IF(Tabla1[[#This Row],[CREDITHISTORY]]="prior_paymentes_delayed",1,IF(Tabla1[[#This Row],[CREDITHISTORY]]="outstanding_credit",2,3)))</f>
        <v>3</v>
      </c>
      <c r="G95" t="s">
        <v>68</v>
      </c>
      <c r="H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5">
        <v>5440</v>
      </c>
      <c r="J95" t="s">
        <v>26</v>
      </c>
      <c r="K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5" t="s">
        <v>62</v>
      </c>
      <c r="M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5">
        <v>3</v>
      </c>
      <c r="O95" t="s">
        <v>28</v>
      </c>
      <c r="P95">
        <f>IF(Tabla1[[#This Row],[SEX]]="female",0,1)</f>
        <v>0</v>
      </c>
      <c r="Q95" t="s">
        <v>29</v>
      </c>
      <c r="R95">
        <f>IF(Tabla1[[#This Row],[OTHERSONLOAN]]="none",0,IF(Tabla1[[#This Row],[OTHERSONLOAN]]="co-applicant",1,2))</f>
        <v>0</v>
      </c>
      <c r="S95">
        <v>2</v>
      </c>
      <c r="T95" t="s">
        <v>54</v>
      </c>
      <c r="U95">
        <f>IF(Tabla1[[#This Row],[OWNSPROPERTY]]="unknown",0,IF(Tabla1[[#This Row],[OWNSPROPERTY]]="real_state",1,IF(Tabla1[[#This Row],[OWNSPROPERTY]]="car_other",2,3)))</f>
        <v>0</v>
      </c>
      <c r="V95">
        <v>40</v>
      </c>
      <c r="W95" t="s">
        <v>29</v>
      </c>
      <c r="X95">
        <f>IF(Tabla1[[#This Row],[INSTALLMENTPLANS]]="none",0,IF(Tabla1[[#This Row],[INSTALLMENTPLANS]]="stores",1,2))</f>
        <v>0</v>
      </c>
      <c r="Y95" t="s">
        <v>31</v>
      </c>
      <c r="Z95">
        <f>IF(Tabla1[[#This Row],[HOUSING]]="free",0,IF(Tabla1[[#This Row],[HOUSING]]="own",1,2))</f>
        <v>1</v>
      </c>
      <c r="AA95">
        <v>2</v>
      </c>
      <c r="AB95" t="s">
        <v>32</v>
      </c>
      <c r="AC95">
        <f>IF(Tabla1[[#This Row],[JOB]]="unemployed",0,IF(Tabla1[[#This Row],[JOB]]="unskilled",1,IF(Tabla1[[#This Row],[JOB]]="skilled",2,3)))</f>
        <v>2</v>
      </c>
      <c r="AD95">
        <v>1</v>
      </c>
      <c r="AE95" t="s">
        <v>33</v>
      </c>
      <c r="AF95">
        <f>IF(Tabla1[[#This Row],[TELEPHONE]]="none",0,1)</f>
        <v>1</v>
      </c>
      <c r="AG95" t="s">
        <v>33</v>
      </c>
      <c r="AH95">
        <f>IF(Tabla1[[#This Row],[FOREIGNWORKER]]="no",0,1)</f>
        <v>1</v>
      </c>
      <c r="AI95" t="s">
        <v>55</v>
      </c>
      <c r="AJ95">
        <f>IF(Tabla1[[#This Row],[RISK]]="No Risk",0,1)</f>
        <v>1</v>
      </c>
    </row>
    <row r="96" spans="1:36" x14ac:dyDescent="0.25">
      <c r="A96" t="s">
        <v>164</v>
      </c>
      <c r="B96" t="s">
        <v>36</v>
      </c>
      <c r="C96">
        <f>IF(Tabla1[[#This Row],[CHECKINGSTATUS]]="no_checking",0,IF(Tabla1[[#This Row],[CHECKINGSTATUS]]="less_0",1,IF(Tabla1[[#This Row],[CHECKINGSTATUS]]="0_to_200",2,3)))</f>
        <v>1</v>
      </c>
      <c r="D96">
        <v>13</v>
      </c>
      <c r="E96" t="s">
        <v>42</v>
      </c>
      <c r="F96">
        <f>IF(Tabla1[[#This Row],[CREDITHISTORY]]="no_credits",0,IF(Tabla1[[#This Row],[CREDITHISTORY]]="prior_paymentes_delayed",1,IF(Tabla1[[#This Row],[CREDITHISTORY]]="outstanding_credit",2,3)))</f>
        <v>3</v>
      </c>
      <c r="G96" t="s">
        <v>68</v>
      </c>
      <c r="H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6">
        <v>250</v>
      </c>
      <c r="J96" t="s">
        <v>53</v>
      </c>
      <c r="K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6" t="s">
        <v>62</v>
      </c>
      <c r="M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6">
        <v>2</v>
      </c>
      <c r="O96" t="s">
        <v>44</v>
      </c>
      <c r="P96">
        <f>IF(Tabla1[[#This Row],[SEX]]="female",0,1)</f>
        <v>1</v>
      </c>
      <c r="Q96" t="s">
        <v>29</v>
      </c>
      <c r="R96">
        <f>IF(Tabla1[[#This Row],[OTHERSONLOAN]]="none",0,IF(Tabla1[[#This Row],[OTHERSONLOAN]]="co-applicant",1,2))</f>
        <v>0</v>
      </c>
      <c r="S96">
        <v>3</v>
      </c>
      <c r="T96" t="s">
        <v>65</v>
      </c>
      <c r="U96">
        <f>IF(Tabla1[[#This Row],[OWNSPROPERTY]]="unknown",0,IF(Tabla1[[#This Row],[OWNSPROPERTY]]="real_state",1,IF(Tabla1[[#This Row],[OWNSPROPERTY]]="car_other",2,3)))</f>
        <v>2</v>
      </c>
      <c r="V96">
        <v>28</v>
      </c>
      <c r="W96" t="s">
        <v>40</v>
      </c>
      <c r="X96">
        <f>IF(Tabla1[[#This Row],[INSTALLMENTPLANS]]="none",0,IF(Tabla1[[#This Row],[INSTALLMENTPLANS]]="stores",1,2))</f>
        <v>1</v>
      </c>
      <c r="Y96" t="s">
        <v>31</v>
      </c>
      <c r="Z96">
        <f>IF(Tabla1[[#This Row],[HOUSING]]="free",0,IF(Tabla1[[#This Row],[HOUSING]]="own",1,2))</f>
        <v>1</v>
      </c>
      <c r="AA96">
        <v>1</v>
      </c>
      <c r="AB96" t="s">
        <v>32</v>
      </c>
      <c r="AC96">
        <f>IF(Tabla1[[#This Row],[JOB]]="unemployed",0,IF(Tabla1[[#This Row],[JOB]]="unskilled",1,IF(Tabla1[[#This Row],[JOB]]="skilled",2,3)))</f>
        <v>2</v>
      </c>
      <c r="AD96">
        <v>1</v>
      </c>
      <c r="AE96" t="s">
        <v>29</v>
      </c>
      <c r="AF96">
        <f>IF(Tabla1[[#This Row],[TELEPHONE]]="none",0,1)</f>
        <v>0</v>
      </c>
      <c r="AG96" t="s">
        <v>33</v>
      </c>
      <c r="AH96">
        <f>IF(Tabla1[[#This Row],[FOREIGNWORKER]]="no",0,1)</f>
        <v>1</v>
      </c>
      <c r="AI96" t="s">
        <v>34</v>
      </c>
      <c r="AJ96">
        <f>IF(Tabla1[[#This Row],[RISK]]="No Risk",0,1)</f>
        <v>0</v>
      </c>
    </row>
    <row r="97" spans="1:36" x14ac:dyDescent="0.25">
      <c r="A97" t="s">
        <v>165</v>
      </c>
      <c r="B97" t="s">
        <v>36</v>
      </c>
      <c r="C97">
        <f>IF(Tabla1[[#This Row],[CHECKINGSTATUS]]="no_checking",0,IF(Tabla1[[#This Row],[CHECKINGSTATUS]]="less_0",1,IF(Tabla1[[#This Row],[CHECKINGSTATUS]]="0_to_200",2,3)))</f>
        <v>1</v>
      </c>
      <c r="D97">
        <v>19</v>
      </c>
      <c r="E97" t="s">
        <v>24</v>
      </c>
      <c r="F97">
        <f>IF(Tabla1[[#This Row],[CREDITHISTORY]]="no_credits",0,IF(Tabla1[[#This Row],[CREDITHISTORY]]="prior_paymentes_delayed",1,IF(Tabla1[[#This Row],[CREDITHISTORY]]="outstanding_credit",2,3)))</f>
        <v>3</v>
      </c>
      <c r="G97" t="s">
        <v>43</v>
      </c>
      <c r="H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7">
        <v>2111</v>
      </c>
      <c r="J97" t="s">
        <v>38</v>
      </c>
      <c r="K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7" t="s">
        <v>62</v>
      </c>
      <c r="M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7">
        <v>3</v>
      </c>
      <c r="O97" t="s">
        <v>44</v>
      </c>
      <c r="P97">
        <f>IF(Tabla1[[#This Row],[SEX]]="female",0,1)</f>
        <v>1</v>
      </c>
      <c r="Q97" t="s">
        <v>29</v>
      </c>
      <c r="R97">
        <f>IF(Tabla1[[#This Row],[OTHERSONLOAN]]="none",0,IF(Tabla1[[#This Row],[OTHERSONLOAN]]="co-applicant",1,2))</f>
        <v>0</v>
      </c>
      <c r="S97">
        <v>2</v>
      </c>
      <c r="T97" t="s">
        <v>30</v>
      </c>
      <c r="U97">
        <f>IF(Tabla1[[#This Row],[OWNSPROPERTY]]="unknown",0,IF(Tabla1[[#This Row],[OWNSPROPERTY]]="real_state",1,IF(Tabla1[[#This Row],[OWNSPROPERTY]]="car_other",2,3)))</f>
        <v>3</v>
      </c>
      <c r="V97">
        <v>34</v>
      </c>
      <c r="W97" t="s">
        <v>116</v>
      </c>
      <c r="X97">
        <f>IF(Tabla1[[#This Row],[INSTALLMENTPLANS]]="none",0,IF(Tabla1[[#This Row],[INSTALLMENTPLANS]]="stores",1,2))</f>
        <v>2</v>
      </c>
      <c r="Y97" t="s">
        <v>31</v>
      </c>
      <c r="Z97">
        <f>IF(Tabla1[[#This Row],[HOUSING]]="free",0,IF(Tabla1[[#This Row],[HOUSING]]="own",1,2))</f>
        <v>1</v>
      </c>
      <c r="AA97">
        <v>1</v>
      </c>
      <c r="AB97" t="s">
        <v>71</v>
      </c>
      <c r="AC97">
        <f>IF(Tabla1[[#This Row],[JOB]]="unemployed",0,IF(Tabla1[[#This Row],[JOB]]="unskilled",1,IF(Tabla1[[#This Row],[JOB]]="skilled",2,3)))</f>
        <v>0</v>
      </c>
      <c r="AD97">
        <v>2</v>
      </c>
      <c r="AE97" t="s">
        <v>29</v>
      </c>
      <c r="AF97">
        <f>IF(Tabla1[[#This Row],[TELEPHONE]]="none",0,1)</f>
        <v>0</v>
      </c>
      <c r="AG97" t="s">
        <v>33</v>
      </c>
      <c r="AH97">
        <f>IF(Tabla1[[#This Row],[FOREIGNWORKER]]="no",0,1)</f>
        <v>1</v>
      </c>
      <c r="AI97" t="s">
        <v>34</v>
      </c>
      <c r="AJ97">
        <f>IF(Tabla1[[#This Row],[RISK]]="No Risk",0,1)</f>
        <v>0</v>
      </c>
    </row>
    <row r="98" spans="1:36" x14ac:dyDescent="0.25">
      <c r="A98" t="s">
        <v>166</v>
      </c>
      <c r="B98" t="s">
        <v>51</v>
      </c>
      <c r="C98">
        <f>IF(Tabla1[[#This Row],[CHECKINGSTATUS]]="no_checking",0,IF(Tabla1[[#This Row],[CHECKINGSTATUS]]="less_0",1,IF(Tabla1[[#This Row],[CHECKINGSTATUS]]="0_to_200",2,3)))</f>
        <v>0</v>
      </c>
      <c r="D98">
        <v>27</v>
      </c>
      <c r="E98" t="s">
        <v>42</v>
      </c>
      <c r="F98">
        <f>IF(Tabla1[[#This Row],[CREDITHISTORY]]="no_credits",0,IF(Tabla1[[#This Row],[CREDITHISTORY]]="prior_paymentes_delayed",1,IF(Tabla1[[#This Row],[CREDITHISTORY]]="outstanding_credit",2,3)))</f>
        <v>3</v>
      </c>
      <c r="G98" t="s">
        <v>68</v>
      </c>
      <c r="H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8">
        <v>6455</v>
      </c>
      <c r="J98" t="s">
        <v>26</v>
      </c>
      <c r="K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8" t="s">
        <v>62</v>
      </c>
      <c r="M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8">
        <v>3</v>
      </c>
      <c r="O98" t="s">
        <v>44</v>
      </c>
      <c r="P98">
        <f>IF(Tabla1[[#This Row],[SEX]]="female",0,1)</f>
        <v>1</v>
      </c>
      <c r="Q98" t="s">
        <v>29</v>
      </c>
      <c r="R98">
        <f>IF(Tabla1[[#This Row],[OTHERSONLOAN]]="none",0,IF(Tabla1[[#This Row],[OTHERSONLOAN]]="co-applicant",1,2))</f>
        <v>0</v>
      </c>
      <c r="S98">
        <v>4</v>
      </c>
      <c r="T98" t="s">
        <v>65</v>
      </c>
      <c r="U98">
        <f>IF(Tabla1[[#This Row],[OWNSPROPERTY]]="unknown",0,IF(Tabla1[[#This Row],[OWNSPROPERTY]]="real_state",1,IF(Tabla1[[#This Row],[OWNSPROPERTY]]="car_other",2,3)))</f>
        <v>2</v>
      </c>
      <c r="V98">
        <v>43</v>
      </c>
      <c r="W98" t="s">
        <v>29</v>
      </c>
      <c r="X98">
        <f>IF(Tabla1[[#This Row],[INSTALLMENTPLANS]]="none",0,IF(Tabla1[[#This Row],[INSTALLMENTPLANS]]="stores",1,2))</f>
        <v>0</v>
      </c>
      <c r="Y98" t="s">
        <v>31</v>
      </c>
      <c r="Z98">
        <f>IF(Tabla1[[#This Row],[HOUSING]]="free",0,IF(Tabla1[[#This Row],[HOUSING]]="own",1,2))</f>
        <v>1</v>
      </c>
      <c r="AA98">
        <v>1</v>
      </c>
      <c r="AB98" t="s">
        <v>32</v>
      </c>
      <c r="AC98">
        <f>IF(Tabla1[[#This Row],[JOB]]="unemployed",0,IF(Tabla1[[#This Row],[JOB]]="unskilled",1,IF(Tabla1[[#This Row],[JOB]]="skilled",2,3)))</f>
        <v>2</v>
      </c>
      <c r="AD98">
        <v>1</v>
      </c>
      <c r="AE98" t="s">
        <v>29</v>
      </c>
      <c r="AF98">
        <f>IF(Tabla1[[#This Row],[TELEPHONE]]="none",0,1)</f>
        <v>0</v>
      </c>
      <c r="AG98" t="s">
        <v>33</v>
      </c>
      <c r="AH98">
        <f>IF(Tabla1[[#This Row],[FOREIGNWORKER]]="no",0,1)</f>
        <v>1</v>
      </c>
      <c r="AI98" t="s">
        <v>55</v>
      </c>
      <c r="AJ98">
        <f>IF(Tabla1[[#This Row],[RISK]]="No Risk",0,1)</f>
        <v>1</v>
      </c>
    </row>
    <row r="99" spans="1:36" x14ac:dyDescent="0.25">
      <c r="A99" t="s">
        <v>167</v>
      </c>
      <c r="B99" t="s">
        <v>36</v>
      </c>
      <c r="C99">
        <f>IF(Tabla1[[#This Row],[CHECKINGSTATUS]]="no_checking",0,IF(Tabla1[[#This Row],[CHECKINGSTATUS]]="less_0",1,IF(Tabla1[[#This Row],[CHECKINGSTATUS]]="0_to_200",2,3)))</f>
        <v>1</v>
      </c>
      <c r="D99">
        <v>17</v>
      </c>
      <c r="E99" t="s">
        <v>24</v>
      </c>
      <c r="F99">
        <f>IF(Tabla1[[#This Row],[CREDITHISTORY]]="no_credits",0,IF(Tabla1[[#This Row],[CREDITHISTORY]]="prior_paymentes_delayed",1,IF(Tabla1[[#This Row],[CREDITHISTORY]]="outstanding_credit",2,3)))</f>
        <v>3</v>
      </c>
      <c r="G99" t="s">
        <v>74</v>
      </c>
      <c r="H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9">
        <v>250</v>
      </c>
      <c r="J99" t="s">
        <v>38</v>
      </c>
      <c r="K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9" t="s">
        <v>62</v>
      </c>
      <c r="M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9">
        <v>3</v>
      </c>
      <c r="O99" t="s">
        <v>28</v>
      </c>
      <c r="P99">
        <f>IF(Tabla1[[#This Row],[SEX]]="female",0,1)</f>
        <v>0</v>
      </c>
      <c r="Q99" t="s">
        <v>29</v>
      </c>
      <c r="R99">
        <f>IF(Tabla1[[#This Row],[OTHERSONLOAN]]="none",0,IF(Tabla1[[#This Row],[OTHERSONLOAN]]="co-applicant",1,2))</f>
        <v>0</v>
      </c>
      <c r="S99">
        <v>2</v>
      </c>
      <c r="T99" t="s">
        <v>45</v>
      </c>
      <c r="U99">
        <f>IF(Tabla1[[#This Row],[OWNSPROPERTY]]="unknown",0,IF(Tabla1[[#This Row],[OWNSPROPERTY]]="real_state",1,IF(Tabla1[[#This Row],[OWNSPROPERTY]]="car_other",2,3)))</f>
        <v>3</v>
      </c>
      <c r="V99">
        <v>40</v>
      </c>
      <c r="W99" t="s">
        <v>29</v>
      </c>
      <c r="X99">
        <f>IF(Tabla1[[#This Row],[INSTALLMENTPLANS]]="none",0,IF(Tabla1[[#This Row],[INSTALLMENTPLANS]]="stores",1,2))</f>
        <v>0</v>
      </c>
      <c r="Y99" t="s">
        <v>60</v>
      </c>
      <c r="Z99">
        <f>IF(Tabla1[[#This Row],[HOUSING]]="free",0,IF(Tabla1[[#This Row],[HOUSING]]="own",1,2))</f>
        <v>0</v>
      </c>
      <c r="AA99">
        <v>2</v>
      </c>
      <c r="AB99" t="s">
        <v>32</v>
      </c>
      <c r="AC99">
        <f>IF(Tabla1[[#This Row],[JOB]]="unemployed",0,IF(Tabla1[[#This Row],[JOB]]="unskilled",1,IF(Tabla1[[#This Row],[JOB]]="skilled",2,3)))</f>
        <v>2</v>
      </c>
      <c r="AD99">
        <v>1</v>
      </c>
      <c r="AE99" t="s">
        <v>29</v>
      </c>
      <c r="AF99">
        <f>IF(Tabla1[[#This Row],[TELEPHONE]]="none",0,1)</f>
        <v>0</v>
      </c>
      <c r="AG99" t="s">
        <v>33</v>
      </c>
      <c r="AH99">
        <f>IF(Tabla1[[#This Row],[FOREIGNWORKER]]="no",0,1)</f>
        <v>1</v>
      </c>
      <c r="AI99" t="s">
        <v>34</v>
      </c>
      <c r="AJ99">
        <f>IF(Tabla1[[#This Row],[RISK]]="No Risk",0,1)</f>
        <v>0</v>
      </c>
    </row>
    <row r="100" spans="1:36" x14ac:dyDescent="0.25">
      <c r="A100" t="s">
        <v>168</v>
      </c>
      <c r="B100" t="s">
        <v>51</v>
      </c>
      <c r="C100">
        <f>IF(Tabla1[[#This Row],[CHECKINGSTATUS]]="no_checking",0,IF(Tabla1[[#This Row],[CHECKINGSTATUS]]="less_0",1,IF(Tabla1[[#This Row],[CHECKINGSTATUS]]="0_to_200",2,3)))</f>
        <v>0</v>
      </c>
      <c r="D100">
        <v>27</v>
      </c>
      <c r="E100" t="s">
        <v>42</v>
      </c>
      <c r="F100">
        <f>IF(Tabla1[[#This Row],[CREDITHISTORY]]="no_credits",0,IF(Tabla1[[#This Row],[CREDITHISTORY]]="prior_paymentes_delayed",1,IF(Tabla1[[#This Row],[CREDITHISTORY]]="outstanding_credit",2,3)))</f>
        <v>3</v>
      </c>
      <c r="G100" t="s">
        <v>89</v>
      </c>
      <c r="H1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0">
        <v>4521</v>
      </c>
      <c r="J100" t="s">
        <v>26</v>
      </c>
      <c r="K1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0" t="s">
        <v>27</v>
      </c>
      <c r="M1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0">
        <v>4</v>
      </c>
      <c r="O100" t="s">
        <v>44</v>
      </c>
      <c r="P100">
        <f>IF(Tabla1[[#This Row],[SEX]]="female",0,1)</f>
        <v>1</v>
      </c>
      <c r="Q100" t="s">
        <v>29</v>
      </c>
      <c r="R100">
        <f>IF(Tabla1[[#This Row],[OTHERSONLOAN]]="none",0,IF(Tabla1[[#This Row],[OTHERSONLOAN]]="co-applicant",1,2))</f>
        <v>0</v>
      </c>
      <c r="S100">
        <v>4</v>
      </c>
      <c r="T100" t="s">
        <v>30</v>
      </c>
      <c r="U100">
        <f>IF(Tabla1[[#This Row],[OWNSPROPERTY]]="unknown",0,IF(Tabla1[[#This Row],[OWNSPROPERTY]]="real_state",1,IF(Tabla1[[#This Row],[OWNSPROPERTY]]="car_other",2,3)))</f>
        <v>3</v>
      </c>
      <c r="V100">
        <v>28</v>
      </c>
      <c r="W100" t="s">
        <v>29</v>
      </c>
      <c r="X100">
        <f>IF(Tabla1[[#This Row],[INSTALLMENTPLANS]]="none",0,IF(Tabla1[[#This Row],[INSTALLMENTPLANS]]="stores",1,2))</f>
        <v>0</v>
      </c>
      <c r="Y100" t="s">
        <v>31</v>
      </c>
      <c r="Z100">
        <f>IF(Tabla1[[#This Row],[HOUSING]]="free",0,IF(Tabla1[[#This Row],[HOUSING]]="own",1,2))</f>
        <v>1</v>
      </c>
      <c r="AA100">
        <v>1</v>
      </c>
      <c r="AB100" t="s">
        <v>63</v>
      </c>
      <c r="AC100">
        <f>IF(Tabla1[[#This Row],[JOB]]="unemployed",0,IF(Tabla1[[#This Row],[JOB]]="unskilled",1,IF(Tabla1[[#This Row],[JOB]]="skilled",2,3)))</f>
        <v>3</v>
      </c>
      <c r="AD100">
        <v>2</v>
      </c>
      <c r="AE100" t="s">
        <v>33</v>
      </c>
      <c r="AF100">
        <f>IF(Tabla1[[#This Row],[TELEPHONE]]="none",0,1)</f>
        <v>1</v>
      </c>
      <c r="AG100" t="s">
        <v>33</v>
      </c>
      <c r="AH100">
        <f>IF(Tabla1[[#This Row],[FOREIGNWORKER]]="no",0,1)</f>
        <v>1</v>
      </c>
      <c r="AI100" t="s">
        <v>34</v>
      </c>
      <c r="AJ100">
        <f>IF(Tabla1[[#This Row],[RISK]]="No Risk",0,1)</f>
        <v>0</v>
      </c>
    </row>
    <row r="101" spans="1:36" x14ac:dyDescent="0.25">
      <c r="A101" t="s">
        <v>169</v>
      </c>
      <c r="B101" t="s">
        <v>51</v>
      </c>
      <c r="C101">
        <f>IF(Tabla1[[#This Row],[CHECKINGSTATUS]]="no_checking",0,IF(Tabla1[[#This Row],[CHECKINGSTATUS]]="less_0",1,IF(Tabla1[[#This Row],[CHECKINGSTATUS]]="0_to_200",2,3)))</f>
        <v>0</v>
      </c>
      <c r="D101">
        <v>37</v>
      </c>
      <c r="E101" t="s">
        <v>42</v>
      </c>
      <c r="F101">
        <f>IF(Tabla1[[#This Row],[CREDITHISTORY]]="no_credits",0,IF(Tabla1[[#This Row],[CREDITHISTORY]]="prior_paymentes_delayed",1,IF(Tabla1[[#This Row],[CREDITHISTORY]]="outstanding_credit",2,3)))</f>
        <v>3</v>
      </c>
      <c r="G101" t="s">
        <v>25</v>
      </c>
      <c r="H1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01">
        <v>7945</v>
      </c>
      <c r="J101" t="s">
        <v>53</v>
      </c>
      <c r="K1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1" t="s">
        <v>39</v>
      </c>
      <c r="M1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1">
        <v>4</v>
      </c>
      <c r="O101" t="s">
        <v>44</v>
      </c>
      <c r="P101">
        <f>IF(Tabla1[[#This Row],[SEX]]="female",0,1)</f>
        <v>1</v>
      </c>
      <c r="Q101" t="s">
        <v>29</v>
      </c>
      <c r="R101">
        <f>IF(Tabla1[[#This Row],[OTHERSONLOAN]]="none",0,IF(Tabla1[[#This Row],[OTHERSONLOAN]]="co-applicant",1,2))</f>
        <v>0</v>
      </c>
      <c r="S101">
        <v>4</v>
      </c>
      <c r="T101" t="s">
        <v>30</v>
      </c>
      <c r="U101">
        <f>IF(Tabla1[[#This Row],[OWNSPROPERTY]]="unknown",0,IF(Tabla1[[#This Row],[OWNSPROPERTY]]="real_state",1,IF(Tabla1[[#This Row],[OWNSPROPERTY]]="car_other",2,3)))</f>
        <v>3</v>
      </c>
      <c r="V101">
        <v>39</v>
      </c>
      <c r="W101" t="s">
        <v>29</v>
      </c>
      <c r="X101">
        <f>IF(Tabla1[[#This Row],[INSTALLMENTPLANS]]="none",0,IF(Tabla1[[#This Row],[INSTALLMENTPLANS]]="stores",1,2))</f>
        <v>0</v>
      </c>
      <c r="Y101" t="s">
        <v>31</v>
      </c>
      <c r="Z101">
        <f>IF(Tabla1[[#This Row],[HOUSING]]="free",0,IF(Tabla1[[#This Row],[HOUSING]]="own",1,2))</f>
        <v>1</v>
      </c>
      <c r="AA101">
        <v>2</v>
      </c>
      <c r="AB101" t="s">
        <v>63</v>
      </c>
      <c r="AC101">
        <f>IF(Tabla1[[#This Row],[JOB]]="unemployed",0,IF(Tabla1[[#This Row],[JOB]]="unskilled",1,IF(Tabla1[[#This Row],[JOB]]="skilled",2,3)))</f>
        <v>3</v>
      </c>
      <c r="AD101">
        <v>1</v>
      </c>
      <c r="AE101" t="s">
        <v>29</v>
      </c>
      <c r="AF101">
        <f>IF(Tabla1[[#This Row],[TELEPHONE]]="none",0,1)</f>
        <v>0</v>
      </c>
      <c r="AG101" t="s">
        <v>33</v>
      </c>
      <c r="AH101">
        <f>IF(Tabla1[[#This Row],[FOREIGNWORKER]]="no",0,1)</f>
        <v>1</v>
      </c>
      <c r="AI101" t="s">
        <v>34</v>
      </c>
      <c r="AJ101">
        <f>IF(Tabla1[[#This Row],[RISK]]="No Risk",0,1)</f>
        <v>0</v>
      </c>
    </row>
    <row r="102" spans="1:36" x14ac:dyDescent="0.25">
      <c r="A102" s="1" t="s">
        <v>170</v>
      </c>
      <c r="B102" t="s">
        <v>36</v>
      </c>
      <c r="C102">
        <f>IF(Tabla1[[#This Row],[CHECKINGSTATUS]]="no_checking",0,IF(Tabla1[[#This Row],[CHECKINGSTATUS]]="less_0",1,IF(Tabla1[[#This Row],[CHECKINGSTATUS]]="0_to_200",2,3)))</f>
        <v>1</v>
      </c>
      <c r="D102">
        <v>6</v>
      </c>
      <c r="E102" t="s">
        <v>70</v>
      </c>
      <c r="F102">
        <f>IF(Tabla1[[#This Row],[CREDITHISTORY]]="no_credits",0,IF(Tabla1[[#This Row],[CREDITHISTORY]]="prior_paymentes_delayed",1,IF(Tabla1[[#This Row],[CREDITHISTORY]]="outstanding_credit",2,3)))</f>
        <v>3</v>
      </c>
      <c r="G102" t="s">
        <v>74</v>
      </c>
      <c r="H1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2">
        <v>250</v>
      </c>
      <c r="J102" t="s">
        <v>38</v>
      </c>
      <c r="K1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2" t="s">
        <v>39</v>
      </c>
      <c r="M1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2">
        <v>2</v>
      </c>
      <c r="O102" t="s">
        <v>44</v>
      </c>
      <c r="P102">
        <f>IF(Tabla1[[#This Row],[SEX]]="female",0,1)</f>
        <v>1</v>
      </c>
      <c r="Q102" t="s">
        <v>29</v>
      </c>
      <c r="R102">
        <f>IF(Tabla1[[#This Row],[OTHERSONLOAN]]="none",0,IF(Tabla1[[#This Row],[OTHERSONLOAN]]="co-applicant",1,2))</f>
        <v>0</v>
      </c>
      <c r="S102">
        <v>2</v>
      </c>
      <c r="T102" t="s">
        <v>30</v>
      </c>
      <c r="U102">
        <f>IF(Tabla1[[#This Row],[OWNSPROPERTY]]="unknown",0,IF(Tabla1[[#This Row],[OWNSPROPERTY]]="real_state",1,IF(Tabla1[[#This Row],[OWNSPROPERTY]]="car_other",2,3)))</f>
        <v>3</v>
      </c>
      <c r="V102">
        <v>28</v>
      </c>
      <c r="W102" t="s">
        <v>40</v>
      </c>
      <c r="X102">
        <f>IF(Tabla1[[#This Row],[INSTALLMENTPLANS]]="none",0,IF(Tabla1[[#This Row],[INSTALLMENTPLANS]]="stores",1,2))</f>
        <v>1</v>
      </c>
      <c r="Y102" t="s">
        <v>72</v>
      </c>
      <c r="Z102">
        <f>IF(Tabla1[[#This Row],[HOUSING]]="free",0,IF(Tabla1[[#This Row],[HOUSING]]="own",1,2))</f>
        <v>2</v>
      </c>
      <c r="AA102">
        <v>1</v>
      </c>
      <c r="AB102" t="s">
        <v>32</v>
      </c>
      <c r="AC102">
        <f>IF(Tabla1[[#This Row],[JOB]]="unemployed",0,IF(Tabla1[[#This Row],[JOB]]="unskilled",1,IF(Tabla1[[#This Row],[JOB]]="skilled",2,3)))</f>
        <v>2</v>
      </c>
      <c r="AD102">
        <v>1</v>
      </c>
      <c r="AE102" t="s">
        <v>29</v>
      </c>
      <c r="AF102">
        <f>IF(Tabla1[[#This Row],[TELEPHONE]]="none",0,1)</f>
        <v>0</v>
      </c>
      <c r="AG102" t="s">
        <v>33</v>
      </c>
      <c r="AH102">
        <f>IF(Tabla1[[#This Row],[FOREIGNWORKER]]="no",0,1)</f>
        <v>1</v>
      </c>
      <c r="AI102" t="s">
        <v>55</v>
      </c>
      <c r="AJ102">
        <f>IF(Tabla1[[#This Row],[RISK]]="No Risk",0,1)</f>
        <v>1</v>
      </c>
    </row>
    <row r="103" spans="1:36" x14ac:dyDescent="0.25">
      <c r="A103" t="s">
        <v>171</v>
      </c>
      <c r="B103" t="s">
        <v>36</v>
      </c>
      <c r="C103">
        <f>IF(Tabla1[[#This Row],[CHECKINGSTATUS]]="no_checking",0,IF(Tabla1[[#This Row],[CHECKINGSTATUS]]="less_0",1,IF(Tabla1[[#This Row],[CHECKINGSTATUS]]="0_to_200",2,3)))</f>
        <v>1</v>
      </c>
      <c r="D103">
        <v>14</v>
      </c>
      <c r="E103" t="s">
        <v>70</v>
      </c>
      <c r="F103">
        <f>IF(Tabla1[[#This Row],[CREDITHISTORY]]="no_credits",0,IF(Tabla1[[#This Row],[CREDITHISTORY]]="prior_paymentes_delayed",1,IF(Tabla1[[#This Row],[CREDITHISTORY]]="outstanding_credit",2,3)))</f>
        <v>3</v>
      </c>
      <c r="G103" t="s">
        <v>68</v>
      </c>
      <c r="H1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3">
        <v>1431</v>
      </c>
      <c r="J103" t="s">
        <v>38</v>
      </c>
      <c r="K1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3" t="s">
        <v>71</v>
      </c>
      <c r="M10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3">
        <v>1</v>
      </c>
      <c r="O103" t="s">
        <v>28</v>
      </c>
      <c r="P103">
        <f>IF(Tabla1[[#This Row],[SEX]]="female",0,1)</f>
        <v>0</v>
      </c>
      <c r="Q103" t="s">
        <v>29</v>
      </c>
      <c r="R103">
        <f>IF(Tabla1[[#This Row],[OTHERSONLOAN]]="none",0,IF(Tabla1[[#This Row],[OTHERSONLOAN]]="co-applicant",1,2))</f>
        <v>0</v>
      </c>
      <c r="S103">
        <v>1</v>
      </c>
      <c r="T103" t="s">
        <v>65</v>
      </c>
      <c r="U103">
        <f>IF(Tabla1[[#This Row],[OWNSPROPERTY]]="unknown",0,IF(Tabla1[[#This Row],[OWNSPROPERTY]]="real_state",1,IF(Tabla1[[#This Row],[OWNSPROPERTY]]="car_other",2,3)))</f>
        <v>2</v>
      </c>
      <c r="V103">
        <v>25</v>
      </c>
      <c r="W103" t="s">
        <v>40</v>
      </c>
      <c r="X103">
        <f>IF(Tabla1[[#This Row],[INSTALLMENTPLANS]]="none",0,IF(Tabla1[[#This Row],[INSTALLMENTPLANS]]="stores",1,2))</f>
        <v>1</v>
      </c>
      <c r="Y103" t="s">
        <v>31</v>
      </c>
      <c r="Z103">
        <f>IF(Tabla1[[#This Row],[HOUSING]]="free",0,IF(Tabla1[[#This Row],[HOUSING]]="own",1,2))</f>
        <v>1</v>
      </c>
      <c r="AA103">
        <v>1</v>
      </c>
      <c r="AB103" t="s">
        <v>32</v>
      </c>
      <c r="AC103">
        <f>IF(Tabla1[[#This Row],[JOB]]="unemployed",0,IF(Tabla1[[#This Row],[JOB]]="unskilled",1,IF(Tabla1[[#This Row],[JOB]]="skilled",2,3)))</f>
        <v>2</v>
      </c>
      <c r="AD103">
        <v>1</v>
      </c>
      <c r="AE103" t="s">
        <v>29</v>
      </c>
      <c r="AF103">
        <f>IF(Tabla1[[#This Row],[TELEPHONE]]="none",0,1)</f>
        <v>0</v>
      </c>
      <c r="AG103" t="s">
        <v>33</v>
      </c>
      <c r="AH103">
        <f>IF(Tabla1[[#This Row],[FOREIGNWORKER]]="no",0,1)</f>
        <v>1</v>
      </c>
      <c r="AI103" t="s">
        <v>55</v>
      </c>
      <c r="AJ103">
        <f>IF(Tabla1[[#This Row],[RISK]]="No Risk",0,1)</f>
        <v>1</v>
      </c>
    </row>
    <row r="104" spans="1:36" x14ac:dyDescent="0.25">
      <c r="A104" t="s">
        <v>172</v>
      </c>
      <c r="B104" t="s">
        <v>78</v>
      </c>
      <c r="C104">
        <f>IF(Tabla1[[#This Row],[CHECKINGSTATUS]]="no_checking",0,IF(Tabla1[[#This Row],[CHECKINGSTATUS]]="less_0",1,IF(Tabla1[[#This Row],[CHECKINGSTATUS]]="0_to_200",2,3)))</f>
        <v>3</v>
      </c>
      <c r="D104">
        <v>5</v>
      </c>
      <c r="E104" t="s">
        <v>24</v>
      </c>
      <c r="F104">
        <f>IF(Tabla1[[#This Row],[CREDITHISTORY]]="no_credits",0,IF(Tabla1[[#This Row],[CREDITHISTORY]]="prior_paymentes_delayed",1,IF(Tabla1[[#This Row],[CREDITHISTORY]]="outstanding_credit",2,3)))</f>
        <v>3</v>
      </c>
      <c r="G104" t="s">
        <v>74</v>
      </c>
      <c r="H1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4">
        <v>250</v>
      </c>
      <c r="J104" t="s">
        <v>38</v>
      </c>
      <c r="K1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4" t="s">
        <v>62</v>
      </c>
      <c r="M1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4">
        <v>3</v>
      </c>
      <c r="O104" t="s">
        <v>44</v>
      </c>
      <c r="P104">
        <f>IF(Tabla1[[#This Row],[SEX]]="female",0,1)</f>
        <v>1</v>
      </c>
      <c r="Q104" t="s">
        <v>29</v>
      </c>
      <c r="R104">
        <f>IF(Tabla1[[#This Row],[OTHERSONLOAN]]="none",0,IF(Tabla1[[#This Row],[OTHERSONLOAN]]="co-applicant",1,2))</f>
        <v>0</v>
      </c>
      <c r="S104">
        <v>2</v>
      </c>
      <c r="T104" t="s">
        <v>30</v>
      </c>
      <c r="U104">
        <f>IF(Tabla1[[#This Row],[OWNSPROPERTY]]="unknown",0,IF(Tabla1[[#This Row],[OWNSPROPERTY]]="real_state",1,IF(Tabla1[[#This Row],[OWNSPROPERTY]]="car_other",2,3)))</f>
        <v>3</v>
      </c>
      <c r="V104">
        <v>42</v>
      </c>
      <c r="W104" t="s">
        <v>29</v>
      </c>
      <c r="X104">
        <f>IF(Tabla1[[#This Row],[INSTALLMENTPLANS]]="none",0,IF(Tabla1[[#This Row],[INSTALLMENTPLANS]]="stores",1,2))</f>
        <v>0</v>
      </c>
      <c r="Y104" t="s">
        <v>72</v>
      </c>
      <c r="Z104">
        <f>IF(Tabla1[[#This Row],[HOUSING]]="free",0,IF(Tabla1[[#This Row],[HOUSING]]="own",1,2))</f>
        <v>2</v>
      </c>
      <c r="AA104">
        <v>1</v>
      </c>
      <c r="AB104" t="s">
        <v>32</v>
      </c>
      <c r="AC104">
        <f>IF(Tabla1[[#This Row],[JOB]]="unemployed",0,IF(Tabla1[[#This Row],[JOB]]="unskilled",1,IF(Tabla1[[#This Row],[JOB]]="skilled",2,3)))</f>
        <v>2</v>
      </c>
      <c r="AD104">
        <v>1</v>
      </c>
      <c r="AE104" t="s">
        <v>29</v>
      </c>
      <c r="AF104">
        <f>IF(Tabla1[[#This Row],[TELEPHONE]]="none",0,1)</f>
        <v>0</v>
      </c>
      <c r="AG104" t="s">
        <v>33</v>
      </c>
      <c r="AH104">
        <f>IF(Tabla1[[#This Row],[FOREIGNWORKER]]="no",0,1)</f>
        <v>1</v>
      </c>
      <c r="AI104" t="s">
        <v>34</v>
      </c>
      <c r="AJ104">
        <f>IF(Tabla1[[#This Row],[RISK]]="No Risk",0,1)</f>
        <v>0</v>
      </c>
    </row>
    <row r="105" spans="1:36" x14ac:dyDescent="0.25">
      <c r="A105" t="s">
        <v>173</v>
      </c>
      <c r="B105" t="s">
        <v>36</v>
      </c>
      <c r="C105">
        <f>IF(Tabla1[[#This Row],[CHECKINGSTATUS]]="no_checking",0,IF(Tabla1[[#This Row],[CHECKINGSTATUS]]="less_0",1,IF(Tabla1[[#This Row],[CHECKINGSTATUS]]="0_to_200",2,3)))</f>
        <v>1</v>
      </c>
      <c r="D105">
        <v>11</v>
      </c>
      <c r="E105" t="s">
        <v>70</v>
      </c>
      <c r="F105">
        <f>IF(Tabla1[[#This Row],[CREDITHISTORY]]="no_credits",0,IF(Tabla1[[#This Row],[CREDITHISTORY]]="prior_paymentes_delayed",1,IF(Tabla1[[#This Row],[CREDITHISTORY]]="outstanding_credit",2,3)))</f>
        <v>3</v>
      </c>
      <c r="G105" t="s">
        <v>43</v>
      </c>
      <c r="H1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5">
        <v>2016</v>
      </c>
      <c r="J105" t="s">
        <v>38</v>
      </c>
      <c r="K1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5" t="s">
        <v>27</v>
      </c>
      <c r="M1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5">
        <v>1</v>
      </c>
      <c r="O105" t="s">
        <v>28</v>
      </c>
      <c r="P105">
        <f>IF(Tabla1[[#This Row],[SEX]]="female",0,1)</f>
        <v>0</v>
      </c>
      <c r="Q105" t="s">
        <v>29</v>
      </c>
      <c r="R105">
        <f>IF(Tabla1[[#This Row],[OTHERSONLOAN]]="none",0,IF(Tabla1[[#This Row],[OTHERSONLOAN]]="co-applicant",1,2))</f>
        <v>0</v>
      </c>
      <c r="S105">
        <v>1</v>
      </c>
      <c r="T105" t="s">
        <v>65</v>
      </c>
      <c r="U105">
        <f>IF(Tabla1[[#This Row],[OWNSPROPERTY]]="unknown",0,IF(Tabla1[[#This Row],[OWNSPROPERTY]]="real_state",1,IF(Tabla1[[#This Row],[OWNSPROPERTY]]="car_other",2,3)))</f>
        <v>2</v>
      </c>
      <c r="V105">
        <v>34</v>
      </c>
      <c r="W105" t="s">
        <v>116</v>
      </c>
      <c r="X105">
        <f>IF(Tabla1[[#This Row],[INSTALLMENTPLANS]]="none",0,IF(Tabla1[[#This Row],[INSTALLMENTPLANS]]="stores",1,2))</f>
        <v>2</v>
      </c>
      <c r="Y105" t="s">
        <v>31</v>
      </c>
      <c r="Z105">
        <f>IF(Tabla1[[#This Row],[HOUSING]]="free",0,IF(Tabla1[[#This Row],[HOUSING]]="own",1,2))</f>
        <v>1</v>
      </c>
      <c r="AA105">
        <v>1</v>
      </c>
      <c r="AB105" t="s">
        <v>71</v>
      </c>
      <c r="AC105">
        <f>IF(Tabla1[[#This Row],[JOB]]="unemployed",0,IF(Tabla1[[#This Row],[JOB]]="unskilled",1,IF(Tabla1[[#This Row],[JOB]]="skilled",2,3)))</f>
        <v>0</v>
      </c>
      <c r="AD105">
        <v>1</v>
      </c>
      <c r="AE105" t="s">
        <v>29</v>
      </c>
      <c r="AF105">
        <f>IF(Tabla1[[#This Row],[TELEPHONE]]="none",0,1)</f>
        <v>0</v>
      </c>
      <c r="AG105" t="s">
        <v>33</v>
      </c>
      <c r="AH105">
        <f>IF(Tabla1[[#This Row],[FOREIGNWORKER]]="no",0,1)</f>
        <v>1</v>
      </c>
      <c r="AI105" t="s">
        <v>34</v>
      </c>
      <c r="AJ105">
        <f>IF(Tabla1[[#This Row],[RISK]]="No Risk",0,1)</f>
        <v>0</v>
      </c>
    </row>
    <row r="106" spans="1:36" x14ac:dyDescent="0.25">
      <c r="A106" t="s">
        <v>174</v>
      </c>
      <c r="B106" t="s">
        <v>36</v>
      </c>
      <c r="C106">
        <f>IF(Tabla1[[#This Row],[CHECKINGSTATUS]]="no_checking",0,IF(Tabla1[[#This Row],[CHECKINGSTATUS]]="less_0",1,IF(Tabla1[[#This Row],[CHECKINGSTATUS]]="0_to_200",2,3)))</f>
        <v>1</v>
      </c>
      <c r="D106">
        <v>4</v>
      </c>
      <c r="E106" t="s">
        <v>24</v>
      </c>
      <c r="F106">
        <f>IF(Tabla1[[#This Row],[CREDITHISTORY]]="no_credits",0,IF(Tabla1[[#This Row],[CREDITHISTORY]]="prior_paymentes_delayed",1,IF(Tabla1[[#This Row],[CREDITHISTORY]]="outstanding_credit",2,3)))</f>
        <v>3</v>
      </c>
      <c r="G106" t="s">
        <v>37</v>
      </c>
      <c r="H1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6">
        <v>250</v>
      </c>
      <c r="J106" t="s">
        <v>38</v>
      </c>
      <c r="K1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6" t="s">
        <v>71</v>
      </c>
      <c r="M10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6">
        <v>1</v>
      </c>
      <c r="O106" t="s">
        <v>28</v>
      </c>
      <c r="P106">
        <f>IF(Tabla1[[#This Row],[SEX]]="female",0,1)</f>
        <v>0</v>
      </c>
      <c r="Q106" t="s">
        <v>29</v>
      </c>
      <c r="R106">
        <f>IF(Tabla1[[#This Row],[OTHERSONLOAN]]="none",0,IF(Tabla1[[#This Row],[OTHERSONLOAN]]="co-applicant",1,2))</f>
        <v>0</v>
      </c>
      <c r="S106">
        <v>1</v>
      </c>
      <c r="T106" t="s">
        <v>45</v>
      </c>
      <c r="U106">
        <f>IF(Tabla1[[#This Row],[OWNSPROPERTY]]="unknown",0,IF(Tabla1[[#This Row],[OWNSPROPERTY]]="real_state",1,IF(Tabla1[[#This Row],[OWNSPROPERTY]]="car_other",2,3)))</f>
        <v>3</v>
      </c>
      <c r="V106">
        <v>29</v>
      </c>
      <c r="W106" t="s">
        <v>29</v>
      </c>
      <c r="X106">
        <f>IF(Tabla1[[#This Row],[INSTALLMENTPLANS]]="none",0,IF(Tabla1[[#This Row],[INSTALLMENTPLANS]]="stores",1,2))</f>
        <v>0</v>
      </c>
      <c r="Y106" t="s">
        <v>72</v>
      </c>
      <c r="Z106">
        <f>IF(Tabla1[[#This Row],[HOUSING]]="free",0,IF(Tabla1[[#This Row],[HOUSING]]="own",1,2))</f>
        <v>2</v>
      </c>
      <c r="AA106">
        <v>1</v>
      </c>
      <c r="AB106" t="s">
        <v>32</v>
      </c>
      <c r="AC106">
        <f>IF(Tabla1[[#This Row],[JOB]]="unemployed",0,IF(Tabla1[[#This Row],[JOB]]="unskilled",1,IF(Tabla1[[#This Row],[JOB]]="skilled",2,3)))</f>
        <v>2</v>
      </c>
      <c r="AD106">
        <v>1</v>
      </c>
      <c r="AE106" t="s">
        <v>29</v>
      </c>
      <c r="AF106">
        <f>IF(Tabla1[[#This Row],[TELEPHONE]]="none",0,1)</f>
        <v>0</v>
      </c>
      <c r="AG106" t="s">
        <v>33</v>
      </c>
      <c r="AH106">
        <f>IF(Tabla1[[#This Row],[FOREIGNWORKER]]="no",0,1)</f>
        <v>1</v>
      </c>
      <c r="AI106" t="s">
        <v>34</v>
      </c>
      <c r="AJ106">
        <f>IF(Tabla1[[#This Row],[RISK]]="No Risk",0,1)</f>
        <v>0</v>
      </c>
    </row>
    <row r="107" spans="1:36" x14ac:dyDescent="0.25">
      <c r="A107" t="s">
        <v>175</v>
      </c>
      <c r="B107" t="s">
        <v>23</v>
      </c>
      <c r="C107">
        <f>IF(Tabla1[[#This Row],[CHECKINGSTATUS]]="no_checking",0,IF(Tabla1[[#This Row],[CHECKINGSTATUS]]="less_0",1,IF(Tabla1[[#This Row],[CHECKINGSTATUS]]="0_to_200",2,3)))</f>
        <v>2</v>
      </c>
      <c r="D107">
        <v>16</v>
      </c>
      <c r="E107" t="s">
        <v>42</v>
      </c>
      <c r="F107">
        <f>IF(Tabla1[[#This Row],[CREDITHISTORY]]="no_credits",0,IF(Tabla1[[#This Row],[CREDITHISTORY]]="prior_paymentes_delayed",1,IF(Tabla1[[#This Row],[CREDITHISTORY]]="outstanding_credit",2,3)))</f>
        <v>3</v>
      </c>
      <c r="G107" t="s">
        <v>89</v>
      </c>
      <c r="H1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7">
        <v>1923</v>
      </c>
      <c r="J107" t="s">
        <v>26</v>
      </c>
      <c r="K1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7" t="s">
        <v>27</v>
      </c>
      <c r="M10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7">
        <v>3</v>
      </c>
      <c r="O107" t="s">
        <v>28</v>
      </c>
      <c r="P107">
        <f>IF(Tabla1[[#This Row],[SEX]]="female",0,1)</f>
        <v>0</v>
      </c>
      <c r="Q107" t="s">
        <v>29</v>
      </c>
      <c r="R107">
        <f>IF(Tabla1[[#This Row],[OTHERSONLOAN]]="none",0,IF(Tabla1[[#This Row],[OTHERSONLOAN]]="co-applicant",1,2))</f>
        <v>0</v>
      </c>
      <c r="S107">
        <v>2</v>
      </c>
      <c r="T107" t="s">
        <v>65</v>
      </c>
      <c r="U107">
        <f>IF(Tabla1[[#This Row],[OWNSPROPERTY]]="unknown",0,IF(Tabla1[[#This Row],[OWNSPROPERTY]]="real_state",1,IF(Tabla1[[#This Row],[OWNSPROPERTY]]="car_other",2,3)))</f>
        <v>2</v>
      </c>
      <c r="V107">
        <v>46</v>
      </c>
      <c r="W107" t="s">
        <v>29</v>
      </c>
      <c r="X107">
        <f>IF(Tabla1[[#This Row],[INSTALLMENTPLANS]]="none",0,IF(Tabla1[[#This Row],[INSTALLMENTPLANS]]="stores",1,2))</f>
        <v>0</v>
      </c>
      <c r="Y107" t="s">
        <v>72</v>
      </c>
      <c r="Z107">
        <f>IF(Tabla1[[#This Row],[HOUSING]]="free",0,IF(Tabla1[[#This Row],[HOUSING]]="own",1,2))</f>
        <v>2</v>
      </c>
      <c r="AA107">
        <v>1</v>
      </c>
      <c r="AB107" t="s">
        <v>32</v>
      </c>
      <c r="AC107">
        <f>IF(Tabla1[[#This Row],[JOB]]="unemployed",0,IF(Tabla1[[#This Row],[JOB]]="unskilled",1,IF(Tabla1[[#This Row],[JOB]]="skilled",2,3)))</f>
        <v>2</v>
      </c>
      <c r="AD107">
        <v>2</v>
      </c>
      <c r="AE107" t="s">
        <v>29</v>
      </c>
      <c r="AF107">
        <f>IF(Tabla1[[#This Row],[TELEPHONE]]="none",0,1)</f>
        <v>0</v>
      </c>
      <c r="AG107" t="s">
        <v>33</v>
      </c>
      <c r="AH107">
        <f>IF(Tabla1[[#This Row],[FOREIGNWORKER]]="no",0,1)</f>
        <v>1</v>
      </c>
      <c r="AI107" t="s">
        <v>55</v>
      </c>
      <c r="AJ107">
        <f>IF(Tabla1[[#This Row],[RISK]]="No Risk",0,1)</f>
        <v>1</v>
      </c>
    </row>
    <row r="108" spans="1:36" x14ac:dyDescent="0.25">
      <c r="A108" s="1" t="s">
        <v>176</v>
      </c>
      <c r="B108" t="s">
        <v>36</v>
      </c>
      <c r="C108">
        <f>IF(Tabla1[[#This Row],[CHECKINGSTATUS]]="no_checking",0,IF(Tabla1[[#This Row],[CHECKINGSTATUS]]="less_0",1,IF(Tabla1[[#This Row],[CHECKINGSTATUS]]="0_to_200",2,3)))</f>
        <v>1</v>
      </c>
      <c r="D108">
        <v>5</v>
      </c>
      <c r="E108" t="s">
        <v>42</v>
      </c>
      <c r="F108">
        <f>IF(Tabla1[[#This Row],[CREDITHISTORY]]="no_credits",0,IF(Tabla1[[#This Row],[CREDITHISTORY]]="prior_paymentes_delayed",1,IF(Tabla1[[#This Row],[CREDITHISTORY]]="outstanding_credit",2,3)))</f>
        <v>3</v>
      </c>
      <c r="G108" t="s">
        <v>74</v>
      </c>
      <c r="H1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8">
        <v>2528</v>
      </c>
      <c r="J108" t="s">
        <v>38</v>
      </c>
      <c r="K1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8" t="s">
        <v>39</v>
      </c>
      <c r="M1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8">
        <v>2</v>
      </c>
      <c r="O108" t="s">
        <v>44</v>
      </c>
      <c r="P108">
        <f>IF(Tabla1[[#This Row],[SEX]]="female",0,1)</f>
        <v>1</v>
      </c>
      <c r="Q108" t="s">
        <v>29</v>
      </c>
      <c r="R108">
        <f>IF(Tabla1[[#This Row],[OTHERSONLOAN]]="none",0,IF(Tabla1[[#This Row],[OTHERSONLOAN]]="co-applicant",1,2))</f>
        <v>0</v>
      </c>
      <c r="S108">
        <v>2</v>
      </c>
      <c r="T108" t="s">
        <v>45</v>
      </c>
      <c r="U108">
        <f>IF(Tabla1[[#This Row],[OWNSPROPERTY]]="unknown",0,IF(Tabla1[[#This Row],[OWNSPROPERTY]]="real_state",1,IF(Tabla1[[#This Row],[OWNSPROPERTY]]="car_other",2,3)))</f>
        <v>3</v>
      </c>
      <c r="V108">
        <v>23</v>
      </c>
      <c r="W108" t="s">
        <v>29</v>
      </c>
      <c r="X108">
        <f>IF(Tabla1[[#This Row],[INSTALLMENTPLANS]]="none",0,IF(Tabla1[[#This Row],[INSTALLMENTPLANS]]="stores",1,2))</f>
        <v>0</v>
      </c>
      <c r="Y108" t="s">
        <v>72</v>
      </c>
      <c r="Z108">
        <f>IF(Tabla1[[#This Row],[HOUSING]]="free",0,IF(Tabla1[[#This Row],[HOUSING]]="own",1,2))</f>
        <v>2</v>
      </c>
      <c r="AA108">
        <v>1</v>
      </c>
      <c r="AB108" t="s">
        <v>32</v>
      </c>
      <c r="AC108">
        <f>IF(Tabla1[[#This Row],[JOB]]="unemployed",0,IF(Tabla1[[#This Row],[JOB]]="unskilled",1,IF(Tabla1[[#This Row],[JOB]]="skilled",2,3)))</f>
        <v>2</v>
      </c>
      <c r="AD108">
        <v>1</v>
      </c>
      <c r="AE108" t="s">
        <v>29</v>
      </c>
      <c r="AF108">
        <f>IF(Tabla1[[#This Row],[TELEPHONE]]="none",0,1)</f>
        <v>0</v>
      </c>
      <c r="AG108" t="s">
        <v>33</v>
      </c>
      <c r="AH108">
        <f>IF(Tabla1[[#This Row],[FOREIGNWORKER]]="no",0,1)</f>
        <v>1</v>
      </c>
      <c r="AI108" t="s">
        <v>34</v>
      </c>
      <c r="AJ108">
        <f>IF(Tabla1[[#This Row],[RISK]]="No Risk",0,1)</f>
        <v>0</v>
      </c>
    </row>
    <row r="109" spans="1:36" x14ac:dyDescent="0.25">
      <c r="A109" t="s">
        <v>177</v>
      </c>
      <c r="B109" t="s">
        <v>78</v>
      </c>
      <c r="C109">
        <f>IF(Tabla1[[#This Row],[CHECKINGSTATUS]]="no_checking",0,IF(Tabla1[[#This Row],[CHECKINGSTATUS]]="less_0",1,IF(Tabla1[[#This Row],[CHECKINGSTATUS]]="0_to_200",2,3)))</f>
        <v>3</v>
      </c>
      <c r="D109">
        <v>29</v>
      </c>
      <c r="E109" t="s">
        <v>42</v>
      </c>
      <c r="F109">
        <f>IF(Tabla1[[#This Row],[CREDITHISTORY]]="no_credits",0,IF(Tabla1[[#This Row],[CREDITHISTORY]]="prior_paymentes_delayed",1,IF(Tabla1[[#This Row],[CREDITHISTORY]]="outstanding_credit",2,3)))</f>
        <v>3</v>
      </c>
      <c r="G109" t="s">
        <v>58</v>
      </c>
      <c r="H1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9">
        <v>7083</v>
      </c>
      <c r="J109" t="s">
        <v>53</v>
      </c>
      <c r="K10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9" t="s">
        <v>62</v>
      </c>
      <c r="M1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9">
        <v>4</v>
      </c>
      <c r="O109" t="s">
        <v>28</v>
      </c>
      <c r="P109">
        <f>IF(Tabla1[[#This Row],[SEX]]="female",0,1)</f>
        <v>0</v>
      </c>
      <c r="Q109" t="s">
        <v>29</v>
      </c>
      <c r="R109">
        <f>IF(Tabla1[[#This Row],[OTHERSONLOAN]]="none",0,IF(Tabla1[[#This Row],[OTHERSONLOAN]]="co-applicant",1,2))</f>
        <v>0</v>
      </c>
      <c r="S109">
        <v>4</v>
      </c>
      <c r="T109" t="s">
        <v>54</v>
      </c>
      <c r="U109">
        <f>IF(Tabla1[[#This Row],[OWNSPROPERTY]]="unknown",0,IF(Tabla1[[#This Row],[OWNSPROPERTY]]="real_state",1,IF(Tabla1[[#This Row],[OWNSPROPERTY]]="car_other",2,3)))</f>
        <v>0</v>
      </c>
      <c r="V109">
        <v>49</v>
      </c>
      <c r="W109" t="s">
        <v>29</v>
      </c>
      <c r="X109">
        <f>IF(Tabla1[[#This Row],[INSTALLMENTPLANS]]="none",0,IF(Tabla1[[#This Row],[INSTALLMENTPLANS]]="stores",1,2))</f>
        <v>0</v>
      </c>
      <c r="Y109" t="s">
        <v>31</v>
      </c>
      <c r="Z109">
        <f>IF(Tabla1[[#This Row],[HOUSING]]="free",0,IF(Tabla1[[#This Row],[HOUSING]]="own",1,2))</f>
        <v>1</v>
      </c>
      <c r="AA109">
        <v>2</v>
      </c>
      <c r="AB109" t="s">
        <v>32</v>
      </c>
      <c r="AC109">
        <f>IF(Tabla1[[#This Row],[JOB]]="unemployed",0,IF(Tabla1[[#This Row],[JOB]]="unskilled",1,IF(Tabla1[[#This Row],[JOB]]="skilled",2,3)))</f>
        <v>2</v>
      </c>
      <c r="AD109">
        <v>2</v>
      </c>
      <c r="AE109" t="s">
        <v>33</v>
      </c>
      <c r="AF109">
        <f>IF(Tabla1[[#This Row],[TELEPHONE]]="none",0,1)</f>
        <v>1</v>
      </c>
      <c r="AG109" t="s">
        <v>33</v>
      </c>
      <c r="AH109">
        <f>IF(Tabla1[[#This Row],[FOREIGNWORKER]]="no",0,1)</f>
        <v>1</v>
      </c>
      <c r="AI109" t="s">
        <v>55</v>
      </c>
      <c r="AJ109">
        <f>IF(Tabla1[[#This Row],[RISK]]="No Risk",0,1)</f>
        <v>1</v>
      </c>
    </row>
    <row r="110" spans="1:36" x14ac:dyDescent="0.25">
      <c r="A110" t="s">
        <v>178</v>
      </c>
      <c r="B110" t="s">
        <v>51</v>
      </c>
      <c r="C110">
        <f>IF(Tabla1[[#This Row],[CHECKINGSTATUS]]="no_checking",0,IF(Tabla1[[#This Row],[CHECKINGSTATUS]]="less_0",1,IF(Tabla1[[#This Row],[CHECKINGSTATUS]]="0_to_200",2,3)))</f>
        <v>0</v>
      </c>
      <c r="D110">
        <v>43</v>
      </c>
      <c r="E110" t="s">
        <v>42</v>
      </c>
      <c r="F110">
        <f>IF(Tabla1[[#This Row],[CREDITHISTORY]]="no_credits",0,IF(Tabla1[[#This Row],[CREDITHISTORY]]="prior_paymentes_delayed",1,IF(Tabla1[[#This Row],[CREDITHISTORY]]="outstanding_credit",2,3)))</f>
        <v>3</v>
      </c>
      <c r="G110" t="s">
        <v>82</v>
      </c>
      <c r="H1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0">
        <v>8886</v>
      </c>
      <c r="J110" t="s">
        <v>94</v>
      </c>
      <c r="K1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0" t="s">
        <v>49</v>
      </c>
      <c r="M1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0">
        <v>5</v>
      </c>
      <c r="O110" t="s">
        <v>44</v>
      </c>
      <c r="P110">
        <f>IF(Tabla1[[#This Row],[SEX]]="female",0,1)</f>
        <v>1</v>
      </c>
      <c r="Q110" t="s">
        <v>59</v>
      </c>
      <c r="R110">
        <f>IF(Tabla1[[#This Row],[OTHERSONLOAN]]="none",0,IF(Tabla1[[#This Row],[OTHERSONLOAN]]="co-applicant",1,2))</f>
        <v>1</v>
      </c>
      <c r="S110">
        <v>4</v>
      </c>
      <c r="T110" t="s">
        <v>65</v>
      </c>
      <c r="U110">
        <f>IF(Tabla1[[#This Row],[OWNSPROPERTY]]="unknown",0,IF(Tabla1[[#This Row],[OWNSPROPERTY]]="real_state",1,IF(Tabla1[[#This Row],[OWNSPROPERTY]]="car_other",2,3)))</f>
        <v>2</v>
      </c>
      <c r="V110">
        <v>35</v>
      </c>
      <c r="W110" t="s">
        <v>29</v>
      </c>
      <c r="X110">
        <f>IF(Tabla1[[#This Row],[INSTALLMENTPLANS]]="none",0,IF(Tabla1[[#This Row],[INSTALLMENTPLANS]]="stores",1,2))</f>
        <v>0</v>
      </c>
      <c r="Y110" t="s">
        <v>60</v>
      </c>
      <c r="Z110">
        <f>IF(Tabla1[[#This Row],[HOUSING]]="free",0,IF(Tabla1[[#This Row],[HOUSING]]="own",1,2))</f>
        <v>0</v>
      </c>
      <c r="AA110">
        <v>2</v>
      </c>
      <c r="AB110" t="s">
        <v>32</v>
      </c>
      <c r="AC110">
        <f>IF(Tabla1[[#This Row],[JOB]]="unemployed",0,IF(Tabla1[[#This Row],[JOB]]="unskilled",1,IF(Tabla1[[#This Row],[JOB]]="skilled",2,3)))</f>
        <v>2</v>
      </c>
      <c r="AD110">
        <v>1</v>
      </c>
      <c r="AE110" t="s">
        <v>33</v>
      </c>
      <c r="AF110">
        <f>IF(Tabla1[[#This Row],[TELEPHONE]]="none",0,1)</f>
        <v>1</v>
      </c>
      <c r="AG110" t="s">
        <v>33</v>
      </c>
      <c r="AH110">
        <f>IF(Tabla1[[#This Row],[FOREIGNWORKER]]="no",0,1)</f>
        <v>1</v>
      </c>
      <c r="AI110" t="s">
        <v>34</v>
      </c>
      <c r="AJ110">
        <f>IF(Tabla1[[#This Row],[RISK]]="No Risk",0,1)</f>
        <v>0</v>
      </c>
    </row>
    <row r="111" spans="1:36" x14ac:dyDescent="0.25">
      <c r="A111" t="s">
        <v>179</v>
      </c>
      <c r="B111" t="s">
        <v>51</v>
      </c>
      <c r="C111">
        <f>IF(Tabla1[[#This Row],[CHECKINGSTATUS]]="no_checking",0,IF(Tabla1[[#This Row],[CHECKINGSTATUS]]="less_0",1,IF(Tabla1[[#This Row],[CHECKINGSTATUS]]="0_to_200",2,3)))</f>
        <v>0</v>
      </c>
      <c r="D111">
        <v>24</v>
      </c>
      <c r="E111" t="s">
        <v>42</v>
      </c>
      <c r="F111">
        <f>IF(Tabla1[[#This Row],[CREDITHISTORY]]="no_credits",0,IF(Tabla1[[#This Row],[CREDITHISTORY]]="prior_paymentes_delayed",1,IF(Tabla1[[#This Row],[CREDITHISTORY]]="outstanding_credit",2,3)))</f>
        <v>3</v>
      </c>
      <c r="G111" t="s">
        <v>89</v>
      </c>
      <c r="H1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1">
        <v>4393</v>
      </c>
      <c r="J111" t="s">
        <v>26</v>
      </c>
      <c r="K1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1" t="s">
        <v>27</v>
      </c>
      <c r="M1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1">
        <v>3</v>
      </c>
      <c r="O111" t="s">
        <v>28</v>
      </c>
      <c r="P111">
        <f>IF(Tabla1[[#This Row],[SEX]]="female",0,1)</f>
        <v>0</v>
      </c>
      <c r="Q111" t="s">
        <v>29</v>
      </c>
      <c r="R111">
        <f>IF(Tabla1[[#This Row],[OTHERSONLOAN]]="none",0,IF(Tabla1[[#This Row],[OTHERSONLOAN]]="co-applicant",1,2))</f>
        <v>0</v>
      </c>
      <c r="S111">
        <v>3</v>
      </c>
      <c r="T111" t="s">
        <v>45</v>
      </c>
      <c r="U111">
        <f>IF(Tabla1[[#This Row],[OWNSPROPERTY]]="unknown",0,IF(Tabla1[[#This Row],[OWNSPROPERTY]]="real_state",1,IF(Tabla1[[#This Row],[OWNSPROPERTY]]="car_other",2,3)))</f>
        <v>3</v>
      </c>
      <c r="V111">
        <v>41</v>
      </c>
      <c r="W111" t="s">
        <v>29</v>
      </c>
      <c r="X111">
        <f>IF(Tabla1[[#This Row],[INSTALLMENTPLANS]]="none",0,IF(Tabla1[[#This Row],[INSTALLMENTPLANS]]="stores",1,2))</f>
        <v>0</v>
      </c>
      <c r="Y111" t="s">
        <v>31</v>
      </c>
      <c r="Z111">
        <f>IF(Tabla1[[#This Row],[HOUSING]]="free",0,IF(Tabla1[[#This Row],[HOUSING]]="own",1,2))</f>
        <v>1</v>
      </c>
      <c r="AA111">
        <v>1</v>
      </c>
      <c r="AB111" t="s">
        <v>63</v>
      </c>
      <c r="AC111">
        <f>IF(Tabla1[[#This Row],[JOB]]="unemployed",0,IF(Tabla1[[#This Row],[JOB]]="unskilled",1,IF(Tabla1[[#This Row],[JOB]]="skilled",2,3)))</f>
        <v>3</v>
      </c>
      <c r="AD111">
        <v>1</v>
      </c>
      <c r="AE111" t="s">
        <v>29</v>
      </c>
      <c r="AF111">
        <f>IF(Tabla1[[#This Row],[TELEPHONE]]="none",0,1)</f>
        <v>0</v>
      </c>
      <c r="AG111" t="s">
        <v>33</v>
      </c>
      <c r="AH111">
        <f>IF(Tabla1[[#This Row],[FOREIGNWORKER]]="no",0,1)</f>
        <v>1</v>
      </c>
      <c r="AI111" t="s">
        <v>34</v>
      </c>
      <c r="AJ111">
        <f>IF(Tabla1[[#This Row],[RISK]]="No Risk",0,1)</f>
        <v>0</v>
      </c>
    </row>
    <row r="112" spans="1:36" x14ac:dyDescent="0.25">
      <c r="A112" t="s">
        <v>180</v>
      </c>
      <c r="B112" t="s">
        <v>51</v>
      </c>
      <c r="C112">
        <f>IF(Tabla1[[#This Row],[CHECKINGSTATUS]]="no_checking",0,IF(Tabla1[[#This Row],[CHECKINGSTATUS]]="less_0",1,IF(Tabla1[[#This Row],[CHECKINGSTATUS]]="0_to_200",2,3)))</f>
        <v>0</v>
      </c>
      <c r="D112">
        <v>32</v>
      </c>
      <c r="E112" t="s">
        <v>57</v>
      </c>
      <c r="F112">
        <f>IF(Tabla1[[#This Row],[CREDITHISTORY]]="no_credits",0,IF(Tabla1[[#This Row],[CREDITHISTORY]]="prior_paymentes_delayed",1,IF(Tabla1[[#This Row],[CREDITHISTORY]]="outstanding_credit",2,3)))</f>
        <v>2</v>
      </c>
      <c r="G112" t="s">
        <v>68</v>
      </c>
      <c r="H1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12">
        <v>8032</v>
      </c>
      <c r="J112" t="s">
        <v>53</v>
      </c>
      <c r="K1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2" t="s">
        <v>39</v>
      </c>
      <c r="M1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2">
        <v>3</v>
      </c>
      <c r="O112" t="s">
        <v>44</v>
      </c>
      <c r="P112">
        <f>IF(Tabla1[[#This Row],[SEX]]="female",0,1)</f>
        <v>1</v>
      </c>
      <c r="Q112" t="s">
        <v>29</v>
      </c>
      <c r="R112">
        <f>IF(Tabla1[[#This Row],[OTHERSONLOAN]]="none",0,IF(Tabla1[[#This Row],[OTHERSONLOAN]]="co-applicant",1,2))</f>
        <v>0</v>
      </c>
      <c r="S112">
        <v>3</v>
      </c>
      <c r="T112" t="s">
        <v>54</v>
      </c>
      <c r="U112">
        <f>IF(Tabla1[[#This Row],[OWNSPROPERTY]]="unknown",0,IF(Tabla1[[#This Row],[OWNSPROPERTY]]="real_state",1,IF(Tabla1[[#This Row],[OWNSPROPERTY]]="car_other",2,3)))</f>
        <v>0</v>
      </c>
      <c r="V112">
        <v>41</v>
      </c>
      <c r="W112" t="s">
        <v>29</v>
      </c>
      <c r="X112">
        <f>IF(Tabla1[[#This Row],[INSTALLMENTPLANS]]="none",0,IF(Tabla1[[#This Row],[INSTALLMENTPLANS]]="stores",1,2))</f>
        <v>0</v>
      </c>
      <c r="Y112" t="s">
        <v>31</v>
      </c>
      <c r="Z112">
        <f>IF(Tabla1[[#This Row],[HOUSING]]="free",0,IF(Tabla1[[#This Row],[HOUSING]]="own",1,2))</f>
        <v>1</v>
      </c>
      <c r="AA112">
        <v>1</v>
      </c>
      <c r="AB112" t="s">
        <v>32</v>
      </c>
      <c r="AC112">
        <f>IF(Tabla1[[#This Row],[JOB]]="unemployed",0,IF(Tabla1[[#This Row],[JOB]]="unskilled",1,IF(Tabla1[[#This Row],[JOB]]="skilled",2,3)))</f>
        <v>2</v>
      </c>
      <c r="AD112">
        <v>1</v>
      </c>
      <c r="AE112" t="s">
        <v>29</v>
      </c>
      <c r="AF112">
        <f>IF(Tabla1[[#This Row],[TELEPHONE]]="none",0,1)</f>
        <v>0</v>
      </c>
      <c r="AG112" t="s">
        <v>33</v>
      </c>
      <c r="AH112">
        <f>IF(Tabla1[[#This Row],[FOREIGNWORKER]]="no",0,1)</f>
        <v>1</v>
      </c>
      <c r="AI112" t="s">
        <v>34</v>
      </c>
      <c r="AJ112">
        <f>IF(Tabla1[[#This Row],[RISK]]="No Risk",0,1)</f>
        <v>0</v>
      </c>
    </row>
    <row r="113" spans="1:36" x14ac:dyDescent="0.25">
      <c r="A113" t="s">
        <v>181</v>
      </c>
      <c r="B113" t="s">
        <v>36</v>
      </c>
      <c r="C113">
        <f>IF(Tabla1[[#This Row],[CHECKINGSTATUS]]="no_checking",0,IF(Tabla1[[#This Row],[CHECKINGSTATUS]]="less_0",1,IF(Tabla1[[#This Row],[CHECKINGSTATUS]]="0_to_200",2,3)))</f>
        <v>1</v>
      </c>
      <c r="D113">
        <v>20</v>
      </c>
      <c r="E113" t="s">
        <v>24</v>
      </c>
      <c r="F113">
        <f>IF(Tabla1[[#This Row],[CREDITHISTORY]]="no_credits",0,IF(Tabla1[[#This Row],[CREDITHISTORY]]="prior_paymentes_delayed",1,IF(Tabla1[[#This Row],[CREDITHISTORY]]="outstanding_credit",2,3)))</f>
        <v>3</v>
      </c>
      <c r="G113" t="s">
        <v>74</v>
      </c>
      <c r="H1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3">
        <v>6201</v>
      </c>
      <c r="J113" t="s">
        <v>53</v>
      </c>
      <c r="K1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3" t="s">
        <v>62</v>
      </c>
      <c r="M1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3">
        <v>4</v>
      </c>
      <c r="O113" t="s">
        <v>44</v>
      </c>
      <c r="P113">
        <f>IF(Tabla1[[#This Row],[SEX]]="female",0,1)</f>
        <v>1</v>
      </c>
      <c r="Q113" t="s">
        <v>182</v>
      </c>
      <c r="R113">
        <f>IF(Tabla1[[#This Row],[OTHERSONLOAN]]="none",0,IF(Tabla1[[#This Row],[OTHERSONLOAN]]="co-applicant",1,2))</f>
        <v>2</v>
      </c>
      <c r="S113">
        <v>4</v>
      </c>
      <c r="T113" t="s">
        <v>54</v>
      </c>
      <c r="U113">
        <f>IF(Tabla1[[#This Row],[OWNSPROPERTY]]="unknown",0,IF(Tabla1[[#This Row],[OWNSPROPERTY]]="real_state",1,IF(Tabla1[[#This Row],[OWNSPROPERTY]]="car_other",2,3)))</f>
        <v>0</v>
      </c>
      <c r="V113">
        <v>40</v>
      </c>
      <c r="W113" t="s">
        <v>40</v>
      </c>
      <c r="X113">
        <f>IF(Tabla1[[#This Row],[INSTALLMENTPLANS]]="none",0,IF(Tabla1[[#This Row],[INSTALLMENTPLANS]]="stores",1,2))</f>
        <v>1</v>
      </c>
      <c r="Y113" t="s">
        <v>31</v>
      </c>
      <c r="Z113">
        <f>IF(Tabla1[[#This Row],[HOUSING]]="free",0,IF(Tabla1[[#This Row],[HOUSING]]="own",1,2))</f>
        <v>1</v>
      </c>
      <c r="AA113">
        <v>2</v>
      </c>
      <c r="AB113" t="s">
        <v>92</v>
      </c>
      <c r="AC113">
        <f>IF(Tabla1[[#This Row],[JOB]]="unemployed",0,IF(Tabla1[[#This Row],[JOB]]="unskilled",1,IF(Tabla1[[#This Row],[JOB]]="skilled",2,3)))</f>
        <v>1</v>
      </c>
      <c r="AD113">
        <v>1</v>
      </c>
      <c r="AE113" t="s">
        <v>33</v>
      </c>
      <c r="AF113">
        <f>IF(Tabla1[[#This Row],[TELEPHONE]]="none",0,1)</f>
        <v>1</v>
      </c>
      <c r="AG113" t="s">
        <v>33</v>
      </c>
      <c r="AH113">
        <f>IF(Tabla1[[#This Row],[FOREIGNWORKER]]="no",0,1)</f>
        <v>1</v>
      </c>
      <c r="AI113" t="s">
        <v>34</v>
      </c>
      <c r="AJ113">
        <f>IF(Tabla1[[#This Row],[RISK]]="No Risk",0,1)</f>
        <v>0</v>
      </c>
    </row>
    <row r="114" spans="1:36" x14ac:dyDescent="0.25">
      <c r="A114" t="s">
        <v>183</v>
      </c>
      <c r="B114" t="s">
        <v>23</v>
      </c>
      <c r="C114">
        <f>IF(Tabla1[[#This Row],[CHECKINGSTATUS]]="no_checking",0,IF(Tabla1[[#This Row],[CHECKINGSTATUS]]="less_0",1,IF(Tabla1[[#This Row],[CHECKINGSTATUS]]="0_to_200",2,3)))</f>
        <v>2</v>
      </c>
      <c r="D114">
        <v>28</v>
      </c>
      <c r="E114" t="s">
        <v>42</v>
      </c>
      <c r="F114">
        <f>IF(Tabla1[[#This Row],[CREDITHISTORY]]="no_credits",0,IF(Tabla1[[#This Row],[CREDITHISTORY]]="prior_paymentes_delayed",1,IF(Tabla1[[#This Row],[CREDITHISTORY]]="outstanding_credit",2,3)))</f>
        <v>3</v>
      </c>
      <c r="G114" t="s">
        <v>74</v>
      </c>
      <c r="H1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4">
        <v>3952</v>
      </c>
      <c r="J114" t="s">
        <v>94</v>
      </c>
      <c r="K1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4" t="s">
        <v>49</v>
      </c>
      <c r="M1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4">
        <v>4</v>
      </c>
      <c r="O114" t="s">
        <v>44</v>
      </c>
      <c r="P114">
        <f>IF(Tabla1[[#This Row],[SEX]]="female",0,1)</f>
        <v>1</v>
      </c>
      <c r="Q114" t="s">
        <v>29</v>
      </c>
      <c r="R114">
        <f>IF(Tabla1[[#This Row],[OTHERSONLOAN]]="none",0,IF(Tabla1[[#This Row],[OTHERSONLOAN]]="co-applicant",1,2))</f>
        <v>0</v>
      </c>
      <c r="S114">
        <v>4</v>
      </c>
      <c r="T114" t="s">
        <v>30</v>
      </c>
      <c r="U114">
        <f>IF(Tabla1[[#This Row],[OWNSPROPERTY]]="unknown",0,IF(Tabla1[[#This Row],[OWNSPROPERTY]]="real_state",1,IF(Tabla1[[#This Row],[OWNSPROPERTY]]="car_other",2,3)))</f>
        <v>3</v>
      </c>
      <c r="V114">
        <v>36</v>
      </c>
      <c r="W114" t="s">
        <v>29</v>
      </c>
      <c r="X114">
        <f>IF(Tabla1[[#This Row],[INSTALLMENTPLANS]]="none",0,IF(Tabla1[[#This Row],[INSTALLMENTPLANS]]="stores",1,2))</f>
        <v>0</v>
      </c>
      <c r="Y114" t="s">
        <v>31</v>
      </c>
      <c r="Z114">
        <f>IF(Tabla1[[#This Row],[HOUSING]]="free",0,IF(Tabla1[[#This Row],[HOUSING]]="own",1,2))</f>
        <v>1</v>
      </c>
      <c r="AA114">
        <v>2</v>
      </c>
      <c r="AB114" t="s">
        <v>32</v>
      </c>
      <c r="AC114">
        <f>IF(Tabla1[[#This Row],[JOB]]="unemployed",0,IF(Tabla1[[#This Row],[JOB]]="unskilled",1,IF(Tabla1[[#This Row],[JOB]]="skilled",2,3)))</f>
        <v>2</v>
      </c>
      <c r="AD114">
        <v>1</v>
      </c>
      <c r="AE114" t="s">
        <v>29</v>
      </c>
      <c r="AF114">
        <f>IF(Tabla1[[#This Row],[TELEPHONE]]="none",0,1)</f>
        <v>0</v>
      </c>
      <c r="AG114" t="s">
        <v>33</v>
      </c>
      <c r="AH114">
        <f>IF(Tabla1[[#This Row],[FOREIGNWORKER]]="no",0,1)</f>
        <v>1</v>
      </c>
      <c r="AI114" t="s">
        <v>34</v>
      </c>
      <c r="AJ114">
        <f>IF(Tabla1[[#This Row],[RISK]]="No Risk",0,1)</f>
        <v>0</v>
      </c>
    </row>
    <row r="115" spans="1:36" x14ac:dyDescent="0.25">
      <c r="A115" t="s">
        <v>184</v>
      </c>
      <c r="B115" t="s">
        <v>36</v>
      </c>
      <c r="C115">
        <f>IF(Tabla1[[#This Row],[CHECKINGSTATUS]]="no_checking",0,IF(Tabla1[[#This Row],[CHECKINGSTATUS]]="less_0",1,IF(Tabla1[[#This Row],[CHECKINGSTATUS]]="0_to_200",2,3)))</f>
        <v>1</v>
      </c>
      <c r="D115">
        <v>16</v>
      </c>
      <c r="E115" t="s">
        <v>42</v>
      </c>
      <c r="F115">
        <f>IF(Tabla1[[#This Row],[CREDITHISTORY]]="no_credits",0,IF(Tabla1[[#This Row],[CREDITHISTORY]]="prior_paymentes_delayed",1,IF(Tabla1[[#This Row],[CREDITHISTORY]]="outstanding_credit",2,3)))</f>
        <v>3</v>
      </c>
      <c r="G115" t="s">
        <v>74</v>
      </c>
      <c r="H1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5">
        <v>2122</v>
      </c>
      <c r="J115" t="s">
        <v>38</v>
      </c>
      <c r="K1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5" t="s">
        <v>39</v>
      </c>
      <c r="M1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5">
        <v>2</v>
      </c>
      <c r="O115" t="s">
        <v>44</v>
      </c>
      <c r="P115">
        <f>IF(Tabla1[[#This Row],[SEX]]="female",0,1)</f>
        <v>1</v>
      </c>
      <c r="Q115" t="s">
        <v>29</v>
      </c>
      <c r="R115">
        <f>IF(Tabla1[[#This Row],[OTHERSONLOAN]]="none",0,IF(Tabla1[[#This Row],[OTHERSONLOAN]]="co-applicant",1,2))</f>
        <v>0</v>
      </c>
      <c r="S115">
        <v>3</v>
      </c>
      <c r="T115" t="s">
        <v>65</v>
      </c>
      <c r="U115">
        <f>IF(Tabla1[[#This Row],[OWNSPROPERTY]]="unknown",0,IF(Tabla1[[#This Row],[OWNSPROPERTY]]="real_state",1,IF(Tabla1[[#This Row],[OWNSPROPERTY]]="car_other",2,3)))</f>
        <v>2</v>
      </c>
      <c r="V115">
        <v>32</v>
      </c>
      <c r="W115" t="s">
        <v>29</v>
      </c>
      <c r="X115">
        <f>IF(Tabla1[[#This Row],[INSTALLMENTPLANS]]="none",0,IF(Tabla1[[#This Row],[INSTALLMENTPLANS]]="stores",1,2))</f>
        <v>0</v>
      </c>
      <c r="Y115" t="s">
        <v>31</v>
      </c>
      <c r="Z115">
        <f>IF(Tabla1[[#This Row],[HOUSING]]="free",0,IF(Tabla1[[#This Row],[HOUSING]]="own",1,2))</f>
        <v>1</v>
      </c>
      <c r="AA115">
        <v>2</v>
      </c>
      <c r="AB115" t="s">
        <v>32</v>
      </c>
      <c r="AC115">
        <f>IF(Tabla1[[#This Row],[JOB]]="unemployed",0,IF(Tabla1[[#This Row],[JOB]]="unskilled",1,IF(Tabla1[[#This Row],[JOB]]="skilled",2,3)))</f>
        <v>2</v>
      </c>
      <c r="AD115">
        <v>1</v>
      </c>
      <c r="AE115" t="s">
        <v>29</v>
      </c>
      <c r="AF115">
        <f>IF(Tabla1[[#This Row],[TELEPHONE]]="none",0,1)</f>
        <v>0</v>
      </c>
      <c r="AG115" t="s">
        <v>33</v>
      </c>
      <c r="AH115">
        <f>IF(Tabla1[[#This Row],[FOREIGNWORKER]]="no",0,1)</f>
        <v>1</v>
      </c>
      <c r="AI115" t="s">
        <v>34</v>
      </c>
      <c r="AJ115">
        <f>IF(Tabla1[[#This Row],[RISK]]="No Risk",0,1)</f>
        <v>0</v>
      </c>
    </row>
    <row r="116" spans="1:36" x14ac:dyDescent="0.25">
      <c r="A116" t="s">
        <v>185</v>
      </c>
      <c r="B116" t="s">
        <v>36</v>
      </c>
      <c r="C116">
        <f>IF(Tabla1[[#This Row],[CHECKINGSTATUS]]="no_checking",0,IF(Tabla1[[#This Row],[CHECKINGSTATUS]]="less_0",1,IF(Tabla1[[#This Row],[CHECKINGSTATUS]]="0_to_200",2,3)))</f>
        <v>1</v>
      </c>
      <c r="D116">
        <v>4</v>
      </c>
      <c r="E116" t="s">
        <v>70</v>
      </c>
      <c r="F116">
        <f>IF(Tabla1[[#This Row],[CREDITHISTORY]]="no_credits",0,IF(Tabla1[[#This Row],[CREDITHISTORY]]="prior_paymentes_delayed",1,IF(Tabla1[[#This Row],[CREDITHISTORY]]="outstanding_credit",2,3)))</f>
        <v>3</v>
      </c>
      <c r="G116" t="s">
        <v>37</v>
      </c>
      <c r="H1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6">
        <v>250</v>
      </c>
      <c r="J116" t="s">
        <v>38</v>
      </c>
      <c r="K1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" t="s">
        <v>71</v>
      </c>
      <c r="M1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6">
        <v>1</v>
      </c>
      <c r="O116" t="s">
        <v>44</v>
      </c>
      <c r="P116">
        <f>IF(Tabla1[[#This Row],[SEX]]="female",0,1)</f>
        <v>1</v>
      </c>
      <c r="Q116" t="s">
        <v>29</v>
      </c>
      <c r="R116">
        <f>IF(Tabla1[[#This Row],[OTHERSONLOAN]]="none",0,IF(Tabla1[[#This Row],[OTHERSONLOAN]]="co-applicant",1,2))</f>
        <v>0</v>
      </c>
      <c r="S116">
        <v>1</v>
      </c>
      <c r="T116" t="s">
        <v>45</v>
      </c>
      <c r="U116">
        <f>IF(Tabla1[[#This Row],[OWNSPROPERTY]]="unknown",0,IF(Tabla1[[#This Row],[OWNSPROPERTY]]="real_state",1,IF(Tabla1[[#This Row],[OWNSPROPERTY]]="car_other",2,3)))</f>
        <v>3</v>
      </c>
      <c r="V116">
        <v>19</v>
      </c>
      <c r="W116" t="s">
        <v>29</v>
      </c>
      <c r="X116">
        <f>IF(Tabla1[[#This Row],[INSTALLMENTPLANS]]="none",0,IF(Tabla1[[#This Row],[INSTALLMENTPLANS]]="stores",1,2))</f>
        <v>0</v>
      </c>
      <c r="Y116" t="s">
        <v>72</v>
      </c>
      <c r="Z116">
        <f>IF(Tabla1[[#This Row],[HOUSING]]="free",0,IF(Tabla1[[#This Row],[HOUSING]]="own",1,2))</f>
        <v>2</v>
      </c>
      <c r="AA116">
        <v>1</v>
      </c>
      <c r="AB116" t="s">
        <v>32</v>
      </c>
      <c r="AC116">
        <f>IF(Tabla1[[#This Row],[JOB]]="unemployed",0,IF(Tabla1[[#This Row],[JOB]]="unskilled",1,IF(Tabla1[[#This Row],[JOB]]="skilled",2,3)))</f>
        <v>2</v>
      </c>
      <c r="AD116">
        <v>1</v>
      </c>
      <c r="AE116" t="s">
        <v>29</v>
      </c>
      <c r="AF116">
        <f>IF(Tabla1[[#This Row],[TELEPHONE]]="none",0,1)</f>
        <v>0</v>
      </c>
      <c r="AG116" t="s">
        <v>33</v>
      </c>
      <c r="AH116">
        <f>IF(Tabla1[[#This Row],[FOREIGNWORKER]]="no",0,1)</f>
        <v>1</v>
      </c>
      <c r="AI116" t="s">
        <v>34</v>
      </c>
      <c r="AJ116">
        <f>IF(Tabla1[[#This Row],[RISK]]="No Risk",0,1)</f>
        <v>0</v>
      </c>
    </row>
    <row r="117" spans="1:36" x14ac:dyDescent="0.25">
      <c r="A117" t="s">
        <v>186</v>
      </c>
      <c r="B117" t="s">
        <v>51</v>
      </c>
      <c r="C117">
        <f>IF(Tabla1[[#This Row],[CHECKINGSTATUS]]="no_checking",0,IF(Tabla1[[#This Row],[CHECKINGSTATUS]]="less_0",1,IF(Tabla1[[#This Row],[CHECKINGSTATUS]]="0_to_200",2,3)))</f>
        <v>0</v>
      </c>
      <c r="D117">
        <v>29</v>
      </c>
      <c r="E117" t="s">
        <v>57</v>
      </c>
      <c r="F117">
        <f>IF(Tabla1[[#This Row],[CREDITHISTORY]]="no_credits",0,IF(Tabla1[[#This Row],[CREDITHISTORY]]="prior_paymentes_delayed",1,IF(Tabla1[[#This Row],[CREDITHISTORY]]="outstanding_credit",2,3)))</f>
        <v>2</v>
      </c>
      <c r="G117" t="s">
        <v>68</v>
      </c>
      <c r="H1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17">
        <v>5220</v>
      </c>
      <c r="J117" t="s">
        <v>53</v>
      </c>
      <c r="K1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7" t="s">
        <v>49</v>
      </c>
      <c r="M1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7">
        <v>4</v>
      </c>
      <c r="O117" t="s">
        <v>44</v>
      </c>
      <c r="P117">
        <f>IF(Tabla1[[#This Row],[SEX]]="female",0,1)</f>
        <v>1</v>
      </c>
      <c r="Q117" t="s">
        <v>59</v>
      </c>
      <c r="R117">
        <f>IF(Tabla1[[#This Row],[OTHERSONLOAN]]="none",0,IF(Tabla1[[#This Row],[OTHERSONLOAN]]="co-applicant",1,2))</f>
        <v>1</v>
      </c>
      <c r="S117">
        <v>3</v>
      </c>
      <c r="T117" t="s">
        <v>65</v>
      </c>
      <c r="U117">
        <f>IF(Tabla1[[#This Row],[OWNSPROPERTY]]="unknown",0,IF(Tabla1[[#This Row],[OWNSPROPERTY]]="real_state",1,IF(Tabla1[[#This Row],[OWNSPROPERTY]]="car_other",2,3)))</f>
        <v>2</v>
      </c>
      <c r="V117">
        <v>52</v>
      </c>
      <c r="W117" t="s">
        <v>29</v>
      </c>
      <c r="X117">
        <f>IF(Tabla1[[#This Row],[INSTALLMENTPLANS]]="none",0,IF(Tabla1[[#This Row],[INSTALLMENTPLANS]]="stores",1,2))</f>
        <v>0</v>
      </c>
      <c r="Y117" t="s">
        <v>60</v>
      </c>
      <c r="Z117">
        <f>IF(Tabla1[[#This Row],[HOUSING]]="free",0,IF(Tabla1[[#This Row],[HOUSING]]="own",1,2))</f>
        <v>0</v>
      </c>
      <c r="AA117">
        <v>2</v>
      </c>
      <c r="AB117" t="s">
        <v>32</v>
      </c>
      <c r="AC117">
        <f>IF(Tabla1[[#This Row],[JOB]]="unemployed",0,IF(Tabla1[[#This Row],[JOB]]="unskilled",1,IF(Tabla1[[#This Row],[JOB]]="skilled",2,3)))</f>
        <v>2</v>
      </c>
      <c r="AD117">
        <v>1</v>
      </c>
      <c r="AE117" t="s">
        <v>33</v>
      </c>
      <c r="AF117">
        <f>IF(Tabla1[[#This Row],[TELEPHONE]]="none",0,1)</f>
        <v>1</v>
      </c>
      <c r="AG117" t="s">
        <v>33</v>
      </c>
      <c r="AH117">
        <f>IF(Tabla1[[#This Row],[FOREIGNWORKER]]="no",0,1)</f>
        <v>1</v>
      </c>
      <c r="AI117" t="s">
        <v>55</v>
      </c>
      <c r="AJ117">
        <f>IF(Tabla1[[#This Row],[RISK]]="No Risk",0,1)</f>
        <v>1</v>
      </c>
    </row>
    <row r="118" spans="1:36" x14ac:dyDescent="0.25">
      <c r="A118" t="s">
        <v>187</v>
      </c>
      <c r="B118" t="s">
        <v>36</v>
      </c>
      <c r="C118">
        <f>IF(Tabla1[[#This Row],[CHECKINGSTATUS]]="no_checking",0,IF(Tabla1[[#This Row],[CHECKINGSTATUS]]="less_0",1,IF(Tabla1[[#This Row],[CHECKINGSTATUS]]="0_to_200",2,3)))</f>
        <v>1</v>
      </c>
      <c r="D118">
        <v>13</v>
      </c>
      <c r="E118" t="s">
        <v>24</v>
      </c>
      <c r="F118">
        <f>IF(Tabla1[[#This Row],[CREDITHISTORY]]="no_credits",0,IF(Tabla1[[#This Row],[CREDITHISTORY]]="prior_paymentes_delayed",1,IF(Tabla1[[#This Row],[CREDITHISTORY]]="outstanding_credit",2,3)))</f>
        <v>3</v>
      </c>
      <c r="G118" t="s">
        <v>43</v>
      </c>
      <c r="H1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8">
        <v>1276</v>
      </c>
      <c r="J118" t="s">
        <v>53</v>
      </c>
      <c r="K1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8" t="s">
        <v>39</v>
      </c>
      <c r="M1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8">
        <v>3</v>
      </c>
      <c r="O118" t="s">
        <v>44</v>
      </c>
      <c r="P118">
        <f>IF(Tabla1[[#This Row],[SEX]]="female",0,1)</f>
        <v>1</v>
      </c>
      <c r="Q118" t="s">
        <v>29</v>
      </c>
      <c r="R118">
        <f>IF(Tabla1[[#This Row],[OTHERSONLOAN]]="none",0,IF(Tabla1[[#This Row],[OTHERSONLOAN]]="co-applicant",1,2))</f>
        <v>0</v>
      </c>
      <c r="S118">
        <v>1</v>
      </c>
      <c r="T118" t="s">
        <v>45</v>
      </c>
      <c r="U118">
        <f>IF(Tabla1[[#This Row],[OWNSPROPERTY]]="unknown",0,IF(Tabla1[[#This Row],[OWNSPROPERTY]]="real_state",1,IF(Tabla1[[#This Row],[OWNSPROPERTY]]="car_other",2,3)))</f>
        <v>3</v>
      </c>
      <c r="V118">
        <v>23</v>
      </c>
      <c r="W118" t="s">
        <v>29</v>
      </c>
      <c r="X118">
        <f>IF(Tabla1[[#This Row],[INSTALLMENTPLANS]]="none",0,IF(Tabla1[[#This Row],[INSTALLMENTPLANS]]="stores",1,2))</f>
        <v>0</v>
      </c>
      <c r="Y118" t="s">
        <v>31</v>
      </c>
      <c r="Z118">
        <f>IF(Tabla1[[#This Row],[HOUSING]]="free",0,IF(Tabla1[[#This Row],[HOUSING]]="own",1,2))</f>
        <v>1</v>
      </c>
      <c r="AA118">
        <v>1</v>
      </c>
      <c r="AB118" t="s">
        <v>32</v>
      </c>
      <c r="AC118">
        <f>IF(Tabla1[[#This Row],[JOB]]="unemployed",0,IF(Tabla1[[#This Row],[JOB]]="unskilled",1,IF(Tabla1[[#This Row],[JOB]]="skilled",2,3)))</f>
        <v>2</v>
      </c>
      <c r="AD118">
        <v>1</v>
      </c>
      <c r="AE118" t="s">
        <v>29</v>
      </c>
      <c r="AF118">
        <f>IF(Tabla1[[#This Row],[TELEPHONE]]="none",0,1)</f>
        <v>0</v>
      </c>
      <c r="AG118" t="s">
        <v>33</v>
      </c>
      <c r="AH118">
        <f>IF(Tabla1[[#This Row],[FOREIGNWORKER]]="no",0,1)</f>
        <v>1</v>
      </c>
      <c r="AI118" t="s">
        <v>34</v>
      </c>
      <c r="AJ118">
        <f>IF(Tabla1[[#This Row],[RISK]]="No Risk",0,1)</f>
        <v>0</v>
      </c>
    </row>
    <row r="119" spans="1:36" x14ac:dyDescent="0.25">
      <c r="A119" t="s">
        <v>188</v>
      </c>
      <c r="B119" t="s">
        <v>23</v>
      </c>
      <c r="C119">
        <f>IF(Tabla1[[#This Row],[CHECKINGSTATUS]]="no_checking",0,IF(Tabla1[[#This Row],[CHECKINGSTATUS]]="less_0",1,IF(Tabla1[[#This Row],[CHECKINGSTATUS]]="0_to_200",2,3)))</f>
        <v>2</v>
      </c>
      <c r="D119">
        <v>14</v>
      </c>
      <c r="E119" t="s">
        <v>24</v>
      </c>
      <c r="F119">
        <f>IF(Tabla1[[#This Row],[CREDITHISTORY]]="no_credits",0,IF(Tabla1[[#This Row],[CREDITHISTORY]]="prior_paymentes_delayed",1,IF(Tabla1[[#This Row],[CREDITHISTORY]]="outstanding_credit",2,3)))</f>
        <v>3</v>
      </c>
      <c r="G119" t="s">
        <v>43</v>
      </c>
      <c r="H1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9">
        <v>1074</v>
      </c>
      <c r="J119" t="s">
        <v>38</v>
      </c>
      <c r="K1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9" t="s">
        <v>62</v>
      </c>
      <c r="M1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9">
        <v>3</v>
      </c>
      <c r="O119" t="s">
        <v>44</v>
      </c>
      <c r="P119">
        <f>IF(Tabla1[[#This Row],[SEX]]="female",0,1)</f>
        <v>1</v>
      </c>
      <c r="Q119" t="s">
        <v>29</v>
      </c>
      <c r="R119">
        <f>IF(Tabla1[[#This Row],[OTHERSONLOAN]]="none",0,IF(Tabla1[[#This Row],[OTHERSONLOAN]]="co-applicant",1,2))</f>
        <v>0</v>
      </c>
      <c r="S119">
        <v>2</v>
      </c>
      <c r="T119" t="s">
        <v>30</v>
      </c>
      <c r="U119">
        <f>IF(Tabla1[[#This Row],[OWNSPROPERTY]]="unknown",0,IF(Tabla1[[#This Row],[OWNSPROPERTY]]="real_state",1,IF(Tabla1[[#This Row],[OWNSPROPERTY]]="car_other",2,3)))</f>
        <v>3</v>
      </c>
      <c r="V119">
        <v>35</v>
      </c>
      <c r="W119" t="s">
        <v>29</v>
      </c>
      <c r="X119">
        <f>IF(Tabla1[[#This Row],[INSTALLMENTPLANS]]="none",0,IF(Tabla1[[#This Row],[INSTALLMENTPLANS]]="stores",1,2))</f>
        <v>0</v>
      </c>
      <c r="Y119" t="s">
        <v>72</v>
      </c>
      <c r="Z119">
        <f>IF(Tabla1[[#This Row],[HOUSING]]="free",0,IF(Tabla1[[#This Row],[HOUSING]]="own",1,2))</f>
        <v>2</v>
      </c>
      <c r="AA119">
        <v>1</v>
      </c>
      <c r="AB119" t="s">
        <v>32</v>
      </c>
      <c r="AC119">
        <f>IF(Tabla1[[#This Row],[JOB]]="unemployed",0,IF(Tabla1[[#This Row],[JOB]]="unskilled",1,IF(Tabla1[[#This Row],[JOB]]="skilled",2,3)))</f>
        <v>2</v>
      </c>
      <c r="AD119">
        <v>1</v>
      </c>
      <c r="AE119" t="s">
        <v>29</v>
      </c>
      <c r="AF119">
        <f>IF(Tabla1[[#This Row],[TELEPHONE]]="none",0,1)</f>
        <v>0</v>
      </c>
      <c r="AG119" t="s">
        <v>33</v>
      </c>
      <c r="AH119">
        <f>IF(Tabla1[[#This Row],[FOREIGNWORKER]]="no",0,1)</f>
        <v>1</v>
      </c>
      <c r="AI119" t="s">
        <v>34</v>
      </c>
      <c r="AJ119">
        <f>IF(Tabla1[[#This Row],[RISK]]="No Risk",0,1)</f>
        <v>0</v>
      </c>
    </row>
    <row r="120" spans="1:36" x14ac:dyDescent="0.25">
      <c r="A120" s="1" t="s">
        <v>189</v>
      </c>
      <c r="B120" t="s">
        <v>36</v>
      </c>
      <c r="C120">
        <f>IF(Tabla1[[#This Row],[CHECKINGSTATUS]]="no_checking",0,IF(Tabla1[[#This Row],[CHECKINGSTATUS]]="less_0",1,IF(Tabla1[[#This Row],[CHECKINGSTATUS]]="0_to_200",2,3)))</f>
        <v>1</v>
      </c>
      <c r="D120">
        <v>4</v>
      </c>
      <c r="E120" t="s">
        <v>70</v>
      </c>
      <c r="F120">
        <f>IF(Tabla1[[#This Row],[CREDITHISTORY]]="no_credits",0,IF(Tabla1[[#This Row],[CREDITHISTORY]]="prior_paymentes_delayed",1,IF(Tabla1[[#This Row],[CREDITHISTORY]]="outstanding_credit",2,3)))</f>
        <v>3</v>
      </c>
      <c r="G120" t="s">
        <v>89</v>
      </c>
      <c r="H1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0">
        <v>250</v>
      </c>
      <c r="J120" t="s">
        <v>38</v>
      </c>
      <c r="K1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" t="s">
        <v>71</v>
      </c>
      <c r="M12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0">
        <v>2</v>
      </c>
      <c r="O120" t="s">
        <v>44</v>
      </c>
      <c r="P120">
        <f>IF(Tabla1[[#This Row],[SEX]]="female",0,1)</f>
        <v>1</v>
      </c>
      <c r="Q120" t="s">
        <v>29</v>
      </c>
      <c r="R120">
        <f>IF(Tabla1[[#This Row],[OTHERSONLOAN]]="none",0,IF(Tabla1[[#This Row],[OTHERSONLOAN]]="co-applicant",1,2))</f>
        <v>0</v>
      </c>
      <c r="S120">
        <v>1</v>
      </c>
      <c r="T120" t="s">
        <v>45</v>
      </c>
      <c r="U120">
        <f>IF(Tabla1[[#This Row],[OWNSPROPERTY]]="unknown",0,IF(Tabla1[[#This Row],[OWNSPROPERTY]]="real_state",1,IF(Tabla1[[#This Row],[OWNSPROPERTY]]="car_other",2,3)))</f>
        <v>3</v>
      </c>
      <c r="V120">
        <v>19</v>
      </c>
      <c r="W120" t="s">
        <v>29</v>
      </c>
      <c r="X120">
        <f>IF(Tabla1[[#This Row],[INSTALLMENTPLANS]]="none",0,IF(Tabla1[[#This Row],[INSTALLMENTPLANS]]="stores",1,2))</f>
        <v>0</v>
      </c>
      <c r="Y120" t="s">
        <v>72</v>
      </c>
      <c r="Z120">
        <f>IF(Tabla1[[#This Row],[HOUSING]]="free",0,IF(Tabla1[[#This Row],[HOUSING]]="own",1,2))</f>
        <v>2</v>
      </c>
      <c r="AA120">
        <v>1</v>
      </c>
      <c r="AB120" t="s">
        <v>32</v>
      </c>
      <c r="AC120">
        <f>IF(Tabla1[[#This Row],[JOB]]="unemployed",0,IF(Tabla1[[#This Row],[JOB]]="unskilled",1,IF(Tabla1[[#This Row],[JOB]]="skilled",2,3)))</f>
        <v>2</v>
      </c>
      <c r="AD120">
        <v>1</v>
      </c>
      <c r="AE120" t="s">
        <v>29</v>
      </c>
      <c r="AF120">
        <f>IF(Tabla1[[#This Row],[TELEPHONE]]="none",0,1)</f>
        <v>0</v>
      </c>
      <c r="AG120" t="s">
        <v>33</v>
      </c>
      <c r="AH120">
        <f>IF(Tabla1[[#This Row],[FOREIGNWORKER]]="no",0,1)</f>
        <v>1</v>
      </c>
      <c r="AI120" t="s">
        <v>34</v>
      </c>
      <c r="AJ120">
        <f>IF(Tabla1[[#This Row],[RISK]]="No Risk",0,1)</f>
        <v>0</v>
      </c>
    </row>
    <row r="121" spans="1:36" x14ac:dyDescent="0.25">
      <c r="A121" t="s">
        <v>190</v>
      </c>
      <c r="B121" t="s">
        <v>23</v>
      </c>
      <c r="C121">
        <f>IF(Tabla1[[#This Row],[CHECKINGSTATUS]]="no_checking",0,IF(Tabla1[[#This Row],[CHECKINGSTATUS]]="less_0",1,IF(Tabla1[[#This Row],[CHECKINGSTATUS]]="0_to_200",2,3)))</f>
        <v>2</v>
      </c>
      <c r="D121">
        <v>16</v>
      </c>
      <c r="E121" t="s">
        <v>24</v>
      </c>
      <c r="F121">
        <f>IF(Tabla1[[#This Row],[CREDITHISTORY]]="no_credits",0,IF(Tabla1[[#This Row],[CREDITHISTORY]]="prior_paymentes_delayed",1,IF(Tabla1[[#This Row],[CREDITHISTORY]]="outstanding_credit",2,3)))</f>
        <v>3</v>
      </c>
      <c r="G121" t="s">
        <v>58</v>
      </c>
      <c r="H1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21">
        <v>2691</v>
      </c>
      <c r="J121" t="s">
        <v>38</v>
      </c>
      <c r="K1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1" t="s">
        <v>39</v>
      </c>
      <c r="M1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1">
        <v>3</v>
      </c>
      <c r="O121" t="s">
        <v>28</v>
      </c>
      <c r="P121">
        <f>IF(Tabla1[[#This Row],[SEX]]="female",0,1)</f>
        <v>0</v>
      </c>
      <c r="Q121" t="s">
        <v>29</v>
      </c>
      <c r="R121">
        <f>IF(Tabla1[[#This Row],[OTHERSONLOAN]]="none",0,IF(Tabla1[[#This Row],[OTHERSONLOAN]]="co-applicant",1,2))</f>
        <v>0</v>
      </c>
      <c r="S121">
        <v>2</v>
      </c>
      <c r="T121" t="s">
        <v>65</v>
      </c>
      <c r="U121">
        <f>IF(Tabla1[[#This Row],[OWNSPROPERTY]]="unknown",0,IF(Tabla1[[#This Row],[OWNSPROPERTY]]="real_state",1,IF(Tabla1[[#This Row],[OWNSPROPERTY]]="car_other",2,3)))</f>
        <v>2</v>
      </c>
      <c r="V121">
        <v>36</v>
      </c>
      <c r="W121" t="s">
        <v>29</v>
      </c>
      <c r="X121">
        <f>IF(Tabla1[[#This Row],[INSTALLMENTPLANS]]="none",0,IF(Tabla1[[#This Row],[INSTALLMENTPLANS]]="stores",1,2))</f>
        <v>0</v>
      </c>
      <c r="Y121" t="s">
        <v>60</v>
      </c>
      <c r="Z121">
        <f>IF(Tabla1[[#This Row],[HOUSING]]="free",0,IF(Tabla1[[#This Row],[HOUSING]]="own",1,2))</f>
        <v>0</v>
      </c>
      <c r="AA121">
        <v>1</v>
      </c>
      <c r="AB121" t="s">
        <v>32</v>
      </c>
      <c r="AC121">
        <f>IF(Tabla1[[#This Row],[JOB]]="unemployed",0,IF(Tabla1[[#This Row],[JOB]]="unskilled",1,IF(Tabla1[[#This Row],[JOB]]="skilled",2,3)))</f>
        <v>2</v>
      </c>
      <c r="AD121">
        <v>1</v>
      </c>
      <c r="AE121" t="s">
        <v>29</v>
      </c>
      <c r="AF121">
        <f>IF(Tabla1[[#This Row],[TELEPHONE]]="none",0,1)</f>
        <v>0</v>
      </c>
      <c r="AG121" t="s">
        <v>33</v>
      </c>
      <c r="AH121">
        <f>IF(Tabla1[[#This Row],[FOREIGNWORKER]]="no",0,1)</f>
        <v>1</v>
      </c>
      <c r="AI121" t="s">
        <v>34</v>
      </c>
      <c r="AJ121">
        <f>IF(Tabla1[[#This Row],[RISK]]="No Risk",0,1)</f>
        <v>0</v>
      </c>
    </row>
    <row r="122" spans="1:36" x14ac:dyDescent="0.25">
      <c r="A122" t="s">
        <v>191</v>
      </c>
      <c r="B122" t="s">
        <v>78</v>
      </c>
      <c r="C122">
        <f>IF(Tabla1[[#This Row],[CHECKINGSTATUS]]="no_checking",0,IF(Tabla1[[#This Row],[CHECKINGSTATUS]]="less_0",1,IF(Tabla1[[#This Row],[CHECKINGSTATUS]]="0_to_200",2,3)))</f>
        <v>3</v>
      </c>
      <c r="D122">
        <v>10</v>
      </c>
      <c r="E122" t="s">
        <v>24</v>
      </c>
      <c r="F122">
        <f>IF(Tabla1[[#This Row],[CREDITHISTORY]]="no_credits",0,IF(Tabla1[[#This Row],[CREDITHISTORY]]="prior_paymentes_delayed",1,IF(Tabla1[[#This Row],[CREDITHISTORY]]="outstanding_credit",2,3)))</f>
        <v>3</v>
      </c>
      <c r="G122" t="s">
        <v>43</v>
      </c>
      <c r="H1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2">
        <v>1668</v>
      </c>
      <c r="J122" t="s">
        <v>38</v>
      </c>
      <c r="K1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2" t="s">
        <v>27</v>
      </c>
      <c r="M1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2">
        <v>2</v>
      </c>
      <c r="O122" t="s">
        <v>28</v>
      </c>
      <c r="P122">
        <f>IF(Tabla1[[#This Row],[SEX]]="female",0,1)</f>
        <v>0</v>
      </c>
      <c r="Q122" t="s">
        <v>29</v>
      </c>
      <c r="R122">
        <f>IF(Tabla1[[#This Row],[OTHERSONLOAN]]="none",0,IF(Tabla1[[#This Row],[OTHERSONLOAN]]="co-applicant",1,2))</f>
        <v>0</v>
      </c>
      <c r="S122">
        <v>2</v>
      </c>
      <c r="T122" t="s">
        <v>45</v>
      </c>
      <c r="U122">
        <f>IF(Tabla1[[#This Row],[OWNSPROPERTY]]="unknown",0,IF(Tabla1[[#This Row],[OWNSPROPERTY]]="real_state",1,IF(Tabla1[[#This Row],[OWNSPROPERTY]]="car_other",2,3)))</f>
        <v>3</v>
      </c>
      <c r="V122">
        <v>20</v>
      </c>
      <c r="W122" t="s">
        <v>29</v>
      </c>
      <c r="X122">
        <f>IF(Tabla1[[#This Row],[INSTALLMENTPLANS]]="none",0,IF(Tabla1[[#This Row],[INSTALLMENTPLANS]]="stores",1,2))</f>
        <v>0</v>
      </c>
      <c r="Y122" t="s">
        <v>31</v>
      </c>
      <c r="Z122">
        <f>IF(Tabla1[[#This Row],[HOUSING]]="free",0,IF(Tabla1[[#This Row],[HOUSING]]="own",1,2))</f>
        <v>1</v>
      </c>
      <c r="AA122">
        <v>1</v>
      </c>
      <c r="AB122" t="s">
        <v>32</v>
      </c>
      <c r="AC122">
        <f>IF(Tabla1[[#This Row],[JOB]]="unemployed",0,IF(Tabla1[[#This Row],[JOB]]="unskilled",1,IF(Tabla1[[#This Row],[JOB]]="skilled",2,3)))</f>
        <v>2</v>
      </c>
      <c r="AD122">
        <v>1</v>
      </c>
      <c r="AE122" t="s">
        <v>29</v>
      </c>
      <c r="AF122">
        <f>IF(Tabla1[[#This Row],[TELEPHONE]]="none",0,1)</f>
        <v>0</v>
      </c>
      <c r="AG122" t="s">
        <v>33</v>
      </c>
      <c r="AH122">
        <f>IF(Tabla1[[#This Row],[FOREIGNWORKER]]="no",0,1)</f>
        <v>1</v>
      </c>
      <c r="AI122" t="s">
        <v>34</v>
      </c>
      <c r="AJ122">
        <f>IF(Tabla1[[#This Row],[RISK]]="No Risk",0,1)</f>
        <v>0</v>
      </c>
    </row>
    <row r="123" spans="1:36" x14ac:dyDescent="0.25">
      <c r="A123" t="s">
        <v>192</v>
      </c>
      <c r="B123" t="s">
        <v>23</v>
      </c>
      <c r="C123">
        <f>IF(Tabla1[[#This Row],[CHECKINGSTATUS]]="no_checking",0,IF(Tabla1[[#This Row],[CHECKINGSTATUS]]="less_0",1,IF(Tabla1[[#This Row],[CHECKINGSTATUS]]="0_to_200",2,3)))</f>
        <v>2</v>
      </c>
      <c r="D123">
        <v>29</v>
      </c>
      <c r="E123" t="s">
        <v>24</v>
      </c>
      <c r="F123">
        <f>IF(Tabla1[[#This Row],[CREDITHISTORY]]="no_credits",0,IF(Tabla1[[#This Row],[CREDITHISTORY]]="prior_paymentes_delayed",1,IF(Tabla1[[#This Row],[CREDITHISTORY]]="outstanding_credit",2,3)))</f>
        <v>3</v>
      </c>
      <c r="G123" t="s">
        <v>89</v>
      </c>
      <c r="H1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3">
        <v>5536</v>
      </c>
      <c r="J123" t="s">
        <v>38</v>
      </c>
      <c r="K1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3" t="s">
        <v>62</v>
      </c>
      <c r="M1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3">
        <v>3</v>
      </c>
      <c r="O123" t="s">
        <v>28</v>
      </c>
      <c r="P123">
        <f>IF(Tabla1[[#This Row],[SEX]]="female",0,1)</f>
        <v>0</v>
      </c>
      <c r="Q123" t="s">
        <v>29</v>
      </c>
      <c r="R123">
        <f>IF(Tabla1[[#This Row],[OTHERSONLOAN]]="none",0,IF(Tabla1[[#This Row],[OTHERSONLOAN]]="co-applicant",1,2))</f>
        <v>0</v>
      </c>
      <c r="S123">
        <v>3</v>
      </c>
      <c r="T123" t="s">
        <v>54</v>
      </c>
      <c r="U123">
        <f>IF(Tabla1[[#This Row],[OWNSPROPERTY]]="unknown",0,IF(Tabla1[[#This Row],[OWNSPROPERTY]]="real_state",1,IF(Tabla1[[#This Row],[OWNSPROPERTY]]="car_other",2,3)))</f>
        <v>0</v>
      </c>
      <c r="V123">
        <v>52</v>
      </c>
      <c r="W123" t="s">
        <v>40</v>
      </c>
      <c r="X123">
        <f>IF(Tabla1[[#This Row],[INSTALLMENTPLANS]]="none",0,IF(Tabla1[[#This Row],[INSTALLMENTPLANS]]="stores",1,2))</f>
        <v>1</v>
      </c>
      <c r="Y123" t="s">
        <v>31</v>
      </c>
      <c r="Z123">
        <f>IF(Tabla1[[#This Row],[HOUSING]]="free",0,IF(Tabla1[[#This Row],[HOUSING]]="own",1,2))</f>
        <v>1</v>
      </c>
      <c r="AA123">
        <v>2</v>
      </c>
      <c r="AB123" t="s">
        <v>32</v>
      </c>
      <c r="AC123">
        <f>IF(Tabla1[[#This Row],[JOB]]="unemployed",0,IF(Tabla1[[#This Row],[JOB]]="unskilled",1,IF(Tabla1[[#This Row],[JOB]]="skilled",2,3)))</f>
        <v>2</v>
      </c>
      <c r="AD123">
        <v>1</v>
      </c>
      <c r="AE123" t="s">
        <v>33</v>
      </c>
      <c r="AF123">
        <f>IF(Tabla1[[#This Row],[TELEPHONE]]="none",0,1)</f>
        <v>1</v>
      </c>
      <c r="AG123" t="s">
        <v>33</v>
      </c>
      <c r="AH123">
        <f>IF(Tabla1[[#This Row],[FOREIGNWORKER]]="no",0,1)</f>
        <v>1</v>
      </c>
      <c r="AI123" t="s">
        <v>34</v>
      </c>
      <c r="AJ123">
        <f>IF(Tabla1[[#This Row],[RISK]]="No Risk",0,1)</f>
        <v>0</v>
      </c>
    </row>
    <row r="124" spans="1:36" x14ac:dyDescent="0.25">
      <c r="A124" t="s">
        <v>193</v>
      </c>
      <c r="B124" t="s">
        <v>23</v>
      </c>
      <c r="C124">
        <f>IF(Tabla1[[#This Row],[CHECKINGSTATUS]]="no_checking",0,IF(Tabla1[[#This Row],[CHECKINGSTATUS]]="less_0",1,IF(Tabla1[[#This Row],[CHECKINGSTATUS]]="0_to_200",2,3)))</f>
        <v>2</v>
      </c>
      <c r="D124">
        <v>20</v>
      </c>
      <c r="E124" t="s">
        <v>24</v>
      </c>
      <c r="F124">
        <f>IF(Tabla1[[#This Row],[CREDITHISTORY]]="no_credits",0,IF(Tabla1[[#This Row],[CREDITHISTORY]]="prior_paymentes_delayed",1,IF(Tabla1[[#This Row],[CREDITHISTORY]]="outstanding_credit",2,3)))</f>
        <v>3</v>
      </c>
      <c r="G124" t="s">
        <v>74</v>
      </c>
      <c r="H1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4">
        <v>3713</v>
      </c>
      <c r="J124" t="s">
        <v>38</v>
      </c>
      <c r="K1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4" t="s">
        <v>27</v>
      </c>
      <c r="M1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4">
        <v>3</v>
      </c>
      <c r="O124" t="s">
        <v>44</v>
      </c>
      <c r="P124">
        <f>IF(Tabla1[[#This Row],[SEX]]="female",0,1)</f>
        <v>1</v>
      </c>
      <c r="Q124" t="s">
        <v>29</v>
      </c>
      <c r="R124">
        <f>IF(Tabla1[[#This Row],[OTHERSONLOAN]]="none",0,IF(Tabla1[[#This Row],[OTHERSONLOAN]]="co-applicant",1,2))</f>
        <v>0</v>
      </c>
      <c r="S124">
        <v>2</v>
      </c>
      <c r="T124" t="s">
        <v>45</v>
      </c>
      <c r="U124">
        <f>IF(Tabla1[[#This Row],[OWNSPROPERTY]]="unknown",0,IF(Tabla1[[#This Row],[OWNSPROPERTY]]="real_state",1,IF(Tabla1[[#This Row],[OWNSPROPERTY]]="car_other",2,3)))</f>
        <v>3</v>
      </c>
      <c r="V124">
        <v>29</v>
      </c>
      <c r="W124" t="s">
        <v>29</v>
      </c>
      <c r="X124">
        <f>IF(Tabla1[[#This Row],[INSTALLMENTPLANS]]="none",0,IF(Tabla1[[#This Row],[INSTALLMENTPLANS]]="stores",1,2))</f>
        <v>0</v>
      </c>
      <c r="Y124" t="s">
        <v>72</v>
      </c>
      <c r="Z124">
        <f>IF(Tabla1[[#This Row],[HOUSING]]="free",0,IF(Tabla1[[#This Row],[HOUSING]]="own",1,2))</f>
        <v>2</v>
      </c>
      <c r="AA124">
        <v>1</v>
      </c>
      <c r="AB124" t="s">
        <v>32</v>
      </c>
      <c r="AC124">
        <f>IF(Tabla1[[#This Row],[JOB]]="unemployed",0,IF(Tabla1[[#This Row],[JOB]]="unskilled",1,IF(Tabla1[[#This Row],[JOB]]="skilled",2,3)))</f>
        <v>2</v>
      </c>
      <c r="AD124">
        <v>1</v>
      </c>
      <c r="AE124" t="s">
        <v>29</v>
      </c>
      <c r="AF124">
        <f>IF(Tabla1[[#This Row],[TELEPHONE]]="none",0,1)</f>
        <v>0</v>
      </c>
      <c r="AG124" t="s">
        <v>33</v>
      </c>
      <c r="AH124">
        <f>IF(Tabla1[[#This Row],[FOREIGNWORKER]]="no",0,1)</f>
        <v>1</v>
      </c>
      <c r="AI124" t="s">
        <v>34</v>
      </c>
      <c r="AJ124">
        <f>IF(Tabla1[[#This Row],[RISK]]="No Risk",0,1)</f>
        <v>0</v>
      </c>
    </row>
    <row r="125" spans="1:36" x14ac:dyDescent="0.25">
      <c r="A125" t="s">
        <v>194</v>
      </c>
      <c r="B125" t="s">
        <v>51</v>
      </c>
      <c r="C125">
        <f>IF(Tabla1[[#This Row],[CHECKINGSTATUS]]="no_checking",0,IF(Tabla1[[#This Row],[CHECKINGSTATUS]]="less_0",1,IF(Tabla1[[#This Row],[CHECKINGSTATUS]]="0_to_200",2,3)))</f>
        <v>0</v>
      </c>
      <c r="D125">
        <v>32</v>
      </c>
      <c r="E125" t="s">
        <v>57</v>
      </c>
      <c r="F125">
        <f>IF(Tabla1[[#This Row],[CREDITHISTORY]]="no_credits",0,IF(Tabla1[[#This Row],[CREDITHISTORY]]="prior_paymentes_delayed",1,IF(Tabla1[[#This Row],[CREDITHISTORY]]="outstanding_credit",2,3)))</f>
        <v>2</v>
      </c>
      <c r="G125" t="s">
        <v>82</v>
      </c>
      <c r="H1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25">
        <v>6331</v>
      </c>
      <c r="J125" t="s">
        <v>54</v>
      </c>
      <c r="K1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5" t="s">
        <v>49</v>
      </c>
      <c r="M1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5">
        <v>5</v>
      </c>
      <c r="O125" t="s">
        <v>44</v>
      </c>
      <c r="P125">
        <f>IF(Tabla1[[#This Row],[SEX]]="female",0,1)</f>
        <v>1</v>
      </c>
      <c r="Q125" t="s">
        <v>59</v>
      </c>
      <c r="R125">
        <f>IF(Tabla1[[#This Row],[OTHERSONLOAN]]="none",0,IF(Tabla1[[#This Row],[OTHERSONLOAN]]="co-applicant",1,2))</f>
        <v>1</v>
      </c>
      <c r="S125">
        <v>4</v>
      </c>
      <c r="T125" t="s">
        <v>65</v>
      </c>
      <c r="U125">
        <f>IF(Tabla1[[#This Row],[OWNSPROPERTY]]="unknown",0,IF(Tabla1[[#This Row],[OWNSPROPERTY]]="real_state",1,IF(Tabla1[[#This Row],[OWNSPROPERTY]]="car_other",2,3)))</f>
        <v>2</v>
      </c>
      <c r="V125">
        <v>48</v>
      </c>
      <c r="W125" t="s">
        <v>29</v>
      </c>
      <c r="X125">
        <f>IF(Tabla1[[#This Row],[INSTALLMENTPLANS]]="none",0,IF(Tabla1[[#This Row],[INSTALLMENTPLANS]]="stores",1,2))</f>
        <v>0</v>
      </c>
      <c r="Y125" t="s">
        <v>60</v>
      </c>
      <c r="Z125">
        <f>IF(Tabla1[[#This Row],[HOUSING]]="free",0,IF(Tabla1[[#This Row],[HOUSING]]="own",1,2))</f>
        <v>0</v>
      </c>
      <c r="AA125">
        <v>2</v>
      </c>
      <c r="AB125" t="s">
        <v>63</v>
      </c>
      <c r="AC125">
        <f>IF(Tabla1[[#This Row],[JOB]]="unemployed",0,IF(Tabla1[[#This Row],[JOB]]="unskilled",1,IF(Tabla1[[#This Row],[JOB]]="skilled",2,3)))</f>
        <v>3</v>
      </c>
      <c r="AD125">
        <v>2</v>
      </c>
      <c r="AE125" t="s">
        <v>33</v>
      </c>
      <c r="AF125">
        <f>IF(Tabla1[[#This Row],[TELEPHONE]]="none",0,1)</f>
        <v>1</v>
      </c>
      <c r="AG125" t="s">
        <v>33</v>
      </c>
      <c r="AH125">
        <f>IF(Tabla1[[#This Row],[FOREIGNWORKER]]="no",0,1)</f>
        <v>1</v>
      </c>
      <c r="AI125" t="s">
        <v>55</v>
      </c>
      <c r="AJ125">
        <f>IF(Tabla1[[#This Row],[RISK]]="No Risk",0,1)</f>
        <v>1</v>
      </c>
    </row>
    <row r="126" spans="1:36" x14ac:dyDescent="0.25">
      <c r="A126" t="s">
        <v>195</v>
      </c>
      <c r="B126" t="s">
        <v>36</v>
      </c>
      <c r="C126">
        <f>IF(Tabla1[[#This Row],[CHECKINGSTATUS]]="no_checking",0,IF(Tabla1[[#This Row],[CHECKINGSTATUS]]="less_0",1,IF(Tabla1[[#This Row],[CHECKINGSTATUS]]="0_to_200",2,3)))</f>
        <v>1</v>
      </c>
      <c r="D126">
        <v>7</v>
      </c>
      <c r="E126" t="s">
        <v>24</v>
      </c>
      <c r="F126">
        <f>IF(Tabla1[[#This Row],[CREDITHISTORY]]="no_credits",0,IF(Tabla1[[#This Row],[CREDITHISTORY]]="prior_paymentes_delayed",1,IF(Tabla1[[#This Row],[CREDITHISTORY]]="outstanding_credit",2,3)))</f>
        <v>3</v>
      </c>
      <c r="G126" t="s">
        <v>58</v>
      </c>
      <c r="H1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26">
        <v>250</v>
      </c>
      <c r="J126" t="s">
        <v>38</v>
      </c>
      <c r="K1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6" t="s">
        <v>62</v>
      </c>
      <c r="M1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6">
        <v>3</v>
      </c>
      <c r="O126" t="s">
        <v>28</v>
      </c>
      <c r="P126">
        <f>IF(Tabla1[[#This Row],[SEX]]="female",0,1)</f>
        <v>0</v>
      </c>
      <c r="Q126" t="s">
        <v>29</v>
      </c>
      <c r="R126">
        <f>IF(Tabla1[[#This Row],[OTHERSONLOAN]]="none",0,IF(Tabla1[[#This Row],[OTHERSONLOAN]]="co-applicant",1,2))</f>
        <v>0</v>
      </c>
      <c r="S126">
        <v>3</v>
      </c>
      <c r="T126" t="s">
        <v>45</v>
      </c>
      <c r="U126">
        <f>IF(Tabla1[[#This Row],[OWNSPROPERTY]]="unknown",0,IF(Tabla1[[#This Row],[OWNSPROPERTY]]="real_state",1,IF(Tabla1[[#This Row],[OWNSPROPERTY]]="car_other",2,3)))</f>
        <v>3</v>
      </c>
      <c r="V126">
        <v>19</v>
      </c>
      <c r="W126" t="s">
        <v>29</v>
      </c>
      <c r="X126">
        <f>IF(Tabla1[[#This Row],[INSTALLMENTPLANS]]="none",0,IF(Tabla1[[#This Row],[INSTALLMENTPLANS]]="stores",1,2))</f>
        <v>0</v>
      </c>
      <c r="Y126" t="s">
        <v>31</v>
      </c>
      <c r="Z126">
        <f>IF(Tabla1[[#This Row],[HOUSING]]="free",0,IF(Tabla1[[#This Row],[HOUSING]]="own",1,2))</f>
        <v>1</v>
      </c>
      <c r="AA126">
        <v>1</v>
      </c>
      <c r="AB126" t="s">
        <v>32</v>
      </c>
      <c r="AC126">
        <f>IF(Tabla1[[#This Row],[JOB]]="unemployed",0,IF(Tabla1[[#This Row],[JOB]]="unskilled",1,IF(Tabla1[[#This Row],[JOB]]="skilled",2,3)))</f>
        <v>2</v>
      </c>
      <c r="AD126">
        <v>1</v>
      </c>
      <c r="AE126" t="s">
        <v>29</v>
      </c>
      <c r="AF126">
        <f>IF(Tabla1[[#This Row],[TELEPHONE]]="none",0,1)</f>
        <v>0</v>
      </c>
      <c r="AG126" t="s">
        <v>33</v>
      </c>
      <c r="AH126">
        <f>IF(Tabla1[[#This Row],[FOREIGNWORKER]]="no",0,1)</f>
        <v>1</v>
      </c>
      <c r="AI126" t="s">
        <v>34</v>
      </c>
      <c r="AJ126">
        <f>IF(Tabla1[[#This Row],[RISK]]="No Risk",0,1)</f>
        <v>0</v>
      </c>
    </row>
    <row r="127" spans="1:36" x14ac:dyDescent="0.25">
      <c r="A127" t="s">
        <v>196</v>
      </c>
      <c r="B127" t="s">
        <v>36</v>
      </c>
      <c r="C127">
        <f>IF(Tabla1[[#This Row],[CHECKINGSTATUS]]="no_checking",0,IF(Tabla1[[#This Row],[CHECKINGSTATUS]]="less_0",1,IF(Tabla1[[#This Row],[CHECKINGSTATUS]]="0_to_200",2,3)))</f>
        <v>1</v>
      </c>
      <c r="D127">
        <v>33</v>
      </c>
      <c r="E127" t="s">
        <v>24</v>
      </c>
      <c r="F127">
        <f>IF(Tabla1[[#This Row],[CREDITHISTORY]]="no_credits",0,IF(Tabla1[[#This Row],[CREDITHISTORY]]="prior_paymentes_delayed",1,IF(Tabla1[[#This Row],[CREDITHISTORY]]="outstanding_credit",2,3)))</f>
        <v>3</v>
      </c>
      <c r="G127" t="s">
        <v>197</v>
      </c>
      <c r="H1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27">
        <v>2398</v>
      </c>
      <c r="J127" t="s">
        <v>38</v>
      </c>
      <c r="K1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7" t="s">
        <v>27</v>
      </c>
      <c r="M1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7">
        <v>3</v>
      </c>
      <c r="O127" t="s">
        <v>44</v>
      </c>
      <c r="P127">
        <f>IF(Tabla1[[#This Row],[SEX]]="female",0,1)</f>
        <v>1</v>
      </c>
      <c r="Q127" t="s">
        <v>29</v>
      </c>
      <c r="R127">
        <f>IF(Tabla1[[#This Row],[OTHERSONLOAN]]="none",0,IF(Tabla1[[#This Row],[OTHERSONLOAN]]="co-applicant",1,2))</f>
        <v>0</v>
      </c>
      <c r="S127">
        <v>3</v>
      </c>
      <c r="T127" t="s">
        <v>30</v>
      </c>
      <c r="U127">
        <f>IF(Tabla1[[#This Row],[OWNSPROPERTY]]="unknown",0,IF(Tabla1[[#This Row],[OWNSPROPERTY]]="real_state",1,IF(Tabla1[[#This Row],[OWNSPROPERTY]]="car_other",2,3)))</f>
        <v>3</v>
      </c>
      <c r="V127">
        <v>22</v>
      </c>
      <c r="W127" t="s">
        <v>29</v>
      </c>
      <c r="X127">
        <f>IF(Tabla1[[#This Row],[INSTALLMENTPLANS]]="none",0,IF(Tabla1[[#This Row],[INSTALLMENTPLANS]]="stores",1,2))</f>
        <v>0</v>
      </c>
      <c r="Y127" t="s">
        <v>31</v>
      </c>
      <c r="Z127">
        <f>IF(Tabla1[[#This Row],[HOUSING]]="free",0,IF(Tabla1[[#This Row],[HOUSING]]="own",1,2))</f>
        <v>1</v>
      </c>
      <c r="AA127">
        <v>1</v>
      </c>
      <c r="AB127" t="s">
        <v>32</v>
      </c>
      <c r="AC127">
        <f>IF(Tabla1[[#This Row],[JOB]]="unemployed",0,IF(Tabla1[[#This Row],[JOB]]="unskilled",1,IF(Tabla1[[#This Row],[JOB]]="skilled",2,3)))</f>
        <v>2</v>
      </c>
      <c r="AD127">
        <v>1</v>
      </c>
      <c r="AE127" t="s">
        <v>29</v>
      </c>
      <c r="AF127">
        <f>IF(Tabla1[[#This Row],[TELEPHONE]]="none",0,1)</f>
        <v>0</v>
      </c>
      <c r="AG127" t="s">
        <v>33</v>
      </c>
      <c r="AH127">
        <f>IF(Tabla1[[#This Row],[FOREIGNWORKER]]="no",0,1)</f>
        <v>1</v>
      </c>
      <c r="AI127" t="s">
        <v>34</v>
      </c>
      <c r="AJ127">
        <f>IF(Tabla1[[#This Row],[RISK]]="No Risk",0,1)</f>
        <v>0</v>
      </c>
    </row>
    <row r="128" spans="1:36" x14ac:dyDescent="0.25">
      <c r="A128" t="s">
        <v>198</v>
      </c>
      <c r="B128" t="s">
        <v>51</v>
      </c>
      <c r="C128">
        <f>IF(Tabla1[[#This Row],[CHECKINGSTATUS]]="no_checking",0,IF(Tabla1[[#This Row],[CHECKINGSTATUS]]="less_0",1,IF(Tabla1[[#This Row],[CHECKINGSTATUS]]="0_to_200",2,3)))</f>
        <v>0</v>
      </c>
      <c r="D128">
        <v>37</v>
      </c>
      <c r="E128" t="s">
        <v>42</v>
      </c>
      <c r="F128">
        <f>IF(Tabla1[[#This Row],[CREDITHISTORY]]="no_credits",0,IF(Tabla1[[#This Row],[CREDITHISTORY]]="prior_paymentes_delayed",1,IF(Tabla1[[#This Row],[CREDITHISTORY]]="outstanding_credit",2,3)))</f>
        <v>3</v>
      </c>
      <c r="G128" t="s">
        <v>25</v>
      </c>
      <c r="H1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28">
        <v>5843</v>
      </c>
      <c r="J128" t="s">
        <v>54</v>
      </c>
      <c r="K1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8" t="s">
        <v>49</v>
      </c>
      <c r="M12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8">
        <v>5</v>
      </c>
      <c r="O128" t="s">
        <v>44</v>
      </c>
      <c r="P128">
        <f>IF(Tabla1[[#This Row],[SEX]]="female",0,1)</f>
        <v>1</v>
      </c>
      <c r="Q128" t="s">
        <v>29</v>
      </c>
      <c r="R128">
        <f>IF(Tabla1[[#This Row],[OTHERSONLOAN]]="none",0,IF(Tabla1[[#This Row],[OTHERSONLOAN]]="co-applicant",1,2))</f>
        <v>0</v>
      </c>
      <c r="S128">
        <v>3</v>
      </c>
      <c r="T128" t="s">
        <v>30</v>
      </c>
      <c r="U128">
        <f>IF(Tabla1[[#This Row],[OWNSPROPERTY]]="unknown",0,IF(Tabla1[[#This Row],[OWNSPROPERTY]]="real_state",1,IF(Tabla1[[#This Row],[OWNSPROPERTY]]="car_other",2,3)))</f>
        <v>3</v>
      </c>
      <c r="V128">
        <v>49</v>
      </c>
      <c r="W128" t="s">
        <v>29</v>
      </c>
      <c r="X128">
        <f>IF(Tabla1[[#This Row],[INSTALLMENTPLANS]]="none",0,IF(Tabla1[[#This Row],[INSTALLMENTPLANS]]="stores",1,2))</f>
        <v>0</v>
      </c>
      <c r="Y128" t="s">
        <v>31</v>
      </c>
      <c r="Z128">
        <f>IF(Tabla1[[#This Row],[HOUSING]]="free",0,IF(Tabla1[[#This Row],[HOUSING]]="own",1,2))</f>
        <v>1</v>
      </c>
      <c r="AA128">
        <v>3</v>
      </c>
      <c r="AB128" t="s">
        <v>32</v>
      </c>
      <c r="AC128">
        <f>IF(Tabla1[[#This Row],[JOB]]="unemployed",0,IF(Tabla1[[#This Row],[JOB]]="unskilled",1,IF(Tabla1[[#This Row],[JOB]]="skilled",2,3)))</f>
        <v>2</v>
      </c>
      <c r="AD128">
        <v>2</v>
      </c>
      <c r="AE128" t="s">
        <v>33</v>
      </c>
      <c r="AF128">
        <f>IF(Tabla1[[#This Row],[TELEPHONE]]="none",0,1)</f>
        <v>1</v>
      </c>
      <c r="AG128" t="s">
        <v>33</v>
      </c>
      <c r="AH128">
        <f>IF(Tabla1[[#This Row],[FOREIGNWORKER]]="no",0,1)</f>
        <v>1</v>
      </c>
      <c r="AI128" t="s">
        <v>55</v>
      </c>
      <c r="AJ128">
        <f>IF(Tabla1[[#This Row],[RISK]]="No Risk",0,1)</f>
        <v>1</v>
      </c>
    </row>
    <row r="129" spans="1:36" x14ac:dyDescent="0.25">
      <c r="A129" t="s">
        <v>199</v>
      </c>
      <c r="B129" t="s">
        <v>36</v>
      </c>
      <c r="C129">
        <f>IF(Tabla1[[#This Row],[CHECKINGSTATUS]]="no_checking",0,IF(Tabla1[[#This Row],[CHECKINGSTATUS]]="less_0",1,IF(Tabla1[[#This Row],[CHECKINGSTATUS]]="0_to_200",2,3)))</f>
        <v>1</v>
      </c>
      <c r="D129">
        <v>14</v>
      </c>
      <c r="E129" t="s">
        <v>70</v>
      </c>
      <c r="F129">
        <f>IF(Tabla1[[#This Row],[CREDITHISTORY]]="no_credits",0,IF(Tabla1[[#This Row],[CREDITHISTORY]]="prior_paymentes_delayed",1,IF(Tabla1[[#This Row],[CREDITHISTORY]]="outstanding_credit",2,3)))</f>
        <v>3</v>
      </c>
      <c r="G129" t="s">
        <v>43</v>
      </c>
      <c r="H1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9">
        <v>250</v>
      </c>
      <c r="J129" t="s">
        <v>38</v>
      </c>
      <c r="K1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9" t="s">
        <v>27</v>
      </c>
      <c r="M12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9">
        <v>2</v>
      </c>
      <c r="O129" t="s">
        <v>44</v>
      </c>
      <c r="P129">
        <f>IF(Tabla1[[#This Row],[SEX]]="female",0,1)</f>
        <v>1</v>
      </c>
      <c r="Q129" t="s">
        <v>29</v>
      </c>
      <c r="R129">
        <f>IF(Tabla1[[#This Row],[OTHERSONLOAN]]="none",0,IF(Tabla1[[#This Row],[OTHERSONLOAN]]="co-applicant",1,2))</f>
        <v>0</v>
      </c>
      <c r="S129">
        <v>1</v>
      </c>
      <c r="T129" t="s">
        <v>45</v>
      </c>
      <c r="U129">
        <f>IF(Tabla1[[#This Row],[OWNSPROPERTY]]="unknown",0,IF(Tabla1[[#This Row],[OWNSPROPERTY]]="real_state",1,IF(Tabla1[[#This Row],[OWNSPROPERTY]]="car_other",2,3)))</f>
        <v>3</v>
      </c>
      <c r="V129">
        <v>30</v>
      </c>
      <c r="W129" t="s">
        <v>29</v>
      </c>
      <c r="X129">
        <f>IF(Tabla1[[#This Row],[INSTALLMENTPLANS]]="none",0,IF(Tabla1[[#This Row],[INSTALLMENTPLANS]]="stores",1,2))</f>
        <v>0</v>
      </c>
      <c r="Y129" t="s">
        <v>31</v>
      </c>
      <c r="Z129">
        <f>IF(Tabla1[[#This Row],[HOUSING]]="free",0,IF(Tabla1[[#This Row],[HOUSING]]="own",1,2))</f>
        <v>1</v>
      </c>
      <c r="AA129">
        <v>2</v>
      </c>
      <c r="AB129" t="s">
        <v>32</v>
      </c>
      <c r="AC129">
        <f>IF(Tabla1[[#This Row],[JOB]]="unemployed",0,IF(Tabla1[[#This Row],[JOB]]="unskilled",1,IF(Tabla1[[#This Row],[JOB]]="skilled",2,3)))</f>
        <v>2</v>
      </c>
      <c r="AD129">
        <v>1</v>
      </c>
      <c r="AE129" t="s">
        <v>29</v>
      </c>
      <c r="AF129">
        <f>IF(Tabla1[[#This Row],[TELEPHONE]]="none",0,1)</f>
        <v>0</v>
      </c>
      <c r="AG129" t="s">
        <v>33</v>
      </c>
      <c r="AH129">
        <f>IF(Tabla1[[#This Row],[FOREIGNWORKER]]="no",0,1)</f>
        <v>1</v>
      </c>
      <c r="AI129" t="s">
        <v>34</v>
      </c>
      <c r="AJ129">
        <f>IF(Tabla1[[#This Row],[RISK]]="No Risk",0,1)</f>
        <v>0</v>
      </c>
    </row>
    <row r="130" spans="1:36" x14ac:dyDescent="0.25">
      <c r="A130" t="s">
        <v>200</v>
      </c>
      <c r="B130" t="s">
        <v>51</v>
      </c>
      <c r="C130">
        <f>IF(Tabla1[[#This Row],[CHECKINGSTATUS]]="no_checking",0,IF(Tabla1[[#This Row],[CHECKINGSTATUS]]="less_0",1,IF(Tabla1[[#This Row],[CHECKINGSTATUS]]="0_to_200",2,3)))</f>
        <v>0</v>
      </c>
      <c r="D130">
        <v>25</v>
      </c>
      <c r="E130" t="s">
        <v>42</v>
      </c>
      <c r="F130">
        <f>IF(Tabla1[[#This Row],[CREDITHISTORY]]="no_credits",0,IF(Tabla1[[#This Row],[CREDITHISTORY]]="prior_paymentes_delayed",1,IF(Tabla1[[#This Row],[CREDITHISTORY]]="outstanding_credit",2,3)))</f>
        <v>3</v>
      </c>
      <c r="G130" t="s">
        <v>89</v>
      </c>
      <c r="H1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0">
        <v>7587</v>
      </c>
      <c r="J130" t="s">
        <v>53</v>
      </c>
      <c r="K1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0" t="s">
        <v>39</v>
      </c>
      <c r="M1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0">
        <v>4</v>
      </c>
      <c r="O130" t="s">
        <v>44</v>
      </c>
      <c r="P130">
        <f>IF(Tabla1[[#This Row],[SEX]]="female",0,1)</f>
        <v>1</v>
      </c>
      <c r="Q130" t="s">
        <v>29</v>
      </c>
      <c r="R130">
        <f>IF(Tabla1[[#This Row],[OTHERSONLOAN]]="none",0,IF(Tabla1[[#This Row],[OTHERSONLOAN]]="co-applicant",1,2))</f>
        <v>0</v>
      </c>
      <c r="S130">
        <v>4</v>
      </c>
      <c r="T130" t="s">
        <v>65</v>
      </c>
      <c r="U130">
        <f>IF(Tabla1[[#This Row],[OWNSPROPERTY]]="unknown",0,IF(Tabla1[[#This Row],[OWNSPROPERTY]]="real_state",1,IF(Tabla1[[#This Row],[OWNSPROPERTY]]="car_other",2,3)))</f>
        <v>2</v>
      </c>
      <c r="V130">
        <v>38</v>
      </c>
      <c r="W130" t="s">
        <v>29</v>
      </c>
      <c r="X130">
        <f>IF(Tabla1[[#This Row],[INSTALLMENTPLANS]]="none",0,IF(Tabla1[[#This Row],[INSTALLMENTPLANS]]="stores",1,2))</f>
        <v>0</v>
      </c>
      <c r="Y130" t="s">
        <v>31</v>
      </c>
      <c r="Z130">
        <f>IF(Tabla1[[#This Row],[HOUSING]]="free",0,IF(Tabla1[[#This Row],[HOUSING]]="own",1,2))</f>
        <v>1</v>
      </c>
      <c r="AA130">
        <v>2</v>
      </c>
      <c r="AB130" t="s">
        <v>63</v>
      </c>
      <c r="AC130">
        <f>IF(Tabla1[[#This Row],[JOB]]="unemployed",0,IF(Tabla1[[#This Row],[JOB]]="unskilled",1,IF(Tabla1[[#This Row],[JOB]]="skilled",2,3)))</f>
        <v>3</v>
      </c>
      <c r="AD130">
        <v>1</v>
      </c>
      <c r="AE130" t="s">
        <v>29</v>
      </c>
      <c r="AF130">
        <f>IF(Tabla1[[#This Row],[TELEPHONE]]="none",0,1)</f>
        <v>0</v>
      </c>
      <c r="AG130" t="s">
        <v>33</v>
      </c>
      <c r="AH130">
        <f>IF(Tabla1[[#This Row],[FOREIGNWORKER]]="no",0,1)</f>
        <v>1</v>
      </c>
      <c r="AI130" t="s">
        <v>34</v>
      </c>
      <c r="AJ130">
        <f>IF(Tabla1[[#This Row],[RISK]]="No Risk",0,1)</f>
        <v>0</v>
      </c>
    </row>
    <row r="131" spans="1:36" x14ac:dyDescent="0.25">
      <c r="A131" t="s">
        <v>201</v>
      </c>
      <c r="B131" t="s">
        <v>23</v>
      </c>
      <c r="C131">
        <f>IF(Tabla1[[#This Row],[CHECKINGSTATUS]]="no_checking",0,IF(Tabla1[[#This Row],[CHECKINGSTATUS]]="less_0",1,IF(Tabla1[[#This Row],[CHECKINGSTATUS]]="0_to_200",2,3)))</f>
        <v>2</v>
      </c>
      <c r="D131">
        <v>13</v>
      </c>
      <c r="E131" t="s">
        <v>42</v>
      </c>
      <c r="F131">
        <f>IF(Tabla1[[#This Row],[CREDITHISTORY]]="no_credits",0,IF(Tabla1[[#This Row],[CREDITHISTORY]]="prior_paymentes_delayed",1,IF(Tabla1[[#This Row],[CREDITHISTORY]]="outstanding_credit",2,3)))</f>
        <v>3</v>
      </c>
      <c r="G131" t="s">
        <v>89</v>
      </c>
      <c r="H1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1">
        <v>2453</v>
      </c>
      <c r="J131" t="s">
        <v>38</v>
      </c>
      <c r="K1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1" t="s">
        <v>62</v>
      </c>
      <c r="M1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1">
        <v>3</v>
      </c>
      <c r="O131" t="s">
        <v>44</v>
      </c>
      <c r="P131">
        <f>IF(Tabla1[[#This Row],[SEX]]="female",0,1)</f>
        <v>1</v>
      </c>
      <c r="Q131" t="s">
        <v>29</v>
      </c>
      <c r="R131">
        <f>IF(Tabla1[[#This Row],[OTHERSONLOAN]]="none",0,IF(Tabla1[[#This Row],[OTHERSONLOAN]]="co-applicant",1,2))</f>
        <v>0</v>
      </c>
      <c r="S131">
        <v>2</v>
      </c>
      <c r="T131" t="s">
        <v>65</v>
      </c>
      <c r="U131">
        <f>IF(Tabla1[[#This Row],[OWNSPROPERTY]]="unknown",0,IF(Tabla1[[#This Row],[OWNSPROPERTY]]="real_state",1,IF(Tabla1[[#This Row],[OWNSPROPERTY]]="car_other",2,3)))</f>
        <v>2</v>
      </c>
      <c r="V131">
        <v>39</v>
      </c>
      <c r="W131" t="s">
        <v>29</v>
      </c>
      <c r="X131">
        <f>IF(Tabla1[[#This Row],[INSTALLMENTPLANS]]="none",0,IF(Tabla1[[#This Row],[INSTALLMENTPLANS]]="stores",1,2))</f>
        <v>0</v>
      </c>
      <c r="Y131" t="s">
        <v>31</v>
      </c>
      <c r="Z131">
        <f>IF(Tabla1[[#This Row],[HOUSING]]="free",0,IF(Tabla1[[#This Row],[HOUSING]]="own",1,2))</f>
        <v>1</v>
      </c>
      <c r="AA131">
        <v>2</v>
      </c>
      <c r="AB131" t="s">
        <v>32</v>
      </c>
      <c r="AC131">
        <f>IF(Tabla1[[#This Row],[JOB]]="unemployed",0,IF(Tabla1[[#This Row],[JOB]]="unskilled",1,IF(Tabla1[[#This Row],[JOB]]="skilled",2,3)))</f>
        <v>2</v>
      </c>
      <c r="AD131">
        <v>1</v>
      </c>
      <c r="AE131" t="s">
        <v>29</v>
      </c>
      <c r="AF131">
        <f>IF(Tabla1[[#This Row],[TELEPHONE]]="none",0,1)</f>
        <v>0</v>
      </c>
      <c r="AG131" t="s">
        <v>33</v>
      </c>
      <c r="AH131">
        <f>IF(Tabla1[[#This Row],[FOREIGNWORKER]]="no",0,1)</f>
        <v>1</v>
      </c>
      <c r="AI131" t="s">
        <v>34</v>
      </c>
      <c r="AJ131">
        <f>IF(Tabla1[[#This Row],[RISK]]="No Risk",0,1)</f>
        <v>0</v>
      </c>
    </row>
    <row r="132" spans="1:36" x14ac:dyDescent="0.25">
      <c r="A132" t="s">
        <v>202</v>
      </c>
      <c r="B132" t="s">
        <v>23</v>
      </c>
      <c r="C132">
        <f>IF(Tabla1[[#This Row],[CHECKINGSTATUS]]="no_checking",0,IF(Tabla1[[#This Row],[CHECKINGSTATUS]]="less_0",1,IF(Tabla1[[#This Row],[CHECKINGSTATUS]]="0_to_200",2,3)))</f>
        <v>2</v>
      </c>
      <c r="D132">
        <v>4</v>
      </c>
      <c r="E132" t="s">
        <v>42</v>
      </c>
      <c r="F132">
        <f>IF(Tabla1[[#This Row],[CREDITHISTORY]]="no_credits",0,IF(Tabla1[[#This Row],[CREDITHISTORY]]="prior_paymentes_delayed",1,IF(Tabla1[[#This Row],[CREDITHISTORY]]="outstanding_credit",2,3)))</f>
        <v>3</v>
      </c>
      <c r="G132" t="s">
        <v>74</v>
      </c>
      <c r="H1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2">
        <v>357</v>
      </c>
      <c r="J132" t="s">
        <v>38</v>
      </c>
      <c r="K1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" t="s">
        <v>27</v>
      </c>
      <c r="M13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2">
        <v>2</v>
      </c>
      <c r="O132" t="s">
        <v>28</v>
      </c>
      <c r="P132">
        <f>IF(Tabla1[[#This Row],[SEX]]="female",0,1)</f>
        <v>0</v>
      </c>
      <c r="Q132" t="s">
        <v>29</v>
      </c>
      <c r="R132">
        <f>IF(Tabla1[[#This Row],[OTHERSONLOAN]]="none",0,IF(Tabla1[[#This Row],[OTHERSONLOAN]]="co-applicant",1,2))</f>
        <v>0</v>
      </c>
      <c r="S132">
        <v>2</v>
      </c>
      <c r="T132" t="s">
        <v>30</v>
      </c>
      <c r="U132">
        <f>IF(Tabla1[[#This Row],[OWNSPROPERTY]]="unknown",0,IF(Tabla1[[#This Row],[OWNSPROPERTY]]="real_state",1,IF(Tabla1[[#This Row],[OWNSPROPERTY]]="car_other",2,3)))</f>
        <v>3</v>
      </c>
      <c r="V132">
        <v>34</v>
      </c>
      <c r="W132" t="s">
        <v>116</v>
      </c>
      <c r="X132">
        <f>IF(Tabla1[[#This Row],[INSTALLMENTPLANS]]="none",0,IF(Tabla1[[#This Row],[INSTALLMENTPLANS]]="stores",1,2))</f>
        <v>2</v>
      </c>
      <c r="Y132" t="s">
        <v>72</v>
      </c>
      <c r="Z132">
        <f>IF(Tabla1[[#This Row],[HOUSING]]="free",0,IF(Tabla1[[#This Row],[HOUSING]]="own",1,2))</f>
        <v>2</v>
      </c>
      <c r="AA132">
        <v>1</v>
      </c>
      <c r="AB132" t="s">
        <v>92</v>
      </c>
      <c r="AC132">
        <f>IF(Tabla1[[#This Row],[JOB]]="unemployed",0,IF(Tabla1[[#This Row],[JOB]]="unskilled",1,IF(Tabla1[[#This Row],[JOB]]="skilled",2,3)))</f>
        <v>1</v>
      </c>
      <c r="AD132">
        <v>1</v>
      </c>
      <c r="AE132" t="s">
        <v>29</v>
      </c>
      <c r="AF132">
        <f>IF(Tabla1[[#This Row],[TELEPHONE]]="none",0,1)</f>
        <v>0</v>
      </c>
      <c r="AG132" t="s">
        <v>33</v>
      </c>
      <c r="AH132">
        <f>IF(Tabla1[[#This Row],[FOREIGNWORKER]]="no",0,1)</f>
        <v>1</v>
      </c>
      <c r="AI132" t="s">
        <v>34</v>
      </c>
      <c r="AJ132">
        <f>IF(Tabla1[[#This Row],[RISK]]="No Risk",0,1)</f>
        <v>0</v>
      </c>
    </row>
    <row r="133" spans="1:36" x14ac:dyDescent="0.25">
      <c r="A133" t="s">
        <v>203</v>
      </c>
      <c r="B133" t="s">
        <v>23</v>
      </c>
      <c r="C133">
        <f>IF(Tabla1[[#This Row],[CHECKINGSTATUS]]="no_checking",0,IF(Tabla1[[#This Row],[CHECKINGSTATUS]]="less_0",1,IF(Tabla1[[#This Row],[CHECKINGSTATUS]]="0_to_200",2,3)))</f>
        <v>2</v>
      </c>
      <c r="D133">
        <v>18</v>
      </c>
      <c r="E133" t="s">
        <v>42</v>
      </c>
      <c r="F133">
        <f>IF(Tabla1[[#This Row],[CREDITHISTORY]]="no_credits",0,IF(Tabla1[[#This Row],[CREDITHISTORY]]="prior_paymentes_delayed",1,IF(Tabla1[[#This Row],[CREDITHISTORY]]="outstanding_credit",2,3)))</f>
        <v>3</v>
      </c>
      <c r="G133" t="s">
        <v>48</v>
      </c>
      <c r="H1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33">
        <v>7506</v>
      </c>
      <c r="J133" t="s">
        <v>53</v>
      </c>
      <c r="K1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3" t="s">
        <v>39</v>
      </c>
      <c r="M1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3">
        <v>3</v>
      </c>
      <c r="O133" t="s">
        <v>44</v>
      </c>
      <c r="P133">
        <f>IF(Tabla1[[#This Row],[SEX]]="female",0,1)</f>
        <v>1</v>
      </c>
      <c r="Q133" t="s">
        <v>29</v>
      </c>
      <c r="R133">
        <f>IF(Tabla1[[#This Row],[OTHERSONLOAN]]="none",0,IF(Tabla1[[#This Row],[OTHERSONLOAN]]="co-applicant",1,2))</f>
        <v>0</v>
      </c>
      <c r="S133">
        <v>3</v>
      </c>
      <c r="T133" t="s">
        <v>54</v>
      </c>
      <c r="U133">
        <f>IF(Tabla1[[#This Row],[OWNSPROPERTY]]="unknown",0,IF(Tabla1[[#This Row],[OWNSPROPERTY]]="real_state",1,IF(Tabla1[[#This Row],[OWNSPROPERTY]]="car_other",2,3)))</f>
        <v>0</v>
      </c>
      <c r="V133">
        <v>46</v>
      </c>
      <c r="W133" t="s">
        <v>29</v>
      </c>
      <c r="X133">
        <f>IF(Tabla1[[#This Row],[INSTALLMENTPLANS]]="none",0,IF(Tabla1[[#This Row],[INSTALLMENTPLANS]]="stores",1,2))</f>
        <v>0</v>
      </c>
      <c r="Y133" t="s">
        <v>60</v>
      </c>
      <c r="Z133">
        <f>IF(Tabla1[[#This Row],[HOUSING]]="free",0,IF(Tabla1[[#This Row],[HOUSING]]="own",1,2))</f>
        <v>0</v>
      </c>
      <c r="AA133">
        <v>3</v>
      </c>
      <c r="AB133" t="s">
        <v>32</v>
      </c>
      <c r="AC133">
        <f>IF(Tabla1[[#This Row],[JOB]]="unemployed",0,IF(Tabla1[[#This Row],[JOB]]="unskilled",1,IF(Tabla1[[#This Row],[JOB]]="skilled",2,3)))</f>
        <v>2</v>
      </c>
      <c r="AD133">
        <v>1</v>
      </c>
      <c r="AE133" t="s">
        <v>33</v>
      </c>
      <c r="AF133">
        <f>IF(Tabla1[[#This Row],[TELEPHONE]]="none",0,1)</f>
        <v>1</v>
      </c>
      <c r="AG133" t="s">
        <v>33</v>
      </c>
      <c r="AH133">
        <f>IF(Tabla1[[#This Row],[FOREIGNWORKER]]="no",0,1)</f>
        <v>1</v>
      </c>
      <c r="AI133" t="s">
        <v>55</v>
      </c>
      <c r="AJ133">
        <f>IF(Tabla1[[#This Row],[RISK]]="No Risk",0,1)</f>
        <v>1</v>
      </c>
    </row>
    <row r="134" spans="1:36" x14ac:dyDescent="0.25">
      <c r="A134" t="s">
        <v>204</v>
      </c>
      <c r="B134" t="s">
        <v>36</v>
      </c>
      <c r="C134">
        <f>IF(Tabla1[[#This Row],[CHECKINGSTATUS]]="no_checking",0,IF(Tabla1[[#This Row],[CHECKINGSTATUS]]="less_0",1,IF(Tabla1[[#This Row],[CHECKINGSTATUS]]="0_to_200",2,3)))</f>
        <v>1</v>
      </c>
      <c r="D134">
        <v>14</v>
      </c>
      <c r="E134" t="s">
        <v>42</v>
      </c>
      <c r="F134">
        <f>IF(Tabla1[[#This Row],[CREDITHISTORY]]="no_credits",0,IF(Tabla1[[#This Row],[CREDITHISTORY]]="prior_paymentes_delayed",1,IF(Tabla1[[#This Row],[CREDITHISTORY]]="outstanding_credit",2,3)))</f>
        <v>3</v>
      </c>
      <c r="G134" t="s">
        <v>43</v>
      </c>
      <c r="H1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4">
        <v>1697</v>
      </c>
      <c r="J134" t="s">
        <v>38</v>
      </c>
      <c r="K1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4" t="s">
        <v>39</v>
      </c>
      <c r="M1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4">
        <v>3</v>
      </c>
      <c r="O134" t="s">
        <v>28</v>
      </c>
      <c r="P134">
        <f>IF(Tabla1[[#This Row],[SEX]]="female",0,1)</f>
        <v>0</v>
      </c>
      <c r="Q134" t="s">
        <v>29</v>
      </c>
      <c r="R134">
        <f>IF(Tabla1[[#This Row],[OTHERSONLOAN]]="none",0,IF(Tabla1[[#This Row],[OTHERSONLOAN]]="co-applicant",1,2))</f>
        <v>0</v>
      </c>
      <c r="S134">
        <v>3</v>
      </c>
      <c r="T134" t="s">
        <v>65</v>
      </c>
      <c r="U134">
        <f>IF(Tabla1[[#This Row],[OWNSPROPERTY]]="unknown",0,IF(Tabla1[[#This Row],[OWNSPROPERTY]]="real_state",1,IF(Tabla1[[#This Row],[OWNSPROPERTY]]="car_other",2,3)))</f>
        <v>2</v>
      </c>
      <c r="V134">
        <v>19</v>
      </c>
      <c r="W134" t="s">
        <v>29</v>
      </c>
      <c r="X134">
        <f>IF(Tabla1[[#This Row],[INSTALLMENTPLANS]]="none",0,IF(Tabla1[[#This Row],[INSTALLMENTPLANS]]="stores",1,2))</f>
        <v>0</v>
      </c>
      <c r="Y134" t="s">
        <v>31</v>
      </c>
      <c r="Z134">
        <f>IF(Tabla1[[#This Row],[HOUSING]]="free",0,IF(Tabla1[[#This Row],[HOUSING]]="own",1,2))</f>
        <v>1</v>
      </c>
      <c r="AA134">
        <v>1</v>
      </c>
      <c r="AB134" t="s">
        <v>32</v>
      </c>
      <c r="AC134">
        <f>IF(Tabla1[[#This Row],[JOB]]="unemployed",0,IF(Tabla1[[#This Row],[JOB]]="unskilled",1,IF(Tabla1[[#This Row],[JOB]]="skilled",2,3)))</f>
        <v>2</v>
      </c>
      <c r="AD134">
        <v>1</v>
      </c>
      <c r="AE134" t="s">
        <v>29</v>
      </c>
      <c r="AF134">
        <f>IF(Tabla1[[#This Row],[TELEPHONE]]="none",0,1)</f>
        <v>0</v>
      </c>
      <c r="AG134" t="s">
        <v>33</v>
      </c>
      <c r="AH134">
        <f>IF(Tabla1[[#This Row],[FOREIGNWORKER]]="no",0,1)</f>
        <v>1</v>
      </c>
      <c r="AI134" t="s">
        <v>34</v>
      </c>
      <c r="AJ134">
        <f>IF(Tabla1[[#This Row],[RISK]]="No Risk",0,1)</f>
        <v>0</v>
      </c>
    </row>
    <row r="135" spans="1:36" x14ac:dyDescent="0.25">
      <c r="A135" t="s">
        <v>205</v>
      </c>
      <c r="B135" t="s">
        <v>23</v>
      </c>
      <c r="C135">
        <f>IF(Tabla1[[#This Row],[CHECKINGSTATUS]]="no_checking",0,IF(Tabla1[[#This Row],[CHECKINGSTATUS]]="less_0",1,IF(Tabla1[[#This Row],[CHECKINGSTATUS]]="0_to_200",2,3)))</f>
        <v>2</v>
      </c>
      <c r="D135">
        <v>14</v>
      </c>
      <c r="E135" t="s">
        <v>24</v>
      </c>
      <c r="F135">
        <f>IF(Tabla1[[#This Row],[CREDITHISTORY]]="no_credits",0,IF(Tabla1[[#This Row],[CREDITHISTORY]]="prior_paymentes_delayed",1,IF(Tabla1[[#This Row],[CREDITHISTORY]]="outstanding_credit",2,3)))</f>
        <v>3</v>
      </c>
      <c r="G135" t="s">
        <v>37</v>
      </c>
      <c r="H1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5">
        <v>1939</v>
      </c>
      <c r="J135" t="s">
        <v>53</v>
      </c>
      <c r="K1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5" t="s">
        <v>39</v>
      </c>
      <c r="M1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5">
        <v>2</v>
      </c>
      <c r="O135" t="s">
        <v>44</v>
      </c>
      <c r="P135">
        <f>IF(Tabla1[[#This Row],[SEX]]="female",0,1)</f>
        <v>1</v>
      </c>
      <c r="Q135" t="s">
        <v>59</v>
      </c>
      <c r="R135">
        <f>IF(Tabla1[[#This Row],[OTHERSONLOAN]]="none",0,IF(Tabla1[[#This Row],[OTHERSONLOAN]]="co-applicant",1,2))</f>
        <v>1</v>
      </c>
      <c r="S135">
        <v>4</v>
      </c>
      <c r="T135" t="s">
        <v>65</v>
      </c>
      <c r="U135">
        <f>IF(Tabla1[[#This Row],[OWNSPROPERTY]]="unknown",0,IF(Tabla1[[#This Row],[OWNSPROPERTY]]="real_state",1,IF(Tabla1[[#This Row],[OWNSPROPERTY]]="car_other",2,3)))</f>
        <v>2</v>
      </c>
      <c r="V135">
        <v>36</v>
      </c>
      <c r="W135" t="s">
        <v>29</v>
      </c>
      <c r="X135">
        <f>IF(Tabla1[[#This Row],[INSTALLMENTPLANS]]="none",0,IF(Tabla1[[#This Row],[INSTALLMENTPLANS]]="stores",1,2))</f>
        <v>0</v>
      </c>
      <c r="Y135" t="s">
        <v>60</v>
      </c>
      <c r="Z135">
        <f>IF(Tabla1[[#This Row],[HOUSING]]="free",0,IF(Tabla1[[#This Row],[HOUSING]]="own",1,2))</f>
        <v>0</v>
      </c>
      <c r="AA135">
        <v>1</v>
      </c>
      <c r="AB135" t="s">
        <v>32</v>
      </c>
      <c r="AC135">
        <f>IF(Tabla1[[#This Row],[JOB]]="unemployed",0,IF(Tabla1[[#This Row],[JOB]]="unskilled",1,IF(Tabla1[[#This Row],[JOB]]="skilled",2,3)))</f>
        <v>2</v>
      </c>
      <c r="AD135">
        <v>1</v>
      </c>
      <c r="AE135" t="s">
        <v>33</v>
      </c>
      <c r="AF135">
        <f>IF(Tabla1[[#This Row],[TELEPHONE]]="none",0,1)</f>
        <v>1</v>
      </c>
      <c r="AG135" t="s">
        <v>33</v>
      </c>
      <c r="AH135">
        <f>IF(Tabla1[[#This Row],[FOREIGNWORKER]]="no",0,1)</f>
        <v>1</v>
      </c>
      <c r="AI135" t="s">
        <v>55</v>
      </c>
      <c r="AJ135">
        <f>IF(Tabla1[[#This Row],[RISK]]="No Risk",0,1)</f>
        <v>1</v>
      </c>
    </row>
    <row r="136" spans="1:36" x14ac:dyDescent="0.25">
      <c r="A136" t="s">
        <v>206</v>
      </c>
      <c r="B136" t="s">
        <v>36</v>
      </c>
      <c r="C136">
        <f>IF(Tabla1[[#This Row],[CHECKINGSTATUS]]="no_checking",0,IF(Tabla1[[#This Row],[CHECKINGSTATUS]]="less_0",1,IF(Tabla1[[#This Row],[CHECKINGSTATUS]]="0_to_200",2,3)))</f>
        <v>1</v>
      </c>
      <c r="D136">
        <v>4</v>
      </c>
      <c r="E136" t="s">
        <v>70</v>
      </c>
      <c r="F136">
        <f>IF(Tabla1[[#This Row],[CREDITHISTORY]]="no_credits",0,IF(Tabla1[[#This Row],[CREDITHISTORY]]="prior_paymentes_delayed",1,IF(Tabla1[[#This Row],[CREDITHISTORY]]="outstanding_credit",2,3)))</f>
        <v>3</v>
      </c>
      <c r="G136" t="s">
        <v>37</v>
      </c>
      <c r="H1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6">
        <v>2783</v>
      </c>
      <c r="J136" t="s">
        <v>38</v>
      </c>
      <c r="K1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6" t="s">
        <v>27</v>
      </c>
      <c r="M1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6">
        <v>2</v>
      </c>
      <c r="O136" t="s">
        <v>28</v>
      </c>
      <c r="P136">
        <f>IF(Tabla1[[#This Row],[SEX]]="female",0,1)</f>
        <v>0</v>
      </c>
      <c r="Q136" t="s">
        <v>29</v>
      </c>
      <c r="R136">
        <f>IF(Tabla1[[#This Row],[OTHERSONLOAN]]="none",0,IF(Tabla1[[#This Row],[OTHERSONLOAN]]="co-applicant",1,2))</f>
        <v>0</v>
      </c>
      <c r="S136">
        <v>1</v>
      </c>
      <c r="T136" t="s">
        <v>30</v>
      </c>
      <c r="U136">
        <f>IF(Tabla1[[#This Row],[OWNSPROPERTY]]="unknown",0,IF(Tabla1[[#This Row],[OWNSPROPERTY]]="real_state",1,IF(Tabla1[[#This Row],[OWNSPROPERTY]]="car_other",2,3)))</f>
        <v>3</v>
      </c>
      <c r="V136">
        <v>31</v>
      </c>
      <c r="W136" t="s">
        <v>29</v>
      </c>
      <c r="X136">
        <f>IF(Tabla1[[#This Row],[INSTALLMENTPLANS]]="none",0,IF(Tabla1[[#This Row],[INSTALLMENTPLANS]]="stores",1,2))</f>
        <v>0</v>
      </c>
      <c r="Y136" t="s">
        <v>31</v>
      </c>
      <c r="Z136">
        <f>IF(Tabla1[[#This Row],[HOUSING]]="free",0,IF(Tabla1[[#This Row],[HOUSING]]="own",1,2))</f>
        <v>1</v>
      </c>
      <c r="AA136">
        <v>1</v>
      </c>
      <c r="AB136" t="s">
        <v>32</v>
      </c>
      <c r="AC136">
        <f>IF(Tabla1[[#This Row],[JOB]]="unemployed",0,IF(Tabla1[[#This Row],[JOB]]="unskilled",1,IF(Tabla1[[#This Row],[JOB]]="skilled",2,3)))</f>
        <v>2</v>
      </c>
      <c r="AD136">
        <v>1</v>
      </c>
      <c r="AE136" t="s">
        <v>29</v>
      </c>
      <c r="AF136">
        <f>IF(Tabla1[[#This Row],[TELEPHONE]]="none",0,1)</f>
        <v>0</v>
      </c>
      <c r="AG136" t="s">
        <v>33</v>
      </c>
      <c r="AH136">
        <f>IF(Tabla1[[#This Row],[FOREIGNWORKER]]="no",0,1)</f>
        <v>1</v>
      </c>
      <c r="AI136" t="s">
        <v>34</v>
      </c>
      <c r="AJ136">
        <f>IF(Tabla1[[#This Row],[RISK]]="No Risk",0,1)</f>
        <v>0</v>
      </c>
    </row>
    <row r="137" spans="1:36" x14ac:dyDescent="0.25">
      <c r="A137" t="s">
        <v>207</v>
      </c>
      <c r="B137" t="s">
        <v>51</v>
      </c>
      <c r="C137">
        <f>IF(Tabla1[[#This Row],[CHECKINGSTATUS]]="no_checking",0,IF(Tabla1[[#This Row],[CHECKINGSTATUS]]="less_0",1,IF(Tabla1[[#This Row],[CHECKINGSTATUS]]="0_to_200",2,3)))</f>
        <v>0</v>
      </c>
      <c r="D137">
        <v>35</v>
      </c>
      <c r="E137" t="s">
        <v>57</v>
      </c>
      <c r="F137">
        <f>IF(Tabla1[[#This Row],[CREDITHISTORY]]="no_credits",0,IF(Tabla1[[#This Row],[CREDITHISTORY]]="prior_paymentes_delayed",1,IF(Tabla1[[#This Row],[CREDITHISTORY]]="outstanding_credit",2,3)))</f>
        <v>2</v>
      </c>
      <c r="G137" t="s">
        <v>68</v>
      </c>
      <c r="H1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7">
        <v>6996</v>
      </c>
      <c r="J137" t="s">
        <v>54</v>
      </c>
      <c r="K1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7" t="s">
        <v>49</v>
      </c>
      <c r="M1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7">
        <v>5</v>
      </c>
      <c r="O137" t="s">
        <v>44</v>
      </c>
      <c r="P137">
        <f>IF(Tabla1[[#This Row],[SEX]]="female",0,1)</f>
        <v>1</v>
      </c>
      <c r="Q137" t="s">
        <v>59</v>
      </c>
      <c r="R137">
        <f>IF(Tabla1[[#This Row],[OTHERSONLOAN]]="none",0,IF(Tabla1[[#This Row],[OTHERSONLOAN]]="co-applicant",1,2))</f>
        <v>1</v>
      </c>
      <c r="S137">
        <v>4</v>
      </c>
      <c r="T137" t="s">
        <v>54</v>
      </c>
      <c r="U137">
        <f>IF(Tabla1[[#This Row],[OWNSPROPERTY]]="unknown",0,IF(Tabla1[[#This Row],[OWNSPROPERTY]]="real_state",1,IF(Tabla1[[#This Row],[OWNSPROPERTY]]="car_other",2,3)))</f>
        <v>0</v>
      </c>
      <c r="V137">
        <v>52</v>
      </c>
      <c r="W137" t="s">
        <v>40</v>
      </c>
      <c r="X137">
        <f>IF(Tabla1[[#This Row],[INSTALLMENTPLANS]]="none",0,IF(Tabla1[[#This Row],[INSTALLMENTPLANS]]="stores",1,2))</f>
        <v>1</v>
      </c>
      <c r="Y137" t="s">
        <v>31</v>
      </c>
      <c r="Z137">
        <f>IF(Tabla1[[#This Row],[HOUSING]]="free",0,IF(Tabla1[[#This Row],[HOUSING]]="own",1,2))</f>
        <v>1</v>
      </c>
      <c r="AA137">
        <v>2</v>
      </c>
      <c r="AB137" t="s">
        <v>92</v>
      </c>
      <c r="AC137">
        <f>IF(Tabla1[[#This Row],[JOB]]="unemployed",0,IF(Tabla1[[#This Row],[JOB]]="unskilled",1,IF(Tabla1[[#This Row],[JOB]]="skilled",2,3)))</f>
        <v>1</v>
      </c>
      <c r="AD137">
        <v>2</v>
      </c>
      <c r="AE137" t="s">
        <v>33</v>
      </c>
      <c r="AF137">
        <f>IF(Tabla1[[#This Row],[TELEPHONE]]="none",0,1)</f>
        <v>1</v>
      </c>
      <c r="AG137" t="s">
        <v>33</v>
      </c>
      <c r="AH137">
        <f>IF(Tabla1[[#This Row],[FOREIGNWORKER]]="no",0,1)</f>
        <v>1</v>
      </c>
      <c r="AI137" t="s">
        <v>55</v>
      </c>
      <c r="AJ137">
        <f>IF(Tabla1[[#This Row],[RISK]]="No Risk",0,1)</f>
        <v>1</v>
      </c>
    </row>
    <row r="138" spans="1:36" x14ac:dyDescent="0.25">
      <c r="A138" t="s">
        <v>208</v>
      </c>
      <c r="B138" t="s">
        <v>51</v>
      </c>
      <c r="C138">
        <f>IF(Tabla1[[#This Row],[CHECKINGSTATUS]]="no_checking",0,IF(Tabla1[[#This Row],[CHECKINGSTATUS]]="less_0",1,IF(Tabla1[[#This Row],[CHECKINGSTATUS]]="0_to_200",2,3)))</f>
        <v>0</v>
      </c>
      <c r="D138">
        <v>23</v>
      </c>
      <c r="E138" t="s">
        <v>42</v>
      </c>
      <c r="F138">
        <f>IF(Tabla1[[#This Row],[CREDITHISTORY]]="no_credits",0,IF(Tabla1[[#This Row],[CREDITHISTORY]]="prior_paymentes_delayed",1,IF(Tabla1[[#This Row],[CREDITHISTORY]]="outstanding_credit",2,3)))</f>
        <v>3</v>
      </c>
      <c r="G138" t="s">
        <v>43</v>
      </c>
      <c r="H1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8">
        <v>3786</v>
      </c>
      <c r="J138" t="s">
        <v>94</v>
      </c>
      <c r="K13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8" t="s">
        <v>62</v>
      </c>
      <c r="M1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8">
        <v>4</v>
      </c>
      <c r="O138" t="s">
        <v>44</v>
      </c>
      <c r="P138">
        <f>IF(Tabla1[[#This Row],[SEX]]="female",0,1)</f>
        <v>1</v>
      </c>
      <c r="Q138" t="s">
        <v>182</v>
      </c>
      <c r="R138">
        <f>IF(Tabla1[[#This Row],[OTHERSONLOAN]]="none",0,IF(Tabla1[[#This Row],[OTHERSONLOAN]]="co-applicant",1,2))</f>
        <v>2</v>
      </c>
      <c r="S138">
        <v>5</v>
      </c>
      <c r="T138" t="s">
        <v>65</v>
      </c>
      <c r="U138">
        <f>IF(Tabla1[[#This Row],[OWNSPROPERTY]]="unknown",0,IF(Tabla1[[#This Row],[OWNSPROPERTY]]="real_state",1,IF(Tabla1[[#This Row],[OWNSPROPERTY]]="car_other",2,3)))</f>
        <v>2</v>
      </c>
      <c r="V138">
        <v>38</v>
      </c>
      <c r="W138" t="s">
        <v>29</v>
      </c>
      <c r="X138">
        <f>IF(Tabla1[[#This Row],[INSTALLMENTPLANS]]="none",0,IF(Tabla1[[#This Row],[INSTALLMENTPLANS]]="stores",1,2))</f>
        <v>0</v>
      </c>
      <c r="Y138" t="s">
        <v>31</v>
      </c>
      <c r="Z138">
        <f>IF(Tabla1[[#This Row],[HOUSING]]="free",0,IF(Tabla1[[#This Row],[HOUSING]]="own",1,2))</f>
        <v>1</v>
      </c>
      <c r="AA138">
        <v>1</v>
      </c>
      <c r="AB138" t="s">
        <v>32</v>
      </c>
      <c r="AC138">
        <f>IF(Tabla1[[#This Row],[JOB]]="unemployed",0,IF(Tabla1[[#This Row],[JOB]]="unskilled",1,IF(Tabla1[[#This Row],[JOB]]="skilled",2,3)))</f>
        <v>2</v>
      </c>
      <c r="AD138">
        <v>1</v>
      </c>
      <c r="AE138" t="s">
        <v>33</v>
      </c>
      <c r="AF138">
        <f>IF(Tabla1[[#This Row],[TELEPHONE]]="none",0,1)</f>
        <v>1</v>
      </c>
      <c r="AG138" t="s">
        <v>33</v>
      </c>
      <c r="AH138">
        <f>IF(Tabla1[[#This Row],[FOREIGNWORKER]]="no",0,1)</f>
        <v>1</v>
      </c>
      <c r="AI138" t="s">
        <v>34</v>
      </c>
      <c r="AJ138">
        <f>IF(Tabla1[[#This Row],[RISK]]="No Risk",0,1)</f>
        <v>0</v>
      </c>
    </row>
    <row r="139" spans="1:36" x14ac:dyDescent="0.25">
      <c r="A139" t="s">
        <v>209</v>
      </c>
      <c r="B139" t="s">
        <v>23</v>
      </c>
      <c r="C139">
        <f>IF(Tabla1[[#This Row],[CHECKINGSTATUS]]="no_checking",0,IF(Tabla1[[#This Row],[CHECKINGSTATUS]]="less_0",1,IF(Tabla1[[#This Row],[CHECKINGSTATUS]]="0_to_200",2,3)))</f>
        <v>2</v>
      </c>
      <c r="D139">
        <v>23</v>
      </c>
      <c r="E139" t="s">
        <v>42</v>
      </c>
      <c r="F139">
        <f>IF(Tabla1[[#This Row],[CREDITHISTORY]]="no_credits",0,IF(Tabla1[[#This Row],[CREDITHISTORY]]="prior_paymentes_delayed",1,IF(Tabla1[[#This Row],[CREDITHISTORY]]="outstanding_credit",2,3)))</f>
        <v>3</v>
      </c>
      <c r="G139" t="s">
        <v>48</v>
      </c>
      <c r="H1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39">
        <v>2964</v>
      </c>
      <c r="J139" t="s">
        <v>38</v>
      </c>
      <c r="K1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9" t="s">
        <v>27</v>
      </c>
      <c r="M13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9">
        <v>2</v>
      </c>
      <c r="O139" t="s">
        <v>44</v>
      </c>
      <c r="P139">
        <f>IF(Tabla1[[#This Row],[SEX]]="female",0,1)</f>
        <v>1</v>
      </c>
      <c r="Q139" t="s">
        <v>29</v>
      </c>
      <c r="R139">
        <f>IF(Tabla1[[#This Row],[OTHERSONLOAN]]="none",0,IF(Tabla1[[#This Row],[OTHERSONLOAN]]="co-applicant",1,2))</f>
        <v>0</v>
      </c>
      <c r="S139">
        <v>3</v>
      </c>
      <c r="T139" t="s">
        <v>45</v>
      </c>
      <c r="U139">
        <f>IF(Tabla1[[#This Row],[OWNSPROPERTY]]="unknown",0,IF(Tabla1[[#This Row],[OWNSPROPERTY]]="real_state",1,IF(Tabla1[[#This Row],[OWNSPROPERTY]]="car_other",2,3)))</f>
        <v>3</v>
      </c>
      <c r="V139">
        <v>32</v>
      </c>
      <c r="W139" t="s">
        <v>29</v>
      </c>
      <c r="X139">
        <f>IF(Tabla1[[#This Row],[INSTALLMENTPLANS]]="none",0,IF(Tabla1[[#This Row],[INSTALLMENTPLANS]]="stores",1,2))</f>
        <v>0</v>
      </c>
      <c r="Y139" t="s">
        <v>31</v>
      </c>
      <c r="Z139">
        <f>IF(Tabla1[[#This Row],[HOUSING]]="free",0,IF(Tabla1[[#This Row],[HOUSING]]="own",1,2))</f>
        <v>1</v>
      </c>
      <c r="AA139">
        <v>1</v>
      </c>
      <c r="AB139" t="s">
        <v>32</v>
      </c>
      <c r="AC139">
        <f>IF(Tabla1[[#This Row],[JOB]]="unemployed",0,IF(Tabla1[[#This Row],[JOB]]="unskilled",1,IF(Tabla1[[#This Row],[JOB]]="skilled",2,3)))</f>
        <v>2</v>
      </c>
      <c r="AD139">
        <v>1</v>
      </c>
      <c r="AE139" t="s">
        <v>33</v>
      </c>
      <c r="AF139">
        <f>IF(Tabla1[[#This Row],[TELEPHONE]]="none",0,1)</f>
        <v>1</v>
      </c>
      <c r="AG139" t="s">
        <v>33</v>
      </c>
      <c r="AH139">
        <f>IF(Tabla1[[#This Row],[FOREIGNWORKER]]="no",0,1)</f>
        <v>1</v>
      </c>
      <c r="AI139" t="s">
        <v>34</v>
      </c>
      <c r="AJ139">
        <f>IF(Tabla1[[#This Row],[RISK]]="No Risk",0,1)</f>
        <v>0</v>
      </c>
    </row>
    <row r="140" spans="1:36" x14ac:dyDescent="0.25">
      <c r="A140" t="s">
        <v>210</v>
      </c>
      <c r="B140" t="s">
        <v>36</v>
      </c>
      <c r="C140">
        <f>IF(Tabla1[[#This Row],[CHECKINGSTATUS]]="no_checking",0,IF(Tabla1[[#This Row],[CHECKINGSTATUS]]="less_0",1,IF(Tabla1[[#This Row],[CHECKINGSTATUS]]="0_to_200",2,3)))</f>
        <v>1</v>
      </c>
      <c r="D140">
        <v>12</v>
      </c>
      <c r="E140" t="s">
        <v>70</v>
      </c>
      <c r="F140">
        <f>IF(Tabla1[[#This Row],[CREDITHISTORY]]="no_credits",0,IF(Tabla1[[#This Row],[CREDITHISTORY]]="prior_paymentes_delayed",1,IF(Tabla1[[#This Row],[CREDITHISTORY]]="outstanding_credit",2,3)))</f>
        <v>3</v>
      </c>
      <c r="G140" t="s">
        <v>43</v>
      </c>
      <c r="H1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0">
        <v>250</v>
      </c>
      <c r="J140" t="s">
        <v>38</v>
      </c>
      <c r="K1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0" t="s">
        <v>71</v>
      </c>
      <c r="M14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40">
        <v>2</v>
      </c>
      <c r="O140" t="s">
        <v>28</v>
      </c>
      <c r="P140">
        <f>IF(Tabla1[[#This Row],[SEX]]="female",0,1)</f>
        <v>0</v>
      </c>
      <c r="Q140" t="s">
        <v>29</v>
      </c>
      <c r="R140">
        <f>IF(Tabla1[[#This Row],[OTHERSONLOAN]]="none",0,IF(Tabla1[[#This Row],[OTHERSONLOAN]]="co-applicant",1,2))</f>
        <v>0</v>
      </c>
      <c r="S140">
        <v>2</v>
      </c>
      <c r="T140" t="s">
        <v>30</v>
      </c>
      <c r="U140">
        <f>IF(Tabla1[[#This Row],[OWNSPROPERTY]]="unknown",0,IF(Tabla1[[#This Row],[OWNSPROPERTY]]="real_state",1,IF(Tabla1[[#This Row],[OWNSPROPERTY]]="car_other",2,3)))</f>
        <v>3</v>
      </c>
      <c r="V140">
        <v>27</v>
      </c>
      <c r="W140" t="s">
        <v>116</v>
      </c>
      <c r="X140">
        <f>IF(Tabla1[[#This Row],[INSTALLMENTPLANS]]="none",0,IF(Tabla1[[#This Row],[INSTALLMENTPLANS]]="stores",1,2))</f>
        <v>2</v>
      </c>
      <c r="Y140" t="s">
        <v>72</v>
      </c>
      <c r="Z140">
        <f>IF(Tabla1[[#This Row],[HOUSING]]="free",0,IF(Tabla1[[#This Row],[HOUSING]]="own",1,2))</f>
        <v>2</v>
      </c>
      <c r="AA140">
        <v>1</v>
      </c>
      <c r="AB140" t="s">
        <v>71</v>
      </c>
      <c r="AC140">
        <f>IF(Tabla1[[#This Row],[JOB]]="unemployed",0,IF(Tabla1[[#This Row],[JOB]]="unskilled",1,IF(Tabla1[[#This Row],[JOB]]="skilled",2,3)))</f>
        <v>0</v>
      </c>
      <c r="AD140">
        <v>2</v>
      </c>
      <c r="AE140" t="s">
        <v>33</v>
      </c>
      <c r="AF140">
        <f>IF(Tabla1[[#This Row],[TELEPHONE]]="none",0,1)</f>
        <v>1</v>
      </c>
      <c r="AG140" t="s">
        <v>33</v>
      </c>
      <c r="AH140">
        <f>IF(Tabla1[[#This Row],[FOREIGNWORKER]]="no",0,1)</f>
        <v>1</v>
      </c>
      <c r="AI140" t="s">
        <v>34</v>
      </c>
      <c r="AJ140">
        <f>IF(Tabla1[[#This Row],[RISK]]="No Risk",0,1)</f>
        <v>0</v>
      </c>
    </row>
    <row r="141" spans="1:36" x14ac:dyDescent="0.25">
      <c r="A141" t="s">
        <v>211</v>
      </c>
      <c r="B141" t="s">
        <v>51</v>
      </c>
      <c r="C141">
        <f>IF(Tabla1[[#This Row],[CHECKINGSTATUS]]="no_checking",0,IF(Tabla1[[#This Row],[CHECKINGSTATUS]]="less_0",1,IF(Tabla1[[#This Row],[CHECKINGSTATUS]]="0_to_200",2,3)))</f>
        <v>0</v>
      </c>
      <c r="D141">
        <v>25</v>
      </c>
      <c r="E141" t="s">
        <v>57</v>
      </c>
      <c r="F141">
        <f>IF(Tabla1[[#This Row],[CREDITHISTORY]]="no_credits",0,IF(Tabla1[[#This Row],[CREDITHISTORY]]="prior_paymentes_delayed",1,IF(Tabla1[[#This Row],[CREDITHISTORY]]="outstanding_credit",2,3)))</f>
        <v>2</v>
      </c>
      <c r="G141" t="s">
        <v>52</v>
      </c>
      <c r="H1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41">
        <v>5614</v>
      </c>
      <c r="J141" t="s">
        <v>53</v>
      </c>
      <c r="K1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1" t="s">
        <v>39</v>
      </c>
      <c r="M1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1">
        <v>4</v>
      </c>
      <c r="O141" t="s">
        <v>44</v>
      </c>
      <c r="P141">
        <f>IF(Tabla1[[#This Row],[SEX]]="female",0,1)</f>
        <v>1</v>
      </c>
      <c r="Q141" t="s">
        <v>29</v>
      </c>
      <c r="R141">
        <f>IF(Tabla1[[#This Row],[OTHERSONLOAN]]="none",0,IF(Tabla1[[#This Row],[OTHERSONLOAN]]="co-applicant",1,2))</f>
        <v>0</v>
      </c>
      <c r="S141">
        <v>3</v>
      </c>
      <c r="T141" t="s">
        <v>65</v>
      </c>
      <c r="U141">
        <f>IF(Tabla1[[#This Row],[OWNSPROPERTY]]="unknown",0,IF(Tabla1[[#This Row],[OWNSPROPERTY]]="real_state",1,IF(Tabla1[[#This Row],[OWNSPROPERTY]]="car_other",2,3)))</f>
        <v>2</v>
      </c>
      <c r="V141">
        <v>45</v>
      </c>
      <c r="W141" t="s">
        <v>29</v>
      </c>
      <c r="X141">
        <f>IF(Tabla1[[#This Row],[INSTALLMENTPLANS]]="none",0,IF(Tabla1[[#This Row],[INSTALLMENTPLANS]]="stores",1,2))</f>
        <v>0</v>
      </c>
      <c r="Y141" t="s">
        <v>31</v>
      </c>
      <c r="Z141">
        <f>IF(Tabla1[[#This Row],[HOUSING]]="free",0,IF(Tabla1[[#This Row],[HOUSING]]="own",1,2))</f>
        <v>1</v>
      </c>
      <c r="AA141">
        <v>1</v>
      </c>
      <c r="AB141" t="s">
        <v>63</v>
      </c>
      <c r="AC141">
        <f>IF(Tabla1[[#This Row],[JOB]]="unemployed",0,IF(Tabla1[[#This Row],[JOB]]="unskilled",1,IF(Tabla1[[#This Row],[JOB]]="skilled",2,3)))</f>
        <v>3</v>
      </c>
      <c r="AD141">
        <v>1</v>
      </c>
      <c r="AE141" t="s">
        <v>29</v>
      </c>
      <c r="AF141">
        <f>IF(Tabla1[[#This Row],[TELEPHONE]]="none",0,1)</f>
        <v>0</v>
      </c>
      <c r="AG141" t="s">
        <v>33</v>
      </c>
      <c r="AH141">
        <f>IF(Tabla1[[#This Row],[FOREIGNWORKER]]="no",0,1)</f>
        <v>1</v>
      </c>
      <c r="AI141" t="s">
        <v>34</v>
      </c>
      <c r="AJ141">
        <f>IF(Tabla1[[#This Row],[RISK]]="No Risk",0,1)</f>
        <v>0</v>
      </c>
    </row>
    <row r="142" spans="1:36" x14ac:dyDescent="0.25">
      <c r="A142" t="s">
        <v>212</v>
      </c>
      <c r="B142" t="s">
        <v>36</v>
      </c>
      <c r="C142">
        <f>IF(Tabla1[[#This Row],[CHECKINGSTATUS]]="no_checking",0,IF(Tabla1[[#This Row],[CHECKINGSTATUS]]="less_0",1,IF(Tabla1[[#This Row],[CHECKINGSTATUS]]="0_to_200",2,3)))</f>
        <v>1</v>
      </c>
      <c r="D142">
        <v>4</v>
      </c>
      <c r="E142" t="s">
        <v>70</v>
      </c>
      <c r="F142">
        <f>IF(Tabla1[[#This Row],[CREDITHISTORY]]="no_credits",0,IF(Tabla1[[#This Row],[CREDITHISTORY]]="prior_paymentes_delayed",1,IF(Tabla1[[#This Row],[CREDITHISTORY]]="outstanding_credit",2,3)))</f>
        <v>3</v>
      </c>
      <c r="G142" t="s">
        <v>58</v>
      </c>
      <c r="H1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42">
        <v>2064</v>
      </c>
      <c r="J142" t="s">
        <v>38</v>
      </c>
      <c r="K1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2" t="s">
        <v>39</v>
      </c>
      <c r="M1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2">
        <v>2</v>
      </c>
      <c r="O142" t="s">
        <v>28</v>
      </c>
      <c r="P142">
        <f>IF(Tabla1[[#This Row],[SEX]]="female",0,1)</f>
        <v>0</v>
      </c>
      <c r="Q142" t="s">
        <v>29</v>
      </c>
      <c r="R142">
        <f>IF(Tabla1[[#This Row],[OTHERSONLOAN]]="none",0,IF(Tabla1[[#This Row],[OTHERSONLOAN]]="co-applicant",1,2))</f>
        <v>0</v>
      </c>
      <c r="S142">
        <v>1</v>
      </c>
      <c r="T142" t="s">
        <v>30</v>
      </c>
      <c r="U142">
        <f>IF(Tabla1[[#This Row],[OWNSPROPERTY]]="unknown",0,IF(Tabla1[[#This Row],[OWNSPROPERTY]]="real_state",1,IF(Tabla1[[#This Row],[OWNSPROPERTY]]="car_other",2,3)))</f>
        <v>3</v>
      </c>
      <c r="V142">
        <v>19</v>
      </c>
      <c r="W142" t="s">
        <v>116</v>
      </c>
      <c r="X142">
        <f>IF(Tabla1[[#This Row],[INSTALLMENTPLANS]]="none",0,IF(Tabla1[[#This Row],[INSTALLMENTPLANS]]="stores",1,2))</f>
        <v>2</v>
      </c>
      <c r="Y142" t="s">
        <v>72</v>
      </c>
      <c r="Z142">
        <f>IF(Tabla1[[#This Row],[HOUSING]]="free",0,IF(Tabla1[[#This Row],[HOUSING]]="own",1,2))</f>
        <v>2</v>
      </c>
      <c r="AA142">
        <v>1</v>
      </c>
      <c r="AB142" t="s">
        <v>92</v>
      </c>
      <c r="AC142">
        <f>IF(Tabla1[[#This Row],[JOB]]="unemployed",0,IF(Tabla1[[#This Row],[JOB]]="unskilled",1,IF(Tabla1[[#This Row],[JOB]]="skilled",2,3)))</f>
        <v>1</v>
      </c>
      <c r="AD142">
        <v>1</v>
      </c>
      <c r="AE142" t="s">
        <v>29</v>
      </c>
      <c r="AF142">
        <f>IF(Tabla1[[#This Row],[TELEPHONE]]="none",0,1)</f>
        <v>0</v>
      </c>
      <c r="AG142" t="s">
        <v>33</v>
      </c>
      <c r="AH142">
        <f>IF(Tabla1[[#This Row],[FOREIGNWORKER]]="no",0,1)</f>
        <v>1</v>
      </c>
      <c r="AI142" t="s">
        <v>34</v>
      </c>
      <c r="AJ142">
        <f>IF(Tabla1[[#This Row],[RISK]]="No Risk",0,1)</f>
        <v>0</v>
      </c>
    </row>
    <row r="143" spans="1:36" x14ac:dyDescent="0.25">
      <c r="A143" t="s">
        <v>213</v>
      </c>
      <c r="B143" t="s">
        <v>51</v>
      </c>
      <c r="C143">
        <f>IF(Tabla1[[#This Row],[CHECKINGSTATUS]]="no_checking",0,IF(Tabla1[[#This Row],[CHECKINGSTATUS]]="less_0",1,IF(Tabla1[[#This Row],[CHECKINGSTATUS]]="0_to_200",2,3)))</f>
        <v>0</v>
      </c>
      <c r="D143">
        <v>35</v>
      </c>
      <c r="E143" t="s">
        <v>42</v>
      </c>
      <c r="F143">
        <f>IF(Tabla1[[#This Row],[CREDITHISTORY]]="no_credits",0,IF(Tabla1[[#This Row],[CREDITHISTORY]]="prior_paymentes_delayed",1,IF(Tabla1[[#This Row],[CREDITHISTORY]]="outstanding_credit",2,3)))</f>
        <v>3</v>
      </c>
      <c r="G143" t="s">
        <v>43</v>
      </c>
      <c r="H1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3">
        <v>5222</v>
      </c>
      <c r="J143" t="s">
        <v>54</v>
      </c>
      <c r="K1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3" t="s">
        <v>49</v>
      </c>
      <c r="M1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3">
        <v>4</v>
      </c>
      <c r="O143" t="s">
        <v>44</v>
      </c>
      <c r="P143">
        <f>IF(Tabla1[[#This Row],[SEX]]="female",0,1)</f>
        <v>1</v>
      </c>
      <c r="Q143" t="s">
        <v>182</v>
      </c>
      <c r="R143">
        <f>IF(Tabla1[[#This Row],[OTHERSONLOAN]]="none",0,IF(Tabla1[[#This Row],[OTHERSONLOAN]]="co-applicant",1,2))</f>
        <v>2</v>
      </c>
      <c r="S143">
        <v>3</v>
      </c>
      <c r="T143" t="s">
        <v>30</v>
      </c>
      <c r="U143">
        <f>IF(Tabla1[[#This Row],[OWNSPROPERTY]]="unknown",0,IF(Tabla1[[#This Row],[OWNSPROPERTY]]="real_state",1,IF(Tabla1[[#This Row],[OWNSPROPERTY]]="car_other",2,3)))</f>
        <v>3</v>
      </c>
      <c r="V143">
        <v>53</v>
      </c>
      <c r="W143" t="s">
        <v>29</v>
      </c>
      <c r="X143">
        <f>IF(Tabla1[[#This Row],[INSTALLMENTPLANS]]="none",0,IF(Tabla1[[#This Row],[INSTALLMENTPLANS]]="stores",1,2))</f>
        <v>0</v>
      </c>
      <c r="Y143" t="s">
        <v>60</v>
      </c>
      <c r="Z143">
        <f>IF(Tabla1[[#This Row],[HOUSING]]="free",0,IF(Tabla1[[#This Row],[HOUSING]]="own",1,2))</f>
        <v>0</v>
      </c>
      <c r="AA143">
        <v>2</v>
      </c>
      <c r="AB143" t="s">
        <v>32</v>
      </c>
      <c r="AC143">
        <f>IF(Tabla1[[#This Row],[JOB]]="unemployed",0,IF(Tabla1[[#This Row],[JOB]]="unskilled",1,IF(Tabla1[[#This Row],[JOB]]="skilled",2,3)))</f>
        <v>2</v>
      </c>
      <c r="AD143">
        <v>2</v>
      </c>
      <c r="AE143" t="s">
        <v>33</v>
      </c>
      <c r="AF143">
        <f>IF(Tabla1[[#This Row],[TELEPHONE]]="none",0,1)</f>
        <v>1</v>
      </c>
      <c r="AG143" t="s">
        <v>33</v>
      </c>
      <c r="AH143">
        <f>IF(Tabla1[[#This Row],[FOREIGNWORKER]]="no",0,1)</f>
        <v>1</v>
      </c>
      <c r="AI143" t="s">
        <v>34</v>
      </c>
      <c r="AJ143">
        <f>IF(Tabla1[[#This Row],[RISK]]="No Risk",0,1)</f>
        <v>0</v>
      </c>
    </row>
    <row r="144" spans="1:36" x14ac:dyDescent="0.25">
      <c r="A144" t="s">
        <v>214</v>
      </c>
      <c r="B144" t="s">
        <v>51</v>
      </c>
      <c r="C144">
        <f>IF(Tabla1[[#This Row],[CHECKINGSTATUS]]="no_checking",0,IF(Tabla1[[#This Row],[CHECKINGSTATUS]]="less_0",1,IF(Tabla1[[#This Row],[CHECKINGSTATUS]]="0_to_200",2,3)))</f>
        <v>0</v>
      </c>
      <c r="D144">
        <v>25</v>
      </c>
      <c r="E144" t="s">
        <v>24</v>
      </c>
      <c r="F144">
        <f>IF(Tabla1[[#This Row],[CREDITHISTORY]]="no_credits",0,IF(Tabla1[[#This Row],[CREDITHISTORY]]="prior_paymentes_delayed",1,IF(Tabla1[[#This Row],[CREDITHISTORY]]="outstanding_credit",2,3)))</f>
        <v>3</v>
      </c>
      <c r="G144" t="s">
        <v>74</v>
      </c>
      <c r="H1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4">
        <v>2056</v>
      </c>
      <c r="J144" t="s">
        <v>53</v>
      </c>
      <c r="K1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4" t="s">
        <v>62</v>
      </c>
      <c r="M1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4">
        <v>3</v>
      </c>
      <c r="O144" t="s">
        <v>44</v>
      </c>
      <c r="P144">
        <f>IF(Tabla1[[#This Row],[SEX]]="female",0,1)</f>
        <v>1</v>
      </c>
      <c r="Q144" t="s">
        <v>29</v>
      </c>
      <c r="R144">
        <f>IF(Tabla1[[#This Row],[OTHERSONLOAN]]="none",0,IF(Tabla1[[#This Row],[OTHERSONLOAN]]="co-applicant",1,2))</f>
        <v>0</v>
      </c>
      <c r="S144">
        <v>4</v>
      </c>
      <c r="T144" t="s">
        <v>45</v>
      </c>
      <c r="U144">
        <f>IF(Tabla1[[#This Row],[OWNSPROPERTY]]="unknown",0,IF(Tabla1[[#This Row],[OWNSPROPERTY]]="real_state",1,IF(Tabla1[[#This Row],[OWNSPROPERTY]]="car_other",2,3)))</f>
        <v>3</v>
      </c>
      <c r="V144">
        <v>30</v>
      </c>
      <c r="W144" t="s">
        <v>40</v>
      </c>
      <c r="X144">
        <f>IF(Tabla1[[#This Row],[INSTALLMENTPLANS]]="none",0,IF(Tabla1[[#This Row],[INSTALLMENTPLANS]]="stores",1,2))</f>
        <v>1</v>
      </c>
      <c r="Y144" t="s">
        <v>31</v>
      </c>
      <c r="Z144">
        <f>IF(Tabla1[[#This Row],[HOUSING]]="free",0,IF(Tabla1[[#This Row],[HOUSING]]="own",1,2))</f>
        <v>1</v>
      </c>
      <c r="AA144">
        <v>2</v>
      </c>
      <c r="AB144" t="s">
        <v>32</v>
      </c>
      <c r="AC144">
        <f>IF(Tabla1[[#This Row],[JOB]]="unemployed",0,IF(Tabla1[[#This Row],[JOB]]="unskilled",1,IF(Tabla1[[#This Row],[JOB]]="skilled",2,3)))</f>
        <v>2</v>
      </c>
      <c r="AD144">
        <v>1</v>
      </c>
      <c r="AE144" t="s">
        <v>29</v>
      </c>
      <c r="AF144">
        <f>IF(Tabla1[[#This Row],[TELEPHONE]]="none",0,1)</f>
        <v>0</v>
      </c>
      <c r="AG144" t="s">
        <v>33</v>
      </c>
      <c r="AH144">
        <f>IF(Tabla1[[#This Row],[FOREIGNWORKER]]="no",0,1)</f>
        <v>1</v>
      </c>
      <c r="AI144" t="s">
        <v>34</v>
      </c>
      <c r="AJ144">
        <f>IF(Tabla1[[#This Row],[RISK]]="No Risk",0,1)</f>
        <v>0</v>
      </c>
    </row>
    <row r="145" spans="1:36" x14ac:dyDescent="0.25">
      <c r="A145" t="s">
        <v>215</v>
      </c>
      <c r="B145" t="s">
        <v>36</v>
      </c>
      <c r="C145">
        <f>IF(Tabla1[[#This Row],[CHECKINGSTATUS]]="no_checking",0,IF(Tabla1[[#This Row],[CHECKINGSTATUS]]="less_0",1,IF(Tabla1[[#This Row],[CHECKINGSTATUS]]="0_to_200",2,3)))</f>
        <v>1</v>
      </c>
      <c r="D145">
        <v>14</v>
      </c>
      <c r="E145" t="s">
        <v>70</v>
      </c>
      <c r="F145">
        <f>IF(Tabla1[[#This Row],[CREDITHISTORY]]="no_credits",0,IF(Tabla1[[#This Row],[CREDITHISTORY]]="prior_paymentes_delayed",1,IF(Tabla1[[#This Row],[CREDITHISTORY]]="outstanding_credit",2,3)))</f>
        <v>3</v>
      </c>
      <c r="G145" t="s">
        <v>74</v>
      </c>
      <c r="H1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5">
        <v>250</v>
      </c>
      <c r="J145" t="s">
        <v>38</v>
      </c>
      <c r="K1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5" t="s">
        <v>39</v>
      </c>
      <c r="M1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5">
        <v>1</v>
      </c>
      <c r="O145" t="s">
        <v>28</v>
      </c>
      <c r="P145">
        <f>IF(Tabla1[[#This Row],[SEX]]="female",0,1)</f>
        <v>0</v>
      </c>
      <c r="Q145" t="s">
        <v>29</v>
      </c>
      <c r="R145">
        <f>IF(Tabla1[[#This Row],[OTHERSONLOAN]]="none",0,IF(Tabla1[[#This Row],[OTHERSONLOAN]]="co-applicant",1,2))</f>
        <v>0</v>
      </c>
      <c r="S145">
        <v>2</v>
      </c>
      <c r="T145" t="s">
        <v>65</v>
      </c>
      <c r="U145">
        <f>IF(Tabla1[[#This Row],[OWNSPROPERTY]]="unknown",0,IF(Tabla1[[#This Row],[OWNSPROPERTY]]="real_state",1,IF(Tabla1[[#This Row],[OWNSPROPERTY]]="car_other",2,3)))</f>
        <v>2</v>
      </c>
      <c r="V145">
        <v>33</v>
      </c>
      <c r="W145" t="s">
        <v>40</v>
      </c>
      <c r="X145">
        <f>IF(Tabla1[[#This Row],[INSTALLMENTPLANS]]="none",0,IF(Tabla1[[#This Row],[INSTALLMENTPLANS]]="stores",1,2))</f>
        <v>1</v>
      </c>
      <c r="Y145" t="s">
        <v>72</v>
      </c>
      <c r="Z145">
        <f>IF(Tabla1[[#This Row],[HOUSING]]="free",0,IF(Tabla1[[#This Row],[HOUSING]]="own",1,2))</f>
        <v>2</v>
      </c>
      <c r="AA145">
        <v>1</v>
      </c>
      <c r="AB145" t="s">
        <v>92</v>
      </c>
      <c r="AC145">
        <f>IF(Tabla1[[#This Row],[JOB]]="unemployed",0,IF(Tabla1[[#This Row],[JOB]]="unskilled",1,IF(Tabla1[[#This Row],[JOB]]="skilled",2,3)))</f>
        <v>1</v>
      </c>
      <c r="AD145">
        <v>1</v>
      </c>
      <c r="AE145" t="s">
        <v>29</v>
      </c>
      <c r="AF145">
        <f>IF(Tabla1[[#This Row],[TELEPHONE]]="none",0,1)</f>
        <v>0</v>
      </c>
      <c r="AG145" t="s">
        <v>33</v>
      </c>
      <c r="AH145">
        <f>IF(Tabla1[[#This Row],[FOREIGNWORKER]]="no",0,1)</f>
        <v>1</v>
      </c>
      <c r="AI145" t="s">
        <v>34</v>
      </c>
      <c r="AJ145">
        <f>IF(Tabla1[[#This Row],[RISK]]="No Risk",0,1)</f>
        <v>0</v>
      </c>
    </row>
    <row r="146" spans="1:36" x14ac:dyDescent="0.25">
      <c r="A146" t="s">
        <v>216</v>
      </c>
      <c r="B146" t="s">
        <v>51</v>
      </c>
      <c r="C146">
        <f>IF(Tabla1[[#This Row],[CHECKINGSTATUS]]="no_checking",0,IF(Tabla1[[#This Row],[CHECKINGSTATUS]]="less_0",1,IF(Tabla1[[#This Row],[CHECKINGSTATUS]]="0_to_200",2,3)))</f>
        <v>0</v>
      </c>
      <c r="D146">
        <v>8</v>
      </c>
      <c r="E146" t="s">
        <v>24</v>
      </c>
      <c r="F146">
        <f>IF(Tabla1[[#This Row],[CREDITHISTORY]]="no_credits",0,IF(Tabla1[[#This Row],[CREDITHISTORY]]="prior_paymentes_delayed",1,IF(Tabla1[[#This Row],[CREDITHISTORY]]="outstanding_credit",2,3)))</f>
        <v>3</v>
      </c>
      <c r="G146" t="s">
        <v>58</v>
      </c>
      <c r="H1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46">
        <v>4448</v>
      </c>
      <c r="J146" t="s">
        <v>38</v>
      </c>
      <c r="K1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6" t="s">
        <v>62</v>
      </c>
      <c r="M1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6">
        <v>2</v>
      </c>
      <c r="O146" t="s">
        <v>44</v>
      </c>
      <c r="P146">
        <f>IF(Tabla1[[#This Row],[SEX]]="female",0,1)</f>
        <v>1</v>
      </c>
      <c r="Q146" t="s">
        <v>29</v>
      </c>
      <c r="R146">
        <f>IF(Tabla1[[#This Row],[OTHERSONLOAN]]="none",0,IF(Tabla1[[#This Row],[OTHERSONLOAN]]="co-applicant",1,2))</f>
        <v>0</v>
      </c>
      <c r="S146">
        <v>3</v>
      </c>
      <c r="T146" t="s">
        <v>65</v>
      </c>
      <c r="U146">
        <f>IF(Tabla1[[#This Row],[OWNSPROPERTY]]="unknown",0,IF(Tabla1[[#This Row],[OWNSPROPERTY]]="real_state",1,IF(Tabla1[[#This Row],[OWNSPROPERTY]]="car_other",2,3)))</f>
        <v>2</v>
      </c>
      <c r="V146">
        <v>40</v>
      </c>
      <c r="W146" t="s">
        <v>29</v>
      </c>
      <c r="X146">
        <f>IF(Tabla1[[#This Row],[INSTALLMENTPLANS]]="none",0,IF(Tabla1[[#This Row],[INSTALLMENTPLANS]]="stores",1,2))</f>
        <v>0</v>
      </c>
      <c r="Y146" t="s">
        <v>31</v>
      </c>
      <c r="Z146">
        <f>IF(Tabla1[[#This Row],[HOUSING]]="free",0,IF(Tabla1[[#This Row],[HOUSING]]="own",1,2))</f>
        <v>1</v>
      </c>
      <c r="AA146">
        <v>1</v>
      </c>
      <c r="AB146" t="s">
        <v>63</v>
      </c>
      <c r="AC146">
        <f>IF(Tabla1[[#This Row],[JOB]]="unemployed",0,IF(Tabla1[[#This Row],[JOB]]="unskilled",1,IF(Tabla1[[#This Row],[JOB]]="skilled",2,3)))</f>
        <v>3</v>
      </c>
      <c r="AD146">
        <v>1</v>
      </c>
      <c r="AE146" t="s">
        <v>33</v>
      </c>
      <c r="AF146">
        <f>IF(Tabla1[[#This Row],[TELEPHONE]]="none",0,1)</f>
        <v>1</v>
      </c>
      <c r="AG146" t="s">
        <v>33</v>
      </c>
      <c r="AH146">
        <f>IF(Tabla1[[#This Row],[FOREIGNWORKER]]="no",0,1)</f>
        <v>1</v>
      </c>
      <c r="AI146" t="s">
        <v>55</v>
      </c>
      <c r="AJ146">
        <f>IF(Tabla1[[#This Row],[RISK]]="No Risk",0,1)</f>
        <v>1</v>
      </c>
    </row>
    <row r="147" spans="1:36" x14ac:dyDescent="0.25">
      <c r="A147" t="s">
        <v>217</v>
      </c>
      <c r="B147" t="s">
        <v>23</v>
      </c>
      <c r="C147">
        <f>IF(Tabla1[[#This Row],[CHECKINGSTATUS]]="no_checking",0,IF(Tabla1[[#This Row],[CHECKINGSTATUS]]="less_0",1,IF(Tabla1[[#This Row],[CHECKINGSTATUS]]="0_to_200",2,3)))</f>
        <v>2</v>
      </c>
      <c r="D147">
        <v>24</v>
      </c>
      <c r="E147" t="s">
        <v>57</v>
      </c>
      <c r="F147">
        <f>IF(Tabla1[[#This Row],[CREDITHISTORY]]="no_credits",0,IF(Tabla1[[#This Row],[CREDITHISTORY]]="prior_paymentes_delayed",1,IF(Tabla1[[#This Row],[CREDITHISTORY]]="outstanding_credit",2,3)))</f>
        <v>2</v>
      </c>
      <c r="G147" t="s">
        <v>89</v>
      </c>
      <c r="H1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7">
        <v>3091</v>
      </c>
      <c r="J147" t="s">
        <v>53</v>
      </c>
      <c r="K1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7" t="s">
        <v>27</v>
      </c>
      <c r="M14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7">
        <v>2</v>
      </c>
      <c r="O147" t="s">
        <v>44</v>
      </c>
      <c r="P147">
        <f>IF(Tabla1[[#This Row],[SEX]]="female",0,1)</f>
        <v>1</v>
      </c>
      <c r="Q147" t="s">
        <v>29</v>
      </c>
      <c r="R147">
        <f>IF(Tabla1[[#This Row],[OTHERSONLOAN]]="none",0,IF(Tabla1[[#This Row],[OTHERSONLOAN]]="co-applicant",1,2))</f>
        <v>0</v>
      </c>
      <c r="S147">
        <v>3</v>
      </c>
      <c r="T147" t="s">
        <v>30</v>
      </c>
      <c r="U147">
        <f>IF(Tabla1[[#This Row],[OWNSPROPERTY]]="unknown",0,IF(Tabla1[[#This Row],[OWNSPROPERTY]]="real_state",1,IF(Tabla1[[#This Row],[OWNSPROPERTY]]="car_other",2,3)))</f>
        <v>3</v>
      </c>
      <c r="V147">
        <v>37</v>
      </c>
      <c r="W147" t="s">
        <v>116</v>
      </c>
      <c r="X147">
        <f>IF(Tabla1[[#This Row],[INSTALLMENTPLANS]]="none",0,IF(Tabla1[[#This Row],[INSTALLMENTPLANS]]="stores",1,2))</f>
        <v>2</v>
      </c>
      <c r="Y147" t="s">
        <v>72</v>
      </c>
      <c r="Z147">
        <f>IF(Tabla1[[#This Row],[HOUSING]]="free",0,IF(Tabla1[[#This Row],[HOUSING]]="own",1,2))</f>
        <v>2</v>
      </c>
      <c r="AA147">
        <v>2</v>
      </c>
      <c r="AB147" t="s">
        <v>92</v>
      </c>
      <c r="AC147">
        <f>IF(Tabla1[[#This Row],[JOB]]="unemployed",0,IF(Tabla1[[#This Row],[JOB]]="unskilled",1,IF(Tabla1[[#This Row],[JOB]]="skilled",2,3)))</f>
        <v>1</v>
      </c>
      <c r="AD147">
        <v>2</v>
      </c>
      <c r="AE147" t="s">
        <v>33</v>
      </c>
      <c r="AF147">
        <f>IF(Tabla1[[#This Row],[TELEPHONE]]="none",0,1)</f>
        <v>1</v>
      </c>
      <c r="AG147" t="s">
        <v>33</v>
      </c>
      <c r="AH147">
        <f>IF(Tabla1[[#This Row],[FOREIGNWORKER]]="no",0,1)</f>
        <v>1</v>
      </c>
      <c r="AI147" t="s">
        <v>34</v>
      </c>
      <c r="AJ147">
        <f>IF(Tabla1[[#This Row],[RISK]]="No Risk",0,1)</f>
        <v>0</v>
      </c>
    </row>
    <row r="148" spans="1:36" x14ac:dyDescent="0.25">
      <c r="A148" t="s">
        <v>218</v>
      </c>
      <c r="B148" t="s">
        <v>23</v>
      </c>
      <c r="C148">
        <f>IF(Tabla1[[#This Row],[CHECKINGSTATUS]]="no_checking",0,IF(Tabla1[[#This Row],[CHECKINGSTATUS]]="less_0",1,IF(Tabla1[[#This Row],[CHECKINGSTATUS]]="0_to_200",2,3)))</f>
        <v>2</v>
      </c>
      <c r="D148">
        <v>11</v>
      </c>
      <c r="E148" t="s">
        <v>24</v>
      </c>
      <c r="F148">
        <f>IF(Tabla1[[#This Row],[CREDITHISTORY]]="no_credits",0,IF(Tabla1[[#This Row],[CREDITHISTORY]]="prior_paymentes_delayed",1,IF(Tabla1[[#This Row],[CREDITHISTORY]]="outstanding_credit",2,3)))</f>
        <v>3</v>
      </c>
      <c r="G148" t="s">
        <v>58</v>
      </c>
      <c r="H1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48">
        <v>3605</v>
      </c>
      <c r="J148" t="s">
        <v>38</v>
      </c>
      <c r="K1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8" t="s">
        <v>39</v>
      </c>
      <c r="M1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8">
        <v>3</v>
      </c>
      <c r="O148" t="s">
        <v>28</v>
      </c>
      <c r="P148">
        <f>IF(Tabla1[[#This Row],[SEX]]="female",0,1)</f>
        <v>0</v>
      </c>
      <c r="Q148" t="s">
        <v>29</v>
      </c>
      <c r="R148">
        <f>IF(Tabla1[[#This Row],[OTHERSONLOAN]]="none",0,IF(Tabla1[[#This Row],[OTHERSONLOAN]]="co-applicant",1,2))</f>
        <v>0</v>
      </c>
      <c r="S148">
        <v>2</v>
      </c>
      <c r="T148" t="s">
        <v>30</v>
      </c>
      <c r="U148">
        <f>IF(Tabla1[[#This Row],[OWNSPROPERTY]]="unknown",0,IF(Tabla1[[#This Row],[OWNSPROPERTY]]="real_state",1,IF(Tabla1[[#This Row],[OWNSPROPERTY]]="car_other",2,3)))</f>
        <v>3</v>
      </c>
      <c r="V148">
        <v>19</v>
      </c>
      <c r="W148" t="s">
        <v>29</v>
      </c>
      <c r="X148">
        <f>IF(Tabla1[[#This Row],[INSTALLMENTPLANS]]="none",0,IF(Tabla1[[#This Row],[INSTALLMENTPLANS]]="stores",1,2))</f>
        <v>0</v>
      </c>
      <c r="Y148" t="s">
        <v>72</v>
      </c>
      <c r="Z148">
        <f>IF(Tabla1[[#This Row],[HOUSING]]="free",0,IF(Tabla1[[#This Row],[HOUSING]]="own",1,2))</f>
        <v>2</v>
      </c>
      <c r="AA148">
        <v>1</v>
      </c>
      <c r="AB148" t="s">
        <v>32</v>
      </c>
      <c r="AC148">
        <f>IF(Tabla1[[#This Row],[JOB]]="unemployed",0,IF(Tabla1[[#This Row],[JOB]]="unskilled",1,IF(Tabla1[[#This Row],[JOB]]="skilled",2,3)))</f>
        <v>2</v>
      </c>
      <c r="AD148">
        <v>1</v>
      </c>
      <c r="AE148" t="s">
        <v>29</v>
      </c>
      <c r="AF148">
        <f>IF(Tabla1[[#This Row],[TELEPHONE]]="none",0,1)</f>
        <v>0</v>
      </c>
      <c r="AG148" t="s">
        <v>33</v>
      </c>
      <c r="AH148">
        <f>IF(Tabla1[[#This Row],[FOREIGNWORKER]]="no",0,1)</f>
        <v>1</v>
      </c>
      <c r="AI148" t="s">
        <v>34</v>
      </c>
      <c r="AJ148">
        <f>IF(Tabla1[[#This Row],[RISK]]="No Risk",0,1)</f>
        <v>0</v>
      </c>
    </row>
    <row r="149" spans="1:36" x14ac:dyDescent="0.25">
      <c r="A149" t="s">
        <v>219</v>
      </c>
      <c r="B149" t="s">
        <v>23</v>
      </c>
      <c r="C149">
        <f>IF(Tabla1[[#This Row],[CHECKINGSTATUS]]="no_checking",0,IF(Tabla1[[#This Row],[CHECKINGSTATUS]]="less_0",1,IF(Tabla1[[#This Row],[CHECKINGSTATUS]]="0_to_200",2,3)))</f>
        <v>2</v>
      </c>
      <c r="D149">
        <v>14</v>
      </c>
      <c r="E149" t="s">
        <v>42</v>
      </c>
      <c r="F149">
        <f>IF(Tabla1[[#This Row],[CREDITHISTORY]]="no_credits",0,IF(Tabla1[[#This Row],[CREDITHISTORY]]="prior_paymentes_delayed",1,IF(Tabla1[[#This Row],[CREDITHISTORY]]="outstanding_credit",2,3)))</f>
        <v>3</v>
      </c>
      <c r="G149" t="s">
        <v>37</v>
      </c>
      <c r="H1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9">
        <v>2609</v>
      </c>
      <c r="J149" t="s">
        <v>38</v>
      </c>
      <c r="K1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9" t="s">
        <v>62</v>
      </c>
      <c r="M1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9">
        <v>4</v>
      </c>
      <c r="O149" t="s">
        <v>44</v>
      </c>
      <c r="P149">
        <f>IF(Tabla1[[#This Row],[SEX]]="female",0,1)</f>
        <v>1</v>
      </c>
      <c r="Q149" t="s">
        <v>29</v>
      </c>
      <c r="R149">
        <f>IF(Tabla1[[#This Row],[OTHERSONLOAN]]="none",0,IF(Tabla1[[#This Row],[OTHERSONLOAN]]="co-applicant",1,2))</f>
        <v>0</v>
      </c>
      <c r="S149">
        <v>2</v>
      </c>
      <c r="T149" t="s">
        <v>30</v>
      </c>
      <c r="U149">
        <f>IF(Tabla1[[#This Row],[OWNSPROPERTY]]="unknown",0,IF(Tabla1[[#This Row],[OWNSPROPERTY]]="real_state",1,IF(Tabla1[[#This Row],[OWNSPROPERTY]]="car_other",2,3)))</f>
        <v>3</v>
      </c>
      <c r="V149">
        <v>33</v>
      </c>
      <c r="W149" t="s">
        <v>116</v>
      </c>
      <c r="X149">
        <f>IF(Tabla1[[#This Row],[INSTALLMENTPLANS]]="none",0,IF(Tabla1[[#This Row],[INSTALLMENTPLANS]]="stores",1,2))</f>
        <v>2</v>
      </c>
      <c r="Y149" t="s">
        <v>72</v>
      </c>
      <c r="Z149">
        <f>IF(Tabla1[[#This Row],[HOUSING]]="free",0,IF(Tabla1[[#This Row],[HOUSING]]="own",1,2))</f>
        <v>2</v>
      </c>
      <c r="AA149">
        <v>1</v>
      </c>
      <c r="AB149" t="s">
        <v>92</v>
      </c>
      <c r="AC149">
        <f>IF(Tabla1[[#This Row],[JOB]]="unemployed",0,IF(Tabla1[[#This Row],[JOB]]="unskilled",1,IF(Tabla1[[#This Row],[JOB]]="skilled",2,3)))</f>
        <v>1</v>
      </c>
      <c r="AD149">
        <v>1</v>
      </c>
      <c r="AE149" t="s">
        <v>33</v>
      </c>
      <c r="AF149">
        <f>IF(Tabla1[[#This Row],[TELEPHONE]]="none",0,1)</f>
        <v>1</v>
      </c>
      <c r="AG149" t="s">
        <v>33</v>
      </c>
      <c r="AH149">
        <f>IF(Tabla1[[#This Row],[FOREIGNWORKER]]="no",0,1)</f>
        <v>1</v>
      </c>
      <c r="AI149" t="s">
        <v>34</v>
      </c>
      <c r="AJ149">
        <f>IF(Tabla1[[#This Row],[RISK]]="No Risk",0,1)</f>
        <v>0</v>
      </c>
    </row>
    <row r="150" spans="1:36" x14ac:dyDescent="0.25">
      <c r="A150" t="s">
        <v>220</v>
      </c>
      <c r="B150" t="s">
        <v>51</v>
      </c>
      <c r="C150">
        <f>IF(Tabla1[[#This Row],[CHECKINGSTATUS]]="no_checking",0,IF(Tabla1[[#This Row],[CHECKINGSTATUS]]="less_0",1,IF(Tabla1[[#This Row],[CHECKINGSTATUS]]="0_to_200",2,3)))</f>
        <v>0</v>
      </c>
      <c r="D150">
        <v>8</v>
      </c>
      <c r="E150" t="s">
        <v>24</v>
      </c>
      <c r="F150">
        <f>IF(Tabla1[[#This Row],[CREDITHISTORY]]="no_credits",0,IF(Tabla1[[#This Row],[CREDITHISTORY]]="prior_paymentes_delayed",1,IF(Tabla1[[#This Row],[CREDITHISTORY]]="outstanding_credit",2,3)))</f>
        <v>3</v>
      </c>
      <c r="G150" t="s">
        <v>43</v>
      </c>
      <c r="H1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0">
        <v>463</v>
      </c>
      <c r="J150" t="s">
        <v>94</v>
      </c>
      <c r="K1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0" t="s">
        <v>62</v>
      </c>
      <c r="M1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0">
        <v>3</v>
      </c>
      <c r="O150" t="s">
        <v>44</v>
      </c>
      <c r="P150">
        <f>IF(Tabla1[[#This Row],[SEX]]="female",0,1)</f>
        <v>1</v>
      </c>
      <c r="Q150" t="s">
        <v>29</v>
      </c>
      <c r="R150">
        <f>IF(Tabla1[[#This Row],[OTHERSONLOAN]]="none",0,IF(Tabla1[[#This Row],[OTHERSONLOAN]]="co-applicant",1,2))</f>
        <v>0</v>
      </c>
      <c r="S150">
        <v>4</v>
      </c>
      <c r="T150" t="s">
        <v>30</v>
      </c>
      <c r="U150">
        <f>IF(Tabla1[[#This Row],[OWNSPROPERTY]]="unknown",0,IF(Tabla1[[#This Row],[OWNSPROPERTY]]="real_state",1,IF(Tabla1[[#This Row],[OWNSPROPERTY]]="car_other",2,3)))</f>
        <v>3</v>
      </c>
      <c r="V150">
        <v>42</v>
      </c>
      <c r="W150" t="s">
        <v>29</v>
      </c>
      <c r="X150">
        <f>IF(Tabla1[[#This Row],[INSTALLMENTPLANS]]="none",0,IF(Tabla1[[#This Row],[INSTALLMENTPLANS]]="stores",1,2))</f>
        <v>0</v>
      </c>
      <c r="Y150" t="s">
        <v>31</v>
      </c>
      <c r="Z150">
        <f>IF(Tabla1[[#This Row],[HOUSING]]="free",0,IF(Tabla1[[#This Row],[HOUSING]]="own",1,2))</f>
        <v>1</v>
      </c>
      <c r="AA150">
        <v>2</v>
      </c>
      <c r="AB150" t="s">
        <v>32</v>
      </c>
      <c r="AC150">
        <f>IF(Tabla1[[#This Row],[JOB]]="unemployed",0,IF(Tabla1[[#This Row],[JOB]]="unskilled",1,IF(Tabla1[[#This Row],[JOB]]="skilled",2,3)))</f>
        <v>2</v>
      </c>
      <c r="AD150">
        <v>1</v>
      </c>
      <c r="AE150" t="s">
        <v>33</v>
      </c>
      <c r="AF150">
        <f>IF(Tabla1[[#This Row],[TELEPHONE]]="none",0,1)</f>
        <v>1</v>
      </c>
      <c r="AG150" t="s">
        <v>33</v>
      </c>
      <c r="AH150">
        <f>IF(Tabla1[[#This Row],[FOREIGNWORKER]]="no",0,1)</f>
        <v>1</v>
      </c>
      <c r="AI150" t="s">
        <v>34</v>
      </c>
      <c r="AJ150">
        <f>IF(Tabla1[[#This Row],[RISK]]="No Risk",0,1)</f>
        <v>0</v>
      </c>
    </row>
    <row r="151" spans="1:36" x14ac:dyDescent="0.25">
      <c r="A151" t="s">
        <v>221</v>
      </c>
      <c r="B151" t="s">
        <v>78</v>
      </c>
      <c r="C151">
        <f>IF(Tabla1[[#This Row],[CHECKINGSTATUS]]="no_checking",0,IF(Tabla1[[#This Row],[CHECKINGSTATUS]]="less_0",1,IF(Tabla1[[#This Row],[CHECKINGSTATUS]]="0_to_200",2,3)))</f>
        <v>3</v>
      </c>
      <c r="D151">
        <v>35</v>
      </c>
      <c r="E151" t="s">
        <v>70</v>
      </c>
      <c r="F151">
        <f>IF(Tabla1[[#This Row],[CREDITHISTORY]]="no_credits",0,IF(Tabla1[[#This Row],[CREDITHISTORY]]="prior_paymentes_delayed",1,IF(Tabla1[[#This Row],[CREDITHISTORY]]="outstanding_credit",2,3)))</f>
        <v>3</v>
      </c>
      <c r="G151" t="s">
        <v>74</v>
      </c>
      <c r="H1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1">
        <v>5208</v>
      </c>
      <c r="J151" t="s">
        <v>38</v>
      </c>
      <c r="K1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1" t="s">
        <v>62</v>
      </c>
      <c r="M1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1">
        <v>3</v>
      </c>
      <c r="O151" t="s">
        <v>44</v>
      </c>
      <c r="P151">
        <f>IF(Tabla1[[#This Row],[SEX]]="female",0,1)</f>
        <v>1</v>
      </c>
      <c r="Q151" t="s">
        <v>29</v>
      </c>
      <c r="R151">
        <f>IF(Tabla1[[#This Row],[OTHERSONLOAN]]="none",0,IF(Tabla1[[#This Row],[OTHERSONLOAN]]="co-applicant",1,2))</f>
        <v>0</v>
      </c>
      <c r="S151">
        <v>2</v>
      </c>
      <c r="T151" t="s">
        <v>30</v>
      </c>
      <c r="U151">
        <f>IF(Tabla1[[#This Row],[OWNSPROPERTY]]="unknown",0,IF(Tabla1[[#This Row],[OWNSPROPERTY]]="real_state",1,IF(Tabla1[[#This Row],[OWNSPROPERTY]]="car_other",2,3)))</f>
        <v>3</v>
      </c>
      <c r="V151">
        <v>31</v>
      </c>
      <c r="W151" t="s">
        <v>29</v>
      </c>
      <c r="X151">
        <f>IF(Tabla1[[#This Row],[INSTALLMENTPLANS]]="none",0,IF(Tabla1[[#This Row],[INSTALLMENTPLANS]]="stores",1,2))</f>
        <v>0</v>
      </c>
      <c r="Y151" t="s">
        <v>31</v>
      </c>
      <c r="Z151">
        <f>IF(Tabla1[[#This Row],[HOUSING]]="free",0,IF(Tabla1[[#This Row],[HOUSING]]="own",1,2))</f>
        <v>1</v>
      </c>
      <c r="AA151">
        <v>2</v>
      </c>
      <c r="AB151" t="s">
        <v>32</v>
      </c>
      <c r="AC151">
        <f>IF(Tabla1[[#This Row],[JOB]]="unemployed",0,IF(Tabla1[[#This Row],[JOB]]="unskilled",1,IF(Tabla1[[#This Row],[JOB]]="skilled",2,3)))</f>
        <v>2</v>
      </c>
      <c r="AD151">
        <v>1</v>
      </c>
      <c r="AE151" t="s">
        <v>33</v>
      </c>
      <c r="AF151">
        <f>IF(Tabla1[[#This Row],[TELEPHONE]]="none",0,1)</f>
        <v>1</v>
      </c>
      <c r="AG151" t="s">
        <v>33</v>
      </c>
      <c r="AH151">
        <f>IF(Tabla1[[#This Row],[FOREIGNWORKER]]="no",0,1)</f>
        <v>1</v>
      </c>
      <c r="AI151" t="s">
        <v>34</v>
      </c>
      <c r="AJ151">
        <f>IF(Tabla1[[#This Row],[RISK]]="No Risk",0,1)</f>
        <v>0</v>
      </c>
    </row>
    <row r="152" spans="1:36" x14ac:dyDescent="0.25">
      <c r="A152" t="s">
        <v>222</v>
      </c>
      <c r="B152" t="s">
        <v>23</v>
      </c>
      <c r="C152">
        <f>IF(Tabla1[[#This Row],[CHECKINGSTATUS]]="no_checking",0,IF(Tabla1[[#This Row],[CHECKINGSTATUS]]="less_0",1,IF(Tabla1[[#This Row],[CHECKINGSTATUS]]="0_to_200",2,3)))</f>
        <v>2</v>
      </c>
      <c r="D152">
        <v>16</v>
      </c>
      <c r="E152" t="s">
        <v>24</v>
      </c>
      <c r="F152">
        <f>IF(Tabla1[[#This Row],[CREDITHISTORY]]="no_credits",0,IF(Tabla1[[#This Row],[CREDITHISTORY]]="prior_paymentes_delayed",1,IF(Tabla1[[#This Row],[CREDITHISTORY]]="outstanding_credit",2,3)))</f>
        <v>3</v>
      </c>
      <c r="G152" t="s">
        <v>43</v>
      </c>
      <c r="H1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2">
        <v>1524</v>
      </c>
      <c r="J152" t="s">
        <v>38</v>
      </c>
      <c r="K1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2" t="s">
        <v>27</v>
      </c>
      <c r="M15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2">
        <v>1</v>
      </c>
      <c r="O152" t="s">
        <v>28</v>
      </c>
      <c r="P152">
        <f>IF(Tabla1[[#This Row],[SEX]]="female",0,1)</f>
        <v>0</v>
      </c>
      <c r="Q152" t="s">
        <v>29</v>
      </c>
      <c r="R152">
        <f>IF(Tabla1[[#This Row],[OTHERSONLOAN]]="none",0,IF(Tabla1[[#This Row],[OTHERSONLOAN]]="co-applicant",1,2))</f>
        <v>0</v>
      </c>
      <c r="S152">
        <v>1</v>
      </c>
      <c r="T152" t="s">
        <v>30</v>
      </c>
      <c r="U152">
        <f>IF(Tabla1[[#This Row],[OWNSPROPERTY]]="unknown",0,IF(Tabla1[[#This Row],[OWNSPROPERTY]]="real_state",1,IF(Tabla1[[#This Row],[OWNSPROPERTY]]="car_other",2,3)))</f>
        <v>3</v>
      </c>
      <c r="V152">
        <v>36</v>
      </c>
      <c r="W152" t="s">
        <v>40</v>
      </c>
      <c r="X152">
        <f>IF(Tabla1[[#This Row],[INSTALLMENTPLANS]]="none",0,IF(Tabla1[[#This Row],[INSTALLMENTPLANS]]="stores",1,2))</f>
        <v>1</v>
      </c>
      <c r="Y152" t="s">
        <v>31</v>
      </c>
      <c r="Z152">
        <f>IF(Tabla1[[#This Row],[HOUSING]]="free",0,IF(Tabla1[[#This Row],[HOUSING]]="own",1,2))</f>
        <v>1</v>
      </c>
      <c r="AA152">
        <v>1</v>
      </c>
      <c r="AB152" t="s">
        <v>32</v>
      </c>
      <c r="AC152">
        <f>IF(Tabla1[[#This Row],[JOB]]="unemployed",0,IF(Tabla1[[#This Row],[JOB]]="unskilled",1,IF(Tabla1[[#This Row],[JOB]]="skilled",2,3)))</f>
        <v>2</v>
      </c>
      <c r="AD152">
        <v>1</v>
      </c>
      <c r="AE152" t="s">
        <v>29</v>
      </c>
      <c r="AF152">
        <f>IF(Tabla1[[#This Row],[TELEPHONE]]="none",0,1)</f>
        <v>0</v>
      </c>
      <c r="AG152" t="s">
        <v>33</v>
      </c>
      <c r="AH152">
        <f>IF(Tabla1[[#This Row],[FOREIGNWORKER]]="no",0,1)</f>
        <v>1</v>
      </c>
      <c r="AI152" t="s">
        <v>34</v>
      </c>
      <c r="AJ152">
        <f>IF(Tabla1[[#This Row],[RISK]]="No Risk",0,1)</f>
        <v>0</v>
      </c>
    </row>
    <row r="153" spans="1:36" x14ac:dyDescent="0.25">
      <c r="A153" t="s">
        <v>223</v>
      </c>
      <c r="B153" t="s">
        <v>23</v>
      </c>
      <c r="C153">
        <f>IF(Tabla1[[#This Row],[CHECKINGSTATUS]]="no_checking",0,IF(Tabla1[[#This Row],[CHECKINGSTATUS]]="less_0",1,IF(Tabla1[[#This Row],[CHECKINGSTATUS]]="0_to_200",2,3)))</f>
        <v>2</v>
      </c>
      <c r="D153">
        <v>22</v>
      </c>
      <c r="E153" t="s">
        <v>24</v>
      </c>
      <c r="F153">
        <f>IF(Tabla1[[#This Row],[CREDITHISTORY]]="no_credits",0,IF(Tabla1[[#This Row],[CREDITHISTORY]]="prior_paymentes_delayed",1,IF(Tabla1[[#This Row],[CREDITHISTORY]]="outstanding_credit",2,3)))</f>
        <v>3</v>
      </c>
      <c r="G153" t="s">
        <v>89</v>
      </c>
      <c r="H1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3">
        <v>2783</v>
      </c>
      <c r="J153" t="s">
        <v>38</v>
      </c>
      <c r="K1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3" t="s">
        <v>27</v>
      </c>
      <c r="M1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3">
        <v>3</v>
      </c>
      <c r="O153" t="s">
        <v>44</v>
      </c>
      <c r="P153">
        <f>IF(Tabla1[[#This Row],[SEX]]="female",0,1)</f>
        <v>1</v>
      </c>
      <c r="Q153" t="s">
        <v>29</v>
      </c>
      <c r="R153">
        <f>IF(Tabla1[[#This Row],[OTHERSONLOAN]]="none",0,IF(Tabla1[[#This Row],[OTHERSONLOAN]]="co-applicant",1,2))</f>
        <v>0</v>
      </c>
      <c r="S153">
        <v>2</v>
      </c>
      <c r="T153" t="s">
        <v>30</v>
      </c>
      <c r="U153">
        <f>IF(Tabla1[[#This Row],[OWNSPROPERTY]]="unknown",0,IF(Tabla1[[#This Row],[OWNSPROPERTY]]="real_state",1,IF(Tabla1[[#This Row],[OWNSPROPERTY]]="car_other",2,3)))</f>
        <v>3</v>
      </c>
      <c r="V153">
        <v>28</v>
      </c>
      <c r="W153" t="s">
        <v>29</v>
      </c>
      <c r="X153">
        <f>IF(Tabla1[[#This Row],[INSTALLMENTPLANS]]="none",0,IF(Tabla1[[#This Row],[INSTALLMENTPLANS]]="stores",1,2))</f>
        <v>0</v>
      </c>
      <c r="Y153" t="s">
        <v>31</v>
      </c>
      <c r="Z153">
        <f>IF(Tabla1[[#This Row],[HOUSING]]="free",0,IF(Tabla1[[#This Row],[HOUSING]]="own",1,2))</f>
        <v>1</v>
      </c>
      <c r="AA153">
        <v>1</v>
      </c>
      <c r="AB153" t="s">
        <v>32</v>
      </c>
      <c r="AC153">
        <f>IF(Tabla1[[#This Row],[JOB]]="unemployed",0,IF(Tabla1[[#This Row],[JOB]]="unskilled",1,IF(Tabla1[[#This Row],[JOB]]="skilled",2,3)))</f>
        <v>2</v>
      </c>
      <c r="AD153">
        <v>1</v>
      </c>
      <c r="AE153" t="s">
        <v>29</v>
      </c>
      <c r="AF153">
        <f>IF(Tabla1[[#This Row],[TELEPHONE]]="none",0,1)</f>
        <v>0</v>
      </c>
      <c r="AG153" t="s">
        <v>33</v>
      </c>
      <c r="AH153">
        <f>IF(Tabla1[[#This Row],[FOREIGNWORKER]]="no",0,1)</f>
        <v>1</v>
      </c>
      <c r="AI153" t="s">
        <v>34</v>
      </c>
      <c r="AJ153">
        <f>IF(Tabla1[[#This Row],[RISK]]="No Risk",0,1)</f>
        <v>0</v>
      </c>
    </row>
    <row r="154" spans="1:36" x14ac:dyDescent="0.25">
      <c r="A154" t="s">
        <v>224</v>
      </c>
      <c r="B154" t="s">
        <v>51</v>
      </c>
      <c r="C154">
        <f>IF(Tabla1[[#This Row],[CHECKINGSTATUS]]="no_checking",0,IF(Tabla1[[#This Row],[CHECKINGSTATUS]]="less_0",1,IF(Tabla1[[#This Row],[CHECKINGSTATUS]]="0_to_200",2,3)))</f>
        <v>0</v>
      </c>
      <c r="D154">
        <v>16</v>
      </c>
      <c r="E154" t="s">
        <v>24</v>
      </c>
      <c r="F154">
        <f>IF(Tabla1[[#This Row],[CREDITHISTORY]]="no_credits",0,IF(Tabla1[[#This Row],[CREDITHISTORY]]="prior_paymentes_delayed",1,IF(Tabla1[[#This Row],[CREDITHISTORY]]="outstanding_credit",2,3)))</f>
        <v>3</v>
      </c>
      <c r="G154" t="s">
        <v>82</v>
      </c>
      <c r="H1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54">
        <v>6907</v>
      </c>
      <c r="J154" t="s">
        <v>38</v>
      </c>
      <c r="K1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4" t="s">
        <v>27</v>
      </c>
      <c r="M1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4">
        <v>4</v>
      </c>
      <c r="O154" t="s">
        <v>28</v>
      </c>
      <c r="P154">
        <f>IF(Tabla1[[#This Row],[SEX]]="female",0,1)</f>
        <v>0</v>
      </c>
      <c r="Q154" t="s">
        <v>29</v>
      </c>
      <c r="R154">
        <f>IF(Tabla1[[#This Row],[OTHERSONLOAN]]="none",0,IF(Tabla1[[#This Row],[OTHERSONLOAN]]="co-applicant",1,2))</f>
        <v>0</v>
      </c>
      <c r="S154">
        <v>3</v>
      </c>
      <c r="T154" t="s">
        <v>65</v>
      </c>
      <c r="U154">
        <f>IF(Tabla1[[#This Row],[OWNSPROPERTY]]="unknown",0,IF(Tabla1[[#This Row],[OWNSPROPERTY]]="real_state",1,IF(Tabla1[[#This Row],[OWNSPROPERTY]]="car_other",2,3)))</f>
        <v>2</v>
      </c>
      <c r="V154">
        <v>34</v>
      </c>
      <c r="W154" t="s">
        <v>29</v>
      </c>
      <c r="X154">
        <f>IF(Tabla1[[#This Row],[INSTALLMENTPLANS]]="none",0,IF(Tabla1[[#This Row],[INSTALLMENTPLANS]]="stores",1,2))</f>
        <v>0</v>
      </c>
      <c r="Y154" t="s">
        <v>31</v>
      </c>
      <c r="Z154">
        <f>IF(Tabla1[[#This Row],[HOUSING]]="free",0,IF(Tabla1[[#This Row],[HOUSING]]="own",1,2))</f>
        <v>1</v>
      </c>
      <c r="AA154">
        <v>1</v>
      </c>
      <c r="AB154" t="s">
        <v>63</v>
      </c>
      <c r="AC154">
        <f>IF(Tabla1[[#This Row],[JOB]]="unemployed",0,IF(Tabla1[[#This Row],[JOB]]="unskilled",1,IF(Tabla1[[#This Row],[JOB]]="skilled",2,3)))</f>
        <v>3</v>
      </c>
      <c r="AD154">
        <v>1</v>
      </c>
      <c r="AE154" t="s">
        <v>33</v>
      </c>
      <c r="AF154">
        <f>IF(Tabla1[[#This Row],[TELEPHONE]]="none",0,1)</f>
        <v>1</v>
      </c>
      <c r="AG154" t="s">
        <v>33</v>
      </c>
      <c r="AH154">
        <f>IF(Tabla1[[#This Row],[FOREIGNWORKER]]="no",0,1)</f>
        <v>1</v>
      </c>
      <c r="AI154" t="s">
        <v>34</v>
      </c>
      <c r="AJ154">
        <f>IF(Tabla1[[#This Row],[RISK]]="No Risk",0,1)</f>
        <v>0</v>
      </c>
    </row>
    <row r="155" spans="1:36" x14ac:dyDescent="0.25">
      <c r="A155" t="s">
        <v>225</v>
      </c>
      <c r="B155" t="s">
        <v>36</v>
      </c>
      <c r="C155">
        <f>IF(Tabla1[[#This Row],[CHECKINGSTATUS]]="no_checking",0,IF(Tabla1[[#This Row],[CHECKINGSTATUS]]="less_0",1,IF(Tabla1[[#This Row],[CHECKINGSTATUS]]="0_to_200",2,3)))</f>
        <v>1</v>
      </c>
      <c r="D155">
        <v>16</v>
      </c>
      <c r="E155" t="s">
        <v>70</v>
      </c>
      <c r="F155">
        <f>IF(Tabla1[[#This Row],[CREDITHISTORY]]="no_credits",0,IF(Tabla1[[#This Row],[CREDITHISTORY]]="prior_paymentes_delayed",1,IF(Tabla1[[#This Row],[CREDITHISTORY]]="outstanding_credit",2,3)))</f>
        <v>3</v>
      </c>
      <c r="G155" t="s">
        <v>37</v>
      </c>
      <c r="H1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5">
        <v>250</v>
      </c>
      <c r="J155" t="s">
        <v>26</v>
      </c>
      <c r="K1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5" t="s">
        <v>27</v>
      </c>
      <c r="M1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5">
        <v>1</v>
      </c>
      <c r="O155" t="s">
        <v>44</v>
      </c>
      <c r="P155">
        <f>IF(Tabla1[[#This Row],[SEX]]="female",0,1)</f>
        <v>1</v>
      </c>
      <c r="Q155" t="s">
        <v>29</v>
      </c>
      <c r="R155">
        <f>IF(Tabla1[[#This Row],[OTHERSONLOAN]]="none",0,IF(Tabla1[[#This Row],[OTHERSONLOAN]]="co-applicant",1,2))</f>
        <v>0</v>
      </c>
      <c r="S155">
        <v>1</v>
      </c>
      <c r="T155" t="s">
        <v>30</v>
      </c>
      <c r="U155">
        <f>IF(Tabla1[[#This Row],[OWNSPROPERTY]]="unknown",0,IF(Tabla1[[#This Row],[OWNSPROPERTY]]="real_state",1,IF(Tabla1[[#This Row],[OWNSPROPERTY]]="car_other",2,3)))</f>
        <v>3</v>
      </c>
      <c r="V155">
        <v>20</v>
      </c>
      <c r="W155" t="s">
        <v>29</v>
      </c>
      <c r="X155">
        <f>IF(Tabla1[[#This Row],[INSTALLMENTPLANS]]="none",0,IF(Tabla1[[#This Row],[INSTALLMENTPLANS]]="stores",1,2))</f>
        <v>0</v>
      </c>
      <c r="Y155" t="s">
        <v>72</v>
      </c>
      <c r="Z155">
        <f>IF(Tabla1[[#This Row],[HOUSING]]="free",0,IF(Tabla1[[#This Row],[HOUSING]]="own",1,2))</f>
        <v>2</v>
      </c>
      <c r="AA155">
        <v>1</v>
      </c>
      <c r="AB155" t="s">
        <v>32</v>
      </c>
      <c r="AC155">
        <f>IF(Tabla1[[#This Row],[JOB]]="unemployed",0,IF(Tabla1[[#This Row],[JOB]]="unskilled",1,IF(Tabla1[[#This Row],[JOB]]="skilled",2,3)))</f>
        <v>2</v>
      </c>
      <c r="AD155">
        <v>1</v>
      </c>
      <c r="AE155" t="s">
        <v>29</v>
      </c>
      <c r="AF155">
        <f>IF(Tabla1[[#This Row],[TELEPHONE]]="none",0,1)</f>
        <v>0</v>
      </c>
      <c r="AG155" t="s">
        <v>33</v>
      </c>
      <c r="AH155">
        <f>IF(Tabla1[[#This Row],[FOREIGNWORKER]]="no",0,1)</f>
        <v>1</v>
      </c>
      <c r="AI155" t="s">
        <v>34</v>
      </c>
      <c r="AJ155">
        <f>IF(Tabla1[[#This Row],[RISK]]="No Risk",0,1)</f>
        <v>0</v>
      </c>
    </row>
    <row r="156" spans="1:36" x14ac:dyDescent="0.25">
      <c r="A156" t="s">
        <v>226</v>
      </c>
      <c r="B156" t="s">
        <v>36</v>
      </c>
      <c r="C156">
        <f>IF(Tabla1[[#This Row],[CHECKINGSTATUS]]="no_checking",0,IF(Tabla1[[#This Row],[CHECKINGSTATUS]]="less_0",1,IF(Tabla1[[#This Row],[CHECKINGSTATUS]]="0_to_200",2,3)))</f>
        <v>1</v>
      </c>
      <c r="D156">
        <v>15</v>
      </c>
      <c r="E156" t="s">
        <v>24</v>
      </c>
      <c r="F156">
        <f>IF(Tabla1[[#This Row],[CREDITHISTORY]]="no_credits",0,IF(Tabla1[[#This Row],[CREDITHISTORY]]="prior_paymentes_delayed",1,IF(Tabla1[[#This Row],[CREDITHISTORY]]="outstanding_credit",2,3)))</f>
        <v>3</v>
      </c>
      <c r="G156" t="s">
        <v>43</v>
      </c>
      <c r="H1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6">
        <v>250</v>
      </c>
      <c r="J156" t="s">
        <v>38</v>
      </c>
      <c r="K1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6" t="s">
        <v>62</v>
      </c>
      <c r="M1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6">
        <v>2</v>
      </c>
      <c r="O156" t="s">
        <v>44</v>
      </c>
      <c r="P156">
        <f>IF(Tabla1[[#This Row],[SEX]]="female",0,1)</f>
        <v>1</v>
      </c>
      <c r="Q156" t="s">
        <v>29</v>
      </c>
      <c r="R156">
        <f>IF(Tabla1[[#This Row],[OTHERSONLOAN]]="none",0,IF(Tabla1[[#This Row],[OTHERSONLOAN]]="co-applicant",1,2))</f>
        <v>0</v>
      </c>
      <c r="S156">
        <v>1</v>
      </c>
      <c r="T156" t="s">
        <v>30</v>
      </c>
      <c r="U156">
        <f>IF(Tabla1[[#This Row],[OWNSPROPERTY]]="unknown",0,IF(Tabla1[[#This Row],[OWNSPROPERTY]]="real_state",1,IF(Tabla1[[#This Row],[OWNSPROPERTY]]="car_other",2,3)))</f>
        <v>3</v>
      </c>
      <c r="V156">
        <v>27</v>
      </c>
      <c r="W156" t="s">
        <v>40</v>
      </c>
      <c r="X156">
        <f>IF(Tabla1[[#This Row],[INSTALLMENTPLANS]]="none",0,IF(Tabla1[[#This Row],[INSTALLMENTPLANS]]="stores",1,2))</f>
        <v>1</v>
      </c>
      <c r="Y156" t="s">
        <v>31</v>
      </c>
      <c r="Z156">
        <f>IF(Tabla1[[#This Row],[HOUSING]]="free",0,IF(Tabla1[[#This Row],[HOUSING]]="own",1,2))</f>
        <v>1</v>
      </c>
      <c r="AA156">
        <v>1</v>
      </c>
      <c r="AB156" t="s">
        <v>32</v>
      </c>
      <c r="AC156">
        <f>IF(Tabla1[[#This Row],[JOB]]="unemployed",0,IF(Tabla1[[#This Row],[JOB]]="unskilled",1,IF(Tabla1[[#This Row],[JOB]]="skilled",2,3)))</f>
        <v>2</v>
      </c>
      <c r="AD156">
        <v>1</v>
      </c>
      <c r="AE156" t="s">
        <v>29</v>
      </c>
      <c r="AF156">
        <f>IF(Tabla1[[#This Row],[TELEPHONE]]="none",0,1)</f>
        <v>0</v>
      </c>
      <c r="AG156" t="s">
        <v>33</v>
      </c>
      <c r="AH156">
        <f>IF(Tabla1[[#This Row],[FOREIGNWORKER]]="no",0,1)</f>
        <v>1</v>
      </c>
      <c r="AI156" t="s">
        <v>34</v>
      </c>
      <c r="AJ156">
        <f>IF(Tabla1[[#This Row],[RISK]]="No Risk",0,1)</f>
        <v>0</v>
      </c>
    </row>
    <row r="157" spans="1:36" x14ac:dyDescent="0.25">
      <c r="A157" t="s">
        <v>227</v>
      </c>
      <c r="B157" t="s">
        <v>51</v>
      </c>
      <c r="C157">
        <f>IF(Tabla1[[#This Row],[CHECKINGSTATUS]]="no_checking",0,IF(Tabla1[[#This Row],[CHECKINGSTATUS]]="less_0",1,IF(Tabla1[[#This Row],[CHECKINGSTATUS]]="0_to_200",2,3)))</f>
        <v>0</v>
      </c>
      <c r="D157">
        <v>41</v>
      </c>
      <c r="E157" t="s">
        <v>57</v>
      </c>
      <c r="F157">
        <f>IF(Tabla1[[#This Row],[CREDITHISTORY]]="no_credits",0,IF(Tabla1[[#This Row],[CREDITHISTORY]]="prior_paymentes_delayed",1,IF(Tabla1[[#This Row],[CREDITHISTORY]]="outstanding_credit",2,3)))</f>
        <v>2</v>
      </c>
      <c r="G157" t="s">
        <v>48</v>
      </c>
      <c r="H1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57">
        <v>6674</v>
      </c>
      <c r="J157" t="s">
        <v>53</v>
      </c>
      <c r="K1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7" t="s">
        <v>62</v>
      </c>
      <c r="M1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7">
        <v>5</v>
      </c>
      <c r="O157" t="s">
        <v>44</v>
      </c>
      <c r="P157">
        <f>IF(Tabla1[[#This Row],[SEX]]="female",0,1)</f>
        <v>1</v>
      </c>
      <c r="Q157" t="s">
        <v>29</v>
      </c>
      <c r="R157">
        <f>IF(Tabla1[[#This Row],[OTHERSONLOAN]]="none",0,IF(Tabla1[[#This Row],[OTHERSONLOAN]]="co-applicant",1,2))</f>
        <v>0</v>
      </c>
      <c r="S157">
        <v>5</v>
      </c>
      <c r="T157" t="s">
        <v>30</v>
      </c>
      <c r="U157">
        <f>IF(Tabla1[[#This Row],[OWNSPROPERTY]]="unknown",0,IF(Tabla1[[#This Row],[OWNSPROPERTY]]="real_state",1,IF(Tabla1[[#This Row],[OWNSPROPERTY]]="car_other",2,3)))</f>
        <v>3</v>
      </c>
      <c r="V157">
        <v>44</v>
      </c>
      <c r="W157" t="s">
        <v>40</v>
      </c>
      <c r="X157">
        <f>IF(Tabla1[[#This Row],[INSTALLMENTPLANS]]="none",0,IF(Tabla1[[#This Row],[INSTALLMENTPLANS]]="stores",1,2))</f>
        <v>1</v>
      </c>
      <c r="Y157" t="s">
        <v>60</v>
      </c>
      <c r="Z157">
        <f>IF(Tabla1[[#This Row],[HOUSING]]="free",0,IF(Tabla1[[#This Row],[HOUSING]]="own",1,2))</f>
        <v>0</v>
      </c>
      <c r="AA157">
        <v>2</v>
      </c>
      <c r="AB157" t="s">
        <v>92</v>
      </c>
      <c r="AC157">
        <f>IF(Tabla1[[#This Row],[JOB]]="unemployed",0,IF(Tabla1[[#This Row],[JOB]]="unskilled",1,IF(Tabla1[[#This Row],[JOB]]="skilled",2,3)))</f>
        <v>1</v>
      </c>
      <c r="AD157">
        <v>1</v>
      </c>
      <c r="AE157" t="s">
        <v>33</v>
      </c>
      <c r="AF157">
        <f>IF(Tabla1[[#This Row],[TELEPHONE]]="none",0,1)</f>
        <v>1</v>
      </c>
      <c r="AG157" t="s">
        <v>33</v>
      </c>
      <c r="AH157">
        <f>IF(Tabla1[[#This Row],[FOREIGNWORKER]]="no",0,1)</f>
        <v>1</v>
      </c>
      <c r="AI157" t="s">
        <v>55</v>
      </c>
      <c r="AJ157">
        <f>IF(Tabla1[[#This Row],[RISK]]="No Risk",0,1)</f>
        <v>1</v>
      </c>
    </row>
    <row r="158" spans="1:36" x14ac:dyDescent="0.25">
      <c r="A158" t="s">
        <v>228</v>
      </c>
      <c r="B158" t="s">
        <v>23</v>
      </c>
      <c r="C158">
        <f>IF(Tabla1[[#This Row],[CHECKINGSTATUS]]="no_checking",0,IF(Tabla1[[#This Row],[CHECKINGSTATUS]]="less_0",1,IF(Tabla1[[#This Row],[CHECKINGSTATUS]]="0_to_200",2,3)))</f>
        <v>2</v>
      </c>
      <c r="D158">
        <v>26</v>
      </c>
      <c r="E158" t="s">
        <v>24</v>
      </c>
      <c r="F158">
        <f>IF(Tabla1[[#This Row],[CREDITHISTORY]]="no_credits",0,IF(Tabla1[[#This Row],[CREDITHISTORY]]="prior_paymentes_delayed",1,IF(Tabla1[[#This Row],[CREDITHISTORY]]="outstanding_credit",2,3)))</f>
        <v>3</v>
      </c>
      <c r="G158" t="s">
        <v>89</v>
      </c>
      <c r="H1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8">
        <v>250</v>
      </c>
      <c r="J158" t="s">
        <v>38</v>
      </c>
      <c r="K1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8" t="s">
        <v>62</v>
      </c>
      <c r="M1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8">
        <v>2</v>
      </c>
      <c r="O158" t="s">
        <v>44</v>
      </c>
      <c r="P158">
        <f>IF(Tabla1[[#This Row],[SEX]]="female",0,1)</f>
        <v>1</v>
      </c>
      <c r="Q158" t="s">
        <v>29</v>
      </c>
      <c r="R158">
        <f>IF(Tabla1[[#This Row],[OTHERSONLOAN]]="none",0,IF(Tabla1[[#This Row],[OTHERSONLOAN]]="co-applicant",1,2))</f>
        <v>0</v>
      </c>
      <c r="S158">
        <v>2</v>
      </c>
      <c r="T158" t="s">
        <v>45</v>
      </c>
      <c r="U158">
        <f>IF(Tabla1[[#This Row],[OWNSPROPERTY]]="unknown",0,IF(Tabla1[[#This Row],[OWNSPROPERTY]]="real_state",1,IF(Tabla1[[#This Row],[OWNSPROPERTY]]="car_other",2,3)))</f>
        <v>3</v>
      </c>
      <c r="V158">
        <v>22</v>
      </c>
      <c r="W158" t="s">
        <v>40</v>
      </c>
      <c r="X158">
        <f>IF(Tabla1[[#This Row],[INSTALLMENTPLANS]]="none",0,IF(Tabla1[[#This Row],[INSTALLMENTPLANS]]="stores",1,2))</f>
        <v>1</v>
      </c>
      <c r="Y158" t="s">
        <v>31</v>
      </c>
      <c r="Z158">
        <f>IF(Tabla1[[#This Row],[HOUSING]]="free",0,IF(Tabla1[[#This Row],[HOUSING]]="own",1,2))</f>
        <v>1</v>
      </c>
      <c r="AA158">
        <v>1</v>
      </c>
      <c r="AB158" t="s">
        <v>32</v>
      </c>
      <c r="AC158">
        <f>IF(Tabla1[[#This Row],[JOB]]="unemployed",0,IF(Tabla1[[#This Row],[JOB]]="unskilled",1,IF(Tabla1[[#This Row],[JOB]]="skilled",2,3)))</f>
        <v>2</v>
      </c>
      <c r="AD158">
        <v>1</v>
      </c>
      <c r="AE158" t="s">
        <v>29</v>
      </c>
      <c r="AF158">
        <f>IF(Tabla1[[#This Row],[TELEPHONE]]="none",0,1)</f>
        <v>0</v>
      </c>
      <c r="AG158" t="s">
        <v>33</v>
      </c>
      <c r="AH158">
        <f>IF(Tabla1[[#This Row],[FOREIGNWORKER]]="no",0,1)</f>
        <v>1</v>
      </c>
      <c r="AI158" t="s">
        <v>34</v>
      </c>
      <c r="AJ158">
        <f>IF(Tabla1[[#This Row],[RISK]]="No Risk",0,1)</f>
        <v>0</v>
      </c>
    </row>
    <row r="159" spans="1:36" x14ac:dyDescent="0.25">
      <c r="A159" t="s">
        <v>229</v>
      </c>
      <c r="B159" t="s">
        <v>36</v>
      </c>
      <c r="C159">
        <f>IF(Tabla1[[#This Row],[CHECKINGSTATUS]]="no_checking",0,IF(Tabla1[[#This Row],[CHECKINGSTATUS]]="less_0",1,IF(Tabla1[[#This Row],[CHECKINGSTATUS]]="0_to_200",2,3)))</f>
        <v>1</v>
      </c>
      <c r="D159">
        <v>16</v>
      </c>
      <c r="E159" t="s">
        <v>42</v>
      </c>
      <c r="F159">
        <f>IF(Tabla1[[#This Row],[CREDITHISTORY]]="no_credits",0,IF(Tabla1[[#This Row],[CREDITHISTORY]]="prior_paymentes_delayed",1,IF(Tabla1[[#This Row],[CREDITHISTORY]]="outstanding_credit",2,3)))</f>
        <v>3</v>
      </c>
      <c r="G159" t="s">
        <v>37</v>
      </c>
      <c r="H1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9">
        <v>1149</v>
      </c>
      <c r="J159" t="s">
        <v>38</v>
      </c>
      <c r="K1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9" t="s">
        <v>39</v>
      </c>
      <c r="M1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9">
        <v>3</v>
      </c>
      <c r="O159" t="s">
        <v>44</v>
      </c>
      <c r="P159">
        <f>IF(Tabla1[[#This Row],[SEX]]="female",0,1)</f>
        <v>1</v>
      </c>
      <c r="Q159" t="s">
        <v>29</v>
      </c>
      <c r="R159">
        <f>IF(Tabla1[[#This Row],[OTHERSONLOAN]]="none",0,IF(Tabla1[[#This Row],[OTHERSONLOAN]]="co-applicant",1,2))</f>
        <v>0</v>
      </c>
      <c r="S159">
        <v>2</v>
      </c>
      <c r="T159" t="s">
        <v>30</v>
      </c>
      <c r="U159">
        <f>IF(Tabla1[[#This Row],[OWNSPROPERTY]]="unknown",0,IF(Tabla1[[#This Row],[OWNSPROPERTY]]="real_state",1,IF(Tabla1[[#This Row],[OWNSPROPERTY]]="car_other",2,3)))</f>
        <v>3</v>
      </c>
      <c r="V159">
        <v>45</v>
      </c>
      <c r="W159" t="s">
        <v>29</v>
      </c>
      <c r="X159">
        <f>IF(Tabla1[[#This Row],[INSTALLMENTPLANS]]="none",0,IF(Tabla1[[#This Row],[INSTALLMENTPLANS]]="stores",1,2))</f>
        <v>0</v>
      </c>
      <c r="Y159" t="s">
        <v>31</v>
      </c>
      <c r="Z159">
        <f>IF(Tabla1[[#This Row],[HOUSING]]="free",0,IF(Tabla1[[#This Row],[HOUSING]]="own",1,2))</f>
        <v>1</v>
      </c>
      <c r="AA159">
        <v>2</v>
      </c>
      <c r="AB159" t="s">
        <v>32</v>
      </c>
      <c r="AC159">
        <f>IF(Tabla1[[#This Row],[JOB]]="unemployed",0,IF(Tabla1[[#This Row],[JOB]]="unskilled",1,IF(Tabla1[[#This Row],[JOB]]="skilled",2,3)))</f>
        <v>2</v>
      </c>
      <c r="AD159">
        <v>1</v>
      </c>
      <c r="AE159" t="s">
        <v>33</v>
      </c>
      <c r="AF159">
        <f>IF(Tabla1[[#This Row],[TELEPHONE]]="none",0,1)</f>
        <v>1</v>
      </c>
      <c r="AG159" t="s">
        <v>33</v>
      </c>
      <c r="AH159">
        <f>IF(Tabla1[[#This Row],[FOREIGNWORKER]]="no",0,1)</f>
        <v>1</v>
      </c>
      <c r="AI159" t="s">
        <v>55</v>
      </c>
      <c r="AJ159">
        <f>IF(Tabla1[[#This Row],[RISK]]="No Risk",0,1)</f>
        <v>1</v>
      </c>
    </row>
    <row r="160" spans="1:36" x14ac:dyDescent="0.25">
      <c r="A160" t="s">
        <v>230</v>
      </c>
      <c r="B160" t="s">
        <v>51</v>
      </c>
      <c r="C160">
        <f>IF(Tabla1[[#This Row],[CHECKINGSTATUS]]="no_checking",0,IF(Tabla1[[#This Row],[CHECKINGSTATUS]]="less_0",1,IF(Tabla1[[#This Row],[CHECKINGSTATUS]]="0_to_200",2,3)))</f>
        <v>0</v>
      </c>
      <c r="D160">
        <v>25</v>
      </c>
      <c r="E160" t="s">
        <v>42</v>
      </c>
      <c r="F160">
        <f>IF(Tabla1[[#This Row],[CREDITHISTORY]]="no_credits",0,IF(Tabla1[[#This Row],[CREDITHISTORY]]="prior_paymentes_delayed",1,IF(Tabla1[[#This Row],[CREDITHISTORY]]="outstanding_credit",2,3)))</f>
        <v>3</v>
      </c>
      <c r="G160" t="s">
        <v>82</v>
      </c>
      <c r="H1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0">
        <v>4183</v>
      </c>
      <c r="J160" t="s">
        <v>26</v>
      </c>
      <c r="K1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0" t="s">
        <v>39</v>
      </c>
      <c r="M1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0">
        <v>4</v>
      </c>
      <c r="O160" t="s">
        <v>28</v>
      </c>
      <c r="P160">
        <f>IF(Tabla1[[#This Row],[SEX]]="female",0,1)</f>
        <v>0</v>
      </c>
      <c r="Q160" t="s">
        <v>29</v>
      </c>
      <c r="R160">
        <f>IF(Tabla1[[#This Row],[OTHERSONLOAN]]="none",0,IF(Tabla1[[#This Row],[OTHERSONLOAN]]="co-applicant",1,2))</f>
        <v>0</v>
      </c>
      <c r="S160">
        <v>2</v>
      </c>
      <c r="T160" t="s">
        <v>65</v>
      </c>
      <c r="U160">
        <f>IF(Tabla1[[#This Row],[OWNSPROPERTY]]="unknown",0,IF(Tabla1[[#This Row],[OWNSPROPERTY]]="real_state",1,IF(Tabla1[[#This Row],[OWNSPROPERTY]]="car_other",2,3)))</f>
        <v>2</v>
      </c>
      <c r="V160">
        <v>24</v>
      </c>
      <c r="W160" t="s">
        <v>29</v>
      </c>
      <c r="X160">
        <f>IF(Tabla1[[#This Row],[INSTALLMENTPLANS]]="none",0,IF(Tabla1[[#This Row],[INSTALLMENTPLANS]]="stores",1,2))</f>
        <v>0</v>
      </c>
      <c r="Y160" t="s">
        <v>31</v>
      </c>
      <c r="Z160">
        <f>IF(Tabla1[[#This Row],[HOUSING]]="free",0,IF(Tabla1[[#This Row],[HOUSING]]="own",1,2))</f>
        <v>1</v>
      </c>
      <c r="AA160">
        <v>1</v>
      </c>
      <c r="AB160" t="s">
        <v>32</v>
      </c>
      <c r="AC160">
        <f>IF(Tabla1[[#This Row],[JOB]]="unemployed",0,IF(Tabla1[[#This Row],[JOB]]="unskilled",1,IF(Tabla1[[#This Row],[JOB]]="skilled",2,3)))</f>
        <v>2</v>
      </c>
      <c r="AD160">
        <v>1</v>
      </c>
      <c r="AE160" t="s">
        <v>29</v>
      </c>
      <c r="AF160">
        <f>IF(Tabla1[[#This Row],[TELEPHONE]]="none",0,1)</f>
        <v>0</v>
      </c>
      <c r="AG160" t="s">
        <v>33</v>
      </c>
      <c r="AH160">
        <f>IF(Tabla1[[#This Row],[FOREIGNWORKER]]="no",0,1)</f>
        <v>1</v>
      </c>
      <c r="AI160" t="s">
        <v>34</v>
      </c>
      <c r="AJ160">
        <f>IF(Tabla1[[#This Row],[RISK]]="No Risk",0,1)</f>
        <v>0</v>
      </c>
    </row>
    <row r="161" spans="1:36" x14ac:dyDescent="0.25">
      <c r="A161" t="s">
        <v>231</v>
      </c>
      <c r="B161" t="s">
        <v>51</v>
      </c>
      <c r="C161">
        <f>IF(Tabla1[[#This Row],[CHECKINGSTATUS]]="no_checking",0,IF(Tabla1[[#This Row],[CHECKINGSTATUS]]="less_0",1,IF(Tabla1[[#This Row],[CHECKINGSTATUS]]="0_to_200",2,3)))</f>
        <v>0</v>
      </c>
      <c r="D161">
        <v>40</v>
      </c>
      <c r="E161" t="s">
        <v>57</v>
      </c>
      <c r="F161">
        <f>IF(Tabla1[[#This Row],[CREDITHISTORY]]="no_credits",0,IF(Tabla1[[#This Row],[CREDITHISTORY]]="prior_paymentes_delayed",1,IF(Tabla1[[#This Row],[CREDITHISTORY]]="outstanding_credit",2,3)))</f>
        <v>2</v>
      </c>
      <c r="G161" t="s">
        <v>48</v>
      </c>
      <c r="H1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61">
        <v>7846</v>
      </c>
      <c r="J161" t="s">
        <v>94</v>
      </c>
      <c r="K16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1" t="s">
        <v>49</v>
      </c>
      <c r="M1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1">
        <v>4</v>
      </c>
      <c r="O161" t="s">
        <v>44</v>
      </c>
      <c r="P161">
        <f>IF(Tabla1[[#This Row],[SEX]]="female",0,1)</f>
        <v>1</v>
      </c>
      <c r="Q161" t="s">
        <v>182</v>
      </c>
      <c r="R161">
        <f>IF(Tabla1[[#This Row],[OTHERSONLOAN]]="none",0,IF(Tabla1[[#This Row],[OTHERSONLOAN]]="co-applicant",1,2))</f>
        <v>2</v>
      </c>
      <c r="S161">
        <v>4</v>
      </c>
      <c r="T161" t="s">
        <v>54</v>
      </c>
      <c r="U161">
        <f>IF(Tabla1[[#This Row],[OWNSPROPERTY]]="unknown",0,IF(Tabla1[[#This Row],[OWNSPROPERTY]]="real_state",1,IF(Tabla1[[#This Row],[OWNSPROPERTY]]="car_other",2,3)))</f>
        <v>0</v>
      </c>
      <c r="V161">
        <v>56</v>
      </c>
      <c r="W161" t="s">
        <v>29</v>
      </c>
      <c r="X161">
        <f>IF(Tabla1[[#This Row],[INSTALLMENTPLANS]]="none",0,IF(Tabla1[[#This Row],[INSTALLMENTPLANS]]="stores",1,2))</f>
        <v>0</v>
      </c>
      <c r="Y161" t="s">
        <v>60</v>
      </c>
      <c r="Z161">
        <f>IF(Tabla1[[#This Row],[HOUSING]]="free",0,IF(Tabla1[[#This Row],[HOUSING]]="own",1,2))</f>
        <v>0</v>
      </c>
      <c r="AA161">
        <v>2</v>
      </c>
      <c r="AB161" t="s">
        <v>32</v>
      </c>
      <c r="AC161">
        <f>IF(Tabla1[[#This Row],[JOB]]="unemployed",0,IF(Tabla1[[#This Row],[JOB]]="unskilled",1,IF(Tabla1[[#This Row],[JOB]]="skilled",2,3)))</f>
        <v>2</v>
      </c>
      <c r="AD161">
        <v>1</v>
      </c>
      <c r="AE161" t="s">
        <v>33</v>
      </c>
      <c r="AF161">
        <f>IF(Tabla1[[#This Row],[TELEPHONE]]="none",0,1)</f>
        <v>1</v>
      </c>
      <c r="AG161" t="s">
        <v>33</v>
      </c>
      <c r="AH161">
        <f>IF(Tabla1[[#This Row],[FOREIGNWORKER]]="no",0,1)</f>
        <v>1</v>
      </c>
      <c r="AI161" t="s">
        <v>55</v>
      </c>
      <c r="AJ161">
        <f>IF(Tabla1[[#This Row],[RISK]]="No Risk",0,1)</f>
        <v>1</v>
      </c>
    </row>
    <row r="162" spans="1:36" x14ac:dyDescent="0.25">
      <c r="A162" t="s">
        <v>232</v>
      </c>
      <c r="B162" t="s">
        <v>51</v>
      </c>
      <c r="C162">
        <f>IF(Tabla1[[#This Row],[CHECKINGSTATUS]]="no_checking",0,IF(Tabla1[[#This Row],[CHECKINGSTATUS]]="less_0",1,IF(Tabla1[[#This Row],[CHECKINGSTATUS]]="0_to_200",2,3)))</f>
        <v>0</v>
      </c>
      <c r="D162">
        <v>13</v>
      </c>
      <c r="E162" t="s">
        <v>70</v>
      </c>
      <c r="F162">
        <f>IF(Tabla1[[#This Row],[CREDITHISTORY]]="no_credits",0,IF(Tabla1[[#This Row],[CREDITHISTORY]]="prior_paymentes_delayed",1,IF(Tabla1[[#This Row],[CREDITHISTORY]]="outstanding_credit",2,3)))</f>
        <v>3</v>
      </c>
      <c r="G162" t="s">
        <v>43</v>
      </c>
      <c r="H1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2">
        <v>778</v>
      </c>
      <c r="J162" t="s">
        <v>38</v>
      </c>
      <c r="K1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2" t="s">
        <v>62</v>
      </c>
      <c r="M1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2">
        <v>2</v>
      </c>
      <c r="O162" t="s">
        <v>44</v>
      </c>
      <c r="P162">
        <f>IF(Tabla1[[#This Row],[SEX]]="female",0,1)</f>
        <v>1</v>
      </c>
      <c r="Q162" t="s">
        <v>29</v>
      </c>
      <c r="R162">
        <f>IF(Tabla1[[#This Row],[OTHERSONLOAN]]="none",0,IF(Tabla1[[#This Row],[OTHERSONLOAN]]="co-applicant",1,2))</f>
        <v>0</v>
      </c>
      <c r="S162">
        <v>2</v>
      </c>
      <c r="T162" t="s">
        <v>30</v>
      </c>
      <c r="U162">
        <f>IF(Tabla1[[#This Row],[OWNSPROPERTY]]="unknown",0,IF(Tabla1[[#This Row],[OWNSPROPERTY]]="real_state",1,IF(Tabla1[[#This Row],[OWNSPROPERTY]]="car_other",2,3)))</f>
        <v>3</v>
      </c>
      <c r="V162">
        <v>22</v>
      </c>
      <c r="W162" t="s">
        <v>29</v>
      </c>
      <c r="X162">
        <f>IF(Tabla1[[#This Row],[INSTALLMENTPLANS]]="none",0,IF(Tabla1[[#This Row],[INSTALLMENTPLANS]]="stores",1,2))</f>
        <v>0</v>
      </c>
      <c r="Y162" t="s">
        <v>72</v>
      </c>
      <c r="Z162">
        <f>IF(Tabla1[[#This Row],[HOUSING]]="free",0,IF(Tabla1[[#This Row],[HOUSING]]="own",1,2))</f>
        <v>2</v>
      </c>
      <c r="AA162">
        <v>1</v>
      </c>
      <c r="AB162" t="s">
        <v>32</v>
      </c>
      <c r="AC162">
        <f>IF(Tabla1[[#This Row],[JOB]]="unemployed",0,IF(Tabla1[[#This Row],[JOB]]="unskilled",1,IF(Tabla1[[#This Row],[JOB]]="skilled",2,3)))</f>
        <v>2</v>
      </c>
      <c r="AD162">
        <v>1</v>
      </c>
      <c r="AE162" t="s">
        <v>29</v>
      </c>
      <c r="AF162">
        <f>IF(Tabla1[[#This Row],[TELEPHONE]]="none",0,1)</f>
        <v>0</v>
      </c>
      <c r="AG162" t="s">
        <v>33</v>
      </c>
      <c r="AH162">
        <f>IF(Tabla1[[#This Row],[FOREIGNWORKER]]="no",0,1)</f>
        <v>1</v>
      </c>
      <c r="AI162" t="s">
        <v>34</v>
      </c>
      <c r="AJ162">
        <f>IF(Tabla1[[#This Row],[RISK]]="No Risk",0,1)</f>
        <v>0</v>
      </c>
    </row>
    <row r="163" spans="1:36" x14ac:dyDescent="0.25">
      <c r="A163" t="s">
        <v>233</v>
      </c>
      <c r="B163" t="s">
        <v>51</v>
      </c>
      <c r="C163">
        <f>IF(Tabla1[[#This Row],[CHECKINGSTATUS]]="no_checking",0,IF(Tabla1[[#This Row],[CHECKINGSTATUS]]="less_0",1,IF(Tabla1[[#This Row],[CHECKINGSTATUS]]="0_to_200",2,3)))</f>
        <v>0</v>
      </c>
      <c r="D163">
        <v>50</v>
      </c>
      <c r="E163" t="s">
        <v>57</v>
      </c>
      <c r="F163">
        <f>IF(Tabla1[[#This Row],[CREDITHISTORY]]="no_credits",0,IF(Tabla1[[#This Row],[CREDITHISTORY]]="prior_paymentes_delayed",1,IF(Tabla1[[#This Row],[CREDITHISTORY]]="outstanding_credit",2,3)))</f>
        <v>2</v>
      </c>
      <c r="G163" t="s">
        <v>68</v>
      </c>
      <c r="H1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3">
        <v>7443</v>
      </c>
      <c r="J163" t="s">
        <v>54</v>
      </c>
      <c r="K1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3" t="s">
        <v>49</v>
      </c>
      <c r="M1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3">
        <v>4</v>
      </c>
      <c r="O163" t="s">
        <v>44</v>
      </c>
      <c r="P163">
        <f>IF(Tabla1[[#This Row],[SEX]]="female",0,1)</f>
        <v>1</v>
      </c>
      <c r="Q163" t="s">
        <v>59</v>
      </c>
      <c r="R163">
        <f>IF(Tabla1[[#This Row],[OTHERSONLOAN]]="none",0,IF(Tabla1[[#This Row],[OTHERSONLOAN]]="co-applicant",1,2))</f>
        <v>1</v>
      </c>
      <c r="S163">
        <v>4</v>
      </c>
      <c r="T163" t="s">
        <v>54</v>
      </c>
      <c r="U163">
        <f>IF(Tabla1[[#This Row],[OWNSPROPERTY]]="unknown",0,IF(Tabla1[[#This Row],[OWNSPROPERTY]]="real_state",1,IF(Tabla1[[#This Row],[OWNSPROPERTY]]="car_other",2,3)))</f>
        <v>0</v>
      </c>
      <c r="V163">
        <v>56</v>
      </c>
      <c r="W163" t="s">
        <v>116</v>
      </c>
      <c r="X163">
        <f>IF(Tabla1[[#This Row],[INSTALLMENTPLANS]]="none",0,IF(Tabla1[[#This Row],[INSTALLMENTPLANS]]="stores",1,2))</f>
        <v>2</v>
      </c>
      <c r="Y163" t="s">
        <v>31</v>
      </c>
      <c r="Z163">
        <f>IF(Tabla1[[#This Row],[HOUSING]]="free",0,IF(Tabla1[[#This Row],[HOUSING]]="own",1,2))</f>
        <v>1</v>
      </c>
      <c r="AA163">
        <v>3</v>
      </c>
      <c r="AB163" t="s">
        <v>71</v>
      </c>
      <c r="AC163">
        <f>IF(Tabla1[[#This Row],[JOB]]="unemployed",0,IF(Tabla1[[#This Row],[JOB]]="unskilled",1,IF(Tabla1[[#This Row],[JOB]]="skilled",2,3)))</f>
        <v>0</v>
      </c>
      <c r="AD163">
        <v>2</v>
      </c>
      <c r="AE163" t="s">
        <v>33</v>
      </c>
      <c r="AF163">
        <f>IF(Tabla1[[#This Row],[TELEPHONE]]="none",0,1)</f>
        <v>1</v>
      </c>
      <c r="AG163" t="s">
        <v>33</v>
      </c>
      <c r="AH163">
        <f>IF(Tabla1[[#This Row],[FOREIGNWORKER]]="no",0,1)</f>
        <v>1</v>
      </c>
      <c r="AI163" t="s">
        <v>55</v>
      </c>
      <c r="AJ163">
        <f>IF(Tabla1[[#This Row],[RISK]]="No Risk",0,1)</f>
        <v>1</v>
      </c>
    </row>
    <row r="164" spans="1:36" x14ac:dyDescent="0.25">
      <c r="A164" t="s">
        <v>234</v>
      </c>
      <c r="B164" t="s">
        <v>23</v>
      </c>
      <c r="C164">
        <f>IF(Tabla1[[#This Row],[CHECKINGSTATUS]]="no_checking",0,IF(Tabla1[[#This Row],[CHECKINGSTATUS]]="less_0",1,IF(Tabla1[[#This Row],[CHECKINGSTATUS]]="0_to_200",2,3)))</f>
        <v>2</v>
      </c>
      <c r="D164">
        <v>25</v>
      </c>
      <c r="E164" t="s">
        <v>57</v>
      </c>
      <c r="F164">
        <f>IF(Tabla1[[#This Row],[CREDITHISTORY]]="no_credits",0,IF(Tabla1[[#This Row],[CREDITHISTORY]]="prior_paymentes_delayed",1,IF(Tabla1[[#This Row],[CREDITHISTORY]]="outstanding_credit",2,3)))</f>
        <v>2</v>
      </c>
      <c r="G164" t="s">
        <v>43</v>
      </c>
      <c r="H1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4">
        <v>1244</v>
      </c>
      <c r="J164" t="s">
        <v>26</v>
      </c>
      <c r="K1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4" t="s">
        <v>39</v>
      </c>
      <c r="M1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4">
        <v>2</v>
      </c>
      <c r="O164" t="s">
        <v>28</v>
      </c>
      <c r="P164">
        <f>IF(Tabla1[[#This Row],[SEX]]="female",0,1)</f>
        <v>0</v>
      </c>
      <c r="Q164" t="s">
        <v>29</v>
      </c>
      <c r="R164">
        <f>IF(Tabla1[[#This Row],[OTHERSONLOAN]]="none",0,IF(Tabla1[[#This Row],[OTHERSONLOAN]]="co-applicant",1,2))</f>
        <v>0</v>
      </c>
      <c r="S164">
        <v>3</v>
      </c>
      <c r="T164" t="s">
        <v>30</v>
      </c>
      <c r="U164">
        <f>IF(Tabla1[[#This Row],[OWNSPROPERTY]]="unknown",0,IF(Tabla1[[#This Row],[OWNSPROPERTY]]="real_state",1,IF(Tabla1[[#This Row],[OWNSPROPERTY]]="car_other",2,3)))</f>
        <v>3</v>
      </c>
      <c r="V164">
        <v>40</v>
      </c>
      <c r="W164" t="s">
        <v>40</v>
      </c>
      <c r="X164">
        <f>IF(Tabla1[[#This Row],[INSTALLMENTPLANS]]="none",0,IF(Tabla1[[#This Row],[INSTALLMENTPLANS]]="stores",1,2))</f>
        <v>1</v>
      </c>
      <c r="Y164" t="s">
        <v>60</v>
      </c>
      <c r="Z164">
        <f>IF(Tabla1[[#This Row],[HOUSING]]="free",0,IF(Tabla1[[#This Row],[HOUSING]]="own",1,2))</f>
        <v>0</v>
      </c>
      <c r="AA164">
        <v>2</v>
      </c>
      <c r="AB164" t="s">
        <v>32</v>
      </c>
      <c r="AC164">
        <f>IF(Tabla1[[#This Row],[JOB]]="unemployed",0,IF(Tabla1[[#This Row],[JOB]]="unskilled",1,IF(Tabla1[[#This Row],[JOB]]="skilled",2,3)))</f>
        <v>2</v>
      </c>
      <c r="AD164">
        <v>1</v>
      </c>
      <c r="AE164" t="s">
        <v>33</v>
      </c>
      <c r="AF164">
        <f>IF(Tabla1[[#This Row],[TELEPHONE]]="none",0,1)</f>
        <v>1</v>
      </c>
      <c r="AG164" t="s">
        <v>33</v>
      </c>
      <c r="AH164">
        <f>IF(Tabla1[[#This Row],[FOREIGNWORKER]]="no",0,1)</f>
        <v>1</v>
      </c>
      <c r="AI164" t="s">
        <v>34</v>
      </c>
      <c r="AJ164">
        <f>IF(Tabla1[[#This Row],[RISK]]="No Risk",0,1)</f>
        <v>0</v>
      </c>
    </row>
    <row r="165" spans="1:36" x14ac:dyDescent="0.25">
      <c r="A165" t="s">
        <v>235</v>
      </c>
      <c r="B165" t="s">
        <v>23</v>
      </c>
      <c r="C165">
        <f>IF(Tabla1[[#This Row],[CHECKINGSTATUS]]="no_checking",0,IF(Tabla1[[#This Row],[CHECKINGSTATUS]]="less_0",1,IF(Tabla1[[#This Row],[CHECKINGSTATUS]]="0_to_200",2,3)))</f>
        <v>2</v>
      </c>
      <c r="D165">
        <v>25</v>
      </c>
      <c r="E165" t="s">
        <v>70</v>
      </c>
      <c r="F165">
        <f>IF(Tabla1[[#This Row],[CREDITHISTORY]]="no_credits",0,IF(Tabla1[[#This Row],[CREDITHISTORY]]="prior_paymentes_delayed",1,IF(Tabla1[[#This Row],[CREDITHISTORY]]="outstanding_credit",2,3)))</f>
        <v>3</v>
      </c>
      <c r="G165" t="s">
        <v>89</v>
      </c>
      <c r="H1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5">
        <v>2429</v>
      </c>
      <c r="J165" t="s">
        <v>53</v>
      </c>
      <c r="K1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5" t="s">
        <v>39</v>
      </c>
      <c r="M1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5">
        <v>3</v>
      </c>
      <c r="O165" t="s">
        <v>44</v>
      </c>
      <c r="P165">
        <f>IF(Tabla1[[#This Row],[SEX]]="female",0,1)</f>
        <v>1</v>
      </c>
      <c r="Q165" t="s">
        <v>29</v>
      </c>
      <c r="R165">
        <f>IF(Tabla1[[#This Row],[OTHERSONLOAN]]="none",0,IF(Tabla1[[#This Row],[OTHERSONLOAN]]="co-applicant",1,2))</f>
        <v>0</v>
      </c>
      <c r="S165">
        <v>3</v>
      </c>
      <c r="T165" t="s">
        <v>30</v>
      </c>
      <c r="U165">
        <f>IF(Tabla1[[#This Row],[OWNSPROPERTY]]="unknown",0,IF(Tabla1[[#This Row],[OWNSPROPERTY]]="real_state",1,IF(Tabla1[[#This Row],[OWNSPROPERTY]]="car_other",2,3)))</f>
        <v>3</v>
      </c>
      <c r="V165">
        <v>29</v>
      </c>
      <c r="W165" t="s">
        <v>29</v>
      </c>
      <c r="X165">
        <f>IF(Tabla1[[#This Row],[INSTALLMENTPLANS]]="none",0,IF(Tabla1[[#This Row],[INSTALLMENTPLANS]]="stores",1,2))</f>
        <v>0</v>
      </c>
      <c r="Y165" t="s">
        <v>31</v>
      </c>
      <c r="Z165">
        <f>IF(Tabla1[[#This Row],[HOUSING]]="free",0,IF(Tabla1[[#This Row],[HOUSING]]="own",1,2))</f>
        <v>1</v>
      </c>
      <c r="AA165">
        <v>1</v>
      </c>
      <c r="AB165" t="s">
        <v>32</v>
      </c>
      <c r="AC165">
        <f>IF(Tabla1[[#This Row],[JOB]]="unemployed",0,IF(Tabla1[[#This Row],[JOB]]="unskilled",1,IF(Tabla1[[#This Row],[JOB]]="skilled",2,3)))</f>
        <v>2</v>
      </c>
      <c r="AD165">
        <v>1</v>
      </c>
      <c r="AE165" t="s">
        <v>29</v>
      </c>
      <c r="AF165">
        <f>IF(Tabla1[[#This Row],[TELEPHONE]]="none",0,1)</f>
        <v>0</v>
      </c>
      <c r="AG165" t="s">
        <v>33</v>
      </c>
      <c r="AH165">
        <f>IF(Tabla1[[#This Row],[FOREIGNWORKER]]="no",0,1)</f>
        <v>1</v>
      </c>
      <c r="AI165" t="s">
        <v>34</v>
      </c>
      <c r="AJ165">
        <f>IF(Tabla1[[#This Row],[RISK]]="No Risk",0,1)</f>
        <v>0</v>
      </c>
    </row>
    <row r="166" spans="1:36" x14ac:dyDescent="0.25">
      <c r="A166" t="s">
        <v>236</v>
      </c>
      <c r="B166" t="s">
        <v>36</v>
      </c>
      <c r="C166">
        <f>IF(Tabla1[[#This Row],[CHECKINGSTATUS]]="no_checking",0,IF(Tabla1[[#This Row],[CHECKINGSTATUS]]="less_0",1,IF(Tabla1[[#This Row],[CHECKINGSTATUS]]="0_to_200",2,3)))</f>
        <v>1</v>
      </c>
      <c r="D166">
        <v>4</v>
      </c>
      <c r="E166" t="s">
        <v>70</v>
      </c>
      <c r="F166">
        <f>IF(Tabla1[[#This Row],[CREDITHISTORY]]="no_credits",0,IF(Tabla1[[#This Row],[CREDITHISTORY]]="prior_paymentes_delayed",1,IF(Tabla1[[#This Row],[CREDITHISTORY]]="outstanding_credit",2,3)))</f>
        <v>3</v>
      </c>
      <c r="G166" t="s">
        <v>37</v>
      </c>
      <c r="H1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6">
        <v>250</v>
      </c>
      <c r="J166" t="s">
        <v>38</v>
      </c>
      <c r="K1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6" t="s">
        <v>71</v>
      </c>
      <c r="M1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66">
        <v>1</v>
      </c>
      <c r="O166" t="s">
        <v>28</v>
      </c>
      <c r="P166">
        <f>IF(Tabla1[[#This Row],[SEX]]="female",0,1)</f>
        <v>0</v>
      </c>
      <c r="Q166" t="s">
        <v>29</v>
      </c>
      <c r="R166">
        <f>IF(Tabla1[[#This Row],[OTHERSONLOAN]]="none",0,IF(Tabla1[[#This Row],[OTHERSONLOAN]]="co-applicant",1,2))</f>
        <v>0</v>
      </c>
      <c r="S166">
        <v>2</v>
      </c>
      <c r="T166" t="s">
        <v>45</v>
      </c>
      <c r="U166">
        <f>IF(Tabla1[[#This Row],[OWNSPROPERTY]]="unknown",0,IF(Tabla1[[#This Row],[OWNSPROPERTY]]="real_state",1,IF(Tabla1[[#This Row],[OWNSPROPERTY]]="car_other",2,3)))</f>
        <v>3</v>
      </c>
      <c r="V166">
        <v>19</v>
      </c>
      <c r="W166" t="s">
        <v>29</v>
      </c>
      <c r="X166">
        <f>IF(Tabla1[[#This Row],[INSTALLMENTPLANS]]="none",0,IF(Tabla1[[#This Row],[INSTALLMENTPLANS]]="stores",1,2))</f>
        <v>0</v>
      </c>
      <c r="Y166" t="s">
        <v>72</v>
      </c>
      <c r="Z166">
        <f>IF(Tabla1[[#This Row],[HOUSING]]="free",0,IF(Tabla1[[#This Row],[HOUSING]]="own",1,2))</f>
        <v>2</v>
      </c>
      <c r="AA166">
        <v>1</v>
      </c>
      <c r="AB166" t="s">
        <v>32</v>
      </c>
      <c r="AC166">
        <f>IF(Tabla1[[#This Row],[JOB]]="unemployed",0,IF(Tabla1[[#This Row],[JOB]]="unskilled",1,IF(Tabla1[[#This Row],[JOB]]="skilled",2,3)))</f>
        <v>2</v>
      </c>
      <c r="AD166">
        <v>1</v>
      </c>
      <c r="AE166" t="s">
        <v>29</v>
      </c>
      <c r="AF166">
        <f>IF(Tabla1[[#This Row],[TELEPHONE]]="none",0,1)</f>
        <v>0</v>
      </c>
      <c r="AG166" t="s">
        <v>33</v>
      </c>
      <c r="AH166">
        <f>IF(Tabla1[[#This Row],[FOREIGNWORKER]]="no",0,1)</f>
        <v>1</v>
      </c>
      <c r="AI166" t="s">
        <v>34</v>
      </c>
      <c r="AJ166">
        <f>IF(Tabla1[[#This Row],[RISK]]="No Risk",0,1)</f>
        <v>0</v>
      </c>
    </row>
    <row r="167" spans="1:36" x14ac:dyDescent="0.25">
      <c r="A167" t="s">
        <v>237</v>
      </c>
      <c r="B167" t="s">
        <v>51</v>
      </c>
      <c r="C167">
        <f>IF(Tabla1[[#This Row],[CHECKINGSTATUS]]="no_checking",0,IF(Tabla1[[#This Row],[CHECKINGSTATUS]]="less_0",1,IF(Tabla1[[#This Row],[CHECKINGSTATUS]]="0_to_200",2,3)))</f>
        <v>0</v>
      </c>
      <c r="D167">
        <v>25</v>
      </c>
      <c r="E167" t="s">
        <v>57</v>
      </c>
      <c r="F167">
        <f>IF(Tabla1[[#This Row],[CREDITHISTORY]]="no_credits",0,IF(Tabla1[[#This Row],[CREDITHISTORY]]="prior_paymentes_delayed",1,IF(Tabla1[[#This Row],[CREDITHISTORY]]="outstanding_credit",2,3)))</f>
        <v>2</v>
      </c>
      <c r="G167" t="s">
        <v>43</v>
      </c>
      <c r="H1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7">
        <v>5371</v>
      </c>
      <c r="J167" t="s">
        <v>53</v>
      </c>
      <c r="K1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7" t="s">
        <v>49</v>
      </c>
      <c r="M1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7">
        <v>4</v>
      </c>
      <c r="O167" t="s">
        <v>44</v>
      </c>
      <c r="P167">
        <f>IF(Tabla1[[#This Row],[SEX]]="female",0,1)</f>
        <v>1</v>
      </c>
      <c r="Q167" t="s">
        <v>29</v>
      </c>
      <c r="R167">
        <f>IF(Tabla1[[#This Row],[OTHERSONLOAN]]="none",0,IF(Tabla1[[#This Row],[OTHERSONLOAN]]="co-applicant",1,2))</f>
        <v>0</v>
      </c>
      <c r="S167">
        <v>4</v>
      </c>
      <c r="T167" t="s">
        <v>54</v>
      </c>
      <c r="U167">
        <f>IF(Tabla1[[#This Row],[OWNSPROPERTY]]="unknown",0,IF(Tabla1[[#This Row],[OWNSPROPERTY]]="real_state",1,IF(Tabla1[[#This Row],[OWNSPROPERTY]]="car_other",2,3)))</f>
        <v>0</v>
      </c>
      <c r="V167">
        <v>45</v>
      </c>
      <c r="W167" t="s">
        <v>29</v>
      </c>
      <c r="X167">
        <f>IF(Tabla1[[#This Row],[INSTALLMENTPLANS]]="none",0,IF(Tabla1[[#This Row],[INSTALLMENTPLANS]]="stores",1,2))</f>
        <v>0</v>
      </c>
      <c r="Y167" t="s">
        <v>60</v>
      </c>
      <c r="Z167">
        <f>IF(Tabla1[[#This Row],[HOUSING]]="free",0,IF(Tabla1[[#This Row],[HOUSING]]="own",1,2))</f>
        <v>0</v>
      </c>
      <c r="AA167">
        <v>2</v>
      </c>
      <c r="AB167" t="s">
        <v>32</v>
      </c>
      <c r="AC167">
        <f>IF(Tabla1[[#This Row],[JOB]]="unemployed",0,IF(Tabla1[[#This Row],[JOB]]="unskilled",1,IF(Tabla1[[#This Row],[JOB]]="skilled",2,3)))</f>
        <v>2</v>
      </c>
      <c r="AD167">
        <v>2</v>
      </c>
      <c r="AE167" t="s">
        <v>33</v>
      </c>
      <c r="AF167">
        <f>IF(Tabla1[[#This Row],[TELEPHONE]]="none",0,1)</f>
        <v>1</v>
      </c>
      <c r="AG167" t="s">
        <v>33</v>
      </c>
      <c r="AH167">
        <f>IF(Tabla1[[#This Row],[FOREIGNWORKER]]="no",0,1)</f>
        <v>1</v>
      </c>
      <c r="AI167" t="s">
        <v>55</v>
      </c>
      <c r="AJ167">
        <f>IF(Tabla1[[#This Row],[RISK]]="No Risk",0,1)</f>
        <v>1</v>
      </c>
    </row>
    <row r="168" spans="1:36" x14ac:dyDescent="0.25">
      <c r="A168" t="s">
        <v>238</v>
      </c>
      <c r="B168" t="s">
        <v>51</v>
      </c>
      <c r="C168">
        <f>IF(Tabla1[[#This Row],[CHECKINGSTATUS]]="no_checking",0,IF(Tabla1[[#This Row],[CHECKINGSTATUS]]="less_0",1,IF(Tabla1[[#This Row],[CHECKINGSTATUS]]="0_to_200",2,3)))</f>
        <v>0</v>
      </c>
      <c r="D168">
        <v>31</v>
      </c>
      <c r="E168" t="s">
        <v>42</v>
      </c>
      <c r="F168">
        <f>IF(Tabla1[[#This Row],[CREDITHISTORY]]="no_credits",0,IF(Tabla1[[#This Row],[CREDITHISTORY]]="prior_paymentes_delayed",1,IF(Tabla1[[#This Row],[CREDITHISTORY]]="outstanding_credit",2,3)))</f>
        <v>3</v>
      </c>
      <c r="G168" t="s">
        <v>68</v>
      </c>
      <c r="H1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8">
        <v>3453</v>
      </c>
      <c r="J168" t="s">
        <v>53</v>
      </c>
      <c r="K1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8" t="s">
        <v>27</v>
      </c>
      <c r="M1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8">
        <v>3</v>
      </c>
      <c r="O168" t="s">
        <v>28</v>
      </c>
      <c r="P168">
        <f>IF(Tabla1[[#This Row],[SEX]]="female",0,1)</f>
        <v>0</v>
      </c>
      <c r="Q168" t="s">
        <v>59</v>
      </c>
      <c r="R168">
        <f>IF(Tabla1[[#This Row],[OTHERSONLOAN]]="none",0,IF(Tabla1[[#This Row],[OTHERSONLOAN]]="co-applicant",1,2))</f>
        <v>1</v>
      </c>
      <c r="S168">
        <v>3</v>
      </c>
      <c r="T168" t="s">
        <v>30</v>
      </c>
      <c r="U168">
        <f>IF(Tabla1[[#This Row],[OWNSPROPERTY]]="unknown",0,IF(Tabla1[[#This Row],[OWNSPROPERTY]]="real_state",1,IF(Tabla1[[#This Row],[OWNSPROPERTY]]="car_other",2,3)))</f>
        <v>3</v>
      </c>
      <c r="V168">
        <v>27</v>
      </c>
      <c r="W168" t="s">
        <v>29</v>
      </c>
      <c r="X168">
        <f>IF(Tabla1[[#This Row],[INSTALLMENTPLANS]]="none",0,IF(Tabla1[[#This Row],[INSTALLMENTPLANS]]="stores",1,2))</f>
        <v>0</v>
      </c>
      <c r="Y168" t="s">
        <v>31</v>
      </c>
      <c r="Z168">
        <f>IF(Tabla1[[#This Row],[HOUSING]]="free",0,IF(Tabla1[[#This Row],[HOUSING]]="own",1,2))</f>
        <v>1</v>
      </c>
      <c r="AA168">
        <v>1</v>
      </c>
      <c r="AB168" t="s">
        <v>32</v>
      </c>
      <c r="AC168">
        <f>IF(Tabla1[[#This Row],[JOB]]="unemployed",0,IF(Tabla1[[#This Row],[JOB]]="unskilled",1,IF(Tabla1[[#This Row],[JOB]]="skilled",2,3)))</f>
        <v>2</v>
      </c>
      <c r="AD168">
        <v>1</v>
      </c>
      <c r="AE168" t="s">
        <v>33</v>
      </c>
      <c r="AF168">
        <f>IF(Tabla1[[#This Row],[TELEPHONE]]="none",0,1)</f>
        <v>1</v>
      </c>
      <c r="AG168" t="s">
        <v>33</v>
      </c>
      <c r="AH168">
        <f>IF(Tabla1[[#This Row],[FOREIGNWORKER]]="no",0,1)</f>
        <v>1</v>
      </c>
      <c r="AI168" t="s">
        <v>55</v>
      </c>
      <c r="AJ168">
        <f>IF(Tabla1[[#This Row],[RISK]]="No Risk",0,1)</f>
        <v>1</v>
      </c>
    </row>
    <row r="169" spans="1:36" x14ac:dyDescent="0.25">
      <c r="A169" t="s">
        <v>239</v>
      </c>
      <c r="B169" t="s">
        <v>51</v>
      </c>
      <c r="C169">
        <f>IF(Tabla1[[#This Row],[CHECKINGSTATUS]]="no_checking",0,IF(Tabla1[[#This Row],[CHECKINGSTATUS]]="less_0",1,IF(Tabla1[[#This Row],[CHECKINGSTATUS]]="0_to_200",2,3)))</f>
        <v>0</v>
      </c>
      <c r="D169">
        <v>35</v>
      </c>
      <c r="E169" t="s">
        <v>42</v>
      </c>
      <c r="F169">
        <f>IF(Tabla1[[#This Row],[CREDITHISTORY]]="no_credits",0,IF(Tabla1[[#This Row],[CREDITHISTORY]]="prior_paymentes_delayed",1,IF(Tabla1[[#This Row],[CREDITHISTORY]]="outstanding_credit",2,3)))</f>
        <v>3</v>
      </c>
      <c r="G169" t="s">
        <v>82</v>
      </c>
      <c r="H1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9">
        <v>5601</v>
      </c>
      <c r="J169" t="s">
        <v>54</v>
      </c>
      <c r="K1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9" t="s">
        <v>62</v>
      </c>
      <c r="M1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9">
        <v>4</v>
      </c>
      <c r="O169" t="s">
        <v>44</v>
      </c>
      <c r="P169">
        <f>IF(Tabla1[[#This Row],[SEX]]="female",0,1)</f>
        <v>1</v>
      </c>
      <c r="Q169" t="s">
        <v>29</v>
      </c>
      <c r="R169">
        <f>IF(Tabla1[[#This Row],[OTHERSONLOAN]]="none",0,IF(Tabla1[[#This Row],[OTHERSONLOAN]]="co-applicant",1,2))</f>
        <v>0</v>
      </c>
      <c r="S169">
        <v>5</v>
      </c>
      <c r="T169" t="s">
        <v>65</v>
      </c>
      <c r="U169">
        <f>IF(Tabla1[[#This Row],[OWNSPROPERTY]]="unknown",0,IF(Tabla1[[#This Row],[OWNSPROPERTY]]="real_state",1,IF(Tabla1[[#This Row],[OWNSPROPERTY]]="car_other",2,3)))</f>
        <v>2</v>
      </c>
      <c r="V169">
        <v>42</v>
      </c>
      <c r="W169" t="s">
        <v>29</v>
      </c>
      <c r="X169">
        <f>IF(Tabla1[[#This Row],[INSTALLMENTPLANS]]="none",0,IF(Tabla1[[#This Row],[INSTALLMENTPLANS]]="stores",1,2))</f>
        <v>0</v>
      </c>
      <c r="Y169" t="s">
        <v>72</v>
      </c>
      <c r="Z169">
        <f>IF(Tabla1[[#This Row],[HOUSING]]="free",0,IF(Tabla1[[#This Row],[HOUSING]]="own",1,2))</f>
        <v>2</v>
      </c>
      <c r="AA169">
        <v>2</v>
      </c>
      <c r="AB169" t="s">
        <v>32</v>
      </c>
      <c r="AC169">
        <f>IF(Tabla1[[#This Row],[JOB]]="unemployed",0,IF(Tabla1[[#This Row],[JOB]]="unskilled",1,IF(Tabla1[[#This Row],[JOB]]="skilled",2,3)))</f>
        <v>2</v>
      </c>
      <c r="AD169">
        <v>1</v>
      </c>
      <c r="AE169" t="s">
        <v>33</v>
      </c>
      <c r="AF169">
        <f>IF(Tabla1[[#This Row],[TELEPHONE]]="none",0,1)</f>
        <v>1</v>
      </c>
      <c r="AG169" t="s">
        <v>33</v>
      </c>
      <c r="AH169">
        <f>IF(Tabla1[[#This Row],[FOREIGNWORKER]]="no",0,1)</f>
        <v>1</v>
      </c>
      <c r="AI169" t="s">
        <v>34</v>
      </c>
      <c r="AJ169">
        <f>IF(Tabla1[[#This Row],[RISK]]="No Risk",0,1)</f>
        <v>0</v>
      </c>
    </row>
    <row r="170" spans="1:36" x14ac:dyDescent="0.25">
      <c r="A170" t="s">
        <v>240</v>
      </c>
      <c r="B170" t="s">
        <v>23</v>
      </c>
      <c r="C170">
        <f>IF(Tabla1[[#This Row],[CHECKINGSTATUS]]="no_checking",0,IF(Tabla1[[#This Row],[CHECKINGSTATUS]]="less_0",1,IF(Tabla1[[#This Row],[CHECKINGSTATUS]]="0_to_200",2,3)))</f>
        <v>2</v>
      </c>
      <c r="D170">
        <v>4</v>
      </c>
      <c r="E170" t="s">
        <v>42</v>
      </c>
      <c r="F170">
        <f>IF(Tabla1[[#This Row],[CREDITHISTORY]]="no_credits",0,IF(Tabla1[[#This Row],[CREDITHISTORY]]="prior_paymentes_delayed",1,IF(Tabla1[[#This Row],[CREDITHISTORY]]="outstanding_credit",2,3)))</f>
        <v>3</v>
      </c>
      <c r="G170" t="s">
        <v>37</v>
      </c>
      <c r="H1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0">
        <v>250</v>
      </c>
      <c r="J170" t="s">
        <v>38</v>
      </c>
      <c r="K1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0" t="s">
        <v>39</v>
      </c>
      <c r="M1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0">
        <v>2</v>
      </c>
      <c r="O170" t="s">
        <v>44</v>
      </c>
      <c r="P170">
        <f>IF(Tabla1[[#This Row],[SEX]]="female",0,1)</f>
        <v>1</v>
      </c>
      <c r="Q170" t="s">
        <v>29</v>
      </c>
      <c r="R170">
        <f>IF(Tabla1[[#This Row],[OTHERSONLOAN]]="none",0,IF(Tabla1[[#This Row],[OTHERSONLOAN]]="co-applicant",1,2))</f>
        <v>0</v>
      </c>
      <c r="S170">
        <v>2</v>
      </c>
      <c r="T170" t="s">
        <v>45</v>
      </c>
      <c r="U170">
        <f>IF(Tabla1[[#This Row],[OWNSPROPERTY]]="unknown",0,IF(Tabla1[[#This Row],[OWNSPROPERTY]]="real_state",1,IF(Tabla1[[#This Row],[OWNSPROPERTY]]="car_other",2,3)))</f>
        <v>3</v>
      </c>
      <c r="V170">
        <v>29</v>
      </c>
      <c r="W170" t="s">
        <v>29</v>
      </c>
      <c r="X170">
        <f>IF(Tabla1[[#This Row],[INSTALLMENTPLANS]]="none",0,IF(Tabla1[[#This Row],[INSTALLMENTPLANS]]="stores",1,2))</f>
        <v>0</v>
      </c>
      <c r="Y170" t="s">
        <v>31</v>
      </c>
      <c r="Z170">
        <f>IF(Tabla1[[#This Row],[HOUSING]]="free",0,IF(Tabla1[[#This Row],[HOUSING]]="own",1,2))</f>
        <v>1</v>
      </c>
      <c r="AA170">
        <v>1</v>
      </c>
      <c r="AB170" t="s">
        <v>32</v>
      </c>
      <c r="AC170">
        <f>IF(Tabla1[[#This Row],[JOB]]="unemployed",0,IF(Tabla1[[#This Row],[JOB]]="unskilled",1,IF(Tabla1[[#This Row],[JOB]]="skilled",2,3)))</f>
        <v>2</v>
      </c>
      <c r="AD170">
        <v>1</v>
      </c>
      <c r="AE170" t="s">
        <v>29</v>
      </c>
      <c r="AF170">
        <f>IF(Tabla1[[#This Row],[TELEPHONE]]="none",0,1)</f>
        <v>0</v>
      </c>
      <c r="AG170" t="s">
        <v>33</v>
      </c>
      <c r="AH170">
        <f>IF(Tabla1[[#This Row],[FOREIGNWORKER]]="no",0,1)</f>
        <v>1</v>
      </c>
      <c r="AI170" t="s">
        <v>34</v>
      </c>
      <c r="AJ170">
        <f>IF(Tabla1[[#This Row],[RISK]]="No Risk",0,1)</f>
        <v>0</v>
      </c>
    </row>
    <row r="171" spans="1:36" x14ac:dyDescent="0.25">
      <c r="A171" t="s">
        <v>241</v>
      </c>
      <c r="B171" t="s">
        <v>23</v>
      </c>
      <c r="C171">
        <f>IF(Tabla1[[#This Row],[CHECKINGSTATUS]]="no_checking",0,IF(Tabla1[[#This Row],[CHECKINGSTATUS]]="less_0",1,IF(Tabla1[[#This Row],[CHECKINGSTATUS]]="0_to_200",2,3)))</f>
        <v>2</v>
      </c>
      <c r="D171">
        <v>19</v>
      </c>
      <c r="E171" t="s">
        <v>24</v>
      </c>
      <c r="F171">
        <f>IF(Tabla1[[#This Row],[CREDITHISTORY]]="no_credits",0,IF(Tabla1[[#This Row],[CREDITHISTORY]]="prior_paymentes_delayed",1,IF(Tabla1[[#This Row],[CREDITHISTORY]]="outstanding_credit",2,3)))</f>
        <v>3</v>
      </c>
      <c r="G171" t="s">
        <v>48</v>
      </c>
      <c r="H1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71">
        <v>5368</v>
      </c>
      <c r="J171" t="s">
        <v>38</v>
      </c>
      <c r="K1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1" t="s">
        <v>62</v>
      </c>
      <c r="M1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1">
        <v>3</v>
      </c>
      <c r="O171" t="s">
        <v>28</v>
      </c>
      <c r="P171">
        <f>IF(Tabla1[[#This Row],[SEX]]="female",0,1)</f>
        <v>0</v>
      </c>
      <c r="Q171" t="s">
        <v>29</v>
      </c>
      <c r="R171">
        <f>IF(Tabla1[[#This Row],[OTHERSONLOAN]]="none",0,IF(Tabla1[[#This Row],[OTHERSONLOAN]]="co-applicant",1,2))</f>
        <v>0</v>
      </c>
      <c r="S171">
        <v>1</v>
      </c>
      <c r="T171" t="s">
        <v>54</v>
      </c>
      <c r="U171">
        <f>IF(Tabla1[[#This Row],[OWNSPROPERTY]]="unknown",0,IF(Tabla1[[#This Row],[OWNSPROPERTY]]="real_state",1,IF(Tabla1[[#This Row],[OWNSPROPERTY]]="car_other",2,3)))</f>
        <v>0</v>
      </c>
      <c r="V171">
        <v>42</v>
      </c>
      <c r="W171" t="s">
        <v>29</v>
      </c>
      <c r="X171">
        <f>IF(Tabla1[[#This Row],[INSTALLMENTPLANS]]="none",0,IF(Tabla1[[#This Row],[INSTALLMENTPLANS]]="stores",1,2))</f>
        <v>0</v>
      </c>
      <c r="Y171" t="s">
        <v>31</v>
      </c>
      <c r="Z171">
        <f>IF(Tabla1[[#This Row],[HOUSING]]="free",0,IF(Tabla1[[#This Row],[HOUSING]]="own",1,2))</f>
        <v>1</v>
      </c>
      <c r="AA171">
        <v>1</v>
      </c>
      <c r="AB171" t="s">
        <v>32</v>
      </c>
      <c r="AC171">
        <f>IF(Tabla1[[#This Row],[JOB]]="unemployed",0,IF(Tabla1[[#This Row],[JOB]]="unskilled",1,IF(Tabla1[[#This Row],[JOB]]="skilled",2,3)))</f>
        <v>2</v>
      </c>
      <c r="AD171">
        <v>2</v>
      </c>
      <c r="AE171" t="s">
        <v>29</v>
      </c>
      <c r="AF171">
        <f>IF(Tabla1[[#This Row],[TELEPHONE]]="none",0,1)</f>
        <v>0</v>
      </c>
      <c r="AG171" t="s">
        <v>33</v>
      </c>
      <c r="AH171">
        <f>IF(Tabla1[[#This Row],[FOREIGNWORKER]]="no",0,1)</f>
        <v>1</v>
      </c>
      <c r="AI171" t="s">
        <v>34</v>
      </c>
      <c r="AJ171">
        <f>IF(Tabla1[[#This Row],[RISK]]="No Risk",0,1)</f>
        <v>0</v>
      </c>
    </row>
    <row r="172" spans="1:36" x14ac:dyDescent="0.25">
      <c r="A172" t="s">
        <v>242</v>
      </c>
      <c r="B172" t="s">
        <v>36</v>
      </c>
      <c r="C172">
        <f>IF(Tabla1[[#This Row],[CHECKINGSTATUS]]="no_checking",0,IF(Tabla1[[#This Row],[CHECKINGSTATUS]]="less_0",1,IF(Tabla1[[#This Row],[CHECKINGSTATUS]]="0_to_200",2,3)))</f>
        <v>1</v>
      </c>
      <c r="D172">
        <v>4</v>
      </c>
      <c r="E172" t="s">
        <v>122</v>
      </c>
      <c r="F172">
        <f>IF(Tabla1[[#This Row],[CREDITHISTORY]]="no_credits",0,IF(Tabla1[[#This Row],[CREDITHISTORY]]="prior_paymentes_delayed",1,IF(Tabla1[[#This Row],[CREDITHISTORY]]="outstanding_credit",2,3)))</f>
        <v>0</v>
      </c>
      <c r="G172" t="s">
        <v>37</v>
      </c>
      <c r="H1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2">
        <v>250</v>
      </c>
      <c r="J172" t="s">
        <v>38</v>
      </c>
      <c r="K1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2" t="s">
        <v>71</v>
      </c>
      <c r="M17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2">
        <v>1</v>
      </c>
      <c r="O172" t="s">
        <v>44</v>
      </c>
      <c r="P172">
        <f>IF(Tabla1[[#This Row],[SEX]]="female",0,1)</f>
        <v>1</v>
      </c>
      <c r="Q172" t="s">
        <v>29</v>
      </c>
      <c r="R172">
        <f>IF(Tabla1[[#This Row],[OTHERSONLOAN]]="none",0,IF(Tabla1[[#This Row],[OTHERSONLOAN]]="co-applicant",1,2))</f>
        <v>0</v>
      </c>
      <c r="S172">
        <v>2</v>
      </c>
      <c r="T172" t="s">
        <v>45</v>
      </c>
      <c r="U172">
        <f>IF(Tabla1[[#This Row],[OWNSPROPERTY]]="unknown",0,IF(Tabla1[[#This Row],[OWNSPROPERTY]]="real_state",1,IF(Tabla1[[#This Row],[OWNSPROPERTY]]="car_other",2,3)))</f>
        <v>3</v>
      </c>
      <c r="V172">
        <v>19</v>
      </c>
      <c r="W172" t="s">
        <v>29</v>
      </c>
      <c r="X172">
        <f>IF(Tabla1[[#This Row],[INSTALLMENTPLANS]]="none",0,IF(Tabla1[[#This Row],[INSTALLMENTPLANS]]="stores",1,2))</f>
        <v>0</v>
      </c>
      <c r="Y172" t="s">
        <v>72</v>
      </c>
      <c r="Z172">
        <f>IF(Tabla1[[#This Row],[HOUSING]]="free",0,IF(Tabla1[[#This Row],[HOUSING]]="own",1,2))</f>
        <v>2</v>
      </c>
      <c r="AA172">
        <v>1</v>
      </c>
      <c r="AB172" t="s">
        <v>32</v>
      </c>
      <c r="AC172">
        <f>IF(Tabla1[[#This Row],[JOB]]="unemployed",0,IF(Tabla1[[#This Row],[JOB]]="unskilled",1,IF(Tabla1[[#This Row],[JOB]]="skilled",2,3)))</f>
        <v>2</v>
      </c>
      <c r="AD172">
        <v>1</v>
      </c>
      <c r="AE172" t="s">
        <v>29</v>
      </c>
      <c r="AF172">
        <f>IF(Tabla1[[#This Row],[TELEPHONE]]="none",0,1)</f>
        <v>0</v>
      </c>
      <c r="AG172" t="s">
        <v>33</v>
      </c>
      <c r="AH172">
        <f>IF(Tabla1[[#This Row],[FOREIGNWORKER]]="no",0,1)</f>
        <v>1</v>
      </c>
      <c r="AI172" t="s">
        <v>34</v>
      </c>
      <c r="AJ172">
        <f>IF(Tabla1[[#This Row],[RISK]]="No Risk",0,1)</f>
        <v>0</v>
      </c>
    </row>
    <row r="173" spans="1:36" x14ac:dyDescent="0.25">
      <c r="A173" t="s">
        <v>243</v>
      </c>
      <c r="B173" t="s">
        <v>51</v>
      </c>
      <c r="C173">
        <f>IF(Tabla1[[#This Row],[CHECKINGSTATUS]]="no_checking",0,IF(Tabla1[[#This Row],[CHECKINGSTATUS]]="less_0",1,IF(Tabla1[[#This Row],[CHECKINGSTATUS]]="0_to_200",2,3)))</f>
        <v>0</v>
      </c>
      <c r="D173">
        <v>48</v>
      </c>
      <c r="E173" t="s">
        <v>57</v>
      </c>
      <c r="F173">
        <f>IF(Tabla1[[#This Row],[CREDITHISTORY]]="no_credits",0,IF(Tabla1[[#This Row],[CREDITHISTORY]]="prior_paymentes_delayed",1,IF(Tabla1[[#This Row],[CREDITHISTORY]]="outstanding_credit",2,3)))</f>
        <v>2</v>
      </c>
      <c r="G173" t="s">
        <v>25</v>
      </c>
      <c r="H1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73">
        <v>7083</v>
      </c>
      <c r="J173" t="s">
        <v>53</v>
      </c>
      <c r="K1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3" t="s">
        <v>49</v>
      </c>
      <c r="M1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3">
        <v>5</v>
      </c>
      <c r="O173" t="s">
        <v>44</v>
      </c>
      <c r="P173">
        <f>IF(Tabla1[[#This Row],[SEX]]="female",0,1)</f>
        <v>1</v>
      </c>
      <c r="Q173" t="s">
        <v>59</v>
      </c>
      <c r="R173">
        <f>IF(Tabla1[[#This Row],[OTHERSONLOAN]]="none",0,IF(Tabla1[[#This Row],[OTHERSONLOAN]]="co-applicant",1,2))</f>
        <v>1</v>
      </c>
      <c r="S173">
        <v>4</v>
      </c>
      <c r="T173" t="s">
        <v>54</v>
      </c>
      <c r="U173">
        <f>IF(Tabla1[[#This Row],[OWNSPROPERTY]]="unknown",0,IF(Tabla1[[#This Row],[OWNSPROPERTY]]="real_state",1,IF(Tabla1[[#This Row],[OWNSPROPERTY]]="car_other",2,3)))</f>
        <v>0</v>
      </c>
      <c r="V173">
        <v>53</v>
      </c>
      <c r="W173" t="s">
        <v>29</v>
      </c>
      <c r="X173">
        <f>IF(Tabla1[[#This Row],[INSTALLMENTPLANS]]="none",0,IF(Tabla1[[#This Row],[INSTALLMENTPLANS]]="stores",1,2))</f>
        <v>0</v>
      </c>
      <c r="Y173" t="s">
        <v>60</v>
      </c>
      <c r="Z173">
        <f>IF(Tabla1[[#This Row],[HOUSING]]="free",0,IF(Tabla1[[#This Row],[HOUSING]]="own",1,2))</f>
        <v>0</v>
      </c>
      <c r="AA173">
        <v>2</v>
      </c>
      <c r="AB173" t="s">
        <v>32</v>
      </c>
      <c r="AC173">
        <f>IF(Tabla1[[#This Row],[JOB]]="unemployed",0,IF(Tabla1[[#This Row],[JOB]]="unskilled",1,IF(Tabla1[[#This Row],[JOB]]="skilled",2,3)))</f>
        <v>2</v>
      </c>
      <c r="AD173">
        <v>2</v>
      </c>
      <c r="AE173" t="s">
        <v>33</v>
      </c>
      <c r="AF173">
        <f>IF(Tabla1[[#This Row],[TELEPHONE]]="none",0,1)</f>
        <v>1</v>
      </c>
      <c r="AG173" t="s">
        <v>33</v>
      </c>
      <c r="AH173">
        <f>IF(Tabla1[[#This Row],[FOREIGNWORKER]]="no",0,1)</f>
        <v>1</v>
      </c>
      <c r="AI173" t="s">
        <v>55</v>
      </c>
      <c r="AJ173">
        <f>IF(Tabla1[[#This Row],[RISK]]="No Risk",0,1)</f>
        <v>1</v>
      </c>
    </row>
    <row r="174" spans="1:36" x14ac:dyDescent="0.25">
      <c r="A174" t="s">
        <v>244</v>
      </c>
      <c r="B174" t="s">
        <v>23</v>
      </c>
      <c r="C174">
        <f>IF(Tabla1[[#This Row],[CHECKINGSTATUS]]="no_checking",0,IF(Tabla1[[#This Row],[CHECKINGSTATUS]]="less_0",1,IF(Tabla1[[#This Row],[CHECKINGSTATUS]]="0_to_200",2,3)))</f>
        <v>2</v>
      </c>
      <c r="D174">
        <v>18</v>
      </c>
      <c r="E174" t="s">
        <v>24</v>
      </c>
      <c r="F174">
        <f>IF(Tabla1[[#This Row],[CREDITHISTORY]]="no_credits",0,IF(Tabla1[[#This Row],[CREDITHISTORY]]="prior_paymentes_delayed",1,IF(Tabla1[[#This Row],[CREDITHISTORY]]="outstanding_credit",2,3)))</f>
        <v>3</v>
      </c>
      <c r="G174" t="s">
        <v>37</v>
      </c>
      <c r="H1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4">
        <v>250</v>
      </c>
      <c r="J174" t="s">
        <v>38</v>
      </c>
      <c r="K1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4" t="s">
        <v>71</v>
      </c>
      <c r="M1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4">
        <v>2</v>
      </c>
      <c r="O174" t="s">
        <v>28</v>
      </c>
      <c r="P174">
        <f>IF(Tabla1[[#This Row],[SEX]]="female",0,1)</f>
        <v>0</v>
      </c>
      <c r="Q174" t="s">
        <v>29</v>
      </c>
      <c r="R174">
        <f>IF(Tabla1[[#This Row],[OTHERSONLOAN]]="none",0,IF(Tabla1[[#This Row],[OTHERSONLOAN]]="co-applicant",1,2))</f>
        <v>0</v>
      </c>
      <c r="S174">
        <v>2</v>
      </c>
      <c r="T174" t="s">
        <v>45</v>
      </c>
      <c r="U174">
        <f>IF(Tabla1[[#This Row],[OWNSPROPERTY]]="unknown",0,IF(Tabla1[[#This Row],[OWNSPROPERTY]]="real_state",1,IF(Tabla1[[#This Row],[OWNSPROPERTY]]="car_other",2,3)))</f>
        <v>3</v>
      </c>
      <c r="V174">
        <v>24</v>
      </c>
      <c r="W174" t="s">
        <v>29</v>
      </c>
      <c r="X174">
        <f>IF(Tabla1[[#This Row],[INSTALLMENTPLANS]]="none",0,IF(Tabla1[[#This Row],[INSTALLMENTPLANS]]="stores",1,2))</f>
        <v>0</v>
      </c>
      <c r="Y174" t="s">
        <v>31</v>
      </c>
      <c r="Z174">
        <f>IF(Tabla1[[#This Row],[HOUSING]]="free",0,IF(Tabla1[[#This Row],[HOUSING]]="own",1,2))</f>
        <v>1</v>
      </c>
      <c r="AA174">
        <v>1</v>
      </c>
      <c r="AB174" t="s">
        <v>32</v>
      </c>
      <c r="AC174">
        <f>IF(Tabla1[[#This Row],[JOB]]="unemployed",0,IF(Tabla1[[#This Row],[JOB]]="unskilled",1,IF(Tabla1[[#This Row],[JOB]]="skilled",2,3)))</f>
        <v>2</v>
      </c>
      <c r="AD174">
        <v>1</v>
      </c>
      <c r="AE174" t="s">
        <v>29</v>
      </c>
      <c r="AF174">
        <f>IF(Tabla1[[#This Row],[TELEPHONE]]="none",0,1)</f>
        <v>0</v>
      </c>
      <c r="AG174" t="s">
        <v>33</v>
      </c>
      <c r="AH174">
        <f>IF(Tabla1[[#This Row],[FOREIGNWORKER]]="no",0,1)</f>
        <v>1</v>
      </c>
      <c r="AI174" t="s">
        <v>34</v>
      </c>
      <c r="AJ174">
        <f>IF(Tabla1[[#This Row],[RISK]]="No Risk",0,1)</f>
        <v>0</v>
      </c>
    </row>
    <row r="175" spans="1:36" x14ac:dyDescent="0.25">
      <c r="A175" t="s">
        <v>245</v>
      </c>
      <c r="B175" t="s">
        <v>51</v>
      </c>
      <c r="C175">
        <f>IF(Tabla1[[#This Row],[CHECKINGSTATUS]]="no_checking",0,IF(Tabla1[[#This Row],[CHECKINGSTATUS]]="less_0",1,IF(Tabla1[[#This Row],[CHECKINGSTATUS]]="0_to_200",2,3)))</f>
        <v>0</v>
      </c>
      <c r="D175">
        <v>25</v>
      </c>
      <c r="E175" t="s">
        <v>57</v>
      </c>
      <c r="F175">
        <f>IF(Tabla1[[#This Row],[CREDITHISTORY]]="no_credits",0,IF(Tabla1[[#This Row],[CREDITHISTORY]]="prior_paymentes_delayed",1,IF(Tabla1[[#This Row],[CREDITHISTORY]]="outstanding_credit",2,3)))</f>
        <v>2</v>
      </c>
      <c r="G175" t="s">
        <v>43</v>
      </c>
      <c r="H1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5">
        <v>6221</v>
      </c>
      <c r="J175" t="s">
        <v>54</v>
      </c>
      <c r="K1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5" t="s">
        <v>62</v>
      </c>
      <c r="M1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5">
        <v>4</v>
      </c>
      <c r="O175" t="s">
        <v>44</v>
      </c>
      <c r="P175">
        <f>IF(Tabla1[[#This Row],[SEX]]="female",0,1)</f>
        <v>1</v>
      </c>
      <c r="Q175" t="s">
        <v>59</v>
      </c>
      <c r="R175">
        <f>IF(Tabla1[[#This Row],[OTHERSONLOAN]]="none",0,IF(Tabla1[[#This Row],[OTHERSONLOAN]]="co-applicant",1,2))</f>
        <v>1</v>
      </c>
      <c r="S175">
        <v>5</v>
      </c>
      <c r="T175" t="s">
        <v>65</v>
      </c>
      <c r="U175">
        <f>IF(Tabla1[[#This Row],[OWNSPROPERTY]]="unknown",0,IF(Tabla1[[#This Row],[OWNSPROPERTY]]="real_state",1,IF(Tabla1[[#This Row],[OWNSPROPERTY]]="car_other",2,3)))</f>
        <v>2</v>
      </c>
      <c r="V175">
        <v>54</v>
      </c>
      <c r="W175" t="s">
        <v>29</v>
      </c>
      <c r="X175">
        <f>IF(Tabla1[[#This Row],[INSTALLMENTPLANS]]="none",0,IF(Tabla1[[#This Row],[INSTALLMENTPLANS]]="stores",1,2))</f>
        <v>0</v>
      </c>
      <c r="Y175" t="s">
        <v>60</v>
      </c>
      <c r="Z175">
        <f>IF(Tabla1[[#This Row],[HOUSING]]="free",0,IF(Tabla1[[#This Row],[HOUSING]]="own",1,2))</f>
        <v>0</v>
      </c>
      <c r="AA175">
        <v>3</v>
      </c>
      <c r="AB175" t="s">
        <v>63</v>
      </c>
      <c r="AC175">
        <f>IF(Tabla1[[#This Row],[JOB]]="unemployed",0,IF(Tabla1[[#This Row],[JOB]]="unskilled",1,IF(Tabla1[[#This Row],[JOB]]="skilled",2,3)))</f>
        <v>3</v>
      </c>
      <c r="AD175">
        <v>2</v>
      </c>
      <c r="AE175" t="s">
        <v>33</v>
      </c>
      <c r="AF175">
        <f>IF(Tabla1[[#This Row],[TELEPHONE]]="none",0,1)</f>
        <v>1</v>
      </c>
      <c r="AG175" t="s">
        <v>33</v>
      </c>
      <c r="AH175">
        <f>IF(Tabla1[[#This Row],[FOREIGNWORKER]]="no",0,1)</f>
        <v>1</v>
      </c>
      <c r="AI175" t="s">
        <v>55</v>
      </c>
      <c r="AJ175">
        <f>IF(Tabla1[[#This Row],[RISK]]="No Risk",0,1)</f>
        <v>1</v>
      </c>
    </row>
    <row r="176" spans="1:36" x14ac:dyDescent="0.25">
      <c r="A176" t="s">
        <v>246</v>
      </c>
      <c r="B176" t="s">
        <v>23</v>
      </c>
      <c r="C176">
        <f>IF(Tabla1[[#This Row],[CHECKINGSTATUS]]="no_checking",0,IF(Tabla1[[#This Row],[CHECKINGSTATUS]]="less_0",1,IF(Tabla1[[#This Row],[CHECKINGSTATUS]]="0_to_200",2,3)))</f>
        <v>2</v>
      </c>
      <c r="D176">
        <v>13</v>
      </c>
      <c r="E176" t="s">
        <v>24</v>
      </c>
      <c r="F176">
        <f>IF(Tabla1[[#This Row],[CREDITHISTORY]]="no_credits",0,IF(Tabla1[[#This Row],[CREDITHISTORY]]="prior_paymentes_delayed",1,IF(Tabla1[[#This Row],[CREDITHISTORY]]="outstanding_credit",2,3)))</f>
        <v>3</v>
      </c>
      <c r="G176" t="s">
        <v>37</v>
      </c>
      <c r="H1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6">
        <v>2719</v>
      </c>
      <c r="J176" t="s">
        <v>53</v>
      </c>
      <c r="K1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6" t="s">
        <v>39</v>
      </c>
      <c r="M1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6">
        <v>3</v>
      </c>
      <c r="O176" t="s">
        <v>44</v>
      </c>
      <c r="P176">
        <f>IF(Tabla1[[#This Row],[SEX]]="female",0,1)</f>
        <v>1</v>
      </c>
      <c r="Q176" t="s">
        <v>29</v>
      </c>
      <c r="R176">
        <f>IF(Tabla1[[#This Row],[OTHERSONLOAN]]="none",0,IF(Tabla1[[#This Row],[OTHERSONLOAN]]="co-applicant",1,2))</f>
        <v>0</v>
      </c>
      <c r="S176">
        <v>2</v>
      </c>
      <c r="T176" t="s">
        <v>30</v>
      </c>
      <c r="U176">
        <f>IF(Tabla1[[#This Row],[OWNSPROPERTY]]="unknown",0,IF(Tabla1[[#This Row],[OWNSPROPERTY]]="real_state",1,IF(Tabla1[[#This Row],[OWNSPROPERTY]]="car_other",2,3)))</f>
        <v>3</v>
      </c>
      <c r="V176">
        <v>38</v>
      </c>
      <c r="W176" t="s">
        <v>29</v>
      </c>
      <c r="X176">
        <f>IF(Tabla1[[#This Row],[INSTALLMENTPLANS]]="none",0,IF(Tabla1[[#This Row],[INSTALLMENTPLANS]]="stores",1,2))</f>
        <v>0</v>
      </c>
      <c r="Y176" t="s">
        <v>31</v>
      </c>
      <c r="Z176">
        <f>IF(Tabla1[[#This Row],[HOUSING]]="free",0,IF(Tabla1[[#This Row],[HOUSING]]="own",1,2))</f>
        <v>1</v>
      </c>
      <c r="AA176">
        <v>2</v>
      </c>
      <c r="AB176" t="s">
        <v>32</v>
      </c>
      <c r="AC176">
        <f>IF(Tabla1[[#This Row],[JOB]]="unemployed",0,IF(Tabla1[[#This Row],[JOB]]="unskilled",1,IF(Tabla1[[#This Row],[JOB]]="skilled",2,3)))</f>
        <v>2</v>
      </c>
      <c r="AD176">
        <v>1</v>
      </c>
      <c r="AE176" t="s">
        <v>29</v>
      </c>
      <c r="AF176">
        <f>IF(Tabla1[[#This Row],[TELEPHONE]]="none",0,1)</f>
        <v>0</v>
      </c>
      <c r="AG176" t="s">
        <v>33</v>
      </c>
      <c r="AH176">
        <f>IF(Tabla1[[#This Row],[FOREIGNWORKER]]="no",0,1)</f>
        <v>1</v>
      </c>
      <c r="AI176" t="s">
        <v>34</v>
      </c>
      <c r="AJ176">
        <f>IF(Tabla1[[#This Row],[RISK]]="No Risk",0,1)</f>
        <v>0</v>
      </c>
    </row>
    <row r="177" spans="1:36" x14ac:dyDescent="0.25">
      <c r="A177" t="s">
        <v>247</v>
      </c>
      <c r="B177" t="s">
        <v>23</v>
      </c>
      <c r="C177">
        <f>IF(Tabla1[[#This Row],[CHECKINGSTATUS]]="no_checking",0,IF(Tabla1[[#This Row],[CHECKINGSTATUS]]="less_0",1,IF(Tabla1[[#This Row],[CHECKINGSTATUS]]="0_to_200",2,3)))</f>
        <v>2</v>
      </c>
      <c r="D177">
        <v>17</v>
      </c>
      <c r="E177" t="s">
        <v>42</v>
      </c>
      <c r="F177">
        <f>IF(Tabla1[[#This Row],[CREDITHISTORY]]="no_credits",0,IF(Tabla1[[#This Row],[CREDITHISTORY]]="prior_paymentes_delayed",1,IF(Tabla1[[#This Row],[CREDITHISTORY]]="outstanding_credit",2,3)))</f>
        <v>3</v>
      </c>
      <c r="G177" t="s">
        <v>37</v>
      </c>
      <c r="H1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7">
        <v>4188</v>
      </c>
      <c r="J177" t="s">
        <v>94</v>
      </c>
      <c r="K1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7" t="s">
        <v>49</v>
      </c>
      <c r="M1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7">
        <v>4</v>
      </c>
      <c r="O177" t="s">
        <v>44</v>
      </c>
      <c r="P177">
        <f>IF(Tabla1[[#This Row],[SEX]]="female",0,1)</f>
        <v>1</v>
      </c>
      <c r="Q177" t="s">
        <v>29</v>
      </c>
      <c r="R177">
        <f>IF(Tabla1[[#This Row],[OTHERSONLOAN]]="none",0,IF(Tabla1[[#This Row],[OTHERSONLOAN]]="co-applicant",1,2))</f>
        <v>0</v>
      </c>
      <c r="S177">
        <v>3</v>
      </c>
      <c r="T177" t="s">
        <v>54</v>
      </c>
      <c r="U177">
        <f>IF(Tabla1[[#This Row],[OWNSPROPERTY]]="unknown",0,IF(Tabla1[[#This Row],[OWNSPROPERTY]]="real_state",1,IF(Tabla1[[#This Row],[OWNSPROPERTY]]="car_other",2,3)))</f>
        <v>0</v>
      </c>
      <c r="V177">
        <v>43</v>
      </c>
      <c r="W177" t="s">
        <v>29</v>
      </c>
      <c r="X177">
        <f>IF(Tabla1[[#This Row],[INSTALLMENTPLANS]]="none",0,IF(Tabla1[[#This Row],[INSTALLMENTPLANS]]="stores",1,2))</f>
        <v>0</v>
      </c>
      <c r="Y177" t="s">
        <v>31</v>
      </c>
      <c r="Z177">
        <f>IF(Tabla1[[#This Row],[HOUSING]]="free",0,IF(Tabla1[[#This Row],[HOUSING]]="own",1,2))</f>
        <v>1</v>
      </c>
      <c r="AA177">
        <v>2</v>
      </c>
      <c r="AB177" t="s">
        <v>32</v>
      </c>
      <c r="AC177">
        <f>IF(Tabla1[[#This Row],[JOB]]="unemployed",0,IF(Tabla1[[#This Row],[JOB]]="unskilled",1,IF(Tabla1[[#This Row],[JOB]]="skilled",2,3)))</f>
        <v>2</v>
      </c>
      <c r="AD177">
        <v>1</v>
      </c>
      <c r="AE177" t="s">
        <v>29</v>
      </c>
      <c r="AF177">
        <f>IF(Tabla1[[#This Row],[TELEPHONE]]="none",0,1)</f>
        <v>0</v>
      </c>
      <c r="AG177" t="s">
        <v>33</v>
      </c>
      <c r="AH177">
        <f>IF(Tabla1[[#This Row],[FOREIGNWORKER]]="no",0,1)</f>
        <v>1</v>
      </c>
      <c r="AI177" t="s">
        <v>34</v>
      </c>
      <c r="AJ177">
        <f>IF(Tabla1[[#This Row],[RISK]]="No Risk",0,1)</f>
        <v>0</v>
      </c>
    </row>
    <row r="178" spans="1:36" x14ac:dyDescent="0.25">
      <c r="A178" t="s">
        <v>248</v>
      </c>
      <c r="B178" t="s">
        <v>23</v>
      </c>
      <c r="C178">
        <f>IF(Tabla1[[#This Row],[CHECKINGSTATUS]]="no_checking",0,IF(Tabla1[[#This Row],[CHECKINGSTATUS]]="less_0",1,IF(Tabla1[[#This Row],[CHECKINGSTATUS]]="0_to_200",2,3)))</f>
        <v>2</v>
      </c>
      <c r="D178">
        <v>5</v>
      </c>
      <c r="E178" t="s">
        <v>122</v>
      </c>
      <c r="F178">
        <f>IF(Tabla1[[#This Row],[CREDITHISTORY]]="no_credits",0,IF(Tabla1[[#This Row],[CREDITHISTORY]]="prior_paymentes_delayed",1,IF(Tabla1[[#This Row],[CREDITHISTORY]]="outstanding_credit",2,3)))</f>
        <v>0</v>
      </c>
      <c r="G178" t="s">
        <v>37</v>
      </c>
      <c r="H1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8">
        <v>4855</v>
      </c>
      <c r="J178" t="s">
        <v>38</v>
      </c>
      <c r="K1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8" t="s">
        <v>71</v>
      </c>
      <c r="M17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8">
        <v>1</v>
      </c>
      <c r="O178" t="s">
        <v>28</v>
      </c>
      <c r="P178">
        <f>IF(Tabla1[[#This Row],[SEX]]="female",0,1)</f>
        <v>0</v>
      </c>
      <c r="Q178" t="s">
        <v>29</v>
      </c>
      <c r="R178">
        <f>IF(Tabla1[[#This Row],[OTHERSONLOAN]]="none",0,IF(Tabla1[[#This Row],[OTHERSONLOAN]]="co-applicant",1,2))</f>
        <v>0</v>
      </c>
      <c r="S178">
        <v>3</v>
      </c>
      <c r="T178" t="s">
        <v>65</v>
      </c>
      <c r="U178">
        <f>IF(Tabla1[[#This Row],[OWNSPROPERTY]]="unknown",0,IF(Tabla1[[#This Row],[OWNSPROPERTY]]="real_state",1,IF(Tabla1[[#This Row],[OWNSPROPERTY]]="car_other",2,3)))</f>
        <v>2</v>
      </c>
      <c r="V178">
        <v>25</v>
      </c>
      <c r="W178" t="s">
        <v>29</v>
      </c>
      <c r="X178">
        <f>IF(Tabla1[[#This Row],[INSTALLMENTPLANS]]="none",0,IF(Tabla1[[#This Row],[INSTALLMENTPLANS]]="stores",1,2))</f>
        <v>0</v>
      </c>
      <c r="Y178" t="s">
        <v>31</v>
      </c>
      <c r="Z178">
        <f>IF(Tabla1[[#This Row],[HOUSING]]="free",0,IF(Tabla1[[#This Row],[HOUSING]]="own",1,2))</f>
        <v>1</v>
      </c>
      <c r="AA178">
        <v>1</v>
      </c>
      <c r="AB178" t="s">
        <v>32</v>
      </c>
      <c r="AC178">
        <f>IF(Tabla1[[#This Row],[JOB]]="unemployed",0,IF(Tabla1[[#This Row],[JOB]]="unskilled",1,IF(Tabla1[[#This Row],[JOB]]="skilled",2,3)))</f>
        <v>2</v>
      </c>
      <c r="AD178">
        <v>1</v>
      </c>
      <c r="AE178" t="s">
        <v>29</v>
      </c>
      <c r="AF178">
        <f>IF(Tabla1[[#This Row],[TELEPHONE]]="none",0,1)</f>
        <v>0</v>
      </c>
      <c r="AG178" t="s">
        <v>33</v>
      </c>
      <c r="AH178">
        <f>IF(Tabla1[[#This Row],[FOREIGNWORKER]]="no",0,1)</f>
        <v>1</v>
      </c>
      <c r="AI178" t="s">
        <v>34</v>
      </c>
      <c r="AJ178">
        <f>IF(Tabla1[[#This Row],[RISK]]="No Risk",0,1)</f>
        <v>0</v>
      </c>
    </row>
    <row r="179" spans="1:36" x14ac:dyDescent="0.25">
      <c r="A179" t="s">
        <v>249</v>
      </c>
      <c r="B179" t="s">
        <v>23</v>
      </c>
      <c r="C179">
        <f>IF(Tabla1[[#This Row],[CHECKINGSTATUS]]="no_checking",0,IF(Tabla1[[#This Row],[CHECKINGSTATUS]]="less_0",1,IF(Tabla1[[#This Row],[CHECKINGSTATUS]]="0_to_200",2,3)))</f>
        <v>2</v>
      </c>
      <c r="D179">
        <v>21</v>
      </c>
      <c r="E179" t="s">
        <v>42</v>
      </c>
      <c r="F179">
        <f>IF(Tabla1[[#This Row],[CREDITHISTORY]]="no_credits",0,IF(Tabla1[[#This Row],[CREDITHISTORY]]="prior_paymentes_delayed",1,IF(Tabla1[[#This Row],[CREDITHISTORY]]="outstanding_credit",2,3)))</f>
        <v>3</v>
      </c>
      <c r="G179" t="s">
        <v>48</v>
      </c>
      <c r="H1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79">
        <v>5308</v>
      </c>
      <c r="J179" t="s">
        <v>94</v>
      </c>
      <c r="K1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9" t="s">
        <v>49</v>
      </c>
      <c r="M17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9">
        <v>3</v>
      </c>
      <c r="O179" t="s">
        <v>44</v>
      </c>
      <c r="P179">
        <f>IF(Tabla1[[#This Row],[SEX]]="female",0,1)</f>
        <v>1</v>
      </c>
      <c r="Q179" t="s">
        <v>29</v>
      </c>
      <c r="R179">
        <f>IF(Tabla1[[#This Row],[OTHERSONLOAN]]="none",0,IF(Tabla1[[#This Row],[OTHERSONLOAN]]="co-applicant",1,2))</f>
        <v>0</v>
      </c>
      <c r="S179">
        <v>3</v>
      </c>
      <c r="T179" t="s">
        <v>54</v>
      </c>
      <c r="U179">
        <f>IF(Tabla1[[#This Row],[OWNSPROPERTY]]="unknown",0,IF(Tabla1[[#This Row],[OWNSPROPERTY]]="real_state",1,IF(Tabla1[[#This Row],[OWNSPROPERTY]]="car_other",2,3)))</f>
        <v>0</v>
      </c>
      <c r="V179">
        <v>40</v>
      </c>
      <c r="W179" t="s">
        <v>29</v>
      </c>
      <c r="X179">
        <f>IF(Tabla1[[#This Row],[INSTALLMENTPLANS]]="none",0,IF(Tabla1[[#This Row],[INSTALLMENTPLANS]]="stores",1,2))</f>
        <v>0</v>
      </c>
      <c r="Y179" t="s">
        <v>31</v>
      </c>
      <c r="Z179">
        <f>IF(Tabla1[[#This Row],[HOUSING]]="free",0,IF(Tabla1[[#This Row],[HOUSING]]="own",1,2))</f>
        <v>1</v>
      </c>
      <c r="AA179">
        <v>2</v>
      </c>
      <c r="AB179" t="s">
        <v>32</v>
      </c>
      <c r="AC179">
        <f>IF(Tabla1[[#This Row],[JOB]]="unemployed",0,IF(Tabla1[[#This Row],[JOB]]="unskilled",1,IF(Tabla1[[#This Row],[JOB]]="skilled",2,3)))</f>
        <v>2</v>
      </c>
      <c r="AD179">
        <v>1</v>
      </c>
      <c r="AE179" t="s">
        <v>29</v>
      </c>
      <c r="AF179">
        <f>IF(Tabla1[[#This Row],[TELEPHONE]]="none",0,1)</f>
        <v>0</v>
      </c>
      <c r="AG179" t="s">
        <v>33</v>
      </c>
      <c r="AH179">
        <f>IF(Tabla1[[#This Row],[FOREIGNWORKER]]="no",0,1)</f>
        <v>1</v>
      </c>
      <c r="AI179" t="s">
        <v>34</v>
      </c>
      <c r="AJ179">
        <f>IF(Tabla1[[#This Row],[RISK]]="No Risk",0,1)</f>
        <v>0</v>
      </c>
    </row>
    <row r="180" spans="1:36" x14ac:dyDescent="0.25">
      <c r="A180" t="s">
        <v>250</v>
      </c>
      <c r="B180" t="s">
        <v>23</v>
      </c>
      <c r="C180">
        <f>IF(Tabla1[[#This Row],[CHECKINGSTATUS]]="no_checking",0,IF(Tabla1[[#This Row],[CHECKINGSTATUS]]="less_0",1,IF(Tabla1[[#This Row],[CHECKINGSTATUS]]="0_to_200",2,3)))</f>
        <v>2</v>
      </c>
      <c r="D180">
        <v>6</v>
      </c>
      <c r="E180" t="s">
        <v>42</v>
      </c>
      <c r="F180">
        <f>IF(Tabla1[[#This Row],[CREDITHISTORY]]="no_credits",0,IF(Tabla1[[#This Row],[CREDITHISTORY]]="prior_paymentes_delayed",1,IF(Tabla1[[#This Row],[CREDITHISTORY]]="outstanding_credit",2,3)))</f>
        <v>3</v>
      </c>
      <c r="G180" t="s">
        <v>37</v>
      </c>
      <c r="H1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0">
        <v>3452</v>
      </c>
      <c r="J180" t="s">
        <v>38</v>
      </c>
      <c r="K1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0" t="s">
        <v>62</v>
      </c>
      <c r="M1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0">
        <v>3</v>
      </c>
      <c r="O180" t="s">
        <v>44</v>
      </c>
      <c r="P180">
        <f>IF(Tabla1[[#This Row],[SEX]]="female",0,1)</f>
        <v>1</v>
      </c>
      <c r="Q180" t="s">
        <v>59</v>
      </c>
      <c r="R180">
        <f>IF(Tabla1[[#This Row],[OTHERSONLOAN]]="none",0,IF(Tabla1[[#This Row],[OTHERSONLOAN]]="co-applicant",1,2))</f>
        <v>1</v>
      </c>
      <c r="S180">
        <v>4</v>
      </c>
      <c r="T180" t="s">
        <v>65</v>
      </c>
      <c r="U180">
        <f>IF(Tabla1[[#This Row],[OWNSPROPERTY]]="unknown",0,IF(Tabla1[[#This Row],[OWNSPROPERTY]]="real_state",1,IF(Tabla1[[#This Row],[OWNSPROPERTY]]="car_other",2,3)))</f>
        <v>2</v>
      </c>
      <c r="V180">
        <v>48</v>
      </c>
      <c r="W180" t="s">
        <v>29</v>
      </c>
      <c r="X180">
        <f>IF(Tabla1[[#This Row],[INSTALLMENTPLANS]]="none",0,IF(Tabla1[[#This Row],[INSTALLMENTPLANS]]="stores",1,2))</f>
        <v>0</v>
      </c>
      <c r="Y180" t="s">
        <v>31</v>
      </c>
      <c r="Z180">
        <f>IF(Tabla1[[#This Row],[HOUSING]]="free",0,IF(Tabla1[[#This Row],[HOUSING]]="own",1,2))</f>
        <v>1</v>
      </c>
      <c r="AA180">
        <v>1</v>
      </c>
      <c r="AB180" t="s">
        <v>32</v>
      </c>
      <c r="AC180">
        <f>IF(Tabla1[[#This Row],[JOB]]="unemployed",0,IF(Tabla1[[#This Row],[JOB]]="unskilled",1,IF(Tabla1[[#This Row],[JOB]]="skilled",2,3)))</f>
        <v>2</v>
      </c>
      <c r="AD180">
        <v>1</v>
      </c>
      <c r="AE180" t="s">
        <v>29</v>
      </c>
      <c r="AF180">
        <f>IF(Tabla1[[#This Row],[TELEPHONE]]="none",0,1)</f>
        <v>0</v>
      </c>
      <c r="AG180" t="s">
        <v>33</v>
      </c>
      <c r="AH180">
        <f>IF(Tabla1[[#This Row],[FOREIGNWORKER]]="no",0,1)</f>
        <v>1</v>
      </c>
      <c r="AI180" t="s">
        <v>55</v>
      </c>
      <c r="AJ180">
        <f>IF(Tabla1[[#This Row],[RISK]]="No Risk",0,1)</f>
        <v>1</v>
      </c>
    </row>
    <row r="181" spans="1:36" x14ac:dyDescent="0.25">
      <c r="A181" t="s">
        <v>251</v>
      </c>
      <c r="B181" t="s">
        <v>51</v>
      </c>
      <c r="C181">
        <f>IF(Tabla1[[#This Row],[CHECKINGSTATUS]]="no_checking",0,IF(Tabla1[[#This Row],[CHECKINGSTATUS]]="less_0",1,IF(Tabla1[[#This Row],[CHECKINGSTATUS]]="0_to_200",2,3)))</f>
        <v>0</v>
      </c>
      <c r="D181">
        <v>29</v>
      </c>
      <c r="E181" t="s">
        <v>42</v>
      </c>
      <c r="F181">
        <f>IF(Tabla1[[#This Row],[CREDITHISTORY]]="no_credits",0,IF(Tabla1[[#This Row],[CREDITHISTORY]]="prior_paymentes_delayed",1,IF(Tabla1[[#This Row],[CREDITHISTORY]]="outstanding_credit",2,3)))</f>
        <v>3</v>
      </c>
      <c r="G181" t="s">
        <v>89</v>
      </c>
      <c r="H1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1">
        <v>10213</v>
      </c>
      <c r="J181" t="s">
        <v>53</v>
      </c>
      <c r="K1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1" t="s">
        <v>27</v>
      </c>
      <c r="M1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1">
        <v>3</v>
      </c>
      <c r="O181" t="s">
        <v>44</v>
      </c>
      <c r="P181">
        <f>IF(Tabla1[[#This Row],[SEX]]="female",0,1)</f>
        <v>1</v>
      </c>
      <c r="Q181" t="s">
        <v>29</v>
      </c>
      <c r="R181">
        <f>IF(Tabla1[[#This Row],[OTHERSONLOAN]]="none",0,IF(Tabla1[[#This Row],[OTHERSONLOAN]]="co-applicant",1,2))</f>
        <v>0</v>
      </c>
      <c r="S181">
        <v>4</v>
      </c>
      <c r="T181" t="s">
        <v>65</v>
      </c>
      <c r="U181">
        <f>IF(Tabla1[[#This Row],[OWNSPROPERTY]]="unknown",0,IF(Tabla1[[#This Row],[OWNSPROPERTY]]="real_state",1,IF(Tabla1[[#This Row],[OWNSPROPERTY]]="car_other",2,3)))</f>
        <v>2</v>
      </c>
      <c r="V181">
        <v>38</v>
      </c>
      <c r="W181" t="s">
        <v>29</v>
      </c>
      <c r="X181">
        <f>IF(Tabla1[[#This Row],[INSTALLMENTPLANS]]="none",0,IF(Tabla1[[#This Row],[INSTALLMENTPLANS]]="stores",1,2))</f>
        <v>0</v>
      </c>
      <c r="Y181" t="s">
        <v>31</v>
      </c>
      <c r="Z181">
        <f>IF(Tabla1[[#This Row],[HOUSING]]="free",0,IF(Tabla1[[#This Row],[HOUSING]]="own",1,2))</f>
        <v>1</v>
      </c>
      <c r="AA181">
        <v>2</v>
      </c>
      <c r="AB181" t="s">
        <v>63</v>
      </c>
      <c r="AC181">
        <f>IF(Tabla1[[#This Row],[JOB]]="unemployed",0,IF(Tabla1[[#This Row],[JOB]]="unskilled",1,IF(Tabla1[[#This Row],[JOB]]="skilled",2,3)))</f>
        <v>3</v>
      </c>
      <c r="AD181">
        <v>1</v>
      </c>
      <c r="AE181" t="s">
        <v>29</v>
      </c>
      <c r="AF181">
        <f>IF(Tabla1[[#This Row],[TELEPHONE]]="none",0,1)</f>
        <v>0</v>
      </c>
      <c r="AG181" t="s">
        <v>33</v>
      </c>
      <c r="AH181">
        <f>IF(Tabla1[[#This Row],[FOREIGNWORKER]]="no",0,1)</f>
        <v>1</v>
      </c>
      <c r="AI181" t="s">
        <v>34</v>
      </c>
      <c r="AJ181">
        <f>IF(Tabla1[[#This Row],[RISK]]="No Risk",0,1)</f>
        <v>0</v>
      </c>
    </row>
    <row r="182" spans="1:36" x14ac:dyDescent="0.25">
      <c r="A182" t="s">
        <v>252</v>
      </c>
      <c r="B182" t="s">
        <v>23</v>
      </c>
      <c r="C182">
        <f>IF(Tabla1[[#This Row],[CHECKINGSTATUS]]="no_checking",0,IF(Tabla1[[#This Row],[CHECKINGSTATUS]]="less_0",1,IF(Tabla1[[#This Row],[CHECKINGSTATUS]]="0_to_200",2,3)))</f>
        <v>2</v>
      </c>
      <c r="D182">
        <v>26</v>
      </c>
      <c r="E182" t="s">
        <v>70</v>
      </c>
      <c r="F182">
        <f>IF(Tabla1[[#This Row],[CREDITHISTORY]]="no_credits",0,IF(Tabla1[[#This Row],[CREDITHISTORY]]="prior_paymentes_delayed",1,IF(Tabla1[[#This Row],[CREDITHISTORY]]="outstanding_credit",2,3)))</f>
        <v>3</v>
      </c>
      <c r="G182" t="s">
        <v>43</v>
      </c>
      <c r="H1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2">
        <v>3416</v>
      </c>
      <c r="J182" t="s">
        <v>38</v>
      </c>
      <c r="K1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2" t="s">
        <v>39</v>
      </c>
      <c r="M1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2">
        <v>3</v>
      </c>
      <c r="O182" t="s">
        <v>44</v>
      </c>
      <c r="P182">
        <f>IF(Tabla1[[#This Row],[SEX]]="female",0,1)</f>
        <v>1</v>
      </c>
      <c r="Q182" t="s">
        <v>29</v>
      </c>
      <c r="R182">
        <f>IF(Tabla1[[#This Row],[OTHERSONLOAN]]="none",0,IF(Tabla1[[#This Row],[OTHERSONLOAN]]="co-applicant",1,2))</f>
        <v>0</v>
      </c>
      <c r="S182">
        <v>1</v>
      </c>
      <c r="T182" t="s">
        <v>30</v>
      </c>
      <c r="U182">
        <f>IF(Tabla1[[#This Row],[OWNSPROPERTY]]="unknown",0,IF(Tabla1[[#This Row],[OWNSPROPERTY]]="real_state",1,IF(Tabla1[[#This Row],[OWNSPROPERTY]]="car_other",2,3)))</f>
        <v>3</v>
      </c>
      <c r="V182">
        <v>19</v>
      </c>
      <c r="W182" t="s">
        <v>40</v>
      </c>
      <c r="X182">
        <f>IF(Tabla1[[#This Row],[INSTALLMENTPLANS]]="none",0,IF(Tabla1[[#This Row],[INSTALLMENTPLANS]]="stores",1,2))</f>
        <v>1</v>
      </c>
      <c r="Y182" t="s">
        <v>31</v>
      </c>
      <c r="Z182">
        <f>IF(Tabla1[[#This Row],[HOUSING]]="free",0,IF(Tabla1[[#This Row],[HOUSING]]="own",1,2))</f>
        <v>1</v>
      </c>
      <c r="AA182">
        <v>1</v>
      </c>
      <c r="AB182" t="s">
        <v>92</v>
      </c>
      <c r="AC182">
        <f>IF(Tabla1[[#This Row],[JOB]]="unemployed",0,IF(Tabla1[[#This Row],[JOB]]="unskilled",1,IF(Tabla1[[#This Row],[JOB]]="skilled",2,3)))</f>
        <v>1</v>
      </c>
      <c r="AD182">
        <v>1</v>
      </c>
      <c r="AE182" t="s">
        <v>29</v>
      </c>
      <c r="AF182">
        <f>IF(Tabla1[[#This Row],[TELEPHONE]]="none",0,1)</f>
        <v>0</v>
      </c>
      <c r="AG182" t="s">
        <v>33</v>
      </c>
      <c r="AH182">
        <f>IF(Tabla1[[#This Row],[FOREIGNWORKER]]="no",0,1)</f>
        <v>1</v>
      </c>
      <c r="AI182" t="s">
        <v>34</v>
      </c>
      <c r="AJ182">
        <f>IF(Tabla1[[#This Row],[RISK]]="No Risk",0,1)</f>
        <v>0</v>
      </c>
    </row>
    <row r="183" spans="1:36" x14ac:dyDescent="0.25">
      <c r="A183" t="s">
        <v>253</v>
      </c>
      <c r="B183" t="s">
        <v>23</v>
      </c>
      <c r="C183">
        <f>IF(Tabla1[[#This Row],[CHECKINGSTATUS]]="no_checking",0,IF(Tabla1[[#This Row],[CHECKINGSTATUS]]="less_0",1,IF(Tabla1[[#This Row],[CHECKINGSTATUS]]="0_to_200",2,3)))</f>
        <v>2</v>
      </c>
      <c r="D183">
        <v>13</v>
      </c>
      <c r="E183" t="s">
        <v>42</v>
      </c>
      <c r="F183">
        <f>IF(Tabla1[[#This Row],[CREDITHISTORY]]="no_credits",0,IF(Tabla1[[#This Row],[CREDITHISTORY]]="prior_paymentes_delayed",1,IF(Tabla1[[#This Row],[CREDITHISTORY]]="outstanding_credit",2,3)))</f>
        <v>3</v>
      </c>
      <c r="G183" t="s">
        <v>89</v>
      </c>
      <c r="H1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3">
        <v>3910</v>
      </c>
      <c r="J183" t="s">
        <v>38</v>
      </c>
      <c r="K1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3" t="s">
        <v>27</v>
      </c>
      <c r="M1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3">
        <v>3</v>
      </c>
      <c r="O183" t="s">
        <v>44</v>
      </c>
      <c r="P183">
        <f>IF(Tabla1[[#This Row],[SEX]]="female",0,1)</f>
        <v>1</v>
      </c>
      <c r="Q183" t="s">
        <v>29</v>
      </c>
      <c r="R183">
        <f>IF(Tabla1[[#This Row],[OTHERSONLOAN]]="none",0,IF(Tabla1[[#This Row],[OTHERSONLOAN]]="co-applicant",1,2))</f>
        <v>0</v>
      </c>
      <c r="S183">
        <v>3</v>
      </c>
      <c r="T183" t="s">
        <v>65</v>
      </c>
      <c r="U183">
        <f>IF(Tabla1[[#This Row],[OWNSPROPERTY]]="unknown",0,IF(Tabla1[[#This Row],[OWNSPROPERTY]]="real_state",1,IF(Tabla1[[#This Row],[OWNSPROPERTY]]="car_other",2,3)))</f>
        <v>2</v>
      </c>
      <c r="V183">
        <v>36</v>
      </c>
      <c r="W183" t="s">
        <v>40</v>
      </c>
      <c r="X183">
        <f>IF(Tabla1[[#This Row],[INSTALLMENTPLANS]]="none",0,IF(Tabla1[[#This Row],[INSTALLMENTPLANS]]="stores",1,2))</f>
        <v>1</v>
      </c>
      <c r="Y183" t="s">
        <v>31</v>
      </c>
      <c r="Z183">
        <f>IF(Tabla1[[#This Row],[HOUSING]]="free",0,IF(Tabla1[[#This Row],[HOUSING]]="own",1,2))</f>
        <v>1</v>
      </c>
      <c r="AA183">
        <v>2</v>
      </c>
      <c r="AB183" t="s">
        <v>92</v>
      </c>
      <c r="AC183">
        <f>IF(Tabla1[[#This Row],[JOB]]="unemployed",0,IF(Tabla1[[#This Row],[JOB]]="unskilled",1,IF(Tabla1[[#This Row],[JOB]]="skilled",2,3)))</f>
        <v>1</v>
      </c>
      <c r="AD183">
        <v>1</v>
      </c>
      <c r="AE183" t="s">
        <v>29</v>
      </c>
      <c r="AF183">
        <f>IF(Tabla1[[#This Row],[TELEPHONE]]="none",0,1)</f>
        <v>0</v>
      </c>
      <c r="AG183" t="s">
        <v>33</v>
      </c>
      <c r="AH183">
        <f>IF(Tabla1[[#This Row],[FOREIGNWORKER]]="no",0,1)</f>
        <v>1</v>
      </c>
      <c r="AI183" t="s">
        <v>34</v>
      </c>
      <c r="AJ183">
        <f>IF(Tabla1[[#This Row],[RISK]]="No Risk",0,1)</f>
        <v>0</v>
      </c>
    </row>
    <row r="184" spans="1:36" x14ac:dyDescent="0.25">
      <c r="A184" t="s">
        <v>254</v>
      </c>
      <c r="B184" t="s">
        <v>36</v>
      </c>
      <c r="C184">
        <f>IF(Tabla1[[#This Row],[CHECKINGSTATUS]]="no_checking",0,IF(Tabla1[[#This Row],[CHECKINGSTATUS]]="less_0",1,IF(Tabla1[[#This Row],[CHECKINGSTATUS]]="0_to_200",2,3)))</f>
        <v>1</v>
      </c>
      <c r="D184">
        <v>4</v>
      </c>
      <c r="E184" t="s">
        <v>24</v>
      </c>
      <c r="F184">
        <f>IF(Tabla1[[#This Row],[CREDITHISTORY]]="no_credits",0,IF(Tabla1[[#This Row],[CREDITHISTORY]]="prior_paymentes_delayed",1,IF(Tabla1[[#This Row],[CREDITHISTORY]]="outstanding_credit",2,3)))</f>
        <v>3</v>
      </c>
      <c r="G184" t="s">
        <v>37</v>
      </c>
      <c r="H1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4">
        <v>250</v>
      </c>
      <c r="J184" t="s">
        <v>38</v>
      </c>
      <c r="K1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4" t="s">
        <v>39</v>
      </c>
      <c r="M1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4">
        <v>2</v>
      </c>
      <c r="O184" t="s">
        <v>28</v>
      </c>
      <c r="P184">
        <f>IF(Tabla1[[#This Row],[SEX]]="female",0,1)</f>
        <v>0</v>
      </c>
      <c r="Q184" t="s">
        <v>29</v>
      </c>
      <c r="R184">
        <f>IF(Tabla1[[#This Row],[OTHERSONLOAN]]="none",0,IF(Tabla1[[#This Row],[OTHERSONLOAN]]="co-applicant",1,2))</f>
        <v>0</v>
      </c>
      <c r="S184">
        <v>2</v>
      </c>
      <c r="T184" t="s">
        <v>45</v>
      </c>
      <c r="U184">
        <f>IF(Tabla1[[#This Row],[OWNSPROPERTY]]="unknown",0,IF(Tabla1[[#This Row],[OWNSPROPERTY]]="real_state",1,IF(Tabla1[[#This Row],[OWNSPROPERTY]]="car_other",2,3)))</f>
        <v>3</v>
      </c>
      <c r="V184">
        <v>22</v>
      </c>
      <c r="W184" t="s">
        <v>29</v>
      </c>
      <c r="X184">
        <f>IF(Tabla1[[#This Row],[INSTALLMENTPLANS]]="none",0,IF(Tabla1[[#This Row],[INSTALLMENTPLANS]]="stores",1,2))</f>
        <v>0</v>
      </c>
      <c r="Y184" t="s">
        <v>31</v>
      </c>
      <c r="Z184">
        <f>IF(Tabla1[[#This Row],[HOUSING]]="free",0,IF(Tabla1[[#This Row],[HOUSING]]="own",1,2))</f>
        <v>1</v>
      </c>
      <c r="AA184">
        <v>1</v>
      </c>
      <c r="AB184" t="s">
        <v>32</v>
      </c>
      <c r="AC184">
        <f>IF(Tabla1[[#This Row],[JOB]]="unemployed",0,IF(Tabla1[[#This Row],[JOB]]="unskilled",1,IF(Tabla1[[#This Row],[JOB]]="skilled",2,3)))</f>
        <v>2</v>
      </c>
      <c r="AD184">
        <v>1</v>
      </c>
      <c r="AE184" t="s">
        <v>29</v>
      </c>
      <c r="AF184">
        <f>IF(Tabla1[[#This Row],[TELEPHONE]]="none",0,1)</f>
        <v>0</v>
      </c>
      <c r="AG184" t="s">
        <v>33</v>
      </c>
      <c r="AH184">
        <f>IF(Tabla1[[#This Row],[FOREIGNWORKER]]="no",0,1)</f>
        <v>1</v>
      </c>
      <c r="AI184" t="s">
        <v>34</v>
      </c>
      <c r="AJ184">
        <f>IF(Tabla1[[#This Row],[RISK]]="No Risk",0,1)</f>
        <v>0</v>
      </c>
    </row>
    <row r="185" spans="1:36" x14ac:dyDescent="0.25">
      <c r="A185" t="s">
        <v>255</v>
      </c>
      <c r="B185" t="s">
        <v>51</v>
      </c>
      <c r="C185">
        <f>IF(Tabla1[[#This Row],[CHECKINGSTATUS]]="no_checking",0,IF(Tabla1[[#This Row],[CHECKINGSTATUS]]="less_0",1,IF(Tabla1[[#This Row],[CHECKINGSTATUS]]="0_to_200",2,3)))</f>
        <v>0</v>
      </c>
      <c r="D185">
        <v>46</v>
      </c>
      <c r="E185" t="s">
        <v>57</v>
      </c>
      <c r="F185">
        <f>IF(Tabla1[[#This Row],[CREDITHISTORY]]="no_credits",0,IF(Tabla1[[#This Row],[CREDITHISTORY]]="prior_paymentes_delayed",1,IF(Tabla1[[#This Row],[CREDITHISTORY]]="outstanding_credit",2,3)))</f>
        <v>2</v>
      </c>
      <c r="G185" t="s">
        <v>25</v>
      </c>
      <c r="H1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85">
        <v>8464</v>
      </c>
      <c r="J185" t="s">
        <v>53</v>
      </c>
      <c r="K1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5" t="s">
        <v>62</v>
      </c>
      <c r="M1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5">
        <v>5</v>
      </c>
      <c r="O185" t="s">
        <v>44</v>
      </c>
      <c r="P185">
        <f>IF(Tabla1[[#This Row],[SEX]]="female",0,1)</f>
        <v>1</v>
      </c>
      <c r="Q185" t="s">
        <v>29</v>
      </c>
      <c r="R185">
        <f>IF(Tabla1[[#This Row],[OTHERSONLOAN]]="none",0,IF(Tabla1[[#This Row],[OTHERSONLOAN]]="co-applicant",1,2))</f>
        <v>0</v>
      </c>
      <c r="S185">
        <v>4</v>
      </c>
      <c r="T185" t="s">
        <v>65</v>
      </c>
      <c r="U185">
        <f>IF(Tabla1[[#This Row],[OWNSPROPERTY]]="unknown",0,IF(Tabla1[[#This Row],[OWNSPROPERTY]]="real_state",1,IF(Tabla1[[#This Row],[OWNSPROPERTY]]="car_other",2,3)))</f>
        <v>2</v>
      </c>
      <c r="V185">
        <v>47</v>
      </c>
      <c r="W185" t="s">
        <v>29</v>
      </c>
      <c r="X185">
        <f>IF(Tabla1[[#This Row],[INSTALLMENTPLANS]]="none",0,IF(Tabla1[[#This Row],[INSTALLMENTPLANS]]="stores",1,2))</f>
        <v>0</v>
      </c>
      <c r="Y185" t="s">
        <v>60</v>
      </c>
      <c r="Z185">
        <f>IF(Tabla1[[#This Row],[HOUSING]]="free",0,IF(Tabla1[[#This Row],[HOUSING]]="own",1,2))</f>
        <v>0</v>
      </c>
      <c r="AA185">
        <v>2</v>
      </c>
      <c r="AB185" t="s">
        <v>63</v>
      </c>
      <c r="AC185">
        <f>IF(Tabla1[[#This Row],[JOB]]="unemployed",0,IF(Tabla1[[#This Row],[JOB]]="unskilled",1,IF(Tabla1[[#This Row],[JOB]]="skilled",2,3)))</f>
        <v>3</v>
      </c>
      <c r="AD185">
        <v>1</v>
      </c>
      <c r="AE185" t="s">
        <v>29</v>
      </c>
      <c r="AF185">
        <f>IF(Tabla1[[#This Row],[TELEPHONE]]="none",0,1)</f>
        <v>0</v>
      </c>
      <c r="AG185" t="s">
        <v>33</v>
      </c>
      <c r="AH185">
        <f>IF(Tabla1[[#This Row],[FOREIGNWORKER]]="no",0,1)</f>
        <v>1</v>
      </c>
      <c r="AI185" t="s">
        <v>55</v>
      </c>
      <c r="AJ185">
        <f>IF(Tabla1[[#This Row],[RISK]]="No Risk",0,1)</f>
        <v>1</v>
      </c>
    </row>
    <row r="186" spans="1:36" x14ac:dyDescent="0.25">
      <c r="A186" t="s">
        <v>256</v>
      </c>
      <c r="B186" t="s">
        <v>78</v>
      </c>
      <c r="C186">
        <f>IF(Tabla1[[#This Row],[CHECKINGSTATUS]]="no_checking",0,IF(Tabla1[[#This Row],[CHECKINGSTATUS]]="less_0",1,IF(Tabla1[[#This Row],[CHECKINGSTATUS]]="0_to_200",2,3)))</f>
        <v>3</v>
      </c>
      <c r="D186">
        <v>8</v>
      </c>
      <c r="E186" t="s">
        <v>24</v>
      </c>
      <c r="F186">
        <f>IF(Tabla1[[#This Row],[CREDITHISTORY]]="no_credits",0,IF(Tabla1[[#This Row],[CREDITHISTORY]]="prior_paymentes_delayed",1,IF(Tabla1[[#This Row],[CREDITHISTORY]]="outstanding_credit",2,3)))</f>
        <v>3</v>
      </c>
      <c r="G186" t="s">
        <v>58</v>
      </c>
      <c r="H1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86">
        <v>2674</v>
      </c>
      <c r="J186" t="s">
        <v>38</v>
      </c>
      <c r="K1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6" t="s">
        <v>27</v>
      </c>
      <c r="M1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6">
        <v>3</v>
      </c>
      <c r="O186" t="s">
        <v>28</v>
      </c>
      <c r="P186">
        <f>IF(Tabla1[[#This Row],[SEX]]="female",0,1)</f>
        <v>0</v>
      </c>
      <c r="Q186" t="s">
        <v>29</v>
      </c>
      <c r="R186">
        <f>IF(Tabla1[[#This Row],[OTHERSONLOAN]]="none",0,IF(Tabla1[[#This Row],[OTHERSONLOAN]]="co-applicant",1,2))</f>
        <v>0</v>
      </c>
      <c r="S186">
        <v>2</v>
      </c>
      <c r="T186" t="s">
        <v>30</v>
      </c>
      <c r="U186">
        <f>IF(Tabla1[[#This Row],[OWNSPROPERTY]]="unknown",0,IF(Tabla1[[#This Row],[OWNSPROPERTY]]="real_state",1,IF(Tabla1[[#This Row],[OWNSPROPERTY]]="car_other",2,3)))</f>
        <v>3</v>
      </c>
      <c r="V186">
        <v>21</v>
      </c>
      <c r="W186" t="s">
        <v>29</v>
      </c>
      <c r="X186">
        <f>IF(Tabla1[[#This Row],[INSTALLMENTPLANS]]="none",0,IF(Tabla1[[#This Row],[INSTALLMENTPLANS]]="stores",1,2))</f>
        <v>0</v>
      </c>
      <c r="Y186" t="s">
        <v>31</v>
      </c>
      <c r="Z186">
        <f>IF(Tabla1[[#This Row],[HOUSING]]="free",0,IF(Tabla1[[#This Row],[HOUSING]]="own",1,2))</f>
        <v>1</v>
      </c>
      <c r="AA186">
        <v>2</v>
      </c>
      <c r="AB186" t="s">
        <v>63</v>
      </c>
      <c r="AC186">
        <f>IF(Tabla1[[#This Row],[JOB]]="unemployed",0,IF(Tabla1[[#This Row],[JOB]]="unskilled",1,IF(Tabla1[[#This Row],[JOB]]="skilled",2,3)))</f>
        <v>3</v>
      </c>
      <c r="AD186">
        <v>1</v>
      </c>
      <c r="AE186" t="s">
        <v>29</v>
      </c>
      <c r="AF186">
        <f>IF(Tabla1[[#This Row],[TELEPHONE]]="none",0,1)</f>
        <v>0</v>
      </c>
      <c r="AG186" t="s">
        <v>33</v>
      </c>
      <c r="AH186">
        <f>IF(Tabla1[[#This Row],[FOREIGNWORKER]]="no",0,1)</f>
        <v>1</v>
      </c>
      <c r="AI186" t="s">
        <v>34</v>
      </c>
      <c r="AJ186">
        <f>IF(Tabla1[[#This Row],[RISK]]="No Risk",0,1)</f>
        <v>0</v>
      </c>
    </row>
    <row r="187" spans="1:36" x14ac:dyDescent="0.25">
      <c r="A187" t="s">
        <v>257</v>
      </c>
      <c r="B187" t="s">
        <v>51</v>
      </c>
      <c r="C187">
        <f>IF(Tabla1[[#This Row],[CHECKINGSTATUS]]="no_checking",0,IF(Tabla1[[#This Row],[CHECKINGSTATUS]]="less_0",1,IF(Tabla1[[#This Row],[CHECKINGSTATUS]]="0_to_200",2,3)))</f>
        <v>0</v>
      </c>
      <c r="D187">
        <v>27</v>
      </c>
      <c r="E187" t="s">
        <v>42</v>
      </c>
      <c r="F187">
        <f>IF(Tabla1[[#This Row],[CREDITHISTORY]]="no_credits",0,IF(Tabla1[[#This Row],[CREDITHISTORY]]="prior_paymentes_delayed",1,IF(Tabla1[[#This Row],[CREDITHISTORY]]="outstanding_credit",2,3)))</f>
        <v>3</v>
      </c>
      <c r="G187" t="s">
        <v>68</v>
      </c>
      <c r="H1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7">
        <v>5893</v>
      </c>
      <c r="J187" t="s">
        <v>26</v>
      </c>
      <c r="K1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7" t="s">
        <v>49</v>
      </c>
      <c r="M1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7">
        <v>5</v>
      </c>
      <c r="O187" t="s">
        <v>28</v>
      </c>
      <c r="P187">
        <f>IF(Tabla1[[#This Row],[SEX]]="female",0,1)</f>
        <v>0</v>
      </c>
      <c r="Q187" t="s">
        <v>29</v>
      </c>
      <c r="R187">
        <f>IF(Tabla1[[#This Row],[OTHERSONLOAN]]="none",0,IF(Tabla1[[#This Row],[OTHERSONLOAN]]="co-applicant",1,2))</f>
        <v>0</v>
      </c>
      <c r="S187">
        <v>4</v>
      </c>
      <c r="T187" t="s">
        <v>65</v>
      </c>
      <c r="U187">
        <f>IF(Tabla1[[#This Row],[OWNSPROPERTY]]="unknown",0,IF(Tabla1[[#This Row],[OWNSPROPERTY]]="real_state",1,IF(Tabla1[[#This Row],[OWNSPROPERTY]]="car_other",2,3)))</f>
        <v>2</v>
      </c>
      <c r="V187">
        <v>46</v>
      </c>
      <c r="W187" t="s">
        <v>29</v>
      </c>
      <c r="X187">
        <f>IF(Tabla1[[#This Row],[INSTALLMENTPLANS]]="none",0,IF(Tabla1[[#This Row],[INSTALLMENTPLANS]]="stores",1,2))</f>
        <v>0</v>
      </c>
      <c r="Y187" t="s">
        <v>60</v>
      </c>
      <c r="Z187">
        <f>IF(Tabla1[[#This Row],[HOUSING]]="free",0,IF(Tabla1[[#This Row],[HOUSING]]="own",1,2))</f>
        <v>0</v>
      </c>
      <c r="AA187">
        <v>2</v>
      </c>
      <c r="AB187" t="s">
        <v>32</v>
      </c>
      <c r="AC187">
        <f>IF(Tabla1[[#This Row],[JOB]]="unemployed",0,IF(Tabla1[[#This Row],[JOB]]="unskilled",1,IF(Tabla1[[#This Row],[JOB]]="skilled",2,3)))</f>
        <v>2</v>
      </c>
      <c r="AD187">
        <v>1</v>
      </c>
      <c r="AE187" t="s">
        <v>29</v>
      </c>
      <c r="AF187">
        <f>IF(Tabla1[[#This Row],[TELEPHONE]]="none",0,1)</f>
        <v>0</v>
      </c>
      <c r="AG187" t="s">
        <v>33</v>
      </c>
      <c r="AH187">
        <f>IF(Tabla1[[#This Row],[FOREIGNWORKER]]="no",0,1)</f>
        <v>1</v>
      </c>
      <c r="AI187" t="s">
        <v>34</v>
      </c>
      <c r="AJ187">
        <f>IF(Tabla1[[#This Row],[RISK]]="No Risk",0,1)</f>
        <v>0</v>
      </c>
    </row>
    <row r="188" spans="1:36" x14ac:dyDescent="0.25">
      <c r="A188" t="s">
        <v>258</v>
      </c>
      <c r="B188" t="s">
        <v>78</v>
      </c>
      <c r="C188">
        <f>IF(Tabla1[[#This Row],[CHECKINGSTATUS]]="no_checking",0,IF(Tabla1[[#This Row],[CHECKINGSTATUS]]="less_0",1,IF(Tabla1[[#This Row],[CHECKINGSTATUS]]="0_to_200",2,3)))</f>
        <v>3</v>
      </c>
      <c r="D188">
        <v>24</v>
      </c>
      <c r="E188" t="s">
        <v>24</v>
      </c>
      <c r="F188">
        <f>IF(Tabla1[[#This Row],[CREDITHISTORY]]="no_credits",0,IF(Tabla1[[#This Row],[CREDITHISTORY]]="prior_paymentes_delayed",1,IF(Tabla1[[#This Row],[CREDITHISTORY]]="outstanding_credit",2,3)))</f>
        <v>3</v>
      </c>
      <c r="G188" t="s">
        <v>89</v>
      </c>
      <c r="H1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8">
        <v>5600</v>
      </c>
      <c r="J188" t="s">
        <v>38</v>
      </c>
      <c r="K1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8" t="s">
        <v>27</v>
      </c>
      <c r="M18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8">
        <v>4</v>
      </c>
      <c r="O188" t="s">
        <v>44</v>
      </c>
      <c r="P188">
        <f>IF(Tabla1[[#This Row],[SEX]]="female",0,1)</f>
        <v>1</v>
      </c>
      <c r="Q188" t="s">
        <v>29</v>
      </c>
      <c r="R188">
        <f>IF(Tabla1[[#This Row],[OTHERSONLOAN]]="none",0,IF(Tabla1[[#This Row],[OTHERSONLOAN]]="co-applicant",1,2))</f>
        <v>0</v>
      </c>
      <c r="S188">
        <v>3</v>
      </c>
      <c r="T188" t="s">
        <v>65</v>
      </c>
      <c r="U188">
        <f>IF(Tabla1[[#This Row],[OWNSPROPERTY]]="unknown",0,IF(Tabla1[[#This Row],[OWNSPROPERTY]]="real_state",1,IF(Tabla1[[#This Row],[OWNSPROPERTY]]="car_other",2,3)))</f>
        <v>2</v>
      </c>
      <c r="V188">
        <v>38</v>
      </c>
      <c r="W188" t="s">
        <v>40</v>
      </c>
      <c r="X188">
        <f>IF(Tabla1[[#This Row],[INSTALLMENTPLANS]]="none",0,IF(Tabla1[[#This Row],[INSTALLMENTPLANS]]="stores",1,2))</f>
        <v>1</v>
      </c>
      <c r="Y188" t="s">
        <v>31</v>
      </c>
      <c r="Z188">
        <f>IF(Tabla1[[#This Row],[HOUSING]]="free",0,IF(Tabla1[[#This Row],[HOUSING]]="own",1,2))</f>
        <v>1</v>
      </c>
      <c r="AA188">
        <v>2</v>
      </c>
      <c r="AB188" t="s">
        <v>92</v>
      </c>
      <c r="AC188">
        <f>IF(Tabla1[[#This Row],[JOB]]="unemployed",0,IF(Tabla1[[#This Row],[JOB]]="unskilled",1,IF(Tabla1[[#This Row],[JOB]]="skilled",2,3)))</f>
        <v>1</v>
      </c>
      <c r="AD188">
        <v>1</v>
      </c>
      <c r="AE188" t="s">
        <v>29</v>
      </c>
      <c r="AF188">
        <f>IF(Tabla1[[#This Row],[TELEPHONE]]="none",0,1)</f>
        <v>0</v>
      </c>
      <c r="AG188" t="s">
        <v>33</v>
      </c>
      <c r="AH188">
        <f>IF(Tabla1[[#This Row],[FOREIGNWORKER]]="no",0,1)</f>
        <v>1</v>
      </c>
      <c r="AI188" t="s">
        <v>34</v>
      </c>
      <c r="AJ188">
        <f>IF(Tabla1[[#This Row],[RISK]]="No Risk",0,1)</f>
        <v>0</v>
      </c>
    </row>
    <row r="189" spans="1:36" x14ac:dyDescent="0.25">
      <c r="A189" t="s">
        <v>259</v>
      </c>
      <c r="B189" t="s">
        <v>23</v>
      </c>
      <c r="C189">
        <f>IF(Tabla1[[#This Row],[CHECKINGSTATUS]]="no_checking",0,IF(Tabla1[[#This Row],[CHECKINGSTATUS]]="less_0",1,IF(Tabla1[[#This Row],[CHECKINGSTATUS]]="0_to_200",2,3)))</f>
        <v>2</v>
      </c>
      <c r="D189">
        <v>21</v>
      </c>
      <c r="E189" t="s">
        <v>24</v>
      </c>
      <c r="F189">
        <f>IF(Tabla1[[#This Row],[CREDITHISTORY]]="no_credits",0,IF(Tabla1[[#This Row],[CREDITHISTORY]]="prior_paymentes_delayed",1,IF(Tabla1[[#This Row],[CREDITHISTORY]]="outstanding_credit",2,3)))</f>
        <v>3</v>
      </c>
      <c r="G189" t="s">
        <v>37</v>
      </c>
      <c r="H1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9">
        <v>2442</v>
      </c>
      <c r="J189" t="s">
        <v>38</v>
      </c>
      <c r="K1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9" t="s">
        <v>62</v>
      </c>
      <c r="M1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9">
        <v>3</v>
      </c>
      <c r="O189" t="s">
        <v>44</v>
      </c>
      <c r="P189">
        <f>IF(Tabla1[[#This Row],[SEX]]="female",0,1)</f>
        <v>1</v>
      </c>
      <c r="Q189" t="s">
        <v>29</v>
      </c>
      <c r="R189">
        <f>IF(Tabla1[[#This Row],[OTHERSONLOAN]]="none",0,IF(Tabla1[[#This Row],[OTHERSONLOAN]]="co-applicant",1,2))</f>
        <v>0</v>
      </c>
      <c r="S189">
        <v>4</v>
      </c>
      <c r="T189" t="s">
        <v>45</v>
      </c>
      <c r="U189">
        <f>IF(Tabla1[[#This Row],[OWNSPROPERTY]]="unknown",0,IF(Tabla1[[#This Row],[OWNSPROPERTY]]="real_state",1,IF(Tabla1[[#This Row],[OWNSPROPERTY]]="car_other",2,3)))</f>
        <v>3</v>
      </c>
      <c r="V189">
        <v>47</v>
      </c>
      <c r="W189" t="s">
        <v>29</v>
      </c>
      <c r="X189">
        <f>IF(Tabla1[[#This Row],[INSTALLMENTPLANS]]="none",0,IF(Tabla1[[#This Row],[INSTALLMENTPLANS]]="stores",1,2))</f>
        <v>0</v>
      </c>
      <c r="Y189" t="s">
        <v>31</v>
      </c>
      <c r="Z189">
        <f>IF(Tabla1[[#This Row],[HOUSING]]="free",0,IF(Tabla1[[#This Row],[HOUSING]]="own",1,2))</f>
        <v>1</v>
      </c>
      <c r="AA189">
        <v>1</v>
      </c>
      <c r="AB189" t="s">
        <v>63</v>
      </c>
      <c r="AC189">
        <f>IF(Tabla1[[#This Row],[JOB]]="unemployed",0,IF(Tabla1[[#This Row],[JOB]]="unskilled",1,IF(Tabla1[[#This Row],[JOB]]="skilled",2,3)))</f>
        <v>3</v>
      </c>
      <c r="AD189">
        <v>1</v>
      </c>
      <c r="AE189" t="s">
        <v>29</v>
      </c>
      <c r="AF189">
        <f>IF(Tabla1[[#This Row],[TELEPHONE]]="none",0,1)</f>
        <v>0</v>
      </c>
      <c r="AG189" t="s">
        <v>33</v>
      </c>
      <c r="AH189">
        <f>IF(Tabla1[[#This Row],[FOREIGNWORKER]]="no",0,1)</f>
        <v>1</v>
      </c>
      <c r="AI189" t="s">
        <v>34</v>
      </c>
      <c r="AJ189">
        <f>IF(Tabla1[[#This Row],[RISK]]="No Risk",0,1)</f>
        <v>0</v>
      </c>
    </row>
    <row r="190" spans="1:36" x14ac:dyDescent="0.25">
      <c r="A190" t="s">
        <v>260</v>
      </c>
      <c r="B190" t="s">
        <v>51</v>
      </c>
      <c r="C190">
        <f>IF(Tabla1[[#This Row],[CHECKINGSTATUS]]="no_checking",0,IF(Tabla1[[#This Row],[CHECKINGSTATUS]]="less_0",1,IF(Tabla1[[#This Row],[CHECKINGSTATUS]]="0_to_200",2,3)))</f>
        <v>0</v>
      </c>
      <c r="D190">
        <v>11</v>
      </c>
      <c r="E190" t="s">
        <v>24</v>
      </c>
      <c r="F190">
        <f>IF(Tabla1[[#This Row],[CREDITHISTORY]]="no_credits",0,IF(Tabla1[[#This Row],[CREDITHISTORY]]="prior_paymentes_delayed",1,IF(Tabla1[[#This Row],[CREDITHISTORY]]="outstanding_credit",2,3)))</f>
        <v>3</v>
      </c>
      <c r="G190" t="s">
        <v>43</v>
      </c>
      <c r="H1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0">
        <v>2187</v>
      </c>
      <c r="J190" t="s">
        <v>38</v>
      </c>
      <c r="K1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0" t="s">
        <v>39</v>
      </c>
      <c r="M1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0">
        <v>3</v>
      </c>
      <c r="O190" t="s">
        <v>28</v>
      </c>
      <c r="P190">
        <f>IF(Tabla1[[#This Row],[SEX]]="female",0,1)</f>
        <v>0</v>
      </c>
      <c r="Q190" t="s">
        <v>29</v>
      </c>
      <c r="R190">
        <f>IF(Tabla1[[#This Row],[OTHERSONLOAN]]="none",0,IF(Tabla1[[#This Row],[OTHERSONLOAN]]="co-applicant",1,2))</f>
        <v>0</v>
      </c>
      <c r="S190">
        <v>2</v>
      </c>
      <c r="T190" t="s">
        <v>45</v>
      </c>
      <c r="U190">
        <f>IF(Tabla1[[#This Row],[OWNSPROPERTY]]="unknown",0,IF(Tabla1[[#This Row],[OWNSPROPERTY]]="real_state",1,IF(Tabla1[[#This Row],[OWNSPROPERTY]]="car_other",2,3)))</f>
        <v>3</v>
      </c>
      <c r="V190">
        <v>33</v>
      </c>
      <c r="W190" t="s">
        <v>29</v>
      </c>
      <c r="X190">
        <f>IF(Tabla1[[#This Row],[INSTALLMENTPLANS]]="none",0,IF(Tabla1[[#This Row],[INSTALLMENTPLANS]]="stores",1,2))</f>
        <v>0</v>
      </c>
      <c r="Y190" t="s">
        <v>31</v>
      </c>
      <c r="Z190">
        <f>IF(Tabla1[[#This Row],[HOUSING]]="free",0,IF(Tabla1[[#This Row],[HOUSING]]="own",1,2))</f>
        <v>1</v>
      </c>
      <c r="AA190">
        <v>1</v>
      </c>
      <c r="AB190" t="s">
        <v>32</v>
      </c>
      <c r="AC190">
        <f>IF(Tabla1[[#This Row],[JOB]]="unemployed",0,IF(Tabla1[[#This Row],[JOB]]="unskilled",1,IF(Tabla1[[#This Row],[JOB]]="skilled",2,3)))</f>
        <v>2</v>
      </c>
      <c r="AD190">
        <v>1</v>
      </c>
      <c r="AE190" t="s">
        <v>33</v>
      </c>
      <c r="AF190">
        <f>IF(Tabla1[[#This Row],[TELEPHONE]]="none",0,1)</f>
        <v>1</v>
      </c>
      <c r="AG190" t="s">
        <v>33</v>
      </c>
      <c r="AH190">
        <f>IF(Tabla1[[#This Row],[FOREIGNWORKER]]="no",0,1)</f>
        <v>1</v>
      </c>
      <c r="AI190" t="s">
        <v>34</v>
      </c>
      <c r="AJ190">
        <f>IF(Tabla1[[#This Row],[RISK]]="No Risk",0,1)</f>
        <v>0</v>
      </c>
    </row>
    <row r="191" spans="1:36" x14ac:dyDescent="0.25">
      <c r="A191" t="s">
        <v>261</v>
      </c>
      <c r="B191" t="s">
        <v>23</v>
      </c>
      <c r="C191">
        <f>IF(Tabla1[[#This Row],[CHECKINGSTATUS]]="no_checking",0,IF(Tabla1[[#This Row],[CHECKINGSTATUS]]="less_0",1,IF(Tabla1[[#This Row],[CHECKINGSTATUS]]="0_to_200",2,3)))</f>
        <v>2</v>
      </c>
      <c r="D191">
        <v>36</v>
      </c>
      <c r="E191" t="s">
        <v>57</v>
      </c>
      <c r="F191">
        <f>IF(Tabla1[[#This Row],[CREDITHISTORY]]="no_credits",0,IF(Tabla1[[#This Row],[CREDITHISTORY]]="prior_paymentes_delayed",1,IF(Tabla1[[#This Row],[CREDITHISTORY]]="outstanding_credit",2,3)))</f>
        <v>2</v>
      </c>
      <c r="G191" t="s">
        <v>68</v>
      </c>
      <c r="H1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1">
        <v>5495</v>
      </c>
      <c r="J191" t="s">
        <v>54</v>
      </c>
      <c r="K19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1" t="s">
        <v>49</v>
      </c>
      <c r="M1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1">
        <v>5</v>
      </c>
      <c r="O191" t="s">
        <v>28</v>
      </c>
      <c r="P191">
        <f>IF(Tabla1[[#This Row],[SEX]]="female",0,1)</f>
        <v>0</v>
      </c>
      <c r="Q191" t="s">
        <v>29</v>
      </c>
      <c r="R191">
        <f>IF(Tabla1[[#This Row],[OTHERSONLOAN]]="none",0,IF(Tabla1[[#This Row],[OTHERSONLOAN]]="co-applicant",1,2))</f>
        <v>0</v>
      </c>
      <c r="S191">
        <v>3</v>
      </c>
      <c r="T191" t="s">
        <v>54</v>
      </c>
      <c r="U191">
        <f>IF(Tabla1[[#This Row],[OWNSPROPERTY]]="unknown",0,IF(Tabla1[[#This Row],[OWNSPROPERTY]]="real_state",1,IF(Tabla1[[#This Row],[OWNSPROPERTY]]="car_other",2,3)))</f>
        <v>0</v>
      </c>
      <c r="V191">
        <v>49</v>
      </c>
      <c r="W191" t="s">
        <v>29</v>
      </c>
      <c r="X191">
        <f>IF(Tabla1[[#This Row],[INSTALLMENTPLANS]]="none",0,IF(Tabla1[[#This Row],[INSTALLMENTPLANS]]="stores",1,2))</f>
        <v>0</v>
      </c>
      <c r="Y191" t="s">
        <v>31</v>
      </c>
      <c r="Z191">
        <f>IF(Tabla1[[#This Row],[HOUSING]]="free",0,IF(Tabla1[[#This Row],[HOUSING]]="own",1,2))</f>
        <v>1</v>
      </c>
      <c r="AA191">
        <v>2</v>
      </c>
      <c r="AB191" t="s">
        <v>32</v>
      </c>
      <c r="AC191">
        <f>IF(Tabla1[[#This Row],[JOB]]="unemployed",0,IF(Tabla1[[#This Row],[JOB]]="unskilled",1,IF(Tabla1[[#This Row],[JOB]]="skilled",2,3)))</f>
        <v>2</v>
      </c>
      <c r="AD191">
        <v>2</v>
      </c>
      <c r="AE191" t="s">
        <v>33</v>
      </c>
      <c r="AF191">
        <f>IF(Tabla1[[#This Row],[TELEPHONE]]="none",0,1)</f>
        <v>1</v>
      </c>
      <c r="AG191" t="s">
        <v>33</v>
      </c>
      <c r="AH191">
        <f>IF(Tabla1[[#This Row],[FOREIGNWORKER]]="no",0,1)</f>
        <v>1</v>
      </c>
      <c r="AI191" t="s">
        <v>55</v>
      </c>
      <c r="AJ191">
        <f>IF(Tabla1[[#This Row],[RISK]]="No Risk",0,1)</f>
        <v>1</v>
      </c>
    </row>
    <row r="192" spans="1:36" x14ac:dyDescent="0.25">
      <c r="A192" t="s">
        <v>262</v>
      </c>
      <c r="B192" t="s">
        <v>51</v>
      </c>
      <c r="C192">
        <f>IF(Tabla1[[#This Row],[CHECKINGSTATUS]]="no_checking",0,IF(Tabla1[[#This Row],[CHECKINGSTATUS]]="less_0",1,IF(Tabla1[[#This Row],[CHECKINGSTATUS]]="0_to_200",2,3)))</f>
        <v>0</v>
      </c>
      <c r="D192">
        <v>8</v>
      </c>
      <c r="E192" t="s">
        <v>42</v>
      </c>
      <c r="F192">
        <f>IF(Tabla1[[#This Row],[CREDITHISTORY]]="no_credits",0,IF(Tabla1[[#This Row],[CREDITHISTORY]]="prior_paymentes_delayed",1,IF(Tabla1[[#This Row],[CREDITHISTORY]]="outstanding_credit",2,3)))</f>
        <v>3</v>
      </c>
      <c r="G192" t="s">
        <v>89</v>
      </c>
      <c r="H1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2">
        <v>2254</v>
      </c>
      <c r="J192" t="s">
        <v>26</v>
      </c>
      <c r="K1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2" t="s">
        <v>49</v>
      </c>
      <c r="M19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2">
        <v>4</v>
      </c>
      <c r="O192" t="s">
        <v>44</v>
      </c>
      <c r="P192">
        <f>IF(Tabla1[[#This Row],[SEX]]="female",0,1)</f>
        <v>1</v>
      </c>
      <c r="Q192" t="s">
        <v>29</v>
      </c>
      <c r="R192">
        <f>IF(Tabla1[[#This Row],[OTHERSONLOAN]]="none",0,IF(Tabla1[[#This Row],[OTHERSONLOAN]]="co-applicant",1,2))</f>
        <v>0</v>
      </c>
      <c r="S192">
        <v>4</v>
      </c>
      <c r="T192" t="s">
        <v>30</v>
      </c>
      <c r="U192">
        <f>IF(Tabla1[[#This Row],[OWNSPROPERTY]]="unknown",0,IF(Tabla1[[#This Row],[OWNSPROPERTY]]="real_state",1,IF(Tabla1[[#This Row],[OWNSPROPERTY]]="car_other",2,3)))</f>
        <v>3</v>
      </c>
      <c r="V192">
        <v>43</v>
      </c>
      <c r="W192" t="s">
        <v>29</v>
      </c>
      <c r="X192">
        <f>IF(Tabla1[[#This Row],[INSTALLMENTPLANS]]="none",0,IF(Tabla1[[#This Row],[INSTALLMENTPLANS]]="stores",1,2))</f>
        <v>0</v>
      </c>
      <c r="Y192" t="s">
        <v>31</v>
      </c>
      <c r="Z192">
        <f>IF(Tabla1[[#This Row],[HOUSING]]="free",0,IF(Tabla1[[#This Row],[HOUSING]]="own",1,2))</f>
        <v>1</v>
      </c>
      <c r="AA192">
        <v>1</v>
      </c>
      <c r="AB192" t="s">
        <v>63</v>
      </c>
      <c r="AC192">
        <f>IF(Tabla1[[#This Row],[JOB]]="unemployed",0,IF(Tabla1[[#This Row],[JOB]]="unskilled",1,IF(Tabla1[[#This Row],[JOB]]="skilled",2,3)))</f>
        <v>3</v>
      </c>
      <c r="AD192">
        <v>1</v>
      </c>
      <c r="AE192" t="s">
        <v>29</v>
      </c>
      <c r="AF192">
        <f>IF(Tabla1[[#This Row],[TELEPHONE]]="none",0,1)</f>
        <v>0</v>
      </c>
      <c r="AG192" t="s">
        <v>33</v>
      </c>
      <c r="AH192">
        <f>IF(Tabla1[[#This Row],[FOREIGNWORKER]]="no",0,1)</f>
        <v>1</v>
      </c>
      <c r="AI192" t="s">
        <v>55</v>
      </c>
      <c r="AJ192">
        <f>IF(Tabla1[[#This Row],[RISK]]="No Risk",0,1)</f>
        <v>1</v>
      </c>
    </row>
    <row r="193" spans="1:36" x14ac:dyDescent="0.25">
      <c r="A193" t="s">
        <v>263</v>
      </c>
      <c r="B193" t="s">
        <v>36</v>
      </c>
      <c r="C193">
        <f>IF(Tabla1[[#This Row],[CHECKINGSTATUS]]="no_checking",0,IF(Tabla1[[#This Row],[CHECKINGSTATUS]]="less_0",1,IF(Tabla1[[#This Row],[CHECKINGSTATUS]]="0_to_200",2,3)))</f>
        <v>1</v>
      </c>
      <c r="D193">
        <v>8</v>
      </c>
      <c r="E193" t="s">
        <v>42</v>
      </c>
      <c r="F193">
        <f>IF(Tabla1[[#This Row],[CREDITHISTORY]]="no_credits",0,IF(Tabla1[[#This Row],[CREDITHISTORY]]="prior_paymentes_delayed",1,IF(Tabla1[[#This Row],[CREDITHISTORY]]="outstanding_credit",2,3)))</f>
        <v>3</v>
      </c>
      <c r="G193" t="s">
        <v>43</v>
      </c>
      <c r="H1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3">
        <v>1832</v>
      </c>
      <c r="J193" t="s">
        <v>38</v>
      </c>
      <c r="K1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3" t="s">
        <v>62</v>
      </c>
      <c r="M1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3">
        <v>3</v>
      </c>
      <c r="O193" t="s">
        <v>44</v>
      </c>
      <c r="P193">
        <f>IF(Tabla1[[#This Row],[SEX]]="female",0,1)</f>
        <v>1</v>
      </c>
      <c r="Q193" t="s">
        <v>29</v>
      </c>
      <c r="R193">
        <f>IF(Tabla1[[#This Row],[OTHERSONLOAN]]="none",0,IF(Tabla1[[#This Row],[OTHERSONLOAN]]="co-applicant",1,2))</f>
        <v>0</v>
      </c>
      <c r="S193">
        <v>3</v>
      </c>
      <c r="T193" t="s">
        <v>45</v>
      </c>
      <c r="U193">
        <f>IF(Tabla1[[#This Row],[OWNSPROPERTY]]="unknown",0,IF(Tabla1[[#This Row],[OWNSPROPERTY]]="real_state",1,IF(Tabla1[[#This Row],[OWNSPROPERTY]]="car_other",2,3)))</f>
        <v>3</v>
      </c>
      <c r="V193">
        <v>31</v>
      </c>
      <c r="W193" t="s">
        <v>29</v>
      </c>
      <c r="X193">
        <f>IF(Tabla1[[#This Row],[INSTALLMENTPLANS]]="none",0,IF(Tabla1[[#This Row],[INSTALLMENTPLANS]]="stores",1,2))</f>
        <v>0</v>
      </c>
      <c r="Y193" t="s">
        <v>72</v>
      </c>
      <c r="Z193">
        <f>IF(Tabla1[[#This Row],[HOUSING]]="free",0,IF(Tabla1[[#This Row],[HOUSING]]="own",1,2))</f>
        <v>2</v>
      </c>
      <c r="AA193">
        <v>1</v>
      </c>
      <c r="AB193" t="s">
        <v>32</v>
      </c>
      <c r="AC193">
        <f>IF(Tabla1[[#This Row],[JOB]]="unemployed",0,IF(Tabla1[[#This Row],[JOB]]="unskilled",1,IF(Tabla1[[#This Row],[JOB]]="skilled",2,3)))</f>
        <v>2</v>
      </c>
      <c r="AD193">
        <v>1</v>
      </c>
      <c r="AE193" t="s">
        <v>29</v>
      </c>
      <c r="AF193">
        <f>IF(Tabla1[[#This Row],[TELEPHONE]]="none",0,1)</f>
        <v>0</v>
      </c>
      <c r="AG193" t="s">
        <v>33</v>
      </c>
      <c r="AH193">
        <f>IF(Tabla1[[#This Row],[FOREIGNWORKER]]="no",0,1)</f>
        <v>1</v>
      </c>
      <c r="AI193" t="s">
        <v>34</v>
      </c>
      <c r="AJ193">
        <f>IF(Tabla1[[#This Row],[RISK]]="No Risk",0,1)</f>
        <v>0</v>
      </c>
    </row>
    <row r="194" spans="1:36" x14ac:dyDescent="0.25">
      <c r="A194" t="s">
        <v>264</v>
      </c>
      <c r="B194" t="s">
        <v>51</v>
      </c>
      <c r="C194">
        <f>IF(Tabla1[[#This Row],[CHECKINGSTATUS]]="no_checking",0,IF(Tabla1[[#This Row],[CHECKINGSTATUS]]="less_0",1,IF(Tabla1[[#This Row],[CHECKINGSTATUS]]="0_to_200",2,3)))</f>
        <v>0</v>
      </c>
      <c r="D194">
        <v>27</v>
      </c>
      <c r="E194" t="s">
        <v>57</v>
      </c>
      <c r="F194">
        <f>IF(Tabla1[[#This Row],[CREDITHISTORY]]="no_credits",0,IF(Tabla1[[#This Row],[CREDITHISTORY]]="prior_paymentes_delayed",1,IF(Tabla1[[#This Row],[CREDITHISTORY]]="outstanding_credit",2,3)))</f>
        <v>2</v>
      </c>
      <c r="G194" t="s">
        <v>89</v>
      </c>
      <c r="H1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4">
        <v>2996</v>
      </c>
      <c r="J194" t="s">
        <v>54</v>
      </c>
      <c r="K19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4" t="s">
        <v>62</v>
      </c>
      <c r="M1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4">
        <v>4</v>
      </c>
      <c r="O194" t="s">
        <v>44</v>
      </c>
      <c r="P194">
        <f>IF(Tabla1[[#This Row],[SEX]]="female",0,1)</f>
        <v>1</v>
      </c>
      <c r="Q194" t="s">
        <v>29</v>
      </c>
      <c r="R194">
        <f>IF(Tabla1[[#This Row],[OTHERSONLOAN]]="none",0,IF(Tabla1[[#This Row],[OTHERSONLOAN]]="co-applicant",1,2))</f>
        <v>0</v>
      </c>
      <c r="S194">
        <v>3</v>
      </c>
      <c r="T194" t="s">
        <v>30</v>
      </c>
      <c r="U194">
        <f>IF(Tabla1[[#This Row],[OWNSPROPERTY]]="unknown",0,IF(Tabla1[[#This Row],[OWNSPROPERTY]]="real_state",1,IF(Tabla1[[#This Row],[OWNSPROPERTY]]="car_other",2,3)))</f>
        <v>3</v>
      </c>
      <c r="V194">
        <v>36</v>
      </c>
      <c r="W194" t="s">
        <v>29</v>
      </c>
      <c r="X194">
        <f>IF(Tabla1[[#This Row],[INSTALLMENTPLANS]]="none",0,IF(Tabla1[[#This Row],[INSTALLMENTPLANS]]="stores",1,2))</f>
        <v>0</v>
      </c>
      <c r="Y194" t="s">
        <v>31</v>
      </c>
      <c r="Z194">
        <f>IF(Tabla1[[#This Row],[HOUSING]]="free",0,IF(Tabla1[[#This Row],[HOUSING]]="own",1,2))</f>
        <v>1</v>
      </c>
      <c r="AA194">
        <v>2</v>
      </c>
      <c r="AB194" t="s">
        <v>32</v>
      </c>
      <c r="AC194">
        <f>IF(Tabla1[[#This Row],[JOB]]="unemployed",0,IF(Tabla1[[#This Row],[JOB]]="unskilled",1,IF(Tabla1[[#This Row],[JOB]]="skilled",2,3)))</f>
        <v>2</v>
      </c>
      <c r="AD194">
        <v>1</v>
      </c>
      <c r="AE194" t="s">
        <v>33</v>
      </c>
      <c r="AF194">
        <f>IF(Tabla1[[#This Row],[TELEPHONE]]="none",0,1)</f>
        <v>1</v>
      </c>
      <c r="AG194" t="s">
        <v>33</v>
      </c>
      <c r="AH194">
        <f>IF(Tabla1[[#This Row],[FOREIGNWORKER]]="no",0,1)</f>
        <v>1</v>
      </c>
      <c r="AI194" t="s">
        <v>34</v>
      </c>
      <c r="AJ194">
        <f>IF(Tabla1[[#This Row],[RISK]]="No Risk",0,1)</f>
        <v>0</v>
      </c>
    </row>
    <row r="195" spans="1:36" x14ac:dyDescent="0.25">
      <c r="A195" t="s">
        <v>265</v>
      </c>
      <c r="B195" t="s">
        <v>23</v>
      </c>
      <c r="C195">
        <f>IF(Tabla1[[#This Row],[CHECKINGSTATUS]]="no_checking",0,IF(Tabla1[[#This Row],[CHECKINGSTATUS]]="less_0",1,IF(Tabla1[[#This Row],[CHECKINGSTATUS]]="0_to_200",2,3)))</f>
        <v>2</v>
      </c>
      <c r="D195">
        <v>15</v>
      </c>
      <c r="E195" t="s">
        <v>24</v>
      </c>
      <c r="F195">
        <f>IF(Tabla1[[#This Row],[CREDITHISTORY]]="no_credits",0,IF(Tabla1[[#This Row],[CREDITHISTORY]]="prior_paymentes_delayed",1,IF(Tabla1[[#This Row],[CREDITHISTORY]]="outstanding_credit",2,3)))</f>
        <v>3</v>
      </c>
      <c r="G195" t="s">
        <v>43</v>
      </c>
      <c r="H1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5">
        <v>3322</v>
      </c>
      <c r="J195" t="s">
        <v>26</v>
      </c>
      <c r="K1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5" t="s">
        <v>62</v>
      </c>
      <c r="M1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5">
        <v>3</v>
      </c>
      <c r="O195" t="s">
        <v>28</v>
      </c>
      <c r="P195">
        <f>IF(Tabla1[[#This Row],[SEX]]="female",0,1)</f>
        <v>0</v>
      </c>
      <c r="Q195" t="s">
        <v>29</v>
      </c>
      <c r="R195">
        <f>IF(Tabla1[[#This Row],[OTHERSONLOAN]]="none",0,IF(Tabla1[[#This Row],[OTHERSONLOAN]]="co-applicant",1,2))</f>
        <v>0</v>
      </c>
      <c r="S195">
        <v>2</v>
      </c>
      <c r="T195" t="s">
        <v>65</v>
      </c>
      <c r="U195">
        <f>IF(Tabla1[[#This Row],[OWNSPROPERTY]]="unknown",0,IF(Tabla1[[#This Row],[OWNSPROPERTY]]="real_state",1,IF(Tabla1[[#This Row],[OWNSPROPERTY]]="car_other",2,3)))</f>
        <v>2</v>
      </c>
      <c r="V195">
        <v>34</v>
      </c>
      <c r="W195" t="s">
        <v>29</v>
      </c>
      <c r="X195">
        <f>IF(Tabla1[[#This Row],[INSTALLMENTPLANS]]="none",0,IF(Tabla1[[#This Row],[INSTALLMENTPLANS]]="stores",1,2))</f>
        <v>0</v>
      </c>
      <c r="Y195" t="s">
        <v>31</v>
      </c>
      <c r="Z195">
        <f>IF(Tabla1[[#This Row],[HOUSING]]="free",0,IF(Tabla1[[#This Row],[HOUSING]]="own",1,2))</f>
        <v>1</v>
      </c>
      <c r="AA195">
        <v>2</v>
      </c>
      <c r="AB195" t="s">
        <v>32</v>
      </c>
      <c r="AC195">
        <f>IF(Tabla1[[#This Row],[JOB]]="unemployed",0,IF(Tabla1[[#This Row],[JOB]]="unskilled",1,IF(Tabla1[[#This Row],[JOB]]="skilled",2,3)))</f>
        <v>2</v>
      </c>
      <c r="AD195">
        <v>1</v>
      </c>
      <c r="AE195" t="s">
        <v>33</v>
      </c>
      <c r="AF195">
        <f>IF(Tabla1[[#This Row],[TELEPHONE]]="none",0,1)</f>
        <v>1</v>
      </c>
      <c r="AG195" t="s">
        <v>33</v>
      </c>
      <c r="AH195">
        <f>IF(Tabla1[[#This Row],[FOREIGNWORKER]]="no",0,1)</f>
        <v>1</v>
      </c>
      <c r="AI195" t="s">
        <v>34</v>
      </c>
      <c r="AJ195">
        <f>IF(Tabla1[[#This Row],[RISK]]="No Risk",0,1)</f>
        <v>0</v>
      </c>
    </row>
    <row r="196" spans="1:36" x14ac:dyDescent="0.25">
      <c r="A196" t="s">
        <v>266</v>
      </c>
      <c r="B196" t="s">
        <v>51</v>
      </c>
      <c r="C196">
        <f>IF(Tabla1[[#This Row],[CHECKINGSTATUS]]="no_checking",0,IF(Tabla1[[#This Row],[CHECKINGSTATUS]]="less_0",1,IF(Tabla1[[#This Row],[CHECKINGSTATUS]]="0_to_200",2,3)))</f>
        <v>0</v>
      </c>
      <c r="D196">
        <v>9</v>
      </c>
      <c r="E196" t="s">
        <v>24</v>
      </c>
      <c r="F196">
        <f>IF(Tabla1[[#This Row],[CREDITHISTORY]]="no_credits",0,IF(Tabla1[[#This Row],[CREDITHISTORY]]="prior_paymentes_delayed",1,IF(Tabla1[[#This Row],[CREDITHISTORY]]="outstanding_credit",2,3)))</f>
        <v>3</v>
      </c>
      <c r="G196" t="s">
        <v>37</v>
      </c>
      <c r="H1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6">
        <v>1884</v>
      </c>
      <c r="J196" t="s">
        <v>38</v>
      </c>
      <c r="K1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6" t="s">
        <v>27</v>
      </c>
      <c r="M1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6">
        <v>2</v>
      </c>
      <c r="O196" t="s">
        <v>28</v>
      </c>
      <c r="P196">
        <f>IF(Tabla1[[#This Row],[SEX]]="female",0,1)</f>
        <v>0</v>
      </c>
      <c r="Q196" t="s">
        <v>29</v>
      </c>
      <c r="R196">
        <f>IF(Tabla1[[#This Row],[OTHERSONLOAN]]="none",0,IF(Tabla1[[#This Row],[OTHERSONLOAN]]="co-applicant",1,2))</f>
        <v>0</v>
      </c>
      <c r="S196">
        <v>3</v>
      </c>
      <c r="T196" t="s">
        <v>30</v>
      </c>
      <c r="U196">
        <f>IF(Tabla1[[#This Row],[OWNSPROPERTY]]="unknown",0,IF(Tabla1[[#This Row],[OWNSPROPERTY]]="real_state",1,IF(Tabla1[[#This Row],[OWNSPROPERTY]]="car_other",2,3)))</f>
        <v>3</v>
      </c>
      <c r="V196">
        <v>27</v>
      </c>
      <c r="W196" t="s">
        <v>40</v>
      </c>
      <c r="X196">
        <f>IF(Tabla1[[#This Row],[INSTALLMENTPLANS]]="none",0,IF(Tabla1[[#This Row],[INSTALLMENTPLANS]]="stores",1,2))</f>
        <v>1</v>
      </c>
      <c r="Y196" t="s">
        <v>31</v>
      </c>
      <c r="Z196">
        <f>IF(Tabla1[[#This Row],[HOUSING]]="free",0,IF(Tabla1[[#This Row],[HOUSING]]="own",1,2))</f>
        <v>1</v>
      </c>
      <c r="AA196">
        <v>1</v>
      </c>
      <c r="AB196" t="s">
        <v>92</v>
      </c>
      <c r="AC196">
        <f>IF(Tabla1[[#This Row],[JOB]]="unemployed",0,IF(Tabla1[[#This Row],[JOB]]="unskilled",1,IF(Tabla1[[#This Row],[JOB]]="skilled",2,3)))</f>
        <v>1</v>
      </c>
      <c r="AD196">
        <v>1</v>
      </c>
      <c r="AE196" t="s">
        <v>33</v>
      </c>
      <c r="AF196">
        <f>IF(Tabla1[[#This Row],[TELEPHONE]]="none",0,1)</f>
        <v>1</v>
      </c>
      <c r="AG196" t="s">
        <v>33</v>
      </c>
      <c r="AH196">
        <f>IF(Tabla1[[#This Row],[FOREIGNWORKER]]="no",0,1)</f>
        <v>1</v>
      </c>
      <c r="AI196" t="s">
        <v>34</v>
      </c>
      <c r="AJ196">
        <f>IF(Tabla1[[#This Row],[RISK]]="No Risk",0,1)</f>
        <v>0</v>
      </c>
    </row>
    <row r="197" spans="1:36" x14ac:dyDescent="0.25">
      <c r="A197" t="s">
        <v>267</v>
      </c>
      <c r="B197" t="s">
        <v>36</v>
      </c>
      <c r="C197">
        <f>IF(Tabla1[[#This Row],[CHECKINGSTATUS]]="no_checking",0,IF(Tabla1[[#This Row],[CHECKINGSTATUS]]="less_0",1,IF(Tabla1[[#This Row],[CHECKINGSTATUS]]="0_to_200",2,3)))</f>
        <v>1</v>
      </c>
      <c r="D197">
        <v>10</v>
      </c>
      <c r="E197" t="s">
        <v>70</v>
      </c>
      <c r="F197">
        <f>IF(Tabla1[[#This Row],[CREDITHISTORY]]="no_credits",0,IF(Tabla1[[#This Row],[CREDITHISTORY]]="prior_paymentes_delayed",1,IF(Tabla1[[#This Row],[CREDITHISTORY]]="outstanding_credit",2,3)))</f>
        <v>3</v>
      </c>
      <c r="G197" t="s">
        <v>37</v>
      </c>
      <c r="H1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7">
        <v>250</v>
      </c>
      <c r="J197" t="s">
        <v>38</v>
      </c>
      <c r="K1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7" t="s">
        <v>27</v>
      </c>
      <c r="M1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7">
        <v>1</v>
      </c>
      <c r="O197" t="s">
        <v>28</v>
      </c>
      <c r="P197">
        <f>IF(Tabla1[[#This Row],[SEX]]="female",0,1)</f>
        <v>0</v>
      </c>
      <c r="Q197" t="s">
        <v>29</v>
      </c>
      <c r="R197">
        <f>IF(Tabla1[[#This Row],[OTHERSONLOAN]]="none",0,IF(Tabla1[[#This Row],[OTHERSONLOAN]]="co-applicant",1,2))</f>
        <v>0</v>
      </c>
      <c r="S197">
        <v>2</v>
      </c>
      <c r="T197" t="s">
        <v>45</v>
      </c>
      <c r="U197">
        <f>IF(Tabla1[[#This Row],[OWNSPROPERTY]]="unknown",0,IF(Tabla1[[#This Row],[OWNSPROPERTY]]="real_state",1,IF(Tabla1[[#This Row],[OWNSPROPERTY]]="car_other",2,3)))</f>
        <v>3</v>
      </c>
      <c r="V197">
        <v>19</v>
      </c>
      <c r="W197" t="s">
        <v>29</v>
      </c>
      <c r="X197">
        <f>IF(Tabla1[[#This Row],[INSTALLMENTPLANS]]="none",0,IF(Tabla1[[#This Row],[INSTALLMENTPLANS]]="stores",1,2))</f>
        <v>0</v>
      </c>
      <c r="Y197" t="s">
        <v>72</v>
      </c>
      <c r="Z197">
        <f>IF(Tabla1[[#This Row],[HOUSING]]="free",0,IF(Tabla1[[#This Row],[HOUSING]]="own",1,2))</f>
        <v>2</v>
      </c>
      <c r="AA197">
        <v>1</v>
      </c>
      <c r="AB197" t="s">
        <v>32</v>
      </c>
      <c r="AC197">
        <f>IF(Tabla1[[#This Row],[JOB]]="unemployed",0,IF(Tabla1[[#This Row],[JOB]]="unskilled",1,IF(Tabla1[[#This Row],[JOB]]="skilled",2,3)))</f>
        <v>2</v>
      </c>
      <c r="AD197">
        <v>1</v>
      </c>
      <c r="AE197" t="s">
        <v>29</v>
      </c>
      <c r="AF197">
        <f>IF(Tabla1[[#This Row],[TELEPHONE]]="none",0,1)</f>
        <v>0</v>
      </c>
      <c r="AG197" t="s">
        <v>33</v>
      </c>
      <c r="AH197">
        <f>IF(Tabla1[[#This Row],[FOREIGNWORKER]]="no",0,1)</f>
        <v>1</v>
      </c>
      <c r="AI197" t="s">
        <v>34</v>
      </c>
      <c r="AJ197">
        <f>IF(Tabla1[[#This Row],[RISK]]="No Risk",0,1)</f>
        <v>0</v>
      </c>
    </row>
    <row r="198" spans="1:36" x14ac:dyDescent="0.25">
      <c r="A198" t="s">
        <v>268</v>
      </c>
      <c r="B198" t="s">
        <v>78</v>
      </c>
      <c r="C198">
        <f>IF(Tabla1[[#This Row],[CHECKINGSTATUS]]="no_checking",0,IF(Tabla1[[#This Row],[CHECKINGSTATUS]]="less_0",1,IF(Tabla1[[#This Row],[CHECKINGSTATUS]]="0_to_200",2,3)))</f>
        <v>3</v>
      </c>
      <c r="D198">
        <v>33</v>
      </c>
      <c r="E198" t="s">
        <v>42</v>
      </c>
      <c r="F198">
        <f>IF(Tabla1[[#This Row],[CREDITHISTORY]]="no_credits",0,IF(Tabla1[[#This Row],[CREDITHISTORY]]="prior_paymentes_delayed",1,IF(Tabla1[[#This Row],[CREDITHISTORY]]="outstanding_credit",2,3)))</f>
        <v>3</v>
      </c>
      <c r="G198" t="s">
        <v>43</v>
      </c>
      <c r="H1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8">
        <v>1231</v>
      </c>
      <c r="J198" t="s">
        <v>26</v>
      </c>
      <c r="K1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8" t="s">
        <v>39</v>
      </c>
      <c r="M1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8">
        <v>3</v>
      </c>
      <c r="O198" t="s">
        <v>44</v>
      </c>
      <c r="P198">
        <f>IF(Tabla1[[#This Row],[SEX]]="female",0,1)</f>
        <v>1</v>
      </c>
      <c r="Q198" t="s">
        <v>29</v>
      </c>
      <c r="R198">
        <f>IF(Tabla1[[#This Row],[OTHERSONLOAN]]="none",0,IF(Tabla1[[#This Row],[OTHERSONLOAN]]="co-applicant",1,2))</f>
        <v>0</v>
      </c>
      <c r="S198">
        <v>2</v>
      </c>
      <c r="T198" t="s">
        <v>30</v>
      </c>
      <c r="U198">
        <f>IF(Tabla1[[#This Row],[OWNSPROPERTY]]="unknown",0,IF(Tabla1[[#This Row],[OWNSPROPERTY]]="real_state",1,IF(Tabla1[[#This Row],[OWNSPROPERTY]]="car_other",2,3)))</f>
        <v>3</v>
      </c>
      <c r="V198">
        <v>41</v>
      </c>
      <c r="W198" t="s">
        <v>29</v>
      </c>
      <c r="X198">
        <f>IF(Tabla1[[#This Row],[INSTALLMENTPLANS]]="none",0,IF(Tabla1[[#This Row],[INSTALLMENTPLANS]]="stores",1,2))</f>
        <v>0</v>
      </c>
      <c r="Y198" t="s">
        <v>31</v>
      </c>
      <c r="Z198">
        <f>IF(Tabla1[[#This Row],[HOUSING]]="free",0,IF(Tabla1[[#This Row],[HOUSING]]="own",1,2))</f>
        <v>1</v>
      </c>
      <c r="AA198">
        <v>1</v>
      </c>
      <c r="AB198" t="s">
        <v>32</v>
      </c>
      <c r="AC198">
        <f>IF(Tabla1[[#This Row],[JOB]]="unemployed",0,IF(Tabla1[[#This Row],[JOB]]="unskilled",1,IF(Tabla1[[#This Row],[JOB]]="skilled",2,3)))</f>
        <v>2</v>
      </c>
      <c r="AD198">
        <v>1</v>
      </c>
      <c r="AE198" t="s">
        <v>29</v>
      </c>
      <c r="AF198">
        <f>IF(Tabla1[[#This Row],[TELEPHONE]]="none",0,1)</f>
        <v>0</v>
      </c>
      <c r="AG198" t="s">
        <v>33</v>
      </c>
      <c r="AH198">
        <f>IF(Tabla1[[#This Row],[FOREIGNWORKER]]="no",0,1)</f>
        <v>1</v>
      </c>
      <c r="AI198" t="s">
        <v>34</v>
      </c>
      <c r="AJ198">
        <f>IF(Tabla1[[#This Row],[RISK]]="No Risk",0,1)</f>
        <v>0</v>
      </c>
    </row>
    <row r="199" spans="1:36" x14ac:dyDescent="0.25">
      <c r="A199" t="s">
        <v>269</v>
      </c>
      <c r="B199" t="s">
        <v>51</v>
      </c>
      <c r="C199">
        <f>IF(Tabla1[[#This Row],[CHECKINGSTATUS]]="no_checking",0,IF(Tabla1[[#This Row],[CHECKINGSTATUS]]="less_0",1,IF(Tabla1[[#This Row],[CHECKINGSTATUS]]="0_to_200",2,3)))</f>
        <v>0</v>
      </c>
      <c r="D199">
        <v>25</v>
      </c>
      <c r="E199" t="s">
        <v>42</v>
      </c>
      <c r="F199">
        <f>IF(Tabla1[[#This Row],[CREDITHISTORY]]="no_credits",0,IF(Tabla1[[#This Row],[CREDITHISTORY]]="prior_paymentes_delayed",1,IF(Tabla1[[#This Row],[CREDITHISTORY]]="outstanding_credit",2,3)))</f>
        <v>3</v>
      </c>
      <c r="G199" t="s">
        <v>197</v>
      </c>
      <c r="H1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99">
        <v>6453</v>
      </c>
      <c r="J199" t="s">
        <v>94</v>
      </c>
      <c r="K1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9" t="s">
        <v>49</v>
      </c>
      <c r="M1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9">
        <v>4</v>
      </c>
      <c r="O199" t="s">
        <v>44</v>
      </c>
      <c r="P199">
        <f>IF(Tabla1[[#This Row],[SEX]]="female",0,1)</f>
        <v>1</v>
      </c>
      <c r="Q199" t="s">
        <v>29</v>
      </c>
      <c r="R199">
        <f>IF(Tabla1[[#This Row],[OTHERSONLOAN]]="none",0,IF(Tabla1[[#This Row],[OTHERSONLOAN]]="co-applicant",1,2))</f>
        <v>0</v>
      </c>
      <c r="S199">
        <v>3</v>
      </c>
      <c r="T199" t="s">
        <v>65</v>
      </c>
      <c r="U199">
        <f>IF(Tabla1[[#This Row],[OWNSPROPERTY]]="unknown",0,IF(Tabla1[[#This Row],[OWNSPROPERTY]]="real_state",1,IF(Tabla1[[#This Row],[OWNSPROPERTY]]="car_other",2,3)))</f>
        <v>2</v>
      </c>
      <c r="V199">
        <v>48</v>
      </c>
      <c r="W199" t="s">
        <v>29</v>
      </c>
      <c r="X199">
        <f>IF(Tabla1[[#This Row],[INSTALLMENTPLANS]]="none",0,IF(Tabla1[[#This Row],[INSTALLMENTPLANS]]="stores",1,2))</f>
        <v>0</v>
      </c>
      <c r="Y199" t="s">
        <v>31</v>
      </c>
      <c r="Z199">
        <f>IF(Tabla1[[#This Row],[HOUSING]]="free",0,IF(Tabla1[[#This Row],[HOUSING]]="own",1,2))</f>
        <v>1</v>
      </c>
      <c r="AA199">
        <v>2</v>
      </c>
      <c r="AB199" t="s">
        <v>32</v>
      </c>
      <c r="AC199">
        <f>IF(Tabla1[[#This Row],[JOB]]="unemployed",0,IF(Tabla1[[#This Row],[JOB]]="unskilled",1,IF(Tabla1[[#This Row],[JOB]]="skilled",2,3)))</f>
        <v>2</v>
      </c>
      <c r="AD199">
        <v>1</v>
      </c>
      <c r="AE199" t="s">
        <v>29</v>
      </c>
      <c r="AF199">
        <f>IF(Tabla1[[#This Row],[TELEPHONE]]="none",0,1)</f>
        <v>0</v>
      </c>
      <c r="AG199" t="s">
        <v>33</v>
      </c>
      <c r="AH199">
        <f>IF(Tabla1[[#This Row],[FOREIGNWORKER]]="no",0,1)</f>
        <v>1</v>
      </c>
      <c r="AI199" t="s">
        <v>55</v>
      </c>
      <c r="AJ199">
        <f>IF(Tabla1[[#This Row],[RISK]]="No Risk",0,1)</f>
        <v>1</v>
      </c>
    </row>
    <row r="200" spans="1:36" x14ac:dyDescent="0.25">
      <c r="A200" t="s">
        <v>270</v>
      </c>
      <c r="B200" t="s">
        <v>51</v>
      </c>
      <c r="C200">
        <f>IF(Tabla1[[#This Row],[CHECKINGSTATUS]]="no_checking",0,IF(Tabla1[[#This Row],[CHECKINGSTATUS]]="less_0",1,IF(Tabla1[[#This Row],[CHECKINGSTATUS]]="0_to_200",2,3)))</f>
        <v>0</v>
      </c>
      <c r="D200">
        <v>27</v>
      </c>
      <c r="E200" t="s">
        <v>42</v>
      </c>
      <c r="F200">
        <f>IF(Tabla1[[#This Row],[CREDITHISTORY]]="no_credits",0,IF(Tabla1[[#This Row],[CREDITHISTORY]]="prior_paymentes_delayed",1,IF(Tabla1[[#This Row],[CREDITHISTORY]]="outstanding_credit",2,3)))</f>
        <v>3</v>
      </c>
      <c r="G200" t="s">
        <v>43</v>
      </c>
      <c r="H2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0">
        <v>7158</v>
      </c>
      <c r="J200" t="s">
        <v>26</v>
      </c>
      <c r="K2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0" t="s">
        <v>49</v>
      </c>
      <c r="M2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0">
        <v>5</v>
      </c>
      <c r="O200" t="s">
        <v>44</v>
      </c>
      <c r="P200">
        <f>IF(Tabla1[[#This Row],[SEX]]="female",0,1)</f>
        <v>1</v>
      </c>
      <c r="Q200" t="s">
        <v>29</v>
      </c>
      <c r="R200">
        <f>IF(Tabla1[[#This Row],[OTHERSONLOAN]]="none",0,IF(Tabla1[[#This Row],[OTHERSONLOAN]]="co-applicant",1,2))</f>
        <v>0</v>
      </c>
      <c r="S200">
        <v>3</v>
      </c>
      <c r="T200" t="s">
        <v>65</v>
      </c>
      <c r="U200">
        <f>IF(Tabla1[[#This Row],[OWNSPROPERTY]]="unknown",0,IF(Tabla1[[#This Row],[OWNSPROPERTY]]="real_state",1,IF(Tabla1[[#This Row],[OWNSPROPERTY]]="car_other",2,3)))</f>
        <v>2</v>
      </c>
      <c r="V200">
        <v>37</v>
      </c>
      <c r="W200" t="s">
        <v>40</v>
      </c>
      <c r="X200">
        <f>IF(Tabla1[[#This Row],[INSTALLMENTPLANS]]="none",0,IF(Tabla1[[#This Row],[INSTALLMENTPLANS]]="stores",1,2))</f>
        <v>1</v>
      </c>
      <c r="Y200" t="s">
        <v>31</v>
      </c>
      <c r="Z200">
        <f>IF(Tabla1[[#This Row],[HOUSING]]="free",0,IF(Tabla1[[#This Row],[HOUSING]]="own",1,2))</f>
        <v>1</v>
      </c>
      <c r="AA200">
        <v>2</v>
      </c>
      <c r="AB200" t="s">
        <v>92</v>
      </c>
      <c r="AC200">
        <f>IF(Tabla1[[#This Row],[JOB]]="unemployed",0,IF(Tabla1[[#This Row],[JOB]]="unskilled",1,IF(Tabla1[[#This Row],[JOB]]="skilled",2,3)))</f>
        <v>1</v>
      </c>
      <c r="AD200">
        <v>1</v>
      </c>
      <c r="AE200" t="s">
        <v>29</v>
      </c>
      <c r="AF200">
        <f>IF(Tabla1[[#This Row],[TELEPHONE]]="none",0,1)</f>
        <v>0</v>
      </c>
      <c r="AG200" t="s">
        <v>33</v>
      </c>
      <c r="AH200">
        <f>IF(Tabla1[[#This Row],[FOREIGNWORKER]]="no",0,1)</f>
        <v>1</v>
      </c>
      <c r="AI200" t="s">
        <v>34</v>
      </c>
      <c r="AJ200">
        <f>IF(Tabla1[[#This Row],[RISK]]="No Risk",0,1)</f>
        <v>0</v>
      </c>
    </row>
    <row r="201" spans="1:36" x14ac:dyDescent="0.25">
      <c r="A201" t="s">
        <v>271</v>
      </c>
      <c r="B201" t="s">
        <v>23</v>
      </c>
      <c r="C201">
        <f>IF(Tabla1[[#This Row],[CHECKINGSTATUS]]="no_checking",0,IF(Tabla1[[#This Row],[CHECKINGSTATUS]]="less_0",1,IF(Tabla1[[#This Row],[CHECKINGSTATUS]]="0_to_200",2,3)))</f>
        <v>2</v>
      </c>
      <c r="D201">
        <v>31</v>
      </c>
      <c r="E201" t="s">
        <v>57</v>
      </c>
      <c r="F201">
        <f>IF(Tabla1[[#This Row],[CREDITHISTORY]]="no_credits",0,IF(Tabla1[[#This Row],[CREDITHISTORY]]="prior_paymentes_delayed",1,IF(Tabla1[[#This Row],[CREDITHISTORY]]="outstanding_credit",2,3)))</f>
        <v>2</v>
      </c>
      <c r="G201" t="s">
        <v>43</v>
      </c>
      <c r="H2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1">
        <v>5702</v>
      </c>
      <c r="J201" t="s">
        <v>26</v>
      </c>
      <c r="K2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1" t="s">
        <v>49</v>
      </c>
      <c r="M2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1">
        <v>3</v>
      </c>
      <c r="O201" t="s">
        <v>28</v>
      </c>
      <c r="P201">
        <f>IF(Tabla1[[#This Row],[SEX]]="female",0,1)</f>
        <v>0</v>
      </c>
      <c r="Q201" t="s">
        <v>29</v>
      </c>
      <c r="R201">
        <f>IF(Tabla1[[#This Row],[OTHERSONLOAN]]="none",0,IF(Tabla1[[#This Row],[OTHERSONLOAN]]="co-applicant",1,2))</f>
        <v>0</v>
      </c>
      <c r="S201">
        <v>4</v>
      </c>
      <c r="T201" t="s">
        <v>54</v>
      </c>
      <c r="U201">
        <f>IF(Tabla1[[#This Row],[OWNSPROPERTY]]="unknown",0,IF(Tabla1[[#This Row],[OWNSPROPERTY]]="real_state",1,IF(Tabla1[[#This Row],[OWNSPROPERTY]]="car_other",2,3)))</f>
        <v>0</v>
      </c>
      <c r="V201">
        <v>47</v>
      </c>
      <c r="W201" t="s">
        <v>29</v>
      </c>
      <c r="X201">
        <f>IF(Tabla1[[#This Row],[INSTALLMENTPLANS]]="none",0,IF(Tabla1[[#This Row],[INSTALLMENTPLANS]]="stores",1,2))</f>
        <v>0</v>
      </c>
      <c r="Y201" t="s">
        <v>31</v>
      </c>
      <c r="Z201">
        <f>IF(Tabla1[[#This Row],[HOUSING]]="free",0,IF(Tabla1[[#This Row],[HOUSING]]="own",1,2))</f>
        <v>1</v>
      </c>
      <c r="AA201">
        <v>2</v>
      </c>
      <c r="AB201" t="s">
        <v>32</v>
      </c>
      <c r="AC201">
        <f>IF(Tabla1[[#This Row],[JOB]]="unemployed",0,IF(Tabla1[[#This Row],[JOB]]="unskilled",1,IF(Tabla1[[#This Row],[JOB]]="skilled",2,3)))</f>
        <v>2</v>
      </c>
      <c r="AD201">
        <v>1</v>
      </c>
      <c r="AE201" t="s">
        <v>33</v>
      </c>
      <c r="AF201">
        <f>IF(Tabla1[[#This Row],[TELEPHONE]]="none",0,1)</f>
        <v>1</v>
      </c>
      <c r="AG201" t="s">
        <v>33</v>
      </c>
      <c r="AH201">
        <f>IF(Tabla1[[#This Row],[FOREIGNWORKER]]="no",0,1)</f>
        <v>1</v>
      </c>
      <c r="AI201" t="s">
        <v>55</v>
      </c>
      <c r="AJ201">
        <f>IF(Tabla1[[#This Row],[RISK]]="No Risk",0,1)</f>
        <v>1</v>
      </c>
    </row>
    <row r="202" spans="1:36" x14ac:dyDescent="0.25">
      <c r="A202" t="s">
        <v>272</v>
      </c>
      <c r="B202" t="s">
        <v>23</v>
      </c>
      <c r="C202">
        <f>IF(Tabla1[[#This Row],[CHECKINGSTATUS]]="no_checking",0,IF(Tabla1[[#This Row],[CHECKINGSTATUS]]="less_0",1,IF(Tabla1[[#This Row],[CHECKINGSTATUS]]="0_to_200",2,3)))</f>
        <v>2</v>
      </c>
      <c r="D202">
        <v>14</v>
      </c>
      <c r="E202" t="s">
        <v>24</v>
      </c>
      <c r="F202">
        <f>IF(Tabla1[[#This Row],[CREDITHISTORY]]="no_credits",0,IF(Tabla1[[#This Row],[CREDITHISTORY]]="prior_paymentes_delayed",1,IF(Tabla1[[#This Row],[CREDITHISTORY]]="outstanding_credit",2,3)))</f>
        <v>3</v>
      </c>
      <c r="G202" t="s">
        <v>37</v>
      </c>
      <c r="H2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2">
        <v>2886</v>
      </c>
      <c r="J202" t="s">
        <v>26</v>
      </c>
      <c r="K2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2" t="s">
        <v>71</v>
      </c>
      <c r="M20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2">
        <v>1</v>
      </c>
      <c r="O202" t="s">
        <v>44</v>
      </c>
      <c r="P202">
        <f>IF(Tabla1[[#This Row],[SEX]]="female",0,1)</f>
        <v>1</v>
      </c>
      <c r="Q202" t="s">
        <v>29</v>
      </c>
      <c r="R202">
        <f>IF(Tabla1[[#This Row],[OTHERSONLOAN]]="none",0,IF(Tabla1[[#This Row],[OTHERSONLOAN]]="co-applicant",1,2))</f>
        <v>0</v>
      </c>
      <c r="S202">
        <v>1</v>
      </c>
      <c r="T202" t="s">
        <v>30</v>
      </c>
      <c r="U202">
        <f>IF(Tabla1[[#This Row],[OWNSPROPERTY]]="unknown",0,IF(Tabla1[[#This Row],[OWNSPROPERTY]]="real_state",1,IF(Tabla1[[#This Row],[OWNSPROPERTY]]="car_other",2,3)))</f>
        <v>3</v>
      </c>
      <c r="V202">
        <v>29</v>
      </c>
      <c r="W202" t="s">
        <v>40</v>
      </c>
      <c r="X202">
        <f>IF(Tabla1[[#This Row],[INSTALLMENTPLANS]]="none",0,IF(Tabla1[[#This Row],[INSTALLMENTPLANS]]="stores",1,2))</f>
        <v>1</v>
      </c>
      <c r="Y202" t="s">
        <v>31</v>
      </c>
      <c r="Z202">
        <f>IF(Tabla1[[#This Row],[HOUSING]]="free",0,IF(Tabla1[[#This Row],[HOUSING]]="own",1,2))</f>
        <v>1</v>
      </c>
      <c r="AA202">
        <v>1</v>
      </c>
      <c r="AB202" t="s">
        <v>32</v>
      </c>
      <c r="AC202">
        <f>IF(Tabla1[[#This Row],[JOB]]="unemployed",0,IF(Tabla1[[#This Row],[JOB]]="unskilled",1,IF(Tabla1[[#This Row],[JOB]]="skilled",2,3)))</f>
        <v>2</v>
      </c>
      <c r="AD202">
        <v>1</v>
      </c>
      <c r="AE202" t="s">
        <v>29</v>
      </c>
      <c r="AF202">
        <f>IF(Tabla1[[#This Row],[TELEPHONE]]="none",0,1)</f>
        <v>0</v>
      </c>
      <c r="AG202" t="s">
        <v>33</v>
      </c>
      <c r="AH202">
        <f>IF(Tabla1[[#This Row],[FOREIGNWORKER]]="no",0,1)</f>
        <v>1</v>
      </c>
      <c r="AI202" t="s">
        <v>34</v>
      </c>
      <c r="AJ202">
        <f>IF(Tabla1[[#This Row],[RISK]]="No Risk",0,1)</f>
        <v>0</v>
      </c>
    </row>
    <row r="203" spans="1:36" x14ac:dyDescent="0.25">
      <c r="A203" t="s">
        <v>273</v>
      </c>
      <c r="B203" t="s">
        <v>36</v>
      </c>
      <c r="C203">
        <f>IF(Tabla1[[#This Row],[CHECKINGSTATUS]]="no_checking",0,IF(Tabla1[[#This Row],[CHECKINGSTATUS]]="less_0",1,IF(Tabla1[[#This Row],[CHECKINGSTATUS]]="0_to_200",2,3)))</f>
        <v>1</v>
      </c>
      <c r="D203">
        <v>15</v>
      </c>
      <c r="E203" t="s">
        <v>42</v>
      </c>
      <c r="F203">
        <f>IF(Tabla1[[#This Row],[CREDITHISTORY]]="no_credits",0,IF(Tabla1[[#This Row],[CREDITHISTORY]]="prior_paymentes_delayed",1,IF(Tabla1[[#This Row],[CREDITHISTORY]]="outstanding_credit",2,3)))</f>
        <v>3</v>
      </c>
      <c r="G203" t="s">
        <v>43</v>
      </c>
      <c r="H2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3">
        <v>2746</v>
      </c>
      <c r="J203" t="s">
        <v>53</v>
      </c>
      <c r="K2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3" t="s">
        <v>49</v>
      </c>
      <c r="M2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3">
        <v>3</v>
      </c>
      <c r="O203" t="s">
        <v>44</v>
      </c>
      <c r="P203">
        <f>IF(Tabla1[[#This Row],[SEX]]="female",0,1)</f>
        <v>1</v>
      </c>
      <c r="Q203" t="s">
        <v>29</v>
      </c>
      <c r="R203">
        <f>IF(Tabla1[[#This Row],[OTHERSONLOAN]]="none",0,IF(Tabla1[[#This Row],[OTHERSONLOAN]]="co-applicant",1,2))</f>
        <v>0</v>
      </c>
      <c r="S203">
        <v>1</v>
      </c>
      <c r="T203" t="s">
        <v>65</v>
      </c>
      <c r="U203">
        <f>IF(Tabla1[[#This Row],[OWNSPROPERTY]]="unknown",0,IF(Tabla1[[#This Row],[OWNSPROPERTY]]="real_state",1,IF(Tabla1[[#This Row],[OWNSPROPERTY]]="car_other",2,3)))</f>
        <v>2</v>
      </c>
      <c r="V203">
        <v>41</v>
      </c>
      <c r="W203" t="s">
        <v>40</v>
      </c>
      <c r="X203">
        <f>IF(Tabla1[[#This Row],[INSTALLMENTPLANS]]="none",0,IF(Tabla1[[#This Row],[INSTALLMENTPLANS]]="stores",1,2))</f>
        <v>1</v>
      </c>
      <c r="Y203" t="s">
        <v>31</v>
      </c>
      <c r="Z203">
        <f>IF(Tabla1[[#This Row],[HOUSING]]="free",0,IF(Tabla1[[#This Row],[HOUSING]]="own",1,2))</f>
        <v>1</v>
      </c>
      <c r="AA203">
        <v>2</v>
      </c>
      <c r="AB203" t="s">
        <v>32</v>
      </c>
      <c r="AC203">
        <f>IF(Tabla1[[#This Row],[JOB]]="unemployed",0,IF(Tabla1[[#This Row],[JOB]]="unskilled",1,IF(Tabla1[[#This Row],[JOB]]="skilled",2,3)))</f>
        <v>2</v>
      </c>
      <c r="AD203">
        <v>1</v>
      </c>
      <c r="AE203" t="s">
        <v>29</v>
      </c>
      <c r="AF203">
        <f>IF(Tabla1[[#This Row],[TELEPHONE]]="none",0,1)</f>
        <v>0</v>
      </c>
      <c r="AG203" t="s">
        <v>33</v>
      </c>
      <c r="AH203">
        <f>IF(Tabla1[[#This Row],[FOREIGNWORKER]]="no",0,1)</f>
        <v>1</v>
      </c>
      <c r="AI203" t="s">
        <v>34</v>
      </c>
      <c r="AJ203">
        <f>IF(Tabla1[[#This Row],[RISK]]="No Risk",0,1)</f>
        <v>0</v>
      </c>
    </row>
    <row r="204" spans="1:36" x14ac:dyDescent="0.25">
      <c r="A204" t="s">
        <v>274</v>
      </c>
      <c r="B204" t="s">
        <v>51</v>
      </c>
      <c r="C204">
        <f>IF(Tabla1[[#This Row],[CHECKINGSTATUS]]="no_checking",0,IF(Tabla1[[#This Row],[CHECKINGSTATUS]]="less_0",1,IF(Tabla1[[#This Row],[CHECKINGSTATUS]]="0_to_200",2,3)))</f>
        <v>0</v>
      </c>
      <c r="D204">
        <v>9</v>
      </c>
      <c r="E204" t="s">
        <v>42</v>
      </c>
      <c r="F204">
        <f>IF(Tabla1[[#This Row],[CREDITHISTORY]]="no_credits",0,IF(Tabla1[[#This Row],[CREDITHISTORY]]="prior_paymentes_delayed",1,IF(Tabla1[[#This Row],[CREDITHISTORY]]="outstanding_credit",2,3)))</f>
        <v>3</v>
      </c>
      <c r="G204" t="s">
        <v>89</v>
      </c>
      <c r="H2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4">
        <v>3533</v>
      </c>
      <c r="J204" t="s">
        <v>94</v>
      </c>
      <c r="K2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4" t="s">
        <v>49</v>
      </c>
      <c r="M20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4">
        <v>3</v>
      </c>
      <c r="O204" t="s">
        <v>44</v>
      </c>
      <c r="P204">
        <f>IF(Tabla1[[#This Row],[SEX]]="female",0,1)</f>
        <v>1</v>
      </c>
      <c r="Q204" t="s">
        <v>29</v>
      </c>
      <c r="R204">
        <f>IF(Tabla1[[#This Row],[OTHERSONLOAN]]="none",0,IF(Tabla1[[#This Row],[OTHERSONLOAN]]="co-applicant",1,2))</f>
        <v>0</v>
      </c>
      <c r="S204">
        <v>4</v>
      </c>
      <c r="T204" t="s">
        <v>65</v>
      </c>
      <c r="U204">
        <f>IF(Tabla1[[#This Row],[OWNSPROPERTY]]="unknown",0,IF(Tabla1[[#This Row],[OWNSPROPERTY]]="real_state",1,IF(Tabla1[[#This Row],[OWNSPROPERTY]]="car_other",2,3)))</f>
        <v>2</v>
      </c>
      <c r="V204">
        <v>38</v>
      </c>
      <c r="W204" t="s">
        <v>29</v>
      </c>
      <c r="X204">
        <f>IF(Tabla1[[#This Row],[INSTALLMENTPLANS]]="none",0,IF(Tabla1[[#This Row],[INSTALLMENTPLANS]]="stores",1,2))</f>
        <v>0</v>
      </c>
      <c r="Y204" t="s">
        <v>31</v>
      </c>
      <c r="Z204">
        <f>IF(Tabla1[[#This Row],[HOUSING]]="free",0,IF(Tabla1[[#This Row],[HOUSING]]="own",1,2))</f>
        <v>1</v>
      </c>
      <c r="AA204">
        <v>1</v>
      </c>
      <c r="AB204" t="s">
        <v>32</v>
      </c>
      <c r="AC204">
        <f>IF(Tabla1[[#This Row],[JOB]]="unemployed",0,IF(Tabla1[[#This Row],[JOB]]="unskilled",1,IF(Tabla1[[#This Row],[JOB]]="skilled",2,3)))</f>
        <v>2</v>
      </c>
      <c r="AD204">
        <v>1</v>
      </c>
      <c r="AE204" t="s">
        <v>29</v>
      </c>
      <c r="AF204">
        <f>IF(Tabla1[[#This Row],[TELEPHONE]]="none",0,1)</f>
        <v>0</v>
      </c>
      <c r="AG204" t="s">
        <v>33</v>
      </c>
      <c r="AH204">
        <f>IF(Tabla1[[#This Row],[FOREIGNWORKER]]="no",0,1)</f>
        <v>1</v>
      </c>
      <c r="AI204" t="s">
        <v>34</v>
      </c>
      <c r="AJ204">
        <f>IF(Tabla1[[#This Row],[RISK]]="No Risk",0,1)</f>
        <v>0</v>
      </c>
    </row>
    <row r="205" spans="1:36" x14ac:dyDescent="0.25">
      <c r="A205" t="s">
        <v>275</v>
      </c>
      <c r="B205" t="s">
        <v>23</v>
      </c>
      <c r="C205">
        <f>IF(Tabla1[[#This Row],[CHECKINGSTATUS]]="no_checking",0,IF(Tabla1[[#This Row],[CHECKINGSTATUS]]="less_0",1,IF(Tabla1[[#This Row],[CHECKINGSTATUS]]="0_to_200",2,3)))</f>
        <v>2</v>
      </c>
      <c r="D205">
        <v>17</v>
      </c>
      <c r="E205" t="s">
        <v>42</v>
      </c>
      <c r="F205">
        <f>IF(Tabla1[[#This Row],[CREDITHISTORY]]="no_credits",0,IF(Tabla1[[#This Row],[CREDITHISTORY]]="prior_paymentes_delayed",1,IF(Tabla1[[#This Row],[CREDITHISTORY]]="outstanding_credit",2,3)))</f>
        <v>3</v>
      </c>
      <c r="G205" t="s">
        <v>43</v>
      </c>
      <c r="H2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5">
        <v>2292</v>
      </c>
      <c r="J205" t="s">
        <v>26</v>
      </c>
      <c r="K2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5" t="s">
        <v>39</v>
      </c>
      <c r="M2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5">
        <v>3</v>
      </c>
      <c r="O205" t="s">
        <v>44</v>
      </c>
      <c r="P205">
        <f>IF(Tabla1[[#This Row],[SEX]]="female",0,1)</f>
        <v>1</v>
      </c>
      <c r="Q205" t="s">
        <v>29</v>
      </c>
      <c r="R205">
        <f>IF(Tabla1[[#This Row],[OTHERSONLOAN]]="none",0,IF(Tabla1[[#This Row],[OTHERSONLOAN]]="co-applicant",1,2))</f>
        <v>0</v>
      </c>
      <c r="S205">
        <v>3</v>
      </c>
      <c r="T205" t="s">
        <v>65</v>
      </c>
      <c r="U205">
        <f>IF(Tabla1[[#This Row],[OWNSPROPERTY]]="unknown",0,IF(Tabla1[[#This Row],[OWNSPROPERTY]]="real_state",1,IF(Tabla1[[#This Row],[OWNSPROPERTY]]="car_other",2,3)))</f>
        <v>2</v>
      </c>
      <c r="V205">
        <v>36</v>
      </c>
      <c r="W205" t="s">
        <v>29</v>
      </c>
      <c r="X205">
        <f>IF(Tabla1[[#This Row],[INSTALLMENTPLANS]]="none",0,IF(Tabla1[[#This Row],[INSTALLMENTPLANS]]="stores",1,2))</f>
        <v>0</v>
      </c>
      <c r="Y205" t="s">
        <v>31</v>
      </c>
      <c r="Z205">
        <f>IF(Tabla1[[#This Row],[HOUSING]]="free",0,IF(Tabla1[[#This Row],[HOUSING]]="own",1,2))</f>
        <v>1</v>
      </c>
      <c r="AA205">
        <v>2</v>
      </c>
      <c r="AB205" t="s">
        <v>63</v>
      </c>
      <c r="AC205">
        <f>IF(Tabla1[[#This Row],[JOB]]="unemployed",0,IF(Tabla1[[#This Row],[JOB]]="unskilled",1,IF(Tabla1[[#This Row],[JOB]]="skilled",2,3)))</f>
        <v>3</v>
      </c>
      <c r="AD205">
        <v>1</v>
      </c>
      <c r="AE205" t="s">
        <v>29</v>
      </c>
      <c r="AF205">
        <f>IF(Tabla1[[#This Row],[TELEPHONE]]="none",0,1)</f>
        <v>0</v>
      </c>
      <c r="AG205" t="s">
        <v>33</v>
      </c>
      <c r="AH205">
        <f>IF(Tabla1[[#This Row],[FOREIGNWORKER]]="no",0,1)</f>
        <v>1</v>
      </c>
      <c r="AI205" t="s">
        <v>55</v>
      </c>
      <c r="AJ205">
        <f>IF(Tabla1[[#This Row],[RISK]]="No Risk",0,1)</f>
        <v>1</v>
      </c>
    </row>
    <row r="206" spans="1:36" x14ac:dyDescent="0.25">
      <c r="A206" t="s">
        <v>276</v>
      </c>
      <c r="B206" t="s">
        <v>23</v>
      </c>
      <c r="C206">
        <f>IF(Tabla1[[#This Row],[CHECKINGSTATUS]]="no_checking",0,IF(Tabla1[[#This Row],[CHECKINGSTATUS]]="less_0",1,IF(Tabla1[[#This Row],[CHECKINGSTATUS]]="0_to_200",2,3)))</f>
        <v>2</v>
      </c>
      <c r="D206">
        <v>4</v>
      </c>
      <c r="E206" t="s">
        <v>70</v>
      </c>
      <c r="F206">
        <f>IF(Tabla1[[#This Row],[CREDITHISTORY]]="no_credits",0,IF(Tabla1[[#This Row],[CREDITHISTORY]]="prior_paymentes_delayed",1,IF(Tabla1[[#This Row],[CREDITHISTORY]]="outstanding_credit",2,3)))</f>
        <v>3</v>
      </c>
      <c r="G206" t="s">
        <v>37</v>
      </c>
      <c r="H2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6">
        <v>250</v>
      </c>
      <c r="J206" t="s">
        <v>26</v>
      </c>
      <c r="K2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6" t="s">
        <v>27</v>
      </c>
      <c r="M2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6">
        <v>2</v>
      </c>
      <c r="O206" t="s">
        <v>28</v>
      </c>
      <c r="P206">
        <f>IF(Tabla1[[#This Row],[SEX]]="female",0,1)</f>
        <v>0</v>
      </c>
      <c r="Q206" t="s">
        <v>29</v>
      </c>
      <c r="R206">
        <f>IF(Tabla1[[#This Row],[OTHERSONLOAN]]="none",0,IF(Tabla1[[#This Row],[OTHERSONLOAN]]="co-applicant",1,2))</f>
        <v>0</v>
      </c>
      <c r="S206">
        <v>3</v>
      </c>
      <c r="T206" t="s">
        <v>45</v>
      </c>
      <c r="U206">
        <f>IF(Tabla1[[#This Row],[OWNSPROPERTY]]="unknown",0,IF(Tabla1[[#This Row],[OWNSPROPERTY]]="real_state",1,IF(Tabla1[[#This Row],[OWNSPROPERTY]]="car_other",2,3)))</f>
        <v>3</v>
      </c>
      <c r="V206">
        <v>26</v>
      </c>
      <c r="W206" t="s">
        <v>116</v>
      </c>
      <c r="X206">
        <f>IF(Tabla1[[#This Row],[INSTALLMENTPLANS]]="none",0,IF(Tabla1[[#This Row],[INSTALLMENTPLANS]]="stores",1,2))</f>
        <v>2</v>
      </c>
      <c r="Y206" t="s">
        <v>72</v>
      </c>
      <c r="Z206">
        <f>IF(Tabla1[[#This Row],[HOUSING]]="free",0,IF(Tabla1[[#This Row],[HOUSING]]="own",1,2))</f>
        <v>2</v>
      </c>
      <c r="AA206">
        <v>1</v>
      </c>
      <c r="AB206" t="s">
        <v>92</v>
      </c>
      <c r="AC206">
        <f>IF(Tabla1[[#This Row],[JOB]]="unemployed",0,IF(Tabla1[[#This Row],[JOB]]="unskilled",1,IF(Tabla1[[#This Row],[JOB]]="skilled",2,3)))</f>
        <v>1</v>
      </c>
      <c r="AD206">
        <v>1</v>
      </c>
      <c r="AE206" t="s">
        <v>29</v>
      </c>
      <c r="AF206">
        <f>IF(Tabla1[[#This Row],[TELEPHONE]]="none",0,1)</f>
        <v>0</v>
      </c>
      <c r="AG206" t="s">
        <v>33</v>
      </c>
      <c r="AH206">
        <f>IF(Tabla1[[#This Row],[FOREIGNWORKER]]="no",0,1)</f>
        <v>1</v>
      </c>
      <c r="AI206" t="s">
        <v>34</v>
      </c>
      <c r="AJ206">
        <f>IF(Tabla1[[#This Row],[RISK]]="No Risk",0,1)</f>
        <v>0</v>
      </c>
    </row>
    <row r="207" spans="1:36" x14ac:dyDescent="0.25">
      <c r="A207" t="s">
        <v>277</v>
      </c>
      <c r="B207" t="s">
        <v>23</v>
      </c>
      <c r="C207">
        <f>IF(Tabla1[[#This Row],[CHECKINGSTATUS]]="no_checking",0,IF(Tabla1[[#This Row],[CHECKINGSTATUS]]="less_0",1,IF(Tabla1[[#This Row],[CHECKINGSTATUS]]="0_to_200",2,3)))</f>
        <v>2</v>
      </c>
      <c r="D207">
        <v>16</v>
      </c>
      <c r="E207" t="s">
        <v>42</v>
      </c>
      <c r="F207">
        <f>IF(Tabla1[[#This Row],[CREDITHISTORY]]="no_credits",0,IF(Tabla1[[#This Row],[CREDITHISTORY]]="prior_paymentes_delayed",1,IF(Tabla1[[#This Row],[CREDITHISTORY]]="outstanding_credit",2,3)))</f>
        <v>3</v>
      </c>
      <c r="G207" t="s">
        <v>89</v>
      </c>
      <c r="H2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7">
        <v>2208</v>
      </c>
      <c r="J207" t="s">
        <v>38</v>
      </c>
      <c r="K2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7" t="s">
        <v>49</v>
      </c>
      <c r="M2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7">
        <v>4</v>
      </c>
      <c r="O207" t="s">
        <v>28</v>
      </c>
      <c r="P207">
        <f>IF(Tabla1[[#This Row],[SEX]]="female",0,1)</f>
        <v>0</v>
      </c>
      <c r="Q207" t="s">
        <v>29</v>
      </c>
      <c r="R207">
        <f>IF(Tabla1[[#This Row],[OTHERSONLOAN]]="none",0,IF(Tabla1[[#This Row],[OTHERSONLOAN]]="co-applicant",1,2))</f>
        <v>0</v>
      </c>
      <c r="S207">
        <v>3</v>
      </c>
      <c r="T207" t="s">
        <v>65</v>
      </c>
      <c r="U207">
        <f>IF(Tabla1[[#This Row],[OWNSPROPERTY]]="unknown",0,IF(Tabla1[[#This Row],[OWNSPROPERTY]]="real_state",1,IF(Tabla1[[#This Row],[OWNSPROPERTY]]="car_other",2,3)))</f>
        <v>2</v>
      </c>
      <c r="V207">
        <v>43</v>
      </c>
      <c r="W207" t="s">
        <v>29</v>
      </c>
      <c r="X207">
        <f>IF(Tabla1[[#This Row],[INSTALLMENTPLANS]]="none",0,IF(Tabla1[[#This Row],[INSTALLMENTPLANS]]="stores",1,2))</f>
        <v>0</v>
      </c>
      <c r="Y207" t="s">
        <v>60</v>
      </c>
      <c r="Z207">
        <f>IF(Tabla1[[#This Row],[HOUSING]]="free",0,IF(Tabla1[[#This Row],[HOUSING]]="own",1,2))</f>
        <v>0</v>
      </c>
      <c r="AA207">
        <v>2</v>
      </c>
      <c r="AB207" t="s">
        <v>32</v>
      </c>
      <c r="AC207">
        <f>IF(Tabla1[[#This Row],[JOB]]="unemployed",0,IF(Tabla1[[#This Row],[JOB]]="unskilled",1,IF(Tabla1[[#This Row],[JOB]]="skilled",2,3)))</f>
        <v>2</v>
      </c>
      <c r="AD207">
        <v>1</v>
      </c>
      <c r="AE207" t="s">
        <v>33</v>
      </c>
      <c r="AF207">
        <f>IF(Tabla1[[#This Row],[TELEPHONE]]="none",0,1)</f>
        <v>1</v>
      </c>
      <c r="AG207" t="s">
        <v>33</v>
      </c>
      <c r="AH207">
        <f>IF(Tabla1[[#This Row],[FOREIGNWORKER]]="no",0,1)</f>
        <v>1</v>
      </c>
      <c r="AI207" t="s">
        <v>34</v>
      </c>
      <c r="AJ207">
        <f>IF(Tabla1[[#This Row],[RISK]]="No Risk",0,1)</f>
        <v>0</v>
      </c>
    </row>
    <row r="208" spans="1:36" x14ac:dyDescent="0.25">
      <c r="A208" t="s">
        <v>278</v>
      </c>
      <c r="B208" t="s">
        <v>36</v>
      </c>
      <c r="C208">
        <f>IF(Tabla1[[#This Row],[CHECKINGSTATUS]]="no_checking",0,IF(Tabla1[[#This Row],[CHECKINGSTATUS]]="less_0",1,IF(Tabla1[[#This Row],[CHECKINGSTATUS]]="0_to_200",2,3)))</f>
        <v>1</v>
      </c>
      <c r="D208">
        <v>4</v>
      </c>
      <c r="E208" t="s">
        <v>24</v>
      </c>
      <c r="F208">
        <f>IF(Tabla1[[#This Row],[CREDITHISTORY]]="no_credits",0,IF(Tabla1[[#This Row],[CREDITHISTORY]]="prior_paymentes_delayed",1,IF(Tabla1[[#This Row],[CREDITHISTORY]]="outstanding_credit",2,3)))</f>
        <v>3</v>
      </c>
      <c r="G208" t="s">
        <v>37</v>
      </c>
      <c r="H2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8">
        <v>250</v>
      </c>
      <c r="J208" t="s">
        <v>26</v>
      </c>
      <c r="K2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8" t="s">
        <v>27</v>
      </c>
      <c r="M2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8">
        <v>1</v>
      </c>
      <c r="O208" t="s">
        <v>28</v>
      </c>
      <c r="P208">
        <f>IF(Tabla1[[#This Row],[SEX]]="female",0,1)</f>
        <v>0</v>
      </c>
      <c r="Q208" t="s">
        <v>29</v>
      </c>
      <c r="R208">
        <f>IF(Tabla1[[#This Row],[OTHERSONLOAN]]="none",0,IF(Tabla1[[#This Row],[OTHERSONLOAN]]="co-applicant",1,2))</f>
        <v>0</v>
      </c>
      <c r="S208">
        <v>2</v>
      </c>
      <c r="T208" t="s">
        <v>30</v>
      </c>
      <c r="U208">
        <f>IF(Tabla1[[#This Row],[OWNSPROPERTY]]="unknown",0,IF(Tabla1[[#This Row],[OWNSPROPERTY]]="real_state",1,IF(Tabla1[[#This Row],[OWNSPROPERTY]]="car_other",2,3)))</f>
        <v>3</v>
      </c>
      <c r="V208">
        <v>21</v>
      </c>
      <c r="W208" t="s">
        <v>29</v>
      </c>
      <c r="X208">
        <f>IF(Tabla1[[#This Row],[INSTALLMENTPLANS]]="none",0,IF(Tabla1[[#This Row],[INSTALLMENTPLANS]]="stores",1,2))</f>
        <v>0</v>
      </c>
      <c r="Y208" t="s">
        <v>72</v>
      </c>
      <c r="Z208">
        <f>IF(Tabla1[[#This Row],[HOUSING]]="free",0,IF(Tabla1[[#This Row],[HOUSING]]="own",1,2))</f>
        <v>2</v>
      </c>
      <c r="AA208">
        <v>1</v>
      </c>
      <c r="AB208" t="s">
        <v>32</v>
      </c>
      <c r="AC208">
        <f>IF(Tabla1[[#This Row],[JOB]]="unemployed",0,IF(Tabla1[[#This Row],[JOB]]="unskilled",1,IF(Tabla1[[#This Row],[JOB]]="skilled",2,3)))</f>
        <v>2</v>
      </c>
      <c r="AD208">
        <v>1</v>
      </c>
      <c r="AE208" t="s">
        <v>29</v>
      </c>
      <c r="AF208">
        <f>IF(Tabla1[[#This Row],[TELEPHONE]]="none",0,1)</f>
        <v>0</v>
      </c>
      <c r="AG208" t="s">
        <v>33</v>
      </c>
      <c r="AH208">
        <f>IF(Tabla1[[#This Row],[FOREIGNWORKER]]="no",0,1)</f>
        <v>1</v>
      </c>
      <c r="AI208" t="s">
        <v>34</v>
      </c>
      <c r="AJ208">
        <f>IF(Tabla1[[#This Row],[RISK]]="No Risk",0,1)</f>
        <v>0</v>
      </c>
    </row>
    <row r="209" spans="1:36" x14ac:dyDescent="0.25">
      <c r="A209" t="s">
        <v>279</v>
      </c>
      <c r="B209" t="s">
        <v>36</v>
      </c>
      <c r="C209">
        <f>IF(Tabla1[[#This Row],[CHECKINGSTATUS]]="no_checking",0,IF(Tabla1[[#This Row],[CHECKINGSTATUS]]="less_0",1,IF(Tabla1[[#This Row],[CHECKINGSTATUS]]="0_to_200",2,3)))</f>
        <v>1</v>
      </c>
      <c r="D209">
        <v>15</v>
      </c>
      <c r="E209" t="s">
        <v>24</v>
      </c>
      <c r="F209">
        <f>IF(Tabla1[[#This Row],[CREDITHISTORY]]="no_credits",0,IF(Tabla1[[#This Row],[CREDITHISTORY]]="prior_paymentes_delayed",1,IF(Tabla1[[#This Row],[CREDITHISTORY]]="outstanding_credit",2,3)))</f>
        <v>3</v>
      </c>
      <c r="G209" t="s">
        <v>37</v>
      </c>
      <c r="H2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9">
        <v>3012</v>
      </c>
      <c r="J209" t="s">
        <v>38</v>
      </c>
      <c r="K2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" t="s">
        <v>39</v>
      </c>
      <c r="M2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9">
        <v>2</v>
      </c>
      <c r="O209" t="s">
        <v>44</v>
      </c>
      <c r="P209">
        <f>IF(Tabla1[[#This Row],[SEX]]="female",0,1)</f>
        <v>1</v>
      </c>
      <c r="Q209" t="s">
        <v>29</v>
      </c>
      <c r="R209">
        <f>IF(Tabla1[[#This Row],[OTHERSONLOAN]]="none",0,IF(Tabla1[[#This Row],[OTHERSONLOAN]]="co-applicant",1,2))</f>
        <v>0</v>
      </c>
      <c r="S209">
        <v>1</v>
      </c>
      <c r="T209" t="s">
        <v>45</v>
      </c>
      <c r="U209">
        <f>IF(Tabla1[[#This Row],[OWNSPROPERTY]]="unknown",0,IF(Tabla1[[#This Row],[OWNSPROPERTY]]="real_state",1,IF(Tabla1[[#This Row],[OWNSPROPERTY]]="car_other",2,3)))</f>
        <v>3</v>
      </c>
      <c r="V209">
        <v>27</v>
      </c>
      <c r="W209" t="s">
        <v>29</v>
      </c>
      <c r="X209">
        <f>IF(Tabla1[[#This Row],[INSTALLMENTPLANS]]="none",0,IF(Tabla1[[#This Row],[INSTALLMENTPLANS]]="stores",1,2))</f>
        <v>0</v>
      </c>
      <c r="Y209" t="s">
        <v>31</v>
      </c>
      <c r="Z209">
        <f>IF(Tabla1[[#This Row],[HOUSING]]="free",0,IF(Tabla1[[#This Row],[HOUSING]]="own",1,2))</f>
        <v>1</v>
      </c>
      <c r="AA209">
        <v>1</v>
      </c>
      <c r="AB209" t="s">
        <v>32</v>
      </c>
      <c r="AC209">
        <f>IF(Tabla1[[#This Row],[JOB]]="unemployed",0,IF(Tabla1[[#This Row],[JOB]]="unskilled",1,IF(Tabla1[[#This Row],[JOB]]="skilled",2,3)))</f>
        <v>2</v>
      </c>
      <c r="AD209">
        <v>1</v>
      </c>
      <c r="AE209" t="s">
        <v>29</v>
      </c>
      <c r="AF209">
        <f>IF(Tabla1[[#This Row],[TELEPHONE]]="none",0,1)</f>
        <v>0</v>
      </c>
      <c r="AG209" t="s">
        <v>33</v>
      </c>
      <c r="AH209">
        <f>IF(Tabla1[[#This Row],[FOREIGNWORKER]]="no",0,1)</f>
        <v>1</v>
      </c>
      <c r="AI209" t="s">
        <v>34</v>
      </c>
      <c r="AJ209">
        <f>IF(Tabla1[[#This Row],[RISK]]="No Risk",0,1)</f>
        <v>0</v>
      </c>
    </row>
    <row r="210" spans="1:36" x14ac:dyDescent="0.25">
      <c r="A210" t="s">
        <v>280</v>
      </c>
      <c r="B210" t="s">
        <v>51</v>
      </c>
      <c r="C210">
        <f>IF(Tabla1[[#This Row],[CHECKINGSTATUS]]="no_checking",0,IF(Tabla1[[#This Row],[CHECKINGSTATUS]]="less_0",1,IF(Tabla1[[#This Row],[CHECKINGSTATUS]]="0_to_200",2,3)))</f>
        <v>0</v>
      </c>
      <c r="D210">
        <v>8</v>
      </c>
      <c r="E210" t="s">
        <v>42</v>
      </c>
      <c r="F210">
        <f>IF(Tabla1[[#This Row],[CREDITHISTORY]]="no_credits",0,IF(Tabla1[[#This Row],[CREDITHISTORY]]="prior_paymentes_delayed",1,IF(Tabla1[[#This Row],[CREDITHISTORY]]="outstanding_credit",2,3)))</f>
        <v>3</v>
      </c>
      <c r="G210" t="s">
        <v>43</v>
      </c>
      <c r="H2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0">
        <v>1073</v>
      </c>
      <c r="J210" t="s">
        <v>54</v>
      </c>
      <c r="K2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0" t="s">
        <v>62</v>
      </c>
      <c r="M2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0">
        <v>3</v>
      </c>
      <c r="O210" t="s">
        <v>44</v>
      </c>
      <c r="P210">
        <f>IF(Tabla1[[#This Row],[SEX]]="female",0,1)</f>
        <v>1</v>
      </c>
      <c r="Q210" t="s">
        <v>29</v>
      </c>
      <c r="R210">
        <f>IF(Tabla1[[#This Row],[OTHERSONLOAN]]="none",0,IF(Tabla1[[#This Row],[OTHERSONLOAN]]="co-applicant",1,2))</f>
        <v>0</v>
      </c>
      <c r="S210">
        <v>3</v>
      </c>
      <c r="T210" t="s">
        <v>65</v>
      </c>
      <c r="U210">
        <f>IF(Tabla1[[#This Row],[OWNSPROPERTY]]="unknown",0,IF(Tabla1[[#This Row],[OWNSPROPERTY]]="real_state",1,IF(Tabla1[[#This Row],[OWNSPROPERTY]]="car_other",2,3)))</f>
        <v>2</v>
      </c>
      <c r="V210">
        <v>46</v>
      </c>
      <c r="W210" t="s">
        <v>29</v>
      </c>
      <c r="X210">
        <f>IF(Tabla1[[#This Row],[INSTALLMENTPLANS]]="none",0,IF(Tabla1[[#This Row],[INSTALLMENTPLANS]]="stores",1,2))</f>
        <v>0</v>
      </c>
      <c r="Y210" t="s">
        <v>31</v>
      </c>
      <c r="Z210">
        <f>IF(Tabla1[[#This Row],[HOUSING]]="free",0,IF(Tabla1[[#This Row],[HOUSING]]="own",1,2))</f>
        <v>1</v>
      </c>
      <c r="AA210">
        <v>1</v>
      </c>
      <c r="AB210" t="s">
        <v>32</v>
      </c>
      <c r="AC210">
        <f>IF(Tabla1[[#This Row],[JOB]]="unemployed",0,IF(Tabla1[[#This Row],[JOB]]="unskilled",1,IF(Tabla1[[#This Row],[JOB]]="skilled",2,3)))</f>
        <v>2</v>
      </c>
      <c r="AD210">
        <v>1</v>
      </c>
      <c r="AE210" t="s">
        <v>33</v>
      </c>
      <c r="AF210">
        <f>IF(Tabla1[[#This Row],[TELEPHONE]]="none",0,1)</f>
        <v>1</v>
      </c>
      <c r="AG210" t="s">
        <v>33</v>
      </c>
      <c r="AH210">
        <f>IF(Tabla1[[#This Row],[FOREIGNWORKER]]="no",0,1)</f>
        <v>1</v>
      </c>
      <c r="AI210" t="s">
        <v>34</v>
      </c>
      <c r="AJ210">
        <f>IF(Tabla1[[#This Row],[RISK]]="No Risk",0,1)</f>
        <v>0</v>
      </c>
    </row>
    <row r="211" spans="1:36" x14ac:dyDescent="0.25">
      <c r="A211" t="s">
        <v>281</v>
      </c>
      <c r="B211" t="s">
        <v>51</v>
      </c>
      <c r="C211">
        <f>IF(Tabla1[[#This Row],[CHECKINGSTATUS]]="no_checking",0,IF(Tabla1[[#This Row],[CHECKINGSTATUS]]="less_0",1,IF(Tabla1[[#This Row],[CHECKINGSTATUS]]="0_to_200",2,3)))</f>
        <v>0</v>
      </c>
      <c r="D211">
        <v>27</v>
      </c>
      <c r="E211" t="s">
        <v>42</v>
      </c>
      <c r="F211">
        <f>IF(Tabla1[[#This Row],[CREDITHISTORY]]="no_credits",0,IF(Tabla1[[#This Row],[CREDITHISTORY]]="prior_paymentes_delayed",1,IF(Tabla1[[#This Row],[CREDITHISTORY]]="outstanding_credit",2,3)))</f>
        <v>3</v>
      </c>
      <c r="G211" t="s">
        <v>68</v>
      </c>
      <c r="H2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1">
        <v>4164</v>
      </c>
      <c r="J211" t="s">
        <v>26</v>
      </c>
      <c r="K2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1" t="s">
        <v>62</v>
      </c>
      <c r="M2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1">
        <v>3</v>
      </c>
      <c r="O211" t="s">
        <v>28</v>
      </c>
      <c r="P211">
        <f>IF(Tabla1[[#This Row],[SEX]]="female",0,1)</f>
        <v>0</v>
      </c>
      <c r="Q211" t="s">
        <v>29</v>
      </c>
      <c r="R211">
        <f>IF(Tabla1[[#This Row],[OTHERSONLOAN]]="none",0,IF(Tabla1[[#This Row],[OTHERSONLOAN]]="co-applicant",1,2))</f>
        <v>0</v>
      </c>
      <c r="S211">
        <v>4</v>
      </c>
      <c r="T211" t="s">
        <v>30</v>
      </c>
      <c r="U211">
        <f>IF(Tabla1[[#This Row],[OWNSPROPERTY]]="unknown",0,IF(Tabla1[[#This Row],[OWNSPROPERTY]]="real_state",1,IF(Tabla1[[#This Row],[OWNSPROPERTY]]="car_other",2,3)))</f>
        <v>3</v>
      </c>
      <c r="V211">
        <v>54</v>
      </c>
      <c r="W211" t="s">
        <v>29</v>
      </c>
      <c r="X211">
        <f>IF(Tabla1[[#This Row],[INSTALLMENTPLANS]]="none",0,IF(Tabla1[[#This Row],[INSTALLMENTPLANS]]="stores",1,2))</f>
        <v>0</v>
      </c>
      <c r="Y211" t="s">
        <v>31</v>
      </c>
      <c r="Z211">
        <f>IF(Tabla1[[#This Row],[HOUSING]]="free",0,IF(Tabla1[[#This Row],[HOUSING]]="own",1,2))</f>
        <v>1</v>
      </c>
      <c r="AA211">
        <v>1</v>
      </c>
      <c r="AB211" t="s">
        <v>32</v>
      </c>
      <c r="AC211">
        <f>IF(Tabla1[[#This Row],[JOB]]="unemployed",0,IF(Tabla1[[#This Row],[JOB]]="unskilled",1,IF(Tabla1[[#This Row],[JOB]]="skilled",2,3)))</f>
        <v>2</v>
      </c>
      <c r="AD211">
        <v>1</v>
      </c>
      <c r="AE211" t="s">
        <v>29</v>
      </c>
      <c r="AF211">
        <f>IF(Tabla1[[#This Row],[TELEPHONE]]="none",0,1)</f>
        <v>0</v>
      </c>
      <c r="AG211" t="s">
        <v>33</v>
      </c>
      <c r="AH211">
        <f>IF(Tabla1[[#This Row],[FOREIGNWORKER]]="no",0,1)</f>
        <v>1</v>
      </c>
      <c r="AI211" t="s">
        <v>34</v>
      </c>
      <c r="AJ211">
        <f>IF(Tabla1[[#This Row],[RISK]]="No Risk",0,1)</f>
        <v>0</v>
      </c>
    </row>
    <row r="212" spans="1:36" x14ac:dyDescent="0.25">
      <c r="A212" t="s">
        <v>282</v>
      </c>
      <c r="B212" t="s">
        <v>51</v>
      </c>
      <c r="C212">
        <f>IF(Tabla1[[#This Row],[CHECKINGSTATUS]]="no_checking",0,IF(Tabla1[[#This Row],[CHECKINGSTATUS]]="less_0",1,IF(Tabla1[[#This Row],[CHECKINGSTATUS]]="0_to_200",2,3)))</f>
        <v>0</v>
      </c>
      <c r="D212">
        <v>29</v>
      </c>
      <c r="E212" t="s">
        <v>57</v>
      </c>
      <c r="F212">
        <f>IF(Tabla1[[#This Row],[CREDITHISTORY]]="no_credits",0,IF(Tabla1[[#This Row],[CREDITHISTORY]]="prior_paymentes_delayed",1,IF(Tabla1[[#This Row],[CREDITHISTORY]]="outstanding_credit",2,3)))</f>
        <v>2</v>
      </c>
      <c r="G212" t="s">
        <v>82</v>
      </c>
      <c r="H2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2">
        <v>4794</v>
      </c>
      <c r="J212" t="s">
        <v>53</v>
      </c>
      <c r="K2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2" t="s">
        <v>62</v>
      </c>
      <c r="M2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2">
        <v>4</v>
      </c>
      <c r="O212" t="s">
        <v>44</v>
      </c>
      <c r="P212">
        <f>IF(Tabla1[[#This Row],[SEX]]="female",0,1)</f>
        <v>1</v>
      </c>
      <c r="Q212" t="s">
        <v>29</v>
      </c>
      <c r="R212">
        <f>IF(Tabla1[[#This Row],[OTHERSONLOAN]]="none",0,IF(Tabla1[[#This Row],[OTHERSONLOAN]]="co-applicant",1,2))</f>
        <v>0</v>
      </c>
      <c r="S212">
        <v>3</v>
      </c>
      <c r="T212" t="s">
        <v>54</v>
      </c>
      <c r="U212">
        <f>IF(Tabla1[[#This Row],[OWNSPROPERTY]]="unknown",0,IF(Tabla1[[#This Row],[OWNSPROPERTY]]="real_state",1,IF(Tabla1[[#This Row],[OWNSPROPERTY]]="car_other",2,3)))</f>
        <v>0</v>
      </c>
      <c r="V212">
        <v>30</v>
      </c>
      <c r="W212" t="s">
        <v>29</v>
      </c>
      <c r="X212">
        <f>IF(Tabla1[[#This Row],[INSTALLMENTPLANS]]="none",0,IF(Tabla1[[#This Row],[INSTALLMENTPLANS]]="stores",1,2))</f>
        <v>0</v>
      </c>
      <c r="Y212" t="s">
        <v>31</v>
      </c>
      <c r="Z212">
        <f>IF(Tabla1[[#This Row],[HOUSING]]="free",0,IF(Tabla1[[#This Row],[HOUSING]]="own",1,2))</f>
        <v>1</v>
      </c>
      <c r="AA212">
        <v>1</v>
      </c>
      <c r="AB212" t="s">
        <v>32</v>
      </c>
      <c r="AC212">
        <f>IF(Tabla1[[#This Row],[JOB]]="unemployed",0,IF(Tabla1[[#This Row],[JOB]]="unskilled",1,IF(Tabla1[[#This Row],[JOB]]="skilled",2,3)))</f>
        <v>2</v>
      </c>
      <c r="AD212">
        <v>1</v>
      </c>
      <c r="AE212" t="s">
        <v>33</v>
      </c>
      <c r="AF212">
        <f>IF(Tabla1[[#This Row],[TELEPHONE]]="none",0,1)</f>
        <v>1</v>
      </c>
      <c r="AG212" t="s">
        <v>33</v>
      </c>
      <c r="AH212">
        <f>IF(Tabla1[[#This Row],[FOREIGNWORKER]]="no",0,1)</f>
        <v>1</v>
      </c>
      <c r="AI212" t="s">
        <v>34</v>
      </c>
      <c r="AJ212">
        <f>IF(Tabla1[[#This Row],[RISK]]="No Risk",0,1)</f>
        <v>0</v>
      </c>
    </row>
    <row r="213" spans="1:36" x14ac:dyDescent="0.25">
      <c r="A213" t="s">
        <v>283</v>
      </c>
      <c r="B213" t="s">
        <v>23</v>
      </c>
      <c r="C213">
        <f>IF(Tabla1[[#This Row],[CHECKINGSTATUS]]="no_checking",0,IF(Tabla1[[#This Row],[CHECKINGSTATUS]]="less_0",1,IF(Tabla1[[#This Row],[CHECKINGSTATUS]]="0_to_200",2,3)))</f>
        <v>2</v>
      </c>
      <c r="D213">
        <v>14</v>
      </c>
      <c r="E213" t="s">
        <v>24</v>
      </c>
      <c r="F213">
        <f>IF(Tabla1[[#This Row],[CREDITHISTORY]]="no_credits",0,IF(Tabla1[[#This Row],[CREDITHISTORY]]="prior_paymentes_delayed",1,IF(Tabla1[[#This Row],[CREDITHISTORY]]="outstanding_credit",2,3)))</f>
        <v>3</v>
      </c>
      <c r="G213" t="s">
        <v>58</v>
      </c>
      <c r="H2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13">
        <v>2511</v>
      </c>
      <c r="J213" t="s">
        <v>26</v>
      </c>
      <c r="K2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3" t="s">
        <v>39</v>
      </c>
      <c r="M2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3">
        <v>2</v>
      </c>
      <c r="O213" t="s">
        <v>28</v>
      </c>
      <c r="P213">
        <f>IF(Tabla1[[#This Row],[SEX]]="female",0,1)</f>
        <v>0</v>
      </c>
      <c r="Q213" t="s">
        <v>29</v>
      </c>
      <c r="R213">
        <f>IF(Tabla1[[#This Row],[OTHERSONLOAN]]="none",0,IF(Tabla1[[#This Row],[OTHERSONLOAN]]="co-applicant",1,2))</f>
        <v>0</v>
      </c>
      <c r="S213">
        <v>1</v>
      </c>
      <c r="T213" t="s">
        <v>45</v>
      </c>
      <c r="U213">
        <f>IF(Tabla1[[#This Row],[OWNSPROPERTY]]="unknown",0,IF(Tabla1[[#This Row],[OWNSPROPERTY]]="real_state",1,IF(Tabla1[[#This Row],[OWNSPROPERTY]]="car_other",2,3)))</f>
        <v>3</v>
      </c>
      <c r="V213">
        <v>29</v>
      </c>
      <c r="W213" t="s">
        <v>29</v>
      </c>
      <c r="X213">
        <f>IF(Tabla1[[#This Row],[INSTALLMENTPLANS]]="none",0,IF(Tabla1[[#This Row],[INSTALLMENTPLANS]]="stores",1,2))</f>
        <v>0</v>
      </c>
      <c r="Y213" t="s">
        <v>31</v>
      </c>
      <c r="Z213">
        <f>IF(Tabla1[[#This Row],[HOUSING]]="free",0,IF(Tabla1[[#This Row],[HOUSING]]="own",1,2))</f>
        <v>1</v>
      </c>
      <c r="AA213">
        <v>1</v>
      </c>
      <c r="AB213" t="s">
        <v>32</v>
      </c>
      <c r="AC213">
        <f>IF(Tabla1[[#This Row],[JOB]]="unemployed",0,IF(Tabla1[[#This Row],[JOB]]="unskilled",1,IF(Tabla1[[#This Row],[JOB]]="skilled",2,3)))</f>
        <v>2</v>
      </c>
      <c r="AD213">
        <v>1</v>
      </c>
      <c r="AE213" t="s">
        <v>29</v>
      </c>
      <c r="AF213">
        <f>IF(Tabla1[[#This Row],[TELEPHONE]]="none",0,1)</f>
        <v>0</v>
      </c>
      <c r="AG213" t="s">
        <v>33</v>
      </c>
      <c r="AH213">
        <f>IF(Tabla1[[#This Row],[FOREIGNWORKER]]="no",0,1)</f>
        <v>1</v>
      </c>
      <c r="AI213" t="s">
        <v>34</v>
      </c>
      <c r="AJ213">
        <f>IF(Tabla1[[#This Row],[RISK]]="No Risk",0,1)</f>
        <v>0</v>
      </c>
    </row>
    <row r="214" spans="1:36" x14ac:dyDescent="0.25">
      <c r="A214" t="s">
        <v>284</v>
      </c>
      <c r="B214" t="s">
        <v>23</v>
      </c>
      <c r="C214">
        <f>IF(Tabla1[[#This Row],[CHECKINGSTATUS]]="no_checking",0,IF(Tabla1[[#This Row],[CHECKINGSTATUS]]="less_0",1,IF(Tabla1[[#This Row],[CHECKINGSTATUS]]="0_to_200",2,3)))</f>
        <v>2</v>
      </c>
      <c r="D214">
        <v>20</v>
      </c>
      <c r="E214" t="s">
        <v>42</v>
      </c>
      <c r="F214">
        <f>IF(Tabla1[[#This Row],[CREDITHISTORY]]="no_credits",0,IF(Tabla1[[#This Row],[CREDITHISTORY]]="prior_paymentes_delayed",1,IF(Tabla1[[#This Row],[CREDITHISTORY]]="outstanding_credit",2,3)))</f>
        <v>3</v>
      </c>
      <c r="G214" t="s">
        <v>89</v>
      </c>
      <c r="H2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4">
        <v>3424</v>
      </c>
      <c r="J214" t="s">
        <v>94</v>
      </c>
      <c r="K2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4" t="s">
        <v>39</v>
      </c>
      <c r="M2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4">
        <v>2</v>
      </c>
      <c r="O214" t="s">
        <v>44</v>
      </c>
      <c r="P214">
        <f>IF(Tabla1[[#This Row],[SEX]]="female",0,1)</f>
        <v>1</v>
      </c>
      <c r="Q214" t="s">
        <v>29</v>
      </c>
      <c r="R214">
        <f>IF(Tabla1[[#This Row],[OTHERSONLOAN]]="none",0,IF(Tabla1[[#This Row],[OTHERSONLOAN]]="co-applicant",1,2))</f>
        <v>0</v>
      </c>
      <c r="S214">
        <v>3</v>
      </c>
      <c r="T214" t="s">
        <v>54</v>
      </c>
      <c r="U214">
        <f>IF(Tabla1[[#This Row],[OWNSPROPERTY]]="unknown",0,IF(Tabla1[[#This Row],[OWNSPROPERTY]]="real_state",1,IF(Tabla1[[#This Row],[OWNSPROPERTY]]="car_other",2,3)))</f>
        <v>0</v>
      </c>
      <c r="V214">
        <v>27</v>
      </c>
      <c r="W214" t="s">
        <v>29</v>
      </c>
      <c r="X214">
        <f>IF(Tabla1[[#This Row],[INSTALLMENTPLANS]]="none",0,IF(Tabla1[[#This Row],[INSTALLMENTPLANS]]="stores",1,2))</f>
        <v>0</v>
      </c>
      <c r="Y214" t="s">
        <v>31</v>
      </c>
      <c r="Z214">
        <f>IF(Tabla1[[#This Row],[HOUSING]]="free",0,IF(Tabla1[[#This Row],[HOUSING]]="own",1,2))</f>
        <v>1</v>
      </c>
      <c r="AA214">
        <v>1</v>
      </c>
      <c r="AB214" t="s">
        <v>32</v>
      </c>
      <c r="AC214">
        <f>IF(Tabla1[[#This Row],[JOB]]="unemployed",0,IF(Tabla1[[#This Row],[JOB]]="unskilled",1,IF(Tabla1[[#This Row],[JOB]]="skilled",2,3)))</f>
        <v>2</v>
      </c>
      <c r="AD214">
        <v>1</v>
      </c>
      <c r="AE214" t="s">
        <v>33</v>
      </c>
      <c r="AF214">
        <f>IF(Tabla1[[#This Row],[TELEPHONE]]="none",0,1)</f>
        <v>1</v>
      </c>
      <c r="AG214" t="s">
        <v>33</v>
      </c>
      <c r="AH214">
        <f>IF(Tabla1[[#This Row],[FOREIGNWORKER]]="no",0,1)</f>
        <v>1</v>
      </c>
      <c r="AI214" t="s">
        <v>34</v>
      </c>
      <c r="AJ214">
        <f>IF(Tabla1[[#This Row],[RISK]]="No Risk",0,1)</f>
        <v>0</v>
      </c>
    </row>
    <row r="215" spans="1:36" x14ac:dyDescent="0.25">
      <c r="A215" t="s">
        <v>285</v>
      </c>
      <c r="B215" t="s">
        <v>51</v>
      </c>
      <c r="C215">
        <f>IF(Tabla1[[#This Row],[CHECKINGSTATUS]]="no_checking",0,IF(Tabla1[[#This Row],[CHECKINGSTATUS]]="less_0",1,IF(Tabla1[[#This Row],[CHECKINGSTATUS]]="0_to_200",2,3)))</f>
        <v>0</v>
      </c>
      <c r="D215">
        <v>44</v>
      </c>
      <c r="E215" t="s">
        <v>57</v>
      </c>
      <c r="F215">
        <f>IF(Tabla1[[#This Row],[CREDITHISTORY]]="no_credits",0,IF(Tabla1[[#This Row],[CREDITHISTORY]]="prior_paymentes_delayed",1,IF(Tabla1[[#This Row],[CREDITHISTORY]]="outstanding_credit",2,3)))</f>
        <v>2</v>
      </c>
      <c r="G215" t="s">
        <v>68</v>
      </c>
      <c r="H2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5">
        <v>7532</v>
      </c>
      <c r="J215" t="s">
        <v>94</v>
      </c>
      <c r="K2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5" t="s">
        <v>49</v>
      </c>
      <c r="M2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5">
        <v>4</v>
      </c>
      <c r="O215" t="s">
        <v>44</v>
      </c>
      <c r="P215">
        <f>IF(Tabla1[[#This Row],[SEX]]="female",0,1)</f>
        <v>1</v>
      </c>
      <c r="Q215" t="s">
        <v>59</v>
      </c>
      <c r="R215">
        <f>IF(Tabla1[[#This Row],[OTHERSONLOAN]]="none",0,IF(Tabla1[[#This Row],[OTHERSONLOAN]]="co-applicant",1,2))</f>
        <v>1</v>
      </c>
      <c r="S215">
        <v>3</v>
      </c>
      <c r="T215" t="s">
        <v>54</v>
      </c>
      <c r="U215">
        <f>IF(Tabla1[[#This Row],[OWNSPROPERTY]]="unknown",0,IF(Tabla1[[#This Row],[OWNSPROPERTY]]="real_state",1,IF(Tabla1[[#This Row],[OWNSPROPERTY]]="car_other",2,3)))</f>
        <v>0</v>
      </c>
      <c r="V215">
        <v>47</v>
      </c>
      <c r="W215" t="s">
        <v>29</v>
      </c>
      <c r="X215">
        <f>IF(Tabla1[[#This Row],[INSTALLMENTPLANS]]="none",0,IF(Tabla1[[#This Row],[INSTALLMENTPLANS]]="stores",1,2))</f>
        <v>0</v>
      </c>
      <c r="Y215" t="s">
        <v>31</v>
      </c>
      <c r="Z215">
        <f>IF(Tabla1[[#This Row],[HOUSING]]="free",0,IF(Tabla1[[#This Row],[HOUSING]]="own",1,2))</f>
        <v>1</v>
      </c>
      <c r="AA215">
        <v>2</v>
      </c>
      <c r="AB215" t="s">
        <v>32</v>
      </c>
      <c r="AC215">
        <f>IF(Tabla1[[#This Row],[JOB]]="unemployed",0,IF(Tabla1[[#This Row],[JOB]]="unskilled",1,IF(Tabla1[[#This Row],[JOB]]="skilled",2,3)))</f>
        <v>2</v>
      </c>
      <c r="AD215">
        <v>1</v>
      </c>
      <c r="AE215" t="s">
        <v>29</v>
      </c>
      <c r="AF215">
        <f>IF(Tabla1[[#This Row],[TELEPHONE]]="none",0,1)</f>
        <v>0</v>
      </c>
      <c r="AG215" t="s">
        <v>33</v>
      </c>
      <c r="AH215">
        <f>IF(Tabla1[[#This Row],[FOREIGNWORKER]]="no",0,1)</f>
        <v>1</v>
      </c>
      <c r="AI215" t="s">
        <v>55</v>
      </c>
      <c r="AJ215">
        <f>IF(Tabla1[[#This Row],[RISK]]="No Risk",0,1)</f>
        <v>1</v>
      </c>
    </row>
    <row r="216" spans="1:36" x14ac:dyDescent="0.25">
      <c r="A216" t="s">
        <v>286</v>
      </c>
      <c r="B216" t="s">
        <v>51</v>
      </c>
      <c r="C216">
        <f>IF(Tabla1[[#This Row],[CHECKINGSTATUS]]="no_checking",0,IF(Tabla1[[#This Row],[CHECKINGSTATUS]]="less_0",1,IF(Tabla1[[#This Row],[CHECKINGSTATUS]]="0_to_200",2,3)))</f>
        <v>0</v>
      </c>
      <c r="D216">
        <v>41</v>
      </c>
      <c r="E216" t="s">
        <v>24</v>
      </c>
      <c r="F216">
        <f>IF(Tabla1[[#This Row],[CREDITHISTORY]]="no_credits",0,IF(Tabla1[[#This Row],[CREDITHISTORY]]="prior_paymentes_delayed",1,IF(Tabla1[[#This Row],[CREDITHISTORY]]="outstanding_credit",2,3)))</f>
        <v>3</v>
      </c>
      <c r="G216" t="s">
        <v>68</v>
      </c>
      <c r="H2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6">
        <v>2901</v>
      </c>
      <c r="J216" t="s">
        <v>26</v>
      </c>
      <c r="K21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6" t="s">
        <v>62</v>
      </c>
      <c r="M2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6">
        <v>4</v>
      </c>
      <c r="O216" t="s">
        <v>28</v>
      </c>
      <c r="P216">
        <f>IF(Tabla1[[#This Row],[SEX]]="female",0,1)</f>
        <v>0</v>
      </c>
      <c r="Q216" t="s">
        <v>29</v>
      </c>
      <c r="R216">
        <f>IF(Tabla1[[#This Row],[OTHERSONLOAN]]="none",0,IF(Tabla1[[#This Row],[OTHERSONLOAN]]="co-applicant",1,2))</f>
        <v>0</v>
      </c>
      <c r="S216">
        <v>3</v>
      </c>
      <c r="T216" t="s">
        <v>30</v>
      </c>
      <c r="U216">
        <f>IF(Tabla1[[#This Row],[OWNSPROPERTY]]="unknown",0,IF(Tabla1[[#This Row],[OWNSPROPERTY]]="real_state",1,IF(Tabla1[[#This Row],[OWNSPROPERTY]]="car_other",2,3)))</f>
        <v>3</v>
      </c>
      <c r="V216">
        <v>36</v>
      </c>
      <c r="W216" t="s">
        <v>29</v>
      </c>
      <c r="X216">
        <f>IF(Tabla1[[#This Row],[INSTALLMENTPLANS]]="none",0,IF(Tabla1[[#This Row],[INSTALLMENTPLANS]]="stores",1,2))</f>
        <v>0</v>
      </c>
      <c r="Y216" t="s">
        <v>31</v>
      </c>
      <c r="Z216">
        <f>IF(Tabla1[[#This Row],[HOUSING]]="free",0,IF(Tabla1[[#This Row],[HOUSING]]="own",1,2))</f>
        <v>1</v>
      </c>
      <c r="AA216">
        <v>1</v>
      </c>
      <c r="AB216" t="s">
        <v>32</v>
      </c>
      <c r="AC216">
        <f>IF(Tabla1[[#This Row],[JOB]]="unemployed",0,IF(Tabla1[[#This Row],[JOB]]="unskilled",1,IF(Tabla1[[#This Row],[JOB]]="skilled",2,3)))</f>
        <v>2</v>
      </c>
      <c r="AD216">
        <v>1</v>
      </c>
      <c r="AE216" t="s">
        <v>29</v>
      </c>
      <c r="AF216">
        <f>IF(Tabla1[[#This Row],[TELEPHONE]]="none",0,1)</f>
        <v>0</v>
      </c>
      <c r="AG216" t="s">
        <v>33</v>
      </c>
      <c r="AH216">
        <f>IF(Tabla1[[#This Row],[FOREIGNWORKER]]="no",0,1)</f>
        <v>1</v>
      </c>
      <c r="AI216" t="s">
        <v>34</v>
      </c>
      <c r="AJ216">
        <f>IF(Tabla1[[#This Row],[RISK]]="No Risk",0,1)</f>
        <v>0</v>
      </c>
    </row>
    <row r="217" spans="1:36" x14ac:dyDescent="0.25">
      <c r="A217" t="s">
        <v>287</v>
      </c>
      <c r="B217" t="s">
        <v>51</v>
      </c>
      <c r="C217">
        <f>IF(Tabla1[[#This Row],[CHECKINGSTATUS]]="no_checking",0,IF(Tabla1[[#This Row],[CHECKINGSTATUS]]="less_0",1,IF(Tabla1[[#This Row],[CHECKINGSTATUS]]="0_to_200",2,3)))</f>
        <v>0</v>
      </c>
      <c r="D217">
        <v>36</v>
      </c>
      <c r="E217" t="s">
        <v>57</v>
      </c>
      <c r="F217">
        <f>IF(Tabla1[[#This Row],[CREDITHISTORY]]="no_credits",0,IF(Tabla1[[#This Row],[CREDITHISTORY]]="prior_paymentes_delayed",1,IF(Tabla1[[#This Row],[CREDITHISTORY]]="outstanding_credit",2,3)))</f>
        <v>2</v>
      </c>
      <c r="G217" t="s">
        <v>82</v>
      </c>
      <c r="H2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7">
        <v>5673</v>
      </c>
      <c r="J217" t="s">
        <v>54</v>
      </c>
      <c r="K2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7" t="s">
        <v>49</v>
      </c>
      <c r="M2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7">
        <v>5</v>
      </c>
      <c r="O217" t="s">
        <v>44</v>
      </c>
      <c r="P217">
        <f>IF(Tabla1[[#This Row],[SEX]]="female",0,1)</f>
        <v>1</v>
      </c>
      <c r="Q217" t="s">
        <v>29</v>
      </c>
      <c r="R217">
        <f>IF(Tabla1[[#This Row],[OTHERSONLOAN]]="none",0,IF(Tabla1[[#This Row],[OTHERSONLOAN]]="co-applicant",1,2))</f>
        <v>0</v>
      </c>
      <c r="S217">
        <v>4</v>
      </c>
      <c r="T217" t="s">
        <v>54</v>
      </c>
      <c r="U217">
        <f>IF(Tabla1[[#This Row],[OWNSPROPERTY]]="unknown",0,IF(Tabla1[[#This Row],[OWNSPROPERTY]]="real_state",1,IF(Tabla1[[#This Row],[OWNSPROPERTY]]="car_other",2,3)))</f>
        <v>0</v>
      </c>
      <c r="V217">
        <v>48</v>
      </c>
      <c r="W217" t="s">
        <v>29</v>
      </c>
      <c r="X217">
        <f>IF(Tabla1[[#This Row],[INSTALLMENTPLANS]]="none",0,IF(Tabla1[[#This Row],[INSTALLMENTPLANS]]="stores",1,2))</f>
        <v>0</v>
      </c>
      <c r="Y217" t="s">
        <v>31</v>
      </c>
      <c r="Z217">
        <f>IF(Tabla1[[#This Row],[HOUSING]]="free",0,IF(Tabla1[[#This Row],[HOUSING]]="own",1,2))</f>
        <v>1</v>
      </c>
      <c r="AA217">
        <v>2</v>
      </c>
      <c r="AB217" t="s">
        <v>32</v>
      </c>
      <c r="AC217">
        <f>IF(Tabla1[[#This Row],[JOB]]="unemployed",0,IF(Tabla1[[#This Row],[JOB]]="unskilled",1,IF(Tabla1[[#This Row],[JOB]]="skilled",2,3)))</f>
        <v>2</v>
      </c>
      <c r="AD217">
        <v>1</v>
      </c>
      <c r="AE217" t="s">
        <v>29</v>
      </c>
      <c r="AF217">
        <f>IF(Tabla1[[#This Row],[TELEPHONE]]="none",0,1)</f>
        <v>0</v>
      </c>
      <c r="AG217" t="s">
        <v>33</v>
      </c>
      <c r="AH217">
        <f>IF(Tabla1[[#This Row],[FOREIGNWORKER]]="no",0,1)</f>
        <v>1</v>
      </c>
      <c r="AI217" t="s">
        <v>55</v>
      </c>
      <c r="AJ217">
        <f>IF(Tabla1[[#This Row],[RISK]]="No Risk",0,1)</f>
        <v>1</v>
      </c>
    </row>
    <row r="218" spans="1:36" x14ac:dyDescent="0.25">
      <c r="A218" t="s">
        <v>288</v>
      </c>
      <c r="B218" t="s">
        <v>78</v>
      </c>
      <c r="C218">
        <f>IF(Tabla1[[#This Row],[CHECKINGSTATUS]]="no_checking",0,IF(Tabla1[[#This Row],[CHECKINGSTATUS]]="less_0",1,IF(Tabla1[[#This Row],[CHECKINGSTATUS]]="0_to_200",2,3)))</f>
        <v>3</v>
      </c>
      <c r="D218">
        <v>17</v>
      </c>
      <c r="E218" t="s">
        <v>24</v>
      </c>
      <c r="F218">
        <f>IF(Tabla1[[#This Row],[CREDITHISTORY]]="no_credits",0,IF(Tabla1[[#This Row],[CREDITHISTORY]]="prior_paymentes_delayed",1,IF(Tabla1[[#This Row],[CREDITHISTORY]]="outstanding_credit",2,3)))</f>
        <v>3</v>
      </c>
      <c r="G218" t="s">
        <v>37</v>
      </c>
      <c r="H2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8">
        <v>250</v>
      </c>
      <c r="J218" t="s">
        <v>94</v>
      </c>
      <c r="K21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8" t="s">
        <v>27</v>
      </c>
      <c r="M2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8">
        <v>1</v>
      </c>
      <c r="O218" t="s">
        <v>44</v>
      </c>
      <c r="P218">
        <f>IF(Tabla1[[#This Row],[SEX]]="female",0,1)</f>
        <v>1</v>
      </c>
      <c r="Q218" t="s">
        <v>59</v>
      </c>
      <c r="R218">
        <f>IF(Tabla1[[#This Row],[OTHERSONLOAN]]="none",0,IF(Tabla1[[#This Row],[OTHERSONLOAN]]="co-applicant",1,2))</f>
        <v>1</v>
      </c>
      <c r="S218">
        <v>2</v>
      </c>
      <c r="T218" t="s">
        <v>45</v>
      </c>
      <c r="U218">
        <f>IF(Tabla1[[#This Row],[OWNSPROPERTY]]="unknown",0,IF(Tabla1[[#This Row],[OWNSPROPERTY]]="real_state",1,IF(Tabla1[[#This Row],[OWNSPROPERTY]]="car_other",2,3)))</f>
        <v>3</v>
      </c>
      <c r="V218">
        <v>40</v>
      </c>
      <c r="W218" t="s">
        <v>29</v>
      </c>
      <c r="X218">
        <f>IF(Tabla1[[#This Row],[INSTALLMENTPLANS]]="none",0,IF(Tabla1[[#This Row],[INSTALLMENTPLANS]]="stores",1,2))</f>
        <v>0</v>
      </c>
      <c r="Y218" t="s">
        <v>31</v>
      </c>
      <c r="Z218">
        <f>IF(Tabla1[[#This Row],[HOUSING]]="free",0,IF(Tabla1[[#This Row],[HOUSING]]="own",1,2))</f>
        <v>1</v>
      </c>
      <c r="AA218">
        <v>1</v>
      </c>
      <c r="AB218" t="s">
        <v>32</v>
      </c>
      <c r="AC218">
        <f>IF(Tabla1[[#This Row],[JOB]]="unemployed",0,IF(Tabla1[[#This Row],[JOB]]="unskilled",1,IF(Tabla1[[#This Row],[JOB]]="skilled",2,3)))</f>
        <v>2</v>
      </c>
      <c r="AD218">
        <v>1</v>
      </c>
      <c r="AE218" t="s">
        <v>33</v>
      </c>
      <c r="AF218">
        <f>IF(Tabla1[[#This Row],[TELEPHONE]]="none",0,1)</f>
        <v>1</v>
      </c>
      <c r="AG218" t="s">
        <v>33</v>
      </c>
      <c r="AH218">
        <f>IF(Tabla1[[#This Row],[FOREIGNWORKER]]="no",0,1)</f>
        <v>1</v>
      </c>
      <c r="AI218" t="s">
        <v>34</v>
      </c>
      <c r="AJ218">
        <f>IF(Tabla1[[#This Row],[RISK]]="No Risk",0,1)</f>
        <v>0</v>
      </c>
    </row>
    <row r="219" spans="1:36" x14ac:dyDescent="0.25">
      <c r="A219" t="s">
        <v>289</v>
      </c>
      <c r="B219" t="s">
        <v>36</v>
      </c>
      <c r="C219">
        <f>IF(Tabla1[[#This Row],[CHECKINGSTATUS]]="no_checking",0,IF(Tabla1[[#This Row],[CHECKINGSTATUS]]="less_0",1,IF(Tabla1[[#This Row],[CHECKINGSTATUS]]="0_to_200",2,3)))</f>
        <v>1</v>
      </c>
      <c r="D219">
        <v>14</v>
      </c>
      <c r="E219" t="s">
        <v>70</v>
      </c>
      <c r="F219">
        <f>IF(Tabla1[[#This Row],[CREDITHISTORY]]="no_credits",0,IF(Tabla1[[#This Row],[CREDITHISTORY]]="prior_paymentes_delayed",1,IF(Tabla1[[#This Row],[CREDITHISTORY]]="outstanding_credit",2,3)))</f>
        <v>3</v>
      </c>
      <c r="G219" t="s">
        <v>74</v>
      </c>
      <c r="H2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9">
        <v>1543</v>
      </c>
      <c r="J219" t="s">
        <v>38</v>
      </c>
      <c r="K2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9" t="s">
        <v>27</v>
      </c>
      <c r="M2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9">
        <v>2</v>
      </c>
      <c r="O219" t="s">
        <v>28</v>
      </c>
      <c r="P219">
        <f>IF(Tabla1[[#This Row],[SEX]]="female",0,1)</f>
        <v>0</v>
      </c>
      <c r="Q219" t="s">
        <v>29</v>
      </c>
      <c r="R219">
        <f>IF(Tabla1[[#This Row],[OTHERSONLOAN]]="none",0,IF(Tabla1[[#This Row],[OTHERSONLOAN]]="co-applicant",1,2))</f>
        <v>0</v>
      </c>
      <c r="S219">
        <v>2</v>
      </c>
      <c r="T219" t="s">
        <v>45</v>
      </c>
      <c r="U219">
        <f>IF(Tabla1[[#This Row],[OWNSPROPERTY]]="unknown",0,IF(Tabla1[[#This Row],[OWNSPROPERTY]]="real_state",1,IF(Tabla1[[#This Row],[OWNSPROPERTY]]="car_other",2,3)))</f>
        <v>3</v>
      </c>
      <c r="V219">
        <v>21</v>
      </c>
      <c r="W219" t="s">
        <v>29</v>
      </c>
      <c r="X219">
        <f>IF(Tabla1[[#This Row],[INSTALLMENTPLANS]]="none",0,IF(Tabla1[[#This Row],[INSTALLMENTPLANS]]="stores",1,2))</f>
        <v>0</v>
      </c>
      <c r="Y219" t="s">
        <v>72</v>
      </c>
      <c r="Z219">
        <f>IF(Tabla1[[#This Row],[HOUSING]]="free",0,IF(Tabla1[[#This Row],[HOUSING]]="own",1,2))</f>
        <v>2</v>
      </c>
      <c r="AA219">
        <v>1</v>
      </c>
      <c r="AB219" t="s">
        <v>32</v>
      </c>
      <c r="AC219">
        <f>IF(Tabla1[[#This Row],[JOB]]="unemployed",0,IF(Tabla1[[#This Row],[JOB]]="unskilled",1,IF(Tabla1[[#This Row],[JOB]]="skilled",2,3)))</f>
        <v>2</v>
      </c>
      <c r="AD219">
        <v>1</v>
      </c>
      <c r="AE219" t="s">
        <v>29</v>
      </c>
      <c r="AF219">
        <f>IF(Tabla1[[#This Row],[TELEPHONE]]="none",0,1)</f>
        <v>0</v>
      </c>
      <c r="AG219" t="s">
        <v>33</v>
      </c>
      <c r="AH219">
        <f>IF(Tabla1[[#This Row],[FOREIGNWORKER]]="no",0,1)</f>
        <v>1</v>
      </c>
      <c r="AI219" t="s">
        <v>34</v>
      </c>
      <c r="AJ219">
        <f>IF(Tabla1[[#This Row],[RISK]]="No Risk",0,1)</f>
        <v>0</v>
      </c>
    </row>
    <row r="220" spans="1:36" x14ac:dyDescent="0.25">
      <c r="A220" t="s">
        <v>290</v>
      </c>
      <c r="B220" t="s">
        <v>23</v>
      </c>
      <c r="C220">
        <f>IF(Tabla1[[#This Row],[CHECKINGSTATUS]]="no_checking",0,IF(Tabla1[[#This Row],[CHECKINGSTATUS]]="less_0",1,IF(Tabla1[[#This Row],[CHECKINGSTATUS]]="0_to_200",2,3)))</f>
        <v>2</v>
      </c>
      <c r="D220">
        <v>4</v>
      </c>
      <c r="E220" t="s">
        <v>70</v>
      </c>
      <c r="F220">
        <f>IF(Tabla1[[#This Row],[CREDITHISTORY]]="no_credits",0,IF(Tabla1[[#This Row],[CREDITHISTORY]]="prior_paymentes_delayed",1,IF(Tabla1[[#This Row],[CREDITHISTORY]]="outstanding_credit",2,3)))</f>
        <v>3</v>
      </c>
      <c r="G220" t="s">
        <v>74</v>
      </c>
      <c r="H2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0">
        <v>1008</v>
      </c>
      <c r="J220" t="s">
        <v>38</v>
      </c>
      <c r="K2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0" t="s">
        <v>71</v>
      </c>
      <c r="M22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0">
        <v>2</v>
      </c>
      <c r="O220" t="s">
        <v>28</v>
      </c>
      <c r="P220">
        <f>IF(Tabla1[[#This Row],[SEX]]="female",0,1)</f>
        <v>0</v>
      </c>
      <c r="Q220" t="s">
        <v>29</v>
      </c>
      <c r="R220">
        <f>IF(Tabla1[[#This Row],[OTHERSONLOAN]]="none",0,IF(Tabla1[[#This Row],[OTHERSONLOAN]]="co-applicant",1,2))</f>
        <v>0</v>
      </c>
      <c r="S220">
        <v>3</v>
      </c>
      <c r="T220" t="s">
        <v>45</v>
      </c>
      <c r="U220">
        <f>IF(Tabla1[[#This Row],[OWNSPROPERTY]]="unknown",0,IF(Tabla1[[#This Row],[OWNSPROPERTY]]="real_state",1,IF(Tabla1[[#This Row],[OWNSPROPERTY]]="car_other",2,3)))</f>
        <v>3</v>
      </c>
      <c r="V220">
        <v>19</v>
      </c>
      <c r="W220" t="s">
        <v>29</v>
      </c>
      <c r="X220">
        <f>IF(Tabla1[[#This Row],[INSTALLMENTPLANS]]="none",0,IF(Tabla1[[#This Row],[INSTALLMENTPLANS]]="stores",1,2))</f>
        <v>0</v>
      </c>
      <c r="Y220" t="s">
        <v>72</v>
      </c>
      <c r="Z220">
        <f>IF(Tabla1[[#This Row],[HOUSING]]="free",0,IF(Tabla1[[#This Row],[HOUSING]]="own",1,2))</f>
        <v>2</v>
      </c>
      <c r="AA220">
        <v>1</v>
      </c>
      <c r="AB220" t="s">
        <v>63</v>
      </c>
      <c r="AC220">
        <f>IF(Tabla1[[#This Row],[JOB]]="unemployed",0,IF(Tabla1[[#This Row],[JOB]]="unskilled",1,IF(Tabla1[[#This Row],[JOB]]="skilled",2,3)))</f>
        <v>3</v>
      </c>
      <c r="AD220">
        <v>1</v>
      </c>
      <c r="AE220" t="s">
        <v>29</v>
      </c>
      <c r="AF220">
        <f>IF(Tabla1[[#This Row],[TELEPHONE]]="none",0,1)</f>
        <v>0</v>
      </c>
      <c r="AG220" t="s">
        <v>33</v>
      </c>
      <c r="AH220">
        <f>IF(Tabla1[[#This Row],[FOREIGNWORKER]]="no",0,1)</f>
        <v>1</v>
      </c>
      <c r="AI220" t="s">
        <v>34</v>
      </c>
      <c r="AJ220">
        <f>IF(Tabla1[[#This Row],[RISK]]="No Risk",0,1)</f>
        <v>0</v>
      </c>
    </row>
    <row r="221" spans="1:36" x14ac:dyDescent="0.25">
      <c r="A221" t="s">
        <v>291</v>
      </c>
      <c r="B221" t="s">
        <v>36</v>
      </c>
      <c r="C221">
        <f>IF(Tabla1[[#This Row],[CHECKINGSTATUS]]="no_checking",0,IF(Tabla1[[#This Row],[CHECKINGSTATUS]]="less_0",1,IF(Tabla1[[#This Row],[CHECKINGSTATUS]]="0_to_200",2,3)))</f>
        <v>1</v>
      </c>
      <c r="D221">
        <v>11</v>
      </c>
      <c r="E221" t="s">
        <v>42</v>
      </c>
      <c r="F221">
        <f>IF(Tabla1[[#This Row],[CREDITHISTORY]]="no_credits",0,IF(Tabla1[[#This Row],[CREDITHISTORY]]="prior_paymentes_delayed",1,IF(Tabla1[[#This Row],[CREDITHISTORY]]="outstanding_credit",2,3)))</f>
        <v>3</v>
      </c>
      <c r="G221" t="s">
        <v>43</v>
      </c>
      <c r="H2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1">
        <v>1546</v>
      </c>
      <c r="J221" t="s">
        <v>53</v>
      </c>
      <c r="K22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1" t="s">
        <v>62</v>
      </c>
      <c r="M2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1">
        <v>3</v>
      </c>
      <c r="O221" t="s">
        <v>44</v>
      </c>
      <c r="P221">
        <f>IF(Tabla1[[#This Row],[SEX]]="female",0,1)</f>
        <v>1</v>
      </c>
      <c r="Q221" t="s">
        <v>29</v>
      </c>
      <c r="R221">
        <f>IF(Tabla1[[#This Row],[OTHERSONLOAN]]="none",0,IF(Tabla1[[#This Row],[OTHERSONLOAN]]="co-applicant",1,2))</f>
        <v>0</v>
      </c>
      <c r="S221">
        <v>3</v>
      </c>
      <c r="T221" t="s">
        <v>30</v>
      </c>
      <c r="U221">
        <f>IF(Tabla1[[#This Row],[OWNSPROPERTY]]="unknown",0,IF(Tabla1[[#This Row],[OWNSPROPERTY]]="real_state",1,IF(Tabla1[[#This Row],[OWNSPROPERTY]]="car_other",2,3)))</f>
        <v>3</v>
      </c>
      <c r="V221">
        <v>28</v>
      </c>
      <c r="W221" t="s">
        <v>29</v>
      </c>
      <c r="X221">
        <f>IF(Tabla1[[#This Row],[INSTALLMENTPLANS]]="none",0,IF(Tabla1[[#This Row],[INSTALLMENTPLANS]]="stores",1,2))</f>
        <v>0</v>
      </c>
      <c r="Y221" t="s">
        <v>31</v>
      </c>
      <c r="Z221">
        <f>IF(Tabla1[[#This Row],[HOUSING]]="free",0,IF(Tabla1[[#This Row],[HOUSING]]="own",1,2))</f>
        <v>1</v>
      </c>
      <c r="AA221">
        <v>2</v>
      </c>
      <c r="AB221" t="s">
        <v>32</v>
      </c>
      <c r="AC221">
        <f>IF(Tabla1[[#This Row],[JOB]]="unemployed",0,IF(Tabla1[[#This Row],[JOB]]="unskilled",1,IF(Tabla1[[#This Row],[JOB]]="skilled",2,3)))</f>
        <v>2</v>
      </c>
      <c r="AD221">
        <v>1</v>
      </c>
      <c r="AE221" t="s">
        <v>33</v>
      </c>
      <c r="AF221">
        <f>IF(Tabla1[[#This Row],[TELEPHONE]]="none",0,1)</f>
        <v>1</v>
      </c>
      <c r="AG221" t="s">
        <v>33</v>
      </c>
      <c r="AH221">
        <f>IF(Tabla1[[#This Row],[FOREIGNWORKER]]="no",0,1)</f>
        <v>1</v>
      </c>
      <c r="AI221" t="s">
        <v>55</v>
      </c>
      <c r="AJ221">
        <f>IF(Tabla1[[#This Row],[RISK]]="No Risk",0,1)</f>
        <v>1</v>
      </c>
    </row>
    <row r="222" spans="1:36" x14ac:dyDescent="0.25">
      <c r="A222" t="s">
        <v>292</v>
      </c>
      <c r="B222" t="s">
        <v>51</v>
      </c>
      <c r="C222">
        <f>IF(Tabla1[[#This Row],[CHECKINGSTATUS]]="no_checking",0,IF(Tabla1[[#This Row],[CHECKINGSTATUS]]="less_0",1,IF(Tabla1[[#This Row],[CHECKINGSTATUS]]="0_to_200",2,3)))</f>
        <v>0</v>
      </c>
      <c r="D222">
        <v>10</v>
      </c>
      <c r="E222" t="s">
        <v>24</v>
      </c>
      <c r="F222">
        <f>IF(Tabla1[[#This Row],[CREDITHISTORY]]="no_credits",0,IF(Tabla1[[#This Row],[CREDITHISTORY]]="prior_paymentes_delayed",1,IF(Tabla1[[#This Row],[CREDITHISTORY]]="outstanding_credit",2,3)))</f>
        <v>3</v>
      </c>
      <c r="G222" t="s">
        <v>74</v>
      </c>
      <c r="H2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2">
        <v>5056</v>
      </c>
      <c r="J222" t="s">
        <v>38</v>
      </c>
      <c r="K2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2" t="s">
        <v>62</v>
      </c>
      <c r="M2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2">
        <v>3</v>
      </c>
      <c r="O222" t="s">
        <v>44</v>
      </c>
      <c r="P222">
        <f>IF(Tabla1[[#This Row],[SEX]]="female",0,1)</f>
        <v>1</v>
      </c>
      <c r="Q222" t="s">
        <v>29</v>
      </c>
      <c r="R222">
        <f>IF(Tabla1[[#This Row],[OTHERSONLOAN]]="none",0,IF(Tabla1[[#This Row],[OTHERSONLOAN]]="co-applicant",1,2))</f>
        <v>0</v>
      </c>
      <c r="S222">
        <v>3</v>
      </c>
      <c r="T222" t="s">
        <v>30</v>
      </c>
      <c r="U222">
        <f>IF(Tabla1[[#This Row],[OWNSPROPERTY]]="unknown",0,IF(Tabla1[[#This Row],[OWNSPROPERTY]]="real_state",1,IF(Tabla1[[#This Row],[OWNSPROPERTY]]="car_other",2,3)))</f>
        <v>3</v>
      </c>
      <c r="V222">
        <v>47</v>
      </c>
      <c r="W222" t="s">
        <v>29</v>
      </c>
      <c r="X222">
        <f>IF(Tabla1[[#This Row],[INSTALLMENTPLANS]]="none",0,IF(Tabla1[[#This Row],[INSTALLMENTPLANS]]="stores",1,2))</f>
        <v>0</v>
      </c>
      <c r="Y222" t="s">
        <v>31</v>
      </c>
      <c r="Z222">
        <f>IF(Tabla1[[#This Row],[HOUSING]]="free",0,IF(Tabla1[[#This Row],[HOUSING]]="own",1,2))</f>
        <v>1</v>
      </c>
      <c r="AA222">
        <v>3</v>
      </c>
      <c r="AB222" t="s">
        <v>32</v>
      </c>
      <c r="AC222">
        <f>IF(Tabla1[[#This Row],[JOB]]="unemployed",0,IF(Tabla1[[#This Row],[JOB]]="unskilled",1,IF(Tabla1[[#This Row],[JOB]]="skilled",2,3)))</f>
        <v>2</v>
      </c>
      <c r="AD222">
        <v>1</v>
      </c>
      <c r="AE222" t="s">
        <v>33</v>
      </c>
      <c r="AF222">
        <f>IF(Tabla1[[#This Row],[TELEPHONE]]="none",0,1)</f>
        <v>1</v>
      </c>
      <c r="AG222" t="s">
        <v>33</v>
      </c>
      <c r="AH222">
        <f>IF(Tabla1[[#This Row],[FOREIGNWORKER]]="no",0,1)</f>
        <v>1</v>
      </c>
      <c r="AI222" t="s">
        <v>55</v>
      </c>
      <c r="AJ222">
        <f>IF(Tabla1[[#This Row],[RISK]]="No Risk",0,1)</f>
        <v>1</v>
      </c>
    </row>
    <row r="223" spans="1:36" x14ac:dyDescent="0.25">
      <c r="A223" t="s">
        <v>293</v>
      </c>
      <c r="B223" t="s">
        <v>51</v>
      </c>
      <c r="C223">
        <f>IF(Tabla1[[#This Row],[CHECKINGSTATUS]]="no_checking",0,IF(Tabla1[[#This Row],[CHECKINGSTATUS]]="less_0",1,IF(Tabla1[[#This Row],[CHECKINGSTATUS]]="0_to_200",2,3)))</f>
        <v>0</v>
      </c>
      <c r="D223">
        <v>28</v>
      </c>
      <c r="E223" t="s">
        <v>57</v>
      </c>
      <c r="F223">
        <f>IF(Tabla1[[#This Row],[CREDITHISTORY]]="no_credits",0,IF(Tabla1[[#This Row],[CREDITHISTORY]]="prior_paymentes_delayed",1,IF(Tabla1[[#This Row],[CREDITHISTORY]]="outstanding_credit",2,3)))</f>
        <v>2</v>
      </c>
      <c r="G223" t="s">
        <v>74</v>
      </c>
      <c r="H2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3">
        <v>4926</v>
      </c>
      <c r="J223" t="s">
        <v>53</v>
      </c>
      <c r="K2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3" t="s">
        <v>39</v>
      </c>
      <c r="M2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3">
        <v>3</v>
      </c>
      <c r="O223" t="s">
        <v>44</v>
      </c>
      <c r="P223">
        <f>IF(Tabla1[[#This Row],[SEX]]="female",0,1)</f>
        <v>1</v>
      </c>
      <c r="Q223" t="s">
        <v>29</v>
      </c>
      <c r="R223">
        <f>IF(Tabla1[[#This Row],[OTHERSONLOAN]]="none",0,IF(Tabla1[[#This Row],[OTHERSONLOAN]]="co-applicant",1,2))</f>
        <v>0</v>
      </c>
      <c r="S223">
        <v>3</v>
      </c>
      <c r="T223" t="s">
        <v>30</v>
      </c>
      <c r="U223">
        <f>IF(Tabla1[[#This Row],[OWNSPROPERTY]]="unknown",0,IF(Tabla1[[#This Row],[OWNSPROPERTY]]="real_state",1,IF(Tabla1[[#This Row],[OWNSPROPERTY]]="car_other",2,3)))</f>
        <v>3</v>
      </c>
      <c r="V223">
        <v>38</v>
      </c>
      <c r="W223" t="s">
        <v>29</v>
      </c>
      <c r="X223">
        <f>IF(Tabla1[[#This Row],[INSTALLMENTPLANS]]="none",0,IF(Tabla1[[#This Row],[INSTALLMENTPLANS]]="stores",1,2))</f>
        <v>0</v>
      </c>
      <c r="Y223" t="s">
        <v>31</v>
      </c>
      <c r="Z223">
        <f>IF(Tabla1[[#This Row],[HOUSING]]="free",0,IF(Tabla1[[#This Row],[HOUSING]]="own",1,2))</f>
        <v>1</v>
      </c>
      <c r="AA223">
        <v>2</v>
      </c>
      <c r="AB223" t="s">
        <v>32</v>
      </c>
      <c r="AC223">
        <f>IF(Tabla1[[#This Row],[JOB]]="unemployed",0,IF(Tabla1[[#This Row],[JOB]]="unskilled",1,IF(Tabla1[[#This Row],[JOB]]="skilled",2,3)))</f>
        <v>2</v>
      </c>
      <c r="AD223">
        <v>2</v>
      </c>
      <c r="AE223" t="s">
        <v>33</v>
      </c>
      <c r="AF223">
        <f>IF(Tabla1[[#This Row],[TELEPHONE]]="none",0,1)</f>
        <v>1</v>
      </c>
      <c r="AG223" t="s">
        <v>46</v>
      </c>
      <c r="AH223">
        <f>IF(Tabla1[[#This Row],[FOREIGNWORKER]]="no",0,1)</f>
        <v>0</v>
      </c>
      <c r="AI223" t="s">
        <v>55</v>
      </c>
      <c r="AJ223">
        <f>IF(Tabla1[[#This Row],[RISK]]="No Risk",0,1)</f>
        <v>1</v>
      </c>
    </row>
    <row r="224" spans="1:36" x14ac:dyDescent="0.25">
      <c r="A224" t="s">
        <v>294</v>
      </c>
      <c r="B224" t="s">
        <v>23</v>
      </c>
      <c r="C224">
        <f>IF(Tabla1[[#This Row],[CHECKINGSTATUS]]="no_checking",0,IF(Tabla1[[#This Row],[CHECKINGSTATUS]]="less_0",1,IF(Tabla1[[#This Row],[CHECKINGSTATUS]]="0_to_200",2,3)))</f>
        <v>2</v>
      </c>
      <c r="D224">
        <v>44</v>
      </c>
      <c r="E224" t="s">
        <v>42</v>
      </c>
      <c r="F224">
        <f>IF(Tabla1[[#This Row],[CREDITHISTORY]]="no_credits",0,IF(Tabla1[[#This Row],[CREDITHISTORY]]="prior_paymentes_delayed",1,IF(Tabla1[[#This Row],[CREDITHISTORY]]="outstanding_credit",2,3)))</f>
        <v>3</v>
      </c>
      <c r="G224" t="s">
        <v>68</v>
      </c>
      <c r="H2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4">
        <v>5045</v>
      </c>
      <c r="J224" t="s">
        <v>54</v>
      </c>
      <c r="K2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4" t="s">
        <v>49</v>
      </c>
      <c r="M2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4">
        <v>4</v>
      </c>
      <c r="O224" t="s">
        <v>44</v>
      </c>
      <c r="P224">
        <f>IF(Tabla1[[#This Row],[SEX]]="female",0,1)</f>
        <v>1</v>
      </c>
      <c r="Q224" t="s">
        <v>182</v>
      </c>
      <c r="R224">
        <f>IF(Tabla1[[#This Row],[OTHERSONLOAN]]="none",0,IF(Tabla1[[#This Row],[OTHERSONLOAN]]="co-applicant",1,2))</f>
        <v>2</v>
      </c>
      <c r="S224">
        <v>4</v>
      </c>
      <c r="T224" t="s">
        <v>54</v>
      </c>
      <c r="U224">
        <f>IF(Tabla1[[#This Row],[OWNSPROPERTY]]="unknown",0,IF(Tabla1[[#This Row],[OWNSPROPERTY]]="real_state",1,IF(Tabla1[[#This Row],[OWNSPROPERTY]]="car_other",2,3)))</f>
        <v>0</v>
      </c>
      <c r="V224">
        <v>36</v>
      </c>
      <c r="W224" t="s">
        <v>40</v>
      </c>
      <c r="X224">
        <f>IF(Tabla1[[#This Row],[INSTALLMENTPLANS]]="none",0,IF(Tabla1[[#This Row],[INSTALLMENTPLANS]]="stores",1,2))</f>
        <v>1</v>
      </c>
      <c r="Y224" t="s">
        <v>60</v>
      </c>
      <c r="Z224">
        <f>IF(Tabla1[[#This Row],[HOUSING]]="free",0,IF(Tabla1[[#This Row],[HOUSING]]="own",1,2))</f>
        <v>0</v>
      </c>
      <c r="AA224">
        <v>2</v>
      </c>
      <c r="AB224" t="s">
        <v>92</v>
      </c>
      <c r="AC224">
        <f>IF(Tabla1[[#This Row],[JOB]]="unemployed",0,IF(Tabla1[[#This Row],[JOB]]="unskilled",1,IF(Tabla1[[#This Row],[JOB]]="skilled",2,3)))</f>
        <v>1</v>
      </c>
      <c r="AD224">
        <v>1</v>
      </c>
      <c r="AE224" t="s">
        <v>33</v>
      </c>
      <c r="AF224">
        <f>IF(Tabla1[[#This Row],[TELEPHONE]]="none",0,1)</f>
        <v>1</v>
      </c>
      <c r="AG224" t="s">
        <v>33</v>
      </c>
      <c r="AH224">
        <f>IF(Tabla1[[#This Row],[FOREIGNWORKER]]="no",0,1)</f>
        <v>1</v>
      </c>
      <c r="AI224" t="s">
        <v>34</v>
      </c>
      <c r="AJ224">
        <f>IF(Tabla1[[#This Row],[RISK]]="No Risk",0,1)</f>
        <v>0</v>
      </c>
    </row>
    <row r="225" spans="1:36" x14ac:dyDescent="0.25">
      <c r="A225" t="s">
        <v>295</v>
      </c>
      <c r="B225" t="s">
        <v>51</v>
      </c>
      <c r="C225">
        <f>IF(Tabla1[[#This Row],[CHECKINGSTATUS]]="no_checking",0,IF(Tabla1[[#This Row],[CHECKINGSTATUS]]="less_0",1,IF(Tabla1[[#This Row],[CHECKINGSTATUS]]="0_to_200",2,3)))</f>
        <v>0</v>
      </c>
      <c r="D225">
        <v>26</v>
      </c>
      <c r="E225" t="s">
        <v>42</v>
      </c>
      <c r="F225">
        <f>IF(Tabla1[[#This Row],[CREDITHISTORY]]="no_credits",0,IF(Tabla1[[#This Row],[CREDITHISTORY]]="prior_paymentes_delayed",1,IF(Tabla1[[#This Row],[CREDITHISTORY]]="outstanding_credit",2,3)))</f>
        <v>3</v>
      </c>
      <c r="G225" t="s">
        <v>52</v>
      </c>
      <c r="H2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25">
        <v>5740</v>
      </c>
      <c r="J225" t="s">
        <v>26</v>
      </c>
      <c r="K2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5" t="s">
        <v>62</v>
      </c>
      <c r="M2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5">
        <v>4</v>
      </c>
      <c r="O225" t="s">
        <v>28</v>
      </c>
      <c r="P225">
        <f>IF(Tabla1[[#This Row],[SEX]]="female",0,1)</f>
        <v>0</v>
      </c>
      <c r="Q225" t="s">
        <v>29</v>
      </c>
      <c r="R225">
        <f>IF(Tabla1[[#This Row],[OTHERSONLOAN]]="none",0,IF(Tabla1[[#This Row],[OTHERSONLOAN]]="co-applicant",1,2))</f>
        <v>0</v>
      </c>
      <c r="S225">
        <v>4</v>
      </c>
      <c r="T225" t="s">
        <v>65</v>
      </c>
      <c r="U225">
        <f>IF(Tabla1[[#This Row],[OWNSPROPERTY]]="unknown",0,IF(Tabla1[[#This Row],[OWNSPROPERTY]]="real_state",1,IF(Tabla1[[#This Row],[OWNSPROPERTY]]="car_other",2,3)))</f>
        <v>2</v>
      </c>
      <c r="V225">
        <v>43</v>
      </c>
      <c r="W225" t="s">
        <v>29</v>
      </c>
      <c r="X225">
        <f>IF(Tabla1[[#This Row],[INSTALLMENTPLANS]]="none",0,IF(Tabla1[[#This Row],[INSTALLMENTPLANS]]="stores",1,2))</f>
        <v>0</v>
      </c>
      <c r="Y225" t="s">
        <v>31</v>
      </c>
      <c r="Z225">
        <f>IF(Tabla1[[#This Row],[HOUSING]]="free",0,IF(Tabla1[[#This Row],[HOUSING]]="own",1,2))</f>
        <v>1</v>
      </c>
      <c r="AA225">
        <v>2</v>
      </c>
      <c r="AB225" t="s">
        <v>63</v>
      </c>
      <c r="AC225">
        <f>IF(Tabla1[[#This Row],[JOB]]="unemployed",0,IF(Tabla1[[#This Row],[JOB]]="unskilled",1,IF(Tabla1[[#This Row],[JOB]]="skilled",2,3)))</f>
        <v>3</v>
      </c>
      <c r="AD225">
        <v>1</v>
      </c>
      <c r="AE225" t="s">
        <v>33</v>
      </c>
      <c r="AF225">
        <f>IF(Tabla1[[#This Row],[TELEPHONE]]="none",0,1)</f>
        <v>1</v>
      </c>
      <c r="AG225" t="s">
        <v>33</v>
      </c>
      <c r="AH225">
        <f>IF(Tabla1[[#This Row],[FOREIGNWORKER]]="no",0,1)</f>
        <v>1</v>
      </c>
      <c r="AI225" t="s">
        <v>55</v>
      </c>
      <c r="AJ225">
        <f>IF(Tabla1[[#This Row],[RISK]]="No Risk",0,1)</f>
        <v>1</v>
      </c>
    </row>
    <row r="226" spans="1:36" x14ac:dyDescent="0.25">
      <c r="A226" t="s">
        <v>296</v>
      </c>
      <c r="B226" t="s">
        <v>51</v>
      </c>
      <c r="C226">
        <f>IF(Tabla1[[#This Row],[CHECKINGSTATUS]]="no_checking",0,IF(Tabla1[[#This Row],[CHECKINGSTATUS]]="less_0",1,IF(Tabla1[[#This Row],[CHECKINGSTATUS]]="0_to_200",2,3)))</f>
        <v>0</v>
      </c>
      <c r="D226">
        <v>36</v>
      </c>
      <c r="E226" t="s">
        <v>42</v>
      </c>
      <c r="F226">
        <f>IF(Tabla1[[#This Row],[CREDITHISTORY]]="no_credits",0,IF(Tabla1[[#This Row],[CREDITHISTORY]]="prior_paymentes_delayed",1,IF(Tabla1[[#This Row],[CREDITHISTORY]]="outstanding_credit",2,3)))</f>
        <v>3</v>
      </c>
      <c r="G226" t="s">
        <v>25</v>
      </c>
      <c r="H2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26">
        <v>3114</v>
      </c>
      <c r="J226" t="s">
        <v>54</v>
      </c>
      <c r="K2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6" t="s">
        <v>62</v>
      </c>
      <c r="M2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6">
        <v>3</v>
      </c>
      <c r="O226" t="s">
        <v>44</v>
      </c>
      <c r="P226">
        <f>IF(Tabla1[[#This Row],[SEX]]="female",0,1)</f>
        <v>1</v>
      </c>
      <c r="Q226" t="s">
        <v>29</v>
      </c>
      <c r="R226">
        <f>IF(Tabla1[[#This Row],[OTHERSONLOAN]]="none",0,IF(Tabla1[[#This Row],[OTHERSONLOAN]]="co-applicant",1,2))</f>
        <v>0</v>
      </c>
      <c r="S226">
        <v>4</v>
      </c>
      <c r="T226" t="s">
        <v>30</v>
      </c>
      <c r="U226">
        <f>IF(Tabla1[[#This Row],[OWNSPROPERTY]]="unknown",0,IF(Tabla1[[#This Row],[OWNSPROPERTY]]="real_state",1,IF(Tabla1[[#This Row],[OWNSPROPERTY]]="car_other",2,3)))</f>
        <v>3</v>
      </c>
      <c r="V226">
        <v>27</v>
      </c>
      <c r="W226" t="s">
        <v>116</v>
      </c>
      <c r="X226">
        <f>IF(Tabla1[[#This Row],[INSTALLMENTPLANS]]="none",0,IF(Tabla1[[#This Row],[INSTALLMENTPLANS]]="stores",1,2))</f>
        <v>2</v>
      </c>
      <c r="Y226" t="s">
        <v>31</v>
      </c>
      <c r="Z226">
        <f>IF(Tabla1[[#This Row],[HOUSING]]="free",0,IF(Tabla1[[#This Row],[HOUSING]]="own",1,2))</f>
        <v>1</v>
      </c>
      <c r="AA226">
        <v>1</v>
      </c>
      <c r="AB226" t="s">
        <v>71</v>
      </c>
      <c r="AC226">
        <f>IF(Tabla1[[#This Row],[JOB]]="unemployed",0,IF(Tabla1[[#This Row],[JOB]]="unskilled",1,IF(Tabla1[[#This Row],[JOB]]="skilled",2,3)))</f>
        <v>0</v>
      </c>
      <c r="AD226">
        <v>1</v>
      </c>
      <c r="AE226" t="s">
        <v>29</v>
      </c>
      <c r="AF226">
        <f>IF(Tabla1[[#This Row],[TELEPHONE]]="none",0,1)</f>
        <v>0</v>
      </c>
      <c r="AG226" t="s">
        <v>33</v>
      </c>
      <c r="AH226">
        <f>IF(Tabla1[[#This Row],[FOREIGNWORKER]]="no",0,1)</f>
        <v>1</v>
      </c>
      <c r="AI226" t="s">
        <v>34</v>
      </c>
      <c r="AJ226">
        <f>IF(Tabla1[[#This Row],[RISK]]="No Risk",0,1)</f>
        <v>0</v>
      </c>
    </row>
    <row r="227" spans="1:36" x14ac:dyDescent="0.25">
      <c r="A227" t="s">
        <v>297</v>
      </c>
      <c r="B227" t="s">
        <v>36</v>
      </c>
      <c r="C227">
        <f>IF(Tabla1[[#This Row],[CHECKINGSTATUS]]="no_checking",0,IF(Tabla1[[#This Row],[CHECKINGSTATUS]]="less_0",1,IF(Tabla1[[#This Row],[CHECKINGSTATUS]]="0_to_200",2,3)))</f>
        <v>1</v>
      </c>
      <c r="D227">
        <v>26</v>
      </c>
      <c r="E227" t="s">
        <v>24</v>
      </c>
      <c r="F227">
        <f>IF(Tabla1[[#This Row],[CREDITHISTORY]]="no_credits",0,IF(Tabla1[[#This Row],[CREDITHISTORY]]="prior_paymentes_delayed",1,IF(Tabla1[[#This Row],[CREDITHISTORY]]="outstanding_credit",2,3)))</f>
        <v>3</v>
      </c>
      <c r="G227" t="s">
        <v>74</v>
      </c>
      <c r="H2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7">
        <v>3243</v>
      </c>
      <c r="J227" t="s">
        <v>38</v>
      </c>
      <c r="K2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7" t="s">
        <v>39</v>
      </c>
      <c r="M2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7">
        <v>3</v>
      </c>
      <c r="O227" t="s">
        <v>44</v>
      </c>
      <c r="P227">
        <f>IF(Tabla1[[#This Row],[SEX]]="female",0,1)</f>
        <v>1</v>
      </c>
      <c r="Q227" t="s">
        <v>29</v>
      </c>
      <c r="R227">
        <f>IF(Tabla1[[#This Row],[OTHERSONLOAN]]="none",0,IF(Tabla1[[#This Row],[OTHERSONLOAN]]="co-applicant",1,2))</f>
        <v>0</v>
      </c>
      <c r="S227">
        <v>3</v>
      </c>
      <c r="T227" t="s">
        <v>65</v>
      </c>
      <c r="U227">
        <f>IF(Tabla1[[#This Row],[OWNSPROPERTY]]="unknown",0,IF(Tabla1[[#This Row],[OWNSPROPERTY]]="real_state",1,IF(Tabla1[[#This Row],[OWNSPROPERTY]]="car_other",2,3)))</f>
        <v>2</v>
      </c>
      <c r="V227">
        <v>36</v>
      </c>
      <c r="W227" t="s">
        <v>29</v>
      </c>
      <c r="X227">
        <f>IF(Tabla1[[#This Row],[INSTALLMENTPLANS]]="none",0,IF(Tabla1[[#This Row],[INSTALLMENTPLANS]]="stores",1,2))</f>
        <v>0</v>
      </c>
      <c r="Y227" t="s">
        <v>31</v>
      </c>
      <c r="Z227">
        <f>IF(Tabla1[[#This Row],[HOUSING]]="free",0,IF(Tabla1[[#This Row],[HOUSING]]="own",1,2))</f>
        <v>1</v>
      </c>
      <c r="AA227">
        <v>1</v>
      </c>
      <c r="AB227" t="s">
        <v>32</v>
      </c>
      <c r="AC227">
        <f>IF(Tabla1[[#This Row],[JOB]]="unemployed",0,IF(Tabla1[[#This Row],[JOB]]="unskilled",1,IF(Tabla1[[#This Row],[JOB]]="skilled",2,3)))</f>
        <v>2</v>
      </c>
      <c r="AD227">
        <v>1</v>
      </c>
      <c r="AE227" t="s">
        <v>29</v>
      </c>
      <c r="AF227">
        <f>IF(Tabla1[[#This Row],[TELEPHONE]]="none",0,1)</f>
        <v>0</v>
      </c>
      <c r="AG227" t="s">
        <v>33</v>
      </c>
      <c r="AH227">
        <f>IF(Tabla1[[#This Row],[FOREIGNWORKER]]="no",0,1)</f>
        <v>1</v>
      </c>
      <c r="AI227" t="s">
        <v>55</v>
      </c>
      <c r="AJ227">
        <f>IF(Tabla1[[#This Row],[RISK]]="No Risk",0,1)</f>
        <v>1</v>
      </c>
    </row>
    <row r="228" spans="1:36" x14ac:dyDescent="0.25">
      <c r="A228" t="s">
        <v>298</v>
      </c>
      <c r="B228" t="s">
        <v>36</v>
      </c>
      <c r="C228">
        <f>IF(Tabla1[[#This Row],[CHECKINGSTATUS]]="no_checking",0,IF(Tabla1[[#This Row],[CHECKINGSTATUS]]="less_0",1,IF(Tabla1[[#This Row],[CHECKINGSTATUS]]="0_to_200",2,3)))</f>
        <v>1</v>
      </c>
      <c r="D228">
        <v>8</v>
      </c>
      <c r="E228" t="s">
        <v>70</v>
      </c>
      <c r="F228">
        <f>IF(Tabla1[[#This Row],[CREDITHISTORY]]="no_credits",0,IF(Tabla1[[#This Row],[CREDITHISTORY]]="prior_paymentes_delayed",1,IF(Tabla1[[#This Row],[CREDITHISTORY]]="outstanding_credit",2,3)))</f>
        <v>3</v>
      </c>
      <c r="G228" t="s">
        <v>74</v>
      </c>
      <c r="H2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8">
        <v>250</v>
      </c>
      <c r="J228" t="s">
        <v>26</v>
      </c>
      <c r="K2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8" t="s">
        <v>71</v>
      </c>
      <c r="M22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8">
        <v>1</v>
      </c>
      <c r="O228" t="s">
        <v>44</v>
      </c>
      <c r="P228">
        <f>IF(Tabla1[[#This Row],[SEX]]="female",0,1)</f>
        <v>1</v>
      </c>
      <c r="Q228" t="s">
        <v>29</v>
      </c>
      <c r="R228">
        <f>IF(Tabla1[[#This Row],[OTHERSONLOAN]]="none",0,IF(Tabla1[[#This Row],[OTHERSONLOAN]]="co-applicant",1,2))</f>
        <v>0</v>
      </c>
      <c r="S228">
        <v>2</v>
      </c>
      <c r="T228" t="s">
        <v>45</v>
      </c>
      <c r="U228">
        <f>IF(Tabla1[[#This Row],[OWNSPROPERTY]]="unknown",0,IF(Tabla1[[#This Row],[OWNSPROPERTY]]="real_state",1,IF(Tabla1[[#This Row],[OWNSPROPERTY]]="car_other",2,3)))</f>
        <v>3</v>
      </c>
      <c r="V228">
        <v>20</v>
      </c>
      <c r="W228" t="s">
        <v>116</v>
      </c>
      <c r="X228">
        <f>IF(Tabla1[[#This Row],[INSTALLMENTPLANS]]="none",0,IF(Tabla1[[#This Row],[INSTALLMENTPLANS]]="stores",1,2))</f>
        <v>2</v>
      </c>
      <c r="Y228" t="s">
        <v>72</v>
      </c>
      <c r="Z228">
        <f>IF(Tabla1[[#This Row],[HOUSING]]="free",0,IF(Tabla1[[#This Row],[HOUSING]]="own",1,2))</f>
        <v>2</v>
      </c>
      <c r="AA228">
        <v>1</v>
      </c>
      <c r="AB228" t="s">
        <v>71</v>
      </c>
      <c r="AC228">
        <f>IF(Tabla1[[#This Row],[JOB]]="unemployed",0,IF(Tabla1[[#This Row],[JOB]]="unskilled",1,IF(Tabla1[[#This Row],[JOB]]="skilled",2,3)))</f>
        <v>0</v>
      </c>
      <c r="AD228">
        <v>1</v>
      </c>
      <c r="AE228" t="s">
        <v>29</v>
      </c>
      <c r="AF228">
        <f>IF(Tabla1[[#This Row],[TELEPHONE]]="none",0,1)</f>
        <v>0</v>
      </c>
      <c r="AG228" t="s">
        <v>33</v>
      </c>
      <c r="AH228">
        <f>IF(Tabla1[[#This Row],[FOREIGNWORKER]]="no",0,1)</f>
        <v>1</v>
      </c>
      <c r="AI228" t="s">
        <v>34</v>
      </c>
      <c r="AJ228">
        <f>IF(Tabla1[[#This Row],[RISK]]="No Risk",0,1)</f>
        <v>0</v>
      </c>
    </row>
    <row r="229" spans="1:36" x14ac:dyDescent="0.25">
      <c r="A229" t="s">
        <v>299</v>
      </c>
      <c r="B229" t="s">
        <v>23</v>
      </c>
      <c r="C229">
        <f>IF(Tabla1[[#This Row],[CHECKINGSTATUS]]="no_checking",0,IF(Tabla1[[#This Row],[CHECKINGSTATUS]]="less_0",1,IF(Tabla1[[#This Row],[CHECKINGSTATUS]]="0_to_200",2,3)))</f>
        <v>2</v>
      </c>
      <c r="D229">
        <v>15</v>
      </c>
      <c r="E229" t="s">
        <v>42</v>
      </c>
      <c r="F229">
        <f>IF(Tabla1[[#This Row],[CREDITHISTORY]]="no_credits",0,IF(Tabla1[[#This Row],[CREDITHISTORY]]="prior_paymentes_delayed",1,IF(Tabla1[[#This Row],[CREDITHISTORY]]="outstanding_credit",2,3)))</f>
        <v>3</v>
      </c>
      <c r="G229" t="s">
        <v>58</v>
      </c>
      <c r="H2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29">
        <v>5913</v>
      </c>
      <c r="J229" t="s">
        <v>38</v>
      </c>
      <c r="K2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9" t="s">
        <v>39</v>
      </c>
      <c r="M2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9">
        <v>4</v>
      </c>
      <c r="O229" t="s">
        <v>44</v>
      </c>
      <c r="P229">
        <f>IF(Tabla1[[#This Row],[SEX]]="female",0,1)</f>
        <v>1</v>
      </c>
      <c r="Q229" t="s">
        <v>29</v>
      </c>
      <c r="R229">
        <f>IF(Tabla1[[#This Row],[OTHERSONLOAN]]="none",0,IF(Tabla1[[#This Row],[OTHERSONLOAN]]="co-applicant",1,2))</f>
        <v>0</v>
      </c>
      <c r="S229">
        <v>2</v>
      </c>
      <c r="T229" t="s">
        <v>54</v>
      </c>
      <c r="U229">
        <f>IF(Tabla1[[#This Row],[OWNSPROPERTY]]="unknown",0,IF(Tabla1[[#This Row],[OWNSPROPERTY]]="real_state",1,IF(Tabla1[[#This Row],[OWNSPROPERTY]]="car_other",2,3)))</f>
        <v>0</v>
      </c>
      <c r="V229">
        <v>40</v>
      </c>
      <c r="W229" t="s">
        <v>29</v>
      </c>
      <c r="X229">
        <f>IF(Tabla1[[#This Row],[INSTALLMENTPLANS]]="none",0,IF(Tabla1[[#This Row],[INSTALLMENTPLANS]]="stores",1,2))</f>
        <v>0</v>
      </c>
      <c r="Y229" t="s">
        <v>31</v>
      </c>
      <c r="Z229">
        <f>IF(Tabla1[[#This Row],[HOUSING]]="free",0,IF(Tabla1[[#This Row],[HOUSING]]="own",1,2))</f>
        <v>1</v>
      </c>
      <c r="AA229">
        <v>2</v>
      </c>
      <c r="AB229" t="s">
        <v>63</v>
      </c>
      <c r="AC229">
        <f>IF(Tabla1[[#This Row],[JOB]]="unemployed",0,IF(Tabla1[[#This Row],[JOB]]="unskilled",1,IF(Tabla1[[#This Row],[JOB]]="skilled",2,3)))</f>
        <v>3</v>
      </c>
      <c r="AD229">
        <v>1</v>
      </c>
      <c r="AE229" t="s">
        <v>29</v>
      </c>
      <c r="AF229">
        <f>IF(Tabla1[[#This Row],[TELEPHONE]]="none",0,1)</f>
        <v>0</v>
      </c>
      <c r="AG229" t="s">
        <v>33</v>
      </c>
      <c r="AH229">
        <f>IF(Tabla1[[#This Row],[FOREIGNWORKER]]="no",0,1)</f>
        <v>1</v>
      </c>
      <c r="AI229" t="s">
        <v>55</v>
      </c>
      <c r="AJ229">
        <f>IF(Tabla1[[#This Row],[RISK]]="No Risk",0,1)</f>
        <v>1</v>
      </c>
    </row>
    <row r="230" spans="1:36" x14ac:dyDescent="0.25">
      <c r="A230" t="s">
        <v>300</v>
      </c>
      <c r="B230" t="s">
        <v>51</v>
      </c>
      <c r="C230">
        <f>IF(Tabla1[[#This Row],[CHECKINGSTATUS]]="no_checking",0,IF(Tabla1[[#This Row],[CHECKINGSTATUS]]="less_0",1,IF(Tabla1[[#This Row],[CHECKINGSTATUS]]="0_to_200",2,3)))</f>
        <v>0</v>
      </c>
      <c r="D230">
        <v>29</v>
      </c>
      <c r="E230" t="s">
        <v>57</v>
      </c>
      <c r="F230">
        <f>IF(Tabla1[[#This Row],[CREDITHISTORY]]="no_credits",0,IF(Tabla1[[#This Row],[CREDITHISTORY]]="prior_paymentes_delayed",1,IF(Tabla1[[#This Row],[CREDITHISTORY]]="outstanding_credit",2,3)))</f>
        <v>2</v>
      </c>
      <c r="G230" t="s">
        <v>68</v>
      </c>
      <c r="H2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0">
        <v>6238</v>
      </c>
      <c r="J230" t="s">
        <v>53</v>
      </c>
      <c r="K2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0" t="s">
        <v>62</v>
      </c>
      <c r="M2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0">
        <v>3</v>
      </c>
      <c r="O230" t="s">
        <v>44</v>
      </c>
      <c r="P230">
        <f>IF(Tabla1[[#This Row],[SEX]]="female",0,1)</f>
        <v>1</v>
      </c>
      <c r="Q230" t="s">
        <v>29</v>
      </c>
      <c r="R230">
        <f>IF(Tabla1[[#This Row],[OTHERSONLOAN]]="none",0,IF(Tabla1[[#This Row],[OTHERSONLOAN]]="co-applicant",1,2))</f>
        <v>0</v>
      </c>
      <c r="S230">
        <v>3</v>
      </c>
      <c r="T230" t="s">
        <v>65</v>
      </c>
      <c r="U230">
        <f>IF(Tabla1[[#This Row],[OWNSPROPERTY]]="unknown",0,IF(Tabla1[[#This Row],[OWNSPROPERTY]]="real_state",1,IF(Tabla1[[#This Row],[OWNSPROPERTY]]="car_other",2,3)))</f>
        <v>2</v>
      </c>
      <c r="V230">
        <v>41</v>
      </c>
      <c r="W230" t="s">
        <v>29</v>
      </c>
      <c r="X230">
        <f>IF(Tabla1[[#This Row],[INSTALLMENTPLANS]]="none",0,IF(Tabla1[[#This Row],[INSTALLMENTPLANS]]="stores",1,2))</f>
        <v>0</v>
      </c>
      <c r="Y230" t="s">
        <v>31</v>
      </c>
      <c r="Z230">
        <f>IF(Tabla1[[#This Row],[HOUSING]]="free",0,IF(Tabla1[[#This Row],[HOUSING]]="own",1,2))</f>
        <v>1</v>
      </c>
      <c r="AA230">
        <v>1</v>
      </c>
      <c r="AB230" t="s">
        <v>32</v>
      </c>
      <c r="AC230">
        <f>IF(Tabla1[[#This Row],[JOB]]="unemployed",0,IF(Tabla1[[#This Row],[JOB]]="unskilled",1,IF(Tabla1[[#This Row],[JOB]]="skilled",2,3)))</f>
        <v>2</v>
      </c>
      <c r="AD230">
        <v>1</v>
      </c>
      <c r="AE230" t="s">
        <v>29</v>
      </c>
      <c r="AF230">
        <f>IF(Tabla1[[#This Row],[TELEPHONE]]="none",0,1)</f>
        <v>0</v>
      </c>
      <c r="AG230" t="s">
        <v>33</v>
      </c>
      <c r="AH230">
        <f>IF(Tabla1[[#This Row],[FOREIGNWORKER]]="no",0,1)</f>
        <v>1</v>
      </c>
      <c r="AI230" t="s">
        <v>55</v>
      </c>
      <c r="AJ230">
        <f>IF(Tabla1[[#This Row],[RISK]]="No Risk",0,1)</f>
        <v>1</v>
      </c>
    </row>
    <row r="231" spans="1:36" x14ac:dyDescent="0.25">
      <c r="A231" t="s">
        <v>301</v>
      </c>
      <c r="B231" t="s">
        <v>36</v>
      </c>
      <c r="C231">
        <f>IF(Tabla1[[#This Row],[CHECKINGSTATUS]]="no_checking",0,IF(Tabla1[[#This Row],[CHECKINGSTATUS]]="less_0",1,IF(Tabla1[[#This Row],[CHECKINGSTATUS]]="0_to_200",2,3)))</f>
        <v>1</v>
      </c>
      <c r="D231">
        <v>11</v>
      </c>
      <c r="E231" t="s">
        <v>70</v>
      </c>
      <c r="F231">
        <f>IF(Tabla1[[#This Row],[CREDITHISTORY]]="no_credits",0,IF(Tabla1[[#This Row],[CREDITHISTORY]]="prior_paymentes_delayed",1,IF(Tabla1[[#This Row],[CREDITHISTORY]]="outstanding_credit",2,3)))</f>
        <v>3</v>
      </c>
      <c r="G231" t="s">
        <v>37</v>
      </c>
      <c r="H2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1">
        <v>250</v>
      </c>
      <c r="J231" t="s">
        <v>38</v>
      </c>
      <c r="K2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1" t="s">
        <v>71</v>
      </c>
      <c r="M23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31">
        <v>1</v>
      </c>
      <c r="O231" t="s">
        <v>44</v>
      </c>
      <c r="P231">
        <f>IF(Tabla1[[#This Row],[SEX]]="female",0,1)</f>
        <v>1</v>
      </c>
      <c r="Q231" t="s">
        <v>29</v>
      </c>
      <c r="R231">
        <f>IF(Tabla1[[#This Row],[OTHERSONLOAN]]="none",0,IF(Tabla1[[#This Row],[OTHERSONLOAN]]="co-applicant",1,2))</f>
        <v>0</v>
      </c>
      <c r="S231">
        <v>1</v>
      </c>
      <c r="T231" t="s">
        <v>45</v>
      </c>
      <c r="U231">
        <f>IF(Tabla1[[#This Row],[OWNSPROPERTY]]="unknown",0,IF(Tabla1[[#This Row],[OWNSPROPERTY]]="real_state",1,IF(Tabla1[[#This Row],[OWNSPROPERTY]]="car_other",2,3)))</f>
        <v>3</v>
      </c>
      <c r="V231">
        <v>26</v>
      </c>
      <c r="W231" t="s">
        <v>116</v>
      </c>
      <c r="X231">
        <f>IF(Tabla1[[#This Row],[INSTALLMENTPLANS]]="none",0,IF(Tabla1[[#This Row],[INSTALLMENTPLANS]]="stores",1,2))</f>
        <v>2</v>
      </c>
      <c r="Y231" t="s">
        <v>72</v>
      </c>
      <c r="Z231">
        <f>IF(Tabla1[[#This Row],[HOUSING]]="free",0,IF(Tabla1[[#This Row],[HOUSING]]="own",1,2))</f>
        <v>2</v>
      </c>
      <c r="AA231">
        <v>1</v>
      </c>
      <c r="AB231" t="s">
        <v>92</v>
      </c>
      <c r="AC231">
        <f>IF(Tabla1[[#This Row],[JOB]]="unemployed",0,IF(Tabla1[[#This Row],[JOB]]="unskilled",1,IF(Tabla1[[#This Row],[JOB]]="skilled",2,3)))</f>
        <v>1</v>
      </c>
      <c r="AD231">
        <v>1</v>
      </c>
      <c r="AE231" t="s">
        <v>29</v>
      </c>
      <c r="AF231">
        <f>IF(Tabla1[[#This Row],[TELEPHONE]]="none",0,1)</f>
        <v>0</v>
      </c>
      <c r="AG231" t="s">
        <v>33</v>
      </c>
      <c r="AH231">
        <f>IF(Tabla1[[#This Row],[FOREIGNWORKER]]="no",0,1)</f>
        <v>1</v>
      </c>
      <c r="AI231" t="s">
        <v>34</v>
      </c>
      <c r="AJ231">
        <f>IF(Tabla1[[#This Row],[RISK]]="No Risk",0,1)</f>
        <v>0</v>
      </c>
    </row>
    <row r="232" spans="1:36" x14ac:dyDescent="0.25">
      <c r="A232" t="s">
        <v>302</v>
      </c>
      <c r="B232" t="s">
        <v>36</v>
      </c>
      <c r="C232">
        <f>IF(Tabla1[[#This Row],[CHECKINGSTATUS]]="no_checking",0,IF(Tabla1[[#This Row],[CHECKINGSTATUS]]="less_0",1,IF(Tabla1[[#This Row],[CHECKINGSTATUS]]="0_to_200",2,3)))</f>
        <v>1</v>
      </c>
      <c r="D232">
        <v>16</v>
      </c>
      <c r="E232" t="s">
        <v>42</v>
      </c>
      <c r="F232">
        <f>IF(Tabla1[[#This Row],[CREDITHISTORY]]="no_credits",0,IF(Tabla1[[#This Row],[CREDITHISTORY]]="prior_paymentes_delayed",1,IF(Tabla1[[#This Row],[CREDITHISTORY]]="outstanding_credit",2,3)))</f>
        <v>3</v>
      </c>
      <c r="G232" t="s">
        <v>68</v>
      </c>
      <c r="H2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2">
        <v>250</v>
      </c>
      <c r="J232" t="s">
        <v>38</v>
      </c>
      <c r="K2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2" t="s">
        <v>62</v>
      </c>
      <c r="M2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2">
        <v>1</v>
      </c>
      <c r="O232" t="s">
        <v>44</v>
      </c>
      <c r="P232">
        <f>IF(Tabla1[[#This Row],[SEX]]="female",0,1)</f>
        <v>1</v>
      </c>
      <c r="Q232" t="s">
        <v>29</v>
      </c>
      <c r="R232">
        <f>IF(Tabla1[[#This Row],[OTHERSONLOAN]]="none",0,IF(Tabla1[[#This Row],[OTHERSONLOAN]]="co-applicant",1,2))</f>
        <v>0</v>
      </c>
      <c r="S232">
        <v>2</v>
      </c>
      <c r="T232" t="s">
        <v>30</v>
      </c>
      <c r="U232">
        <f>IF(Tabla1[[#This Row],[OWNSPROPERTY]]="unknown",0,IF(Tabla1[[#This Row],[OWNSPROPERTY]]="real_state",1,IF(Tabla1[[#This Row],[OWNSPROPERTY]]="car_other",2,3)))</f>
        <v>3</v>
      </c>
      <c r="V232">
        <v>22</v>
      </c>
      <c r="W232" t="s">
        <v>40</v>
      </c>
      <c r="X232">
        <f>IF(Tabla1[[#This Row],[INSTALLMENTPLANS]]="none",0,IF(Tabla1[[#This Row],[INSTALLMENTPLANS]]="stores",1,2))</f>
        <v>1</v>
      </c>
      <c r="Y232" t="s">
        <v>31</v>
      </c>
      <c r="Z232">
        <f>IF(Tabla1[[#This Row],[HOUSING]]="free",0,IF(Tabla1[[#This Row],[HOUSING]]="own",1,2))</f>
        <v>1</v>
      </c>
      <c r="AA232">
        <v>1</v>
      </c>
      <c r="AB232" t="s">
        <v>92</v>
      </c>
      <c r="AC232">
        <f>IF(Tabla1[[#This Row],[JOB]]="unemployed",0,IF(Tabla1[[#This Row],[JOB]]="unskilled",1,IF(Tabla1[[#This Row],[JOB]]="skilled",2,3)))</f>
        <v>1</v>
      </c>
      <c r="AD232">
        <v>1</v>
      </c>
      <c r="AE232" t="s">
        <v>29</v>
      </c>
      <c r="AF232">
        <f>IF(Tabla1[[#This Row],[TELEPHONE]]="none",0,1)</f>
        <v>0</v>
      </c>
      <c r="AG232" t="s">
        <v>33</v>
      </c>
      <c r="AH232">
        <f>IF(Tabla1[[#This Row],[FOREIGNWORKER]]="no",0,1)</f>
        <v>1</v>
      </c>
      <c r="AI232" t="s">
        <v>55</v>
      </c>
      <c r="AJ232">
        <f>IF(Tabla1[[#This Row],[RISK]]="No Risk",0,1)</f>
        <v>1</v>
      </c>
    </row>
    <row r="233" spans="1:36" x14ac:dyDescent="0.25">
      <c r="A233" t="s">
        <v>303</v>
      </c>
      <c r="B233" t="s">
        <v>36</v>
      </c>
      <c r="C233">
        <f>IF(Tabla1[[#This Row],[CHECKINGSTATUS]]="no_checking",0,IF(Tabla1[[#This Row],[CHECKINGSTATUS]]="less_0",1,IF(Tabla1[[#This Row],[CHECKINGSTATUS]]="0_to_200",2,3)))</f>
        <v>1</v>
      </c>
      <c r="D233">
        <v>13</v>
      </c>
      <c r="E233" t="s">
        <v>70</v>
      </c>
      <c r="F233">
        <f>IF(Tabla1[[#This Row],[CREDITHISTORY]]="no_credits",0,IF(Tabla1[[#This Row],[CREDITHISTORY]]="prior_paymentes_delayed",1,IF(Tabla1[[#This Row],[CREDITHISTORY]]="outstanding_credit",2,3)))</f>
        <v>3</v>
      </c>
      <c r="G233" t="s">
        <v>37</v>
      </c>
      <c r="H2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3">
        <v>393</v>
      </c>
      <c r="J233" t="s">
        <v>38</v>
      </c>
      <c r="K2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3" t="s">
        <v>62</v>
      </c>
      <c r="M2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3">
        <v>3</v>
      </c>
      <c r="O233" t="s">
        <v>44</v>
      </c>
      <c r="P233">
        <f>IF(Tabla1[[#This Row],[SEX]]="female",0,1)</f>
        <v>1</v>
      </c>
      <c r="Q233" t="s">
        <v>29</v>
      </c>
      <c r="R233">
        <f>IF(Tabla1[[#This Row],[OTHERSONLOAN]]="none",0,IF(Tabla1[[#This Row],[OTHERSONLOAN]]="co-applicant",1,2))</f>
        <v>0</v>
      </c>
      <c r="S233">
        <v>2</v>
      </c>
      <c r="T233" t="s">
        <v>45</v>
      </c>
      <c r="U233">
        <f>IF(Tabla1[[#This Row],[OWNSPROPERTY]]="unknown",0,IF(Tabla1[[#This Row],[OWNSPROPERTY]]="real_state",1,IF(Tabla1[[#This Row],[OWNSPROPERTY]]="car_other",2,3)))</f>
        <v>3</v>
      </c>
      <c r="V233">
        <v>28</v>
      </c>
      <c r="W233" t="s">
        <v>29</v>
      </c>
      <c r="X233">
        <f>IF(Tabla1[[#This Row],[INSTALLMENTPLANS]]="none",0,IF(Tabla1[[#This Row],[INSTALLMENTPLANS]]="stores",1,2))</f>
        <v>0</v>
      </c>
      <c r="Y233" t="s">
        <v>31</v>
      </c>
      <c r="Z233">
        <f>IF(Tabla1[[#This Row],[HOUSING]]="free",0,IF(Tabla1[[#This Row],[HOUSING]]="own",1,2))</f>
        <v>1</v>
      </c>
      <c r="AA233">
        <v>1</v>
      </c>
      <c r="AB233" t="s">
        <v>32</v>
      </c>
      <c r="AC233">
        <f>IF(Tabla1[[#This Row],[JOB]]="unemployed",0,IF(Tabla1[[#This Row],[JOB]]="unskilled",1,IF(Tabla1[[#This Row],[JOB]]="skilled",2,3)))</f>
        <v>2</v>
      </c>
      <c r="AD233">
        <v>1</v>
      </c>
      <c r="AE233" t="s">
        <v>29</v>
      </c>
      <c r="AF233">
        <f>IF(Tabla1[[#This Row],[TELEPHONE]]="none",0,1)</f>
        <v>0</v>
      </c>
      <c r="AG233" t="s">
        <v>33</v>
      </c>
      <c r="AH233">
        <f>IF(Tabla1[[#This Row],[FOREIGNWORKER]]="no",0,1)</f>
        <v>1</v>
      </c>
      <c r="AI233" t="s">
        <v>34</v>
      </c>
      <c r="AJ233">
        <f>IF(Tabla1[[#This Row],[RISK]]="No Risk",0,1)</f>
        <v>0</v>
      </c>
    </row>
    <row r="234" spans="1:36" x14ac:dyDescent="0.25">
      <c r="A234" t="s">
        <v>304</v>
      </c>
      <c r="B234" t="s">
        <v>36</v>
      </c>
      <c r="C234">
        <f>IF(Tabla1[[#This Row],[CHECKINGSTATUS]]="no_checking",0,IF(Tabla1[[#This Row],[CHECKINGSTATUS]]="less_0",1,IF(Tabla1[[#This Row],[CHECKINGSTATUS]]="0_to_200",2,3)))</f>
        <v>1</v>
      </c>
      <c r="D234">
        <v>7</v>
      </c>
      <c r="E234" t="s">
        <v>70</v>
      </c>
      <c r="F234">
        <f>IF(Tabla1[[#This Row],[CREDITHISTORY]]="no_credits",0,IF(Tabla1[[#This Row],[CREDITHISTORY]]="prior_paymentes_delayed",1,IF(Tabla1[[#This Row],[CREDITHISTORY]]="outstanding_credit",2,3)))</f>
        <v>3</v>
      </c>
      <c r="G234" t="s">
        <v>74</v>
      </c>
      <c r="H2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4">
        <v>250</v>
      </c>
      <c r="J234" t="s">
        <v>38</v>
      </c>
      <c r="K2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4" t="s">
        <v>27</v>
      </c>
      <c r="M2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4">
        <v>2</v>
      </c>
      <c r="O234" t="s">
        <v>28</v>
      </c>
      <c r="P234">
        <f>IF(Tabla1[[#This Row],[SEX]]="female",0,1)</f>
        <v>0</v>
      </c>
      <c r="Q234" t="s">
        <v>29</v>
      </c>
      <c r="R234">
        <f>IF(Tabla1[[#This Row],[OTHERSONLOAN]]="none",0,IF(Tabla1[[#This Row],[OTHERSONLOAN]]="co-applicant",1,2))</f>
        <v>0</v>
      </c>
      <c r="S234">
        <v>1</v>
      </c>
      <c r="T234" t="s">
        <v>45</v>
      </c>
      <c r="U234">
        <f>IF(Tabla1[[#This Row],[OWNSPROPERTY]]="unknown",0,IF(Tabla1[[#This Row],[OWNSPROPERTY]]="real_state",1,IF(Tabla1[[#This Row],[OWNSPROPERTY]]="car_other",2,3)))</f>
        <v>3</v>
      </c>
      <c r="V234">
        <v>19</v>
      </c>
      <c r="W234" t="s">
        <v>40</v>
      </c>
      <c r="X234">
        <f>IF(Tabla1[[#This Row],[INSTALLMENTPLANS]]="none",0,IF(Tabla1[[#This Row],[INSTALLMENTPLANS]]="stores",1,2))</f>
        <v>1</v>
      </c>
      <c r="Y234" t="s">
        <v>31</v>
      </c>
      <c r="Z234">
        <f>IF(Tabla1[[#This Row],[HOUSING]]="free",0,IF(Tabla1[[#This Row],[HOUSING]]="own",1,2))</f>
        <v>1</v>
      </c>
      <c r="AA234">
        <v>1</v>
      </c>
      <c r="AB234" t="s">
        <v>32</v>
      </c>
      <c r="AC234">
        <f>IF(Tabla1[[#This Row],[JOB]]="unemployed",0,IF(Tabla1[[#This Row],[JOB]]="unskilled",1,IF(Tabla1[[#This Row],[JOB]]="skilled",2,3)))</f>
        <v>2</v>
      </c>
      <c r="AD234">
        <v>1</v>
      </c>
      <c r="AE234" t="s">
        <v>29</v>
      </c>
      <c r="AF234">
        <f>IF(Tabla1[[#This Row],[TELEPHONE]]="none",0,1)</f>
        <v>0</v>
      </c>
      <c r="AG234" t="s">
        <v>33</v>
      </c>
      <c r="AH234">
        <f>IF(Tabla1[[#This Row],[FOREIGNWORKER]]="no",0,1)</f>
        <v>1</v>
      </c>
      <c r="AI234" t="s">
        <v>34</v>
      </c>
      <c r="AJ234">
        <f>IF(Tabla1[[#This Row],[RISK]]="No Risk",0,1)</f>
        <v>0</v>
      </c>
    </row>
    <row r="235" spans="1:36" x14ac:dyDescent="0.25">
      <c r="A235" t="s">
        <v>305</v>
      </c>
      <c r="B235" t="s">
        <v>51</v>
      </c>
      <c r="C235">
        <f>IF(Tabla1[[#This Row],[CHECKINGSTATUS]]="no_checking",0,IF(Tabla1[[#This Row],[CHECKINGSTATUS]]="less_0",1,IF(Tabla1[[#This Row],[CHECKINGSTATUS]]="0_to_200",2,3)))</f>
        <v>0</v>
      </c>
      <c r="D235">
        <v>29</v>
      </c>
      <c r="E235" t="s">
        <v>42</v>
      </c>
      <c r="F235">
        <f>IF(Tabla1[[#This Row],[CREDITHISTORY]]="no_credits",0,IF(Tabla1[[#This Row],[CREDITHISTORY]]="prior_paymentes_delayed",1,IF(Tabla1[[#This Row],[CREDITHISTORY]]="outstanding_credit",2,3)))</f>
        <v>3</v>
      </c>
      <c r="G235" t="s">
        <v>74</v>
      </c>
      <c r="H2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5">
        <v>8862</v>
      </c>
      <c r="J235" t="s">
        <v>54</v>
      </c>
      <c r="K2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5" t="s">
        <v>49</v>
      </c>
      <c r="M23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5">
        <v>5</v>
      </c>
      <c r="O235" t="s">
        <v>44</v>
      </c>
      <c r="P235">
        <f>IF(Tabla1[[#This Row],[SEX]]="female",0,1)</f>
        <v>1</v>
      </c>
      <c r="Q235" t="s">
        <v>59</v>
      </c>
      <c r="R235">
        <f>IF(Tabla1[[#This Row],[OTHERSONLOAN]]="none",0,IF(Tabla1[[#This Row],[OTHERSONLOAN]]="co-applicant",1,2))</f>
        <v>1</v>
      </c>
      <c r="S235">
        <v>5</v>
      </c>
      <c r="T235" t="s">
        <v>54</v>
      </c>
      <c r="U235">
        <f>IF(Tabla1[[#This Row],[OWNSPROPERTY]]="unknown",0,IF(Tabla1[[#This Row],[OWNSPROPERTY]]="real_state",1,IF(Tabla1[[#This Row],[OWNSPROPERTY]]="car_other",2,3)))</f>
        <v>0</v>
      </c>
      <c r="V235">
        <v>53</v>
      </c>
      <c r="W235" t="s">
        <v>29</v>
      </c>
      <c r="X235">
        <f>IF(Tabla1[[#This Row],[INSTALLMENTPLANS]]="none",0,IF(Tabla1[[#This Row],[INSTALLMENTPLANS]]="stores",1,2))</f>
        <v>0</v>
      </c>
      <c r="Y235" t="s">
        <v>60</v>
      </c>
      <c r="Z235">
        <f>IF(Tabla1[[#This Row],[HOUSING]]="free",0,IF(Tabla1[[#This Row],[HOUSING]]="own",1,2))</f>
        <v>0</v>
      </c>
      <c r="AA235">
        <v>3</v>
      </c>
      <c r="AB235" t="s">
        <v>32</v>
      </c>
      <c r="AC235">
        <f>IF(Tabla1[[#This Row],[JOB]]="unemployed",0,IF(Tabla1[[#This Row],[JOB]]="unskilled",1,IF(Tabla1[[#This Row],[JOB]]="skilled",2,3)))</f>
        <v>2</v>
      </c>
      <c r="AD235">
        <v>2</v>
      </c>
      <c r="AE235" t="s">
        <v>33</v>
      </c>
      <c r="AF235">
        <f>IF(Tabla1[[#This Row],[TELEPHONE]]="none",0,1)</f>
        <v>1</v>
      </c>
      <c r="AG235" t="s">
        <v>33</v>
      </c>
      <c r="AH235">
        <f>IF(Tabla1[[#This Row],[FOREIGNWORKER]]="no",0,1)</f>
        <v>1</v>
      </c>
      <c r="AI235" t="s">
        <v>55</v>
      </c>
      <c r="AJ235">
        <f>IF(Tabla1[[#This Row],[RISK]]="No Risk",0,1)</f>
        <v>1</v>
      </c>
    </row>
    <row r="236" spans="1:36" x14ac:dyDescent="0.25">
      <c r="A236" t="s">
        <v>306</v>
      </c>
      <c r="B236" t="s">
        <v>36</v>
      </c>
      <c r="C236">
        <f>IF(Tabla1[[#This Row],[CHECKINGSTATUS]]="no_checking",0,IF(Tabla1[[#This Row],[CHECKINGSTATUS]]="less_0",1,IF(Tabla1[[#This Row],[CHECKINGSTATUS]]="0_to_200",2,3)))</f>
        <v>1</v>
      </c>
      <c r="D236">
        <v>12</v>
      </c>
      <c r="E236" t="s">
        <v>70</v>
      </c>
      <c r="F236">
        <f>IF(Tabla1[[#This Row],[CREDITHISTORY]]="no_credits",0,IF(Tabla1[[#This Row],[CREDITHISTORY]]="prior_paymentes_delayed",1,IF(Tabla1[[#This Row],[CREDITHISTORY]]="outstanding_credit",2,3)))</f>
        <v>3</v>
      </c>
      <c r="G236" t="s">
        <v>43</v>
      </c>
      <c r="H2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6">
        <v>250</v>
      </c>
      <c r="J236" t="s">
        <v>38</v>
      </c>
      <c r="K2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6" t="s">
        <v>39</v>
      </c>
      <c r="M2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6">
        <v>1</v>
      </c>
      <c r="O236" t="s">
        <v>28</v>
      </c>
      <c r="P236">
        <f>IF(Tabla1[[#This Row],[SEX]]="female",0,1)</f>
        <v>0</v>
      </c>
      <c r="Q236" t="s">
        <v>29</v>
      </c>
      <c r="R236">
        <f>IF(Tabla1[[#This Row],[OTHERSONLOAN]]="none",0,IF(Tabla1[[#This Row],[OTHERSONLOAN]]="co-applicant",1,2))</f>
        <v>0</v>
      </c>
      <c r="S236">
        <v>1</v>
      </c>
      <c r="T236" t="s">
        <v>45</v>
      </c>
      <c r="U236">
        <f>IF(Tabla1[[#This Row],[OWNSPROPERTY]]="unknown",0,IF(Tabla1[[#This Row],[OWNSPROPERTY]]="real_state",1,IF(Tabla1[[#This Row],[OWNSPROPERTY]]="car_other",2,3)))</f>
        <v>3</v>
      </c>
      <c r="V236">
        <v>25</v>
      </c>
      <c r="W236" t="s">
        <v>40</v>
      </c>
      <c r="X236">
        <f>IF(Tabla1[[#This Row],[INSTALLMENTPLANS]]="none",0,IF(Tabla1[[#This Row],[INSTALLMENTPLANS]]="stores",1,2))</f>
        <v>1</v>
      </c>
      <c r="Y236" t="s">
        <v>72</v>
      </c>
      <c r="Z236">
        <f>IF(Tabla1[[#This Row],[HOUSING]]="free",0,IF(Tabla1[[#This Row],[HOUSING]]="own",1,2))</f>
        <v>2</v>
      </c>
      <c r="AA236">
        <v>1</v>
      </c>
      <c r="AB236" t="s">
        <v>32</v>
      </c>
      <c r="AC236">
        <f>IF(Tabla1[[#This Row],[JOB]]="unemployed",0,IF(Tabla1[[#This Row],[JOB]]="unskilled",1,IF(Tabla1[[#This Row],[JOB]]="skilled",2,3)))</f>
        <v>2</v>
      </c>
      <c r="AD236">
        <v>1</v>
      </c>
      <c r="AE236" t="s">
        <v>29</v>
      </c>
      <c r="AF236">
        <f>IF(Tabla1[[#This Row],[TELEPHONE]]="none",0,1)</f>
        <v>0</v>
      </c>
      <c r="AG236" t="s">
        <v>33</v>
      </c>
      <c r="AH236">
        <f>IF(Tabla1[[#This Row],[FOREIGNWORKER]]="no",0,1)</f>
        <v>1</v>
      </c>
      <c r="AI236" t="s">
        <v>34</v>
      </c>
      <c r="AJ236">
        <f>IF(Tabla1[[#This Row],[RISK]]="No Risk",0,1)</f>
        <v>0</v>
      </c>
    </row>
    <row r="237" spans="1:36" x14ac:dyDescent="0.25">
      <c r="A237" s="1" t="s">
        <v>307</v>
      </c>
      <c r="B237" t="s">
        <v>23</v>
      </c>
      <c r="C237">
        <f>IF(Tabla1[[#This Row],[CHECKINGSTATUS]]="no_checking",0,IF(Tabla1[[#This Row],[CHECKINGSTATUS]]="less_0",1,IF(Tabla1[[#This Row],[CHECKINGSTATUS]]="0_to_200",2,3)))</f>
        <v>2</v>
      </c>
      <c r="D237">
        <v>16</v>
      </c>
      <c r="E237" t="s">
        <v>24</v>
      </c>
      <c r="F237">
        <f>IF(Tabla1[[#This Row],[CREDITHISTORY]]="no_credits",0,IF(Tabla1[[#This Row],[CREDITHISTORY]]="prior_paymentes_delayed",1,IF(Tabla1[[#This Row],[CREDITHISTORY]]="outstanding_credit",2,3)))</f>
        <v>3</v>
      </c>
      <c r="G237" t="s">
        <v>43</v>
      </c>
      <c r="H2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7">
        <v>3881</v>
      </c>
      <c r="J237" t="s">
        <v>38</v>
      </c>
      <c r="K2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7" t="s">
        <v>27</v>
      </c>
      <c r="M2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7">
        <v>2</v>
      </c>
      <c r="O237" t="s">
        <v>28</v>
      </c>
      <c r="P237">
        <f>IF(Tabla1[[#This Row],[SEX]]="female",0,1)</f>
        <v>0</v>
      </c>
      <c r="Q237" t="s">
        <v>59</v>
      </c>
      <c r="R237">
        <f>IF(Tabla1[[#This Row],[OTHERSONLOAN]]="none",0,IF(Tabla1[[#This Row],[OTHERSONLOAN]]="co-applicant",1,2))</f>
        <v>1</v>
      </c>
      <c r="S237">
        <v>3</v>
      </c>
      <c r="T237" t="s">
        <v>30</v>
      </c>
      <c r="U237">
        <f>IF(Tabla1[[#This Row],[OWNSPROPERTY]]="unknown",0,IF(Tabla1[[#This Row],[OWNSPROPERTY]]="real_state",1,IF(Tabla1[[#This Row],[OWNSPROPERTY]]="car_other",2,3)))</f>
        <v>3</v>
      </c>
      <c r="V237">
        <v>43</v>
      </c>
      <c r="W237" t="s">
        <v>29</v>
      </c>
      <c r="X237">
        <f>IF(Tabla1[[#This Row],[INSTALLMENTPLANS]]="none",0,IF(Tabla1[[#This Row],[INSTALLMENTPLANS]]="stores",1,2))</f>
        <v>0</v>
      </c>
      <c r="Y237" t="s">
        <v>31</v>
      </c>
      <c r="Z237">
        <f>IF(Tabla1[[#This Row],[HOUSING]]="free",0,IF(Tabla1[[#This Row],[HOUSING]]="own",1,2))</f>
        <v>1</v>
      </c>
      <c r="AA237">
        <v>1</v>
      </c>
      <c r="AB237" t="s">
        <v>32</v>
      </c>
      <c r="AC237">
        <f>IF(Tabla1[[#This Row],[JOB]]="unemployed",0,IF(Tabla1[[#This Row],[JOB]]="unskilled",1,IF(Tabla1[[#This Row],[JOB]]="skilled",2,3)))</f>
        <v>2</v>
      </c>
      <c r="AD237">
        <v>1</v>
      </c>
      <c r="AE237" t="s">
        <v>33</v>
      </c>
      <c r="AF237">
        <f>IF(Tabla1[[#This Row],[TELEPHONE]]="none",0,1)</f>
        <v>1</v>
      </c>
      <c r="AG237" t="s">
        <v>33</v>
      </c>
      <c r="AH237">
        <f>IF(Tabla1[[#This Row],[FOREIGNWORKER]]="no",0,1)</f>
        <v>1</v>
      </c>
      <c r="AI237" t="s">
        <v>55</v>
      </c>
      <c r="AJ237">
        <f>IF(Tabla1[[#This Row],[RISK]]="No Risk",0,1)</f>
        <v>1</v>
      </c>
    </row>
    <row r="238" spans="1:36" x14ac:dyDescent="0.25">
      <c r="A238" t="s">
        <v>308</v>
      </c>
      <c r="B238" t="s">
        <v>23</v>
      </c>
      <c r="C238">
        <f>IF(Tabla1[[#This Row],[CHECKINGSTATUS]]="no_checking",0,IF(Tabla1[[#This Row],[CHECKINGSTATUS]]="less_0",1,IF(Tabla1[[#This Row],[CHECKINGSTATUS]]="0_to_200",2,3)))</f>
        <v>2</v>
      </c>
      <c r="D238">
        <v>4</v>
      </c>
      <c r="E238" t="s">
        <v>70</v>
      </c>
      <c r="F238">
        <f>IF(Tabla1[[#This Row],[CREDITHISTORY]]="no_credits",0,IF(Tabla1[[#This Row],[CREDITHISTORY]]="prior_paymentes_delayed",1,IF(Tabla1[[#This Row],[CREDITHISTORY]]="outstanding_credit",2,3)))</f>
        <v>3</v>
      </c>
      <c r="G238" t="s">
        <v>74</v>
      </c>
      <c r="H2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8">
        <v>250</v>
      </c>
      <c r="J238" t="s">
        <v>38</v>
      </c>
      <c r="K2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8" t="s">
        <v>39</v>
      </c>
      <c r="M2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8">
        <v>2</v>
      </c>
      <c r="O238" t="s">
        <v>28</v>
      </c>
      <c r="P238">
        <f>IF(Tabla1[[#This Row],[SEX]]="female",0,1)</f>
        <v>0</v>
      </c>
      <c r="Q238" t="s">
        <v>29</v>
      </c>
      <c r="R238">
        <f>IF(Tabla1[[#This Row],[OTHERSONLOAN]]="none",0,IF(Tabla1[[#This Row],[OTHERSONLOAN]]="co-applicant",1,2))</f>
        <v>0</v>
      </c>
      <c r="S238">
        <v>1</v>
      </c>
      <c r="T238" t="s">
        <v>30</v>
      </c>
      <c r="U238">
        <f>IF(Tabla1[[#This Row],[OWNSPROPERTY]]="unknown",0,IF(Tabla1[[#This Row],[OWNSPROPERTY]]="real_state",1,IF(Tabla1[[#This Row],[OWNSPROPERTY]]="car_other",2,3)))</f>
        <v>3</v>
      </c>
      <c r="V238">
        <v>22</v>
      </c>
      <c r="W238" t="s">
        <v>29</v>
      </c>
      <c r="X238">
        <f>IF(Tabla1[[#This Row],[INSTALLMENTPLANS]]="none",0,IF(Tabla1[[#This Row],[INSTALLMENTPLANS]]="stores",1,2))</f>
        <v>0</v>
      </c>
      <c r="Y238" t="s">
        <v>72</v>
      </c>
      <c r="Z238">
        <f>IF(Tabla1[[#This Row],[HOUSING]]="free",0,IF(Tabla1[[#This Row],[HOUSING]]="own",1,2))</f>
        <v>2</v>
      </c>
      <c r="AA238">
        <v>1</v>
      </c>
      <c r="AB238" t="s">
        <v>32</v>
      </c>
      <c r="AC238">
        <f>IF(Tabla1[[#This Row],[JOB]]="unemployed",0,IF(Tabla1[[#This Row],[JOB]]="unskilled",1,IF(Tabla1[[#This Row],[JOB]]="skilled",2,3)))</f>
        <v>2</v>
      </c>
      <c r="AD238">
        <v>1</v>
      </c>
      <c r="AE238" t="s">
        <v>29</v>
      </c>
      <c r="AF238">
        <f>IF(Tabla1[[#This Row],[TELEPHONE]]="none",0,1)</f>
        <v>0</v>
      </c>
      <c r="AG238" t="s">
        <v>33</v>
      </c>
      <c r="AH238">
        <f>IF(Tabla1[[#This Row],[FOREIGNWORKER]]="no",0,1)</f>
        <v>1</v>
      </c>
      <c r="AI238" t="s">
        <v>34</v>
      </c>
      <c r="AJ238">
        <f>IF(Tabla1[[#This Row],[RISK]]="No Risk",0,1)</f>
        <v>0</v>
      </c>
    </row>
    <row r="239" spans="1:36" x14ac:dyDescent="0.25">
      <c r="A239" t="s">
        <v>309</v>
      </c>
      <c r="B239" t="s">
        <v>36</v>
      </c>
      <c r="C239">
        <f>IF(Tabla1[[#This Row],[CHECKINGSTATUS]]="no_checking",0,IF(Tabla1[[#This Row],[CHECKINGSTATUS]]="less_0",1,IF(Tabla1[[#This Row],[CHECKINGSTATUS]]="0_to_200",2,3)))</f>
        <v>1</v>
      </c>
      <c r="D239">
        <v>10</v>
      </c>
      <c r="E239" t="s">
        <v>24</v>
      </c>
      <c r="F239">
        <f>IF(Tabla1[[#This Row],[CREDITHISTORY]]="no_credits",0,IF(Tabla1[[#This Row],[CREDITHISTORY]]="prior_paymentes_delayed",1,IF(Tabla1[[#This Row],[CREDITHISTORY]]="outstanding_credit",2,3)))</f>
        <v>3</v>
      </c>
      <c r="G239" t="s">
        <v>74</v>
      </c>
      <c r="H2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9">
        <v>652</v>
      </c>
      <c r="J239" t="s">
        <v>38</v>
      </c>
      <c r="K2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9" t="s">
        <v>62</v>
      </c>
      <c r="M2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9">
        <v>2</v>
      </c>
      <c r="O239" t="s">
        <v>44</v>
      </c>
      <c r="P239">
        <f>IF(Tabla1[[#This Row],[SEX]]="female",0,1)</f>
        <v>1</v>
      </c>
      <c r="Q239" t="s">
        <v>29</v>
      </c>
      <c r="R239">
        <f>IF(Tabla1[[#This Row],[OTHERSONLOAN]]="none",0,IF(Tabla1[[#This Row],[OTHERSONLOAN]]="co-applicant",1,2))</f>
        <v>0</v>
      </c>
      <c r="S239">
        <v>1</v>
      </c>
      <c r="T239" t="s">
        <v>30</v>
      </c>
      <c r="U239">
        <f>IF(Tabla1[[#This Row],[OWNSPROPERTY]]="unknown",0,IF(Tabla1[[#This Row],[OWNSPROPERTY]]="real_state",1,IF(Tabla1[[#This Row],[OWNSPROPERTY]]="car_other",2,3)))</f>
        <v>3</v>
      </c>
      <c r="V239">
        <v>33</v>
      </c>
      <c r="W239" t="s">
        <v>40</v>
      </c>
      <c r="X239">
        <f>IF(Tabla1[[#This Row],[INSTALLMENTPLANS]]="none",0,IF(Tabla1[[#This Row],[INSTALLMENTPLANS]]="stores",1,2))</f>
        <v>1</v>
      </c>
      <c r="Y239" t="s">
        <v>31</v>
      </c>
      <c r="Z239">
        <f>IF(Tabla1[[#This Row],[HOUSING]]="free",0,IF(Tabla1[[#This Row],[HOUSING]]="own",1,2))</f>
        <v>1</v>
      </c>
      <c r="AA239">
        <v>1</v>
      </c>
      <c r="AB239" t="s">
        <v>32</v>
      </c>
      <c r="AC239">
        <f>IF(Tabla1[[#This Row],[JOB]]="unemployed",0,IF(Tabla1[[#This Row],[JOB]]="unskilled",1,IF(Tabla1[[#This Row],[JOB]]="skilled",2,3)))</f>
        <v>2</v>
      </c>
      <c r="AD239">
        <v>1</v>
      </c>
      <c r="AE239" t="s">
        <v>29</v>
      </c>
      <c r="AF239">
        <f>IF(Tabla1[[#This Row],[TELEPHONE]]="none",0,1)</f>
        <v>0</v>
      </c>
      <c r="AG239" t="s">
        <v>33</v>
      </c>
      <c r="AH239">
        <f>IF(Tabla1[[#This Row],[FOREIGNWORKER]]="no",0,1)</f>
        <v>1</v>
      </c>
      <c r="AI239" t="s">
        <v>34</v>
      </c>
      <c r="AJ239">
        <f>IF(Tabla1[[#This Row],[RISK]]="No Risk",0,1)</f>
        <v>0</v>
      </c>
    </row>
    <row r="240" spans="1:36" x14ac:dyDescent="0.25">
      <c r="A240" t="s">
        <v>310</v>
      </c>
      <c r="B240" t="s">
        <v>23</v>
      </c>
      <c r="C240">
        <f>IF(Tabla1[[#This Row],[CHECKINGSTATUS]]="no_checking",0,IF(Tabla1[[#This Row],[CHECKINGSTATUS]]="less_0",1,IF(Tabla1[[#This Row],[CHECKINGSTATUS]]="0_to_200",2,3)))</f>
        <v>2</v>
      </c>
      <c r="D240">
        <v>32</v>
      </c>
      <c r="E240" t="s">
        <v>24</v>
      </c>
      <c r="F240">
        <f>IF(Tabla1[[#This Row],[CREDITHISTORY]]="no_credits",0,IF(Tabla1[[#This Row],[CREDITHISTORY]]="prior_paymentes_delayed",1,IF(Tabla1[[#This Row],[CREDITHISTORY]]="outstanding_credit",2,3)))</f>
        <v>3</v>
      </c>
      <c r="G240" t="s">
        <v>74</v>
      </c>
      <c r="H2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0">
        <v>2703</v>
      </c>
      <c r="J240" t="s">
        <v>26</v>
      </c>
      <c r="K2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0" t="s">
        <v>62</v>
      </c>
      <c r="M24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0">
        <v>4</v>
      </c>
      <c r="O240" t="s">
        <v>44</v>
      </c>
      <c r="P240">
        <f>IF(Tabla1[[#This Row],[SEX]]="female",0,1)</f>
        <v>1</v>
      </c>
      <c r="Q240" t="s">
        <v>29</v>
      </c>
      <c r="R240">
        <f>IF(Tabla1[[#This Row],[OTHERSONLOAN]]="none",0,IF(Tabla1[[#This Row],[OTHERSONLOAN]]="co-applicant",1,2))</f>
        <v>0</v>
      </c>
      <c r="S240">
        <v>4</v>
      </c>
      <c r="T240" t="s">
        <v>65</v>
      </c>
      <c r="U240">
        <f>IF(Tabla1[[#This Row],[OWNSPROPERTY]]="unknown",0,IF(Tabla1[[#This Row],[OWNSPROPERTY]]="real_state",1,IF(Tabla1[[#This Row],[OWNSPROPERTY]]="car_other",2,3)))</f>
        <v>2</v>
      </c>
      <c r="V240">
        <v>31</v>
      </c>
      <c r="W240" t="s">
        <v>116</v>
      </c>
      <c r="X240">
        <f>IF(Tabla1[[#This Row],[INSTALLMENTPLANS]]="none",0,IF(Tabla1[[#This Row],[INSTALLMENTPLANS]]="stores",1,2))</f>
        <v>2</v>
      </c>
      <c r="Y240" t="s">
        <v>31</v>
      </c>
      <c r="Z240">
        <f>IF(Tabla1[[#This Row],[HOUSING]]="free",0,IF(Tabla1[[#This Row],[HOUSING]]="own",1,2))</f>
        <v>1</v>
      </c>
      <c r="AA240">
        <v>1</v>
      </c>
      <c r="AB240" t="s">
        <v>71</v>
      </c>
      <c r="AC240">
        <f>IF(Tabla1[[#This Row],[JOB]]="unemployed",0,IF(Tabla1[[#This Row],[JOB]]="unskilled",1,IF(Tabla1[[#This Row],[JOB]]="skilled",2,3)))</f>
        <v>0</v>
      </c>
      <c r="AD240">
        <v>1</v>
      </c>
      <c r="AE240" t="s">
        <v>33</v>
      </c>
      <c r="AF240">
        <f>IF(Tabla1[[#This Row],[TELEPHONE]]="none",0,1)</f>
        <v>1</v>
      </c>
      <c r="AG240" t="s">
        <v>33</v>
      </c>
      <c r="AH240">
        <f>IF(Tabla1[[#This Row],[FOREIGNWORKER]]="no",0,1)</f>
        <v>1</v>
      </c>
      <c r="AI240" t="s">
        <v>34</v>
      </c>
      <c r="AJ240">
        <f>IF(Tabla1[[#This Row],[RISK]]="No Risk",0,1)</f>
        <v>0</v>
      </c>
    </row>
    <row r="241" spans="1:36" x14ac:dyDescent="0.25">
      <c r="A241" t="s">
        <v>311</v>
      </c>
      <c r="B241" t="s">
        <v>36</v>
      </c>
      <c r="C241">
        <f>IF(Tabla1[[#This Row],[CHECKINGSTATUS]]="no_checking",0,IF(Tabla1[[#This Row],[CHECKINGSTATUS]]="less_0",1,IF(Tabla1[[#This Row],[CHECKINGSTATUS]]="0_to_200",2,3)))</f>
        <v>1</v>
      </c>
      <c r="D241">
        <v>13</v>
      </c>
      <c r="E241" t="s">
        <v>70</v>
      </c>
      <c r="F241">
        <f>IF(Tabla1[[#This Row],[CREDITHISTORY]]="no_credits",0,IF(Tabla1[[#This Row],[CREDITHISTORY]]="prior_paymentes_delayed",1,IF(Tabla1[[#This Row],[CREDITHISTORY]]="outstanding_credit",2,3)))</f>
        <v>3</v>
      </c>
      <c r="G241" t="s">
        <v>74</v>
      </c>
      <c r="H2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1">
        <v>1820</v>
      </c>
      <c r="J241" t="s">
        <v>26</v>
      </c>
      <c r="K2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1" t="s">
        <v>71</v>
      </c>
      <c r="M24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41">
        <v>2</v>
      </c>
      <c r="O241" t="s">
        <v>28</v>
      </c>
      <c r="P241">
        <f>IF(Tabla1[[#This Row],[SEX]]="female",0,1)</f>
        <v>0</v>
      </c>
      <c r="Q241" t="s">
        <v>29</v>
      </c>
      <c r="R241">
        <f>IF(Tabla1[[#This Row],[OTHERSONLOAN]]="none",0,IF(Tabla1[[#This Row],[OTHERSONLOAN]]="co-applicant",1,2))</f>
        <v>0</v>
      </c>
      <c r="S241">
        <v>3</v>
      </c>
      <c r="T241" t="s">
        <v>65</v>
      </c>
      <c r="U241">
        <f>IF(Tabla1[[#This Row],[OWNSPROPERTY]]="unknown",0,IF(Tabla1[[#This Row],[OWNSPROPERTY]]="real_state",1,IF(Tabla1[[#This Row],[OWNSPROPERTY]]="car_other",2,3)))</f>
        <v>2</v>
      </c>
      <c r="V241">
        <v>28</v>
      </c>
      <c r="W241" t="s">
        <v>29</v>
      </c>
      <c r="X241">
        <f>IF(Tabla1[[#This Row],[INSTALLMENTPLANS]]="none",0,IF(Tabla1[[#This Row],[INSTALLMENTPLANS]]="stores",1,2))</f>
        <v>0</v>
      </c>
      <c r="Y241" t="s">
        <v>72</v>
      </c>
      <c r="Z241">
        <f>IF(Tabla1[[#This Row],[HOUSING]]="free",0,IF(Tabla1[[#This Row],[HOUSING]]="own",1,2))</f>
        <v>2</v>
      </c>
      <c r="AA241">
        <v>2</v>
      </c>
      <c r="AB241" t="s">
        <v>32</v>
      </c>
      <c r="AC241">
        <f>IF(Tabla1[[#This Row],[JOB]]="unemployed",0,IF(Tabla1[[#This Row],[JOB]]="unskilled",1,IF(Tabla1[[#This Row],[JOB]]="skilled",2,3)))</f>
        <v>2</v>
      </c>
      <c r="AD241">
        <v>2</v>
      </c>
      <c r="AE241" t="s">
        <v>29</v>
      </c>
      <c r="AF241">
        <f>IF(Tabla1[[#This Row],[TELEPHONE]]="none",0,1)</f>
        <v>0</v>
      </c>
      <c r="AG241" t="s">
        <v>33</v>
      </c>
      <c r="AH241">
        <f>IF(Tabla1[[#This Row],[FOREIGNWORKER]]="no",0,1)</f>
        <v>1</v>
      </c>
      <c r="AI241" t="s">
        <v>34</v>
      </c>
      <c r="AJ241">
        <f>IF(Tabla1[[#This Row],[RISK]]="No Risk",0,1)</f>
        <v>0</v>
      </c>
    </row>
    <row r="242" spans="1:36" x14ac:dyDescent="0.25">
      <c r="A242" t="s">
        <v>312</v>
      </c>
      <c r="B242" t="s">
        <v>51</v>
      </c>
      <c r="C242">
        <f>IF(Tabla1[[#This Row],[CHECKINGSTATUS]]="no_checking",0,IF(Tabla1[[#This Row],[CHECKINGSTATUS]]="less_0",1,IF(Tabla1[[#This Row],[CHECKINGSTATUS]]="0_to_200",2,3)))</f>
        <v>0</v>
      </c>
      <c r="D242">
        <v>25</v>
      </c>
      <c r="E242" t="s">
        <v>42</v>
      </c>
      <c r="F242">
        <f>IF(Tabla1[[#This Row],[CREDITHISTORY]]="no_credits",0,IF(Tabla1[[#This Row],[CREDITHISTORY]]="prior_paymentes_delayed",1,IF(Tabla1[[#This Row],[CREDITHISTORY]]="outstanding_credit",2,3)))</f>
        <v>3</v>
      </c>
      <c r="G242" t="s">
        <v>89</v>
      </c>
      <c r="H2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2">
        <v>1668</v>
      </c>
      <c r="J242" t="s">
        <v>26</v>
      </c>
      <c r="K2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2" t="s">
        <v>62</v>
      </c>
      <c r="M2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2">
        <v>3</v>
      </c>
      <c r="O242" t="s">
        <v>28</v>
      </c>
      <c r="P242">
        <f>IF(Tabla1[[#This Row],[SEX]]="female",0,1)</f>
        <v>0</v>
      </c>
      <c r="Q242" t="s">
        <v>29</v>
      </c>
      <c r="R242">
        <f>IF(Tabla1[[#This Row],[OTHERSONLOAN]]="none",0,IF(Tabla1[[#This Row],[OTHERSONLOAN]]="co-applicant",1,2))</f>
        <v>0</v>
      </c>
      <c r="S242">
        <v>4</v>
      </c>
      <c r="T242" t="s">
        <v>30</v>
      </c>
      <c r="U242">
        <f>IF(Tabla1[[#This Row],[OWNSPROPERTY]]="unknown",0,IF(Tabla1[[#This Row],[OWNSPROPERTY]]="real_state",1,IF(Tabla1[[#This Row],[OWNSPROPERTY]]="car_other",2,3)))</f>
        <v>3</v>
      </c>
      <c r="V242">
        <v>49</v>
      </c>
      <c r="W242" t="s">
        <v>29</v>
      </c>
      <c r="X242">
        <f>IF(Tabla1[[#This Row],[INSTALLMENTPLANS]]="none",0,IF(Tabla1[[#This Row],[INSTALLMENTPLANS]]="stores",1,2))</f>
        <v>0</v>
      </c>
      <c r="Y242" t="s">
        <v>60</v>
      </c>
      <c r="Z242">
        <f>IF(Tabla1[[#This Row],[HOUSING]]="free",0,IF(Tabla1[[#This Row],[HOUSING]]="own",1,2))</f>
        <v>0</v>
      </c>
      <c r="AA242">
        <v>1</v>
      </c>
      <c r="AB242" t="s">
        <v>32</v>
      </c>
      <c r="AC242">
        <f>IF(Tabla1[[#This Row],[JOB]]="unemployed",0,IF(Tabla1[[#This Row],[JOB]]="unskilled",1,IF(Tabla1[[#This Row],[JOB]]="skilled",2,3)))</f>
        <v>2</v>
      </c>
      <c r="AD242">
        <v>1</v>
      </c>
      <c r="AE242" t="s">
        <v>33</v>
      </c>
      <c r="AF242">
        <f>IF(Tabla1[[#This Row],[TELEPHONE]]="none",0,1)</f>
        <v>1</v>
      </c>
      <c r="AG242" t="s">
        <v>33</v>
      </c>
      <c r="AH242">
        <f>IF(Tabla1[[#This Row],[FOREIGNWORKER]]="no",0,1)</f>
        <v>1</v>
      </c>
      <c r="AI242" t="s">
        <v>55</v>
      </c>
      <c r="AJ242">
        <f>IF(Tabla1[[#This Row],[RISK]]="No Risk",0,1)</f>
        <v>1</v>
      </c>
    </row>
    <row r="243" spans="1:36" x14ac:dyDescent="0.25">
      <c r="A243" t="s">
        <v>313</v>
      </c>
      <c r="B243" t="s">
        <v>51</v>
      </c>
      <c r="C243">
        <f>IF(Tabla1[[#This Row],[CHECKINGSTATUS]]="no_checking",0,IF(Tabla1[[#This Row],[CHECKINGSTATUS]]="less_0",1,IF(Tabla1[[#This Row],[CHECKINGSTATUS]]="0_to_200",2,3)))</f>
        <v>0</v>
      </c>
      <c r="D243">
        <v>40</v>
      </c>
      <c r="E243" t="s">
        <v>42</v>
      </c>
      <c r="F243">
        <f>IF(Tabla1[[#This Row],[CREDITHISTORY]]="no_credits",0,IF(Tabla1[[#This Row],[CREDITHISTORY]]="prior_paymentes_delayed",1,IF(Tabla1[[#This Row],[CREDITHISTORY]]="outstanding_credit",2,3)))</f>
        <v>3</v>
      </c>
      <c r="G243" t="s">
        <v>68</v>
      </c>
      <c r="H2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3">
        <v>7301</v>
      </c>
      <c r="J243" t="s">
        <v>94</v>
      </c>
      <c r="K2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3" t="s">
        <v>49</v>
      </c>
      <c r="M2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3">
        <v>5</v>
      </c>
      <c r="O243" t="s">
        <v>44</v>
      </c>
      <c r="P243">
        <f>IF(Tabla1[[#This Row],[SEX]]="female",0,1)</f>
        <v>1</v>
      </c>
      <c r="Q243" t="s">
        <v>59</v>
      </c>
      <c r="R243">
        <f>IF(Tabla1[[#This Row],[OTHERSONLOAN]]="none",0,IF(Tabla1[[#This Row],[OTHERSONLOAN]]="co-applicant",1,2))</f>
        <v>1</v>
      </c>
      <c r="S243">
        <v>4</v>
      </c>
      <c r="T243" t="s">
        <v>30</v>
      </c>
      <c r="U243">
        <f>IF(Tabla1[[#This Row],[OWNSPROPERTY]]="unknown",0,IF(Tabla1[[#This Row],[OWNSPROPERTY]]="real_state",1,IF(Tabla1[[#This Row],[OWNSPROPERTY]]="car_other",2,3)))</f>
        <v>3</v>
      </c>
      <c r="V243">
        <v>48</v>
      </c>
      <c r="W243" t="s">
        <v>29</v>
      </c>
      <c r="X243">
        <f>IF(Tabla1[[#This Row],[INSTALLMENTPLANS]]="none",0,IF(Tabla1[[#This Row],[INSTALLMENTPLANS]]="stores",1,2))</f>
        <v>0</v>
      </c>
      <c r="Y243" t="s">
        <v>60</v>
      </c>
      <c r="Z243">
        <f>IF(Tabla1[[#This Row],[HOUSING]]="free",0,IF(Tabla1[[#This Row],[HOUSING]]="own",1,2))</f>
        <v>0</v>
      </c>
      <c r="AA243">
        <v>3</v>
      </c>
      <c r="AB243" t="s">
        <v>32</v>
      </c>
      <c r="AC243">
        <f>IF(Tabla1[[#This Row],[JOB]]="unemployed",0,IF(Tabla1[[#This Row],[JOB]]="unskilled",1,IF(Tabla1[[#This Row],[JOB]]="skilled",2,3)))</f>
        <v>2</v>
      </c>
      <c r="AD243">
        <v>2</v>
      </c>
      <c r="AE243" t="s">
        <v>33</v>
      </c>
      <c r="AF243">
        <f>IF(Tabla1[[#This Row],[TELEPHONE]]="none",0,1)</f>
        <v>1</v>
      </c>
      <c r="AG243" t="s">
        <v>33</v>
      </c>
      <c r="AH243">
        <f>IF(Tabla1[[#This Row],[FOREIGNWORKER]]="no",0,1)</f>
        <v>1</v>
      </c>
      <c r="AI243" t="s">
        <v>55</v>
      </c>
      <c r="AJ243">
        <f>IF(Tabla1[[#This Row],[RISK]]="No Risk",0,1)</f>
        <v>1</v>
      </c>
    </row>
    <row r="244" spans="1:36" x14ac:dyDescent="0.25">
      <c r="A244" t="s">
        <v>314</v>
      </c>
      <c r="B244" t="s">
        <v>51</v>
      </c>
      <c r="C244">
        <f>IF(Tabla1[[#This Row],[CHECKINGSTATUS]]="no_checking",0,IF(Tabla1[[#This Row],[CHECKINGSTATUS]]="less_0",1,IF(Tabla1[[#This Row],[CHECKINGSTATUS]]="0_to_200",2,3)))</f>
        <v>0</v>
      </c>
      <c r="D244">
        <v>41</v>
      </c>
      <c r="E244" t="s">
        <v>57</v>
      </c>
      <c r="F244">
        <f>IF(Tabla1[[#This Row],[CREDITHISTORY]]="no_credits",0,IF(Tabla1[[#This Row],[CREDITHISTORY]]="prior_paymentes_delayed",1,IF(Tabla1[[#This Row],[CREDITHISTORY]]="outstanding_credit",2,3)))</f>
        <v>2</v>
      </c>
      <c r="G244" t="s">
        <v>82</v>
      </c>
      <c r="H2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4">
        <v>3423</v>
      </c>
      <c r="J244" t="s">
        <v>54</v>
      </c>
      <c r="K2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4" t="s">
        <v>49</v>
      </c>
      <c r="M2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4">
        <v>5</v>
      </c>
      <c r="O244" t="s">
        <v>44</v>
      </c>
      <c r="P244">
        <f>IF(Tabla1[[#This Row],[SEX]]="female",0,1)</f>
        <v>1</v>
      </c>
      <c r="Q244" t="s">
        <v>29</v>
      </c>
      <c r="R244">
        <f>IF(Tabla1[[#This Row],[OTHERSONLOAN]]="none",0,IF(Tabla1[[#This Row],[OTHERSONLOAN]]="co-applicant",1,2))</f>
        <v>0</v>
      </c>
      <c r="S244">
        <v>5</v>
      </c>
      <c r="T244" t="s">
        <v>30</v>
      </c>
      <c r="U244">
        <f>IF(Tabla1[[#This Row],[OWNSPROPERTY]]="unknown",0,IF(Tabla1[[#This Row],[OWNSPROPERTY]]="real_state",1,IF(Tabla1[[#This Row],[OWNSPROPERTY]]="car_other",2,3)))</f>
        <v>3</v>
      </c>
      <c r="V244">
        <v>56</v>
      </c>
      <c r="W244" t="s">
        <v>29</v>
      </c>
      <c r="X244">
        <f>IF(Tabla1[[#This Row],[INSTALLMENTPLANS]]="none",0,IF(Tabla1[[#This Row],[INSTALLMENTPLANS]]="stores",1,2))</f>
        <v>0</v>
      </c>
      <c r="Y244" t="s">
        <v>60</v>
      </c>
      <c r="Z244">
        <f>IF(Tabla1[[#This Row],[HOUSING]]="free",0,IF(Tabla1[[#This Row],[HOUSING]]="own",1,2))</f>
        <v>0</v>
      </c>
      <c r="AA244">
        <v>2</v>
      </c>
      <c r="AB244" t="s">
        <v>32</v>
      </c>
      <c r="AC244">
        <f>IF(Tabla1[[#This Row],[JOB]]="unemployed",0,IF(Tabla1[[#This Row],[JOB]]="unskilled",1,IF(Tabla1[[#This Row],[JOB]]="skilled",2,3)))</f>
        <v>2</v>
      </c>
      <c r="AD244">
        <v>1</v>
      </c>
      <c r="AE244" t="s">
        <v>33</v>
      </c>
      <c r="AF244">
        <f>IF(Tabla1[[#This Row],[TELEPHONE]]="none",0,1)</f>
        <v>1</v>
      </c>
      <c r="AG244" t="s">
        <v>33</v>
      </c>
      <c r="AH244">
        <f>IF(Tabla1[[#This Row],[FOREIGNWORKER]]="no",0,1)</f>
        <v>1</v>
      </c>
      <c r="AI244" t="s">
        <v>55</v>
      </c>
      <c r="AJ244">
        <f>IF(Tabla1[[#This Row],[RISK]]="No Risk",0,1)</f>
        <v>1</v>
      </c>
    </row>
    <row r="245" spans="1:36" x14ac:dyDescent="0.25">
      <c r="A245" t="s">
        <v>315</v>
      </c>
      <c r="B245" t="s">
        <v>51</v>
      </c>
      <c r="C245">
        <f>IF(Tabla1[[#This Row],[CHECKINGSTATUS]]="no_checking",0,IF(Tabla1[[#This Row],[CHECKINGSTATUS]]="less_0",1,IF(Tabla1[[#This Row],[CHECKINGSTATUS]]="0_to_200",2,3)))</f>
        <v>0</v>
      </c>
      <c r="D245">
        <v>30</v>
      </c>
      <c r="E245" t="s">
        <v>42</v>
      </c>
      <c r="F245">
        <f>IF(Tabla1[[#This Row],[CREDITHISTORY]]="no_credits",0,IF(Tabla1[[#This Row],[CREDITHISTORY]]="prior_paymentes_delayed",1,IF(Tabla1[[#This Row],[CREDITHISTORY]]="outstanding_credit",2,3)))</f>
        <v>3</v>
      </c>
      <c r="G245" t="s">
        <v>68</v>
      </c>
      <c r="H2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5">
        <v>6703</v>
      </c>
      <c r="J245" t="s">
        <v>54</v>
      </c>
      <c r="K2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5" t="s">
        <v>49</v>
      </c>
      <c r="M2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5">
        <v>4</v>
      </c>
      <c r="O245" t="s">
        <v>44</v>
      </c>
      <c r="P245">
        <f>IF(Tabla1[[#This Row],[SEX]]="female",0,1)</f>
        <v>1</v>
      </c>
      <c r="Q245" t="s">
        <v>29</v>
      </c>
      <c r="R245">
        <f>IF(Tabla1[[#This Row],[OTHERSONLOAN]]="none",0,IF(Tabla1[[#This Row],[OTHERSONLOAN]]="co-applicant",1,2))</f>
        <v>0</v>
      </c>
      <c r="S245">
        <v>3</v>
      </c>
      <c r="T245" t="s">
        <v>65</v>
      </c>
      <c r="U245">
        <f>IF(Tabla1[[#This Row],[OWNSPROPERTY]]="unknown",0,IF(Tabla1[[#This Row],[OWNSPROPERTY]]="real_state",1,IF(Tabla1[[#This Row],[OWNSPROPERTY]]="car_other",2,3)))</f>
        <v>2</v>
      </c>
      <c r="V245">
        <v>54</v>
      </c>
      <c r="W245" t="s">
        <v>29</v>
      </c>
      <c r="X245">
        <f>IF(Tabla1[[#This Row],[INSTALLMENTPLANS]]="none",0,IF(Tabla1[[#This Row],[INSTALLMENTPLANS]]="stores",1,2))</f>
        <v>0</v>
      </c>
      <c r="Y245" t="s">
        <v>31</v>
      </c>
      <c r="Z245">
        <f>IF(Tabla1[[#This Row],[HOUSING]]="free",0,IF(Tabla1[[#This Row],[HOUSING]]="own",1,2))</f>
        <v>1</v>
      </c>
      <c r="AA245">
        <v>2</v>
      </c>
      <c r="AB245" t="s">
        <v>32</v>
      </c>
      <c r="AC245">
        <f>IF(Tabla1[[#This Row],[JOB]]="unemployed",0,IF(Tabla1[[#This Row],[JOB]]="unskilled",1,IF(Tabla1[[#This Row],[JOB]]="skilled",2,3)))</f>
        <v>2</v>
      </c>
      <c r="AD245">
        <v>1</v>
      </c>
      <c r="AE245" t="s">
        <v>33</v>
      </c>
      <c r="AF245">
        <f>IF(Tabla1[[#This Row],[TELEPHONE]]="none",0,1)</f>
        <v>1</v>
      </c>
      <c r="AG245" t="s">
        <v>33</v>
      </c>
      <c r="AH245">
        <f>IF(Tabla1[[#This Row],[FOREIGNWORKER]]="no",0,1)</f>
        <v>1</v>
      </c>
      <c r="AI245" t="s">
        <v>34</v>
      </c>
      <c r="AJ245">
        <f>IF(Tabla1[[#This Row],[RISK]]="No Risk",0,1)</f>
        <v>0</v>
      </c>
    </row>
    <row r="246" spans="1:36" x14ac:dyDescent="0.25">
      <c r="A246" t="s">
        <v>316</v>
      </c>
      <c r="B246" t="s">
        <v>23</v>
      </c>
      <c r="C246">
        <f>IF(Tabla1[[#This Row],[CHECKINGSTATUS]]="no_checking",0,IF(Tabla1[[#This Row],[CHECKINGSTATUS]]="less_0",1,IF(Tabla1[[#This Row],[CHECKINGSTATUS]]="0_to_200",2,3)))</f>
        <v>2</v>
      </c>
      <c r="D246">
        <v>22</v>
      </c>
      <c r="E246" t="s">
        <v>24</v>
      </c>
      <c r="F246">
        <f>IF(Tabla1[[#This Row],[CREDITHISTORY]]="no_credits",0,IF(Tabla1[[#This Row],[CREDITHISTORY]]="prior_paymentes_delayed",1,IF(Tabla1[[#This Row],[CREDITHISTORY]]="outstanding_credit",2,3)))</f>
        <v>3</v>
      </c>
      <c r="G246" t="s">
        <v>82</v>
      </c>
      <c r="H2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6">
        <v>812</v>
      </c>
      <c r="J246" t="s">
        <v>38</v>
      </c>
      <c r="K2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6" t="s">
        <v>62</v>
      </c>
      <c r="M2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6">
        <v>3</v>
      </c>
      <c r="O246" t="s">
        <v>44</v>
      </c>
      <c r="P246">
        <f>IF(Tabla1[[#This Row],[SEX]]="female",0,1)</f>
        <v>1</v>
      </c>
      <c r="Q246" t="s">
        <v>29</v>
      </c>
      <c r="R246">
        <f>IF(Tabla1[[#This Row],[OTHERSONLOAN]]="none",0,IF(Tabla1[[#This Row],[OTHERSONLOAN]]="co-applicant",1,2))</f>
        <v>0</v>
      </c>
      <c r="S246">
        <v>2</v>
      </c>
      <c r="T246" t="s">
        <v>30</v>
      </c>
      <c r="U246">
        <f>IF(Tabla1[[#This Row],[OWNSPROPERTY]]="unknown",0,IF(Tabla1[[#This Row],[OWNSPROPERTY]]="real_state",1,IF(Tabla1[[#This Row],[OWNSPROPERTY]]="car_other",2,3)))</f>
        <v>3</v>
      </c>
      <c r="V246">
        <v>19</v>
      </c>
      <c r="W246" t="s">
        <v>116</v>
      </c>
      <c r="X246">
        <f>IF(Tabla1[[#This Row],[INSTALLMENTPLANS]]="none",0,IF(Tabla1[[#This Row],[INSTALLMENTPLANS]]="stores",1,2))</f>
        <v>2</v>
      </c>
      <c r="Y246" t="s">
        <v>72</v>
      </c>
      <c r="Z246">
        <f>IF(Tabla1[[#This Row],[HOUSING]]="free",0,IF(Tabla1[[#This Row],[HOUSING]]="own",1,2))</f>
        <v>2</v>
      </c>
      <c r="AA246">
        <v>1</v>
      </c>
      <c r="AB246" t="s">
        <v>71</v>
      </c>
      <c r="AC246">
        <f>IF(Tabla1[[#This Row],[JOB]]="unemployed",0,IF(Tabla1[[#This Row],[JOB]]="unskilled",1,IF(Tabla1[[#This Row],[JOB]]="skilled",2,3)))</f>
        <v>0</v>
      </c>
      <c r="AD246">
        <v>1</v>
      </c>
      <c r="AE246" t="s">
        <v>29</v>
      </c>
      <c r="AF246">
        <f>IF(Tabla1[[#This Row],[TELEPHONE]]="none",0,1)</f>
        <v>0</v>
      </c>
      <c r="AG246" t="s">
        <v>33</v>
      </c>
      <c r="AH246">
        <f>IF(Tabla1[[#This Row],[FOREIGNWORKER]]="no",0,1)</f>
        <v>1</v>
      </c>
      <c r="AI246" t="s">
        <v>34</v>
      </c>
      <c r="AJ246">
        <f>IF(Tabla1[[#This Row],[RISK]]="No Risk",0,1)</f>
        <v>0</v>
      </c>
    </row>
    <row r="247" spans="1:36" x14ac:dyDescent="0.25">
      <c r="A247" t="s">
        <v>317</v>
      </c>
      <c r="B247" t="s">
        <v>23</v>
      </c>
      <c r="C247">
        <f>IF(Tabla1[[#This Row],[CHECKINGSTATUS]]="no_checking",0,IF(Tabla1[[#This Row],[CHECKINGSTATUS]]="less_0",1,IF(Tabla1[[#This Row],[CHECKINGSTATUS]]="0_to_200",2,3)))</f>
        <v>2</v>
      </c>
      <c r="D247">
        <v>13</v>
      </c>
      <c r="E247" t="s">
        <v>42</v>
      </c>
      <c r="F247">
        <f>IF(Tabla1[[#This Row],[CREDITHISTORY]]="no_credits",0,IF(Tabla1[[#This Row],[CREDITHISTORY]]="prior_paymentes_delayed",1,IF(Tabla1[[#This Row],[CREDITHISTORY]]="outstanding_credit",2,3)))</f>
        <v>3</v>
      </c>
      <c r="G247" t="s">
        <v>43</v>
      </c>
      <c r="H2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7">
        <v>2735</v>
      </c>
      <c r="J247" t="s">
        <v>53</v>
      </c>
      <c r="K2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7" t="s">
        <v>62</v>
      </c>
      <c r="M2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7">
        <v>2</v>
      </c>
      <c r="O247" t="s">
        <v>28</v>
      </c>
      <c r="P247">
        <f>IF(Tabla1[[#This Row],[SEX]]="female",0,1)</f>
        <v>0</v>
      </c>
      <c r="Q247" t="s">
        <v>29</v>
      </c>
      <c r="R247">
        <f>IF(Tabla1[[#This Row],[OTHERSONLOAN]]="none",0,IF(Tabla1[[#This Row],[OTHERSONLOAN]]="co-applicant",1,2))</f>
        <v>0</v>
      </c>
      <c r="S247">
        <v>3</v>
      </c>
      <c r="T247" t="s">
        <v>30</v>
      </c>
      <c r="U247">
        <f>IF(Tabla1[[#This Row],[OWNSPROPERTY]]="unknown",0,IF(Tabla1[[#This Row],[OWNSPROPERTY]]="real_state",1,IF(Tabla1[[#This Row],[OWNSPROPERTY]]="car_other",2,3)))</f>
        <v>3</v>
      </c>
      <c r="V247">
        <v>45</v>
      </c>
      <c r="W247" t="s">
        <v>40</v>
      </c>
      <c r="X247">
        <f>IF(Tabla1[[#This Row],[INSTALLMENTPLANS]]="none",0,IF(Tabla1[[#This Row],[INSTALLMENTPLANS]]="stores",1,2))</f>
        <v>1</v>
      </c>
      <c r="Y247" t="s">
        <v>72</v>
      </c>
      <c r="Z247">
        <f>IF(Tabla1[[#This Row],[HOUSING]]="free",0,IF(Tabla1[[#This Row],[HOUSING]]="own",1,2))</f>
        <v>2</v>
      </c>
      <c r="AA247">
        <v>2</v>
      </c>
      <c r="AB247" t="s">
        <v>32</v>
      </c>
      <c r="AC247">
        <f>IF(Tabla1[[#This Row],[JOB]]="unemployed",0,IF(Tabla1[[#This Row],[JOB]]="unskilled",1,IF(Tabla1[[#This Row],[JOB]]="skilled",2,3)))</f>
        <v>2</v>
      </c>
      <c r="AD247">
        <v>1</v>
      </c>
      <c r="AE247" t="s">
        <v>29</v>
      </c>
      <c r="AF247">
        <f>IF(Tabla1[[#This Row],[TELEPHONE]]="none",0,1)</f>
        <v>0</v>
      </c>
      <c r="AG247" t="s">
        <v>33</v>
      </c>
      <c r="AH247">
        <f>IF(Tabla1[[#This Row],[FOREIGNWORKER]]="no",0,1)</f>
        <v>1</v>
      </c>
      <c r="AI247" t="s">
        <v>55</v>
      </c>
      <c r="AJ247">
        <f>IF(Tabla1[[#This Row],[RISK]]="No Risk",0,1)</f>
        <v>1</v>
      </c>
    </row>
    <row r="248" spans="1:36" x14ac:dyDescent="0.25">
      <c r="A248" t="s">
        <v>318</v>
      </c>
      <c r="B248" t="s">
        <v>36</v>
      </c>
      <c r="C248">
        <f>IF(Tabla1[[#This Row],[CHECKINGSTATUS]]="no_checking",0,IF(Tabla1[[#This Row],[CHECKINGSTATUS]]="less_0",1,IF(Tabla1[[#This Row],[CHECKINGSTATUS]]="0_to_200",2,3)))</f>
        <v>1</v>
      </c>
      <c r="D248">
        <v>28</v>
      </c>
      <c r="E248" t="s">
        <v>24</v>
      </c>
      <c r="F248">
        <f>IF(Tabla1[[#This Row],[CREDITHISTORY]]="no_credits",0,IF(Tabla1[[#This Row],[CREDITHISTORY]]="prior_paymentes_delayed",1,IF(Tabla1[[#This Row],[CREDITHISTORY]]="outstanding_credit",2,3)))</f>
        <v>3</v>
      </c>
      <c r="G248" t="s">
        <v>89</v>
      </c>
      <c r="H2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8">
        <v>530</v>
      </c>
      <c r="J248" t="s">
        <v>38</v>
      </c>
      <c r="K2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8" t="s">
        <v>39</v>
      </c>
      <c r="M2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8">
        <v>2</v>
      </c>
      <c r="O248" t="s">
        <v>44</v>
      </c>
      <c r="P248">
        <f>IF(Tabla1[[#This Row],[SEX]]="female",0,1)</f>
        <v>1</v>
      </c>
      <c r="Q248" t="s">
        <v>29</v>
      </c>
      <c r="R248">
        <f>IF(Tabla1[[#This Row],[OTHERSONLOAN]]="none",0,IF(Tabla1[[#This Row],[OTHERSONLOAN]]="co-applicant",1,2))</f>
        <v>0</v>
      </c>
      <c r="S248">
        <v>2</v>
      </c>
      <c r="T248" t="s">
        <v>45</v>
      </c>
      <c r="U248">
        <f>IF(Tabla1[[#This Row],[OWNSPROPERTY]]="unknown",0,IF(Tabla1[[#This Row],[OWNSPROPERTY]]="real_state",1,IF(Tabla1[[#This Row],[OWNSPROPERTY]]="car_other",2,3)))</f>
        <v>3</v>
      </c>
      <c r="V248">
        <v>32</v>
      </c>
      <c r="W248" t="s">
        <v>40</v>
      </c>
      <c r="X248">
        <f>IF(Tabla1[[#This Row],[INSTALLMENTPLANS]]="none",0,IF(Tabla1[[#This Row],[INSTALLMENTPLANS]]="stores",1,2))</f>
        <v>1</v>
      </c>
      <c r="Y248" t="s">
        <v>31</v>
      </c>
      <c r="Z248">
        <f>IF(Tabla1[[#This Row],[HOUSING]]="free",0,IF(Tabla1[[#This Row],[HOUSING]]="own",1,2))</f>
        <v>1</v>
      </c>
      <c r="AA248">
        <v>1</v>
      </c>
      <c r="AB248" t="s">
        <v>32</v>
      </c>
      <c r="AC248">
        <f>IF(Tabla1[[#This Row],[JOB]]="unemployed",0,IF(Tabla1[[#This Row],[JOB]]="unskilled",1,IF(Tabla1[[#This Row],[JOB]]="skilled",2,3)))</f>
        <v>2</v>
      </c>
      <c r="AD248">
        <v>1</v>
      </c>
      <c r="AE248" t="s">
        <v>29</v>
      </c>
      <c r="AF248">
        <f>IF(Tabla1[[#This Row],[TELEPHONE]]="none",0,1)</f>
        <v>0</v>
      </c>
      <c r="AG248" t="s">
        <v>33</v>
      </c>
      <c r="AH248">
        <f>IF(Tabla1[[#This Row],[FOREIGNWORKER]]="no",0,1)</f>
        <v>1</v>
      </c>
      <c r="AI248" t="s">
        <v>34</v>
      </c>
      <c r="AJ248">
        <f>IF(Tabla1[[#This Row],[RISK]]="No Risk",0,1)</f>
        <v>0</v>
      </c>
    </row>
    <row r="249" spans="1:36" x14ac:dyDescent="0.25">
      <c r="A249" t="s">
        <v>319</v>
      </c>
      <c r="B249" t="s">
        <v>36</v>
      </c>
      <c r="C249">
        <f>IF(Tabla1[[#This Row],[CHECKINGSTATUS]]="no_checking",0,IF(Tabla1[[#This Row],[CHECKINGSTATUS]]="less_0",1,IF(Tabla1[[#This Row],[CHECKINGSTATUS]]="0_to_200",2,3)))</f>
        <v>1</v>
      </c>
      <c r="D249">
        <v>17</v>
      </c>
      <c r="E249" t="s">
        <v>24</v>
      </c>
      <c r="F249">
        <f>IF(Tabla1[[#This Row],[CREDITHISTORY]]="no_credits",0,IF(Tabla1[[#This Row],[CREDITHISTORY]]="prior_paymentes_delayed",1,IF(Tabla1[[#This Row],[CREDITHISTORY]]="outstanding_credit",2,3)))</f>
        <v>3</v>
      </c>
      <c r="G249" t="s">
        <v>48</v>
      </c>
      <c r="H2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49">
        <v>2119</v>
      </c>
      <c r="J249" t="s">
        <v>38</v>
      </c>
      <c r="K2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9" t="s">
        <v>39</v>
      </c>
      <c r="M2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9">
        <v>3</v>
      </c>
      <c r="O249" t="s">
        <v>28</v>
      </c>
      <c r="P249">
        <f>IF(Tabla1[[#This Row],[SEX]]="female",0,1)</f>
        <v>0</v>
      </c>
      <c r="Q249" t="s">
        <v>29</v>
      </c>
      <c r="R249">
        <f>IF(Tabla1[[#This Row],[OTHERSONLOAN]]="none",0,IF(Tabla1[[#This Row],[OTHERSONLOAN]]="co-applicant",1,2))</f>
        <v>0</v>
      </c>
      <c r="S249">
        <v>2</v>
      </c>
      <c r="T249" t="s">
        <v>30</v>
      </c>
      <c r="U249">
        <f>IF(Tabla1[[#This Row],[OWNSPROPERTY]]="unknown",0,IF(Tabla1[[#This Row],[OWNSPROPERTY]]="real_state",1,IF(Tabla1[[#This Row],[OWNSPROPERTY]]="car_other",2,3)))</f>
        <v>3</v>
      </c>
      <c r="V249">
        <v>23</v>
      </c>
      <c r="W249" t="s">
        <v>116</v>
      </c>
      <c r="X249">
        <f>IF(Tabla1[[#This Row],[INSTALLMENTPLANS]]="none",0,IF(Tabla1[[#This Row],[INSTALLMENTPLANS]]="stores",1,2))</f>
        <v>2</v>
      </c>
      <c r="Y249" t="s">
        <v>72</v>
      </c>
      <c r="Z249">
        <f>IF(Tabla1[[#This Row],[HOUSING]]="free",0,IF(Tabla1[[#This Row],[HOUSING]]="own",1,2))</f>
        <v>2</v>
      </c>
      <c r="AA249">
        <v>1</v>
      </c>
      <c r="AB249" t="s">
        <v>92</v>
      </c>
      <c r="AC249">
        <f>IF(Tabla1[[#This Row],[JOB]]="unemployed",0,IF(Tabla1[[#This Row],[JOB]]="unskilled",1,IF(Tabla1[[#This Row],[JOB]]="skilled",2,3)))</f>
        <v>1</v>
      </c>
      <c r="AD249">
        <v>1</v>
      </c>
      <c r="AE249" t="s">
        <v>29</v>
      </c>
      <c r="AF249">
        <f>IF(Tabla1[[#This Row],[TELEPHONE]]="none",0,1)</f>
        <v>0</v>
      </c>
      <c r="AG249" t="s">
        <v>33</v>
      </c>
      <c r="AH249">
        <f>IF(Tabla1[[#This Row],[FOREIGNWORKER]]="no",0,1)</f>
        <v>1</v>
      </c>
      <c r="AI249" t="s">
        <v>34</v>
      </c>
      <c r="AJ249">
        <f>IF(Tabla1[[#This Row],[RISK]]="No Risk",0,1)</f>
        <v>0</v>
      </c>
    </row>
    <row r="250" spans="1:36" x14ac:dyDescent="0.25">
      <c r="A250" t="s">
        <v>320</v>
      </c>
      <c r="B250" t="s">
        <v>51</v>
      </c>
      <c r="C250">
        <f>IF(Tabla1[[#This Row],[CHECKINGSTATUS]]="no_checking",0,IF(Tabla1[[#This Row],[CHECKINGSTATUS]]="less_0",1,IF(Tabla1[[#This Row],[CHECKINGSTATUS]]="0_to_200",2,3)))</f>
        <v>0</v>
      </c>
      <c r="D250">
        <v>26</v>
      </c>
      <c r="E250" t="s">
        <v>57</v>
      </c>
      <c r="F250">
        <f>IF(Tabla1[[#This Row],[CREDITHISTORY]]="no_credits",0,IF(Tabla1[[#This Row],[CREDITHISTORY]]="prior_paymentes_delayed",1,IF(Tabla1[[#This Row],[CREDITHISTORY]]="outstanding_credit",2,3)))</f>
        <v>2</v>
      </c>
      <c r="G250" t="s">
        <v>43</v>
      </c>
      <c r="H2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0">
        <v>3573</v>
      </c>
      <c r="J250" t="s">
        <v>94</v>
      </c>
      <c r="K2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0" t="s">
        <v>49</v>
      </c>
      <c r="M25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0">
        <v>5</v>
      </c>
      <c r="O250" t="s">
        <v>28</v>
      </c>
      <c r="P250">
        <f>IF(Tabla1[[#This Row],[SEX]]="female",0,1)</f>
        <v>0</v>
      </c>
      <c r="Q250" t="s">
        <v>29</v>
      </c>
      <c r="R250">
        <f>IF(Tabla1[[#This Row],[OTHERSONLOAN]]="none",0,IF(Tabla1[[#This Row],[OTHERSONLOAN]]="co-applicant",1,2))</f>
        <v>0</v>
      </c>
      <c r="S250">
        <v>5</v>
      </c>
      <c r="T250" t="s">
        <v>65</v>
      </c>
      <c r="U250">
        <f>IF(Tabla1[[#This Row],[OWNSPROPERTY]]="unknown",0,IF(Tabla1[[#This Row],[OWNSPROPERTY]]="real_state",1,IF(Tabla1[[#This Row],[OWNSPROPERTY]]="car_other",2,3)))</f>
        <v>2</v>
      </c>
      <c r="V250">
        <v>39</v>
      </c>
      <c r="W250" t="s">
        <v>29</v>
      </c>
      <c r="X250">
        <f>IF(Tabla1[[#This Row],[INSTALLMENTPLANS]]="none",0,IF(Tabla1[[#This Row],[INSTALLMENTPLANS]]="stores",1,2))</f>
        <v>0</v>
      </c>
      <c r="Y250" t="s">
        <v>31</v>
      </c>
      <c r="Z250">
        <f>IF(Tabla1[[#This Row],[HOUSING]]="free",0,IF(Tabla1[[#This Row],[HOUSING]]="own",1,2))</f>
        <v>1</v>
      </c>
      <c r="AA250">
        <v>2</v>
      </c>
      <c r="AB250" t="s">
        <v>32</v>
      </c>
      <c r="AC250">
        <f>IF(Tabla1[[#This Row],[JOB]]="unemployed",0,IF(Tabla1[[#This Row],[JOB]]="unskilled",1,IF(Tabla1[[#This Row],[JOB]]="skilled",2,3)))</f>
        <v>2</v>
      </c>
      <c r="AD250">
        <v>1</v>
      </c>
      <c r="AE250" t="s">
        <v>29</v>
      </c>
      <c r="AF250">
        <f>IF(Tabla1[[#This Row],[TELEPHONE]]="none",0,1)</f>
        <v>0</v>
      </c>
      <c r="AG250" t="s">
        <v>33</v>
      </c>
      <c r="AH250">
        <f>IF(Tabla1[[#This Row],[FOREIGNWORKER]]="no",0,1)</f>
        <v>1</v>
      </c>
      <c r="AI250" t="s">
        <v>55</v>
      </c>
      <c r="AJ250">
        <f>IF(Tabla1[[#This Row],[RISK]]="No Risk",0,1)</f>
        <v>1</v>
      </c>
    </row>
    <row r="251" spans="1:36" x14ac:dyDescent="0.25">
      <c r="A251" t="s">
        <v>321</v>
      </c>
      <c r="B251" t="s">
        <v>51</v>
      </c>
      <c r="C251">
        <f>IF(Tabla1[[#This Row],[CHECKINGSTATUS]]="no_checking",0,IF(Tabla1[[#This Row],[CHECKINGSTATUS]]="less_0",1,IF(Tabla1[[#This Row],[CHECKINGSTATUS]]="0_to_200",2,3)))</f>
        <v>0</v>
      </c>
      <c r="D251">
        <v>25</v>
      </c>
      <c r="E251" t="s">
        <v>42</v>
      </c>
      <c r="F251">
        <f>IF(Tabla1[[#This Row],[CREDITHISTORY]]="no_credits",0,IF(Tabla1[[#This Row],[CREDITHISTORY]]="prior_paymentes_delayed",1,IF(Tabla1[[#This Row],[CREDITHISTORY]]="outstanding_credit",2,3)))</f>
        <v>3</v>
      </c>
      <c r="G251" t="s">
        <v>52</v>
      </c>
      <c r="H2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51">
        <v>6921</v>
      </c>
      <c r="J251" t="s">
        <v>94</v>
      </c>
      <c r="K25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1" t="s">
        <v>49</v>
      </c>
      <c r="M25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1">
        <v>4</v>
      </c>
      <c r="O251" t="s">
        <v>44</v>
      </c>
      <c r="P251">
        <f>IF(Tabla1[[#This Row],[SEX]]="female",0,1)</f>
        <v>1</v>
      </c>
      <c r="Q251" t="s">
        <v>29</v>
      </c>
      <c r="R251">
        <f>IF(Tabla1[[#This Row],[OTHERSONLOAN]]="none",0,IF(Tabla1[[#This Row],[OTHERSONLOAN]]="co-applicant",1,2))</f>
        <v>0</v>
      </c>
      <c r="S251">
        <v>3</v>
      </c>
      <c r="T251" t="s">
        <v>54</v>
      </c>
      <c r="U251">
        <f>IF(Tabla1[[#This Row],[OWNSPROPERTY]]="unknown",0,IF(Tabla1[[#This Row],[OWNSPROPERTY]]="real_state",1,IF(Tabla1[[#This Row],[OWNSPROPERTY]]="car_other",2,3)))</f>
        <v>0</v>
      </c>
      <c r="V251">
        <v>50</v>
      </c>
      <c r="W251" t="s">
        <v>29</v>
      </c>
      <c r="X251">
        <f>IF(Tabla1[[#This Row],[INSTALLMENTPLANS]]="none",0,IF(Tabla1[[#This Row],[INSTALLMENTPLANS]]="stores",1,2))</f>
        <v>0</v>
      </c>
      <c r="Y251" t="s">
        <v>31</v>
      </c>
      <c r="Z251">
        <f>IF(Tabla1[[#This Row],[HOUSING]]="free",0,IF(Tabla1[[#This Row],[HOUSING]]="own",1,2))</f>
        <v>1</v>
      </c>
      <c r="AA251">
        <v>3</v>
      </c>
      <c r="AB251" t="s">
        <v>32</v>
      </c>
      <c r="AC251">
        <f>IF(Tabla1[[#This Row],[JOB]]="unemployed",0,IF(Tabla1[[#This Row],[JOB]]="unskilled",1,IF(Tabla1[[#This Row],[JOB]]="skilled",2,3)))</f>
        <v>2</v>
      </c>
      <c r="AD251">
        <v>2</v>
      </c>
      <c r="AE251" t="s">
        <v>33</v>
      </c>
      <c r="AF251">
        <f>IF(Tabla1[[#This Row],[TELEPHONE]]="none",0,1)</f>
        <v>1</v>
      </c>
      <c r="AG251" t="s">
        <v>33</v>
      </c>
      <c r="AH251">
        <f>IF(Tabla1[[#This Row],[FOREIGNWORKER]]="no",0,1)</f>
        <v>1</v>
      </c>
      <c r="AI251" t="s">
        <v>55</v>
      </c>
      <c r="AJ251">
        <f>IF(Tabla1[[#This Row],[RISK]]="No Risk",0,1)</f>
        <v>1</v>
      </c>
    </row>
    <row r="252" spans="1:36" x14ac:dyDescent="0.25">
      <c r="A252" t="s">
        <v>322</v>
      </c>
      <c r="B252" t="s">
        <v>23</v>
      </c>
      <c r="C252">
        <f>IF(Tabla1[[#This Row],[CHECKINGSTATUS]]="no_checking",0,IF(Tabla1[[#This Row],[CHECKINGSTATUS]]="less_0",1,IF(Tabla1[[#This Row],[CHECKINGSTATUS]]="0_to_200",2,3)))</f>
        <v>2</v>
      </c>
      <c r="D252">
        <v>4</v>
      </c>
      <c r="E252" t="s">
        <v>24</v>
      </c>
      <c r="F252">
        <f>IF(Tabla1[[#This Row],[CREDITHISTORY]]="no_credits",0,IF(Tabla1[[#This Row],[CREDITHISTORY]]="prior_paymentes_delayed",1,IF(Tabla1[[#This Row],[CREDITHISTORY]]="outstanding_credit",2,3)))</f>
        <v>3</v>
      </c>
      <c r="G252" t="s">
        <v>37</v>
      </c>
      <c r="H2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2">
        <v>1652</v>
      </c>
      <c r="J252" t="s">
        <v>53</v>
      </c>
      <c r="K2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2" t="s">
        <v>39</v>
      </c>
      <c r="M2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2">
        <v>3</v>
      </c>
      <c r="O252" t="s">
        <v>44</v>
      </c>
      <c r="P252">
        <f>IF(Tabla1[[#This Row],[SEX]]="female",0,1)</f>
        <v>1</v>
      </c>
      <c r="Q252" t="s">
        <v>29</v>
      </c>
      <c r="R252">
        <f>IF(Tabla1[[#This Row],[OTHERSONLOAN]]="none",0,IF(Tabla1[[#This Row],[OTHERSONLOAN]]="co-applicant",1,2))</f>
        <v>0</v>
      </c>
      <c r="S252">
        <v>3</v>
      </c>
      <c r="T252" t="s">
        <v>30</v>
      </c>
      <c r="U252">
        <f>IF(Tabla1[[#This Row],[OWNSPROPERTY]]="unknown",0,IF(Tabla1[[#This Row],[OWNSPROPERTY]]="real_state",1,IF(Tabla1[[#This Row],[OWNSPROPERTY]]="car_other",2,3)))</f>
        <v>3</v>
      </c>
      <c r="V252">
        <v>28</v>
      </c>
      <c r="W252" t="s">
        <v>29</v>
      </c>
      <c r="X252">
        <f>IF(Tabla1[[#This Row],[INSTALLMENTPLANS]]="none",0,IF(Tabla1[[#This Row],[INSTALLMENTPLANS]]="stores",1,2))</f>
        <v>0</v>
      </c>
      <c r="Y252" t="s">
        <v>72</v>
      </c>
      <c r="Z252">
        <f>IF(Tabla1[[#This Row],[HOUSING]]="free",0,IF(Tabla1[[#This Row],[HOUSING]]="own",1,2))</f>
        <v>2</v>
      </c>
      <c r="AA252">
        <v>1</v>
      </c>
      <c r="AB252" t="s">
        <v>32</v>
      </c>
      <c r="AC252">
        <f>IF(Tabla1[[#This Row],[JOB]]="unemployed",0,IF(Tabla1[[#This Row],[JOB]]="unskilled",1,IF(Tabla1[[#This Row],[JOB]]="skilled",2,3)))</f>
        <v>2</v>
      </c>
      <c r="AD252">
        <v>2</v>
      </c>
      <c r="AE252" t="s">
        <v>29</v>
      </c>
      <c r="AF252">
        <f>IF(Tabla1[[#This Row],[TELEPHONE]]="none",0,1)</f>
        <v>0</v>
      </c>
      <c r="AG252" t="s">
        <v>33</v>
      </c>
      <c r="AH252">
        <f>IF(Tabla1[[#This Row],[FOREIGNWORKER]]="no",0,1)</f>
        <v>1</v>
      </c>
      <c r="AI252" t="s">
        <v>34</v>
      </c>
      <c r="AJ252">
        <f>IF(Tabla1[[#This Row],[RISK]]="No Risk",0,1)</f>
        <v>0</v>
      </c>
    </row>
    <row r="253" spans="1:36" x14ac:dyDescent="0.25">
      <c r="A253" t="s">
        <v>323</v>
      </c>
      <c r="B253" t="s">
        <v>36</v>
      </c>
      <c r="C253">
        <f>IF(Tabla1[[#This Row],[CHECKINGSTATUS]]="no_checking",0,IF(Tabla1[[#This Row],[CHECKINGSTATUS]]="less_0",1,IF(Tabla1[[#This Row],[CHECKINGSTATUS]]="0_to_200",2,3)))</f>
        <v>1</v>
      </c>
      <c r="D253">
        <v>23</v>
      </c>
      <c r="E253" t="s">
        <v>42</v>
      </c>
      <c r="F253">
        <f>IF(Tabla1[[#This Row],[CREDITHISTORY]]="no_credits",0,IF(Tabla1[[#This Row],[CREDITHISTORY]]="prior_paymentes_delayed",1,IF(Tabla1[[#This Row],[CREDITHISTORY]]="outstanding_credit",2,3)))</f>
        <v>3</v>
      </c>
      <c r="G253" t="s">
        <v>43</v>
      </c>
      <c r="H2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3">
        <v>3379</v>
      </c>
      <c r="J253" t="s">
        <v>38</v>
      </c>
      <c r="K2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3" t="s">
        <v>49</v>
      </c>
      <c r="M2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3">
        <v>4</v>
      </c>
      <c r="O253" t="s">
        <v>44</v>
      </c>
      <c r="P253">
        <f>IF(Tabla1[[#This Row],[SEX]]="female",0,1)</f>
        <v>1</v>
      </c>
      <c r="Q253" t="s">
        <v>29</v>
      </c>
      <c r="R253">
        <f>IF(Tabla1[[#This Row],[OTHERSONLOAN]]="none",0,IF(Tabla1[[#This Row],[OTHERSONLOAN]]="co-applicant",1,2))</f>
        <v>0</v>
      </c>
      <c r="S253">
        <v>2</v>
      </c>
      <c r="T253" t="s">
        <v>65</v>
      </c>
      <c r="U253">
        <f>IF(Tabla1[[#This Row],[OWNSPROPERTY]]="unknown",0,IF(Tabla1[[#This Row],[OWNSPROPERTY]]="real_state",1,IF(Tabla1[[#This Row],[OWNSPROPERTY]]="car_other",2,3)))</f>
        <v>2</v>
      </c>
      <c r="V253">
        <v>42</v>
      </c>
      <c r="W253" t="s">
        <v>29</v>
      </c>
      <c r="X253">
        <f>IF(Tabla1[[#This Row],[INSTALLMENTPLANS]]="none",0,IF(Tabla1[[#This Row],[INSTALLMENTPLANS]]="stores",1,2))</f>
        <v>0</v>
      </c>
      <c r="Y253" t="s">
        <v>31</v>
      </c>
      <c r="Z253">
        <f>IF(Tabla1[[#This Row],[HOUSING]]="free",0,IF(Tabla1[[#This Row],[HOUSING]]="own",1,2))</f>
        <v>1</v>
      </c>
      <c r="AA253">
        <v>1</v>
      </c>
      <c r="AB253" t="s">
        <v>32</v>
      </c>
      <c r="AC253">
        <f>IF(Tabla1[[#This Row],[JOB]]="unemployed",0,IF(Tabla1[[#This Row],[JOB]]="unskilled",1,IF(Tabla1[[#This Row],[JOB]]="skilled",2,3)))</f>
        <v>2</v>
      </c>
      <c r="AD253">
        <v>1</v>
      </c>
      <c r="AE253" t="s">
        <v>29</v>
      </c>
      <c r="AF253">
        <f>IF(Tabla1[[#This Row],[TELEPHONE]]="none",0,1)</f>
        <v>0</v>
      </c>
      <c r="AG253" t="s">
        <v>33</v>
      </c>
      <c r="AH253">
        <f>IF(Tabla1[[#This Row],[FOREIGNWORKER]]="no",0,1)</f>
        <v>1</v>
      </c>
      <c r="AI253" t="s">
        <v>34</v>
      </c>
      <c r="AJ253">
        <f>IF(Tabla1[[#This Row],[RISK]]="No Risk",0,1)</f>
        <v>0</v>
      </c>
    </row>
    <row r="254" spans="1:36" x14ac:dyDescent="0.25">
      <c r="A254" t="s">
        <v>324</v>
      </c>
      <c r="B254" t="s">
        <v>51</v>
      </c>
      <c r="C254">
        <f>IF(Tabla1[[#This Row],[CHECKINGSTATUS]]="no_checking",0,IF(Tabla1[[#This Row],[CHECKINGSTATUS]]="less_0",1,IF(Tabla1[[#This Row],[CHECKINGSTATUS]]="0_to_200",2,3)))</f>
        <v>0</v>
      </c>
      <c r="D254">
        <v>17</v>
      </c>
      <c r="E254" t="s">
        <v>24</v>
      </c>
      <c r="F254">
        <f>IF(Tabla1[[#This Row],[CREDITHISTORY]]="no_credits",0,IF(Tabla1[[#This Row],[CREDITHISTORY]]="prior_paymentes_delayed",1,IF(Tabla1[[#This Row],[CREDITHISTORY]]="outstanding_credit",2,3)))</f>
        <v>3</v>
      </c>
      <c r="G254" t="s">
        <v>37</v>
      </c>
      <c r="H2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4">
        <v>2720</v>
      </c>
      <c r="J254" t="s">
        <v>26</v>
      </c>
      <c r="K2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4" t="s">
        <v>39</v>
      </c>
      <c r="M2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4">
        <v>3</v>
      </c>
      <c r="O254" t="s">
        <v>44</v>
      </c>
      <c r="P254">
        <f>IF(Tabla1[[#This Row],[SEX]]="female",0,1)</f>
        <v>1</v>
      </c>
      <c r="Q254" t="s">
        <v>29</v>
      </c>
      <c r="R254">
        <f>IF(Tabla1[[#This Row],[OTHERSONLOAN]]="none",0,IF(Tabla1[[#This Row],[OTHERSONLOAN]]="co-applicant",1,2))</f>
        <v>0</v>
      </c>
      <c r="S254">
        <v>4</v>
      </c>
      <c r="T254" t="s">
        <v>30</v>
      </c>
      <c r="U254">
        <f>IF(Tabla1[[#This Row],[OWNSPROPERTY]]="unknown",0,IF(Tabla1[[#This Row],[OWNSPROPERTY]]="real_state",1,IF(Tabla1[[#This Row],[OWNSPROPERTY]]="car_other",2,3)))</f>
        <v>3</v>
      </c>
      <c r="V254">
        <v>34</v>
      </c>
      <c r="W254" t="s">
        <v>29</v>
      </c>
      <c r="X254">
        <f>IF(Tabla1[[#This Row],[INSTALLMENTPLANS]]="none",0,IF(Tabla1[[#This Row],[INSTALLMENTPLANS]]="stores",1,2))</f>
        <v>0</v>
      </c>
      <c r="Y254" t="s">
        <v>72</v>
      </c>
      <c r="Z254">
        <f>IF(Tabla1[[#This Row],[HOUSING]]="free",0,IF(Tabla1[[#This Row],[HOUSING]]="own",1,2))</f>
        <v>2</v>
      </c>
      <c r="AA254">
        <v>1</v>
      </c>
      <c r="AB254" t="s">
        <v>63</v>
      </c>
      <c r="AC254">
        <f>IF(Tabla1[[#This Row],[JOB]]="unemployed",0,IF(Tabla1[[#This Row],[JOB]]="unskilled",1,IF(Tabla1[[#This Row],[JOB]]="skilled",2,3)))</f>
        <v>3</v>
      </c>
      <c r="AD254">
        <v>1</v>
      </c>
      <c r="AE254" t="s">
        <v>29</v>
      </c>
      <c r="AF254">
        <f>IF(Tabla1[[#This Row],[TELEPHONE]]="none",0,1)</f>
        <v>0</v>
      </c>
      <c r="AG254" t="s">
        <v>33</v>
      </c>
      <c r="AH254">
        <f>IF(Tabla1[[#This Row],[FOREIGNWORKER]]="no",0,1)</f>
        <v>1</v>
      </c>
      <c r="AI254" t="s">
        <v>34</v>
      </c>
      <c r="AJ254">
        <f>IF(Tabla1[[#This Row],[RISK]]="No Risk",0,1)</f>
        <v>0</v>
      </c>
    </row>
    <row r="255" spans="1:36" x14ac:dyDescent="0.25">
      <c r="A255" t="s">
        <v>325</v>
      </c>
      <c r="B255" t="s">
        <v>36</v>
      </c>
      <c r="C255">
        <f>IF(Tabla1[[#This Row],[CHECKINGSTATUS]]="no_checking",0,IF(Tabla1[[#This Row],[CHECKINGSTATUS]]="less_0",1,IF(Tabla1[[#This Row],[CHECKINGSTATUS]]="0_to_200",2,3)))</f>
        <v>1</v>
      </c>
      <c r="D255">
        <v>20</v>
      </c>
      <c r="E255" t="s">
        <v>42</v>
      </c>
      <c r="F255">
        <f>IF(Tabla1[[#This Row],[CREDITHISTORY]]="no_credits",0,IF(Tabla1[[#This Row],[CREDITHISTORY]]="prior_paymentes_delayed",1,IF(Tabla1[[#This Row],[CREDITHISTORY]]="outstanding_credit",2,3)))</f>
        <v>3</v>
      </c>
      <c r="G255" t="s">
        <v>48</v>
      </c>
      <c r="H2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55">
        <v>2305</v>
      </c>
      <c r="J255" t="s">
        <v>38</v>
      </c>
      <c r="K2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5" t="s">
        <v>49</v>
      </c>
      <c r="M2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5">
        <v>4</v>
      </c>
      <c r="O255" t="s">
        <v>28</v>
      </c>
      <c r="P255">
        <f>IF(Tabla1[[#This Row],[SEX]]="female",0,1)</f>
        <v>0</v>
      </c>
      <c r="Q255" t="s">
        <v>29</v>
      </c>
      <c r="R255">
        <f>IF(Tabla1[[#This Row],[OTHERSONLOAN]]="none",0,IF(Tabla1[[#This Row],[OTHERSONLOAN]]="co-applicant",1,2))</f>
        <v>0</v>
      </c>
      <c r="S255">
        <v>3</v>
      </c>
      <c r="T255" t="s">
        <v>65</v>
      </c>
      <c r="U255">
        <f>IF(Tabla1[[#This Row],[OWNSPROPERTY]]="unknown",0,IF(Tabla1[[#This Row],[OWNSPROPERTY]]="real_state",1,IF(Tabla1[[#This Row],[OWNSPROPERTY]]="car_other",2,3)))</f>
        <v>2</v>
      </c>
      <c r="V255">
        <v>45</v>
      </c>
      <c r="W255" t="s">
        <v>29</v>
      </c>
      <c r="X255">
        <f>IF(Tabla1[[#This Row],[INSTALLMENTPLANS]]="none",0,IF(Tabla1[[#This Row],[INSTALLMENTPLANS]]="stores",1,2))</f>
        <v>0</v>
      </c>
      <c r="Y255" t="s">
        <v>31</v>
      </c>
      <c r="Z255">
        <f>IF(Tabla1[[#This Row],[HOUSING]]="free",0,IF(Tabla1[[#This Row],[HOUSING]]="own",1,2))</f>
        <v>1</v>
      </c>
      <c r="AA255">
        <v>2</v>
      </c>
      <c r="AB255" t="s">
        <v>32</v>
      </c>
      <c r="AC255">
        <f>IF(Tabla1[[#This Row],[JOB]]="unemployed",0,IF(Tabla1[[#This Row],[JOB]]="unskilled",1,IF(Tabla1[[#This Row],[JOB]]="skilled",2,3)))</f>
        <v>2</v>
      </c>
      <c r="AD255">
        <v>1</v>
      </c>
      <c r="AE255" t="s">
        <v>33</v>
      </c>
      <c r="AF255">
        <f>IF(Tabla1[[#This Row],[TELEPHONE]]="none",0,1)</f>
        <v>1</v>
      </c>
      <c r="AG255" t="s">
        <v>46</v>
      </c>
      <c r="AH255">
        <f>IF(Tabla1[[#This Row],[FOREIGNWORKER]]="no",0,1)</f>
        <v>0</v>
      </c>
      <c r="AI255" t="s">
        <v>55</v>
      </c>
      <c r="AJ255">
        <f>IF(Tabla1[[#This Row],[RISK]]="No Risk",0,1)</f>
        <v>1</v>
      </c>
    </row>
    <row r="256" spans="1:36" x14ac:dyDescent="0.25">
      <c r="A256" t="s">
        <v>326</v>
      </c>
      <c r="B256" t="s">
        <v>36</v>
      </c>
      <c r="C256">
        <f>IF(Tabla1[[#This Row],[CHECKINGSTATUS]]="no_checking",0,IF(Tabla1[[#This Row],[CHECKINGSTATUS]]="less_0",1,IF(Tabla1[[#This Row],[CHECKINGSTATUS]]="0_to_200",2,3)))</f>
        <v>1</v>
      </c>
      <c r="D256">
        <v>14</v>
      </c>
      <c r="E256" t="s">
        <v>42</v>
      </c>
      <c r="F256">
        <f>IF(Tabla1[[#This Row],[CREDITHISTORY]]="no_credits",0,IF(Tabla1[[#This Row],[CREDITHISTORY]]="prior_paymentes_delayed",1,IF(Tabla1[[#This Row],[CREDITHISTORY]]="outstanding_credit",2,3)))</f>
        <v>3</v>
      </c>
      <c r="G256" t="s">
        <v>82</v>
      </c>
      <c r="H2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56">
        <v>250</v>
      </c>
      <c r="J256" t="s">
        <v>38</v>
      </c>
      <c r="K2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6" t="s">
        <v>71</v>
      </c>
      <c r="M25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56">
        <v>1</v>
      </c>
      <c r="O256" t="s">
        <v>44</v>
      </c>
      <c r="P256">
        <f>IF(Tabla1[[#This Row],[SEX]]="female",0,1)</f>
        <v>1</v>
      </c>
      <c r="Q256" t="s">
        <v>29</v>
      </c>
      <c r="R256">
        <f>IF(Tabla1[[#This Row],[OTHERSONLOAN]]="none",0,IF(Tabla1[[#This Row],[OTHERSONLOAN]]="co-applicant",1,2))</f>
        <v>0</v>
      </c>
      <c r="S256">
        <v>1</v>
      </c>
      <c r="T256" t="s">
        <v>45</v>
      </c>
      <c r="U256">
        <f>IF(Tabla1[[#This Row],[OWNSPROPERTY]]="unknown",0,IF(Tabla1[[#This Row],[OWNSPROPERTY]]="real_state",1,IF(Tabla1[[#This Row],[OWNSPROPERTY]]="car_other",2,3)))</f>
        <v>3</v>
      </c>
      <c r="V256">
        <v>19</v>
      </c>
      <c r="W256" t="s">
        <v>116</v>
      </c>
      <c r="X256">
        <f>IF(Tabla1[[#This Row],[INSTALLMENTPLANS]]="none",0,IF(Tabla1[[#This Row],[INSTALLMENTPLANS]]="stores",1,2))</f>
        <v>2</v>
      </c>
      <c r="Y256" t="s">
        <v>72</v>
      </c>
      <c r="Z256">
        <f>IF(Tabla1[[#This Row],[HOUSING]]="free",0,IF(Tabla1[[#This Row],[HOUSING]]="own",1,2))</f>
        <v>2</v>
      </c>
      <c r="AA256">
        <v>1</v>
      </c>
      <c r="AB256" t="s">
        <v>71</v>
      </c>
      <c r="AC256">
        <f>IF(Tabla1[[#This Row],[JOB]]="unemployed",0,IF(Tabla1[[#This Row],[JOB]]="unskilled",1,IF(Tabla1[[#This Row],[JOB]]="skilled",2,3)))</f>
        <v>0</v>
      </c>
      <c r="AD256">
        <v>1</v>
      </c>
      <c r="AE256" t="s">
        <v>29</v>
      </c>
      <c r="AF256">
        <f>IF(Tabla1[[#This Row],[TELEPHONE]]="none",0,1)</f>
        <v>0</v>
      </c>
      <c r="AG256" t="s">
        <v>33</v>
      </c>
      <c r="AH256">
        <f>IF(Tabla1[[#This Row],[FOREIGNWORKER]]="no",0,1)</f>
        <v>1</v>
      </c>
      <c r="AI256" t="s">
        <v>34</v>
      </c>
      <c r="AJ256">
        <f>IF(Tabla1[[#This Row],[RISK]]="No Risk",0,1)</f>
        <v>0</v>
      </c>
    </row>
    <row r="257" spans="1:36" x14ac:dyDescent="0.25">
      <c r="A257" t="s">
        <v>327</v>
      </c>
      <c r="B257" t="s">
        <v>78</v>
      </c>
      <c r="C257">
        <f>IF(Tabla1[[#This Row],[CHECKINGSTATUS]]="no_checking",0,IF(Tabla1[[#This Row],[CHECKINGSTATUS]]="less_0",1,IF(Tabla1[[#This Row],[CHECKINGSTATUS]]="0_to_200",2,3)))</f>
        <v>3</v>
      </c>
      <c r="D257">
        <v>24</v>
      </c>
      <c r="E257" t="s">
        <v>24</v>
      </c>
      <c r="F257">
        <f>IF(Tabla1[[#This Row],[CREDITHISTORY]]="no_credits",0,IF(Tabla1[[#This Row],[CREDITHISTORY]]="prior_paymentes_delayed",1,IF(Tabla1[[#This Row],[CREDITHISTORY]]="outstanding_credit",2,3)))</f>
        <v>3</v>
      </c>
      <c r="G257" t="s">
        <v>43</v>
      </c>
      <c r="H2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7">
        <v>3428</v>
      </c>
      <c r="J257" t="s">
        <v>53</v>
      </c>
      <c r="K2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7" t="s">
        <v>62</v>
      </c>
      <c r="M2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7">
        <v>4</v>
      </c>
      <c r="O257" t="s">
        <v>44</v>
      </c>
      <c r="P257">
        <f>IF(Tabla1[[#This Row],[SEX]]="female",0,1)</f>
        <v>1</v>
      </c>
      <c r="Q257" t="s">
        <v>29</v>
      </c>
      <c r="R257">
        <f>IF(Tabla1[[#This Row],[OTHERSONLOAN]]="none",0,IF(Tabla1[[#This Row],[OTHERSONLOAN]]="co-applicant",1,2))</f>
        <v>0</v>
      </c>
      <c r="S257">
        <v>4</v>
      </c>
      <c r="T257" t="s">
        <v>30</v>
      </c>
      <c r="U257">
        <f>IF(Tabla1[[#This Row],[OWNSPROPERTY]]="unknown",0,IF(Tabla1[[#This Row],[OWNSPROPERTY]]="real_state",1,IF(Tabla1[[#This Row],[OWNSPROPERTY]]="car_other",2,3)))</f>
        <v>3</v>
      </c>
      <c r="V257">
        <v>38</v>
      </c>
      <c r="W257" t="s">
        <v>29</v>
      </c>
      <c r="X257">
        <f>IF(Tabla1[[#This Row],[INSTALLMENTPLANS]]="none",0,IF(Tabla1[[#This Row],[INSTALLMENTPLANS]]="stores",1,2))</f>
        <v>0</v>
      </c>
      <c r="Y257" t="s">
        <v>31</v>
      </c>
      <c r="Z257">
        <f>IF(Tabla1[[#This Row],[HOUSING]]="free",0,IF(Tabla1[[#This Row],[HOUSING]]="own",1,2))</f>
        <v>1</v>
      </c>
      <c r="AA257">
        <v>1</v>
      </c>
      <c r="AB257" t="s">
        <v>32</v>
      </c>
      <c r="AC257">
        <f>IF(Tabla1[[#This Row],[JOB]]="unemployed",0,IF(Tabla1[[#This Row],[JOB]]="unskilled",1,IF(Tabla1[[#This Row],[JOB]]="skilled",2,3)))</f>
        <v>2</v>
      </c>
      <c r="AD257">
        <v>1</v>
      </c>
      <c r="AE257" t="s">
        <v>29</v>
      </c>
      <c r="AF257">
        <f>IF(Tabla1[[#This Row],[TELEPHONE]]="none",0,1)</f>
        <v>0</v>
      </c>
      <c r="AG257" t="s">
        <v>33</v>
      </c>
      <c r="AH257">
        <f>IF(Tabla1[[#This Row],[FOREIGNWORKER]]="no",0,1)</f>
        <v>1</v>
      </c>
      <c r="AI257" t="s">
        <v>34</v>
      </c>
      <c r="AJ257">
        <f>IF(Tabla1[[#This Row],[RISK]]="No Risk",0,1)</f>
        <v>0</v>
      </c>
    </row>
    <row r="258" spans="1:36" x14ac:dyDescent="0.25">
      <c r="A258" t="s">
        <v>328</v>
      </c>
      <c r="B258" t="s">
        <v>36</v>
      </c>
      <c r="C258">
        <f>IF(Tabla1[[#This Row],[CHECKINGSTATUS]]="no_checking",0,IF(Tabla1[[#This Row],[CHECKINGSTATUS]]="less_0",1,IF(Tabla1[[#This Row],[CHECKINGSTATUS]]="0_to_200",2,3)))</f>
        <v>1</v>
      </c>
      <c r="D258">
        <v>4</v>
      </c>
      <c r="E258" t="s">
        <v>70</v>
      </c>
      <c r="F258">
        <f>IF(Tabla1[[#This Row],[CREDITHISTORY]]="no_credits",0,IF(Tabla1[[#This Row],[CREDITHISTORY]]="prior_paymentes_delayed",1,IF(Tabla1[[#This Row],[CREDITHISTORY]]="outstanding_credit",2,3)))</f>
        <v>3</v>
      </c>
      <c r="G258" t="s">
        <v>37</v>
      </c>
      <c r="H2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8">
        <v>250</v>
      </c>
      <c r="J258" t="s">
        <v>38</v>
      </c>
      <c r="K2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8" t="s">
        <v>27</v>
      </c>
      <c r="M2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8">
        <v>2</v>
      </c>
      <c r="O258" t="s">
        <v>44</v>
      </c>
      <c r="P258">
        <f>IF(Tabla1[[#This Row],[SEX]]="female",0,1)</f>
        <v>1</v>
      </c>
      <c r="Q258" t="s">
        <v>29</v>
      </c>
      <c r="R258">
        <f>IF(Tabla1[[#This Row],[OTHERSONLOAN]]="none",0,IF(Tabla1[[#This Row],[OTHERSONLOAN]]="co-applicant",1,2))</f>
        <v>0</v>
      </c>
      <c r="S258">
        <v>2</v>
      </c>
      <c r="T258" t="s">
        <v>30</v>
      </c>
      <c r="U258">
        <f>IF(Tabla1[[#This Row],[OWNSPROPERTY]]="unknown",0,IF(Tabla1[[#This Row],[OWNSPROPERTY]]="real_state",1,IF(Tabla1[[#This Row],[OWNSPROPERTY]]="car_other",2,3)))</f>
        <v>3</v>
      </c>
      <c r="V258">
        <v>23</v>
      </c>
      <c r="W258" t="s">
        <v>29</v>
      </c>
      <c r="X258">
        <f>IF(Tabla1[[#This Row],[INSTALLMENTPLANS]]="none",0,IF(Tabla1[[#This Row],[INSTALLMENTPLANS]]="stores",1,2))</f>
        <v>0</v>
      </c>
      <c r="Y258" t="s">
        <v>31</v>
      </c>
      <c r="Z258">
        <f>IF(Tabla1[[#This Row],[HOUSING]]="free",0,IF(Tabla1[[#This Row],[HOUSING]]="own",1,2))</f>
        <v>1</v>
      </c>
      <c r="AA258">
        <v>1</v>
      </c>
      <c r="AB258" t="s">
        <v>32</v>
      </c>
      <c r="AC258">
        <f>IF(Tabla1[[#This Row],[JOB]]="unemployed",0,IF(Tabla1[[#This Row],[JOB]]="unskilled",1,IF(Tabla1[[#This Row],[JOB]]="skilled",2,3)))</f>
        <v>2</v>
      </c>
      <c r="AD258">
        <v>1</v>
      </c>
      <c r="AE258" t="s">
        <v>29</v>
      </c>
      <c r="AF258">
        <f>IF(Tabla1[[#This Row],[TELEPHONE]]="none",0,1)</f>
        <v>0</v>
      </c>
      <c r="AG258" t="s">
        <v>33</v>
      </c>
      <c r="AH258">
        <f>IF(Tabla1[[#This Row],[FOREIGNWORKER]]="no",0,1)</f>
        <v>1</v>
      </c>
      <c r="AI258" t="s">
        <v>34</v>
      </c>
      <c r="AJ258">
        <f>IF(Tabla1[[#This Row],[RISK]]="No Risk",0,1)</f>
        <v>0</v>
      </c>
    </row>
    <row r="259" spans="1:36" x14ac:dyDescent="0.25">
      <c r="A259" t="s">
        <v>329</v>
      </c>
      <c r="B259" t="s">
        <v>51</v>
      </c>
      <c r="C259">
        <f>IF(Tabla1[[#This Row],[CHECKINGSTATUS]]="no_checking",0,IF(Tabla1[[#This Row],[CHECKINGSTATUS]]="less_0",1,IF(Tabla1[[#This Row],[CHECKINGSTATUS]]="0_to_200",2,3)))</f>
        <v>0</v>
      </c>
      <c r="D259">
        <v>40</v>
      </c>
      <c r="E259" t="s">
        <v>42</v>
      </c>
      <c r="F259">
        <f>IF(Tabla1[[#This Row],[CREDITHISTORY]]="no_credits",0,IF(Tabla1[[#This Row],[CREDITHISTORY]]="prior_paymentes_delayed",1,IF(Tabla1[[#This Row],[CREDITHISTORY]]="outstanding_credit",2,3)))</f>
        <v>3</v>
      </c>
      <c r="G259" t="s">
        <v>58</v>
      </c>
      <c r="H2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59">
        <v>5585</v>
      </c>
      <c r="J259" t="s">
        <v>53</v>
      </c>
      <c r="K2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9" t="s">
        <v>62</v>
      </c>
      <c r="M2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9">
        <v>5</v>
      </c>
      <c r="O259" t="s">
        <v>44</v>
      </c>
      <c r="P259">
        <f>IF(Tabla1[[#This Row],[SEX]]="female",0,1)</f>
        <v>1</v>
      </c>
      <c r="Q259" t="s">
        <v>29</v>
      </c>
      <c r="R259">
        <f>IF(Tabla1[[#This Row],[OTHERSONLOAN]]="none",0,IF(Tabla1[[#This Row],[OTHERSONLOAN]]="co-applicant",1,2))</f>
        <v>0</v>
      </c>
      <c r="S259">
        <v>4</v>
      </c>
      <c r="T259" t="s">
        <v>65</v>
      </c>
      <c r="U259">
        <f>IF(Tabla1[[#This Row],[OWNSPROPERTY]]="unknown",0,IF(Tabla1[[#This Row],[OWNSPROPERTY]]="real_state",1,IF(Tabla1[[#This Row],[OWNSPROPERTY]]="car_other",2,3)))</f>
        <v>2</v>
      </c>
      <c r="V259">
        <v>42</v>
      </c>
      <c r="W259" t="s">
        <v>29</v>
      </c>
      <c r="X259">
        <f>IF(Tabla1[[#This Row],[INSTALLMENTPLANS]]="none",0,IF(Tabla1[[#This Row],[INSTALLMENTPLANS]]="stores",1,2))</f>
        <v>0</v>
      </c>
      <c r="Y259" t="s">
        <v>31</v>
      </c>
      <c r="Z259">
        <f>IF(Tabla1[[#This Row],[HOUSING]]="free",0,IF(Tabla1[[#This Row],[HOUSING]]="own",1,2))</f>
        <v>1</v>
      </c>
      <c r="AA259">
        <v>2</v>
      </c>
      <c r="AB259" t="s">
        <v>32</v>
      </c>
      <c r="AC259">
        <f>IF(Tabla1[[#This Row],[JOB]]="unemployed",0,IF(Tabla1[[#This Row],[JOB]]="unskilled",1,IF(Tabla1[[#This Row],[JOB]]="skilled",2,3)))</f>
        <v>2</v>
      </c>
      <c r="AD259">
        <v>1</v>
      </c>
      <c r="AE259" t="s">
        <v>33</v>
      </c>
      <c r="AF259">
        <f>IF(Tabla1[[#This Row],[TELEPHONE]]="none",0,1)</f>
        <v>1</v>
      </c>
      <c r="AG259" t="s">
        <v>33</v>
      </c>
      <c r="AH259">
        <f>IF(Tabla1[[#This Row],[FOREIGNWORKER]]="no",0,1)</f>
        <v>1</v>
      </c>
      <c r="AI259" t="s">
        <v>34</v>
      </c>
      <c r="AJ259">
        <f>IF(Tabla1[[#This Row],[RISK]]="No Risk",0,1)</f>
        <v>0</v>
      </c>
    </row>
    <row r="260" spans="1:36" x14ac:dyDescent="0.25">
      <c r="A260" t="s">
        <v>330</v>
      </c>
      <c r="B260" t="s">
        <v>36</v>
      </c>
      <c r="C260">
        <f>IF(Tabla1[[#This Row],[CHECKINGSTATUS]]="no_checking",0,IF(Tabla1[[#This Row],[CHECKINGSTATUS]]="less_0",1,IF(Tabla1[[#This Row],[CHECKINGSTATUS]]="0_to_200",2,3)))</f>
        <v>1</v>
      </c>
      <c r="D260">
        <v>17</v>
      </c>
      <c r="E260" t="s">
        <v>42</v>
      </c>
      <c r="F260">
        <f>IF(Tabla1[[#This Row],[CREDITHISTORY]]="no_credits",0,IF(Tabla1[[#This Row],[CREDITHISTORY]]="prior_paymentes_delayed",1,IF(Tabla1[[#This Row],[CREDITHISTORY]]="outstanding_credit",2,3)))</f>
        <v>3</v>
      </c>
      <c r="G260" t="s">
        <v>37</v>
      </c>
      <c r="H2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0">
        <v>3366</v>
      </c>
      <c r="J260" t="s">
        <v>38</v>
      </c>
      <c r="K2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0" t="s">
        <v>39</v>
      </c>
      <c r="M2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0">
        <v>2</v>
      </c>
      <c r="O260" t="s">
        <v>28</v>
      </c>
      <c r="P260">
        <f>IF(Tabla1[[#This Row],[SEX]]="female",0,1)</f>
        <v>0</v>
      </c>
      <c r="Q260" t="s">
        <v>29</v>
      </c>
      <c r="R260">
        <f>IF(Tabla1[[#This Row],[OTHERSONLOAN]]="none",0,IF(Tabla1[[#This Row],[OTHERSONLOAN]]="co-applicant",1,2))</f>
        <v>0</v>
      </c>
      <c r="S260">
        <v>2</v>
      </c>
      <c r="T260" t="s">
        <v>65</v>
      </c>
      <c r="U260">
        <f>IF(Tabla1[[#This Row],[OWNSPROPERTY]]="unknown",0,IF(Tabla1[[#This Row],[OWNSPROPERTY]]="real_state",1,IF(Tabla1[[#This Row],[OWNSPROPERTY]]="car_other",2,3)))</f>
        <v>2</v>
      </c>
      <c r="V260">
        <v>31</v>
      </c>
      <c r="W260" t="s">
        <v>40</v>
      </c>
      <c r="X260">
        <f>IF(Tabla1[[#This Row],[INSTALLMENTPLANS]]="none",0,IF(Tabla1[[#This Row],[INSTALLMENTPLANS]]="stores",1,2))</f>
        <v>1</v>
      </c>
      <c r="Y260" t="s">
        <v>31</v>
      </c>
      <c r="Z260">
        <f>IF(Tabla1[[#This Row],[HOUSING]]="free",0,IF(Tabla1[[#This Row],[HOUSING]]="own",1,2))</f>
        <v>1</v>
      </c>
      <c r="AA260">
        <v>1</v>
      </c>
      <c r="AB260" t="s">
        <v>32</v>
      </c>
      <c r="AC260">
        <f>IF(Tabla1[[#This Row],[JOB]]="unemployed",0,IF(Tabla1[[#This Row],[JOB]]="unskilled",1,IF(Tabla1[[#This Row],[JOB]]="skilled",2,3)))</f>
        <v>2</v>
      </c>
      <c r="AD260">
        <v>1</v>
      </c>
      <c r="AE260" t="s">
        <v>29</v>
      </c>
      <c r="AF260">
        <f>IF(Tabla1[[#This Row],[TELEPHONE]]="none",0,1)</f>
        <v>0</v>
      </c>
      <c r="AG260" t="s">
        <v>33</v>
      </c>
      <c r="AH260">
        <f>IF(Tabla1[[#This Row],[FOREIGNWORKER]]="no",0,1)</f>
        <v>1</v>
      </c>
      <c r="AI260" t="s">
        <v>34</v>
      </c>
      <c r="AJ260">
        <f>IF(Tabla1[[#This Row],[RISK]]="No Risk",0,1)</f>
        <v>0</v>
      </c>
    </row>
    <row r="261" spans="1:36" x14ac:dyDescent="0.25">
      <c r="A261" t="s">
        <v>331</v>
      </c>
      <c r="B261" t="s">
        <v>51</v>
      </c>
      <c r="C261">
        <f>IF(Tabla1[[#This Row],[CHECKINGSTATUS]]="no_checking",0,IF(Tabla1[[#This Row],[CHECKINGSTATUS]]="less_0",1,IF(Tabla1[[#This Row],[CHECKINGSTATUS]]="0_to_200",2,3)))</f>
        <v>0</v>
      </c>
      <c r="D261">
        <v>26</v>
      </c>
      <c r="E261" t="s">
        <v>42</v>
      </c>
      <c r="F261">
        <f>IF(Tabla1[[#This Row],[CREDITHISTORY]]="no_credits",0,IF(Tabla1[[#This Row],[CREDITHISTORY]]="prior_paymentes_delayed",1,IF(Tabla1[[#This Row],[CREDITHISTORY]]="outstanding_credit",2,3)))</f>
        <v>3</v>
      </c>
      <c r="G261" t="s">
        <v>74</v>
      </c>
      <c r="H2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1">
        <v>7192</v>
      </c>
      <c r="J261" t="s">
        <v>26</v>
      </c>
      <c r="K2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1" t="s">
        <v>39</v>
      </c>
      <c r="M2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1">
        <v>3</v>
      </c>
      <c r="O261" t="s">
        <v>44</v>
      </c>
      <c r="P261">
        <f>IF(Tabla1[[#This Row],[SEX]]="female",0,1)</f>
        <v>1</v>
      </c>
      <c r="Q261" t="s">
        <v>29</v>
      </c>
      <c r="R261">
        <f>IF(Tabla1[[#This Row],[OTHERSONLOAN]]="none",0,IF(Tabla1[[#This Row],[OTHERSONLOAN]]="co-applicant",1,2))</f>
        <v>0</v>
      </c>
      <c r="S261">
        <v>3</v>
      </c>
      <c r="T261" t="s">
        <v>65</v>
      </c>
      <c r="U261">
        <f>IF(Tabla1[[#This Row],[OWNSPROPERTY]]="unknown",0,IF(Tabla1[[#This Row],[OWNSPROPERTY]]="real_state",1,IF(Tabla1[[#This Row],[OWNSPROPERTY]]="car_other",2,3)))</f>
        <v>2</v>
      </c>
      <c r="V261">
        <v>50</v>
      </c>
      <c r="W261" t="s">
        <v>40</v>
      </c>
      <c r="X261">
        <f>IF(Tabla1[[#This Row],[INSTALLMENTPLANS]]="none",0,IF(Tabla1[[#This Row],[INSTALLMENTPLANS]]="stores",1,2))</f>
        <v>1</v>
      </c>
      <c r="Y261" t="s">
        <v>31</v>
      </c>
      <c r="Z261">
        <f>IF(Tabla1[[#This Row],[HOUSING]]="free",0,IF(Tabla1[[#This Row],[HOUSING]]="own",1,2))</f>
        <v>1</v>
      </c>
      <c r="AA261">
        <v>2</v>
      </c>
      <c r="AB261" t="s">
        <v>92</v>
      </c>
      <c r="AC261">
        <f>IF(Tabla1[[#This Row],[JOB]]="unemployed",0,IF(Tabla1[[#This Row],[JOB]]="unskilled",1,IF(Tabla1[[#This Row],[JOB]]="skilled",2,3)))</f>
        <v>1</v>
      </c>
      <c r="AD261">
        <v>1</v>
      </c>
      <c r="AE261" t="s">
        <v>33</v>
      </c>
      <c r="AF261">
        <f>IF(Tabla1[[#This Row],[TELEPHONE]]="none",0,1)</f>
        <v>1</v>
      </c>
      <c r="AG261" t="s">
        <v>33</v>
      </c>
      <c r="AH261">
        <f>IF(Tabla1[[#This Row],[FOREIGNWORKER]]="no",0,1)</f>
        <v>1</v>
      </c>
      <c r="AI261" t="s">
        <v>34</v>
      </c>
      <c r="AJ261">
        <f>IF(Tabla1[[#This Row],[RISK]]="No Risk",0,1)</f>
        <v>0</v>
      </c>
    </row>
    <row r="262" spans="1:36" x14ac:dyDescent="0.25">
      <c r="A262" t="s">
        <v>332</v>
      </c>
      <c r="B262" t="s">
        <v>51</v>
      </c>
      <c r="C262">
        <f>IF(Tabla1[[#This Row],[CHECKINGSTATUS]]="no_checking",0,IF(Tabla1[[#This Row],[CHECKINGSTATUS]]="less_0",1,IF(Tabla1[[#This Row],[CHECKINGSTATUS]]="0_to_200",2,3)))</f>
        <v>0</v>
      </c>
      <c r="D262">
        <v>27</v>
      </c>
      <c r="E262" t="s">
        <v>42</v>
      </c>
      <c r="F262">
        <f>IF(Tabla1[[#This Row],[CREDITHISTORY]]="no_credits",0,IF(Tabla1[[#This Row],[CREDITHISTORY]]="prior_paymentes_delayed",1,IF(Tabla1[[#This Row],[CREDITHISTORY]]="outstanding_credit",2,3)))</f>
        <v>3</v>
      </c>
      <c r="G262" t="s">
        <v>68</v>
      </c>
      <c r="H2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2">
        <v>6932</v>
      </c>
      <c r="J262" t="s">
        <v>26</v>
      </c>
      <c r="K2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2" t="s">
        <v>62</v>
      </c>
      <c r="M2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2">
        <v>5</v>
      </c>
      <c r="O262" t="s">
        <v>28</v>
      </c>
      <c r="P262">
        <f>IF(Tabla1[[#This Row],[SEX]]="female",0,1)</f>
        <v>0</v>
      </c>
      <c r="Q262" t="s">
        <v>29</v>
      </c>
      <c r="R262">
        <f>IF(Tabla1[[#This Row],[OTHERSONLOAN]]="none",0,IF(Tabla1[[#This Row],[OTHERSONLOAN]]="co-applicant",1,2))</f>
        <v>0</v>
      </c>
      <c r="S262">
        <v>4</v>
      </c>
      <c r="T262" t="s">
        <v>65</v>
      </c>
      <c r="U262">
        <f>IF(Tabla1[[#This Row],[OWNSPROPERTY]]="unknown",0,IF(Tabla1[[#This Row],[OWNSPROPERTY]]="real_state",1,IF(Tabla1[[#This Row],[OWNSPROPERTY]]="car_other",2,3)))</f>
        <v>2</v>
      </c>
      <c r="V262">
        <v>35</v>
      </c>
      <c r="W262" t="s">
        <v>29</v>
      </c>
      <c r="X262">
        <f>IF(Tabla1[[#This Row],[INSTALLMENTPLANS]]="none",0,IF(Tabla1[[#This Row],[INSTALLMENTPLANS]]="stores",1,2))</f>
        <v>0</v>
      </c>
      <c r="Y262" t="s">
        <v>31</v>
      </c>
      <c r="Z262">
        <f>IF(Tabla1[[#This Row],[HOUSING]]="free",0,IF(Tabla1[[#This Row],[HOUSING]]="own",1,2))</f>
        <v>1</v>
      </c>
      <c r="AA262">
        <v>1</v>
      </c>
      <c r="AB262" t="s">
        <v>63</v>
      </c>
      <c r="AC262">
        <f>IF(Tabla1[[#This Row],[JOB]]="unemployed",0,IF(Tabla1[[#This Row],[JOB]]="unskilled",1,IF(Tabla1[[#This Row],[JOB]]="skilled",2,3)))</f>
        <v>3</v>
      </c>
      <c r="AD262">
        <v>1</v>
      </c>
      <c r="AE262" t="s">
        <v>33</v>
      </c>
      <c r="AF262">
        <f>IF(Tabla1[[#This Row],[TELEPHONE]]="none",0,1)</f>
        <v>1</v>
      </c>
      <c r="AG262" t="s">
        <v>33</v>
      </c>
      <c r="AH262">
        <f>IF(Tabla1[[#This Row],[FOREIGNWORKER]]="no",0,1)</f>
        <v>1</v>
      </c>
      <c r="AI262" t="s">
        <v>55</v>
      </c>
      <c r="AJ262">
        <f>IF(Tabla1[[#This Row],[RISK]]="No Risk",0,1)</f>
        <v>1</v>
      </c>
    </row>
    <row r="263" spans="1:36" x14ac:dyDescent="0.25">
      <c r="A263" t="s">
        <v>333</v>
      </c>
      <c r="B263" t="s">
        <v>51</v>
      </c>
      <c r="C263">
        <f>IF(Tabla1[[#This Row],[CHECKINGSTATUS]]="no_checking",0,IF(Tabla1[[#This Row],[CHECKINGSTATUS]]="less_0",1,IF(Tabla1[[#This Row],[CHECKINGSTATUS]]="0_to_200",2,3)))</f>
        <v>0</v>
      </c>
      <c r="D263">
        <v>33</v>
      </c>
      <c r="E263" t="s">
        <v>42</v>
      </c>
      <c r="F263">
        <f>IF(Tabla1[[#This Row],[CREDITHISTORY]]="no_credits",0,IF(Tabla1[[#This Row],[CREDITHISTORY]]="prior_paymentes_delayed",1,IF(Tabla1[[#This Row],[CREDITHISTORY]]="outstanding_credit",2,3)))</f>
        <v>3</v>
      </c>
      <c r="G263" t="s">
        <v>43</v>
      </c>
      <c r="H2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3">
        <v>4603</v>
      </c>
      <c r="J263" t="s">
        <v>53</v>
      </c>
      <c r="K2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3" t="s">
        <v>49</v>
      </c>
      <c r="M2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3">
        <v>4</v>
      </c>
      <c r="O263" t="s">
        <v>44</v>
      </c>
      <c r="P263">
        <f>IF(Tabla1[[#This Row],[SEX]]="female",0,1)</f>
        <v>1</v>
      </c>
      <c r="Q263" t="s">
        <v>29</v>
      </c>
      <c r="R263">
        <f>IF(Tabla1[[#This Row],[OTHERSONLOAN]]="none",0,IF(Tabla1[[#This Row],[OTHERSONLOAN]]="co-applicant",1,2))</f>
        <v>0</v>
      </c>
      <c r="S263">
        <v>3</v>
      </c>
      <c r="T263" t="s">
        <v>54</v>
      </c>
      <c r="U263">
        <f>IF(Tabla1[[#This Row],[OWNSPROPERTY]]="unknown",0,IF(Tabla1[[#This Row],[OWNSPROPERTY]]="real_state",1,IF(Tabla1[[#This Row],[OWNSPROPERTY]]="car_other",2,3)))</f>
        <v>0</v>
      </c>
      <c r="V263">
        <v>59</v>
      </c>
      <c r="W263" t="s">
        <v>29</v>
      </c>
      <c r="X263">
        <f>IF(Tabla1[[#This Row],[INSTALLMENTPLANS]]="none",0,IF(Tabla1[[#This Row],[INSTALLMENTPLANS]]="stores",1,2))</f>
        <v>0</v>
      </c>
      <c r="Y263" t="s">
        <v>31</v>
      </c>
      <c r="Z263">
        <f>IF(Tabla1[[#This Row],[HOUSING]]="free",0,IF(Tabla1[[#This Row],[HOUSING]]="own",1,2))</f>
        <v>1</v>
      </c>
      <c r="AA263">
        <v>2</v>
      </c>
      <c r="AB263" t="s">
        <v>32</v>
      </c>
      <c r="AC263">
        <f>IF(Tabla1[[#This Row],[JOB]]="unemployed",0,IF(Tabla1[[#This Row],[JOB]]="unskilled",1,IF(Tabla1[[#This Row],[JOB]]="skilled",2,3)))</f>
        <v>2</v>
      </c>
      <c r="AD263">
        <v>1</v>
      </c>
      <c r="AE263" t="s">
        <v>33</v>
      </c>
      <c r="AF263">
        <f>IF(Tabla1[[#This Row],[TELEPHONE]]="none",0,1)</f>
        <v>1</v>
      </c>
      <c r="AG263" t="s">
        <v>33</v>
      </c>
      <c r="AH263">
        <f>IF(Tabla1[[#This Row],[FOREIGNWORKER]]="no",0,1)</f>
        <v>1</v>
      </c>
      <c r="AI263" t="s">
        <v>55</v>
      </c>
      <c r="AJ263">
        <f>IF(Tabla1[[#This Row],[RISK]]="No Risk",0,1)</f>
        <v>1</v>
      </c>
    </row>
    <row r="264" spans="1:36" x14ac:dyDescent="0.25">
      <c r="A264" t="s">
        <v>334</v>
      </c>
      <c r="B264" t="s">
        <v>51</v>
      </c>
      <c r="C264">
        <f>IF(Tabla1[[#This Row],[CHECKINGSTATUS]]="no_checking",0,IF(Tabla1[[#This Row],[CHECKINGSTATUS]]="less_0",1,IF(Tabla1[[#This Row],[CHECKINGSTATUS]]="0_to_200",2,3)))</f>
        <v>0</v>
      </c>
      <c r="D264">
        <v>19</v>
      </c>
      <c r="E264" t="s">
        <v>24</v>
      </c>
      <c r="F264">
        <f>IF(Tabla1[[#This Row],[CREDITHISTORY]]="no_credits",0,IF(Tabla1[[#This Row],[CREDITHISTORY]]="prior_paymentes_delayed",1,IF(Tabla1[[#This Row],[CREDITHISTORY]]="outstanding_credit",2,3)))</f>
        <v>3</v>
      </c>
      <c r="G264" t="s">
        <v>37</v>
      </c>
      <c r="H2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4">
        <v>1005</v>
      </c>
      <c r="J264" t="s">
        <v>53</v>
      </c>
      <c r="K2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4" t="s">
        <v>39</v>
      </c>
      <c r="M2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4">
        <v>2</v>
      </c>
      <c r="O264" t="s">
        <v>28</v>
      </c>
      <c r="P264">
        <f>IF(Tabla1[[#This Row],[SEX]]="female",0,1)</f>
        <v>0</v>
      </c>
      <c r="Q264" t="s">
        <v>29</v>
      </c>
      <c r="R264">
        <f>IF(Tabla1[[#This Row],[OTHERSONLOAN]]="none",0,IF(Tabla1[[#This Row],[OTHERSONLOAN]]="co-applicant",1,2))</f>
        <v>0</v>
      </c>
      <c r="S264">
        <v>3</v>
      </c>
      <c r="T264" t="s">
        <v>45</v>
      </c>
      <c r="U264">
        <f>IF(Tabla1[[#This Row],[OWNSPROPERTY]]="unknown",0,IF(Tabla1[[#This Row],[OWNSPROPERTY]]="real_state",1,IF(Tabla1[[#This Row],[OWNSPROPERTY]]="car_other",2,3)))</f>
        <v>3</v>
      </c>
      <c r="V264">
        <v>33</v>
      </c>
      <c r="W264" t="s">
        <v>116</v>
      </c>
      <c r="X264">
        <f>IF(Tabla1[[#This Row],[INSTALLMENTPLANS]]="none",0,IF(Tabla1[[#This Row],[INSTALLMENTPLANS]]="stores",1,2))</f>
        <v>2</v>
      </c>
      <c r="Y264" t="s">
        <v>31</v>
      </c>
      <c r="Z264">
        <f>IF(Tabla1[[#This Row],[HOUSING]]="free",0,IF(Tabla1[[#This Row],[HOUSING]]="own",1,2))</f>
        <v>1</v>
      </c>
      <c r="AA264">
        <v>1</v>
      </c>
      <c r="AB264" t="s">
        <v>92</v>
      </c>
      <c r="AC264">
        <f>IF(Tabla1[[#This Row],[JOB]]="unemployed",0,IF(Tabla1[[#This Row],[JOB]]="unskilled",1,IF(Tabla1[[#This Row],[JOB]]="skilled",2,3)))</f>
        <v>1</v>
      </c>
      <c r="AD264">
        <v>1</v>
      </c>
      <c r="AE264" t="s">
        <v>33</v>
      </c>
      <c r="AF264">
        <f>IF(Tabla1[[#This Row],[TELEPHONE]]="none",0,1)</f>
        <v>1</v>
      </c>
      <c r="AG264" t="s">
        <v>33</v>
      </c>
      <c r="AH264">
        <f>IF(Tabla1[[#This Row],[FOREIGNWORKER]]="no",0,1)</f>
        <v>1</v>
      </c>
      <c r="AI264" t="s">
        <v>34</v>
      </c>
      <c r="AJ264">
        <f>IF(Tabla1[[#This Row],[RISK]]="No Risk",0,1)</f>
        <v>0</v>
      </c>
    </row>
    <row r="265" spans="1:36" x14ac:dyDescent="0.25">
      <c r="A265" t="s">
        <v>335</v>
      </c>
      <c r="B265" t="s">
        <v>23</v>
      </c>
      <c r="C265">
        <f>IF(Tabla1[[#This Row],[CHECKINGSTATUS]]="no_checking",0,IF(Tabla1[[#This Row],[CHECKINGSTATUS]]="less_0",1,IF(Tabla1[[#This Row],[CHECKINGSTATUS]]="0_to_200",2,3)))</f>
        <v>2</v>
      </c>
      <c r="D265">
        <v>15</v>
      </c>
      <c r="E265" t="s">
        <v>24</v>
      </c>
      <c r="F265">
        <f>IF(Tabla1[[#This Row],[CREDITHISTORY]]="no_credits",0,IF(Tabla1[[#This Row],[CREDITHISTORY]]="prior_paymentes_delayed",1,IF(Tabla1[[#This Row],[CREDITHISTORY]]="outstanding_credit",2,3)))</f>
        <v>3</v>
      </c>
      <c r="G265" t="s">
        <v>43</v>
      </c>
      <c r="H2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5">
        <v>3481</v>
      </c>
      <c r="J265" t="s">
        <v>53</v>
      </c>
      <c r="K2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5" t="s">
        <v>39</v>
      </c>
      <c r="M2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5">
        <v>2</v>
      </c>
      <c r="O265" t="s">
        <v>44</v>
      </c>
      <c r="P265">
        <f>IF(Tabla1[[#This Row],[SEX]]="female",0,1)</f>
        <v>1</v>
      </c>
      <c r="Q265" t="s">
        <v>29</v>
      </c>
      <c r="R265">
        <f>IF(Tabla1[[#This Row],[OTHERSONLOAN]]="none",0,IF(Tabla1[[#This Row],[OTHERSONLOAN]]="co-applicant",1,2))</f>
        <v>0</v>
      </c>
      <c r="S265">
        <v>3</v>
      </c>
      <c r="T265" t="s">
        <v>65</v>
      </c>
      <c r="U265">
        <f>IF(Tabla1[[#This Row],[OWNSPROPERTY]]="unknown",0,IF(Tabla1[[#This Row],[OWNSPROPERTY]]="real_state",1,IF(Tabla1[[#This Row],[OWNSPROPERTY]]="car_other",2,3)))</f>
        <v>2</v>
      </c>
      <c r="V265">
        <v>43</v>
      </c>
      <c r="W265" t="s">
        <v>29</v>
      </c>
      <c r="X265">
        <f>IF(Tabla1[[#This Row],[INSTALLMENTPLANS]]="none",0,IF(Tabla1[[#This Row],[INSTALLMENTPLANS]]="stores",1,2))</f>
        <v>0</v>
      </c>
      <c r="Y265" t="s">
        <v>31</v>
      </c>
      <c r="Z265">
        <f>IF(Tabla1[[#This Row],[HOUSING]]="free",0,IF(Tabla1[[#This Row],[HOUSING]]="own",1,2))</f>
        <v>1</v>
      </c>
      <c r="AA265">
        <v>1</v>
      </c>
      <c r="AB265" t="s">
        <v>32</v>
      </c>
      <c r="AC265">
        <f>IF(Tabla1[[#This Row],[JOB]]="unemployed",0,IF(Tabla1[[#This Row],[JOB]]="unskilled",1,IF(Tabla1[[#This Row],[JOB]]="skilled",2,3)))</f>
        <v>2</v>
      </c>
      <c r="AD265">
        <v>2</v>
      </c>
      <c r="AE265" t="s">
        <v>33</v>
      </c>
      <c r="AF265">
        <f>IF(Tabla1[[#This Row],[TELEPHONE]]="none",0,1)</f>
        <v>1</v>
      </c>
      <c r="AG265" t="s">
        <v>33</v>
      </c>
      <c r="AH265">
        <f>IF(Tabla1[[#This Row],[FOREIGNWORKER]]="no",0,1)</f>
        <v>1</v>
      </c>
      <c r="AI265" t="s">
        <v>34</v>
      </c>
      <c r="AJ265">
        <f>IF(Tabla1[[#This Row],[RISK]]="No Risk",0,1)</f>
        <v>0</v>
      </c>
    </row>
    <row r="266" spans="1:36" x14ac:dyDescent="0.25">
      <c r="A266" t="s">
        <v>336</v>
      </c>
      <c r="B266" t="s">
        <v>51</v>
      </c>
      <c r="C266">
        <f>IF(Tabla1[[#This Row],[CHECKINGSTATUS]]="no_checking",0,IF(Tabla1[[#This Row],[CHECKINGSTATUS]]="less_0",1,IF(Tabla1[[#This Row],[CHECKINGSTATUS]]="0_to_200",2,3)))</f>
        <v>0</v>
      </c>
      <c r="D266">
        <v>21</v>
      </c>
      <c r="E266" t="s">
        <v>24</v>
      </c>
      <c r="F266">
        <f>IF(Tabla1[[#This Row],[CREDITHISTORY]]="no_credits",0,IF(Tabla1[[#This Row],[CREDITHISTORY]]="prior_paymentes_delayed",1,IF(Tabla1[[#This Row],[CREDITHISTORY]]="outstanding_credit",2,3)))</f>
        <v>3</v>
      </c>
      <c r="G266" t="s">
        <v>48</v>
      </c>
      <c r="H2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66">
        <v>4789</v>
      </c>
      <c r="J266" t="s">
        <v>26</v>
      </c>
      <c r="K2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" t="s">
        <v>49</v>
      </c>
      <c r="M2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6">
        <v>3</v>
      </c>
      <c r="O266" t="s">
        <v>44</v>
      </c>
      <c r="P266">
        <f>IF(Tabla1[[#This Row],[SEX]]="female",0,1)</f>
        <v>1</v>
      </c>
      <c r="Q266" t="s">
        <v>29</v>
      </c>
      <c r="R266">
        <f>IF(Tabla1[[#This Row],[OTHERSONLOAN]]="none",0,IF(Tabla1[[#This Row],[OTHERSONLOAN]]="co-applicant",1,2))</f>
        <v>0</v>
      </c>
      <c r="S266">
        <v>4</v>
      </c>
      <c r="T266" t="s">
        <v>30</v>
      </c>
      <c r="U266">
        <f>IF(Tabla1[[#This Row],[OWNSPROPERTY]]="unknown",0,IF(Tabla1[[#This Row],[OWNSPROPERTY]]="real_state",1,IF(Tabla1[[#This Row],[OWNSPROPERTY]]="car_other",2,3)))</f>
        <v>3</v>
      </c>
      <c r="V266">
        <v>43</v>
      </c>
      <c r="W266" t="s">
        <v>29</v>
      </c>
      <c r="X266">
        <f>IF(Tabla1[[#This Row],[INSTALLMENTPLANS]]="none",0,IF(Tabla1[[#This Row],[INSTALLMENTPLANS]]="stores",1,2))</f>
        <v>0</v>
      </c>
      <c r="Y266" t="s">
        <v>31</v>
      </c>
      <c r="Z266">
        <f>IF(Tabla1[[#This Row],[HOUSING]]="free",0,IF(Tabla1[[#This Row],[HOUSING]]="own",1,2))</f>
        <v>1</v>
      </c>
      <c r="AA266">
        <v>2</v>
      </c>
      <c r="AB266" t="s">
        <v>63</v>
      </c>
      <c r="AC266">
        <f>IF(Tabla1[[#This Row],[JOB]]="unemployed",0,IF(Tabla1[[#This Row],[JOB]]="unskilled",1,IF(Tabla1[[#This Row],[JOB]]="skilled",2,3)))</f>
        <v>3</v>
      </c>
      <c r="AD266">
        <v>1</v>
      </c>
      <c r="AE266" t="s">
        <v>33</v>
      </c>
      <c r="AF266">
        <f>IF(Tabla1[[#This Row],[TELEPHONE]]="none",0,1)</f>
        <v>1</v>
      </c>
      <c r="AG266" t="s">
        <v>33</v>
      </c>
      <c r="AH266">
        <f>IF(Tabla1[[#This Row],[FOREIGNWORKER]]="no",0,1)</f>
        <v>1</v>
      </c>
      <c r="AI266" t="s">
        <v>55</v>
      </c>
      <c r="AJ266">
        <f>IF(Tabla1[[#This Row],[RISK]]="No Risk",0,1)</f>
        <v>1</v>
      </c>
    </row>
    <row r="267" spans="1:36" x14ac:dyDescent="0.25">
      <c r="A267" t="s">
        <v>337</v>
      </c>
      <c r="B267" t="s">
        <v>51</v>
      </c>
      <c r="C267">
        <f>IF(Tabla1[[#This Row],[CHECKINGSTATUS]]="no_checking",0,IF(Tabla1[[#This Row],[CHECKINGSTATUS]]="less_0",1,IF(Tabla1[[#This Row],[CHECKINGSTATUS]]="0_to_200",2,3)))</f>
        <v>0</v>
      </c>
      <c r="D267">
        <v>32</v>
      </c>
      <c r="E267" t="s">
        <v>57</v>
      </c>
      <c r="F267">
        <f>IF(Tabla1[[#This Row],[CREDITHISTORY]]="no_credits",0,IF(Tabla1[[#This Row],[CREDITHISTORY]]="prior_paymentes_delayed",1,IF(Tabla1[[#This Row],[CREDITHISTORY]]="outstanding_credit",2,3)))</f>
        <v>2</v>
      </c>
      <c r="G267" t="s">
        <v>58</v>
      </c>
      <c r="H2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7">
        <v>6483</v>
      </c>
      <c r="J267" t="s">
        <v>53</v>
      </c>
      <c r="K2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7" t="s">
        <v>62</v>
      </c>
      <c r="M2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7">
        <v>3</v>
      </c>
      <c r="O267" t="s">
        <v>28</v>
      </c>
      <c r="P267">
        <f>IF(Tabla1[[#This Row],[SEX]]="female",0,1)</f>
        <v>0</v>
      </c>
      <c r="Q267" t="s">
        <v>29</v>
      </c>
      <c r="R267">
        <f>IF(Tabla1[[#This Row],[OTHERSONLOAN]]="none",0,IF(Tabla1[[#This Row],[OTHERSONLOAN]]="co-applicant",1,2))</f>
        <v>0</v>
      </c>
      <c r="S267">
        <v>4</v>
      </c>
      <c r="T267" t="s">
        <v>54</v>
      </c>
      <c r="U267">
        <f>IF(Tabla1[[#This Row],[OWNSPROPERTY]]="unknown",0,IF(Tabla1[[#This Row],[OWNSPROPERTY]]="real_state",1,IF(Tabla1[[#This Row],[OWNSPROPERTY]]="car_other",2,3)))</f>
        <v>0</v>
      </c>
      <c r="V267">
        <v>44</v>
      </c>
      <c r="W267" t="s">
        <v>29</v>
      </c>
      <c r="X267">
        <f>IF(Tabla1[[#This Row],[INSTALLMENTPLANS]]="none",0,IF(Tabla1[[#This Row],[INSTALLMENTPLANS]]="stores",1,2))</f>
        <v>0</v>
      </c>
      <c r="Y267" t="s">
        <v>31</v>
      </c>
      <c r="Z267">
        <f>IF(Tabla1[[#This Row],[HOUSING]]="free",0,IF(Tabla1[[#This Row],[HOUSING]]="own",1,2))</f>
        <v>1</v>
      </c>
      <c r="AA267">
        <v>2</v>
      </c>
      <c r="AB267" t="s">
        <v>32</v>
      </c>
      <c r="AC267">
        <f>IF(Tabla1[[#This Row],[JOB]]="unemployed",0,IF(Tabla1[[#This Row],[JOB]]="unskilled",1,IF(Tabla1[[#This Row],[JOB]]="skilled",2,3)))</f>
        <v>2</v>
      </c>
      <c r="AD267">
        <v>1</v>
      </c>
      <c r="AE267" t="s">
        <v>33</v>
      </c>
      <c r="AF267">
        <f>IF(Tabla1[[#This Row],[TELEPHONE]]="none",0,1)</f>
        <v>1</v>
      </c>
      <c r="AG267" t="s">
        <v>33</v>
      </c>
      <c r="AH267">
        <f>IF(Tabla1[[#This Row],[FOREIGNWORKER]]="no",0,1)</f>
        <v>1</v>
      </c>
      <c r="AI267" t="s">
        <v>55</v>
      </c>
      <c r="AJ267">
        <f>IF(Tabla1[[#This Row],[RISK]]="No Risk",0,1)</f>
        <v>1</v>
      </c>
    </row>
    <row r="268" spans="1:36" x14ac:dyDescent="0.25">
      <c r="A268" t="s">
        <v>338</v>
      </c>
      <c r="B268" t="s">
        <v>78</v>
      </c>
      <c r="C268">
        <f>IF(Tabla1[[#This Row],[CHECKINGSTATUS]]="no_checking",0,IF(Tabla1[[#This Row],[CHECKINGSTATUS]]="less_0",1,IF(Tabla1[[#This Row],[CHECKINGSTATUS]]="0_to_200",2,3)))</f>
        <v>3</v>
      </c>
      <c r="D268">
        <v>22</v>
      </c>
      <c r="E268" t="s">
        <v>24</v>
      </c>
      <c r="F268">
        <f>IF(Tabla1[[#This Row],[CREDITHISTORY]]="no_credits",0,IF(Tabla1[[#This Row],[CREDITHISTORY]]="prior_paymentes_delayed",1,IF(Tabla1[[#This Row],[CREDITHISTORY]]="outstanding_credit",2,3)))</f>
        <v>3</v>
      </c>
      <c r="G268" t="s">
        <v>74</v>
      </c>
      <c r="H2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8">
        <v>250</v>
      </c>
      <c r="J268" t="s">
        <v>38</v>
      </c>
      <c r="K2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8" t="s">
        <v>39</v>
      </c>
      <c r="M2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8">
        <v>3</v>
      </c>
      <c r="O268" t="s">
        <v>28</v>
      </c>
      <c r="P268">
        <f>IF(Tabla1[[#This Row],[SEX]]="female",0,1)</f>
        <v>0</v>
      </c>
      <c r="Q268" t="s">
        <v>29</v>
      </c>
      <c r="R268">
        <f>IF(Tabla1[[#This Row],[OTHERSONLOAN]]="none",0,IF(Tabla1[[#This Row],[OTHERSONLOAN]]="co-applicant",1,2))</f>
        <v>0</v>
      </c>
      <c r="S268">
        <v>3</v>
      </c>
      <c r="T268" t="s">
        <v>45</v>
      </c>
      <c r="U268">
        <f>IF(Tabla1[[#This Row],[OWNSPROPERTY]]="unknown",0,IF(Tabla1[[#This Row],[OWNSPROPERTY]]="real_state",1,IF(Tabla1[[#This Row],[OWNSPROPERTY]]="car_other",2,3)))</f>
        <v>3</v>
      </c>
      <c r="V268">
        <v>37</v>
      </c>
      <c r="W268" t="s">
        <v>29</v>
      </c>
      <c r="X268">
        <f>IF(Tabla1[[#This Row],[INSTALLMENTPLANS]]="none",0,IF(Tabla1[[#This Row],[INSTALLMENTPLANS]]="stores",1,2))</f>
        <v>0</v>
      </c>
      <c r="Y268" t="s">
        <v>31</v>
      </c>
      <c r="Z268">
        <f>IF(Tabla1[[#This Row],[HOUSING]]="free",0,IF(Tabla1[[#This Row],[HOUSING]]="own",1,2))</f>
        <v>1</v>
      </c>
      <c r="AA268">
        <v>1</v>
      </c>
      <c r="AB268" t="s">
        <v>32</v>
      </c>
      <c r="AC268">
        <f>IF(Tabla1[[#This Row],[JOB]]="unemployed",0,IF(Tabla1[[#This Row],[JOB]]="unskilled",1,IF(Tabla1[[#This Row],[JOB]]="skilled",2,3)))</f>
        <v>2</v>
      </c>
      <c r="AD268">
        <v>1</v>
      </c>
      <c r="AE268" t="s">
        <v>29</v>
      </c>
      <c r="AF268">
        <f>IF(Tabla1[[#This Row],[TELEPHONE]]="none",0,1)</f>
        <v>0</v>
      </c>
      <c r="AG268" t="s">
        <v>33</v>
      </c>
      <c r="AH268">
        <f>IF(Tabla1[[#This Row],[FOREIGNWORKER]]="no",0,1)</f>
        <v>1</v>
      </c>
      <c r="AI268" t="s">
        <v>34</v>
      </c>
      <c r="AJ268">
        <f>IF(Tabla1[[#This Row],[RISK]]="No Risk",0,1)</f>
        <v>0</v>
      </c>
    </row>
    <row r="269" spans="1:36" x14ac:dyDescent="0.25">
      <c r="A269" t="s">
        <v>339</v>
      </c>
      <c r="B269" t="s">
        <v>36</v>
      </c>
      <c r="C269">
        <f>IF(Tabla1[[#This Row],[CHECKINGSTATUS]]="no_checking",0,IF(Tabla1[[#This Row],[CHECKINGSTATUS]]="less_0",1,IF(Tabla1[[#This Row],[CHECKINGSTATUS]]="0_to_200",2,3)))</f>
        <v>1</v>
      </c>
      <c r="D269">
        <v>9</v>
      </c>
      <c r="E269" t="s">
        <v>122</v>
      </c>
      <c r="F269">
        <f>IF(Tabla1[[#This Row],[CREDITHISTORY]]="no_credits",0,IF(Tabla1[[#This Row],[CREDITHISTORY]]="prior_paymentes_delayed",1,IF(Tabla1[[#This Row],[CREDITHISTORY]]="outstanding_credit",2,3)))</f>
        <v>0</v>
      </c>
      <c r="G269" t="s">
        <v>37</v>
      </c>
      <c r="H2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9">
        <v>438</v>
      </c>
      <c r="J269" t="s">
        <v>38</v>
      </c>
      <c r="K2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9" t="s">
        <v>71</v>
      </c>
      <c r="M26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9">
        <v>1</v>
      </c>
      <c r="O269" t="s">
        <v>44</v>
      </c>
      <c r="P269">
        <f>IF(Tabla1[[#This Row],[SEX]]="female",0,1)</f>
        <v>1</v>
      </c>
      <c r="Q269" t="s">
        <v>59</v>
      </c>
      <c r="R269">
        <f>IF(Tabla1[[#This Row],[OTHERSONLOAN]]="none",0,IF(Tabla1[[#This Row],[OTHERSONLOAN]]="co-applicant",1,2))</f>
        <v>1</v>
      </c>
      <c r="S269">
        <v>2</v>
      </c>
      <c r="T269" t="s">
        <v>30</v>
      </c>
      <c r="U269">
        <f>IF(Tabla1[[#This Row],[OWNSPROPERTY]]="unknown",0,IF(Tabla1[[#This Row],[OWNSPROPERTY]]="real_state",1,IF(Tabla1[[#This Row],[OWNSPROPERTY]]="car_other",2,3)))</f>
        <v>3</v>
      </c>
      <c r="V269">
        <v>30</v>
      </c>
      <c r="W269" t="s">
        <v>40</v>
      </c>
      <c r="X269">
        <f>IF(Tabla1[[#This Row],[INSTALLMENTPLANS]]="none",0,IF(Tabla1[[#This Row],[INSTALLMENTPLANS]]="stores",1,2))</f>
        <v>1</v>
      </c>
      <c r="Y269" t="s">
        <v>31</v>
      </c>
      <c r="Z269">
        <f>IF(Tabla1[[#This Row],[HOUSING]]="free",0,IF(Tabla1[[#This Row],[HOUSING]]="own",1,2))</f>
        <v>1</v>
      </c>
      <c r="AA269">
        <v>2</v>
      </c>
      <c r="AB269" t="s">
        <v>92</v>
      </c>
      <c r="AC269">
        <f>IF(Tabla1[[#This Row],[JOB]]="unemployed",0,IF(Tabla1[[#This Row],[JOB]]="unskilled",1,IF(Tabla1[[#This Row],[JOB]]="skilled",2,3)))</f>
        <v>1</v>
      </c>
      <c r="AD269">
        <v>1</v>
      </c>
      <c r="AE269" t="s">
        <v>29</v>
      </c>
      <c r="AF269">
        <f>IF(Tabla1[[#This Row],[TELEPHONE]]="none",0,1)</f>
        <v>0</v>
      </c>
      <c r="AG269" t="s">
        <v>33</v>
      </c>
      <c r="AH269">
        <f>IF(Tabla1[[#This Row],[FOREIGNWORKER]]="no",0,1)</f>
        <v>1</v>
      </c>
      <c r="AI269" t="s">
        <v>34</v>
      </c>
      <c r="AJ269">
        <f>IF(Tabla1[[#This Row],[RISK]]="No Risk",0,1)</f>
        <v>0</v>
      </c>
    </row>
    <row r="270" spans="1:36" x14ac:dyDescent="0.25">
      <c r="A270" t="s">
        <v>340</v>
      </c>
      <c r="B270" t="s">
        <v>36</v>
      </c>
      <c r="C270">
        <f>IF(Tabla1[[#This Row],[CHECKINGSTATUS]]="no_checking",0,IF(Tabla1[[#This Row],[CHECKINGSTATUS]]="less_0",1,IF(Tabla1[[#This Row],[CHECKINGSTATUS]]="0_to_200",2,3)))</f>
        <v>1</v>
      </c>
      <c r="D270">
        <v>11</v>
      </c>
      <c r="E270" t="s">
        <v>70</v>
      </c>
      <c r="F270">
        <f>IF(Tabla1[[#This Row],[CREDITHISTORY]]="no_credits",0,IF(Tabla1[[#This Row],[CREDITHISTORY]]="prior_paymentes_delayed",1,IF(Tabla1[[#This Row],[CREDITHISTORY]]="outstanding_credit",2,3)))</f>
        <v>3</v>
      </c>
      <c r="G270" t="s">
        <v>43</v>
      </c>
      <c r="H2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0">
        <v>850</v>
      </c>
      <c r="J270" t="s">
        <v>38</v>
      </c>
      <c r="K2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0" t="s">
        <v>27</v>
      </c>
      <c r="M27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0">
        <v>2</v>
      </c>
      <c r="O270" t="s">
        <v>44</v>
      </c>
      <c r="P270">
        <f>IF(Tabla1[[#This Row],[SEX]]="female",0,1)</f>
        <v>1</v>
      </c>
      <c r="Q270" t="s">
        <v>29</v>
      </c>
      <c r="R270">
        <f>IF(Tabla1[[#This Row],[OTHERSONLOAN]]="none",0,IF(Tabla1[[#This Row],[OTHERSONLOAN]]="co-applicant",1,2))</f>
        <v>0</v>
      </c>
      <c r="S270">
        <v>2</v>
      </c>
      <c r="T270" t="s">
        <v>30</v>
      </c>
      <c r="U270">
        <f>IF(Tabla1[[#This Row],[OWNSPROPERTY]]="unknown",0,IF(Tabla1[[#This Row],[OWNSPROPERTY]]="real_state",1,IF(Tabla1[[#This Row],[OWNSPROPERTY]]="car_other",2,3)))</f>
        <v>3</v>
      </c>
      <c r="V270">
        <v>19</v>
      </c>
      <c r="W270" t="s">
        <v>29</v>
      </c>
      <c r="X270">
        <f>IF(Tabla1[[#This Row],[INSTALLMENTPLANS]]="none",0,IF(Tabla1[[#This Row],[INSTALLMENTPLANS]]="stores",1,2))</f>
        <v>0</v>
      </c>
      <c r="Y270" t="s">
        <v>72</v>
      </c>
      <c r="Z270">
        <f>IF(Tabla1[[#This Row],[HOUSING]]="free",0,IF(Tabla1[[#This Row],[HOUSING]]="own",1,2))</f>
        <v>2</v>
      </c>
      <c r="AA270">
        <v>1</v>
      </c>
      <c r="AB270" t="s">
        <v>32</v>
      </c>
      <c r="AC270">
        <f>IF(Tabla1[[#This Row],[JOB]]="unemployed",0,IF(Tabla1[[#This Row],[JOB]]="unskilled",1,IF(Tabla1[[#This Row],[JOB]]="skilled",2,3)))</f>
        <v>2</v>
      </c>
      <c r="AD270">
        <v>1</v>
      </c>
      <c r="AE270" t="s">
        <v>29</v>
      </c>
      <c r="AF270">
        <f>IF(Tabla1[[#This Row],[TELEPHONE]]="none",0,1)</f>
        <v>0</v>
      </c>
      <c r="AG270" t="s">
        <v>33</v>
      </c>
      <c r="AH270">
        <f>IF(Tabla1[[#This Row],[FOREIGNWORKER]]="no",0,1)</f>
        <v>1</v>
      </c>
      <c r="AI270" t="s">
        <v>34</v>
      </c>
      <c r="AJ270">
        <f>IF(Tabla1[[#This Row],[RISK]]="No Risk",0,1)</f>
        <v>0</v>
      </c>
    </row>
    <row r="271" spans="1:36" x14ac:dyDescent="0.25">
      <c r="A271" t="s">
        <v>341</v>
      </c>
      <c r="B271" t="s">
        <v>51</v>
      </c>
      <c r="C271">
        <f>IF(Tabla1[[#This Row],[CHECKINGSTATUS]]="no_checking",0,IF(Tabla1[[#This Row],[CHECKINGSTATUS]]="less_0",1,IF(Tabla1[[#This Row],[CHECKINGSTATUS]]="0_to_200",2,3)))</f>
        <v>0</v>
      </c>
      <c r="D271">
        <v>28</v>
      </c>
      <c r="E271" t="s">
        <v>42</v>
      </c>
      <c r="F271">
        <f>IF(Tabla1[[#This Row],[CREDITHISTORY]]="no_credits",0,IF(Tabla1[[#This Row],[CREDITHISTORY]]="prior_paymentes_delayed",1,IF(Tabla1[[#This Row],[CREDITHISTORY]]="outstanding_credit",2,3)))</f>
        <v>3</v>
      </c>
      <c r="G271" t="s">
        <v>74</v>
      </c>
      <c r="H2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1">
        <v>4649</v>
      </c>
      <c r="J271" t="s">
        <v>26</v>
      </c>
      <c r="K2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1" t="s">
        <v>62</v>
      </c>
      <c r="M2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1">
        <v>4</v>
      </c>
      <c r="O271" t="s">
        <v>28</v>
      </c>
      <c r="P271">
        <f>IF(Tabla1[[#This Row],[SEX]]="female",0,1)</f>
        <v>0</v>
      </c>
      <c r="Q271" t="s">
        <v>29</v>
      </c>
      <c r="R271">
        <f>IF(Tabla1[[#This Row],[OTHERSONLOAN]]="none",0,IF(Tabla1[[#This Row],[OTHERSONLOAN]]="co-applicant",1,2))</f>
        <v>0</v>
      </c>
      <c r="S271">
        <v>3</v>
      </c>
      <c r="T271" t="s">
        <v>30</v>
      </c>
      <c r="U271">
        <f>IF(Tabla1[[#This Row],[OWNSPROPERTY]]="unknown",0,IF(Tabla1[[#This Row],[OWNSPROPERTY]]="real_state",1,IF(Tabla1[[#This Row],[OWNSPROPERTY]]="car_other",2,3)))</f>
        <v>3</v>
      </c>
      <c r="V271">
        <v>44</v>
      </c>
      <c r="W271" t="s">
        <v>29</v>
      </c>
      <c r="X271">
        <f>IF(Tabla1[[#This Row],[INSTALLMENTPLANS]]="none",0,IF(Tabla1[[#This Row],[INSTALLMENTPLANS]]="stores",1,2))</f>
        <v>0</v>
      </c>
      <c r="Y271" t="s">
        <v>31</v>
      </c>
      <c r="Z271">
        <f>IF(Tabla1[[#This Row],[HOUSING]]="free",0,IF(Tabla1[[#This Row],[HOUSING]]="own",1,2))</f>
        <v>1</v>
      </c>
      <c r="AA271">
        <v>2</v>
      </c>
      <c r="AB271" t="s">
        <v>32</v>
      </c>
      <c r="AC271">
        <f>IF(Tabla1[[#This Row],[JOB]]="unemployed",0,IF(Tabla1[[#This Row],[JOB]]="unskilled",1,IF(Tabla1[[#This Row],[JOB]]="skilled",2,3)))</f>
        <v>2</v>
      </c>
      <c r="AD271">
        <v>1</v>
      </c>
      <c r="AE271" t="s">
        <v>29</v>
      </c>
      <c r="AF271">
        <f>IF(Tabla1[[#This Row],[TELEPHONE]]="none",0,1)</f>
        <v>0</v>
      </c>
      <c r="AG271" t="s">
        <v>33</v>
      </c>
      <c r="AH271">
        <f>IF(Tabla1[[#This Row],[FOREIGNWORKER]]="no",0,1)</f>
        <v>1</v>
      </c>
      <c r="AI271" t="s">
        <v>55</v>
      </c>
      <c r="AJ271">
        <f>IF(Tabla1[[#This Row],[RISK]]="No Risk",0,1)</f>
        <v>1</v>
      </c>
    </row>
    <row r="272" spans="1:36" x14ac:dyDescent="0.25">
      <c r="A272" t="s">
        <v>342</v>
      </c>
      <c r="B272" t="s">
        <v>36</v>
      </c>
      <c r="C272">
        <f>IF(Tabla1[[#This Row],[CHECKINGSTATUS]]="no_checking",0,IF(Tabla1[[#This Row],[CHECKINGSTATUS]]="less_0",1,IF(Tabla1[[#This Row],[CHECKINGSTATUS]]="0_to_200",2,3)))</f>
        <v>1</v>
      </c>
      <c r="D272">
        <v>4</v>
      </c>
      <c r="E272" t="s">
        <v>70</v>
      </c>
      <c r="F272">
        <f>IF(Tabla1[[#This Row],[CREDITHISTORY]]="no_credits",0,IF(Tabla1[[#This Row],[CREDITHISTORY]]="prior_paymentes_delayed",1,IF(Tabla1[[#This Row],[CREDITHISTORY]]="outstanding_credit",2,3)))</f>
        <v>3</v>
      </c>
      <c r="G272" t="s">
        <v>37</v>
      </c>
      <c r="H2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2">
        <v>250</v>
      </c>
      <c r="J272" t="s">
        <v>38</v>
      </c>
      <c r="K2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2" t="s">
        <v>39</v>
      </c>
      <c r="M2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2">
        <v>1</v>
      </c>
      <c r="O272" t="s">
        <v>44</v>
      </c>
      <c r="P272">
        <f>IF(Tabla1[[#This Row],[SEX]]="female",0,1)</f>
        <v>1</v>
      </c>
      <c r="Q272" t="s">
        <v>29</v>
      </c>
      <c r="R272">
        <f>IF(Tabla1[[#This Row],[OTHERSONLOAN]]="none",0,IF(Tabla1[[#This Row],[OTHERSONLOAN]]="co-applicant",1,2))</f>
        <v>0</v>
      </c>
      <c r="S272">
        <v>2</v>
      </c>
      <c r="T272" t="s">
        <v>45</v>
      </c>
      <c r="U272">
        <f>IF(Tabla1[[#This Row],[OWNSPROPERTY]]="unknown",0,IF(Tabla1[[#This Row],[OWNSPROPERTY]]="real_state",1,IF(Tabla1[[#This Row],[OWNSPROPERTY]]="car_other",2,3)))</f>
        <v>3</v>
      </c>
      <c r="V272">
        <v>19</v>
      </c>
      <c r="W272" t="s">
        <v>40</v>
      </c>
      <c r="X272">
        <f>IF(Tabla1[[#This Row],[INSTALLMENTPLANS]]="none",0,IF(Tabla1[[#This Row],[INSTALLMENTPLANS]]="stores",1,2))</f>
        <v>1</v>
      </c>
      <c r="Y272" t="s">
        <v>72</v>
      </c>
      <c r="Z272">
        <f>IF(Tabla1[[#This Row],[HOUSING]]="free",0,IF(Tabla1[[#This Row],[HOUSING]]="own",1,2))</f>
        <v>2</v>
      </c>
      <c r="AA272">
        <v>2</v>
      </c>
      <c r="AB272" t="s">
        <v>92</v>
      </c>
      <c r="AC272">
        <f>IF(Tabla1[[#This Row],[JOB]]="unemployed",0,IF(Tabla1[[#This Row],[JOB]]="unskilled",1,IF(Tabla1[[#This Row],[JOB]]="skilled",2,3)))</f>
        <v>1</v>
      </c>
      <c r="AD272">
        <v>1</v>
      </c>
      <c r="AE272" t="s">
        <v>29</v>
      </c>
      <c r="AF272">
        <f>IF(Tabla1[[#This Row],[TELEPHONE]]="none",0,1)</f>
        <v>0</v>
      </c>
      <c r="AG272" t="s">
        <v>33</v>
      </c>
      <c r="AH272">
        <f>IF(Tabla1[[#This Row],[FOREIGNWORKER]]="no",0,1)</f>
        <v>1</v>
      </c>
      <c r="AI272" t="s">
        <v>55</v>
      </c>
      <c r="AJ272">
        <f>IF(Tabla1[[#This Row],[RISK]]="No Risk",0,1)</f>
        <v>1</v>
      </c>
    </row>
    <row r="273" spans="1:36" x14ac:dyDescent="0.25">
      <c r="A273" t="s">
        <v>343</v>
      </c>
      <c r="B273" t="s">
        <v>51</v>
      </c>
      <c r="C273">
        <f>IF(Tabla1[[#This Row],[CHECKINGSTATUS]]="no_checking",0,IF(Tabla1[[#This Row],[CHECKINGSTATUS]]="less_0",1,IF(Tabla1[[#This Row],[CHECKINGSTATUS]]="0_to_200",2,3)))</f>
        <v>0</v>
      </c>
      <c r="D273">
        <v>30</v>
      </c>
      <c r="E273" t="s">
        <v>42</v>
      </c>
      <c r="F273">
        <f>IF(Tabla1[[#This Row],[CREDITHISTORY]]="no_credits",0,IF(Tabla1[[#This Row],[CREDITHISTORY]]="prior_paymentes_delayed",1,IF(Tabla1[[#This Row],[CREDITHISTORY]]="outstanding_credit",2,3)))</f>
        <v>3</v>
      </c>
      <c r="G273" t="s">
        <v>74</v>
      </c>
      <c r="H2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3">
        <v>5241</v>
      </c>
      <c r="J273" t="s">
        <v>26</v>
      </c>
      <c r="K2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3" t="s">
        <v>39</v>
      </c>
      <c r="M2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3">
        <v>2</v>
      </c>
      <c r="O273" t="s">
        <v>44</v>
      </c>
      <c r="P273">
        <f>IF(Tabla1[[#This Row],[SEX]]="female",0,1)</f>
        <v>1</v>
      </c>
      <c r="Q273" t="s">
        <v>29</v>
      </c>
      <c r="R273">
        <f>IF(Tabla1[[#This Row],[OTHERSONLOAN]]="none",0,IF(Tabla1[[#This Row],[OTHERSONLOAN]]="co-applicant",1,2))</f>
        <v>0</v>
      </c>
      <c r="S273">
        <v>3</v>
      </c>
      <c r="T273" t="s">
        <v>30</v>
      </c>
      <c r="U273">
        <f>IF(Tabla1[[#This Row],[OWNSPROPERTY]]="unknown",0,IF(Tabla1[[#This Row],[OWNSPROPERTY]]="real_state",1,IF(Tabla1[[#This Row],[OWNSPROPERTY]]="car_other",2,3)))</f>
        <v>3</v>
      </c>
      <c r="V273">
        <v>37</v>
      </c>
      <c r="W273" t="s">
        <v>29</v>
      </c>
      <c r="X273">
        <f>IF(Tabla1[[#This Row],[INSTALLMENTPLANS]]="none",0,IF(Tabla1[[#This Row],[INSTALLMENTPLANS]]="stores",1,2))</f>
        <v>0</v>
      </c>
      <c r="Y273" t="s">
        <v>31</v>
      </c>
      <c r="Z273">
        <f>IF(Tabla1[[#This Row],[HOUSING]]="free",0,IF(Tabla1[[#This Row],[HOUSING]]="own",1,2))</f>
        <v>1</v>
      </c>
      <c r="AA273">
        <v>1</v>
      </c>
      <c r="AB273" t="s">
        <v>32</v>
      </c>
      <c r="AC273">
        <f>IF(Tabla1[[#This Row],[JOB]]="unemployed",0,IF(Tabla1[[#This Row],[JOB]]="unskilled",1,IF(Tabla1[[#This Row],[JOB]]="skilled",2,3)))</f>
        <v>2</v>
      </c>
      <c r="AD273">
        <v>2</v>
      </c>
      <c r="AE273" t="s">
        <v>33</v>
      </c>
      <c r="AF273">
        <f>IF(Tabla1[[#This Row],[TELEPHONE]]="none",0,1)</f>
        <v>1</v>
      </c>
      <c r="AG273" t="s">
        <v>33</v>
      </c>
      <c r="AH273">
        <f>IF(Tabla1[[#This Row],[FOREIGNWORKER]]="no",0,1)</f>
        <v>1</v>
      </c>
      <c r="AI273" t="s">
        <v>55</v>
      </c>
      <c r="AJ273">
        <f>IF(Tabla1[[#This Row],[RISK]]="No Risk",0,1)</f>
        <v>1</v>
      </c>
    </row>
    <row r="274" spans="1:36" x14ac:dyDescent="0.25">
      <c r="A274" t="s">
        <v>344</v>
      </c>
      <c r="B274" t="s">
        <v>23</v>
      </c>
      <c r="C274">
        <f>IF(Tabla1[[#This Row],[CHECKINGSTATUS]]="no_checking",0,IF(Tabla1[[#This Row],[CHECKINGSTATUS]]="less_0",1,IF(Tabla1[[#This Row],[CHECKINGSTATUS]]="0_to_200",2,3)))</f>
        <v>2</v>
      </c>
      <c r="D274">
        <v>42</v>
      </c>
      <c r="E274" t="s">
        <v>42</v>
      </c>
      <c r="F274">
        <f>IF(Tabla1[[#This Row],[CREDITHISTORY]]="no_credits",0,IF(Tabla1[[#This Row],[CREDITHISTORY]]="prior_paymentes_delayed",1,IF(Tabla1[[#This Row],[CREDITHISTORY]]="outstanding_credit",2,3)))</f>
        <v>3</v>
      </c>
      <c r="G274" t="s">
        <v>82</v>
      </c>
      <c r="H2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4">
        <v>1420</v>
      </c>
      <c r="J274" t="s">
        <v>53</v>
      </c>
      <c r="K2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4" t="s">
        <v>49</v>
      </c>
      <c r="M2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4">
        <v>3</v>
      </c>
      <c r="O274" t="s">
        <v>28</v>
      </c>
      <c r="P274">
        <f>IF(Tabla1[[#This Row],[SEX]]="female",0,1)</f>
        <v>0</v>
      </c>
      <c r="Q274" t="s">
        <v>29</v>
      </c>
      <c r="R274">
        <f>IF(Tabla1[[#This Row],[OTHERSONLOAN]]="none",0,IF(Tabla1[[#This Row],[OTHERSONLOAN]]="co-applicant",1,2))</f>
        <v>0</v>
      </c>
      <c r="S274">
        <v>2</v>
      </c>
      <c r="T274" t="s">
        <v>65</v>
      </c>
      <c r="U274">
        <f>IF(Tabla1[[#This Row],[OWNSPROPERTY]]="unknown",0,IF(Tabla1[[#This Row],[OWNSPROPERTY]]="real_state",1,IF(Tabla1[[#This Row],[OWNSPROPERTY]]="car_other",2,3)))</f>
        <v>2</v>
      </c>
      <c r="V274">
        <v>26</v>
      </c>
      <c r="W274" t="s">
        <v>40</v>
      </c>
      <c r="X274">
        <f>IF(Tabla1[[#This Row],[INSTALLMENTPLANS]]="none",0,IF(Tabla1[[#This Row],[INSTALLMENTPLANS]]="stores",1,2))</f>
        <v>1</v>
      </c>
      <c r="Y274" t="s">
        <v>31</v>
      </c>
      <c r="Z274">
        <f>IF(Tabla1[[#This Row],[HOUSING]]="free",0,IF(Tabla1[[#This Row],[HOUSING]]="own",1,2))</f>
        <v>1</v>
      </c>
      <c r="AA274">
        <v>1</v>
      </c>
      <c r="AB274" t="s">
        <v>92</v>
      </c>
      <c r="AC274">
        <f>IF(Tabla1[[#This Row],[JOB]]="unemployed",0,IF(Tabla1[[#This Row],[JOB]]="unskilled",1,IF(Tabla1[[#This Row],[JOB]]="skilled",2,3)))</f>
        <v>1</v>
      </c>
      <c r="AD274">
        <v>1</v>
      </c>
      <c r="AE274" t="s">
        <v>29</v>
      </c>
      <c r="AF274">
        <f>IF(Tabla1[[#This Row],[TELEPHONE]]="none",0,1)</f>
        <v>0</v>
      </c>
      <c r="AG274" t="s">
        <v>33</v>
      </c>
      <c r="AH274">
        <f>IF(Tabla1[[#This Row],[FOREIGNWORKER]]="no",0,1)</f>
        <v>1</v>
      </c>
      <c r="AI274" t="s">
        <v>34</v>
      </c>
      <c r="AJ274">
        <f>IF(Tabla1[[#This Row],[RISK]]="No Risk",0,1)</f>
        <v>0</v>
      </c>
    </row>
    <row r="275" spans="1:36" x14ac:dyDescent="0.25">
      <c r="A275" t="s">
        <v>345</v>
      </c>
      <c r="B275" t="s">
        <v>78</v>
      </c>
      <c r="C275">
        <f>IF(Tabla1[[#This Row],[CHECKINGSTATUS]]="no_checking",0,IF(Tabla1[[#This Row],[CHECKINGSTATUS]]="less_0",1,IF(Tabla1[[#This Row],[CHECKINGSTATUS]]="0_to_200",2,3)))</f>
        <v>3</v>
      </c>
      <c r="D275">
        <v>21</v>
      </c>
      <c r="E275" t="s">
        <v>24</v>
      </c>
      <c r="F275">
        <f>IF(Tabla1[[#This Row],[CREDITHISTORY]]="no_credits",0,IF(Tabla1[[#This Row],[CREDITHISTORY]]="prior_paymentes_delayed",1,IF(Tabla1[[#This Row],[CREDITHISTORY]]="outstanding_credit",2,3)))</f>
        <v>3</v>
      </c>
      <c r="G275" t="s">
        <v>74</v>
      </c>
      <c r="H2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5">
        <v>3170</v>
      </c>
      <c r="J275" t="s">
        <v>94</v>
      </c>
      <c r="K2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5" t="s">
        <v>49</v>
      </c>
      <c r="M2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5">
        <v>3</v>
      </c>
      <c r="O275" t="s">
        <v>44</v>
      </c>
      <c r="P275">
        <f>IF(Tabla1[[#This Row],[SEX]]="female",0,1)</f>
        <v>1</v>
      </c>
      <c r="Q275" t="s">
        <v>29</v>
      </c>
      <c r="R275">
        <f>IF(Tabla1[[#This Row],[OTHERSONLOAN]]="none",0,IF(Tabla1[[#This Row],[OTHERSONLOAN]]="co-applicant",1,2))</f>
        <v>0</v>
      </c>
      <c r="S275">
        <v>2</v>
      </c>
      <c r="T275" t="s">
        <v>30</v>
      </c>
      <c r="U275">
        <f>IF(Tabla1[[#This Row],[OWNSPROPERTY]]="unknown",0,IF(Tabla1[[#This Row],[OWNSPROPERTY]]="real_state",1,IF(Tabla1[[#This Row],[OWNSPROPERTY]]="car_other",2,3)))</f>
        <v>3</v>
      </c>
      <c r="V275">
        <v>41</v>
      </c>
      <c r="W275" t="s">
        <v>29</v>
      </c>
      <c r="X275">
        <f>IF(Tabla1[[#This Row],[INSTALLMENTPLANS]]="none",0,IF(Tabla1[[#This Row],[INSTALLMENTPLANS]]="stores",1,2))</f>
        <v>0</v>
      </c>
      <c r="Y275" t="s">
        <v>72</v>
      </c>
      <c r="Z275">
        <f>IF(Tabla1[[#This Row],[HOUSING]]="free",0,IF(Tabla1[[#This Row],[HOUSING]]="own",1,2))</f>
        <v>2</v>
      </c>
      <c r="AA275">
        <v>1</v>
      </c>
      <c r="AB275" t="s">
        <v>32</v>
      </c>
      <c r="AC275">
        <f>IF(Tabla1[[#This Row],[JOB]]="unemployed",0,IF(Tabla1[[#This Row],[JOB]]="unskilled",1,IF(Tabla1[[#This Row],[JOB]]="skilled",2,3)))</f>
        <v>2</v>
      </c>
      <c r="AD275">
        <v>1</v>
      </c>
      <c r="AE275" t="s">
        <v>29</v>
      </c>
      <c r="AF275">
        <f>IF(Tabla1[[#This Row],[TELEPHONE]]="none",0,1)</f>
        <v>0</v>
      </c>
      <c r="AG275" t="s">
        <v>33</v>
      </c>
      <c r="AH275">
        <f>IF(Tabla1[[#This Row],[FOREIGNWORKER]]="no",0,1)</f>
        <v>1</v>
      </c>
      <c r="AI275" t="s">
        <v>55</v>
      </c>
      <c r="AJ275">
        <f>IF(Tabla1[[#This Row],[RISK]]="No Risk",0,1)</f>
        <v>1</v>
      </c>
    </row>
    <row r="276" spans="1:36" x14ac:dyDescent="0.25">
      <c r="A276" t="s">
        <v>346</v>
      </c>
      <c r="B276" t="s">
        <v>23</v>
      </c>
      <c r="C276">
        <f>IF(Tabla1[[#This Row],[CHECKINGSTATUS]]="no_checking",0,IF(Tabla1[[#This Row],[CHECKINGSTATUS]]="less_0",1,IF(Tabla1[[#This Row],[CHECKINGSTATUS]]="0_to_200",2,3)))</f>
        <v>2</v>
      </c>
      <c r="D276">
        <v>28</v>
      </c>
      <c r="E276" t="s">
        <v>24</v>
      </c>
      <c r="F276">
        <f>IF(Tabla1[[#This Row],[CREDITHISTORY]]="no_credits",0,IF(Tabla1[[#This Row],[CREDITHISTORY]]="prior_paymentes_delayed",1,IF(Tabla1[[#This Row],[CREDITHISTORY]]="outstanding_credit",2,3)))</f>
        <v>3</v>
      </c>
      <c r="G276" t="s">
        <v>89</v>
      </c>
      <c r="H2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6">
        <v>337</v>
      </c>
      <c r="J276" t="s">
        <v>26</v>
      </c>
      <c r="K2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6" t="s">
        <v>27</v>
      </c>
      <c r="M2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6">
        <v>1</v>
      </c>
      <c r="O276" t="s">
        <v>28</v>
      </c>
      <c r="P276">
        <f>IF(Tabla1[[#This Row],[SEX]]="female",0,1)</f>
        <v>0</v>
      </c>
      <c r="Q276" t="s">
        <v>29</v>
      </c>
      <c r="R276">
        <f>IF(Tabla1[[#This Row],[OTHERSONLOAN]]="none",0,IF(Tabla1[[#This Row],[OTHERSONLOAN]]="co-applicant",1,2))</f>
        <v>0</v>
      </c>
      <c r="S276">
        <v>2</v>
      </c>
      <c r="T276" t="s">
        <v>65</v>
      </c>
      <c r="U276">
        <f>IF(Tabla1[[#This Row],[OWNSPROPERTY]]="unknown",0,IF(Tabla1[[#This Row],[OWNSPROPERTY]]="real_state",1,IF(Tabla1[[#This Row],[OWNSPROPERTY]]="car_other",2,3)))</f>
        <v>2</v>
      </c>
      <c r="V276">
        <v>21</v>
      </c>
      <c r="W276" t="s">
        <v>40</v>
      </c>
      <c r="X276">
        <f>IF(Tabla1[[#This Row],[INSTALLMENTPLANS]]="none",0,IF(Tabla1[[#This Row],[INSTALLMENTPLANS]]="stores",1,2))</f>
        <v>1</v>
      </c>
      <c r="Y276" t="s">
        <v>31</v>
      </c>
      <c r="Z276">
        <f>IF(Tabla1[[#This Row],[HOUSING]]="free",0,IF(Tabla1[[#This Row],[HOUSING]]="own",1,2))</f>
        <v>1</v>
      </c>
      <c r="AA276">
        <v>1</v>
      </c>
      <c r="AB276" t="s">
        <v>32</v>
      </c>
      <c r="AC276">
        <f>IF(Tabla1[[#This Row],[JOB]]="unemployed",0,IF(Tabla1[[#This Row],[JOB]]="unskilled",1,IF(Tabla1[[#This Row],[JOB]]="skilled",2,3)))</f>
        <v>2</v>
      </c>
      <c r="AD276">
        <v>1</v>
      </c>
      <c r="AE276" t="s">
        <v>29</v>
      </c>
      <c r="AF276">
        <f>IF(Tabla1[[#This Row],[TELEPHONE]]="none",0,1)</f>
        <v>0</v>
      </c>
      <c r="AG276" t="s">
        <v>33</v>
      </c>
      <c r="AH276">
        <f>IF(Tabla1[[#This Row],[FOREIGNWORKER]]="no",0,1)</f>
        <v>1</v>
      </c>
      <c r="AI276" t="s">
        <v>34</v>
      </c>
      <c r="AJ276">
        <f>IF(Tabla1[[#This Row],[RISK]]="No Risk",0,1)</f>
        <v>0</v>
      </c>
    </row>
    <row r="277" spans="1:36" x14ac:dyDescent="0.25">
      <c r="A277" t="s">
        <v>347</v>
      </c>
      <c r="B277" t="s">
        <v>23</v>
      </c>
      <c r="C277">
        <f>IF(Tabla1[[#This Row],[CHECKINGSTATUS]]="no_checking",0,IF(Tabla1[[#This Row],[CHECKINGSTATUS]]="less_0",1,IF(Tabla1[[#This Row],[CHECKINGSTATUS]]="0_to_200",2,3)))</f>
        <v>2</v>
      </c>
      <c r="D277">
        <v>21</v>
      </c>
      <c r="E277" t="s">
        <v>24</v>
      </c>
      <c r="F277">
        <f>IF(Tabla1[[#This Row],[CREDITHISTORY]]="no_credits",0,IF(Tabla1[[#This Row],[CREDITHISTORY]]="prior_paymentes_delayed",1,IF(Tabla1[[#This Row],[CREDITHISTORY]]="outstanding_credit",2,3)))</f>
        <v>3</v>
      </c>
      <c r="G277" t="s">
        <v>37</v>
      </c>
      <c r="H2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7">
        <v>2638</v>
      </c>
      <c r="J277" t="s">
        <v>38</v>
      </c>
      <c r="K2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7" t="s">
        <v>39</v>
      </c>
      <c r="M2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7">
        <v>3</v>
      </c>
      <c r="O277" t="s">
        <v>44</v>
      </c>
      <c r="P277">
        <f>IF(Tabla1[[#This Row],[SEX]]="female",0,1)</f>
        <v>1</v>
      </c>
      <c r="Q277" t="s">
        <v>29</v>
      </c>
      <c r="R277">
        <f>IF(Tabla1[[#This Row],[OTHERSONLOAN]]="none",0,IF(Tabla1[[#This Row],[OTHERSONLOAN]]="co-applicant",1,2))</f>
        <v>0</v>
      </c>
      <c r="S277">
        <v>3</v>
      </c>
      <c r="T277" t="s">
        <v>30</v>
      </c>
      <c r="U277">
        <f>IF(Tabla1[[#This Row],[OWNSPROPERTY]]="unknown",0,IF(Tabla1[[#This Row],[OWNSPROPERTY]]="real_state",1,IF(Tabla1[[#This Row],[OWNSPROPERTY]]="car_other",2,3)))</f>
        <v>3</v>
      </c>
      <c r="V277">
        <v>27</v>
      </c>
      <c r="W277" t="s">
        <v>29</v>
      </c>
      <c r="X277">
        <f>IF(Tabla1[[#This Row],[INSTALLMENTPLANS]]="none",0,IF(Tabla1[[#This Row],[INSTALLMENTPLANS]]="stores",1,2))</f>
        <v>0</v>
      </c>
      <c r="Y277" t="s">
        <v>31</v>
      </c>
      <c r="Z277">
        <f>IF(Tabla1[[#This Row],[HOUSING]]="free",0,IF(Tabla1[[#This Row],[HOUSING]]="own",1,2))</f>
        <v>1</v>
      </c>
      <c r="AA277">
        <v>2</v>
      </c>
      <c r="AB277" t="s">
        <v>32</v>
      </c>
      <c r="AC277">
        <f>IF(Tabla1[[#This Row],[JOB]]="unemployed",0,IF(Tabla1[[#This Row],[JOB]]="unskilled",1,IF(Tabla1[[#This Row],[JOB]]="skilled",2,3)))</f>
        <v>2</v>
      </c>
      <c r="AD277">
        <v>1</v>
      </c>
      <c r="AE277" t="s">
        <v>33</v>
      </c>
      <c r="AF277">
        <f>IF(Tabla1[[#This Row],[TELEPHONE]]="none",0,1)</f>
        <v>1</v>
      </c>
      <c r="AG277" t="s">
        <v>33</v>
      </c>
      <c r="AH277">
        <f>IF(Tabla1[[#This Row],[FOREIGNWORKER]]="no",0,1)</f>
        <v>1</v>
      </c>
      <c r="AI277" t="s">
        <v>55</v>
      </c>
      <c r="AJ277">
        <f>IF(Tabla1[[#This Row],[RISK]]="No Risk",0,1)</f>
        <v>1</v>
      </c>
    </row>
    <row r="278" spans="1:36" x14ac:dyDescent="0.25">
      <c r="A278" t="s">
        <v>348</v>
      </c>
      <c r="B278" t="s">
        <v>51</v>
      </c>
      <c r="C278">
        <f>IF(Tabla1[[#This Row],[CHECKINGSTATUS]]="no_checking",0,IF(Tabla1[[#This Row],[CHECKINGSTATUS]]="less_0",1,IF(Tabla1[[#This Row],[CHECKINGSTATUS]]="0_to_200",2,3)))</f>
        <v>0</v>
      </c>
      <c r="D278">
        <v>30</v>
      </c>
      <c r="E278" t="s">
        <v>42</v>
      </c>
      <c r="F278">
        <f>IF(Tabla1[[#This Row],[CREDITHISTORY]]="no_credits",0,IF(Tabla1[[#This Row],[CREDITHISTORY]]="prior_paymentes_delayed",1,IF(Tabla1[[#This Row],[CREDITHISTORY]]="outstanding_credit",2,3)))</f>
        <v>3</v>
      </c>
      <c r="G278" t="s">
        <v>89</v>
      </c>
      <c r="H2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8">
        <v>9560</v>
      </c>
      <c r="J278" t="s">
        <v>26</v>
      </c>
      <c r="K2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8" t="s">
        <v>62</v>
      </c>
      <c r="M2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8">
        <v>3</v>
      </c>
      <c r="O278" t="s">
        <v>44</v>
      </c>
      <c r="P278">
        <f>IF(Tabla1[[#This Row],[SEX]]="female",0,1)</f>
        <v>1</v>
      </c>
      <c r="Q278" t="s">
        <v>59</v>
      </c>
      <c r="R278">
        <f>IF(Tabla1[[#This Row],[OTHERSONLOAN]]="none",0,IF(Tabla1[[#This Row],[OTHERSONLOAN]]="co-applicant",1,2))</f>
        <v>1</v>
      </c>
      <c r="S278">
        <v>3</v>
      </c>
      <c r="T278" t="s">
        <v>54</v>
      </c>
      <c r="U278">
        <f>IF(Tabla1[[#This Row],[OWNSPROPERTY]]="unknown",0,IF(Tabla1[[#This Row],[OWNSPROPERTY]]="real_state",1,IF(Tabla1[[#This Row],[OWNSPROPERTY]]="car_other",2,3)))</f>
        <v>0</v>
      </c>
      <c r="V278">
        <v>39</v>
      </c>
      <c r="W278" t="s">
        <v>29</v>
      </c>
      <c r="X278">
        <f>IF(Tabla1[[#This Row],[INSTALLMENTPLANS]]="none",0,IF(Tabla1[[#This Row],[INSTALLMENTPLANS]]="stores",1,2))</f>
        <v>0</v>
      </c>
      <c r="Y278" t="s">
        <v>60</v>
      </c>
      <c r="Z278">
        <f>IF(Tabla1[[#This Row],[HOUSING]]="free",0,IF(Tabla1[[#This Row],[HOUSING]]="own",1,2))</f>
        <v>0</v>
      </c>
      <c r="AA278">
        <v>2</v>
      </c>
      <c r="AB278" t="s">
        <v>32</v>
      </c>
      <c r="AC278">
        <f>IF(Tabla1[[#This Row],[JOB]]="unemployed",0,IF(Tabla1[[#This Row],[JOB]]="unskilled",1,IF(Tabla1[[#This Row],[JOB]]="skilled",2,3)))</f>
        <v>2</v>
      </c>
      <c r="AD278">
        <v>1</v>
      </c>
      <c r="AE278" t="s">
        <v>29</v>
      </c>
      <c r="AF278">
        <f>IF(Tabla1[[#This Row],[TELEPHONE]]="none",0,1)</f>
        <v>0</v>
      </c>
      <c r="AG278" t="s">
        <v>33</v>
      </c>
      <c r="AH278">
        <f>IF(Tabla1[[#This Row],[FOREIGNWORKER]]="no",0,1)</f>
        <v>1</v>
      </c>
      <c r="AI278" t="s">
        <v>55</v>
      </c>
      <c r="AJ278">
        <f>IF(Tabla1[[#This Row],[RISK]]="No Risk",0,1)</f>
        <v>1</v>
      </c>
    </row>
    <row r="279" spans="1:36" x14ac:dyDescent="0.25">
      <c r="A279" t="s">
        <v>349</v>
      </c>
      <c r="B279" t="s">
        <v>23</v>
      </c>
      <c r="C279">
        <f>IF(Tabla1[[#This Row],[CHECKINGSTATUS]]="no_checking",0,IF(Tabla1[[#This Row],[CHECKINGSTATUS]]="less_0",1,IF(Tabla1[[#This Row],[CHECKINGSTATUS]]="0_to_200",2,3)))</f>
        <v>2</v>
      </c>
      <c r="D279">
        <v>18</v>
      </c>
      <c r="E279" t="s">
        <v>42</v>
      </c>
      <c r="F279">
        <f>IF(Tabla1[[#This Row],[CREDITHISTORY]]="no_credits",0,IF(Tabla1[[#This Row],[CREDITHISTORY]]="prior_paymentes_delayed",1,IF(Tabla1[[#This Row],[CREDITHISTORY]]="outstanding_credit",2,3)))</f>
        <v>3</v>
      </c>
      <c r="G279" t="s">
        <v>89</v>
      </c>
      <c r="H2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9">
        <v>4560</v>
      </c>
      <c r="J279" t="s">
        <v>53</v>
      </c>
      <c r="K2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9" t="s">
        <v>39</v>
      </c>
      <c r="M2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9">
        <v>3</v>
      </c>
      <c r="O279" t="s">
        <v>44</v>
      </c>
      <c r="P279">
        <f>IF(Tabla1[[#This Row],[SEX]]="female",0,1)</f>
        <v>1</v>
      </c>
      <c r="Q279" t="s">
        <v>29</v>
      </c>
      <c r="R279">
        <f>IF(Tabla1[[#This Row],[OTHERSONLOAN]]="none",0,IF(Tabla1[[#This Row],[OTHERSONLOAN]]="co-applicant",1,2))</f>
        <v>0</v>
      </c>
      <c r="S279">
        <v>2</v>
      </c>
      <c r="T279" t="s">
        <v>30</v>
      </c>
      <c r="U279">
        <f>IF(Tabla1[[#This Row],[OWNSPROPERTY]]="unknown",0,IF(Tabla1[[#This Row],[OWNSPROPERTY]]="real_state",1,IF(Tabla1[[#This Row],[OWNSPROPERTY]]="car_other",2,3)))</f>
        <v>3</v>
      </c>
      <c r="V279">
        <v>32</v>
      </c>
      <c r="W279" t="s">
        <v>29</v>
      </c>
      <c r="X279">
        <f>IF(Tabla1[[#This Row],[INSTALLMENTPLANS]]="none",0,IF(Tabla1[[#This Row],[INSTALLMENTPLANS]]="stores",1,2))</f>
        <v>0</v>
      </c>
      <c r="Y279" t="s">
        <v>31</v>
      </c>
      <c r="Z279">
        <f>IF(Tabla1[[#This Row],[HOUSING]]="free",0,IF(Tabla1[[#This Row],[HOUSING]]="own",1,2))</f>
        <v>1</v>
      </c>
      <c r="AA279">
        <v>1</v>
      </c>
      <c r="AB279" t="s">
        <v>32</v>
      </c>
      <c r="AC279">
        <f>IF(Tabla1[[#This Row],[JOB]]="unemployed",0,IF(Tabla1[[#This Row],[JOB]]="unskilled",1,IF(Tabla1[[#This Row],[JOB]]="skilled",2,3)))</f>
        <v>2</v>
      </c>
      <c r="AD279">
        <v>1</v>
      </c>
      <c r="AE279" t="s">
        <v>29</v>
      </c>
      <c r="AF279">
        <f>IF(Tabla1[[#This Row],[TELEPHONE]]="none",0,1)</f>
        <v>0</v>
      </c>
      <c r="AG279" t="s">
        <v>33</v>
      </c>
      <c r="AH279">
        <f>IF(Tabla1[[#This Row],[FOREIGNWORKER]]="no",0,1)</f>
        <v>1</v>
      </c>
      <c r="AI279" t="s">
        <v>34</v>
      </c>
      <c r="AJ279">
        <f>IF(Tabla1[[#This Row],[RISK]]="No Risk",0,1)</f>
        <v>0</v>
      </c>
    </row>
    <row r="280" spans="1:36" x14ac:dyDescent="0.25">
      <c r="A280" t="s">
        <v>350</v>
      </c>
      <c r="B280" t="s">
        <v>51</v>
      </c>
      <c r="C280">
        <f>IF(Tabla1[[#This Row],[CHECKINGSTATUS]]="no_checking",0,IF(Tabla1[[#This Row],[CHECKINGSTATUS]]="less_0",1,IF(Tabla1[[#This Row],[CHECKINGSTATUS]]="0_to_200",2,3)))</f>
        <v>0</v>
      </c>
      <c r="D280">
        <v>45</v>
      </c>
      <c r="E280" t="s">
        <v>42</v>
      </c>
      <c r="F280">
        <f>IF(Tabla1[[#This Row],[CREDITHISTORY]]="no_credits",0,IF(Tabla1[[#This Row],[CREDITHISTORY]]="prior_paymentes_delayed",1,IF(Tabla1[[#This Row],[CREDITHISTORY]]="outstanding_credit",2,3)))</f>
        <v>3</v>
      </c>
      <c r="G280" t="s">
        <v>25</v>
      </c>
      <c r="H2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80">
        <v>6580</v>
      </c>
      <c r="J280" t="s">
        <v>53</v>
      </c>
      <c r="K2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0" t="s">
        <v>62</v>
      </c>
      <c r="M2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0">
        <v>4</v>
      </c>
      <c r="O280" t="s">
        <v>44</v>
      </c>
      <c r="P280">
        <f>IF(Tabla1[[#This Row],[SEX]]="female",0,1)</f>
        <v>1</v>
      </c>
      <c r="Q280" t="s">
        <v>29</v>
      </c>
      <c r="R280">
        <f>IF(Tabla1[[#This Row],[OTHERSONLOAN]]="none",0,IF(Tabla1[[#This Row],[OTHERSONLOAN]]="co-applicant",1,2))</f>
        <v>0</v>
      </c>
      <c r="S280">
        <v>4</v>
      </c>
      <c r="T280" t="s">
        <v>65</v>
      </c>
      <c r="U280">
        <f>IF(Tabla1[[#This Row],[OWNSPROPERTY]]="unknown",0,IF(Tabla1[[#This Row],[OWNSPROPERTY]]="real_state",1,IF(Tabla1[[#This Row],[OWNSPROPERTY]]="car_other",2,3)))</f>
        <v>2</v>
      </c>
      <c r="V280">
        <v>32</v>
      </c>
      <c r="W280" t="s">
        <v>29</v>
      </c>
      <c r="X280">
        <f>IF(Tabla1[[#This Row],[INSTALLMENTPLANS]]="none",0,IF(Tabla1[[#This Row],[INSTALLMENTPLANS]]="stores",1,2))</f>
        <v>0</v>
      </c>
      <c r="Y280" t="s">
        <v>31</v>
      </c>
      <c r="Z280">
        <f>IF(Tabla1[[#This Row],[HOUSING]]="free",0,IF(Tabla1[[#This Row],[HOUSING]]="own",1,2))</f>
        <v>1</v>
      </c>
      <c r="AA280">
        <v>1</v>
      </c>
      <c r="AB280" t="s">
        <v>32</v>
      </c>
      <c r="AC280">
        <f>IF(Tabla1[[#This Row],[JOB]]="unemployed",0,IF(Tabla1[[#This Row],[JOB]]="unskilled",1,IF(Tabla1[[#This Row],[JOB]]="skilled",2,3)))</f>
        <v>2</v>
      </c>
      <c r="AD280">
        <v>1</v>
      </c>
      <c r="AE280" t="s">
        <v>33</v>
      </c>
      <c r="AF280">
        <f>IF(Tabla1[[#This Row],[TELEPHONE]]="none",0,1)</f>
        <v>1</v>
      </c>
      <c r="AG280" t="s">
        <v>33</v>
      </c>
      <c r="AH280">
        <f>IF(Tabla1[[#This Row],[FOREIGNWORKER]]="no",0,1)</f>
        <v>1</v>
      </c>
      <c r="AI280" t="s">
        <v>34</v>
      </c>
      <c r="AJ280">
        <f>IF(Tabla1[[#This Row],[RISK]]="No Risk",0,1)</f>
        <v>0</v>
      </c>
    </row>
    <row r="281" spans="1:36" x14ac:dyDescent="0.25">
      <c r="A281" t="s">
        <v>351</v>
      </c>
      <c r="B281" t="s">
        <v>36</v>
      </c>
      <c r="C281">
        <f>IF(Tabla1[[#This Row],[CHECKINGSTATUS]]="no_checking",0,IF(Tabla1[[#This Row],[CHECKINGSTATUS]]="less_0",1,IF(Tabla1[[#This Row],[CHECKINGSTATUS]]="0_to_200",2,3)))</f>
        <v>1</v>
      </c>
      <c r="D281">
        <v>20</v>
      </c>
      <c r="E281" t="s">
        <v>42</v>
      </c>
      <c r="F281">
        <f>IF(Tabla1[[#This Row],[CREDITHISTORY]]="no_credits",0,IF(Tabla1[[#This Row],[CREDITHISTORY]]="prior_paymentes_delayed",1,IF(Tabla1[[#This Row],[CREDITHISTORY]]="outstanding_credit",2,3)))</f>
        <v>3</v>
      </c>
      <c r="G281" t="s">
        <v>89</v>
      </c>
      <c r="H2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1">
        <v>1023</v>
      </c>
      <c r="J281" t="s">
        <v>26</v>
      </c>
      <c r="K2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1" t="s">
        <v>49</v>
      </c>
      <c r="M2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1">
        <v>3</v>
      </c>
      <c r="O281" t="s">
        <v>44</v>
      </c>
      <c r="P281">
        <f>IF(Tabla1[[#This Row],[SEX]]="female",0,1)</f>
        <v>1</v>
      </c>
      <c r="Q281" t="s">
        <v>29</v>
      </c>
      <c r="R281">
        <f>IF(Tabla1[[#This Row],[OTHERSONLOAN]]="none",0,IF(Tabla1[[#This Row],[OTHERSONLOAN]]="co-applicant",1,2))</f>
        <v>0</v>
      </c>
      <c r="S281">
        <v>2</v>
      </c>
      <c r="T281" t="s">
        <v>30</v>
      </c>
      <c r="U281">
        <f>IF(Tabla1[[#This Row],[OWNSPROPERTY]]="unknown",0,IF(Tabla1[[#This Row],[OWNSPROPERTY]]="real_state",1,IF(Tabla1[[#This Row],[OWNSPROPERTY]]="car_other",2,3)))</f>
        <v>3</v>
      </c>
      <c r="V281">
        <v>33</v>
      </c>
      <c r="W281" t="s">
        <v>29</v>
      </c>
      <c r="X281">
        <f>IF(Tabla1[[#This Row],[INSTALLMENTPLANS]]="none",0,IF(Tabla1[[#This Row],[INSTALLMENTPLANS]]="stores",1,2))</f>
        <v>0</v>
      </c>
      <c r="Y281" t="s">
        <v>72</v>
      </c>
      <c r="Z281">
        <f>IF(Tabla1[[#This Row],[HOUSING]]="free",0,IF(Tabla1[[#This Row],[HOUSING]]="own",1,2))</f>
        <v>2</v>
      </c>
      <c r="AA281">
        <v>2</v>
      </c>
      <c r="AB281" t="s">
        <v>32</v>
      </c>
      <c r="AC281">
        <f>IF(Tabla1[[#This Row],[JOB]]="unemployed",0,IF(Tabla1[[#This Row],[JOB]]="unskilled",1,IF(Tabla1[[#This Row],[JOB]]="skilled",2,3)))</f>
        <v>2</v>
      </c>
      <c r="AD281">
        <v>1</v>
      </c>
      <c r="AE281" t="s">
        <v>29</v>
      </c>
      <c r="AF281">
        <f>IF(Tabla1[[#This Row],[TELEPHONE]]="none",0,1)</f>
        <v>0</v>
      </c>
      <c r="AG281" t="s">
        <v>33</v>
      </c>
      <c r="AH281">
        <f>IF(Tabla1[[#This Row],[FOREIGNWORKER]]="no",0,1)</f>
        <v>1</v>
      </c>
      <c r="AI281" t="s">
        <v>34</v>
      </c>
      <c r="AJ281">
        <f>IF(Tabla1[[#This Row],[RISK]]="No Risk",0,1)</f>
        <v>0</v>
      </c>
    </row>
    <row r="282" spans="1:36" x14ac:dyDescent="0.25">
      <c r="A282" t="s">
        <v>352</v>
      </c>
      <c r="B282" t="s">
        <v>23</v>
      </c>
      <c r="C282">
        <f>IF(Tabla1[[#This Row],[CHECKINGSTATUS]]="no_checking",0,IF(Tabla1[[#This Row],[CHECKINGSTATUS]]="less_0",1,IF(Tabla1[[#This Row],[CHECKINGSTATUS]]="0_to_200",2,3)))</f>
        <v>2</v>
      </c>
      <c r="D282">
        <v>4</v>
      </c>
      <c r="E282" t="s">
        <v>70</v>
      </c>
      <c r="F282">
        <f>IF(Tabla1[[#This Row],[CREDITHISTORY]]="no_credits",0,IF(Tabla1[[#This Row],[CREDITHISTORY]]="prior_paymentes_delayed",1,IF(Tabla1[[#This Row],[CREDITHISTORY]]="outstanding_credit",2,3)))</f>
        <v>3</v>
      </c>
      <c r="G282" t="s">
        <v>37</v>
      </c>
      <c r="H2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2">
        <v>332</v>
      </c>
      <c r="J282" t="s">
        <v>38</v>
      </c>
      <c r="K2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2" t="s">
        <v>39</v>
      </c>
      <c r="M2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2">
        <v>2</v>
      </c>
      <c r="O282" t="s">
        <v>44</v>
      </c>
      <c r="P282">
        <f>IF(Tabla1[[#This Row],[SEX]]="female",0,1)</f>
        <v>1</v>
      </c>
      <c r="Q282" t="s">
        <v>29</v>
      </c>
      <c r="R282">
        <f>IF(Tabla1[[#This Row],[OTHERSONLOAN]]="none",0,IF(Tabla1[[#This Row],[OTHERSONLOAN]]="co-applicant",1,2))</f>
        <v>0</v>
      </c>
      <c r="S282">
        <v>3</v>
      </c>
      <c r="T282" t="s">
        <v>45</v>
      </c>
      <c r="U282">
        <f>IF(Tabla1[[#This Row],[OWNSPROPERTY]]="unknown",0,IF(Tabla1[[#This Row],[OWNSPROPERTY]]="real_state",1,IF(Tabla1[[#This Row],[OWNSPROPERTY]]="car_other",2,3)))</f>
        <v>3</v>
      </c>
      <c r="V282">
        <v>19</v>
      </c>
      <c r="W282" t="s">
        <v>29</v>
      </c>
      <c r="X282">
        <f>IF(Tabla1[[#This Row],[INSTALLMENTPLANS]]="none",0,IF(Tabla1[[#This Row],[INSTALLMENTPLANS]]="stores",1,2))</f>
        <v>0</v>
      </c>
      <c r="Y282" t="s">
        <v>72</v>
      </c>
      <c r="Z282">
        <f>IF(Tabla1[[#This Row],[HOUSING]]="free",0,IF(Tabla1[[#This Row],[HOUSING]]="own",1,2))</f>
        <v>2</v>
      </c>
      <c r="AA282">
        <v>1</v>
      </c>
      <c r="AB282" t="s">
        <v>63</v>
      </c>
      <c r="AC282">
        <f>IF(Tabla1[[#This Row],[JOB]]="unemployed",0,IF(Tabla1[[#This Row],[JOB]]="unskilled",1,IF(Tabla1[[#This Row],[JOB]]="skilled",2,3)))</f>
        <v>3</v>
      </c>
      <c r="AD282">
        <v>1</v>
      </c>
      <c r="AE282" t="s">
        <v>29</v>
      </c>
      <c r="AF282">
        <f>IF(Tabla1[[#This Row],[TELEPHONE]]="none",0,1)</f>
        <v>0</v>
      </c>
      <c r="AG282" t="s">
        <v>33</v>
      </c>
      <c r="AH282">
        <f>IF(Tabla1[[#This Row],[FOREIGNWORKER]]="no",0,1)</f>
        <v>1</v>
      </c>
      <c r="AI282" t="s">
        <v>34</v>
      </c>
      <c r="AJ282">
        <f>IF(Tabla1[[#This Row],[RISK]]="No Risk",0,1)</f>
        <v>0</v>
      </c>
    </row>
    <row r="283" spans="1:36" x14ac:dyDescent="0.25">
      <c r="A283" t="s">
        <v>353</v>
      </c>
      <c r="B283" t="s">
        <v>36</v>
      </c>
      <c r="C283">
        <f>IF(Tabla1[[#This Row],[CHECKINGSTATUS]]="no_checking",0,IF(Tabla1[[#This Row],[CHECKINGSTATUS]]="less_0",1,IF(Tabla1[[#This Row],[CHECKINGSTATUS]]="0_to_200",2,3)))</f>
        <v>1</v>
      </c>
      <c r="D283">
        <v>13</v>
      </c>
      <c r="E283" t="s">
        <v>42</v>
      </c>
      <c r="F283">
        <f>IF(Tabla1[[#This Row],[CREDITHISTORY]]="no_credits",0,IF(Tabla1[[#This Row],[CREDITHISTORY]]="prior_paymentes_delayed",1,IF(Tabla1[[#This Row],[CREDITHISTORY]]="outstanding_credit",2,3)))</f>
        <v>3</v>
      </c>
      <c r="G283" t="s">
        <v>43</v>
      </c>
      <c r="H2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3">
        <v>690</v>
      </c>
      <c r="J283" t="s">
        <v>38</v>
      </c>
      <c r="K2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3" t="s">
        <v>39</v>
      </c>
      <c r="M2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3">
        <v>3</v>
      </c>
      <c r="O283" t="s">
        <v>44</v>
      </c>
      <c r="P283">
        <f>IF(Tabla1[[#This Row],[SEX]]="female",0,1)</f>
        <v>1</v>
      </c>
      <c r="Q283" t="s">
        <v>29</v>
      </c>
      <c r="R283">
        <f>IF(Tabla1[[#This Row],[OTHERSONLOAN]]="none",0,IF(Tabla1[[#This Row],[OTHERSONLOAN]]="co-applicant",1,2))</f>
        <v>0</v>
      </c>
      <c r="S283">
        <v>3</v>
      </c>
      <c r="T283" t="s">
        <v>30</v>
      </c>
      <c r="U283">
        <f>IF(Tabla1[[#This Row],[OWNSPROPERTY]]="unknown",0,IF(Tabla1[[#This Row],[OWNSPROPERTY]]="real_state",1,IF(Tabla1[[#This Row],[OWNSPROPERTY]]="car_other",2,3)))</f>
        <v>3</v>
      </c>
      <c r="V283">
        <v>27</v>
      </c>
      <c r="W283" t="s">
        <v>29</v>
      </c>
      <c r="X283">
        <f>IF(Tabla1[[#This Row],[INSTALLMENTPLANS]]="none",0,IF(Tabla1[[#This Row],[INSTALLMENTPLANS]]="stores",1,2))</f>
        <v>0</v>
      </c>
      <c r="Y283" t="s">
        <v>31</v>
      </c>
      <c r="Z283">
        <f>IF(Tabla1[[#This Row],[HOUSING]]="free",0,IF(Tabla1[[#This Row],[HOUSING]]="own",1,2))</f>
        <v>1</v>
      </c>
      <c r="AA283">
        <v>1</v>
      </c>
      <c r="AB283" t="s">
        <v>32</v>
      </c>
      <c r="AC283">
        <f>IF(Tabla1[[#This Row],[JOB]]="unemployed",0,IF(Tabla1[[#This Row],[JOB]]="unskilled",1,IF(Tabla1[[#This Row],[JOB]]="skilled",2,3)))</f>
        <v>2</v>
      </c>
      <c r="AD283">
        <v>2</v>
      </c>
      <c r="AE283" t="s">
        <v>33</v>
      </c>
      <c r="AF283">
        <f>IF(Tabla1[[#This Row],[TELEPHONE]]="none",0,1)</f>
        <v>1</v>
      </c>
      <c r="AG283" t="s">
        <v>33</v>
      </c>
      <c r="AH283">
        <f>IF(Tabla1[[#This Row],[FOREIGNWORKER]]="no",0,1)</f>
        <v>1</v>
      </c>
      <c r="AI283" t="s">
        <v>34</v>
      </c>
      <c r="AJ283">
        <f>IF(Tabla1[[#This Row],[RISK]]="No Risk",0,1)</f>
        <v>0</v>
      </c>
    </row>
    <row r="284" spans="1:36" x14ac:dyDescent="0.25">
      <c r="A284" t="s">
        <v>354</v>
      </c>
      <c r="B284" t="s">
        <v>36</v>
      </c>
      <c r="C284">
        <f>IF(Tabla1[[#This Row],[CHECKINGSTATUS]]="no_checking",0,IF(Tabla1[[#This Row],[CHECKINGSTATUS]]="less_0",1,IF(Tabla1[[#This Row],[CHECKINGSTATUS]]="0_to_200",2,3)))</f>
        <v>1</v>
      </c>
      <c r="D284">
        <v>4</v>
      </c>
      <c r="E284" t="s">
        <v>122</v>
      </c>
      <c r="F284">
        <f>IF(Tabla1[[#This Row],[CREDITHISTORY]]="no_credits",0,IF(Tabla1[[#This Row],[CREDITHISTORY]]="prior_paymentes_delayed",1,IF(Tabla1[[#This Row],[CREDITHISTORY]]="outstanding_credit",2,3)))</f>
        <v>0</v>
      </c>
      <c r="G284" t="s">
        <v>37</v>
      </c>
      <c r="H2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4">
        <v>250</v>
      </c>
      <c r="J284" t="s">
        <v>38</v>
      </c>
      <c r="K2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4" t="s">
        <v>71</v>
      </c>
      <c r="M28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84">
        <v>1</v>
      </c>
      <c r="O284" t="s">
        <v>28</v>
      </c>
      <c r="P284">
        <f>IF(Tabla1[[#This Row],[SEX]]="female",0,1)</f>
        <v>0</v>
      </c>
      <c r="Q284" t="s">
        <v>29</v>
      </c>
      <c r="R284">
        <f>IF(Tabla1[[#This Row],[OTHERSONLOAN]]="none",0,IF(Tabla1[[#This Row],[OTHERSONLOAN]]="co-applicant",1,2))</f>
        <v>0</v>
      </c>
      <c r="S284">
        <v>1</v>
      </c>
      <c r="T284" t="s">
        <v>45</v>
      </c>
      <c r="U284">
        <f>IF(Tabla1[[#This Row],[OWNSPROPERTY]]="unknown",0,IF(Tabla1[[#This Row],[OWNSPROPERTY]]="real_state",1,IF(Tabla1[[#This Row],[OWNSPROPERTY]]="car_other",2,3)))</f>
        <v>3</v>
      </c>
      <c r="V284">
        <v>20</v>
      </c>
      <c r="W284" t="s">
        <v>29</v>
      </c>
      <c r="X284">
        <f>IF(Tabla1[[#This Row],[INSTALLMENTPLANS]]="none",0,IF(Tabla1[[#This Row],[INSTALLMENTPLANS]]="stores",1,2))</f>
        <v>0</v>
      </c>
      <c r="Y284" t="s">
        <v>72</v>
      </c>
      <c r="Z284">
        <f>IF(Tabla1[[#This Row],[HOUSING]]="free",0,IF(Tabla1[[#This Row],[HOUSING]]="own",1,2))</f>
        <v>2</v>
      </c>
      <c r="AA284">
        <v>2</v>
      </c>
      <c r="AB284" t="s">
        <v>32</v>
      </c>
      <c r="AC284">
        <f>IF(Tabla1[[#This Row],[JOB]]="unemployed",0,IF(Tabla1[[#This Row],[JOB]]="unskilled",1,IF(Tabla1[[#This Row],[JOB]]="skilled",2,3)))</f>
        <v>2</v>
      </c>
      <c r="AD284">
        <v>1</v>
      </c>
      <c r="AE284" t="s">
        <v>29</v>
      </c>
      <c r="AF284">
        <f>IF(Tabla1[[#This Row],[TELEPHONE]]="none",0,1)</f>
        <v>0</v>
      </c>
      <c r="AG284" t="s">
        <v>33</v>
      </c>
      <c r="AH284">
        <f>IF(Tabla1[[#This Row],[FOREIGNWORKER]]="no",0,1)</f>
        <v>1</v>
      </c>
      <c r="AI284" t="s">
        <v>34</v>
      </c>
      <c r="AJ284">
        <f>IF(Tabla1[[#This Row],[RISK]]="No Risk",0,1)</f>
        <v>0</v>
      </c>
    </row>
    <row r="285" spans="1:36" x14ac:dyDescent="0.25">
      <c r="A285" t="s">
        <v>355</v>
      </c>
      <c r="B285" t="s">
        <v>51</v>
      </c>
      <c r="C285">
        <f>IF(Tabla1[[#This Row],[CHECKINGSTATUS]]="no_checking",0,IF(Tabla1[[#This Row],[CHECKINGSTATUS]]="less_0",1,IF(Tabla1[[#This Row],[CHECKINGSTATUS]]="0_to_200",2,3)))</f>
        <v>0</v>
      </c>
      <c r="D285">
        <v>44</v>
      </c>
      <c r="E285" t="s">
        <v>42</v>
      </c>
      <c r="F285">
        <f>IF(Tabla1[[#This Row],[CREDITHISTORY]]="no_credits",0,IF(Tabla1[[#This Row],[CREDITHISTORY]]="prior_paymentes_delayed",1,IF(Tabla1[[#This Row],[CREDITHISTORY]]="outstanding_credit",2,3)))</f>
        <v>3</v>
      </c>
      <c r="G285" t="s">
        <v>89</v>
      </c>
      <c r="H2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5">
        <v>5275</v>
      </c>
      <c r="J285" t="s">
        <v>54</v>
      </c>
      <c r="K2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5" t="s">
        <v>49</v>
      </c>
      <c r="M2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5">
        <v>5</v>
      </c>
      <c r="O285" t="s">
        <v>44</v>
      </c>
      <c r="P285">
        <f>IF(Tabla1[[#This Row],[SEX]]="female",0,1)</f>
        <v>1</v>
      </c>
      <c r="Q285" t="s">
        <v>59</v>
      </c>
      <c r="R285">
        <f>IF(Tabla1[[#This Row],[OTHERSONLOAN]]="none",0,IF(Tabla1[[#This Row],[OTHERSONLOAN]]="co-applicant",1,2))</f>
        <v>1</v>
      </c>
      <c r="S285">
        <v>5</v>
      </c>
      <c r="T285" t="s">
        <v>54</v>
      </c>
      <c r="U285">
        <f>IF(Tabla1[[#This Row],[OWNSPROPERTY]]="unknown",0,IF(Tabla1[[#This Row],[OWNSPROPERTY]]="real_state",1,IF(Tabla1[[#This Row],[OWNSPROPERTY]]="car_other",2,3)))</f>
        <v>0</v>
      </c>
      <c r="V285">
        <v>53</v>
      </c>
      <c r="W285" t="s">
        <v>29</v>
      </c>
      <c r="X285">
        <f>IF(Tabla1[[#This Row],[INSTALLMENTPLANS]]="none",0,IF(Tabla1[[#This Row],[INSTALLMENTPLANS]]="stores",1,2))</f>
        <v>0</v>
      </c>
      <c r="Y285" t="s">
        <v>60</v>
      </c>
      <c r="Z285">
        <f>IF(Tabla1[[#This Row],[HOUSING]]="free",0,IF(Tabla1[[#This Row],[HOUSING]]="own",1,2))</f>
        <v>0</v>
      </c>
      <c r="AA285">
        <v>2</v>
      </c>
      <c r="AB285" t="s">
        <v>32</v>
      </c>
      <c r="AC285">
        <f>IF(Tabla1[[#This Row],[JOB]]="unemployed",0,IF(Tabla1[[#This Row],[JOB]]="unskilled",1,IF(Tabla1[[#This Row],[JOB]]="skilled",2,3)))</f>
        <v>2</v>
      </c>
      <c r="AD285">
        <v>2</v>
      </c>
      <c r="AE285" t="s">
        <v>33</v>
      </c>
      <c r="AF285">
        <f>IF(Tabla1[[#This Row],[TELEPHONE]]="none",0,1)</f>
        <v>1</v>
      </c>
      <c r="AG285" t="s">
        <v>33</v>
      </c>
      <c r="AH285">
        <f>IF(Tabla1[[#This Row],[FOREIGNWORKER]]="no",0,1)</f>
        <v>1</v>
      </c>
      <c r="AI285" t="s">
        <v>55</v>
      </c>
      <c r="AJ285">
        <f>IF(Tabla1[[#This Row],[RISK]]="No Risk",0,1)</f>
        <v>1</v>
      </c>
    </row>
    <row r="286" spans="1:36" x14ac:dyDescent="0.25">
      <c r="A286" t="s">
        <v>356</v>
      </c>
      <c r="B286" t="s">
        <v>51</v>
      </c>
      <c r="C286">
        <f>IF(Tabla1[[#This Row],[CHECKINGSTATUS]]="no_checking",0,IF(Tabla1[[#This Row],[CHECKINGSTATUS]]="less_0",1,IF(Tabla1[[#This Row],[CHECKINGSTATUS]]="0_to_200",2,3)))</f>
        <v>0</v>
      </c>
      <c r="D286">
        <v>48</v>
      </c>
      <c r="E286" t="s">
        <v>57</v>
      </c>
      <c r="F286">
        <f>IF(Tabla1[[#This Row],[CREDITHISTORY]]="no_credits",0,IF(Tabla1[[#This Row],[CREDITHISTORY]]="prior_paymentes_delayed",1,IF(Tabla1[[#This Row],[CREDITHISTORY]]="outstanding_credit",2,3)))</f>
        <v>2</v>
      </c>
      <c r="G286" t="s">
        <v>25</v>
      </c>
      <c r="H2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86">
        <v>8310</v>
      </c>
      <c r="J286" t="s">
        <v>53</v>
      </c>
      <c r="K28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6" t="s">
        <v>62</v>
      </c>
      <c r="M2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6">
        <v>5</v>
      </c>
      <c r="O286" t="s">
        <v>44</v>
      </c>
      <c r="P286">
        <f>IF(Tabla1[[#This Row],[SEX]]="female",0,1)</f>
        <v>1</v>
      </c>
      <c r="Q286" t="s">
        <v>59</v>
      </c>
      <c r="R286">
        <f>IF(Tabla1[[#This Row],[OTHERSONLOAN]]="none",0,IF(Tabla1[[#This Row],[OTHERSONLOAN]]="co-applicant",1,2))</f>
        <v>1</v>
      </c>
      <c r="S286">
        <v>4</v>
      </c>
      <c r="T286" t="s">
        <v>54</v>
      </c>
      <c r="U286">
        <f>IF(Tabla1[[#This Row],[OWNSPROPERTY]]="unknown",0,IF(Tabla1[[#This Row],[OWNSPROPERTY]]="real_state",1,IF(Tabla1[[#This Row],[OWNSPROPERTY]]="car_other",2,3)))</f>
        <v>0</v>
      </c>
      <c r="V286">
        <v>36</v>
      </c>
      <c r="W286" t="s">
        <v>29</v>
      </c>
      <c r="X286">
        <f>IF(Tabla1[[#This Row],[INSTALLMENTPLANS]]="none",0,IF(Tabla1[[#This Row],[INSTALLMENTPLANS]]="stores",1,2))</f>
        <v>0</v>
      </c>
      <c r="Y286" t="s">
        <v>60</v>
      </c>
      <c r="Z286">
        <f>IF(Tabla1[[#This Row],[HOUSING]]="free",0,IF(Tabla1[[#This Row],[HOUSING]]="own",1,2))</f>
        <v>0</v>
      </c>
      <c r="AA286">
        <v>2</v>
      </c>
      <c r="AB286" t="s">
        <v>32</v>
      </c>
      <c r="AC286">
        <f>IF(Tabla1[[#This Row],[JOB]]="unemployed",0,IF(Tabla1[[#This Row],[JOB]]="unskilled",1,IF(Tabla1[[#This Row],[JOB]]="skilled",2,3)))</f>
        <v>2</v>
      </c>
      <c r="AD286">
        <v>2</v>
      </c>
      <c r="AE286" t="s">
        <v>33</v>
      </c>
      <c r="AF286">
        <f>IF(Tabla1[[#This Row],[TELEPHONE]]="none",0,1)</f>
        <v>1</v>
      </c>
      <c r="AG286" t="s">
        <v>33</v>
      </c>
      <c r="AH286">
        <f>IF(Tabla1[[#This Row],[FOREIGNWORKER]]="no",0,1)</f>
        <v>1</v>
      </c>
      <c r="AI286" t="s">
        <v>55</v>
      </c>
      <c r="AJ286">
        <f>IF(Tabla1[[#This Row],[RISK]]="No Risk",0,1)</f>
        <v>1</v>
      </c>
    </row>
    <row r="287" spans="1:36" x14ac:dyDescent="0.25">
      <c r="A287" t="s">
        <v>357</v>
      </c>
      <c r="B287" t="s">
        <v>23</v>
      </c>
      <c r="C287">
        <f>IF(Tabla1[[#This Row],[CHECKINGSTATUS]]="no_checking",0,IF(Tabla1[[#This Row],[CHECKINGSTATUS]]="less_0",1,IF(Tabla1[[#This Row],[CHECKINGSTATUS]]="0_to_200",2,3)))</f>
        <v>2</v>
      </c>
      <c r="D287">
        <v>19</v>
      </c>
      <c r="E287" t="s">
        <v>42</v>
      </c>
      <c r="F287">
        <f>IF(Tabla1[[#This Row],[CREDITHISTORY]]="no_credits",0,IF(Tabla1[[#This Row],[CREDITHISTORY]]="prior_paymentes_delayed",1,IF(Tabla1[[#This Row],[CREDITHISTORY]]="outstanding_credit",2,3)))</f>
        <v>3</v>
      </c>
      <c r="G287" t="s">
        <v>48</v>
      </c>
      <c r="H2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87">
        <v>3944</v>
      </c>
      <c r="J287" t="s">
        <v>26</v>
      </c>
      <c r="K2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7" t="s">
        <v>39</v>
      </c>
      <c r="M2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7">
        <v>2</v>
      </c>
      <c r="O287" t="s">
        <v>28</v>
      </c>
      <c r="P287">
        <f>IF(Tabla1[[#This Row],[SEX]]="female",0,1)</f>
        <v>0</v>
      </c>
      <c r="Q287" t="s">
        <v>29</v>
      </c>
      <c r="R287">
        <f>IF(Tabla1[[#This Row],[OTHERSONLOAN]]="none",0,IF(Tabla1[[#This Row],[OTHERSONLOAN]]="co-applicant",1,2))</f>
        <v>0</v>
      </c>
      <c r="S287">
        <v>2</v>
      </c>
      <c r="T287" t="s">
        <v>65</v>
      </c>
      <c r="U287">
        <f>IF(Tabla1[[#This Row],[OWNSPROPERTY]]="unknown",0,IF(Tabla1[[#This Row],[OWNSPROPERTY]]="real_state",1,IF(Tabla1[[#This Row],[OWNSPROPERTY]]="car_other",2,3)))</f>
        <v>2</v>
      </c>
      <c r="V287">
        <v>43</v>
      </c>
      <c r="W287" t="s">
        <v>29</v>
      </c>
      <c r="X287">
        <f>IF(Tabla1[[#This Row],[INSTALLMENTPLANS]]="none",0,IF(Tabla1[[#This Row],[INSTALLMENTPLANS]]="stores",1,2))</f>
        <v>0</v>
      </c>
      <c r="Y287" t="s">
        <v>31</v>
      </c>
      <c r="Z287">
        <f>IF(Tabla1[[#This Row],[HOUSING]]="free",0,IF(Tabla1[[#This Row],[HOUSING]]="own",1,2))</f>
        <v>1</v>
      </c>
      <c r="AA287">
        <v>2</v>
      </c>
      <c r="AB287" t="s">
        <v>32</v>
      </c>
      <c r="AC287">
        <f>IF(Tabla1[[#This Row],[JOB]]="unemployed",0,IF(Tabla1[[#This Row],[JOB]]="unskilled",1,IF(Tabla1[[#This Row],[JOB]]="skilled",2,3)))</f>
        <v>2</v>
      </c>
      <c r="AD287">
        <v>1</v>
      </c>
      <c r="AE287" t="s">
        <v>29</v>
      </c>
      <c r="AF287">
        <f>IF(Tabla1[[#This Row],[TELEPHONE]]="none",0,1)</f>
        <v>0</v>
      </c>
      <c r="AG287" t="s">
        <v>33</v>
      </c>
      <c r="AH287">
        <f>IF(Tabla1[[#This Row],[FOREIGNWORKER]]="no",0,1)</f>
        <v>1</v>
      </c>
      <c r="AI287" t="s">
        <v>34</v>
      </c>
      <c r="AJ287">
        <f>IF(Tabla1[[#This Row],[RISK]]="No Risk",0,1)</f>
        <v>0</v>
      </c>
    </row>
    <row r="288" spans="1:36" x14ac:dyDescent="0.25">
      <c r="A288" t="s">
        <v>358</v>
      </c>
      <c r="B288" t="s">
        <v>36</v>
      </c>
      <c r="C288">
        <f>IF(Tabla1[[#This Row],[CHECKINGSTATUS]]="no_checking",0,IF(Tabla1[[#This Row],[CHECKINGSTATUS]]="less_0",1,IF(Tabla1[[#This Row],[CHECKINGSTATUS]]="0_to_200",2,3)))</f>
        <v>1</v>
      </c>
      <c r="D288">
        <v>4</v>
      </c>
      <c r="E288" t="s">
        <v>70</v>
      </c>
      <c r="F288">
        <f>IF(Tabla1[[#This Row],[CREDITHISTORY]]="no_credits",0,IF(Tabla1[[#This Row],[CREDITHISTORY]]="prior_paymentes_delayed",1,IF(Tabla1[[#This Row],[CREDITHISTORY]]="outstanding_credit",2,3)))</f>
        <v>3</v>
      </c>
      <c r="G288" t="s">
        <v>52</v>
      </c>
      <c r="H2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88">
        <v>250</v>
      </c>
      <c r="J288" t="s">
        <v>26</v>
      </c>
      <c r="K2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8" t="s">
        <v>27</v>
      </c>
      <c r="M28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8">
        <v>1</v>
      </c>
      <c r="O288" t="s">
        <v>44</v>
      </c>
      <c r="P288">
        <f>IF(Tabla1[[#This Row],[SEX]]="female",0,1)</f>
        <v>1</v>
      </c>
      <c r="Q288" t="s">
        <v>29</v>
      </c>
      <c r="R288">
        <f>IF(Tabla1[[#This Row],[OTHERSONLOAN]]="none",0,IF(Tabla1[[#This Row],[OTHERSONLOAN]]="co-applicant",1,2))</f>
        <v>0</v>
      </c>
      <c r="S288">
        <v>2</v>
      </c>
      <c r="T288" t="s">
        <v>45</v>
      </c>
      <c r="U288">
        <f>IF(Tabla1[[#This Row],[OWNSPROPERTY]]="unknown",0,IF(Tabla1[[#This Row],[OWNSPROPERTY]]="real_state",1,IF(Tabla1[[#This Row],[OWNSPROPERTY]]="car_other",2,3)))</f>
        <v>3</v>
      </c>
      <c r="V288">
        <v>19</v>
      </c>
      <c r="W288" t="s">
        <v>29</v>
      </c>
      <c r="X288">
        <f>IF(Tabla1[[#This Row],[INSTALLMENTPLANS]]="none",0,IF(Tabla1[[#This Row],[INSTALLMENTPLANS]]="stores",1,2))</f>
        <v>0</v>
      </c>
      <c r="Y288" t="s">
        <v>72</v>
      </c>
      <c r="Z288">
        <f>IF(Tabla1[[#This Row],[HOUSING]]="free",0,IF(Tabla1[[#This Row],[HOUSING]]="own",1,2))</f>
        <v>2</v>
      </c>
      <c r="AA288">
        <v>1</v>
      </c>
      <c r="AB288" t="s">
        <v>32</v>
      </c>
      <c r="AC288">
        <f>IF(Tabla1[[#This Row],[JOB]]="unemployed",0,IF(Tabla1[[#This Row],[JOB]]="unskilled",1,IF(Tabla1[[#This Row],[JOB]]="skilled",2,3)))</f>
        <v>2</v>
      </c>
      <c r="AD288">
        <v>1</v>
      </c>
      <c r="AE288" t="s">
        <v>29</v>
      </c>
      <c r="AF288">
        <f>IF(Tabla1[[#This Row],[TELEPHONE]]="none",0,1)</f>
        <v>0</v>
      </c>
      <c r="AG288" t="s">
        <v>33</v>
      </c>
      <c r="AH288">
        <f>IF(Tabla1[[#This Row],[FOREIGNWORKER]]="no",0,1)</f>
        <v>1</v>
      </c>
      <c r="AI288" t="s">
        <v>34</v>
      </c>
      <c r="AJ288">
        <f>IF(Tabla1[[#This Row],[RISK]]="No Risk",0,1)</f>
        <v>0</v>
      </c>
    </row>
    <row r="289" spans="1:36" x14ac:dyDescent="0.25">
      <c r="A289" t="s">
        <v>359</v>
      </c>
      <c r="B289" t="s">
        <v>23</v>
      </c>
      <c r="C289">
        <f>IF(Tabla1[[#This Row],[CHECKINGSTATUS]]="no_checking",0,IF(Tabla1[[#This Row],[CHECKINGSTATUS]]="less_0",1,IF(Tabla1[[#This Row],[CHECKINGSTATUS]]="0_to_200",2,3)))</f>
        <v>2</v>
      </c>
      <c r="D289">
        <v>26</v>
      </c>
      <c r="E289" t="s">
        <v>24</v>
      </c>
      <c r="F289">
        <f>IF(Tabla1[[#This Row],[CREDITHISTORY]]="no_credits",0,IF(Tabla1[[#This Row],[CREDITHISTORY]]="prior_paymentes_delayed",1,IF(Tabla1[[#This Row],[CREDITHISTORY]]="outstanding_credit",2,3)))</f>
        <v>3</v>
      </c>
      <c r="G289" t="s">
        <v>48</v>
      </c>
      <c r="H2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89">
        <v>2987</v>
      </c>
      <c r="J289" t="s">
        <v>26</v>
      </c>
      <c r="K28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9" t="s">
        <v>27</v>
      </c>
      <c r="M28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9">
        <v>2</v>
      </c>
      <c r="O289" t="s">
        <v>28</v>
      </c>
      <c r="P289">
        <f>IF(Tabla1[[#This Row],[SEX]]="female",0,1)</f>
        <v>0</v>
      </c>
      <c r="Q289" t="s">
        <v>29</v>
      </c>
      <c r="R289">
        <f>IF(Tabla1[[#This Row],[OTHERSONLOAN]]="none",0,IF(Tabla1[[#This Row],[OTHERSONLOAN]]="co-applicant",1,2))</f>
        <v>0</v>
      </c>
      <c r="S289">
        <v>2</v>
      </c>
      <c r="T289" t="s">
        <v>30</v>
      </c>
      <c r="U289">
        <f>IF(Tabla1[[#This Row],[OWNSPROPERTY]]="unknown",0,IF(Tabla1[[#This Row],[OWNSPROPERTY]]="real_state",1,IF(Tabla1[[#This Row],[OWNSPROPERTY]]="car_other",2,3)))</f>
        <v>3</v>
      </c>
      <c r="V289">
        <v>39</v>
      </c>
      <c r="W289" t="s">
        <v>29</v>
      </c>
      <c r="X289">
        <f>IF(Tabla1[[#This Row],[INSTALLMENTPLANS]]="none",0,IF(Tabla1[[#This Row],[INSTALLMENTPLANS]]="stores",1,2))</f>
        <v>0</v>
      </c>
      <c r="Y289" t="s">
        <v>31</v>
      </c>
      <c r="Z289">
        <f>IF(Tabla1[[#This Row],[HOUSING]]="free",0,IF(Tabla1[[#This Row],[HOUSING]]="own",1,2))</f>
        <v>1</v>
      </c>
      <c r="AA289">
        <v>1</v>
      </c>
      <c r="AB289" t="s">
        <v>32</v>
      </c>
      <c r="AC289">
        <f>IF(Tabla1[[#This Row],[JOB]]="unemployed",0,IF(Tabla1[[#This Row],[JOB]]="unskilled",1,IF(Tabla1[[#This Row],[JOB]]="skilled",2,3)))</f>
        <v>2</v>
      </c>
      <c r="AD289">
        <v>1</v>
      </c>
      <c r="AE289" t="s">
        <v>29</v>
      </c>
      <c r="AF289">
        <f>IF(Tabla1[[#This Row],[TELEPHONE]]="none",0,1)</f>
        <v>0</v>
      </c>
      <c r="AG289" t="s">
        <v>33</v>
      </c>
      <c r="AH289">
        <f>IF(Tabla1[[#This Row],[FOREIGNWORKER]]="no",0,1)</f>
        <v>1</v>
      </c>
      <c r="AI289" t="s">
        <v>34</v>
      </c>
      <c r="AJ289">
        <f>IF(Tabla1[[#This Row],[RISK]]="No Risk",0,1)</f>
        <v>0</v>
      </c>
    </row>
    <row r="290" spans="1:36" x14ac:dyDescent="0.25">
      <c r="A290" t="s">
        <v>360</v>
      </c>
      <c r="B290" t="s">
        <v>36</v>
      </c>
      <c r="C290">
        <f>IF(Tabla1[[#This Row],[CHECKINGSTATUS]]="no_checking",0,IF(Tabla1[[#This Row],[CHECKINGSTATUS]]="less_0",1,IF(Tabla1[[#This Row],[CHECKINGSTATUS]]="0_to_200",2,3)))</f>
        <v>1</v>
      </c>
      <c r="D290">
        <v>4</v>
      </c>
      <c r="E290" t="s">
        <v>70</v>
      </c>
      <c r="F290">
        <f>IF(Tabla1[[#This Row],[CREDITHISTORY]]="no_credits",0,IF(Tabla1[[#This Row],[CREDITHISTORY]]="prior_paymentes_delayed",1,IF(Tabla1[[#This Row],[CREDITHISTORY]]="outstanding_credit",2,3)))</f>
        <v>3</v>
      </c>
      <c r="G290" t="s">
        <v>37</v>
      </c>
      <c r="H2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0">
        <v>250</v>
      </c>
      <c r="J290" t="s">
        <v>38</v>
      </c>
      <c r="K2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0" t="s">
        <v>71</v>
      </c>
      <c r="M29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90">
        <v>1</v>
      </c>
      <c r="O290" t="s">
        <v>28</v>
      </c>
      <c r="P290">
        <f>IF(Tabla1[[#This Row],[SEX]]="female",0,1)</f>
        <v>0</v>
      </c>
      <c r="Q290" t="s">
        <v>29</v>
      </c>
      <c r="R290">
        <f>IF(Tabla1[[#This Row],[OTHERSONLOAN]]="none",0,IF(Tabla1[[#This Row],[OTHERSONLOAN]]="co-applicant",1,2))</f>
        <v>0</v>
      </c>
      <c r="S290">
        <v>2</v>
      </c>
      <c r="T290" t="s">
        <v>45</v>
      </c>
      <c r="U290">
        <f>IF(Tabla1[[#This Row],[OWNSPROPERTY]]="unknown",0,IF(Tabla1[[#This Row],[OWNSPROPERTY]]="real_state",1,IF(Tabla1[[#This Row],[OWNSPROPERTY]]="car_other",2,3)))</f>
        <v>3</v>
      </c>
      <c r="V290">
        <v>19</v>
      </c>
      <c r="W290" t="s">
        <v>116</v>
      </c>
      <c r="X290">
        <f>IF(Tabla1[[#This Row],[INSTALLMENTPLANS]]="none",0,IF(Tabla1[[#This Row],[INSTALLMENTPLANS]]="stores",1,2))</f>
        <v>2</v>
      </c>
      <c r="Y290" t="s">
        <v>72</v>
      </c>
      <c r="Z290">
        <f>IF(Tabla1[[#This Row],[HOUSING]]="free",0,IF(Tabla1[[#This Row],[HOUSING]]="own",1,2))</f>
        <v>2</v>
      </c>
      <c r="AA290">
        <v>1</v>
      </c>
      <c r="AB290" t="s">
        <v>92</v>
      </c>
      <c r="AC290">
        <f>IF(Tabla1[[#This Row],[JOB]]="unemployed",0,IF(Tabla1[[#This Row],[JOB]]="unskilled",1,IF(Tabla1[[#This Row],[JOB]]="skilled",2,3)))</f>
        <v>1</v>
      </c>
      <c r="AD290">
        <v>1</v>
      </c>
      <c r="AE290" t="s">
        <v>29</v>
      </c>
      <c r="AF290">
        <f>IF(Tabla1[[#This Row],[TELEPHONE]]="none",0,1)</f>
        <v>0</v>
      </c>
      <c r="AG290" t="s">
        <v>33</v>
      </c>
      <c r="AH290">
        <f>IF(Tabla1[[#This Row],[FOREIGNWORKER]]="no",0,1)</f>
        <v>1</v>
      </c>
      <c r="AI290" t="s">
        <v>34</v>
      </c>
      <c r="AJ290">
        <f>IF(Tabla1[[#This Row],[RISK]]="No Risk",0,1)</f>
        <v>0</v>
      </c>
    </row>
    <row r="291" spans="1:36" x14ac:dyDescent="0.25">
      <c r="A291" t="s">
        <v>361</v>
      </c>
      <c r="B291" t="s">
        <v>51</v>
      </c>
      <c r="C291">
        <f>IF(Tabla1[[#This Row],[CHECKINGSTATUS]]="no_checking",0,IF(Tabla1[[#This Row],[CHECKINGSTATUS]]="less_0",1,IF(Tabla1[[#This Row],[CHECKINGSTATUS]]="0_to_200",2,3)))</f>
        <v>0</v>
      </c>
      <c r="D291">
        <v>39</v>
      </c>
      <c r="E291" t="s">
        <v>42</v>
      </c>
      <c r="F291">
        <f>IF(Tabla1[[#This Row],[CREDITHISTORY]]="no_credits",0,IF(Tabla1[[#This Row],[CREDITHISTORY]]="prior_paymentes_delayed",1,IF(Tabla1[[#This Row],[CREDITHISTORY]]="outstanding_credit",2,3)))</f>
        <v>3</v>
      </c>
      <c r="G291" t="s">
        <v>82</v>
      </c>
      <c r="H2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1">
        <v>6418</v>
      </c>
      <c r="J291" t="s">
        <v>53</v>
      </c>
      <c r="K2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1" t="s">
        <v>62</v>
      </c>
      <c r="M2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1">
        <v>5</v>
      </c>
      <c r="O291" t="s">
        <v>44</v>
      </c>
      <c r="P291">
        <f>IF(Tabla1[[#This Row],[SEX]]="female",0,1)</f>
        <v>1</v>
      </c>
      <c r="Q291" t="s">
        <v>29</v>
      </c>
      <c r="R291">
        <f>IF(Tabla1[[#This Row],[OTHERSONLOAN]]="none",0,IF(Tabla1[[#This Row],[OTHERSONLOAN]]="co-applicant",1,2))</f>
        <v>0</v>
      </c>
      <c r="S291">
        <v>4</v>
      </c>
      <c r="T291" t="s">
        <v>65</v>
      </c>
      <c r="U291">
        <f>IF(Tabla1[[#This Row],[OWNSPROPERTY]]="unknown",0,IF(Tabla1[[#This Row],[OWNSPROPERTY]]="real_state",1,IF(Tabla1[[#This Row],[OWNSPROPERTY]]="car_other",2,3)))</f>
        <v>2</v>
      </c>
      <c r="V291">
        <v>43</v>
      </c>
      <c r="W291" t="s">
        <v>29</v>
      </c>
      <c r="X291">
        <f>IF(Tabla1[[#This Row],[INSTALLMENTPLANS]]="none",0,IF(Tabla1[[#This Row],[INSTALLMENTPLANS]]="stores",1,2))</f>
        <v>0</v>
      </c>
      <c r="Y291" t="s">
        <v>60</v>
      </c>
      <c r="Z291">
        <f>IF(Tabla1[[#This Row],[HOUSING]]="free",0,IF(Tabla1[[#This Row],[HOUSING]]="own",1,2))</f>
        <v>0</v>
      </c>
      <c r="AA291">
        <v>2</v>
      </c>
      <c r="AB291" t="s">
        <v>63</v>
      </c>
      <c r="AC291">
        <f>IF(Tabla1[[#This Row],[JOB]]="unemployed",0,IF(Tabla1[[#This Row],[JOB]]="unskilled",1,IF(Tabla1[[#This Row],[JOB]]="skilled",2,3)))</f>
        <v>3</v>
      </c>
      <c r="AD291">
        <v>1</v>
      </c>
      <c r="AE291" t="s">
        <v>33</v>
      </c>
      <c r="AF291">
        <f>IF(Tabla1[[#This Row],[TELEPHONE]]="none",0,1)</f>
        <v>1</v>
      </c>
      <c r="AG291" t="s">
        <v>46</v>
      </c>
      <c r="AH291">
        <f>IF(Tabla1[[#This Row],[FOREIGNWORKER]]="no",0,1)</f>
        <v>0</v>
      </c>
      <c r="AI291" t="s">
        <v>34</v>
      </c>
      <c r="AJ291">
        <f>IF(Tabla1[[#This Row],[RISK]]="No Risk",0,1)</f>
        <v>0</v>
      </c>
    </row>
    <row r="292" spans="1:36" x14ac:dyDescent="0.25">
      <c r="A292" t="s">
        <v>362</v>
      </c>
      <c r="B292" t="s">
        <v>36</v>
      </c>
      <c r="C292">
        <f>IF(Tabla1[[#This Row],[CHECKINGSTATUS]]="no_checking",0,IF(Tabla1[[#This Row],[CHECKINGSTATUS]]="less_0",1,IF(Tabla1[[#This Row],[CHECKINGSTATUS]]="0_to_200",2,3)))</f>
        <v>1</v>
      </c>
      <c r="D292">
        <v>6</v>
      </c>
      <c r="E292" t="s">
        <v>42</v>
      </c>
      <c r="F292">
        <f>IF(Tabla1[[#This Row],[CREDITHISTORY]]="no_credits",0,IF(Tabla1[[#This Row],[CREDITHISTORY]]="prior_paymentes_delayed",1,IF(Tabla1[[#This Row],[CREDITHISTORY]]="outstanding_credit",2,3)))</f>
        <v>3</v>
      </c>
      <c r="G292" t="s">
        <v>37</v>
      </c>
      <c r="H2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2">
        <v>1918</v>
      </c>
      <c r="J292" t="s">
        <v>38</v>
      </c>
      <c r="K2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2" t="s">
        <v>27</v>
      </c>
      <c r="M2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2">
        <v>2</v>
      </c>
      <c r="O292" t="s">
        <v>44</v>
      </c>
      <c r="P292">
        <f>IF(Tabla1[[#This Row],[SEX]]="female",0,1)</f>
        <v>1</v>
      </c>
      <c r="Q292" t="s">
        <v>29</v>
      </c>
      <c r="R292">
        <f>IF(Tabla1[[#This Row],[OTHERSONLOAN]]="none",0,IF(Tabla1[[#This Row],[OTHERSONLOAN]]="co-applicant",1,2))</f>
        <v>0</v>
      </c>
      <c r="S292">
        <v>1</v>
      </c>
      <c r="T292" t="s">
        <v>65</v>
      </c>
      <c r="U292">
        <f>IF(Tabla1[[#This Row],[OWNSPROPERTY]]="unknown",0,IF(Tabla1[[#This Row],[OWNSPROPERTY]]="real_state",1,IF(Tabla1[[#This Row],[OWNSPROPERTY]]="car_other",2,3)))</f>
        <v>2</v>
      </c>
      <c r="V292">
        <v>19</v>
      </c>
      <c r="W292" t="s">
        <v>29</v>
      </c>
      <c r="X292">
        <f>IF(Tabla1[[#This Row],[INSTALLMENTPLANS]]="none",0,IF(Tabla1[[#This Row],[INSTALLMENTPLANS]]="stores",1,2))</f>
        <v>0</v>
      </c>
      <c r="Y292" t="s">
        <v>31</v>
      </c>
      <c r="Z292">
        <f>IF(Tabla1[[#This Row],[HOUSING]]="free",0,IF(Tabla1[[#This Row],[HOUSING]]="own",1,2))</f>
        <v>1</v>
      </c>
      <c r="AA292">
        <v>1</v>
      </c>
      <c r="AB292" t="s">
        <v>32</v>
      </c>
      <c r="AC292">
        <f>IF(Tabla1[[#This Row],[JOB]]="unemployed",0,IF(Tabla1[[#This Row],[JOB]]="unskilled",1,IF(Tabla1[[#This Row],[JOB]]="skilled",2,3)))</f>
        <v>2</v>
      </c>
      <c r="AD292">
        <v>1</v>
      </c>
      <c r="AE292" t="s">
        <v>29</v>
      </c>
      <c r="AF292">
        <f>IF(Tabla1[[#This Row],[TELEPHONE]]="none",0,1)</f>
        <v>0</v>
      </c>
      <c r="AG292" t="s">
        <v>33</v>
      </c>
      <c r="AH292">
        <f>IF(Tabla1[[#This Row],[FOREIGNWORKER]]="no",0,1)</f>
        <v>1</v>
      </c>
      <c r="AI292" t="s">
        <v>55</v>
      </c>
      <c r="AJ292">
        <f>IF(Tabla1[[#This Row],[RISK]]="No Risk",0,1)</f>
        <v>1</v>
      </c>
    </row>
    <row r="293" spans="1:36" x14ac:dyDescent="0.25">
      <c r="A293" t="s">
        <v>363</v>
      </c>
      <c r="B293" t="s">
        <v>51</v>
      </c>
      <c r="C293">
        <f>IF(Tabla1[[#This Row],[CHECKINGSTATUS]]="no_checking",0,IF(Tabla1[[#This Row],[CHECKINGSTATUS]]="less_0",1,IF(Tabla1[[#This Row],[CHECKINGSTATUS]]="0_to_200",2,3)))</f>
        <v>0</v>
      </c>
      <c r="D293">
        <v>31</v>
      </c>
      <c r="E293" t="s">
        <v>42</v>
      </c>
      <c r="F293">
        <f>IF(Tabla1[[#This Row],[CREDITHISTORY]]="no_credits",0,IF(Tabla1[[#This Row],[CREDITHISTORY]]="prior_paymentes_delayed",1,IF(Tabla1[[#This Row],[CREDITHISTORY]]="outstanding_credit",2,3)))</f>
        <v>3</v>
      </c>
      <c r="G293" t="s">
        <v>197</v>
      </c>
      <c r="H2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93">
        <v>6811</v>
      </c>
      <c r="J293" t="s">
        <v>26</v>
      </c>
      <c r="K2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3" t="s">
        <v>39</v>
      </c>
      <c r="M2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3">
        <v>3</v>
      </c>
      <c r="O293" t="s">
        <v>44</v>
      </c>
      <c r="P293">
        <f>IF(Tabla1[[#This Row],[SEX]]="female",0,1)</f>
        <v>1</v>
      </c>
      <c r="Q293" t="s">
        <v>29</v>
      </c>
      <c r="R293">
        <f>IF(Tabla1[[#This Row],[OTHERSONLOAN]]="none",0,IF(Tabla1[[#This Row],[OTHERSONLOAN]]="co-applicant",1,2))</f>
        <v>0</v>
      </c>
      <c r="S293">
        <v>4</v>
      </c>
      <c r="T293" t="s">
        <v>30</v>
      </c>
      <c r="U293">
        <f>IF(Tabla1[[#This Row],[OWNSPROPERTY]]="unknown",0,IF(Tabla1[[#This Row],[OWNSPROPERTY]]="real_state",1,IF(Tabla1[[#This Row],[OWNSPROPERTY]]="car_other",2,3)))</f>
        <v>3</v>
      </c>
      <c r="V293">
        <v>56</v>
      </c>
      <c r="W293" t="s">
        <v>29</v>
      </c>
      <c r="X293">
        <f>IF(Tabla1[[#This Row],[INSTALLMENTPLANS]]="none",0,IF(Tabla1[[#This Row],[INSTALLMENTPLANS]]="stores",1,2))</f>
        <v>0</v>
      </c>
      <c r="Y293" t="s">
        <v>31</v>
      </c>
      <c r="Z293">
        <f>IF(Tabla1[[#This Row],[HOUSING]]="free",0,IF(Tabla1[[#This Row],[HOUSING]]="own",1,2))</f>
        <v>1</v>
      </c>
      <c r="AA293">
        <v>2</v>
      </c>
      <c r="AB293" t="s">
        <v>63</v>
      </c>
      <c r="AC293">
        <f>IF(Tabla1[[#This Row],[JOB]]="unemployed",0,IF(Tabla1[[#This Row],[JOB]]="unskilled",1,IF(Tabla1[[#This Row],[JOB]]="skilled",2,3)))</f>
        <v>3</v>
      </c>
      <c r="AD293">
        <v>2</v>
      </c>
      <c r="AE293" t="s">
        <v>33</v>
      </c>
      <c r="AF293">
        <f>IF(Tabla1[[#This Row],[TELEPHONE]]="none",0,1)</f>
        <v>1</v>
      </c>
      <c r="AG293" t="s">
        <v>33</v>
      </c>
      <c r="AH293">
        <f>IF(Tabla1[[#This Row],[FOREIGNWORKER]]="no",0,1)</f>
        <v>1</v>
      </c>
      <c r="AI293" t="s">
        <v>34</v>
      </c>
      <c r="AJ293">
        <f>IF(Tabla1[[#This Row],[RISK]]="No Risk",0,1)</f>
        <v>0</v>
      </c>
    </row>
    <row r="294" spans="1:36" x14ac:dyDescent="0.25">
      <c r="A294" t="s">
        <v>364</v>
      </c>
      <c r="B294" t="s">
        <v>36</v>
      </c>
      <c r="C294">
        <f>IF(Tabla1[[#This Row],[CHECKINGSTATUS]]="no_checking",0,IF(Tabla1[[#This Row],[CHECKINGSTATUS]]="less_0",1,IF(Tabla1[[#This Row],[CHECKINGSTATUS]]="0_to_200",2,3)))</f>
        <v>1</v>
      </c>
      <c r="D294">
        <v>4</v>
      </c>
      <c r="E294" t="s">
        <v>24</v>
      </c>
      <c r="F294">
        <f>IF(Tabla1[[#This Row],[CREDITHISTORY]]="no_credits",0,IF(Tabla1[[#This Row],[CREDITHISTORY]]="prior_paymentes_delayed",1,IF(Tabla1[[#This Row],[CREDITHISTORY]]="outstanding_credit",2,3)))</f>
        <v>3</v>
      </c>
      <c r="G294" t="s">
        <v>37</v>
      </c>
      <c r="H2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4">
        <v>250</v>
      </c>
      <c r="J294" t="s">
        <v>38</v>
      </c>
      <c r="K2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4" t="s">
        <v>39</v>
      </c>
      <c r="M2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4">
        <v>1</v>
      </c>
      <c r="O294" t="s">
        <v>28</v>
      </c>
      <c r="P294">
        <f>IF(Tabla1[[#This Row],[SEX]]="female",0,1)</f>
        <v>0</v>
      </c>
      <c r="Q294" t="s">
        <v>29</v>
      </c>
      <c r="R294">
        <f>IF(Tabla1[[#This Row],[OTHERSONLOAN]]="none",0,IF(Tabla1[[#This Row],[OTHERSONLOAN]]="co-applicant",1,2))</f>
        <v>0</v>
      </c>
      <c r="S294">
        <v>2</v>
      </c>
      <c r="T294" t="s">
        <v>65</v>
      </c>
      <c r="U294">
        <f>IF(Tabla1[[#This Row],[OWNSPROPERTY]]="unknown",0,IF(Tabla1[[#This Row],[OWNSPROPERTY]]="real_state",1,IF(Tabla1[[#This Row],[OWNSPROPERTY]]="car_other",2,3)))</f>
        <v>2</v>
      </c>
      <c r="V294">
        <v>31</v>
      </c>
      <c r="W294" t="s">
        <v>29</v>
      </c>
      <c r="X294">
        <f>IF(Tabla1[[#This Row],[INSTALLMENTPLANS]]="none",0,IF(Tabla1[[#This Row],[INSTALLMENTPLANS]]="stores",1,2))</f>
        <v>0</v>
      </c>
      <c r="Y294" t="s">
        <v>31</v>
      </c>
      <c r="Z294">
        <f>IF(Tabla1[[#This Row],[HOUSING]]="free",0,IF(Tabla1[[#This Row],[HOUSING]]="own",1,2))</f>
        <v>1</v>
      </c>
      <c r="AA294">
        <v>1</v>
      </c>
      <c r="AB294" t="s">
        <v>32</v>
      </c>
      <c r="AC294">
        <f>IF(Tabla1[[#This Row],[JOB]]="unemployed",0,IF(Tabla1[[#This Row],[JOB]]="unskilled",1,IF(Tabla1[[#This Row],[JOB]]="skilled",2,3)))</f>
        <v>2</v>
      </c>
      <c r="AD294">
        <v>1</v>
      </c>
      <c r="AE294" t="s">
        <v>33</v>
      </c>
      <c r="AF294">
        <f>IF(Tabla1[[#This Row],[TELEPHONE]]="none",0,1)</f>
        <v>1</v>
      </c>
      <c r="AG294" t="s">
        <v>33</v>
      </c>
      <c r="AH294">
        <f>IF(Tabla1[[#This Row],[FOREIGNWORKER]]="no",0,1)</f>
        <v>1</v>
      </c>
      <c r="AI294" t="s">
        <v>34</v>
      </c>
      <c r="AJ294">
        <f>IF(Tabla1[[#This Row],[RISK]]="No Risk",0,1)</f>
        <v>0</v>
      </c>
    </row>
    <row r="295" spans="1:36" x14ac:dyDescent="0.25">
      <c r="A295" t="s">
        <v>365</v>
      </c>
      <c r="B295" t="s">
        <v>51</v>
      </c>
      <c r="C295">
        <f>IF(Tabla1[[#This Row],[CHECKINGSTATUS]]="no_checking",0,IF(Tabla1[[#This Row],[CHECKINGSTATUS]]="less_0",1,IF(Tabla1[[#This Row],[CHECKINGSTATUS]]="0_to_200",2,3)))</f>
        <v>0</v>
      </c>
      <c r="D295">
        <v>40</v>
      </c>
      <c r="E295" t="s">
        <v>42</v>
      </c>
      <c r="F295">
        <f>IF(Tabla1[[#This Row],[CREDITHISTORY]]="no_credits",0,IF(Tabla1[[#This Row],[CREDITHISTORY]]="prior_paymentes_delayed",1,IF(Tabla1[[#This Row],[CREDITHISTORY]]="outstanding_credit",2,3)))</f>
        <v>3</v>
      </c>
      <c r="G295" t="s">
        <v>58</v>
      </c>
      <c r="H2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5">
        <v>6795</v>
      </c>
      <c r="J295" t="s">
        <v>94</v>
      </c>
      <c r="K29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5" t="s">
        <v>62</v>
      </c>
      <c r="M2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5">
        <v>3</v>
      </c>
      <c r="O295" t="s">
        <v>28</v>
      </c>
      <c r="P295">
        <f>IF(Tabla1[[#This Row],[SEX]]="female",0,1)</f>
        <v>0</v>
      </c>
      <c r="Q295" t="s">
        <v>59</v>
      </c>
      <c r="R295">
        <f>IF(Tabla1[[#This Row],[OTHERSONLOAN]]="none",0,IF(Tabla1[[#This Row],[OTHERSONLOAN]]="co-applicant",1,2))</f>
        <v>1</v>
      </c>
      <c r="S295">
        <v>2</v>
      </c>
      <c r="T295" t="s">
        <v>54</v>
      </c>
      <c r="U295">
        <f>IF(Tabla1[[#This Row],[OWNSPROPERTY]]="unknown",0,IF(Tabla1[[#This Row],[OWNSPROPERTY]]="real_state",1,IF(Tabla1[[#This Row],[OWNSPROPERTY]]="car_other",2,3)))</f>
        <v>0</v>
      </c>
      <c r="V295">
        <v>40</v>
      </c>
      <c r="W295" t="s">
        <v>116</v>
      </c>
      <c r="X295">
        <f>IF(Tabla1[[#This Row],[INSTALLMENTPLANS]]="none",0,IF(Tabla1[[#This Row],[INSTALLMENTPLANS]]="stores",1,2))</f>
        <v>2</v>
      </c>
      <c r="Y295" t="s">
        <v>31</v>
      </c>
      <c r="Z295">
        <f>IF(Tabla1[[#This Row],[HOUSING]]="free",0,IF(Tabla1[[#This Row],[HOUSING]]="own",1,2))</f>
        <v>1</v>
      </c>
      <c r="AA295">
        <v>2</v>
      </c>
      <c r="AB295" t="s">
        <v>92</v>
      </c>
      <c r="AC295">
        <f>IF(Tabla1[[#This Row],[JOB]]="unemployed",0,IF(Tabla1[[#This Row],[JOB]]="unskilled",1,IF(Tabla1[[#This Row],[JOB]]="skilled",2,3)))</f>
        <v>1</v>
      </c>
      <c r="AD295">
        <v>2</v>
      </c>
      <c r="AE295" t="s">
        <v>33</v>
      </c>
      <c r="AF295">
        <f>IF(Tabla1[[#This Row],[TELEPHONE]]="none",0,1)</f>
        <v>1</v>
      </c>
      <c r="AG295" t="s">
        <v>33</v>
      </c>
      <c r="AH295">
        <f>IF(Tabla1[[#This Row],[FOREIGNWORKER]]="no",0,1)</f>
        <v>1</v>
      </c>
      <c r="AI295" t="s">
        <v>55</v>
      </c>
      <c r="AJ295">
        <f>IF(Tabla1[[#This Row],[RISK]]="No Risk",0,1)</f>
        <v>1</v>
      </c>
    </row>
    <row r="296" spans="1:36" x14ac:dyDescent="0.25">
      <c r="A296" t="s">
        <v>366</v>
      </c>
      <c r="B296" t="s">
        <v>23</v>
      </c>
      <c r="C296">
        <f>IF(Tabla1[[#This Row],[CHECKINGSTATUS]]="no_checking",0,IF(Tabla1[[#This Row],[CHECKINGSTATUS]]="less_0",1,IF(Tabla1[[#This Row],[CHECKINGSTATUS]]="0_to_200",2,3)))</f>
        <v>2</v>
      </c>
      <c r="D296">
        <v>33</v>
      </c>
      <c r="E296" t="s">
        <v>57</v>
      </c>
      <c r="F296">
        <f>IF(Tabla1[[#This Row],[CREDITHISTORY]]="no_credits",0,IF(Tabla1[[#This Row],[CREDITHISTORY]]="prior_paymentes_delayed",1,IF(Tabla1[[#This Row],[CREDITHISTORY]]="outstanding_credit",2,3)))</f>
        <v>2</v>
      </c>
      <c r="G296" t="s">
        <v>58</v>
      </c>
      <c r="H2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6">
        <v>1006</v>
      </c>
      <c r="J296" t="s">
        <v>53</v>
      </c>
      <c r="K2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6" t="s">
        <v>62</v>
      </c>
      <c r="M2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6">
        <v>4</v>
      </c>
      <c r="O296" t="s">
        <v>44</v>
      </c>
      <c r="P296">
        <f>IF(Tabla1[[#This Row],[SEX]]="female",0,1)</f>
        <v>1</v>
      </c>
      <c r="Q296" t="s">
        <v>29</v>
      </c>
      <c r="R296">
        <f>IF(Tabla1[[#This Row],[OTHERSONLOAN]]="none",0,IF(Tabla1[[#This Row],[OTHERSONLOAN]]="co-applicant",1,2))</f>
        <v>0</v>
      </c>
      <c r="S296">
        <v>3</v>
      </c>
      <c r="T296" t="s">
        <v>65</v>
      </c>
      <c r="U296">
        <f>IF(Tabla1[[#This Row],[OWNSPROPERTY]]="unknown",0,IF(Tabla1[[#This Row],[OWNSPROPERTY]]="real_state",1,IF(Tabla1[[#This Row],[OWNSPROPERTY]]="car_other",2,3)))</f>
        <v>2</v>
      </c>
      <c r="V296">
        <v>26</v>
      </c>
      <c r="W296" t="s">
        <v>29</v>
      </c>
      <c r="X296">
        <f>IF(Tabla1[[#This Row],[INSTALLMENTPLANS]]="none",0,IF(Tabla1[[#This Row],[INSTALLMENTPLANS]]="stores",1,2))</f>
        <v>0</v>
      </c>
      <c r="Y296" t="s">
        <v>31</v>
      </c>
      <c r="Z296">
        <f>IF(Tabla1[[#This Row],[HOUSING]]="free",0,IF(Tabla1[[#This Row],[HOUSING]]="own",1,2))</f>
        <v>1</v>
      </c>
      <c r="AA296">
        <v>2</v>
      </c>
      <c r="AB296" t="s">
        <v>32</v>
      </c>
      <c r="AC296">
        <f>IF(Tabla1[[#This Row],[JOB]]="unemployed",0,IF(Tabla1[[#This Row],[JOB]]="unskilled",1,IF(Tabla1[[#This Row],[JOB]]="skilled",2,3)))</f>
        <v>2</v>
      </c>
      <c r="AD296">
        <v>1</v>
      </c>
      <c r="AE296" t="s">
        <v>29</v>
      </c>
      <c r="AF296">
        <f>IF(Tabla1[[#This Row],[TELEPHONE]]="none",0,1)</f>
        <v>0</v>
      </c>
      <c r="AG296" t="s">
        <v>33</v>
      </c>
      <c r="AH296">
        <f>IF(Tabla1[[#This Row],[FOREIGNWORKER]]="no",0,1)</f>
        <v>1</v>
      </c>
      <c r="AI296" t="s">
        <v>34</v>
      </c>
      <c r="AJ296">
        <f>IF(Tabla1[[#This Row],[RISK]]="No Risk",0,1)</f>
        <v>0</v>
      </c>
    </row>
    <row r="297" spans="1:36" x14ac:dyDescent="0.25">
      <c r="A297" t="s">
        <v>367</v>
      </c>
      <c r="B297" t="s">
        <v>36</v>
      </c>
      <c r="C297">
        <f>IF(Tabla1[[#This Row],[CHECKINGSTATUS]]="no_checking",0,IF(Tabla1[[#This Row],[CHECKINGSTATUS]]="less_0",1,IF(Tabla1[[#This Row],[CHECKINGSTATUS]]="0_to_200",2,3)))</f>
        <v>1</v>
      </c>
      <c r="D297">
        <v>20</v>
      </c>
      <c r="E297" t="s">
        <v>24</v>
      </c>
      <c r="F297">
        <f>IF(Tabla1[[#This Row],[CREDITHISTORY]]="no_credits",0,IF(Tabla1[[#This Row],[CREDITHISTORY]]="prior_paymentes_delayed",1,IF(Tabla1[[#This Row],[CREDITHISTORY]]="outstanding_credit",2,3)))</f>
        <v>3</v>
      </c>
      <c r="G297" t="s">
        <v>74</v>
      </c>
      <c r="H2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7">
        <v>4042</v>
      </c>
      <c r="J297" t="s">
        <v>53</v>
      </c>
      <c r="K2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7" t="s">
        <v>62</v>
      </c>
      <c r="M2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7">
        <v>3</v>
      </c>
      <c r="O297" t="s">
        <v>44</v>
      </c>
      <c r="P297">
        <f>IF(Tabla1[[#This Row],[SEX]]="female",0,1)</f>
        <v>1</v>
      </c>
      <c r="Q297" t="s">
        <v>59</v>
      </c>
      <c r="R297">
        <f>IF(Tabla1[[#This Row],[OTHERSONLOAN]]="none",0,IF(Tabla1[[#This Row],[OTHERSONLOAN]]="co-applicant",1,2))</f>
        <v>1</v>
      </c>
      <c r="S297">
        <v>2</v>
      </c>
      <c r="T297" t="s">
        <v>65</v>
      </c>
      <c r="U297">
        <f>IF(Tabla1[[#This Row],[OWNSPROPERTY]]="unknown",0,IF(Tabla1[[#This Row],[OWNSPROPERTY]]="real_state",1,IF(Tabla1[[#This Row],[OWNSPROPERTY]]="car_other",2,3)))</f>
        <v>2</v>
      </c>
      <c r="V297">
        <v>40</v>
      </c>
      <c r="W297" t="s">
        <v>29</v>
      </c>
      <c r="X297">
        <f>IF(Tabla1[[#This Row],[INSTALLMENTPLANS]]="none",0,IF(Tabla1[[#This Row],[INSTALLMENTPLANS]]="stores",1,2))</f>
        <v>0</v>
      </c>
      <c r="Y297" t="s">
        <v>31</v>
      </c>
      <c r="Z297">
        <f>IF(Tabla1[[#This Row],[HOUSING]]="free",0,IF(Tabla1[[#This Row],[HOUSING]]="own",1,2))</f>
        <v>1</v>
      </c>
      <c r="AA297">
        <v>1</v>
      </c>
      <c r="AB297" t="s">
        <v>32</v>
      </c>
      <c r="AC297">
        <f>IF(Tabla1[[#This Row],[JOB]]="unemployed",0,IF(Tabla1[[#This Row],[JOB]]="unskilled",1,IF(Tabla1[[#This Row],[JOB]]="skilled",2,3)))</f>
        <v>2</v>
      </c>
      <c r="AD297">
        <v>1</v>
      </c>
      <c r="AE297" t="s">
        <v>33</v>
      </c>
      <c r="AF297">
        <f>IF(Tabla1[[#This Row],[TELEPHONE]]="none",0,1)</f>
        <v>1</v>
      </c>
      <c r="AG297" t="s">
        <v>33</v>
      </c>
      <c r="AH297">
        <f>IF(Tabla1[[#This Row],[FOREIGNWORKER]]="no",0,1)</f>
        <v>1</v>
      </c>
      <c r="AI297" t="s">
        <v>55</v>
      </c>
      <c r="AJ297">
        <f>IF(Tabla1[[#This Row],[RISK]]="No Risk",0,1)</f>
        <v>1</v>
      </c>
    </row>
    <row r="298" spans="1:36" x14ac:dyDescent="0.25">
      <c r="A298" t="s">
        <v>368</v>
      </c>
      <c r="B298" t="s">
        <v>23</v>
      </c>
      <c r="C298">
        <f>IF(Tabla1[[#This Row],[CHECKINGSTATUS]]="no_checking",0,IF(Tabla1[[#This Row],[CHECKINGSTATUS]]="less_0",1,IF(Tabla1[[#This Row],[CHECKINGSTATUS]]="0_to_200",2,3)))</f>
        <v>2</v>
      </c>
      <c r="D298">
        <v>17</v>
      </c>
      <c r="E298" t="s">
        <v>24</v>
      </c>
      <c r="F298">
        <f>IF(Tabla1[[#This Row],[CREDITHISTORY]]="no_credits",0,IF(Tabla1[[#This Row],[CREDITHISTORY]]="prior_paymentes_delayed",1,IF(Tabla1[[#This Row],[CREDITHISTORY]]="outstanding_credit",2,3)))</f>
        <v>3</v>
      </c>
      <c r="G298" t="s">
        <v>37</v>
      </c>
      <c r="H2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8">
        <v>250</v>
      </c>
      <c r="J298" t="s">
        <v>38</v>
      </c>
      <c r="K2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8" t="s">
        <v>27</v>
      </c>
      <c r="M2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8">
        <v>1</v>
      </c>
      <c r="O298" t="s">
        <v>28</v>
      </c>
      <c r="P298">
        <f>IF(Tabla1[[#This Row],[SEX]]="female",0,1)</f>
        <v>0</v>
      </c>
      <c r="Q298" t="s">
        <v>29</v>
      </c>
      <c r="R298">
        <f>IF(Tabla1[[#This Row],[OTHERSONLOAN]]="none",0,IF(Tabla1[[#This Row],[OTHERSONLOAN]]="co-applicant",1,2))</f>
        <v>0</v>
      </c>
      <c r="S298">
        <v>1</v>
      </c>
      <c r="T298" t="s">
        <v>45</v>
      </c>
      <c r="U298">
        <f>IF(Tabla1[[#This Row],[OWNSPROPERTY]]="unknown",0,IF(Tabla1[[#This Row],[OWNSPROPERTY]]="real_state",1,IF(Tabla1[[#This Row],[OWNSPROPERTY]]="car_other",2,3)))</f>
        <v>3</v>
      </c>
      <c r="V298">
        <v>27</v>
      </c>
      <c r="W298" t="s">
        <v>29</v>
      </c>
      <c r="X298">
        <f>IF(Tabla1[[#This Row],[INSTALLMENTPLANS]]="none",0,IF(Tabla1[[#This Row],[INSTALLMENTPLANS]]="stores",1,2))</f>
        <v>0</v>
      </c>
      <c r="Y298" t="s">
        <v>31</v>
      </c>
      <c r="Z298">
        <f>IF(Tabla1[[#This Row],[HOUSING]]="free",0,IF(Tabla1[[#This Row],[HOUSING]]="own",1,2))</f>
        <v>1</v>
      </c>
      <c r="AA298">
        <v>1</v>
      </c>
      <c r="AB298" t="s">
        <v>32</v>
      </c>
      <c r="AC298">
        <f>IF(Tabla1[[#This Row],[JOB]]="unemployed",0,IF(Tabla1[[#This Row],[JOB]]="unskilled",1,IF(Tabla1[[#This Row],[JOB]]="skilled",2,3)))</f>
        <v>2</v>
      </c>
      <c r="AD298">
        <v>1</v>
      </c>
      <c r="AE298" t="s">
        <v>29</v>
      </c>
      <c r="AF298">
        <f>IF(Tabla1[[#This Row],[TELEPHONE]]="none",0,1)</f>
        <v>0</v>
      </c>
      <c r="AG298" t="s">
        <v>33</v>
      </c>
      <c r="AH298">
        <f>IF(Tabla1[[#This Row],[FOREIGNWORKER]]="no",0,1)</f>
        <v>1</v>
      </c>
      <c r="AI298" t="s">
        <v>34</v>
      </c>
      <c r="AJ298">
        <f>IF(Tabla1[[#This Row],[RISK]]="No Risk",0,1)</f>
        <v>0</v>
      </c>
    </row>
    <row r="299" spans="1:36" x14ac:dyDescent="0.25">
      <c r="A299" t="s">
        <v>369</v>
      </c>
      <c r="B299" t="s">
        <v>23</v>
      </c>
      <c r="C299">
        <f>IF(Tabla1[[#This Row],[CHECKINGSTATUS]]="no_checking",0,IF(Tabla1[[#This Row],[CHECKINGSTATUS]]="less_0",1,IF(Tabla1[[#This Row],[CHECKINGSTATUS]]="0_to_200",2,3)))</f>
        <v>2</v>
      </c>
      <c r="D299">
        <v>25</v>
      </c>
      <c r="E299" t="s">
        <v>24</v>
      </c>
      <c r="F299">
        <f>IF(Tabla1[[#This Row],[CREDITHISTORY]]="no_credits",0,IF(Tabla1[[#This Row],[CREDITHISTORY]]="prior_paymentes_delayed",1,IF(Tabla1[[#This Row],[CREDITHISTORY]]="outstanding_credit",2,3)))</f>
        <v>3</v>
      </c>
      <c r="G299" t="s">
        <v>48</v>
      </c>
      <c r="H2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99">
        <v>4411</v>
      </c>
      <c r="J299" t="s">
        <v>38</v>
      </c>
      <c r="K2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9" t="s">
        <v>62</v>
      </c>
      <c r="M2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9">
        <v>2</v>
      </c>
      <c r="O299" t="s">
        <v>44</v>
      </c>
      <c r="P299">
        <f>IF(Tabla1[[#This Row],[SEX]]="female",0,1)</f>
        <v>1</v>
      </c>
      <c r="Q299" t="s">
        <v>29</v>
      </c>
      <c r="R299">
        <f>IF(Tabla1[[#This Row],[OTHERSONLOAN]]="none",0,IF(Tabla1[[#This Row],[OTHERSONLOAN]]="co-applicant",1,2))</f>
        <v>0</v>
      </c>
      <c r="S299">
        <v>1</v>
      </c>
      <c r="T299" t="s">
        <v>30</v>
      </c>
      <c r="U299">
        <f>IF(Tabla1[[#This Row],[OWNSPROPERTY]]="unknown",0,IF(Tabla1[[#This Row],[OWNSPROPERTY]]="real_state",1,IF(Tabla1[[#This Row],[OWNSPROPERTY]]="car_other",2,3)))</f>
        <v>3</v>
      </c>
      <c r="V299">
        <v>35</v>
      </c>
      <c r="W299" t="s">
        <v>40</v>
      </c>
      <c r="X299">
        <f>IF(Tabla1[[#This Row],[INSTALLMENTPLANS]]="none",0,IF(Tabla1[[#This Row],[INSTALLMENTPLANS]]="stores",1,2))</f>
        <v>1</v>
      </c>
      <c r="Y299" t="s">
        <v>31</v>
      </c>
      <c r="Z299">
        <f>IF(Tabla1[[#This Row],[HOUSING]]="free",0,IF(Tabla1[[#This Row],[HOUSING]]="own",1,2))</f>
        <v>1</v>
      </c>
      <c r="AA299">
        <v>2</v>
      </c>
      <c r="AB299" t="s">
        <v>32</v>
      </c>
      <c r="AC299">
        <f>IF(Tabla1[[#This Row],[JOB]]="unemployed",0,IF(Tabla1[[#This Row],[JOB]]="unskilled",1,IF(Tabla1[[#This Row],[JOB]]="skilled",2,3)))</f>
        <v>2</v>
      </c>
      <c r="AD299">
        <v>1</v>
      </c>
      <c r="AE299" t="s">
        <v>29</v>
      </c>
      <c r="AF299">
        <f>IF(Tabla1[[#This Row],[TELEPHONE]]="none",0,1)</f>
        <v>0</v>
      </c>
      <c r="AG299" t="s">
        <v>33</v>
      </c>
      <c r="AH299">
        <f>IF(Tabla1[[#This Row],[FOREIGNWORKER]]="no",0,1)</f>
        <v>1</v>
      </c>
      <c r="AI299" t="s">
        <v>34</v>
      </c>
      <c r="AJ299">
        <f>IF(Tabla1[[#This Row],[RISK]]="No Risk",0,1)</f>
        <v>0</v>
      </c>
    </row>
    <row r="300" spans="1:36" x14ac:dyDescent="0.25">
      <c r="A300" t="s">
        <v>370</v>
      </c>
      <c r="B300" t="s">
        <v>51</v>
      </c>
      <c r="C300">
        <f>IF(Tabla1[[#This Row],[CHECKINGSTATUS]]="no_checking",0,IF(Tabla1[[#This Row],[CHECKINGSTATUS]]="less_0",1,IF(Tabla1[[#This Row],[CHECKINGSTATUS]]="0_to_200",2,3)))</f>
        <v>0</v>
      </c>
      <c r="D300">
        <v>12</v>
      </c>
      <c r="E300" t="s">
        <v>24</v>
      </c>
      <c r="F300">
        <f>IF(Tabla1[[#This Row],[CREDITHISTORY]]="no_credits",0,IF(Tabla1[[#This Row],[CREDITHISTORY]]="prior_paymentes_delayed",1,IF(Tabla1[[#This Row],[CREDITHISTORY]]="outstanding_credit",2,3)))</f>
        <v>3</v>
      </c>
      <c r="G300" t="s">
        <v>37</v>
      </c>
      <c r="H3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0">
        <v>484</v>
      </c>
      <c r="J300" t="s">
        <v>26</v>
      </c>
      <c r="K3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0" t="s">
        <v>27</v>
      </c>
      <c r="M3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0">
        <v>2</v>
      </c>
      <c r="O300" t="s">
        <v>28</v>
      </c>
      <c r="P300">
        <f>IF(Tabla1[[#This Row],[SEX]]="female",0,1)</f>
        <v>0</v>
      </c>
      <c r="Q300" t="s">
        <v>29</v>
      </c>
      <c r="R300">
        <f>IF(Tabla1[[#This Row],[OTHERSONLOAN]]="none",0,IF(Tabla1[[#This Row],[OTHERSONLOAN]]="co-applicant",1,2))</f>
        <v>0</v>
      </c>
      <c r="S300">
        <v>2</v>
      </c>
      <c r="T300" t="s">
        <v>45</v>
      </c>
      <c r="U300">
        <f>IF(Tabla1[[#This Row],[OWNSPROPERTY]]="unknown",0,IF(Tabla1[[#This Row],[OWNSPROPERTY]]="real_state",1,IF(Tabla1[[#This Row],[OWNSPROPERTY]]="car_other",2,3)))</f>
        <v>3</v>
      </c>
      <c r="V300">
        <v>29</v>
      </c>
      <c r="W300" t="s">
        <v>29</v>
      </c>
      <c r="X300">
        <f>IF(Tabla1[[#This Row],[INSTALLMENTPLANS]]="none",0,IF(Tabla1[[#This Row],[INSTALLMENTPLANS]]="stores",1,2))</f>
        <v>0</v>
      </c>
      <c r="Y300" t="s">
        <v>31</v>
      </c>
      <c r="Z300">
        <f>IF(Tabla1[[#This Row],[HOUSING]]="free",0,IF(Tabla1[[#This Row],[HOUSING]]="own",1,2))</f>
        <v>1</v>
      </c>
      <c r="AA300">
        <v>1</v>
      </c>
      <c r="AB300" t="s">
        <v>32</v>
      </c>
      <c r="AC300">
        <f>IF(Tabla1[[#This Row],[JOB]]="unemployed",0,IF(Tabla1[[#This Row],[JOB]]="unskilled",1,IF(Tabla1[[#This Row],[JOB]]="skilled",2,3)))</f>
        <v>2</v>
      </c>
      <c r="AD300">
        <v>1</v>
      </c>
      <c r="AE300" t="s">
        <v>29</v>
      </c>
      <c r="AF300">
        <f>IF(Tabla1[[#This Row],[TELEPHONE]]="none",0,1)</f>
        <v>0</v>
      </c>
      <c r="AG300" t="s">
        <v>33</v>
      </c>
      <c r="AH300">
        <f>IF(Tabla1[[#This Row],[FOREIGNWORKER]]="no",0,1)</f>
        <v>1</v>
      </c>
      <c r="AI300" t="s">
        <v>34</v>
      </c>
      <c r="AJ300">
        <f>IF(Tabla1[[#This Row],[RISK]]="No Risk",0,1)</f>
        <v>0</v>
      </c>
    </row>
    <row r="301" spans="1:36" x14ac:dyDescent="0.25">
      <c r="A301" t="s">
        <v>371</v>
      </c>
      <c r="B301" t="s">
        <v>36</v>
      </c>
      <c r="C301">
        <f>IF(Tabla1[[#This Row],[CHECKINGSTATUS]]="no_checking",0,IF(Tabla1[[#This Row],[CHECKINGSTATUS]]="less_0",1,IF(Tabla1[[#This Row],[CHECKINGSTATUS]]="0_to_200",2,3)))</f>
        <v>1</v>
      </c>
      <c r="D301">
        <v>12</v>
      </c>
      <c r="E301" t="s">
        <v>70</v>
      </c>
      <c r="F301">
        <f>IF(Tabla1[[#This Row],[CREDITHISTORY]]="no_credits",0,IF(Tabla1[[#This Row],[CREDITHISTORY]]="prior_paymentes_delayed",1,IF(Tabla1[[#This Row],[CREDITHISTORY]]="outstanding_credit",2,3)))</f>
        <v>3</v>
      </c>
      <c r="G301" t="s">
        <v>37</v>
      </c>
      <c r="H3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1">
        <v>536</v>
      </c>
      <c r="J301" t="s">
        <v>38</v>
      </c>
      <c r="K3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1" t="s">
        <v>39</v>
      </c>
      <c r="M3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1">
        <v>2</v>
      </c>
      <c r="O301" t="s">
        <v>28</v>
      </c>
      <c r="P301">
        <f>IF(Tabla1[[#This Row],[SEX]]="female",0,1)</f>
        <v>0</v>
      </c>
      <c r="Q301" t="s">
        <v>29</v>
      </c>
      <c r="R301">
        <f>IF(Tabla1[[#This Row],[OTHERSONLOAN]]="none",0,IF(Tabla1[[#This Row],[OTHERSONLOAN]]="co-applicant",1,2))</f>
        <v>0</v>
      </c>
      <c r="S301">
        <v>2</v>
      </c>
      <c r="T301" t="s">
        <v>30</v>
      </c>
      <c r="U301">
        <f>IF(Tabla1[[#This Row],[OWNSPROPERTY]]="unknown",0,IF(Tabla1[[#This Row],[OWNSPROPERTY]]="real_state",1,IF(Tabla1[[#This Row],[OWNSPROPERTY]]="car_other",2,3)))</f>
        <v>3</v>
      </c>
      <c r="V301">
        <v>32</v>
      </c>
      <c r="W301" t="s">
        <v>29</v>
      </c>
      <c r="X301">
        <f>IF(Tabla1[[#This Row],[INSTALLMENTPLANS]]="none",0,IF(Tabla1[[#This Row],[INSTALLMENTPLANS]]="stores",1,2))</f>
        <v>0</v>
      </c>
      <c r="Y301" t="s">
        <v>31</v>
      </c>
      <c r="Z301">
        <f>IF(Tabla1[[#This Row],[HOUSING]]="free",0,IF(Tabla1[[#This Row],[HOUSING]]="own",1,2))</f>
        <v>1</v>
      </c>
      <c r="AA301">
        <v>1</v>
      </c>
      <c r="AB301" t="s">
        <v>32</v>
      </c>
      <c r="AC301">
        <f>IF(Tabla1[[#This Row],[JOB]]="unemployed",0,IF(Tabla1[[#This Row],[JOB]]="unskilled",1,IF(Tabla1[[#This Row],[JOB]]="skilled",2,3)))</f>
        <v>2</v>
      </c>
      <c r="AD301">
        <v>1</v>
      </c>
      <c r="AE301" t="s">
        <v>29</v>
      </c>
      <c r="AF301">
        <f>IF(Tabla1[[#This Row],[TELEPHONE]]="none",0,1)</f>
        <v>0</v>
      </c>
      <c r="AG301" t="s">
        <v>33</v>
      </c>
      <c r="AH301">
        <f>IF(Tabla1[[#This Row],[FOREIGNWORKER]]="no",0,1)</f>
        <v>1</v>
      </c>
      <c r="AI301" t="s">
        <v>34</v>
      </c>
      <c r="AJ301">
        <f>IF(Tabla1[[#This Row],[RISK]]="No Risk",0,1)</f>
        <v>0</v>
      </c>
    </row>
    <row r="302" spans="1:36" x14ac:dyDescent="0.25">
      <c r="A302" t="s">
        <v>372</v>
      </c>
      <c r="B302" t="s">
        <v>36</v>
      </c>
      <c r="C302">
        <f>IF(Tabla1[[#This Row],[CHECKINGSTATUS]]="no_checking",0,IF(Tabla1[[#This Row],[CHECKINGSTATUS]]="less_0",1,IF(Tabla1[[#This Row],[CHECKINGSTATUS]]="0_to_200",2,3)))</f>
        <v>1</v>
      </c>
      <c r="D302">
        <v>12</v>
      </c>
      <c r="E302" t="s">
        <v>70</v>
      </c>
      <c r="F302">
        <f>IF(Tabla1[[#This Row],[CREDITHISTORY]]="no_credits",0,IF(Tabla1[[#This Row],[CREDITHISTORY]]="prior_paymentes_delayed",1,IF(Tabla1[[#This Row],[CREDITHISTORY]]="outstanding_credit",2,3)))</f>
        <v>3</v>
      </c>
      <c r="G302" t="s">
        <v>37</v>
      </c>
      <c r="H3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2">
        <v>250</v>
      </c>
      <c r="J302" t="s">
        <v>53</v>
      </c>
      <c r="K30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2" t="s">
        <v>39</v>
      </c>
      <c r="M3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2">
        <v>1</v>
      </c>
      <c r="O302" t="s">
        <v>44</v>
      </c>
      <c r="P302">
        <f>IF(Tabla1[[#This Row],[SEX]]="female",0,1)</f>
        <v>1</v>
      </c>
      <c r="Q302" t="s">
        <v>29</v>
      </c>
      <c r="R302">
        <f>IF(Tabla1[[#This Row],[OTHERSONLOAN]]="none",0,IF(Tabla1[[#This Row],[OTHERSONLOAN]]="co-applicant",1,2))</f>
        <v>0</v>
      </c>
      <c r="S302">
        <v>2</v>
      </c>
      <c r="T302" t="s">
        <v>45</v>
      </c>
      <c r="U302">
        <f>IF(Tabla1[[#This Row],[OWNSPROPERTY]]="unknown",0,IF(Tabla1[[#This Row],[OWNSPROPERTY]]="real_state",1,IF(Tabla1[[#This Row],[OWNSPROPERTY]]="car_other",2,3)))</f>
        <v>3</v>
      </c>
      <c r="V302">
        <v>29</v>
      </c>
      <c r="W302" t="s">
        <v>40</v>
      </c>
      <c r="X302">
        <f>IF(Tabla1[[#This Row],[INSTALLMENTPLANS]]="none",0,IF(Tabla1[[#This Row],[INSTALLMENTPLANS]]="stores",1,2))</f>
        <v>1</v>
      </c>
      <c r="Y302" t="s">
        <v>72</v>
      </c>
      <c r="Z302">
        <f>IF(Tabla1[[#This Row],[HOUSING]]="free",0,IF(Tabla1[[#This Row],[HOUSING]]="own",1,2))</f>
        <v>2</v>
      </c>
      <c r="AA302">
        <v>1</v>
      </c>
      <c r="AB302" t="s">
        <v>32</v>
      </c>
      <c r="AC302">
        <f>IF(Tabla1[[#This Row],[JOB]]="unemployed",0,IF(Tabla1[[#This Row],[JOB]]="unskilled",1,IF(Tabla1[[#This Row],[JOB]]="skilled",2,3)))</f>
        <v>2</v>
      </c>
      <c r="AD302">
        <v>1</v>
      </c>
      <c r="AE302" t="s">
        <v>29</v>
      </c>
      <c r="AF302">
        <f>IF(Tabla1[[#This Row],[TELEPHONE]]="none",0,1)</f>
        <v>0</v>
      </c>
      <c r="AG302" t="s">
        <v>33</v>
      </c>
      <c r="AH302">
        <f>IF(Tabla1[[#This Row],[FOREIGNWORKER]]="no",0,1)</f>
        <v>1</v>
      </c>
      <c r="AI302" t="s">
        <v>34</v>
      </c>
      <c r="AJ302">
        <f>IF(Tabla1[[#This Row],[RISK]]="No Risk",0,1)</f>
        <v>0</v>
      </c>
    </row>
    <row r="303" spans="1:36" x14ac:dyDescent="0.25">
      <c r="A303" t="s">
        <v>373</v>
      </c>
      <c r="B303" t="s">
        <v>23</v>
      </c>
      <c r="C303">
        <f>IF(Tabla1[[#This Row],[CHECKINGSTATUS]]="no_checking",0,IF(Tabla1[[#This Row],[CHECKINGSTATUS]]="less_0",1,IF(Tabla1[[#This Row],[CHECKINGSTATUS]]="0_to_200",2,3)))</f>
        <v>2</v>
      </c>
      <c r="D303">
        <v>23</v>
      </c>
      <c r="E303" t="s">
        <v>57</v>
      </c>
      <c r="F303">
        <f>IF(Tabla1[[#This Row],[CREDITHISTORY]]="no_credits",0,IF(Tabla1[[#This Row],[CREDITHISTORY]]="prior_paymentes_delayed",1,IF(Tabla1[[#This Row],[CREDITHISTORY]]="outstanding_credit",2,3)))</f>
        <v>2</v>
      </c>
      <c r="G303" t="s">
        <v>68</v>
      </c>
      <c r="H3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3">
        <v>2649</v>
      </c>
      <c r="J303" t="s">
        <v>53</v>
      </c>
      <c r="K3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3" t="s">
        <v>39</v>
      </c>
      <c r="M3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3">
        <v>2</v>
      </c>
      <c r="O303" t="s">
        <v>44</v>
      </c>
      <c r="P303">
        <f>IF(Tabla1[[#This Row],[SEX]]="female",0,1)</f>
        <v>1</v>
      </c>
      <c r="Q303" t="s">
        <v>29</v>
      </c>
      <c r="R303">
        <f>IF(Tabla1[[#This Row],[OTHERSONLOAN]]="none",0,IF(Tabla1[[#This Row],[OTHERSONLOAN]]="co-applicant",1,2))</f>
        <v>0</v>
      </c>
      <c r="S303">
        <v>2</v>
      </c>
      <c r="T303" t="s">
        <v>65</v>
      </c>
      <c r="U303">
        <f>IF(Tabla1[[#This Row],[OWNSPROPERTY]]="unknown",0,IF(Tabla1[[#This Row],[OWNSPROPERTY]]="real_state",1,IF(Tabla1[[#This Row],[OWNSPROPERTY]]="car_other",2,3)))</f>
        <v>2</v>
      </c>
      <c r="V303">
        <v>32</v>
      </c>
      <c r="W303" t="s">
        <v>29</v>
      </c>
      <c r="X303">
        <f>IF(Tabla1[[#This Row],[INSTALLMENTPLANS]]="none",0,IF(Tabla1[[#This Row],[INSTALLMENTPLANS]]="stores",1,2))</f>
        <v>0</v>
      </c>
      <c r="Y303" t="s">
        <v>31</v>
      </c>
      <c r="Z303">
        <f>IF(Tabla1[[#This Row],[HOUSING]]="free",0,IF(Tabla1[[#This Row],[HOUSING]]="own",1,2))</f>
        <v>1</v>
      </c>
      <c r="AA303">
        <v>2</v>
      </c>
      <c r="AB303" t="s">
        <v>32</v>
      </c>
      <c r="AC303">
        <f>IF(Tabla1[[#This Row],[JOB]]="unemployed",0,IF(Tabla1[[#This Row],[JOB]]="unskilled",1,IF(Tabla1[[#This Row],[JOB]]="skilled",2,3)))</f>
        <v>2</v>
      </c>
      <c r="AD303">
        <v>1</v>
      </c>
      <c r="AE303" t="s">
        <v>29</v>
      </c>
      <c r="AF303">
        <f>IF(Tabla1[[#This Row],[TELEPHONE]]="none",0,1)</f>
        <v>0</v>
      </c>
      <c r="AG303" t="s">
        <v>33</v>
      </c>
      <c r="AH303">
        <f>IF(Tabla1[[#This Row],[FOREIGNWORKER]]="no",0,1)</f>
        <v>1</v>
      </c>
      <c r="AI303" t="s">
        <v>55</v>
      </c>
      <c r="AJ303">
        <f>IF(Tabla1[[#This Row],[RISK]]="No Risk",0,1)</f>
        <v>1</v>
      </c>
    </row>
    <row r="304" spans="1:36" x14ac:dyDescent="0.25">
      <c r="A304" t="s">
        <v>374</v>
      </c>
      <c r="B304" t="s">
        <v>36</v>
      </c>
      <c r="C304">
        <f>IF(Tabla1[[#This Row],[CHECKINGSTATUS]]="no_checking",0,IF(Tabla1[[#This Row],[CHECKINGSTATUS]]="less_0",1,IF(Tabla1[[#This Row],[CHECKINGSTATUS]]="0_to_200",2,3)))</f>
        <v>1</v>
      </c>
      <c r="D304">
        <v>22</v>
      </c>
      <c r="E304" t="s">
        <v>42</v>
      </c>
      <c r="F304">
        <f>IF(Tabla1[[#This Row],[CREDITHISTORY]]="no_credits",0,IF(Tabla1[[#This Row],[CREDITHISTORY]]="prior_paymentes_delayed",1,IF(Tabla1[[#This Row],[CREDITHISTORY]]="outstanding_credit",2,3)))</f>
        <v>3</v>
      </c>
      <c r="G304" t="s">
        <v>43</v>
      </c>
      <c r="H3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4">
        <v>1779</v>
      </c>
      <c r="J304" t="s">
        <v>94</v>
      </c>
      <c r="K3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4" t="s">
        <v>49</v>
      </c>
      <c r="M30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4">
        <v>3</v>
      </c>
      <c r="O304" t="s">
        <v>44</v>
      </c>
      <c r="P304">
        <f>IF(Tabla1[[#This Row],[SEX]]="female",0,1)</f>
        <v>1</v>
      </c>
      <c r="Q304" t="s">
        <v>29</v>
      </c>
      <c r="R304">
        <f>IF(Tabla1[[#This Row],[OTHERSONLOAN]]="none",0,IF(Tabla1[[#This Row],[OTHERSONLOAN]]="co-applicant",1,2))</f>
        <v>0</v>
      </c>
      <c r="S304">
        <v>3</v>
      </c>
      <c r="T304" t="s">
        <v>65</v>
      </c>
      <c r="U304">
        <f>IF(Tabla1[[#This Row],[OWNSPROPERTY]]="unknown",0,IF(Tabla1[[#This Row],[OWNSPROPERTY]]="real_state",1,IF(Tabla1[[#This Row],[OWNSPROPERTY]]="car_other",2,3)))</f>
        <v>2</v>
      </c>
      <c r="V304">
        <v>31</v>
      </c>
      <c r="W304" t="s">
        <v>40</v>
      </c>
      <c r="X304">
        <f>IF(Tabla1[[#This Row],[INSTALLMENTPLANS]]="none",0,IF(Tabla1[[#This Row],[INSTALLMENTPLANS]]="stores",1,2))</f>
        <v>1</v>
      </c>
      <c r="Y304" t="s">
        <v>31</v>
      </c>
      <c r="Z304">
        <f>IF(Tabla1[[#This Row],[HOUSING]]="free",0,IF(Tabla1[[#This Row],[HOUSING]]="own",1,2))</f>
        <v>1</v>
      </c>
      <c r="AA304">
        <v>2</v>
      </c>
      <c r="AB304" t="s">
        <v>32</v>
      </c>
      <c r="AC304">
        <f>IF(Tabla1[[#This Row],[JOB]]="unemployed",0,IF(Tabla1[[#This Row],[JOB]]="unskilled",1,IF(Tabla1[[#This Row],[JOB]]="skilled",2,3)))</f>
        <v>2</v>
      </c>
      <c r="AD304">
        <v>2</v>
      </c>
      <c r="AE304" t="s">
        <v>33</v>
      </c>
      <c r="AF304">
        <f>IF(Tabla1[[#This Row],[TELEPHONE]]="none",0,1)</f>
        <v>1</v>
      </c>
      <c r="AG304" t="s">
        <v>33</v>
      </c>
      <c r="AH304">
        <f>IF(Tabla1[[#This Row],[FOREIGNWORKER]]="no",0,1)</f>
        <v>1</v>
      </c>
      <c r="AI304" t="s">
        <v>55</v>
      </c>
      <c r="AJ304">
        <f>IF(Tabla1[[#This Row],[RISK]]="No Risk",0,1)</f>
        <v>1</v>
      </c>
    </row>
    <row r="305" spans="1:36" x14ac:dyDescent="0.25">
      <c r="A305" t="s">
        <v>375</v>
      </c>
      <c r="B305" t="s">
        <v>23</v>
      </c>
      <c r="C305">
        <f>IF(Tabla1[[#This Row],[CHECKINGSTATUS]]="no_checking",0,IF(Tabla1[[#This Row],[CHECKINGSTATUS]]="less_0",1,IF(Tabla1[[#This Row],[CHECKINGSTATUS]]="0_to_200",2,3)))</f>
        <v>2</v>
      </c>
      <c r="D305">
        <v>17</v>
      </c>
      <c r="E305" t="s">
        <v>42</v>
      </c>
      <c r="F305">
        <f>IF(Tabla1[[#This Row],[CREDITHISTORY]]="no_credits",0,IF(Tabla1[[#This Row],[CREDITHISTORY]]="prior_paymentes_delayed",1,IF(Tabla1[[#This Row],[CREDITHISTORY]]="outstanding_credit",2,3)))</f>
        <v>3</v>
      </c>
      <c r="G305" t="s">
        <v>89</v>
      </c>
      <c r="H3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5">
        <v>2164</v>
      </c>
      <c r="J305" t="s">
        <v>26</v>
      </c>
      <c r="K3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5" t="s">
        <v>27</v>
      </c>
      <c r="M3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5">
        <v>2</v>
      </c>
      <c r="O305" t="s">
        <v>44</v>
      </c>
      <c r="P305">
        <f>IF(Tabla1[[#This Row],[SEX]]="female",0,1)</f>
        <v>1</v>
      </c>
      <c r="Q305" t="s">
        <v>29</v>
      </c>
      <c r="R305">
        <f>IF(Tabla1[[#This Row],[OTHERSONLOAN]]="none",0,IF(Tabla1[[#This Row],[OTHERSONLOAN]]="co-applicant",1,2))</f>
        <v>0</v>
      </c>
      <c r="S305">
        <v>3</v>
      </c>
      <c r="T305" t="s">
        <v>30</v>
      </c>
      <c r="U305">
        <f>IF(Tabla1[[#This Row],[OWNSPROPERTY]]="unknown",0,IF(Tabla1[[#This Row],[OWNSPROPERTY]]="real_state",1,IF(Tabla1[[#This Row],[OWNSPROPERTY]]="car_other",2,3)))</f>
        <v>3</v>
      </c>
      <c r="V305">
        <v>36</v>
      </c>
      <c r="W305" t="s">
        <v>29</v>
      </c>
      <c r="X305">
        <f>IF(Tabla1[[#This Row],[INSTALLMENTPLANS]]="none",0,IF(Tabla1[[#This Row],[INSTALLMENTPLANS]]="stores",1,2))</f>
        <v>0</v>
      </c>
      <c r="Y305" t="s">
        <v>31</v>
      </c>
      <c r="Z305">
        <f>IF(Tabla1[[#This Row],[HOUSING]]="free",0,IF(Tabla1[[#This Row],[HOUSING]]="own",1,2))</f>
        <v>1</v>
      </c>
      <c r="AA305">
        <v>1</v>
      </c>
      <c r="AB305" t="s">
        <v>63</v>
      </c>
      <c r="AC305">
        <f>IF(Tabla1[[#This Row],[JOB]]="unemployed",0,IF(Tabla1[[#This Row],[JOB]]="unskilled",1,IF(Tabla1[[#This Row],[JOB]]="skilled",2,3)))</f>
        <v>3</v>
      </c>
      <c r="AD305">
        <v>1</v>
      </c>
      <c r="AE305" t="s">
        <v>33</v>
      </c>
      <c r="AF305">
        <f>IF(Tabla1[[#This Row],[TELEPHONE]]="none",0,1)</f>
        <v>1</v>
      </c>
      <c r="AG305" t="s">
        <v>33</v>
      </c>
      <c r="AH305">
        <f>IF(Tabla1[[#This Row],[FOREIGNWORKER]]="no",0,1)</f>
        <v>1</v>
      </c>
      <c r="AI305" t="s">
        <v>34</v>
      </c>
      <c r="AJ305">
        <f>IF(Tabla1[[#This Row],[RISK]]="No Risk",0,1)</f>
        <v>0</v>
      </c>
    </row>
    <row r="306" spans="1:36" x14ac:dyDescent="0.25">
      <c r="A306" t="s">
        <v>376</v>
      </c>
      <c r="B306" t="s">
        <v>23</v>
      </c>
      <c r="C306">
        <f>IF(Tabla1[[#This Row],[CHECKINGSTATUS]]="no_checking",0,IF(Tabla1[[#This Row],[CHECKINGSTATUS]]="less_0",1,IF(Tabla1[[#This Row],[CHECKINGSTATUS]]="0_to_200",2,3)))</f>
        <v>2</v>
      </c>
      <c r="D306">
        <v>12</v>
      </c>
      <c r="E306" t="s">
        <v>24</v>
      </c>
      <c r="F306">
        <f>IF(Tabla1[[#This Row],[CREDITHISTORY]]="no_credits",0,IF(Tabla1[[#This Row],[CREDITHISTORY]]="prior_paymentes_delayed",1,IF(Tabla1[[#This Row],[CREDITHISTORY]]="outstanding_credit",2,3)))</f>
        <v>3</v>
      </c>
      <c r="G306" t="s">
        <v>37</v>
      </c>
      <c r="H3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6">
        <v>296</v>
      </c>
      <c r="J306" t="s">
        <v>53</v>
      </c>
      <c r="K3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6" t="s">
        <v>39</v>
      </c>
      <c r="M3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6">
        <v>2</v>
      </c>
      <c r="O306" t="s">
        <v>44</v>
      </c>
      <c r="P306">
        <f>IF(Tabla1[[#This Row],[SEX]]="female",0,1)</f>
        <v>1</v>
      </c>
      <c r="Q306" t="s">
        <v>29</v>
      </c>
      <c r="R306">
        <f>IF(Tabla1[[#This Row],[OTHERSONLOAN]]="none",0,IF(Tabla1[[#This Row],[OTHERSONLOAN]]="co-applicant",1,2))</f>
        <v>0</v>
      </c>
      <c r="S306">
        <v>2</v>
      </c>
      <c r="T306" t="s">
        <v>30</v>
      </c>
      <c r="U306">
        <f>IF(Tabla1[[#This Row],[OWNSPROPERTY]]="unknown",0,IF(Tabla1[[#This Row],[OWNSPROPERTY]]="real_state",1,IF(Tabla1[[#This Row],[OWNSPROPERTY]]="car_other",2,3)))</f>
        <v>3</v>
      </c>
      <c r="V306">
        <v>21</v>
      </c>
      <c r="W306" t="s">
        <v>29</v>
      </c>
      <c r="X306">
        <f>IF(Tabla1[[#This Row],[INSTALLMENTPLANS]]="none",0,IF(Tabla1[[#This Row],[INSTALLMENTPLANS]]="stores",1,2))</f>
        <v>0</v>
      </c>
      <c r="Y306" t="s">
        <v>31</v>
      </c>
      <c r="Z306">
        <f>IF(Tabla1[[#This Row],[HOUSING]]="free",0,IF(Tabla1[[#This Row],[HOUSING]]="own",1,2))</f>
        <v>1</v>
      </c>
      <c r="AA306">
        <v>3</v>
      </c>
      <c r="AB306" t="s">
        <v>32</v>
      </c>
      <c r="AC306">
        <f>IF(Tabla1[[#This Row],[JOB]]="unemployed",0,IF(Tabla1[[#This Row],[JOB]]="unskilled",1,IF(Tabla1[[#This Row],[JOB]]="skilled",2,3)))</f>
        <v>2</v>
      </c>
      <c r="AD306">
        <v>1</v>
      </c>
      <c r="AE306" t="s">
        <v>29</v>
      </c>
      <c r="AF306">
        <f>IF(Tabla1[[#This Row],[TELEPHONE]]="none",0,1)</f>
        <v>0</v>
      </c>
      <c r="AG306" t="s">
        <v>33</v>
      </c>
      <c r="AH306">
        <f>IF(Tabla1[[#This Row],[FOREIGNWORKER]]="no",0,1)</f>
        <v>1</v>
      </c>
      <c r="AI306" t="s">
        <v>34</v>
      </c>
      <c r="AJ306">
        <f>IF(Tabla1[[#This Row],[RISK]]="No Risk",0,1)</f>
        <v>0</v>
      </c>
    </row>
    <row r="307" spans="1:36" x14ac:dyDescent="0.25">
      <c r="A307" t="s">
        <v>377</v>
      </c>
      <c r="B307" t="s">
        <v>78</v>
      </c>
      <c r="C307">
        <f>IF(Tabla1[[#This Row],[CHECKINGSTATUS]]="no_checking",0,IF(Tabla1[[#This Row],[CHECKINGSTATUS]]="less_0",1,IF(Tabla1[[#This Row],[CHECKINGSTATUS]]="0_to_200",2,3)))</f>
        <v>3</v>
      </c>
      <c r="D307">
        <v>21</v>
      </c>
      <c r="E307" t="s">
        <v>24</v>
      </c>
      <c r="F307">
        <f>IF(Tabla1[[#This Row],[CREDITHISTORY]]="no_credits",0,IF(Tabla1[[#This Row],[CREDITHISTORY]]="prior_paymentes_delayed",1,IF(Tabla1[[#This Row],[CREDITHISTORY]]="outstanding_credit",2,3)))</f>
        <v>3</v>
      </c>
      <c r="G307" t="s">
        <v>89</v>
      </c>
      <c r="H3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7">
        <v>4722</v>
      </c>
      <c r="J307" t="s">
        <v>38</v>
      </c>
      <c r="K3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7" t="s">
        <v>62</v>
      </c>
      <c r="M3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7">
        <v>3</v>
      </c>
      <c r="O307" t="s">
        <v>28</v>
      </c>
      <c r="P307">
        <f>IF(Tabla1[[#This Row],[SEX]]="female",0,1)</f>
        <v>0</v>
      </c>
      <c r="Q307" t="s">
        <v>29</v>
      </c>
      <c r="R307">
        <f>IF(Tabla1[[#This Row],[OTHERSONLOAN]]="none",0,IF(Tabla1[[#This Row],[OTHERSONLOAN]]="co-applicant",1,2))</f>
        <v>0</v>
      </c>
      <c r="S307">
        <v>3</v>
      </c>
      <c r="T307" t="s">
        <v>65</v>
      </c>
      <c r="U307">
        <f>IF(Tabla1[[#This Row],[OWNSPROPERTY]]="unknown",0,IF(Tabla1[[#This Row],[OWNSPROPERTY]]="real_state",1,IF(Tabla1[[#This Row],[OWNSPROPERTY]]="car_other",2,3)))</f>
        <v>2</v>
      </c>
      <c r="V307">
        <v>44</v>
      </c>
      <c r="W307" t="s">
        <v>29</v>
      </c>
      <c r="X307">
        <f>IF(Tabla1[[#This Row],[INSTALLMENTPLANS]]="none",0,IF(Tabla1[[#This Row],[INSTALLMENTPLANS]]="stores",1,2))</f>
        <v>0</v>
      </c>
      <c r="Y307" t="s">
        <v>31</v>
      </c>
      <c r="Z307">
        <f>IF(Tabla1[[#This Row],[HOUSING]]="free",0,IF(Tabla1[[#This Row],[HOUSING]]="own",1,2))</f>
        <v>1</v>
      </c>
      <c r="AA307">
        <v>2</v>
      </c>
      <c r="AB307" t="s">
        <v>32</v>
      </c>
      <c r="AC307">
        <f>IF(Tabla1[[#This Row],[JOB]]="unemployed",0,IF(Tabla1[[#This Row],[JOB]]="unskilled",1,IF(Tabla1[[#This Row],[JOB]]="skilled",2,3)))</f>
        <v>2</v>
      </c>
      <c r="AD307">
        <v>1</v>
      </c>
      <c r="AE307" t="s">
        <v>29</v>
      </c>
      <c r="AF307">
        <f>IF(Tabla1[[#This Row],[TELEPHONE]]="none",0,1)</f>
        <v>0</v>
      </c>
      <c r="AG307" t="s">
        <v>33</v>
      </c>
      <c r="AH307">
        <f>IF(Tabla1[[#This Row],[FOREIGNWORKER]]="no",0,1)</f>
        <v>1</v>
      </c>
      <c r="AI307" t="s">
        <v>55</v>
      </c>
      <c r="AJ307">
        <f>IF(Tabla1[[#This Row],[RISK]]="No Risk",0,1)</f>
        <v>1</v>
      </c>
    </row>
    <row r="308" spans="1:36" x14ac:dyDescent="0.25">
      <c r="A308" t="s">
        <v>378</v>
      </c>
      <c r="B308" t="s">
        <v>36</v>
      </c>
      <c r="C308">
        <f>IF(Tabla1[[#This Row],[CHECKINGSTATUS]]="no_checking",0,IF(Tabla1[[#This Row],[CHECKINGSTATUS]]="less_0",1,IF(Tabla1[[#This Row],[CHECKINGSTATUS]]="0_to_200",2,3)))</f>
        <v>1</v>
      </c>
      <c r="D308">
        <v>7</v>
      </c>
      <c r="E308" t="s">
        <v>70</v>
      </c>
      <c r="F308">
        <f>IF(Tabla1[[#This Row],[CREDITHISTORY]]="no_credits",0,IF(Tabla1[[#This Row],[CREDITHISTORY]]="prior_paymentes_delayed",1,IF(Tabla1[[#This Row],[CREDITHISTORY]]="outstanding_credit",2,3)))</f>
        <v>3</v>
      </c>
      <c r="G308" t="s">
        <v>74</v>
      </c>
      <c r="H3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8">
        <v>779</v>
      </c>
      <c r="J308" t="s">
        <v>26</v>
      </c>
      <c r="K3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8" t="s">
        <v>27</v>
      </c>
      <c r="M3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8">
        <v>1</v>
      </c>
      <c r="O308" t="s">
        <v>28</v>
      </c>
      <c r="P308">
        <f>IF(Tabla1[[#This Row],[SEX]]="female",0,1)</f>
        <v>0</v>
      </c>
      <c r="Q308" t="s">
        <v>29</v>
      </c>
      <c r="R308">
        <f>IF(Tabla1[[#This Row],[OTHERSONLOAN]]="none",0,IF(Tabla1[[#This Row],[OTHERSONLOAN]]="co-applicant",1,2))</f>
        <v>0</v>
      </c>
      <c r="S308">
        <v>2</v>
      </c>
      <c r="T308" t="s">
        <v>45</v>
      </c>
      <c r="U308">
        <f>IF(Tabla1[[#This Row],[OWNSPROPERTY]]="unknown",0,IF(Tabla1[[#This Row],[OWNSPROPERTY]]="real_state",1,IF(Tabla1[[#This Row],[OWNSPROPERTY]]="car_other",2,3)))</f>
        <v>3</v>
      </c>
      <c r="V308">
        <v>28</v>
      </c>
      <c r="W308" t="s">
        <v>29</v>
      </c>
      <c r="X308">
        <f>IF(Tabla1[[#This Row],[INSTALLMENTPLANS]]="none",0,IF(Tabla1[[#This Row],[INSTALLMENTPLANS]]="stores",1,2))</f>
        <v>0</v>
      </c>
      <c r="Y308" t="s">
        <v>31</v>
      </c>
      <c r="Z308">
        <f>IF(Tabla1[[#This Row],[HOUSING]]="free",0,IF(Tabla1[[#This Row],[HOUSING]]="own",1,2))</f>
        <v>1</v>
      </c>
      <c r="AA308">
        <v>2</v>
      </c>
      <c r="AB308" t="s">
        <v>32</v>
      </c>
      <c r="AC308">
        <f>IF(Tabla1[[#This Row],[JOB]]="unemployed",0,IF(Tabla1[[#This Row],[JOB]]="unskilled",1,IF(Tabla1[[#This Row],[JOB]]="skilled",2,3)))</f>
        <v>2</v>
      </c>
      <c r="AD308">
        <v>1</v>
      </c>
      <c r="AE308" t="s">
        <v>29</v>
      </c>
      <c r="AF308">
        <f>IF(Tabla1[[#This Row],[TELEPHONE]]="none",0,1)</f>
        <v>0</v>
      </c>
      <c r="AG308" t="s">
        <v>33</v>
      </c>
      <c r="AH308">
        <f>IF(Tabla1[[#This Row],[FOREIGNWORKER]]="no",0,1)</f>
        <v>1</v>
      </c>
      <c r="AI308" t="s">
        <v>34</v>
      </c>
      <c r="AJ308">
        <f>IF(Tabla1[[#This Row],[RISK]]="No Risk",0,1)</f>
        <v>0</v>
      </c>
    </row>
    <row r="309" spans="1:36" x14ac:dyDescent="0.25">
      <c r="A309" t="s">
        <v>379</v>
      </c>
      <c r="B309" t="s">
        <v>51</v>
      </c>
      <c r="C309">
        <f>IF(Tabla1[[#This Row],[CHECKINGSTATUS]]="no_checking",0,IF(Tabla1[[#This Row],[CHECKINGSTATUS]]="less_0",1,IF(Tabla1[[#This Row],[CHECKINGSTATUS]]="0_to_200",2,3)))</f>
        <v>0</v>
      </c>
      <c r="D309">
        <v>50</v>
      </c>
      <c r="E309" t="s">
        <v>57</v>
      </c>
      <c r="F309">
        <f>IF(Tabla1[[#This Row],[CREDITHISTORY]]="no_credits",0,IF(Tabla1[[#This Row],[CREDITHISTORY]]="prior_paymentes_delayed",1,IF(Tabla1[[#This Row],[CREDITHISTORY]]="outstanding_credit",2,3)))</f>
        <v>2</v>
      </c>
      <c r="G309" t="s">
        <v>68</v>
      </c>
      <c r="H3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9">
        <v>10184</v>
      </c>
      <c r="J309" t="s">
        <v>94</v>
      </c>
      <c r="K3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9" t="s">
        <v>49</v>
      </c>
      <c r="M3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9">
        <v>5</v>
      </c>
      <c r="O309" t="s">
        <v>44</v>
      </c>
      <c r="P309">
        <f>IF(Tabla1[[#This Row],[SEX]]="female",0,1)</f>
        <v>1</v>
      </c>
      <c r="Q309" t="s">
        <v>59</v>
      </c>
      <c r="R309">
        <f>IF(Tabla1[[#This Row],[OTHERSONLOAN]]="none",0,IF(Tabla1[[#This Row],[OTHERSONLOAN]]="co-applicant",1,2))</f>
        <v>1</v>
      </c>
      <c r="S309">
        <v>5</v>
      </c>
      <c r="T309" t="s">
        <v>54</v>
      </c>
      <c r="U309">
        <f>IF(Tabla1[[#This Row],[OWNSPROPERTY]]="unknown",0,IF(Tabla1[[#This Row],[OWNSPROPERTY]]="real_state",1,IF(Tabla1[[#This Row],[OWNSPROPERTY]]="car_other",2,3)))</f>
        <v>0</v>
      </c>
      <c r="V309">
        <v>53</v>
      </c>
      <c r="W309" t="s">
        <v>29</v>
      </c>
      <c r="X309">
        <f>IF(Tabla1[[#This Row],[INSTALLMENTPLANS]]="none",0,IF(Tabla1[[#This Row],[INSTALLMENTPLANS]]="stores",1,2))</f>
        <v>0</v>
      </c>
      <c r="Y309" t="s">
        <v>31</v>
      </c>
      <c r="Z309">
        <f>IF(Tabla1[[#This Row],[HOUSING]]="free",0,IF(Tabla1[[#This Row],[HOUSING]]="own",1,2))</f>
        <v>1</v>
      </c>
      <c r="AA309">
        <v>3</v>
      </c>
      <c r="AB309" t="s">
        <v>32</v>
      </c>
      <c r="AC309">
        <f>IF(Tabla1[[#This Row],[JOB]]="unemployed",0,IF(Tabla1[[#This Row],[JOB]]="unskilled",1,IF(Tabla1[[#This Row],[JOB]]="skilled",2,3)))</f>
        <v>2</v>
      </c>
      <c r="AD309">
        <v>2</v>
      </c>
      <c r="AE309" t="s">
        <v>33</v>
      </c>
      <c r="AF309">
        <f>IF(Tabla1[[#This Row],[TELEPHONE]]="none",0,1)</f>
        <v>1</v>
      </c>
      <c r="AG309" t="s">
        <v>33</v>
      </c>
      <c r="AH309">
        <f>IF(Tabla1[[#This Row],[FOREIGNWORKER]]="no",0,1)</f>
        <v>1</v>
      </c>
      <c r="AI309" t="s">
        <v>55</v>
      </c>
      <c r="AJ309">
        <f>IF(Tabla1[[#This Row],[RISK]]="No Risk",0,1)</f>
        <v>1</v>
      </c>
    </row>
    <row r="310" spans="1:36" x14ac:dyDescent="0.25">
      <c r="A310" t="s">
        <v>380</v>
      </c>
      <c r="B310" t="s">
        <v>36</v>
      </c>
      <c r="C310">
        <f>IF(Tabla1[[#This Row],[CHECKINGSTATUS]]="no_checking",0,IF(Tabla1[[#This Row],[CHECKINGSTATUS]]="less_0",1,IF(Tabla1[[#This Row],[CHECKINGSTATUS]]="0_to_200",2,3)))</f>
        <v>1</v>
      </c>
      <c r="D310">
        <v>15</v>
      </c>
      <c r="E310" t="s">
        <v>24</v>
      </c>
      <c r="F310">
        <f>IF(Tabla1[[#This Row],[CREDITHISTORY]]="no_credits",0,IF(Tabla1[[#This Row],[CREDITHISTORY]]="prior_paymentes_delayed",1,IF(Tabla1[[#This Row],[CREDITHISTORY]]="outstanding_credit",2,3)))</f>
        <v>3</v>
      </c>
      <c r="G310" t="s">
        <v>74</v>
      </c>
      <c r="H3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0">
        <v>250</v>
      </c>
      <c r="J310" t="s">
        <v>53</v>
      </c>
      <c r="K3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0" t="s">
        <v>62</v>
      </c>
      <c r="M3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0">
        <v>3</v>
      </c>
      <c r="O310" t="s">
        <v>44</v>
      </c>
      <c r="P310">
        <f>IF(Tabla1[[#This Row],[SEX]]="female",0,1)</f>
        <v>1</v>
      </c>
      <c r="Q310" t="s">
        <v>29</v>
      </c>
      <c r="R310">
        <f>IF(Tabla1[[#This Row],[OTHERSONLOAN]]="none",0,IF(Tabla1[[#This Row],[OTHERSONLOAN]]="co-applicant",1,2))</f>
        <v>0</v>
      </c>
      <c r="S310">
        <v>1</v>
      </c>
      <c r="T310" t="s">
        <v>30</v>
      </c>
      <c r="U310">
        <f>IF(Tabla1[[#This Row],[OWNSPROPERTY]]="unknown",0,IF(Tabla1[[#This Row],[OWNSPROPERTY]]="real_state",1,IF(Tabla1[[#This Row],[OWNSPROPERTY]]="car_other",2,3)))</f>
        <v>3</v>
      </c>
      <c r="V310">
        <v>28</v>
      </c>
      <c r="W310" t="s">
        <v>29</v>
      </c>
      <c r="X310">
        <f>IF(Tabla1[[#This Row],[INSTALLMENTPLANS]]="none",0,IF(Tabla1[[#This Row],[INSTALLMENTPLANS]]="stores",1,2))</f>
        <v>0</v>
      </c>
      <c r="Y310" t="s">
        <v>72</v>
      </c>
      <c r="Z310">
        <f>IF(Tabla1[[#This Row],[HOUSING]]="free",0,IF(Tabla1[[#This Row],[HOUSING]]="own",1,2))</f>
        <v>2</v>
      </c>
      <c r="AA310">
        <v>1</v>
      </c>
      <c r="AB310" t="s">
        <v>32</v>
      </c>
      <c r="AC310">
        <f>IF(Tabla1[[#This Row],[JOB]]="unemployed",0,IF(Tabla1[[#This Row],[JOB]]="unskilled",1,IF(Tabla1[[#This Row],[JOB]]="skilled",2,3)))</f>
        <v>2</v>
      </c>
      <c r="AD310">
        <v>1</v>
      </c>
      <c r="AE310" t="s">
        <v>29</v>
      </c>
      <c r="AF310">
        <f>IF(Tabla1[[#This Row],[TELEPHONE]]="none",0,1)</f>
        <v>0</v>
      </c>
      <c r="AG310" t="s">
        <v>33</v>
      </c>
      <c r="AH310">
        <f>IF(Tabla1[[#This Row],[FOREIGNWORKER]]="no",0,1)</f>
        <v>1</v>
      </c>
      <c r="AI310" t="s">
        <v>34</v>
      </c>
      <c r="AJ310">
        <f>IF(Tabla1[[#This Row],[RISK]]="No Risk",0,1)</f>
        <v>0</v>
      </c>
    </row>
    <row r="311" spans="1:36" x14ac:dyDescent="0.25">
      <c r="A311" t="s">
        <v>381</v>
      </c>
      <c r="B311" t="s">
        <v>51</v>
      </c>
      <c r="C311">
        <f>IF(Tabla1[[#This Row],[CHECKINGSTATUS]]="no_checking",0,IF(Tabla1[[#This Row],[CHECKINGSTATUS]]="less_0",1,IF(Tabla1[[#This Row],[CHECKINGSTATUS]]="0_to_200",2,3)))</f>
        <v>0</v>
      </c>
      <c r="D311">
        <v>32</v>
      </c>
      <c r="E311" t="s">
        <v>57</v>
      </c>
      <c r="F311">
        <f>IF(Tabla1[[#This Row],[CREDITHISTORY]]="no_credits",0,IF(Tabla1[[#This Row],[CREDITHISTORY]]="prior_paymentes_delayed",1,IF(Tabla1[[#This Row],[CREDITHISTORY]]="outstanding_credit",2,3)))</f>
        <v>2</v>
      </c>
      <c r="G311" t="s">
        <v>82</v>
      </c>
      <c r="H3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1">
        <v>6169</v>
      </c>
      <c r="J311" t="s">
        <v>54</v>
      </c>
      <c r="K3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1" t="s">
        <v>49</v>
      </c>
      <c r="M3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1">
        <v>5</v>
      </c>
      <c r="O311" t="s">
        <v>28</v>
      </c>
      <c r="P311">
        <f>IF(Tabla1[[#This Row],[SEX]]="female",0,1)</f>
        <v>0</v>
      </c>
      <c r="Q311" t="s">
        <v>59</v>
      </c>
      <c r="R311">
        <f>IF(Tabla1[[#This Row],[OTHERSONLOAN]]="none",0,IF(Tabla1[[#This Row],[OTHERSONLOAN]]="co-applicant",1,2))</f>
        <v>1</v>
      </c>
      <c r="S311">
        <v>5</v>
      </c>
      <c r="T311" t="s">
        <v>54</v>
      </c>
      <c r="U311">
        <f>IF(Tabla1[[#This Row],[OWNSPROPERTY]]="unknown",0,IF(Tabla1[[#This Row],[OWNSPROPERTY]]="real_state",1,IF(Tabla1[[#This Row],[OWNSPROPERTY]]="car_other",2,3)))</f>
        <v>0</v>
      </c>
      <c r="V311">
        <v>47</v>
      </c>
      <c r="W311" t="s">
        <v>40</v>
      </c>
      <c r="X311">
        <f>IF(Tabla1[[#This Row],[INSTALLMENTPLANS]]="none",0,IF(Tabla1[[#This Row],[INSTALLMENTPLANS]]="stores",1,2))</f>
        <v>1</v>
      </c>
      <c r="Y311" t="s">
        <v>31</v>
      </c>
      <c r="Z311">
        <f>IF(Tabla1[[#This Row],[HOUSING]]="free",0,IF(Tabla1[[#This Row],[HOUSING]]="own",1,2))</f>
        <v>1</v>
      </c>
      <c r="AA311">
        <v>3</v>
      </c>
      <c r="AB311" t="s">
        <v>92</v>
      </c>
      <c r="AC311">
        <f>IF(Tabla1[[#This Row],[JOB]]="unemployed",0,IF(Tabla1[[#This Row],[JOB]]="unskilled",1,IF(Tabla1[[#This Row],[JOB]]="skilled",2,3)))</f>
        <v>1</v>
      </c>
      <c r="AD311">
        <v>2</v>
      </c>
      <c r="AE311" t="s">
        <v>33</v>
      </c>
      <c r="AF311">
        <f>IF(Tabla1[[#This Row],[TELEPHONE]]="none",0,1)</f>
        <v>1</v>
      </c>
      <c r="AG311" t="s">
        <v>33</v>
      </c>
      <c r="AH311">
        <f>IF(Tabla1[[#This Row],[FOREIGNWORKER]]="no",0,1)</f>
        <v>1</v>
      </c>
      <c r="AI311" t="s">
        <v>55</v>
      </c>
      <c r="AJ311">
        <f>IF(Tabla1[[#This Row],[RISK]]="No Risk",0,1)</f>
        <v>1</v>
      </c>
    </row>
    <row r="312" spans="1:36" x14ac:dyDescent="0.25">
      <c r="A312" t="s">
        <v>382</v>
      </c>
      <c r="B312" t="s">
        <v>51</v>
      </c>
      <c r="C312">
        <f>IF(Tabla1[[#This Row],[CHECKINGSTATUS]]="no_checking",0,IF(Tabla1[[#This Row],[CHECKINGSTATUS]]="less_0",1,IF(Tabla1[[#This Row],[CHECKINGSTATUS]]="0_to_200",2,3)))</f>
        <v>0</v>
      </c>
      <c r="D312">
        <v>19</v>
      </c>
      <c r="E312" t="s">
        <v>57</v>
      </c>
      <c r="F312">
        <f>IF(Tabla1[[#This Row],[CREDITHISTORY]]="no_credits",0,IF(Tabla1[[#This Row],[CREDITHISTORY]]="prior_paymentes_delayed",1,IF(Tabla1[[#This Row],[CREDITHISTORY]]="outstanding_credit",2,3)))</f>
        <v>2</v>
      </c>
      <c r="G312" t="s">
        <v>48</v>
      </c>
      <c r="H3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12">
        <v>8121</v>
      </c>
      <c r="J312" t="s">
        <v>26</v>
      </c>
      <c r="K3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2" t="s">
        <v>62</v>
      </c>
      <c r="M3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2">
        <v>4</v>
      </c>
      <c r="O312" t="s">
        <v>44</v>
      </c>
      <c r="P312">
        <f>IF(Tabla1[[#This Row],[SEX]]="female",0,1)</f>
        <v>1</v>
      </c>
      <c r="Q312" t="s">
        <v>29</v>
      </c>
      <c r="R312">
        <f>IF(Tabla1[[#This Row],[OTHERSONLOAN]]="none",0,IF(Tabla1[[#This Row],[OTHERSONLOAN]]="co-applicant",1,2))</f>
        <v>0</v>
      </c>
      <c r="S312">
        <v>3</v>
      </c>
      <c r="T312" t="s">
        <v>54</v>
      </c>
      <c r="U312">
        <f>IF(Tabla1[[#This Row],[OWNSPROPERTY]]="unknown",0,IF(Tabla1[[#This Row],[OWNSPROPERTY]]="real_state",1,IF(Tabla1[[#This Row],[OWNSPROPERTY]]="car_other",2,3)))</f>
        <v>0</v>
      </c>
      <c r="V312">
        <v>38</v>
      </c>
      <c r="W312" t="s">
        <v>40</v>
      </c>
      <c r="X312">
        <f>IF(Tabla1[[#This Row],[INSTALLMENTPLANS]]="none",0,IF(Tabla1[[#This Row],[INSTALLMENTPLANS]]="stores",1,2))</f>
        <v>1</v>
      </c>
      <c r="Y312" t="s">
        <v>31</v>
      </c>
      <c r="Z312">
        <f>IF(Tabla1[[#This Row],[HOUSING]]="free",0,IF(Tabla1[[#This Row],[HOUSING]]="own",1,2))</f>
        <v>1</v>
      </c>
      <c r="AA312">
        <v>1</v>
      </c>
      <c r="AB312" t="s">
        <v>92</v>
      </c>
      <c r="AC312">
        <f>IF(Tabla1[[#This Row],[JOB]]="unemployed",0,IF(Tabla1[[#This Row],[JOB]]="unskilled",1,IF(Tabla1[[#This Row],[JOB]]="skilled",2,3)))</f>
        <v>1</v>
      </c>
      <c r="AD312">
        <v>1</v>
      </c>
      <c r="AE312" t="s">
        <v>29</v>
      </c>
      <c r="AF312">
        <f>IF(Tabla1[[#This Row],[TELEPHONE]]="none",0,1)</f>
        <v>0</v>
      </c>
      <c r="AG312" t="s">
        <v>33</v>
      </c>
      <c r="AH312">
        <f>IF(Tabla1[[#This Row],[FOREIGNWORKER]]="no",0,1)</f>
        <v>1</v>
      </c>
      <c r="AI312" t="s">
        <v>55</v>
      </c>
      <c r="AJ312">
        <f>IF(Tabla1[[#This Row],[RISK]]="No Risk",0,1)</f>
        <v>1</v>
      </c>
    </row>
    <row r="313" spans="1:36" x14ac:dyDescent="0.25">
      <c r="A313" t="s">
        <v>383</v>
      </c>
      <c r="B313" t="s">
        <v>23</v>
      </c>
      <c r="C313">
        <f>IF(Tabla1[[#This Row],[CHECKINGSTATUS]]="no_checking",0,IF(Tabla1[[#This Row],[CHECKINGSTATUS]]="less_0",1,IF(Tabla1[[#This Row],[CHECKINGSTATUS]]="0_to_200",2,3)))</f>
        <v>2</v>
      </c>
      <c r="D313">
        <v>30</v>
      </c>
      <c r="E313" t="s">
        <v>24</v>
      </c>
      <c r="F313">
        <f>IF(Tabla1[[#This Row],[CREDITHISTORY]]="no_credits",0,IF(Tabla1[[#This Row],[CREDITHISTORY]]="prior_paymentes_delayed",1,IF(Tabla1[[#This Row],[CREDITHISTORY]]="outstanding_credit",2,3)))</f>
        <v>3</v>
      </c>
      <c r="G313" t="s">
        <v>52</v>
      </c>
      <c r="H3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13">
        <v>2875</v>
      </c>
      <c r="J313" t="s">
        <v>38</v>
      </c>
      <c r="K3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3" t="s">
        <v>39</v>
      </c>
      <c r="M3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3">
        <v>2</v>
      </c>
      <c r="O313" t="s">
        <v>44</v>
      </c>
      <c r="P313">
        <f>IF(Tabla1[[#This Row],[SEX]]="female",0,1)</f>
        <v>1</v>
      </c>
      <c r="Q313" t="s">
        <v>29</v>
      </c>
      <c r="R313">
        <f>IF(Tabla1[[#This Row],[OTHERSONLOAN]]="none",0,IF(Tabla1[[#This Row],[OTHERSONLOAN]]="co-applicant",1,2))</f>
        <v>0</v>
      </c>
      <c r="S313">
        <v>3</v>
      </c>
      <c r="T313" t="s">
        <v>45</v>
      </c>
      <c r="U313">
        <f>IF(Tabla1[[#This Row],[OWNSPROPERTY]]="unknown",0,IF(Tabla1[[#This Row],[OWNSPROPERTY]]="real_state",1,IF(Tabla1[[#This Row],[OWNSPROPERTY]]="car_other",2,3)))</f>
        <v>3</v>
      </c>
      <c r="V313">
        <v>33</v>
      </c>
      <c r="W313" t="s">
        <v>29</v>
      </c>
      <c r="X313">
        <f>IF(Tabla1[[#This Row],[INSTALLMENTPLANS]]="none",0,IF(Tabla1[[#This Row],[INSTALLMENTPLANS]]="stores",1,2))</f>
        <v>0</v>
      </c>
      <c r="Y313" t="s">
        <v>31</v>
      </c>
      <c r="Z313">
        <f>IF(Tabla1[[#This Row],[HOUSING]]="free",0,IF(Tabla1[[#This Row],[HOUSING]]="own",1,2))</f>
        <v>1</v>
      </c>
      <c r="AA313">
        <v>2</v>
      </c>
      <c r="AB313" t="s">
        <v>32</v>
      </c>
      <c r="AC313">
        <f>IF(Tabla1[[#This Row],[JOB]]="unemployed",0,IF(Tabla1[[#This Row],[JOB]]="unskilled",1,IF(Tabla1[[#This Row],[JOB]]="skilled",2,3)))</f>
        <v>2</v>
      </c>
      <c r="AD313">
        <v>1</v>
      </c>
      <c r="AE313" t="s">
        <v>33</v>
      </c>
      <c r="AF313">
        <f>IF(Tabla1[[#This Row],[TELEPHONE]]="none",0,1)</f>
        <v>1</v>
      </c>
      <c r="AG313" t="s">
        <v>33</v>
      </c>
      <c r="AH313">
        <f>IF(Tabla1[[#This Row],[FOREIGNWORKER]]="no",0,1)</f>
        <v>1</v>
      </c>
      <c r="AI313" t="s">
        <v>34</v>
      </c>
      <c r="AJ313">
        <f>IF(Tabla1[[#This Row],[RISK]]="No Risk",0,1)</f>
        <v>0</v>
      </c>
    </row>
    <row r="314" spans="1:36" x14ac:dyDescent="0.25">
      <c r="A314" t="s">
        <v>384</v>
      </c>
      <c r="B314" t="s">
        <v>36</v>
      </c>
      <c r="C314">
        <f>IF(Tabla1[[#This Row],[CHECKINGSTATUS]]="no_checking",0,IF(Tabla1[[#This Row],[CHECKINGSTATUS]]="less_0",1,IF(Tabla1[[#This Row],[CHECKINGSTATUS]]="0_to_200",2,3)))</f>
        <v>1</v>
      </c>
      <c r="D314">
        <v>4</v>
      </c>
      <c r="E314" t="s">
        <v>24</v>
      </c>
      <c r="F314">
        <f>IF(Tabla1[[#This Row],[CREDITHISTORY]]="no_credits",0,IF(Tabla1[[#This Row],[CREDITHISTORY]]="prior_paymentes_delayed",1,IF(Tabla1[[#This Row],[CREDITHISTORY]]="outstanding_credit",2,3)))</f>
        <v>3</v>
      </c>
      <c r="G314" t="s">
        <v>37</v>
      </c>
      <c r="H3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4">
        <v>2890</v>
      </c>
      <c r="J314" t="s">
        <v>38</v>
      </c>
      <c r="K3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4" t="s">
        <v>39</v>
      </c>
      <c r="M3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4">
        <v>2</v>
      </c>
      <c r="O314" t="s">
        <v>28</v>
      </c>
      <c r="P314">
        <f>IF(Tabla1[[#This Row],[SEX]]="female",0,1)</f>
        <v>0</v>
      </c>
      <c r="Q314" t="s">
        <v>29</v>
      </c>
      <c r="R314">
        <f>IF(Tabla1[[#This Row],[OTHERSONLOAN]]="none",0,IF(Tabla1[[#This Row],[OTHERSONLOAN]]="co-applicant",1,2))</f>
        <v>0</v>
      </c>
      <c r="S314">
        <v>2</v>
      </c>
      <c r="T314" t="s">
        <v>45</v>
      </c>
      <c r="U314">
        <f>IF(Tabla1[[#This Row],[OWNSPROPERTY]]="unknown",0,IF(Tabla1[[#This Row],[OWNSPROPERTY]]="real_state",1,IF(Tabla1[[#This Row],[OWNSPROPERTY]]="car_other",2,3)))</f>
        <v>3</v>
      </c>
      <c r="V314">
        <v>26</v>
      </c>
      <c r="W314" t="s">
        <v>29</v>
      </c>
      <c r="X314">
        <f>IF(Tabla1[[#This Row],[INSTALLMENTPLANS]]="none",0,IF(Tabla1[[#This Row],[INSTALLMENTPLANS]]="stores",1,2))</f>
        <v>0</v>
      </c>
      <c r="Y314" t="s">
        <v>31</v>
      </c>
      <c r="Z314">
        <f>IF(Tabla1[[#This Row],[HOUSING]]="free",0,IF(Tabla1[[#This Row],[HOUSING]]="own",1,2))</f>
        <v>1</v>
      </c>
      <c r="AA314">
        <v>2</v>
      </c>
      <c r="AB314" t="s">
        <v>63</v>
      </c>
      <c r="AC314">
        <f>IF(Tabla1[[#This Row],[JOB]]="unemployed",0,IF(Tabla1[[#This Row],[JOB]]="unskilled",1,IF(Tabla1[[#This Row],[JOB]]="skilled",2,3)))</f>
        <v>3</v>
      </c>
      <c r="AD314">
        <v>1</v>
      </c>
      <c r="AE314" t="s">
        <v>29</v>
      </c>
      <c r="AF314">
        <f>IF(Tabla1[[#This Row],[TELEPHONE]]="none",0,1)</f>
        <v>0</v>
      </c>
      <c r="AG314" t="s">
        <v>33</v>
      </c>
      <c r="AH314">
        <f>IF(Tabla1[[#This Row],[FOREIGNWORKER]]="no",0,1)</f>
        <v>1</v>
      </c>
      <c r="AI314" t="s">
        <v>34</v>
      </c>
      <c r="AJ314">
        <f>IF(Tabla1[[#This Row],[RISK]]="No Risk",0,1)</f>
        <v>0</v>
      </c>
    </row>
    <row r="315" spans="1:36" x14ac:dyDescent="0.25">
      <c r="A315" t="s">
        <v>385</v>
      </c>
      <c r="B315" t="s">
        <v>51</v>
      </c>
      <c r="C315">
        <f>IF(Tabla1[[#This Row],[CHECKINGSTATUS]]="no_checking",0,IF(Tabla1[[#This Row],[CHECKINGSTATUS]]="less_0",1,IF(Tabla1[[#This Row],[CHECKINGSTATUS]]="0_to_200",2,3)))</f>
        <v>0</v>
      </c>
      <c r="D315">
        <v>28</v>
      </c>
      <c r="E315" t="s">
        <v>42</v>
      </c>
      <c r="F315">
        <f>IF(Tabla1[[#This Row],[CREDITHISTORY]]="no_credits",0,IF(Tabla1[[#This Row],[CREDITHISTORY]]="prior_paymentes_delayed",1,IF(Tabla1[[#This Row],[CREDITHISTORY]]="outstanding_credit",2,3)))</f>
        <v>3</v>
      </c>
      <c r="G315" t="s">
        <v>25</v>
      </c>
      <c r="H3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15">
        <v>6675</v>
      </c>
      <c r="J315" t="s">
        <v>26</v>
      </c>
      <c r="K3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5" t="s">
        <v>49</v>
      </c>
      <c r="M3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5">
        <v>4</v>
      </c>
      <c r="O315" t="s">
        <v>28</v>
      </c>
      <c r="P315">
        <f>IF(Tabla1[[#This Row],[SEX]]="female",0,1)</f>
        <v>0</v>
      </c>
      <c r="Q315" t="s">
        <v>29</v>
      </c>
      <c r="R315">
        <f>IF(Tabla1[[#This Row],[OTHERSONLOAN]]="none",0,IF(Tabla1[[#This Row],[OTHERSONLOAN]]="co-applicant",1,2))</f>
        <v>0</v>
      </c>
      <c r="S315">
        <v>3</v>
      </c>
      <c r="T315" t="s">
        <v>65</v>
      </c>
      <c r="U315">
        <f>IF(Tabla1[[#This Row],[OWNSPROPERTY]]="unknown",0,IF(Tabla1[[#This Row],[OWNSPROPERTY]]="real_state",1,IF(Tabla1[[#This Row],[OWNSPROPERTY]]="car_other",2,3)))</f>
        <v>2</v>
      </c>
      <c r="V315">
        <v>47</v>
      </c>
      <c r="W315" t="s">
        <v>29</v>
      </c>
      <c r="X315">
        <f>IF(Tabla1[[#This Row],[INSTALLMENTPLANS]]="none",0,IF(Tabla1[[#This Row],[INSTALLMENTPLANS]]="stores",1,2))</f>
        <v>0</v>
      </c>
      <c r="Y315" t="s">
        <v>60</v>
      </c>
      <c r="Z315">
        <f>IF(Tabla1[[#This Row],[HOUSING]]="free",0,IF(Tabla1[[#This Row],[HOUSING]]="own",1,2))</f>
        <v>0</v>
      </c>
      <c r="AA315">
        <v>2</v>
      </c>
      <c r="AB315" t="s">
        <v>32</v>
      </c>
      <c r="AC315">
        <f>IF(Tabla1[[#This Row],[JOB]]="unemployed",0,IF(Tabla1[[#This Row],[JOB]]="unskilled",1,IF(Tabla1[[#This Row],[JOB]]="skilled",2,3)))</f>
        <v>2</v>
      </c>
      <c r="AD315">
        <v>1</v>
      </c>
      <c r="AE315" t="s">
        <v>29</v>
      </c>
      <c r="AF315">
        <f>IF(Tabla1[[#This Row],[TELEPHONE]]="none",0,1)</f>
        <v>0</v>
      </c>
      <c r="AG315" t="s">
        <v>33</v>
      </c>
      <c r="AH315">
        <f>IF(Tabla1[[#This Row],[FOREIGNWORKER]]="no",0,1)</f>
        <v>1</v>
      </c>
      <c r="AI315" t="s">
        <v>34</v>
      </c>
      <c r="AJ315">
        <f>IF(Tabla1[[#This Row],[RISK]]="No Risk",0,1)</f>
        <v>0</v>
      </c>
    </row>
    <row r="316" spans="1:36" x14ac:dyDescent="0.25">
      <c r="A316" t="s">
        <v>386</v>
      </c>
      <c r="B316" t="s">
        <v>51</v>
      </c>
      <c r="C316">
        <f>IF(Tabla1[[#This Row],[CHECKINGSTATUS]]="no_checking",0,IF(Tabla1[[#This Row],[CHECKINGSTATUS]]="less_0",1,IF(Tabla1[[#This Row],[CHECKINGSTATUS]]="0_to_200",2,3)))</f>
        <v>0</v>
      </c>
      <c r="D316">
        <v>33</v>
      </c>
      <c r="E316" t="s">
        <v>42</v>
      </c>
      <c r="F316">
        <f>IF(Tabla1[[#This Row],[CREDITHISTORY]]="no_credits",0,IF(Tabla1[[#This Row],[CREDITHISTORY]]="prior_paymentes_delayed",1,IF(Tabla1[[#This Row],[CREDITHISTORY]]="outstanding_credit",2,3)))</f>
        <v>3</v>
      </c>
      <c r="G316" t="s">
        <v>43</v>
      </c>
      <c r="H3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6">
        <v>5692</v>
      </c>
      <c r="J316" t="s">
        <v>53</v>
      </c>
      <c r="K3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6" t="s">
        <v>39</v>
      </c>
      <c r="M3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6">
        <v>4</v>
      </c>
      <c r="O316" t="s">
        <v>28</v>
      </c>
      <c r="P316">
        <f>IF(Tabla1[[#This Row],[SEX]]="female",0,1)</f>
        <v>0</v>
      </c>
      <c r="Q316" t="s">
        <v>29</v>
      </c>
      <c r="R316">
        <f>IF(Tabla1[[#This Row],[OTHERSONLOAN]]="none",0,IF(Tabla1[[#This Row],[OTHERSONLOAN]]="co-applicant",1,2))</f>
        <v>0</v>
      </c>
      <c r="S316">
        <v>3</v>
      </c>
      <c r="T316" t="s">
        <v>54</v>
      </c>
      <c r="U316">
        <f>IF(Tabla1[[#This Row],[OWNSPROPERTY]]="unknown",0,IF(Tabla1[[#This Row],[OWNSPROPERTY]]="real_state",1,IF(Tabla1[[#This Row],[OWNSPROPERTY]]="car_other",2,3)))</f>
        <v>0</v>
      </c>
      <c r="V316">
        <v>38</v>
      </c>
      <c r="W316" t="s">
        <v>116</v>
      </c>
      <c r="X316">
        <f>IF(Tabla1[[#This Row],[INSTALLMENTPLANS]]="none",0,IF(Tabla1[[#This Row],[INSTALLMENTPLANS]]="stores",1,2))</f>
        <v>2</v>
      </c>
      <c r="Y316" t="s">
        <v>31</v>
      </c>
      <c r="Z316">
        <f>IF(Tabla1[[#This Row],[HOUSING]]="free",0,IF(Tabla1[[#This Row],[HOUSING]]="own",1,2))</f>
        <v>1</v>
      </c>
      <c r="AA316">
        <v>2</v>
      </c>
      <c r="AB316" t="s">
        <v>71</v>
      </c>
      <c r="AC316">
        <f>IF(Tabla1[[#This Row],[JOB]]="unemployed",0,IF(Tabla1[[#This Row],[JOB]]="unskilled",1,IF(Tabla1[[#This Row],[JOB]]="skilled",2,3)))</f>
        <v>0</v>
      </c>
      <c r="AD316">
        <v>1</v>
      </c>
      <c r="AE316" t="s">
        <v>33</v>
      </c>
      <c r="AF316">
        <f>IF(Tabla1[[#This Row],[TELEPHONE]]="none",0,1)</f>
        <v>1</v>
      </c>
      <c r="AG316" t="s">
        <v>33</v>
      </c>
      <c r="AH316">
        <f>IF(Tabla1[[#This Row],[FOREIGNWORKER]]="no",0,1)</f>
        <v>1</v>
      </c>
      <c r="AI316" t="s">
        <v>34</v>
      </c>
      <c r="AJ316">
        <f>IF(Tabla1[[#This Row],[RISK]]="No Risk",0,1)</f>
        <v>0</v>
      </c>
    </row>
    <row r="317" spans="1:36" x14ac:dyDescent="0.25">
      <c r="A317" s="1" t="s">
        <v>387</v>
      </c>
      <c r="B317" t="s">
        <v>51</v>
      </c>
      <c r="C317">
        <f>IF(Tabla1[[#This Row],[CHECKINGSTATUS]]="no_checking",0,IF(Tabla1[[#This Row],[CHECKINGSTATUS]]="less_0",1,IF(Tabla1[[#This Row],[CHECKINGSTATUS]]="0_to_200",2,3)))</f>
        <v>0</v>
      </c>
      <c r="D317">
        <v>24</v>
      </c>
      <c r="E317" t="s">
        <v>42</v>
      </c>
      <c r="F317">
        <f>IF(Tabla1[[#This Row],[CREDITHISTORY]]="no_credits",0,IF(Tabla1[[#This Row],[CREDITHISTORY]]="prior_paymentes_delayed",1,IF(Tabla1[[#This Row],[CREDITHISTORY]]="outstanding_credit",2,3)))</f>
        <v>3</v>
      </c>
      <c r="G317" t="s">
        <v>89</v>
      </c>
      <c r="H3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7">
        <v>6302</v>
      </c>
      <c r="J317" t="s">
        <v>26</v>
      </c>
      <c r="K3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7" t="s">
        <v>27</v>
      </c>
      <c r="M3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7">
        <v>4</v>
      </c>
      <c r="O317" t="s">
        <v>28</v>
      </c>
      <c r="P317">
        <f>IF(Tabla1[[#This Row],[SEX]]="female",0,1)</f>
        <v>0</v>
      </c>
      <c r="Q317" t="s">
        <v>59</v>
      </c>
      <c r="R317">
        <f>IF(Tabla1[[#This Row],[OTHERSONLOAN]]="none",0,IF(Tabla1[[#This Row],[OTHERSONLOAN]]="co-applicant",1,2))</f>
        <v>1</v>
      </c>
      <c r="S317">
        <v>3</v>
      </c>
      <c r="T317" t="s">
        <v>30</v>
      </c>
      <c r="U317">
        <f>IF(Tabla1[[#This Row],[OWNSPROPERTY]]="unknown",0,IF(Tabla1[[#This Row],[OWNSPROPERTY]]="real_state",1,IF(Tabla1[[#This Row],[OWNSPROPERTY]]="car_other",2,3)))</f>
        <v>3</v>
      </c>
      <c r="V317">
        <v>45</v>
      </c>
      <c r="W317" t="s">
        <v>29</v>
      </c>
      <c r="X317">
        <f>IF(Tabla1[[#This Row],[INSTALLMENTPLANS]]="none",0,IF(Tabla1[[#This Row],[INSTALLMENTPLANS]]="stores",1,2))</f>
        <v>0</v>
      </c>
      <c r="Y317" t="s">
        <v>31</v>
      </c>
      <c r="Z317">
        <f>IF(Tabla1[[#This Row],[HOUSING]]="free",0,IF(Tabla1[[#This Row],[HOUSING]]="own",1,2))</f>
        <v>1</v>
      </c>
      <c r="AA317">
        <v>1</v>
      </c>
      <c r="AB317" t="s">
        <v>32</v>
      </c>
      <c r="AC317">
        <f>IF(Tabla1[[#This Row],[JOB]]="unemployed",0,IF(Tabla1[[#This Row],[JOB]]="unskilled",1,IF(Tabla1[[#This Row],[JOB]]="skilled",2,3)))</f>
        <v>2</v>
      </c>
      <c r="AD317">
        <v>1</v>
      </c>
      <c r="AE317" t="s">
        <v>29</v>
      </c>
      <c r="AF317">
        <f>IF(Tabla1[[#This Row],[TELEPHONE]]="none",0,1)</f>
        <v>0</v>
      </c>
      <c r="AG317" t="s">
        <v>33</v>
      </c>
      <c r="AH317">
        <f>IF(Tabla1[[#This Row],[FOREIGNWORKER]]="no",0,1)</f>
        <v>1</v>
      </c>
      <c r="AI317" t="s">
        <v>34</v>
      </c>
      <c r="AJ317">
        <f>IF(Tabla1[[#This Row],[RISK]]="No Risk",0,1)</f>
        <v>0</v>
      </c>
    </row>
    <row r="318" spans="1:36" x14ac:dyDescent="0.25">
      <c r="A318" t="s">
        <v>388</v>
      </c>
      <c r="B318" t="s">
        <v>36</v>
      </c>
      <c r="C318">
        <f>IF(Tabla1[[#This Row],[CHECKINGSTATUS]]="no_checking",0,IF(Tabla1[[#This Row],[CHECKINGSTATUS]]="less_0",1,IF(Tabla1[[#This Row],[CHECKINGSTATUS]]="0_to_200",2,3)))</f>
        <v>1</v>
      </c>
      <c r="D318">
        <v>13</v>
      </c>
      <c r="E318" t="s">
        <v>42</v>
      </c>
      <c r="F318">
        <f>IF(Tabla1[[#This Row],[CREDITHISTORY]]="no_credits",0,IF(Tabla1[[#This Row],[CREDITHISTORY]]="prior_paymentes_delayed",1,IF(Tabla1[[#This Row],[CREDITHISTORY]]="outstanding_credit",2,3)))</f>
        <v>3</v>
      </c>
      <c r="G318" t="s">
        <v>74</v>
      </c>
      <c r="H3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8">
        <v>2458</v>
      </c>
      <c r="J318" t="s">
        <v>38</v>
      </c>
      <c r="K3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8" t="s">
        <v>27</v>
      </c>
      <c r="M3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8">
        <v>3</v>
      </c>
      <c r="O318" t="s">
        <v>44</v>
      </c>
      <c r="P318">
        <f>IF(Tabla1[[#This Row],[SEX]]="female",0,1)</f>
        <v>1</v>
      </c>
      <c r="Q318" t="s">
        <v>29</v>
      </c>
      <c r="R318">
        <f>IF(Tabla1[[#This Row],[OTHERSONLOAN]]="none",0,IF(Tabla1[[#This Row],[OTHERSONLOAN]]="co-applicant",1,2))</f>
        <v>0</v>
      </c>
      <c r="S318">
        <v>2</v>
      </c>
      <c r="T318" t="s">
        <v>45</v>
      </c>
      <c r="U318">
        <f>IF(Tabla1[[#This Row],[OWNSPROPERTY]]="unknown",0,IF(Tabla1[[#This Row],[OWNSPROPERTY]]="real_state",1,IF(Tabla1[[#This Row],[OWNSPROPERTY]]="car_other",2,3)))</f>
        <v>3</v>
      </c>
      <c r="V318">
        <v>19</v>
      </c>
      <c r="W318" t="s">
        <v>29</v>
      </c>
      <c r="X318">
        <f>IF(Tabla1[[#This Row],[INSTALLMENTPLANS]]="none",0,IF(Tabla1[[#This Row],[INSTALLMENTPLANS]]="stores",1,2))</f>
        <v>0</v>
      </c>
      <c r="Y318" t="s">
        <v>31</v>
      </c>
      <c r="Z318">
        <f>IF(Tabla1[[#This Row],[HOUSING]]="free",0,IF(Tabla1[[#This Row],[HOUSING]]="own",1,2))</f>
        <v>1</v>
      </c>
      <c r="AA318">
        <v>1</v>
      </c>
      <c r="AB318" t="s">
        <v>32</v>
      </c>
      <c r="AC318">
        <f>IF(Tabla1[[#This Row],[JOB]]="unemployed",0,IF(Tabla1[[#This Row],[JOB]]="unskilled",1,IF(Tabla1[[#This Row],[JOB]]="skilled",2,3)))</f>
        <v>2</v>
      </c>
      <c r="AD318">
        <v>1</v>
      </c>
      <c r="AE318" t="s">
        <v>29</v>
      </c>
      <c r="AF318">
        <f>IF(Tabla1[[#This Row],[TELEPHONE]]="none",0,1)</f>
        <v>0</v>
      </c>
      <c r="AG318" t="s">
        <v>33</v>
      </c>
      <c r="AH318">
        <f>IF(Tabla1[[#This Row],[FOREIGNWORKER]]="no",0,1)</f>
        <v>1</v>
      </c>
      <c r="AI318" t="s">
        <v>34</v>
      </c>
      <c r="AJ318">
        <f>IF(Tabla1[[#This Row],[RISK]]="No Risk",0,1)</f>
        <v>0</v>
      </c>
    </row>
    <row r="319" spans="1:36" x14ac:dyDescent="0.25">
      <c r="A319" t="s">
        <v>389</v>
      </c>
      <c r="B319" t="s">
        <v>36</v>
      </c>
      <c r="C319">
        <f>IF(Tabla1[[#This Row],[CHECKINGSTATUS]]="no_checking",0,IF(Tabla1[[#This Row],[CHECKINGSTATUS]]="less_0",1,IF(Tabla1[[#This Row],[CHECKINGSTATUS]]="0_to_200",2,3)))</f>
        <v>1</v>
      </c>
      <c r="D319">
        <v>9</v>
      </c>
      <c r="E319" t="s">
        <v>42</v>
      </c>
      <c r="F319">
        <f>IF(Tabla1[[#This Row],[CREDITHISTORY]]="no_credits",0,IF(Tabla1[[#This Row],[CREDITHISTORY]]="prior_paymentes_delayed",1,IF(Tabla1[[#This Row],[CREDITHISTORY]]="outstanding_credit",2,3)))</f>
        <v>3</v>
      </c>
      <c r="G319" t="s">
        <v>37</v>
      </c>
      <c r="H3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9">
        <v>4609</v>
      </c>
      <c r="J319" t="s">
        <v>38</v>
      </c>
      <c r="K3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9" t="s">
        <v>39</v>
      </c>
      <c r="M3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9">
        <v>3</v>
      </c>
      <c r="O319" t="s">
        <v>44</v>
      </c>
      <c r="P319">
        <f>IF(Tabla1[[#This Row],[SEX]]="female",0,1)</f>
        <v>1</v>
      </c>
      <c r="Q319" t="s">
        <v>29</v>
      </c>
      <c r="R319">
        <f>IF(Tabla1[[#This Row],[OTHERSONLOAN]]="none",0,IF(Tabla1[[#This Row],[OTHERSONLOAN]]="co-applicant",1,2))</f>
        <v>0</v>
      </c>
      <c r="S319">
        <v>2</v>
      </c>
      <c r="T319" t="s">
        <v>30</v>
      </c>
      <c r="U319">
        <f>IF(Tabla1[[#This Row],[OWNSPROPERTY]]="unknown",0,IF(Tabla1[[#This Row],[OWNSPROPERTY]]="real_state",1,IF(Tabla1[[#This Row],[OWNSPROPERTY]]="car_other",2,3)))</f>
        <v>3</v>
      </c>
      <c r="V319">
        <v>36</v>
      </c>
      <c r="W319" t="s">
        <v>29</v>
      </c>
      <c r="X319">
        <f>IF(Tabla1[[#This Row],[INSTALLMENTPLANS]]="none",0,IF(Tabla1[[#This Row],[INSTALLMENTPLANS]]="stores",1,2))</f>
        <v>0</v>
      </c>
      <c r="Y319" t="s">
        <v>72</v>
      </c>
      <c r="Z319">
        <f>IF(Tabla1[[#This Row],[HOUSING]]="free",0,IF(Tabla1[[#This Row],[HOUSING]]="own",1,2))</f>
        <v>2</v>
      </c>
      <c r="AA319">
        <v>1</v>
      </c>
      <c r="AB319" t="s">
        <v>32</v>
      </c>
      <c r="AC319">
        <f>IF(Tabla1[[#This Row],[JOB]]="unemployed",0,IF(Tabla1[[#This Row],[JOB]]="unskilled",1,IF(Tabla1[[#This Row],[JOB]]="skilled",2,3)))</f>
        <v>2</v>
      </c>
      <c r="AD319">
        <v>2</v>
      </c>
      <c r="AE319" t="s">
        <v>29</v>
      </c>
      <c r="AF319">
        <f>IF(Tabla1[[#This Row],[TELEPHONE]]="none",0,1)</f>
        <v>0</v>
      </c>
      <c r="AG319" t="s">
        <v>33</v>
      </c>
      <c r="AH319">
        <f>IF(Tabla1[[#This Row],[FOREIGNWORKER]]="no",0,1)</f>
        <v>1</v>
      </c>
      <c r="AI319" t="s">
        <v>34</v>
      </c>
      <c r="AJ319">
        <f>IF(Tabla1[[#This Row],[RISK]]="No Risk",0,1)</f>
        <v>0</v>
      </c>
    </row>
    <row r="320" spans="1:36" x14ac:dyDescent="0.25">
      <c r="A320" t="s">
        <v>390</v>
      </c>
      <c r="B320" t="s">
        <v>36</v>
      </c>
      <c r="C320">
        <f>IF(Tabla1[[#This Row],[CHECKINGSTATUS]]="no_checking",0,IF(Tabla1[[#This Row],[CHECKINGSTATUS]]="less_0",1,IF(Tabla1[[#This Row],[CHECKINGSTATUS]]="0_to_200",2,3)))</f>
        <v>1</v>
      </c>
      <c r="D320">
        <v>12</v>
      </c>
      <c r="E320" t="s">
        <v>42</v>
      </c>
      <c r="F320">
        <f>IF(Tabla1[[#This Row],[CREDITHISTORY]]="no_credits",0,IF(Tabla1[[#This Row],[CREDITHISTORY]]="prior_paymentes_delayed",1,IF(Tabla1[[#This Row],[CREDITHISTORY]]="outstanding_credit",2,3)))</f>
        <v>3</v>
      </c>
      <c r="G320" t="s">
        <v>37</v>
      </c>
      <c r="H3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0">
        <v>4304</v>
      </c>
      <c r="J320" t="s">
        <v>53</v>
      </c>
      <c r="K3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0" t="s">
        <v>49</v>
      </c>
      <c r="M3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0">
        <v>2</v>
      </c>
      <c r="O320" t="s">
        <v>28</v>
      </c>
      <c r="P320">
        <f>IF(Tabla1[[#This Row],[SEX]]="female",0,1)</f>
        <v>0</v>
      </c>
      <c r="Q320" t="s">
        <v>29</v>
      </c>
      <c r="R320">
        <f>IF(Tabla1[[#This Row],[OTHERSONLOAN]]="none",0,IF(Tabla1[[#This Row],[OTHERSONLOAN]]="co-applicant",1,2))</f>
        <v>0</v>
      </c>
      <c r="S320">
        <v>3</v>
      </c>
      <c r="T320" t="s">
        <v>54</v>
      </c>
      <c r="U320">
        <f>IF(Tabla1[[#This Row],[OWNSPROPERTY]]="unknown",0,IF(Tabla1[[#This Row],[OWNSPROPERTY]]="real_state",1,IF(Tabla1[[#This Row],[OWNSPROPERTY]]="car_other",2,3)))</f>
        <v>0</v>
      </c>
      <c r="V320">
        <v>24</v>
      </c>
      <c r="W320" t="s">
        <v>40</v>
      </c>
      <c r="X320">
        <f>IF(Tabla1[[#This Row],[INSTALLMENTPLANS]]="none",0,IF(Tabla1[[#This Row],[INSTALLMENTPLANS]]="stores",1,2))</f>
        <v>1</v>
      </c>
      <c r="Y320" t="s">
        <v>72</v>
      </c>
      <c r="Z320">
        <f>IF(Tabla1[[#This Row],[HOUSING]]="free",0,IF(Tabla1[[#This Row],[HOUSING]]="own",1,2))</f>
        <v>2</v>
      </c>
      <c r="AA320">
        <v>1</v>
      </c>
      <c r="AB320" t="s">
        <v>32</v>
      </c>
      <c r="AC320">
        <f>IF(Tabla1[[#This Row],[JOB]]="unemployed",0,IF(Tabla1[[#This Row],[JOB]]="unskilled",1,IF(Tabla1[[#This Row],[JOB]]="skilled",2,3)))</f>
        <v>2</v>
      </c>
      <c r="AD320">
        <v>2</v>
      </c>
      <c r="AE320" t="s">
        <v>29</v>
      </c>
      <c r="AF320">
        <f>IF(Tabla1[[#This Row],[TELEPHONE]]="none",0,1)</f>
        <v>0</v>
      </c>
      <c r="AG320" t="s">
        <v>33</v>
      </c>
      <c r="AH320">
        <f>IF(Tabla1[[#This Row],[FOREIGNWORKER]]="no",0,1)</f>
        <v>1</v>
      </c>
      <c r="AI320" t="s">
        <v>34</v>
      </c>
      <c r="AJ320">
        <f>IF(Tabla1[[#This Row],[RISK]]="No Risk",0,1)</f>
        <v>0</v>
      </c>
    </row>
    <row r="321" spans="1:36" x14ac:dyDescent="0.25">
      <c r="A321" t="s">
        <v>391</v>
      </c>
      <c r="B321" t="s">
        <v>23</v>
      </c>
      <c r="C321">
        <f>IF(Tabla1[[#This Row],[CHECKINGSTATUS]]="no_checking",0,IF(Tabla1[[#This Row],[CHECKINGSTATUS]]="less_0",1,IF(Tabla1[[#This Row],[CHECKINGSTATUS]]="0_to_200",2,3)))</f>
        <v>2</v>
      </c>
      <c r="D321">
        <v>29</v>
      </c>
      <c r="E321" t="s">
        <v>24</v>
      </c>
      <c r="F321">
        <f>IF(Tabla1[[#This Row],[CREDITHISTORY]]="no_credits",0,IF(Tabla1[[#This Row],[CREDITHISTORY]]="prior_paymentes_delayed",1,IF(Tabla1[[#This Row],[CREDITHISTORY]]="outstanding_credit",2,3)))</f>
        <v>3</v>
      </c>
      <c r="G321" t="s">
        <v>43</v>
      </c>
      <c r="H3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1">
        <v>2642</v>
      </c>
      <c r="J321" t="s">
        <v>38</v>
      </c>
      <c r="K3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1" t="s">
        <v>39</v>
      </c>
      <c r="M3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1">
        <v>2</v>
      </c>
      <c r="O321" t="s">
        <v>28</v>
      </c>
      <c r="P321">
        <f>IF(Tabla1[[#This Row],[SEX]]="female",0,1)</f>
        <v>0</v>
      </c>
      <c r="Q321" t="s">
        <v>29</v>
      </c>
      <c r="R321">
        <f>IF(Tabla1[[#This Row],[OTHERSONLOAN]]="none",0,IF(Tabla1[[#This Row],[OTHERSONLOAN]]="co-applicant",1,2))</f>
        <v>0</v>
      </c>
      <c r="S321">
        <v>3</v>
      </c>
      <c r="T321" t="s">
        <v>30</v>
      </c>
      <c r="U321">
        <f>IF(Tabla1[[#This Row],[OWNSPROPERTY]]="unknown",0,IF(Tabla1[[#This Row],[OWNSPROPERTY]]="real_state",1,IF(Tabla1[[#This Row],[OWNSPROPERTY]]="car_other",2,3)))</f>
        <v>3</v>
      </c>
      <c r="V321">
        <v>41</v>
      </c>
      <c r="W321" t="s">
        <v>29</v>
      </c>
      <c r="X321">
        <f>IF(Tabla1[[#This Row],[INSTALLMENTPLANS]]="none",0,IF(Tabla1[[#This Row],[INSTALLMENTPLANS]]="stores",1,2))</f>
        <v>0</v>
      </c>
      <c r="Y321" t="s">
        <v>72</v>
      </c>
      <c r="Z321">
        <f>IF(Tabla1[[#This Row],[HOUSING]]="free",0,IF(Tabla1[[#This Row],[HOUSING]]="own",1,2))</f>
        <v>2</v>
      </c>
      <c r="AA321">
        <v>2</v>
      </c>
      <c r="AB321" t="s">
        <v>32</v>
      </c>
      <c r="AC321">
        <f>IF(Tabla1[[#This Row],[JOB]]="unemployed",0,IF(Tabla1[[#This Row],[JOB]]="unskilled",1,IF(Tabla1[[#This Row],[JOB]]="skilled",2,3)))</f>
        <v>2</v>
      </c>
      <c r="AD321">
        <v>1</v>
      </c>
      <c r="AE321" t="s">
        <v>33</v>
      </c>
      <c r="AF321">
        <f>IF(Tabla1[[#This Row],[TELEPHONE]]="none",0,1)</f>
        <v>1</v>
      </c>
      <c r="AG321" t="s">
        <v>33</v>
      </c>
      <c r="AH321">
        <f>IF(Tabla1[[#This Row],[FOREIGNWORKER]]="no",0,1)</f>
        <v>1</v>
      </c>
      <c r="AI321" t="s">
        <v>55</v>
      </c>
      <c r="AJ321">
        <f>IF(Tabla1[[#This Row],[RISK]]="No Risk",0,1)</f>
        <v>1</v>
      </c>
    </row>
    <row r="322" spans="1:36" x14ac:dyDescent="0.25">
      <c r="A322" t="s">
        <v>392</v>
      </c>
      <c r="B322" t="s">
        <v>36</v>
      </c>
      <c r="C322">
        <f>IF(Tabla1[[#This Row],[CHECKINGSTATUS]]="no_checking",0,IF(Tabla1[[#This Row],[CHECKINGSTATUS]]="less_0",1,IF(Tabla1[[#This Row],[CHECKINGSTATUS]]="0_to_200",2,3)))</f>
        <v>1</v>
      </c>
      <c r="D322">
        <v>4</v>
      </c>
      <c r="E322" t="s">
        <v>24</v>
      </c>
      <c r="F322">
        <f>IF(Tabla1[[#This Row],[CREDITHISTORY]]="no_credits",0,IF(Tabla1[[#This Row],[CREDITHISTORY]]="prior_paymentes_delayed",1,IF(Tabla1[[#This Row],[CREDITHISTORY]]="outstanding_credit",2,3)))</f>
        <v>3</v>
      </c>
      <c r="G322" t="s">
        <v>37</v>
      </c>
      <c r="H3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2">
        <v>250</v>
      </c>
      <c r="J322" t="s">
        <v>38</v>
      </c>
      <c r="K3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2" t="s">
        <v>39</v>
      </c>
      <c r="M3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2">
        <v>1</v>
      </c>
      <c r="O322" t="s">
        <v>28</v>
      </c>
      <c r="P322">
        <f>IF(Tabla1[[#This Row],[SEX]]="female",0,1)</f>
        <v>0</v>
      </c>
      <c r="Q322" t="s">
        <v>29</v>
      </c>
      <c r="R322">
        <f>IF(Tabla1[[#This Row],[OTHERSONLOAN]]="none",0,IF(Tabla1[[#This Row],[OTHERSONLOAN]]="co-applicant",1,2))</f>
        <v>0</v>
      </c>
      <c r="S322">
        <v>1</v>
      </c>
      <c r="T322" t="s">
        <v>45</v>
      </c>
      <c r="U322">
        <f>IF(Tabla1[[#This Row],[OWNSPROPERTY]]="unknown",0,IF(Tabla1[[#This Row],[OWNSPROPERTY]]="real_state",1,IF(Tabla1[[#This Row],[OWNSPROPERTY]]="car_other",2,3)))</f>
        <v>3</v>
      </c>
      <c r="V322">
        <v>19</v>
      </c>
      <c r="W322" t="s">
        <v>29</v>
      </c>
      <c r="X322">
        <f>IF(Tabla1[[#This Row],[INSTALLMENTPLANS]]="none",0,IF(Tabla1[[#This Row],[INSTALLMENTPLANS]]="stores",1,2))</f>
        <v>0</v>
      </c>
      <c r="Y322" t="s">
        <v>72</v>
      </c>
      <c r="Z322">
        <f>IF(Tabla1[[#This Row],[HOUSING]]="free",0,IF(Tabla1[[#This Row],[HOUSING]]="own",1,2))</f>
        <v>2</v>
      </c>
      <c r="AA322">
        <v>1</v>
      </c>
      <c r="AB322" t="s">
        <v>32</v>
      </c>
      <c r="AC322">
        <f>IF(Tabla1[[#This Row],[JOB]]="unemployed",0,IF(Tabla1[[#This Row],[JOB]]="unskilled",1,IF(Tabla1[[#This Row],[JOB]]="skilled",2,3)))</f>
        <v>2</v>
      </c>
      <c r="AD322">
        <v>1</v>
      </c>
      <c r="AE322" t="s">
        <v>29</v>
      </c>
      <c r="AF322">
        <f>IF(Tabla1[[#This Row],[TELEPHONE]]="none",0,1)</f>
        <v>0</v>
      </c>
      <c r="AG322" t="s">
        <v>33</v>
      </c>
      <c r="AH322">
        <f>IF(Tabla1[[#This Row],[FOREIGNWORKER]]="no",0,1)</f>
        <v>1</v>
      </c>
      <c r="AI322" t="s">
        <v>34</v>
      </c>
      <c r="AJ322">
        <f>IF(Tabla1[[#This Row],[RISK]]="No Risk",0,1)</f>
        <v>0</v>
      </c>
    </row>
    <row r="323" spans="1:36" x14ac:dyDescent="0.25">
      <c r="A323" t="s">
        <v>393</v>
      </c>
      <c r="B323" t="s">
        <v>51</v>
      </c>
      <c r="C323">
        <f>IF(Tabla1[[#This Row],[CHECKINGSTATUS]]="no_checking",0,IF(Tabla1[[#This Row],[CHECKINGSTATUS]]="less_0",1,IF(Tabla1[[#This Row],[CHECKINGSTATUS]]="0_to_200",2,3)))</f>
        <v>0</v>
      </c>
      <c r="D323">
        <v>28</v>
      </c>
      <c r="E323" t="s">
        <v>57</v>
      </c>
      <c r="F323">
        <f>IF(Tabla1[[#This Row],[CREDITHISTORY]]="no_credits",0,IF(Tabla1[[#This Row],[CREDITHISTORY]]="prior_paymentes_delayed",1,IF(Tabla1[[#This Row],[CREDITHISTORY]]="outstanding_credit",2,3)))</f>
        <v>2</v>
      </c>
      <c r="G323" t="s">
        <v>197</v>
      </c>
      <c r="H3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23">
        <v>6891</v>
      </c>
      <c r="J323" t="s">
        <v>53</v>
      </c>
      <c r="K3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3" t="s">
        <v>62</v>
      </c>
      <c r="M3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3">
        <v>3</v>
      </c>
      <c r="O323" t="s">
        <v>28</v>
      </c>
      <c r="P323">
        <f>IF(Tabla1[[#This Row],[SEX]]="female",0,1)</f>
        <v>0</v>
      </c>
      <c r="Q323" t="s">
        <v>29</v>
      </c>
      <c r="R323">
        <f>IF(Tabla1[[#This Row],[OTHERSONLOAN]]="none",0,IF(Tabla1[[#This Row],[OTHERSONLOAN]]="co-applicant",1,2))</f>
        <v>0</v>
      </c>
      <c r="S323">
        <v>4</v>
      </c>
      <c r="T323" t="s">
        <v>54</v>
      </c>
      <c r="U323">
        <f>IF(Tabla1[[#This Row],[OWNSPROPERTY]]="unknown",0,IF(Tabla1[[#This Row],[OWNSPROPERTY]]="real_state",1,IF(Tabla1[[#This Row],[OWNSPROPERTY]]="car_other",2,3)))</f>
        <v>0</v>
      </c>
      <c r="V323">
        <v>48</v>
      </c>
      <c r="W323" t="s">
        <v>29</v>
      </c>
      <c r="X323">
        <f>IF(Tabla1[[#This Row],[INSTALLMENTPLANS]]="none",0,IF(Tabla1[[#This Row],[INSTALLMENTPLANS]]="stores",1,2))</f>
        <v>0</v>
      </c>
      <c r="Y323" t="s">
        <v>31</v>
      </c>
      <c r="Z323">
        <f>IF(Tabla1[[#This Row],[HOUSING]]="free",0,IF(Tabla1[[#This Row],[HOUSING]]="own",1,2))</f>
        <v>1</v>
      </c>
      <c r="AA323">
        <v>2</v>
      </c>
      <c r="AB323" t="s">
        <v>32</v>
      </c>
      <c r="AC323">
        <f>IF(Tabla1[[#This Row],[JOB]]="unemployed",0,IF(Tabla1[[#This Row],[JOB]]="unskilled",1,IF(Tabla1[[#This Row],[JOB]]="skilled",2,3)))</f>
        <v>2</v>
      </c>
      <c r="AD323">
        <v>2</v>
      </c>
      <c r="AE323" t="s">
        <v>33</v>
      </c>
      <c r="AF323">
        <f>IF(Tabla1[[#This Row],[TELEPHONE]]="none",0,1)</f>
        <v>1</v>
      </c>
      <c r="AG323" t="s">
        <v>33</v>
      </c>
      <c r="AH323">
        <f>IF(Tabla1[[#This Row],[FOREIGNWORKER]]="no",0,1)</f>
        <v>1</v>
      </c>
      <c r="AI323" t="s">
        <v>55</v>
      </c>
      <c r="AJ323">
        <f>IF(Tabla1[[#This Row],[RISK]]="No Risk",0,1)</f>
        <v>1</v>
      </c>
    </row>
    <row r="324" spans="1:36" x14ac:dyDescent="0.25">
      <c r="A324" t="s">
        <v>394</v>
      </c>
      <c r="B324" t="s">
        <v>36</v>
      </c>
      <c r="C324">
        <f>IF(Tabla1[[#This Row],[CHECKINGSTATUS]]="no_checking",0,IF(Tabla1[[#This Row],[CHECKINGSTATUS]]="less_0",1,IF(Tabla1[[#This Row],[CHECKINGSTATUS]]="0_to_200",2,3)))</f>
        <v>1</v>
      </c>
      <c r="D324">
        <v>8</v>
      </c>
      <c r="E324" t="s">
        <v>42</v>
      </c>
      <c r="F324">
        <f>IF(Tabla1[[#This Row],[CREDITHISTORY]]="no_credits",0,IF(Tabla1[[#This Row],[CREDITHISTORY]]="prior_paymentes_delayed",1,IF(Tabla1[[#This Row],[CREDITHISTORY]]="outstanding_credit",2,3)))</f>
        <v>3</v>
      </c>
      <c r="G324" t="s">
        <v>37</v>
      </c>
      <c r="H3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4">
        <v>368</v>
      </c>
      <c r="J324" t="s">
        <v>38</v>
      </c>
      <c r="K3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4" t="s">
        <v>27</v>
      </c>
      <c r="M3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4">
        <v>2</v>
      </c>
      <c r="O324" t="s">
        <v>28</v>
      </c>
      <c r="P324">
        <f>IF(Tabla1[[#This Row],[SEX]]="female",0,1)</f>
        <v>0</v>
      </c>
      <c r="Q324" t="s">
        <v>29</v>
      </c>
      <c r="R324">
        <f>IF(Tabla1[[#This Row],[OTHERSONLOAN]]="none",0,IF(Tabla1[[#This Row],[OTHERSONLOAN]]="co-applicant",1,2))</f>
        <v>0</v>
      </c>
      <c r="S324">
        <v>2</v>
      </c>
      <c r="T324" t="s">
        <v>45</v>
      </c>
      <c r="U324">
        <f>IF(Tabla1[[#This Row],[OWNSPROPERTY]]="unknown",0,IF(Tabla1[[#This Row],[OWNSPROPERTY]]="real_state",1,IF(Tabla1[[#This Row],[OWNSPROPERTY]]="car_other",2,3)))</f>
        <v>3</v>
      </c>
      <c r="V324">
        <v>29</v>
      </c>
      <c r="W324" t="s">
        <v>29</v>
      </c>
      <c r="X324">
        <f>IF(Tabla1[[#This Row],[INSTALLMENTPLANS]]="none",0,IF(Tabla1[[#This Row],[INSTALLMENTPLANS]]="stores",1,2))</f>
        <v>0</v>
      </c>
      <c r="Y324" t="s">
        <v>72</v>
      </c>
      <c r="Z324">
        <f>IF(Tabla1[[#This Row],[HOUSING]]="free",0,IF(Tabla1[[#This Row],[HOUSING]]="own",1,2))</f>
        <v>2</v>
      </c>
      <c r="AA324">
        <v>1</v>
      </c>
      <c r="AB324" t="s">
        <v>32</v>
      </c>
      <c r="AC324">
        <f>IF(Tabla1[[#This Row],[JOB]]="unemployed",0,IF(Tabla1[[#This Row],[JOB]]="unskilled",1,IF(Tabla1[[#This Row],[JOB]]="skilled",2,3)))</f>
        <v>2</v>
      </c>
      <c r="AD324">
        <v>1</v>
      </c>
      <c r="AE324" t="s">
        <v>29</v>
      </c>
      <c r="AF324">
        <f>IF(Tabla1[[#This Row],[TELEPHONE]]="none",0,1)</f>
        <v>0</v>
      </c>
      <c r="AG324" t="s">
        <v>33</v>
      </c>
      <c r="AH324">
        <f>IF(Tabla1[[#This Row],[FOREIGNWORKER]]="no",0,1)</f>
        <v>1</v>
      </c>
      <c r="AI324" t="s">
        <v>34</v>
      </c>
      <c r="AJ324">
        <f>IF(Tabla1[[#This Row],[RISK]]="No Risk",0,1)</f>
        <v>0</v>
      </c>
    </row>
    <row r="325" spans="1:36" x14ac:dyDescent="0.25">
      <c r="A325" t="s">
        <v>395</v>
      </c>
      <c r="B325" t="s">
        <v>78</v>
      </c>
      <c r="C325">
        <f>IF(Tabla1[[#This Row],[CHECKINGSTATUS]]="no_checking",0,IF(Tabla1[[#This Row],[CHECKINGSTATUS]]="less_0",1,IF(Tabla1[[#This Row],[CHECKINGSTATUS]]="0_to_200",2,3)))</f>
        <v>3</v>
      </c>
      <c r="D325">
        <v>19</v>
      </c>
      <c r="E325" t="s">
        <v>24</v>
      </c>
      <c r="F325">
        <f>IF(Tabla1[[#This Row],[CREDITHISTORY]]="no_credits",0,IF(Tabla1[[#This Row],[CREDITHISTORY]]="prior_paymentes_delayed",1,IF(Tabla1[[#This Row],[CREDITHISTORY]]="outstanding_credit",2,3)))</f>
        <v>3</v>
      </c>
      <c r="G325" t="s">
        <v>48</v>
      </c>
      <c r="H3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25">
        <v>5242</v>
      </c>
      <c r="J325" t="s">
        <v>26</v>
      </c>
      <c r="K3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5" t="s">
        <v>39</v>
      </c>
      <c r="M3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5">
        <v>2</v>
      </c>
      <c r="O325" t="s">
        <v>44</v>
      </c>
      <c r="P325">
        <f>IF(Tabla1[[#This Row],[SEX]]="female",0,1)</f>
        <v>1</v>
      </c>
      <c r="Q325" t="s">
        <v>29</v>
      </c>
      <c r="R325">
        <f>IF(Tabla1[[#This Row],[OTHERSONLOAN]]="none",0,IF(Tabla1[[#This Row],[OTHERSONLOAN]]="co-applicant",1,2))</f>
        <v>0</v>
      </c>
      <c r="S325">
        <v>1</v>
      </c>
      <c r="T325" t="s">
        <v>30</v>
      </c>
      <c r="U325">
        <f>IF(Tabla1[[#This Row],[OWNSPROPERTY]]="unknown",0,IF(Tabla1[[#This Row],[OWNSPROPERTY]]="real_state",1,IF(Tabla1[[#This Row],[OWNSPROPERTY]]="car_other",2,3)))</f>
        <v>3</v>
      </c>
      <c r="V325">
        <v>38</v>
      </c>
      <c r="W325" t="s">
        <v>29</v>
      </c>
      <c r="X325">
        <f>IF(Tabla1[[#This Row],[INSTALLMENTPLANS]]="none",0,IF(Tabla1[[#This Row],[INSTALLMENTPLANS]]="stores",1,2))</f>
        <v>0</v>
      </c>
      <c r="Y325" t="s">
        <v>31</v>
      </c>
      <c r="Z325">
        <f>IF(Tabla1[[#This Row],[HOUSING]]="free",0,IF(Tabla1[[#This Row],[HOUSING]]="own",1,2))</f>
        <v>1</v>
      </c>
      <c r="AA325">
        <v>1</v>
      </c>
      <c r="AB325" t="s">
        <v>32</v>
      </c>
      <c r="AC325">
        <f>IF(Tabla1[[#This Row],[JOB]]="unemployed",0,IF(Tabla1[[#This Row],[JOB]]="unskilled",1,IF(Tabla1[[#This Row],[JOB]]="skilled",2,3)))</f>
        <v>2</v>
      </c>
      <c r="AD325">
        <v>1</v>
      </c>
      <c r="AE325" t="s">
        <v>29</v>
      </c>
      <c r="AF325">
        <f>IF(Tabla1[[#This Row],[TELEPHONE]]="none",0,1)</f>
        <v>0</v>
      </c>
      <c r="AG325" t="s">
        <v>33</v>
      </c>
      <c r="AH325">
        <f>IF(Tabla1[[#This Row],[FOREIGNWORKER]]="no",0,1)</f>
        <v>1</v>
      </c>
      <c r="AI325" t="s">
        <v>34</v>
      </c>
      <c r="AJ325">
        <f>IF(Tabla1[[#This Row],[RISK]]="No Risk",0,1)</f>
        <v>0</v>
      </c>
    </row>
    <row r="326" spans="1:36" x14ac:dyDescent="0.25">
      <c r="A326" t="s">
        <v>396</v>
      </c>
      <c r="B326" t="s">
        <v>36</v>
      </c>
      <c r="C326">
        <f>IF(Tabla1[[#This Row],[CHECKINGSTATUS]]="no_checking",0,IF(Tabla1[[#This Row],[CHECKINGSTATUS]]="less_0",1,IF(Tabla1[[#This Row],[CHECKINGSTATUS]]="0_to_200",2,3)))</f>
        <v>1</v>
      </c>
      <c r="D326">
        <v>12</v>
      </c>
      <c r="E326" t="s">
        <v>70</v>
      </c>
      <c r="F326">
        <f>IF(Tabla1[[#This Row],[CREDITHISTORY]]="no_credits",0,IF(Tabla1[[#This Row],[CREDITHISTORY]]="prior_paymentes_delayed",1,IF(Tabla1[[#This Row],[CREDITHISTORY]]="outstanding_credit",2,3)))</f>
        <v>3</v>
      </c>
      <c r="G326" t="s">
        <v>43</v>
      </c>
      <c r="H3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6">
        <v>250</v>
      </c>
      <c r="J326" t="s">
        <v>38</v>
      </c>
      <c r="K3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6" t="s">
        <v>27</v>
      </c>
      <c r="M3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6">
        <v>1</v>
      </c>
      <c r="O326" t="s">
        <v>44</v>
      </c>
      <c r="P326">
        <f>IF(Tabla1[[#This Row],[SEX]]="female",0,1)</f>
        <v>1</v>
      </c>
      <c r="Q326" t="s">
        <v>29</v>
      </c>
      <c r="R326">
        <f>IF(Tabla1[[#This Row],[OTHERSONLOAN]]="none",0,IF(Tabla1[[#This Row],[OTHERSONLOAN]]="co-applicant",1,2))</f>
        <v>0</v>
      </c>
      <c r="S326">
        <v>2</v>
      </c>
      <c r="T326" t="s">
        <v>45</v>
      </c>
      <c r="U326">
        <f>IF(Tabla1[[#This Row],[OWNSPROPERTY]]="unknown",0,IF(Tabla1[[#This Row],[OWNSPROPERTY]]="real_state",1,IF(Tabla1[[#This Row],[OWNSPROPERTY]]="car_other",2,3)))</f>
        <v>3</v>
      </c>
      <c r="V326">
        <v>19</v>
      </c>
      <c r="W326" t="s">
        <v>29</v>
      </c>
      <c r="X326">
        <f>IF(Tabla1[[#This Row],[INSTALLMENTPLANS]]="none",0,IF(Tabla1[[#This Row],[INSTALLMENTPLANS]]="stores",1,2))</f>
        <v>0</v>
      </c>
      <c r="Y326" t="s">
        <v>72</v>
      </c>
      <c r="Z326">
        <f>IF(Tabla1[[#This Row],[HOUSING]]="free",0,IF(Tabla1[[#This Row],[HOUSING]]="own",1,2))</f>
        <v>2</v>
      </c>
      <c r="AA326">
        <v>1</v>
      </c>
      <c r="AB326" t="s">
        <v>32</v>
      </c>
      <c r="AC326">
        <f>IF(Tabla1[[#This Row],[JOB]]="unemployed",0,IF(Tabla1[[#This Row],[JOB]]="unskilled",1,IF(Tabla1[[#This Row],[JOB]]="skilled",2,3)))</f>
        <v>2</v>
      </c>
      <c r="AD326">
        <v>1</v>
      </c>
      <c r="AE326" t="s">
        <v>29</v>
      </c>
      <c r="AF326">
        <f>IF(Tabla1[[#This Row],[TELEPHONE]]="none",0,1)</f>
        <v>0</v>
      </c>
      <c r="AG326" t="s">
        <v>33</v>
      </c>
      <c r="AH326">
        <f>IF(Tabla1[[#This Row],[FOREIGNWORKER]]="no",0,1)</f>
        <v>1</v>
      </c>
      <c r="AI326" t="s">
        <v>34</v>
      </c>
      <c r="AJ326">
        <f>IF(Tabla1[[#This Row],[RISK]]="No Risk",0,1)</f>
        <v>0</v>
      </c>
    </row>
    <row r="327" spans="1:36" x14ac:dyDescent="0.25">
      <c r="A327" t="s">
        <v>397</v>
      </c>
      <c r="B327" t="s">
        <v>51</v>
      </c>
      <c r="C327">
        <f>IF(Tabla1[[#This Row],[CHECKINGSTATUS]]="no_checking",0,IF(Tabla1[[#This Row],[CHECKINGSTATUS]]="less_0",1,IF(Tabla1[[#This Row],[CHECKINGSTATUS]]="0_to_200",2,3)))</f>
        <v>0</v>
      </c>
      <c r="D327">
        <v>31</v>
      </c>
      <c r="E327" t="s">
        <v>42</v>
      </c>
      <c r="F327">
        <f>IF(Tabla1[[#This Row],[CREDITHISTORY]]="no_credits",0,IF(Tabla1[[#This Row],[CREDITHISTORY]]="prior_paymentes_delayed",1,IF(Tabla1[[#This Row],[CREDITHISTORY]]="outstanding_credit",2,3)))</f>
        <v>3</v>
      </c>
      <c r="G327" t="s">
        <v>68</v>
      </c>
      <c r="H3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7">
        <v>5060</v>
      </c>
      <c r="J327" t="s">
        <v>26</v>
      </c>
      <c r="K3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7" t="s">
        <v>62</v>
      </c>
      <c r="M3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7">
        <v>3</v>
      </c>
      <c r="O327" t="s">
        <v>44</v>
      </c>
      <c r="P327">
        <f>IF(Tabla1[[#This Row],[SEX]]="female",0,1)</f>
        <v>1</v>
      </c>
      <c r="Q327" t="s">
        <v>29</v>
      </c>
      <c r="R327">
        <f>IF(Tabla1[[#This Row],[OTHERSONLOAN]]="none",0,IF(Tabla1[[#This Row],[OTHERSONLOAN]]="co-applicant",1,2))</f>
        <v>0</v>
      </c>
      <c r="S327">
        <v>3</v>
      </c>
      <c r="T327" t="s">
        <v>54</v>
      </c>
      <c r="U327">
        <f>IF(Tabla1[[#This Row],[OWNSPROPERTY]]="unknown",0,IF(Tabla1[[#This Row],[OWNSPROPERTY]]="real_state",1,IF(Tabla1[[#This Row],[OWNSPROPERTY]]="car_other",2,3)))</f>
        <v>0</v>
      </c>
      <c r="V327">
        <v>50</v>
      </c>
      <c r="W327" t="s">
        <v>29</v>
      </c>
      <c r="X327">
        <f>IF(Tabla1[[#This Row],[INSTALLMENTPLANS]]="none",0,IF(Tabla1[[#This Row],[INSTALLMENTPLANS]]="stores",1,2))</f>
        <v>0</v>
      </c>
      <c r="Y327" t="s">
        <v>31</v>
      </c>
      <c r="Z327">
        <f>IF(Tabla1[[#This Row],[HOUSING]]="free",0,IF(Tabla1[[#This Row],[HOUSING]]="own",1,2))</f>
        <v>1</v>
      </c>
      <c r="AA327">
        <v>2</v>
      </c>
      <c r="AB327" t="s">
        <v>63</v>
      </c>
      <c r="AC327">
        <f>IF(Tabla1[[#This Row],[JOB]]="unemployed",0,IF(Tabla1[[#This Row],[JOB]]="unskilled",1,IF(Tabla1[[#This Row],[JOB]]="skilled",2,3)))</f>
        <v>3</v>
      </c>
      <c r="AD327">
        <v>1</v>
      </c>
      <c r="AE327" t="s">
        <v>33</v>
      </c>
      <c r="AF327">
        <f>IF(Tabla1[[#This Row],[TELEPHONE]]="none",0,1)</f>
        <v>1</v>
      </c>
      <c r="AG327" t="s">
        <v>33</v>
      </c>
      <c r="AH327">
        <f>IF(Tabla1[[#This Row],[FOREIGNWORKER]]="no",0,1)</f>
        <v>1</v>
      </c>
      <c r="AI327" t="s">
        <v>34</v>
      </c>
      <c r="AJ327">
        <f>IF(Tabla1[[#This Row],[RISK]]="No Risk",0,1)</f>
        <v>0</v>
      </c>
    </row>
    <row r="328" spans="1:36" x14ac:dyDescent="0.25">
      <c r="A328" t="s">
        <v>398</v>
      </c>
      <c r="B328" t="s">
        <v>51</v>
      </c>
      <c r="C328">
        <f>IF(Tabla1[[#This Row],[CHECKINGSTATUS]]="no_checking",0,IF(Tabla1[[#This Row],[CHECKINGSTATUS]]="less_0",1,IF(Tabla1[[#This Row],[CHECKINGSTATUS]]="0_to_200",2,3)))</f>
        <v>0</v>
      </c>
      <c r="D328">
        <v>21</v>
      </c>
      <c r="E328" t="s">
        <v>57</v>
      </c>
      <c r="F328">
        <f>IF(Tabla1[[#This Row],[CREDITHISTORY]]="no_credits",0,IF(Tabla1[[#This Row],[CREDITHISTORY]]="prior_paymentes_delayed",1,IF(Tabla1[[#This Row],[CREDITHISTORY]]="outstanding_credit",2,3)))</f>
        <v>2</v>
      </c>
      <c r="G328" t="s">
        <v>43</v>
      </c>
      <c r="H3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8">
        <v>2960</v>
      </c>
      <c r="J328" t="s">
        <v>53</v>
      </c>
      <c r="K3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8" t="s">
        <v>39</v>
      </c>
      <c r="M3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8">
        <v>2</v>
      </c>
      <c r="O328" t="s">
        <v>44</v>
      </c>
      <c r="P328">
        <f>IF(Tabla1[[#This Row],[SEX]]="female",0,1)</f>
        <v>1</v>
      </c>
      <c r="Q328" t="s">
        <v>29</v>
      </c>
      <c r="R328">
        <f>IF(Tabla1[[#This Row],[OTHERSONLOAN]]="none",0,IF(Tabla1[[#This Row],[OTHERSONLOAN]]="co-applicant",1,2))</f>
        <v>0</v>
      </c>
      <c r="S328">
        <v>4</v>
      </c>
      <c r="T328" t="s">
        <v>54</v>
      </c>
      <c r="U328">
        <f>IF(Tabla1[[#This Row],[OWNSPROPERTY]]="unknown",0,IF(Tabla1[[#This Row],[OWNSPROPERTY]]="real_state",1,IF(Tabla1[[#This Row],[OWNSPROPERTY]]="car_other",2,3)))</f>
        <v>0</v>
      </c>
      <c r="V328">
        <v>27</v>
      </c>
      <c r="W328" t="s">
        <v>29</v>
      </c>
      <c r="X328">
        <f>IF(Tabla1[[#This Row],[INSTALLMENTPLANS]]="none",0,IF(Tabla1[[#This Row],[INSTALLMENTPLANS]]="stores",1,2))</f>
        <v>0</v>
      </c>
      <c r="Y328" t="s">
        <v>31</v>
      </c>
      <c r="Z328">
        <f>IF(Tabla1[[#This Row],[HOUSING]]="free",0,IF(Tabla1[[#This Row],[HOUSING]]="own",1,2))</f>
        <v>1</v>
      </c>
      <c r="AA328">
        <v>1</v>
      </c>
      <c r="AB328" t="s">
        <v>32</v>
      </c>
      <c r="AC328">
        <f>IF(Tabla1[[#This Row],[JOB]]="unemployed",0,IF(Tabla1[[#This Row],[JOB]]="unskilled",1,IF(Tabla1[[#This Row],[JOB]]="skilled",2,3)))</f>
        <v>2</v>
      </c>
      <c r="AD328">
        <v>1</v>
      </c>
      <c r="AE328" t="s">
        <v>33</v>
      </c>
      <c r="AF328">
        <f>IF(Tabla1[[#This Row],[TELEPHONE]]="none",0,1)</f>
        <v>1</v>
      </c>
      <c r="AG328" t="s">
        <v>33</v>
      </c>
      <c r="AH328">
        <f>IF(Tabla1[[#This Row],[FOREIGNWORKER]]="no",0,1)</f>
        <v>1</v>
      </c>
      <c r="AI328" t="s">
        <v>55</v>
      </c>
      <c r="AJ328">
        <f>IF(Tabla1[[#This Row],[RISK]]="No Risk",0,1)</f>
        <v>1</v>
      </c>
    </row>
    <row r="329" spans="1:36" x14ac:dyDescent="0.25">
      <c r="A329" t="s">
        <v>399</v>
      </c>
      <c r="B329" t="s">
        <v>51</v>
      </c>
      <c r="C329">
        <f>IF(Tabla1[[#This Row],[CHECKINGSTATUS]]="no_checking",0,IF(Tabla1[[#This Row],[CHECKINGSTATUS]]="less_0",1,IF(Tabla1[[#This Row],[CHECKINGSTATUS]]="0_to_200",2,3)))</f>
        <v>0</v>
      </c>
      <c r="D329">
        <v>36</v>
      </c>
      <c r="E329" t="s">
        <v>57</v>
      </c>
      <c r="F329">
        <f>IF(Tabla1[[#This Row],[CREDITHISTORY]]="no_credits",0,IF(Tabla1[[#This Row],[CREDITHISTORY]]="prior_paymentes_delayed",1,IF(Tabla1[[#This Row],[CREDITHISTORY]]="outstanding_credit",2,3)))</f>
        <v>2</v>
      </c>
      <c r="G329" t="s">
        <v>89</v>
      </c>
      <c r="H3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9">
        <v>7689</v>
      </c>
      <c r="J329" t="s">
        <v>94</v>
      </c>
      <c r="K3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9" t="s">
        <v>49</v>
      </c>
      <c r="M3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9">
        <v>4</v>
      </c>
      <c r="O329" t="s">
        <v>44</v>
      </c>
      <c r="P329">
        <f>IF(Tabla1[[#This Row],[SEX]]="female",0,1)</f>
        <v>1</v>
      </c>
      <c r="Q329" t="s">
        <v>59</v>
      </c>
      <c r="R329">
        <f>IF(Tabla1[[#This Row],[OTHERSONLOAN]]="none",0,IF(Tabla1[[#This Row],[OTHERSONLOAN]]="co-applicant",1,2))</f>
        <v>1</v>
      </c>
      <c r="S329">
        <v>3</v>
      </c>
      <c r="T329" t="s">
        <v>54</v>
      </c>
      <c r="U329">
        <f>IF(Tabla1[[#This Row],[OWNSPROPERTY]]="unknown",0,IF(Tabla1[[#This Row],[OWNSPROPERTY]]="real_state",1,IF(Tabla1[[#This Row],[OWNSPROPERTY]]="car_other",2,3)))</f>
        <v>0</v>
      </c>
      <c r="V329">
        <v>51</v>
      </c>
      <c r="W329" t="s">
        <v>29</v>
      </c>
      <c r="X329">
        <f>IF(Tabla1[[#This Row],[INSTALLMENTPLANS]]="none",0,IF(Tabla1[[#This Row],[INSTALLMENTPLANS]]="stores",1,2))</f>
        <v>0</v>
      </c>
      <c r="Y329" t="s">
        <v>60</v>
      </c>
      <c r="Z329">
        <f>IF(Tabla1[[#This Row],[HOUSING]]="free",0,IF(Tabla1[[#This Row],[HOUSING]]="own",1,2))</f>
        <v>0</v>
      </c>
      <c r="AA329">
        <v>2</v>
      </c>
      <c r="AB329" t="s">
        <v>32</v>
      </c>
      <c r="AC329">
        <f>IF(Tabla1[[#This Row],[JOB]]="unemployed",0,IF(Tabla1[[#This Row],[JOB]]="unskilled",1,IF(Tabla1[[#This Row],[JOB]]="skilled",2,3)))</f>
        <v>2</v>
      </c>
      <c r="AD329">
        <v>1</v>
      </c>
      <c r="AE329" t="s">
        <v>33</v>
      </c>
      <c r="AF329">
        <f>IF(Tabla1[[#This Row],[TELEPHONE]]="none",0,1)</f>
        <v>1</v>
      </c>
      <c r="AG329" t="s">
        <v>33</v>
      </c>
      <c r="AH329">
        <f>IF(Tabla1[[#This Row],[FOREIGNWORKER]]="no",0,1)</f>
        <v>1</v>
      </c>
      <c r="AI329" t="s">
        <v>55</v>
      </c>
      <c r="AJ329">
        <f>IF(Tabla1[[#This Row],[RISK]]="No Risk",0,1)</f>
        <v>1</v>
      </c>
    </row>
    <row r="330" spans="1:36" x14ac:dyDescent="0.25">
      <c r="A330" t="s">
        <v>400</v>
      </c>
      <c r="B330" t="s">
        <v>36</v>
      </c>
      <c r="C330">
        <f>IF(Tabla1[[#This Row],[CHECKINGSTATUS]]="no_checking",0,IF(Tabla1[[#This Row],[CHECKINGSTATUS]]="less_0",1,IF(Tabla1[[#This Row],[CHECKINGSTATUS]]="0_to_200",2,3)))</f>
        <v>1</v>
      </c>
      <c r="D330">
        <v>4</v>
      </c>
      <c r="E330" t="s">
        <v>122</v>
      </c>
      <c r="F330">
        <f>IF(Tabla1[[#This Row],[CREDITHISTORY]]="no_credits",0,IF(Tabla1[[#This Row],[CREDITHISTORY]]="prior_paymentes_delayed",1,IF(Tabla1[[#This Row],[CREDITHISTORY]]="outstanding_credit",2,3)))</f>
        <v>0</v>
      </c>
      <c r="G330" t="s">
        <v>37</v>
      </c>
      <c r="H3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0">
        <v>250</v>
      </c>
      <c r="J330" t="s">
        <v>38</v>
      </c>
      <c r="K3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0" t="s">
        <v>27</v>
      </c>
      <c r="M3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0">
        <v>1</v>
      </c>
      <c r="O330" t="s">
        <v>28</v>
      </c>
      <c r="P330">
        <f>IF(Tabla1[[#This Row],[SEX]]="female",0,1)</f>
        <v>0</v>
      </c>
      <c r="Q330" t="s">
        <v>29</v>
      </c>
      <c r="R330">
        <f>IF(Tabla1[[#This Row],[OTHERSONLOAN]]="none",0,IF(Tabla1[[#This Row],[OTHERSONLOAN]]="co-applicant",1,2))</f>
        <v>0</v>
      </c>
      <c r="S330">
        <v>1</v>
      </c>
      <c r="T330" t="s">
        <v>45</v>
      </c>
      <c r="U330">
        <f>IF(Tabla1[[#This Row],[OWNSPROPERTY]]="unknown",0,IF(Tabla1[[#This Row],[OWNSPROPERTY]]="real_state",1,IF(Tabla1[[#This Row],[OWNSPROPERTY]]="car_other",2,3)))</f>
        <v>3</v>
      </c>
      <c r="V330">
        <v>23</v>
      </c>
      <c r="W330" t="s">
        <v>40</v>
      </c>
      <c r="X330">
        <f>IF(Tabla1[[#This Row],[INSTALLMENTPLANS]]="none",0,IF(Tabla1[[#This Row],[INSTALLMENTPLANS]]="stores",1,2))</f>
        <v>1</v>
      </c>
      <c r="Y330" t="s">
        <v>72</v>
      </c>
      <c r="Z330">
        <f>IF(Tabla1[[#This Row],[HOUSING]]="free",0,IF(Tabla1[[#This Row],[HOUSING]]="own",1,2))</f>
        <v>2</v>
      </c>
      <c r="AA330">
        <v>1</v>
      </c>
      <c r="AB330" t="s">
        <v>92</v>
      </c>
      <c r="AC330">
        <f>IF(Tabla1[[#This Row],[JOB]]="unemployed",0,IF(Tabla1[[#This Row],[JOB]]="unskilled",1,IF(Tabla1[[#This Row],[JOB]]="skilled",2,3)))</f>
        <v>1</v>
      </c>
      <c r="AD330">
        <v>1</v>
      </c>
      <c r="AE330" t="s">
        <v>29</v>
      </c>
      <c r="AF330">
        <f>IF(Tabla1[[#This Row],[TELEPHONE]]="none",0,1)</f>
        <v>0</v>
      </c>
      <c r="AG330" t="s">
        <v>33</v>
      </c>
      <c r="AH330">
        <f>IF(Tabla1[[#This Row],[FOREIGNWORKER]]="no",0,1)</f>
        <v>1</v>
      </c>
      <c r="AI330" t="s">
        <v>34</v>
      </c>
      <c r="AJ330">
        <f>IF(Tabla1[[#This Row],[RISK]]="No Risk",0,1)</f>
        <v>0</v>
      </c>
    </row>
    <row r="331" spans="1:36" x14ac:dyDescent="0.25">
      <c r="A331" t="s">
        <v>401</v>
      </c>
      <c r="B331" t="s">
        <v>23</v>
      </c>
      <c r="C331">
        <f>IF(Tabla1[[#This Row],[CHECKINGSTATUS]]="no_checking",0,IF(Tabla1[[#This Row],[CHECKINGSTATUS]]="less_0",1,IF(Tabla1[[#This Row],[CHECKINGSTATUS]]="0_to_200",2,3)))</f>
        <v>2</v>
      </c>
      <c r="D331">
        <v>14</v>
      </c>
      <c r="E331" t="s">
        <v>70</v>
      </c>
      <c r="F331">
        <f>IF(Tabla1[[#This Row],[CREDITHISTORY]]="no_credits",0,IF(Tabla1[[#This Row],[CREDITHISTORY]]="prior_paymentes_delayed",1,IF(Tabla1[[#This Row],[CREDITHISTORY]]="outstanding_credit",2,3)))</f>
        <v>3</v>
      </c>
      <c r="G331" t="s">
        <v>74</v>
      </c>
      <c r="H3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1">
        <v>3072</v>
      </c>
      <c r="J331" t="s">
        <v>38</v>
      </c>
      <c r="K3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1" t="s">
        <v>39</v>
      </c>
      <c r="M3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1">
        <v>3</v>
      </c>
      <c r="O331" t="s">
        <v>28</v>
      </c>
      <c r="P331">
        <f>IF(Tabla1[[#This Row],[SEX]]="female",0,1)</f>
        <v>0</v>
      </c>
      <c r="Q331" t="s">
        <v>29</v>
      </c>
      <c r="R331">
        <f>IF(Tabla1[[#This Row],[OTHERSONLOAN]]="none",0,IF(Tabla1[[#This Row],[OTHERSONLOAN]]="co-applicant",1,2))</f>
        <v>0</v>
      </c>
      <c r="S331">
        <v>3</v>
      </c>
      <c r="T331" t="s">
        <v>45</v>
      </c>
      <c r="U331">
        <f>IF(Tabla1[[#This Row],[OWNSPROPERTY]]="unknown",0,IF(Tabla1[[#This Row],[OWNSPROPERTY]]="real_state",1,IF(Tabla1[[#This Row],[OWNSPROPERTY]]="car_other",2,3)))</f>
        <v>3</v>
      </c>
      <c r="V331">
        <v>30</v>
      </c>
      <c r="W331" t="s">
        <v>29</v>
      </c>
      <c r="X331">
        <f>IF(Tabla1[[#This Row],[INSTALLMENTPLANS]]="none",0,IF(Tabla1[[#This Row],[INSTALLMENTPLANS]]="stores",1,2))</f>
        <v>0</v>
      </c>
      <c r="Y331" t="s">
        <v>72</v>
      </c>
      <c r="Z331">
        <f>IF(Tabla1[[#This Row],[HOUSING]]="free",0,IF(Tabla1[[#This Row],[HOUSING]]="own",1,2))</f>
        <v>2</v>
      </c>
      <c r="AA331">
        <v>1</v>
      </c>
      <c r="AB331" t="s">
        <v>63</v>
      </c>
      <c r="AC331">
        <f>IF(Tabla1[[#This Row],[JOB]]="unemployed",0,IF(Tabla1[[#This Row],[JOB]]="unskilled",1,IF(Tabla1[[#This Row],[JOB]]="skilled",2,3)))</f>
        <v>3</v>
      </c>
      <c r="AD331">
        <v>1</v>
      </c>
      <c r="AE331" t="s">
        <v>29</v>
      </c>
      <c r="AF331">
        <f>IF(Tabla1[[#This Row],[TELEPHONE]]="none",0,1)</f>
        <v>0</v>
      </c>
      <c r="AG331" t="s">
        <v>33</v>
      </c>
      <c r="AH331">
        <f>IF(Tabla1[[#This Row],[FOREIGNWORKER]]="no",0,1)</f>
        <v>1</v>
      </c>
      <c r="AI331" t="s">
        <v>34</v>
      </c>
      <c r="AJ331">
        <f>IF(Tabla1[[#This Row],[RISK]]="No Risk",0,1)</f>
        <v>0</v>
      </c>
    </row>
    <row r="332" spans="1:36" x14ac:dyDescent="0.25">
      <c r="A332" t="s">
        <v>402</v>
      </c>
      <c r="B332" t="s">
        <v>23</v>
      </c>
      <c r="C332">
        <f>IF(Tabla1[[#This Row],[CHECKINGSTATUS]]="no_checking",0,IF(Tabla1[[#This Row],[CHECKINGSTATUS]]="less_0",1,IF(Tabla1[[#This Row],[CHECKINGSTATUS]]="0_to_200",2,3)))</f>
        <v>2</v>
      </c>
      <c r="D332">
        <v>5</v>
      </c>
      <c r="E332" t="s">
        <v>70</v>
      </c>
      <c r="F332">
        <f>IF(Tabla1[[#This Row],[CREDITHISTORY]]="no_credits",0,IF(Tabla1[[#This Row],[CREDITHISTORY]]="prior_paymentes_delayed",1,IF(Tabla1[[#This Row],[CREDITHISTORY]]="outstanding_credit",2,3)))</f>
        <v>3</v>
      </c>
      <c r="G332" t="s">
        <v>37</v>
      </c>
      <c r="H3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2">
        <v>250</v>
      </c>
      <c r="J332" t="s">
        <v>26</v>
      </c>
      <c r="K3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2" t="s">
        <v>39</v>
      </c>
      <c r="M3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2">
        <v>1</v>
      </c>
      <c r="O332" t="s">
        <v>28</v>
      </c>
      <c r="P332">
        <f>IF(Tabla1[[#This Row],[SEX]]="female",0,1)</f>
        <v>0</v>
      </c>
      <c r="Q332" t="s">
        <v>29</v>
      </c>
      <c r="R332">
        <f>IF(Tabla1[[#This Row],[OTHERSONLOAN]]="none",0,IF(Tabla1[[#This Row],[OTHERSONLOAN]]="co-applicant",1,2))</f>
        <v>0</v>
      </c>
      <c r="S332">
        <v>1</v>
      </c>
      <c r="T332" t="s">
        <v>45</v>
      </c>
      <c r="U332">
        <f>IF(Tabla1[[#This Row],[OWNSPROPERTY]]="unknown",0,IF(Tabla1[[#This Row],[OWNSPROPERTY]]="real_state",1,IF(Tabla1[[#This Row],[OWNSPROPERTY]]="car_other",2,3)))</f>
        <v>3</v>
      </c>
      <c r="V332">
        <v>31</v>
      </c>
      <c r="W332" t="s">
        <v>40</v>
      </c>
      <c r="X332">
        <f>IF(Tabla1[[#This Row],[INSTALLMENTPLANS]]="none",0,IF(Tabla1[[#This Row],[INSTALLMENTPLANS]]="stores",1,2))</f>
        <v>1</v>
      </c>
      <c r="Y332" t="s">
        <v>72</v>
      </c>
      <c r="Z332">
        <f>IF(Tabla1[[#This Row],[HOUSING]]="free",0,IF(Tabla1[[#This Row],[HOUSING]]="own",1,2))</f>
        <v>2</v>
      </c>
      <c r="AA332">
        <v>1</v>
      </c>
      <c r="AB332" t="s">
        <v>32</v>
      </c>
      <c r="AC332">
        <f>IF(Tabla1[[#This Row],[JOB]]="unemployed",0,IF(Tabla1[[#This Row],[JOB]]="unskilled",1,IF(Tabla1[[#This Row],[JOB]]="skilled",2,3)))</f>
        <v>2</v>
      </c>
      <c r="AD332">
        <v>1</v>
      </c>
      <c r="AE332" t="s">
        <v>29</v>
      </c>
      <c r="AF332">
        <f>IF(Tabla1[[#This Row],[TELEPHONE]]="none",0,1)</f>
        <v>0</v>
      </c>
      <c r="AG332" t="s">
        <v>33</v>
      </c>
      <c r="AH332">
        <f>IF(Tabla1[[#This Row],[FOREIGNWORKER]]="no",0,1)</f>
        <v>1</v>
      </c>
      <c r="AI332" t="s">
        <v>34</v>
      </c>
      <c r="AJ332">
        <f>IF(Tabla1[[#This Row],[RISK]]="No Risk",0,1)</f>
        <v>0</v>
      </c>
    </row>
    <row r="333" spans="1:36" x14ac:dyDescent="0.25">
      <c r="A333" t="s">
        <v>403</v>
      </c>
      <c r="B333" t="s">
        <v>51</v>
      </c>
      <c r="C333">
        <f>IF(Tabla1[[#This Row],[CHECKINGSTATUS]]="no_checking",0,IF(Tabla1[[#This Row],[CHECKINGSTATUS]]="less_0",1,IF(Tabla1[[#This Row],[CHECKINGSTATUS]]="0_to_200",2,3)))</f>
        <v>0</v>
      </c>
      <c r="D333">
        <v>44</v>
      </c>
      <c r="E333" t="s">
        <v>57</v>
      </c>
      <c r="F333">
        <f>IF(Tabla1[[#This Row],[CREDITHISTORY]]="no_credits",0,IF(Tabla1[[#This Row],[CREDITHISTORY]]="prior_paymentes_delayed",1,IF(Tabla1[[#This Row],[CREDITHISTORY]]="outstanding_credit",2,3)))</f>
        <v>2</v>
      </c>
      <c r="G333" t="s">
        <v>52</v>
      </c>
      <c r="H3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3">
        <v>9119</v>
      </c>
      <c r="J333" t="s">
        <v>94</v>
      </c>
      <c r="K33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3" t="s">
        <v>49</v>
      </c>
      <c r="M3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3">
        <v>5</v>
      </c>
      <c r="O333" t="s">
        <v>44</v>
      </c>
      <c r="P333">
        <f>IF(Tabla1[[#This Row],[SEX]]="female",0,1)</f>
        <v>1</v>
      </c>
      <c r="Q333" t="s">
        <v>59</v>
      </c>
      <c r="R333">
        <f>IF(Tabla1[[#This Row],[OTHERSONLOAN]]="none",0,IF(Tabla1[[#This Row],[OTHERSONLOAN]]="co-applicant",1,2))</f>
        <v>1</v>
      </c>
      <c r="S333">
        <v>4</v>
      </c>
      <c r="T333" t="s">
        <v>54</v>
      </c>
      <c r="U333">
        <f>IF(Tabla1[[#This Row],[OWNSPROPERTY]]="unknown",0,IF(Tabla1[[#This Row],[OWNSPROPERTY]]="real_state",1,IF(Tabla1[[#This Row],[OWNSPROPERTY]]="car_other",2,3)))</f>
        <v>0</v>
      </c>
      <c r="V333">
        <v>46</v>
      </c>
      <c r="W333" t="s">
        <v>29</v>
      </c>
      <c r="X333">
        <f>IF(Tabla1[[#This Row],[INSTALLMENTPLANS]]="none",0,IF(Tabla1[[#This Row],[INSTALLMENTPLANS]]="stores",1,2))</f>
        <v>0</v>
      </c>
      <c r="Y333" t="s">
        <v>31</v>
      </c>
      <c r="Z333">
        <f>IF(Tabla1[[#This Row],[HOUSING]]="free",0,IF(Tabla1[[#This Row],[HOUSING]]="own",1,2))</f>
        <v>1</v>
      </c>
      <c r="AA333">
        <v>2</v>
      </c>
      <c r="AB333" t="s">
        <v>63</v>
      </c>
      <c r="AC333">
        <f>IF(Tabla1[[#This Row],[JOB]]="unemployed",0,IF(Tabla1[[#This Row],[JOB]]="unskilled",1,IF(Tabla1[[#This Row],[JOB]]="skilled",2,3)))</f>
        <v>3</v>
      </c>
      <c r="AD333">
        <v>2</v>
      </c>
      <c r="AE333" t="s">
        <v>33</v>
      </c>
      <c r="AF333">
        <f>IF(Tabla1[[#This Row],[TELEPHONE]]="none",0,1)</f>
        <v>1</v>
      </c>
      <c r="AG333" t="s">
        <v>33</v>
      </c>
      <c r="AH333">
        <f>IF(Tabla1[[#This Row],[FOREIGNWORKER]]="no",0,1)</f>
        <v>1</v>
      </c>
      <c r="AI333" t="s">
        <v>55</v>
      </c>
      <c r="AJ333">
        <f>IF(Tabla1[[#This Row],[RISK]]="No Risk",0,1)</f>
        <v>1</v>
      </c>
    </row>
    <row r="334" spans="1:36" x14ac:dyDescent="0.25">
      <c r="A334" t="s">
        <v>404</v>
      </c>
      <c r="B334" t="s">
        <v>51</v>
      </c>
      <c r="C334">
        <f>IF(Tabla1[[#This Row],[CHECKINGSTATUS]]="no_checking",0,IF(Tabla1[[#This Row],[CHECKINGSTATUS]]="less_0",1,IF(Tabla1[[#This Row],[CHECKINGSTATUS]]="0_to_200",2,3)))</f>
        <v>0</v>
      </c>
      <c r="D334">
        <v>20</v>
      </c>
      <c r="E334" t="s">
        <v>57</v>
      </c>
      <c r="F334">
        <f>IF(Tabla1[[#This Row],[CREDITHISTORY]]="no_credits",0,IF(Tabla1[[#This Row],[CREDITHISTORY]]="prior_paymentes_delayed",1,IF(Tabla1[[#This Row],[CREDITHISTORY]]="outstanding_credit",2,3)))</f>
        <v>2</v>
      </c>
      <c r="G334" t="s">
        <v>43</v>
      </c>
      <c r="H3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4">
        <v>3893</v>
      </c>
      <c r="J334" t="s">
        <v>53</v>
      </c>
      <c r="K3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4" t="s">
        <v>62</v>
      </c>
      <c r="M3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4">
        <v>4</v>
      </c>
      <c r="O334" t="s">
        <v>44</v>
      </c>
      <c r="P334">
        <f>IF(Tabla1[[#This Row],[SEX]]="female",0,1)</f>
        <v>1</v>
      </c>
      <c r="Q334" t="s">
        <v>29</v>
      </c>
      <c r="R334">
        <f>IF(Tabla1[[#This Row],[OTHERSONLOAN]]="none",0,IF(Tabla1[[#This Row],[OTHERSONLOAN]]="co-applicant",1,2))</f>
        <v>0</v>
      </c>
      <c r="S334">
        <v>3</v>
      </c>
      <c r="T334" t="s">
        <v>54</v>
      </c>
      <c r="U334">
        <f>IF(Tabla1[[#This Row],[OWNSPROPERTY]]="unknown",0,IF(Tabla1[[#This Row],[OWNSPROPERTY]]="real_state",1,IF(Tabla1[[#This Row],[OWNSPROPERTY]]="car_other",2,3)))</f>
        <v>0</v>
      </c>
      <c r="V334">
        <v>42</v>
      </c>
      <c r="W334" t="s">
        <v>29</v>
      </c>
      <c r="X334">
        <f>IF(Tabla1[[#This Row],[INSTALLMENTPLANS]]="none",0,IF(Tabla1[[#This Row],[INSTALLMENTPLANS]]="stores",1,2))</f>
        <v>0</v>
      </c>
      <c r="Y334" t="s">
        <v>31</v>
      </c>
      <c r="Z334">
        <f>IF(Tabla1[[#This Row],[HOUSING]]="free",0,IF(Tabla1[[#This Row],[HOUSING]]="own",1,2))</f>
        <v>1</v>
      </c>
      <c r="AA334">
        <v>2</v>
      </c>
      <c r="AB334" t="s">
        <v>32</v>
      </c>
      <c r="AC334">
        <f>IF(Tabla1[[#This Row],[JOB]]="unemployed",0,IF(Tabla1[[#This Row],[JOB]]="unskilled",1,IF(Tabla1[[#This Row],[JOB]]="skilled",2,3)))</f>
        <v>2</v>
      </c>
      <c r="AD334">
        <v>1</v>
      </c>
      <c r="AE334" t="s">
        <v>33</v>
      </c>
      <c r="AF334">
        <f>IF(Tabla1[[#This Row],[TELEPHONE]]="none",0,1)</f>
        <v>1</v>
      </c>
      <c r="AG334" t="s">
        <v>33</v>
      </c>
      <c r="AH334">
        <f>IF(Tabla1[[#This Row],[FOREIGNWORKER]]="no",0,1)</f>
        <v>1</v>
      </c>
      <c r="AI334" t="s">
        <v>55</v>
      </c>
      <c r="AJ334">
        <f>IF(Tabla1[[#This Row],[RISK]]="No Risk",0,1)</f>
        <v>1</v>
      </c>
    </row>
    <row r="335" spans="1:36" x14ac:dyDescent="0.25">
      <c r="A335" t="s">
        <v>405</v>
      </c>
      <c r="B335" t="s">
        <v>51</v>
      </c>
      <c r="C335">
        <f>IF(Tabla1[[#This Row],[CHECKINGSTATUS]]="no_checking",0,IF(Tabla1[[#This Row],[CHECKINGSTATUS]]="less_0",1,IF(Tabla1[[#This Row],[CHECKINGSTATUS]]="0_to_200",2,3)))</f>
        <v>0</v>
      </c>
      <c r="D335">
        <v>31</v>
      </c>
      <c r="E335" t="s">
        <v>42</v>
      </c>
      <c r="F335">
        <f>IF(Tabla1[[#This Row],[CREDITHISTORY]]="no_credits",0,IF(Tabla1[[#This Row],[CREDITHISTORY]]="prior_paymentes_delayed",1,IF(Tabla1[[#This Row],[CREDITHISTORY]]="outstanding_credit",2,3)))</f>
        <v>3</v>
      </c>
      <c r="G335" t="s">
        <v>197</v>
      </c>
      <c r="H3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35">
        <v>4999</v>
      </c>
      <c r="J335" t="s">
        <v>26</v>
      </c>
      <c r="K3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5" t="s">
        <v>62</v>
      </c>
      <c r="M3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5">
        <v>4</v>
      </c>
      <c r="O335" t="s">
        <v>28</v>
      </c>
      <c r="P335">
        <f>IF(Tabla1[[#This Row],[SEX]]="female",0,1)</f>
        <v>0</v>
      </c>
      <c r="Q335" t="s">
        <v>29</v>
      </c>
      <c r="R335">
        <f>IF(Tabla1[[#This Row],[OTHERSONLOAN]]="none",0,IF(Tabla1[[#This Row],[OTHERSONLOAN]]="co-applicant",1,2))</f>
        <v>0</v>
      </c>
      <c r="S335">
        <v>3</v>
      </c>
      <c r="T335" t="s">
        <v>54</v>
      </c>
      <c r="U335">
        <f>IF(Tabla1[[#This Row],[OWNSPROPERTY]]="unknown",0,IF(Tabla1[[#This Row],[OWNSPROPERTY]]="real_state",1,IF(Tabla1[[#This Row],[OWNSPROPERTY]]="car_other",2,3)))</f>
        <v>0</v>
      </c>
      <c r="V335">
        <v>51</v>
      </c>
      <c r="W335" t="s">
        <v>29</v>
      </c>
      <c r="X335">
        <f>IF(Tabla1[[#This Row],[INSTALLMENTPLANS]]="none",0,IF(Tabla1[[#This Row],[INSTALLMENTPLANS]]="stores",1,2))</f>
        <v>0</v>
      </c>
      <c r="Y335" t="s">
        <v>31</v>
      </c>
      <c r="Z335">
        <f>IF(Tabla1[[#This Row],[HOUSING]]="free",0,IF(Tabla1[[#This Row],[HOUSING]]="own",1,2))</f>
        <v>1</v>
      </c>
      <c r="AA335">
        <v>1</v>
      </c>
      <c r="AB335" t="s">
        <v>32</v>
      </c>
      <c r="AC335">
        <f>IF(Tabla1[[#This Row],[JOB]]="unemployed",0,IF(Tabla1[[#This Row],[JOB]]="unskilled",1,IF(Tabla1[[#This Row],[JOB]]="skilled",2,3)))</f>
        <v>2</v>
      </c>
      <c r="AD335">
        <v>1</v>
      </c>
      <c r="AE335" t="s">
        <v>33</v>
      </c>
      <c r="AF335">
        <f>IF(Tabla1[[#This Row],[TELEPHONE]]="none",0,1)</f>
        <v>1</v>
      </c>
      <c r="AG335" t="s">
        <v>33</v>
      </c>
      <c r="AH335">
        <f>IF(Tabla1[[#This Row],[FOREIGNWORKER]]="no",0,1)</f>
        <v>1</v>
      </c>
      <c r="AI335" t="s">
        <v>55</v>
      </c>
      <c r="AJ335">
        <f>IF(Tabla1[[#This Row],[RISK]]="No Risk",0,1)</f>
        <v>1</v>
      </c>
    </row>
    <row r="336" spans="1:36" x14ac:dyDescent="0.25">
      <c r="A336" t="s">
        <v>406</v>
      </c>
      <c r="B336" t="s">
        <v>36</v>
      </c>
      <c r="C336">
        <f>IF(Tabla1[[#This Row],[CHECKINGSTATUS]]="no_checking",0,IF(Tabla1[[#This Row],[CHECKINGSTATUS]]="less_0",1,IF(Tabla1[[#This Row],[CHECKINGSTATUS]]="0_to_200",2,3)))</f>
        <v>1</v>
      </c>
      <c r="D336">
        <v>4</v>
      </c>
      <c r="E336" t="s">
        <v>70</v>
      </c>
      <c r="F336">
        <f>IF(Tabla1[[#This Row],[CREDITHISTORY]]="no_credits",0,IF(Tabla1[[#This Row],[CREDITHISTORY]]="prior_paymentes_delayed",1,IF(Tabla1[[#This Row],[CREDITHISTORY]]="outstanding_credit",2,3)))</f>
        <v>3</v>
      </c>
      <c r="G336" t="s">
        <v>37</v>
      </c>
      <c r="H3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6">
        <v>250</v>
      </c>
      <c r="J336" t="s">
        <v>38</v>
      </c>
      <c r="K3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6" t="s">
        <v>39</v>
      </c>
      <c r="M3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6">
        <v>2</v>
      </c>
      <c r="O336" t="s">
        <v>44</v>
      </c>
      <c r="P336">
        <f>IF(Tabla1[[#This Row],[SEX]]="female",0,1)</f>
        <v>1</v>
      </c>
      <c r="Q336" t="s">
        <v>29</v>
      </c>
      <c r="R336">
        <f>IF(Tabla1[[#This Row],[OTHERSONLOAN]]="none",0,IF(Tabla1[[#This Row],[OTHERSONLOAN]]="co-applicant",1,2))</f>
        <v>0</v>
      </c>
      <c r="S336">
        <v>3</v>
      </c>
      <c r="T336" t="s">
        <v>45</v>
      </c>
      <c r="U336">
        <f>IF(Tabla1[[#This Row],[OWNSPROPERTY]]="unknown",0,IF(Tabla1[[#This Row],[OWNSPROPERTY]]="real_state",1,IF(Tabla1[[#This Row],[OWNSPROPERTY]]="car_other",2,3)))</f>
        <v>3</v>
      </c>
      <c r="V336">
        <v>19</v>
      </c>
      <c r="W336" t="s">
        <v>116</v>
      </c>
      <c r="X336">
        <f>IF(Tabla1[[#This Row],[INSTALLMENTPLANS]]="none",0,IF(Tabla1[[#This Row],[INSTALLMENTPLANS]]="stores",1,2))</f>
        <v>2</v>
      </c>
      <c r="Y336" t="s">
        <v>72</v>
      </c>
      <c r="Z336">
        <f>IF(Tabla1[[#This Row],[HOUSING]]="free",0,IF(Tabla1[[#This Row],[HOUSING]]="own",1,2))</f>
        <v>2</v>
      </c>
      <c r="AA336">
        <v>1</v>
      </c>
      <c r="AB336" t="s">
        <v>92</v>
      </c>
      <c r="AC336">
        <f>IF(Tabla1[[#This Row],[JOB]]="unemployed",0,IF(Tabla1[[#This Row],[JOB]]="unskilled",1,IF(Tabla1[[#This Row],[JOB]]="skilled",2,3)))</f>
        <v>1</v>
      </c>
      <c r="AD336">
        <v>1</v>
      </c>
      <c r="AE336" t="s">
        <v>29</v>
      </c>
      <c r="AF336">
        <f>IF(Tabla1[[#This Row],[TELEPHONE]]="none",0,1)</f>
        <v>0</v>
      </c>
      <c r="AG336" t="s">
        <v>33</v>
      </c>
      <c r="AH336">
        <f>IF(Tabla1[[#This Row],[FOREIGNWORKER]]="no",0,1)</f>
        <v>1</v>
      </c>
      <c r="AI336" t="s">
        <v>34</v>
      </c>
      <c r="AJ336">
        <f>IF(Tabla1[[#This Row],[RISK]]="No Risk",0,1)</f>
        <v>0</v>
      </c>
    </row>
    <row r="337" spans="1:36" x14ac:dyDescent="0.25">
      <c r="A337" t="s">
        <v>407</v>
      </c>
      <c r="B337" t="s">
        <v>51</v>
      </c>
      <c r="C337">
        <f>IF(Tabla1[[#This Row],[CHECKINGSTATUS]]="no_checking",0,IF(Tabla1[[#This Row],[CHECKINGSTATUS]]="less_0",1,IF(Tabla1[[#This Row],[CHECKINGSTATUS]]="0_to_200",2,3)))</f>
        <v>0</v>
      </c>
      <c r="D337">
        <v>27</v>
      </c>
      <c r="E337" t="s">
        <v>42</v>
      </c>
      <c r="F337">
        <f>IF(Tabla1[[#This Row],[CREDITHISTORY]]="no_credits",0,IF(Tabla1[[#This Row],[CREDITHISTORY]]="prior_paymentes_delayed",1,IF(Tabla1[[#This Row],[CREDITHISTORY]]="outstanding_credit",2,3)))</f>
        <v>3</v>
      </c>
      <c r="G337" t="s">
        <v>197</v>
      </c>
      <c r="H3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37">
        <v>5245</v>
      </c>
      <c r="J337" t="s">
        <v>26</v>
      </c>
      <c r="K3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7" t="s">
        <v>39</v>
      </c>
      <c r="M3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7">
        <v>3</v>
      </c>
      <c r="O337" t="s">
        <v>44</v>
      </c>
      <c r="P337">
        <f>IF(Tabla1[[#This Row],[SEX]]="female",0,1)</f>
        <v>1</v>
      </c>
      <c r="Q337" t="s">
        <v>29</v>
      </c>
      <c r="R337">
        <f>IF(Tabla1[[#This Row],[OTHERSONLOAN]]="none",0,IF(Tabla1[[#This Row],[OTHERSONLOAN]]="co-applicant",1,2))</f>
        <v>0</v>
      </c>
      <c r="S337">
        <v>4</v>
      </c>
      <c r="T337" t="s">
        <v>30</v>
      </c>
      <c r="U337">
        <f>IF(Tabla1[[#This Row],[OWNSPROPERTY]]="unknown",0,IF(Tabla1[[#This Row],[OWNSPROPERTY]]="real_state",1,IF(Tabla1[[#This Row],[OWNSPROPERTY]]="car_other",2,3)))</f>
        <v>3</v>
      </c>
      <c r="V337">
        <v>46</v>
      </c>
      <c r="W337" t="s">
        <v>29</v>
      </c>
      <c r="X337">
        <f>IF(Tabla1[[#This Row],[INSTALLMENTPLANS]]="none",0,IF(Tabla1[[#This Row],[INSTALLMENTPLANS]]="stores",1,2))</f>
        <v>0</v>
      </c>
      <c r="Y337" t="s">
        <v>31</v>
      </c>
      <c r="Z337">
        <f>IF(Tabla1[[#This Row],[HOUSING]]="free",0,IF(Tabla1[[#This Row],[HOUSING]]="own",1,2))</f>
        <v>1</v>
      </c>
      <c r="AA337">
        <v>1</v>
      </c>
      <c r="AB337" t="s">
        <v>63</v>
      </c>
      <c r="AC337">
        <f>IF(Tabla1[[#This Row],[JOB]]="unemployed",0,IF(Tabla1[[#This Row],[JOB]]="unskilled",1,IF(Tabla1[[#This Row],[JOB]]="skilled",2,3)))</f>
        <v>3</v>
      </c>
      <c r="AD337">
        <v>2</v>
      </c>
      <c r="AE337" t="s">
        <v>33</v>
      </c>
      <c r="AF337">
        <f>IF(Tabla1[[#This Row],[TELEPHONE]]="none",0,1)</f>
        <v>1</v>
      </c>
      <c r="AG337" t="s">
        <v>33</v>
      </c>
      <c r="AH337">
        <f>IF(Tabla1[[#This Row],[FOREIGNWORKER]]="no",0,1)</f>
        <v>1</v>
      </c>
      <c r="AI337" t="s">
        <v>34</v>
      </c>
      <c r="AJ337">
        <f>IF(Tabla1[[#This Row],[RISK]]="No Risk",0,1)</f>
        <v>0</v>
      </c>
    </row>
    <row r="338" spans="1:36" x14ac:dyDescent="0.25">
      <c r="A338" t="s">
        <v>408</v>
      </c>
      <c r="B338" t="s">
        <v>36</v>
      </c>
      <c r="C338">
        <f>IF(Tabla1[[#This Row],[CHECKINGSTATUS]]="no_checking",0,IF(Tabla1[[#This Row],[CHECKINGSTATUS]]="less_0",1,IF(Tabla1[[#This Row],[CHECKINGSTATUS]]="0_to_200",2,3)))</f>
        <v>1</v>
      </c>
      <c r="D338">
        <v>4</v>
      </c>
      <c r="E338" t="s">
        <v>70</v>
      </c>
      <c r="F338">
        <f>IF(Tabla1[[#This Row],[CREDITHISTORY]]="no_credits",0,IF(Tabla1[[#This Row],[CREDITHISTORY]]="prior_paymentes_delayed",1,IF(Tabla1[[#This Row],[CREDITHISTORY]]="outstanding_credit",2,3)))</f>
        <v>3</v>
      </c>
      <c r="G338" t="s">
        <v>37</v>
      </c>
      <c r="H3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8">
        <v>250</v>
      </c>
      <c r="J338" t="s">
        <v>38</v>
      </c>
      <c r="K3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8" t="s">
        <v>71</v>
      </c>
      <c r="M33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8">
        <v>1</v>
      </c>
      <c r="O338" t="s">
        <v>44</v>
      </c>
      <c r="P338">
        <f>IF(Tabla1[[#This Row],[SEX]]="female",0,1)</f>
        <v>1</v>
      </c>
      <c r="Q338" t="s">
        <v>29</v>
      </c>
      <c r="R338">
        <f>IF(Tabla1[[#This Row],[OTHERSONLOAN]]="none",0,IF(Tabla1[[#This Row],[OTHERSONLOAN]]="co-applicant",1,2))</f>
        <v>0</v>
      </c>
      <c r="S338">
        <v>2</v>
      </c>
      <c r="T338" t="s">
        <v>45</v>
      </c>
      <c r="U338">
        <f>IF(Tabla1[[#This Row],[OWNSPROPERTY]]="unknown",0,IF(Tabla1[[#This Row],[OWNSPROPERTY]]="real_state",1,IF(Tabla1[[#This Row],[OWNSPROPERTY]]="car_other",2,3)))</f>
        <v>3</v>
      </c>
      <c r="V338">
        <v>26</v>
      </c>
      <c r="W338" t="s">
        <v>40</v>
      </c>
      <c r="X338">
        <f>IF(Tabla1[[#This Row],[INSTALLMENTPLANS]]="none",0,IF(Tabla1[[#This Row],[INSTALLMENTPLANS]]="stores",1,2))</f>
        <v>1</v>
      </c>
      <c r="Y338" t="s">
        <v>72</v>
      </c>
      <c r="Z338">
        <f>IF(Tabla1[[#This Row],[HOUSING]]="free",0,IF(Tabla1[[#This Row],[HOUSING]]="own",1,2))</f>
        <v>2</v>
      </c>
      <c r="AA338">
        <v>1</v>
      </c>
      <c r="AB338" t="s">
        <v>32</v>
      </c>
      <c r="AC338">
        <f>IF(Tabla1[[#This Row],[JOB]]="unemployed",0,IF(Tabla1[[#This Row],[JOB]]="unskilled",1,IF(Tabla1[[#This Row],[JOB]]="skilled",2,3)))</f>
        <v>2</v>
      </c>
      <c r="AD338">
        <v>1</v>
      </c>
      <c r="AE338" t="s">
        <v>29</v>
      </c>
      <c r="AF338">
        <f>IF(Tabla1[[#This Row],[TELEPHONE]]="none",0,1)</f>
        <v>0</v>
      </c>
      <c r="AG338" t="s">
        <v>33</v>
      </c>
      <c r="AH338">
        <f>IF(Tabla1[[#This Row],[FOREIGNWORKER]]="no",0,1)</f>
        <v>1</v>
      </c>
      <c r="AI338" t="s">
        <v>34</v>
      </c>
      <c r="AJ338">
        <f>IF(Tabla1[[#This Row],[RISK]]="No Risk",0,1)</f>
        <v>0</v>
      </c>
    </row>
    <row r="339" spans="1:36" x14ac:dyDescent="0.25">
      <c r="A339" t="s">
        <v>409</v>
      </c>
      <c r="B339" t="s">
        <v>23</v>
      </c>
      <c r="C339">
        <f>IF(Tabla1[[#This Row],[CHECKINGSTATUS]]="no_checking",0,IF(Tabla1[[#This Row],[CHECKINGSTATUS]]="less_0",1,IF(Tabla1[[#This Row],[CHECKINGSTATUS]]="0_to_200",2,3)))</f>
        <v>2</v>
      </c>
      <c r="D339">
        <v>32</v>
      </c>
      <c r="E339" t="s">
        <v>24</v>
      </c>
      <c r="F339">
        <f>IF(Tabla1[[#This Row],[CREDITHISTORY]]="no_credits",0,IF(Tabla1[[#This Row],[CREDITHISTORY]]="prior_paymentes_delayed",1,IF(Tabla1[[#This Row],[CREDITHISTORY]]="outstanding_credit",2,3)))</f>
        <v>3</v>
      </c>
      <c r="G339" t="s">
        <v>197</v>
      </c>
      <c r="H3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39">
        <v>4313</v>
      </c>
      <c r="J339" t="s">
        <v>38</v>
      </c>
      <c r="K3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9" t="s">
        <v>39</v>
      </c>
      <c r="M3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9">
        <v>4</v>
      </c>
      <c r="O339" t="s">
        <v>28</v>
      </c>
      <c r="P339">
        <f>IF(Tabla1[[#This Row],[SEX]]="female",0,1)</f>
        <v>0</v>
      </c>
      <c r="Q339" t="s">
        <v>29</v>
      </c>
      <c r="R339">
        <f>IF(Tabla1[[#This Row],[OTHERSONLOAN]]="none",0,IF(Tabla1[[#This Row],[OTHERSONLOAN]]="co-applicant",1,2))</f>
        <v>0</v>
      </c>
      <c r="S339">
        <v>2</v>
      </c>
      <c r="T339" t="s">
        <v>65</v>
      </c>
      <c r="U339">
        <f>IF(Tabla1[[#This Row],[OWNSPROPERTY]]="unknown",0,IF(Tabla1[[#This Row],[OWNSPROPERTY]]="real_state",1,IF(Tabla1[[#This Row],[OWNSPROPERTY]]="car_other",2,3)))</f>
        <v>2</v>
      </c>
      <c r="V339">
        <v>38</v>
      </c>
      <c r="W339" t="s">
        <v>116</v>
      </c>
      <c r="X339">
        <f>IF(Tabla1[[#This Row],[INSTALLMENTPLANS]]="none",0,IF(Tabla1[[#This Row],[INSTALLMENTPLANS]]="stores",1,2))</f>
        <v>2</v>
      </c>
      <c r="Y339" t="s">
        <v>31</v>
      </c>
      <c r="Z339">
        <f>IF(Tabla1[[#This Row],[HOUSING]]="free",0,IF(Tabla1[[#This Row],[HOUSING]]="own",1,2))</f>
        <v>1</v>
      </c>
      <c r="AA339">
        <v>2</v>
      </c>
      <c r="AB339" t="s">
        <v>71</v>
      </c>
      <c r="AC339">
        <f>IF(Tabla1[[#This Row],[JOB]]="unemployed",0,IF(Tabla1[[#This Row],[JOB]]="unskilled",1,IF(Tabla1[[#This Row],[JOB]]="skilled",2,3)))</f>
        <v>0</v>
      </c>
      <c r="AD339">
        <v>2</v>
      </c>
      <c r="AE339" t="s">
        <v>29</v>
      </c>
      <c r="AF339">
        <f>IF(Tabla1[[#This Row],[TELEPHONE]]="none",0,1)</f>
        <v>0</v>
      </c>
      <c r="AG339" t="s">
        <v>33</v>
      </c>
      <c r="AH339">
        <f>IF(Tabla1[[#This Row],[FOREIGNWORKER]]="no",0,1)</f>
        <v>1</v>
      </c>
      <c r="AI339" t="s">
        <v>34</v>
      </c>
      <c r="AJ339">
        <f>IF(Tabla1[[#This Row],[RISK]]="No Risk",0,1)</f>
        <v>0</v>
      </c>
    </row>
    <row r="340" spans="1:36" x14ac:dyDescent="0.25">
      <c r="A340" t="s">
        <v>410</v>
      </c>
      <c r="B340" t="s">
        <v>23</v>
      </c>
      <c r="C340">
        <f>IF(Tabla1[[#This Row],[CHECKINGSTATUS]]="no_checking",0,IF(Tabla1[[#This Row],[CHECKINGSTATUS]]="less_0",1,IF(Tabla1[[#This Row],[CHECKINGSTATUS]]="0_to_200",2,3)))</f>
        <v>2</v>
      </c>
      <c r="D340">
        <v>12</v>
      </c>
      <c r="E340" t="s">
        <v>24</v>
      </c>
      <c r="F340">
        <f>IF(Tabla1[[#This Row],[CREDITHISTORY]]="no_credits",0,IF(Tabla1[[#This Row],[CREDITHISTORY]]="prior_paymentes_delayed",1,IF(Tabla1[[#This Row],[CREDITHISTORY]]="outstanding_credit",2,3)))</f>
        <v>3</v>
      </c>
      <c r="G340" t="s">
        <v>58</v>
      </c>
      <c r="H3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40">
        <v>1376</v>
      </c>
      <c r="J340" t="s">
        <v>38</v>
      </c>
      <c r="K3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0" t="s">
        <v>27</v>
      </c>
      <c r="M3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0">
        <v>3</v>
      </c>
      <c r="O340" t="s">
        <v>28</v>
      </c>
      <c r="P340">
        <f>IF(Tabla1[[#This Row],[SEX]]="female",0,1)</f>
        <v>0</v>
      </c>
      <c r="Q340" t="s">
        <v>29</v>
      </c>
      <c r="R340">
        <f>IF(Tabla1[[#This Row],[OTHERSONLOAN]]="none",0,IF(Tabla1[[#This Row],[OTHERSONLOAN]]="co-applicant",1,2))</f>
        <v>0</v>
      </c>
      <c r="S340">
        <v>1</v>
      </c>
      <c r="T340" t="s">
        <v>45</v>
      </c>
      <c r="U340">
        <f>IF(Tabla1[[#This Row],[OWNSPROPERTY]]="unknown",0,IF(Tabla1[[#This Row],[OWNSPROPERTY]]="real_state",1,IF(Tabla1[[#This Row],[OWNSPROPERTY]]="car_other",2,3)))</f>
        <v>3</v>
      </c>
      <c r="V340">
        <v>22</v>
      </c>
      <c r="W340" t="s">
        <v>29</v>
      </c>
      <c r="X340">
        <f>IF(Tabla1[[#This Row],[INSTALLMENTPLANS]]="none",0,IF(Tabla1[[#This Row],[INSTALLMENTPLANS]]="stores",1,2))</f>
        <v>0</v>
      </c>
      <c r="Y340" t="s">
        <v>31</v>
      </c>
      <c r="Z340">
        <f>IF(Tabla1[[#This Row],[HOUSING]]="free",0,IF(Tabla1[[#This Row],[HOUSING]]="own",1,2))</f>
        <v>1</v>
      </c>
      <c r="AA340">
        <v>1</v>
      </c>
      <c r="AB340" t="s">
        <v>32</v>
      </c>
      <c r="AC340">
        <f>IF(Tabla1[[#This Row],[JOB]]="unemployed",0,IF(Tabla1[[#This Row],[JOB]]="unskilled",1,IF(Tabla1[[#This Row],[JOB]]="skilled",2,3)))</f>
        <v>2</v>
      </c>
      <c r="AD340">
        <v>1</v>
      </c>
      <c r="AE340" t="s">
        <v>29</v>
      </c>
      <c r="AF340">
        <f>IF(Tabla1[[#This Row],[TELEPHONE]]="none",0,1)</f>
        <v>0</v>
      </c>
      <c r="AG340" t="s">
        <v>33</v>
      </c>
      <c r="AH340">
        <f>IF(Tabla1[[#This Row],[FOREIGNWORKER]]="no",0,1)</f>
        <v>1</v>
      </c>
      <c r="AI340" t="s">
        <v>34</v>
      </c>
      <c r="AJ340">
        <f>IF(Tabla1[[#This Row],[RISK]]="No Risk",0,1)</f>
        <v>0</v>
      </c>
    </row>
    <row r="341" spans="1:36" x14ac:dyDescent="0.25">
      <c r="A341" t="s">
        <v>411</v>
      </c>
      <c r="B341" t="s">
        <v>36</v>
      </c>
      <c r="C341">
        <f>IF(Tabla1[[#This Row],[CHECKINGSTATUS]]="no_checking",0,IF(Tabla1[[#This Row],[CHECKINGSTATUS]]="less_0",1,IF(Tabla1[[#This Row],[CHECKINGSTATUS]]="0_to_200",2,3)))</f>
        <v>1</v>
      </c>
      <c r="D341">
        <v>9</v>
      </c>
      <c r="E341" t="s">
        <v>70</v>
      </c>
      <c r="F341">
        <f>IF(Tabla1[[#This Row],[CREDITHISTORY]]="no_credits",0,IF(Tabla1[[#This Row],[CREDITHISTORY]]="prior_paymentes_delayed",1,IF(Tabla1[[#This Row],[CREDITHISTORY]]="outstanding_credit",2,3)))</f>
        <v>3</v>
      </c>
      <c r="G341" t="s">
        <v>74</v>
      </c>
      <c r="H3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1">
        <v>1931</v>
      </c>
      <c r="J341" t="s">
        <v>38</v>
      </c>
      <c r="K3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1" t="s">
        <v>71</v>
      </c>
      <c r="M34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1">
        <v>1</v>
      </c>
      <c r="O341" t="s">
        <v>28</v>
      </c>
      <c r="P341">
        <f>IF(Tabla1[[#This Row],[SEX]]="female",0,1)</f>
        <v>0</v>
      </c>
      <c r="Q341" t="s">
        <v>29</v>
      </c>
      <c r="R341">
        <f>IF(Tabla1[[#This Row],[OTHERSONLOAN]]="none",0,IF(Tabla1[[#This Row],[OTHERSONLOAN]]="co-applicant",1,2))</f>
        <v>0</v>
      </c>
      <c r="S341">
        <v>2</v>
      </c>
      <c r="T341" t="s">
        <v>45</v>
      </c>
      <c r="U341">
        <f>IF(Tabla1[[#This Row],[OWNSPROPERTY]]="unknown",0,IF(Tabla1[[#This Row],[OWNSPROPERTY]]="real_state",1,IF(Tabla1[[#This Row],[OWNSPROPERTY]]="car_other",2,3)))</f>
        <v>3</v>
      </c>
      <c r="V341">
        <v>24</v>
      </c>
      <c r="W341" t="s">
        <v>40</v>
      </c>
      <c r="X341">
        <f>IF(Tabla1[[#This Row],[INSTALLMENTPLANS]]="none",0,IF(Tabla1[[#This Row],[INSTALLMENTPLANS]]="stores",1,2))</f>
        <v>1</v>
      </c>
      <c r="Y341" t="s">
        <v>72</v>
      </c>
      <c r="Z341">
        <f>IF(Tabla1[[#This Row],[HOUSING]]="free",0,IF(Tabla1[[#This Row],[HOUSING]]="own",1,2))</f>
        <v>2</v>
      </c>
      <c r="AA341">
        <v>1</v>
      </c>
      <c r="AB341" t="s">
        <v>92</v>
      </c>
      <c r="AC341">
        <f>IF(Tabla1[[#This Row],[JOB]]="unemployed",0,IF(Tabla1[[#This Row],[JOB]]="unskilled",1,IF(Tabla1[[#This Row],[JOB]]="skilled",2,3)))</f>
        <v>1</v>
      </c>
      <c r="AD341">
        <v>1</v>
      </c>
      <c r="AE341" t="s">
        <v>29</v>
      </c>
      <c r="AF341">
        <f>IF(Tabla1[[#This Row],[TELEPHONE]]="none",0,1)</f>
        <v>0</v>
      </c>
      <c r="AG341" t="s">
        <v>33</v>
      </c>
      <c r="AH341">
        <f>IF(Tabla1[[#This Row],[FOREIGNWORKER]]="no",0,1)</f>
        <v>1</v>
      </c>
      <c r="AI341" t="s">
        <v>34</v>
      </c>
      <c r="AJ341">
        <f>IF(Tabla1[[#This Row],[RISK]]="No Risk",0,1)</f>
        <v>0</v>
      </c>
    </row>
    <row r="342" spans="1:36" x14ac:dyDescent="0.25">
      <c r="A342" t="s">
        <v>412</v>
      </c>
      <c r="B342" t="s">
        <v>23</v>
      </c>
      <c r="C342">
        <f>IF(Tabla1[[#This Row],[CHECKINGSTATUS]]="no_checking",0,IF(Tabla1[[#This Row],[CHECKINGSTATUS]]="less_0",1,IF(Tabla1[[#This Row],[CHECKINGSTATUS]]="0_to_200",2,3)))</f>
        <v>2</v>
      </c>
      <c r="D342">
        <v>9</v>
      </c>
      <c r="E342" t="s">
        <v>70</v>
      </c>
      <c r="F342">
        <f>IF(Tabla1[[#This Row],[CREDITHISTORY]]="no_credits",0,IF(Tabla1[[#This Row],[CREDITHISTORY]]="prior_paymentes_delayed",1,IF(Tabla1[[#This Row],[CREDITHISTORY]]="outstanding_credit",2,3)))</f>
        <v>3</v>
      </c>
      <c r="G342" t="s">
        <v>37</v>
      </c>
      <c r="H3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2">
        <v>1455</v>
      </c>
      <c r="J342" t="s">
        <v>38</v>
      </c>
      <c r="K3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2" t="s">
        <v>27</v>
      </c>
      <c r="M3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2">
        <v>2</v>
      </c>
      <c r="O342" t="s">
        <v>28</v>
      </c>
      <c r="P342">
        <f>IF(Tabla1[[#This Row],[SEX]]="female",0,1)</f>
        <v>0</v>
      </c>
      <c r="Q342" t="s">
        <v>29</v>
      </c>
      <c r="R342">
        <f>IF(Tabla1[[#This Row],[OTHERSONLOAN]]="none",0,IF(Tabla1[[#This Row],[OTHERSONLOAN]]="co-applicant",1,2))</f>
        <v>0</v>
      </c>
      <c r="S342">
        <v>3</v>
      </c>
      <c r="T342" t="s">
        <v>65</v>
      </c>
      <c r="U342">
        <f>IF(Tabla1[[#This Row],[OWNSPROPERTY]]="unknown",0,IF(Tabla1[[#This Row],[OWNSPROPERTY]]="real_state",1,IF(Tabla1[[#This Row],[OWNSPROPERTY]]="car_other",2,3)))</f>
        <v>2</v>
      </c>
      <c r="V342">
        <v>19</v>
      </c>
      <c r="W342" t="s">
        <v>116</v>
      </c>
      <c r="X342">
        <f>IF(Tabla1[[#This Row],[INSTALLMENTPLANS]]="none",0,IF(Tabla1[[#This Row],[INSTALLMENTPLANS]]="stores",1,2))</f>
        <v>2</v>
      </c>
      <c r="Y342" t="s">
        <v>31</v>
      </c>
      <c r="Z342">
        <f>IF(Tabla1[[#This Row],[HOUSING]]="free",0,IF(Tabla1[[#This Row],[HOUSING]]="own",1,2))</f>
        <v>1</v>
      </c>
      <c r="AA342">
        <v>1</v>
      </c>
      <c r="AB342" t="s">
        <v>92</v>
      </c>
      <c r="AC342">
        <f>IF(Tabla1[[#This Row],[JOB]]="unemployed",0,IF(Tabla1[[#This Row],[JOB]]="unskilled",1,IF(Tabla1[[#This Row],[JOB]]="skilled",2,3)))</f>
        <v>1</v>
      </c>
      <c r="AD342">
        <v>1</v>
      </c>
      <c r="AE342" t="s">
        <v>33</v>
      </c>
      <c r="AF342">
        <f>IF(Tabla1[[#This Row],[TELEPHONE]]="none",0,1)</f>
        <v>1</v>
      </c>
      <c r="AG342" t="s">
        <v>33</v>
      </c>
      <c r="AH342">
        <f>IF(Tabla1[[#This Row],[FOREIGNWORKER]]="no",0,1)</f>
        <v>1</v>
      </c>
      <c r="AI342" t="s">
        <v>34</v>
      </c>
      <c r="AJ342">
        <f>IF(Tabla1[[#This Row],[RISK]]="No Risk",0,1)</f>
        <v>0</v>
      </c>
    </row>
    <row r="343" spans="1:36" x14ac:dyDescent="0.25">
      <c r="A343" t="s">
        <v>413</v>
      </c>
      <c r="B343" t="s">
        <v>23</v>
      </c>
      <c r="C343">
        <f>IF(Tabla1[[#This Row],[CHECKINGSTATUS]]="no_checking",0,IF(Tabla1[[#This Row],[CHECKINGSTATUS]]="less_0",1,IF(Tabla1[[#This Row],[CHECKINGSTATUS]]="0_to_200",2,3)))</f>
        <v>2</v>
      </c>
      <c r="D343">
        <v>31</v>
      </c>
      <c r="E343" t="s">
        <v>57</v>
      </c>
      <c r="F343">
        <f>IF(Tabla1[[#This Row],[CREDITHISTORY]]="no_credits",0,IF(Tabla1[[#This Row],[CREDITHISTORY]]="prior_paymentes_delayed",1,IF(Tabla1[[#This Row],[CREDITHISTORY]]="outstanding_credit",2,3)))</f>
        <v>2</v>
      </c>
      <c r="G343" t="s">
        <v>43</v>
      </c>
      <c r="H3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3">
        <v>3811</v>
      </c>
      <c r="J343" t="s">
        <v>26</v>
      </c>
      <c r="K3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3" t="s">
        <v>62</v>
      </c>
      <c r="M3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3">
        <v>3</v>
      </c>
      <c r="O343" t="s">
        <v>44</v>
      </c>
      <c r="P343">
        <f>IF(Tabla1[[#This Row],[SEX]]="female",0,1)</f>
        <v>1</v>
      </c>
      <c r="Q343" t="s">
        <v>29</v>
      </c>
      <c r="R343">
        <f>IF(Tabla1[[#This Row],[OTHERSONLOAN]]="none",0,IF(Tabla1[[#This Row],[OTHERSONLOAN]]="co-applicant",1,2))</f>
        <v>0</v>
      </c>
      <c r="S343">
        <v>2</v>
      </c>
      <c r="T343" t="s">
        <v>65</v>
      </c>
      <c r="U343">
        <f>IF(Tabla1[[#This Row],[OWNSPROPERTY]]="unknown",0,IF(Tabla1[[#This Row],[OWNSPROPERTY]]="real_state",1,IF(Tabla1[[#This Row],[OWNSPROPERTY]]="car_other",2,3)))</f>
        <v>2</v>
      </c>
      <c r="V343">
        <v>34</v>
      </c>
      <c r="W343" t="s">
        <v>29</v>
      </c>
      <c r="X343">
        <f>IF(Tabla1[[#This Row],[INSTALLMENTPLANS]]="none",0,IF(Tabla1[[#This Row],[INSTALLMENTPLANS]]="stores",1,2))</f>
        <v>0</v>
      </c>
      <c r="Y343" t="s">
        <v>31</v>
      </c>
      <c r="Z343">
        <f>IF(Tabla1[[#This Row],[HOUSING]]="free",0,IF(Tabla1[[#This Row],[HOUSING]]="own",1,2))</f>
        <v>1</v>
      </c>
      <c r="AA343">
        <v>1</v>
      </c>
      <c r="AB343" t="s">
        <v>32</v>
      </c>
      <c r="AC343">
        <f>IF(Tabla1[[#This Row],[JOB]]="unemployed",0,IF(Tabla1[[#This Row],[JOB]]="unskilled",1,IF(Tabla1[[#This Row],[JOB]]="skilled",2,3)))</f>
        <v>2</v>
      </c>
      <c r="AD343">
        <v>1</v>
      </c>
      <c r="AE343" t="s">
        <v>29</v>
      </c>
      <c r="AF343">
        <f>IF(Tabla1[[#This Row],[TELEPHONE]]="none",0,1)</f>
        <v>0</v>
      </c>
      <c r="AG343" t="s">
        <v>33</v>
      </c>
      <c r="AH343">
        <f>IF(Tabla1[[#This Row],[FOREIGNWORKER]]="no",0,1)</f>
        <v>1</v>
      </c>
      <c r="AI343" t="s">
        <v>55</v>
      </c>
      <c r="AJ343">
        <f>IF(Tabla1[[#This Row],[RISK]]="No Risk",0,1)</f>
        <v>1</v>
      </c>
    </row>
    <row r="344" spans="1:36" x14ac:dyDescent="0.25">
      <c r="A344" t="s">
        <v>414</v>
      </c>
      <c r="B344" t="s">
        <v>23</v>
      </c>
      <c r="C344">
        <f>IF(Tabla1[[#This Row],[CHECKINGSTATUS]]="no_checking",0,IF(Tabla1[[#This Row],[CHECKINGSTATUS]]="less_0",1,IF(Tabla1[[#This Row],[CHECKINGSTATUS]]="0_to_200",2,3)))</f>
        <v>2</v>
      </c>
      <c r="D344">
        <v>15</v>
      </c>
      <c r="E344" t="s">
        <v>24</v>
      </c>
      <c r="F344">
        <f>IF(Tabla1[[#This Row],[CREDITHISTORY]]="no_credits",0,IF(Tabla1[[#This Row],[CREDITHISTORY]]="prior_paymentes_delayed",1,IF(Tabla1[[#This Row],[CREDITHISTORY]]="outstanding_credit",2,3)))</f>
        <v>3</v>
      </c>
      <c r="G344" t="s">
        <v>37</v>
      </c>
      <c r="H3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4">
        <v>1327</v>
      </c>
      <c r="J344" t="s">
        <v>38</v>
      </c>
      <c r="K3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4" t="s">
        <v>27</v>
      </c>
      <c r="M3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4">
        <v>3</v>
      </c>
      <c r="O344" t="s">
        <v>28</v>
      </c>
      <c r="P344">
        <f>IF(Tabla1[[#This Row],[SEX]]="female",0,1)</f>
        <v>0</v>
      </c>
      <c r="Q344" t="s">
        <v>29</v>
      </c>
      <c r="R344">
        <f>IF(Tabla1[[#This Row],[OTHERSONLOAN]]="none",0,IF(Tabla1[[#This Row],[OTHERSONLOAN]]="co-applicant",1,2))</f>
        <v>0</v>
      </c>
      <c r="S344">
        <v>2</v>
      </c>
      <c r="T344" t="s">
        <v>45</v>
      </c>
      <c r="U344">
        <f>IF(Tabla1[[#This Row],[OWNSPROPERTY]]="unknown",0,IF(Tabla1[[#This Row],[OWNSPROPERTY]]="real_state",1,IF(Tabla1[[#This Row],[OWNSPROPERTY]]="car_other",2,3)))</f>
        <v>3</v>
      </c>
      <c r="V344">
        <v>39</v>
      </c>
      <c r="W344" t="s">
        <v>29</v>
      </c>
      <c r="X344">
        <f>IF(Tabla1[[#This Row],[INSTALLMENTPLANS]]="none",0,IF(Tabla1[[#This Row],[INSTALLMENTPLANS]]="stores",1,2))</f>
        <v>0</v>
      </c>
      <c r="Y344" t="s">
        <v>72</v>
      </c>
      <c r="Z344">
        <f>IF(Tabla1[[#This Row],[HOUSING]]="free",0,IF(Tabla1[[#This Row],[HOUSING]]="own",1,2))</f>
        <v>2</v>
      </c>
      <c r="AA344">
        <v>1</v>
      </c>
      <c r="AB344" t="s">
        <v>32</v>
      </c>
      <c r="AC344">
        <f>IF(Tabla1[[#This Row],[JOB]]="unemployed",0,IF(Tabla1[[#This Row],[JOB]]="unskilled",1,IF(Tabla1[[#This Row],[JOB]]="skilled",2,3)))</f>
        <v>2</v>
      </c>
      <c r="AD344">
        <v>1</v>
      </c>
      <c r="AE344" t="s">
        <v>29</v>
      </c>
      <c r="AF344">
        <f>IF(Tabla1[[#This Row],[TELEPHONE]]="none",0,1)</f>
        <v>0</v>
      </c>
      <c r="AG344" t="s">
        <v>33</v>
      </c>
      <c r="AH344">
        <f>IF(Tabla1[[#This Row],[FOREIGNWORKER]]="no",0,1)</f>
        <v>1</v>
      </c>
      <c r="AI344" t="s">
        <v>34</v>
      </c>
      <c r="AJ344">
        <f>IF(Tabla1[[#This Row],[RISK]]="No Risk",0,1)</f>
        <v>0</v>
      </c>
    </row>
    <row r="345" spans="1:36" x14ac:dyDescent="0.25">
      <c r="A345" t="s">
        <v>415</v>
      </c>
      <c r="B345" t="s">
        <v>23</v>
      </c>
      <c r="C345">
        <f>IF(Tabla1[[#This Row],[CHECKINGSTATUS]]="no_checking",0,IF(Tabla1[[#This Row],[CHECKINGSTATUS]]="less_0",1,IF(Tabla1[[#This Row],[CHECKINGSTATUS]]="0_to_200",2,3)))</f>
        <v>2</v>
      </c>
      <c r="D345">
        <v>17</v>
      </c>
      <c r="E345" t="s">
        <v>24</v>
      </c>
      <c r="F345">
        <f>IF(Tabla1[[#This Row],[CREDITHISTORY]]="no_credits",0,IF(Tabla1[[#This Row],[CREDITHISTORY]]="prior_paymentes_delayed",1,IF(Tabla1[[#This Row],[CREDITHISTORY]]="outstanding_credit",2,3)))</f>
        <v>3</v>
      </c>
      <c r="G345" t="s">
        <v>58</v>
      </c>
      <c r="H3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45">
        <v>6563</v>
      </c>
      <c r="J345" t="s">
        <v>38</v>
      </c>
      <c r="K3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5" t="s">
        <v>62</v>
      </c>
      <c r="M3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5">
        <v>3</v>
      </c>
      <c r="O345" t="s">
        <v>28</v>
      </c>
      <c r="P345">
        <f>IF(Tabla1[[#This Row],[SEX]]="female",0,1)</f>
        <v>0</v>
      </c>
      <c r="Q345" t="s">
        <v>29</v>
      </c>
      <c r="R345">
        <f>IF(Tabla1[[#This Row],[OTHERSONLOAN]]="none",0,IF(Tabla1[[#This Row],[OTHERSONLOAN]]="co-applicant",1,2))</f>
        <v>0</v>
      </c>
      <c r="S345">
        <v>2</v>
      </c>
      <c r="T345" t="s">
        <v>65</v>
      </c>
      <c r="U345">
        <f>IF(Tabla1[[#This Row],[OWNSPROPERTY]]="unknown",0,IF(Tabla1[[#This Row],[OWNSPROPERTY]]="real_state",1,IF(Tabla1[[#This Row],[OWNSPROPERTY]]="car_other",2,3)))</f>
        <v>2</v>
      </c>
      <c r="V345">
        <v>42</v>
      </c>
      <c r="W345" t="s">
        <v>116</v>
      </c>
      <c r="X345">
        <f>IF(Tabla1[[#This Row],[INSTALLMENTPLANS]]="none",0,IF(Tabla1[[#This Row],[INSTALLMENTPLANS]]="stores",1,2))</f>
        <v>2</v>
      </c>
      <c r="Y345" t="s">
        <v>31</v>
      </c>
      <c r="Z345">
        <f>IF(Tabla1[[#This Row],[HOUSING]]="free",0,IF(Tabla1[[#This Row],[HOUSING]]="own",1,2))</f>
        <v>1</v>
      </c>
      <c r="AA345">
        <v>2</v>
      </c>
      <c r="AB345" t="s">
        <v>92</v>
      </c>
      <c r="AC345">
        <f>IF(Tabla1[[#This Row],[JOB]]="unemployed",0,IF(Tabla1[[#This Row],[JOB]]="unskilled",1,IF(Tabla1[[#This Row],[JOB]]="skilled",2,3)))</f>
        <v>1</v>
      </c>
      <c r="AD345">
        <v>2</v>
      </c>
      <c r="AE345" t="s">
        <v>33</v>
      </c>
      <c r="AF345">
        <f>IF(Tabla1[[#This Row],[TELEPHONE]]="none",0,1)</f>
        <v>1</v>
      </c>
      <c r="AG345" t="s">
        <v>33</v>
      </c>
      <c r="AH345">
        <f>IF(Tabla1[[#This Row],[FOREIGNWORKER]]="no",0,1)</f>
        <v>1</v>
      </c>
      <c r="AI345" t="s">
        <v>34</v>
      </c>
      <c r="AJ345">
        <f>IF(Tabla1[[#This Row],[RISK]]="No Risk",0,1)</f>
        <v>0</v>
      </c>
    </row>
    <row r="346" spans="1:36" x14ac:dyDescent="0.25">
      <c r="A346" t="s">
        <v>416</v>
      </c>
      <c r="B346" t="s">
        <v>51</v>
      </c>
      <c r="C346">
        <f>IF(Tabla1[[#This Row],[CHECKINGSTATUS]]="no_checking",0,IF(Tabla1[[#This Row],[CHECKINGSTATUS]]="less_0",1,IF(Tabla1[[#This Row],[CHECKINGSTATUS]]="0_to_200",2,3)))</f>
        <v>0</v>
      </c>
      <c r="D346">
        <v>13</v>
      </c>
      <c r="E346" t="s">
        <v>24</v>
      </c>
      <c r="F346">
        <f>IF(Tabla1[[#This Row],[CREDITHISTORY]]="no_credits",0,IF(Tabla1[[#This Row],[CREDITHISTORY]]="prior_paymentes_delayed",1,IF(Tabla1[[#This Row],[CREDITHISTORY]]="outstanding_credit",2,3)))</f>
        <v>3</v>
      </c>
      <c r="G346" t="s">
        <v>74</v>
      </c>
      <c r="H3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6">
        <v>1506</v>
      </c>
      <c r="J346" t="s">
        <v>38</v>
      </c>
      <c r="K3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6" t="s">
        <v>62</v>
      </c>
      <c r="M3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6">
        <v>4</v>
      </c>
      <c r="O346" t="s">
        <v>44</v>
      </c>
      <c r="P346">
        <f>IF(Tabla1[[#This Row],[SEX]]="female",0,1)</f>
        <v>1</v>
      </c>
      <c r="Q346" t="s">
        <v>29</v>
      </c>
      <c r="R346">
        <f>IF(Tabla1[[#This Row],[OTHERSONLOAN]]="none",0,IF(Tabla1[[#This Row],[OTHERSONLOAN]]="co-applicant",1,2))</f>
        <v>0</v>
      </c>
      <c r="S346">
        <v>4</v>
      </c>
      <c r="T346" t="s">
        <v>30</v>
      </c>
      <c r="U346">
        <f>IF(Tabla1[[#This Row],[OWNSPROPERTY]]="unknown",0,IF(Tabla1[[#This Row],[OWNSPROPERTY]]="real_state",1,IF(Tabla1[[#This Row],[OWNSPROPERTY]]="car_other",2,3)))</f>
        <v>3</v>
      </c>
      <c r="V346">
        <v>36</v>
      </c>
      <c r="W346" t="s">
        <v>29</v>
      </c>
      <c r="X346">
        <f>IF(Tabla1[[#This Row],[INSTALLMENTPLANS]]="none",0,IF(Tabla1[[#This Row],[INSTALLMENTPLANS]]="stores",1,2))</f>
        <v>0</v>
      </c>
      <c r="Y346" t="s">
        <v>31</v>
      </c>
      <c r="Z346">
        <f>IF(Tabla1[[#This Row],[HOUSING]]="free",0,IF(Tabla1[[#This Row],[HOUSING]]="own",1,2))</f>
        <v>1</v>
      </c>
      <c r="AA346">
        <v>2</v>
      </c>
      <c r="AB346" t="s">
        <v>63</v>
      </c>
      <c r="AC346">
        <f>IF(Tabla1[[#This Row],[JOB]]="unemployed",0,IF(Tabla1[[#This Row],[JOB]]="unskilled",1,IF(Tabla1[[#This Row],[JOB]]="skilled",2,3)))</f>
        <v>3</v>
      </c>
      <c r="AD346">
        <v>1</v>
      </c>
      <c r="AE346" t="s">
        <v>29</v>
      </c>
      <c r="AF346">
        <f>IF(Tabla1[[#This Row],[TELEPHONE]]="none",0,1)</f>
        <v>0</v>
      </c>
      <c r="AG346" t="s">
        <v>33</v>
      </c>
      <c r="AH346">
        <f>IF(Tabla1[[#This Row],[FOREIGNWORKER]]="no",0,1)</f>
        <v>1</v>
      </c>
      <c r="AI346" t="s">
        <v>34</v>
      </c>
      <c r="AJ346">
        <f>IF(Tabla1[[#This Row],[RISK]]="No Risk",0,1)</f>
        <v>0</v>
      </c>
    </row>
    <row r="347" spans="1:36" x14ac:dyDescent="0.25">
      <c r="A347" t="s">
        <v>417</v>
      </c>
      <c r="B347" t="s">
        <v>51</v>
      </c>
      <c r="C347">
        <f>IF(Tabla1[[#This Row],[CHECKINGSTATUS]]="no_checking",0,IF(Tabla1[[#This Row],[CHECKINGSTATUS]]="less_0",1,IF(Tabla1[[#This Row],[CHECKINGSTATUS]]="0_to_200",2,3)))</f>
        <v>0</v>
      </c>
      <c r="D347">
        <v>31</v>
      </c>
      <c r="E347" t="s">
        <v>42</v>
      </c>
      <c r="F347">
        <f>IF(Tabla1[[#This Row],[CREDITHISTORY]]="no_credits",0,IF(Tabla1[[#This Row],[CREDITHISTORY]]="prior_paymentes_delayed",1,IF(Tabla1[[#This Row],[CREDITHISTORY]]="outstanding_credit",2,3)))</f>
        <v>3</v>
      </c>
      <c r="G347" t="s">
        <v>74</v>
      </c>
      <c r="H3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7">
        <v>4422</v>
      </c>
      <c r="J347" t="s">
        <v>54</v>
      </c>
      <c r="K3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7" t="s">
        <v>49</v>
      </c>
      <c r="M3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7">
        <v>5</v>
      </c>
      <c r="O347" t="s">
        <v>44</v>
      </c>
      <c r="P347">
        <f>IF(Tabla1[[#This Row],[SEX]]="female",0,1)</f>
        <v>1</v>
      </c>
      <c r="Q347" t="s">
        <v>29</v>
      </c>
      <c r="R347">
        <f>IF(Tabla1[[#This Row],[OTHERSONLOAN]]="none",0,IF(Tabla1[[#This Row],[OTHERSONLOAN]]="co-applicant",1,2))</f>
        <v>0</v>
      </c>
      <c r="S347">
        <v>4</v>
      </c>
      <c r="T347" t="s">
        <v>30</v>
      </c>
      <c r="U347">
        <f>IF(Tabla1[[#This Row],[OWNSPROPERTY]]="unknown",0,IF(Tabla1[[#This Row],[OWNSPROPERTY]]="real_state",1,IF(Tabla1[[#This Row],[OWNSPROPERTY]]="car_other",2,3)))</f>
        <v>3</v>
      </c>
      <c r="V347">
        <v>43</v>
      </c>
      <c r="W347" t="s">
        <v>29</v>
      </c>
      <c r="X347">
        <f>IF(Tabla1[[#This Row],[INSTALLMENTPLANS]]="none",0,IF(Tabla1[[#This Row],[INSTALLMENTPLANS]]="stores",1,2))</f>
        <v>0</v>
      </c>
      <c r="Y347" t="s">
        <v>31</v>
      </c>
      <c r="Z347">
        <f>IF(Tabla1[[#This Row],[HOUSING]]="free",0,IF(Tabla1[[#This Row],[HOUSING]]="own",1,2))</f>
        <v>1</v>
      </c>
      <c r="AA347">
        <v>2</v>
      </c>
      <c r="AB347" t="s">
        <v>32</v>
      </c>
      <c r="AC347">
        <f>IF(Tabla1[[#This Row],[JOB]]="unemployed",0,IF(Tabla1[[#This Row],[JOB]]="unskilled",1,IF(Tabla1[[#This Row],[JOB]]="skilled",2,3)))</f>
        <v>2</v>
      </c>
      <c r="AD347">
        <v>1</v>
      </c>
      <c r="AE347" t="s">
        <v>29</v>
      </c>
      <c r="AF347">
        <f>IF(Tabla1[[#This Row],[TELEPHONE]]="none",0,1)</f>
        <v>0</v>
      </c>
      <c r="AG347" t="s">
        <v>33</v>
      </c>
      <c r="AH347">
        <f>IF(Tabla1[[#This Row],[FOREIGNWORKER]]="no",0,1)</f>
        <v>1</v>
      </c>
      <c r="AI347" t="s">
        <v>34</v>
      </c>
      <c r="AJ347">
        <f>IF(Tabla1[[#This Row],[RISK]]="No Risk",0,1)</f>
        <v>0</v>
      </c>
    </row>
    <row r="348" spans="1:36" x14ac:dyDescent="0.25">
      <c r="A348" t="s">
        <v>418</v>
      </c>
      <c r="B348" t="s">
        <v>23</v>
      </c>
      <c r="C348">
        <f>IF(Tabla1[[#This Row],[CHECKINGSTATUS]]="no_checking",0,IF(Tabla1[[#This Row],[CHECKINGSTATUS]]="less_0",1,IF(Tabla1[[#This Row],[CHECKINGSTATUS]]="0_to_200",2,3)))</f>
        <v>2</v>
      </c>
      <c r="D348">
        <v>12</v>
      </c>
      <c r="E348" t="s">
        <v>24</v>
      </c>
      <c r="F348">
        <f>IF(Tabla1[[#This Row],[CREDITHISTORY]]="no_credits",0,IF(Tabla1[[#This Row],[CREDITHISTORY]]="prior_paymentes_delayed",1,IF(Tabla1[[#This Row],[CREDITHISTORY]]="outstanding_credit",2,3)))</f>
        <v>3</v>
      </c>
      <c r="G348" t="s">
        <v>58</v>
      </c>
      <c r="H3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48">
        <v>3349</v>
      </c>
      <c r="J348" t="s">
        <v>53</v>
      </c>
      <c r="K3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8" t="s">
        <v>27</v>
      </c>
      <c r="M34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8">
        <v>1</v>
      </c>
      <c r="O348" t="s">
        <v>44</v>
      </c>
      <c r="P348">
        <f>IF(Tabla1[[#This Row],[SEX]]="female",0,1)</f>
        <v>1</v>
      </c>
      <c r="Q348" t="s">
        <v>29</v>
      </c>
      <c r="R348">
        <f>IF(Tabla1[[#This Row],[OTHERSONLOAN]]="none",0,IF(Tabla1[[#This Row],[OTHERSONLOAN]]="co-applicant",1,2))</f>
        <v>0</v>
      </c>
      <c r="S348">
        <v>3</v>
      </c>
      <c r="T348" t="s">
        <v>45</v>
      </c>
      <c r="U348">
        <f>IF(Tabla1[[#This Row],[OWNSPROPERTY]]="unknown",0,IF(Tabla1[[#This Row],[OWNSPROPERTY]]="real_state",1,IF(Tabla1[[#This Row],[OWNSPROPERTY]]="car_other",2,3)))</f>
        <v>3</v>
      </c>
      <c r="V348">
        <v>20</v>
      </c>
      <c r="W348" t="s">
        <v>29</v>
      </c>
      <c r="X348">
        <f>IF(Tabla1[[#This Row],[INSTALLMENTPLANS]]="none",0,IF(Tabla1[[#This Row],[INSTALLMENTPLANS]]="stores",1,2))</f>
        <v>0</v>
      </c>
      <c r="Y348" t="s">
        <v>72</v>
      </c>
      <c r="Z348">
        <f>IF(Tabla1[[#This Row],[HOUSING]]="free",0,IF(Tabla1[[#This Row],[HOUSING]]="own",1,2))</f>
        <v>2</v>
      </c>
      <c r="AA348">
        <v>1</v>
      </c>
      <c r="AB348" t="s">
        <v>32</v>
      </c>
      <c r="AC348">
        <f>IF(Tabla1[[#This Row],[JOB]]="unemployed",0,IF(Tabla1[[#This Row],[JOB]]="unskilled",1,IF(Tabla1[[#This Row],[JOB]]="skilled",2,3)))</f>
        <v>2</v>
      </c>
      <c r="AD348">
        <v>1</v>
      </c>
      <c r="AE348" t="s">
        <v>29</v>
      </c>
      <c r="AF348">
        <f>IF(Tabla1[[#This Row],[TELEPHONE]]="none",0,1)</f>
        <v>0</v>
      </c>
      <c r="AG348" t="s">
        <v>33</v>
      </c>
      <c r="AH348">
        <f>IF(Tabla1[[#This Row],[FOREIGNWORKER]]="no",0,1)</f>
        <v>1</v>
      </c>
      <c r="AI348" t="s">
        <v>34</v>
      </c>
      <c r="AJ348">
        <f>IF(Tabla1[[#This Row],[RISK]]="No Risk",0,1)</f>
        <v>0</v>
      </c>
    </row>
    <row r="349" spans="1:36" x14ac:dyDescent="0.25">
      <c r="A349" t="s">
        <v>419</v>
      </c>
      <c r="B349" t="s">
        <v>23</v>
      </c>
      <c r="C349">
        <f>IF(Tabla1[[#This Row],[CHECKINGSTATUS]]="no_checking",0,IF(Tabla1[[#This Row],[CHECKINGSTATUS]]="less_0",1,IF(Tabla1[[#This Row],[CHECKINGSTATUS]]="0_to_200",2,3)))</f>
        <v>2</v>
      </c>
      <c r="D349">
        <v>24</v>
      </c>
      <c r="E349" t="s">
        <v>24</v>
      </c>
      <c r="F349">
        <f>IF(Tabla1[[#This Row],[CREDITHISTORY]]="no_credits",0,IF(Tabla1[[#This Row],[CREDITHISTORY]]="prior_paymentes_delayed",1,IF(Tabla1[[#This Row],[CREDITHISTORY]]="outstanding_credit",2,3)))</f>
        <v>3</v>
      </c>
      <c r="G349" t="s">
        <v>43</v>
      </c>
      <c r="H3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9">
        <v>2912</v>
      </c>
      <c r="J349" t="s">
        <v>38</v>
      </c>
      <c r="K3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9" t="s">
        <v>27</v>
      </c>
      <c r="M3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9">
        <v>3</v>
      </c>
      <c r="O349" t="s">
        <v>44</v>
      </c>
      <c r="P349">
        <f>IF(Tabla1[[#This Row],[SEX]]="female",0,1)</f>
        <v>1</v>
      </c>
      <c r="Q349" t="s">
        <v>29</v>
      </c>
      <c r="R349">
        <f>IF(Tabla1[[#This Row],[OTHERSONLOAN]]="none",0,IF(Tabla1[[#This Row],[OTHERSONLOAN]]="co-applicant",1,2))</f>
        <v>0</v>
      </c>
      <c r="S349">
        <v>3</v>
      </c>
      <c r="T349" t="s">
        <v>30</v>
      </c>
      <c r="U349">
        <f>IF(Tabla1[[#This Row],[OWNSPROPERTY]]="unknown",0,IF(Tabla1[[#This Row],[OWNSPROPERTY]]="real_state",1,IF(Tabla1[[#This Row],[OWNSPROPERTY]]="car_other",2,3)))</f>
        <v>3</v>
      </c>
      <c r="V349">
        <v>30</v>
      </c>
      <c r="W349" t="s">
        <v>29</v>
      </c>
      <c r="X349">
        <f>IF(Tabla1[[#This Row],[INSTALLMENTPLANS]]="none",0,IF(Tabla1[[#This Row],[INSTALLMENTPLANS]]="stores",1,2))</f>
        <v>0</v>
      </c>
      <c r="Y349" t="s">
        <v>72</v>
      </c>
      <c r="Z349">
        <f>IF(Tabla1[[#This Row],[HOUSING]]="free",0,IF(Tabla1[[#This Row],[HOUSING]]="own",1,2))</f>
        <v>2</v>
      </c>
      <c r="AA349">
        <v>2</v>
      </c>
      <c r="AB349" t="s">
        <v>32</v>
      </c>
      <c r="AC349">
        <f>IF(Tabla1[[#This Row],[JOB]]="unemployed",0,IF(Tabla1[[#This Row],[JOB]]="unskilled",1,IF(Tabla1[[#This Row],[JOB]]="skilled",2,3)))</f>
        <v>2</v>
      </c>
      <c r="AD349">
        <v>1</v>
      </c>
      <c r="AE349" t="s">
        <v>29</v>
      </c>
      <c r="AF349">
        <f>IF(Tabla1[[#This Row],[TELEPHONE]]="none",0,1)</f>
        <v>0</v>
      </c>
      <c r="AG349" t="s">
        <v>33</v>
      </c>
      <c r="AH349">
        <f>IF(Tabla1[[#This Row],[FOREIGNWORKER]]="no",0,1)</f>
        <v>1</v>
      </c>
      <c r="AI349" t="s">
        <v>34</v>
      </c>
      <c r="AJ349">
        <f>IF(Tabla1[[#This Row],[RISK]]="No Risk",0,1)</f>
        <v>0</v>
      </c>
    </row>
    <row r="350" spans="1:36" x14ac:dyDescent="0.25">
      <c r="A350" t="s">
        <v>420</v>
      </c>
      <c r="B350" t="s">
        <v>51</v>
      </c>
      <c r="C350">
        <f>IF(Tabla1[[#This Row],[CHECKINGSTATUS]]="no_checking",0,IF(Tabla1[[#This Row],[CHECKINGSTATUS]]="less_0",1,IF(Tabla1[[#This Row],[CHECKINGSTATUS]]="0_to_200",2,3)))</f>
        <v>0</v>
      </c>
      <c r="D350">
        <v>33</v>
      </c>
      <c r="E350" t="s">
        <v>57</v>
      </c>
      <c r="F350">
        <f>IF(Tabla1[[#This Row],[CREDITHISTORY]]="no_credits",0,IF(Tabla1[[#This Row],[CREDITHISTORY]]="prior_paymentes_delayed",1,IF(Tabla1[[#This Row],[CREDITHISTORY]]="outstanding_credit",2,3)))</f>
        <v>2</v>
      </c>
      <c r="G350" t="s">
        <v>25</v>
      </c>
      <c r="H3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50">
        <v>8575</v>
      </c>
      <c r="J350" t="s">
        <v>54</v>
      </c>
      <c r="K3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0" t="s">
        <v>62</v>
      </c>
      <c r="M3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0">
        <v>5</v>
      </c>
      <c r="O350" t="s">
        <v>44</v>
      </c>
      <c r="P350">
        <f>IF(Tabla1[[#This Row],[SEX]]="female",0,1)</f>
        <v>1</v>
      </c>
      <c r="Q350" t="s">
        <v>29</v>
      </c>
      <c r="R350">
        <f>IF(Tabla1[[#This Row],[OTHERSONLOAN]]="none",0,IF(Tabla1[[#This Row],[OTHERSONLOAN]]="co-applicant",1,2))</f>
        <v>0</v>
      </c>
      <c r="S350">
        <v>4</v>
      </c>
      <c r="T350" t="s">
        <v>54</v>
      </c>
      <c r="U350">
        <f>IF(Tabla1[[#This Row],[OWNSPROPERTY]]="unknown",0,IF(Tabla1[[#This Row],[OWNSPROPERTY]]="real_state",1,IF(Tabla1[[#This Row],[OWNSPROPERTY]]="car_other",2,3)))</f>
        <v>0</v>
      </c>
      <c r="V350">
        <v>45</v>
      </c>
      <c r="W350" t="s">
        <v>40</v>
      </c>
      <c r="X350">
        <f>IF(Tabla1[[#This Row],[INSTALLMENTPLANS]]="none",0,IF(Tabla1[[#This Row],[INSTALLMENTPLANS]]="stores",1,2))</f>
        <v>1</v>
      </c>
      <c r="Y350" t="s">
        <v>60</v>
      </c>
      <c r="Z350">
        <f>IF(Tabla1[[#This Row],[HOUSING]]="free",0,IF(Tabla1[[#This Row],[HOUSING]]="own",1,2))</f>
        <v>0</v>
      </c>
      <c r="AA350">
        <v>2</v>
      </c>
      <c r="AB350" t="s">
        <v>92</v>
      </c>
      <c r="AC350">
        <f>IF(Tabla1[[#This Row],[JOB]]="unemployed",0,IF(Tabla1[[#This Row],[JOB]]="unskilled",1,IF(Tabla1[[#This Row],[JOB]]="skilled",2,3)))</f>
        <v>1</v>
      </c>
      <c r="AD350">
        <v>2</v>
      </c>
      <c r="AE350" t="s">
        <v>33</v>
      </c>
      <c r="AF350">
        <f>IF(Tabla1[[#This Row],[TELEPHONE]]="none",0,1)</f>
        <v>1</v>
      </c>
      <c r="AG350" t="s">
        <v>33</v>
      </c>
      <c r="AH350">
        <f>IF(Tabla1[[#This Row],[FOREIGNWORKER]]="no",0,1)</f>
        <v>1</v>
      </c>
      <c r="AI350" t="s">
        <v>55</v>
      </c>
      <c r="AJ350">
        <f>IF(Tabla1[[#This Row],[RISK]]="No Risk",0,1)</f>
        <v>1</v>
      </c>
    </row>
    <row r="351" spans="1:36" x14ac:dyDescent="0.25">
      <c r="A351" t="s">
        <v>421</v>
      </c>
      <c r="B351" t="s">
        <v>23</v>
      </c>
      <c r="C351">
        <f>IF(Tabla1[[#This Row],[CHECKINGSTATUS]]="no_checking",0,IF(Tabla1[[#This Row],[CHECKINGSTATUS]]="less_0",1,IF(Tabla1[[#This Row],[CHECKINGSTATUS]]="0_to_200",2,3)))</f>
        <v>2</v>
      </c>
      <c r="D351">
        <v>29</v>
      </c>
      <c r="E351" t="s">
        <v>24</v>
      </c>
      <c r="F351">
        <f>IF(Tabla1[[#This Row],[CREDITHISTORY]]="no_credits",0,IF(Tabla1[[#This Row],[CREDITHISTORY]]="prior_paymentes_delayed",1,IF(Tabla1[[#This Row],[CREDITHISTORY]]="outstanding_credit",2,3)))</f>
        <v>3</v>
      </c>
      <c r="G351" t="s">
        <v>43</v>
      </c>
      <c r="H3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1">
        <v>6343</v>
      </c>
      <c r="J351" t="s">
        <v>53</v>
      </c>
      <c r="K3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1" t="s">
        <v>39</v>
      </c>
      <c r="M3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1">
        <v>3</v>
      </c>
      <c r="O351" t="s">
        <v>44</v>
      </c>
      <c r="P351">
        <f>IF(Tabla1[[#This Row],[SEX]]="female",0,1)</f>
        <v>1</v>
      </c>
      <c r="Q351" t="s">
        <v>29</v>
      </c>
      <c r="R351">
        <f>IF(Tabla1[[#This Row],[OTHERSONLOAN]]="none",0,IF(Tabla1[[#This Row],[OTHERSONLOAN]]="co-applicant",1,2))</f>
        <v>0</v>
      </c>
      <c r="S351">
        <v>2</v>
      </c>
      <c r="T351" t="s">
        <v>30</v>
      </c>
      <c r="U351">
        <f>IF(Tabla1[[#This Row],[OWNSPROPERTY]]="unknown",0,IF(Tabla1[[#This Row],[OWNSPROPERTY]]="real_state",1,IF(Tabla1[[#This Row],[OWNSPROPERTY]]="car_other",2,3)))</f>
        <v>3</v>
      </c>
      <c r="V351">
        <v>34</v>
      </c>
      <c r="W351" t="s">
        <v>116</v>
      </c>
      <c r="X351">
        <f>IF(Tabla1[[#This Row],[INSTALLMENTPLANS]]="none",0,IF(Tabla1[[#This Row],[INSTALLMENTPLANS]]="stores",1,2))</f>
        <v>2</v>
      </c>
      <c r="Y351" t="s">
        <v>31</v>
      </c>
      <c r="Z351">
        <f>IF(Tabla1[[#This Row],[HOUSING]]="free",0,IF(Tabla1[[#This Row],[HOUSING]]="own",1,2))</f>
        <v>1</v>
      </c>
      <c r="AA351">
        <v>2</v>
      </c>
      <c r="AB351" t="s">
        <v>92</v>
      </c>
      <c r="AC351">
        <f>IF(Tabla1[[#This Row],[JOB]]="unemployed",0,IF(Tabla1[[#This Row],[JOB]]="unskilled",1,IF(Tabla1[[#This Row],[JOB]]="skilled",2,3)))</f>
        <v>1</v>
      </c>
      <c r="AD351">
        <v>1</v>
      </c>
      <c r="AE351" t="s">
        <v>29</v>
      </c>
      <c r="AF351">
        <f>IF(Tabla1[[#This Row],[TELEPHONE]]="none",0,1)</f>
        <v>0</v>
      </c>
      <c r="AG351" t="s">
        <v>33</v>
      </c>
      <c r="AH351">
        <f>IF(Tabla1[[#This Row],[FOREIGNWORKER]]="no",0,1)</f>
        <v>1</v>
      </c>
      <c r="AI351" t="s">
        <v>34</v>
      </c>
      <c r="AJ351">
        <f>IF(Tabla1[[#This Row],[RISK]]="No Risk",0,1)</f>
        <v>0</v>
      </c>
    </row>
    <row r="352" spans="1:36" x14ac:dyDescent="0.25">
      <c r="A352" t="s">
        <v>422</v>
      </c>
      <c r="B352" t="s">
        <v>23</v>
      </c>
      <c r="C352">
        <f>IF(Tabla1[[#This Row],[CHECKINGSTATUS]]="no_checking",0,IF(Tabla1[[#This Row],[CHECKINGSTATUS]]="less_0",1,IF(Tabla1[[#This Row],[CHECKINGSTATUS]]="0_to_200",2,3)))</f>
        <v>2</v>
      </c>
      <c r="D352">
        <v>4</v>
      </c>
      <c r="E352" t="s">
        <v>122</v>
      </c>
      <c r="F352">
        <f>IF(Tabla1[[#This Row],[CREDITHISTORY]]="no_credits",0,IF(Tabla1[[#This Row],[CREDITHISTORY]]="prior_paymentes_delayed",1,IF(Tabla1[[#This Row],[CREDITHISTORY]]="outstanding_credit",2,3)))</f>
        <v>0</v>
      </c>
      <c r="G352" t="s">
        <v>82</v>
      </c>
      <c r="H3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52">
        <v>250</v>
      </c>
      <c r="J352" t="s">
        <v>38</v>
      </c>
      <c r="K3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2" t="s">
        <v>27</v>
      </c>
      <c r="M35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2">
        <v>1</v>
      </c>
      <c r="O352" t="s">
        <v>44</v>
      </c>
      <c r="P352">
        <f>IF(Tabla1[[#This Row],[SEX]]="female",0,1)</f>
        <v>1</v>
      </c>
      <c r="Q352" t="s">
        <v>29</v>
      </c>
      <c r="R352">
        <f>IF(Tabla1[[#This Row],[OTHERSONLOAN]]="none",0,IF(Tabla1[[#This Row],[OTHERSONLOAN]]="co-applicant",1,2))</f>
        <v>0</v>
      </c>
      <c r="S352">
        <v>2</v>
      </c>
      <c r="T352" t="s">
        <v>45</v>
      </c>
      <c r="U352">
        <f>IF(Tabla1[[#This Row],[OWNSPROPERTY]]="unknown",0,IF(Tabla1[[#This Row],[OWNSPROPERTY]]="real_state",1,IF(Tabla1[[#This Row],[OWNSPROPERTY]]="car_other",2,3)))</f>
        <v>3</v>
      </c>
      <c r="V352">
        <v>24</v>
      </c>
      <c r="W352" t="s">
        <v>29</v>
      </c>
      <c r="X352">
        <f>IF(Tabla1[[#This Row],[INSTALLMENTPLANS]]="none",0,IF(Tabla1[[#This Row],[INSTALLMENTPLANS]]="stores",1,2))</f>
        <v>0</v>
      </c>
      <c r="Y352" t="s">
        <v>72</v>
      </c>
      <c r="Z352">
        <f>IF(Tabla1[[#This Row],[HOUSING]]="free",0,IF(Tabla1[[#This Row],[HOUSING]]="own",1,2))</f>
        <v>2</v>
      </c>
      <c r="AA352">
        <v>1</v>
      </c>
      <c r="AB352" t="s">
        <v>32</v>
      </c>
      <c r="AC352">
        <f>IF(Tabla1[[#This Row],[JOB]]="unemployed",0,IF(Tabla1[[#This Row],[JOB]]="unskilled",1,IF(Tabla1[[#This Row],[JOB]]="skilled",2,3)))</f>
        <v>2</v>
      </c>
      <c r="AD352">
        <v>1</v>
      </c>
      <c r="AE352" t="s">
        <v>29</v>
      </c>
      <c r="AF352">
        <f>IF(Tabla1[[#This Row],[TELEPHONE]]="none",0,1)</f>
        <v>0</v>
      </c>
      <c r="AG352" t="s">
        <v>33</v>
      </c>
      <c r="AH352">
        <f>IF(Tabla1[[#This Row],[FOREIGNWORKER]]="no",0,1)</f>
        <v>1</v>
      </c>
      <c r="AI352" t="s">
        <v>34</v>
      </c>
      <c r="AJ352">
        <f>IF(Tabla1[[#This Row],[RISK]]="No Risk",0,1)</f>
        <v>0</v>
      </c>
    </row>
    <row r="353" spans="1:36" x14ac:dyDescent="0.25">
      <c r="A353" t="s">
        <v>423</v>
      </c>
      <c r="B353" t="s">
        <v>51</v>
      </c>
      <c r="C353">
        <f>IF(Tabla1[[#This Row],[CHECKINGSTATUS]]="no_checking",0,IF(Tabla1[[#This Row],[CHECKINGSTATUS]]="less_0",1,IF(Tabla1[[#This Row],[CHECKINGSTATUS]]="0_to_200",2,3)))</f>
        <v>0</v>
      </c>
      <c r="D353">
        <v>28</v>
      </c>
      <c r="E353" t="s">
        <v>42</v>
      </c>
      <c r="F353">
        <f>IF(Tabla1[[#This Row],[CREDITHISTORY]]="no_credits",0,IF(Tabla1[[#This Row],[CREDITHISTORY]]="prior_paymentes_delayed",1,IF(Tabla1[[#This Row],[CREDITHISTORY]]="outstanding_credit",2,3)))</f>
        <v>3</v>
      </c>
      <c r="G353" t="s">
        <v>74</v>
      </c>
      <c r="H3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3">
        <v>6780</v>
      </c>
      <c r="J353" t="s">
        <v>26</v>
      </c>
      <c r="K3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3" t="s">
        <v>27</v>
      </c>
      <c r="M3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3">
        <v>2</v>
      </c>
      <c r="O353" t="s">
        <v>44</v>
      </c>
      <c r="P353">
        <f>IF(Tabla1[[#This Row],[SEX]]="female",0,1)</f>
        <v>1</v>
      </c>
      <c r="Q353" t="s">
        <v>29</v>
      </c>
      <c r="R353">
        <f>IF(Tabla1[[#This Row],[OTHERSONLOAN]]="none",0,IF(Tabla1[[#This Row],[OTHERSONLOAN]]="co-applicant",1,2))</f>
        <v>0</v>
      </c>
      <c r="S353">
        <v>4</v>
      </c>
      <c r="T353" t="s">
        <v>65</v>
      </c>
      <c r="U353">
        <f>IF(Tabla1[[#This Row],[OWNSPROPERTY]]="unknown",0,IF(Tabla1[[#This Row],[OWNSPROPERTY]]="real_state",1,IF(Tabla1[[#This Row],[OWNSPROPERTY]]="car_other",2,3)))</f>
        <v>2</v>
      </c>
      <c r="V353">
        <v>40</v>
      </c>
      <c r="W353" t="s">
        <v>29</v>
      </c>
      <c r="X353">
        <f>IF(Tabla1[[#This Row],[INSTALLMENTPLANS]]="none",0,IF(Tabla1[[#This Row],[INSTALLMENTPLANS]]="stores",1,2))</f>
        <v>0</v>
      </c>
      <c r="Y353" t="s">
        <v>31</v>
      </c>
      <c r="Z353">
        <f>IF(Tabla1[[#This Row],[HOUSING]]="free",0,IF(Tabla1[[#This Row],[HOUSING]]="own",1,2))</f>
        <v>1</v>
      </c>
      <c r="AA353">
        <v>2</v>
      </c>
      <c r="AB353" t="s">
        <v>63</v>
      </c>
      <c r="AC353">
        <f>IF(Tabla1[[#This Row],[JOB]]="unemployed",0,IF(Tabla1[[#This Row],[JOB]]="unskilled",1,IF(Tabla1[[#This Row],[JOB]]="skilled",2,3)))</f>
        <v>3</v>
      </c>
      <c r="AD353">
        <v>1</v>
      </c>
      <c r="AE353" t="s">
        <v>29</v>
      </c>
      <c r="AF353">
        <f>IF(Tabla1[[#This Row],[TELEPHONE]]="none",0,1)</f>
        <v>0</v>
      </c>
      <c r="AG353" t="s">
        <v>33</v>
      </c>
      <c r="AH353">
        <f>IF(Tabla1[[#This Row],[FOREIGNWORKER]]="no",0,1)</f>
        <v>1</v>
      </c>
      <c r="AI353" t="s">
        <v>34</v>
      </c>
      <c r="AJ353">
        <f>IF(Tabla1[[#This Row],[RISK]]="No Risk",0,1)</f>
        <v>0</v>
      </c>
    </row>
    <row r="354" spans="1:36" x14ac:dyDescent="0.25">
      <c r="A354" t="s">
        <v>424</v>
      </c>
      <c r="B354" t="s">
        <v>36</v>
      </c>
      <c r="C354">
        <f>IF(Tabla1[[#This Row],[CHECKINGSTATUS]]="no_checking",0,IF(Tabla1[[#This Row],[CHECKINGSTATUS]]="less_0",1,IF(Tabla1[[#This Row],[CHECKINGSTATUS]]="0_to_200",2,3)))</f>
        <v>1</v>
      </c>
      <c r="D354">
        <v>8</v>
      </c>
      <c r="E354" t="s">
        <v>42</v>
      </c>
      <c r="F354">
        <f>IF(Tabla1[[#This Row],[CREDITHISTORY]]="no_credits",0,IF(Tabla1[[#This Row],[CREDITHISTORY]]="prior_paymentes_delayed",1,IF(Tabla1[[#This Row],[CREDITHISTORY]]="outstanding_credit",2,3)))</f>
        <v>3</v>
      </c>
      <c r="G354" t="s">
        <v>43</v>
      </c>
      <c r="H3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4">
        <v>250</v>
      </c>
      <c r="J354" t="s">
        <v>38</v>
      </c>
      <c r="K3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4" t="s">
        <v>62</v>
      </c>
      <c r="M3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4">
        <v>3</v>
      </c>
      <c r="O354" t="s">
        <v>44</v>
      </c>
      <c r="P354">
        <f>IF(Tabla1[[#This Row],[SEX]]="female",0,1)</f>
        <v>1</v>
      </c>
      <c r="Q354" t="s">
        <v>29</v>
      </c>
      <c r="R354">
        <f>IF(Tabla1[[#This Row],[OTHERSONLOAN]]="none",0,IF(Tabla1[[#This Row],[OTHERSONLOAN]]="co-applicant",1,2))</f>
        <v>0</v>
      </c>
      <c r="S354">
        <v>3</v>
      </c>
      <c r="T354" t="s">
        <v>45</v>
      </c>
      <c r="U354">
        <f>IF(Tabla1[[#This Row],[OWNSPROPERTY]]="unknown",0,IF(Tabla1[[#This Row],[OWNSPROPERTY]]="real_state",1,IF(Tabla1[[#This Row],[OWNSPROPERTY]]="car_other",2,3)))</f>
        <v>3</v>
      </c>
      <c r="V354">
        <v>36</v>
      </c>
      <c r="W354" t="s">
        <v>29</v>
      </c>
      <c r="X354">
        <f>IF(Tabla1[[#This Row],[INSTALLMENTPLANS]]="none",0,IF(Tabla1[[#This Row],[INSTALLMENTPLANS]]="stores",1,2))</f>
        <v>0</v>
      </c>
      <c r="Y354" t="s">
        <v>31</v>
      </c>
      <c r="Z354">
        <f>IF(Tabla1[[#This Row],[HOUSING]]="free",0,IF(Tabla1[[#This Row],[HOUSING]]="own",1,2))</f>
        <v>1</v>
      </c>
      <c r="AA354">
        <v>1</v>
      </c>
      <c r="AB354" t="s">
        <v>32</v>
      </c>
      <c r="AC354">
        <f>IF(Tabla1[[#This Row],[JOB]]="unemployed",0,IF(Tabla1[[#This Row],[JOB]]="unskilled",1,IF(Tabla1[[#This Row],[JOB]]="skilled",2,3)))</f>
        <v>2</v>
      </c>
      <c r="AD354">
        <v>1</v>
      </c>
      <c r="AE354" t="s">
        <v>33</v>
      </c>
      <c r="AF354">
        <f>IF(Tabla1[[#This Row],[TELEPHONE]]="none",0,1)</f>
        <v>1</v>
      </c>
      <c r="AG354" t="s">
        <v>33</v>
      </c>
      <c r="AH354">
        <f>IF(Tabla1[[#This Row],[FOREIGNWORKER]]="no",0,1)</f>
        <v>1</v>
      </c>
      <c r="AI354" t="s">
        <v>34</v>
      </c>
      <c r="AJ354">
        <f>IF(Tabla1[[#This Row],[RISK]]="No Risk",0,1)</f>
        <v>0</v>
      </c>
    </row>
    <row r="355" spans="1:36" x14ac:dyDescent="0.25">
      <c r="A355" t="s">
        <v>425</v>
      </c>
      <c r="B355" t="s">
        <v>51</v>
      </c>
      <c r="C355">
        <f>IF(Tabla1[[#This Row],[CHECKINGSTATUS]]="no_checking",0,IF(Tabla1[[#This Row],[CHECKINGSTATUS]]="less_0",1,IF(Tabla1[[#This Row],[CHECKINGSTATUS]]="0_to_200",2,3)))</f>
        <v>0</v>
      </c>
      <c r="D355">
        <v>37</v>
      </c>
      <c r="E355" t="s">
        <v>42</v>
      </c>
      <c r="F355">
        <f>IF(Tabla1[[#This Row],[CREDITHISTORY]]="no_credits",0,IF(Tabla1[[#This Row],[CREDITHISTORY]]="prior_paymentes_delayed",1,IF(Tabla1[[#This Row],[CREDITHISTORY]]="outstanding_credit",2,3)))</f>
        <v>3</v>
      </c>
      <c r="G355" t="s">
        <v>89</v>
      </c>
      <c r="H3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5">
        <v>6326</v>
      </c>
      <c r="J355" t="s">
        <v>53</v>
      </c>
      <c r="K3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5" t="s">
        <v>49</v>
      </c>
      <c r="M3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5">
        <v>5</v>
      </c>
      <c r="O355" t="s">
        <v>44</v>
      </c>
      <c r="P355">
        <f>IF(Tabla1[[#This Row],[SEX]]="female",0,1)</f>
        <v>1</v>
      </c>
      <c r="Q355" t="s">
        <v>59</v>
      </c>
      <c r="R355">
        <f>IF(Tabla1[[#This Row],[OTHERSONLOAN]]="none",0,IF(Tabla1[[#This Row],[OTHERSONLOAN]]="co-applicant",1,2))</f>
        <v>1</v>
      </c>
      <c r="S355">
        <v>3</v>
      </c>
      <c r="T355" t="s">
        <v>54</v>
      </c>
      <c r="U355">
        <f>IF(Tabla1[[#This Row],[OWNSPROPERTY]]="unknown",0,IF(Tabla1[[#This Row],[OWNSPROPERTY]]="real_state",1,IF(Tabla1[[#This Row],[OWNSPROPERTY]]="car_other",2,3)))</f>
        <v>0</v>
      </c>
      <c r="V355">
        <v>56</v>
      </c>
      <c r="W355" t="s">
        <v>29</v>
      </c>
      <c r="X355">
        <f>IF(Tabla1[[#This Row],[INSTALLMENTPLANS]]="none",0,IF(Tabla1[[#This Row],[INSTALLMENTPLANS]]="stores",1,2))</f>
        <v>0</v>
      </c>
      <c r="Y355" t="s">
        <v>60</v>
      </c>
      <c r="Z355">
        <f>IF(Tabla1[[#This Row],[HOUSING]]="free",0,IF(Tabla1[[#This Row],[HOUSING]]="own",1,2))</f>
        <v>0</v>
      </c>
      <c r="AA355">
        <v>2</v>
      </c>
      <c r="AB355" t="s">
        <v>32</v>
      </c>
      <c r="AC355">
        <f>IF(Tabla1[[#This Row],[JOB]]="unemployed",0,IF(Tabla1[[#This Row],[JOB]]="unskilled",1,IF(Tabla1[[#This Row],[JOB]]="skilled",2,3)))</f>
        <v>2</v>
      </c>
      <c r="AD355">
        <v>1</v>
      </c>
      <c r="AE355" t="s">
        <v>33</v>
      </c>
      <c r="AF355">
        <f>IF(Tabla1[[#This Row],[TELEPHONE]]="none",0,1)</f>
        <v>1</v>
      </c>
      <c r="AG355" t="s">
        <v>33</v>
      </c>
      <c r="AH355">
        <f>IF(Tabla1[[#This Row],[FOREIGNWORKER]]="no",0,1)</f>
        <v>1</v>
      </c>
      <c r="AI355" t="s">
        <v>55</v>
      </c>
      <c r="AJ355">
        <f>IF(Tabla1[[#This Row],[RISK]]="No Risk",0,1)</f>
        <v>1</v>
      </c>
    </row>
    <row r="356" spans="1:36" x14ac:dyDescent="0.25">
      <c r="A356" t="s">
        <v>426</v>
      </c>
      <c r="B356" t="s">
        <v>23</v>
      </c>
      <c r="C356">
        <f>IF(Tabla1[[#This Row],[CHECKINGSTATUS]]="no_checking",0,IF(Tabla1[[#This Row],[CHECKINGSTATUS]]="less_0",1,IF(Tabla1[[#This Row],[CHECKINGSTATUS]]="0_to_200",2,3)))</f>
        <v>2</v>
      </c>
      <c r="D356">
        <v>24</v>
      </c>
      <c r="E356" t="s">
        <v>57</v>
      </c>
      <c r="F356">
        <f>IF(Tabla1[[#This Row],[CREDITHISTORY]]="no_credits",0,IF(Tabla1[[#This Row],[CREDITHISTORY]]="prior_paymentes_delayed",1,IF(Tabla1[[#This Row],[CREDITHISTORY]]="outstanding_credit",2,3)))</f>
        <v>2</v>
      </c>
      <c r="G356" t="s">
        <v>52</v>
      </c>
      <c r="H3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56">
        <v>690</v>
      </c>
      <c r="J356" t="s">
        <v>54</v>
      </c>
      <c r="K35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6" t="s">
        <v>62</v>
      </c>
      <c r="M3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6">
        <v>3</v>
      </c>
      <c r="O356" t="s">
        <v>44</v>
      </c>
      <c r="P356">
        <f>IF(Tabla1[[#This Row],[SEX]]="female",0,1)</f>
        <v>1</v>
      </c>
      <c r="Q356" t="s">
        <v>29</v>
      </c>
      <c r="R356">
        <f>IF(Tabla1[[#This Row],[OTHERSONLOAN]]="none",0,IF(Tabla1[[#This Row],[OTHERSONLOAN]]="co-applicant",1,2))</f>
        <v>0</v>
      </c>
      <c r="S356">
        <v>3</v>
      </c>
      <c r="T356" t="s">
        <v>30</v>
      </c>
      <c r="U356">
        <f>IF(Tabla1[[#This Row],[OWNSPROPERTY]]="unknown",0,IF(Tabla1[[#This Row],[OWNSPROPERTY]]="real_state",1,IF(Tabla1[[#This Row],[OWNSPROPERTY]]="car_other",2,3)))</f>
        <v>3</v>
      </c>
      <c r="V356">
        <v>35</v>
      </c>
      <c r="W356" t="s">
        <v>29</v>
      </c>
      <c r="X356">
        <f>IF(Tabla1[[#This Row],[INSTALLMENTPLANS]]="none",0,IF(Tabla1[[#This Row],[INSTALLMENTPLANS]]="stores",1,2))</f>
        <v>0</v>
      </c>
      <c r="Y356" t="s">
        <v>31</v>
      </c>
      <c r="Z356">
        <f>IF(Tabla1[[#This Row],[HOUSING]]="free",0,IF(Tabla1[[#This Row],[HOUSING]]="own",1,2))</f>
        <v>1</v>
      </c>
      <c r="AA356">
        <v>1</v>
      </c>
      <c r="AB356" t="s">
        <v>32</v>
      </c>
      <c r="AC356">
        <f>IF(Tabla1[[#This Row],[JOB]]="unemployed",0,IF(Tabla1[[#This Row],[JOB]]="unskilled",1,IF(Tabla1[[#This Row],[JOB]]="skilled",2,3)))</f>
        <v>2</v>
      </c>
      <c r="AD356">
        <v>1</v>
      </c>
      <c r="AE356" t="s">
        <v>29</v>
      </c>
      <c r="AF356">
        <f>IF(Tabla1[[#This Row],[TELEPHONE]]="none",0,1)</f>
        <v>0</v>
      </c>
      <c r="AG356" t="s">
        <v>33</v>
      </c>
      <c r="AH356">
        <f>IF(Tabla1[[#This Row],[FOREIGNWORKER]]="no",0,1)</f>
        <v>1</v>
      </c>
      <c r="AI356" t="s">
        <v>34</v>
      </c>
      <c r="AJ356">
        <f>IF(Tabla1[[#This Row],[RISK]]="No Risk",0,1)</f>
        <v>0</v>
      </c>
    </row>
    <row r="357" spans="1:36" x14ac:dyDescent="0.25">
      <c r="A357" t="s">
        <v>427</v>
      </c>
      <c r="B357" t="s">
        <v>51</v>
      </c>
      <c r="C357">
        <f>IF(Tabla1[[#This Row],[CHECKINGSTATUS]]="no_checking",0,IF(Tabla1[[#This Row],[CHECKINGSTATUS]]="less_0",1,IF(Tabla1[[#This Row],[CHECKINGSTATUS]]="0_to_200",2,3)))</f>
        <v>0</v>
      </c>
      <c r="D357">
        <v>26</v>
      </c>
      <c r="E357" t="s">
        <v>42</v>
      </c>
      <c r="F357">
        <f>IF(Tabla1[[#This Row],[CREDITHISTORY]]="no_credits",0,IF(Tabla1[[#This Row],[CREDITHISTORY]]="prior_paymentes_delayed",1,IF(Tabla1[[#This Row],[CREDITHISTORY]]="outstanding_credit",2,3)))</f>
        <v>3</v>
      </c>
      <c r="G357" t="s">
        <v>74</v>
      </c>
      <c r="H3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7">
        <v>5728</v>
      </c>
      <c r="J357" t="s">
        <v>54</v>
      </c>
      <c r="K3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7" t="s">
        <v>62</v>
      </c>
      <c r="M3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7">
        <v>4</v>
      </c>
      <c r="O357" t="s">
        <v>44</v>
      </c>
      <c r="P357">
        <f>IF(Tabla1[[#This Row],[SEX]]="female",0,1)</f>
        <v>1</v>
      </c>
      <c r="Q357" t="s">
        <v>29</v>
      </c>
      <c r="R357">
        <f>IF(Tabla1[[#This Row],[OTHERSONLOAN]]="none",0,IF(Tabla1[[#This Row],[OTHERSONLOAN]]="co-applicant",1,2))</f>
        <v>0</v>
      </c>
      <c r="S357">
        <v>5</v>
      </c>
      <c r="T357" t="s">
        <v>65</v>
      </c>
      <c r="U357">
        <f>IF(Tabla1[[#This Row],[OWNSPROPERTY]]="unknown",0,IF(Tabla1[[#This Row],[OWNSPROPERTY]]="real_state",1,IF(Tabla1[[#This Row],[OWNSPROPERTY]]="car_other",2,3)))</f>
        <v>2</v>
      </c>
      <c r="V357">
        <v>46</v>
      </c>
      <c r="W357" t="s">
        <v>29</v>
      </c>
      <c r="X357">
        <f>IF(Tabla1[[#This Row],[INSTALLMENTPLANS]]="none",0,IF(Tabla1[[#This Row],[INSTALLMENTPLANS]]="stores",1,2))</f>
        <v>0</v>
      </c>
      <c r="Y357" t="s">
        <v>60</v>
      </c>
      <c r="Z357">
        <f>IF(Tabla1[[#This Row],[HOUSING]]="free",0,IF(Tabla1[[#This Row],[HOUSING]]="own",1,2))</f>
        <v>0</v>
      </c>
      <c r="AA357">
        <v>3</v>
      </c>
      <c r="AB357" t="s">
        <v>32</v>
      </c>
      <c r="AC357">
        <f>IF(Tabla1[[#This Row],[JOB]]="unemployed",0,IF(Tabla1[[#This Row],[JOB]]="unskilled",1,IF(Tabla1[[#This Row],[JOB]]="skilled",2,3)))</f>
        <v>2</v>
      </c>
      <c r="AD357">
        <v>2</v>
      </c>
      <c r="AE357" t="s">
        <v>33</v>
      </c>
      <c r="AF357">
        <f>IF(Tabla1[[#This Row],[TELEPHONE]]="none",0,1)</f>
        <v>1</v>
      </c>
      <c r="AG357" t="s">
        <v>33</v>
      </c>
      <c r="AH357">
        <f>IF(Tabla1[[#This Row],[FOREIGNWORKER]]="no",0,1)</f>
        <v>1</v>
      </c>
      <c r="AI357" t="s">
        <v>34</v>
      </c>
      <c r="AJ357">
        <f>IF(Tabla1[[#This Row],[RISK]]="No Risk",0,1)</f>
        <v>0</v>
      </c>
    </row>
    <row r="358" spans="1:36" x14ac:dyDescent="0.25">
      <c r="A358" t="s">
        <v>428</v>
      </c>
      <c r="B358" t="s">
        <v>36</v>
      </c>
      <c r="C358">
        <f>IF(Tabla1[[#This Row],[CHECKINGSTATUS]]="no_checking",0,IF(Tabla1[[#This Row],[CHECKINGSTATUS]]="less_0",1,IF(Tabla1[[#This Row],[CHECKINGSTATUS]]="0_to_200",2,3)))</f>
        <v>1</v>
      </c>
      <c r="D358">
        <v>27</v>
      </c>
      <c r="E358" t="s">
        <v>24</v>
      </c>
      <c r="F358">
        <f>IF(Tabla1[[#This Row],[CREDITHISTORY]]="no_credits",0,IF(Tabla1[[#This Row],[CREDITHISTORY]]="prior_paymentes_delayed",1,IF(Tabla1[[#This Row],[CREDITHISTORY]]="outstanding_credit",2,3)))</f>
        <v>3</v>
      </c>
      <c r="G358" t="s">
        <v>37</v>
      </c>
      <c r="H3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8">
        <v>1675</v>
      </c>
      <c r="J358" t="s">
        <v>38</v>
      </c>
      <c r="K3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8" t="s">
        <v>62</v>
      </c>
      <c r="M3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8">
        <v>3</v>
      </c>
      <c r="O358" t="s">
        <v>44</v>
      </c>
      <c r="P358">
        <f>IF(Tabla1[[#This Row],[SEX]]="female",0,1)</f>
        <v>1</v>
      </c>
      <c r="Q358" t="s">
        <v>29</v>
      </c>
      <c r="R358">
        <f>IF(Tabla1[[#This Row],[OTHERSONLOAN]]="none",0,IF(Tabla1[[#This Row],[OTHERSONLOAN]]="co-applicant",1,2))</f>
        <v>0</v>
      </c>
      <c r="S358">
        <v>2</v>
      </c>
      <c r="T358" t="s">
        <v>30</v>
      </c>
      <c r="U358">
        <f>IF(Tabla1[[#This Row],[OWNSPROPERTY]]="unknown",0,IF(Tabla1[[#This Row],[OWNSPROPERTY]]="real_state",1,IF(Tabla1[[#This Row],[OWNSPROPERTY]]="car_other",2,3)))</f>
        <v>3</v>
      </c>
      <c r="V358">
        <v>31</v>
      </c>
      <c r="W358" t="s">
        <v>29</v>
      </c>
      <c r="X358">
        <f>IF(Tabla1[[#This Row],[INSTALLMENTPLANS]]="none",0,IF(Tabla1[[#This Row],[INSTALLMENTPLANS]]="stores",1,2))</f>
        <v>0</v>
      </c>
      <c r="Y358" t="s">
        <v>31</v>
      </c>
      <c r="Z358">
        <f>IF(Tabla1[[#This Row],[HOUSING]]="free",0,IF(Tabla1[[#This Row],[HOUSING]]="own",1,2))</f>
        <v>1</v>
      </c>
      <c r="AA358">
        <v>1</v>
      </c>
      <c r="AB358" t="s">
        <v>32</v>
      </c>
      <c r="AC358">
        <f>IF(Tabla1[[#This Row],[JOB]]="unemployed",0,IF(Tabla1[[#This Row],[JOB]]="unskilled",1,IF(Tabla1[[#This Row],[JOB]]="skilled",2,3)))</f>
        <v>2</v>
      </c>
      <c r="AD358">
        <v>1</v>
      </c>
      <c r="AE358" t="s">
        <v>33</v>
      </c>
      <c r="AF358">
        <f>IF(Tabla1[[#This Row],[TELEPHONE]]="none",0,1)</f>
        <v>1</v>
      </c>
      <c r="AG358" t="s">
        <v>33</v>
      </c>
      <c r="AH358">
        <f>IF(Tabla1[[#This Row],[FOREIGNWORKER]]="no",0,1)</f>
        <v>1</v>
      </c>
      <c r="AI358" t="s">
        <v>34</v>
      </c>
      <c r="AJ358">
        <f>IF(Tabla1[[#This Row],[RISK]]="No Risk",0,1)</f>
        <v>0</v>
      </c>
    </row>
    <row r="359" spans="1:36" x14ac:dyDescent="0.25">
      <c r="A359" t="s">
        <v>429</v>
      </c>
      <c r="B359" t="s">
        <v>51</v>
      </c>
      <c r="C359">
        <f>IF(Tabla1[[#This Row],[CHECKINGSTATUS]]="no_checking",0,IF(Tabla1[[#This Row],[CHECKINGSTATUS]]="less_0",1,IF(Tabla1[[#This Row],[CHECKINGSTATUS]]="0_to_200",2,3)))</f>
        <v>0</v>
      </c>
      <c r="D359">
        <v>28</v>
      </c>
      <c r="E359" t="s">
        <v>42</v>
      </c>
      <c r="F359">
        <f>IF(Tabla1[[#This Row],[CREDITHISTORY]]="no_credits",0,IF(Tabla1[[#This Row],[CREDITHISTORY]]="prior_paymentes_delayed",1,IF(Tabla1[[#This Row],[CREDITHISTORY]]="outstanding_credit",2,3)))</f>
        <v>3</v>
      </c>
      <c r="G359" t="s">
        <v>68</v>
      </c>
      <c r="H3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9">
        <v>6272</v>
      </c>
      <c r="J359" t="s">
        <v>53</v>
      </c>
      <c r="K3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9" t="s">
        <v>49</v>
      </c>
      <c r="M3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9">
        <v>4</v>
      </c>
      <c r="O359" t="s">
        <v>44</v>
      </c>
      <c r="P359">
        <f>IF(Tabla1[[#This Row],[SEX]]="female",0,1)</f>
        <v>1</v>
      </c>
      <c r="Q359" t="s">
        <v>59</v>
      </c>
      <c r="R359">
        <f>IF(Tabla1[[#This Row],[OTHERSONLOAN]]="none",0,IF(Tabla1[[#This Row],[OTHERSONLOAN]]="co-applicant",1,2))</f>
        <v>1</v>
      </c>
      <c r="S359">
        <v>4</v>
      </c>
      <c r="T359" t="s">
        <v>65</v>
      </c>
      <c r="U359">
        <f>IF(Tabla1[[#This Row],[OWNSPROPERTY]]="unknown",0,IF(Tabla1[[#This Row],[OWNSPROPERTY]]="real_state",1,IF(Tabla1[[#This Row],[OWNSPROPERTY]]="car_other",2,3)))</f>
        <v>2</v>
      </c>
      <c r="V359">
        <v>42</v>
      </c>
      <c r="W359" t="s">
        <v>40</v>
      </c>
      <c r="X359">
        <f>IF(Tabla1[[#This Row],[INSTALLMENTPLANS]]="none",0,IF(Tabla1[[#This Row],[INSTALLMENTPLANS]]="stores",1,2))</f>
        <v>1</v>
      </c>
      <c r="Y359" t="s">
        <v>31</v>
      </c>
      <c r="Z359">
        <f>IF(Tabla1[[#This Row],[HOUSING]]="free",0,IF(Tabla1[[#This Row],[HOUSING]]="own",1,2))</f>
        <v>1</v>
      </c>
      <c r="AA359">
        <v>2</v>
      </c>
      <c r="AB359" t="s">
        <v>92</v>
      </c>
      <c r="AC359">
        <f>IF(Tabla1[[#This Row],[JOB]]="unemployed",0,IF(Tabla1[[#This Row],[JOB]]="unskilled",1,IF(Tabla1[[#This Row],[JOB]]="skilled",2,3)))</f>
        <v>1</v>
      </c>
      <c r="AD359">
        <v>2</v>
      </c>
      <c r="AE359" t="s">
        <v>33</v>
      </c>
      <c r="AF359">
        <f>IF(Tabla1[[#This Row],[TELEPHONE]]="none",0,1)</f>
        <v>1</v>
      </c>
      <c r="AG359" t="s">
        <v>33</v>
      </c>
      <c r="AH359">
        <f>IF(Tabla1[[#This Row],[FOREIGNWORKER]]="no",0,1)</f>
        <v>1</v>
      </c>
      <c r="AI359" t="s">
        <v>55</v>
      </c>
      <c r="AJ359">
        <f>IF(Tabla1[[#This Row],[RISK]]="No Risk",0,1)</f>
        <v>1</v>
      </c>
    </row>
    <row r="360" spans="1:36" x14ac:dyDescent="0.25">
      <c r="A360" t="s">
        <v>430</v>
      </c>
      <c r="B360" t="s">
        <v>23</v>
      </c>
      <c r="C360">
        <f>IF(Tabla1[[#This Row],[CHECKINGSTATUS]]="no_checking",0,IF(Tabla1[[#This Row],[CHECKINGSTATUS]]="less_0",1,IF(Tabla1[[#This Row],[CHECKINGSTATUS]]="0_to_200",2,3)))</f>
        <v>2</v>
      </c>
      <c r="D360">
        <v>4</v>
      </c>
      <c r="E360" t="s">
        <v>24</v>
      </c>
      <c r="F360">
        <f>IF(Tabla1[[#This Row],[CREDITHISTORY]]="no_credits",0,IF(Tabla1[[#This Row],[CREDITHISTORY]]="prior_paymentes_delayed",1,IF(Tabla1[[#This Row],[CREDITHISTORY]]="outstanding_credit",2,3)))</f>
        <v>3</v>
      </c>
      <c r="G360" t="s">
        <v>37</v>
      </c>
      <c r="H3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0">
        <v>250</v>
      </c>
      <c r="J360" t="s">
        <v>38</v>
      </c>
      <c r="K3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0" t="s">
        <v>39</v>
      </c>
      <c r="M3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0">
        <v>2</v>
      </c>
      <c r="O360" t="s">
        <v>28</v>
      </c>
      <c r="P360">
        <f>IF(Tabla1[[#This Row],[SEX]]="female",0,1)</f>
        <v>0</v>
      </c>
      <c r="Q360" t="s">
        <v>29</v>
      </c>
      <c r="R360">
        <f>IF(Tabla1[[#This Row],[OTHERSONLOAN]]="none",0,IF(Tabla1[[#This Row],[OTHERSONLOAN]]="co-applicant",1,2))</f>
        <v>0</v>
      </c>
      <c r="S360">
        <v>1</v>
      </c>
      <c r="T360" t="s">
        <v>45</v>
      </c>
      <c r="U360">
        <f>IF(Tabla1[[#This Row],[OWNSPROPERTY]]="unknown",0,IF(Tabla1[[#This Row],[OWNSPROPERTY]]="real_state",1,IF(Tabla1[[#This Row],[OWNSPROPERTY]]="car_other",2,3)))</f>
        <v>3</v>
      </c>
      <c r="V360">
        <v>32</v>
      </c>
      <c r="W360" t="s">
        <v>29</v>
      </c>
      <c r="X360">
        <f>IF(Tabla1[[#This Row],[INSTALLMENTPLANS]]="none",0,IF(Tabla1[[#This Row],[INSTALLMENTPLANS]]="stores",1,2))</f>
        <v>0</v>
      </c>
      <c r="Y360" t="s">
        <v>31</v>
      </c>
      <c r="Z360">
        <f>IF(Tabla1[[#This Row],[HOUSING]]="free",0,IF(Tabla1[[#This Row],[HOUSING]]="own",1,2))</f>
        <v>1</v>
      </c>
      <c r="AA360">
        <v>1</v>
      </c>
      <c r="AB360" t="s">
        <v>32</v>
      </c>
      <c r="AC360">
        <f>IF(Tabla1[[#This Row],[JOB]]="unemployed",0,IF(Tabla1[[#This Row],[JOB]]="unskilled",1,IF(Tabla1[[#This Row],[JOB]]="skilled",2,3)))</f>
        <v>2</v>
      </c>
      <c r="AD360">
        <v>1</v>
      </c>
      <c r="AE360" t="s">
        <v>29</v>
      </c>
      <c r="AF360">
        <f>IF(Tabla1[[#This Row],[TELEPHONE]]="none",0,1)</f>
        <v>0</v>
      </c>
      <c r="AG360" t="s">
        <v>33</v>
      </c>
      <c r="AH360">
        <f>IF(Tabla1[[#This Row],[FOREIGNWORKER]]="no",0,1)</f>
        <v>1</v>
      </c>
      <c r="AI360" t="s">
        <v>34</v>
      </c>
      <c r="AJ360">
        <f>IF(Tabla1[[#This Row],[RISK]]="No Risk",0,1)</f>
        <v>0</v>
      </c>
    </row>
    <row r="361" spans="1:36" x14ac:dyDescent="0.25">
      <c r="A361" t="s">
        <v>431</v>
      </c>
      <c r="B361" t="s">
        <v>36</v>
      </c>
      <c r="C361">
        <f>IF(Tabla1[[#This Row],[CHECKINGSTATUS]]="no_checking",0,IF(Tabla1[[#This Row],[CHECKINGSTATUS]]="less_0",1,IF(Tabla1[[#This Row],[CHECKINGSTATUS]]="0_to_200",2,3)))</f>
        <v>1</v>
      </c>
      <c r="D361">
        <v>9</v>
      </c>
      <c r="E361" t="s">
        <v>70</v>
      </c>
      <c r="F361">
        <f>IF(Tabla1[[#This Row],[CREDITHISTORY]]="no_credits",0,IF(Tabla1[[#This Row],[CREDITHISTORY]]="prior_paymentes_delayed",1,IF(Tabla1[[#This Row],[CREDITHISTORY]]="outstanding_credit",2,3)))</f>
        <v>3</v>
      </c>
      <c r="G361" t="s">
        <v>68</v>
      </c>
      <c r="H3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1">
        <v>250</v>
      </c>
      <c r="J361" t="s">
        <v>26</v>
      </c>
      <c r="K3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1" t="s">
        <v>27</v>
      </c>
      <c r="M3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1">
        <v>2</v>
      </c>
      <c r="O361" t="s">
        <v>28</v>
      </c>
      <c r="P361">
        <f>IF(Tabla1[[#This Row],[SEX]]="female",0,1)</f>
        <v>0</v>
      </c>
      <c r="Q361" t="s">
        <v>29</v>
      </c>
      <c r="R361">
        <f>IF(Tabla1[[#This Row],[OTHERSONLOAN]]="none",0,IF(Tabla1[[#This Row],[OTHERSONLOAN]]="co-applicant",1,2))</f>
        <v>0</v>
      </c>
      <c r="S361">
        <v>1</v>
      </c>
      <c r="T361" t="s">
        <v>30</v>
      </c>
      <c r="U361">
        <f>IF(Tabla1[[#This Row],[OWNSPROPERTY]]="unknown",0,IF(Tabla1[[#This Row],[OWNSPROPERTY]]="real_state",1,IF(Tabla1[[#This Row],[OWNSPROPERTY]]="car_other",2,3)))</f>
        <v>3</v>
      </c>
      <c r="V361">
        <v>40</v>
      </c>
      <c r="W361" t="s">
        <v>29</v>
      </c>
      <c r="X361">
        <f>IF(Tabla1[[#This Row],[INSTALLMENTPLANS]]="none",0,IF(Tabla1[[#This Row],[INSTALLMENTPLANS]]="stores",1,2))</f>
        <v>0</v>
      </c>
      <c r="Y361" t="s">
        <v>31</v>
      </c>
      <c r="Z361">
        <f>IF(Tabla1[[#This Row],[HOUSING]]="free",0,IF(Tabla1[[#This Row],[HOUSING]]="own",1,2))</f>
        <v>1</v>
      </c>
      <c r="AA361">
        <v>2</v>
      </c>
      <c r="AB361" t="s">
        <v>32</v>
      </c>
      <c r="AC361">
        <f>IF(Tabla1[[#This Row],[JOB]]="unemployed",0,IF(Tabla1[[#This Row],[JOB]]="unskilled",1,IF(Tabla1[[#This Row],[JOB]]="skilled",2,3)))</f>
        <v>2</v>
      </c>
      <c r="AD361">
        <v>2</v>
      </c>
      <c r="AE361" t="s">
        <v>33</v>
      </c>
      <c r="AF361">
        <f>IF(Tabla1[[#This Row],[TELEPHONE]]="none",0,1)</f>
        <v>1</v>
      </c>
      <c r="AG361" t="s">
        <v>33</v>
      </c>
      <c r="AH361">
        <f>IF(Tabla1[[#This Row],[FOREIGNWORKER]]="no",0,1)</f>
        <v>1</v>
      </c>
      <c r="AI361" t="s">
        <v>34</v>
      </c>
      <c r="AJ361">
        <f>IF(Tabla1[[#This Row],[RISK]]="No Risk",0,1)</f>
        <v>0</v>
      </c>
    </row>
    <row r="362" spans="1:36" x14ac:dyDescent="0.25">
      <c r="A362" t="s">
        <v>432</v>
      </c>
      <c r="B362" t="s">
        <v>51</v>
      </c>
      <c r="C362">
        <f>IF(Tabla1[[#This Row],[CHECKINGSTATUS]]="no_checking",0,IF(Tabla1[[#This Row],[CHECKINGSTATUS]]="less_0",1,IF(Tabla1[[#This Row],[CHECKINGSTATUS]]="0_to_200",2,3)))</f>
        <v>0</v>
      </c>
      <c r="D362">
        <v>27</v>
      </c>
      <c r="E362" t="s">
        <v>57</v>
      </c>
      <c r="F362">
        <f>IF(Tabla1[[#This Row],[CREDITHISTORY]]="no_credits",0,IF(Tabla1[[#This Row],[CREDITHISTORY]]="prior_paymentes_delayed",1,IF(Tabla1[[#This Row],[CREDITHISTORY]]="outstanding_credit",2,3)))</f>
        <v>2</v>
      </c>
      <c r="G362" t="s">
        <v>43</v>
      </c>
      <c r="H3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2">
        <v>4041</v>
      </c>
      <c r="J362" t="s">
        <v>53</v>
      </c>
      <c r="K3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2" t="s">
        <v>62</v>
      </c>
      <c r="M3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2">
        <v>3</v>
      </c>
      <c r="O362" t="s">
        <v>44</v>
      </c>
      <c r="P362">
        <f>IF(Tabla1[[#This Row],[SEX]]="female",0,1)</f>
        <v>1</v>
      </c>
      <c r="Q362" t="s">
        <v>29</v>
      </c>
      <c r="R362">
        <f>IF(Tabla1[[#This Row],[OTHERSONLOAN]]="none",0,IF(Tabla1[[#This Row],[OTHERSONLOAN]]="co-applicant",1,2))</f>
        <v>0</v>
      </c>
      <c r="S362">
        <v>2</v>
      </c>
      <c r="T362" t="s">
        <v>30</v>
      </c>
      <c r="U362">
        <f>IF(Tabla1[[#This Row],[OWNSPROPERTY]]="unknown",0,IF(Tabla1[[#This Row],[OWNSPROPERTY]]="real_state",1,IF(Tabla1[[#This Row],[OWNSPROPERTY]]="car_other",2,3)))</f>
        <v>3</v>
      </c>
      <c r="V362">
        <v>52</v>
      </c>
      <c r="W362" t="s">
        <v>40</v>
      </c>
      <c r="X362">
        <f>IF(Tabla1[[#This Row],[INSTALLMENTPLANS]]="none",0,IF(Tabla1[[#This Row],[INSTALLMENTPLANS]]="stores",1,2))</f>
        <v>1</v>
      </c>
      <c r="Y362" t="s">
        <v>60</v>
      </c>
      <c r="Z362">
        <f>IF(Tabla1[[#This Row],[HOUSING]]="free",0,IF(Tabla1[[#This Row],[HOUSING]]="own",1,2))</f>
        <v>0</v>
      </c>
      <c r="AA362">
        <v>2</v>
      </c>
      <c r="AB362" t="s">
        <v>92</v>
      </c>
      <c r="AC362">
        <f>IF(Tabla1[[#This Row],[JOB]]="unemployed",0,IF(Tabla1[[#This Row],[JOB]]="unskilled",1,IF(Tabla1[[#This Row],[JOB]]="skilled",2,3)))</f>
        <v>1</v>
      </c>
      <c r="AD362">
        <v>2</v>
      </c>
      <c r="AE362" t="s">
        <v>33</v>
      </c>
      <c r="AF362">
        <f>IF(Tabla1[[#This Row],[TELEPHONE]]="none",0,1)</f>
        <v>1</v>
      </c>
      <c r="AG362" t="s">
        <v>33</v>
      </c>
      <c r="AH362">
        <f>IF(Tabla1[[#This Row],[FOREIGNWORKER]]="no",0,1)</f>
        <v>1</v>
      </c>
      <c r="AI362" t="s">
        <v>34</v>
      </c>
      <c r="AJ362">
        <f>IF(Tabla1[[#This Row],[RISK]]="No Risk",0,1)</f>
        <v>0</v>
      </c>
    </row>
    <row r="363" spans="1:36" x14ac:dyDescent="0.25">
      <c r="A363" t="s">
        <v>433</v>
      </c>
      <c r="B363" t="s">
        <v>51</v>
      </c>
      <c r="C363">
        <f>IF(Tabla1[[#This Row],[CHECKINGSTATUS]]="no_checking",0,IF(Tabla1[[#This Row],[CHECKINGSTATUS]]="less_0",1,IF(Tabla1[[#This Row],[CHECKINGSTATUS]]="0_to_200",2,3)))</f>
        <v>0</v>
      </c>
      <c r="D363">
        <v>26</v>
      </c>
      <c r="E363" t="s">
        <v>57</v>
      </c>
      <c r="F363">
        <f>IF(Tabla1[[#This Row],[CREDITHISTORY]]="no_credits",0,IF(Tabla1[[#This Row],[CREDITHISTORY]]="prior_paymentes_delayed",1,IF(Tabla1[[#This Row],[CREDITHISTORY]]="outstanding_credit",2,3)))</f>
        <v>2</v>
      </c>
      <c r="G363" t="s">
        <v>197</v>
      </c>
      <c r="H3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63">
        <v>9293</v>
      </c>
      <c r="J363" t="s">
        <v>53</v>
      </c>
      <c r="K3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3" t="s">
        <v>49</v>
      </c>
      <c r="M3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3">
        <v>4</v>
      </c>
      <c r="O363" t="s">
        <v>44</v>
      </c>
      <c r="P363">
        <f>IF(Tabla1[[#This Row],[SEX]]="female",0,1)</f>
        <v>1</v>
      </c>
      <c r="Q363" t="s">
        <v>29</v>
      </c>
      <c r="R363">
        <f>IF(Tabla1[[#This Row],[OTHERSONLOAN]]="none",0,IF(Tabla1[[#This Row],[OTHERSONLOAN]]="co-applicant",1,2))</f>
        <v>0</v>
      </c>
      <c r="S363">
        <v>3</v>
      </c>
      <c r="T363" t="s">
        <v>65</v>
      </c>
      <c r="U363">
        <f>IF(Tabla1[[#This Row],[OWNSPROPERTY]]="unknown",0,IF(Tabla1[[#This Row],[OWNSPROPERTY]]="real_state",1,IF(Tabla1[[#This Row],[OWNSPROPERTY]]="car_other",2,3)))</f>
        <v>2</v>
      </c>
      <c r="V363">
        <v>57</v>
      </c>
      <c r="W363" t="s">
        <v>29</v>
      </c>
      <c r="X363">
        <f>IF(Tabla1[[#This Row],[INSTALLMENTPLANS]]="none",0,IF(Tabla1[[#This Row],[INSTALLMENTPLANS]]="stores",1,2))</f>
        <v>0</v>
      </c>
      <c r="Y363" t="s">
        <v>60</v>
      </c>
      <c r="Z363">
        <f>IF(Tabla1[[#This Row],[HOUSING]]="free",0,IF(Tabla1[[#This Row],[HOUSING]]="own",1,2))</f>
        <v>0</v>
      </c>
      <c r="AA363">
        <v>3</v>
      </c>
      <c r="AB363" t="s">
        <v>32</v>
      </c>
      <c r="AC363">
        <f>IF(Tabla1[[#This Row],[JOB]]="unemployed",0,IF(Tabla1[[#This Row],[JOB]]="unskilled",1,IF(Tabla1[[#This Row],[JOB]]="skilled",2,3)))</f>
        <v>2</v>
      </c>
      <c r="AD363">
        <v>1</v>
      </c>
      <c r="AE363" t="s">
        <v>33</v>
      </c>
      <c r="AF363">
        <f>IF(Tabla1[[#This Row],[TELEPHONE]]="none",0,1)</f>
        <v>1</v>
      </c>
      <c r="AG363" t="s">
        <v>46</v>
      </c>
      <c r="AH363">
        <f>IF(Tabla1[[#This Row],[FOREIGNWORKER]]="no",0,1)</f>
        <v>0</v>
      </c>
      <c r="AI363" t="s">
        <v>55</v>
      </c>
      <c r="AJ363">
        <f>IF(Tabla1[[#This Row],[RISK]]="No Risk",0,1)</f>
        <v>1</v>
      </c>
    </row>
    <row r="364" spans="1:36" x14ac:dyDescent="0.25">
      <c r="A364" s="1" t="s">
        <v>434</v>
      </c>
      <c r="B364" t="s">
        <v>51</v>
      </c>
      <c r="C364">
        <f>IF(Tabla1[[#This Row],[CHECKINGSTATUS]]="no_checking",0,IF(Tabla1[[#This Row],[CHECKINGSTATUS]]="less_0",1,IF(Tabla1[[#This Row],[CHECKINGSTATUS]]="0_to_200",2,3)))</f>
        <v>0</v>
      </c>
      <c r="D364">
        <v>22</v>
      </c>
      <c r="E364" t="s">
        <v>42</v>
      </c>
      <c r="F364">
        <f>IF(Tabla1[[#This Row],[CREDITHISTORY]]="no_credits",0,IF(Tabla1[[#This Row],[CREDITHISTORY]]="prior_paymentes_delayed",1,IF(Tabla1[[#This Row],[CREDITHISTORY]]="outstanding_credit",2,3)))</f>
        <v>3</v>
      </c>
      <c r="G364" t="s">
        <v>74</v>
      </c>
      <c r="H3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4">
        <v>2916</v>
      </c>
      <c r="J364" t="s">
        <v>53</v>
      </c>
      <c r="K3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4" t="s">
        <v>39</v>
      </c>
      <c r="M3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4">
        <v>3</v>
      </c>
      <c r="O364" t="s">
        <v>44</v>
      </c>
      <c r="P364">
        <f>IF(Tabla1[[#This Row],[SEX]]="female",0,1)</f>
        <v>1</v>
      </c>
      <c r="Q364" t="s">
        <v>29</v>
      </c>
      <c r="R364">
        <f>IF(Tabla1[[#This Row],[OTHERSONLOAN]]="none",0,IF(Tabla1[[#This Row],[OTHERSONLOAN]]="co-applicant",1,2))</f>
        <v>0</v>
      </c>
      <c r="S364">
        <v>3</v>
      </c>
      <c r="T364" t="s">
        <v>30</v>
      </c>
      <c r="U364">
        <f>IF(Tabla1[[#This Row],[OWNSPROPERTY]]="unknown",0,IF(Tabla1[[#This Row],[OWNSPROPERTY]]="real_state",1,IF(Tabla1[[#This Row],[OWNSPROPERTY]]="car_other",2,3)))</f>
        <v>3</v>
      </c>
      <c r="V364">
        <v>27</v>
      </c>
      <c r="W364" t="s">
        <v>29</v>
      </c>
      <c r="X364">
        <f>IF(Tabla1[[#This Row],[INSTALLMENTPLANS]]="none",0,IF(Tabla1[[#This Row],[INSTALLMENTPLANS]]="stores",1,2))</f>
        <v>0</v>
      </c>
      <c r="Y364" t="s">
        <v>31</v>
      </c>
      <c r="Z364">
        <f>IF(Tabla1[[#This Row],[HOUSING]]="free",0,IF(Tabla1[[#This Row],[HOUSING]]="own",1,2))</f>
        <v>1</v>
      </c>
      <c r="AA364">
        <v>1</v>
      </c>
      <c r="AB364" t="s">
        <v>32</v>
      </c>
      <c r="AC364">
        <f>IF(Tabla1[[#This Row],[JOB]]="unemployed",0,IF(Tabla1[[#This Row],[JOB]]="unskilled",1,IF(Tabla1[[#This Row],[JOB]]="skilled",2,3)))</f>
        <v>2</v>
      </c>
      <c r="AD364">
        <v>1</v>
      </c>
      <c r="AE364" t="s">
        <v>29</v>
      </c>
      <c r="AF364">
        <f>IF(Tabla1[[#This Row],[TELEPHONE]]="none",0,1)</f>
        <v>0</v>
      </c>
      <c r="AG364" t="s">
        <v>33</v>
      </c>
      <c r="AH364">
        <f>IF(Tabla1[[#This Row],[FOREIGNWORKER]]="no",0,1)</f>
        <v>1</v>
      </c>
      <c r="AI364" t="s">
        <v>55</v>
      </c>
      <c r="AJ364">
        <f>IF(Tabla1[[#This Row],[RISK]]="No Risk",0,1)</f>
        <v>1</v>
      </c>
    </row>
    <row r="365" spans="1:36" x14ac:dyDescent="0.25">
      <c r="A365" t="s">
        <v>435</v>
      </c>
      <c r="B365" t="s">
        <v>78</v>
      </c>
      <c r="C365">
        <f>IF(Tabla1[[#This Row],[CHECKINGSTATUS]]="no_checking",0,IF(Tabla1[[#This Row],[CHECKINGSTATUS]]="less_0",1,IF(Tabla1[[#This Row],[CHECKINGSTATUS]]="0_to_200",2,3)))</f>
        <v>3</v>
      </c>
      <c r="D365">
        <v>25</v>
      </c>
      <c r="E365" t="s">
        <v>57</v>
      </c>
      <c r="F365">
        <f>IF(Tabla1[[#This Row],[CREDITHISTORY]]="no_credits",0,IF(Tabla1[[#This Row],[CREDITHISTORY]]="prior_paymentes_delayed",1,IF(Tabla1[[#This Row],[CREDITHISTORY]]="outstanding_credit",2,3)))</f>
        <v>2</v>
      </c>
      <c r="G365" t="s">
        <v>68</v>
      </c>
      <c r="H3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5">
        <v>4400</v>
      </c>
      <c r="J365" t="s">
        <v>53</v>
      </c>
      <c r="K3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5" t="s">
        <v>39</v>
      </c>
      <c r="M3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5">
        <v>2</v>
      </c>
      <c r="O365" t="s">
        <v>28</v>
      </c>
      <c r="P365">
        <f>IF(Tabla1[[#This Row],[SEX]]="female",0,1)</f>
        <v>0</v>
      </c>
      <c r="Q365" t="s">
        <v>29</v>
      </c>
      <c r="R365">
        <f>IF(Tabla1[[#This Row],[OTHERSONLOAN]]="none",0,IF(Tabla1[[#This Row],[OTHERSONLOAN]]="co-applicant",1,2))</f>
        <v>0</v>
      </c>
      <c r="S365">
        <v>3</v>
      </c>
      <c r="T365" t="s">
        <v>54</v>
      </c>
      <c r="U365">
        <f>IF(Tabla1[[#This Row],[OWNSPROPERTY]]="unknown",0,IF(Tabla1[[#This Row],[OWNSPROPERTY]]="real_state",1,IF(Tabla1[[#This Row],[OWNSPROPERTY]]="car_other",2,3)))</f>
        <v>0</v>
      </c>
      <c r="V365">
        <v>43</v>
      </c>
      <c r="W365" t="s">
        <v>40</v>
      </c>
      <c r="X365">
        <f>IF(Tabla1[[#This Row],[INSTALLMENTPLANS]]="none",0,IF(Tabla1[[#This Row],[INSTALLMENTPLANS]]="stores",1,2))</f>
        <v>1</v>
      </c>
      <c r="Y365" t="s">
        <v>31</v>
      </c>
      <c r="Z365">
        <f>IF(Tabla1[[#This Row],[HOUSING]]="free",0,IF(Tabla1[[#This Row],[HOUSING]]="own",1,2))</f>
        <v>1</v>
      </c>
      <c r="AA365">
        <v>1</v>
      </c>
      <c r="AB365" t="s">
        <v>32</v>
      </c>
      <c r="AC365">
        <f>IF(Tabla1[[#This Row],[JOB]]="unemployed",0,IF(Tabla1[[#This Row],[JOB]]="unskilled",1,IF(Tabla1[[#This Row],[JOB]]="skilled",2,3)))</f>
        <v>2</v>
      </c>
      <c r="AD365">
        <v>1</v>
      </c>
      <c r="AE365" t="s">
        <v>29</v>
      </c>
      <c r="AF365">
        <f>IF(Tabla1[[#This Row],[TELEPHONE]]="none",0,1)</f>
        <v>0</v>
      </c>
      <c r="AG365" t="s">
        <v>33</v>
      </c>
      <c r="AH365">
        <f>IF(Tabla1[[#This Row],[FOREIGNWORKER]]="no",0,1)</f>
        <v>1</v>
      </c>
      <c r="AI365" t="s">
        <v>34</v>
      </c>
      <c r="AJ365">
        <f>IF(Tabla1[[#This Row],[RISK]]="No Risk",0,1)</f>
        <v>0</v>
      </c>
    </row>
    <row r="366" spans="1:36" x14ac:dyDescent="0.25">
      <c r="A366" t="s">
        <v>436</v>
      </c>
      <c r="B366" t="s">
        <v>51</v>
      </c>
      <c r="C366">
        <f>IF(Tabla1[[#This Row],[CHECKINGSTATUS]]="no_checking",0,IF(Tabla1[[#This Row],[CHECKINGSTATUS]]="less_0",1,IF(Tabla1[[#This Row],[CHECKINGSTATUS]]="0_to_200",2,3)))</f>
        <v>0</v>
      </c>
      <c r="D366">
        <v>34</v>
      </c>
      <c r="E366" t="s">
        <v>57</v>
      </c>
      <c r="F366">
        <f>IF(Tabla1[[#This Row],[CREDITHISTORY]]="no_credits",0,IF(Tabla1[[#This Row],[CREDITHISTORY]]="prior_paymentes_delayed",1,IF(Tabla1[[#This Row],[CREDITHISTORY]]="outstanding_credit",2,3)))</f>
        <v>2</v>
      </c>
      <c r="G366" t="s">
        <v>43</v>
      </c>
      <c r="H3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6">
        <v>5424</v>
      </c>
      <c r="J366" t="s">
        <v>94</v>
      </c>
      <c r="K3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6" t="s">
        <v>49</v>
      </c>
      <c r="M3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6">
        <v>5</v>
      </c>
      <c r="O366" t="s">
        <v>44</v>
      </c>
      <c r="P366">
        <f>IF(Tabla1[[#This Row],[SEX]]="female",0,1)</f>
        <v>1</v>
      </c>
      <c r="Q366" t="s">
        <v>59</v>
      </c>
      <c r="R366">
        <f>IF(Tabla1[[#This Row],[OTHERSONLOAN]]="none",0,IF(Tabla1[[#This Row],[OTHERSONLOAN]]="co-applicant",1,2))</f>
        <v>1</v>
      </c>
      <c r="S366">
        <v>5</v>
      </c>
      <c r="T366" t="s">
        <v>65</v>
      </c>
      <c r="U366">
        <f>IF(Tabla1[[#This Row],[OWNSPROPERTY]]="unknown",0,IF(Tabla1[[#This Row],[OWNSPROPERTY]]="real_state",1,IF(Tabla1[[#This Row],[OWNSPROPERTY]]="car_other",2,3)))</f>
        <v>2</v>
      </c>
      <c r="V366">
        <v>33</v>
      </c>
      <c r="W366" t="s">
        <v>29</v>
      </c>
      <c r="X366">
        <f>IF(Tabla1[[#This Row],[INSTALLMENTPLANS]]="none",0,IF(Tabla1[[#This Row],[INSTALLMENTPLANS]]="stores",1,2))</f>
        <v>0</v>
      </c>
      <c r="Y366" t="s">
        <v>60</v>
      </c>
      <c r="Z366">
        <f>IF(Tabla1[[#This Row],[HOUSING]]="free",0,IF(Tabla1[[#This Row],[HOUSING]]="own",1,2))</f>
        <v>0</v>
      </c>
      <c r="AA366">
        <v>1</v>
      </c>
      <c r="AB366" t="s">
        <v>32</v>
      </c>
      <c r="AC366">
        <f>IF(Tabla1[[#This Row],[JOB]]="unemployed",0,IF(Tabla1[[#This Row],[JOB]]="unskilled",1,IF(Tabla1[[#This Row],[JOB]]="skilled",2,3)))</f>
        <v>2</v>
      </c>
      <c r="AD366">
        <v>1</v>
      </c>
      <c r="AE366" t="s">
        <v>33</v>
      </c>
      <c r="AF366">
        <f>IF(Tabla1[[#This Row],[TELEPHONE]]="none",0,1)</f>
        <v>1</v>
      </c>
      <c r="AG366" t="s">
        <v>33</v>
      </c>
      <c r="AH366">
        <f>IF(Tabla1[[#This Row],[FOREIGNWORKER]]="no",0,1)</f>
        <v>1</v>
      </c>
      <c r="AI366" t="s">
        <v>55</v>
      </c>
      <c r="AJ366">
        <f>IF(Tabla1[[#This Row],[RISK]]="No Risk",0,1)</f>
        <v>1</v>
      </c>
    </row>
    <row r="367" spans="1:36" x14ac:dyDescent="0.25">
      <c r="A367" t="s">
        <v>437</v>
      </c>
      <c r="B367" t="s">
        <v>23</v>
      </c>
      <c r="C367">
        <f>IF(Tabla1[[#This Row],[CHECKINGSTATUS]]="no_checking",0,IF(Tabla1[[#This Row],[CHECKINGSTATUS]]="less_0",1,IF(Tabla1[[#This Row],[CHECKINGSTATUS]]="0_to_200",2,3)))</f>
        <v>2</v>
      </c>
      <c r="D367">
        <v>34</v>
      </c>
      <c r="E367" t="s">
        <v>42</v>
      </c>
      <c r="F367">
        <f>IF(Tabla1[[#This Row],[CREDITHISTORY]]="no_credits",0,IF(Tabla1[[#This Row],[CREDITHISTORY]]="prior_paymentes_delayed",1,IF(Tabla1[[#This Row],[CREDITHISTORY]]="outstanding_credit",2,3)))</f>
        <v>3</v>
      </c>
      <c r="G367" t="s">
        <v>89</v>
      </c>
      <c r="H3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7">
        <v>6163</v>
      </c>
      <c r="J367" t="s">
        <v>26</v>
      </c>
      <c r="K3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7" t="s">
        <v>39</v>
      </c>
      <c r="M3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7">
        <v>4</v>
      </c>
      <c r="O367" t="s">
        <v>44</v>
      </c>
      <c r="P367">
        <f>IF(Tabla1[[#This Row],[SEX]]="female",0,1)</f>
        <v>1</v>
      </c>
      <c r="Q367" t="s">
        <v>29</v>
      </c>
      <c r="R367">
        <f>IF(Tabla1[[#This Row],[OTHERSONLOAN]]="none",0,IF(Tabla1[[#This Row],[OTHERSONLOAN]]="co-applicant",1,2))</f>
        <v>0</v>
      </c>
      <c r="S367">
        <v>3</v>
      </c>
      <c r="T367" t="s">
        <v>30</v>
      </c>
      <c r="U367">
        <f>IF(Tabla1[[#This Row],[OWNSPROPERTY]]="unknown",0,IF(Tabla1[[#This Row],[OWNSPROPERTY]]="real_state",1,IF(Tabla1[[#This Row],[OWNSPROPERTY]]="car_other",2,3)))</f>
        <v>3</v>
      </c>
      <c r="V367">
        <v>33</v>
      </c>
      <c r="W367" t="s">
        <v>29</v>
      </c>
      <c r="X367">
        <f>IF(Tabla1[[#This Row],[INSTALLMENTPLANS]]="none",0,IF(Tabla1[[#This Row],[INSTALLMENTPLANS]]="stores",1,2))</f>
        <v>0</v>
      </c>
      <c r="Y367" t="s">
        <v>31</v>
      </c>
      <c r="Z367">
        <f>IF(Tabla1[[#This Row],[HOUSING]]="free",0,IF(Tabla1[[#This Row],[HOUSING]]="own",1,2))</f>
        <v>1</v>
      </c>
      <c r="AA367">
        <v>2</v>
      </c>
      <c r="AB367" t="s">
        <v>32</v>
      </c>
      <c r="AC367">
        <f>IF(Tabla1[[#This Row],[JOB]]="unemployed",0,IF(Tabla1[[#This Row],[JOB]]="unskilled",1,IF(Tabla1[[#This Row],[JOB]]="skilled",2,3)))</f>
        <v>2</v>
      </c>
      <c r="AD367">
        <v>1</v>
      </c>
      <c r="AE367" t="s">
        <v>29</v>
      </c>
      <c r="AF367">
        <f>IF(Tabla1[[#This Row],[TELEPHONE]]="none",0,1)</f>
        <v>0</v>
      </c>
      <c r="AG367" t="s">
        <v>33</v>
      </c>
      <c r="AH367">
        <f>IF(Tabla1[[#This Row],[FOREIGNWORKER]]="no",0,1)</f>
        <v>1</v>
      </c>
      <c r="AI367" t="s">
        <v>34</v>
      </c>
      <c r="AJ367">
        <f>IF(Tabla1[[#This Row],[RISK]]="No Risk",0,1)</f>
        <v>0</v>
      </c>
    </row>
    <row r="368" spans="1:36" x14ac:dyDescent="0.25">
      <c r="A368" t="s">
        <v>438</v>
      </c>
      <c r="B368" t="s">
        <v>51</v>
      </c>
      <c r="C368">
        <f>IF(Tabla1[[#This Row],[CHECKINGSTATUS]]="no_checking",0,IF(Tabla1[[#This Row],[CHECKINGSTATUS]]="less_0",1,IF(Tabla1[[#This Row],[CHECKINGSTATUS]]="0_to_200",2,3)))</f>
        <v>0</v>
      </c>
      <c r="D368">
        <v>25</v>
      </c>
      <c r="E368" t="s">
        <v>42</v>
      </c>
      <c r="F368">
        <f>IF(Tabla1[[#This Row],[CREDITHISTORY]]="no_credits",0,IF(Tabla1[[#This Row],[CREDITHISTORY]]="prior_paymentes_delayed",1,IF(Tabla1[[#This Row],[CREDITHISTORY]]="outstanding_credit",2,3)))</f>
        <v>3</v>
      </c>
      <c r="G368" t="s">
        <v>52</v>
      </c>
      <c r="H3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8">
        <v>5194</v>
      </c>
      <c r="J368" t="s">
        <v>26</v>
      </c>
      <c r="K3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8" t="s">
        <v>27</v>
      </c>
      <c r="M3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8">
        <v>4</v>
      </c>
      <c r="O368" t="s">
        <v>28</v>
      </c>
      <c r="P368">
        <f>IF(Tabla1[[#This Row],[SEX]]="female",0,1)</f>
        <v>0</v>
      </c>
      <c r="Q368" t="s">
        <v>29</v>
      </c>
      <c r="R368">
        <f>IF(Tabla1[[#This Row],[OTHERSONLOAN]]="none",0,IF(Tabla1[[#This Row],[OTHERSONLOAN]]="co-applicant",1,2))</f>
        <v>0</v>
      </c>
      <c r="S368">
        <v>4</v>
      </c>
      <c r="T368" t="s">
        <v>65</v>
      </c>
      <c r="U368">
        <f>IF(Tabla1[[#This Row],[OWNSPROPERTY]]="unknown",0,IF(Tabla1[[#This Row],[OWNSPROPERTY]]="real_state",1,IF(Tabla1[[#This Row],[OWNSPROPERTY]]="car_other",2,3)))</f>
        <v>2</v>
      </c>
      <c r="V368">
        <v>26</v>
      </c>
      <c r="W368" t="s">
        <v>29</v>
      </c>
      <c r="X368">
        <f>IF(Tabla1[[#This Row],[INSTALLMENTPLANS]]="none",0,IF(Tabla1[[#This Row],[INSTALLMENTPLANS]]="stores",1,2))</f>
        <v>0</v>
      </c>
      <c r="Y368" t="s">
        <v>31</v>
      </c>
      <c r="Z368">
        <f>IF(Tabla1[[#This Row],[HOUSING]]="free",0,IF(Tabla1[[#This Row],[HOUSING]]="own",1,2))</f>
        <v>1</v>
      </c>
      <c r="AA368">
        <v>2</v>
      </c>
      <c r="AB368" t="s">
        <v>32</v>
      </c>
      <c r="AC368">
        <f>IF(Tabla1[[#This Row],[JOB]]="unemployed",0,IF(Tabla1[[#This Row],[JOB]]="unskilled",1,IF(Tabla1[[#This Row],[JOB]]="skilled",2,3)))</f>
        <v>2</v>
      </c>
      <c r="AD368">
        <v>1</v>
      </c>
      <c r="AE368" t="s">
        <v>29</v>
      </c>
      <c r="AF368">
        <f>IF(Tabla1[[#This Row],[TELEPHONE]]="none",0,1)</f>
        <v>0</v>
      </c>
      <c r="AG368" t="s">
        <v>33</v>
      </c>
      <c r="AH368">
        <f>IF(Tabla1[[#This Row],[FOREIGNWORKER]]="no",0,1)</f>
        <v>1</v>
      </c>
      <c r="AI368" t="s">
        <v>55</v>
      </c>
      <c r="AJ368">
        <f>IF(Tabla1[[#This Row],[RISK]]="No Risk",0,1)</f>
        <v>1</v>
      </c>
    </row>
    <row r="369" spans="1:36" x14ac:dyDescent="0.25">
      <c r="A369" t="s">
        <v>439</v>
      </c>
      <c r="B369" t="s">
        <v>51</v>
      </c>
      <c r="C369">
        <f>IF(Tabla1[[#This Row],[CHECKINGSTATUS]]="no_checking",0,IF(Tabla1[[#This Row],[CHECKINGSTATUS]]="less_0",1,IF(Tabla1[[#This Row],[CHECKINGSTATUS]]="0_to_200",2,3)))</f>
        <v>0</v>
      </c>
      <c r="D369">
        <v>44</v>
      </c>
      <c r="E369" t="s">
        <v>42</v>
      </c>
      <c r="F369">
        <f>IF(Tabla1[[#This Row],[CREDITHISTORY]]="no_credits",0,IF(Tabla1[[#This Row],[CREDITHISTORY]]="prior_paymentes_delayed",1,IF(Tabla1[[#This Row],[CREDITHISTORY]]="outstanding_credit",2,3)))</f>
        <v>3</v>
      </c>
      <c r="G369" t="s">
        <v>89</v>
      </c>
      <c r="H3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9">
        <v>7899</v>
      </c>
      <c r="J369" t="s">
        <v>54</v>
      </c>
      <c r="K3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9" t="s">
        <v>49</v>
      </c>
      <c r="M3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9">
        <v>5</v>
      </c>
      <c r="O369" t="s">
        <v>44</v>
      </c>
      <c r="P369">
        <f>IF(Tabla1[[#This Row],[SEX]]="female",0,1)</f>
        <v>1</v>
      </c>
      <c r="Q369" t="s">
        <v>59</v>
      </c>
      <c r="R369">
        <f>IF(Tabla1[[#This Row],[OTHERSONLOAN]]="none",0,IF(Tabla1[[#This Row],[OTHERSONLOAN]]="co-applicant",1,2))</f>
        <v>1</v>
      </c>
      <c r="S369">
        <v>4</v>
      </c>
      <c r="T369" t="s">
        <v>54</v>
      </c>
      <c r="U369">
        <f>IF(Tabla1[[#This Row],[OWNSPROPERTY]]="unknown",0,IF(Tabla1[[#This Row],[OWNSPROPERTY]]="real_state",1,IF(Tabla1[[#This Row],[OWNSPROPERTY]]="car_other",2,3)))</f>
        <v>0</v>
      </c>
      <c r="V369">
        <v>54</v>
      </c>
      <c r="W369" t="s">
        <v>29</v>
      </c>
      <c r="X369">
        <f>IF(Tabla1[[#This Row],[INSTALLMENTPLANS]]="none",0,IF(Tabla1[[#This Row],[INSTALLMENTPLANS]]="stores",1,2))</f>
        <v>0</v>
      </c>
      <c r="Y369" t="s">
        <v>60</v>
      </c>
      <c r="Z369">
        <f>IF(Tabla1[[#This Row],[HOUSING]]="free",0,IF(Tabla1[[#This Row],[HOUSING]]="own",1,2))</f>
        <v>0</v>
      </c>
      <c r="AA369">
        <v>3</v>
      </c>
      <c r="AB369" t="s">
        <v>92</v>
      </c>
      <c r="AC369">
        <f>IF(Tabla1[[#This Row],[JOB]]="unemployed",0,IF(Tabla1[[#This Row],[JOB]]="unskilled",1,IF(Tabla1[[#This Row],[JOB]]="skilled",2,3)))</f>
        <v>1</v>
      </c>
      <c r="AD369">
        <v>1</v>
      </c>
      <c r="AE369" t="s">
        <v>33</v>
      </c>
      <c r="AF369">
        <f>IF(Tabla1[[#This Row],[TELEPHONE]]="none",0,1)</f>
        <v>1</v>
      </c>
      <c r="AG369" t="s">
        <v>33</v>
      </c>
      <c r="AH369">
        <f>IF(Tabla1[[#This Row],[FOREIGNWORKER]]="no",0,1)</f>
        <v>1</v>
      </c>
      <c r="AI369" t="s">
        <v>55</v>
      </c>
      <c r="AJ369">
        <f>IF(Tabla1[[#This Row],[RISK]]="No Risk",0,1)</f>
        <v>1</v>
      </c>
    </row>
    <row r="370" spans="1:36" x14ac:dyDescent="0.25">
      <c r="A370" t="s">
        <v>440</v>
      </c>
      <c r="B370" t="s">
        <v>51</v>
      </c>
      <c r="C370">
        <f>IF(Tabla1[[#This Row],[CHECKINGSTATUS]]="no_checking",0,IF(Tabla1[[#This Row],[CHECKINGSTATUS]]="less_0",1,IF(Tabla1[[#This Row],[CHECKINGSTATUS]]="0_to_200",2,3)))</f>
        <v>0</v>
      </c>
      <c r="D370">
        <v>26</v>
      </c>
      <c r="E370" t="s">
        <v>70</v>
      </c>
      <c r="F370">
        <f>IF(Tabla1[[#This Row],[CREDITHISTORY]]="no_credits",0,IF(Tabla1[[#This Row],[CREDITHISTORY]]="prior_paymentes_delayed",1,IF(Tabla1[[#This Row],[CREDITHISTORY]]="outstanding_credit",2,3)))</f>
        <v>3</v>
      </c>
      <c r="G370" t="s">
        <v>68</v>
      </c>
      <c r="H3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0">
        <v>5232</v>
      </c>
      <c r="J370" t="s">
        <v>38</v>
      </c>
      <c r="K3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0" t="s">
        <v>39</v>
      </c>
      <c r="M3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0">
        <v>3</v>
      </c>
      <c r="O370" t="s">
        <v>44</v>
      </c>
      <c r="P370">
        <f>IF(Tabla1[[#This Row],[SEX]]="female",0,1)</f>
        <v>1</v>
      </c>
      <c r="Q370" t="s">
        <v>29</v>
      </c>
      <c r="R370">
        <f>IF(Tabla1[[#This Row],[OTHERSONLOAN]]="none",0,IF(Tabla1[[#This Row],[OTHERSONLOAN]]="co-applicant",1,2))</f>
        <v>0</v>
      </c>
      <c r="S370">
        <v>3</v>
      </c>
      <c r="T370" t="s">
        <v>45</v>
      </c>
      <c r="U370">
        <f>IF(Tabla1[[#This Row],[OWNSPROPERTY]]="unknown",0,IF(Tabla1[[#This Row],[OWNSPROPERTY]]="real_state",1,IF(Tabla1[[#This Row],[OWNSPROPERTY]]="car_other",2,3)))</f>
        <v>3</v>
      </c>
      <c r="V370">
        <v>26</v>
      </c>
      <c r="W370" t="s">
        <v>40</v>
      </c>
      <c r="X370">
        <f>IF(Tabla1[[#This Row],[INSTALLMENTPLANS]]="none",0,IF(Tabla1[[#This Row],[INSTALLMENTPLANS]]="stores",1,2))</f>
        <v>1</v>
      </c>
      <c r="Y370" t="s">
        <v>31</v>
      </c>
      <c r="Z370">
        <f>IF(Tabla1[[#This Row],[HOUSING]]="free",0,IF(Tabla1[[#This Row],[HOUSING]]="own",1,2))</f>
        <v>1</v>
      </c>
      <c r="AA370">
        <v>1</v>
      </c>
      <c r="AB370" t="s">
        <v>92</v>
      </c>
      <c r="AC370">
        <f>IF(Tabla1[[#This Row],[JOB]]="unemployed",0,IF(Tabla1[[#This Row],[JOB]]="unskilled",1,IF(Tabla1[[#This Row],[JOB]]="skilled",2,3)))</f>
        <v>1</v>
      </c>
      <c r="AD370">
        <v>1</v>
      </c>
      <c r="AE370" t="s">
        <v>29</v>
      </c>
      <c r="AF370">
        <f>IF(Tabla1[[#This Row],[TELEPHONE]]="none",0,1)</f>
        <v>0</v>
      </c>
      <c r="AG370" t="s">
        <v>33</v>
      </c>
      <c r="AH370">
        <f>IF(Tabla1[[#This Row],[FOREIGNWORKER]]="no",0,1)</f>
        <v>1</v>
      </c>
      <c r="AI370" t="s">
        <v>34</v>
      </c>
      <c r="AJ370">
        <f>IF(Tabla1[[#This Row],[RISK]]="No Risk",0,1)</f>
        <v>0</v>
      </c>
    </row>
    <row r="371" spans="1:36" x14ac:dyDescent="0.25">
      <c r="A371" t="s">
        <v>441</v>
      </c>
      <c r="B371" t="s">
        <v>23</v>
      </c>
      <c r="C371">
        <f>IF(Tabla1[[#This Row],[CHECKINGSTATUS]]="no_checking",0,IF(Tabla1[[#This Row],[CHECKINGSTATUS]]="less_0",1,IF(Tabla1[[#This Row],[CHECKINGSTATUS]]="0_to_200",2,3)))</f>
        <v>2</v>
      </c>
      <c r="D371">
        <v>26</v>
      </c>
      <c r="E371" t="s">
        <v>24</v>
      </c>
      <c r="F371">
        <f>IF(Tabla1[[#This Row],[CREDITHISTORY]]="no_credits",0,IF(Tabla1[[#This Row],[CREDITHISTORY]]="prior_paymentes_delayed",1,IF(Tabla1[[#This Row],[CREDITHISTORY]]="outstanding_credit",2,3)))</f>
        <v>3</v>
      </c>
      <c r="G371" t="s">
        <v>89</v>
      </c>
      <c r="H3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1">
        <v>3261</v>
      </c>
      <c r="J371" t="s">
        <v>38</v>
      </c>
      <c r="K3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1" t="s">
        <v>27</v>
      </c>
      <c r="M3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1">
        <v>3</v>
      </c>
      <c r="O371" t="s">
        <v>44</v>
      </c>
      <c r="P371">
        <f>IF(Tabla1[[#This Row],[SEX]]="female",0,1)</f>
        <v>1</v>
      </c>
      <c r="Q371" t="s">
        <v>29</v>
      </c>
      <c r="R371">
        <f>IF(Tabla1[[#This Row],[OTHERSONLOAN]]="none",0,IF(Tabla1[[#This Row],[OTHERSONLOAN]]="co-applicant",1,2))</f>
        <v>0</v>
      </c>
      <c r="S371">
        <v>3</v>
      </c>
      <c r="T371" t="s">
        <v>45</v>
      </c>
      <c r="U371">
        <f>IF(Tabla1[[#This Row],[OWNSPROPERTY]]="unknown",0,IF(Tabla1[[#This Row],[OWNSPROPERTY]]="real_state",1,IF(Tabla1[[#This Row],[OWNSPROPERTY]]="car_other",2,3)))</f>
        <v>3</v>
      </c>
      <c r="V371">
        <v>36</v>
      </c>
      <c r="W371" t="s">
        <v>29</v>
      </c>
      <c r="X371">
        <f>IF(Tabla1[[#This Row],[INSTALLMENTPLANS]]="none",0,IF(Tabla1[[#This Row],[INSTALLMENTPLANS]]="stores",1,2))</f>
        <v>0</v>
      </c>
      <c r="Y371" t="s">
        <v>31</v>
      </c>
      <c r="Z371">
        <f>IF(Tabla1[[#This Row],[HOUSING]]="free",0,IF(Tabla1[[#This Row],[HOUSING]]="own",1,2))</f>
        <v>1</v>
      </c>
      <c r="AA371">
        <v>1</v>
      </c>
      <c r="AB371" t="s">
        <v>63</v>
      </c>
      <c r="AC371">
        <f>IF(Tabla1[[#This Row],[JOB]]="unemployed",0,IF(Tabla1[[#This Row],[JOB]]="unskilled",1,IF(Tabla1[[#This Row],[JOB]]="skilled",2,3)))</f>
        <v>3</v>
      </c>
      <c r="AD371">
        <v>1</v>
      </c>
      <c r="AE371" t="s">
        <v>29</v>
      </c>
      <c r="AF371">
        <f>IF(Tabla1[[#This Row],[TELEPHONE]]="none",0,1)</f>
        <v>0</v>
      </c>
      <c r="AG371" t="s">
        <v>33</v>
      </c>
      <c r="AH371">
        <f>IF(Tabla1[[#This Row],[FOREIGNWORKER]]="no",0,1)</f>
        <v>1</v>
      </c>
      <c r="AI371" t="s">
        <v>34</v>
      </c>
      <c r="AJ371">
        <f>IF(Tabla1[[#This Row],[RISK]]="No Risk",0,1)</f>
        <v>0</v>
      </c>
    </row>
    <row r="372" spans="1:36" x14ac:dyDescent="0.25">
      <c r="A372" t="s">
        <v>442</v>
      </c>
      <c r="B372" t="s">
        <v>51</v>
      </c>
      <c r="C372">
        <f>IF(Tabla1[[#This Row],[CHECKINGSTATUS]]="no_checking",0,IF(Tabla1[[#This Row],[CHECKINGSTATUS]]="less_0",1,IF(Tabla1[[#This Row],[CHECKINGSTATUS]]="0_to_200",2,3)))</f>
        <v>0</v>
      </c>
      <c r="D372">
        <v>46</v>
      </c>
      <c r="E372" t="s">
        <v>57</v>
      </c>
      <c r="F372">
        <f>IF(Tabla1[[#This Row],[CREDITHISTORY]]="no_credits",0,IF(Tabla1[[#This Row],[CREDITHISTORY]]="prior_paymentes_delayed",1,IF(Tabla1[[#This Row],[CREDITHISTORY]]="outstanding_credit",2,3)))</f>
        <v>2</v>
      </c>
      <c r="G372" t="s">
        <v>52</v>
      </c>
      <c r="H3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72">
        <v>5670</v>
      </c>
      <c r="J372" t="s">
        <v>54</v>
      </c>
      <c r="K3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2" t="s">
        <v>49</v>
      </c>
      <c r="M3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2">
        <v>5</v>
      </c>
      <c r="O372" t="s">
        <v>44</v>
      </c>
      <c r="P372">
        <f>IF(Tabla1[[#This Row],[SEX]]="female",0,1)</f>
        <v>1</v>
      </c>
      <c r="Q372" t="s">
        <v>59</v>
      </c>
      <c r="R372">
        <f>IF(Tabla1[[#This Row],[OTHERSONLOAN]]="none",0,IF(Tabla1[[#This Row],[OTHERSONLOAN]]="co-applicant",1,2))</f>
        <v>1</v>
      </c>
      <c r="S372">
        <v>3</v>
      </c>
      <c r="T372" t="s">
        <v>65</v>
      </c>
      <c r="U372">
        <f>IF(Tabla1[[#This Row],[OWNSPROPERTY]]="unknown",0,IF(Tabla1[[#This Row],[OWNSPROPERTY]]="real_state",1,IF(Tabla1[[#This Row],[OWNSPROPERTY]]="car_other",2,3)))</f>
        <v>2</v>
      </c>
      <c r="V372">
        <v>49</v>
      </c>
      <c r="W372" t="s">
        <v>40</v>
      </c>
      <c r="X372">
        <f>IF(Tabla1[[#This Row],[INSTALLMENTPLANS]]="none",0,IF(Tabla1[[#This Row],[INSTALLMENTPLANS]]="stores",1,2))</f>
        <v>1</v>
      </c>
      <c r="Y372" t="s">
        <v>31</v>
      </c>
      <c r="Z372">
        <f>IF(Tabla1[[#This Row],[HOUSING]]="free",0,IF(Tabla1[[#This Row],[HOUSING]]="own",1,2))</f>
        <v>1</v>
      </c>
      <c r="AA372">
        <v>2</v>
      </c>
      <c r="AB372" t="s">
        <v>92</v>
      </c>
      <c r="AC372">
        <f>IF(Tabla1[[#This Row],[JOB]]="unemployed",0,IF(Tabla1[[#This Row],[JOB]]="unskilled",1,IF(Tabla1[[#This Row],[JOB]]="skilled",2,3)))</f>
        <v>1</v>
      </c>
      <c r="AD372">
        <v>2</v>
      </c>
      <c r="AE372" t="s">
        <v>33</v>
      </c>
      <c r="AF372">
        <f>IF(Tabla1[[#This Row],[TELEPHONE]]="none",0,1)</f>
        <v>1</v>
      </c>
      <c r="AG372" t="s">
        <v>33</v>
      </c>
      <c r="AH372">
        <f>IF(Tabla1[[#This Row],[FOREIGNWORKER]]="no",0,1)</f>
        <v>1</v>
      </c>
      <c r="AI372" t="s">
        <v>34</v>
      </c>
      <c r="AJ372">
        <f>IF(Tabla1[[#This Row],[RISK]]="No Risk",0,1)</f>
        <v>0</v>
      </c>
    </row>
    <row r="373" spans="1:36" x14ac:dyDescent="0.25">
      <c r="A373" t="s">
        <v>443</v>
      </c>
      <c r="B373" t="s">
        <v>78</v>
      </c>
      <c r="C373">
        <f>IF(Tabla1[[#This Row],[CHECKINGSTATUS]]="no_checking",0,IF(Tabla1[[#This Row],[CHECKINGSTATUS]]="less_0",1,IF(Tabla1[[#This Row],[CHECKINGSTATUS]]="0_to_200",2,3)))</f>
        <v>3</v>
      </c>
      <c r="D373">
        <v>23</v>
      </c>
      <c r="E373" t="s">
        <v>24</v>
      </c>
      <c r="F373">
        <f>IF(Tabla1[[#This Row],[CREDITHISTORY]]="no_credits",0,IF(Tabla1[[#This Row],[CREDITHISTORY]]="prior_paymentes_delayed",1,IF(Tabla1[[#This Row],[CREDITHISTORY]]="outstanding_credit",2,3)))</f>
        <v>3</v>
      </c>
      <c r="G373" t="s">
        <v>197</v>
      </c>
      <c r="H3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73">
        <v>4031</v>
      </c>
      <c r="J373" t="s">
        <v>53</v>
      </c>
      <c r="K3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3" t="s">
        <v>49</v>
      </c>
      <c r="M3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3">
        <v>4</v>
      </c>
      <c r="O373" t="s">
        <v>44</v>
      </c>
      <c r="P373">
        <f>IF(Tabla1[[#This Row],[SEX]]="female",0,1)</f>
        <v>1</v>
      </c>
      <c r="Q373" t="s">
        <v>29</v>
      </c>
      <c r="R373">
        <f>IF(Tabla1[[#This Row],[OTHERSONLOAN]]="none",0,IF(Tabla1[[#This Row],[OTHERSONLOAN]]="co-applicant",1,2))</f>
        <v>0</v>
      </c>
      <c r="S373">
        <v>4</v>
      </c>
      <c r="T373" t="s">
        <v>65</v>
      </c>
      <c r="U373">
        <f>IF(Tabla1[[#This Row],[OWNSPROPERTY]]="unknown",0,IF(Tabla1[[#This Row],[OWNSPROPERTY]]="real_state",1,IF(Tabla1[[#This Row],[OWNSPROPERTY]]="car_other",2,3)))</f>
        <v>2</v>
      </c>
      <c r="V373">
        <v>47</v>
      </c>
      <c r="W373" t="s">
        <v>29</v>
      </c>
      <c r="X373">
        <f>IF(Tabla1[[#This Row],[INSTALLMENTPLANS]]="none",0,IF(Tabla1[[#This Row],[INSTALLMENTPLANS]]="stores",1,2))</f>
        <v>0</v>
      </c>
      <c r="Y373" t="s">
        <v>31</v>
      </c>
      <c r="Z373">
        <f>IF(Tabla1[[#This Row],[HOUSING]]="free",0,IF(Tabla1[[#This Row],[HOUSING]]="own",1,2))</f>
        <v>1</v>
      </c>
      <c r="AA373">
        <v>2</v>
      </c>
      <c r="AB373" t="s">
        <v>32</v>
      </c>
      <c r="AC373">
        <f>IF(Tabla1[[#This Row],[JOB]]="unemployed",0,IF(Tabla1[[#This Row],[JOB]]="unskilled",1,IF(Tabla1[[#This Row],[JOB]]="skilled",2,3)))</f>
        <v>2</v>
      </c>
      <c r="AD373">
        <v>2</v>
      </c>
      <c r="AE373" t="s">
        <v>33</v>
      </c>
      <c r="AF373">
        <f>IF(Tabla1[[#This Row],[TELEPHONE]]="none",0,1)</f>
        <v>1</v>
      </c>
      <c r="AG373" t="s">
        <v>33</v>
      </c>
      <c r="AH373">
        <f>IF(Tabla1[[#This Row],[FOREIGNWORKER]]="no",0,1)</f>
        <v>1</v>
      </c>
      <c r="AI373" t="s">
        <v>34</v>
      </c>
      <c r="AJ373">
        <f>IF(Tabla1[[#This Row],[RISK]]="No Risk",0,1)</f>
        <v>0</v>
      </c>
    </row>
    <row r="374" spans="1:36" x14ac:dyDescent="0.25">
      <c r="A374" t="s">
        <v>444</v>
      </c>
      <c r="B374" t="s">
        <v>51</v>
      </c>
      <c r="C374">
        <f>IF(Tabla1[[#This Row],[CHECKINGSTATUS]]="no_checking",0,IF(Tabla1[[#This Row],[CHECKINGSTATUS]]="less_0",1,IF(Tabla1[[#This Row],[CHECKINGSTATUS]]="0_to_200",2,3)))</f>
        <v>0</v>
      </c>
      <c r="D374">
        <v>34</v>
      </c>
      <c r="E374" t="s">
        <v>42</v>
      </c>
      <c r="F374">
        <f>IF(Tabla1[[#This Row],[CREDITHISTORY]]="no_credits",0,IF(Tabla1[[#This Row],[CREDITHISTORY]]="prior_paymentes_delayed",1,IF(Tabla1[[#This Row],[CREDITHISTORY]]="outstanding_credit",2,3)))</f>
        <v>3</v>
      </c>
      <c r="G374" t="s">
        <v>68</v>
      </c>
      <c r="H3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4">
        <v>5422</v>
      </c>
      <c r="J374" t="s">
        <v>53</v>
      </c>
      <c r="K3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4" t="s">
        <v>62</v>
      </c>
      <c r="M3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4">
        <v>5</v>
      </c>
      <c r="O374" t="s">
        <v>28</v>
      </c>
      <c r="P374">
        <f>IF(Tabla1[[#This Row],[SEX]]="female",0,1)</f>
        <v>0</v>
      </c>
      <c r="Q374" t="s">
        <v>29</v>
      </c>
      <c r="R374">
        <f>IF(Tabla1[[#This Row],[OTHERSONLOAN]]="none",0,IF(Tabla1[[#This Row],[OTHERSONLOAN]]="co-applicant",1,2))</f>
        <v>0</v>
      </c>
      <c r="S374">
        <v>4</v>
      </c>
      <c r="T374" t="s">
        <v>54</v>
      </c>
      <c r="U374">
        <f>IF(Tabla1[[#This Row],[OWNSPROPERTY]]="unknown",0,IF(Tabla1[[#This Row],[OWNSPROPERTY]]="real_state",1,IF(Tabla1[[#This Row],[OWNSPROPERTY]]="car_other",2,3)))</f>
        <v>0</v>
      </c>
      <c r="V374">
        <v>34</v>
      </c>
      <c r="W374" t="s">
        <v>29</v>
      </c>
      <c r="X374">
        <f>IF(Tabla1[[#This Row],[INSTALLMENTPLANS]]="none",0,IF(Tabla1[[#This Row],[INSTALLMENTPLANS]]="stores",1,2))</f>
        <v>0</v>
      </c>
      <c r="Y374" t="s">
        <v>31</v>
      </c>
      <c r="Z374">
        <f>IF(Tabla1[[#This Row],[HOUSING]]="free",0,IF(Tabla1[[#This Row],[HOUSING]]="own",1,2))</f>
        <v>1</v>
      </c>
      <c r="AA374">
        <v>2</v>
      </c>
      <c r="AB374" t="s">
        <v>32</v>
      </c>
      <c r="AC374">
        <f>IF(Tabla1[[#This Row],[JOB]]="unemployed",0,IF(Tabla1[[#This Row],[JOB]]="unskilled",1,IF(Tabla1[[#This Row],[JOB]]="skilled",2,3)))</f>
        <v>2</v>
      </c>
      <c r="AD374">
        <v>2</v>
      </c>
      <c r="AE374" t="s">
        <v>33</v>
      </c>
      <c r="AF374">
        <f>IF(Tabla1[[#This Row],[TELEPHONE]]="none",0,1)</f>
        <v>1</v>
      </c>
      <c r="AG374" t="s">
        <v>33</v>
      </c>
      <c r="AH374">
        <f>IF(Tabla1[[#This Row],[FOREIGNWORKER]]="no",0,1)</f>
        <v>1</v>
      </c>
      <c r="AI374" t="s">
        <v>55</v>
      </c>
      <c r="AJ374">
        <f>IF(Tabla1[[#This Row],[RISK]]="No Risk",0,1)</f>
        <v>1</v>
      </c>
    </row>
    <row r="375" spans="1:36" x14ac:dyDescent="0.25">
      <c r="A375" t="s">
        <v>445</v>
      </c>
      <c r="B375" t="s">
        <v>51</v>
      </c>
      <c r="C375">
        <f>IF(Tabla1[[#This Row],[CHECKINGSTATUS]]="no_checking",0,IF(Tabla1[[#This Row],[CHECKINGSTATUS]]="less_0",1,IF(Tabla1[[#This Row],[CHECKINGSTATUS]]="0_to_200",2,3)))</f>
        <v>0</v>
      </c>
      <c r="D375">
        <v>26</v>
      </c>
      <c r="E375" t="s">
        <v>42</v>
      </c>
      <c r="F375">
        <f>IF(Tabla1[[#This Row],[CREDITHISTORY]]="no_credits",0,IF(Tabla1[[#This Row],[CREDITHISTORY]]="prior_paymentes_delayed",1,IF(Tabla1[[#This Row],[CREDITHISTORY]]="outstanding_credit",2,3)))</f>
        <v>3</v>
      </c>
      <c r="G375" t="s">
        <v>74</v>
      </c>
      <c r="H3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5">
        <v>4660</v>
      </c>
      <c r="J375" t="s">
        <v>26</v>
      </c>
      <c r="K3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5" t="s">
        <v>39</v>
      </c>
      <c r="M3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5">
        <v>3</v>
      </c>
      <c r="O375" t="s">
        <v>28</v>
      </c>
      <c r="P375">
        <f>IF(Tabla1[[#This Row],[SEX]]="female",0,1)</f>
        <v>0</v>
      </c>
      <c r="Q375" t="s">
        <v>182</v>
      </c>
      <c r="R375">
        <f>IF(Tabla1[[#This Row],[OTHERSONLOAN]]="none",0,IF(Tabla1[[#This Row],[OTHERSONLOAN]]="co-applicant",1,2))</f>
        <v>2</v>
      </c>
      <c r="S375">
        <v>4</v>
      </c>
      <c r="T375" t="s">
        <v>30</v>
      </c>
      <c r="U375">
        <f>IF(Tabla1[[#This Row],[OWNSPROPERTY]]="unknown",0,IF(Tabla1[[#This Row],[OWNSPROPERTY]]="real_state",1,IF(Tabla1[[#This Row],[OWNSPROPERTY]]="car_other",2,3)))</f>
        <v>3</v>
      </c>
      <c r="V375">
        <v>60</v>
      </c>
      <c r="W375" t="s">
        <v>29</v>
      </c>
      <c r="X375">
        <f>IF(Tabla1[[#This Row],[INSTALLMENTPLANS]]="none",0,IF(Tabla1[[#This Row],[INSTALLMENTPLANS]]="stores",1,2))</f>
        <v>0</v>
      </c>
      <c r="Y375" t="s">
        <v>31</v>
      </c>
      <c r="Z375">
        <f>IF(Tabla1[[#This Row],[HOUSING]]="free",0,IF(Tabla1[[#This Row],[HOUSING]]="own",1,2))</f>
        <v>1</v>
      </c>
      <c r="AA375">
        <v>2</v>
      </c>
      <c r="AB375" t="s">
        <v>32</v>
      </c>
      <c r="AC375">
        <f>IF(Tabla1[[#This Row],[JOB]]="unemployed",0,IF(Tabla1[[#This Row],[JOB]]="unskilled",1,IF(Tabla1[[#This Row],[JOB]]="skilled",2,3)))</f>
        <v>2</v>
      </c>
      <c r="AD375">
        <v>1</v>
      </c>
      <c r="AE375" t="s">
        <v>33</v>
      </c>
      <c r="AF375">
        <f>IF(Tabla1[[#This Row],[TELEPHONE]]="none",0,1)</f>
        <v>1</v>
      </c>
      <c r="AG375" t="s">
        <v>33</v>
      </c>
      <c r="AH375">
        <f>IF(Tabla1[[#This Row],[FOREIGNWORKER]]="no",0,1)</f>
        <v>1</v>
      </c>
      <c r="AI375" t="s">
        <v>55</v>
      </c>
      <c r="AJ375">
        <f>IF(Tabla1[[#This Row],[RISK]]="No Risk",0,1)</f>
        <v>1</v>
      </c>
    </row>
    <row r="376" spans="1:36" x14ac:dyDescent="0.25">
      <c r="A376" t="s">
        <v>446</v>
      </c>
      <c r="B376" t="s">
        <v>23</v>
      </c>
      <c r="C376">
        <f>IF(Tabla1[[#This Row],[CHECKINGSTATUS]]="no_checking",0,IF(Tabla1[[#This Row],[CHECKINGSTATUS]]="less_0",1,IF(Tabla1[[#This Row],[CHECKINGSTATUS]]="0_to_200",2,3)))</f>
        <v>2</v>
      </c>
      <c r="D376">
        <v>17</v>
      </c>
      <c r="E376" t="s">
        <v>24</v>
      </c>
      <c r="F376">
        <f>IF(Tabla1[[#This Row],[CREDITHISTORY]]="no_credits",0,IF(Tabla1[[#This Row],[CREDITHISTORY]]="prior_paymentes_delayed",1,IF(Tabla1[[#This Row],[CREDITHISTORY]]="outstanding_credit",2,3)))</f>
        <v>3</v>
      </c>
      <c r="G376" t="s">
        <v>74</v>
      </c>
      <c r="H3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6">
        <v>3002</v>
      </c>
      <c r="J376" t="s">
        <v>38</v>
      </c>
      <c r="K3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6" t="s">
        <v>27</v>
      </c>
      <c r="M3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6">
        <v>3</v>
      </c>
      <c r="O376" t="s">
        <v>28</v>
      </c>
      <c r="P376">
        <f>IF(Tabla1[[#This Row],[SEX]]="female",0,1)</f>
        <v>0</v>
      </c>
      <c r="Q376" t="s">
        <v>29</v>
      </c>
      <c r="R376">
        <f>IF(Tabla1[[#This Row],[OTHERSONLOAN]]="none",0,IF(Tabla1[[#This Row],[OTHERSONLOAN]]="co-applicant",1,2))</f>
        <v>0</v>
      </c>
      <c r="S376">
        <v>2</v>
      </c>
      <c r="T376" t="s">
        <v>65</v>
      </c>
      <c r="U376">
        <f>IF(Tabla1[[#This Row],[OWNSPROPERTY]]="unknown",0,IF(Tabla1[[#This Row],[OWNSPROPERTY]]="real_state",1,IF(Tabla1[[#This Row],[OWNSPROPERTY]]="car_other",2,3)))</f>
        <v>2</v>
      </c>
      <c r="V376">
        <v>41</v>
      </c>
      <c r="W376" t="s">
        <v>116</v>
      </c>
      <c r="X376">
        <f>IF(Tabla1[[#This Row],[INSTALLMENTPLANS]]="none",0,IF(Tabla1[[#This Row],[INSTALLMENTPLANS]]="stores",1,2))</f>
        <v>2</v>
      </c>
      <c r="Y376" t="s">
        <v>31</v>
      </c>
      <c r="Z376">
        <f>IF(Tabla1[[#This Row],[HOUSING]]="free",0,IF(Tabla1[[#This Row],[HOUSING]]="own",1,2))</f>
        <v>1</v>
      </c>
      <c r="AA376">
        <v>2</v>
      </c>
      <c r="AB376" t="s">
        <v>92</v>
      </c>
      <c r="AC376">
        <f>IF(Tabla1[[#This Row],[JOB]]="unemployed",0,IF(Tabla1[[#This Row],[JOB]]="unskilled",1,IF(Tabla1[[#This Row],[JOB]]="skilled",2,3)))</f>
        <v>1</v>
      </c>
      <c r="AD376">
        <v>1</v>
      </c>
      <c r="AE376" t="s">
        <v>33</v>
      </c>
      <c r="AF376">
        <f>IF(Tabla1[[#This Row],[TELEPHONE]]="none",0,1)</f>
        <v>1</v>
      </c>
      <c r="AG376" t="s">
        <v>33</v>
      </c>
      <c r="AH376">
        <f>IF(Tabla1[[#This Row],[FOREIGNWORKER]]="no",0,1)</f>
        <v>1</v>
      </c>
      <c r="AI376" t="s">
        <v>34</v>
      </c>
      <c r="AJ376">
        <f>IF(Tabla1[[#This Row],[RISK]]="No Risk",0,1)</f>
        <v>0</v>
      </c>
    </row>
    <row r="377" spans="1:36" x14ac:dyDescent="0.25">
      <c r="A377" t="s">
        <v>447</v>
      </c>
      <c r="B377" t="s">
        <v>51</v>
      </c>
      <c r="C377">
        <f>IF(Tabla1[[#This Row],[CHECKINGSTATUS]]="no_checking",0,IF(Tabla1[[#This Row],[CHECKINGSTATUS]]="less_0",1,IF(Tabla1[[#This Row],[CHECKINGSTATUS]]="0_to_200",2,3)))</f>
        <v>0</v>
      </c>
      <c r="D377">
        <v>41</v>
      </c>
      <c r="E377" t="s">
        <v>57</v>
      </c>
      <c r="F377">
        <f>IF(Tabla1[[#This Row],[CREDITHISTORY]]="no_credits",0,IF(Tabla1[[#This Row],[CREDITHISTORY]]="prior_paymentes_delayed",1,IF(Tabla1[[#This Row],[CREDITHISTORY]]="outstanding_credit",2,3)))</f>
        <v>2</v>
      </c>
      <c r="G377" t="s">
        <v>89</v>
      </c>
      <c r="H3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7">
        <v>6124</v>
      </c>
      <c r="J377" t="s">
        <v>94</v>
      </c>
      <c r="K3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7" t="s">
        <v>49</v>
      </c>
      <c r="M3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7">
        <v>5</v>
      </c>
      <c r="O377" t="s">
        <v>44</v>
      </c>
      <c r="P377">
        <f>IF(Tabla1[[#This Row],[SEX]]="female",0,1)</f>
        <v>1</v>
      </c>
      <c r="Q377" t="s">
        <v>59</v>
      </c>
      <c r="R377">
        <f>IF(Tabla1[[#This Row],[OTHERSONLOAN]]="none",0,IF(Tabla1[[#This Row],[OTHERSONLOAN]]="co-applicant",1,2))</f>
        <v>1</v>
      </c>
      <c r="S377">
        <v>5</v>
      </c>
      <c r="T377" t="s">
        <v>54</v>
      </c>
      <c r="U377">
        <f>IF(Tabla1[[#This Row],[OWNSPROPERTY]]="unknown",0,IF(Tabla1[[#This Row],[OWNSPROPERTY]]="real_state",1,IF(Tabla1[[#This Row],[OWNSPROPERTY]]="car_other",2,3)))</f>
        <v>0</v>
      </c>
      <c r="V377">
        <v>51</v>
      </c>
      <c r="W377" t="s">
        <v>29</v>
      </c>
      <c r="X377">
        <f>IF(Tabla1[[#This Row],[INSTALLMENTPLANS]]="none",0,IF(Tabla1[[#This Row],[INSTALLMENTPLANS]]="stores",1,2))</f>
        <v>0</v>
      </c>
      <c r="Y377" t="s">
        <v>60</v>
      </c>
      <c r="Z377">
        <f>IF(Tabla1[[#This Row],[HOUSING]]="free",0,IF(Tabla1[[#This Row],[HOUSING]]="own",1,2))</f>
        <v>0</v>
      </c>
      <c r="AA377">
        <v>2</v>
      </c>
      <c r="AB377" t="s">
        <v>32</v>
      </c>
      <c r="AC377">
        <f>IF(Tabla1[[#This Row],[JOB]]="unemployed",0,IF(Tabla1[[#This Row],[JOB]]="unskilled",1,IF(Tabla1[[#This Row],[JOB]]="skilled",2,3)))</f>
        <v>2</v>
      </c>
      <c r="AD377">
        <v>2</v>
      </c>
      <c r="AE377" t="s">
        <v>33</v>
      </c>
      <c r="AF377">
        <f>IF(Tabla1[[#This Row],[TELEPHONE]]="none",0,1)</f>
        <v>1</v>
      </c>
      <c r="AG377" t="s">
        <v>33</v>
      </c>
      <c r="AH377">
        <f>IF(Tabla1[[#This Row],[FOREIGNWORKER]]="no",0,1)</f>
        <v>1</v>
      </c>
      <c r="AI377" t="s">
        <v>55</v>
      </c>
      <c r="AJ377">
        <f>IF(Tabla1[[#This Row],[RISK]]="No Risk",0,1)</f>
        <v>1</v>
      </c>
    </row>
    <row r="378" spans="1:36" x14ac:dyDescent="0.25">
      <c r="A378" t="s">
        <v>448</v>
      </c>
      <c r="B378" t="s">
        <v>23</v>
      </c>
      <c r="C378">
        <f>IF(Tabla1[[#This Row],[CHECKINGSTATUS]]="no_checking",0,IF(Tabla1[[#This Row],[CHECKINGSTATUS]]="less_0",1,IF(Tabla1[[#This Row],[CHECKINGSTATUS]]="0_to_200",2,3)))</f>
        <v>2</v>
      </c>
      <c r="D378">
        <v>18</v>
      </c>
      <c r="E378" t="s">
        <v>42</v>
      </c>
      <c r="F378">
        <f>IF(Tabla1[[#This Row],[CREDITHISTORY]]="no_credits",0,IF(Tabla1[[#This Row],[CREDITHISTORY]]="prior_paymentes_delayed",1,IF(Tabla1[[#This Row],[CREDITHISTORY]]="outstanding_credit",2,3)))</f>
        <v>3</v>
      </c>
      <c r="G378" t="s">
        <v>82</v>
      </c>
      <c r="H3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78">
        <v>250</v>
      </c>
      <c r="J378" t="s">
        <v>26</v>
      </c>
      <c r="K3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8" t="s">
        <v>39</v>
      </c>
      <c r="M3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8">
        <v>2</v>
      </c>
      <c r="O378" t="s">
        <v>44</v>
      </c>
      <c r="P378">
        <f>IF(Tabla1[[#This Row],[SEX]]="female",0,1)</f>
        <v>1</v>
      </c>
      <c r="Q378" t="s">
        <v>59</v>
      </c>
      <c r="R378">
        <f>IF(Tabla1[[#This Row],[OTHERSONLOAN]]="none",0,IF(Tabla1[[#This Row],[OTHERSONLOAN]]="co-applicant",1,2))</f>
        <v>1</v>
      </c>
      <c r="S378">
        <v>3</v>
      </c>
      <c r="T378" t="s">
        <v>45</v>
      </c>
      <c r="U378">
        <f>IF(Tabla1[[#This Row],[OWNSPROPERTY]]="unknown",0,IF(Tabla1[[#This Row],[OWNSPROPERTY]]="real_state",1,IF(Tabla1[[#This Row],[OWNSPROPERTY]]="car_other",2,3)))</f>
        <v>3</v>
      </c>
      <c r="V378">
        <v>39</v>
      </c>
      <c r="W378" t="s">
        <v>29</v>
      </c>
      <c r="X378">
        <f>IF(Tabla1[[#This Row],[INSTALLMENTPLANS]]="none",0,IF(Tabla1[[#This Row],[INSTALLMENTPLANS]]="stores",1,2))</f>
        <v>0</v>
      </c>
      <c r="Y378" t="s">
        <v>31</v>
      </c>
      <c r="Z378">
        <f>IF(Tabla1[[#This Row],[HOUSING]]="free",0,IF(Tabla1[[#This Row],[HOUSING]]="own",1,2))</f>
        <v>1</v>
      </c>
      <c r="AA378">
        <v>1</v>
      </c>
      <c r="AB378" t="s">
        <v>32</v>
      </c>
      <c r="AC378">
        <f>IF(Tabla1[[#This Row],[JOB]]="unemployed",0,IF(Tabla1[[#This Row],[JOB]]="unskilled",1,IF(Tabla1[[#This Row],[JOB]]="skilled",2,3)))</f>
        <v>2</v>
      </c>
      <c r="AD378">
        <v>1</v>
      </c>
      <c r="AE378" t="s">
        <v>29</v>
      </c>
      <c r="AF378">
        <f>IF(Tabla1[[#This Row],[TELEPHONE]]="none",0,1)</f>
        <v>0</v>
      </c>
      <c r="AG378" t="s">
        <v>33</v>
      </c>
      <c r="AH378">
        <f>IF(Tabla1[[#This Row],[FOREIGNWORKER]]="no",0,1)</f>
        <v>1</v>
      </c>
      <c r="AI378" t="s">
        <v>34</v>
      </c>
      <c r="AJ378">
        <f>IF(Tabla1[[#This Row],[RISK]]="No Risk",0,1)</f>
        <v>0</v>
      </c>
    </row>
    <row r="379" spans="1:36" x14ac:dyDescent="0.25">
      <c r="A379" t="s">
        <v>449</v>
      </c>
      <c r="B379" t="s">
        <v>36</v>
      </c>
      <c r="C379">
        <f>IF(Tabla1[[#This Row],[CHECKINGSTATUS]]="no_checking",0,IF(Tabla1[[#This Row],[CHECKINGSTATUS]]="less_0",1,IF(Tabla1[[#This Row],[CHECKINGSTATUS]]="0_to_200",2,3)))</f>
        <v>1</v>
      </c>
      <c r="D379">
        <v>24</v>
      </c>
      <c r="E379" t="s">
        <v>24</v>
      </c>
      <c r="F379">
        <f>IF(Tabla1[[#This Row],[CREDITHISTORY]]="no_credits",0,IF(Tabla1[[#This Row],[CREDITHISTORY]]="prior_paymentes_delayed",1,IF(Tabla1[[#This Row],[CREDITHISTORY]]="outstanding_credit",2,3)))</f>
        <v>3</v>
      </c>
      <c r="G379" t="s">
        <v>48</v>
      </c>
      <c r="H3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79">
        <v>7200</v>
      </c>
      <c r="J379" t="s">
        <v>38</v>
      </c>
      <c r="K3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9" t="s">
        <v>39</v>
      </c>
      <c r="M3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9">
        <v>3</v>
      </c>
      <c r="O379" t="s">
        <v>28</v>
      </c>
      <c r="P379">
        <f>IF(Tabla1[[#This Row],[SEX]]="female",0,1)</f>
        <v>0</v>
      </c>
      <c r="Q379" t="s">
        <v>29</v>
      </c>
      <c r="R379">
        <f>IF(Tabla1[[#This Row],[OTHERSONLOAN]]="none",0,IF(Tabla1[[#This Row],[OTHERSONLOAN]]="co-applicant",1,2))</f>
        <v>0</v>
      </c>
      <c r="S379">
        <v>1</v>
      </c>
      <c r="T379" t="s">
        <v>54</v>
      </c>
      <c r="U379">
        <f>IF(Tabla1[[#This Row],[OWNSPROPERTY]]="unknown",0,IF(Tabla1[[#This Row],[OWNSPROPERTY]]="real_state",1,IF(Tabla1[[#This Row],[OWNSPROPERTY]]="car_other",2,3)))</f>
        <v>0</v>
      </c>
      <c r="V379">
        <v>29</v>
      </c>
      <c r="W379" t="s">
        <v>29</v>
      </c>
      <c r="X379">
        <f>IF(Tabla1[[#This Row],[INSTALLMENTPLANS]]="none",0,IF(Tabla1[[#This Row],[INSTALLMENTPLANS]]="stores",1,2))</f>
        <v>0</v>
      </c>
      <c r="Y379" t="s">
        <v>31</v>
      </c>
      <c r="Z379">
        <f>IF(Tabla1[[#This Row],[HOUSING]]="free",0,IF(Tabla1[[#This Row],[HOUSING]]="own",1,2))</f>
        <v>1</v>
      </c>
      <c r="AA379">
        <v>1</v>
      </c>
      <c r="AB379" t="s">
        <v>32</v>
      </c>
      <c r="AC379">
        <f>IF(Tabla1[[#This Row],[JOB]]="unemployed",0,IF(Tabla1[[#This Row],[JOB]]="unskilled",1,IF(Tabla1[[#This Row],[JOB]]="skilled",2,3)))</f>
        <v>2</v>
      </c>
      <c r="AD379">
        <v>1</v>
      </c>
      <c r="AE379" t="s">
        <v>29</v>
      </c>
      <c r="AF379">
        <f>IF(Tabla1[[#This Row],[TELEPHONE]]="none",0,1)</f>
        <v>0</v>
      </c>
      <c r="AG379" t="s">
        <v>33</v>
      </c>
      <c r="AH379">
        <f>IF(Tabla1[[#This Row],[FOREIGNWORKER]]="no",0,1)</f>
        <v>1</v>
      </c>
      <c r="AI379" t="s">
        <v>34</v>
      </c>
      <c r="AJ379">
        <f>IF(Tabla1[[#This Row],[RISK]]="No Risk",0,1)</f>
        <v>0</v>
      </c>
    </row>
    <row r="380" spans="1:36" x14ac:dyDescent="0.25">
      <c r="A380" t="s">
        <v>450</v>
      </c>
      <c r="B380" t="s">
        <v>78</v>
      </c>
      <c r="C380">
        <f>IF(Tabla1[[#This Row],[CHECKINGSTATUS]]="no_checking",0,IF(Tabla1[[#This Row],[CHECKINGSTATUS]]="less_0",1,IF(Tabla1[[#This Row],[CHECKINGSTATUS]]="0_to_200",2,3)))</f>
        <v>3</v>
      </c>
      <c r="D380">
        <v>32</v>
      </c>
      <c r="E380" t="s">
        <v>57</v>
      </c>
      <c r="F380">
        <f>IF(Tabla1[[#This Row],[CREDITHISTORY]]="no_credits",0,IF(Tabla1[[#This Row],[CREDITHISTORY]]="prior_paymentes_delayed",1,IF(Tabla1[[#This Row],[CREDITHISTORY]]="outstanding_credit",2,3)))</f>
        <v>2</v>
      </c>
      <c r="G380" t="s">
        <v>43</v>
      </c>
      <c r="H3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0">
        <v>1528</v>
      </c>
      <c r="J380" t="s">
        <v>94</v>
      </c>
      <c r="K38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0" t="s">
        <v>39</v>
      </c>
      <c r="M3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0">
        <v>4</v>
      </c>
      <c r="O380" t="s">
        <v>44</v>
      </c>
      <c r="P380">
        <f>IF(Tabla1[[#This Row],[SEX]]="female",0,1)</f>
        <v>1</v>
      </c>
      <c r="Q380" t="s">
        <v>29</v>
      </c>
      <c r="R380">
        <f>IF(Tabla1[[#This Row],[OTHERSONLOAN]]="none",0,IF(Tabla1[[#This Row],[OTHERSONLOAN]]="co-applicant",1,2))</f>
        <v>0</v>
      </c>
      <c r="S380">
        <v>4</v>
      </c>
      <c r="T380" t="s">
        <v>65</v>
      </c>
      <c r="U380">
        <f>IF(Tabla1[[#This Row],[OWNSPROPERTY]]="unknown",0,IF(Tabla1[[#This Row],[OWNSPROPERTY]]="real_state",1,IF(Tabla1[[#This Row],[OWNSPROPERTY]]="car_other",2,3)))</f>
        <v>2</v>
      </c>
      <c r="V380">
        <v>29</v>
      </c>
      <c r="W380" t="s">
        <v>29</v>
      </c>
      <c r="X380">
        <f>IF(Tabla1[[#This Row],[INSTALLMENTPLANS]]="none",0,IF(Tabla1[[#This Row],[INSTALLMENTPLANS]]="stores",1,2))</f>
        <v>0</v>
      </c>
      <c r="Y380" t="s">
        <v>31</v>
      </c>
      <c r="Z380">
        <f>IF(Tabla1[[#This Row],[HOUSING]]="free",0,IF(Tabla1[[#This Row],[HOUSING]]="own",1,2))</f>
        <v>1</v>
      </c>
      <c r="AA380">
        <v>1</v>
      </c>
      <c r="AB380" t="s">
        <v>32</v>
      </c>
      <c r="AC380">
        <f>IF(Tabla1[[#This Row],[JOB]]="unemployed",0,IF(Tabla1[[#This Row],[JOB]]="unskilled",1,IF(Tabla1[[#This Row],[JOB]]="skilled",2,3)))</f>
        <v>2</v>
      </c>
      <c r="AD380">
        <v>1</v>
      </c>
      <c r="AE380" t="s">
        <v>29</v>
      </c>
      <c r="AF380">
        <f>IF(Tabla1[[#This Row],[TELEPHONE]]="none",0,1)</f>
        <v>0</v>
      </c>
      <c r="AG380" t="s">
        <v>33</v>
      </c>
      <c r="AH380">
        <f>IF(Tabla1[[#This Row],[FOREIGNWORKER]]="no",0,1)</f>
        <v>1</v>
      </c>
      <c r="AI380" t="s">
        <v>34</v>
      </c>
      <c r="AJ380">
        <f>IF(Tabla1[[#This Row],[RISK]]="No Risk",0,1)</f>
        <v>0</v>
      </c>
    </row>
    <row r="381" spans="1:36" x14ac:dyDescent="0.25">
      <c r="A381" t="s">
        <v>451</v>
      </c>
      <c r="B381" t="s">
        <v>23</v>
      </c>
      <c r="C381">
        <f>IF(Tabla1[[#This Row],[CHECKINGSTATUS]]="no_checking",0,IF(Tabla1[[#This Row],[CHECKINGSTATUS]]="less_0",1,IF(Tabla1[[#This Row],[CHECKINGSTATUS]]="0_to_200",2,3)))</f>
        <v>2</v>
      </c>
      <c r="D381">
        <v>28</v>
      </c>
      <c r="E381" t="s">
        <v>24</v>
      </c>
      <c r="F381">
        <f>IF(Tabla1[[#This Row],[CREDITHISTORY]]="no_credits",0,IF(Tabla1[[#This Row],[CREDITHISTORY]]="prior_paymentes_delayed",1,IF(Tabla1[[#This Row],[CREDITHISTORY]]="outstanding_credit",2,3)))</f>
        <v>3</v>
      </c>
      <c r="G381" t="s">
        <v>74</v>
      </c>
      <c r="H3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1">
        <v>2605</v>
      </c>
      <c r="J381" t="s">
        <v>38</v>
      </c>
      <c r="K3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1" t="s">
        <v>39</v>
      </c>
      <c r="M3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1">
        <v>3</v>
      </c>
      <c r="O381" t="s">
        <v>28</v>
      </c>
      <c r="P381">
        <f>IF(Tabla1[[#This Row],[SEX]]="female",0,1)</f>
        <v>0</v>
      </c>
      <c r="Q381" t="s">
        <v>29</v>
      </c>
      <c r="R381">
        <f>IF(Tabla1[[#This Row],[OTHERSONLOAN]]="none",0,IF(Tabla1[[#This Row],[OTHERSONLOAN]]="co-applicant",1,2))</f>
        <v>0</v>
      </c>
      <c r="S381">
        <v>3</v>
      </c>
      <c r="T381" t="s">
        <v>30</v>
      </c>
      <c r="U381">
        <f>IF(Tabla1[[#This Row],[OWNSPROPERTY]]="unknown",0,IF(Tabla1[[#This Row],[OWNSPROPERTY]]="real_state",1,IF(Tabla1[[#This Row],[OWNSPROPERTY]]="car_other",2,3)))</f>
        <v>3</v>
      </c>
      <c r="V381">
        <v>36</v>
      </c>
      <c r="W381" t="s">
        <v>29</v>
      </c>
      <c r="X381">
        <f>IF(Tabla1[[#This Row],[INSTALLMENTPLANS]]="none",0,IF(Tabla1[[#This Row],[INSTALLMENTPLANS]]="stores",1,2))</f>
        <v>0</v>
      </c>
      <c r="Y381" t="s">
        <v>60</v>
      </c>
      <c r="Z381">
        <f>IF(Tabla1[[#This Row],[HOUSING]]="free",0,IF(Tabla1[[#This Row],[HOUSING]]="own",1,2))</f>
        <v>0</v>
      </c>
      <c r="AA381">
        <v>1</v>
      </c>
      <c r="AB381" t="s">
        <v>32</v>
      </c>
      <c r="AC381">
        <f>IF(Tabla1[[#This Row],[JOB]]="unemployed",0,IF(Tabla1[[#This Row],[JOB]]="unskilled",1,IF(Tabla1[[#This Row],[JOB]]="skilled",2,3)))</f>
        <v>2</v>
      </c>
      <c r="AD381">
        <v>1</v>
      </c>
      <c r="AE381" t="s">
        <v>29</v>
      </c>
      <c r="AF381">
        <f>IF(Tabla1[[#This Row],[TELEPHONE]]="none",0,1)</f>
        <v>0</v>
      </c>
      <c r="AG381" t="s">
        <v>46</v>
      </c>
      <c r="AH381">
        <f>IF(Tabla1[[#This Row],[FOREIGNWORKER]]="no",0,1)</f>
        <v>0</v>
      </c>
      <c r="AI381" t="s">
        <v>55</v>
      </c>
      <c r="AJ381">
        <f>IF(Tabla1[[#This Row],[RISK]]="No Risk",0,1)</f>
        <v>1</v>
      </c>
    </row>
    <row r="382" spans="1:36" x14ac:dyDescent="0.25">
      <c r="A382" t="s">
        <v>452</v>
      </c>
      <c r="B382" t="s">
        <v>51</v>
      </c>
      <c r="C382">
        <f>IF(Tabla1[[#This Row],[CHECKINGSTATUS]]="no_checking",0,IF(Tabla1[[#This Row],[CHECKINGSTATUS]]="less_0",1,IF(Tabla1[[#This Row],[CHECKINGSTATUS]]="0_to_200",2,3)))</f>
        <v>0</v>
      </c>
      <c r="D382">
        <v>17</v>
      </c>
      <c r="E382" t="s">
        <v>24</v>
      </c>
      <c r="F382">
        <f>IF(Tabla1[[#This Row],[CREDITHISTORY]]="no_credits",0,IF(Tabla1[[#This Row],[CREDITHISTORY]]="prior_paymentes_delayed",1,IF(Tabla1[[#This Row],[CREDITHISTORY]]="outstanding_credit",2,3)))</f>
        <v>3</v>
      </c>
      <c r="G382" t="s">
        <v>74</v>
      </c>
      <c r="H3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2">
        <v>1841</v>
      </c>
      <c r="J382" t="s">
        <v>26</v>
      </c>
      <c r="K3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2" t="s">
        <v>27</v>
      </c>
      <c r="M3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2">
        <v>2</v>
      </c>
      <c r="O382" t="s">
        <v>44</v>
      </c>
      <c r="P382">
        <f>IF(Tabla1[[#This Row],[SEX]]="female",0,1)</f>
        <v>1</v>
      </c>
      <c r="Q382" t="s">
        <v>29</v>
      </c>
      <c r="R382">
        <f>IF(Tabla1[[#This Row],[OTHERSONLOAN]]="none",0,IF(Tabla1[[#This Row],[OTHERSONLOAN]]="co-applicant",1,2))</f>
        <v>0</v>
      </c>
      <c r="S382">
        <v>2</v>
      </c>
      <c r="T382" t="s">
        <v>45</v>
      </c>
      <c r="U382">
        <f>IF(Tabla1[[#This Row],[OWNSPROPERTY]]="unknown",0,IF(Tabla1[[#This Row],[OWNSPROPERTY]]="real_state",1,IF(Tabla1[[#This Row],[OWNSPROPERTY]]="car_other",2,3)))</f>
        <v>3</v>
      </c>
      <c r="V382">
        <v>35</v>
      </c>
      <c r="W382" t="s">
        <v>29</v>
      </c>
      <c r="X382">
        <f>IF(Tabla1[[#This Row],[INSTALLMENTPLANS]]="none",0,IF(Tabla1[[#This Row],[INSTALLMENTPLANS]]="stores",1,2))</f>
        <v>0</v>
      </c>
      <c r="Y382" t="s">
        <v>31</v>
      </c>
      <c r="Z382">
        <f>IF(Tabla1[[#This Row],[HOUSING]]="free",0,IF(Tabla1[[#This Row],[HOUSING]]="own",1,2))</f>
        <v>1</v>
      </c>
      <c r="AA382">
        <v>1</v>
      </c>
      <c r="AB382" t="s">
        <v>32</v>
      </c>
      <c r="AC382">
        <f>IF(Tabla1[[#This Row],[JOB]]="unemployed",0,IF(Tabla1[[#This Row],[JOB]]="unskilled",1,IF(Tabla1[[#This Row],[JOB]]="skilled",2,3)))</f>
        <v>2</v>
      </c>
      <c r="AD382">
        <v>1</v>
      </c>
      <c r="AE382" t="s">
        <v>29</v>
      </c>
      <c r="AF382">
        <f>IF(Tabla1[[#This Row],[TELEPHONE]]="none",0,1)</f>
        <v>0</v>
      </c>
      <c r="AG382" t="s">
        <v>33</v>
      </c>
      <c r="AH382">
        <f>IF(Tabla1[[#This Row],[FOREIGNWORKER]]="no",0,1)</f>
        <v>1</v>
      </c>
      <c r="AI382" t="s">
        <v>34</v>
      </c>
      <c r="AJ382">
        <f>IF(Tabla1[[#This Row],[RISK]]="No Risk",0,1)</f>
        <v>0</v>
      </c>
    </row>
    <row r="383" spans="1:36" x14ac:dyDescent="0.25">
      <c r="A383" t="s">
        <v>453</v>
      </c>
      <c r="B383" t="s">
        <v>51</v>
      </c>
      <c r="C383">
        <f>IF(Tabla1[[#This Row],[CHECKINGSTATUS]]="no_checking",0,IF(Tabla1[[#This Row],[CHECKINGSTATUS]]="less_0",1,IF(Tabla1[[#This Row],[CHECKINGSTATUS]]="0_to_200",2,3)))</f>
        <v>0</v>
      </c>
      <c r="D383">
        <v>37</v>
      </c>
      <c r="E383" t="s">
        <v>24</v>
      </c>
      <c r="F383">
        <f>IF(Tabla1[[#This Row],[CREDITHISTORY]]="no_credits",0,IF(Tabla1[[#This Row],[CREDITHISTORY]]="prior_paymentes_delayed",1,IF(Tabla1[[#This Row],[CREDITHISTORY]]="outstanding_credit",2,3)))</f>
        <v>3</v>
      </c>
      <c r="G383" t="s">
        <v>68</v>
      </c>
      <c r="H3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3">
        <v>4989</v>
      </c>
      <c r="J383" t="s">
        <v>26</v>
      </c>
      <c r="K3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3" t="s">
        <v>49</v>
      </c>
      <c r="M3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3">
        <v>4</v>
      </c>
      <c r="O383" t="s">
        <v>44</v>
      </c>
      <c r="P383">
        <f>IF(Tabla1[[#This Row],[SEX]]="female",0,1)</f>
        <v>1</v>
      </c>
      <c r="Q383" t="s">
        <v>29</v>
      </c>
      <c r="R383">
        <f>IF(Tabla1[[#This Row],[OTHERSONLOAN]]="none",0,IF(Tabla1[[#This Row],[OTHERSONLOAN]]="co-applicant",1,2))</f>
        <v>0</v>
      </c>
      <c r="S383">
        <v>3</v>
      </c>
      <c r="T383" t="s">
        <v>30</v>
      </c>
      <c r="U383">
        <f>IF(Tabla1[[#This Row],[OWNSPROPERTY]]="unknown",0,IF(Tabla1[[#This Row],[OWNSPROPERTY]]="real_state",1,IF(Tabla1[[#This Row],[OWNSPROPERTY]]="car_other",2,3)))</f>
        <v>3</v>
      </c>
      <c r="V383">
        <v>39</v>
      </c>
      <c r="W383" t="s">
        <v>29</v>
      </c>
      <c r="X383">
        <f>IF(Tabla1[[#This Row],[INSTALLMENTPLANS]]="none",0,IF(Tabla1[[#This Row],[INSTALLMENTPLANS]]="stores",1,2))</f>
        <v>0</v>
      </c>
      <c r="Y383" t="s">
        <v>31</v>
      </c>
      <c r="Z383">
        <f>IF(Tabla1[[#This Row],[HOUSING]]="free",0,IF(Tabla1[[#This Row],[HOUSING]]="own",1,2))</f>
        <v>1</v>
      </c>
      <c r="AA383">
        <v>2</v>
      </c>
      <c r="AB383" t="s">
        <v>32</v>
      </c>
      <c r="AC383">
        <f>IF(Tabla1[[#This Row],[JOB]]="unemployed",0,IF(Tabla1[[#This Row],[JOB]]="unskilled",1,IF(Tabla1[[#This Row],[JOB]]="skilled",2,3)))</f>
        <v>2</v>
      </c>
      <c r="AD383">
        <v>2</v>
      </c>
      <c r="AE383" t="s">
        <v>33</v>
      </c>
      <c r="AF383">
        <f>IF(Tabla1[[#This Row],[TELEPHONE]]="none",0,1)</f>
        <v>1</v>
      </c>
      <c r="AG383" t="s">
        <v>33</v>
      </c>
      <c r="AH383">
        <f>IF(Tabla1[[#This Row],[FOREIGNWORKER]]="no",0,1)</f>
        <v>1</v>
      </c>
      <c r="AI383" t="s">
        <v>34</v>
      </c>
      <c r="AJ383">
        <f>IF(Tabla1[[#This Row],[RISK]]="No Risk",0,1)</f>
        <v>0</v>
      </c>
    </row>
    <row r="384" spans="1:36" x14ac:dyDescent="0.25">
      <c r="A384" t="s">
        <v>454</v>
      </c>
      <c r="B384" t="s">
        <v>51</v>
      </c>
      <c r="C384">
        <f>IF(Tabla1[[#This Row],[CHECKINGSTATUS]]="no_checking",0,IF(Tabla1[[#This Row],[CHECKINGSTATUS]]="less_0",1,IF(Tabla1[[#This Row],[CHECKINGSTATUS]]="0_to_200",2,3)))</f>
        <v>0</v>
      </c>
      <c r="D384">
        <v>31</v>
      </c>
      <c r="E384" t="s">
        <v>57</v>
      </c>
      <c r="F384">
        <f>IF(Tabla1[[#This Row],[CREDITHISTORY]]="no_credits",0,IF(Tabla1[[#This Row],[CREDITHISTORY]]="prior_paymentes_delayed",1,IF(Tabla1[[#This Row],[CREDITHISTORY]]="outstanding_credit",2,3)))</f>
        <v>2</v>
      </c>
      <c r="G384" t="s">
        <v>82</v>
      </c>
      <c r="H3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84">
        <v>5548</v>
      </c>
      <c r="J384" t="s">
        <v>53</v>
      </c>
      <c r="K3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4" t="s">
        <v>62</v>
      </c>
      <c r="M3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4">
        <v>4</v>
      </c>
      <c r="O384" t="s">
        <v>44</v>
      </c>
      <c r="P384">
        <f>IF(Tabla1[[#This Row],[SEX]]="female",0,1)</f>
        <v>1</v>
      </c>
      <c r="Q384" t="s">
        <v>29</v>
      </c>
      <c r="R384">
        <f>IF(Tabla1[[#This Row],[OTHERSONLOAN]]="none",0,IF(Tabla1[[#This Row],[OTHERSONLOAN]]="co-applicant",1,2))</f>
        <v>0</v>
      </c>
      <c r="S384">
        <v>4</v>
      </c>
      <c r="T384" t="s">
        <v>30</v>
      </c>
      <c r="U384">
        <f>IF(Tabla1[[#This Row],[OWNSPROPERTY]]="unknown",0,IF(Tabla1[[#This Row],[OWNSPROPERTY]]="real_state",1,IF(Tabla1[[#This Row],[OWNSPROPERTY]]="car_other",2,3)))</f>
        <v>3</v>
      </c>
      <c r="V384">
        <v>32</v>
      </c>
      <c r="W384" t="s">
        <v>40</v>
      </c>
      <c r="X384">
        <f>IF(Tabla1[[#This Row],[INSTALLMENTPLANS]]="none",0,IF(Tabla1[[#This Row],[INSTALLMENTPLANS]]="stores",1,2))</f>
        <v>1</v>
      </c>
      <c r="Y384" t="s">
        <v>31</v>
      </c>
      <c r="Z384">
        <f>IF(Tabla1[[#This Row],[HOUSING]]="free",0,IF(Tabla1[[#This Row],[HOUSING]]="own",1,2))</f>
        <v>1</v>
      </c>
      <c r="AA384">
        <v>1</v>
      </c>
      <c r="AB384" t="s">
        <v>32</v>
      </c>
      <c r="AC384">
        <f>IF(Tabla1[[#This Row],[JOB]]="unemployed",0,IF(Tabla1[[#This Row],[JOB]]="unskilled",1,IF(Tabla1[[#This Row],[JOB]]="skilled",2,3)))</f>
        <v>2</v>
      </c>
      <c r="AD384">
        <v>2</v>
      </c>
      <c r="AE384" t="s">
        <v>33</v>
      </c>
      <c r="AF384">
        <f>IF(Tabla1[[#This Row],[TELEPHONE]]="none",0,1)</f>
        <v>1</v>
      </c>
      <c r="AG384" t="s">
        <v>33</v>
      </c>
      <c r="AH384">
        <f>IF(Tabla1[[#This Row],[FOREIGNWORKER]]="no",0,1)</f>
        <v>1</v>
      </c>
      <c r="AI384" t="s">
        <v>34</v>
      </c>
      <c r="AJ384">
        <f>IF(Tabla1[[#This Row],[RISK]]="No Risk",0,1)</f>
        <v>0</v>
      </c>
    </row>
    <row r="385" spans="1:36" x14ac:dyDescent="0.25">
      <c r="A385" t="s">
        <v>455</v>
      </c>
      <c r="B385" t="s">
        <v>23</v>
      </c>
      <c r="C385">
        <f>IF(Tabla1[[#This Row],[CHECKINGSTATUS]]="no_checking",0,IF(Tabla1[[#This Row],[CHECKINGSTATUS]]="less_0",1,IF(Tabla1[[#This Row],[CHECKINGSTATUS]]="0_to_200",2,3)))</f>
        <v>2</v>
      </c>
      <c r="D385">
        <v>18</v>
      </c>
      <c r="E385" t="s">
        <v>24</v>
      </c>
      <c r="F385">
        <f>IF(Tabla1[[#This Row],[CREDITHISTORY]]="no_credits",0,IF(Tabla1[[#This Row],[CREDITHISTORY]]="prior_paymentes_delayed",1,IF(Tabla1[[#This Row],[CREDITHISTORY]]="outstanding_credit",2,3)))</f>
        <v>3</v>
      </c>
      <c r="G385" t="s">
        <v>37</v>
      </c>
      <c r="H3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5">
        <v>3689</v>
      </c>
      <c r="J385" t="s">
        <v>53</v>
      </c>
      <c r="K3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5" t="s">
        <v>71</v>
      </c>
      <c r="M38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5">
        <v>1</v>
      </c>
      <c r="O385" t="s">
        <v>44</v>
      </c>
      <c r="P385">
        <f>IF(Tabla1[[#This Row],[SEX]]="female",0,1)</f>
        <v>1</v>
      </c>
      <c r="Q385" t="s">
        <v>29</v>
      </c>
      <c r="R385">
        <f>IF(Tabla1[[#This Row],[OTHERSONLOAN]]="none",0,IF(Tabla1[[#This Row],[OTHERSONLOAN]]="co-applicant",1,2))</f>
        <v>0</v>
      </c>
      <c r="S385">
        <v>1</v>
      </c>
      <c r="T385" t="s">
        <v>45</v>
      </c>
      <c r="U385">
        <f>IF(Tabla1[[#This Row],[OWNSPROPERTY]]="unknown",0,IF(Tabla1[[#This Row],[OWNSPROPERTY]]="real_state",1,IF(Tabla1[[#This Row],[OWNSPROPERTY]]="car_other",2,3)))</f>
        <v>3</v>
      </c>
      <c r="V385">
        <v>36</v>
      </c>
      <c r="W385" t="s">
        <v>29</v>
      </c>
      <c r="X385">
        <f>IF(Tabla1[[#This Row],[INSTALLMENTPLANS]]="none",0,IF(Tabla1[[#This Row],[INSTALLMENTPLANS]]="stores",1,2))</f>
        <v>0</v>
      </c>
      <c r="Y385" t="s">
        <v>31</v>
      </c>
      <c r="Z385">
        <f>IF(Tabla1[[#This Row],[HOUSING]]="free",0,IF(Tabla1[[#This Row],[HOUSING]]="own",1,2))</f>
        <v>1</v>
      </c>
      <c r="AA385">
        <v>1</v>
      </c>
      <c r="AB385" t="s">
        <v>32</v>
      </c>
      <c r="AC385">
        <f>IF(Tabla1[[#This Row],[JOB]]="unemployed",0,IF(Tabla1[[#This Row],[JOB]]="unskilled",1,IF(Tabla1[[#This Row],[JOB]]="skilled",2,3)))</f>
        <v>2</v>
      </c>
      <c r="AD385">
        <v>2</v>
      </c>
      <c r="AE385" t="s">
        <v>33</v>
      </c>
      <c r="AF385">
        <f>IF(Tabla1[[#This Row],[TELEPHONE]]="none",0,1)</f>
        <v>1</v>
      </c>
      <c r="AG385" t="s">
        <v>33</v>
      </c>
      <c r="AH385">
        <f>IF(Tabla1[[#This Row],[FOREIGNWORKER]]="no",0,1)</f>
        <v>1</v>
      </c>
      <c r="AI385" t="s">
        <v>34</v>
      </c>
      <c r="AJ385">
        <f>IF(Tabla1[[#This Row],[RISK]]="No Risk",0,1)</f>
        <v>0</v>
      </c>
    </row>
    <row r="386" spans="1:36" x14ac:dyDescent="0.25">
      <c r="A386" t="s">
        <v>456</v>
      </c>
      <c r="B386" t="s">
        <v>36</v>
      </c>
      <c r="C386">
        <f>IF(Tabla1[[#This Row],[CHECKINGSTATUS]]="no_checking",0,IF(Tabla1[[#This Row],[CHECKINGSTATUS]]="less_0",1,IF(Tabla1[[#This Row],[CHECKINGSTATUS]]="0_to_200",2,3)))</f>
        <v>1</v>
      </c>
      <c r="D386">
        <v>11</v>
      </c>
      <c r="E386" t="s">
        <v>70</v>
      </c>
      <c r="F386">
        <f>IF(Tabla1[[#This Row],[CREDITHISTORY]]="no_credits",0,IF(Tabla1[[#This Row],[CREDITHISTORY]]="prior_paymentes_delayed",1,IF(Tabla1[[#This Row],[CREDITHISTORY]]="outstanding_credit",2,3)))</f>
        <v>3</v>
      </c>
      <c r="G386" t="s">
        <v>37</v>
      </c>
      <c r="H3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6">
        <v>716</v>
      </c>
      <c r="J386" t="s">
        <v>38</v>
      </c>
      <c r="K3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6" t="s">
        <v>71</v>
      </c>
      <c r="M38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6">
        <v>1</v>
      </c>
      <c r="O386" t="s">
        <v>44</v>
      </c>
      <c r="P386">
        <f>IF(Tabla1[[#This Row],[SEX]]="female",0,1)</f>
        <v>1</v>
      </c>
      <c r="Q386" t="s">
        <v>29</v>
      </c>
      <c r="R386">
        <f>IF(Tabla1[[#This Row],[OTHERSONLOAN]]="none",0,IF(Tabla1[[#This Row],[OTHERSONLOAN]]="co-applicant",1,2))</f>
        <v>0</v>
      </c>
      <c r="S386">
        <v>2</v>
      </c>
      <c r="T386" t="s">
        <v>45</v>
      </c>
      <c r="U386">
        <f>IF(Tabla1[[#This Row],[OWNSPROPERTY]]="unknown",0,IF(Tabla1[[#This Row],[OWNSPROPERTY]]="real_state",1,IF(Tabla1[[#This Row],[OWNSPROPERTY]]="car_other",2,3)))</f>
        <v>3</v>
      </c>
      <c r="V386">
        <v>38</v>
      </c>
      <c r="W386" t="s">
        <v>40</v>
      </c>
      <c r="X386">
        <f>IF(Tabla1[[#This Row],[INSTALLMENTPLANS]]="none",0,IF(Tabla1[[#This Row],[INSTALLMENTPLANS]]="stores",1,2))</f>
        <v>1</v>
      </c>
      <c r="Y386" t="s">
        <v>31</v>
      </c>
      <c r="Z386">
        <f>IF(Tabla1[[#This Row],[HOUSING]]="free",0,IF(Tabla1[[#This Row],[HOUSING]]="own",1,2))</f>
        <v>1</v>
      </c>
      <c r="AA386">
        <v>1</v>
      </c>
      <c r="AB386" t="s">
        <v>32</v>
      </c>
      <c r="AC386">
        <f>IF(Tabla1[[#This Row],[JOB]]="unemployed",0,IF(Tabla1[[#This Row],[JOB]]="unskilled",1,IF(Tabla1[[#This Row],[JOB]]="skilled",2,3)))</f>
        <v>2</v>
      </c>
      <c r="AD386">
        <v>1</v>
      </c>
      <c r="AE386" t="s">
        <v>29</v>
      </c>
      <c r="AF386">
        <f>IF(Tabla1[[#This Row],[TELEPHONE]]="none",0,1)</f>
        <v>0</v>
      </c>
      <c r="AG386" t="s">
        <v>33</v>
      </c>
      <c r="AH386">
        <f>IF(Tabla1[[#This Row],[FOREIGNWORKER]]="no",0,1)</f>
        <v>1</v>
      </c>
      <c r="AI386" t="s">
        <v>34</v>
      </c>
      <c r="AJ386">
        <f>IF(Tabla1[[#This Row],[RISK]]="No Risk",0,1)</f>
        <v>0</v>
      </c>
    </row>
    <row r="387" spans="1:36" x14ac:dyDescent="0.25">
      <c r="A387" t="s">
        <v>457</v>
      </c>
      <c r="B387" t="s">
        <v>51</v>
      </c>
      <c r="C387">
        <f>IF(Tabla1[[#This Row],[CHECKINGSTATUS]]="no_checking",0,IF(Tabla1[[#This Row],[CHECKINGSTATUS]]="less_0",1,IF(Tabla1[[#This Row],[CHECKINGSTATUS]]="0_to_200",2,3)))</f>
        <v>0</v>
      </c>
      <c r="D387">
        <v>26</v>
      </c>
      <c r="E387" t="s">
        <v>42</v>
      </c>
      <c r="F387">
        <f>IF(Tabla1[[#This Row],[CREDITHISTORY]]="no_credits",0,IF(Tabla1[[#This Row],[CREDITHISTORY]]="prior_paymentes_delayed",1,IF(Tabla1[[#This Row],[CREDITHISTORY]]="outstanding_credit",2,3)))</f>
        <v>3</v>
      </c>
      <c r="G387" t="s">
        <v>74</v>
      </c>
      <c r="H3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7">
        <v>5072</v>
      </c>
      <c r="J387" t="s">
        <v>26</v>
      </c>
      <c r="K3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7" t="s">
        <v>39</v>
      </c>
      <c r="M3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7">
        <v>3</v>
      </c>
      <c r="O387" t="s">
        <v>44</v>
      </c>
      <c r="P387">
        <f>IF(Tabla1[[#This Row],[SEX]]="female",0,1)</f>
        <v>1</v>
      </c>
      <c r="Q387" t="s">
        <v>59</v>
      </c>
      <c r="R387">
        <f>IF(Tabla1[[#This Row],[OTHERSONLOAN]]="none",0,IF(Tabla1[[#This Row],[OTHERSONLOAN]]="co-applicant",1,2))</f>
        <v>1</v>
      </c>
      <c r="S387">
        <v>4</v>
      </c>
      <c r="T387" t="s">
        <v>30</v>
      </c>
      <c r="U387">
        <f>IF(Tabla1[[#This Row],[OWNSPROPERTY]]="unknown",0,IF(Tabla1[[#This Row],[OWNSPROPERTY]]="real_state",1,IF(Tabla1[[#This Row],[OWNSPROPERTY]]="car_other",2,3)))</f>
        <v>3</v>
      </c>
      <c r="V387">
        <v>41</v>
      </c>
      <c r="W387" t="s">
        <v>29</v>
      </c>
      <c r="X387">
        <f>IF(Tabla1[[#This Row],[INSTALLMENTPLANS]]="none",0,IF(Tabla1[[#This Row],[INSTALLMENTPLANS]]="stores",1,2))</f>
        <v>0</v>
      </c>
      <c r="Y387" t="s">
        <v>31</v>
      </c>
      <c r="Z387">
        <f>IF(Tabla1[[#This Row],[HOUSING]]="free",0,IF(Tabla1[[#This Row],[HOUSING]]="own",1,2))</f>
        <v>1</v>
      </c>
      <c r="AA387">
        <v>1</v>
      </c>
      <c r="AB387" t="s">
        <v>32</v>
      </c>
      <c r="AC387">
        <f>IF(Tabla1[[#This Row],[JOB]]="unemployed",0,IF(Tabla1[[#This Row],[JOB]]="unskilled",1,IF(Tabla1[[#This Row],[JOB]]="skilled",2,3)))</f>
        <v>2</v>
      </c>
      <c r="AD387">
        <v>1</v>
      </c>
      <c r="AE387" t="s">
        <v>29</v>
      </c>
      <c r="AF387">
        <f>IF(Tabla1[[#This Row],[TELEPHONE]]="none",0,1)</f>
        <v>0</v>
      </c>
      <c r="AG387" t="s">
        <v>33</v>
      </c>
      <c r="AH387">
        <f>IF(Tabla1[[#This Row],[FOREIGNWORKER]]="no",0,1)</f>
        <v>1</v>
      </c>
      <c r="AI387" t="s">
        <v>34</v>
      </c>
      <c r="AJ387">
        <f>IF(Tabla1[[#This Row],[RISK]]="No Risk",0,1)</f>
        <v>0</v>
      </c>
    </row>
    <row r="388" spans="1:36" x14ac:dyDescent="0.25">
      <c r="A388" t="s">
        <v>458</v>
      </c>
      <c r="B388" t="s">
        <v>51</v>
      </c>
      <c r="C388">
        <f>IF(Tabla1[[#This Row],[CHECKINGSTATUS]]="no_checking",0,IF(Tabla1[[#This Row],[CHECKINGSTATUS]]="less_0",1,IF(Tabla1[[#This Row],[CHECKINGSTATUS]]="0_to_200",2,3)))</f>
        <v>0</v>
      </c>
      <c r="D388">
        <v>38</v>
      </c>
      <c r="E388" t="s">
        <v>57</v>
      </c>
      <c r="F388">
        <f>IF(Tabla1[[#This Row],[CREDITHISTORY]]="no_credits",0,IF(Tabla1[[#This Row],[CREDITHISTORY]]="prior_paymentes_delayed",1,IF(Tabla1[[#This Row],[CREDITHISTORY]]="outstanding_credit",2,3)))</f>
        <v>2</v>
      </c>
      <c r="G388" t="s">
        <v>68</v>
      </c>
      <c r="H3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8">
        <v>3176</v>
      </c>
      <c r="J388" t="s">
        <v>94</v>
      </c>
      <c r="K3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8" t="s">
        <v>49</v>
      </c>
      <c r="M38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8">
        <v>4</v>
      </c>
      <c r="O388" t="s">
        <v>44</v>
      </c>
      <c r="P388">
        <f>IF(Tabla1[[#This Row],[SEX]]="female",0,1)</f>
        <v>1</v>
      </c>
      <c r="Q388" t="s">
        <v>59</v>
      </c>
      <c r="R388">
        <f>IF(Tabla1[[#This Row],[OTHERSONLOAN]]="none",0,IF(Tabla1[[#This Row],[OTHERSONLOAN]]="co-applicant",1,2))</f>
        <v>1</v>
      </c>
      <c r="S388">
        <v>4</v>
      </c>
      <c r="T388" t="s">
        <v>65</v>
      </c>
      <c r="U388">
        <f>IF(Tabla1[[#This Row],[OWNSPROPERTY]]="unknown",0,IF(Tabla1[[#This Row],[OWNSPROPERTY]]="real_state",1,IF(Tabla1[[#This Row],[OWNSPROPERTY]]="car_other",2,3)))</f>
        <v>2</v>
      </c>
      <c r="V388">
        <v>70</v>
      </c>
      <c r="W388" t="s">
        <v>29</v>
      </c>
      <c r="X388">
        <f>IF(Tabla1[[#This Row],[INSTALLMENTPLANS]]="none",0,IF(Tabla1[[#This Row],[INSTALLMENTPLANS]]="stores",1,2))</f>
        <v>0</v>
      </c>
      <c r="Y388" t="s">
        <v>31</v>
      </c>
      <c r="Z388">
        <f>IF(Tabla1[[#This Row],[HOUSING]]="free",0,IF(Tabla1[[#This Row],[HOUSING]]="own",1,2))</f>
        <v>1</v>
      </c>
      <c r="AA388">
        <v>2</v>
      </c>
      <c r="AB388" t="s">
        <v>32</v>
      </c>
      <c r="AC388">
        <f>IF(Tabla1[[#This Row],[JOB]]="unemployed",0,IF(Tabla1[[#This Row],[JOB]]="unskilled",1,IF(Tabla1[[#This Row],[JOB]]="skilled",2,3)))</f>
        <v>2</v>
      </c>
      <c r="AD388">
        <v>1</v>
      </c>
      <c r="AE388" t="s">
        <v>33</v>
      </c>
      <c r="AF388">
        <f>IF(Tabla1[[#This Row],[TELEPHONE]]="none",0,1)</f>
        <v>1</v>
      </c>
      <c r="AG388" t="s">
        <v>33</v>
      </c>
      <c r="AH388">
        <f>IF(Tabla1[[#This Row],[FOREIGNWORKER]]="no",0,1)</f>
        <v>1</v>
      </c>
      <c r="AI388" t="s">
        <v>55</v>
      </c>
      <c r="AJ388">
        <f>IF(Tabla1[[#This Row],[RISK]]="No Risk",0,1)</f>
        <v>1</v>
      </c>
    </row>
    <row r="389" spans="1:36" x14ac:dyDescent="0.25">
      <c r="A389" t="s">
        <v>459</v>
      </c>
      <c r="B389" t="s">
        <v>51</v>
      </c>
      <c r="C389">
        <f>IF(Tabla1[[#This Row],[CHECKINGSTATUS]]="no_checking",0,IF(Tabla1[[#This Row],[CHECKINGSTATUS]]="less_0",1,IF(Tabla1[[#This Row],[CHECKINGSTATUS]]="0_to_200",2,3)))</f>
        <v>0</v>
      </c>
      <c r="D389">
        <v>32</v>
      </c>
      <c r="E389" t="s">
        <v>70</v>
      </c>
      <c r="F389">
        <f>IF(Tabla1[[#This Row],[CREDITHISTORY]]="no_credits",0,IF(Tabla1[[#This Row],[CREDITHISTORY]]="prior_paymentes_delayed",1,IF(Tabla1[[#This Row],[CREDITHISTORY]]="outstanding_credit",2,3)))</f>
        <v>3</v>
      </c>
      <c r="G389" t="s">
        <v>43</v>
      </c>
      <c r="H3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">
        <v>4005</v>
      </c>
      <c r="J389" t="s">
        <v>94</v>
      </c>
      <c r="K3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9" t="s">
        <v>62</v>
      </c>
      <c r="M3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9">
        <v>3</v>
      </c>
      <c r="O389" t="s">
        <v>44</v>
      </c>
      <c r="P389">
        <f>IF(Tabla1[[#This Row],[SEX]]="female",0,1)</f>
        <v>1</v>
      </c>
      <c r="Q389" t="s">
        <v>29</v>
      </c>
      <c r="R389">
        <f>IF(Tabla1[[#This Row],[OTHERSONLOAN]]="none",0,IF(Tabla1[[#This Row],[OTHERSONLOAN]]="co-applicant",1,2))</f>
        <v>0</v>
      </c>
      <c r="S389">
        <v>2</v>
      </c>
      <c r="T389" t="s">
        <v>65</v>
      </c>
      <c r="U389">
        <f>IF(Tabla1[[#This Row],[OWNSPROPERTY]]="unknown",0,IF(Tabla1[[#This Row],[OWNSPROPERTY]]="real_state",1,IF(Tabla1[[#This Row],[OWNSPROPERTY]]="car_other",2,3)))</f>
        <v>2</v>
      </c>
      <c r="V389">
        <v>35</v>
      </c>
      <c r="W389" t="s">
        <v>40</v>
      </c>
      <c r="X389">
        <f>IF(Tabla1[[#This Row],[INSTALLMENTPLANS]]="none",0,IF(Tabla1[[#This Row],[INSTALLMENTPLANS]]="stores",1,2))</f>
        <v>1</v>
      </c>
      <c r="Y389" t="s">
        <v>31</v>
      </c>
      <c r="Z389">
        <f>IF(Tabla1[[#This Row],[HOUSING]]="free",0,IF(Tabla1[[#This Row],[HOUSING]]="own",1,2))</f>
        <v>1</v>
      </c>
      <c r="AA389">
        <v>2</v>
      </c>
      <c r="AB389" t="s">
        <v>92</v>
      </c>
      <c r="AC389">
        <f>IF(Tabla1[[#This Row],[JOB]]="unemployed",0,IF(Tabla1[[#This Row],[JOB]]="unskilled",1,IF(Tabla1[[#This Row],[JOB]]="skilled",2,3)))</f>
        <v>1</v>
      </c>
      <c r="AD389">
        <v>1</v>
      </c>
      <c r="AE389" t="s">
        <v>29</v>
      </c>
      <c r="AF389">
        <f>IF(Tabla1[[#This Row],[TELEPHONE]]="none",0,1)</f>
        <v>0</v>
      </c>
      <c r="AG389" t="s">
        <v>33</v>
      </c>
      <c r="AH389">
        <f>IF(Tabla1[[#This Row],[FOREIGNWORKER]]="no",0,1)</f>
        <v>1</v>
      </c>
      <c r="AI389" t="s">
        <v>34</v>
      </c>
      <c r="AJ389">
        <f>IF(Tabla1[[#This Row],[RISK]]="No Risk",0,1)</f>
        <v>0</v>
      </c>
    </row>
    <row r="390" spans="1:36" x14ac:dyDescent="0.25">
      <c r="A390" t="s">
        <v>460</v>
      </c>
      <c r="B390" t="s">
        <v>51</v>
      </c>
      <c r="C390">
        <f>IF(Tabla1[[#This Row],[CHECKINGSTATUS]]="no_checking",0,IF(Tabla1[[#This Row],[CHECKINGSTATUS]]="less_0",1,IF(Tabla1[[#This Row],[CHECKINGSTATUS]]="0_to_200",2,3)))</f>
        <v>0</v>
      </c>
      <c r="D390">
        <v>39</v>
      </c>
      <c r="E390" t="s">
        <v>42</v>
      </c>
      <c r="F390">
        <f>IF(Tabla1[[#This Row],[CREDITHISTORY]]="no_credits",0,IF(Tabla1[[#This Row],[CREDITHISTORY]]="prior_paymentes_delayed",1,IF(Tabla1[[#This Row],[CREDITHISTORY]]="outstanding_credit",2,3)))</f>
        <v>3</v>
      </c>
      <c r="G390" t="s">
        <v>68</v>
      </c>
      <c r="H3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0">
        <v>4777</v>
      </c>
      <c r="J390" t="s">
        <v>53</v>
      </c>
      <c r="K3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0" t="s">
        <v>49</v>
      </c>
      <c r="M3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0">
        <v>5</v>
      </c>
      <c r="O390" t="s">
        <v>44</v>
      </c>
      <c r="P390">
        <f>IF(Tabla1[[#This Row],[SEX]]="female",0,1)</f>
        <v>1</v>
      </c>
      <c r="Q390" t="s">
        <v>182</v>
      </c>
      <c r="R390">
        <f>IF(Tabla1[[#This Row],[OTHERSONLOAN]]="none",0,IF(Tabla1[[#This Row],[OTHERSONLOAN]]="co-applicant",1,2))</f>
        <v>2</v>
      </c>
      <c r="S390">
        <v>4</v>
      </c>
      <c r="T390" t="s">
        <v>65</v>
      </c>
      <c r="U390">
        <f>IF(Tabla1[[#This Row],[OWNSPROPERTY]]="unknown",0,IF(Tabla1[[#This Row],[OWNSPROPERTY]]="real_state",1,IF(Tabla1[[#This Row],[OWNSPROPERTY]]="car_other",2,3)))</f>
        <v>2</v>
      </c>
      <c r="V390">
        <v>36</v>
      </c>
      <c r="W390" t="s">
        <v>29</v>
      </c>
      <c r="X390">
        <f>IF(Tabla1[[#This Row],[INSTALLMENTPLANS]]="none",0,IF(Tabla1[[#This Row],[INSTALLMENTPLANS]]="stores",1,2))</f>
        <v>0</v>
      </c>
      <c r="Y390" t="s">
        <v>60</v>
      </c>
      <c r="Z390">
        <f>IF(Tabla1[[#This Row],[HOUSING]]="free",0,IF(Tabla1[[#This Row],[HOUSING]]="own",1,2))</f>
        <v>0</v>
      </c>
      <c r="AA390">
        <v>2</v>
      </c>
      <c r="AB390" t="s">
        <v>32</v>
      </c>
      <c r="AC390">
        <f>IF(Tabla1[[#This Row],[JOB]]="unemployed",0,IF(Tabla1[[#This Row],[JOB]]="unskilled",1,IF(Tabla1[[#This Row],[JOB]]="skilled",2,3)))</f>
        <v>2</v>
      </c>
      <c r="AD390">
        <v>1</v>
      </c>
      <c r="AE390" t="s">
        <v>33</v>
      </c>
      <c r="AF390">
        <f>IF(Tabla1[[#This Row],[TELEPHONE]]="none",0,1)</f>
        <v>1</v>
      </c>
      <c r="AG390" t="s">
        <v>33</v>
      </c>
      <c r="AH390">
        <f>IF(Tabla1[[#This Row],[FOREIGNWORKER]]="no",0,1)</f>
        <v>1</v>
      </c>
      <c r="AI390" t="s">
        <v>55</v>
      </c>
      <c r="AJ390">
        <f>IF(Tabla1[[#This Row],[RISK]]="No Risk",0,1)</f>
        <v>1</v>
      </c>
    </row>
    <row r="391" spans="1:36" x14ac:dyDescent="0.25">
      <c r="A391" t="s">
        <v>461</v>
      </c>
      <c r="B391" t="s">
        <v>51</v>
      </c>
      <c r="C391">
        <f>IF(Tabla1[[#This Row],[CHECKINGSTATUS]]="no_checking",0,IF(Tabla1[[#This Row],[CHECKINGSTATUS]]="less_0",1,IF(Tabla1[[#This Row],[CHECKINGSTATUS]]="0_to_200",2,3)))</f>
        <v>0</v>
      </c>
      <c r="D391">
        <v>32</v>
      </c>
      <c r="E391" t="s">
        <v>42</v>
      </c>
      <c r="F391">
        <f>IF(Tabla1[[#This Row],[CREDITHISTORY]]="no_credits",0,IF(Tabla1[[#This Row],[CREDITHISTORY]]="prior_paymentes_delayed",1,IF(Tabla1[[#This Row],[CREDITHISTORY]]="outstanding_credit",2,3)))</f>
        <v>3</v>
      </c>
      <c r="G391" t="s">
        <v>74</v>
      </c>
      <c r="H3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1">
        <v>5497</v>
      </c>
      <c r="J391" t="s">
        <v>53</v>
      </c>
      <c r="K3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1" t="s">
        <v>62</v>
      </c>
      <c r="M3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1">
        <v>4</v>
      </c>
      <c r="O391" t="s">
        <v>44</v>
      </c>
      <c r="P391">
        <f>IF(Tabla1[[#This Row],[SEX]]="female",0,1)</f>
        <v>1</v>
      </c>
      <c r="Q391" t="s">
        <v>182</v>
      </c>
      <c r="R391">
        <f>IF(Tabla1[[#This Row],[OTHERSONLOAN]]="none",0,IF(Tabla1[[#This Row],[OTHERSONLOAN]]="co-applicant",1,2))</f>
        <v>2</v>
      </c>
      <c r="S391">
        <v>5</v>
      </c>
      <c r="T391" t="s">
        <v>65</v>
      </c>
      <c r="U391">
        <f>IF(Tabla1[[#This Row],[OWNSPROPERTY]]="unknown",0,IF(Tabla1[[#This Row],[OWNSPROPERTY]]="real_state",1,IF(Tabla1[[#This Row],[OWNSPROPERTY]]="car_other",2,3)))</f>
        <v>2</v>
      </c>
      <c r="V391">
        <v>51</v>
      </c>
      <c r="W391" t="s">
        <v>29</v>
      </c>
      <c r="X391">
        <f>IF(Tabla1[[#This Row],[INSTALLMENTPLANS]]="none",0,IF(Tabla1[[#This Row],[INSTALLMENTPLANS]]="stores",1,2))</f>
        <v>0</v>
      </c>
      <c r="Y391" t="s">
        <v>60</v>
      </c>
      <c r="Z391">
        <f>IF(Tabla1[[#This Row],[HOUSING]]="free",0,IF(Tabla1[[#This Row],[HOUSING]]="own",1,2))</f>
        <v>0</v>
      </c>
      <c r="AA391">
        <v>2</v>
      </c>
      <c r="AB391" t="s">
        <v>32</v>
      </c>
      <c r="AC391">
        <f>IF(Tabla1[[#This Row],[JOB]]="unemployed",0,IF(Tabla1[[#This Row],[JOB]]="unskilled",1,IF(Tabla1[[#This Row],[JOB]]="skilled",2,3)))</f>
        <v>2</v>
      </c>
      <c r="AD391">
        <v>1</v>
      </c>
      <c r="AE391" t="s">
        <v>33</v>
      </c>
      <c r="AF391">
        <f>IF(Tabla1[[#This Row],[TELEPHONE]]="none",0,1)</f>
        <v>1</v>
      </c>
      <c r="AG391" t="s">
        <v>33</v>
      </c>
      <c r="AH391">
        <f>IF(Tabla1[[#This Row],[FOREIGNWORKER]]="no",0,1)</f>
        <v>1</v>
      </c>
      <c r="AI391" t="s">
        <v>34</v>
      </c>
      <c r="AJ391">
        <f>IF(Tabla1[[#This Row],[RISK]]="No Risk",0,1)</f>
        <v>0</v>
      </c>
    </row>
    <row r="392" spans="1:36" x14ac:dyDescent="0.25">
      <c r="A392" t="s">
        <v>462</v>
      </c>
      <c r="B392" t="s">
        <v>78</v>
      </c>
      <c r="C392">
        <f>IF(Tabla1[[#This Row],[CHECKINGSTATUS]]="no_checking",0,IF(Tabla1[[#This Row],[CHECKINGSTATUS]]="less_0",1,IF(Tabla1[[#This Row],[CHECKINGSTATUS]]="0_to_200",2,3)))</f>
        <v>3</v>
      </c>
      <c r="D392">
        <v>18</v>
      </c>
      <c r="E392" t="s">
        <v>24</v>
      </c>
      <c r="F392">
        <f>IF(Tabla1[[#This Row],[CREDITHISTORY]]="no_credits",0,IF(Tabla1[[#This Row],[CREDITHISTORY]]="prior_paymentes_delayed",1,IF(Tabla1[[#This Row],[CREDITHISTORY]]="outstanding_credit",2,3)))</f>
        <v>3</v>
      </c>
      <c r="G392" t="s">
        <v>37</v>
      </c>
      <c r="H3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2">
        <v>1325</v>
      </c>
      <c r="J392" t="s">
        <v>38</v>
      </c>
      <c r="K3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2" t="s">
        <v>39</v>
      </c>
      <c r="M3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2">
        <v>2</v>
      </c>
      <c r="O392" t="s">
        <v>28</v>
      </c>
      <c r="P392">
        <f>IF(Tabla1[[#This Row],[SEX]]="female",0,1)</f>
        <v>0</v>
      </c>
      <c r="Q392" t="s">
        <v>29</v>
      </c>
      <c r="R392">
        <f>IF(Tabla1[[#This Row],[OTHERSONLOAN]]="none",0,IF(Tabla1[[#This Row],[OTHERSONLOAN]]="co-applicant",1,2))</f>
        <v>0</v>
      </c>
      <c r="S392">
        <v>2</v>
      </c>
      <c r="T392" t="s">
        <v>30</v>
      </c>
      <c r="U392">
        <f>IF(Tabla1[[#This Row],[OWNSPROPERTY]]="unknown",0,IF(Tabla1[[#This Row],[OWNSPROPERTY]]="real_state",1,IF(Tabla1[[#This Row],[OWNSPROPERTY]]="car_other",2,3)))</f>
        <v>3</v>
      </c>
      <c r="V392">
        <v>36</v>
      </c>
      <c r="W392" t="s">
        <v>116</v>
      </c>
      <c r="X392">
        <f>IF(Tabla1[[#This Row],[INSTALLMENTPLANS]]="none",0,IF(Tabla1[[#This Row],[INSTALLMENTPLANS]]="stores",1,2))</f>
        <v>2</v>
      </c>
      <c r="Y392" t="s">
        <v>72</v>
      </c>
      <c r="Z392">
        <f>IF(Tabla1[[#This Row],[HOUSING]]="free",0,IF(Tabla1[[#This Row],[HOUSING]]="own",1,2))</f>
        <v>2</v>
      </c>
      <c r="AA392">
        <v>1</v>
      </c>
      <c r="AB392" t="s">
        <v>71</v>
      </c>
      <c r="AC392">
        <f>IF(Tabla1[[#This Row],[JOB]]="unemployed",0,IF(Tabla1[[#This Row],[JOB]]="unskilled",1,IF(Tabla1[[#This Row],[JOB]]="skilled",2,3)))</f>
        <v>0</v>
      </c>
      <c r="AD392">
        <v>1</v>
      </c>
      <c r="AE392" t="s">
        <v>29</v>
      </c>
      <c r="AF392">
        <f>IF(Tabla1[[#This Row],[TELEPHONE]]="none",0,1)</f>
        <v>0</v>
      </c>
      <c r="AG392" t="s">
        <v>33</v>
      </c>
      <c r="AH392">
        <f>IF(Tabla1[[#This Row],[FOREIGNWORKER]]="no",0,1)</f>
        <v>1</v>
      </c>
      <c r="AI392" t="s">
        <v>34</v>
      </c>
      <c r="AJ392">
        <f>IF(Tabla1[[#This Row],[RISK]]="No Risk",0,1)</f>
        <v>0</v>
      </c>
    </row>
    <row r="393" spans="1:36" x14ac:dyDescent="0.25">
      <c r="A393" t="s">
        <v>463</v>
      </c>
      <c r="B393" t="s">
        <v>23</v>
      </c>
      <c r="C393">
        <f>IF(Tabla1[[#This Row],[CHECKINGSTATUS]]="no_checking",0,IF(Tabla1[[#This Row],[CHECKINGSTATUS]]="less_0",1,IF(Tabla1[[#This Row],[CHECKINGSTATUS]]="0_to_200",2,3)))</f>
        <v>2</v>
      </c>
      <c r="D393">
        <v>14</v>
      </c>
      <c r="E393" t="s">
        <v>42</v>
      </c>
      <c r="F393">
        <f>IF(Tabla1[[#This Row],[CREDITHISTORY]]="no_credits",0,IF(Tabla1[[#This Row],[CREDITHISTORY]]="prior_paymentes_delayed",1,IF(Tabla1[[#This Row],[CREDITHISTORY]]="outstanding_credit",2,3)))</f>
        <v>3</v>
      </c>
      <c r="G393" t="s">
        <v>68</v>
      </c>
      <c r="H3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3">
        <v>4902</v>
      </c>
      <c r="J393" t="s">
        <v>94</v>
      </c>
      <c r="K3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3" t="s">
        <v>49</v>
      </c>
      <c r="M3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3">
        <v>4</v>
      </c>
      <c r="O393" t="s">
        <v>44</v>
      </c>
      <c r="P393">
        <f>IF(Tabla1[[#This Row],[SEX]]="female",0,1)</f>
        <v>1</v>
      </c>
      <c r="Q393" t="s">
        <v>59</v>
      </c>
      <c r="R393">
        <f>IF(Tabla1[[#This Row],[OTHERSONLOAN]]="none",0,IF(Tabla1[[#This Row],[OTHERSONLOAN]]="co-applicant",1,2))</f>
        <v>1</v>
      </c>
      <c r="S393">
        <v>4</v>
      </c>
      <c r="T393" t="s">
        <v>30</v>
      </c>
      <c r="U393">
        <f>IF(Tabla1[[#This Row],[OWNSPROPERTY]]="unknown",0,IF(Tabla1[[#This Row],[OWNSPROPERTY]]="real_state",1,IF(Tabla1[[#This Row],[OWNSPROPERTY]]="car_other",2,3)))</f>
        <v>3</v>
      </c>
      <c r="V393">
        <v>46</v>
      </c>
      <c r="W393" t="s">
        <v>29</v>
      </c>
      <c r="X393">
        <f>IF(Tabla1[[#This Row],[INSTALLMENTPLANS]]="none",0,IF(Tabla1[[#This Row],[INSTALLMENTPLANS]]="stores",1,2))</f>
        <v>0</v>
      </c>
      <c r="Y393" t="s">
        <v>31</v>
      </c>
      <c r="Z393">
        <f>IF(Tabla1[[#This Row],[HOUSING]]="free",0,IF(Tabla1[[#This Row],[HOUSING]]="own",1,2))</f>
        <v>1</v>
      </c>
      <c r="AA393">
        <v>1</v>
      </c>
      <c r="AB393" t="s">
        <v>32</v>
      </c>
      <c r="AC393">
        <f>IF(Tabla1[[#This Row],[JOB]]="unemployed",0,IF(Tabla1[[#This Row],[JOB]]="unskilled",1,IF(Tabla1[[#This Row],[JOB]]="skilled",2,3)))</f>
        <v>2</v>
      </c>
      <c r="AD393">
        <v>1</v>
      </c>
      <c r="AE393" t="s">
        <v>33</v>
      </c>
      <c r="AF393">
        <f>IF(Tabla1[[#This Row],[TELEPHONE]]="none",0,1)</f>
        <v>1</v>
      </c>
      <c r="AG393" t="s">
        <v>33</v>
      </c>
      <c r="AH393">
        <f>IF(Tabla1[[#This Row],[FOREIGNWORKER]]="no",0,1)</f>
        <v>1</v>
      </c>
      <c r="AI393" t="s">
        <v>34</v>
      </c>
      <c r="AJ393">
        <f>IF(Tabla1[[#This Row],[RISK]]="No Risk",0,1)</f>
        <v>0</v>
      </c>
    </row>
    <row r="394" spans="1:36" x14ac:dyDescent="0.25">
      <c r="A394" t="s">
        <v>464</v>
      </c>
      <c r="B394" t="s">
        <v>51</v>
      </c>
      <c r="C394">
        <f>IF(Tabla1[[#This Row],[CHECKINGSTATUS]]="no_checking",0,IF(Tabla1[[#This Row],[CHECKINGSTATUS]]="less_0",1,IF(Tabla1[[#This Row],[CHECKINGSTATUS]]="0_to_200",2,3)))</f>
        <v>0</v>
      </c>
      <c r="D394">
        <v>31</v>
      </c>
      <c r="E394" t="s">
        <v>42</v>
      </c>
      <c r="F394">
        <f>IF(Tabla1[[#This Row],[CREDITHISTORY]]="no_credits",0,IF(Tabla1[[#This Row],[CREDITHISTORY]]="prior_paymentes_delayed",1,IF(Tabla1[[#This Row],[CREDITHISTORY]]="outstanding_credit",2,3)))</f>
        <v>3</v>
      </c>
      <c r="G394" t="s">
        <v>89</v>
      </c>
      <c r="H3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4">
        <v>6568</v>
      </c>
      <c r="J394" t="s">
        <v>26</v>
      </c>
      <c r="K3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4" t="s">
        <v>27</v>
      </c>
      <c r="M3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4">
        <v>4</v>
      </c>
      <c r="O394" t="s">
        <v>44</v>
      </c>
      <c r="P394">
        <f>IF(Tabla1[[#This Row],[SEX]]="female",0,1)</f>
        <v>1</v>
      </c>
      <c r="Q394" t="s">
        <v>29</v>
      </c>
      <c r="R394">
        <f>IF(Tabla1[[#This Row],[OTHERSONLOAN]]="none",0,IF(Tabla1[[#This Row],[OTHERSONLOAN]]="co-applicant",1,2))</f>
        <v>0</v>
      </c>
      <c r="S394">
        <v>5</v>
      </c>
      <c r="T394" t="s">
        <v>65</v>
      </c>
      <c r="U394">
        <f>IF(Tabla1[[#This Row],[OWNSPROPERTY]]="unknown",0,IF(Tabla1[[#This Row],[OWNSPROPERTY]]="real_state",1,IF(Tabla1[[#This Row],[OWNSPROPERTY]]="car_other",2,3)))</f>
        <v>2</v>
      </c>
      <c r="V394">
        <v>31</v>
      </c>
      <c r="W394" t="s">
        <v>29</v>
      </c>
      <c r="X394">
        <f>IF(Tabla1[[#This Row],[INSTALLMENTPLANS]]="none",0,IF(Tabla1[[#This Row],[INSTALLMENTPLANS]]="stores",1,2))</f>
        <v>0</v>
      </c>
      <c r="Y394" t="s">
        <v>31</v>
      </c>
      <c r="Z394">
        <f>IF(Tabla1[[#This Row],[HOUSING]]="free",0,IF(Tabla1[[#This Row],[HOUSING]]="own",1,2))</f>
        <v>1</v>
      </c>
      <c r="AA394">
        <v>1</v>
      </c>
      <c r="AB394" t="s">
        <v>63</v>
      </c>
      <c r="AC394">
        <f>IF(Tabla1[[#This Row],[JOB]]="unemployed",0,IF(Tabla1[[#This Row],[JOB]]="unskilled",1,IF(Tabla1[[#This Row],[JOB]]="skilled",2,3)))</f>
        <v>3</v>
      </c>
      <c r="AD394">
        <v>1</v>
      </c>
      <c r="AE394" t="s">
        <v>29</v>
      </c>
      <c r="AF394">
        <f>IF(Tabla1[[#This Row],[TELEPHONE]]="none",0,1)</f>
        <v>0</v>
      </c>
      <c r="AG394" t="s">
        <v>33</v>
      </c>
      <c r="AH394">
        <f>IF(Tabla1[[#This Row],[FOREIGNWORKER]]="no",0,1)</f>
        <v>1</v>
      </c>
      <c r="AI394" t="s">
        <v>34</v>
      </c>
      <c r="AJ394">
        <f>IF(Tabla1[[#This Row],[RISK]]="No Risk",0,1)</f>
        <v>0</v>
      </c>
    </row>
    <row r="395" spans="1:36" x14ac:dyDescent="0.25">
      <c r="A395" t="s">
        <v>465</v>
      </c>
      <c r="B395" t="s">
        <v>51</v>
      </c>
      <c r="C395">
        <f>IF(Tabla1[[#This Row],[CHECKINGSTATUS]]="no_checking",0,IF(Tabla1[[#This Row],[CHECKINGSTATUS]]="less_0",1,IF(Tabla1[[#This Row],[CHECKINGSTATUS]]="0_to_200",2,3)))</f>
        <v>0</v>
      </c>
      <c r="D395">
        <v>40</v>
      </c>
      <c r="E395" t="s">
        <v>42</v>
      </c>
      <c r="F395">
        <f>IF(Tabla1[[#This Row],[CREDITHISTORY]]="no_credits",0,IF(Tabla1[[#This Row],[CREDITHISTORY]]="prior_paymentes_delayed",1,IF(Tabla1[[#This Row],[CREDITHISTORY]]="outstanding_credit",2,3)))</f>
        <v>3</v>
      </c>
      <c r="G395" t="s">
        <v>58</v>
      </c>
      <c r="H3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95">
        <v>6386</v>
      </c>
      <c r="J395" t="s">
        <v>53</v>
      </c>
      <c r="K3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5" t="s">
        <v>62</v>
      </c>
      <c r="M3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5">
        <v>5</v>
      </c>
      <c r="O395" t="s">
        <v>44</v>
      </c>
      <c r="P395">
        <f>IF(Tabla1[[#This Row],[SEX]]="female",0,1)</f>
        <v>1</v>
      </c>
      <c r="Q395" t="s">
        <v>59</v>
      </c>
      <c r="R395">
        <f>IF(Tabla1[[#This Row],[OTHERSONLOAN]]="none",0,IF(Tabla1[[#This Row],[OTHERSONLOAN]]="co-applicant",1,2))</f>
        <v>1</v>
      </c>
      <c r="S395">
        <v>5</v>
      </c>
      <c r="T395" t="s">
        <v>54</v>
      </c>
      <c r="U395">
        <f>IF(Tabla1[[#This Row],[OWNSPROPERTY]]="unknown",0,IF(Tabla1[[#This Row],[OWNSPROPERTY]]="real_state",1,IF(Tabla1[[#This Row],[OWNSPROPERTY]]="car_other",2,3)))</f>
        <v>0</v>
      </c>
      <c r="V395">
        <v>49</v>
      </c>
      <c r="W395" t="s">
        <v>29</v>
      </c>
      <c r="X395">
        <f>IF(Tabla1[[#This Row],[INSTALLMENTPLANS]]="none",0,IF(Tabla1[[#This Row],[INSTALLMENTPLANS]]="stores",1,2))</f>
        <v>0</v>
      </c>
      <c r="Y395" t="s">
        <v>31</v>
      </c>
      <c r="Z395">
        <f>IF(Tabla1[[#This Row],[HOUSING]]="free",0,IF(Tabla1[[#This Row],[HOUSING]]="own",1,2))</f>
        <v>1</v>
      </c>
      <c r="AA395">
        <v>1</v>
      </c>
      <c r="AB395" t="s">
        <v>32</v>
      </c>
      <c r="AC395">
        <f>IF(Tabla1[[#This Row],[JOB]]="unemployed",0,IF(Tabla1[[#This Row],[JOB]]="unskilled",1,IF(Tabla1[[#This Row],[JOB]]="skilled",2,3)))</f>
        <v>2</v>
      </c>
      <c r="AD395">
        <v>1</v>
      </c>
      <c r="AE395" t="s">
        <v>33</v>
      </c>
      <c r="AF395">
        <f>IF(Tabla1[[#This Row],[TELEPHONE]]="none",0,1)</f>
        <v>1</v>
      </c>
      <c r="AG395" t="s">
        <v>33</v>
      </c>
      <c r="AH395">
        <f>IF(Tabla1[[#This Row],[FOREIGNWORKER]]="no",0,1)</f>
        <v>1</v>
      </c>
      <c r="AI395" t="s">
        <v>55</v>
      </c>
      <c r="AJ395">
        <f>IF(Tabla1[[#This Row],[RISK]]="No Risk",0,1)</f>
        <v>1</v>
      </c>
    </row>
    <row r="396" spans="1:36" x14ac:dyDescent="0.25">
      <c r="A396" t="s">
        <v>466</v>
      </c>
      <c r="B396" t="s">
        <v>51</v>
      </c>
      <c r="C396">
        <f>IF(Tabla1[[#This Row],[CHECKINGSTATUS]]="no_checking",0,IF(Tabla1[[#This Row],[CHECKINGSTATUS]]="less_0",1,IF(Tabla1[[#This Row],[CHECKINGSTATUS]]="0_to_200",2,3)))</f>
        <v>0</v>
      </c>
      <c r="D396">
        <v>31</v>
      </c>
      <c r="E396" t="s">
        <v>57</v>
      </c>
      <c r="F396">
        <f>IF(Tabla1[[#This Row],[CREDITHISTORY]]="no_credits",0,IF(Tabla1[[#This Row],[CREDITHISTORY]]="prior_paymentes_delayed",1,IF(Tabla1[[#This Row],[CREDITHISTORY]]="outstanding_credit",2,3)))</f>
        <v>2</v>
      </c>
      <c r="G396" t="s">
        <v>43</v>
      </c>
      <c r="H3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6">
        <v>7285</v>
      </c>
      <c r="J396" t="s">
        <v>53</v>
      </c>
      <c r="K3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6" t="s">
        <v>62</v>
      </c>
      <c r="M3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6">
        <v>4</v>
      </c>
      <c r="O396" t="s">
        <v>44</v>
      </c>
      <c r="P396">
        <f>IF(Tabla1[[#This Row],[SEX]]="female",0,1)</f>
        <v>1</v>
      </c>
      <c r="Q396" t="s">
        <v>59</v>
      </c>
      <c r="R396">
        <f>IF(Tabla1[[#This Row],[OTHERSONLOAN]]="none",0,IF(Tabla1[[#This Row],[OTHERSONLOAN]]="co-applicant",1,2))</f>
        <v>1</v>
      </c>
      <c r="S396">
        <v>5</v>
      </c>
      <c r="T396" t="s">
        <v>65</v>
      </c>
      <c r="U396">
        <f>IF(Tabla1[[#This Row],[OWNSPROPERTY]]="unknown",0,IF(Tabla1[[#This Row],[OWNSPROPERTY]]="real_state",1,IF(Tabla1[[#This Row],[OWNSPROPERTY]]="car_other",2,3)))</f>
        <v>2</v>
      </c>
      <c r="V396">
        <v>32</v>
      </c>
      <c r="W396" t="s">
        <v>29</v>
      </c>
      <c r="X396">
        <f>IF(Tabla1[[#This Row],[INSTALLMENTPLANS]]="none",0,IF(Tabla1[[#This Row],[INSTALLMENTPLANS]]="stores",1,2))</f>
        <v>0</v>
      </c>
      <c r="Y396" t="s">
        <v>31</v>
      </c>
      <c r="Z396">
        <f>IF(Tabla1[[#This Row],[HOUSING]]="free",0,IF(Tabla1[[#This Row],[HOUSING]]="own",1,2))</f>
        <v>1</v>
      </c>
      <c r="AA396">
        <v>1</v>
      </c>
      <c r="AB396" t="s">
        <v>63</v>
      </c>
      <c r="AC396">
        <f>IF(Tabla1[[#This Row],[JOB]]="unemployed",0,IF(Tabla1[[#This Row],[JOB]]="unskilled",1,IF(Tabla1[[#This Row],[JOB]]="skilled",2,3)))</f>
        <v>3</v>
      </c>
      <c r="AD396">
        <v>2</v>
      </c>
      <c r="AE396" t="s">
        <v>33</v>
      </c>
      <c r="AF396">
        <f>IF(Tabla1[[#This Row],[TELEPHONE]]="none",0,1)</f>
        <v>1</v>
      </c>
      <c r="AG396" t="s">
        <v>33</v>
      </c>
      <c r="AH396">
        <f>IF(Tabla1[[#This Row],[FOREIGNWORKER]]="no",0,1)</f>
        <v>1</v>
      </c>
      <c r="AI396" t="s">
        <v>55</v>
      </c>
      <c r="AJ396">
        <f>IF(Tabla1[[#This Row],[RISK]]="No Risk",0,1)</f>
        <v>1</v>
      </c>
    </row>
    <row r="397" spans="1:36" x14ac:dyDescent="0.25">
      <c r="A397" t="s">
        <v>467</v>
      </c>
      <c r="B397" t="s">
        <v>36</v>
      </c>
      <c r="C397">
        <f>IF(Tabla1[[#This Row],[CHECKINGSTATUS]]="no_checking",0,IF(Tabla1[[#This Row],[CHECKINGSTATUS]]="less_0",1,IF(Tabla1[[#This Row],[CHECKINGSTATUS]]="0_to_200",2,3)))</f>
        <v>1</v>
      </c>
      <c r="D397">
        <v>27</v>
      </c>
      <c r="E397" t="s">
        <v>24</v>
      </c>
      <c r="F397">
        <f>IF(Tabla1[[#This Row],[CREDITHISTORY]]="no_credits",0,IF(Tabla1[[#This Row],[CREDITHISTORY]]="prior_paymentes_delayed",1,IF(Tabla1[[#This Row],[CREDITHISTORY]]="outstanding_credit",2,3)))</f>
        <v>3</v>
      </c>
      <c r="G397" t="s">
        <v>37</v>
      </c>
      <c r="H3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7">
        <v>1815</v>
      </c>
      <c r="J397" t="s">
        <v>38</v>
      </c>
      <c r="K3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7" t="s">
        <v>62</v>
      </c>
      <c r="M3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7">
        <v>2</v>
      </c>
      <c r="O397" t="s">
        <v>44</v>
      </c>
      <c r="P397">
        <f>IF(Tabla1[[#This Row],[SEX]]="female",0,1)</f>
        <v>1</v>
      </c>
      <c r="Q397" t="s">
        <v>29</v>
      </c>
      <c r="R397">
        <f>IF(Tabla1[[#This Row],[OTHERSONLOAN]]="none",0,IF(Tabla1[[#This Row],[OTHERSONLOAN]]="co-applicant",1,2))</f>
        <v>0</v>
      </c>
      <c r="S397">
        <v>3</v>
      </c>
      <c r="T397" t="s">
        <v>30</v>
      </c>
      <c r="U397">
        <f>IF(Tabla1[[#This Row],[OWNSPROPERTY]]="unknown",0,IF(Tabla1[[#This Row],[OWNSPROPERTY]]="real_state",1,IF(Tabla1[[#This Row],[OWNSPROPERTY]]="car_other",2,3)))</f>
        <v>3</v>
      </c>
      <c r="V397">
        <v>36</v>
      </c>
      <c r="W397" t="s">
        <v>116</v>
      </c>
      <c r="X397">
        <f>IF(Tabla1[[#This Row],[INSTALLMENTPLANS]]="none",0,IF(Tabla1[[#This Row],[INSTALLMENTPLANS]]="stores",1,2))</f>
        <v>2</v>
      </c>
      <c r="Y397" t="s">
        <v>72</v>
      </c>
      <c r="Z397">
        <f>IF(Tabla1[[#This Row],[HOUSING]]="free",0,IF(Tabla1[[#This Row],[HOUSING]]="own",1,2))</f>
        <v>2</v>
      </c>
      <c r="AA397">
        <v>1</v>
      </c>
      <c r="AB397" t="s">
        <v>71</v>
      </c>
      <c r="AC397">
        <f>IF(Tabla1[[#This Row],[JOB]]="unemployed",0,IF(Tabla1[[#This Row],[JOB]]="unskilled",1,IF(Tabla1[[#This Row],[JOB]]="skilled",2,3)))</f>
        <v>0</v>
      </c>
      <c r="AD397">
        <v>1</v>
      </c>
      <c r="AE397" t="s">
        <v>29</v>
      </c>
      <c r="AF397">
        <f>IF(Tabla1[[#This Row],[TELEPHONE]]="none",0,1)</f>
        <v>0</v>
      </c>
      <c r="AG397" t="s">
        <v>33</v>
      </c>
      <c r="AH397">
        <f>IF(Tabla1[[#This Row],[FOREIGNWORKER]]="no",0,1)</f>
        <v>1</v>
      </c>
      <c r="AI397" t="s">
        <v>34</v>
      </c>
      <c r="AJ397">
        <f>IF(Tabla1[[#This Row],[RISK]]="No Risk",0,1)</f>
        <v>0</v>
      </c>
    </row>
    <row r="398" spans="1:36" x14ac:dyDescent="0.25">
      <c r="A398" t="s">
        <v>468</v>
      </c>
      <c r="B398" t="s">
        <v>36</v>
      </c>
      <c r="C398">
        <f>IF(Tabla1[[#This Row],[CHECKINGSTATUS]]="no_checking",0,IF(Tabla1[[#This Row],[CHECKINGSTATUS]]="less_0",1,IF(Tabla1[[#This Row],[CHECKINGSTATUS]]="0_to_200",2,3)))</f>
        <v>1</v>
      </c>
      <c r="D398">
        <v>7</v>
      </c>
      <c r="E398" t="s">
        <v>122</v>
      </c>
      <c r="F398">
        <f>IF(Tabla1[[#This Row],[CREDITHISTORY]]="no_credits",0,IF(Tabla1[[#This Row],[CREDITHISTORY]]="prior_paymentes_delayed",1,IF(Tabla1[[#This Row],[CREDITHISTORY]]="outstanding_credit",2,3)))</f>
        <v>0</v>
      </c>
      <c r="G398" t="s">
        <v>37</v>
      </c>
      <c r="H3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8">
        <v>250</v>
      </c>
      <c r="J398" t="s">
        <v>38</v>
      </c>
      <c r="K3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8" t="s">
        <v>71</v>
      </c>
      <c r="M39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8">
        <v>2</v>
      </c>
      <c r="O398" t="s">
        <v>44</v>
      </c>
      <c r="P398">
        <f>IF(Tabla1[[#This Row],[SEX]]="female",0,1)</f>
        <v>1</v>
      </c>
      <c r="Q398" t="s">
        <v>29</v>
      </c>
      <c r="R398">
        <f>IF(Tabla1[[#This Row],[OTHERSONLOAN]]="none",0,IF(Tabla1[[#This Row],[OTHERSONLOAN]]="co-applicant",1,2))</f>
        <v>0</v>
      </c>
      <c r="S398">
        <v>2</v>
      </c>
      <c r="T398" t="s">
        <v>45</v>
      </c>
      <c r="U398">
        <f>IF(Tabla1[[#This Row],[OWNSPROPERTY]]="unknown",0,IF(Tabla1[[#This Row],[OWNSPROPERTY]]="real_state",1,IF(Tabla1[[#This Row],[OWNSPROPERTY]]="car_other",2,3)))</f>
        <v>3</v>
      </c>
      <c r="V398">
        <v>19</v>
      </c>
      <c r="W398" t="s">
        <v>29</v>
      </c>
      <c r="X398">
        <f>IF(Tabla1[[#This Row],[INSTALLMENTPLANS]]="none",0,IF(Tabla1[[#This Row],[INSTALLMENTPLANS]]="stores",1,2))</f>
        <v>0</v>
      </c>
      <c r="Y398" t="s">
        <v>72</v>
      </c>
      <c r="Z398">
        <f>IF(Tabla1[[#This Row],[HOUSING]]="free",0,IF(Tabla1[[#This Row],[HOUSING]]="own",1,2))</f>
        <v>2</v>
      </c>
      <c r="AA398">
        <v>1</v>
      </c>
      <c r="AB398" t="s">
        <v>32</v>
      </c>
      <c r="AC398">
        <f>IF(Tabla1[[#This Row],[JOB]]="unemployed",0,IF(Tabla1[[#This Row],[JOB]]="unskilled",1,IF(Tabla1[[#This Row],[JOB]]="skilled",2,3)))</f>
        <v>2</v>
      </c>
      <c r="AD398">
        <v>1</v>
      </c>
      <c r="AE398" t="s">
        <v>29</v>
      </c>
      <c r="AF398">
        <f>IF(Tabla1[[#This Row],[TELEPHONE]]="none",0,1)</f>
        <v>0</v>
      </c>
      <c r="AG398" t="s">
        <v>33</v>
      </c>
      <c r="AH398">
        <f>IF(Tabla1[[#This Row],[FOREIGNWORKER]]="no",0,1)</f>
        <v>1</v>
      </c>
      <c r="AI398" t="s">
        <v>34</v>
      </c>
      <c r="AJ398">
        <f>IF(Tabla1[[#This Row],[RISK]]="No Risk",0,1)</f>
        <v>0</v>
      </c>
    </row>
    <row r="399" spans="1:36" x14ac:dyDescent="0.25">
      <c r="A399" t="s">
        <v>469</v>
      </c>
      <c r="B399" t="s">
        <v>23</v>
      </c>
      <c r="C399">
        <f>IF(Tabla1[[#This Row],[CHECKINGSTATUS]]="no_checking",0,IF(Tabla1[[#This Row],[CHECKINGSTATUS]]="less_0",1,IF(Tabla1[[#This Row],[CHECKINGSTATUS]]="0_to_200",2,3)))</f>
        <v>2</v>
      </c>
      <c r="D399">
        <v>33</v>
      </c>
      <c r="E399" t="s">
        <v>42</v>
      </c>
      <c r="F399">
        <f>IF(Tabla1[[#This Row],[CREDITHISTORY]]="no_credits",0,IF(Tabla1[[#This Row],[CREDITHISTORY]]="prior_paymentes_delayed",1,IF(Tabla1[[#This Row],[CREDITHISTORY]]="outstanding_credit",2,3)))</f>
        <v>3</v>
      </c>
      <c r="G399" t="s">
        <v>74</v>
      </c>
      <c r="H3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9">
        <v>3130</v>
      </c>
      <c r="J399" t="s">
        <v>94</v>
      </c>
      <c r="K3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9" t="s">
        <v>62</v>
      </c>
      <c r="M3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9">
        <v>3</v>
      </c>
      <c r="O399" t="s">
        <v>28</v>
      </c>
      <c r="P399">
        <f>IF(Tabla1[[#This Row],[SEX]]="female",0,1)</f>
        <v>0</v>
      </c>
      <c r="Q399" t="s">
        <v>59</v>
      </c>
      <c r="R399">
        <f>IF(Tabla1[[#This Row],[OTHERSONLOAN]]="none",0,IF(Tabla1[[#This Row],[OTHERSONLOAN]]="co-applicant",1,2))</f>
        <v>1</v>
      </c>
      <c r="S399">
        <v>4</v>
      </c>
      <c r="T399" t="s">
        <v>65</v>
      </c>
      <c r="U399">
        <f>IF(Tabla1[[#This Row],[OWNSPROPERTY]]="unknown",0,IF(Tabla1[[#This Row],[OWNSPROPERTY]]="real_state",1,IF(Tabla1[[#This Row],[OWNSPROPERTY]]="car_other",2,3)))</f>
        <v>2</v>
      </c>
      <c r="V399">
        <v>45</v>
      </c>
      <c r="W399" t="s">
        <v>29</v>
      </c>
      <c r="X399">
        <f>IF(Tabla1[[#This Row],[INSTALLMENTPLANS]]="none",0,IF(Tabla1[[#This Row],[INSTALLMENTPLANS]]="stores",1,2))</f>
        <v>0</v>
      </c>
      <c r="Y399" t="s">
        <v>31</v>
      </c>
      <c r="Z399">
        <f>IF(Tabla1[[#This Row],[HOUSING]]="free",0,IF(Tabla1[[#This Row],[HOUSING]]="own",1,2))</f>
        <v>1</v>
      </c>
      <c r="AA399">
        <v>2</v>
      </c>
      <c r="AB399" t="s">
        <v>32</v>
      </c>
      <c r="AC399">
        <f>IF(Tabla1[[#This Row],[JOB]]="unemployed",0,IF(Tabla1[[#This Row],[JOB]]="unskilled",1,IF(Tabla1[[#This Row],[JOB]]="skilled",2,3)))</f>
        <v>2</v>
      </c>
      <c r="AD399">
        <v>1</v>
      </c>
      <c r="AE399" t="s">
        <v>33</v>
      </c>
      <c r="AF399">
        <f>IF(Tabla1[[#This Row],[TELEPHONE]]="none",0,1)</f>
        <v>1</v>
      </c>
      <c r="AG399" t="s">
        <v>33</v>
      </c>
      <c r="AH399">
        <f>IF(Tabla1[[#This Row],[FOREIGNWORKER]]="no",0,1)</f>
        <v>1</v>
      </c>
      <c r="AI399" t="s">
        <v>55</v>
      </c>
      <c r="AJ399">
        <f>IF(Tabla1[[#This Row],[RISK]]="No Risk",0,1)</f>
        <v>1</v>
      </c>
    </row>
    <row r="400" spans="1:36" x14ac:dyDescent="0.25">
      <c r="A400" t="s">
        <v>470</v>
      </c>
      <c r="B400" t="s">
        <v>51</v>
      </c>
      <c r="C400">
        <f>IF(Tabla1[[#This Row],[CHECKINGSTATUS]]="no_checking",0,IF(Tabla1[[#This Row],[CHECKINGSTATUS]]="less_0",1,IF(Tabla1[[#This Row],[CHECKINGSTATUS]]="0_to_200",2,3)))</f>
        <v>0</v>
      </c>
      <c r="D400">
        <v>29</v>
      </c>
      <c r="E400" t="s">
        <v>57</v>
      </c>
      <c r="F400">
        <f>IF(Tabla1[[#This Row],[CREDITHISTORY]]="no_credits",0,IF(Tabla1[[#This Row],[CREDITHISTORY]]="prior_paymentes_delayed",1,IF(Tabla1[[#This Row],[CREDITHISTORY]]="outstanding_credit",2,3)))</f>
        <v>2</v>
      </c>
      <c r="G400" t="s">
        <v>43</v>
      </c>
      <c r="H4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0">
        <v>6815</v>
      </c>
      <c r="J400" t="s">
        <v>54</v>
      </c>
      <c r="K4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0" t="s">
        <v>49</v>
      </c>
      <c r="M4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0">
        <v>4</v>
      </c>
      <c r="O400" t="s">
        <v>44</v>
      </c>
      <c r="P400">
        <f>IF(Tabla1[[#This Row],[SEX]]="female",0,1)</f>
        <v>1</v>
      </c>
      <c r="Q400" t="s">
        <v>59</v>
      </c>
      <c r="R400">
        <f>IF(Tabla1[[#This Row],[OTHERSONLOAN]]="none",0,IF(Tabla1[[#This Row],[OTHERSONLOAN]]="co-applicant",1,2))</f>
        <v>1</v>
      </c>
      <c r="S400">
        <v>3</v>
      </c>
      <c r="T400" t="s">
        <v>65</v>
      </c>
      <c r="U400">
        <f>IF(Tabla1[[#This Row],[OWNSPROPERTY]]="unknown",0,IF(Tabla1[[#This Row],[OWNSPROPERTY]]="real_state",1,IF(Tabla1[[#This Row],[OWNSPROPERTY]]="car_other",2,3)))</f>
        <v>2</v>
      </c>
      <c r="V400">
        <v>36</v>
      </c>
      <c r="W400" t="s">
        <v>29</v>
      </c>
      <c r="X400">
        <f>IF(Tabla1[[#This Row],[INSTALLMENTPLANS]]="none",0,IF(Tabla1[[#This Row],[INSTALLMENTPLANS]]="stores",1,2))</f>
        <v>0</v>
      </c>
      <c r="Y400" t="s">
        <v>31</v>
      </c>
      <c r="Z400">
        <f>IF(Tabla1[[#This Row],[HOUSING]]="free",0,IF(Tabla1[[#This Row],[HOUSING]]="own",1,2))</f>
        <v>1</v>
      </c>
      <c r="AA400">
        <v>2</v>
      </c>
      <c r="AB400" t="s">
        <v>32</v>
      </c>
      <c r="AC400">
        <f>IF(Tabla1[[#This Row],[JOB]]="unemployed",0,IF(Tabla1[[#This Row],[JOB]]="unskilled",1,IF(Tabla1[[#This Row],[JOB]]="skilled",2,3)))</f>
        <v>2</v>
      </c>
      <c r="AD400">
        <v>1</v>
      </c>
      <c r="AE400" t="s">
        <v>33</v>
      </c>
      <c r="AF400">
        <f>IF(Tabla1[[#This Row],[TELEPHONE]]="none",0,1)</f>
        <v>1</v>
      </c>
      <c r="AG400" t="s">
        <v>33</v>
      </c>
      <c r="AH400">
        <f>IF(Tabla1[[#This Row],[FOREIGNWORKER]]="no",0,1)</f>
        <v>1</v>
      </c>
      <c r="AI400" t="s">
        <v>55</v>
      </c>
      <c r="AJ400">
        <f>IF(Tabla1[[#This Row],[RISK]]="No Risk",0,1)</f>
        <v>1</v>
      </c>
    </row>
    <row r="401" spans="1:36" x14ac:dyDescent="0.25">
      <c r="A401" t="s">
        <v>471</v>
      </c>
      <c r="B401" t="s">
        <v>36</v>
      </c>
      <c r="C401">
        <f>IF(Tabla1[[#This Row],[CHECKINGSTATUS]]="no_checking",0,IF(Tabla1[[#This Row],[CHECKINGSTATUS]]="less_0",1,IF(Tabla1[[#This Row],[CHECKINGSTATUS]]="0_to_200",2,3)))</f>
        <v>1</v>
      </c>
      <c r="D401">
        <v>24</v>
      </c>
      <c r="E401" t="s">
        <v>24</v>
      </c>
      <c r="F401">
        <f>IF(Tabla1[[#This Row],[CREDITHISTORY]]="no_credits",0,IF(Tabla1[[#This Row],[CREDITHISTORY]]="prior_paymentes_delayed",1,IF(Tabla1[[#This Row],[CREDITHISTORY]]="outstanding_credit",2,3)))</f>
        <v>3</v>
      </c>
      <c r="G401" t="s">
        <v>74</v>
      </c>
      <c r="H4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1">
        <v>1380</v>
      </c>
      <c r="J401" t="s">
        <v>38</v>
      </c>
      <c r="K4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1" t="s">
        <v>62</v>
      </c>
      <c r="M4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1">
        <v>2</v>
      </c>
      <c r="O401" t="s">
        <v>44</v>
      </c>
      <c r="P401">
        <f>IF(Tabla1[[#This Row],[SEX]]="female",0,1)</f>
        <v>1</v>
      </c>
      <c r="Q401" t="s">
        <v>29</v>
      </c>
      <c r="R401">
        <f>IF(Tabla1[[#This Row],[OTHERSONLOAN]]="none",0,IF(Tabla1[[#This Row],[OTHERSONLOAN]]="co-applicant",1,2))</f>
        <v>0</v>
      </c>
      <c r="S401">
        <v>1</v>
      </c>
      <c r="T401" t="s">
        <v>30</v>
      </c>
      <c r="U401">
        <f>IF(Tabla1[[#This Row],[OWNSPROPERTY]]="unknown",0,IF(Tabla1[[#This Row],[OWNSPROPERTY]]="real_state",1,IF(Tabla1[[#This Row],[OWNSPROPERTY]]="car_other",2,3)))</f>
        <v>3</v>
      </c>
      <c r="V401">
        <v>30</v>
      </c>
      <c r="W401" t="s">
        <v>40</v>
      </c>
      <c r="X401">
        <f>IF(Tabla1[[#This Row],[INSTALLMENTPLANS]]="none",0,IF(Tabla1[[#This Row],[INSTALLMENTPLANS]]="stores",1,2))</f>
        <v>1</v>
      </c>
      <c r="Y401" t="s">
        <v>31</v>
      </c>
      <c r="Z401">
        <f>IF(Tabla1[[#This Row],[HOUSING]]="free",0,IF(Tabla1[[#This Row],[HOUSING]]="own",1,2))</f>
        <v>1</v>
      </c>
      <c r="AA401">
        <v>1</v>
      </c>
      <c r="AB401" t="s">
        <v>32</v>
      </c>
      <c r="AC401">
        <f>IF(Tabla1[[#This Row],[JOB]]="unemployed",0,IF(Tabla1[[#This Row],[JOB]]="unskilled",1,IF(Tabla1[[#This Row],[JOB]]="skilled",2,3)))</f>
        <v>2</v>
      </c>
      <c r="AD401">
        <v>1</v>
      </c>
      <c r="AE401" t="s">
        <v>29</v>
      </c>
      <c r="AF401">
        <f>IF(Tabla1[[#This Row],[TELEPHONE]]="none",0,1)</f>
        <v>0</v>
      </c>
      <c r="AG401" t="s">
        <v>46</v>
      </c>
      <c r="AH401">
        <f>IF(Tabla1[[#This Row],[FOREIGNWORKER]]="no",0,1)</f>
        <v>0</v>
      </c>
      <c r="AI401" t="s">
        <v>34</v>
      </c>
      <c r="AJ401">
        <f>IF(Tabla1[[#This Row],[RISK]]="No Risk",0,1)</f>
        <v>0</v>
      </c>
    </row>
    <row r="402" spans="1:36" x14ac:dyDescent="0.25">
      <c r="A402" t="s">
        <v>472</v>
      </c>
      <c r="B402" t="s">
        <v>51</v>
      </c>
      <c r="C402">
        <f>IF(Tabla1[[#This Row],[CHECKINGSTATUS]]="no_checking",0,IF(Tabla1[[#This Row],[CHECKINGSTATUS]]="less_0",1,IF(Tabla1[[#This Row],[CHECKINGSTATUS]]="0_to_200",2,3)))</f>
        <v>0</v>
      </c>
      <c r="D402">
        <v>17</v>
      </c>
      <c r="E402" t="s">
        <v>24</v>
      </c>
      <c r="F402">
        <f>IF(Tabla1[[#This Row],[CREDITHISTORY]]="no_credits",0,IF(Tabla1[[#This Row],[CREDITHISTORY]]="prior_paymentes_delayed",1,IF(Tabla1[[#This Row],[CREDITHISTORY]]="outstanding_credit",2,3)))</f>
        <v>3</v>
      </c>
      <c r="G402" t="s">
        <v>82</v>
      </c>
      <c r="H4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2">
        <v>1574</v>
      </c>
      <c r="J402" t="s">
        <v>26</v>
      </c>
      <c r="K4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2" t="s">
        <v>27</v>
      </c>
      <c r="M40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2">
        <v>2</v>
      </c>
      <c r="O402" t="s">
        <v>44</v>
      </c>
      <c r="P402">
        <f>IF(Tabla1[[#This Row],[SEX]]="female",0,1)</f>
        <v>1</v>
      </c>
      <c r="Q402" t="s">
        <v>29</v>
      </c>
      <c r="R402">
        <f>IF(Tabla1[[#This Row],[OTHERSONLOAN]]="none",0,IF(Tabla1[[#This Row],[OTHERSONLOAN]]="co-applicant",1,2))</f>
        <v>0</v>
      </c>
      <c r="S402">
        <v>3</v>
      </c>
      <c r="T402" t="s">
        <v>45</v>
      </c>
      <c r="U402">
        <f>IF(Tabla1[[#This Row],[OWNSPROPERTY]]="unknown",0,IF(Tabla1[[#This Row],[OWNSPROPERTY]]="real_state",1,IF(Tabla1[[#This Row],[OWNSPROPERTY]]="car_other",2,3)))</f>
        <v>3</v>
      </c>
      <c r="V402">
        <v>38</v>
      </c>
      <c r="W402" t="s">
        <v>29</v>
      </c>
      <c r="X402">
        <f>IF(Tabla1[[#This Row],[INSTALLMENTPLANS]]="none",0,IF(Tabla1[[#This Row],[INSTALLMENTPLANS]]="stores",1,2))</f>
        <v>0</v>
      </c>
      <c r="Y402" t="s">
        <v>31</v>
      </c>
      <c r="Z402">
        <f>IF(Tabla1[[#This Row],[HOUSING]]="free",0,IF(Tabla1[[#This Row],[HOUSING]]="own",1,2))</f>
        <v>1</v>
      </c>
      <c r="AA402">
        <v>1</v>
      </c>
      <c r="AB402" t="s">
        <v>63</v>
      </c>
      <c r="AC402">
        <f>IF(Tabla1[[#This Row],[JOB]]="unemployed",0,IF(Tabla1[[#This Row],[JOB]]="unskilled",1,IF(Tabla1[[#This Row],[JOB]]="skilled",2,3)))</f>
        <v>3</v>
      </c>
      <c r="AD402">
        <v>2</v>
      </c>
      <c r="AE402" t="s">
        <v>29</v>
      </c>
      <c r="AF402">
        <f>IF(Tabla1[[#This Row],[TELEPHONE]]="none",0,1)</f>
        <v>0</v>
      </c>
      <c r="AG402" t="s">
        <v>33</v>
      </c>
      <c r="AH402">
        <f>IF(Tabla1[[#This Row],[FOREIGNWORKER]]="no",0,1)</f>
        <v>1</v>
      </c>
      <c r="AI402" t="s">
        <v>34</v>
      </c>
      <c r="AJ402">
        <f>IF(Tabla1[[#This Row],[RISK]]="No Risk",0,1)</f>
        <v>0</v>
      </c>
    </row>
    <row r="403" spans="1:36" x14ac:dyDescent="0.25">
      <c r="A403" t="s">
        <v>473</v>
      </c>
      <c r="B403" t="s">
        <v>51</v>
      </c>
      <c r="C403">
        <f>IF(Tabla1[[#This Row],[CHECKINGSTATUS]]="no_checking",0,IF(Tabla1[[#This Row],[CHECKINGSTATUS]]="less_0",1,IF(Tabla1[[#This Row],[CHECKINGSTATUS]]="0_to_200",2,3)))</f>
        <v>0</v>
      </c>
      <c r="D403">
        <v>31</v>
      </c>
      <c r="E403" t="s">
        <v>42</v>
      </c>
      <c r="F403">
        <f>IF(Tabla1[[#This Row],[CREDITHISTORY]]="no_credits",0,IF(Tabla1[[#This Row],[CREDITHISTORY]]="prior_paymentes_delayed",1,IF(Tabla1[[#This Row],[CREDITHISTORY]]="outstanding_credit",2,3)))</f>
        <v>3</v>
      </c>
      <c r="G403" t="s">
        <v>89</v>
      </c>
      <c r="H4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3">
        <v>7460</v>
      </c>
      <c r="J403" t="s">
        <v>26</v>
      </c>
      <c r="K40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3" t="s">
        <v>49</v>
      </c>
      <c r="M4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3">
        <v>5</v>
      </c>
      <c r="O403" t="s">
        <v>44</v>
      </c>
      <c r="P403">
        <f>IF(Tabla1[[#This Row],[SEX]]="female",0,1)</f>
        <v>1</v>
      </c>
      <c r="Q403" t="s">
        <v>59</v>
      </c>
      <c r="R403">
        <f>IF(Tabla1[[#This Row],[OTHERSONLOAN]]="none",0,IF(Tabla1[[#This Row],[OTHERSONLOAN]]="co-applicant",1,2))</f>
        <v>1</v>
      </c>
      <c r="S403">
        <v>5</v>
      </c>
      <c r="T403" t="s">
        <v>54</v>
      </c>
      <c r="U403">
        <f>IF(Tabla1[[#This Row],[OWNSPROPERTY]]="unknown",0,IF(Tabla1[[#This Row],[OWNSPROPERTY]]="real_state",1,IF(Tabla1[[#This Row],[OWNSPROPERTY]]="car_other",2,3)))</f>
        <v>0</v>
      </c>
      <c r="V403">
        <v>44</v>
      </c>
      <c r="W403" t="s">
        <v>29</v>
      </c>
      <c r="X403">
        <f>IF(Tabla1[[#This Row],[INSTALLMENTPLANS]]="none",0,IF(Tabla1[[#This Row],[INSTALLMENTPLANS]]="stores",1,2))</f>
        <v>0</v>
      </c>
      <c r="Y403" t="s">
        <v>60</v>
      </c>
      <c r="Z403">
        <f>IF(Tabla1[[#This Row],[HOUSING]]="free",0,IF(Tabla1[[#This Row],[HOUSING]]="own",1,2))</f>
        <v>0</v>
      </c>
      <c r="AA403">
        <v>2</v>
      </c>
      <c r="AB403" t="s">
        <v>63</v>
      </c>
      <c r="AC403">
        <f>IF(Tabla1[[#This Row],[JOB]]="unemployed",0,IF(Tabla1[[#This Row],[JOB]]="unskilled",1,IF(Tabla1[[#This Row],[JOB]]="skilled",2,3)))</f>
        <v>3</v>
      </c>
      <c r="AD403">
        <v>1</v>
      </c>
      <c r="AE403" t="s">
        <v>33</v>
      </c>
      <c r="AF403">
        <f>IF(Tabla1[[#This Row],[TELEPHONE]]="none",0,1)</f>
        <v>1</v>
      </c>
      <c r="AG403" t="s">
        <v>33</v>
      </c>
      <c r="AH403">
        <f>IF(Tabla1[[#This Row],[FOREIGNWORKER]]="no",0,1)</f>
        <v>1</v>
      </c>
      <c r="AI403" t="s">
        <v>55</v>
      </c>
      <c r="AJ403">
        <f>IF(Tabla1[[#This Row],[RISK]]="No Risk",0,1)</f>
        <v>1</v>
      </c>
    </row>
    <row r="404" spans="1:36" x14ac:dyDescent="0.25">
      <c r="A404" t="s">
        <v>474</v>
      </c>
      <c r="B404" t="s">
        <v>23</v>
      </c>
      <c r="C404">
        <f>IF(Tabla1[[#This Row],[CHECKINGSTATUS]]="no_checking",0,IF(Tabla1[[#This Row],[CHECKINGSTATUS]]="less_0",1,IF(Tabla1[[#This Row],[CHECKINGSTATUS]]="0_to_200",2,3)))</f>
        <v>2</v>
      </c>
      <c r="D404">
        <v>23</v>
      </c>
      <c r="E404" t="s">
        <v>24</v>
      </c>
      <c r="F404">
        <f>IF(Tabla1[[#This Row],[CREDITHISTORY]]="no_credits",0,IF(Tabla1[[#This Row],[CREDITHISTORY]]="prior_paymentes_delayed",1,IF(Tabla1[[#This Row],[CREDITHISTORY]]="outstanding_credit",2,3)))</f>
        <v>3</v>
      </c>
      <c r="G404" t="s">
        <v>89</v>
      </c>
      <c r="H4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4">
        <v>6649</v>
      </c>
      <c r="J404" t="s">
        <v>38</v>
      </c>
      <c r="K4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4" t="s">
        <v>62</v>
      </c>
      <c r="M4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4">
        <v>4</v>
      </c>
      <c r="O404" t="s">
        <v>28</v>
      </c>
      <c r="P404">
        <f>IF(Tabla1[[#This Row],[SEX]]="female",0,1)</f>
        <v>0</v>
      </c>
      <c r="Q404" t="s">
        <v>29</v>
      </c>
      <c r="R404">
        <f>IF(Tabla1[[#This Row],[OTHERSONLOAN]]="none",0,IF(Tabla1[[#This Row],[OTHERSONLOAN]]="co-applicant",1,2))</f>
        <v>0</v>
      </c>
      <c r="S404">
        <v>3</v>
      </c>
      <c r="T404" t="s">
        <v>65</v>
      </c>
      <c r="U404">
        <f>IF(Tabla1[[#This Row],[OWNSPROPERTY]]="unknown",0,IF(Tabla1[[#This Row],[OWNSPROPERTY]]="real_state",1,IF(Tabla1[[#This Row],[OWNSPROPERTY]]="car_other",2,3)))</f>
        <v>2</v>
      </c>
      <c r="V404">
        <v>28</v>
      </c>
      <c r="W404" t="s">
        <v>29</v>
      </c>
      <c r="X404">
        <f>IF(Tabla1[[#This Row],[INSTALLMENTPLANS]]="none",0,IF(Tabla1[[#This Row],[INSTALLMENTPLANS]]="stores",1,2))</f>
        <v>0</v>
      </c>
      <c r="Y404" t="s">
        <v>31</v>
      </c>
      <c r="Z404">
        <f>IF(Tabla1[[#This Row],[HOUSING]]="free",0,IF(Tabla1[[#This Row],[HOUSING]]="own",1,2))</f>
        <v>1</v>
      </c>
      <c r="AA404">
        <v>2</v>
      </c>
      <c r="AB404" t="s">
        <v>32</v>
      </c>
      <c r="AC404">
        <f>IF(Tabla1[[#This Row],[JOB]]="unemployed",0,IF(Tabla1[[#This Row],[JOB]]="unskilled",1,IF(Tabla1[[#This Row],[JOB]]="skilled",2,3)))</f>
        <v>2</v>
      </c>
      <c r="AD404">
        <v>1</v>
      </c>
      <c r="AE404" t="s">
        <v>29</v>
      </c>
      <c r="AF404">
        <f>IF(Tabla1[[#This Row],[TELEPHONE]]="none",0,1)</f>
        <v>0</v>
      </c>
      <c r="AG404" t="s">
        <v>33</v>
      </c>
      <c r="AH404">
        <f>IF(Tabla1[[#This Row],[FOREIGNWORKER]]="no",0,1)</f>
        <v>1</v>
      </c>
      <c r="AI404" t="s">
        <v>34</v>
      </c>
      <c r="AJ404">
        <f>IF(Tabla1[[#This Row],[RISK]]="No Risk",0,1)</f>
        <v>0</v>
      </c>
    </row>
    <row r="405" spans="1:36" x14ac:dyDescent="0.25">
      <c r="A405" t="s">
        <v>475</v>
      </c>
      <c r="B405" t="s">
        <v>23</v>
      </c>
      <c r="C405">
        <f>IF(Tabla1[[#This Row],[CHECKINGSTATUS]]="no_checking",0,IF(Tabla1[[#This Row],[CHECKINGSTATUS]]="less_0",1,IF(Tabla1[[#This Row],[CHECKINGSTATUS]]="0_to_200",2,3)))</f>
        <v>2</v>
      </c>
      <c r="D405">
        <v>37</v>
      </c>
      <c r="E405" t="s">
        <v>42</v>
      </c>
      <c r="F405">
        <f>IF(Tabla1[[#This Row],[CREDITHISTORY]]="no_credits",0,IF(Tabla1[[#This Row],[CREDITHISTORY]]="prior_paymentes_delayed",1,IF(Tabla1[[#This Row],[CREDITHISTORY]]="outstanding_credit",2,3)))</f>
        <v>3</v>
      </c>
      <c r="G405" t="s">
        <v>68</v>
      </c>
      <c r="H4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5">
        <v>4771</v>
      </c>
      <c r="J405" t="s">
        <v>53</v>
      </c>
      <c r="K4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5" t="s">
        <v>49</v>
      </c>
      <c r="M4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5">
        <v>3</v>
      </c>
      <c r="O405" t="s">
        <v>28</v>
      </c>
      <c r="P405">
        <f>IF(Tabla1[[#This Row],[SEX]]="female",0,1)</f>
        <v>0</v>
      </c>
      <c r="Q405" t="s">
        <v>29</v>
      </c>
      <c r="R405">
        <f>IF(Tabla1[[#This Row],[OTHERSONLOAN]]="none",0,IF(Tabla1[[#This Row],[OTHERSONLOAN]]="co-applicant",1,2))</f>
        <v>0</v>
      </c>
      <c r="S405">
        <v>4</v>
      </c>
      <c r="T405" t="s">
        <v>65</v>
      </c>
      <c r="U405">
        <f>IF(Tabla1[[#This Row],[OWNSPROPERTY]]="unknown",0,IF(Tabla1[[#This Row],[OWNSPROPERTY]]="real_state",1,IF(Tabla1[[#This Row],[OWNSPROPERTY]]="car_other",2,3)))</f>
        <v>2</v>
      </c>
      <c r="V405">
        <v>39</v>
      </c>
      <c r="W405" t="s">
        <v>29</v>
      </c>
      <c r="X405">
        <f>IF(Tabla1[[#This Row],[INSTALLMENTPLANS]]="none",0,IF(Tabla1[[#This Row],[INSTALLMENTPLANS]]="stores",1,2))</f>
        <v>0</v>
      </c>
      <c r="Y405" t="s">
        <v>31</v>
      </c>
      <c r="Z405">
        <f>IF(Tabla1[[#This Row],[HOUSING]]="free",0,IF(Tabla1[[#This Row],[HOUSING]]="own",1,2))</f>
        <v>1</v>
      </c>
      <c r="AA405">
        <v>2</v>
      </c>
      <c r="AB405" t="s">
        <v>32</v>
      </c>
      <c r="AC405">
        <f>IF(Tabla1[[#This Row],[JOB]]="unemployed",0,IF(Tabla1[[#This Row],[JOB]]="unskilled",1,IF(Tabla1[[#This Row],[JOB]]="skilled",2,3)))</f>
        <v>2</v>
      </c>
      <c r="AD405">
        <v>1</v>
      </c>
      <c r="AE405" t="s">
        <v>33</v>
      </c>
      <c r="AF405">
        <f>IF(Tabla1[[#This Row],[TELEPHONE]]="none",0,1)</f>
        <v>1</v>
      </c>
      <c r="AG405" t="s">
        <v>33</v>
      </c>
      <c r="AH405">
        <f>IF(Tabla1[[#This Row],[FOREIGNWORKER]]="no",0,1)</f>
        <v>1</v>
      </c>
      <c r="AI405" t="s">
        <v>55</v>
      </c>
      <c r="AJ405">
        <f>IF(Tabla1[[#This Row],[RISK]]="No Risk",0,1)</f>
        <v>1</v>
      </c>
    </row>
    <row r="406" spans="1:36" x14ac:dyDescent="0.25">
      <c r="A406" t="s">
        <v>476</v>
      </c>
      <c r="B406" t="s">
        <v>23</v>
      </c>
      <c r="C406">
        <f>IF(Tabla1[[#This Row],[CHECKINGSTATUS]]="no_checking",0,IF(Tabla1[[#This Row],[CHECKINGSTATUS]]="less_0",1,IF(Tabla1[[#This Row],[CHECKINGSTATUS]]="0_to_200",2,3)))</f>
        <v>2</v>
      </c>
      <c r="D406">
        <v>4</v>
      </c>
      <c r="E406" t="s">
        <v>70</v>
      </c>
      <c r="F406">
        <f>IF(Tabla1[[#This Row],[CREDITHISTORY]]="no_credits",0,IF(Tabla1[[#This Row],[CREDITHISTORY]]="prior_paymentes_delayed",1,IF(Tabla1[[#This Row],[CREDITHISTORY]]="outstanding_credit",2,3)))</f>
        <v>3</v>
      </c>
      <c r="G406" t="s">
        <v>52</v>
      </c>
      <c r="H4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06">
        <v>250</v>
      </c>
      <c r="J406" t="s">
        <v>26</v>
      </c>
      <c r="K4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6" t="s">
        <v>62</v>
      </c>
      <c r="M4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6">
        <v>2</v>
      </c>
      <c r="O406" t="s">
        <v>28</v>
      </c>
      <c r="P406">
        <f>IF(Tabla1[[#This Row],[SEX]]="female",0,1)</f>
        <v>0</v>
      </c>
      <c r="Q406" t="s">
        <v>29</v>
      </c>
      <c r="R406">
        <f>IF(Tabla1[[#This Row],[OTHERSONLOAN]]="none",0,IF(Tabla1[[#This Row],[OTHERSONLOAN]]="co-applicant",1,2))</f>
        <v>0</v>
      </c>
      <c r="S406">
        <v>1</v>
      </c>
      <c r="T406" t="s">
        <v>45</v>
      </c>
      <c r="U406">
        <f>IF(Tabla1[[#This Row],[OWNSPROPERTY]]="unknown",0,IF(Tabla1[[#This Row],[OWNSPROPERTY]]="real_state",1,IF(Tabla1[[#This Row],[OWNSPROPERTY]]="car_other",2,3)))</f>
        <v>3</v>
      </c>
      <c r="V406">
        <v>19</v>
      </c>
      <c r="W406" t="s">
        <v>29</v>
      </c>
      <c r="X406">
        <f>IF(Tabla1[[#This Row],[INSTALLMENTPLANS]]="none",0,IF(Tabla1[[#This Row],[INSTALLMENTPLANS]]="stores",1,2))</f>
        <v>0</v>
      </c>
      <c r="Y406" t="s">
        <v>72</v>
      </c>
      <c r="Z406">
        <f>IF(Tabla1[[#This Row],[HOUSING]]="free",0,IF(Tabla1[[#This Row],[HOUSING]]="own",1,2))</f>
        <v>2</v>
      </c>
      <c r="AA406">
        <v>1</v>
      </c>
      <c r="AB406" t="s">
        <v>32</v>
      </c>
      <c r="AC406">
        <f>IF(Tabla1[[#This Row],[JOB]]="unemployed",0,IF(Tabla1[[#This Row],[JOB]]="unskilled",1,IF(Tabla1[[#This Row],[JOB]]="skilled",2,3)))</f>
        <v>2</v>
      </c>
      <c r="AD406">
        <v>1</v>
      </c>
      <c r="AE406" t="s">
        <v>29</v>
      </c>
      <c r="AF406">
        <f>IF(Tabla1[[#This Row],[TELEPHONE]]="none",0,1)</f>
        <v>0</v>
      </c>
      <c r="AG406" t="s">
        <v>33</v>
      </c>
      <c r="AH406">
        <f>IF(Tabla1[[#This Row],[FOREIGNWORKER]]="no",0,1)</f>
        <v>1</v>
      </c>
      <c r="AI406" t="s">
        <v>34</v>
      </c>
      <c r="AJ406">
        <f>IF(Tabla1[[#This Row],[RISK]]="No Risk",0,1)</f>
        <v>0</v>
      </c>
    </row>
    <row r="407" spans="1:36" x14ac:dyDescent="0.25">
      <c r="A407" t="s">
        <v>477</v>
      </c>
      <c r="B407" t="s">
        <v>23</v>
      </c>
      <c r="C407">
        <f>IF(Tabla1[[#This Row],[CHECKINGSTATUS]]="no_checking",0,IF(Tabla1[[#This Row],[CHECKINGSTATUS]]="less_0",1,IF(Tabla1[[#This Row],[CHECKINGSTATUS]]="0_to_200",2,3)))</f>
        <v>2</v>
      </c>
      <c r="D407">
        <v>21</v>
      </c>
      <c r="E407" t="s">
        <v>57</v>
      </c>
      <c r="F407">
        <f>IF(Tabla1[[#This Row],[CREDITHISTORY]]="no_credits",0,IF(Tabla1[[#This Row],[CREDITHISTORY]]="prior_paymentes_delayed",1,IF(Tabla1[[#This Row],[CREDITHISTORY]]="outstanding_credit",2,3)))</f>
        <v>2</v>
      </c>
      <c r="G407" t="s">
        <v>197</v>
      </c>
      <c r="H4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07">
        <v>5921</v>
      </c>
      <c r="J407" t="s">
        <v>38</v>
      </c>
      <c r="K4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7" t="s">
        <v>49</v>
      </c>
      <c r="M4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7">
        <v>4</v>
      </c>
      <c r="O407" t="s">
        <v>44</v>
      </c>
      <c r="P407">
        <f>IF(Tabla1[[#This Row],[SEX]]="female",0,1)</f>
        <v>1</v>
      </c>
      <c r="Q407" t="s">
        <v>29</v>
      </c>
      <c r="R407">
        <f>IF(Tabla1[[#This Row],[OTHERSONLOAN]]="none",0,IF(Tabla1[[#This Row],[OTHERSONLOAN]]="co-applicant",1,2))</f>
        <v>0</v>
      </c>
      <c r="S407">
        <v>4</v>
      </c>
      <c r="T407" t="s">
        <v>30</v>
      </c>
      <c r="U407">
        <f>IF(Tabla1[[#This Row],[OWNSPROPERTY]]="unknown",0,IF(Tabla1[[#This Row],[OWNSPROPERTY]]="real_state",1,IF(Tabla1[[#This Row],[OWNSPROPERTY]]="car_other",2,3)))</f>
        <v>3</v>
      </c>
      <c r="V407">
        <v>39</v>
      </c>
      <c r="W407" t="s">
        <v>29</v>
      </c>
      <c r="X407">
        <f>IF(Tabla1[[#This Row],[INSTALLMENTPLANS]]="none",0,IF(Tabla1[[#This Row],[INSTALLMENTPLANS]]="stores",1,2))</f>
        <v>0</v>
      </c>
      <c r="Y407" t="s">
        <v>31</v>
      </c>
      <c r="Z407">
        <f>IF(Tabla1[[#This Row],[HOUSING]]="free",0,IF(Tabla1[[#This Row],[HOUSING]]="own",1,2))</f>
        <v>1</v>
      </c>
      <c r="AA407">
        <v>1</v>
      </c>
      <c r="AB407" t="s">
        <v>32</v>
      </c>
      <c r="AC407">
        <f>IF(Tabla1[[#This Row],[JOB]]="unemployed",0,IF(Tabla1[[#This Row],[JOB]]="unskilled",1,IF(Tabla1[[#This Row],[JOB]]="skilled",2,3)))</f>
        <v>2</v>
      </c>
      <c r="AD407">
        <v>1</v>
      </c>
      <c r="AE407" t="s">
        <v>29</v>
      </c>
      <c r="AF407">
        <f>IF(Tabla1[[#This Row],[TELEPHONE]]="none",0,1)</f>
        <v>0</v>
      </c>
      <c r="AG407" t="s">
        <v>33</v>
      </c>
      <c r="AH407">
        <f>IF(Tabla1[[#This Row],[FOREIGNWORKER]]="no",0,1)</f>
        <v>1</v>
      </c>
      <c r="AI407" t="s">
        <v>34</v>
      </c>
      <c r="AJ407">
        <f>IF(Tabla1[[#This Row],[RISK]]="No Risk",0,1)</f>
        <v>0</v>
      </c>
    </row>
    <row r="408" spans="1:36" x14ac:dyDescent="0.25">
      <c r="A408" t="s">
        <v>478</v>
      </c>
      <c r="B408" t="s">
        <v>51</v>
      </c>
      <c r="C408">
        <f>IF(Tabla1[[#This Row],[CHECKINGSTATUS]]="no_checking",0,IF(Tabla1[[#This Row],[CHECKINGSTATUS]]="less_0",1,IF(Tabla1[[#This Row],[CHECKINGSTATUS]]="0_to_200",2,3)))</f>
        <v>0</v>
      </c>
      <c r="D408">
        <v>33</v>
      </c>
      <c r="E408" t="s">
        <v>42</v>
      </c>
      <c r="F408">
        <f>IF(Tabla1[[#This Row],[CREDITHISTORY]]="no_credits",0,IF(Tabla1[[#This Row],[CREDITHISTORY]]="prior_paymentes_delayed",1,IF(Tabla1[[#This Row],[CREDITHISTORY]]="outstanding_credit",2,3)))</f>
        <v>3</v>
      </c>
      <c r="G408" t="s">
        <v>68</v>
      </c>
      <c r="H4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8">
        <v>4177</v>
      </c>
      <c r="J408" t="s">
        <v>53</v>
      </c>
      <c r="K40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8" t="s">
        <v>62</v>
      </c>
      <c r="M4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8">
        <v>4</v>
      </c>
      <c r="O408" t="s">
        <v>44</v>
      </c>
      <c r="P408">
        <f>IF(Tabla1[[#This Row],[SEX]]="female",0,1)</f>
        <v>1</v>
      </c>
      <c r="Q408" t="s">
        <v>29</v>
      </c>
      <c r="R408">
        <f>IF(Tabla1[[#This Row],[OTHERSONLOAN]]="none",0,IF(Tabla1[[#This Row],[OTHERSONLOAN]]="co-applicant",1,2))</f>
        <v>0</v>
      </c>
      <c r="S408">
        <v>3</v>
      </c>
      <c r="T408" t="s">
        <v>30</v>
      </c>
      <c r="U408">
        <f>IF(Tabla1[[#This Row],[OWNSPROPERTY]]="unknown",0,IF(Tabla1[[#This Row],[OWNSPROPERTY]]="real_state",1,IF(Tabla1[[#This Row],[OWNSPROPERTY]]="car_other",2,3)))</f>
        <v>3</v>
      </c>
      <c r="V408">
        <v>39</v>
      </c>
      <c r="W408" t="s">
        <v>29</v>
      </c>
      <c r="X408">
        <f>IF(Tabla1[[#This Row],[INSTALLMENTPLANS]]="none",0,IF(Tabla1[[#This Row],[INSTALLMENTPLANS]]="stores",1,2))</f>
        <v>0</v>
      </c>
      <c r="Y408" t="s">
        <v>31</v>
      </c>
      <c r="Z408">
        <f>IF(Tabla1[[#This Row],[HOUSING]]="free",0,IF(Tabla1[[#This Row],[HOUSING]]="own",1,2))</f>
        <v>1</v>
      </c>
      <c r="AA408">
        <v>2</v>
      </c>
      <c r="AB408" t="s">
        <v>32</v>
      </c>
      <c r="AC408">
        <f>IF(Tabla1[[#This Row],[JOB]]="unemployed",0,IF(Tabla1[[#This Row],[JOB]]="unskilled",1,IF(Tabla1[[#This Row],[JOB]]="skilled",2,3)))</f>
        <v>2</v>
      </c>
      <c r="AD408">
        <v>2</v>
      </c>
      <c r="AE408" t="s">
        <v>33</v>
      </c>
      <c r="AF408">
        <f>IF(Tabla1[[#This Row],[TELEPHONE]]="none",0,1)</f>
        <v>1</v>
      </c>
      <c r="AG408" t="s">
        <v>33</v>
      </c>
      <c r="AH408">
        <f>IF(Tabla1[[#This Row],[FOREIGNWORKER]]="no",0,1)</f>
        <v>1</v>
      </c>
      <c r="AI408" t="s">
        <v>55</v>
      </c>
      <c r="AJ408">
        <f>IF(Tabla1[[#This Row],[RISK]]="No Risk",0,1)</f>
        <v>1</v>
      </c>
    </row>
    <row r="409" spans="1:36" x14ac:dyDescent="0.25">
      <c r="A409" s="1" t="s">
        <v>479</v>
      </c>
      <c r="B409" t="s">
        <v>51</v>
      </c>
      <c r="C409">
        <f>IF(Tabla1[[#This Row],[CHECKINGSTATUS]]="no_checking",0,IF(Tabla1[[#This Row],[CHECKINGSTATUS]]="less_0",1,IF(Tabla1[[#This Row],[CHECKINGSTATUS]]="0_to_200",2,3)))</f>
        <v>0</v>
      </c>
      <c r="D409">
        <v>29</v>
      </c>
      <c r="E409" t="s">
        <v>24</v>
      </c>
      <c r="F409">
        <f>IF(Tabla1[[#This Row],[CREDITHISTORY]]="no_credits",0,IF(Tabla1[[#This Row],[CREDITHISTORY]]="prior_paymentes_delayed",1,IF(Tabla1[[#This Row],[CREDITHISTORY]]="outstanding_credit",2,3)))</f>
        <v>3</v>
      </c>
      <c r="G409" t="s">
        <v>43</v>
      </c>
      <c r="H4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9">
        <v>7061</v>
      </c>
      <c r="J409" t="s">
        <v>26</v>
      </c>
      <c r="K4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9" t="s">
        <v>39</v>
      </c>
      <c r="M4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9">
        <v>3</v>
      </c>
      <c r="O409" t="s">
        <v>28</v>
      </c>
      <c r="P409">
        <f>IF(Tabla1[[#This Row],[SEX]]="female",0,1)</f>
        <v>0</v>
      </c>
      <c r="Q409" t="s">
        <v>29</v>
      </c>
      <c r="R409">
        <f>IF(Tabla1[[#This Row],[OTHERSONLOAN]]="none",0,IF(Tabla1[[#This Row],[OTHERSONLOAN]]="co-applicant",1,2))</f>
        <v>0</v>
      </c>
      <c r="S409">
        <v>4</v>
      </c>
      <c r="T409" t="s">
        <v>30</v>
      </c>
      <c r="U409">
        <f>IF(Tabla1[[#This Row],[OWNSPROPERTY]]="unknown",0,IF(Tabla1[[#This Row],[OWNSPROPERTY]]="real_state",1,IF(Tabla1[[#This Row],[OWNSPROPERTY]]="car_other",2,3)))</f>
        <v>3</v>
      </c>
      <c r="V409">
        <v>38</v>
      </c>
      <c r="W409" t="s">
        <v>116</v>
      </c>
      <c r="X409">
        <f>IF(Tabla1[[#This Row],[INSTALLMENTPLANS]]="none",0,IF(Tabla1[[#This Row],[INSTALLMENTPLANS]]="stores",1,2))</f>
        <v>2</v>
      </c>
      <c r="Y409" t="s">
        <v>31</v>
      </c>
      <c r="Z409">
        <f>IF(Tabla1[[#This Row],[HOUSING]]="free",0,IF(Tabla1[[#This Row],[HOUSING]]="own",1,2))</f>
        <v>1</v>
      </c>
      <c r="AA409">
        <v>2</v>
      </c>
      <c r="AB409" t="s">
        <v>92</v>
      </c>
      <c r="AC409">
        <f>IF(Tabla1[[#This Row],[JOB]]="unemployed",0,IF(Tabla1[[#This Row],[JOB]]="unskilled",1,IF(Tabla1[[#This Row],[JOB]]="skilled",2,3)))</f>
        <v>1</v>
      </c>
      <c r="AD409">
        <v>1</v>
      </c>
      <c r="AE409" t="s">
        <v>29</v>
      </c>
      <c r="AF409">
        <f>IF(Tabla1[[#This Row],[TELEPHONE]]="none",0,1)</f>
        <v>0</v>
      </c>
      <c r="AG409" t="s">
        <v>33</v>
      </c>
      <c r="AH409">
        <f>IF(Tabla1[[#This Row],[FOREIGNWORKER]]="no",0,1)</f>
        <v>1</v>
      </c>
      <c r="AI409" t="s">
        <v>34</v>
      </c>
      <c r="AJ409">
        <f>IF(Tabla1[[#This Row],[RISK]]="No Risk",0,1)</f>
        <v>0</v>
      </c>
    </row>
    <row r="410" spans="1:36" x14ac:dyDescent="0.25">
      <c r="A410" t="s">
        <v>480</v>
      </c>
      <c r="B410" t="s">
        <v>23</v>
      </c>
      <c r="C410">
        <f>IF(Tabla1[[#This Row],[CHECKINGSTATUS]]="no_checking",0,IF(Tabla1[[#This Row],[CHECKINGSTATUS]]="less_0",1,IF(Tabla1[[#This Row],[CHECKINGSTATUS]]="0_to_200",2,3)))</f>
        <v>2</v>
      </c>
      <c r="D410">
        <v>10</v>
      </c>
      <c r="E410" t="s">
        <v>42</v>
      </c>
      <c r="F410">
        <f>IF(Tabla1[[#This Row],[CREDITHISTORY]]="no_credits",0,IF(Tabla1[[#This Row],[CREDITHISTORY]]="prior_paymentes_delayed",1,IF(Tabla1[[#This Row],[CREDITHISTORY]]="outstanding_credit",2,3)))</f>
        <v>3</v>
      </c>
      <c r="G410" t="s">
        <v>43</v>
      </c>
      <c r="H4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0">
        <v>250</v>
      </c>
      <c r="J410" t="s">
        <v>38</v>
      </c>
      <c r="K4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0" t="s">
        <v>62</v>
      </c>
      <c r="M4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0">
        <v>1</v>
      </c>
      <c r="O410" t="s">
        <v>44</v>
      </c>
      <c r="P410">
        <f>IF(Tabla1[[#This Row],[SEX]]="female",0,1)</f>
        <v>1</v>
      </c>
      <c r="Q410" t="s">
        <v>59</v>
      </c>
      <c r="R410">
        <f>IF(Tabla1[[#This Row],[OTHERSONLOAN]]="none",0,IF(Tabla1[[#This Row],[OTHERSONLOAN]]="co-applicant",1,2))</f>
        <v>1</v>
      </c>
      <c r="S410">
        <v>2</v>
      </c>
      <c r="T410" t="s">
        <v>65</v>
      </c>
      <c r="U410">
        <f>IF(Tabla1[[#This Row],[OWNSPROPERTY]]="unknown",0,IF(Tabla1[[#This Row],[OWNSPROPERTY]]="real_state",1,IF(Tabla1[[#This Row],[OWNSPROPERTY]]="car_other",2,3)))</f>
        <v>2</v>
      </c>
      <c r="V410">
        <v>41</v>
      </c>
      <c r="W410" t="s">
        <v>40</v>
      </c>
      <c r="X410">
        <f>IF(Tabla1[[#This Row],[INSTALLMENTPLANS]]="none",0,IF(Tabla1[[#This Row],[INSTALLMENTPLANS]]="stores",1,2))</f>
        <v>1</v>
      </c>
      <c r="Y410" t="s">
        <v>31</v>
      </c>
      <c r="Z410">
        <f>IF(Tabla1[[#This Row],[HOUSING]]="free",0,IF(Tabla1[[#This Row],[HOUSING]]="own",1,2))</f>
        <v>1</v>
      </c>
      <c r="AA410">
        <v>1</v>
      </c>
      <c r="AB410" t="s">
        <v>92</v>
      </c>
      <c r="AC410">
        <f>IF(Tabla1[[#This Row],[JOB]]="unemployed",0,IF(Tabla1[[#This Row],[JOB]]="unskilled",1,IF(Tabla1[[#This Row],[JOB]]="skilled",2,3)))</f>
        <v>1</v>
      </c>
      <c r="AD410">
        <v>1</v>
      </c>
      <c r="AE410" t="s">
        <v>33</v>
      </c>
      <c r="AF410">
        <f>IF(Tabla1[[#This Row],[TELEPHONE]]="none",0,1)</f>
        <v>1</v>
      </c>
      <c r="AG410" t="s">
        <v>33</v>
      </c>
      <c r="AH410">
        <f>IF(Tabla1[[#This Row],[FOREIGNWORKER]]="no",0,1)</f>
        <v>1</v>
      </c>
      <c r="AI410" t="s">
        <v>55</v>
      </c>
      <c r="AJ410">
        <f>IF(Tabla1[[#This Row],[RISK]]="No Risk",0,1)</f>
        <v>1</v>
      </c>
    </row>
    <row r="411" spans="1:36" x14ac:dyDescent="0.25">
      <c r="A411" t="s">
        <v>481</v>
      </c>
      <c r="B411" t="s">
        <v>51</v>
      </c>
      <c r="C411">
        <f>IF(Tabla1[[#This Row],[CHECKINGSTATUS]]="no_checking",0,IF(Tabla1[[#This Row],[CHECKINGSTATUS]]="less_0",1,IF(Tabla1[[#This Row],[CHECKINGSTATUS]]="0_to_200",2,3)))</f>
        <v>0</v>
      </c>
      <c r="D411">
        <v>24</v>
      </c>
      <c r="E411" t="s">
        <v>42</v>
      </c>
      <c r="F411">
        <f>IF(Tabla1[[#This Row],[CREDITHISTORY]]="no_credits",0,IF(Tabla1[[#This Row],[CREDITHISTORY]]="prior_paymentes_delayed",1,IF(Tabla1[[#This Row],[CREDITHISTORY]]="outstanding_credit",2,3)))</f>
        <v>3</v>
      </c>
      <c r="G411" t="s">
        <v>89</v>
      </c>
      <c r="H4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1">
        <v>7762</v>
      </c>
      <c r="J411" t="s">
        <v>94</v>
      </c>
      <c r="K4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1" t="s">
        <v>27</v>
      </c>
      <c r="M4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1">
        <v>4</v>
      </c>
      <c r="O411" t="s">
        <v>44</v>
      </c>
      <c r="P411">
        <f>IF(Tabla1[[#This Row],[SEX]]="female",0,1)</f>
        <v>1</v>
      </c>
      <c r="Q411" t="s">
        <v>29</v>
      </c>
      <c r="R411">
        <f>IF(Tabla1[[#This Row],[OTHERSONLOAN]]="none",0,IF(Tabla1[[#This Row],[OTHERSONLOAN]]="co-applicant",1,2))</f>
        <v>0</v>
      </c>
      <c r="S411">
        <v>3</v>
      </c>
      <c r="T411" t="s">
        <v>30</v>
      </c>
      <c r="U411">
        <f>IF(Tabla1[[#This Row],[OWNSPROPERTY]]="unknown",0,IF(Tabla1[[#This Row],[OWNSPROPERTY]]="real_state",1,IF(Tabla1[[#This Row],[OWNSPROPERTY]]="car_other",2,3)))</f>
        <v>3</v>
      </c>
      <c r="V411">
        <v>39</v>
      </c>
      <c r="W411" t="s">
        <v>29</v>
      </c>
      <c r="X411">
        <f>IF(Tabla1[[#This Row],[INSTALLMENTPLANS]]="none",0,IF(Tabla1[[#This Row],[INSTALLMENTPLANS]]="stores",1,2))</f>
        <v>0</v>
      </c>
      <c r="Y411" t="s">
        <v>31</v>
      </c>
      <c r="Z411">
        <f>IF(Tabla1[[#This Row],[HOUSING]]="free",0,IF(Tabla1[[#This Row],[HOUSING]]="own",1,2))</f>
        <v>1</v>
      </c>
      <c r="AA411">
        <v>2</v>
      </c>
      <c r="AB411" t="s">
        <v>63</v>
      </c>
      <c r="AC411">
        <f>IF(Tabla1[[#This Row],[JOB]]="unemployed",0,IF(Tabla1[[#This Row],[JOB]]="unskilled",1,IF(Tabla1[[#This Row],[JOB]]="skilled",2,3)))</f>
        <v>3</v>
      </c>
      <c r="AD411">
        <v>1</v>
      </c>
      <c r="AE411" t="s">
        <v>29</v>
      </c>
      <c r="AF411">
        <f>IF(Tabla1[[#This Row],[TELEPHONE]]="none",0,1)</f>
        <v>0</v>
      </c>
      <c r="AG411" t="s">
        <v>33</v>
      </c>
      <c r="AH411">
        <f>IF(Tabla1[[#This Row],[FOREIGNWORKER]]="no",0,1)</f>
        <v>1</v>
      </c>
      <c r="AI411" t="s">
        <v>34</v>
      </c>
      <c r="AJ411">
        <f>IF(Tabla1[[#This Row],[RISK]]="No Risk",0,1)</f>
        <v>0</v>
      </c>
    </row>
    <row r="412" spans="1:36" x14ac:dyDescent="0.25">
      <c r="A412" t="s">
        <v>482</v>
      </c>
      <c r="B412" t="s">
        <v>36</v>
      </c>
      <c r="C412">
        <f>IF(Tabla1[[#This Row],[CHECKINGSTATUS]]="no_checking",0,IF(Tabla1[[#This Row],[CHECKINGSTATUS]]="less_0",1,IF(Tabla1[[#This Row],[CHECKINGSTATUS]]="0_to_200",2,3)))</f>
        <v>1</v>
      </c>
      <c r="D412">
        <v>20</v>
      </c>
      <c r="E412" t="s">
        <v>24</v>
      </c>
      <c r="F412">
        <f>IF(Tabla1[[#This Row],[CREDITHISTORY]]="no_credits",0,IF(Tabla1[[#This Row],[CREDITHISTORY]]="prior_paymentes_delayed",1,IF(Tabla1[[#This Row],[CREDITHISTORY]]="outstanding_credit",2,3)))</f>
        <v>3</v>
      </c>
      <c r="G412" t="s">
        <v>43</v>
      </c>
      <c r="H4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2">
        <v>3801</v>
      </c>
      <c r="J412" t="s">
        <v>53</v>
      </c>
      <c r="K4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2" t="s">
        <v>39</v>
      </c>
      <c r="M4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2">
        <v>2</v>
      </c>
      <c r="O412" t="s">
        <v>28</v>
      </c>
      <c r="P412">
        <f>IF(Tabla1[[#This Row],[SEX]]="female",0,1)</f>
        <v>0</v>
      </c>
      <c r="Q412" t="s">
        <v>29</v>
      </c>
      <c r="R412">
        <f>IF(Tabla1[[#This Row],[OTHERSONLOAN]]="none",0,IF(Tabla1[[#This Row],[OTHERSONLOAN]]="co-applicant",1,2))</f>
        <v>0</v>
      </c>
      <c r="S412">
        <v>1</v>
      </c>
      <c r="T412" t="s">
        <v>65</v>
      </c>
      <c r="U412">
        <f>IF(Tabla1[[#This Row],[OWNSPROPERTY]]="unknown",0,IF(Tabla1[[#This Row],[OWNSPROPERTY]]="real_state",1,IF(Tabla1[[#This Row],[OWNSPROPERTY]]="car_other",2,3)))</f>
        <v>2</v>
      </c>
      <c r="V412">
        <v>22</v>
      </c>
      <c r="W412" t="s">
        <v>116</v>
      </c>
      <c r="X412">
        <f>IF(Tabla1[[#This Row],[INSTALLMENTPLANS]]="none",0,IF(Tabla1[[#This Row],[INSTALLMENTPLANS]]="stores",1,2))</f>
        <v>2</v>
      </c>
      <c r="Y412" t="s">
        <v>31</v>
      </c>
      <c r="Z412">
        <f>IF(Tabla1[[#This Row],[HOUSING]]="free",0,IF(Tabla1[[#This Row],[HOUSING]]="own",1,2))</f>
        <v>1</v>
      </c>
      <c r="AA412">
        <v>1</v>
      </c>
      <c r="AB412" t="s">
        <v>71</v>
      </c>
      <c r="AC412">
        <f>IF(Tabla1[[#This Row],[JOB]]="unemployed",0,IF(Tabla1[[#This Row],[JOB]]="unskilled",1,IF(Tabla1[[#This Row],[JOB]]="skilled",2,3)))</f>
        <v>0</v>
      </c>
      <c r="AD412">
        <v>1</v>
      </c>
      <c r="AE412" t="s">
        <v>33</v>
      </c>
      <c r="AF412">
        <f>IF(Tabla1[[#This Row],[TELEPHONE]]="none",0,1)</f>
        <v>1</v>
      </c>
      <c r="AG412" t="s">
        <v>33</v>
      </c>
      <c r="AH412">
        <f>IF(Tabla1[[#This Row],[FOREIGNWORKER]]="no",0,1)</f>
        <v>1</v>
      </c>
      <c r="AI412" t="s">
        <v>34</v>
      </c>
      <c r="AJ412">
        <f>IF(Tabla1[[#This Row],[RISK]]="No Risk",0,1)</f>
        <v>0</v>
      </c>
    </row>
    <row r="413" spans="1:36" x14ac:dyDescent="0.25">
      <c r="A413" t="s">
        <v>483</v>
      </c>
      <c r="B413" t="s">
        <v>51</v>
      </c>
      <c r="C413">
        <f>IF(Tabla1[[#This Row],[CHECKINGSTATUS]]="no_checking",0,IF(Tabla1[[#This Row],[CHECKINGSTATUS]]="less_0",1,IF(Tabla1[[#This Row],[CHECKINGSTATUS]]="0_to_200",2,3)))</f>
        <v>0</v>
      </c>
      <c r="D413">
        <v>39</v>
      </c>
      <c r="E413" t="s">
        <v>42</v>
      </c>
      <c r="F413">
        <f>IF(Tabla1[[#This Row],[CREDITHISTORY]]="no_credits",0,IF(Tabla1[[#This Row],[CREDITHISTORY]]="prior_paymentes_delayed",1,IF(Tabla1[[#This Row],[CREDITHISTORY]]="outstanding_credit",2,3)))</f>
        <v>3</v>
      </c>
      <c r="G413" t="s">
        <v>68</v>
      </c>
      <c r="H4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3">
        <v>9683</v>
      </c>
      <c r="J413" t="s">
        <v>53</v>
      </c>
      <c r="K4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3" t="s">
        <v>62</v>
      </c>
      <c r="M4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3">
        <v>4</v>
      </c>
      <c r="O413" t="s">
        <v>44</v>
      </c>
      <c r="P413">
        <f>IF(Tabla1[[#This Row],[SEX]]="female",0,1)</f>
        <v>1</v>
      </c>
      <c r="Q413" t="s">
        <v>59</v>
      </c>
      <c r="R413">
        <f>IF(Tabla1[[#This Row],[OTHERSONLOAN]]="none",0,IF(Tabla1[[#This Row],[OTHERSONLOAN]]="co-applicant",1,2))</f>
        <v>1</v>
      </c>
      <c r="S413">
        <v>4</v>
      </c>
      <c r="T413" t="s">
        <v>65</v>
      </c>
      <c r="U413">
        <f>IF(Tabla1[[#This Row],[OWNSPROPERTY]]="unknown",0,IF(Tabla1[[#This Row],[OWNSPROPERTY]]="real_state",1,IF(Tabla1[[#This Row],[OWNSPROPERTY]]="car_other",2,3)))</f>
        <v>2</v>
      </c>
      <c r="V413">
        <v>49</v>
      </c>
      <c r="W413" t="s">
        <v>40</v>
      </c>
      <c r="X413">
        <f>IF(Tabla1[[#This Row],[INSTALLMENTPLANS]]="none",0,IF(Tabla1[[#This Row],[INSTALLMENTPLANS]]="stores",1,2))</f>
        <v>1</v>
      </c>
      <c r="Y413" t="s">
        <v>31</v>
      </c>
      <c r="Z413">
        <f>IF(Tabla1[[#This Row],[HOUSING]]="free",0,IF(Tabla1[[#This Row],[HOUSING]]="own",1,2))</f>
        <v>1</v>
      </c>
      <c r="AA413">
        <v>2</v>
      </c>
      <c r="AB413" t="s">
        <v>92</v>
      </c>
      <c r="AC413">
        <f>IF(Tabla1[[#This Row],[JOB]]="unemployed",0,IF(Tabla1[[#This Row],[JOB]]="unskilled",1,IF(Tabla1[[#This Row],[JOB]]="skilled",2,3)))</f>
        <v>1</v>
      </c>
      <c r="AD413">
        <v>2</v>
      </c>
      <c r="AE413" t="s">
        <v>33</v>
      </c>
      <c r="AF413">
        <f>IF(Tabla1[[#This Row],[TELEPHONE]]="none",0,1)</f>
        <v>1</v>
      </c>
      <c r="AG413" t="s">
        <v>33</v>
      </c>
      <c r="AH413">
        <f>IF(Tabla1[[#This Row],[FOREIGNWORKER]]="no",0,1)</f>
        <v>1</v>
      </c>
      <c r="AI413" t="s">
        <v>34</v>
      </c>
      <c r="AJ413">
        <f>IF(Tabla1[[#This Row],[RISK]]="No Risk",0,1)</f>
        <v>0</v>
      </c>
    </row>
    <row r="414" spans="1:36" x14ac:dyDescent="0.25">
      <c r="A414" t="s">
        <v>484</v>
      </c>
      <c r="B414" t="s">
        <v>36</v>
      </c>
      <c r="C414">
        <f>IF(Tabla1[[#This Row],[CHECKINGSTATUS]]="no_checking",0,IF(Tabla1[[#This Row],[CHECKINGSTATUS]]="less_0",1,IF(Tabla1[[#This Row],[CHECKINGSTATUS]]="0_to_200",2,3)))</f>
        <v>1</v>
      </c>
      <c r="D414">
        <v>14</v>
      </c>
      <c r="E414" t="s">
        <v>70</v>
      </c>
      <c r="F414">
        <f>IF(Tabla1[[#This Row],[CREDITHISTORY]]="no_credits",0,IF(Tabla1[[#This Row],[CREDITHISTORY]]="prior_paymentes_delayed",1,IF(Tabla1[[#This Row],[CREDITHISTORY]]="outstanding_credit",2,3)))</f>
        <v>3</v>
      </c>
      <c r="G414" t="s">
        <v>37</v>
      </c>
      <c r="H4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4">
        <v>250</v>
      </c>
      <c r="J414" t="s">
        <v>38</v>
      </c>
      <c r="K4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4" t="s">
        <v>39</v>
      </c>
      <c r="M4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4">
        <v>2</v>
      </c>
      <c r="O414" t="s">
        <v>28</v>
      </c>
      <c r="P414">
        <f>IF(Tabla1[[#This Row],[SEX]]="female",0,1)</f>
        <v>0</v>
      </c>
      <c r="Q414" t="s">
        <v>29</v>
      </c>
      <c r="R414">
        <f>IF(Tabla1[[#This Row],[OTHERSONLOAN]]="none",0,IF(Tabla1[[#This Row],[OTHERSONLOAN]]="co-applicant",1,2))</f>
        <v>0</v>
      </c>
      <c r="S414">
        <v>3</v>
      </c>
      <c r="T414" t="s">
        <v>30</v>
      </c>
      <c r="U414">
        <f>IF(Tabla1[[#This Row],[OWNSPROPERTY]]="unknown",0,IF(Tabla1[[#This Row],[OWNSPROPERTY]]="real_state",1,IF(Tabla1[[#This Row],[OWNSPROPERTY]]="car_other",2,3)))</f>
        <v>3</v>
      </c>
      <c r="V414">
        <v>19</v>
      </c>
      <c r="W414" t="s">
        <v>40</v>
      </c>
      <c r="X414">
        <f>IF(Tabla1[[#This Row],[INSTALLMENTPLANS]]="none",0,IF(Tabla1[[#This Row],[INSTALLMENTPLANS]]="stores",1,2))</f>
        <v>1</v>
      </c>
      <c r="Y414" t="s">
        <v>31</v>
      </c>
      <c r="Z414">
        <f>IF(Tabla1[[#This Row],[HOUSING]]="free",0,IF(Tabla1[[#This Row],[HOUSING]]="own",1,2))</f>
        <v>1</v>
      </c>
      <c r="AA414">
        <v>1</v>
      </c>
      <c r="AB414" t="s">
        <v>32</v>
      </c>
      <c r="AC414">
        <f>IF(Tabla1[[#This Row],[JOB]]="unemployed",0,IF(Tabla1[[#This Row],[JOB]]="unskilled",1,IF(Tabla1[[#This Row],[JOB]]="skilled",2,3)))</f>
        <v>2</v>
      </c>
      <c r="AD414">
        <v>1</v>
      </c>
      <c r="AE414" t="s">
        <v>29</v>
      </c>
      <c r="AF414">
        <f>IF(Tabla1[[#This Row],[TELEPHONE]]="none",0,1)</f>
        <v>0</v>
      </c>
      <c r="AG414" t="s">
        <v>33</v>
      </c>
      <c r="AH414">
        <f>IF(Tabla1[[#This Row],[FOREIGNWORKER]]="no",0,1)</f>
        <v>1</v>
      </c>
      <c r="AI414" t="s">
        <v>55</v>
      </c>
      <c r="AJ414">
        <f>IF(Tabla1[[#This Row],[RISK]]="No Risk",0,1)</f>
        <v>1</v>
      </c>
    </row>
    <row r="415" spans="1:36" x14ac:dyDescent="0.25">
      <c r="A415" t="s">
        <v>485</v>
      </c>
      <c r="B415" t="s">
        <v>36</v>
      </c>
      <c r="C415">
        <f>IF(Tabla1[[#This Row],[CHECKINGSTATUS]]="no_checking",0,IF(Tabla1[[#This Row],[CHECKINGSTATUS]]="less_0",1,IF(Tabla1[[#This Row],[CHECKINGSTATUS]]="0_to_200",2,3)))</f>
        <v>1</v>
      </c>
      <c r="D415">
        <v>25</v>
      </c>
      <c r="E415" t="s">
        <v>24</v>
      </c>
      <c r="F415">
        <f>IF(Tabla1[[#This Row],[CREDITHISTORY]]="no_credits",0,IF(Tabla1[[#This Row],[CREDITHISTORY]]="prior_paymentes_delayed",1,IF(Tabla1[[#This Row],[CREDITHISTORY]]="outstanding_credit",2,3)))</f>
        <v>3</v>
      </c>
      <c r="G415" t="s">
        <v>48</v>
      </c>
      <c r="H4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15">
        <v>4448</v>
      </c>
      <c r="J415" t="s">
        <v>53</v>
      </c>
      <c r="K4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5" t="s">
        <v>62</v>
      </c>
      <c r="M4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5">
        <v>4</v>
      </c>
      <c r="O415" t="s">
        <v>44</v>
      </c>
      <c r="P415">
        <f>IF(Tabla1[[#This Row],[SEX]]="female",0,1)</f>
        <v>1</v>
      </c>
      <c r="Q415" t="s">
        <v>29</v>
      </c>
      <c r="R415">
        <f>IF(Tabla1[[#This Row],[OTHERSONLOAN]]="none",0,IF(Tabla1[[#This Row],[OTHERSONLOAN]]="co-applicant",1,2))</f>
        <v>0</v>
      </c>
      <c r="S415">
        <v>3</v>
      </c>
      <c r="T415" t="s">
        <v>65</v>
      </c>
      <c r="U415">
        <f>IF(Tabla1[[#This Row],[OWNSPROPERTY]]="unknown",0,IF(Tabla1[[#This Row],[OWNSPROPERTY]]="real_state",1,IF(Tabla1[[#This Row],[OWNSPROPERTY]]="car_other",2,3)))</f>
        <v>2</v>
      </c>
      <c r="V415">
        <v>39</v>
      </c>
      <c r="W415" t="s">
        <v>29</v>
      </c>
      <c r="X415">
        <f>IF(Tabla1[[#This Row],[INSTALLMENTPLANS]]="none",0,IF(Tabla1[[#This Row],[INSTALLMENTPLANS]]="stores",1,2))</f>
        <v>0</v>
      </c>
      <c r="Y415" t="s">
        <v>31</v>
      </c>
      <c r="Z415">
        <f>IF(Tabla1[[#This Row],[HOUSING]]="free",0,IF(Tabla1[[#This Row],[HOUSING]]="own",1,2))</f>
        <v>1</v>
      </c>
      <c r="AA415">
        <v>2</v>
      </c>
      <c r="AB415" t="s">
        <v>32</v>
      </c>
      <c r="AC415">
        <f>IF(Tabla1[[#This Row],[JOB]]="unemployed",0,IF(Tabla1[[#This Row],[JOB]]="unskilled",1,IF(Tabla1[[#This Row],[JOB]]="skilled",2,3)))</f>
        <v>2</v>
      </c>
      <c r="AD415">
        <v>1</v>
      </c>
      <c r="AE415" t="s">
        <v>29</v>
      </c>
      <c r="AF415">
        <f>IF(Tabla1[[#This Row],[TELEPHONE]]="none",0,1)</f>
        <v>0</v>
      </c>
      <c r="AG415" t="s">
        <v>46</v>
      </c>
      <c r="AH415">
        <f>IF(Tabla1[[#This Row],[FOREIGNWORKER]]="no",0,1)</f>
        <v>0</v>
      </c>
      <c r="AI415" t="s">
        <v>34</v>
      </c>
      <c r="AJ415">
        <f>IF(Tabla1[[#This Row],[RISK]]="No Risk",0,1)</f>
        <v>0</v>
      </c>
    </row>
    <row r="416" spans="1:36" x14ac:dyDescent="0.25">
      <c r="A416" t="s">
        <v>486</v>
      </c>
      <c r="B416" t="s">
        <v>23</v>
      </c>
      <c r="C416">
        <f>IF(Tabla1[[#This Row],[CHECKINGSTATUS]]="no_checking",0,IF(Tabla1[[#This Row],[CHECKINGSTATUS]]="less_0",1,IF(Tabla1[[#This Row],[CHECKINGSTATUS]]="0_to_200",2,3)))</f>
        <v>2</v>
      </c>
      <c r="D416">
        <v>5</v>
      </c>
      <c r="E416" t="s">
        <v>42</v>
      </c>
      <c r="F416">
        <f>IF(Tabla1[[#This Row],[CREDITHISTORY]]="no_credits",0,IF(Tabla1[[#This Row],[CREDITHISTORY]]="prior_paymentes_delayed",1,IF(Tabla1[[#This Row],[CREDITHISTORY]]="outstanding_credit",2,3)))</f>
        <v>3</v>
      </c>
      <c r="G416" t="s">
        <v>43</v>
      </c>
      <c r="H4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6">
        <v>1654</v>
      </c>
      <c r="J416" t="s">
        <v>38</v>
      </c>
      <c r="K4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6" t="s">
        <v>39</v>
      </c>
      <c r="M4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6">
        <v>3</v>
      </c>
      <c r="O416" t="s">
        <v>44</v>
      </c>
      <c r="P416">
        <f>IF(Tabla1[[#This Row],[SEX]]="female",0,1)</f>
        <v>1</v>
      </c>
      <c r="Q416" t="s">
        <v>29</v>
      </c>
      <c r="R416">
        <f>IF(Tabla1[[#This Row],[OTHERSONLOAN]]="none",0,IF(Tabla1[[#This Row],[OTHERSONLOAN]]="co-applicant",1,2))</f>
        <v>0</v>
      </c>
      <c r="S416">
        <v>4</v>
      </c>
      <c r="T416" t="s">
        <v>45</v>
      </c>
      <c r="U416">
        <f>IF(Tabla1[[#This Row],[OWNSPROPERTY]]="unknown",0,IF(Tabla1[[#This Row],[OWNSPROPERTY]]="real_state",1,IF(Tabla1[[#This Row],[OWNSPROPERTY]]="car_other",2,3)))</f>
        <v>3</v>
      </c>
      <c r="V416">
        <v>25</v>
      </c>
      <c r="W416" t="s">
        <v>29</v>
      </c>
      <c r="X416">
        <f>IF(Tabla1[[#This Row],[INSTALLMENTPLANS]]="none",0,IF(Tabla1[[#This Row],[INSTALLMENTPLANS]]="stores",1,2))</f>
        <v>0</v>
      </c>
      <c r="Y416" t="s">
        <v>72</v>
      </c>
      <c r="Z416">
        <f>IF(Tabla1[[#This Row],[HOUSING]]="free",0,IF(Tabla1[[#This Row],[HOUSING]]="own",1,2))</f>
        <v>2</v>
      </c>
      <c r="AA416">
        <v>1</v>
      </c>
      <c r="AB416" t="s">
        <v>63</v>
      </c>
      <c r="AC416">
        <f>IF(Tabla1[[#This Row],[JOB]]="unemployed",0,IF(Tabla1[[#This Row],[JOB]]="unskilled",1,IF(Tabla1[[#This Row],[JOB]]="skilled",2,3)))</f>
        <v>3</v>
      </c>
      <c r="AD416">
        <v>1</v>
      </c>
      <c r="AE416" t="s">
        <v>29</v>
      </c>
      <c r="AF416">
        <f>IF(Tabla1[[#This Row],[TELEPHONE]]="none",0,1)</f>
        <v>0</v>
      </c>
      <c r="AG416" t="s">
        <v>33</v>
      </c>
      <c r="AH416">
        <f>IF(Tabla1[[#This Row],[FOREIGNWORKER]]="no",0,1)</f>
        <v>1</v>
      </c>
      <c r="AI416" t="s">
        <v>34</v>
      </c>
      <c r="AJ416">
        <f>IF(Tabla1[[#This Row],[RISK]]="No Risk",0,1)</f>
        <v>0</v>
      </c>
    </row>
    <row r="417" spans="1:36" x14ac:dyDescent="0.25">
      <c r="A417" t="s">
        <v>487</v>
      </c>
      <c r="B417" t="s">
        <v>51</v>
      </c>
      <c r="C417">
        <f>IF(Tabla1[[#This Row],[CHECKINGSTATUS]]="no_checking",0,IF(Tabla1[[#This Row],[CHECKINGSTATUS]]="less_0",1,IF(Tabla1[[#This Row],[CHECKINGSTATUS]]="0_to_200",2,3)))</f>
        <v>0</v>
      </c>
      <c r="D417">
        <v>30</v>
      </c>
      <c r="E417" t="s">
        <v>42</v>
      </c>
      <c r="F417">
        <f>IF(Tabla1[[#This Row],[CREDITHISTORY]]="no_credits",0,IF(Tabla1[[#This Row],[CREDITHISTORY]]="prior_paymentes_delayed",1,IF(Tabla1[[#This Row],[CREDITHISTORY]]="outstanding_credit",2,3)))</f>
        <v>3</v>
      </c>
      <c r="G417" t="s">
        <v>197</v>
      </c>
      <c r="H4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17">
        <v>5193</v>
      </c>
      <c r="J417" t="s">
        <v>26</v>
      </c>
      <c r="K4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7" t="s">
        <v>62</v>
      </c>
      <c r="M4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7">
        <v>4</v>
      </c>
      <c r="O417" t="s">
        <v>28</v>
      </c>
      <c r="P417">
        <f>IF(Tabla1[[#This Row],[SEX]]="female",0,1)</f>
        <v>0</v>
      </c>
      <c r="Q417" t="s">
        <v>29</v>
      </c>
      <c r="R417">
        <f>IF(Tabla1[[#This Row],[OTHERSONLOAN]]="none",0,IF(Tabla1[[#This Row],[OTHERSONLOAN]]="co-applicant",1,2))</f>
        <v>0</v>
      </c>
      <c r="S417">
        <v>5</v>
      </c>
      <c r="T417" t="s">
        <v>65</v>
      </c>
      <c r="U417">
        <f>IF(Tabla1[[#This Row],[OWNSPROPERTY]]="unknown",0,IF(Tabla1[[#This Row],[OWNSPROPERTY]]="real_state",1,IF(Tabla1[[#This Row],[OWNSPROPERTY]]="car_other",2,3)))</f>
        <v>2</v>
      </c>
      <c r="V417">
        <v>46</v>
      </c>
      <c r="W417" t="s">
        <v>29</v>
      </c>
      <c r="X417">
        <f>IF(Tabla1[[#This Row],[INSTALLMENTPLANS]]="none",0,IF(Tabla1[[#This Row],[INSTALLMENTPLANS]]="stores",1,2))</f>
        <v>0</v>
      </c>
      <c r="Y417" t="s">
        <v>31</v>
      </c>
      <c r="Z417">
        <f>IF(Tabla1[[#This Row],[HOUSING]]="free",0,IF(Tabla1[[#This Row],[HOUSING]]="own",1,2))</f>
        <v>1</v>
      </c>
      <c r="AA417">
        <v>3</v>
      </c>
      <c r="AB417" t="s">
        <v>32</v>
      </c>
      <c r="AC417">
        <f>IF(Tabla1[[#This Row],[JOB]]="unemployed",0,IF(Tabla1[[#This Row],[JOB]]="unskilled",1,IF(Tabla1[[#This Row],[JOB]]="skilled",2,3)))</f>
        <v>2</v>
      </c>
      <c r="AD417">
        <v>2</v>
      </c>
      <c r="AE417" t="s">
        <v>33</v>
      </c>
      <c r="AF417">
        <f>IF(Tabla1[[#This Row],[TELEPHONE]]="none",0,1)</f>
        <v>1</v>
      </c>
      <c r="AG417" t="s">
        <v>33</v>
      </c>
      <c r="AH417">
        <f>IF(Tabla1[[#This Row],[FOREIGNWORKER]]="no",0,1)</f>
        <v>1</v>
      </c>
      <c r="AI417" t="s">
        <v>55</v>
      </c>
      <c r="AJ417">
        <f>IF(Tabla1[[#This Row],[RISK]]="No Risk",0,1)</f>
        <v>1</v>
      </c>
    </row>
    <row r="418" spans="1:36" x14ac:dyDescent="0.25">
      <c r="A418" t="s">
        <v>488</v>
      </c>
      <c r="B418" t="s">
        <v>36</v>
      </c>
      <c r="C418">
        <f>IF(Tabla1[[#This Row],[CHECKINGSTATUS]]="no_checking",0,IF(Tabla1[[#This Row],[CHECKINGSTATUS]]="less_0",1,IF(Tabla1[[#This Row],[CHECKINGSTATUS]]="0_to_200",2,3)))</f>
        <v>1</v>
      </c>
      <c r="D418">
        <v>4</v>
      </c>
      <c r="E418" t="s">
        <v>70</v>
      </c>
      <c r="F418">
        <f>IF(Tabla1[[#This Row],[CREDITHISTORY]]="no_credits",0,IF(Tabla1[[#This Row],[CREDITHISTORY]]="prior_paymentes_delayed",1,IF(Tabla1[[#This Row],[CREDITHISTORY]]="outstanding_credit",2,3)))</f>
        <v>3</v>
      </c>
      <c r="G418" t="s">
        <v>37</v>
      </c>
      <c r="H4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8">
        <v>250</v>
      </c>
      <c r="J418" t="s">
        <v>38</v>
      </c>
      <c r="K4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8" t="s">
        <v>27</v>
      </c>
      <c r="M4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8">
        <v>2</v>
      </c>
      <c r="O418" t="s">
        <v>28</v>
      </c>
      <c r="P418">
        <f>IF(Tabla1[[#This Row],[SEX]]="female",0,1)</f>
        <v>0</v>
      </c>
      <c r="Q418" t="s">
        <v>29</v>
      </c>
      <c r="R418">
        <f>IF(Tabla1[[#This Row],[OTHERSONLOAN]]="none",0,IF(Tabla1[[#This Row],[OTHERSONLOAN]]="co-applicant",1,2))</f>
        <v>0</v>
      </c>
      <c r="S418">
        <v>2</v>
      </c>
      <c r="T418" t="s">
        <v>45</v>
      </c>
      <c r="U418">
        <f>IF(Tabla1[[#This Row],[OWNSPROPERTY]]="unknown",0,IF(Tabla1[[#This Row],[OWNSPROPERTY]]="real_state",1,IF(Tabla1[[#This Row],[OWNSPROPERTY]]="car_other",2,3)))</f>
        <v>3</v>
      </c>
      <c r="V418">
        <v>22</v>
      </c>
      <c r="W418" t="s">
        <v>29</v>
      </c>
      <c r="X418">
        <f>IF(Tabla1[[#This Row],[INSTALLMENTPLANS]]="none",0,IF(Tabla1[[#This Row],[INSTALLMENTPLANS]]="stores",1,2))</f>
        <v>0</v>
      </c>
      <c r="Y418" t="s">
        <v>72</v>
      </c>
      <c r="Z418">
        <f>IF(Tabla1[[#This Row],[HOUSING]]="free",0,IF(Tabla1[[#This Row],[HOUSING]]="own",1,2))</f>
        <v>2</v>
      </c>
      <c r="AA418">
        <v>1</v>
      </c>
      <c r="AB418" t="s">
        <v>63</v>
      </c>
      <c r="AC418">
        <f>IF(Tabla1[[#This Row],[JOB]]="unemployed",0,IF(Tabla1[[#This Row],[JOB]]="unskilled",1,IF(Tabla1[[#This Row],[JOB]]="skilled",2,3)))</f>
        <v>3</v>
      </c>
      <c r="AD418">
        <v>1</v>
      </c>
      <c r="AE418" t="s">
        <v>29</v>
      </c>
      <c r="AF418">
        <f>IF(Tabla1[[#This Row],[TELEPHONE]]="none",0,1)</f>
        <v>0</v>
      </c>
      <c r="AG418" t="s">
        <v>33</v>
      </c>
      <c r="AH418">
        <f>IF(Tabla1[[#This Row],[FOREIGNWORKER]]="no",0,1)</f>
        <v>1</v>
      </c>
      <c r="AI418" t="s">
        <v>34</v>
      </c>
      <c r="AJ418">
        <f>IF(Tabla1[[#This Row],[RISK]]="No Risk",0,1)</f>
        <v>0</v>
      </c>
    </row>
    <row r="419" spans="1:36" x14ac:dyDescent="0.25">
      <c r="A419" t="s">
        <v>489</v>
      </c>
      <c r="B419" t="s">
        <v>36</v>
      </c>
      <c r="C419">
        <f>IF(Tabla1[[#This Row],[CHECKINGSTATUS]]="no_checking",0,IF(Tabla1[[#This Row],[CHECKINGSTATUS]]="less_0",1,IF(Tabla1[[#This Row],[CHECKINGSTATUS]]="0_to_200",2,3)))</f>
        <v>1</v>
      </c>
      <c r="D419">
        <v>27</v>
      </c>
      <c r="E419" t="s">
        <v>42</v>
      </c>
      <c r="F419">
        <f>IF(Tabla1[[#This Row],[CREDITHISTORY]]="no_credits",0,IF(Tabla1[[#This Row],[CREDITHISTORY]]="prior_paymentes_delayed",1,IF(Tabla1[[#This Row],[CREDITHISTORY]]="outstanding_credit",2,3)))</f>
        <v>3</v>
      </c>
      <c r="G419" t="s">
        <v>89</v>
      </c>
      <c r="H4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9">
        <v>2344</v>
      </c>
      <c r="J419" t="s">
        <v>38</v>
      </c>
      <c r="K4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9" t="s">
        <v>62</v>
      </c>
      <c r="M4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9">
        <v>3</v>
      </c>
      <c r="O419" t="s">
        <v>28</v>
      </c>
      <c r="P419">
        <f>IF(Tabla1[[#This Row],[SEX]]="female",0,1)</f>
        <v>0</v>
      </c>
      <c r="Q419" t="s">
        <v>29</v>
      </c>
      <c r="R419">
        <f>IF(Tabla1[[#This Row],[OTHERSONLOAN]]="none",0,IF(Tabla1[[#This Row],[OTHERSONLOAN]]="co-applicant",1,2))</f>
        <v>0</v>
      </c>
      <c r="S419">
        <v>3</v>
      </c>
      <c r="T419" t="s">
        <v>30</v>
      </c>
      <c r="U419">
        <f>IF(Tabla1[[#This Row],[OWNSPROPERTY]]="unknown",0,IF(Tabla1[[#This Row],[OWNSPROPERTY]]="real_state",1,IF(Tabla1[[#This Row],[OWNSPROPERTY]]="car_other",2,3)))</f>
        <v>3</v>
      </c>
      <c r="V419">
        <v>30</v>
      </c>
      <c r="W419" t="s">
        <v>116</v>
      </c>
      <c r="X419">
        <f>IF(Tabla1[[#This Row],[INSTALLMENTPLANS]]="none",0,IF(Tabla1[[#This Row],[INSTALLMENTPLANS]]="stores",1,2))</f>
        <v>2</v>
      </c>
      <c r="Y419" t="s">
        <v>31</v>
      </c>
      <c r="Z419">
        <f>IF(Tabla1[[#This Row],[HOUSING]]="free",0,IF(Tabla1[[#This Row],[HOUSING]]="own",1,2))</f>
        <v>1</v>
      </c>
      <c r="AA419">
        <v>2</v>
      </c>
      <c r="AB419" t="s">
        <v>71</v>
      </c>
      <c r="AC419">
        <f>IF(Tabla1[[#This Row],[JOB]]="unemployed",0,IF(Tabla1[[#This Row],[JOB]]="unskilled",1,IF(Tabla1[[#This Row],[JOB]]="skilled",2,3)))</f>
        <v>0</v>
      </c>
      <c r="AD419">
        <v>1</v>
      </c>
      <c r="AE419" t="s">
        <v>29</v>
      </c>
      <c r="AF419">
        <f>IF(Tabla1[[#This Row],[TELEPHONE]]="none",0,1)</f>
        <v>0</v>
      </c>
      <c r="AG419" t="s">
        <v>33</v>
      </c>
      <c r="AH419">
        <f>IF(Tabla1[[#This Row],[FOREIGNWORKER]]="no",0,1)</f>
        <v>1</v>
      </c>
      <c r="AI419" t="s">
        <v>34</v>
      </c>
      <c r="AJ419">
        <f>IF(Tabla1[[#This Row],[RISK]]="No Risk",0,1)</f>
        <v>0</v>
      </c>
    </row>
    <row r="420" spans="1:36" x14ac:dyDescent="0.25">
      <c r="A420" t="s">
        <v>490</v>
      </c>
      <c r="B420" t="s">
        <v>36</v>
      </c>
      <c r="C420">
        <f>IF(Tabla1[[#This Row],[CHECKINGSTATUS]]="no_checking",0,IF(Tabla1[[#This Row],[CHECKINGSTATUS]]="less_0",1,IF(Tabla1[[#This Row],[CHECKINGSTATUS]]="0_to_200",2,3)))</f>
        <v>1</v>
      </c>
      <c r="D420">
        <v>14</v>
      </c>
      <c r="E420" t="s">
        <v>70</v>
      </c>
      <c r="F420">
        <f>IF(Tabla1[[#This Row],[CREDITHISTORY]]="no_credits",0,IF(Tabla1[[#This Row],[CREDITHISTORY]]="prior_paymentes_delayed",1,IF(Tabla1[[#This Row],[CREDITHISTORY]]="outstanding_credit",2,3)))</f>
        <v>3</v>
      </c>
      <c r="G420" t="s">
        <v>58</v>
      </c>
      <c r="H4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20">
        <v>587</v>
      </c>
      <c r="J420" t="s">
        <v>53</v>
      </c>
      <c r="K4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0" t="s">
        <v>39</v>
      </c>
      <c r="M4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0">
        <v>3</v>
      </c>
      <c r="O420" t="s">
        <v>28</v>
      </c>
      <c r="P420">
        <f>IF(Tabla1[[#This Row],[SEX]]="female",0,1)</f>
        <v>0</v>
      </c>
      <c r="Q420" t="s">
        <v>29</v>
      </c>
      <c r="R420">
        <f>IF(Tabla1[[#This Row],[OTHERSONLOAN]]="none",0,IF(Tabla1[[#This Row],[OTHERSONLOAN]]="co-applicant",1,2))</f>
        <v>0</v>
      </c>
      <c r="S420">
        <v>2</v>
      </c>
      <c r="T420" t="s">
        <v>30</v>
      </c>
      <c r="U420">
        <f>IF(Tabla1[[#This Row],[OWNSPROPERTY]]="unknown",0,IF(Tabla1[[#This Row],[OWNSPROPERTY]]="real_state",1,IF(Tabla1[[#This Row],[OWNSPROPERTY]]="car_other",2,3)))</f>
        <v>3</v>
      </c>
      <c r="V420">
        <v>19</v>
      </c>
      <c r="W420" t="s">
        <v>29</v>
      </c>
      <c r="X420">
        <f>IF(Tabla1[[#This Row],[INSTALLMENTPLANS]]="none",0,IF(Tabla1[[#This Row],[INSTALLMENTPLANS]]="stores",1,2))</f>
        <v>0</v>
      </c>
      <c r="Y420" t="s">
        <v>72</v>
      </c>
      <c r="Z420">
        <f>IF(Tabla1[[#This Row],[HOUSING]]="free",0,IF(Tabla1[[#This Row],[HOUSING]]="own",1,2))</f>
        <v>2</v>
      </c>
      <c r="AA420">
        <v>1</v>
      </c>
      <c r="AB420" t="s">
        <v>32</v>
      </c>
      <c r="AC420">
        <f>IF(Tabla1[[#This Row],[JOB]]="unemployed",0,IF(Tabla1[[#This Row],[JOB]]="unskilled",1,IF(Tabla1[[#This Row],[JOB]]="skilled",2,3)))</f>
        <v>2</v>
      </c>
      <c r="AD420">
        <v>1</v>
      </c>
      <c r="AE420" t="s">
        <v>29</v>
      </c>
      <c r="AF420">
        <f>IF(Tabla1[[#This Row],[TELEPHONE]]="none",0,1)</f>
        <v>0</v>
      </c>
      <c r="AG420" t="s">
        <v>33</v>
      </c>
      <c r="AH420">
        <f>IF(Tabla1[[#This Row],[FOREIGNWORKER]]="no",0,1)</f>
        <v>1</v>
      </c>
      <c r="AI420" t="s">
        <v>34</v>
      </c>
      <c r="AJ420">
        <f>IF(Tabla1[[#This Row],[RISK]]="No Risk",0,1)</f>
        <v>0</v>
      </c>
    </row>
    <row r="421" spans="1:36" x14ac:dyDescent="0.25">
      <c r="A421" t="s">
        <v>491</v>
      </c>
      <c r="B421" t="s">
        <v>23</v>
      </c>
      <c r="C421">
        <f>IF(Tabla1[[#This Row],[CHECKINGSTATUS]]="no_checking",0,IF(Tabla1[[#This Row],[CHECKINGSTATUS]]="less_0",1,IF(Tabla1[[#This Row],[CHECKINGSTATUS]]="0_to_200",2,3)))</f>
        <v>2</v>
      </c>
      <c r="D421">
        <v>21</v>
      </c>
      <c r="E421" t="s">
        <v>57</v>
      </c>
      <c r="F421">
        <f>IF(Tabla1[[#This Row],[CREDITHISTORY]]="no_credits",0,IF(Tabla1[[#This Row],[CREDITHISTORY]]="prior_paymentes_delayed",1,IF(Tabla1[[#This Row],[CREDITHISTORY]]="outstanding_credit",2,3)))</f>
        <v>2</v>
      </c>
      <c r="G421" t="s">
        <v>197</v>
      </c>
      <c r="H4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21">
        <v>4582</v>
      </c>
      <c r="J421" t="s">
        <v>26</v>
      </c>
      <c r="K4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1" t="s">
        <v>49</v>
      </c>
      <c r="M4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1">
        <v>4</v>
      </c>
      <c r="O421" t="s">
        <v>44</v>
      </c>
      <c r="P421">
        <f>IF(Tabla1[[#This Row],[SEX]]="female",0,1)</f>
        <v>1</v>
      </c>
      <c r="Q421" t="s">
        <v>29</v>
      </c>
      <c r="R421">
        <f>IF(Tabla1[[#This Row],[OTHERSONLOAN]]="none",0,IF(Tabla1[[#This Row],[OTHERSONLOAN]]="co-applicant",1,2))</f>
        <v>0</v>
      </c>
      <c r="S421">
        <v>3</v>
      </c>
      <c r="T421" t="s">
        <v>54</v>
      </c>
      <c r="U421">
        <f>IF(Tabla1[[#This Row],[OWNSPROPERTY]]="unknown",0,IF(Tabla1[[#This Row],[OWNSPROPERTY]]="real_state",1,IF(Tabla1[[#This Row],[OWNSPROPERTY]]="car_other",2,3)))</f>
        <v>0</v>
      </c>
      <c r="V421">
        <v>40</v>
      </c>
      <c r="W421" t="s">
        <v>29</v>
      </c>
      <c r="X421">
        <f>IF(Tabla1[[#This Row],[INSTALLMENTPLANS]]="none",0,IF(Tabla1[[#This Row],[INSTALLMENTPLANS]]="stores",1,2))</f>
        <v>0</v>
      </c>
      <c r="Y421" t="s">
        <v>31</v>
      </c>
      <c r="Z421">
        <f>IF(Tabla1[[#This Row],[HOUSING]]="free",0,IF(Tabla1[[#This Row],[HOUSING]]="own",1,2))</f>
        <v>1</v>
      </c>
      <c r="AA421">
        <v>1</v>
      </c>
      <c r="AB421" t="s">
        <v>32</v>
      </c>
      <c r="AC421">
        <f>IF(Tabla1[[#This Row],[JOB]]="unemployed",0,IF(Tabla1[[#This Row],[JOB]]="unskilled",1,IF(Tabla1[[#This Row],[JOB]]="skilled",2,3)))</f>
        <v>2</v>
      </c>
      <c r="AD421">
        <v>2</v>
      </c>
      <c r="AE421" t="s">
        <v>33</v>
      </c>
      <c r="AF421">
        <f>IF(Tabla1[[#This Row],[TELEPHONE]]="none",0,1)</f>
        <v>1</v>
      </c>
      <c r="AG421" t="s">
        <v>33</v>
      </c>
      <c r="AH421">
        <f>IF(Tabla1[[#This Row],[FOREIGNWORKER]]="no",0,1)</f>
        <v>1</v>
      </c>
      <c r="AI421" t="s">
        <v>55</v>
      </c>
      <c r="AJ421">
        <f>IF(Tabla1[[#This Row],[RISK]]="No Risk",0,1)</f>
        <v>1</v>
      </c>
    </row>
    <row r="422" spans="1:36" x14ac:dyDescent="0.25">
      <c r="A422" t="s">
        <v>492</v>
      </c>
      <c r="B422" t="s">
        <v>36</v>
      </c>
      <c r="C422">
        <f>IF(Tabla1[[#This Row],[CHECKINGSTATUS]]="no_checking",0,IF(Tabla1[[#This Row],[CHECKINGSTATUS]]="less_0",1,IF(Tabla1[[#This Row],[CHECKINGSTATUS]]="0_to_200",2,3)))</f>
        <v>1</v>
      </c>
      <c r="D422">
        <v>4</v>
      </c>
      <c r="E422" t="s">
        <v>70</v>
      </c>
      <c r="F422">
        <f>IF(Tabla1[[#This Row],[CREDITHISTORY]]="no_credits",0,IF(Tabla1[[#This Row],[CREDITHISTORY]]="prior_paymentes_delayed",1,IF(Tabla1[[#This Row],[CREDITHISTORY]]="outstanding_credit",2,3)))</f>
        <v>3</v>
      </c>
      <c r="G422" t="s">
        <v>37</v>
      </c>
      <c r="H4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2">
        <v>250</v>
      </c>
      <c r="J422" t="s">
        <v>26</v>
      </c>
      <c r="K42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2" t="s">
        <v>27</v>
      </c>
      <c r="M4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2">
        <v>1</v>
      </c>
      <c r="O422" t="s">
        <v>44</v>
      </c>
      <c r="P422">
        <f>IF(Tabla1[[#This Row],[SEX]]="female",0,1)</f>
        <v>1</v>
      </c>
      <c r="Q422" t="s">
        <v>29</v>
      </c>
      <c r="R422">
        <f>IF(Tabla1[[#This Row],[OTHERSONLOAN]]="none",0,IF(Tabla1[[#This Row],[OTHERSONLOAN]]="co-applicant",1,2))</f>
        <v>0</v>
      </c>
      <c r="S422">
        <v>1</v>
      </c>
      <c r="T422" t="s">
        <v>45</v>
      </c>
      <c r="U422">
        <f>IF(Tabla1[[#This Row],[OWNSPROPERTY]]="unknown",0,IF(Tabla1[[#This Row],[OWNSPROPERTY]]="real_state",1,IF(Tabla1[[#This Row],[OWNSPROPERTY]]="car_other",2,3)))</f>
        <v>3</v>
      </c>
      <c r="V422">
        <v>25</v>
      </c>
      <c r="W422" t="s">
        <v>116</v>
      </c>
      <c r="X422">
        <f>IF(Tabla1[[#This Row],[INSTALLMENTPLANS]]="none",0,IF(Tabla1[[#This Row],[INSTALLMENTPLANS]]="stores",1,2))</f>
        <v>2</v>
      </c>
      <c r="Y422" t="s">
        <v>72</v>
      </c>
      <c r="Z422">
        <f>IF(Tabla1[[#This Row],[HOUSING]]="free",0,IF(Tabla1[[#This Row],[HOUSING]]="own",1,2))</f>
        <v>2</v>
      </c>
      <c r="AA422">
        <v>1</v>
      </c>
      <c r="AB422" t="s">
        <v>92</v>
      </c>
      <c r="AC422">
        <f>IF(Tabla1[[#This Row],[JOB]]="unemployed",0,IF(Tabla1[[#This Row],[JOB]]="unskilled",1,IF(Tabla1[[#This Row],[JOB]]="skilled",2,3)))</f>
        <v>1</v>
      </c>
      <c r="AD422">
        <v>1</v>
      </c>
      <c r="AE422" t="s">
        <v>29</v>
      </c>
      <c r="AF422">
        <f>IF(Tabla1[[#This Row],[TELEPHONE]]="none",0,1)</f>
        <v>0</v>
      </c>
      <c r="AG422" t="s">
        <v>33</v>
      </c>
      <c r="AH422">
        <f>IF(Tabla1[[#This Row],[FOREIGNWORKER]]="no",0,1)</f>
        <v>1</v>
      </c>
      <c r="AI422" t="s">
        <v>34</v>
      </c>
      <c r="AJ422">
        <f>IF(Tabla1[[#This Row],[RISK]]="No Risk",0,1)</f>
        <v>0</v>
      </c>
    </row>
    <row r="423" spans="1:36" x14ac:dyDescent="0.25">
      <c r="A423" t="s">
        <v>493</v>
      </c>
      <c r="B423" t="s">
        <v>36</v>
      </c>
      <c r="C423">
        <f>IF(Tabla1[[#This Row],[CHECKINGSTATUS]]="no_checking",0,IF(Tabla1[[#This Row],[CHECKINGSTATUS]]="less_0",1,IF(Tabla1[[#This Row],[CHECKINGSTATUS]]="0_to_200",2,3)))</f>
        <v>1</v>
      </c>
      <c r="D423">
        <v>9</v>
      </c>
      <c r="E423" t="s">
        <v>42</v>
      </c>
      <c r="F423">
        <f>IF(Tabla1[[#This Row],[CREDITHISTORY]]="no_credits",0,IF(Tabla1[[#This Row],[CREDITHISTORY]]="prior_paymentes_delayed",1,IF(Tabla1[[#This Row],[CREDITHISTORY]]="outstanding_credit",2,3)))</f>
        <v>3</v>
      </c>
      <c r="G423" t="s">
        <v>43</v>
      </c>
      <c r="H4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3">
        <v>3047</v>
      </c>
      <c r="J423" t="s">
        <v>38</v>
      </c>
      <c r="K4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3" t="s">
        <v>39</v>
      </c>
      <c r="M4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3">
        <v>3</v>
      </c>
      <c r="O423" t="s">
        <v>44</v>
      </c>
      <c r="P423">
        <f>IF(Tabla1[[#This Row],[SEX]]="female",0,1)</f>
        <v>1</v>
      </c>
      <c r="Q423" t="s">
        <v>29</v>
      </c>
      <c r="R423">
        <f>IF(Tabla1[[#This Row],[OTHERSONLOAN]]="none",0,IF(Tabla1[[#This Row],[OTHERSONLOAN]]="co-applicant",1,2))</f>
        <v>0</v>
      </c>
      <c r="S423">
        <v>3</v>
      </c>
      <c r="T423" t="s">
        <v>30</v>
      </c>
      <c r="U423">
        <f>IF(Tabla1[[#This Row],[OWNSPROPERTY]]="unknown",0,IF(Tabla1[[#This Row],[OWNSPROPERTY]]="real_state",1,IF(Tabla1[[#This Row],[OWNSPROPERTY]]="car_other",2,3)))</f>
        <v>3</v>
      </c>
      <c r="V423">
        <v>35</v>
      </c>
      <c r="W423" t="s">
        <v>116</v>
      </c>
      <c r="X423">
        <f>IF(Tabla1[[#This Row],[INSTALLMENTPLANS]]="none",0,IF(Tabla1[[#This Row],[INSTALLMENTPLANS]]="stores",1,2))</f>
        <v>2</v>
      </c>
      <c r="Y423" t="s">
        <v>31</v>
      </c>
      <c r="Z423">
        <f>IF(Tabla1[[#This Row],[HOUSING]]="free",0,IF(Tabla1[[#This Row],[HOUSING]]="own",1,2))</f>
        <v>1</v>
      </c>
      <c r="AA423">
        <v>1</v>
      </c>
      <c r="AB423" t="s">
        <v>92</v>
      </c>
      <c r="AC423">
        <f>IF(Tabla1[[#This Row],[JOB]]="unemployed",0,IF(Tabla1[[#This Row],[JOB]]="unskilled",1,IF(Tabla1[[#This Row],[JOB]]="skilled",2,3)))</f>
        <v>1</v>
      </c>
      <c r="AD423">
        <v>1</v>
      </c>
      <c r="AE423" t="s">
        <v>33</v>
      </c>
      <c r="AF423">
        <f>IF(Tabla1[[#This Row],[TELEPHONE]]="none",0,1)</f>
        <v>1</v>
      </c>
      <c r="AG423" t="s">
        <v>33</v>
      </c>
      <c r="AH423">
        <f>IF(Tabla1[[#This Row],[FOREIGNWORKER]]="no",0,1)</f>
        <v>1</v>
      </c>
      <c r="AI423" t="s">
        <v>34</v>
      </c>
      <c r="AJ423">
        <f>IF(Tabla1[[#This Row],[RISK]]="No Risk",0,1)</f>
        <v>0</v>
      </c>
    </row>
    <row r="424" spans="1:36" x14ac:dyDescent="0.25">
      <c r="A424" t="s">
        <v>494</v>
      </c>
      <c r="B424" t="s">
        <v>23</v>
      </c>
      <c r="C424">
        <f>IF(Tabla1[[#This Row],[CHECKINGSTATUS]]="no_checking",0,IF(Tabla1[[#This Row],[CHECKINGSTATUS]]="less_0",1,IF(Tabla1[[#This Row],[CHECKINGSTATUS]]="0_to_200",2,3)))</f>
        <v>2</v>
      </c>
      <c r="D424">
        <v>4</v>
      </c>
      <c r="E424" t="s">
        <v>42</v>
      </c>
      <c r="F424">
        <f>IF(Tabla1[[#This Row],[CREDITHISTORY]]="no_credits",0,IF(Tabla1[[#This Row],[CREDITHISTORY]]="prior_paymentes_delayed",1,IF(Tabla1[[#This Row],[CREDITHISTORY]]="outstanding_credit",2,3)))</f>
        <v>3</v>
      </c>
      <c r="G424" t="s">
        <v>43</v>
      </c>
      <c r="H4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4">
        <v>250</v>
      </c>
      <c r="J424" t="s">
        <v>53</v>
      </c>
      <c r="K42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4" t="s">
        <v>62</v>
      </c>
      <c r="M4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4">
        <v>1</v>
      </c>
      <c r="O424" t="s">
        <v>44</v>
      </c>
      <c r="P424">
        <f>IF(Tabla1[[#This Row],[SEX]]="female",0,1)</f>
        <v>1</v>
      </c>
      <c r="Q424" t="s">
        <v>29</v>
      </c>
      <c r="R424">
        <f>IF(Tabla1[[#This Row],[OTHERSONLOAN]]="none",0,IF(Tabla1[[#This Row],[OTHERSONLOAN]]="co-applicant",1,2))</f>
        <v>0</v>
      </c>
      <c r="S424">
        <v>1</v>
      </c>
      <c r="T424" t="s">
        <v>65</v>
      </c>
      <c r="U424">
        <f>IF(Tabla1[[#This Row],[OWNSPROPERTY]]="unknown",0,IF(Tabla1[[#This Row],[OWNSPROPERTY]]="real_state",1,IF(Tabla1[[#This Row],[OWNSPROPERTY]]="car_other",2,3)))</f>
        <v>2</v>
      </c>
      <c r="V424">
        <v>28</v>
      </c>
      <c r="W424" t="s">
        <v>40</v>
      </c>
      <c r="X424">
        <f>IF(Tabla1[[#This Row],[INSTALLMENTPLANS]]="none",0,IF(Tabla1[[#This Row],[INSTALLMENTPLANS]]="stores",1,2))</f>
        <v>1</v>
      </c>
      <c r="Y424" t="s">
        <v>72</v>
      </c>
      <c r="Z424">
        <f>IF(Tabla1[[#This Row],[HOUSING]]="free",0,IF(Tabla1[[#This Row],[HOUSING]]="own",1,2))</f>
        <v>2</v>
      </c>
      <c r="AA424">
        <v>2</v>
      </c>
      <c r="AB424" t="s">
        <v>32</v>
      </c>
      <c r="AC424">
        <f>IF(Tabla1[[#This Row],[JOB]]="unemployed",0,IF(Tabla1[[#This Row],[JOB]]="unskilled",1,IF(Tabla1[[#This Row],[JOB]]="skilled",2,3)))</f>
        <v>2</v>
      </c>
      <c r="AD424">
        <v>1</v>
      </c>
      <c r="AE424" t="s">
        <v>33</v>
      </c>
      <c r="AF424">
        <f>IF(Tabla1[[#This Row],[TELEPHONE]]="none",0,1)</f>
        <v>1</v>
      </c>
      <c r="AG424" t="s">
        <v>33</v>
      </c>
      <c r="AH424">
        <f>IF(Tabla1[[#This Row],[FOREIGNWORKER]]="no",0,1)</f>
        <v>1</v>
      </c>
      <c r="AI424" t="s">
        <v>34</v>
      </c>
      <c r="AJ424">
        <f>IF(Tabla1[[#This Row],[RISK]]="No Risk",0,1)</f>
        <v>0</v>
      </c>
    </row>
    <row r="425" spans="1:36" x14ac:dyDescent="0.25">
      <c r="A425" t="s">
        <v>495</v>
      </c>
      <c r="B425" t="s">
        <v>36</v>
      </c>
      <c r="C425">
        <f>IF(Tabla1[[#This Row],[CHECKINGSTATUS]]="no_checking",0,IF(Tabla1[[#This Row],[CHECKINGSTATUS]]="less_0",1,IF(Tabla1[[#This Row],[CHECKINGSTATUS]]="0_to_200",2,3)))</f>
        <v>1</v>
      </c>
      <c r="D425">
        <v>8</v>
      </c>
      <c r="E425" t="s">
        <v>70</v>
      </c>
      <c r="F425">
        <f>IF(Tabla1[[#This Row],[CREDITHISTORY]]="no_credits",0,IF(Tabla1[[#This Row],[CREDITHISTORY]]="prior_paymentes_delayed",1,IF(Tabla1[[#This Row],[CREDITHISTORY]]="outstanding_credit",2,3)))</f>
        <v>3</v>
      </c>
      <c r="G425" t="s">
        <v>37</v>
      </c>
      <c r="H4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5">
        <v>250</v>
      </c>
      <c r="J425" t="s">
        <v>26</v>
      </c>
      <c r="K4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5" t="s">
        <v>39</v>
      </c>
      <c r="M4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5">
        <v>1</v>
      </c>
      <c r="O425" t="s">
        <v>44</v>
      </c>
      <c r="P425">
        <f>IF(Tabla1[[#This Row],[SEX]]="female",0,1)</f>
        <v>1</v>
      </c>
      <c r="Q425" t="s">
        <v>29</v>
      </c>
      <c r="R425">
        <f>IF(Tabla1[[#This Row],[OTHERSONLOAN]]="none",0,IF(Tabla1[[#This Row],[OTHERSONLOAN]]="co-applicant",1,2))</f>
        <v>0</v>
      </c>
      <c r="S425">
        <v>1</v>
      </c>
      <c r="T425" t="s">
        <v>30</v>
      </c>
      <c r="U425">
        <f>IF(Tabla1[[#This Row],[OWNSPROPERTY]]="unknown",0,IF(Tabla1[[#This Row],[OWNSPROPERTY]]="real_state",1,IF(Tabla1[[#This Row],[OWNSPROPERTY]]="car_other",2,3)))</f>
        <v>3</v>
      </c>
      <c r="V425">
        <v>34</v>
      </c>
      <c r="W425" t="s">
        <v>40</v>
      </c>
      <c r="X425">
        <f>IF(Tabla1[[#This Row],[INSTALLMENTPLANS]]="none",0,IF(Tabla1[[#This Row],[INSTALLMENTPLANS]]="stores",1,2))</f>
        <v>1</v>
      </c>
      <c r="Y425" t="s">
        <v>72</v>
      </c>
      <c r="Z425">
        <f>IF(Tabla1[[#This Row],[HOUSING]]="free",0,IF(Tabla1[[#This Row],[HOUSING]]="own",1,2))</f>
        <v>2</v>
      </c>
      <c r="AA425">
        <v>1</v>
      </c>
      <c r="AB425" t="s">
        <v>92</v>
      </c>
      <c r="AC425">
        <f>IF(Tabla1[[#This Row],[JOB]]="unemployed",0,IF(Tabla1[[#This Row],[JOB]]="unskilled",1,IF(Tabla1[[#This Row],[JOB]]="skilled",2,3)))</f>
        <v>1</v>
      </c>
      <c r="AD425">
        <v>1</v>
      </c>
      <c r="AE425" t="s">
        <v>29</v>
      </c>
      <c r="AF425">
        <f>IF(Tabla1[[#This Row],[TELEPHONE]]="none",0,1)</f>
        <v>0</v>
      </c>
      <c r="AG425" t="s">
        <v>33</v>
      </c>
      <c r="AH425">
        <f>IF(Tabla1[[#This Row],[FOREIGNWORKER]]="no",0,1)</f>
        <v>1</v>
      </c>
      <c r="AI425" t="s">
        <v>34</v>
      </c>
      <c r="AJ425">
        <f>IF(Tabla1[[#This Row],[RISK]]="No Risk",0,1)</f>
        <v>0</v>
      </c>
    </row>
    <row r="426" spans="1:36" x14ac:dyDescent="0.25">
      <c r="A426" t="s">
        <v>496</v>
      </c>
      <c r="B426" t="s">
        <v>51</v>
      </c>
      <c r="C426">
        <f>IF(Tabla1[[#This Row],[CHECKINGSTATUS]]="no_checking",0,IF(Tabla1[[#This Row],[CHECKINGSTATUS]]="less_0",1,IF(Tabla1[[#This Row],[CHECKINGSTATUS]]="0_to_200",2,3)))</f>
        <v>0</v>
      </c>
      <c r="D426">
        <v>26</v>
      </c>
      <c r="E426" t="s">
        <v>42</v>
      </c>
      <c r="F426">
        <f>IF(Tabla1[[#This Row],[CREDITHISTORY]]="no_credits",0,IF(Tabla1[[#This Row],[CREDITHISTORY]]="prior_paymentes_delayed",1,IF(Tabla1[[#This Row],[CREDITHISTORY]]="outstanding_credit",2,3)))</f>
        <v>3</v>
      </c>
      <c r="G426" t="s">
        <v>89</v>
      </c>
      <c r="H4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6">
        <v>1710</v>
      </c>
      <c r="J426" t="s">
        <v>26</v>
      </c>
      <c r="K42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6" t="s">
        <v>62</v>
      </c>
      <c r="M4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6">
        <v>3</v>
      </c>
      <c r="O426" t="s">
        <v>28</v>
      </c>
      <c r="P426">
        <f>IF(Tabla1[[#This Row],[SEX]]="female",0,1)</f>
        <v>0</v>
      </c>
      <c r="Q426" t="s">
        <v>29</v>
      </c>
      <c r="R426">
        <f>IF(Tabla1[[#This Row],[OTHERSONLOAN]]="none",0,IF(Tabla1[[#This Row],[OTHERSONLOAN]]="co-applicant",1,2))</f>
        <v>0</v>
      </c>
      <c r="S426">
        <v>3</v>
      </c>
      <c r="T426" t="s">
        <v>45</v>
      </c>
      <c r="U426">
        <f>IF(Tabla1[[#This Row],[OWNSPROPERTY]]="unknown",0,IF(Tabla1[[#This Row],[OWNSPROPERTY]]="real_state",1,IF(Tabla1[[#This Row],[OWNSPROPERTY]]="car_other",2,3)))</f>
        <v>3</v>
      </c>
      <c r="V426">
        <v>43</v>
      </c>
      <c r="W426" t="s">
        <v>116</v>
      </c>
      <c r="X426">
        <f>IF(Tabla1[[#This Row],[INSTALLMENTPLANS]]="none",0,IF(Tabla1[[#This Row],[INSTALLMENTPLANS]]="stores",1,2))</f>
        <v>2</v>
      </c>
      <c r="Y426" t="s">
        <v>31</v>
      </c>
      <c r="Z426">
        <f>IF(Tabla1[[#This Row],[HOUSING]]="free",0,IF(Tabla1[[#This Row],[HOUSING]]="own",1,2))</f>
        <v>1</v>
      </c>
      <c r="AA426">
        <v>1</v>
      </c>
      <c r="AB426" t="s">
        <v>71</v>
      </c>
      <c r="AC426">
        <f>IF(Tabla1[[#This Row],[JOB]]="unemployed",0,IF(Tabla1[[#This Row],[JOB]]="unskilled",1,IF(Tabla1[[#This Row],[JOB]]="skilled",2,3)))</f>
        <v>0</v>
      </c>
      <c r="AD426">
        <v>1</v>
      </c>
      <c r="AE426" t="s">
        <v>29</v>
      </c>
      <c r="AF426">
        <f>IF(Tabla1[[#This Row],[TELEPHONE]]="none",0,1)</f>
        <v>0</v>
      </c>
      <c r="AG426" t="s">
        <v>33</v>
      </c>
      <c r="AH426">
        <f>IF(Tabla1[[#This Row],[FOREIGNWORKER]]="no",0,1)</f>
        <v>1</v>
      </c>
      <c r="AI426" t="s">
        <v>34</v>
      </c>
      <c r="AJ426">
        <f>IF(Tabla1[[#This Row],[RISK]]="No Risk",0,1)</f>
        <v>0</v>
      </c>
    </row>
    <row r="427" spans="1:36" x14ac:dyDescent="0.25">
      <c r="A427" s="1" t="s">
        <v>497</v>
      </c>
      <c r="B427" t="s">
        <v>23</v>
      </c>
      <c r="C427">
        <f>IF(Tabla1[[#This Row],[CHECKINGSTATUS]]="no_checking",0,IF(Tabla1[[#This Row],[CHECKINGSTATUS]]="less_0",1,IF(Tabla1[[#This Row],[CHECKINGSTATUS]]="0_to_200",2,3)))</f>
        <v>2</v>
      </c>
      <c r="D427">
        <v>39</v>
      </c>
      <c r="E427" t="s">
        <v>42</v>
      </c>
      <c r="F427">
        <f>IF(Tabla1[[#This Row],[CREDITHISTORY]]="no_credits",0,IF(Tabla1[[#This Row],[CREDITHISTORY]]="prior_paymentes_delayed",1,IF(Tabla1[[#This Row],[CREDITHISTORY]]="outstanding_credit",2,3)))</f>
        <v>3</v>
      </c>
      <c r="G427" t="s">
        <v>197</v>
      </c>
      <c r="H4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27">
        <v>5478</v>
      </c>
      <c r="J427" t="s">
        <v>26</v>
      </c>
      <c r="K4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7" t="s">
        <v>39</v>
      </c>
      <c r="M4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7">
        <v>3</v>
      </c>
      <c r="O427" t="s">
        <v>28</v>
      </c>
      <c r="P427">
        <f>IF(Tabla1[[#This Row],[SEX]]="female",0,1)</f>
        <v>0</v>
      </c>
      <c r="Q427" t="s">
        <v>29</v>
      </c>
      <c r="R427">
        <f>IF(Tabla1[[#This Row],[OTHERSONLOAN]]="none",0,IF(Tabla1[[#This Row],[OTHERSONLOAN]]="co-applicant",1,2))</f>
        <v>0</v>
      </c>
      <c r="S427">
        <v>2</v>
      </c>
      <c r="T427" t="s">
        <v>30</v>
      </c>
      <c r="U427">
        <f>IF(Tabla1[[#This Row],[OWNSPROPERTY]]="unknown",0,IF(Tabla1[[#This Row],[OWNSPROPERTY]]="real_state",1,IF(Tabla1[[#This Row],[OWNSPROPERTY]]="car_other",2,3)))</f>
        <v>3</v>
      </c>
      <c r="V427">
        <v>43</v>
      </c>
      <c r="W427" t="s">
        <v>40</v>
      </c>
      <c r="X427">
        <f>IF(Tabla1[[#This Row],[INSTALLMENTPLANS]]="none",0,IF(Tabla1[[#This Row],[INSTALLMENTPLANS]]="stores",1,2))</f>
        <v>1</v>
      </c>
      <c r="Y427" t="s">
        <v>31</v>
      </c>
      <c r="Z427">
        <f>IF(Tabla1[[#This Row],[HOUSING]]="free",0,IF(Tabla1[[#This Row],[HOUSING]]="own",1,2))</f>
        <v>1</v>
      </c>
      <c r="AA427">
        <v>1</v>
      </c>
      <c r="AB427" t="s">
        <v>92</v>
      </c>
      <c r="AC427">
        <f>IF(Tabla1[[#This Row],[JOB]]="unemployed",0,IF(Tabla1[[#This Row],[JOB]]="unskilled",1,IF(Tabla1[[#This Row],[JOB]]="skilled",2,3)))</f>
        <v>1</v>
      </c>
      <c r="AD427">
        <v>1</v>
      </c>
      <c r="AE427" t="s">
        <v>29</v>
      </c>
      <c r="AF427">
        <f>IF(Tabla1[[#This Row],[TELEPHONE]]="none",0,1)</f>
        <v>0</v>
      </c>
      <c r="AG427" t="s">
        <v>33</v>
      </c>
      <c r="AH427">
        <f>IF(Tabla1[[#This Row],[FOREIGNWORKER]]="no",0,1)</f>
        <v>1</v>
      </c>
      <c r="AI427" t="s">
        <v>34</v>
      </c>
      <c r="AJ427">
        <f>IF(Tabla1[[#This Row],[RISK]]="No Risk",0,1)</f>
        <v>0</v>
      </c>
    </row>
    <row r="428" spans="1:36" x14ac:dyDescent="0.25">
      <c r="A428" t="s">
        <v>498</v>
      </c>
      <c r="B428" t="s">
        <v>51</v>
      </c>
      <c r="C428">
        <f>IF(Tabla1[[#This Row],[CHECKINGSTATUS]]="no_checking",0,IF(Tabla1[[#This Row],[CHECKINGSTATUS]]="less_0",1,IF(Tabla1[[#This Row],[CHECKINGSTATUS]]="0_to_200",2,3)))</f>
        <v>0</v>
      </c>
      <c r="D428">
        <v>23</v>
      </c>
      <c r="E428" t="s">
        <v>42</v>
      </c>
      <c r="F428">
        <f>IF(Tabla1[[#This Row],[CREDITHISTORY]]="no_credits",0,IF(Tabla1[[#This Row],[CREDITHISTORY]]="prior_paymentes_delayed",1,IF(Tabla1[[#This Row],[CREDITHISTORY]]="outstanding_credit",2,3)))</f>
        <v>3</v>
      </c>
      <c r="G428" t="s">
        <v>74</v>
      </c>
      <c r="H4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8">
        <v>3416</v>
      </c>
      <c r="J428" t="s">
        <v>53</v>
      </c>
      <c r="K4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8" t="s">
        <v>39</v>
      </c>
      <c r="M4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8">
        <v>3</v>
      </c>
      <c r="O428" t="s">
        <v>44</v>
      </c>
      <c r="P428">
        <f>IF(Tabla1[[#This Row],[SEX]]="female",0,1)</f>
        <v>1</v>
      </c>
      <c r="Q428" t="s">
        <v>29</v>
      </c>
      <c r="R428">
        <f>IF(Tabla1[[#This Row],[OTHERSONLOAN]]="none",0,IF(Tabla1[[#This Row],[OTHERSONLOAN]]="co-applicant",1,2))</f>
        <v>0</v>
      </c>
      <c r="S428">
        <v>4</v>
      </c>
      <c r="T428" t="s">
        <v>30</v>
      </c>
      <c r="U428">
        <f>IF(Tabla1[[#This Row],[OWNSPROPERTY]]="unknown",0,IF(Tabla1[[#This Row],[OWNSPROPERTY]]="real_state",1,IF(Tabla1[[#This Row],[OWNSPROPERTY]]="car_other",2,3)))</f>
        <v>3</v>
      </c>
      <c r="V428">
        <v>34</v>
      </c>
      <c r="W428" t="s">
        <v>29</v>
      </c>
      <c r="X428">
        <f>IF(Tabla1[[#This Row],[INSTALLMENTPLANS]]="none",0,IF(Tabla1[[#This Row],[INSTALLMENTPLANS]]="stores",1,2))</f>
        <v>0</v>
      </c>
      <c r="Y428" t="s">
        <v>31</v>
      </c>
      <c r="Z428">
        <f>IF(Tabla1[[#This Row],[HOUSING]]="free",0,IF(Tabla1[[#This Row],[HOUSING]]="own",1,2))</f>
        <v>1</v>
      </c>
      <c r="AA428">
        <v>1</v>
      </c>
      <c r="AB428" t="s">
        <v>32</v>
      </c>
      <c r="AC428">
        <f>IF(Tabla1[[#This Row],[JOB]]="unemployed",0,IF(Tabla1[[#This Row],[JOB]]="unskilled",1,IF(Tabla1[[#This Row],[JOB]]="skilled",2,3)))</f>
        <v>2</v>
      </c>
      <c r="AD428">
        <v>1</v>
      </c>
      <c r="AE428" t="s">
        <v>29</v>
      </c>
      <c r="AF428">
        <f>IF(Tabla1[[#This Row],[TELEPHONE]]="none",0,1)</f>
        <v>0</v>
      </c>
      <c r="AG428" t="s">
        <v>33</v>
      </c>
      <c r="AH428">
        <f>IF(Tabla1[[#This Row],[FOREIGNWORKER]]="no",0,1)</f>
        <v>1</v>
      </c>
      <c r="AI428" t="s">
        <v>34</v>
      </c>
      <c r="AJ428">
        <f>IF(Tabla1[[#This Row],[RISK]]="No Risk",0,1)</f>
        <v>0</v>
      </c>
    </row>
    <row r="429" spans="1:36" x14ac:dyDescent="0.25">
      <c r="A429" t="s">
        <v>499</v>
      </c>
      <c r="B429" t="s">
        <v>51</v>
      </c>
      <c r="C429">
        <f>IF(Tabla1[[#This Row],[CHECKINGSTATUS]]="no_checking",0,IF(Tabla1[[#This Row],[CHECKINGSTATUS]]="less_0",1,IF(Tabla1[[#This Row],[CHECKINGSTATUS]]="0_to_200",2,3)))</f>
        <v>0</v>
      </c>
      <c r="D429">
        <v>43</v>
      </c>
      <c r="E429" t="s">
        <v>42</v>
      </c>
      <c r="F429">
        <f>IF(Tabla1[[#This Row],[CREDITHISTORY]]="no_credits",0,IF(Tabla1[[#This Row],[CREDITHISTORY]]="prior_paymentes_delayed",1,IF(Tabla1[[#This Row],[CREDITHISTORY]]="outstanding_credit",2,3)))</f>
        <v>3</v>
      </c>
      <c r="G429" t="s">
        <v>82</v>
      </c>
      <c r="H4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29">
        <v>8222</v>
      </c>
      <c r="J429" t="s">
        <v>53</v>
      </c>
      <c r="K4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9" t="s">
        <v>49</v>
      </c>
      <c r="M4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9">
        <v>5</v>
      </c>
      <c r="O429" t="s">
        <v>44</v>
      </c>
      <c r="P429">
        <f>IF(Tabla1[[#This Row],[SEX]]="female",0,1)</f>
        <v>1</v>
      </c>
      <c r="Q429" t="s">
        <v>59</v>
      </c>
      <c r="R429">
        <f>IF(Tabla1[[#This Row],[OTHERSONLOAN]]="none",0,IF(Tabla1[[#This Row],[OTHERSONLOAN]]="co-applicant",1,2))</f>
        <v>1</v>
      </c>
      <c r="S429">
        <v>4</v>
      </c>
      <c r="T429" t="s">
        <v>54</v>
      </c>
      <c r="U429">
        <f>IF(Tabla1[[#This Row],[OWNSPROPERTY]]="unknown",0,IF(Tabla1[[#This Row],[OWNSPROPERTY]]="real_state",1,IF(Tabla1[[#This Row],[OWNSPROPERTY]]="car_other",2,3)))</f>
        <v>0</v>
      </c>
      <c r="V429">
        <v>47</v>
      </c>
      <c r="W429" t="s">
        <v>29</v>
      </c>
      <c r="X429">
        <f>IF(Tabla1[[#This Row],[INSTALLMENTPLANS]]="none",0,IF(Tabla1[[#This Row],[INSTALLMENTPLANS]]="stores",1,2))</f>
        <v>0</v>
      </c>
      <c r="Y429" t="s">
        <v>60</v>
      </c>
      <c r="Z429">
        <f>IF(Tabla1[[#This Row],[HOUSING]]="free",0,IF(Tabla1[[#This Row],[HOUSING]]="own",1,2))</f>
        <v>0</v>
      </c>
      <c r="AA429">
        <v>2</v>
      </c>
      <c r="AB429" t="s">
        <v>32</v>
      </c>
      <c r="AC429">
        <f>IF(Tabla1[[#This Row],[JOB]]="unemployed",0,IF(Tabla1[[#This Row],[JOB]]="unskilled",1,IF(Tabla1[[#This Row],[JOB]]="skilled",2,3)))</f>
        <v>2</v>
      </c>
      <c r="AD429">
        <v>1</v>
      </c>
      <c r="AE429" t="s">
        <v>33</v>
      </c>
      <c r="AF429">
        <f>IF(Tabla1[[#This Row],[TELEPHONE]]="none",0,1)</f>
        <v>1</v>
      </c>
      <c r="AG429" t="s">
        <v>33</v>
      </c>
      <c r="AH429">
        <f>IF(Tabla1[[#This Row],[FOREIGNWORKER]]="no",0,1)</f>
        <v>1</v>
      </c>
      <c r="AI429" t="s">
        <v>55</v>
      </c>
      <c r="AJ429">
        <f>IF(Tabla1[[#This Row],[RISK]]="No Risk",0,1)</f>
        <v>1</v>
      </c>
    </row>
    <row r="430" spans="1:36" x14ac:dyDescent="0.25">
      <c r="A430" t="s">
        <v>500</v>
      </c>
      <c r="B430" t="s">
        <v>51</v>
      </c>
      <c r="C430">
        <f>IF(Tabla1[[#This Row],[CHECKINGSTATUS]]="no_checking",0,IF(Tabla1[[#This Row],[CHECKINGSTATUS]]="less_0",1,IF(Tabla1[[#This Row],[CHECKINGSTATUS]]="0_to_200",2,3)))</f>
        <v>0</v>
      </c>
      <c r="D430">
        <v>36</v>
      </c>
      <c r="E430" t="s">
        <v>42</v>
      </c>
      <c r="F430">
        <f>IF(Tabla1[[#This Row],[CREDITHISTORY]]="no_credits",0,IF(Tabla1[[#This Row],[CREDITHISTORY]]="prior_paymentes_delayed",1,IF(Tabla1[[#This Row],[CREDITHISTORY]]="outstanding_credit",2,3)))</f>
        <v>3</v>
      </c>
      <c r="G430" t="s">
        <v>68</v>
      </c>
      <c r="H4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0">
        <v>5855</v>
      </c>
      <c r="J430" t="s">
        <v>53</v>
      </c>
      <c r="K4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0" t="s">
        <v>49</v>
      </c>
      <c r="M4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0">
        <v>4</v>
      </c>
      <c r="O430" t="s">
        <v>44</v>
      </c>
      <c r="P430">
        <f>IF(Tabla1[[#This Row],[SEX]]="female",0,1)</f>
        <v>1</v>
      </c>
      <c r="Q430" t="s">
        <v>29</v>
      </c>
      <c r="R430">
        <f>IF(Tabla1[[#This Row],[OTHERSONLOAN]]="none",0,IF(Tabla1[[#This Row],[OTHERSONLOAN]]="co-applicant",1,2))</f>
        <v>0</v>
      </c>
      <c r="S430">
        <v>5</v>
      </c>
      <c r="T430" t="s">
        <v>30</v>
      </c>
      <c r="U430">
        <f>IF(Tabla1[[#This Row],[OWNSPROPERTY]]="unknown",0,IF(Tabla1[[#This Row],[OWNSPROPERTY]]="real_state",1,IF(Tabla1[[#This Row],[OWNSPROPERTY]]="car_other",2,3)))</f>
        <v>3</v>
      </c>
      <c r="V430">
        <v>42</v>
      </c>
      <c r="W430" t="s">
        <v>29</v>
      </c>
      <c r="X430">
        <f>IF(Tabla1[[#This Row],[INSTALLMENTPLANS]]="none",0,IF(Tabla1[[#This Row],[INSTALLMENTPLANS]]="stores",1,2))</f>
        <v>0</v>
      </c>
      <c r="Y430" t="s">
        <v>31</v>
      </c>
      <c r="Z430">
        <f>IF(Tabla1[[#This Row],[HOUSING]]="free",0,IF(Tabla1[[#This Row],[HOUSING]]="own",1,2))</f>
        <v>1</v>
      </c>
      <c r="AA430">
        <v>2</v>
      </c>
      <c r="AB430" t="s">
        <v>32</v>
      </c>
      <c r="AC430">
        <f>IF(Tabla1[[#This Row],[JOB]]="unemployed",0,IF(Tabla1[[#This Row],[JOB]]="unskilled",1,IF(Tabla1[[#This Row],[JOB]]="skilled",2,3)))</f>
        <v>2</v>
      </c>
      <c r="AD430">
        <v>1</v>
      </c>
      <c r="AE430" t="s">
        <v>29</v>
      </c>
      <c r="AF430">
        <f>IF(Tabla1[[#This Row],[TELEPHONE]]="none",0,1)</f>
        <v>0</v>
      </c>
      <c r="AG430" t="s">
        <v>33</v>
      </c>
      <c r="AH430">
        <f>IF(Tabla1[[#This Row],[FOREIGNWORKER]]="no",0,1)</f>
        <v>1</v>
      </c>
      <c r="AI430" t="s">
        <v>34</v>
      </c>
      <c r="AJ430">
        <f>IF(Tabla1[[#This Row],[RISK]]="No Risk",0,1)</f>
        <v>0</v>
      </c>
    </row>
    <row r="431" spans="1:36" x14ac:dyDescent="0.25">
      <c r="A431" t="s">
        <v>501</v>
      </c>
      <c r="B431" t="s">
        <v>36</v>
      </c>
      <c r="C431">
        <f>IF(Tabla1[[#This Row],[CHECKINGSTATUS]]="no_checking",0,IF(Tabla1[[#This Row],[CHECKINGSTATUS]]="less_0",1,IF(Tabla1[[#This Row],[CHECKINGSTATUS]]="0_to_200",2,3)))</f>
        <v>1</v>
      </c>
      <c r="D431">
        <v>15</v>
      </c>
      <c r="E431" t="s">
        <v>24</v>
      </c>
      <c r="F431">
        <f>IF(Tabla1[[#This Row],[CREDITHISTORY]]="no_credits",0,IF(Tabla1[[#This Row],[CREDITHISTORY]]="prior_paymentes_delayed",1,IF(Tabla1[[#This Row],[CREDITHISTORY]]="outstanding_credit",2,3)))</f>
        <v>3</v>
      </c>
      <c r="G431" t="s">
        <v>37</v>
      </c>
      <c r="H4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1">
        <v>763</v>
      </c>
      <c r="J431" t="s">
        <v>38</v>
      </c>
      <c r="K4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1" t="s">
        <v>27</v>
      </c>
      <c r="M4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1">
        <v>2</v>
      </c>
      <c r="O431" t="s">
        <v>28</v>
      </c>
      <c r="P431">
        <f>IF(Tabla1[[#This Row],[SEX]]="female",0,1)</f>
        <v>0</v>
      </c>
      <c r="Q431" t="s">
        <v>29</v>
      </c>
      <c r="R431">
        <f>IF(Tabla1[[#This Row],[OTHERSONLOAN]]="none",0,IF(Tabla1[[#This Row],[OTHERSONLOAN]]="co-applicant",1,2))</f>
        <v>0</v>
      </c>
      <c r="S431">
        <v>1</v>
      </c>
      <c r="T431" t="s">
        <v>30</v>
      </c>
      <c r="U431">
        <f>IF(Tabla1[[#This Row],[OWNSPROPERTY]]="unknown",0,IF(Tabla1[[#This Row],[OWNSPROPERTY]]="real_state",1,IF(Tabla1[[#This Row],[OWNSPROPERTY]]="car_other",2,3)))</f>
        <v>3</v>
      </c>
      <c r="V431">
        <v>29</v>
      </c>
      <c r="W431" t="s">
        <v>40</v>
      </c>
      <c r="X431">
        <f>IF(Tabla1[[#This Row],[INSTALLMENTPLANS]]="none",0,IF(Tabla1[[#This Row],[INSTALLMENTPLANS]]="stores",1,2))</f>
        <v>1</v>
      </c>
      <c r="Y431" t="s">
        <v>31</v>
      </c>
      <c r="Z431">
        <f>IF(Tabla1[[#This Row],[HOUSING]]="free",0,IF(Tabla1[[#This Row],[HOUSING]]="own",1,2))</f>
        <v>1</v>
      </c>
      <c r="AA431">
        <v>1</v>
      </c>
      <c r="AB431" t="s">
        <v>32</v>
      </c>
      <c r="AC431">
        <f>IF(Tabla1[[#This Row],[JOB]]="unemployed",0,IF(Tabla1[[#This Row],[JOB]]="unskilled",1,IF(Tabla1[[#This Row],[JOB]]="skilled",2,3)))</f>
        <v>2</v>
      </c>
      <c r="AD431">
        <v>1</v>
      </c>
      <c r="AE431" t="s">
        <v>29</v>
      </c>
      <c r="AF431">
        <f>IF(Tabla1[[#This Row],[TELEPHONE]]="none",0,1)</f>
        <v>0</v>
      </c>
      <c r="AG431" t="s">
        <v>33</v>
      </c>
      <c r="AH431">
        <f>IF(Tabla1[[#This Row],[FOREIGNWORKER]]="no",0,1)</f>
        <v>1</v>
      </c>
      <c r="AI431" t="s">
        <v>34</v>
      </c>
      <c r="AJ431">
        <f>IF(Tabla1[[#This Row],[RISK]]="No Risk",0,1)</f>
        <v>0</v>
      </c>
    </row>
    <row r="432" spans="1:36" x14ac:dyDescent="0.25">
      <c r="A432" t="s">
        <v>502</v>
      </c>
      <c r="B432" t="s">
        <v>36</v>
      </c>
      <c r="C432">
        <f>IF(Tabla1[[#This Row],[CHECKINGSTATUS]]="no_checking",0,IF(Tabla1[[#This Row],[CHECKINGSTATUS]]="less_0",1,IF(Tabla1[[#This Row],[CHECKINGSTATUS]]="0_to_200",2,3)))</f>
        <v>1</v>
      </c>
      <c r="D432">
        <v>13</v>
      </c>
      <c r="E432" t="s">
        <v>70</v>
      </c>
      <c r="F432">
        <f>IF(Tabla1[[#This Row],[CREDITHISTORY]]="no_credits",0,IF(Tabla1[[#This Row],[CREDITHISTORY]]="prior_paymentes_delayed",1,IF(Tabla1[[#This Row],[CREDITHISTORY]]="outstanding_credit",2,3)))</f>
        <v>3</v>
      </c>
      <c r="G432" t="s">
        <v>58</v>
      </c>
      <c r="H4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32">
        <v>250</v>
      </c>
      <c r="J432" t="s">
        <v>38</v>
      </c>
      <c r="K4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2" t="s">
        <v>39</v>
      </c>
      <c r="M4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2">
        <v>2</v>
      </c>
      <c r="O432" t="s">
        <v>28</v>
      </c>
      <c r="P432">
        <f>IF(Tabla1[[#This Row],[SEX]]="female",0,1)</f>
        <v>0</v>
      </c>
      <c r="Q432" t="s">
        <v>59</v>
      </c>
      <c r="R432">
        <f>IF(Tabla1[[#This Row],[OTHERSONLOAN]]="none",0,IF(Tabla1[[#This Row],[OTHERSONLOAN]]="co-applicant",1,2))</f>
        <v>1</v>
      </c>
      <c r="S432">
        <v>1</v>
      </c>
      <c r="T432" t="s">
        <v>45</v>
      </c>
      <c r="U432">
        <f>IF(Tabla1[[#This Row],[OWNSPROPERTY]]="unknown",0,IF(Tabla1[[#This Row],[OWNSPROPERTY]]="real_state",1,IF(Tabla1[[#This Row],[OWNSPROPERTY]]="car_other",2,3)))</f>
        <v>3</v>
      </c>
      <c r="V432">
        <v>42</v>
      </c>
      <c r="W432" t="s">
        <v>40</v>
      </c>
      <c r="X432">
        <f>IF(Tabla1[[#This Row],[INSTALLMENTPLANS]]="none",0,IF(Tabla1[[#This Row],[INSTALLMENTPLANS]]="stores",1,2))</f>
        <v>1</v>
      </c>
      <c r="Y432" t="s">
        <v>31</v>
      </c>
      <c r="Z432">
        <f>IF(Tabla1[[#This Row],[HOUSING]]="free",0,IF(Tabla1[[#This Row],[HOUSING]]="own",1,2))</f>
        <v>1</v>
      </c>
      <c r="AA432">
        <v>1</v>
      </c>
      <c r="AB432" t="s">
        <v>32</v>
      </c>
      <c r="AC432">
        <f>IF(Tabla1[[#This Row],[JOB]]="unemployed",0,IF(Tabla1[[#This Row],[JOB]]="unskilled",1,IF(Tabla1[[#This Row],[JOB]]="skilled",2,3)))</f>
        <v>2</v>
      </c>
      <c r="AD432">
        <v>1</v>
      </c>
      <c r="AE432" t="s">
        <v>29</v>
      </c>
      <c r="AF432">
        <f>IF(Tabla1[[#This Row],[TELEPHONE]]="none",0,1)</f>
        <v>0</v>
      </c>
      <c r="AG432" t="s">
        <v>33</v>
      </c>
      <c r="AH432">
        <f>IF(Tabla1[[#This Row],[FOREIGNWORKER]]="no",0,1)</f>
        <v>1</v>
      </c>
      <c r="AI432" t="s">
        <v>34</v>
      </c>
      <c r="AJ432">
        <f>IF(Tabla1[[#This Row],[RISK]]="No Risk",0,1)</f>
        <v>0</v>
      </c>
    </row>
    <row r="433" spans="1:36" x14ac:dyDescent="0.25">
      <c r="A433" t="s">
        <v>503</v>
      </c>
      <c r="B433" t="s">
        <v>51</v>
      </c>
      <c r="C433">
        <f>IF(Tabla1[[#This Row],[CHECKINGSTATUS]]="no_checking",0,IF(Tabla1[[#This Row],[CHECKINGSTATUS]]="less_0",1,IF(Tabla1[[#This Row],[CHECKINGSTATUS]]="0_to_200",2,3)))</f>
        <v>0</v>
      </c>
      <c r="D433">
        <v>30</v>
      </c>
      <c r="E433" t="s">
        <v>57</v>
      </c>
      <c r="F433">
        <f>IF(Tabla1[[#This Row],[CREDITHISTORY]]="no_credits",0,IF(Tabla1[[#This Row],[CREDITHISTORY]]="prior_paymentes_delayed",1,IF(Tabla1[[#This Row],[CREDITHISTORY]]="outstanding_credit",2,3)))</f>
        <v>2</v>
      </c>
      <c r="G433" t="s">
        <v>68</v>
      </c>
      <c r="H4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3">
        <v>8256</v>
      </c>
      <c r="J433" t="s">
        <v>54</v>
      </c>
      <c r="K43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3" t="s">
        <v>49</v>
      </c>
      <c r="M4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3">
        <v>4</v>
      </c>
      <c r="O433" t="s">
        <v>28</v>
      </c>
      <c r="P433">
        <f>IF(Tabla1[[#This Row],[SEX]]="female",0,1)</f>
        <v>0</v>
      </c>
      <c r="Q433" t="s">
        <v>59</v>
      </c>
      <c r="R433">
        <f>IF(Tabla1[[#This Row],[OTHERSONLOAN]]="none",0,IF(Tabla1[[#This Row],[OTHERSONLOAN]]="co-applicant",1,2))</f>
        <v>1</v>
      </c>
      <c r="S433">
        <v>3</v>
      </c>
      <c r="T433" t="s">
        <v>54</v>
      </c>
      <c r="U433">
        <f>IF(Tabla1[[#This Row],[OWNSPROPERTY]]="unknown",0,IF(Tabla1[[#This Row],[OWNSPROPERTY]]="real_state",1,IF(Tabla1[[#This Row],[OWNSPROPERTY]]="car_other",2,3)))</f>
        <v>0</v>
      </c>
      <c r="V433">
        <v>50</v>
      </c>
      <c r="W433" t="s">
        <v>29</v>
      </c>
      <c r="X433">
        <f>IF(Tabla1[[#This Row],[INSTALLMENTPLANS]]="none",0,IF(Tabla1[[#This Row],[INSTALLMENTPLANS]]="stores",1,2))</f>
        <v>0</v>
      </c>
      <c r="Y433" t="s">
        <v>60</v>
      </c>
      <c r="Z433">
        <f>IF(Tabla1[[#This Row],[HOUSING]]="free",0,IF(Tabla1[[#This Row],[HOUSING]]="own",1,2))</f>
        <v>0</v>
      </c>
      <c r="AA433">
        <v>3</v>
      </c>
      <c r="AB433" t="s">
        <v>32</v>
      </c>
      <c r="AC433">
        <f>IF(Tabla1[[#This Row],[JOB]]="unemployed",0,IF(Tabla1[[#This Row],[JOB]]="unskilled",1,IF(Tabla1[[#This Row],[JOB]]="skilled",2,3)))</f>
        <v>2</v>
      </c>
      <c r="AD433">
        <v>2</v>
      </c>
      <c r="AE433" t="s">
        <v>33</v>
      </c>
      <c r="AF433">
        <f>IF(Tabla1[[#This Row],[TELEPHONE]]="none",0,1)</f>
        <v>1</v>
      </c>
      <c r="AG433" t="s">
        <v>33</v>
      </c>
      <c r="AH433">
        <f>IF(Tabla1[[#This Row],[FOREIGNWORKER]]="no",0,1)</f>
        <v>1</v>
      </c>
      <c r="AI433" t="s">
        <v>55</v>
      </c>
      <c r="AJ433">
        <f>IF(Tabla1[[#This Row],[RISK]]="No Risk",0,1)</f>
        <v>1</v>
      </c>
    </row>
    <row r="434" spans="1:36" x14ac:dyDescent="0.25">
      <c r="A434" t="s">
        <v>504</v>
      </c>
      <c r="B434" t="s">
        <v>23</v>
      </c>
      <c r="C434">
        <f>IF(Tabla1[[#This Row],[CHECKINGSTATUS]]="no_checking",0,IF(Tabla1[[#This Row],[CHECKINGSTATUS]]="less_0",1,IF(Tabla1[[#This Row],[CHECKINGSTATUS]]="0_to_200",2,3)))</f>
        <v>2</v>
      </c>
      <c r="D434">
        <v>14</v>
      </c>
      <c r="E434" t="s">
        <v>24</v>
      </c>
      <c r="F434">
        <f>IF(Tabla1[[#This Row],[CREDITHISTORY]]="no_credits",0,IF(Tabla1[[#This Row],[CREDITHISTORY]]="prior_paymentes_delayed",1,IF(Tabla1[[#This Row],[CREDITHISTORY]]="outstanding_credit",2,3)))</f>
        <v>3</v>
      </c>
      <c r="G434" t="s">
        <v>43</v>
      </c>
      <c r="H4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4">
        <v>250</v>
      </c>
      <c r="J434" t="s">
        <v>38</v>
      </c>
      <c r="K4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4" t="s">
        <v>39</v>
      </c>
      <c r="M4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4">
        <v>2</v>
      </c>
      <c r="O434" t="s">
        <v>28</v>
      </c>
      <c r="P434">
        <f>IF(Tabla1[[#This Row],[SEX]]="female",0,1)</f>
        <v>0</v>
      </c>
      <c r="Q434" t="s">
        <v>29</v>
      </c>
      <c r="R434">
        <f>IF(Tabla1[[#This Row],[OTHERSONLOAN]]="none",0,IF(Tabla1[[#This Row],[OTHERSONLOAN]]="co-applicant",1,2))</f>
        <v>0</v>
      </c>
      <c r="S434">
        <v>2</v>
      </c>
      <c r="T434" t="s">
        <v>45</v>
      </c>
      <c r="U434">
        <f>IF(Tabla1[[#This Row],[OWNSPROPERTY]]="unknown",0,IF(Tabla1[[#This Row],[OWNSPROPERTY]]="real_state",1,IF(Tabla1[[#This Row],[OWNSPROPERTY]]="car_other",2,3)))</f>
        <v>3</v>
      </c>
      <c r="V434">
        <v>30</v>
      </c>
      <c r="W434" t="s">
        <v>29</v>
      </c>
      <c r="X434">
        <f>IF(Tabla1[[#This Row],[INSTALLMENTPLANS]]="none",0,IF(Tabla1[[#This Row],[INSTALLMENTPLANS]]="stores",1,2))</f>
        <v>0</v>
      </c>
      <c r="Y434" t="s">
        <v>31</v>
      </c>
      <c r="Z434">
        <f>IF(Tabla1[[#This Row],[HOUSING]]="free",0,IF(Tabla1[[#This Row],[HOUSING]]="own",1,2))</f>
        <v>1</v>
      </c>
      <c r="AA434">
        <v>1</v>
      </c>
      <c r="AB434" t="s">
        <v>32</v>
      </c>
      <c r="AC434">
        <f>IF(Tabla1[[#This Row],[JOB]]="unemployed",0,IF(Tabla1[[#This Row],[JOB]]="unskilled",1,IF(Tabla1[[#This Row],[JOB]]="skilled",2,3)))</f>
        <v>2</v>
      </c>
      <c r="AD434">
        <v>1</v>
      </c>
      <c r="AE434" t="s">
        <v>29</v>
      </c>
      <c r="AF434">
        <f>IF(Tabla1[[#This Row],[TELEPHONE]]="none",0,1)</f>
        <v>0</v>
      </c>
      <c r="AG434" t="s">
        <v>33</v>
      </c>
      <c r="AH434">
        <f>IF(Tabla1[[#This Row],[FOREIGNWORKER]]="no",0,1)</f>
        <v>1</v>
      </c>
      <c r="AI434" t="s">
        <v>34</v>
      </c>
      <c r="AJ434">
        <f>IF(Tabla1[[#This Row],[RISK]]="No Risk",0,1)</f>
        <v>0</v>
      </c>
    </row>
    <row r="435" spans="1:36" x14ac:dyDescent="0.25">
      <c r="A435" t="s">
        <v>505</v>
      </c>
      <c r="B435" t="s">
        <v>78</v>
      </c>
      <c r="C435">
        <f>IF(Tabla1[[#This Row],[CHECKINGSTATUS]]="no_checking",0,IF(Tabla1[[#This Row],[CHECKINGSTATUS]]="less_0",1,IF(Tabla1[[#This Row],[CHECKINGSTATUS]]="0_to_200",2,3)))</f>
        <v>3</v>
      </c>
      <c r="D435">
        <v>34</v>
      </c>
      <c r="E435" t="s">
        <v>42</v>
      </c>
      <c r="F435">
        <f>IF(Tabla1[[#This Row],[CREDITHISTORY]]="no_credits",0,IF(Tabla1[[#This Row],[CREDITHISTORY]]="prior_paymentes_delayed",1,IF(Tabla1[[#This Row],[CREDITHISTORY]]="outstanding_credit",2,3)))</f>
        <v>3</v>
      </c>
      <c r="G435" t="s">
        <v>43</v>
      </c>
      <c r="H4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5">
        <v>5470</v>
      </c>
      <c r="J435" t="s">
        <v>26</v>
      </c>
      <c r="K4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5" t="s">
        <v>62</v>
      </c>
      <c r="M4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5">
        <v>4</v>
      </c>
      <c r="O435" t="s">
        <v>44</v>
      </c>
      <c r="P435">
        <f>IF(Tabla1[[#This Row],[SEX]]="female",0,1)</f>
        <v>1</v>
      </c>
      <c r="Q435" t="s">
        <v>29</v>
      </c>
      <c r="R435">
        <f>IF(Tabla1[[#This Row],[OTHERSONLOAN]]="none",0,IF(Tabla1[[#This Row],[OTHERSONLOAN]]="co-applicant",1,2))</f>
        <v>0</v>
      </c>
      <c r="S435">
        <v>4</v>
      </c>
      <c r="T435" t="s">
        <v>65</v>
      </c>
      <c r="U435">
        <f>IF(Tabla1[[#This Row],[OWNSPROPERTY]]="unknown",0,IF(Tabla1[[#This Row],[OWNSPROPERTY]]="real_state",1,IF(Tabla1[[#This Row],[OWNSPROPERTY]]="car_other",2,3)))</f>
        <v>2</v>
      </c>
      <c r="V435">
        <v>33</v>
      </c>
      <c r="W435" t="s">
        <v>29</v>
      </c>
      <c r="X435">
        <f>IF(Tabla1[[#This Row],[INSTALLMENTPLANS]]="none",0,IF(Tabla1[[#This Row],[INSTALLMENTPLANS]]="stores",1,2))</f>
        <v>0</v>
      </c>
      <c r="Y435" t="s">
        <v>31</v>
      </c>
      <c r="Z435">
        <f>IF(Tabla1[[#This Row],[HOUSING]]="free",0,IF(Tabla1[[#This Row],[HOUSING]]="own",1,2))</f>
        <v>1</v>
      </c>
      <c r="AA435">
        <v>2</v>
      </c>
      <c r="AB435" t="s">
        <v>32</v>
      </c>
      <c r="AC435">
        <f>IF(Tabla1[[#This Row],[JOB]]="unemployed",0,IF(Tabla1[[#This Row],[JOB]]="unskilled",1,IF(Tabla1[[#This Row],[JOB]]="skilled",2,3)))</f>
        <v>2</v>
      </c>
      <c r="AD435">
        <v>1</v>
      </c>
      <c r="AE435" t="s">
        <v>29</v>
      </c>
      <c r="AF435">
        <f>IF(Tabla1[[#This Row],[TELEPHONE]]="none",0,1)</f>
        <v>0</v>
      </c>
      <c r="AG435" t="s">
        <v>46</v>
      </c>
      <c r="AH435">
        <f>IF(Tabla1[[#This Row],[FOREIGNWORKER]]="no",0,1)</f>
        <v>0</v>
      </c>
      <c r="AI435" t="s">
        <v>55</v>
      </c>
      <c r="AJ435">
        <f>IF(Tabla1[[#This Row],[RISK]]="No Risk",0,1)</f>
        <v>1</v>
      </c>
    </row>
    <row r="436" spans="1:36" x14ac:dyDescent="0.25">
      <c r="A436" t="s">
        <v>506</v>
      </c>
      <c r="B436" t="s">
        <v>51</v>
      </c>
      <c r="C436">
        <f>IF(Tabla1[[#This Row],[CHECKINGSTATUS]]="no_checking",0,IF(Tabla1[[#This Row],[CHECKINGSTATUS]]="less_0",1,IF(Tabla1[[#This Row],[CHECKINGSTATUS]]="0_to_200",2,3)))</f>
        <v>0</v>
      </c>
      <c r="D436">
        <v>23</v>
      </c>
      <c r="E436" t="s">
        <v>42</v>
      </c>
      <c r="F436">
        <f>IF(Tabla1[[#This Row],[CREDITHISTORY]]="no_credits",0,IF(Tabla1[[#This Row],[CREDITHISTORY]]="prior_paymentes_delayed",1,IF(Tabla1[[#This Row],[CREDITHISTORY]]="outstanding_credit",2,3)))</f>
        <v>3</v>
      </c>
      <c r="G436" t="s">
        <v>74</v>
      </c>
      <c r="H4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6">
        <v>7744</v>
      </c>
      <c r="J436" t="s">
        <v>26</v>
      </c>
      <c r="K4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6" t="s">
        <v>49</v>
      </c>
      <c r="M4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6">
        <v>3</v>
      </c>
      <c r="O436" t="s">
        <v>44</v>
      </c>
      <c r="P436">
        <f>IF(Tabla1[[#This Row],[SEX]]="female",0,1)</f>
        <v>1</v>
      </c>
      <c r="Q436" t="s">
        <v>59</v>
      </c>
      <c r="R436">
        <f>IF(Tabla1[[#This Row],[OTHERSONLOAN]]="none",0,IF(Tabla1[[#This Row],[OTHERSONLOAN]]="co-applicant",1,2))</f>
        <v>1</v>
      </c>
      <c r="S436">
        <v>4</v>
      </c>
      <c r="T436" t="s">
        <v>65</v>
      </c>
      <c r="U436">
        <f>IF(Tabla1[[#This Row],[OWNSPROPERTY]]="unknown",0,IF(Tabla1[[#This Row],[OWNSPROPERTY]]="real_state",1,IF(Tabla1[[#This Row],[OWNSPROPERTY]]="car_other",2,3)))</f>
        <v>2</v>
      </c>
      <c r="V436">
        <v>39</v>
      </c>
      <c r="W436" t="s">
        <v>29</v>
      </c>
      <c r="X436">
        <f>IF(Tabla1[[#This Row],[INSTALLMENTPLANS]]="none",0,IF(Tabla1[[#This Row],[INSTALLMENTPLANS]]="stores",1,2))</f>
        <v>0</v>
      </c>
      <c r="Y436" t="s">
        <v>60</v>
      </c>
      <c r="Z436">
        <f>IF(Tabla1[[#This Row],[HOUSING]]="free",0,IF(Tabla1[[#This Row],[HOUSING]]="own",1,2))</f>
        <v>0</v>
      </c>
      <c r="AA436">
        <v>2</v>
      </c>
      <c r="AB436" t="s">
        <v>63</v>
      </c>
      <c r="AC436">
        <f>IF(Tabla1[[#This Row],[JOB]]="unemployed",0,IF(Tabla1[[#This Row],[JOB]]="unskilled",1,IF(Tabla1[[#This Row],[JOB]]="skilled",2,3)))</f>
        <v>3</v>
      </c>
      <c r="AD436">
        <v>1</v>
      </c>
      <c r="AE436" t="s">
        <v>29</v>
      </c>
      <c r="AF436">
        <f>IF(Tabla1[[#This Row],[TELEPHONE]]="none",0,1)</f>
        <v>0</v>
      </c>
      <c r="AG436" t="s">
        <v>33</v>
      </c>
      <c r="AH436">
        <f>IF(Tabla1[[#This Row],[FOREIGNWORKER]]="no",0,1)</f>
        <v>1</v>
      </c>
      <c r="AI436" t="s">
        <v>55</v>
      </c>
      <c r="AJ436">
        <f>IF(Tabla1[[#This Row],[RISK]]="No Risk",0,1)</f>
        <v>1</v>
      </c>
    </row>
    <row r="437" spans="1:36" x14ac:dyDescent="0.25">
      <c r="A437" t="s">
        <v>507</v>
      </c>
      <c r="B437" t="s">
        <v>78</v>
      </c>
      <c r="C437">
        <f>IF(Tabla1[[#This Row],[CHECKINGSTATUS]]="no_checking",0,IF(Tabla1[[#This Row],[CHECKINGSTATUS]]="less_0",1,IF(Tabla1[[#This Row],[CHECKINGSTATUS]]="0_to_200",2,3)))</f>
        <v>3</v>
      </c>
      <c r="D437">
        <v>24</v>
      </c>
      <c r="E437" t="s">
        <v>42</v>
      </c>
      <c r="F437">
        <f>IF(Tabla1[[#This Row],[CREDITHISTORY]]="no_credits",0,IF(Tabla1[[#This Row],[CREDITHISTORY]]="prior_paymentes_delayed",1,IF(Tabla1[[#This Row],[CREDITHISTORY]]="outstanding_credit",2,3)))</f>
        <v>3</v>
      </c>
      <c r="G437" t="s">
        <v>52</v>
      </c>
      <c r="H4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37">
        <v>3598</v>
      </c>
      <c r="J437" t="s">
        <v>26</v>
      </c>
      <c r="K4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" t="s">
        <v>39</v>
      </c>
      <c r="M4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7">
        <v>3</v>
      </c>
      <c r="O437" t="s">
        <v>44</v>
      </c>
      <c r="P437">
        <f>IF(Tabla1[[#This Row],[SEX]]="female",0,1)</f>
        <v>1</v>
      </c>
      <c r="Q437" t="s">
        <v>29</v>
      </c>
      <c r="R437">
        <f>IF(Tabla1[[#This Row],[OTHERSONLOAN]]="none",0,IF(Tabla1[[#This Row],[OTHERSONLOAN]]="co-applicant",1,2))</f>
        <v>0</v>
      </c>
      <c r="S437">
        <v>4</v>
      </c>
      <c r="T437" t="s">
        <v>54</v>
      </c>
      <c r="U437">
        <f>IF(Tabla1[[#This Row],[OWNSPROPERTY]]="unknown",0,IF(Tabla1[[#This Row],[OWNSPROPERTY]]="real_state",1,IF(Tabla1[[#This Row],[OWNSPROPERTY]]="car_other",2,3)))</f>
        <v>0</v>
      </c>
      <c r="V437">
        <v>38</v>
      </c>
      <c r="W437" t="s">
        <v>29</v>
      </c>
      <c r="X437">
        <f>IF(Tabla1[[#This Row],[INSTALLMENTPLANS]]="none",0,IF(Tabla1[[#This Row],[INSTALLMENTPLANS]]="stores",1,2))</f>
        <v>0</v>
      </c>
      <c r="Y437" t="s">
        <v>60</v>
      </c>
      <c r="Z437">
        <f>IF(Tabla1[[#This Row],[HOUSING]]="free",0,IF(Tabla1[[#This Row],[HOUSING]]="own",1,2))</f>
        <v>0</v>
      </c>
      <c r="AA437">
        <v>1</v>
      </c>
      <c r="AB437" t="s">
        <v>32</v>
      </c>
      <c r="AC437">
        <f>IF(Tabla1[[#This Row],[JOB]]="unemployed",0,IF(Tabla1[[#This Row],[JOB]]="unskilled",1,IF(Tabla1[[#This Row],[JOB]]="skilled",2,3)))</f>
        <v>2</v>
      </c>
      <c r="AD437">
        <v>1</v>
      </c>
      <c r="AE437" t="s">
        <v>33</v>
      </c>
      <c r="AF437">
        <f>IF(Tabla1[[#This Row],[TELEPHONE]]="none",0,1)</f>
        <v>1</v>
      </c>
      <c r="AG437" t="s">
        <v>33</v>
      </c>
      <c r="AH437">
        <f>IF(Tabla1[[#This Row],[FOREIGNWORKER]]="no",0,1)</f>
        <v>1</v>
      </c>
      <c r="AI437" t="s">
        <v>34</v>
      </c>
      <c r="AJ437">
        <f>IF(Tabla1[[#This Row],[RISK]]="No Risk",0,1)</f>
        <v>0</v>
      </c>
    </row>
    <row r="438" spans="1:36" x14ac:dyDescent="0.25">
      <c r="A438" t="s">
        <v>508</v>
      </c>
      <c r="B438" t="s">
        <v>23</v>
      </c>
      <c r="C438">
        <f>IF(Tabla1[[#This Row],[CHECKINGSTATUS]]="no_checking",0,IF(Tabla1[[#This Row],[CHECKINGSTATUS]]="less_0",1,IF(Tabla1[[#This Row],[CHECKINGSTATUS]]="0_to_200",2,3)))</f>
        <v>2</v>
      </c>
      <c r="D438">
        <v>7</v>
      </c>
      <c r="E438" t="s">
        <v>70</v>
      </c>
      <c r="F438">
        <f>IF(Tabla1[[#This Row],[CREDITHISTORY]]="no_credits",0,IF(Tabla1[[#This Row],[CREDITHISTORY]]="prior_paymentes_delayed",1,IF(Tabla1[[#This Row],[CREDITHISTORY]]="outstanding_credit",2,3)))</f>
        <v>3</v>
      </c>
      <c r="G438" t="s">
        <v>37</v>
      </c>
      <c r="H4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8">
        <v>250</v>
      </c>
      <c r="J438" t="s">
        <v>38</v>
      </c>
      <c r="K4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8" t="s">
        <v>27</v>
      </c>
      <c r="M4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8">
        <v>1</v>
      </c>
      <c r="O438" t="s">
        <v>44</v>
      </c>
      <c r="P438">
        <f>IF(Tabla1[[#This Row],[SEX]]="female",0,1)</f>
        <v>1</v>
      </c>
      <c r="Q438" t="s">
        <v>29</v>
      </c>
      <c r="R438">
        <f>IF(Tabla1[[#This Row],[OTHERSONLOAN]]="none",0,IF(Tabla1[[#This Row],[OTHERSONLOAN]]="co-applicant",1,2))</f>
        <v>0</v>
      </c>
      <c r="S438">
        <v>1</v>
      </c>
      <c r="T438" t="s">
        <v>45</v>
      </c>
      <c r="U438">
        <f>IF(Tabla1[[#This Row],[OWNSPROPERTY]]="unknown",0,IF(Tabla1[[#This Row],[OWNSPROPERTY]]="real_state",1,IF(Tabla1[[#This Row],[OWNSPROPERTY]]="car_other",2,3)))</f>
        <v>3</v>
      </c>
      <c r="V438">
        <v>20</v>
      </c>
      <c r="W438" t="s">
        <v>29</v>
      </c>
      <c r="X438">
        <f>IF(Tabla1[[#This Row],[INSTALLMENTPLANS]]="none",0,IF(Tabla1[[#This Row],[INSTALLMENTPLANS]]="stores",1,2))</f>
        <v>0</v>
      </c>
      <c r="Y438" t="s">
        <v>72</v>
      </c>
      <c r="Z438">
        <f>IF(Tabla1[[#This Row],[HOUSING]]="free",0,IF(Tabla1[[#This Row],[HOUSING]]="own",1,2))</f>
        <v>2</v>
      </c>
      <c r="AA438">
        <v>1</v>
      </c>
      <c r="AB438" t="s">
        <v>32</v>
      </c>
      <c r="AC438">
        <f>IF(Tabla1[[#This Row],[JOB]]="unemployed",0,IF(Tabla1[[#This Row],[JOB]]="unskilled",1,IF(Tabla1[[#This Row],[JOB]]="skilled",2,3)))</f>
        <v>2</v>
      </c>
      <c r="AD438">
        <v>1</v>
      </c>
      <c r="AE438" t="s">
        <v>29</v>
      </c>
      <c r="AF438">
        <f>IF(Tabla1[[#This Row],[TELEPHONE]]="none",0,1)</f>
        <v>0</v>
      </c>
      <c r="AG438" t="s">
        <v>33</v>
      </c>
      <c r="AH438">
        <f>IF(Tabla1[[#This Row],[FOREIGNWORKER]]="no",0,1)</f>
        <v>1</v>
      </c>
      <c r="AI438" t="s">
        <v>34</v>
      </c>
      <c r="AJ438">
        <f>IF(Tabla1[[#This Row],[RISK]]="No Risk",0,1)</f>
        <v>0</v>
      </c>
    </row>
    <row r="439" spans="1:36" x14ac:dyDescent="0.25">
      <c r="A439" t="s">
        <v>509</v>
      </c>
      <c r="B439" t="s">
        <v>51</v>
      </c>
      <c r="C439">
        <f>IF(Tabla1[[#This Row],[CHECKINGSTATUS]]="no_checking",0,IF(Tabla1[[#This Row],[CHECKINGSTATUS]]="less_0",1,IF(Tabla1[[#This Row],[CHECKINGSTATUS]]="0_to_200",2,3)))</f>
        <v>0</v>
      </c>
      <c r="D439">
        <v>27</v>
      </c>
      <c r="E439" t="s">
        <v>42</v>
      </c>
      <c r="F439">
        <f>IF(Tabla1[[#This Row],[CREDITHISTORY]]="no_credits",0,IF(Tabla1[[#This Row],[CREDITHISTORY]]="prior_paymentes_delayed",1,IF(Tabla1[[#This Row],[CREDITHISTORY]]="outstanding_credit",2,3)))</f>
        <v>3</v>
      </c>
      <c r="G439" t="s">
        <v>68</v>
      </c>
      <c r="H4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9">
        <v>6222</v>
      </c>
      <c r="J439" t="s">
        <v>53</v>
      </c>
      <c r="K4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9" t="s">
        <v>62</v>
      </c>
      <c r="M4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9">
        <v>3</v>
      </c>
      <c r="O439" t="s">
        <v>28</v>
      </c>
      <c r="P439">
        <f>IF(Tabla1[[#This Row],[SEX]]="female",0,1)</f>
        <v>0</v>
      </c>
      <c r="Q439" t="s">
        <v>29</v>
      </c>
      <c r="R439">
        <f>IF(Tabla1[[#This Row],[OTHERSONLOAN]]="none",0,IF(Tabla1[[#This Row],[OTHERSONLOAN]]="co-applicant",1,2))</f>
        <v>0</v>
      </c>
      <c r="S439">
        <v>4</v>
      </c>
      <c r="T439" t="s">
        <v>65</v>
      </c>
      <c r="U439">
        <f>IF(Tabla1[[#This Row],[OWNSPROPERTY]]="unknown",0,IF(Tabla1[[#This Row],[OWNSPROPERTY]]="real_state",1,IF(Tabla1[[#This Row],[OWNSPROPERTY]]="car_other",2,3)))</f>
        <v>2</v>
      </c>
      <c r="V439">
        <v>41</v>
      </c>
      <c r="W439" t="s">
        <v>29</v>
      </c>
      <c r="X439">
        <f>IF(Tabla1[[#This Row],[INSTALLMENTPLANS]]="none",0,IF(Tabla1[[#This Row],[INSTALLMENTPLANS]]="stores",1,2))</f>
        <v>0</v>
      </c>
      <c r="Y439" t="s">
        <v>31</v>
      </c>
      <c r="Z439">
        <f>IF(Tabla1[[#This Row],[HOUSING]]="free",0,IF(Tabla1[[#This Row],[HOUSING]]="own",1,2))</f>
        <v>1</v>
      </c>
      <c r="AA439">
        <v>2</v>
      </c>
      <c r="AB439" t="s">
        <v>32</v>
      </c>
      <c r="AC439">
        <f>IF(Tabla1[[#This Row],[JOB]]="unemployed",0,IF(Tabla1[[#This Row],[JOB]]="unskilled",1,IF(Tabla1[[#This Row],[JOB]]="skilled",2,3)))</f>
        <v>2</v>
      </c>
      <c r="AD439">
        <v>2</v>
      </c>
      <c r="AE439" t="s">
        <v>33</v>
      </c>
      <c r="AF439">
        <f>IF(Tabla1[[#This Row],[TELEPHONE]]="none",0,1)</f>
        <v>1</v>
      </c>
      <c r="AG439" t="s">
        <v>33</v>
      </c>
      <c r="AH439">
        <f>IF(Tabla1[[#This Row],[FOREIGNWORKER]]="no",0,1)</f>
        <v>1</v>
      </c>
      <c r="AI439" t="s">
        <v>55</v>
      </c>
      <c r="AJ439">
        <f>IF(Tabla1[[#This Row],[RISK]]="No Risk",0,1)</f>
        <v>1</v>
      </c>
    </row>
    <row r="440" spans="1:36" x14ac:dyDescent="0.25">
      <c r="A440" t="s">
        <v>510</v>
      </c>
      <c r="B440" t="s">
        <v>78</v>
      </c>
      <c r="C440">
        <f>IF(Tabla1[[#This Row],[CHECKINGSTATUS]]="no_checking",0,IF(Tabla1[[#This Row],[CHECKINGSTATUS]]="less_0",1,IF(Tabla1[[#This Row],[CHECKINGSTATUS]]="0_to_200",2,3)))</f>
        <v>3</v>
      </c>
      <c r="D440">
        <v>4</v>
      </c>
      <c r="E440" t="s">
        <v>70</v>
      </c>
      <c r="F440">
        <f>IF(Tabla1[[#This Row],[CREDITHISTORY]]="no_credits",0,IF(Tabla1[[#This Row],[CREDITHISTORY]]="prior_paymentes_delayed",1,IF(Tabla1[[#This Row],[CREDITHISTORY]]="outstanding_credit",2,3)))</f>
        <v>3</v>
      </c>
      <c r="G440" t="s">
        <v>52</v>
      </c>
      <c r="H4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40">
        <v>250</v>
      </c>
      <c r="J440" t="s">
        <v>53</v>
      </c>
      <c r="K4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0" t="s">
        <v>39</v>
      </c>
      <c r="M4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">
        <v>1</v>
      </c>
      <c r="O440" t="s">
        <v>28</v>
      </c>
      <c r="P440">
        <f>IF(Tabla1[[#This Row],[SEX]]="female",0,1)</f>
        <v>0</v>
      </c>
      <c r="Q440" t="s">
        <v>29</v>
      </c>
      <c r="R440">
        <f>IF(Tabla1[[#This Row],[OTHERSONLOAN]]="none",0,IF(Tabla1[[#This Row],[OTHERSONLOAN]]="co-applicant",1,2))</f>
        <v>0</v>
      </c>
      <c r="S440">
        <v>2</v>
      </c>
      <c r="T440" t="s">
        <v>45</v>
      </c>
      <c r="U440">
        <f>IF(Tabla1[[#This Row],[OWNSPROPERTY]]="unknown",0,IF(Tabla1[[#This Row],[OWNSPROPERTY]]="real_state",1,IF(Tabla1[[#This Row],[OWNSPROPERTY]]="car_other",2,3)))</f>
        <v>3</v>
      </c>
      <c r="V440">
        <v>28</v>
      </c>
      <c r="W440" t="s">
        <v>29</v>
      </c>
      <c r="X440">
        <f>IF(Tabla1[[#This Row],[INSTALLMENTPLANS]]="none",0,IF(Tabla1[[#This Row],[INSTALLMENTPLANS]]="stores",1,2))</f>
        <v>0</v>
      </c>
      <c r="Y440" t="s">
        <v>72</v>
      </c>
      <c r="Z440">
        <f>IF(Tabla1[[#This Row],[HOUSING]]="free",0,IF(Tabla1[[#This Row],[HOUSING]]="own",1,2))</f>
        <v>2</v>
      </c>
      <c r="AA440">
        <v>1</v>
      </c>
      <c r="AB440" t="s">
        <v>63</v>
      </c>
      <c r="AC440">
        <f>IF(Tabla1[[#This Row],[JOB]]="unemployed",0,IF(Tabla1[[#This Row],[JOB]]="unskilled",1,IF(Tabla1[[#This Row],[JOB]]="skilled",2,3)))</f>
        <v>3</v>
      </c>
      <c r="AD440">
        <v>1</v>
      </c>
      <c r="AE440" t="s">
        <v>29</v>
      </c>
      <c r="AF440">
        <f>IF(Tabla1[[#This Row],[TELEPHONE]]="none",0,1)</f>
        <v>0</v>
      </c>
      <c r="AG440" t="s">
        <v>33</v>
      </c>
      <c r="AH440">
        <f>IF(Tabla1[[#This Row],[FOREIGNWORKER]]="no",0,1)</f>
        <v>1</v>
      </c>
      <c r="AI440" t="s">
        <v>34</v>
      </c>
      <c r="AJ440">
        <f>IF(Tabla1[[#This Row],[RISK]]="No Risk",0,1)</f>
        <v>0</v>
      </c>
    </row>
    <row r="441" spans="1:36" x14ac:dyDescent="0.25">
      <c r="A441" t="s">
        <v>511</v>
      </c>
      <c r="B441" t="s">
        <v>51</v>
      </c>
      <c r="C441">
        <f>IF(Tabla1[[#This Row],[CHECKINGSTATUS]]="no_checking",0,IF(Tabla1[[#This Row],[CHECKINGSTATUS]]="less_0",1,IF(Tabla1[[#This Row],[CHECKINGSTATUS]]="0_to_200",2,3)))</f>
        <v>0</v>
      </c>
      <c r="D441">
        <v>25</v>
      </c>
      <c r="E441" t="s">
        <v>42</v>
      </c>
      <c r="F441">
        <f>IF(Tabla1[[#This Row],[CREDITHISTORY]]="no_credits",0,IF(Tabla1[[#This Row],[CREDITHISTORY]]="prior_paymentes_delayed",1,IF(Tabla1[[#This Row],[CREDITHISTORY]]="outstanding_credit",2,3)))</f>
        <v>3</v>
      </c>
      <c r="G441" t="s">
        <v>89</v>
      </c>
      <c r="H4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1">
        <v>4101</v>
      </c>
      <c r="J441" t="s">
        <v>94</v>
      </c>
      <c r="K4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1" t="s">
        <v>62</v>
      </c>
      <c r="M4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1">
        <v>4</v>
      </c>
      <c r="O441" t="s">
        <v>44</v>
      </c>
      <c r="P441">
        <f>IF(Tabla1[[#This Row],[SEX]]="female",0,1)</f>
        <v>1</v>
      </c>
      <c r="Q441" t="s">
        <v>29</v>
      </c>
      <c r="R441">
        <f>IF(Tabla1[[#This Row],[OTHERSONLOAN]]="none",0,IF(Tabla1[[#This Row],[OTHERSONLOAN]]="co-applicant",1,2))</f>
        <v>0</v>
      </c>
      <c r="S441">
        <v>4</v>
      </c>
      <c r="T441" t="s">
        <v>65</v>
      </c>
      <c r="U441">
        <f>IF(Tabla1[[#This Row],[OWNSPROPERTY]]="unknown",0,IF(Tabla1[[#This Row],[OWNSPROPERTY]]="real_state",1,IF(Tabla1[[#This Row],[OWNSPROPERTY]]="car_other",2,3)))</f>
        <v>2</v>
      </c>
      <c r="V441">
        <v>43</v>
      </c>
      <c r="W441" t="s">
        <v>40</v>
      </c>
      <c r="X441">
        <f>IF(Tabla1[[#This Row],[INSTALLMENTPLANS]]="none",0,IF(Tabla1[[#This Row],[INSTALLMENTPLANS]]="stores",1,2))</f>
        <v>1</v>
      </c>
      <c r="Y441" t="s">
        <v>72</v>
      </c>
      <c r="Z441">
        <f>IF(Tabla1[[#This Row],[HOUSING]]="free",0,IF(Tabla1[[#This Row],[HOUSING]]="own",1,2))</f>
        <v>2</v>
      </c>
      <c r="AA441">
        <v>1</v>
      </c>
      <c r="AB441" t="s">
        <v>92</v>
      </c>
      <c r="AC441">
        <f>IF(Tabla1[[#This Row],[JOB]]="unemployed",0,IF(Tabla1[[#This Row],[JOB]]="unskilled",1,IF(Tabla1[[#This Row],[JOB]]="skilled",2,3)))</f>
        <v>1</v>
      </c>
      <c r="AD441">
        <v>1</v>
      </c>
      <c r="AE441" t="s">
        <v>29</v>
      </c>
      <c r="AF441">
        <f>IF(Tabla1[[#This Row],[TELEPHONE]]="none",0,1)</f>
        <v>0</v>
      </c>
      <c r="AG441" t="s">
        <v>33</v>
      </c>
      <c r="AH441">
        <f>IF(Tabla1[[#This Row],[FOREIGNWORKER]]="no",0,1)</f>
        <v>1</v>
      </c>
      <c r="AI441" t="s">
        <v>34</v>
      </c>
      <c r="AJ441">
        <f>IF(Tabla1[[#This Row],[RISK]]="No Risk",0,1)</f>
        <v>0</v>
      </c>
    </row>
    <row r="442" spans="1:36" x14ac:dyDescent="0.25">
      <c r="A442" t="s">
        <v>512</v>
      </c>
      <c r="B442" t="s">
        <v>51</v>
      </c>
      <c r="C442">
        <f>IF(Tabla1[[#This Row],[CHECKINGSTATUS]]="no_checking",0,IF(Tabla1[[#This Row],[CHECKINGSTATUS]]="less_0",1,IF(Tabla1[[#This Row],[CHECKINGSTATUS]]="0_to_200",2,3)))</f>
        <v>0</v>
      </c>
      <c r="D442">
        <v>19</v>
      </c>
      <c r="E442" t="s">
        <v>24</v>
      </c>
      <c r="F442">
        <f>IF(Tabla1[[#This Row],[CREDITHISTORY]]="no_credits",0,IF(Tabla1[[#This Row],[CREDITHISTORY]]="prior_paymentes_delayed",1,IF(Tabla1[[#This Row],[CREDITHISTORY]]="outstanding_credit",2,3)))</f>
        <v>3</v>
      </c>
      <c r="G442" t="s">
        <v>89</v>
      </c>
      <c r="H4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2">
        <v>4459</v>
      </c>
      <c r="J442" t="s">
        <v>26</v>
      </c>
      <c r="K4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2" t="s">
        <v>62</v>
      </c>
      <c r="M4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2">
        <v>4</v>
      </c>
      <c r="O442" t="s">
        <v>28</v>
      </c>
      <c r="P442">
        <f>IF(Tabla1[[#This Row],[SEX]]="female",0,1)</f>
        <v>0</v>
      </c>
      <c r="Q442" t="s">
        <v>29</v>
      </c>
      <c r="R442">
        <f>IF(Tabla1[[#This Row],[OTHERSONLOAN]]="none",0,IF(Tabla1[[#This Row],[OTHERSONLOAN]]="co-applicant",1,2))</f>
        <v>0</v>
      </c>
      <c r="S442">
        <v>3</v>
      </c>
      <c r="T442" t="s">
        <v>45</v>
      </c>
      <c r="U442">
        <f>IF(Tabla1[[#This Row],[OWNSPROPERTY]]="unknown",0,IF(Tabla1[[#This Row],[OWNSPROPERTY]]="real_state",1,IF(Tabla1[[#This Row],[OWNSPROPERTY]]="car_other",2,3)))</f>
        <v>3</v>
      </c>
      <c r="V442">
        <v>36</v>
      </c>
      <c r="W442" t="s">
        <v>29</v>
      </c>
      <c r="X442">
        <f>IF(Tabla1[[#This Row],[INSTALLMENTPLANS]]="none",0,IF(Tabla1[[#This Row],[INSTALLMENTPLANS]]="stores",1,2))</f>
        <v>0</v>
      </c>
      <c r="Y442" t="s">
        <v>31</v>
      </c>
      <c r="Z442">
        <f>IF(Tabla1[[#This Row],[HOUSING]]="free",0,IF(Tabla1[[#This Row],[HOUSING]]="own",1,2))</f>
        <v>1</v>
      </c>
      <c r="AA442">
        <v>1</v>
      </c>
      <c r="AB442" t="s">
        <v>32</v>
      </c>
      <c r="AC442">
        <f>IF(Tabla1[[#This Row],[JOB]]="unemployed",0,IF(Tabla1[[#This Row],[JOB]]="unskilled",1,IF(Tabla1[[#This Row],[JOB]]="skilled",2,3)))</f>
        <v>2</v>
      </c>
      <c r="AD442">
        <v>1</v>
      </c>
      <c r="AE442" t="s">
        <v>29</v>
      </c>
      <c r="AF442">
        <f>IF(Tabla1[[#This Row],[TELEPHONE]]="none",0,1)</f>
        <v>0</v>
      </c>
      <c r="AG442" t="s">
        <v>33</v>
      </c>
      <c r="AH442">
        <f>IF(Tabla1[[#This Row],[FOREIGNWORKER]]="no",0,1)</f>
        <v>1</v>
      </c>
      <c r="AI442" t="s">
        <v>34</v>
      </c>
      <c r="AJ442">
        <f>IF(Tabla1[[#This Row],[RISK]]="No Risk",0,1)</f>
        <v>0</v>
      </c>
    </row>
    <row r="443" spans="1:36" x14ac:dyDescent="0.25">
      <c r="A443" t="s">
        <v>513</v>
      </c>
      <c r="B443" t="s">
        <v>23</v>
      </c>
      <c r="C443">
        <f>IF(Tabla1[[#This Row],[CHECKINGSTATUS]]="no_checking",0,IF(Tabla1[[#This Row],[CHECKINGSTATUS]]="less_0",1,IF(Tabla1[[#This Row],[CHECKINGSTATUS]]="0_to_200",2,3)))</f>
        <v>2</v>
      </c>
      <c r="D443">
        <v>14</v>
      </c>
      <c r="E443" t="s">
        <v>24</v>
      </c>
      <c r="F443">
        <f>IF(Tabla1[[#This Row],[CREDITHISTORY]]="no_credits",0,IF(Tabla1[[#This Row],[CREDITHISTORY]]="prior_paymentes_delayed",1,IF(Tabla1[[#This Row],[CREDITHISTORY]]="outstanding_credit",2,3)))</f>
        <v>3</v>
      </c>
      <c r="G443" t="s">
        <v>37</v>
      </c>
      <c r="H4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3">
        <v>1711</v>
      </c>
      <c r="J443" t="s">
        <v>38</v>
      </c>
      <c r="K4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3" t="s">
        <v>27</v>
      </c>
      <c r="M4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3">
        <v>3</v>
      </c>
      <c r="O443" t="s">
        <v>28</v>
      </c>
      <c r="P443">
        <f>IF(Tabla1[[#This Row],[SEX]]="female",0,1)</f>
        <v>0</v>
      </c>
      <c r="Q443" t="s">
        <v>29</v>
      </c>
      <c r="R443">
        <f>IF(Tabla1[[#This Row],[OTHERSONLOAN]]="none",0,IF(Tabla1[[#This Row],[OTHERSONLOAN]]="co-applicant",1,2))</f>
        <v>0</v>
      </c>
      <c r="S443">
        <v>2</v>
      </c>
      <c r="T443" t="s">
        <v>45</v>
      </c>
      <c r="U443">
        <f>IF(Tabla1[[#This Row],[OWNSPROPERTY]]="unknown",0,IF(Tabla1[[#This Row],[OWNSPROPERTY]]="real_state",1,IF(Tabla1[[#This Row],[OWNSPROPERTY]]="car_other",2,3)))</f>
        <v>3</v>
      </c>
      <c r="V443">
        <v>30</v>
      </c>
      <c r="W443" t="s">
        <v>29</v>
      </c>
      <c r="X443">
        <f>IF(Tabla1[[#This Row],[INSTALLMENTPLANS]]="none",0,IF(Tabla1[[#This Row],[INSTALLMENTPLANS]]="stores",1,2))</f>
        <v>0</v>
      </c>
      <c r="Y443" t="s">
        <v>72</v>
      </c>
      <c r="Z443">
        <f>IF(Tabla1[[#This Row],[HOUSING]]="free",0,IF(Tabla1[[#This Row],[HOUSING]]="own",1,2))</f>
        <v>2</v>
      </c>
      <c r="AA443">
        <v>1</v>
      </c>
      <c r="AB443" t="s">
        <v>32</v>
      </c>
      <c r="AC443">
        <f>IF(Tabla1[[#This Row],[JOB]]="unemployed",0,IF(Tabla1[[#This Row],[JOB]]="unskilled",1,IF(Tabla1[[#This Row],[JOB]]="skilled",2,3)))</f>
        <v>2</v>
      </c>
      <c r="AD443">
        <v>1</v>
      </c>
      <c r="AE443" t="s">
        <v>29</v>
      </c>
      <c r="AF443">
        <f>IF(Tabla1[[#This Row],[TELEPHONE]]="none",0,1)</f>
        <v>0</v>
      </c>
      <c r="AG443" t="s">
        <v>33</v>
      </c>
      <c r="AH443">
        <f>IF(Tabla1[[#This Row],[FOREIGNWORKER]]="no",0,1)</f>
        <v>1</v>
      </c>
      <c r="AI443" t="s">
        <v>34</v>
      </c>
      <c r="AJ443">
        <f>IF(Tabla1[[#This Row],[RISK]]="No Risk",0,1)</f>
        <v>0</v>
      </c>
    </row>
    <row r="444" spans="1:36" x14ac:dyDescent="0.25">
      <c r="A444" t="s">
        <v>514</v>
      </c>
      <c r="B444" t="s">
        <v>23</v>
      </c>
      <c r="C444">
        <f>IF(Tabla1[[#This Row],[CHECKINGSTATUS]]="no_checking",0,IF(Tabla1[[#This Row],[CHECKINGSTATUS]]="less_0",1,IF(Tabla1[[#This Row],[CHECKINGSTATUS]]="0_to_200",2,3)))</f>
        <v>2</v>
      </c>
      <c r="D444">
        <v>10</v>
      </c>
      <c r="E444" t="s">
        <v>24</v>
      </c>
      <c r="F444">
        <f>IF(Tabla1[[#This Row],[CREDITHISTORY]]="no_credits",0,IF(Tabla1[[#This Row],[CREDITHISTORY]]="prior_paymentes_delayed",1,IF(Tabla1[[#This Row],[CREDITHISTORY]]="outstanding_credit",2,3)))</f>
        <v>3</v>
      </c>
      <c r="G444" t="s">
        <v>43</v>
      </c>
      <c r="H4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4">
        <v>250</v>
      </c>
      <c r="J444" t="s">
        <v>38</v>
      </c>
      <c r="K4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4" t="s">
        <v>27</v>
      </c>
      <c r="M4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4">
        <v>2</v>
      </c>
      <c r="O444" t="s">
        <v>28</v>
      </c>
      <c r="P444">
        <f>IF(Tabla1[[#This Row],[SEX]]="female",0,1)</f>
        <v>0</v>
      </c>
      <c r="Q444" t="s">
        <v>29</v>
      </c>
      <c r="R444">
        <f>IF(Tabla1[[#This Row],[OTHERSONLOAN]]="none",0,IF(Tabla1[[#This Row],[OTHERSONLOAN]]="co-applicant",1,2))</f>
        <v>0</v>
      </c>
      <c r="S444">
        <v>3</v>
      </c>
      <c r="T444" t="s">
        <v>45</v>
      </c>
      <c r="U444">
        <f>IF(Tabla1[[#This Row],[OWNSPROPERTY]]="unknown",0,IF(Tabla1[[#This Row],[OWNSPROPERTY]]="real_state",1,IF(Tabla1[[#This Row],[OWNSPROPERTY]]="car_other",2,3)))</f>
        <v>3</v>
      </c>
      <c r="V444">
        <v>23</v>
      </c>
      <c r="W444" t="s">
        <v>29</v>
      </c>
      <c r="X444">
        <f>IF(Tabla1[[#This Row],[INSTALLMENTPLANS]]="none",0,IF(Tabla1[[#This Row],[INSTALLMENTPLANS]]="stores",1,2))</f>
        <v>0</v>
      </c>
      <c r="Y444" t="s">
        <v>72</v>
      </c>
      <c r="Z444">
        <f>IF(Tabla1[[#This Row],[HOUSING]]="free",0,IF(Tabla1[[#This Row],[HOUSING]]="own",1,2))</f>
        <v>2</v>
      </c>
      <c r="AA444">
        <v>1</v>
      </c>
      <c r="AB444" t="s">
        <v>63</v>
      </c>
      <c r="AC444">
        <f>IF(Tabla1[[#This Row],[JOB]]="unemployed",0,IF(Tabla1[[#This Row],[JOB]]="unskilled",1,IF(Tabla1[[#This Row],[JOB]]="skilled",2,3)))</f>
        <v>3</v>
      </c>
      <c r="AD444">
        <v>1</v>
      </c>
      <c r="AE444" t="s">
        <v>29</v>
      </c>
      <c r="AF444">
        <f>IF(Tabla1[[#This Row],[TELEPHONE]]="none",0,1)</f>
        <v>0</v>
      </c>
      <c r="AG444" t="s">
        <v>33</v>
      </c>
      <c r="AH444">
        <f>IF(Tabla1[[#This Row],[FOREIGNWORKER]]="no",0,1)</f>
        <v>1</v>
      </c>
      <c r="AI444" t="s">
        <v>34</v>
      </c>
      <c r="AJ444">
        <f>IF(Tabla1[[#This Row],[RISK]]="No Risk",0,1)</f>
        <v>0</v>
      </c>
    </row>
    <row r="445" spans="1:36" x14ac:dyDescent="0.25">
      <c r="A445" t="s">
        <v>515</v>
      </c>
      <c r="B445" t="s">
        <v>23</v>
      </c>
      <c r="C445">
        <f>IF(Tabla1[[#This Row],[CHECKINGSTATUS]]="no_checking",0,IF(Tabla1[[#This Row],[CHECKINGSTATUS]]="less_0",1,IF(Tabla1[[#This Row],[CHECKINGSTATUS]]="0_to_200",2,3)))</f>
        <v>2</v>
      </c>
      <c r="D445">
        <v>35</v>
      </c>
      <c r="E445" t="s">
        <v>42</v>
      </c>
      <c r="F445">
        <f>IF(Tabla1[[#This Row],[CREDITHISTORY]]="no_credits",0,IF(Tabla1[[#This Row],[CREDITHISTORY]]="prior_paymentes_delayed",1,IF(Tabla1[[#This Row],[CREDITHISTORY]]="outstanding_credit",2,3)))</f>
        <v>3</v>
      </c>
      <c r="G445" t="s">
        <v>43</v>
      </c>
      <c r="H4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5">
        <v>4100</v>
      </c>
      <c r="J445" t="s">
        <v>26</v>
      </c>
      <c r="K4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5" t="s">
        <v>62</v>
      </c>
      <c r="M4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5">
        <v>4</v>
      </c>
      <c r="O445" t="s">
        <v>44</v>
      </c>
      <c r="P445">
        <f>IF(Tabla1[[#This Row],[SEX]]="female",0,1)</f>
        <v>1</v>
      </c>
      <c r="Q445" t="s">
        <v>29</v>
      </c>
      <c r="R445">
        <f>IF(Tabla1[[#This Row],[OTHERSONLOAN]]="none",0,IF(Tabla1[[#This Row],[OTHERSONLOAN]]="co-applicant",1,2))</f>
        <v>0</v>
      </c>
      <c r="S445">
        <v>3</v>
      </c>
      <c r="T445" t="s">
        <v>30</v>
      </c>
      <c r="U445">
        <f>IF(Tabla1[[#This Row],[OWNSPROPERTY]]="unknown",0,IF(Tabla1[[#This Row],[OWNSPROPERTY]]="real_state",1,IF(Tabla1[[#This Row],[OWNSPROPERTY]]="car_other",2,3)))</f>
        <v>3</v>
      </c>
      <c r="V445">
        <v>30</v>
      </c>
      <c r="W445" t="s">
        <v>29</v>
      </c>
      <c r="X445">
        <f>IF(Tabla1[[#This Row],[INSTALLMENTPLANS]]="none",0,IF(Tabla1[[#This Row],[INSTALLMENTPLANS]]="stores",1,2))</f>
        <v>0</v>
      </c>
      <c r="Y445" t="s">
        <v>31</v>
      </c>
      <c r="Z445">
        <f>IF(Tabla1[[#This Row],[HOUSING]]="free",0,IF(Tabla1[[#This Row],[HOUSING]]="own",1,2))</f>
        <v>1</v>
      </c>
      <c r="AA445">
        <v>2</v>
      </c>
      <c r="AB445" t="s">
        <v>32</v>
      </c>
      <c r="AC445">
        <f>IF(Tabla1[[#This Row],[JOB]]="unemployed",0,IF(Tabla1[[#This Row],[JOB]]="unskilled",1,IF(Tabla1[[#This Row],[JOB]]="skilled",2,3)))</f>
        <v>2</v>
      </c>
      <c r="AD445">
        <v>1</v>
      </c>
      <c r="AE445" t="s">
        <v>29</v>
      </c>
      <c r="AF445">
        <f>IF(Tabla1[[#This Row],[TELEPHONE]]="none",0,1)</f>
        <v>0</v>
      </c>
      <c r="AG445" t="s">
        <v>33</v>
      </c>
      <c r="AH445">
        <f>IF(Tabla1[[#This Row],[FOREIGNWORKER]]="no",0,1)</f>
        <v>1</v>
      </c>
      <c r="AI445" t="s">
        <v>34</v>
      </c>
      <c r="AJ445">
        <f>IF(Tabla1[[#This Row],[RISK]]="No Risk",0,1)</f>
        <v>0</v>
      </c>
    </row>
    <row r="446" spans="1:36" x14ac:dyDescent="0.25">
      <c r="A446" t="s">
        <v>516</v>
      </c>
      <c r="B446" t="s">
        <v>23</v>
      </c>
      <c r="C446">
        <f>IF(Tabla1[[#This Row],[CHECKINGSTATUS]]="no_checking",0,IF(Tabla1[[#This Row],[CHECKINGSTATUS]]="less_0",1,IF(Tabla1[[#This Row],[CHECKINGSTATUS]]="0_to_200",2,3)))</f>
        <v>2</v>
      </c>
      <c r="D446">
        <v>5</v>
      </c>
      <c r="E446" t="s">
        <v>42</v>
      </c>
      <c r="F446">
        <f>IF(Tabla1[[#This Row],[CREDITHISTORY]]="no_credits",0,IF(Tabla1[[#This Row],[CREDITHISTORY]]="prior_paymentes_delayed",1,IF(Tabla1[[#This Row],[CREDITHISTORY]]="outstanding_credit",2,3)))</f>
        <v>3</v>
      </c>
      <c r="G446" t="s">
        <v>43</v>
      </c>
      <c r="H4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6">
        <v>250</v>
      </c>
      <c r="J446" t="s">
        <v>38</v>
      </c>
      <c r="K4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6" t="s">
        <v>39</v>
      </c>
      <c r="M4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6">
        <v>1</v>
      </c>
      <c r="O446" t="s">
        <v>44</v>
      </c>
      <c r="P446">
        <f>IF(Tabla1[[#This Row],[SEX]]="female",0,1)</f>
        <v>1</v>
      </c>
      <c r="Q446" t="s">
        <v>29</v>
      </c>
      <c r="R446">
        <f>IF(Tabla1[[#This Row],[OTHERSONLOAN]]="none",0,IF(Tabla1[[#This Row],[OTHERSONLOAN]]="co-applicant",1,2))</f>
        <v>0</v>
      </c>
      <c r="S446">
        <v>1</v>
      </c>
      <c r="T446" t="s">
        <v>45</v>
      </c>
      <c r="U446">
        <f>IF(Tabla1[[#This Row],[OWNSPROPERTY]]="unknown",0,IF(Tabla1[[#This Row],[OWNSPROPERTY]]="real_state",1,IF(Tabla1[[#This Row],[OWNSPROPERTY]]="car_other",2,3)))</f>
        <v>3</v>
      </c>
      <c r="V446">
        <v>25</v>
      </c>
      <c r="W446" t="s">
        <v>29</v>
      </c>
      <c r="X446">
        <f>IF(Tabla1[[#This Row],[INSTALLMENTPLANS]]="none",0,IF(Tabla1[[#This Row],[INSTALLMENTPLANS]]="stores",1,2))</f>
        <v>0</v>
      </c>
      <c r="Y446" t="s">
        <v>72</v>
      </c>
      <c r="Z446">
        <f>IF(Tabla1[[#This Row],[HOUSING]]="free",0,IF(Tabla1[[#This Row],[HOUSING]]="own",1,2))</f>
        <v>2</v>
      </c>
      <c r="AA446">
        <v>1</v>
      </c>
      <c r="AB446" t="s">
        <v>32</v>
      </c>
      <c r="AC446">
        <f>IF(Tabla1[[#This Row],[JOB]]="unemployed",0,IF(Tabla1[[#This Row],[JOB]]="unskilled",1,IF(Tabla1[[#This Row],[JOB]]="skilled",2,3)))</f>
        <v>2</v>
      </c>
      <c r="AD446">
        <v>1</v>
      </c>
      <c r="AE446" t="s">
        <v>33</v>
      </c>
      <c r="AF446">
        <f>IF(Tabla1[[#This Row],[TELEPHONE]]="none",0,1)</f>
        <v>1</v>
      </c>
      <c r="AG446" t="s">
        <v>33</v>
      </c>
      <c r="AH446">
        <f>IF(Tabla1[[#This Row],[FOREIGNWORKER]]="no",0,1)</f>
        <v>1</v>
      </c>
      <c r="AI446" t="s">
        <v>34</v>
      </c>
      <c r="AJ446">
        <f>IF(Tabla1[[#This Row],[RISK]]="No Risk",0,1)</f>
        <v>0</v>
      </c>
    </row>
    <row r="447" spans="1:36" x14ac:dyDescent="0.25">
      <c r="A447" t="s">
        <v>517</v>
      </c>
      <c r="B447" t="s">
        <v>36</v>
      </c>
      <c r="C447">
        <f>IF(Tabla1[[#This Row],[CHECKINGSTATUS]]="no_checking",0,IF(Tabla1[[#This Row],[CHECKINGSTATUS]]="less_0",1,IF(Tabla1[[#This Row],[CHECKINGSTATUS]]="0_to_200",2,3)))</f>
        <v>1</v>
      </c>
      <c r="D447">
        <v>16</v>
      </c>
      <c r="E447" t="s">
        <v>42</v>
      </c>
      <c r="F447">
        <f>IF(Tabla1[[#This Row],[CREDITHISTORY]]="no_credits",0,IF(Tabla1[[#This Row],[CREDITHISTORY]]="prior_paymentes_delayed",1,IF(Tabla1[[#This Row],[CREDITHISTORY]]="outstanding_credit",2,3)))</f>
        <v>3</v>
      </c>
      <c r="G447" t="s">
        <v>37</v>
      </c>
      <c r="H4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7">
        <v>3681</v>
      </c>
      <c r="J447" t="s">
        <v>38</v>
      </c>
      <c r="K4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7" t="s">
        <v>62</v>
      </c>
      <c r="M4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7">
        <v>3</v>
      </c>
      <c r="O447" t="s">
        <v>44</v>
      </c>
      <c r="P447">
        <f>IF(Tabla1[[#This Row],[SEX]]="female",0,1)</f>
        <v>1</v>
      </c>
      <c r="Q447" t="s">
        <v>29</v>
      </c>
      <c r="R447">
        <f>IF(Tabla1[[#This Row],[OTHERSONLOAN]]="none",0,IF(Tabla1[[#This Row],[OTHERSONLOAN]]="co-applicant",1,2))</f>
        <v>0</v>
      </c>
      <c r="S447">
        <v>3</v>
      </c>
      <c r="T447" t="s">
        <v>30</v>
      </c>
      <c r="U447">
        <f>IF(Tabla1[[#This Row],[OWNSPROPERTY]]="unknown",0,IF(Tabla1[[#This Row],[OWNSPROPERTY]]="real_state",1,IF(Tabla1[[#This Row],[OWNSPROPERTY]]="car_other",2,3)))</f>
        <v>3</v>
      </c>
      <c r="V447">
        <v>30</v>
      </c>
      <c r="W447" t="s">
        <v>29</v>
      </c>
      <c r="X447">
        <f>IF(Tabla1[[#This Row],[INSTALLMENTPLANS]]="none",0,IF(Tabla1[[#This Row],[INSTALLMENTPLANS]]="stores",1,2))</f>
        <v>0</v>
      </c>
      <c r="Y447" t="s">
        <v>31</v>
      </c>
      <c r="Z447">
        <f>IF(Tabla1[[#This Row],[HOUSING]]="free",0,IF(Tabla1[[#This Row],[HOUSING]]="own",1,2))</f>
        <v>1</v>
      </c>
      <c r="AA447">
        <v>1</v>
      </c>
      <c r="AB447" t="s">
        <v>32</v>
      </c>
      <c r="AC447">
        <f>IF(Tabla1[[#This Row],[JOB]]="unemployed",0,IF(Tabla1[[#This Row],[JOB]]="unskilled",1,IF(Tabla1[[#This Row],[JOB]]="skilled",2,3)))</f>
        <v>2</v>
      </c>
      <c r="AD447">
        <v>2</v>
      </c>
      <c r="AE447" t="s">
        <v>29</v>
      </c>
      <c r="AF447">
        <f>IF(Tabla1[[#This Row],[TELEPHONE]]="none",0,1)</f>
        <v>0</v>
      </c>
      <c r="AG447" t="s">
        <v>33</v>
      </c>
      <c r="AH447">
        <f>IF(Tabla1[[#This Row],[FOREIGNWORKER]]="no",0,1)</f>
        <v>1</v>
      </c>
      <c r="AI447" t="s">
        <v>55</v>
      </c>
      <c r="AJ447">
        <f>IF(Tabla1[[#This Row],[RISK]]="No Risk",0,1)</f>
        <v>1</v>
      </c>
    </row>
    <row r="448" spans="1:36" x14ac:dyDescent="0.25">
      <c r="A448" s="1" t="s">
        <v>518</v>
      </c>
      <c r="B448" t="s">
        <v>36</v>
      </c>
      <c r="C448">
        <f>IF(Tabla1[[#This Row],[CHECKINGSTATUS]]="no_checking",0,IF(Tabla1[[#This Row],[CHECKINGSTATUS]]="less_0",1,IF(Tabla1[[#This Row],[CHECKINGSTATUS]]="0_to_200",2,3)))</f>
        <v>1</v>
      </c>
      <c r="D448">
        <v>4</v>
      </c>
      <c r="E448" t="s">
        <v>70</v>
      </c>
      <c r="F448">
        <f>IF(Tabla1[[#This Row],[CREDITHISTORY]]="no_credits",0,IF(Tabla1[[#This Row],[CREDITHISTORY]]="prior_paymentes_delayed",1,IF(Tabla1[[#This Row],[CREDITHISTORY]]="outstanding_credit",2,3)))</f>
        <v>3</v>
      </c>
      <c r="G448" t="s">
        <v>37</v>
      </c>
      <c r="H4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8">
        <v>250</v>
      </c>
      <c r="J448" t="s">
        <v>38</v>
      </c>
      <c r="K4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" t="s">
        <v>27</v>
      </c>
      <c r="M44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8">
        <v>2</v>
      </c>
      <c r="O448" t="s">
        <v>28</v>
      </c>
      <c r="P448">
        <f>IF(Tabla1[[#This Row],[SEX]]="female",0,1)</f>
        <v>0</v>
      </c>
      <c r="Q448" t="s">
        <v>29</v>
      </c>
      <c r="R448">
        <f>IF(Tabla1[[#This Row],[OTHERSONLOAN]]="none",0,IF(Tabla1[[#This Row],[OTHERSONLOAN]]="co-applicant",1,2))</f>
        <v>0</v>
      </c>
      <c r="S448">
        <v>2</v>
      </c>
      <c r="T448" t="s">
        <v>30</v>
      </c>
      <c r="U448">
        <f>IF(Tabla1[[#This Row],[OWNSPROPERTY]]="unknown",0,IF(Tabla1[[#This Row],[OWNSPROPERTY]]="real_state",1,IF(Tabla1[[#This Row],[OWNSPROPERTY]]="car_other",2,3)))</f>
        <v>3</v>
      </c>
      <c r="V448">
        <v>19</v>
      </c>
      <c r="W448" t="s">
        <v>29</v>
      </c>
      <c r="X448">
        <f>IF(Tabla1[[#This Row],[INSTALLMENTPLANS]]="none",0,IF(Tabla1[[#This Row],[INSTALLMENTPLANS]]="stores",1,2))</f>
        <v>0</v>
      </c>
      <c r="Y448" t="s">
        <v>72</v>
      </c>
      <c r="Z448">
        <f>IF(Tabla1[[#This Row],[HOUSING]]="free",0,IF(Tabla1[[#This Row],[HOUSING]]="own",1,2))</f>
        <v>2</v>
      </c>
      <c r="AA448">
        <v>1</v>
      </c>
      <c r="AB448" t="s">
        <v>32</v>
      </c>
      <c r="AC448">
        <f>IF(Tabla1[[#This Row],[JOB]]="unemployed",0,IF(Tabla1[[#This Row],[JOB]]="unskilled",1,IF(Tabla1[[#This Row],[JOB]]="skilled",2,3)))</f>
        <v>2</v>
      </c>
      <c r="AD448">
        <v>1</v>
      </c>
      <c r="AE448" t="s">
        <v>29</v>
      </c>
      <c r="AF448">
        <f>IF(Tabla1[[#This Row],[TELEPHONE]]="none",0,1)</f>
        <v>0</v>
      </c>
      <c r="AG448" t="s">
        <v>33</v>
      </c>
      <c r="AH448">
        <f>IF(Tabla1[[#This Row],[FOREIGNWORKER]]="no",0,1)</f>
        <v>1</v>
      </c>
      <c r="AI448" t="s">
        <v>34</v>
      </c>
      <c r="AJ448">
        <f>IF(Tabla1[[#This Row],[RISK]]="No Risk",0,1)</f>
        <v>0</v>
      </c>
    </row>
    <row r="449" spans="1:36" x14ac:dyDescent="0.25">
      <c r="A449" t="s">
        <v>519</v>
      </c>
      <c r="B449" t="s">
        <v>36</v>
      </c>
      <c r="C449">
        <f>IF(Tabla1[[#This Row],[CHECKINGSTATUS]]="no_checking",0,IF(Tabla1[[#This Row],[CHECKINGSTATUS]]="less_0",1,IF(Tabla1[[#This Row],[CHECKINGSTATUS]]="0_to_200",2,3)))</f>
        <v>1</v>
      </c>
      <c r="D449">
        <v>23</v>
      </c>
      <c r="E449" t="s">
        <v>24</v>
      </c>
      <c r="F449">
        <f>IF(Tabla1[[#This Row],[CREDITHISTORY]]="no_credits",0,IF(Tabla1[[#This Row],[CREDITHISTORY]]="prior_paymentes_delayed",1,IF(Tabla1[[#This Row],[CREDITHISTORY]]="outstanding_credit",2,3)))</f>
        <v>3</v>
      </c>
      <c r="G449" t="s">
        <v>82</v>
      </c>
      <c r="H4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49">
        <v>2951</v>
      </c>
      <c r="J449" t="s">
        <v>53</v>
      </c>
      <c r="K4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9" t="s">
        <v>62</v>
      </c>
      <c r="M4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9">
        <v>2</v>
      </c>
      <c r="O449" t="s">
        <v>44</v>
      </c>
      <c r="P449">
        <f>IF(Tabla1[[#This Row],[SEX]]="female",0,1)</f>
        <v>1</v>
      </c>
      <c r="Q449" t="s">
        <v>29</v>
      </c>
      <c r="R449">
        <f>IF(Tabla1[[#This Row],[OTHERSONLOAN]]="none",0,IF(Tabla1[[#This Row],[OTHERSONLOAN]]="co-applicant",1,2))</f>
        <v>0</v>
      </c>
      <c r="S449">
        <v>3</v>
      </c>
      <c r="T449" t="s">
        <v>30</v>
      </c>
      <c r="U449">
        <f>IF(Tabla1[[#This Row],[OWNSPROPERTY]]="unknown",0,IF(Tabla1[[#This Row],[OWNSPROPERTY]]="real_state",1,IF(Tabla1[[#This Row],[OWNSPROPERTY]]="car_other",2,3)))</f>
        <v>3</v>
      </c>
      <c r="V449">
        <v>31</v>
      </c>
      <c r="W449" t="s">
        <v>40</v>
      </c>
      <c r="X449">
        <f>IF(Tabla1[[#This Row],[INSTALLMENTPLANS]]="none",0,IF(Tabla1[[#This Row],[INSTALLMENTPLANS]]="stores",1,2))</f>
        <v>1</v>
      </c>
      <c r="Y449" t="s">
        <v>72</v>
      </c>
      <c r="Z449">
        <f>IF(Tabla1[[#This Row],[HOUSING]]="free",0,IF(Tabla1[[#This Row],[HOUSING]]="own",1,2))</f>
        <v>2</v>
      </c>
      <c r="AA449">
        <v>2</v>
      </c>
      <c r="AB449" t="s">
        <v>92</v>
      </c>
      <c r="AC449">
        <f>IF(Tabla1[[#This Row],[JOB]]="unemployed",0,IF(Tabla1[[#This Row],[JOB]]="unskilled",1,IF(Tabla1[[#This Row],[JOB]]="skilled",2,3)))</f>
        <v>1</v>
      </c>
      <c r="AD449">
        <v>1</v>
      </c>
      <c r="AE449" t="s">
        <v>29</v>
      </c>
      <c r="AF449">
        <f>IF(Tabla1[[#This Row],[TELEPHONE]]="none",0,1)</f>
        <v>0</v>
      </c>
      <c r="AG449" t="s">
        <v>33</v>
      </c>
      <c r="AH449">
        <f>IF(Tabla1[[#This Row],[FOREIGNWORKER]]="no",0,1)</f>
        <v>1</v>
      </c>
      <c r="AI449" t="s">
        <v>34</v>
      </c>
      <c r="AJ449">
        <f>IF(Tabla1[[#This Row],[RISK]]="No Risk",0,1)</f>
        <v>0</v>
      </c>
    </row>
    <row r="450" spans="1:36" x14ac:dyDescent="0.25">
      <c r="A450" t="s">
        <v>520</v>
      </c>
      <c r="B450" t="s">
        <v>51</v>
      </c>
      <c r="C450">
        <f>IF(Tabla1[[#This Row],[CHECKINGSTATUS]]="no_checking",0,IF(Tabla1[[#This Row],[CHECKINGSTATUS]]="less_0",1,IF(Tabla1[[#This Row],[CHECKINGSTATUS]]="0_to_200",2,3)))</f>
        <v>0</v>
      </c>
      <c r="D450">
        <v>40</v>
      </c>
      <c r="E450" t="s">
        <v>42</v>
      </c>
      <c r="F450">
        <f>IF(Tabla1[[#This Row],[CREDITHISTORY]]="no_credits",0,IF(Tabla1[[#This Row],[CREDITHISTORY]]="prior_paymentes_delayed",1,IF(Tabla1[[#This Row],[CREDITHISTORY]]="outstanding_credit",2,3)))</f>
        <v>3</v>
      </c>
      <c r="G450" t="s">
        <v>89</v>
      </c>
      <c r="H4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0">
        <v>2604</v>
      </c>
      <c r="J450" t="s">
        <v>54</v>
      </c>
      <c r="K4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0" t="s">
        <v>49</v>
      </c>
      <c r="M45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0">
        <v>4</v>
      </c>
      <c r="O450" t="s">
        <v>28</v>
      </c>
      <c r="P450">
        <f>IF(Tabla1[[#This Row],[SEX]]="female",0,1)</f>
        <v>0</v>
      </c>
      <c r="Q450" t="s">
        <v>29</v>
      </c>
      <c r="R450">
        <f>IF(Tabla1[[#This Row],[OTHERSONLOAN]]="none",0,IF(Tabla1[[#This Row],[OTHERSONLOAN]]="co-applicant",1,2))</f>
        <v>0</v>
      </c>
      <c r="S450">
        <v>4</v>
      </c>
      <c r="T450" t="s">
        <v>65</v>
      </c>
      <c r="U450">
        <f>IF(Tabla1[[#This Row],[OWNSPROPERTY]]="unknown",0,IF(Tabla1[[#This Row],[OWNSPROPERTY]]="real_state",1,IF(Tabla1[[#This Row],[OWNSPROPERTY]]="car_other",2,3)))</f>
        <v>2</v>
      </c>
      <c r="V450">
        <v>39</v>
      </c>
      <c r="W450" t="s">
        <v>29</v>
      </c>
      <c r="X450">
        <f>IF(Tabla1[[#This Row],[INSTALLMENTPLANS]]="none",0,IF(Tabla1[[#This Row],[INSTALLMENTPLANS]]="stores",1,2))</f>
        <v>0</v>
      </c>
      <c r="Y450" t="s">
        <v>31</v>
      </c>
      <c r="Z450">
        <f>IF(Tabla1[[#This Row],[HOUSING]]="free",0,IF(Tabla1[[#This Row],[HOUSING]]="own",1,2))</f>
        <v>1</v>
      </c>
      <c r="AA450">
        <v>2</v>
      </c>
      <c r="AB450" t="s">
        <v>32</v>
      </c>
      <c r="AC450">
        <f>IF(Tabla1[[#This Row],[JOB]]="unemployed",0,IF(Tabla1[[#This Row],[JOB]]="unskilled",1,IF(Tabla1[[#This Row],[JOB]]="skilled",2,3)))</f>
        <v>2</v>
      </c>
      <c r="AD450">
        <v>1</v>
      </c>
      <c r="AE450" t="s">
        <v>29</v>
      </c>
      <c r="AF450">
        <f>IF(Tabla1[[#This Row],[TELEPHONE]]="none",0,1)</f>
        <v>0</v>
      </c>
      <c r="AG450" t="s">
        <v>33</v>
      </c>
      <c r="AH450">
        <f>IF(Tabla1[[#This Row],[FOREIGNWORKER]]="no",0,1)</f>
        <v>1</v>
      </c>
      <c r="AI450" t="s">
        <v>55</v>
      </c>
      <c r="AJ450">
        <f>IF(Tabla1[[#This Row],[RISK]]="No Risk",0,1)</f>
        <v>1</v>
      </c>
    </row>
    <row r="451" spans="1:36" x14ac:dyDescent="0.25">
      <c r="A451" t="s">
        <v>521</v>
      </c>
      <c r="B451" t="s">
        <v>23</v>
      </c>
      <c r="C451">
        <f>IF(Tabla1[[#This Row],[CHECKINGSTATUS]]="no_checking",0,IF(Tabla1[[#This Row],[CHECKINGSTATUS]]="less_0",1,IF(Tabla1[[#This Row],[CHECKINGSTATUS]]="0_to_200",2,3)))</f>
        <v>2</v>
      </c>
      <c r="D451">
        <v>34</v>
      </c>
      <c r="E451" t="s">
        <v>57</v>
      </c>
      <c r="F451">
        <f>IF(Tabla1[[#This Row],[CREDITHISTORY]]="no_credits",0,IF(Tabla1[[#This Row],[CREDITHISTORY]]="prior_paymentes_delayed",1,IF(Tabla1[[#This Row],[CREDITHISTORY]]="outstanding_credit",2,3)))</f>
        <v>2</v>
      </c>
      <c r="G451" t="s">
        <v>68</v>
      </c>
      <c r="H4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1">
        <v>4174</v>
      </c>
      <c r="J451" t="s">
        <v>53</v>
      </c>
      <c r="K4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1" t="s">
        <v>39</v>
      </c>
      <c r="M4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1">
        <v>4</v>
      </c>
      <c r="O451" t="s">
        <v>28</v>
      </c>
      <c r="P451">
        <f>IF(Tabla1[[#This Row],[SEX]]="female",0,1)</f>
        <v>0</v>
      </c>
      <c r="Q451" t="s">
        <v>29</v>
      </c>
      <c r="R451">
        <f>IF(Tabla1[[#This Row],[OTHERSONLOAN]]="none",0,IF(Tabla1[[#This Row],[OTHERSONLOAN]]="co-applicant",1,2))</f>
        <v>0</v>
      </c>
      <c r="S451">
        <v>2</v>
      </c>
      <c r="T451" t="s">
        <v>65</v>
      </c>
      <c r="U451">
        <f>IF(Tabla1[[#This Row],[OWNSPROPERTY]]="unknown",0,IF(Tabla1[[#This Row],[OWNSPROPERTY]]="real_state",1,IF(Tabla1[[#This Row],[OWNSPROPERTY]]="car_other",2,3)))</f>
        <v>2</v>
      </c>
      <c r="V451">
        <v>44</v>
      </c>
      <c r="W451" t="s">
        <v>29</v>
      </c>
      <c r="X451">
        <f>IF(Tabla1[[#This Row],[INSTALLMENTPLANS]]="none",0,IF(Tabla1[[#This Row],[INSTALLMENTPLANS]]="stores",1,2))</f>
        <v>0</v>
      </c>
      <c r="Y451" t="s">
        <v>31</v>
      </c>
      <c r="Z451">
        <f>IF(Tabla1[[#This Row],[HOUSING]]="free",0,IF(Tabla1[[#This Row],[HOUSING]]="own",1,2))</f>
        <v>1</v>
      </c>
      <c r="AA451">
        <v>2</v>
      </c>
      <c r="AB451" t="s">
        <v>32</v>
      </c>
      <c r="AC451">
        <f>IF(Tabla1[[#This Row],[JOB]]="unemployed",0,IF(Tabla1[[#This Row],[JOB]]="unskilled",1,IF(Tabla1[[#This Row],[JOB]]="skilled",2,3)))</f>
        <v>2</v>
      </c>
      <c r="AD451">
        <v>1</v>
      </c>
      <c r="AE451" t="s">
        <v>29</v>
      </c>
      <c r="AF451">
        <f>IF(Tabla1[[#This Row],[TELEPHONE]]="none",0,1)</f>
        <v>0</v>
      </c>
      <c r="AG451" t="s">
        <v>33</v>
      </c>
      <c r="AH451">
        <f>IF(Tabla1[[#This Row],[FOREIGNWORKER]]="no",0,1)</f>
        <v>1</v>
      </c>
      <c r="AI451" t="s">
        <v>34</v>
      </c>
      <c r="AJ451">
        <f>IF(Tabla1[[#This Row],[RISK]]="No Risk",0,1)</f>
        <v>0</v>
      </c>
    </row>
    <row r="452" spans="1:36" x14ac:dyDescent="0.25">
      <c r="A452" t="s">
        <v>522</v>
      </c>
      <c r="B452" t="s">
        <v>51</v>
      </c>
      <c r="C452">
        <f>IF(Tabla1[[#This Row],[CHECKINGSTATUS]]="no_checking",0,IF(Tabla1[[#This Row],[CHECKINGSTATUS]]="less_0",1,IF(Tabla1[[#This Row],[CHECKINGSTATUS]]="0_to_200",2,3)))</f>
        <v>0</v>
      </c>
      <c r="D452">
        <v>15</v>
      </c>
      <c r="E452" t="s">
        <v>24</v>
      </c>
      <c r="F452">
        <f>IF(Tabla1[[#This Row],[CREDITHISTORY]]="no_credits",0,IF(Tabla1[[#This Row],[CREDITHISTORY]]="prior_paymentes_delayed",1,IF(Tabla1[[#This Row],[CREDITHISTORY]]="outstanding_credit",2,3)))</f>
        <v>3</v>
      </c>
      <c r="G452" t="s">
        <v>89</v>
      </c>
      <c r="H4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2">
        <v>5356</v>
      </c>
      <c r="J452" t="s">
        <v>38</v>
      </c>
      <c r="K4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2" t="s">
        <v>62</v>
      </c>
      <c r="M45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2">
        <v>4</v>
      </c>
      <c r="O452" t="s">
        <v>44</v>
      </c>
      <c r="P452">
        <f>IF(Tabla1[[#This Row],[SEX]]="female",0,1)</f>
        <v>1</v>
      </c>
      <c r="Q452" t="s">
        <v>29</v>
      </c>
      <c r="R452">
        <f>IF(Tabla1[[#This Row],[OTHERSONLOAN]]="none",0,IF(Tabla1[[#This Row],[OTHERSONLOAN]]="co-applicant",1,2))</f>
        <v>0</v>
      </c>
      <c r="S452">
        <v>3</v>
      </c>
      <c r="T452" t="s">
        <v>30</v>
      </c>
      <c r="U452">
        <f>IF(Tabla1[[#This Row],[OWNSPROPERTY]]="unknown",0,IF(Tabla1[[#This Row],[OWNSPROPERTY]]="real_state",1,IF(Tabla1[[#This Row],[OWNSPROPERTY]]="car_other",2,3)))</f>
        <v>3</v>
      </c>
      <c r="V452">
        <v>51</v>
      </c>
      <c r="W452" t="s">
        <v>29</v>
      </c>
      <c r="X452">
        <f>IF(Tabla1[[#This Row],[INSTALLMENTPLANS]]="none",0,IF(Tabla1[[#This Row],[INSTALLMENTPLANS]]="stores",1,2))</f>
        <v>0</v>
      </c>
      <c r="Y452" t="s">
        <v>31</v>
      </c>
      <c r="Z452">
        <f>IF(Tabla1[[#This Row],[HOUSING]]="free",0,IF(Tabla1[[#This Row],[HOUSING]]="own",1,2))</f>
        <v>1</v>
      </c>
      <c r="AA452">
        <v>2</v>
      </c>
      <c r="AB452" t="s">
        <v>63</v>
      </c>
      <c r="AC452">
        <f>IF(Tabla1[[#This Row],[JOB]]="unemployed",0,IF(Tabla1[[#This Row],[JOB]]="unskilled",1,IF(Tabla1[[#This Row],[JOB]]="skilled",2,3)))</f>
        <v>3</v>
      </c>
      <c r="AD452">
        <v>2</v>
      </c>
      <c r="AE452" t="s">
        <v>29</v>
      </c>
      <c r="AF452">
        <f>IF(Tabla1[[#This Row],[TELEPHONE]]="none",0,1)</f>
        <v>0</v>
      </c>
      <c r="AG452" t="s">
        <v>33</v>
      </c>
      <c r="AH452">
        <f>IF(Tabla1[[#This Row],[FOREIGNWORKER]]="no",0,1)</f>
        <v>1</v>
      </c>
      <c r="AI452" t="s">
        <v>34</v>
      </c>
      <c r="AJ452">
        <f>IF(Tabla1[[#This Row],[RISK]]="No Risk",0,1)</f>
        <v>0</v>
      </c>
    </row>
    <row r="453" spans="1:36" x14ac:dyDescent="0.25">
      <c r="A453" t="s">
        <v>523</v>
      </c>
      <c r="B453" t="s">
        <v>51</v>
      </c>
      <c r="C453">
        <f>IF(Tabla1[[#This Row],[CHECKINGSTATUS]]="no_checking",0,IF(Tabla1[[#This Row],[CHECKINGSTATUS]]="less_0",1,IF(Tabla1[[#This Row],[CHECKINGSTATUS]]="0_to_200",2,3)))</f>
        <v>0</v>
      </c>
      <c r="D453">
        <v>37</v>
      </c>
      <c r="E453" t="s">
        <v>42</v>
      </c>
      <c r="F453">
        <f>IF(Tabla1[[#This Row],[CREDITHISTORY]]="no_credits",0,IF(Tabla1[[#This Row],[CREDITHISTORY]]="prior_paymentes_delayed",1,IF(Tabla1[[#This Row],[CREDITHISTORY]]="outstanding_credit",2,3)))</f>
        <v>3</v>
      </c>
      <c r="G453" t="s">
        <v>68</v>
      </c>
      <c r="H4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3">
        <v>5661</v>
      </c>
      <c r="J453" t="s">
        <v>53</v>
      </c>
      <c r="K4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3" t="s">
        <v>62</v>
      </c>
      <c r="M4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3">
        <v>4</v>
      </c>
      <c r="O453" t="s">
        <v>44</v>
      </c>
      <c r="P453">
        <f>IF(Tabla1[[#This Row],[SEX]]="female",0,1)</f>
        <v>1</v>
      </c>
      <c r="Q453" t="s">
        <v>29</v>
      </c>
      <c r="R453">
        <f>IF(Tabla1[[#This Row],[OTHERSONLOAN]]="none",0,IF(Tabla1[[#This Row],[OTHERSONLOAN]]="co-applicant",1,2))</f>
        <v>0</v>
      </c>
      <c r="S453">
        <v>5</v>
      </c>
      <c r="T453" t="s">
        <v>30</v>
      </c>
      <c r="U453">
        <f>IF(Tabla1[[#This Row],[OWNSPROPERTY]]="unknown",0,IF(Tabla1[[#This Row],[OWNSPROPERTY]]="real_state",1,IF(Tabla1[[#This Row],[OWNSPROPERTY]]="car_other",2,3)))</f>
        <v>3</v>
      </c>
      <c r="V453">
        <v>44</v>
      </c>
      <c r="W453" t="s">
        <v>40</v>
      </c>
      <c r="X453">
        <f>IF(Tabla1[[#This Row],[INSTALLMENTPLANS]]="none",0,IF(Tabla1[[#This Row],[INSTALLMENTPLANS]]="stores",1,2))</f>
        <v>1</v>
      </c>
      <c r="Y453" t="s">
        <v>72</v>
      </c>
      <c r="Z453">
        <f>IF(Tabla1[[#This Row],[HOUSING]]="free",0,IF(Tabla1[[#This Row],[HOUSING]]="own",1,2))</f>
        <v>2</v>
      </c>
      <c r="AA453">
        <v>2</v>
      </c>
      <c r="AB453" t="s">
        <v>92</v>
      </c>
      <c r="AC453">
        <f>IF(Tabla1[[#This Row],[JOB]]="unemployed",0,IF(Tabla1[[#This Row],[JOB]]="unskilled",1,IF(Tabla1[[#This Row],[JOB]]="skilled",2,3)))</f>
        <v>1</v>
      </c>
      <c r="AD453">
        <v>1</v>
      </c>
      <c r="AE453" t="s">
        <v>29</v>
      </c>
      <c r="AF453">
        <f>IF(Tabla1[[#This Row],[TELEPHONE]]="none",0,1)</f>
        <v>0</v>
      </c>
      <c r="AG453" t="s">
        <v>33</v>
      </c>
      <c r="AH453">
        <f>IF(Tabla1[[#This Row],[FOREIGNWORKER]]="no",0,1)</f>
        <v>1</v>
      </c>
      <c r="AI453" t="s">
        <v>34</v>
      </c>
      <c r="AJ453">
        <f>IF(Tabla1[[#This Row],[RISK]]="No Risk",0,1)</f>
        <v>0</v>
      </c>
    </row>
    <row r="454" spans="1:36" x14ac:dyDescent="0.25">
      <c r="A454" t="s">
        <v>524</v>
      </c>
      <c r="B454" t="s">
        <v>51</v>
      </c>
      <c r="C454">
        <f>IF(Tabla1[[#This Row],[CHECKINGSTATUS]]="no_checking",0,IF(Tabla1[[#This Row],[CHECKINGSTATUS]]="less_0",1,IF(Tabla1[[#This Row],[CHECKINGSTATUS]]="0_to_200",2,3)))</f>
        <v>0</v>
      </c>
      <c r="D454">
        <v>36</v>
      </c>
      <c r="E454" t="s">
        <v>24</v>
      </c>
      <c r="F454">
        <f>IF(Tabla1[[#This Row],[CREDITHISTORY]]="no_credits",0,IF(Tabla1[[#This Row],[CREDITHISTORY]]="prior_paymentes_delayed",1,IF(Tabla1[[#This Row],[CREDITHISTORY]]="outstanding_credit",2,3)))</f>
        <v>3</v>
      </c>
      <c r="G454" t="s">
        <v>197</v>
      </c>
      <c r="H4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54">
        <v>3631</v>
      </c>
      <c r="J454" t="s">
        <v>26</v>
      </c>
      <c r="K4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4" t="s">
        <v>39</v>
      </c>
      <c r="M4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4">
        <v>4</v>
      </c>
      <c r="O454" t="s">
        <v>28</v>
      </c>
      <c r="P454">
        <f>IF(Tabla1[[#This Row],[SEX]]="female",0,1)</f>
        <v>0</v>
      </c>
      <c r="Q454" t="s">
        <v>29</v>
      </c>
      <c r="R454">
        <f>IF(Tabla1[[#This Row],[OTHERSONLOAN]]="none",0,IF(Tabla1[[#This Row],[OTHERSONLOAN]]="co-applicant",1,2))</f>
        <v>0</v>
      </c>
      <c r="S454">
        <v>3</v>
      </c>
      <c r="T454" t="s">
        <v>30</v>
      </c>
      <c r="U454">
        <f>IF(Tabla1[[#This Row],[OWNSPROPERTY]]="unknown",0,IF(Tabla1[[#This Row],[OWNSPROPERTY]]="real_state",1,IF(Tabla1[[#This Row],[OWNSPROPERTY]]="car_other",2,3)))</f>
        <v>3</v>
      </c>
      <c r="V454">
        <v>48</v>
      </c>
      <c r="W454" t="s">
        <v>29</v>
      </c>
      <c r="X454">
        <f>IF(Tabla1[[#This Row],[INSTALLMENTPLANS]]="none",0,IF(Tabla1[[#This Row],[INSTALLMENTPLANS]]="stores",1,2))</f>
        <v>0</v>
      </c>
      <c r="Y454" t="s">
        <v>31</v>
      </c>
      <c r="Z454">
        <f>IF(Tabla1[[#This Row],[HOUSING]]="free",0,IF(Tabla1[[#This Row],[HOUSING]]="own",1,2))</f>
        <v>1</v>
      </c>
      <c r="AA454">
        <v>2</v>
      </c>
      <c r="AB454" t="s">
        <v>32</v>
      </c>
      <c r="AC454">
        <f>IF(Tabla1[[#This Row],[JOB]]="unemployed",0,IF(Tabla1[[#This Row],[JOB]]="unskilled",1,IF(Tabla1[[#This Row],[JOB]]="skilled",2,3)))</f>
        <v>2</v>
      </c>
      <c r="AD454">
        <v>1</v>
      </c>
      <c r="AE454" t="s">
        <v>29</v>
      </c>
      <c r="AF454">
        <f>IF(Tabla1[[#This Row],[TELEPHONE]]="none",0,1)</f>
        <v>0</v>
      </c>
      <c r="AG454" t="s">
        <v>33</v>
      </c>
      <c r="AH454">
        <f>IF(Tabla1[[#This Row],[FOREIGNWORKER]]="no",0,1)</f>
        <v>1</v>
      </c>
      <c r="AI454" t="s">
        <v>34</v>
      </c>
      <c r="AJ454">
        <f>IF(Tabla1[[#This Row],[RISK]]="No Risk",0,1)</f>
        <v>0</v>
      </c>
    </row>
    <row r="455" spans="1:36" x14ac:dyDescent="0.25">
      <c r="A455" t="s">
        <v>525</v>
      </c>
      <c r="B455" t="s">
        <v>78</v>
      </c>
      <c r="C455">
        <f>IF(Tabla1[[#This Row],[CHECKINGSTATUS]]="no_checking",0,IF(Tabla1[[#This Row],[CHECKINGSTATUS]]="less_0",1,IF(Tabla1[[#This Row],[CHECKINGSTATUS]]="0_to_200",2,3)))</f>
        <v>3</v>
      </c>
      <c r="D455">
        <v>20</v>
      </c>
      <c r="E455" t="s">
        <v>24</v>
      </c>
      <c r="F455">
        <f>IF(Tabla1[[#This Row],[CREDITHISTORY]]="no_credits",0,IF(Tabla1[[#This Row],[CREDITHISTORY]]="prior_paymentes_delayed",1,IF(Tabla1[[#This Row],[CREDITHISTORY]]="outstanding_credit",2,3)))</f>
        <v>3</v>
      </c>
      <c r="G455" t="s">
        <v>82</v>
      </c>
      <c r="H4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5">
        <v>5238</v>
      </c>
      <c r="J455" t="s">
        <v>94</v>
      </c>
      <c r="K45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5" t="s">
        <v>62</v>
      </c>
      <c r="M4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5">
        <v>4</v>
      </c>
      <c r="O455" t="s">
        <v>44</v>
      </c>
      <c r="P455">
        <f>IF(Tabla1[[#This Row],[SEX]]="female",0,1)</f>
        <v>1</v>
      </c>
      <c r="Q455" t="s">
        <v>29</v>
      </c>
      <c r="R455">
        <f>IF(Tabla1[[#This Row],[OTHERSONLOAN]]="none",0,IF(Tabla1[[#This Row],[OTHERSONLOAN]]="co-applicant",1,2))</f>
        <v>0</v>
      </c>
      <c r="S455">
        <v>3</v>
      </c>
      <c r="T455" t="s">
        <v>65</v>
      </c>
      <c r="U455">
        <f>IF(Tabla1[[#This Row],[OWNSPROPERTY]]="unknown",0,IF(Tabla1[[#This Row],[OWNSPROPERTY]]="real_state",1,IF(Tabla1[[#This Row],[OWNSPROPERTY]]="car_other",2,3)))</f>
        <v>2</v>
      </c>
      <c r="V455">
        <v>50</v>
      </c>
      <c r="W455" t="s">
        <v>29</v>
      </c>
      <c r="X455">
        <f>IF(Tabla1[[#This Row],[INSTALLMENTPLANS]]="none",0,IF(Tabla1[[#This Row],[INSTALLMENTPLANS]]="stores",1,2))</f>
        <v>0</v>
      </c>
      <c r="Y455" t="s">
        <v>31</v>
      </c>
      <c r="Z455">
        <f>IF(Tabla1[[#This Row],[HOUSING]]="free",0,IF(Tabla1[[#This Row],[HOUSING]]="own",1,2))</f>
        <v>1</v>
      </c>
      <c r="AA455">
        <v>2</v>
      </c>
      <c r="AB455" t="s">
        <v>32</v>
      </c>
      <c r="AC455">
        <f>IF(Tabla1[[#This Row],[JOB]]="unemployed",0,IF(Tabla1[[#This Row],[JOB]]="unskilled",1,IF(Tabla1[[#This Row],[JOB]]="skilled",2,3)))</f>
        <v>2</v>
      </c>
      <c r="AD455">
        <v>1</v>
      </c>
      <c r="AE455" t="s">
        <v>33</v>
      </c>
      <c r="AF455">
        <f>IF(Tabla1[[#This Row],[TELEPHONE]]="none",0,1)</f>
        <v>1</v>
      </c>
      <c r="AG455" t="s">
        <v>33</v>
      </c>
      <c r="AH455">
        <f>IF(Tabla1[[#This Row],[FOREIGNWORKER]]="no",0,1)</f>
        <v>1</v>
      </c>
      <c r="AI455" t="s">
        <v>34</v>
      </c>
      <c r="AJ455">
        <f>IF(Tabla1[[#This Row],[RISK]]="No Risk",0,1)</f>
        <v>0</v>
      </c>
    </row>
    <row r="456" spans="1:36" x14ac:dyDescent="0.25">
      <c r="A456" t="s">
        <v>526</v>
      </c>
      <c r="B456" t="s">
        <v>36</v>
      </c>
      <c r="C456">
        <f>IF(Tabla1[[#This Row],[CHECKINGSTATUS]]="no_checking",0,IF(Tabla1[[#This Row],[CHECKINGSTATUS]]="less_0",1,IF(Tabla1[[#This Row],[CHECKINGSTATUS]]="0_to_200",2,3)))</f>
        <v>1</v>
      </c>
      <c r="D456">
        <v>4</v>
      </c>
      <c r="E456" t="s">
        <v>122</v>
      </c>
      <c r="F456">
        <f>IF(Tabla1[[#This Row],[CREDITHISTORY]]="no_credits",0,IF(Tabla1[[#This Row],[CREDITHISTORY]]="prior_paymentes_delayed",1,IF(Tabla1[[#This Row],[CREDITHISTORY]]="outstanding_credit",2,3)))</f>
        <v>0</v>
      </c>
      <c r="G456" t="s">
        <v>52</v>
      </c>
      <c r="H4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56">
        <v>586</v>
      </c>
      <c r="J456" t="s">
        <v>38</v>
      </c>
      <c r="K4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6" t="s">
        <v>39</v>
      </c>
      <c r="M4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6">
        <v>2</v>
      </c>
      <c r="O456" t="s">
        <v>28</v>
      </c>
      <c r="P456">
        <f>IF(Tabla1[[#This Row],[SEX]]="female",0,1)</f>
        <v>0</v>
      </c>
      <c r="Q456" t="s">
        <v>29</v>
      </c>
      <c r="R456">
        <f>IF(Tabla1[[#This Row],[OTHERSONLOAN]]="none",0,IF(Tabla1[[#This Row],[OTHERSONLOAN]]="co-applicant",1,2))</f>
        <v>0</v>
      </c>
      <c r="S456">
        <v>1</v>
      </c>
      <c r="T456" t="s">
        <v>45</v>
      </c>
      <c r="U456">
        <f>IF(Tabla1[[#This Row],[OWNSPROPERTY]]="unknown",0,IF(Tabla1[[#This Row],[OWNSPROPERTY]]="real_state",1,IF(Tabla1[[#This Row],[OWNSPROPERTY]]="car_other",2,3)))</f>
        <v>3</v>
      </c>
      <c r="V456">
        <v>19</v>
      </c>
      <c r="W456" t="s">
        <v>29</v>
      </c>
      <c r="X456">
        <f>IF(Tabla1[[#This Row],[INSTALLMENTPLANS]]="none",0,IF(Tabla1[[#This Row],[INSTALLMENTPLANS]]="stores",1,2))</f>
        <v>0</v>
      </c>
      <c r="Y456" t="s">
        <v>72</v>
      </c>
      <c r="Z456">
        <f>IF(Tabla1[[#This Row],[HOUSING]]="free",0,IF(Tabla1[[#This Row],[HOUSING]]="own",1,2))</f>
        <v>2</v>
      </c>
      <c r="AA456">
        <v>1</v>
      </c>
      <c r="AB456" t="s">
        <v>32</v>
      </c>
      <c r="AC456">
        <f>IF(Tabla1[[#This Row],[JOB]]="unemployed",0,IF(Tabla1[[#This Row],[JOB]]="unskilled",1,IF(Tabla1[[#This Row],[JOB]]="skilled",2,3)))</f>
        <v>2</v>
      </c>
      <c r="AD456">
        <v>1</v>
      </c>
      <c r="AE456" t="s">
        <v>29</v>
      </c>
      <c r="AF456">
        <f>IF(Tabla1[[#This Row],[TELEPHONE]]="none",0,1)</f>
        <v>0</v>
      </c>
      <c r="AG456" t="s">
        <v>33</v>
      </c>
      <c r="AH456">
        <f>IF(Tabla1[[#This Row],[FOREIGNWORKER]]="no",0,1)</f>
        <v>1</v>
      </c>
      <c r="AI456" t="s">
        <v>34</v>
      </c>
      <c r="AJ456">
        <f>IF(Tabla1[[#This Row],[RISK]]="No Risk",0,1)</f>
        <v>0</v>
      </c>
    </row>
    <row r="457" spans="1:36" x14ac:dyDescent="0.25">
      <c r="A457" t="s">
        <v>527</v>
      </c>
      <c r="B457" t="s">
        <v>23</v>
      </c>
      <c r="C457">
        <f>IF(Tabla1[[#This Row],[CHECKINGSTATUS]]="no_checking",0,IF(Tabla1[[#This Row],[CHECKINGSTATUS]]="less_0",1,IF(Tabla1[[#This Row],[CHECKINGSTATUS]]="0_to_200",2,3)))</f>
        <v>2</v>
      </c>
      <c r="D457">
        <v>23</v>
      </c>
      <c r="E457" t="s">
        <v>57</v>
      </c>
      <c r="F457">
        <f>IF(Tabla1[[#This Row],[CREDITHISTORY]]="no_credits",0,IF(Tabla1[[#This Row],[CREDITHISTORY]]="prior_paymentes_delayed",1,IF(Tabla1[[#This Row],[CREDITHISTORY]]="outstanding_credit",2,3)))</f>
        <v>2</v>
      </c>
      <c r="G457" t="s">
        <v>43</v>
      </c>
      <c r="H4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7">
        <v>5180</v>
      </c>
      <c r="J457" t="s">
        <v>94</v>
      </c>
      <c r="K4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7" t="s">
        <v>27</v>
      </c>
      <c r="M4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7">
        <v>3</v>
      </c>
      <c r="O457" t="s">
        <v>44</v>
      </c>
      <c r="P457">
        <f>IF(Tabla1[[#This Row],[SEX]]="female",0,1)</f>
        <v>1</v>
      </c>
      <c r="Q457" t="s">
        <v>29</v>
      </c>
      <c r="R457">
        <f>IF(Tabla1[[#This Row],[OTHERSONLOAN]]="none",0,IF(Tabla1[[#This Row],[OTHERSONLOAN]]="co-applicant",1,2))</f>
        <v>0</v>
      </c>
      <c r="S457">
        <v>2</v>
      </c>
      <c r="T457" t="s">
        <v>54</v>
      </c>
      <c r="U457">
        <f>IF(Tabla1[[#This Row],[OWNSPROPERTY]]="unknown",0,IF(Tabla1[[#This Row],[OWNSPROPERTY]]="real_state",1,IF(Tabla1[[#This Row],[OWNSPROPERTY]]="car_other",2,3)))</f>
        <v>0</v>
      </c>
      <c r="V457">
        <v>46</v>
      </c>
      <c r="W457" t="s">
        <v>29</v>
      </c>
      <c r="X457">
        <f>IF(Tabla1[[#This Row],[INSTALLMENTPLANS]]="none",0,IF(Tabla1[[#This Row],[INSTALLMENTPLANS]]="stores",1,2))</f>
        <v>0</v>
      </c>
      <c r="Y457" t="s">
        <v>31</v>
      </c>
      <c r="Z457">
        <f>IF(Tabla1[[#This Row],[HOUSING]]="free",0,IF(Tabla1[[#This Row],[HOUSING]]="own",1,2))</f>
        <v>1</v>
      </c>
      <c r="AA457">
        <v>2</v>
      </c>
      <c r="AB457" t="s">
        <v>32</v>
      </c>
      <c r="AC457">
        <f>IF(Tabla1[[#This Row],[JOB]]="unemployed",0,IF(Tabla1[[#This Row],[JOB]]="unskilled",1,IF(Tabla1[[#This Row],[JOB]]="skilled",2,3)))</f>
        <v>2</v>
      </c>
      <c r="AD457">
        <v>1</v>
      </c>
      <c r="AE457" t="s">
        <v>33</v>
      </c>
      <c r="AF457">
        <f>IF(Tabla1[[#This Row],[TELEPHONE]]="none",0,1)</f>
        <v>1</v>
      </c>
      <c r="AG457" t="s">
        <v>33</v>
      </c>
      <c r="AH457">
        <f>IF(Tabla1[[#This Row],[FOREIGNWORKER]]="no",0,1)</f>
        <v>1</v>
      </c>
      <c r="AI457" t="s">
        <v>55</v>
      </c>
      <c r="AJ457">
        <f>IF(Tabla1[[#This Row],[RISK]]="No Risk",0,1)</f>
        <v>1</v>
      </c>
    </row>
    <row r="458" spans="1:36" x14ac:dyDescent="0.25">
      <c r="A458" t="s">
        <v>528</v>
      </c>
      <c r="B458" t="s">
        <v>36</v>
      </c>
      <c r="C458">
        <f>IF(Tabla1[[#This Row],[CHECKINGSTATUS]]="no_checking",0,IF(Tabla1[[#This Row],[CHECKINGSTATUS]]="less_0",1,IF(Tabla1[[#This Row],[CHECKINGSTATUS]]="0_to_200",2,3)))</f>
        <v>1</v>
      </c>
      <c r="D458">
        <v>12</v>
      </c>
      <c r="E458" t="s">
        <v>42</v>
      </c>
      <c r="F458">
        <f>IF(Tabla1[[#This Row],[CREDITHISTORY]]="no_credits",0,IF(Tabla1[[#This Row],[CREDITHISTORY]]="prior_paymentes_delayed",1,IF(Tabla1[[#This Row],[CREDITHISTORY]]="outstanding_credit",2,3)))</f>
        <v>3</v>
      </c>
      <c r="G458" t="s">
        <v>37</v>
      </c>
      <c r="H4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8">
        <v>250</v>
      </c>
      <c r="J458" t="s">
        <v>94</v>
      </c>
      <c r="K4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8" t="s">
        <v>27</v>
      </c>
      <c r="M4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8">
        <v>2</v>
      </c>
      <c r="O458" t="s">
        <v>44</v>
      </c>
      <c r="P458">
        <f>IF(Tabla1[[#This Row],[SEX]]="female",0,1)</f>
        <v>1</v>
      </c>
      <c r="Q458" t="s">
        <v>29</v>
      </c>
      <c r="R458">
        <f>IF(Tabla1[[#This Row],[OTHERSONLOAN]]="none",0,IF(Tabla1[[#This Row],[OTHERSONLOAN]]="co-applicant",1,2))</f>
        <v>0</v>
      </c>
      <c r="S458">
        <v>1</v>
      </c>
      <c r="T458" t="s">
        <v>30</v>
      </c>
      <c r="U458">
        <f>IF(Tabla1[[#This Row],[OWNSPROPERTY]]="unknown",0,IF(Tabla1[[#This Row],[OWNSPROPERTY]]="real_state",1,IF(Tabla1[[#This Row],[OWNSPROPERTY]]="car_other",2,3)))</f>
        <v>3</v>
      </c>
      <c r="V458">
        <v>22</v>
      </c>
      <c r="W458" t="s">
        <v>40</v>
      </c>
      <c r="X458">
        <f>IF(Tabla1[[#This Row],[INSTALLMENTPLANS]]="none",0,IF(Tabla1[[#This Row],[INSTALLMENTPLANS]]="stores",1,2))</f>
        <v>1</v>
      </c>
      <c r="Y458" t="s">
        <v>72</v>
      </c>
      <c r="Z458">
        <f>IF(Tabla1[[#This Row],[HOUSING]]="free",0,IF(Tabla1[[#This Row],[HOUSING]]="own",1,2))</f>
        <v>2</v>
      </c>
      <c r="AA458">
        <v>1</v>
      </c>
      <c r="AB458" t="s">
        <v>32</v>
      </c>
      <c r="AC458">
        <f>IF(Tabla1[[#This Row],[JOB]]="unemployed",0,IF(Tabla1[[#This Row],[JOB]]="unskilled",1,IF(Tabla1[[#This Row],[JOB]]="skilled",2,3)))</f>
        <v>2</v>
      </c>
      <c r="AD458">
        <v>1</v>
      </c>
      <c r="AE458" t="s">
        <v>29</v>
      </c>
      <c r="AF458">
        <f>IF(Tabla1[[#This Row],[TELEPHONE]]="none",0,1)</f>
        <v>0</v>
      </c>
      <c r="AG458" t="s">
        <v>33</v>
      </c>
      <c r="AH458">
        <f>IF(Tabla1[[#This Row],[FOREIGNWORKER]]="no",0,1)</f>
        <v>1</v>
      </c>
      <c r="AI458" t="s">
        <v>34</v>
      </c>
      <c r="AJ458">
        <f>IF(Tabla1[[#This Row],[RISK]]="No Risk",0,1)</f>
        <v>0</v>
      </c>
    </row>
    <row r="459" spans="1:36" x14ac:dyDescent="0.25">
      <c r="A459" t="s">
        <v>529</v>
      </c>
      <c r="B459" t="s">
        <v>36</v>
      </c>
      <c r="C459">
        <f>IF(Tabla1[[#This Row],[CHECKINGSTATUS]]="no_checking",0,IF(Tabla1[[#This Row],[CHECKINGSTATUS]]="less_0",1,IF(Tabla1[[#This Row],[CHECKINGSTATUS]]="0_to_200",2,3)))</f>
        <v>1</v>
      </c>
      <c r="D459">
        <v>14</v>
      </c>
      <c r="E459" t="s">
        <v>42</v>
      </c>
      <c r="F459">
        <f>IF(Tabla1[[#This Row],[CREDITHISTORY]]="no_credits",0,IF(Tabla1[[#This Row],[CREDITHISTORY]]="prior_paymentes_delayed",1,IF(Tabla1[[#This Row],[CREDITHISTORY]]="outstanding_credit",2,3)))</f>
        <v>3</v>
      </c>
      <c r="G459" t="s">
        <v>197</v>
      </c>
      <c r="H4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59">
        <v>4921</v>
      </c>
      <c r="J459" t="s">
        <v>38</v>
      </c>
      <c r="K4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9" t="s">
        <v>39</v>
      </c>
      <c r="M4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9">
        <v>3</v>
      </c>
      <c r="O459" t="s">
        <v>44</v>
      </c>
      <c r="P459">
        <f>IF(Tabla1[[#This Row],[SEX]]="female",0,1)</f>
        <v>1</v>
      </c>
      <c r="Q459" t="s">
        <v>29</v>
      </c>
      <c r="R459">
        <f>IF(Tabla1[[#This Row],[OTHERSONLOAN]]="none",0,IF(Tabla1[[#This Row],[OTHERSONLOAN]]="co-applicant",1,2))</f>
        <v>0</v>
      </c>
      <c r="S459">
        <v>2</v>
      </c>
      <c r="T459" t="s">
        <v>30</v>
      </c>
      <c r="U459">
        <f>IF(Tabla1[[#This Row],[OWNSPROPERTY]]="unknown",0,IF(Tabla1[[#This Row],[OWNSPROPERTY]]="real_state",1,IF(Tabla1[[#This Row],[OWNSPROPERTY]]="car_other",2,3)))</f>
        <v>3</v>
      </c>
      <c r="V459">
        <v>29</v>
      </c>
      <c r="W459" t="s">
        <v>29</v>
      </c>
      <c r="X459">
        <f>IF(Tabla1[[#This Row],[INSTALLMENTPLANS]]="none",0,IF(Tabla1[[#This Row],[INSTALLMENTPLANS]]="stores",1,2))</f>
        <v>0</v>
      </c>
      <c r="Y459" t="s">
        <v>31</v>
      </c>
      <c r="Z459">
        <f>IF(Tabla1[[#This Row],[HOUSING]]="free",0,IF(Tabla1[[#This Row],[HOUSING]]="own",1,2))</f>
        <v>1</v>
      </c>
      <c r="AA459">
        <v>2</v>
      </c>
      <c r="AB459" t="s">
        <v>63</v>
      </c>
      <c r="AC459">
        <f>IF(Tabla1[[#This Row],[JOB]]="unemployed",0,IF(Tabla1[[#This Row],[JOB]]="unskilled",1,IF(Tabla1[[#This Row],[JOB]]="skilled",2,3)))</f>
        <v>3</v>
      </c>
      <c r="AD459">
        <v>1</v>
      </c>
      <c r="AE459" t="s">
        <v>29</v>
      </c>
      <c r="AF459">
        <f>IF(Tabla1[[#This Row],[TELEPHONE]]="none",0,1)</f>
        <v>0</v>
      </c>
      <c r="AG459" t="s">
        <v>33</v>
      </c>
      <c r="AH459">
        <f>IF(Tabla1[[#This Row],[FOREIGNWORKER]]="no",0,1)</f>
        <v>1</v>
      </c>
      <c r="AI459" t="s">
        <v>34</v>
      </c>
      <c r="AJ459">
        <f>IF(Tabla1[[#This Row],[RISK]]="No Risk",0,1)</f>
        <v>0</v>
      </c>
    </row>
    <row r="460" spans="1:36" x14ac:dyDescent="0.25">
      <c r="A460" t="s">
        <v>530</v>
      </c>
      <c r="B460" t="s">
        <v>36</v>
      </c>
      <c r="C460">
        <f>IF(Tabla1[[#This Row],[CHECKINGSTATUS]]="no_checking",0,IF(Tabla1[[#This Row],[CHECKINGSTATUS]]="less_0",1,IF(Tabla1[[#This Row],[CHECKINGSTATUS]]="0_to_200",2,3)))</f>
        <v>1</v>
      </c>
      <c r="D460">
        <v>5</v>
      </c>
      <c r="E460" t="s">
        <v>70</v>
      </c>
      <c r="F460">
        <f>IF(Tabla1[[#This Row],[CREDITHISTORY]]="no_credits",0,IF(Tabla1[[#This Row],[CREDITHISTORY]]="prior_paymentes_delayed",1,IF(Tabla1[[#This Row],[CREDITHISTORY]]="outstanding_credit",2,3)))</f>
        <v>3</v>
      </c>
      <c r="G460" t="s">
        <v>37</v>
      </c>
      <c r="H4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0">
        <v>250</v>
      </c>
      <c r="J460" t="s">
        <v>38</v>
      </c>
      <c r="K4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0" t="s">
        <v>39</v>
      </c>
      <c r="M4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0">
        <v>2</v>
      </c>
      <c r="O460" t="s">
        <v>28</v>
      </c>
      <c r="P460">
        <f>IF(Tabla1[[#This Row],[SEX]]="female",0,1)</f>
        <v>0</v>
      </c>
      <c r="Q460" t="s">
        <v>29</v>
      </c>
      <c r="R460">
        <f>IF(Tabla1[[#This Row],[OTHERSONLOAN]]="none",0,IF(Tabla1[[#This Row],[OTHERSONLOAN]]="co-applicant",1,2))</f>
        <v>0</v>
      </c>
      <c r="S460">
        <v>3</v>
      </c>
      <c r="T460" t="s">
        <v>45</v>
      </c>
      <c r="U460">
        <f>IF(Tabla1[[#This Row],[OWNSPROPERTY]]="unknown",0,IF(Tabla1[[#This Row],[OWNSPROPERTY]]="real_state",1,IF(Tabla1[[#This Row],[OWNSPROPERTY]]="car_other",2,3)))</f>
        <v>3</v>
      </c>
      <c r="V460">
        <v>22</v>
      </c>
      <c r="W460" t="s">
        <v>116</v>
      </c>
      <c r="X460">
        <f>IF(Tabla1[[#This Row],[INSTALLMENTPLANS]]="none",0,IF(Tabla1[[#This Row],[INSTALLMENTPLANS]]="stores",1,2))</f>
        <v>2</v>
      </c>
      <c r="Y460" t="s">
        <v>72</v>
      </c>
      <c r="Z460">
        <f>IF(Tabla1[[#This Row],[HOUSING]]="free",0,IF(Tabla1[[#This Row],[HOUSING]]="own",1,2))</f>
        <v>2</v>
      </c>
      <c r="AA460">
        <v>1</v>
      </c>
      <c r="AB460" t="s">
        <v>71</v>
      </c>
      <c r="AC460">
        <f>IF(Tabla1[[#This Row],[JOB]]="unemployed",0,IF(Tabla1[[#This Row],[JOB]]="unskilled",1,IF(Tabla1[[#This Row],[JOB]]="skilled",2,3)))</f>
        <v>0</v>
      </c>
      <c r="AD460">
        <v>1</v>
      </c>
      <c r="AE460" t="s">
        <v>29</v>
      </c>
      <c r="AF460">
        <f>IF(Tabla1[[#This Row],[TELEPHONE]]="none",0,1)</f>
        <v>0</v>
      </c>
      <c r="AG460" t="s">
        <v>33</v>
      </c>
      <c r="AH460">
        <f>IF(Tabla1[[#This Row],[FOREIGNWORKER]]="no",0,1)</f>
        <v>1</v>
      </c>
      <c r="AI460" t="s">
        <v>34</v>
      </c>
      <c r="AJ460">
        <f>IF(Tabla1[[#This Row],[RISK]]="No Risk",0,1)</f>
        <v>0</v>
      </c>
    </row>
    <row r="461" spans="1:36" x14ac:dyDescent="0.25">
      <c r="A461" t="s">
        <v>531</v>
      </c>
      <c r="B461" t="s">
        <v>51</v>
      </c>
      <c r="C461">
        <f>IF(Tabla1[[#This Row],[CHECKINGSTATUS]]="no_checking",0,IF(Tabla1[[#This Row],[CHECKINGSTATUS]]="less_0",1,IF(Tabla1[[#This Row],[CHECKINGSTATUS]]="0_to_200",2,3)))</f>
        <v>0</v>
      </c>
      <c r="D461">
        <v>34</v>
      </c>
      <c r="E461" t="s">
        <v>57</v>
      </c>
      <c r="F461">
        <f>IF(Tabla1[[#This Row],[CREDITHISTORY]]="no_credits",0,IF(Tabla1[[#This Row],[CREDITHISTORY]]="prior_paymentes_delayed",1,IF(Tabla1[[#This Row],[CREDITHISTORY]]="outstanding_credit",2,3)))</f>
        <v>2</v>
      </c>
      <c r="G461" t="s">
        <v>82</v>
      </c>
      <c r="H4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61">
        <v>6863</v>
      </c>
      <c r="J461" t="s">
        <v>54</v>
      </c>
      <c r="K46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1" t="s">
        <v>49</v>
      </c>
      <c r="M4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1">
        <v>5</v>
      </c>
      <c r="O461" t="s">
        <v>44</v>
      </c>
      <c r="P461">
        <f>IF(Tabla1[[#This Row],[SEX]]="female",0,1)</f>
        <v>1</v>
      </c>
      <c r="Q461" t="s">
        <v>59</v>
      </c>
      <c r="R461">
        <f>IF(Tabla1[[#This Row],[OTHERSONLOAN]]="none",0,IF(Tabla1[[#This Row],[OTHERSONLOAN]]="co-applicant",1,2))</f>
        <v>1</v>
      </c>
      <c r="S461">
        <v>4</v>
      </c>
      <c r="T461" t="s">
        <v>54</v>
      </c>
      <c r="U461">
        <f>IF(Tabla1[[#This Row],[OWNSPROPERTY]]="unknown",0,IF(Tabla1[[#This Row],[OWNSPROPERTY]]="real_state",1,IF(Tabla1[[#This Row],[OWNSPROPERTY]]="car_other",2,3)))</f>
        <v>0</v>
      </c>
      <c r="V461">
        <v>49</v>
      </c>
      <c r="W461" t="s">
        <v>29</v>
      </c>
      <c r="X461">
        <f>IF(Tabla1[[#This Row],[INSTALLMENTPLANS]]="none",0,IF(Tabla1[[#This Row],[INSTALLMENTPLANS]]="stores",1,2))</f>
        <v>0</v>
      </c>
      <c r="Y461" t="s">
        <v>31</v>
      </c>
      <c r="Z461">
        <f>IF(Tabla1[[#This Row],[HOUSING]]="free",0,IF(Tabla1[[#This Row],[HOUSING]]="own",1,2))</f>
        <v>1</v>
      </c>
      <c r="AA461">
        <v>2</v>
      </c>
      <c r="AB461" t="s">
        <v>32</v>
      </c>
      <c r="AC461">
        <f>IF(Tabla1[[#This Row],[JOB]]="unemployed",0,IF(Tabla1[[#This Row],[JOB]]="unskilled",1,IF(Tabla1[[#This Row],[JOB]]="skilled",2,3)))</f>
        <v>2</v>
      </c>
      <c r="AD461">
        <v>2</v>
      </c>
      <c r="AE461" t="s">
        <v>33</v>
      </c>
      <c r="AF461">
        <f>IF(Tabla1[[#This Row],[TELEPHONE]]="none",0,1)</f>
        <v>1</v>
      </c>
      <c r="AG461" t="s">
        <v>33</v>
      </c>
      <c r="AH461">
        <f>IF(Tabla1[[#This Row],[FOREIGNWORKER]]="no",0,1)</f>
        <v>1</v>
      </c>
      <c r="AI461" t="s">
        <v>55</v>
      </c>
      <c r="AJ461">
        <f>IF(Tabla1[[#This Row],[RISK]]="No Risk",0,1)</f>
        <v>1</v>
      </c>
    </row>
    <row r="462" spans="1:36" x14ac:dyDescent="0.25">
      <c r="A462" t="s">
        <v>532</v>
      </c>
      <c r="B462" t="s">
        <v>23</v>
      </c>
      <c r="C462">
        <f>IF(Tabla1[[#This Row],[CHECKINGSTATUS]]="no_checking",0,IF(Tabla1[[#This Row],[CHECKINGSTATUS]]="less_0",1,IF(Tabla1[[#This Row],[CHECKINGSTATUS]]="0_to_200",2,3)))</f>
        <v>2</v>
      </c>
      <c r="D462">
        <v>10</v>
      </c>
      <c r="E462" t="s">
        <v>122</v>
      </c>
      <c r="F462">
        <f>IF(Tabla1[[#This Row],[CREDITHISTORY]]="no_credits",0,IF(Tabla1[[#This Row],[CREDITHISTORY]]="prior_paymentes_delayed",1,IF(Tabla1[[#This Row],[CREDITHISTORY]]="outstanding_credit",2,3)))</f>
        <v>0</v>
      </c>
      <c r="G462" t="s">
        <v>37</v>
      </c>
      <c r="H4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2">
        <v>250</v>
      </c>
      <c r="J462" t="s">
        <v>38</v>
      </c>
      <c r="K4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2" t="s">
        <v>71</v>
      </c>
      <c r="M46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2">
        <v>1</v>
      </c>
      <c r="O462" t="s">
        <v>28</v>
      </c>
      <c r="P462">
        <f>IF(Tabla1[[#This Row],[SEX]]="female",0,1)</f>
        <v>0</v>
      </c>
      <c r="Q462" t="s">
        <v>29</v>
      </c>
      <c r="R462">
        <f>IF(Tabla1[[#This Row],[OTHERSONLOAN]]="none",0,IF(Tabla1[[#This Row],[OTHERSONLOAN]]="co-applicant",1,2))</f>
        <v>0</v>
      </c>
      <c r="S462">
        <v>3</v>
      </c>
      <c r="T462" t="s">
        <v>45</v>
      </c>
      <c r="U462">
        <f>IF(Tabla1[[#This Row],[OWNSPROPERTY]]="unknown",0,IF(Tabla1[[#This Row],[OWNSPROPERTY]]="real_state",1,IF(Tabla1[[#This Row],[OWNSPROPERTY]]="car_other",2,3)))</f>
        <v>3</v>
      </c>
      <c r="V462">
        <v>32</v>
      </c>
      <c r="W462" t="s">
        <v>29</v>
      </c>
      <c r="X462">
        <f>IF(Tabla1[[#This Row],[INSTALLMENTPLANS]]="none",0,IF(Tabla1[[#This Row],[INSTALLMENTPLANS]]="stores",1,2))</f>
        <v>0</v>
      </c>
      <c r="Y462" t="s">
        <v>31</v>
      </c>
      <c r="Z462">
        <f>IF(Tabla1[[#This Row],[HOUSING]]="free",0,IF(Tabla1[[#This Row],[HOUSING]]="own",1,2))</f>
        <v>1</v>
      </c>
      <c r="AA462">
        <v>1</v>
      </c>
      <c r="AB462" t="s">
        <v>32</v>
      </c>
      <c r="AC462">
        <f>IF(Tabla1[[#This Row],[JOB]]="unemployed",0,IF(Tabla1[[#This Row],[JOB]]="unskilled",1,IF(Tabla1[[#This Row],[JOB]]="skilled",2,3)))</f>
        <v>2</v>
      </c>
      <c r="AD462">
        <v>1</v>
      </c>
      <c r="AE462" t="s">
        <v>29</v>
      </c>
      <c r="AF462">
        <f>IF(Tabla1[[#This Row],[TELEPHONE]]="none",0,1)</f>
        <v>0</v>
      </c>
      <c r="AG462" t="s">
        <v>33</v>
      </c>
      <c r="AH462">
        <f>IF(Tabla1[[#This Row],[FOREIGNWORKER]]="no",0,1)</f>
        <v>1</v>
      </c>
      <c r="AI462" t="s">
        <v>34</v>
      </c>
      <c r="AJ462">
        <f>IF(Tabla1[[#This Row],[RISK]]="No Risk",0,1)</f>
        <v>0</v>
      </c>
    </row>
    <row r="463" spans="1:36" x14ac:dyDescent="0.25">
      <c r="A463" t="s">
        <v>533</v>
      </c>
      <c r="B463" t="s">
        <v>51</v>
      </c>
      <c r="C463">
        <f>IF(Tabla1[[#This Row],[CHECKINGSTATUS]]="no_checking",0,IF(Tabla1[[#This Row],[CHECKINGSTATUS]]="less_0",1,IF(Tabla1[[#This Row],[CHECKINGSTATUS]]="0_to_200",2,3)))</f>
        <v>0</v>
      </c>
      <c r="D463">
        <v>24</v>
      </c>
      <c r="E463" t="s">
        <v>57</v>
      </c>
      <c r="F463">
        <f>IF(Tabla1[[#This Row],[CREDITHISTORY]]="no_credits",0,IF(Tabla1[[#This Row],[CREDITHISTORY]]="prior_paymentes_delayed",1,IF(Tabla1[[#This Row],[CREDITHISTORY]]="outstanding_credit",2,3)))</f>
        <v>2</v>
      </c>
      <c r="G463" t="s">
        <v>43</v>
      </c>
      <c r="H4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3">
        <v>5961</v>
      </c>
      <c r="J463" t="s">
        <v>53</v>
      </c>
      <c r="K4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3" t="s">
        <v>39</v>
      </c>
      <c r="M4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3">
        <v>4</v>
      </c>
      <c r="O463" t="s">
        <v>44</v>
      </c>
      <c r="P463">
        <f>IF(Tabla1[[#This Row],[SEX]]="female",0,1)</f>
        <v>1</v>
      </c>
      <c r="Q463" t="s">
        <v>29</v>
      </c>
      <c r="R463">
        <f>IF(Tabla1[[#This Row],[OTHERSONLOAN]]="none",0,IF(Tabla1[[#This Row],[OTHERSONLOAN]]="co-applicant",1,2))</f>
        <v>0</v>
      </c>
      <c r="S463">
        <v>4</v>
      </c>
      <c r="T463" t="s">
        <v>65</v>
      </c>
      <c r="U463">
        <f>IF(Tabla1[[#This Row],[OWNSPROPERTY]]="unknown",0,IF(Tabla1[[#This Row],[OWNSPROPERTY]]="real_state",1,IF(Tabla1[[#This Row],[OWNSPROPERTY]]="car_other",2,3)))</f>
        <v>2</v>
      </c>
      <c r="V463">
        <v>50</v>
      </c>
      <c r="W463" t="s">
        <v>29</v>
      </c>
      <c r="X463">
        <f>IF(Tabla1[[#This Row],[INSTALLMENTPLANS]]="none",0,IF(Tabla1[[#This Row],[INSTALLMENTPLANS]]="stores",1,2))</f>
        <v>0</v>
      </c>
      <c r="Y463" t="s">
        <v>31</v>
      </c>
      <c r="Z463">
        <f>IF(Tabla1[[#This Row],[HOUSING]]="free",0,IF(Tabla1[[#This Row],[HOUSING]]="own",1,2))</f>
        <v>1</v>
      </c>
      <c r="AA463">
        <v>3</v>
      </c>
      <c r="AB463" t="s">
        <v>32</v>
      </c>
      <c r="AC463">
        <f>IF(Tabla1[[#This Row],[JOB]]="unemployed",0,IF(Tabla1[[#This Row],[JOB]]="unskilled",1,IF(Tabla1[[#This Row],[JOB]]="skilled",2,3)))</f>
        <v>2</v>
      </c>
      <c r="AD463">
        <v>1</v>
      </c>
      <c r="AE463" t="s">
        <v>33</v>
      </c>
      <c r="AF463">
        <f>IF(Tabla1[[#This Row],[TELEPHONE]]="none",0,1)</f>
        <v>1</v>
      </c>
      <c r="AG463" t="s">
        <v>33</v>
      </c>
      <c r="AH463">
        <f>IF(Tabla1[[#This Row],[FOREIGNWORKER]]="no",0,1)</f>
        <v>1</v>
      </c>
      <c r="AI463" t="s">
        <v>55</v>
      </c>
      <c r="AJ463">
        <f>IF(Tabla1[[#This Row],[RISK]]="No Risk",0,1)</f>
        <v>1</v>
      </c>
    </row>
    <row r="464" spans="1:36" x14ac:dyDescent="0.25">
      <c r="A464" t="s">
        <v>534</v>
      </c>
      <c r="B464" t="s">
        <v>51</v>
      </c>
      <c r="C464">
        <f>IF(Tabla1[[#This Row],[CHECKINGSTATUS]]="no_checking",0,IF(Tabla1[[#This Row],[CHECKINGSTATUS]]="less_0",1,IF(Tabla1[[#This Row],[CHECKINGSTATUS]]="0_to_200",2,3)))</f>
        <v>0</v>
      </c>
      <c r="D464">
        <v>41</v>
      </c>
      <c r="E464" t="s">
        <v>42</v>
      </c>
      <c r="F464">
        <f>IF(Tabla1[[#This Row],[CREDITHISTORY]]="no_credits",0,IF(Tabla1[[#This Row],[CREDITHISTORY]]="prior_paymentes_delayed",1,IF(Tabla1[[#This Row],[CREDITHISTORY]]="outstanding_credit",2,3)))</f>
        <v>3</v>
      </c>
      <c r="G464" t="s">
        <v>89</v>
      </c>
      <c r="H4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4">
        <v>7143</v>
      </c>
      <c r="J464" t="s">
        <v>53</v>
      </c>
      <c r="K4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4" t="s">
        <v>49</v>
      </c>
      <c r="M46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4">
        <v>5</v>
      </c>
      <c r="O464" t="s">
        <v>44</v>
      </c>
      <c r="P464">
        <f>IF(Tabla1[[#This Row],[SEX]]="female",0,1)</f>
        <v>1</v>
      </c>
      <c r="Q464" t="s">
        <v>59</v>
      </c>
      <c r="R464">
        <f>IF(Tabla1[[#This Row],[OTHERSONLOAN]]="none",0,IF(Tabla1[[#This Row],[OTHERSONLOAN]]="co-applicant",1,2))</f>
        <v>1</v>
      </c>
      <c r="S464">
        <v>5</v>
      </c>
      <c r="T464" t="s">
        <v>54</v>
      </c>
      <c r="U464">
        <f>IF(Tabla1[[#This Row],[OWNSPROPERTY]]="unknown",0,IF(Tabla1[[#This Row],[OWNSPROPERTY]]="real_state",1,IF(Tabla1[[#This Row],[OWNSPROPERTY]]="car_other",2,3)))</f>
        <v>0</v>
      </c>
      <c r="V464">
        <v>47</v>
      </c>
      <c r="W464" t="s">
        <v>29</v>
      </c>
      <c r="X464">
        <f>IF(Tabla1[[#This Row],[INSTALLMENTPLANS]]="none",0,IF(Tabla1[[#This Row],[INSTALLMENTPLANS]]="stores",1,2))</f>
        <v>0</v>
      </c>
      <c r="Y464" t="s">
        <v>60</v>
      </c>
      <c r="Z464">
        <f>IF(Tabla1[[#This Row],[HOUSING]]="free",0,IF(Tabla1[[#This Row],[HOUSING]]="own",1,2))</f>
        <v>0</v>
      </c>
      <c r="AA464">
        <v>2</v>
      </c>
      <c r="AB464" t="s">
        <v>32</v>
      </c>
      <c r="AC464">
        <f>IF(Tabla1[[#This Row],[JOB]]="unemployed",0,IF(Tabla1[[#This Row],[JOB]]="unskilled",1,IF(Tabla1[[#This Row],[JOB]]="skilled",2,3)))</f>
        <v>2</v>
      </c>
      <c r="AD464">
        <v>1</v>
      </c>
      <c r="AE464" t="s">
        <v>33</v>
      </c>
      <c r="AF464">
        <f>IF(Tabla1[[#This Row],[TELEPHONE]]="none",0,1)</f>
        <v>1</v>
      </c>
      <c r="AG464" t="s">
        <v>33</v>
      </c>
      <c r="AH464">
        <f>IF(Tabla1[[#This Row],[FOREIGNWORKER]]="no",0,1)</f>
        <v>1</v>
      </c>
      <c r="AI464" t="s">
        <v>55</v>
      </c>
      <c r="AJ464">
        <f>IF(Tabla1[[#This Row],[RISK]]="No Risk",0,1)</f>
        <v>1</v>
      </c>
    </row>
    <row r="465" spans="1:36" x14ac:dyDescent="0.25">
      <c r="A465" t="s">
        <v>535</v>
      </c>
      <c r="B465" t="s">
        <v>23</v>
      </c>
      <c r="C465">
        <f>IF(Tabla1[[#This Row],[CHECKINGSTATUS]]="no_checking",0,IF(Tabla1[[#This Row],[CHECKINGSTATUS]]="less_0",1,IF(Tabla1[[#This Row],[CHECKINGSTATUS]]="0_to_200",2,3)))</f>
        <v>2</v>
      </c>
      <c r="D465">
        <v>15</v>
      </c>
      <c r="E465" t="s">
        <v>24</v>
      </c>
      <c r="F465">
        <f>IF(Tabla1[[#This Row],[CREDITHISTORY]]="no_credits",0,IF(Tabla1[[#This Row],[CREDITHISTORY]]="prior_paymentes_delayed",1,IF(Tabla1[[#This Row],[CREDITHISTORY]]="outstanding_credit",2,3)))</f>
        <v>3</v>
      </c>
      <c r="G465" t="s">
        <v>43</v>
      </c>
      <c r="H4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5">
        <v>1350</v>
      </c>
      <c r="J465" t="s">
        <v>38</v>
      </c>
      <c r="K4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5" t="s">
        <v>27</v>
      </c>
      <c r="M46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5">
        <v>2</v>
      </c>
      <c r="O465" t="s">
        <v>28</v>
      </c>
      <c r="P465">
        <f>IF(Tabla1[[#This Row],[SEX]]="female",0,1)</f>
        <v>0</v>
      </c>
      <c r="Q465" t="s">
        <v>29</v>
      </c>
      <c r="R465">
        <f>IF(Tabla1[[#This Row],[OTHERSONLOAN]]="none",0,IF(Tabla1[[#This Row],[OTHERSONLOAN]]="co-applicant",1,2))</f>
        <v>0</v>
      </c>
      <c r="S465">
        <v>2</v>
      </c>
      <c r="T465" t="s">
        <v>30</v>
      </c>
      <c r="U465">
        <f>IF(Tabla1[[#This Row],[OWNSPROPERTY]]="unknown",0,IF(Tabla1[[#This Row],[OWNSPROPERTY]]="real_state",1,IF(Tabla1[[#This Row],[OWNSPROPERTY]]="car_other",2,3)))</f>
        <v>3</v>
      </c>
      <c r="V465">
        <v>30</v>
      </c>
      <c r="W465" t="s">
        <v>29</v>
      </c>
      <c r="X465">
        <f>IF(Tabla1[[#This Row],[INSTALLMENTPLANS]]="none",0,IF(Tabla1[[#This Row],[INSTALLMENTPLANS]]="stores",1,2))</f>
        <v>0</v>
      </c>
      <c r="Y465" t="s">
        <v>31</v>
      </c>
      <c r="Z465">
        <f>IF(Tabla1[[#This Row],[HOUSING]]="free",0,IF(Tabla1[[#This Row],[HOUSING]]="own",1,2))</f>
        <v>1</v>
      </c>
      <c r="AA465">
        <v>1</v>
      </c>
      <c r="AB465" t="s">
        <v>32</v>
      </c>
      <c r="AC465">
        <f>IF(Tabla1[[#This Row],[JOB]]="unemployed",0,IF(Tabla1[[#This Row],[JOB]]="unskilled",1,IF(Tabla1[[#This Row],[JOB]]="skilled",2,3)))</f>
        <v>2</v>
      </c>
      <c r="AD465">
        <v>1</v>
      </c>
      <c r="AE465" t="s">
        <v>29</v>
      </c>
      <c r="AF465">
        <f>IF(Tabla1[[#This Row],[TELEPHONE]]="none",0,1)</f>
        <v>0</v>
      </c>
      <c r="AG465" t="s">
        <v>33</v>
      </c>
      <c r="AH465">
        <f>IF(Tabla1[[#This Row],[FOREIGNWORKER]]="no",0,1)</f>
        <v>1</v>
      </c>
      <c r="AI465" t="s">
        <v>34</v>
      </c>
      <c r="AJ465">
        <f>IF(Tabla1[[#This Row],[RISK]]="No Risk",0,1)</f>
        <v>0</v>
      </c>
    </row>
    <row r="466" spans="1:36" x14ac:dyDescent="0.25">
      <c r="A466" t="s">
        <v>536</v>
      </c>
      <c r="B466" t="s">
        <v>51</v>
      </c>
      <c r="C466">
        <f>IF(Tabla1[[#This Row],[CHECKINGSTATUS]]="no_checking",0,IF(Tabla1[[#This Row],[CHECKINGSTATUS]]="less_0",1,IF(Tabla1[[#This Row],[CHECKINGSTATUS]]="0_to_200",2,3)))</f>
        <v>0</v>
      </c>
      <c r="D466">
        <v>27</v>
      </c>
      <c r="E466" t="s">
        <v>57</v>
      </c>
      <c r="F466">
        <f>IF(Tabla1[[#This Row],[CREDITHISTORY]]="no_credits",0,IF(Tabla1[[#This Row],[CREDITHISTORY]]="prior_paymentes_delayed",1,IF(Tabla1[[#This Row],[CREDITHISTORY]]="outstanding_credit",2,3)))</f>
        <v>2</v>
      </c>
      <c r="G466" t="s">
        <v>89</v>
      </c>
      <c r="H4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6">
        <v>5678</v>
      </c>
      <c r="J466" t="s">
        <v>53</v>
      </c>
      <c r="K4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6" t="s">
        <v>62</v>
      </c>
      <c r="M4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6">
        <v>4</v>
      </c>
      <c r="O466" t="s">
        <v>44</v>
      </c>
      <c r="P466">
        <f>IF(Tabla1[[#This Row],[SEX]]="female",0,1)</f>
        <v>1</v>
      </c>
      <c r="Q466" t="s">
        <v>29</v>
      </c>
      <c r="R466">
        <f>IF(Tabla1[[#This Row],[OTHERSONLOAN]]="none",0,IF(Tabla1[[#This Row],[OTHERSONLOAN]]="co-applicant",1,2))</f>
        <v>0</v>
      </c>
      <c r="S466">
        <v>3</v>
      </c>
      <c r="T466" t="s">
        <v>54</v>
      </c>
      <c r="U466">
        <f>IF(Tabla1[[#This Row],[OWNSPROPERTY]]="unknown",0,IF(Tabla1[[#This Row],[OWNSPROPERTY]]="real_state",1,IF(Tabla1[[#This Row],[OWNSPROPERTY]]="car_other",2,3)))</f>
        <v>0</v>
      </c>
      <c r="V466">
        <v>54</v>
      </c>
      <c r="W466" t="s">
        <v>29</v>
      </c>
      <c r="X466">
        <f>IF(Tabla1[[#This Row],[INSTALLMENTPLANS]]="none",0,IF(Tabla1[[#This Row],[INSTALLMENTPLANS]]="stores",1,2))</f>
        <v>0</v>
      </c>
      <c r="Y466" t="s">
        <v>60</v>
      </c>
      <c r="Z466">
        <f>IF(Tabla1[[#This Row],[HOUSING]]="free",0,IF(Tabla1[[#This Row],[HOUSING]]="own",1,2))</f>
        <v>0</v>
      </c>
      <c r="AA466">
        <v>2</v>
      </c>
      <c r="AB466" t="s">
        <v>32</v>
      </c>
      <c r="AC466">
        <f>IF(Tabla1[[#This Row],[JOB]]="unemployed",0,IF(Tabla1[[#This Row],[JOB]]="unskilled",1,IF(Tabla1[[#This Row],[JOB]]="skilled",2,3)))</f>
        <v>2</v>
      </c>
      <c r="AD466">
        <v>1</v>
      </c>
      <c r="AE466" t="s">
        <v>33</v>
      </c>
      <c r="AF466">
        <f>IF(Tabla1[[#This Row],[TELEPHONE]]="none",0,1)</f>
        <v>1</v>
      </c>
      <c r="AG466" t="s">
        <v>33</v>
      </c>
      <c r="AH466">
        <f>IF(Tabla1[[#This Row],[FOREIGNWORKER]]="no",0,1)</f>
        <v>1</v>
      </c>
      <c r="AI466" t="s">
        <v>55</v>
      </c>
      <c r="AJ466">
        <f>IF(Tabla1[[#This Row],[RISK]]="No Risk",0,1)</f>
        <v>1</v>
      </c>
    </row>
    <row r="467" spans="1:36" x14ac:dyDescent="0.25">
      <c r="A467" t="s">
        <v>537</v>
      </c>
      <c r="B467" t="s">
        <v>51</v>
      </c>
      <c r="C467">
        <f>IF(Tabla1[[#This Row],[CHECKINGSTATUS]]="no_checking",0,IF(Tabla1[[#This Row],[CHECKINGSTATUS]]="less_0",1,IF(Tabla1[[#This Row],[CHECKINGSTATUS]]="0_to_200",2,3)))</f>
        <v>0</v>
      </c>
      <c r="D467">
        <v>34</v>
      </c>
      <c r="E467" t="s">
        <v>42</v>
      </c>
      <c r="F467">
        <f>IF(Tabla1[[#This Row],[CREDITHISTORY]]="no_credits",0,IF(Tabla1[[#This Row],[CREDITHISTORY]]="prior_paymentes_delayed",1,IF(Tabla1[[#This Row],[CREDITHISTORY]]="outstanding_credit",2,3)))</f>
        <v>3</v>
      </c>
      <c r="G467" t="s">
        <v>43</v>
      </c>
      <c r="H4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7">
        <v>5851</v>
      </c>
      <c r="J467" t="s">
        <v>94</v>
      </c>
      <c r="K4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7" t="s">
        <v>49</v>
      </c>
      <c r="M4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7">
        <v>4</v>
      </c>
      <c r="O467" t="s">
        <v>44</v>
      </c>
      <c r="P467">
        <f>IF(Tabla1[[#This Row],[SEX]]="female",0,1)</f>
        <v>1</v>
      </c>
      <c r="Q467" t="s">
        <v>59</v>
      </c>
      <c r="R467">
        <f>IF(Tabla1[[#This Row],[OTHERSONLOAN]]="none",0,IF(Tabla1[[#This Row],[OTHERSONLOAN]]="co-applicant",1,2))</f>
        <v>1</v>
      </c>
      <c r="S467">
        <v>4</v>
      </c>
      <c r="T467" t="s">
        <v>54</v>
      </c>
      <c r="U467">
        <f>IF(Tabla1[[#This Row],[OWNSPROPERTY]]="unknown",0,IF(Tabla1[[#This Row],[OWNSPROPERTY]]="real_state",1,IF(Tabla1[[#This Row],[OWNSPROPERTY]]="car_other",2,3)))</f>
        <v>0</v>
      </c>
      <c r="V467">
        <v>51</v>
      </c>
      <c r="W467" t="s">
        <v>29</v>
      </c>
      <c r="X467">
        <f>IF(Tabla1[[#This Row],[INSTALLMENTPLANS]]="none",0,IF(Tabla1[[#This Row],[INSTALLMENTPLANS]]="stores",1,2))</f>
        <v>0</v>
      </c>
      <c r="Y467" t="s">
        <v>31</v>
      </c>
      <c r="Z467">
        <f>IF(Tabla1[[#This Row],[HOUSING]]="free",0,IF(Tabla1[[#This Row],[HOUSING]]="own",1,2))</f>
        <v>1</v>
      </c>
      <c r="AA467">
        <v>2</v>
      </c>
      <c r="AB467" t="s">
        <v>32</v>
      </c>
      <c r="AC467">
        <f>IF(Tabla1[[#This Row],[JOB]]="unemployed",0,IF(Tabla1[[#This Row],[JOB]]="unskilled",1,IF(Tabla1[[#This Row],[JOB]]="skilled",2,3)))</f>
        <v>2</v>
      </c>
      <c r="AD467">
        <v>1</v>
      </c>
      <c r="AE467" t="s">
        <v>33</v>
      </c>
      <c r="AF467">
        <f>IF(Tabla1[[#This Row],[TELEPHONE]]="none",0,1)</f>
        <v>1</v>
      </c>
      <c r="AG467" t="s">
        <v>33</v>
      </c>
      <c r="AH467">
        <f>IF(Tabla1[[#This Row],[FOREIGNWORKER]]="no",0,1)</f>
        <v>1</v>
      </c>
      <c r="AI467" t="s">
        <v>55</v>
      </c>
      <c r="AJ467">
        <f>IF(Tabla1[[#This Row],[RISK]]="No Risk",0,1)</f>
        <v>1</v>
      </c>
    </row>
    <row r="468" spans="1:36" x14ac:dyDescent="0.25">
      <c r="A468" t="s">
        <v>538</v>
      </c>
      <c r="B468" t="s">
        <v>51</v>
      </c>
      <c r="C468">
        <f>IF(Tabla1[[#This Row],[CHECKINGSTATUS]]="no_checking",0,IF(Tabla1[[#This Row],[CHECKINGSTATUS]]="less_0",1,IF(Tabla1[[#This Row],[CHECKINGSTATUS]]="0_to_200",2,3)))</f>
        <v>0</v>
      </c>
      <c r="D468">
        <v>8</v>
      </c>
      <c r="E468" t="s">
        <v>42</v>
      </c>
      <c r="F468">
        <f>IF(Tabla1[[#This Row],[CREDITHISTORY]]="no_credits",0,IF(Tabla1[[#This Row],[CREDITHISTORY]]="prior_paymentes_delayed",1,IF(Tabla1[[#This Row],[CREDITHISTORY]]="outstanding_credit",2,3)))</f>
        <v>3</v>
      </c>
      <c r="G468" t="s">
        <v>37</v>
      </c>
      <c r="H4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8">
        <v>899</v>
      </c>
      <c r="J468" t="s">
        <v>26</v>
      </c>
      <c r="K4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8" t="s">
        <v>62</v>
      </c>
      <c r="M4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8">
        <v>2</v>
      </c>
      <c r="O468" t="s">
        <v>44</v>
      </c>
      <c r="P468">
        <f>IF(Tabla1[[#This Row],[SEX]]="female",0,1)</f>
        <v>1</v>
      </c>
      <c r="Q468" t="s">
        <v>29</v>
      </c>
      <c r="R468">
        <f>IF(Tabla1[[#This Row],[OTHERSONLOAN]]="none",0,IF(Tabla1[[#This Row],[OTHERSONLOAN]]="co-applicant",1,2))</f>
        <v>0</v>
      </c>
      <c r="S468">
        <v>3</v>
      </c>
      <c r="T468" t="s">
        <v>30</v>
      </c>
      <c r="U468">
        <f>IF(Tabla1[[#This Row],[OWNSPROPERTY]]="unknown",0,IF(Tabla1[[#This Row],[OWNSPROPERTY]]="real_state",1,IF(Tabla1[[#This Row],[OWNSPROPERTY]]="car_other",2,3)))</f>
        <v>3</v>
      </c>
      <c r="V468">
        <v>27</v>
      </c>
      <c r="W468" t="s">
        <v>116</v>
      </c>
      <c r="X468">
        <f>IF(Tabla1[[#This Row],[INSTALLMENTPLANS]]="none",0,IF(Tabla1[[#This Row],[INSTALLMENTPLANS]]="stores",1,2))</f>
        <v>2</v>
      </c>
      <c r="Y468" t="s">
        <v>31</v>
      </c>
      <c r="Z468">
        <f>IF(Tabla1[[#This Row],[HOUSING]]="free",0,IF(Tabla1[[#This Row],[HOUSING]]="own",1,2))</f>
        <v>1</v>
      </c>
      <c r="AA468">
        <v>1</v>
      </c>
      <c r="AB468" t="s">
        <v>92</v>
      </c>
      <c r="AC468">
        <f>IF(Tabla1[[#This Row],[JOB]]="unemployed",0,IF(Tabla1[[#This Row],[JOB]]="unskilled",1,IF(Tabla1[[#This Row],[JOB]]="skilled",2,3)))</f>
        <v>1</v>
      </c>
      <c r="AD468">
        <v>1</v>
      </c>
      <c r="AE468" t="s">
        <v>33</v>
      </c>
      <c r="AF468">
        <f>IF(Tabla1[[#This Row],[TELEPHONE]]="none",0,1)</f>
        <v>1</v>
      </c>
      <c r="AG468" t="s">
        <v>33</v>
      </c>
      <c r="AH468">
        <f>IF(Tabla1[[#This Row],[FOREIGNWORKER]]="no",0,1)</f>
        <v>1</v>
      </c>
      <c r="AI468" t="s">
        <v>34</v>
      </c>
      <c r="AJ468">
        <f>IF(Tabla1[[#This Row],[RISK]]="No Risk",0,1)</f>
        <v>0</v>
      </c>
    </row>
    <row r="469" spans="1:36" x14ac:dyDescent="0.25">
      <c r="A469" t="s">
        <v>539</v>
      </c>
      <c r="B469" t="s">
        <v>51</v>
      </c>
      <c r="C469">
        <f>IF(Tabla1[[#This Row],[CHECKINGSTATUS]]="no_checking",0,IF(Tabla1[[#This Row],[CHECKINGSTATUS]]="less_0",1,IF(Tabla1[[#This Row],[CHECKINGSTATUS]]="0_to_200",2,3)))</f>
        <v>0</v>
      </c>
      <c r="D469">
        <v>30</v>
      </c>
      <c r="E469" t="s">
        <v>42</v>
      </c>
      <c r="F469">
        <f>IF(Tabla1[[#This Row],[CREDITHISTORY]]="no_credits",0,IF(Tabla1[[#This Row],[CREDITHISTORY]]="prior_paymentes_delayed",1,IF(Tabla1[[#This Row],[CREDITHISTORY]]="outstanding_credit",2,3)))</f>
        <v>3</v>
      </c>
      <c r="G469" t="s">
        <v>89</v>
      </c>
      <c r="H4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9">
        <v>8357</v>
      </c>
      <c r="J469" t="s">
        <v>53</v>
      </c>
      <c r="K4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9" t="s">
        <v>49</v>
      </c>
      <c r="M4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9">
        <v>3</v>
      </c>
      <c r="O469" t="s">
        <v>44</v>
      </c>
      <c r="P469">
        <f>IF(Tabla1[[#This Row],[SEX]]="female",0,1)</f>
        <v>1</v>
      </c>
      <c r="Q469" t="s">
        <v>59</v>
      </c>
      <c r="R469">
        <f>IF(Tabla1[[#This Row],[OTHERSONLOAN]]="none",0,IF(Tabla1[[#This Row],[OTHERSONLOAN]]="co-applicant",1,2))</f>
        <v>1</v>
      </c>
      <c r="S469">
        <v>4</v>
      </c>
      <c r="T469" t="s">
        <v>54</v>
      </c>
      <c r="U469">
        <f>IF(Tabla1[[#This Row],[OWNSPROPERTY]]="unknown",0,IF(Tabla1[[#This Row],[OWNSPROPERTY]]="real_state",1,IF(Tabla1[[#This Row],[OWNSPROPERTY]]="car_other",2,3)))</f>
        <v>0</v>
      </c>
      <c r="V469">
        <v>53</v>
      </c>
      <c r="W469" t="s">
        <v>29</v>
      </c>
      <c r="X469">
        <f>IF(Tabla1[[#This Row],[INSTALLMENTPLANS]]="none",0,IF(Tabla1[[#This Row],[INSTALLMENTPLANS]]="stores",1,2))</f>
        <v>0</v>
      </c>
      <c r="Y469" t="s">
        <v>60</v>
      </c>
      <c r="Z469">
        <f>IF(Tabla1[[#This Row],[HOUSING]]="free",0,IF(Tabla1[[#This Row],[HOUSING]]="own",1,2))</f>
        <v>0</v>
      </c>
      <c r="AA469">
        <v>2</v>
      </c>
      <c r="AB469" t="s">
        <v>32</v>
      </c>
      <c r="AC469">
        <f>IF(Tabla1[[#This Row],[JOB]]="unemployed",0,IF(Tabla1[[#This Row],[JOB]]="unskilled",1,IF(Tabla1[[#This Row],[JOB]]="skilled",2,3)))</f>
        <v>2</v>
      </c>
      <c r="AD469">
        <v>1</v>
      </c>
      <c r="AE469" t="s">
        <v>33</v>
      </c>
      <c r="AF469">
        <f>IF(Tabla1[[#This Row],[TELEPHONE]]="none",0,1)</f>
        <v>1</v>
      </c>
      <c r="AG469" t="s">
        <v>33</v>
      </c>
      <c r="AH469">
        <f>IF(Tabla1[[#This Row],[FOREIGNWORKER]]="no",0,1)</f>
        <v>1</v>
      </c>
      <c r="AI469" t="s">
        <v>55</v>
      </c>
      <c r="AJ469">
        <f>IF(Tabla1[[#This Row],[RISK]]="No Risk",0,1)</f>
        <v>1</v>
      </c>
    </row>
    <row r="470" spans="1:36" x14ac:dyDescent="0.25">
      <c r="A470" t="s">
        <v>540</v>
      </c>
      <c r="B470" t="s">
        <v>51</v>
      </c>
      <c r="C470">
        <f>IF(Tabla1[[#This Row],[CHECKINGSTATUS]]="no_checking",0,IF(Tabla1[[#This Row],[CHECKINGSTATUS]]="less_0",1,IF(Tabla1[[#This Row],[CHECKINGSTATUS]]="0_to_200",2,3)))</f>
        <v>0</v>
      </c>
      <c r="D470">
        <v>15</v>
      </c>
      <c r="E470" t="s">
        <v>24</v>
      </c>
      <c r="F470">
        <f>IF(Tabla1[[#This Row],[CREDITHISTORY]]="no_credits",0,IF(Tabla1[[#This Row],[CREDITHISTORY]]="prior_paymentes_delayed",1,IF(Tabla1[[#This Row],[CREDITHISTORY]]="outstanding_credit",2,3)))</f>
        <v>3</v>
      </c>
      <c r="G470" t="s">
        <v>37</v>
      </c>
      <c r="H4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0">
        <v>2685</v>
      </c>
      <c r="J470" t="s">
        <v>26</v>
      </c>
      <c r="K4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0" t="s">
        <v>62</v>
      </c>
      <c r="M4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0">
        <v>4</v>
      </c>
      <c r="O470" t="s">
        <v>28</v>
      </c>
      <c r="P470">
        <f>IF(Tabla1[[#This Row],[SEX]]="female",0,1)</f>
        <v>0</v>
      </c>
      <c r="Q470" t="s">
        <v>29</v>
      </c>
      <c r="R470">
        <f>IF(Tabla1[[#This Row],[OTHERSONLOAN]]="none",0,IF(Tabla1[[#This Row],[OTHERSONLOAN]]="co-applicant",1,2))</f>
        <v>0</v>
      </c>
      <c r="S470">
        <v>2</v>
      </c>
      <c r="T470" t="s">
        <v>30</v>
      </c>
      <c r="U470">
        <f>IF(Tabla1[[#This Row],[OWNSPROPERTY]]="unknown",0,IF(Tabla1[[#This Row],[OWNSPROPERTY]]="real_state",1,IF(Tabla1[[#This Row],[OWNSPROPERTY]]="car_other",2,3)))</f>
        <v>3</v>
      </c>
      <c r="V470">
        <v>46</v>
      </c>
      <c r="W470" t="s">
        <v>40</v>
      </c>
      <c r="X470">
        <f>IF(Tabla1[[#This Row],[INSTALLMENTPLANS]]="none",0,IF(Tabla1[[#This Row],[INSTALLMENTPLANS]]="stores",1,2))</f>
        <v>1</v>
      </c>
      <c r="Y470" t="s">
        <v>72</v>
      </c>
      <c r="Z470">
        <f>IF(Tabla1[[#This Row],[HOUSING]]="free",0,IF(Tabla1[[#This Row],[HOUSING]]="own",1,2))</f>
        <v>2</v>
      </c>
      <c r="AA470">
        <v>1</v>
      </c>
      <c r="AB470" t="s">
        <v>92</v>
      </c>
      <c r="AC470">
        <f>IF(Tabla1[[#This Row],[JOB]]="unemployed",0,IF(Tabla1[[#This Row],[JOB]]="unskilled",1,IF(Tabla1[[#This Row],[JOB]]="skilled",2,3)))</f>
        <v>1</v>
      </c>
      <c r="AD470">
        <v>1</v>
      </c>
      <c r="AE470" t="s">
        <v>29</v>
      </c>
      <c r="AF470">
        <f>IF(Tabla1[[#This Row],[TELEPHONE]]="none",0,1)</f>
        <v>0</v>
      </c>
      <c r="AG470" t="s">
        <v>33</v>
      </c>
      <c r="AH470">
        <f>IF(Tabla1[[#This Row],[FOREIGNWORKER]]="no",0,1)</f>
        <v>1</v>
      </c>
      <c r="AI470" t="s">
        <v>34</v>
      </c>
      <c r="AJ470">
        <f>IF(Tabla1[[#This Row],[RISK]]="No Risk",0,1)</f>
        <v>0</v>
      </c>
    </row>
    <row r="471" spans="1:36" x14ac:dyDescent="0.25">
      <c r="A471" t="s">
        <v>541</v>
      </c>
      <c r="B471" t="s">
        <v>51</v>
      </c>
      <c r="C471">
        <f>IF(Tabla1[[#This Row],[CHECKINGSTATUS]]="no_checking",0,IF(Tabla1[[#This Row],[CHECKINGSTATUS]]="less_0",1,IF(Tabla1[[#This Row],[CHECKINGSTATUS]]="0_to_200",2,3)))</f>
        <v>0</v>
      </c>
      <c r="D471">
        <v>39</v>
      </c>
      <c r="E471" t="s">
        <v>42</v>
      </c>
      <c r="F471">
        <f>IF(Tabla1[[#This Row],[CREDITHISTORY]]="no_credits",0,IF(Tabla1[[#This Row],[CREDITHISTORY]]="prior_paymentes_delayed",1,IF(Tabla1[[#This Row],[CREDITHISTORY]]="outstanding_credit",2,3)))</f>
        <v>3</v>
      </c>
      <c r="G471" t="s">
        <v>25</v>
      </c>
      <c r="H4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71">
        <v>9086</v>
      </c>
      <c r="J471" t="s">
        <v>53</v>
      </c>
      <c r="K4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1" t="s">
        <v>39</v>
      </c>
      <c r="M4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1">
        <v>4</v>
      </c>
      <c r="O471" t="s">
        <v>44</v>
      </c>
      <c r="P471">
        <f>IF(Tabla1[[#This Row],[SEX]]="female",0,1)</f>
        <v>1</v>
      </c>
      <c r="Q471" t="s">
        <v>182</v>
      </c>
      <c r="R471">
        <f>IF(Tabla1[[#This Row],[OTHERSONLOAN]]="none",0,IF(Tabla1[[#This Row],[OTHERSONLOAN]]="co-applicant",1,2))</f>
        <v>2</v>
      </c>
      <c r="S471">
        <v>3</v>
      </c>
      <c r="T471" t="s">
        <v>54</v>
      </c>
      <c r="U471">
        <f>IF(Tabla1[[#This Row],[OWNSPROPERTY]]="unknown",0,IF(Tabla1[[#This Row],[OWNSPROPERTY]]="real_state",1,IF(Tabla1[[#This Row],[OWNSPROPERTY]]="car_other",2,3)))</f>
        <v>0</v>
      </c>
      <c r="V471">
        <v>47</v>
      </c>
      <c r="W471" t="s">
        <v>29</v>
      </c>
      <c r="X471">
        <f>IF(Tabla1[[#This Row],[INSTALLMENTPLANS]]="none",0,IF(Tabla1[[#This Row],[INSTALLMENTPLANS]]="stores",1,2))</f>
        <v>0</v>
      </c>
      <c r="Y471" t="s">
        <v>60</v>
      </c>
      <c r="Z471">
        <f>IF(Tabla1[[#This Row],[HOUSING]]="free",0,IF(Tabla1[[#This Row],[HOUSING]]="own",1,2))</f>
        <v>0</v>
      </c>
      <c r="AA471">
        <v>2</v>
      </c>
      <c r="AB471" t="s">
        <v>32</v>
      </c>
      <c r="AC471">
        <f>IF(Tabla1[[#This Row],[JOB]]="unemployed",0,IF(Tabla1[[#This Row],[JOB]]="unskilled",1,IF(Tabla1[[#This Row],[JOB]]="skilled",2,3)))</f>
        <v>2</v>
      </c>
      <c r="AD471">
        <v>1</v>
      </c>
      <c r="AE471" t="s">
        <v>33</v>
      </c>
      <c r="AF471">
        <f>IF(Tabla1[[#This Row],[TELEPHONE]]="none",0,1)</f>
        <v>1</v>
      </c>
      <c r="AG471" t="s">
        <v>33</v>
      </c>
      <c r="AH471">
        <f>IF(Tabla1[[#This Row],[FOREIGNWORKER]]="no",0,1)</f>
        <v>1</v>
      </c>
      <c r="AI471" t="s">
        <v>55</v>
      </c>
      <c r="AJ471">
        <f>IF(Tabla1[[#This Row],[RISK]]="No Risk",0,1)</f>
        <v>1</v>
      </c>
    </row>
    <row r="472" spans="1:36" x14ac:dyDescent="0.25">
      <c r="A472" t="s">
        <v>542</v>
      </c>
      <c r="B472" t="s">
        <v>36</v>
      </c>
      <c r="C472">
        <f>IF(Tabla1[[#This Row],[CHECKINGSTATUS]]="no_checking",0,IF(Tabla1[[#This Row],[CHECKINGSTATUS]]="less_0",1,IF(Tabla1[[#This Row],[CHECKINGSTATUS]]="0_to_200",2,3)))</f>
        <v>1</v>
      </c>
      <c r="D472">
        <v>6</v>
      </c>
      <c r="E472" t="s">
        <v>70</v>
      </c>
      <c r="F472">
        <f>IF(Tabla1[[#This Row],[CREDITHISTORY]]="no_credits",0,IF(Tabla1[[#This Row],[CREDITHISTORY]]="prior_paymentes_delayed",1,IF(Tabla1[[#This Row],[CREDITHISTORY]]="outstanding_credit",2,3)))</f>
        <v>3</v>
      </c>
      <c r="G472" t="s">
        <v>52</v>
      </c>
      <c r="H4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72">
        <v>250</v>
      </c>
      <c r="J472" t="s">
        <v>26</v>
      </c>
      <c r="K4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2" t="s">
        <v>62</v>
      </c>
      <c r="M4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2">
        <v>2</v>
      </c>
      <c r="O472" t="s">
        <v>28</v>
      </c>
      <c r="P472">
        <f>IF(Tabla1[[#This Row],[SEX]]="female",0,1)</f>
        <v>0</v>
      </c>
      <c r="Q472" t="s">
        <v>29</v>
      </c>
      <c r="R472">
        <f>IF(Tabla1[[#This Row],[OTHERSONLOAN]]="none",0,IF(Tabla1[[#This Row],[OTHERSONLOAN]]="co-applicant",1,2))</f>
        <v>0</v>
      </c>
      <c r="S472">
        <v>2</v>
      </c>
      <c r="T472" t="s">
        <v>45</v>
      </c>
      <c r="U472">
        <f>IF(Tabla1[[#This Row],[OWNSPROPERTY]]="unknown",0,IF(Tabla1[[#This Row],[OWNSPROPERTY]]="real_state",1,IF(Tabla1[[#This Row],[OWNSPROPERTY]]="car_other",2,3)))</f>
        <v>3</v>
      </c>
      <c r="V472">
        <v>19</v>
      </c>
      <c r="W472" t="s">
        <v>40</v>
      </c>
      <c r="X472">
        <f>IF(Tabla1[[#This Row],[INSTALLMENTPLANS]]="none",0,IF(Tabla1[[#This Row],[INSTALLMENTPLANS]]="stores",1,2))</f>
        <v>1</v>
      </c>
      <c r="Y472" t="s">
        <v>72</v>
      </c>
      <c r="Z472">
        <f>IF(Tabla1[[#This Row],[HOUSING]]="free",0,IF(Tabla1[[#This Row],[HOUSING]]="own",1,2))</f>
        <v>2</v>
      </c>
      <c r="AA472">
        <v>1</v>
      </c>
      <c r="AB472" t="s">
        <v>32</v>
      </c>
      <c r="AC472">
        <f>IF(Tabla1[[#This Row],[JOB]]="unemployed",0,IF(Tabla1[[#This Row],[JOB]]="unskilled",1,IF(Tabla1[[#This Row],[JOB]]="skilled",2,3)))</f>
        <v>2</v>
      </c>
      <c r="AD472">
        <v>1</v>
      </c>
      <c r="AE472" t="s">
        <v>29</v>
      </c>
      <c r="AF472">
        <f>IF(Tabla1[[#This Row],[TELEPHONE]]="none",0,1)</f>
        <v>0</v>
      </c>
      <c r="AG472" t="s">
        <v>33</v>
      </c>
      <c r="AH472">
        <f>IF(Tabla1[[#This Row],[FOREIGNWORKER]]="no",0,1)</f>
        <v>1</v>
      </c>
      <c r="AI472" t="s">
        <v>34</v>
      </c>
      <c r="AJ472">
        <f>IF(Tabla1[[#This Row],[RISK]]="No Risk",0,1)</f>
        <v>0</v>
      </c>
    </row>
    <row r="473" spans="1:36" x14ac:dyDescent="0.25">
      <c r="A473" t="s">
        <v>543</v>
      </c>
      <c r="B473" t="s">
        <v>36</v>
      </c>
      <c r="C473">
        <f>IF(Tabla1[[#This Row],[CHECKINGSTATUS]]="no_checking",0,IF(Tabla1[[#This Row],[CHECKINGSTATUS]]="less_0",1,IF(Tabla1[[#This Row],[CHECKINGSTATUS]]="0_to_200",2,3)))</f>
        <v>1</v>
      </c>
      <c r="D473">
        <v>17</v>
      </c>
      <c r="E473" t="s">
        <v>24</v>
      </c>
      <c r="F473">
        <f>IF(Tabla1[[#This Row],[CREDITHISTORY]]="no_credits",0,IF(Tabla1[[#This Row],[CREDITHISTORY]]="prior_paymentes_delayed",1,IF(Tabla1[[#This Row],[CREDITHISTORY]]="outstanding_credit",2,3)))</f>
        <v>3</v>
      </c>
      <c r="G473" t="s">
        <v>82</v>
      </c>
      <c r="H4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73">
        <v>1096</v>
      </c>
      <c r="J473" t="s">
        <v>26</v>
      </c>
      <c r="K4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3" t="s">
        <v>39</v>
      </c>
      <c r="M4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3">
        <v>3</v>
      </c>
      <c r="O473" t="s">
        <v>28</v>
      </c>
      <c r="P473">
        <f>IF(Tabla1[[#This Row],[SEX]]="female",0,1)</f>
        <v>0</v>
      </c>
      <c r="Q473" t="s">
        <v>29</v>
      </c>
      <c r="R473">
        <f>IF(Tabla1[[#This Row],[OTHERSONLOAN]]="none",0,IF(Tabla1[[#This Row],[OTHERSONLOAN]]="co-applicant",1,2))</f>
        <v>0</v>
      </c>
      <c r="S473">
        <v>1</v>
      </c>
      <c r="T473" t="s">
        <v>30</v>
      </c>
      <c r="U473">
        <f>IF(Tabla1[[#This Row],[OWNSPROPERTY]]="unknown",0,IF(Tabla1[[#This Row],[OWNSPROPERTY]]="real_state",1,IF(Tabla1[[#This Row],[OWNSPROPERTY]]="car_other",2,3)))</f>
        <v>3</v>
      </c>
      <c r="V473">
        <v>29</v>
      </c>
      <c r="W473" t="s">
        <v>40</v>
      </c>
      <c r="X473">
        <f>IF(Tabla1[[#This Row],[INSTALLMENTPLANS]]="none",0,IF(Tabla1[[#This Row],[INSTALLMENTPLANS]]="stores",1,2))</f>
        <v>1</v>
      </c>
      <c r="Y473" t="s">
        <v>72</v>
      </c>
      <c r="Z473">
        <f>IF(Tabla1[[#This Row],[HOUSING]]="free",0,IF(Tabla1[[#This Row],[HOUSING]]="own",1,2))</f>
        <v>2</v>
      </c>
      <c r="AA473">
        <v>1</v>
      </c>
      <c r="AB473" t="s">
        <v>92</v>
      </c>
      <c r="AC473">
        <f>IF(Tabla1[[#This Row],[JOB]]="unemployed",0,IF(Tabla1[[#This Row],[JOB]]="unskilled",1,IF(Tabla1[[#This Row],[JOB]]="skilled",2,3)))</f>
        <v>1</v>
      </c>
      <c r="AD473">
        <v>1</v>
      </c>
      <c r="AE473" t="s">
        <v>29</v>
      </c>
      <c r="AF473">
        <f>IF(Tabla1[[#This Row],[TELEPHONE]]="none",0,1)</f>
        <v>0</v>
      </c>
      <c r="AG473" t="s">
        <v>33</v>
      </c>
      <c r="AH473">
        <f>IF(Tabla1[[#This Row],[FOREIGNWORKER]]="no",0,1)</f>
        <v>1</v>
      </c>
      <c r="AI473" t="s">
        <v>34</v>
      </c>
      <c r="AJ473">
        <f>IF(Tabla1[[#This Row],[RISK]]="No Risk",0,1)</f>
        <v>0</v>
      </c>
    </row>
    <row r="474" spans="1:36" x14ac:dyDescent="0.25">
      <c r="A474" t="s">
        <v>544</v>
      </c>
      <c r="B474" t="s">
        <v>51</v>
      </c>
      <c r="C474">
        <f>IF(Tabla1[[#This Row],[CHECKINGSTATUS]]="no_checking",0,IF(Tabla1[[#This Row],[CHECKINGSTATUS]]="less_0",1,IF(Tabla1[[#This Row],[CHECKINGSTATUS]]="0_to_200",2,3)))</f>
        <v>0</v>
      </c>
      <c r="D474">
        <v>30</v>
      </c>
      <c r="E474" t="s">
        <v>70</v>
      </c>
      <c r="F474">
        <f>IF(Tabla1[[#This Row],[CREDITHISTORY]]="no_credits",0,IF(Tabla1[[#This Row],[CREDITHISTORY]]="prior_paymentes_delayed",1,IF(Tabla1[[#This Row],[CREDITHISTORY]]="outstanding_credit",2,3)))</f>
        <v>3</v>
      </c>
      <c r="G474" t="s">
        <v>74</v>
      </c>
      <c r="H4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4">
        <v>1102</v>
      </c>
      <c r="J474" t="s">
        <v>26</v>
      </c>
      <c r="K47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4" t="s">
        <v>71</v>
      </c>
      <c r="M4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74">
        <v>3</v>
      </c>
      <c r="O474" t="s">
        <v>28</v>
      </c>
      <c r="P474">
        <f>IF(Tabla1[[#This Row],[SEX]]="female",0,1)</f>
        <v>0</v>
      </c>
      <c r="Q474" t="s">
        <v>29</v>
      </c>
      <c r="R474">
        <f>IF(Tabla1[[#This Row],[OTHERSONLOAN]]="none",0,IF(Tabla1[[#This Row],[OTHERSONLOAN]]="co-applicant",1,2))</f>
        <v>0</v>
      </c>
      <c r="S474">
        <v>4</v>
      </c>
      <c r="T474" t="s">
        <v>30</v>
      </c>
      <c r="U474">
        <f>IF(Tabla1[[#This Row],[OWNSPROPERTY]]="unknown",0,IF(Tabla1[[#This Row],[OWNSPROPERTY]]="real_state",1,IF(Tabla1[[#This Row],[OWNSPROPERTY]]="car_other",2,3)))</f>
        <v>3</v>
      </c>
      <c r="V474">
        <v>19</v>
      </c>
      <c r="W474" t="s">
        <v>29</v>
      </c>
      <c r="X474">
        <f>IF(Tabla1[[#This Row],[INSTALLMENTPLANS]]="none",0,IF(Tabla1[[#This Row],[INSTALLMENTPLANS]]="stores",1,2))</f>
        <v>0</v>
      </c>
      <c r="Y474" t="s">
        <v>31</v>
      </c>
      <c r="Z474">
        <f>IF(Tabla1[[#This Row],[HOUSING]]="free",0,IF(Tabla1[[#This Row],[HOUSING]]="own",1,2))</f>
        <v>1</v>
      </c>
      <c r="AA474">
        <v>1</v>
      </c>
      <c r="AB474" t="s">
        <v>32</v>
      </c>
      <c r="AC474">
        <f>IF(Tabla1[[#This Row],[JOB]]="unemployed",0,IF(Tabla1[[#This Row],[JOB]]="unskilled",1,IF(Tabla1[[#This Row],[JOB]]="skilled",2,3)))</f>
        <v>2</v>
      </c>
      <c r="AD474">
        <v>1</v>
      </c>
      <c r="AE474" t="s">
        <v>29</v>
      </c>
      <c r="AF474">
        <f>IF(Tabla1[[#This Row],[TELEPHONE]]="none",0,1)</f>
        <v>0</v>
      </c>
      <c r="AG474" t="s">
        <v>33</v>
      </c>
      <c r="AH474">
        <f>IF(Tabla1[[#This Row],[FOREIGNWORKER]]="no",0,1)</f>
        <v>1</v>
      </c>
      <c r="AI474" t="s">
        <v>34</v>
      </c>
      <c r="AJ474">
        <f>IF(Tabla1[[#This Row],[RISK]]="No Risk",0,1)</f>
        <v>0</v>
      </c>
    </row>
    <row r="475" spans="1:36" x14ac:dyDescent="0.25">
      <c r="A475" t="s">
        <v>545</v>
      </c>
      <c r="B475" t="s">
        <v>23</v>
      </c>
      <c r="C475">
        <f>IF(Tabla1[[#This Row],[CHECKINGSTATUS]]="no_checking",0,IF(Tabla1[[#This Row],[CHECKINGSTATUS]]="less_0",1,IF(Tabla1[[#This Row],[CHECKINGSTATUS]]="0_to_200",2,3)))</f>
        <v>2</v>
      </c>
      <c r="D475">
        <v>16</v>
      </c>
      <c r="E475" t="s">
        <v>24</v>
      </c>
      <c r="F475">
        <f>IF(Tabla1[[#This Row],[CREDITHISTORY]]="no_credits",0,IF(Tabla1[[#This Row],[CREDITHISTORY]]="prior_paymentes_delayed",1,IF(Tabla1[[#This Row],[CREDITHISTORY]]="outstanding_credit",2,3)))</f>
        <v>3</v>
      </c>
      <c r="G475" t="s">
        <v>74</v>
      </c>
      <c r="H4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5">
        <v>3831</v>
      </c>
      <c r="J475" t="s">
        <v>26</v>
      </c>
      <c r="K4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5" t="s">
        <v>39</v>
      </c>
      <c r="M4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5">
        <v>2</v>
      </c>
      <c r="O475" t="s">
        <v>28</v>
      </c>
      <c r="P475">
        <f>IF(Tabla1[[#This Row],[SEX]]="female",0,1)</f>
        <v>0</v>
      </c>
      <c r="Q475" t="s">
        <v>29</v>
      </c>
      <c r="R475">
        <f>IF(Tabla1[[#This Row],[OTHERSONLOAN]]="none",0,IF(Tabla1[[#This Row],[OTHERSONLOAN]]="co-applicant",1,2))</f>
        <v>0</v>
      </c>
      <c r="S475">
        <v>2</v>
      </c>
      <c r="T475" t="s">
        <v>65</v>
      </c>
      <c r="U475">
        <f>IF(Tabla1[[#This Row],[OWNSPROPERTY]]="unknown",0,IF(Tabla1[[#This Row],[OWNSPROPERTY]]="real_state",1,IF(Tabla1[[#This Row],[OWNSPROPERTY]]="car_other",2,3)))</f>
        <v>2</v>
      </c>
      <c r="V475">
        <v>43</v>
      </c>
      <c r="W475" t="s">
        <v>29</v>
      </c>
      <c r="X475">
        <f>IF(Tabla1[[#This Row],[INSTALLMENTPLANS]]="none",0,IF(Tabla1[[#This Row],[INSTALLMENTPLANS]]="stores",1,2))</f>
        <v>0</v>
      </c>
      <c r="Y475" t="s">
        <v>72</v>
      </c>
      <c r="Z475">
        <f>IF(Tabla1[[#This Row],[HOUSING]]="free",0,IF(Tabla1[[#This Row],[HOUSING]]="own",1,2))</f>
        <v>2</v>
      </c>
      <c r="AA475">
        <v>1</v>
      </c>
      <c r="AB475" t="s">
        <v>32</v>
      </c>
      <c r="AC475">
        <f>IF(Tabla1[[#This Row],[JOB]]="unemployed",0,IF(Tabla1[[#This Row],[JOB]]="unskilled",1,IF(Tabla1[[#This Row],[JOB]]="skilled",2,3)))</f>
        <v>2</v>
      </c>
      <c r="AD475">
        <v>2</v>
      </c>
      <c r="AE475" t="s">
        <v>29</v>
      </c>
      <c r="AF475">
        <f>IF(Tabla1[[#This Row],[TELEPHONE]]="none",0,1)</f>
        <v>0</v>
      </c>
      <c r="AG475" t="s">
        <v>33</v>
      </c>
      <c r="AH475">
        <f>IF(Tabla1[[#This Row],[FOREIGNWORKER]]="no",0,1)</f>
        <v>1</v>
      </c>
      <c r="AI475" t="s">
        <v>55</v>
      </c>
      <c r="AJ475">
        <f>IF(Tabla1[[#This Row],[RISK]]="No Risk",0,1)</f>
        <v>1</v>
      </c>
    </row>
    <row r="476" spans="1:36" x14ac:dyDescent="0.25">
      <c r="A476" t="s">
        <v>546</v>
      </c>
      <c r="B476" t="s">
        <v>36</v>
      </c>
      <c r="C476">
        <f>IF(Tabla1[[#This Row],[CHECKINGSTATUS]]="no_checking",0,IF(Tabla1[[#This Row],[CHECKINGSTATUS]]="less_0",1,IF(Tabla1[[#This Row],[CHECKINGSTATUS]]="0_to_200",2,3)))</f>
        <v>1</v>
      </c>
      <c r="D476">
        <v>10</v>
      </c>
      <c r="E476" t="s">
        <v>70</v>
      </c>
      <c r="F476">
        <f>IF(Tabla1[[#This Row],[CREDITHISTORY]]="no_credits",0,IF(Tabla1[[#This Row],[CREDITHISTORY]]="prior_paymentes_delayed",1,IF(Tabla1[[#This Row],[CREDITHISTORY]]="outstanding_credit",2,3)))</f>
        <v>3</v>
      </c>
      <c r="G476" t="s">
        <v>37</v>
      </c>
      <c r="H4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6">
        <v>250</v>
      </c>
      <c r="J476" t="s">
        <v>38</v>
      </c>
      <c r="K4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6" t="s">
        <v>39</v>
      </c>
      <c r="M4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6">
        <v>1</v>
      </c>
      <c r="O476" t="s">
        <v>44</v>
      </c>
      <c r="P476">
        <f>IF(Tabla1[[#This Row],[SEX]]="female",0,1)</f>
        <v>1</v>
      </c>
      <c r="Q476" t="s">
        <v>29</v>
      </c>
      <c r="R476">
        <f>IF(Tabla1[[#This Row],[OTHERSONLOAN]]="none",0,IF(Tabla1[[#This Row],[OTHERSONLOAN]]="co-applicant",1,2))</f>
        <v>0</v>
      </c>
      <c r="S476">
        <v>2</v>
      </c>
      <c r="T476" t="s">
        <v>45</v>
      </c>
      <c r="U476">
        <f>IF(Tabla1[[#This Row],[OWNSPROPERTY]]="unknown",0,IF(Tabla1[[#This Row],[OWNSPROPERTY]]="real_state",1,IF(Tabla1[[#This Row],[OWNSPROPERTY]]="car_other",2,3)))</f>
        <v>3</v>
      </c>
      <c r="V476">
        <v>34</v>
      </c>
      <c r="W476" t="s">
        <v>29</v>
      </c>
      <c r="X476">
        <f>IF(Tabla1[[#This Row],[INSTALLMENTPLANS]]="none",0,IF(Tabla1[[#This Row],[INSTALLMENTPLANS]]="stores",1,2))</f>
        <v>0</v>
      </c>
      <c r="Y476" t="s">
        <v>31</v>
      </c>
      <c r="Z476">
        <f>IF(Tabla1[[#This Row],[HOUSING]]="free",0,IF(Tabla1[[#This Row],[HOUSING]]="own",1,2))</f>
        <v>1</v>
      </c>
      <c r="AA476">
        <v>1</v>
      </c>
      <c r="AB476" t="s">
        <v>32</v>
      </c>
      <c r="AC476">
        <f>IF(Tabla1[[#This Row],[JOB]]="unemployed",0,IF(Tabla1[[#This Row],[JOB]]="unskilled",1,IF(Tabla1[[#This Row],[JOB]]="skilled",2,3)))</f>
        <v>2</v>
      </c>
      <c r="AD476">
        <v>1</v>
      </c>
      <c r="AE476" t="s">
        <v>29</v>
      </c>
      <c r="AF476">
        <f>IF(Tabla1[[#This Row],[TELEPHONE]]="none",0,1)</f>
        <v>0</v>
      </c>
      <c r="AG476" t="s">
        <v>33</v>
      </c>
      <c r="AH476">
        <f>IF(Tabla1[[#This Row],[FOREIGNWORKER]]="no",0,1)</f>
        <v>1</v>
      </c>
      <c r="AI476" t="s">
        <v>34</v>
      </c>
      <c r="AJ476">
        <f>IF(Tabla1[[#This Row],[RISK]]="No Risk",0,1)</f>
        <v>0</v>
      </c>
    </row>
    <row r="477" spans="1:36" x14ac:dyDescent="0.25">
      <c r="A477" t="s">
        <v>547</v>
      </c>
      <c r="B477" t="s">
        <v>23</v>
      </c>
      <c r="C477">
        <f>IF(Tabla1[[#This Row],[CHECKINGSTATUS]]="no_checking",0,IF(Tabla1[[#This Row],[CHECKINGSTATUS]]="less_0",1,IF(Tabla1[[#This Row],[CHECKINGSTATUS]]="0_to_200",2,3)))</f>
        <v>2</v>
      </c>
      <c r="D477">
        <v>21</v>
      </c>
      <c r="E477" t="s">
        <v>24</v>
      </c>
      <c r="F477">
        <f>IF(Tabla1[[#This Row],[CREDITHISTORY]]="no_credits",0,IF(Tabla1[[#This Row],[CREDITHISTORY]]="prior_paymentes_delayed",1,IF(Tabla1[[#This Row],[CREDITHISTORY]]="outstanding_credit",2,3)))</f>
        <v>3</v>
      </c>
      <c r="G477" t="s">
        <v>43</v>
      </c>
      <c r="H4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7">
        <v>2477</v>
      </c>
      <c r="J477" t="s">
        <v>38</v>
      </c>
      <c r="K4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7" t="s">
        <v>62</v>
      </c>
      <c r="M4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7">
        <v>3</v>
      </c>
      <c r="O477" t="s">
        <v>44</v>
      </c>
      <c r="P477">
        <f>IF(Tabla1[[#This Row],[SEX]]="female",0,1)</f>
        <v>1</v>
      </c>
      <c r="Q477" t="s">
        <v>29</v>
      </c>
      <c r="R477">
        <f>IF(Tabla1[[#This Row],[OTHERSONLOAN]]="none",0,IF(Tabla1[[#This Row],[OTHERSONLOAN]]="co-applicant",1,2))</f>
        <v>0</v>
      </c>
      <c r="S477">
        <v>4</v>
      </c>
      <c r="T477" t="s">
        <v>65</v>
      </c>
      <c r="U477">
        <f>IF(Tabla1[[#This Row],[OWNSPROPERTY]]="unknown",0,IF(Tabla1[[#This Row],[OWNSPROPERTY]]="real_state",1,IF(Tabla1[[#This Row],[OWNSPROPERTY]]="car_other",2,3)))</f>
        <v>2</v>
      </c>
      <c r="V477">
        <v>35</v>
      </c>
      <c r="W477" t="s">
        <v>29</v>
      </c>
      <c r="X477">
        <f>IF(Tabla1[[#This Row],[INSTALLMENTPLANS]]="none",0,IF(Tabla1[[#This Row],[INSTALLMENTPLANS]]="stores",1,2))</f>
        <v>0</v>
      </c>
      <c r="Y477" t="s">
        <v>31</v>
      </c>
      <c r="Z477">
        <f>IF(Tabla1[[#This Row],[HOUSING]]="free",0,IF(Tabla1[[#This Row],[HOUSING]]="own",1,2))</f>
        <v>1</v>
      </c>
      <c r="AA477">
        <v>1</v>
      </c>
      <c r="AB477" t="s">
        <v>32</v>
      </c>
      <c r="AC477">
        <f>IF(Tabla1[[#This Row],[JOB]]="unemployed",0,IF(Tabla1[[#This Row],[JOB]]="unskilled",1,IF(Tabla1[[#This Row],[JOB]]="skilled",2,3)))</f>
        <v>2</v>
      </c>
      <c r="AD477">
        <v>1</v>
      </c>
      <c r="AE477" t="s">
        <v>33</v>
      </c>
      <c r="AF477">
        <f>IF(Tabla1[[#This Row],[TELEPHONE]]="none",0,1)</f>
        <v>1</v>
      </c>
      <c r="AG477" t="s">
        <v>33</v>
      </c>
      <c r="AH477">
        <f>IF(Tabla1[[#This Row],[FOREIGNWORKER]]="no",0,1)</f>
        <v>1</v>
      </c>
      <c r="AI477" t="s">
        <v>34</v>
      </c>
      <c r="AJ477">
        <f>IF(Tabla1[[#This Row],[RISK]]="No Risk",0,1)</f>
        <v>0</v>
      </c>
    </row>
    <row r="478" spans="1:36" x14ac:dyDescent="0.25">
      <c r="A478" t="s">
        <v>548</v>
      </c>
      <c r="B478" t="s">
        <v>78</v>
      </c>
      <c r="C478">
        <f>IF(Tabla1[[#This Row],[CHECKINGSTATUS]]="no_checking",0,IF(Tabla1[[#This Row],[CHECKINGSTATUS]]="less_0",1,IF(Tabla1[[#This Row],[CHECKINGSTATUS]]="0_to_200",2,3)))</f>
        <v>3</v>
      </c>
      <c r="D478">
        <v>14</v>
      </c>
      <c r="E478" t="s">
        <v>42</v>
      </c>
      <c r="F478">
        <f>IF(Tabla1[[#This Row],[CREDITHISTORY]]="no_credits",0,IF(Tabla1[[#This Row],[CREDITHISTORY]]="prior_paymentes_delayed",1,IF(Tabla1[[#This Row],[CREDITHISTORY]]="outstanding_credit",2,3)))</f>
        <v>3</v>
      </c>
      <c r="G478" t="s">
        <v>43</v>
      </c>
      <c r="H4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8">
        <v>3608</v>
      </c>
      <c r="J478" t="s">
        <v>26</v>
      </c>
      <c r="K4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8" t="s">
        <v>49</v>
      </c>
      <c r="M4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8">
        <v>3</v>
      </c>
      <c r="O478" t="s">
        <v>44</v>
      </c>
      <c r="P478">
        <f>IF(Tabla1[[#This Row],[SEX]]="female",0,1)</f>
        <v>1</v>
      </c>
      <c r="Q478" t="s">
        <v>29</v>
      </c>
      <c r="R478">
        <f>IF(Tabla1[[#This Row],[OTHERSONLOAN]]="none",0,IF(Tabla1[[#This Row],[OTHERSONLOAN]]="co-applicant",1,2))</f>
        <v>0</v>
      </c>
      <c r="S478">
        <v>3</v>
      </c>
      <c r="T478" t="s">
        <v>65</v>
      </c>
      <c r="U478">
        <f>IF(Tabla1[[#This Row],[OWNSPROPERTY]]="unknown",0,IF(Tabla1[[#This Row],[OWNSPROPERTY]]="real_state",1,IF(Tabla1[[#This Row],[OWNSPROPERTY]]="car_other",2,3)))</f>
        <v>2</v>
      </c>
      <c r="V478">
        <v>39</v>
      </c>
      <c r="W478" t="s">
        <v>40</v>
      </c>
      <c r="X478">
        <f>IF(Tabla1[[#This Row],[INSTALLMENTPLANS]]="none",0,IF(Tabla1[[#This Row],[INSTALLMENTPLANS]]="stores",1,2))</f>
        <v>1</v>
      </c>
      <c r="Y478" t="s">
        <v>31</v>
      </c>
      <c r="Z478">
        <f>IF(Tabla1[[#This Row],[HOUSING]]="free",0,IF(Tabla1[[#This Row],[HOUSING]]="own",1,2))</f>
        <v>1</v>
      </c>
      <c r="AA478">
        <v>2</v>
      </c>
      <c r="AB478" t="s">
        <v>32</v>
      </c>
      <c r="AC478">
        <f>IF(Tabla1[[#This Row],[JOB]]="unemployed",0,IF(Tabla1[[#This Row],[JOB]]="unskilled",1,IF(Tabla1[[#This Row],[JOB]]="skilled",2,3)))</f>
        <v>2</v>
      </c>
      <c r="AD478">
        <v>2</v>
      </c>
      <c r="AE478" t="s">
        <v>33</v>
      </c>
      <c r="AF478">
        <f>IF(Tabla1[[#This Row],[TELEPHONE]]="none",0,1)</f>
        <v>1</v>
      </c>
      <c r="AG478" t="s">
        <v>33</v>
      </c>
      <c r="AH478">
        <f>IF(Tabla1[[#This Row],[FOREIGNWORKER]]="no",0,1)</f>
        <v>1</v>
      </c>
      <c r="AI478" t="s">
        <v>55</v>
      </c>
      <c r="AJ478">
        <f>IF(Tabla1[[#This Row],[RISK]]="No Risk",0,1)</f>
        <v>1</v>
      </c>
    </row>
    <row r="479" spans="1:36" x14ac:dyDescent="0.25">
      <c r="A479" t="s">
        <v>549</v>
      </c>
      <c r="B479" t="s">
        <v>51</v>
      </c>
      <c r="C479">
        <f>IF(Tabla1[[#This Row],[CHECKINGSTATUS]]="no_checking",0,IF(Tabla1[[#This Row],[CHECKINGSTATUS]]="less_0",1,IF(Tabla1[[#This Row],[CHECKINGSTATUS]]="0_to_200",2,3)))</f>
        <v>0</v>
      </c>
      <c r="D479">
        <v>25</v>
      </c>
      <c r="E479" t="s">
        <v>24</v>
      </c>
      <c r="F479">
        <f>IF(Tabla1[[#This Row],[CREDITHISTORY]]="no_credits",0,IF(Tabla1[[#This Row],[CREDITHISTORY]]="prior_paymentes_delayed",1,IF(Tabla1[[#This Row],[CREDITHISTORY]]="outstanding_credit",2,3)))</f>
        <v>3</v>
      </c>
      <c r="G479" t="s">
        <v>197</v>
      </c>
      <c r="H4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79">
        <v>6597</v>
      </c>
      <c r="J479" t="s">
        <v>38</v>
      </c>
      <c r="K4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9" t="s">
        <v>49</v>
      </c>
      <c r="M47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9">
        <v>5</v>
      </c>
      <c r="O479" t="s">
        <v>28</v>
      </c>
      <c r="P479">
        <f>IF(Tabla1[[#This Row],[SEX]]="female",0,1)</f>
        <v>0</v>
      </c>
      <c r="Q479" t="s">
        <v>29</v>
      </c>
      <c r="R479">
        <f>IF(Tabla1[[#This Row],[OTHERSONLOAN]]="none",0,IF(Tabla1[[#This Row],[OTHERSONLOAN]]="co-applicant",1,2))</f>
        <v>0</v>
      </c>
      <c r="S479">
        <v>4</v>
      </c>
      <c r="T479" t="s">
        <v>30</v>
      </c>
      <c r="U479">
        <f>IF(Tabla1[[#This Row],[OWNSPROPERTY]]="unknown",0,IF(Tabla1[[#This Row],[OWNSPROPERTY]]="real_state",1,IF(Tabla1[[#This Row],[OWNSPROPERTY]]="car_other",2,3)))</f>
        <v>3</v>
      </c>
      <c r="V479">
        <v>48</v>
      </c>
      <c r="W479" t="s">
        <v>29</v>
      </c>
      <c r="X479">
        <f>IF(Tabla1[[#This Row],[INSTALLMENTPLANS]]="none",0,IF(Tabla1[[#This Row],[INSTALLMENTPLANS]]="stores",1,2))</f>
        <v>0</v>
      </c>
      <c r="Y479" t="s">
        <v>31</v>
      </c>
      <c r="Z479">
        <f>IF(Tabla1[[#This Row],[HOUSING]]="free",0,IF(Tabla1[[#This Row],[HOUSING]]="own",1,2))</f>
        <v>1</v>
      </c>
      <c r="AA479">
        <v>2</v>
      </c>
      <c r="AB479" t="s">
        <v>32</v>
      </c>
      <c r="AC479">
        <f>IF(Tabla1[[#This Row],[JOB]]="unemployed",0,IF(Tabla1[[#This Row],[JOB]]="unskilled",1,IF(Tabla1[[#This Row],[JOB]]="skilled",2,3)))</f>
        <v>2</v>
      </c>
      <c r="AD479">
        <v>1</v>
      </c>
      <c r="AE479" t="s">
        <v>33</v>
      </c>
      <c r="AF479">
        <f>IF(Tabla1[[#This Row],[TELEPHONE]]="none",0,1)</f>
        <v>1</v>
      </c>
      <c r="AG479" t="s">
        <v>33</v>
      </c>
      <c r="AH479">
        <f>IF(Tabla1[[#This Row],[FOREIGNWORKER]]="no",0,1)</f>
        <v>1</v>
      </c>
      <c r="AI479" t="s">
        <v>55</v>
      </c>
      <c r="AJ479">
        <f>IF(Tabla1[[#This Row],[RISK]]="No Risk",0,1)</f>
        <v>1</v>
      </c>
    </row>
    <row r="480" spans="1:36" x14ac:dyDescent="0.25">
      <c r="A480" t="s">
        <v>550</v>
      </c>
      <c r="B480" t="s">
        <v>36</v>
      </c>
      <c r="C480">
        <f>IF(Tabla1[[#This Row],[CHECKINGSTATUS]]="no_checking",0,IF(Tabla1[[#This Row],[CHECKINGSTATUS]]="less_0",1,IF(Tabla1[[#This Row],[CHECKINGSTATUS]]="0_to_200",2,3)))</f>
        <v>1</v>
      </c>
      <c r="D480">
        <v>11</v>
      </c>
      <c r="E480" t="s">
        <v>122</v>
      </c>
      <c r="F480">
        <f>IF(Tabla1[[#This Row],[CREDITHISTORY]]="no_credits",0,IF(Tabla1[[#This Row],[CREDITHISTORY]]="prior_paymentes_delayed",1,IF(Tabla1[[#This Row],[CREDITHISTORY]]="outstanding_credit",2,3)))</f>
        <v>0</v>
      </c>
      <c r="G480" t="s">
        <v>74</v>
      </c>
      <c r="H4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0">
        <v>1645</v>
      </c>
      <c r="J480" t="s">
        <v>38</v>
      </c>
      <c r="K4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0" t="s">
        <v>27</v>
      </c>
      <c r="M4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0">
        <v>2</v>
      </c>
      <c r="O480" t="s">
        <v>28</v>
      </c>
      <c r="P480">
        <f>IF(Tabla1[[#This Row],[SEX]]="female",0,1)</f>
        <v>0</v>
      </c>
      <c r="Q480" t="s">
        <v>29</v>
      </c>
      <c r="R480">
        <f>IF(Tabla1[[#This Row],[OTHERSONLOAN]]="none",0,IF(Tabla1[[#This Row],[OTHERSONLOAN]]="co-applicant",1,2))</f>
        <v>0</v>
      </c>
      <c r="S480">
        <v>1</v>
      </c>
      <c r="T480" t="s">
        <v>30</v>
      </c>
      <c r="U480">
        <f>IF(Tabla1[[#This Row],[OWNSPROPERTY]]="unknown",0,IF(Tabla1[[#This Row],[OWNSPROPERTY]]="real_state",1,IF(Tabla1[[#This Row],[OWNSPROPERTY]]="car_other",2,3)))</f>
        <v>3</v>
      </c>
      <c r="V480">
        <v>19</v>
      </c>
      <c r="W480" t="s">
        <v>29</v>
      </c>
      <c r="X480">
        <f>IF(Tabla1[[#This Row],[INSTALLMENTPLANS]]="none",0,IF(Tabla1[[#This Row],[INSTALLMENTPLANS]]="stores",1,2))</f>
        <v>0</v>
      </c>
      <c r="Y480" t="s">
        <v>72</v>
      </c>
      <c r="Z480">
        <f>IF(Tabla1[[#This Row],[HOUSING]]="free",0,IF(Tabla1[[#This Row],[HOUSING]]="own",1,2))</f>
        <v>2</v>
      </c>
      <c r="AA480">
        <v>1</v>
      </c>
      <c r="AB480" t="s">
        <v>32</v>
      </c>
      <c r="AC480">
        <f>IF(Tabla1[[#This Row],[JOB]]="unemployed",0,IF(Tabla1[[#This Row],[JOB]]="unskilled",1,IF(Tabla1[[#This Row],[JOB]]="skilled",2,3)))</f>
        <v>2</v>
      </c>
      <c r="AD480">
        <v>1</v>
      </c>
      <c r="AE480" t="s">
        <v>29</v>
      </c>
      <c r="AF480">
        <f>IF(Tabla1[[#This Row],[TELEPHONE]]="none",0,1)</f>
        <v>0</v>
      </c>
      <c r="AG480" t="s">
        <v>33</v>
      </c>
      <c r="AH480">
        <f>IF(Tabla1[[#This Row],[FOREIGNWORKER]]="no",0,1)</f>
        <v>1</v>
      </c>
      <c r="AI480" t="s">
        <v>34</v>
      </c>
      <c r="AJ480">
        <f>IF(Tabla1[[#This Row],[RISK]]="No Risk",0,1)</f>
        <v>0</v>
      </c>
    </row>
    <row r="481" spans="1:36" x14ac:dyDescent="0.25">
      <c r="A481" t="s">
        <v>551</v>
      </c>
      <c r="B481" t="s">
        <v>51</v>
      </c>
      <c r="C481">
        <f>IF(Tabla1[[#This Row],[CHECKINGSTATUS]]="no_checking",0,IF(Tabla1[[#This Row],[CHECKINGSTATUS]]="less_0",1,IF(Tabla1[[#This Row],[CHECKINGSTATUS]]="0_to_200",2,3)))</f>
        <v>0</v>
      </c>
      <c r="D481">
        <v>28</v>
      </c>
      <c r="E481" t="s">
        <v>24</v>
      </c>
      <c r="F481">
        <f>IF(Tabla1[[#This Row],[CREDITHISTORY]]="no_credits",0,IF(Tabla1[[#This Row],[CREDITHISTORY]]="prior_paymentes_delayed",1,IF(Tabla1[[#This Row],[CREDITHISTORY]]="outstanding_credit",2,3)))</f>
        <v>3</v>
      </c>
      <c r="G481" t="s">
        <v>43</v>
      </c>
      <c r="H4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1">
        <v>3914</v>
      </c>
      <c r="J481" t="s">
        <v>26</v>
      </c>
      <c r="K4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1" t="s">
        <v>39</v>
      </c>
      <c r="M4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1">
        <v>4</v>
      </c>
      <c r="O481" t="s">
        <v>44</v>
      </c>
      <c r="P481">
        <f>IF(Tabla1[[#This Row],[SEX]]="female",0,1)</f>
        <v>1</v>
      </c>
      <c r="Q481" t="s">
        <v>29</v>
      </c>
      <c r="R481">
        <f>IF(Tabla1[[#This Row],[OTHERSONLOAN]]="none",0,IF(Tabla1[[#This Row],[OTHERSONLOAN]]="co-applicant",1,2))</f>
        <v>0</v>
      </c>
      <c r="S481">
        <v>2</v>
      </c>
      <c r="T481" t="s">
        <v>30</v>
      </c>
      <c r="U481">
        <f>IF(Tabla1[[#This Row],[OWNSPROPERTY]]="unknown",0,IF(Tabla1[[#This Row],[OWNSPROPERTY]]="real_state",1,IF(Tabla1[[#This Row],[OWNSPROPERTY]]="car_other",2,3)))</f>
        <v>3</v>
      </c>
      <c r="V481">
        <v>39</v>
      </c>
      <c r="W481" t="s">
        <v>40</v>
      </c>
      <c r="X481">
        <f>IF(Tabla1[[#This Row],[INSTALLMENTPLANS]]="none",0,IF(Tabla1[[#This Row],[INSTALLMENTPLANS]]="stores",1,2))</f>
        <v>1</v>
      </c>
      <c r="Y481" t="s">
        <v>31</v>
      </c>
      <c r="Z481">
        <f>IF(Tabla1[[#This Row],[HOUSING]]="free",0,IF(Tabla1[[#This Row],[HOUSING]]="own",1,2))</f>
        <v>1</v>
      </c>
      <c r="AA481">
        <v>1</v>
      </c>
      <c r="AB481" t="s">
        <v>92</v>
      </c>
      <c r="AC481">
        <f>IF(Tabla1[[#This Row],[JOB]]="unemployed",0,IF(Tabla1[[#This Row],[JOB]]="unskilled",1,IF(Tabla1[[#This Row],[JOB]]="skilled",2,3)))</f>
        <v>1</v>
      </c>
      <c r="AD481">
        <v>2</v>
      </c>
      <c r="AE481" t="s">
        <v>33</v>
      </c>
      <c r="AF481">
        <f>IF(Tabla1[[#This Row],[TELEPHONE]]="none",0,1)</f>
        <v>1</v>
      </c>
      <c r="AG481" t="s">
        <v>33</v>
      </c>
      <c r="AH481">
        <f>IF(Tabla1[[#This Row],[FOREIGNWORKER]]="no",0,1)</f>
        <v>1</v>
      </c>
      <c r="AI481" t="s">
        <v>34</v>
      </c>
      <c r="AJ481">
        <f>IF(Tabla1[[#This Row],[RISK]]="No Risk",0,1)</f>
        <v>0</v>
      </c>
    </row>
    <row r="482" spans="1:36" x14ac:dyDescent="0.25">
      <c r="A482" t="s">
        <v>552</v>
      </c>
      <c r="B482" t="s">
        <v>51</v>
      </c>
      <c r="C482">
        <f>IF(Tabla1[[#This Row],[CHECKINGSTATUS]]="no_checking",0,IF(Tabla1[[#This Row],[CHECKINGSTATUS]]="less_0",1,IF(Tabla1[[#This Row],[CHECKINGSTATUS]]="0_to_200",2,3)))</f>
        <v>0</v>
      </c>
      <c r="D482">
        <v>16</v>
      </c>
      <c r="E482" t="s">
        <v>24</v>
      </c>
      <c r="F482">
        <f>IF(Tabla1[[#This Row],[CREDITHISTORY]]="no_credits",0,IF(Tabla1[[#This Row],[CREDITHISTORY]]="prior_paymentes_delayed",1,IF(Tabla1[[#This Row],[CREDITHISTORY]]="outstanding_credit",2,3)))</f>
        <v>3</v>
      </c>
      <c r="G482" t="s">
        <v>48</v>
      </c>
      <c r="H4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82">
        <v>1519</v>
      </c>
      <c r="J482" t="s">
        <v>26</v>
      </c>
      <c r="K4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2" t="s">
        <v>39</v>
      </c>
      <c r="M4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2">
        <v>3</v>
      </c>
      <c r="O482" t="s">
        <v>28</v>
      </c>
      <c r="P482">
        <f>IF(Tabla1[[#This Row],[SEX]]="female",0,1)</f>
        <v>0</v>
      </c>
      <c r="Q482" t="s">
        <v>29</v>
      </c>
      <c r="R482">
        <f>IF(Tabla1[[#This Row],[OTHERSONLOAN]]="none",0,IF(Tabla1[[#This Row],[OTHERSONLOAN]]="co-applicant",1,2))</f>
        <v>0</v>
      </c>
      <c r="S482">
        <v>3</v>
      </c>
      <c r="T482" t="s">
        <v>30</v>
      </c>
      <c r="U482">
        <f>IF(Tabla1[[#This Row],[OWNSPROPERTY]]="unknown",0,IF(Tabla1[[#This Row],[OWNSPROPERTY]]="real_state",1,IF(Tabla1[[#This Row],[OWNSPROPERTY]]="car_other",2,3)))</f>
        <v>3</v>
      </c>
      <c r="V482">
        <v>33</v>
      </c>
      <c r="W482" t="s">
        <v>29</v>
      </c>
      <c r="X482">
        <f>IF(Tabla1[[#This Row],[INSTALLMENTPLANS]]="none",0,IF(Tabla1[[#This Row],[INSTALLMENTPLANS]]="stores",1,2))</f>
        <v>0</v>
      </c>
      <c r="Y482" t="s">
        <v>72</v>
      </c>
      <c r="Z482">
        <f>IF(Tabla1[[#This Row],[HOUSING]]="free",0,IF(Tabla1[[#This Row],[HOUSING]]="own",1,2))</f>
        <v>2</v>
      </c>
      <c r="AA482">
        <v>1</v>
      </c>
      <c r="AB482" t="s">
        <v>32</v>
      </c>
      <c r="AC482">
        <f>IF(Tabla1[[#This Row],[JOB]]="unemployed",0,IF(Tabla1[[#This Row],[JOB]]="unskilled",1,IF(Tabla1[[#This Row],[JOB]]="skilled",2,3)))</f>
        <v>2</v>
      </c>
      <c r="AD482">
        <v>1</v>
      </c>
      <c r="AE482" t="s">
        <v>33</v>
      </c>
      <c r="AF482">
        <f>IF(Tabla1[[#This Row],[TELEPHONE]]="none",0,1)</f>
        <v>1</v>
      </c>
      <c r="AG482" t="s">
        <v>33</v>
      </c>
      <c r="AH482">
        <f>IF(Tabla1[[#This Row],[FOREIGNWORKER]]="no",0,1)</f>
        <v>1</v>
      </c>
      <c r="AI482" t="s">
        <v>34</v>
      </c>
      <c r="AJ482">
        <f>IF(Tabla1[[#This Row],[RISK]]="No Risk",0,1)</f>
        <v>0</v>
      </c>
    </row>
    <row r="483" spans="1:36" x14ac:dyDescent="0.25">
      <c r="A483" t="s">
        <v>553</v>
      </c>
      <c r="B483" t="s">
        <v>51</v>
      </c>
      <c r="C483">
        <f>IF(Tabla1[[#This Row],[CHECKINGSTATUS]]="no_checking",0,IF(Tabla1[[#This Row],[CHECKINGSTATUS]]="less_0",1,IF(Tabla1[[#This Row],[CHECKINGSTATUS]]="0_to_200",2,3)))</f>
        <v>0</v>
      </c>
      <c r="D483">
        <v>27</v>
      </c>
      <c r="E483" t="s">
        <v>57</v>
      </c>
      <c r="F483">
        <f>IF(Tabla1[[#This Row],[CREDITHISTORY]]="no_credits",0,IF(Tabla1[[#This Row],[CREDITHISTORY]]="prior_paymentes_delayed",1,IF(Tabla1[[#This Row],[CREDITHISTORY]]="outstanding_credit",2,3)))</f>
        <v>2</v>
      </c>
      <c r="G483" t="s">
        <v>68</v>
      </c>
      <c r="H4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3">
        <v>8569</v>
      </c>
      <c r="J483" t="s">
        <v>53</v>
      </c>
      <c r="K4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3" t="s">
        <v>62</v>
      </c>
      <c r="M4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3">
        <v>4</v>
      </c>
      <c r="O483" t="s">
        <v>44</v>
      </c>
      <c r="P483">
        <f>IF(Tabla1[[#This Row],[SEX]]="female",0,1)</f>
        <v>1</v>
      </c>
      <c r="Q483" t="s">
        <v>29</v>
      </c>
      <c r="R483">
        <f>IF(Tabla1[[#This Row],[OTHERSONLOAN]]="none",0,IF(Tabla1[[#This Row],[OTHERSONLOAN]]="co-applicant",1,2))</f>
        <v>0</v>
      </c>
      <c r="S483">
        <v>4</v>
      </c>
      <c r="T483" t="s">
        <v>54</v>
      </c>
      <c r="U483">
        <f>IF(Tabla1[[#This Row],[OWNSPROPERTY]]="unknown",0,IF(Tabla1[[#This Row],[OWNSPROPERTY]]="real_state",1,IF(Tabla1[[#This Row],[OWNSPROPERTY]]="car_other",2,3)))</f>
        <v>0</v>
      </c>
      <c r="V483">
        <v>46</v>
      </c>
      <c r="W483" t="s">
        <v>29</v>
      </c>
      <c r="X483">
        <f>IF(Tabla1[[#This Row],[INSTALLMENTPLANS]]="none",0,IF(Tabla1[[#This Row],[INSTALLMENTPLANS]]="stores",1,2))</f>
        <v>0</v>
      </c>
      <c r="Y483" t="s">
        <v>60</v>
      </c>
      <c r="Z483">
        <f>IF(Tabla1[[#This Row],[HOUSING]]="free",0,IF(Tabla1[[#This Row],[HOUSING]]="own",1,2))</f>
        <v>0</v>
      </c>
      <c r="AA483">
        <v>2</v>
      </c>
      <c r="AB483" t="s">
        <v>32</v>
      </c>
      <c r="AC483">
        <f>IF(Tabla1[[#This Row],[JOB]]="unemployed",0,IF(Tabla1[[#This Row],[JOB]]="unskilled",1,IF(Tabla1[[#This Row],[JOB]]="skilled",2,3)))</f>
        <v>2</v>
      </c>
      <c r="AD483">
        <v>1</v>
      </c>
      <c r="AE483" t="s">
        <v>33</v>
      </c>
      <c r="AF483">
        <f>IF(Tabla1[[#This Row],[TELEPHONE]]="none",0,1)</f>
        <v>1</v>
      </c>
      <c r="AG483" t="s">
        <v>33</v>
      </c>
      <c r="AH483">
        <f>IF(Tabla1[[#This Row],[FOREIGNWORKER]]="no",0,1)</f>
        <v>1</v>
      </c>
      <c r="AI483" t="s">
        <v>55</v>
      </c>
      <c r="AJ483">
        <f>IF(Tabla1[[#This Row],[RISK]]="No Risk",0,1)</f>
        <v>1</v>
      </c>
    </row>
    <row r="484" spans="1:36" x14ac:dyDescent="0.25">
      <c r="A484" t="s">
        <v>554</v>
      </c>
      <c r="B484" t="s">
        <v>36</v>
      </c>
      <c r="C484">
        <f>IF(Tabla1[[#This Row],[CHECKINGSTATUS]]="no_checking",0,IF(Tabla1[[#This Row],[CHECKINGSTATUS]]="less_0",1,IF(Tabla1[[#This Row],[CHECKINGSTATUS]]="0_to_200",2,3)))</f>
        <v>1</v>
      </c>
      <c r="D484">
        <v>4</v>
      </c>
      <c r="E484" t="s">
        <v>70</v>
      </c>
      <c r="F484">
        <f>IF(Tabla1[[#This Row],[CREDITHISTORY]]="no_credits",0,IF(Tabla1[[#This Row],[CREDITHISTORY]]="prior_paymentes_delayed",1,IF(Tabla1[[#This Row],[CREDITHISTORY]]="outstanding_credit",2,3)))</f>
        <v>3</v>
      </c>
      <c r="G484" t="s">
        <v>37</v>
      </c>
      <c r="H4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4">
        <v>250</v>
      </c>
      <c r="J484" t="s">
        <v>38</v>
      </c>
      <c r="K4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4" t="s">
        <v>27</v>
      </c>
      <c r="M4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4">
        <v>1</v>
      </c>
      <c r="O484" t="s">
        <v>28</v>
      </c>
      <c r="P484">
        <f>IF(Tabla1[[#This Row],[SEX]]="female",0,1)</f>
        <v>0</v>
      </c>
      <c r="Q484" t="s">
        <v>29</v>
      </c>
      <c r="R484">
        <f>IF(Tabla1[[#This Row],[OTHERSONLOAN]]="none",0,IF(Tabla1[[#This Row],[OTHERSONLOAN]]="co-applicant",1,2))</f>
        <v>0</v>
      </c>
      <c r="S484">
        <v>2</v>
      </c>
      <c r="T484" t="s">
        <v>30</v>
      </c>
      <c r="U484">
        <f>IF(Tabla1[[#This Row],[OWNSPROPERTY]]="unknown",0,IF(Tabla1[[#This Row],[OWNSPROPERTY]]="real_state",1,IF(Tabla1[[#This Row],[OWNSPROPERTY]]="car_other",2,3)))</f>
        <v>3</v>
      </c>
      <c r="V484">
        <v>19</v>
      </c>
      <c r="W484" t="s">
        <v>116</v>
      </c>
      <c r="X484">
        <f>IF(Tabla1[[#This Row],[INSTALLMENTPLANS]]="none",0,IF(Tabla1[[#This Row],[INSTALLMENTPLANS]]="stores",1,2))</f>
        <v>2</v>
      </c>
      <c r="Y484" t="s">
        <v>72</v>
      </c>
      <c r="Z484">
        <f>IF(Tabla1[[#This Row],[HOUSING]]="free",0,IF(Tabla1[[#This Row],[HOUSING]]="own",1,2))</f>
        <v>2</v>
      </c>
      <c r="AA484">
        <v>1</v>
      </c>
      <c r="AB484" t="s">
        <v>71</v>
      </c>
      <c r="AC484">
        <f>IF(Tabla1[[#This Row],[JOB]]="unemployed",0,IF(Tabla1[[#This Row],[JOB]]="unskilled",1,IF(Tabla1[[#This Row],[JOB]]="skilled",2,3)))</f>
        <v>0</v>
      </c>
      <c r="AD484">
        <v>1</v>
      </c>
      <c r="AE484" t="s">
        <v>29</v>
      </c>
      <c r="AF484">
        <f>IF(Tabla1[[#This Row],[TELEPHONE]]="none",0,1)</f>
        <v>0</v>
      </c>
      <c r="AG484" t="s">
        <v>33</v>
      </c>
      <c r="AH484">
        <f>IF(Tabla1[[#This Row],[FOREIGNWORKER]]="no",0,1)</f>
        <v>1</v>
      </c>
      <c r="AI484" t="s">
        <v>34</v>
      </c>
      <c r="AJ484">
        <f>IF(Tabla1[[#This Row],[RISK]]="No Risk",0,1)</f>
        <v>0</v>
      </c>
    </row>
    <row r="485" spans="1:36" x14ac:dyDescent="0.25">
      <c r="A485" t="s">
        <v>555</v>
      </c>
      <c r="B485" t="s">
        <v>51</v>
      </c>
      <c r="C485">
        <f>IF(Tabla1[[#This Row],[CHECKINGSTATUS]]="no_checking",0,IF(Tabla1[[#This Row],[CHECKINGSTATUS]]="less_0",1,IF(Tabla1[[#This Row],[CHECKINGSTATUS]]="0_to_200",2,3)))</f>
        <v>0</v>
      </c>
      <c r="D485">
        <v>27</v>
      </c>
      <c r="E485" t="s">
        <v>57</v>
      </c>
      <c r="F485">
        <f>IF(Tabla1[[#This Row],[CREDITHISTORY]]="no_credits",0,IF(Tabla1[[#This Row],[CREDITHISTORY]]="prior_paymentes_delayed",1,IF(Tabla1[[#This Row],[CREDITHISTORY]]="outstanding_credit",2,3)))</f>
        <v>2</v>
      </c>
      <c r="G485" t="s">
        <v>68</v>
      </c>
      <c r="H4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5">
        <v>5139</v>
      </c>
      <c r="J485" t="s">
        <v>53</v>
      </c>
      <c r="K4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5" t="s">
        <v>62</v>
      </c>
      <c r="M4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5">
        <v>3</v>
      </c>
      <c r="O485" t="s">
        <v>44</v>
      </c>
      <c r="P485">
        <f>IF(Tabla1[[#This Row],[SEX]]="female",0,1)</f>
        <v>1</v>
      </c>
      <c r="Q485" t="s">
        <v>29</v>
      </c>
      <c r="R485">
        <f>IF(Tabla1[[#This Row],[OTHERSONLOAN]]="none",0,IF(Tabla1[[#This Row],[OTHERSONLOAN]]="co-applicant",1,2))</f>
        <v>0</v>
      </c>
      <c r="S485">
        <v>3</v>
      </c>
      <c r="T485" t="s">
        <v>30</v>
      </c>
      <c r="U485">
        <f>IF(Tabla1[[#This Row],[OWNSPROPERTY]]="unknown",0,IF(Tabla1[[#This Row],[OWNSPROPERTY]]="real_state",1,IF(Tabla1[[#This Row],[OWNSPROPERTY]]="car_other",2,3)))</f>
        <v>3</v>
      </c>
      <c r="V485">
        <v>45</v>
      </c>
      <c r="W485" t="s">
        <v>116</v>
      </c>
      <c r="X485">
        <f>IF(Tabla1[[#This Row],[INSTALLMENTPLANS]]="none",0,IF(Tabla1[[#This Row],[INSTALLMENTPLANS]]="stores",1,2))</f>
        <v>2</v>
      </c>
      <c r="Y485" t="s">
        <v>31</v>
      </c>
      <c r="Z485">
        <f>IF(Tabla1[[#This Row],[HOUSING]]="free",0,IF(Tabla1[[#This Row],[HOUSING]]="own",1,2))</f>
        <v>1</v>
      </c>
      <c r="AA485">
        <v>1</v>
      </c>
      <c r="AB485" t="s">
        <v>92</v>
      </c>
      <c r="AC485">
        <f>IF(Tabla1[[#This Row],[JOB]]="unemployed",0,IF(Tabla1[[#This Row],[JOB]]="unskilled",1,IF(Tabla1[[#This Row],[JOB]]="skilled",2,3)))</f>
        <v>1</v>
      </c>
      <c r="AD485">
        <v>1</v>
      </c>
      <c r="AE485" t="s">
        <v>29</v>
      </c>
      <c r="AF485">
        <f>IF(Tabla1[[#This Row],[TELEPHONE]]="none",0,1)</f>
        <v>0</v>
      </c>
      <c r="AG485" t="s">
        <v>33</v>
      </c>
      <c r="AH485">
        <f>IF(Tabla1[[#This Row],[FOREIGNWORKER]]="no",0,1)</f>
        <v>1</v>
      </c>
      <c r="AI485" t="s">
        <v>34</v>
      </c>
      <c r="AJ485">
        <f>IF(Tabla1[[#This Row],[RISK]]="No Risk",0,1)</f>
        <v>0</v>
      </c>
    </row>
    <row r="486" spans="1:36" x14ac:dyDescent="0.25">
      <c r="A486" t="s">
        <v>556</v>
      </c>
      <c r="B486" t="s">
        <v>51</v>
      </c>
      <c r="C486">
        <f>IF(Tabla1[[#This Row],[CHECKINGSTATUS]]="no_checking",0,IF(Tabla1[[#This Row],[CHECKINGSTATUS]]="less_0",1,IF(Tabla1[[#This Row],[CHECKINGSTATUS]]="0_to_200",2,3)))</f>
        <v>0</v>
      </c>
      <c r="D486">
        <v>8</v>
      </c>
      <c r="E486" t="s">
        <v>70</v>
      </c>
      <c r="F486">
        <f>IF(Tabla1[[#This Row],[CREDITHISTORY]]="no_credits",0,IF(Tabla1[[#This Row],[CREDITHISTORY]]="prior_paymentes_delayed",1,IF(Tabla1[[#This Row],[CREDITHISTORY]]="outstanding_credit",2,3)))</f>
        <v>3</v>
      </c>
      <c r="G486" t="s">
        <v>43</v>
      </c>
      <c r="H4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6">
        <v>2931</v>
      </c>
      <c r="J486" t="s">
        <v>26</v>
      </c>
      <c r="K4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6" t="s">
        <v>27</v>
      </c>
      <c r="M4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6">
        <v>1</v>
      </c>
      <c r="O486" t="s">
        <v>28</v>
      </c>
      <c r="P486">
        <f>IF(Tabla1[[#This Row],[SEX]]="female",0,1)</f>
        <v>0</v>
      </c>
      <c r="Q486" t="s">
        <v>29</v>
      </c>
      <c r="R486">
        <f>IF(Tabla1[[#This Row],[OTHERSONLOAN]]="none",0,IF(Tabla1[[#This Row],[OTHERSONLOAN]]="co-applicant",1,2))</f>
        <v>0</v>
      </c>
      <c r="S486">
        <v>3</v>
      </c>
      <c r="T486" t="s">
        <v>30</v>
      </c>
      <c r="U486">
        <f>IF(Tabla1[[#This Row],[OWNSPROPERTY]]="unknown",0,IF(Tabla1[[#This Row],[OWNSPROPERTY]]="real_state",1,IF(Tabla1[[#This Row],[OWNSPROPERTY]]="car_other",2,3)))</f>
        <v>3</v>
      </c>
      <c r="V486">
        <v>49</v>
      </c>
      <c r="W486" t="s">
        <v>29</v>
      </c>
      <c r="X486">
        <f>IF(Tabla1[[#This Row],[INSTALLMENTPLANS]]="none",0,IF(Tabla1[[#This Row],[INSTALLMENTPLANS]]="stores",1,2))</f>
        <v>0</v>
      </c>
      <c r="Y486" t="s">
        <v>31</v>
      </c>
      <c r="Z486">
        <f>IF(Tabla1[[#This Row],[HOUSING]]="free",0,IF(Tabla1[[#This Row],[HOUSING]]="own",1,2))</f>
        <v>1</v>
      </c>
      <c r="AA486">
        <v>2</v>
      </c>
      <c r="AB486" t="s">
        <v>32</v>
      </c>
      <c r="AC486">
        <f>IF(Tabla1[[#This Row],[JOB]]="unemployed",0,IF(Tabla1[[#This Row],[JOB]]="unskilled",1,IF(Tabla1[[#This Row],[JOB]]="skilled",2,3)))</f>
        <v>2</v>
      </c>
      <c r="AD486">
        <v>1</v>
      </c>
      <c r="AE486" t="s">
        <v>29</v>
      </c>
      <c r="AF486">
        <f>IF(Tabla1[[#This Row],[TELEPHONE]]="none",0,1)</f>
        <v>0</v>
      </c>
      <c r="AG486" t="s">
        <v>33</v>
      </c>
      <c r="AH486">
        <f>IF(Tabla1[[#This Row],[FOREIGNWORKER]]="no",0,1)</f>
        <v>1</v>
      </c>
      <c r="AI486" t="s">
        <v>34</v>
      </c>
      <c r="AJ486">
        <f>IF(Tabla1[[#This Row],[RISK]]="No Risk",0,1)</f>
        <v>0</v>
      </c>
    </row>
    <row r="487" spans="1:36" x14ac:dyDescent="0.25">
      <c r="A487" t="s">
        <v>557</v>
      </c>
      <c r="B487" t="s">
        <v>51</v>
      </c>
      <c r="C487">
        <f>IF(Tabla1[[#This Row],[CHECKINGSTATUS]]="no_checking",0,IF(Tabla1[[#This Row],[CHECKINGSTATUS]]="less_0",1,IF(Tabla1[[#This Row],[CHECKINGSTATUS]]="0_to_200",2,3)))</f>
        <v>0</v>
      </c>
      <c r="D487">
        <v>26</v>
      </c>
      <c r="E487" t="s">
        <v>24</v>
      </c>
      <c r="F487">
        <f>IF(Tabla1[[#This Row],[CREDITHISTORY]]="no_credits",0,IF(Tabla1[[#This Row],[CREDITHISTORY]]="prior_paymentes_delayed",1,IF(Tabla1[[#This Row],[CREDITHISTORY]]="outstanding_credit",2,3)))</f>
        <v>3</v>
      </c>
      <c r="G487" t="s">
        <v>89</v>
      </c>
      <c r="H4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7">
        <v>10639</v>
      </c>
      <c r="J487" t="s">
        <v>38</v>
      </c>
      <c r="K4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7" t="s">
        <v>62</v>
      </c>
      <c r="M4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7">
        <v>5</v>
      </c>
      <c r="O487" t="s">
        <v>28</v>
      </c>
      <c r="P487">
        <f>IF(Tabla1[[#This Row],[SEX]]="female",0,1)</f>
        <v>0</v>
      </c>
      <c r="Q487" t="s">
        <v>29</v>
      </c>
      <c r="R487">
        <f>IF(Tabla1[[#This Row],[OTHERSONLOAN]]="none",0,IF(Tabla1[[#This Row],[OTHERSONLOAN]]="co-applicant",1,2))</f>
        <v>0</v>
      </c>
      <c r="S487">
        <v>5</v>
      </c>
      <c r="T487" t="s">
        <v>54</v>
      </c>
      <c r="U487">
        <f>IF(Tabla1[[#This Row],[OWNSPROPERTY]]="unknown",0,IF(Tabla1[[#This Row],[OWNSPROPERTY]]="real_state",1,IF(Tabla1[[#This Row],[OWNSPROPERTY]]="car_other",2,3)))</f>
        <v>0</v>
      </c>
      <c r="V487">
        <v>42</v>
      </c>
      <c r="W487" t="s">
        <v>29</v>
      </c>
      <c r="X487">
        <f>IF(Tabla1[[#This Row],[INSTALLMENTPLANS]]="none",0,IF(Tabla1[[#This Row],[INSTALLMENTPLANS]]="stores",1,2))</f>
        <v>0</v>
      </c>
      <c r="Y487" t="s">
        <v>60</v>
      </c>
      <c r="Z487">
        <f>IF(Tabla1[[#This Row],[HOUSING]]="free",0,IF(Tabla1[[#This Row],[HOUSING]]="own",1,2))</f>
        <v>0</v>
      </c>
      <c r="AA487">
        <v>2</v>
      </c>
      <c r="AB487" t="s">
        <v>63</v>
      </c>
      <c r="AC487">
        <f>IF(Tabla1[[#This Row],[JOB]]="unemployed",0,IF(Tabla1[[#This Row],[JOB]]="unskilled",1,IF(Tabla1[[#This Row],[JOB]]="skilled",2,3)))</f>
        <v>3</v>
      </c>
      <c r="AD487">
        <v>1</v>
      </c>
      <c r="AE487" t="s">
        <v>33</v>
      </c>
      <c r="AF487">
        <f>IF(Tabla1[[#This Row],[TELEPHONE]]="none",0,1)</f>
        <v>1</v>
      </c>
      <c r="AG487" t="s">
        <v>33</v>
      </c>
      <c r="AH487">
        <f>IF(Tabla1[[#This Row],[FOREIGNWORKER]]="no",0,1)</f>
        <v>1</v>
      </c>
      <c r="AI487" t="s">
        <v>55</v>
      </c>
      <c r="AJ487">
        <f>IF(Tabla1[[#This Row],[RISK]]="No Risk",0,1)</f>
        <v>1</v>
      </c>
    </row>
    <row r="488" spans="1:36" x14ac:dyDescent="0.25">
      <c r="A488" t="s">
        <v>558</v>
      </c>
      <c r="B488" t="s">
        <v>23</v>
      </c>
      <c r="C488">
        <f>IF(Tabla1[[#This Row],[CHECKINGSTATUS]]="no_checking",0,IF(Tabla1[[#This Row],[CHECKINGSTATUS]]="less_0",1,IF(Tabla1[[#This Row],[CHECKINGSTATUS]]="0_to_200",2,3)))</f>
        <v>2</v>
      </c>
      <c r="D488">
        <v>21</v>
      </c>
      <c r="E488" t="s">
        <v>42</v>
      </c>
      <c r="F488">
        <f>IF(Tabla1[[#This Row],[CREDITHISTORY]]="no_credits",0,IF(Tabla1[[#This Row],[CREDITHISTORY]]="prior_paymentes_delayed",1,IF(Tabla1[[#This Row],[CREDITHISTORY]]="outstanding_credit",2,3)))</f>
        <v>3</v>
      </c>
      <c r="G488" t="s">
        <v>74</v>
      </c>
      <c r="H4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8">
        <v>3010</v>
      </c>
      <c r="J488" t="s">
        <v>38</v>
      </c>
      <c r="K4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8" t="s">
        <v>62</v>
      </c>
      <c r="M4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8">
        <v>2</v>
      </c>
      <c r="O488" t="s">
        <v>28</v>
      </c>
      <c r="P488">
        <f>IF(Tabla1[[#This Row],[SEX]]="female",0,1)</f>
        <v>0</v>
      </c>
      <c r="Q488" t="s">
        <v>59</v>
      </c>
      <c r="R488">
        <f>IF(Tabla1[[#This Row],[OTHERSONLOAN]]="none",0,IF(Tabla1[[#This Row],[OTHERSONLOAN]]="co-applicant",1,2))</f>
        <v>1</v>
      </c>
      <c r="S488">
        <v>1</v>
      </c>
      <c r="T488" t="s">
        <v>65</v>
      </c>
      <c r="U488">
        <f>IF(Tabla1[[#This Row],[OWNSPROPERTY]]="unknown",0,IF(Tabla1[[#This Row],[OWNSPROPERTY]]="real_state",1,IF(Tabla1[[#This Row],[OWNSPROPERTY]]="car_other",2,3)))</f>
        <v>2</v>
      </c>
      <c r="V488">
        <v>34</v>
      </c>
      <c r="W488" t="s">
        <v>116</v>
      </c>
      <c r="X488">
        <f>IF(Tabla1[[#This Row],[INSTALLMENTPLANS]]="none",0,IF(Tabla1[[#This Row],[INSTALLMENTPLANS]]="stores",1,2))</f>
        <v>2</v>
      </c>
      <c r="Y488" t="s">
        <v>31</v>
      </c>
      <c r="Z488">
        <f>IF(Tabla1[[#This Row],[HOUSING]]="free",0,IF(Tabla1[[#This Row],[HOUSING]]="own",1,2))</f>
        <v>1</v>
      </c>
      <c r="AA488">
        <v>1</v>
      </c>
      <c r="AB488" t="s">
        <v>71</v>
      </c>
      <c r="AC488">
        <f>IF(Tabla1[[#This Row],[JOB]]="unemployed",0,IF(Tabla1[[#This Row],[JOB]]="unskilled",1,IF(Tabla1[[#This Row],[JOB]]="skilled",2,3)))</f>
        <v>0</v>
      </c>
      <c r="AD488">
        <v>1</v>
      </c>
      <c r="AE488" t="s">
        <v>33</v>
      </c>
      <c r="AF488">
        <f>IF(Tabla1[[#This Row],[TELEPHONE]]="none",0,1)</f>
        <v>1</v>
      </c>
      <c r="AG488" t="s">
        <v>33</v>
      </c>
      <c r="AH488">
        <f>IF(Tabla1[[#This Row],[FOREIGNWORKER]]="no",0,1)</f>
        <v>1</v>
      </c>
      <c r="AI488" t="s">
        <v>55</v>
      </c>
      <c r="AJ488">
        <f>IF(Tabla1[[#This Row],[RISK]]="No Risk",0,1)</f>
        <v>1</v>
      </c>
    </row>
    <row r="489" spans="1:36" x14ac:dyDescent="0.25">
      <c r="A489" t="s">
        <v>559</v>
      </c>
      <c r="B489" t="s">
        <v>23</v>
      </c>
      <c r="C489">
        <f>IF(Tabla1[[#This Row],[CHECKINGSTATUS]]="no_checking",0,IF(Tabla1[[#This Row],[CHECKINGSTATUS]]="less_0",1,IF(Tabla1[[#This Row],[CHECKINGSTATUS]]="0_to_200",2,3)))</f>
        <v>2</v>
      </c>
      <c r="D489">
        <v>25</v>
      </c>
      <c r="E489" t="s">
        <v>24</v>
      </c>
      <c r="F489">
        <f>IF(Tabla1[[#This Row],[CREDITHISTORY]]="no_credits",0,IF(Tabla1[[#This Row],[CREDITHISTORY]]="prior_paymentes_delayed",1,IF(Tabla1[[#This Row],[CREDITHISTORY]]="outstanding_credit",2,3)))</f>
        <v>3</v>
      </c>
      <c r="G489" t="s">
        <v>89</v>
      </c>
      <c r="H4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9">
        <v>3373</v>
      </c>
      <c r="J489" t="s">
        <v>38</v>
      </c>
      <c r="K4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9" t="s">
        <v>62</v>
      </c>
      <c r="M4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9">
        <v>3</v>
      </c>
      <c r="O489" t="s">
        <v>28</v>
      </c>
      <c r="P489">
        <f>IF(Tabla1[[#This Row],[SEX]]="female",0,1)</f>
        <v>0</v>
      </c>
      <c r="Q489" t="s">
        <v>29</v>
      </c>
      <c r="R489">
        <f>IF(Tabla1[[#This Row],[OTHERSONLOAN]]="none",0,IF(Tabla1[[#This Row],[OTHERSONLOAN]]="co-applicant",1,2))</f>
        <v>0</v>
      </c>
      <c r="S489">
        <v>3</v>
      </c>
      <c r="T489" t="s">
        <v>65</v>
      </c>
      <c r="U489">
        <f>IF(Tabla1[[#This Row],[OWNSPROPERTY]]="unknown",0,IF(Tabla1[[#This Row],[OWNSPROPERTY]]="real_state",1,IF(Tabla1[[#This Row],[OWNSPROPERTY]]="car_other",2,3)))</f>
        <v>2</v>
      </c>
      <c r="V489">
        <v>37</v>
      </c>
      <c r="W489" t="s">
        <v>29</v>
      </c>
      <c r="X489">
        <f>IF(Tabla1[[#This Row],[INSTALLMENTPLANS]]="none",0,IF(Tabla1[[#This Row],[INSTALLMENTPLANS]]="stores",1,2))</f>
        <v>0</v>
      </c>
      <c r="Y489" t="s">
        <v>31</v>
      </c>
      <c r="Z489">
        <f>IF(Tabla1[[#This Row],[HOUSING]]="free",0,IF(Tabla1[[#This Row],[HOUSING]]="own",1,2))</f>
        <v>1</v>
      </c>
      <c r="AA489">
        <v>2</v>
      </c>
      <c r="AB489" t="s">
        <v>32</v>
      </c>
      <c r="AC489">
        <f>IF(Tabla1[[#This Row],[JOB]]="unemployed",0,IF(Tabla1[[#This Row],[JOB]]="unskilled",1,IF(Tabla1[[#This Row],[JOB]]="skilled",2,3)))</f>
        <v>2</v>
      </c>
      <c r="AD489">
        <v>2</v>
      </c>
      <c r="AE489" t="s">
        <v>33</v>
      </c>
      <c r="AF489">
        <f>IF(Tabla1[[#This Row],[TELEPHONE]]="none",0,1)</f>
        <v>1</v>
      </c>
      <c r="AG489" t="s">
        <v>33</v>
      </c>
      <c r="AH489">
        <f>IF(Tabla1[[#This Row],[FOREIGNWORKER]]="no",0,1)</f>
        <v>1</v>
      </c>
      <c r="AI489" t="s">
        <v>34</v>
      </c>
      <c r="AJ489">
        <f>IF(Tabla1[[#This Row],[RISK]]="No Risk",0,1)</f>
        <v>0</v>
      </c>
    </row>
    <row r="490" spans="1:36" x14ac:dyDescent="0.25">
      <c r="A490" t="s">
        <v>560</v>
      </c>
      <c r="B490" t="s">
        <v>36</v>
      </c>
      <c r="C490">
        <f>IF(Tabla1[[#This Row],[CHECKINGSTATUS]]="no_checking",0,IF(Tabla1[[#This Row],[CHECKINGSTATUS]]="less_0",1,IF(Tabla1[[#This Row],[CHECKINGSTATUS]]="0_to_200",2,3)))</f>
        <v>1</v>
      </c>
      <c r="D490">
        <v>22</v>
      </c>
      <c r="E490" t="s">
        <v>42</v>
      </c>
      <c r="F490">
        <f>IF(Tabla1[[#This Row],[CREDITHISTORY]]="no_credits",0,IF(Tabla1[[#This Row],[CREDITHISTORY]]="prior_paymentes_delayed",1,IF(Tabla1[[#This Row],[CREDITHISTORY]]="outstanding_credit",2,3)))</f>
        <v>3</v>
      </c>
      <c r="G490" t="s">
        <v>37</v>
      </c>
      <c r="H4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0">
        <v>3554</v>
      </c>
      <c r="J490" t="s">
        <v>38</v>
      </c>
      <c r="K4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0" t="s">
        <v>27</v>
      </c>
      <c r="M4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0">
        <v>1</v>
      </c>
      <c r="O490" t="s">
        <v>44</v>
      </c>
      <c r="P490">
        <f>IF(Tabla1[[#This Row],[SEX]]="female",0,1)</f>
        <v>1</v>
      </c>
      <c r="Q490" t="s">
        <v>29</v>
      </c>
      <c r="R490">
        <f>IF(Tabla1[[#This Row],[OTHERSONLOAN]]="none",0,IF(Tabla1[[#This Row],[OTHERSONLOAN]]="co-applicant",1,2))</f>
        <v>0</v>
      </c>
      <c r="S490">
        <v>1</v>
      </c>
      <c r="T490" t="s">
        <v>65</v>
      </c>
      <c r="U490">
        <f>IF(Tabla1[[#This Row],[OWNSPROPERTY]]="unknown",0,IF(Tabla1[[#This Row],[OWNSPROPERTY]]="real_state",1,IF(Tabla1[[#This Row],[OWNSPROPERTY]]="car_other",2,3)))</f>
        <v>2</v>
      </c>
      <c r="V490">
        <v>32</v>
      </c>
      <c r="W490" t="s">
        <v>40</v>
      </c>
      <c r="X490">
        <f>IF(Tabla1[[#This Row],[INSTALLMENTPLANS]]="none",0,IF(Tabla1[[#This Row],[INSTALLMENTPLANS]]="stores",1,2))</f>
        <v>1</v>
      </c>
      <c r="Y490" t="s">
        <v>72</v>
      </c>
      <c r="Z490">
        <f>IF(Tabla1[[#This Row],[HOUSING]]="free",0,IF(Tabla1[[#This Row],[HOUSING]]="own",1,2))</f>
        <v>2</v>
      </c>
      <c r="AA490">
        <v>1</v>
      </c>
      <c r="AB490" t="s">
        <v>32</v>
      </c>
      <c r="AC490">
        <f>IF(Tabla1[[#This Row],[JOB]]="unemployed",0,IF(Tabla1[[#This Row],[JOB]]="unskilled",1,IF(Tabla1[[#This Row],[JOB]]="skilled",2,3)))</f>
        <v>2</v>
      </c>
      <c r="AD490">
        <v>1</v>
      </c>
      <c r="AE490" t="s">
        <v>29</v>
      </c>
      <c r="AF490">
        <f>IF(Tabla1[[#This Row],[TELEPHONE]]="none",0,1)</f>
        <v>0</v>
      </c>
      <c r="AG490" t="s">
        <v>33</v>
      </c>
      <c r="AH490">
        <f>IF(Tabla1[[#This Row],[FOREIGNWORKER]]="no",0,1)</f>
        <v>1</v>
      </c>
      <c r="AI490" t="s">
        <v>34</v>
      </c>
      <c r="AJ490">
        <f>IF(Tabla1[[#This Row],[RISK]]="No Risk",0,1)</f>
        <v>0</v>
      </c>
    </row>
    <row r="491" spans="1:36" x14ac:dyDescent="0.25">
      <c r="A491" t="s">
        <v>561</v>
      </c>
      <c r="B491" t="s">
        <v>51</v>
      </c>
      <c r="C491">
        <f>IF(Tabla1[[#This Row],[CHECKINGSTATUS]]="no_checking",0,IF(Tabla1[[#This Row],[CHECKINGSTATUS]]="less_0",1,IF(Tabla1[[#This Row],[CHECKINGSTATUS]]="0_to_200",2,3)))</f>
        <v>0</v>
      </c>
      <c r="D491">
        <v>33</v>
      </c>
      <c r="E491" t="s">
        <v>42</v>
      </c>
      <c r="F491">
        <f>IF(Tabla1[[#This Row],[CREDITHISTORY]]="no_credits",0,IF(Tabla1[[#This Row],[CREDITHISTORY]]="prior_paymentes_delayed",1,IF(Tabla1[[#This Row],[CREDITHISTORY]]="outstanding_credit",2,3)))</f>
        <v>3</v>
      </c>
      <c r="G491" t="s">
        <v>43</v>
      </c>
      <c r="H4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1">
        <v>7227</v>
      </c>
      <c r="J491" t="s">
        <v>26</v>
      </c>
      <c r="K4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1" t="s">
        <v>62</v>
      </c>
      <c r="M4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1">
        <v>4</v>
      </c>
      <c r="O491" t="s">
        <v>44</v>
      </c>
      <c r="P491">
        <f>IF(Tabla1[[#This Row],[SEX]]="female",0,1)</f>
        <v>1</v>
      </c>
      <c r="Q491" t="s">
        <v>59</v>
      </c>
      <c r="R491">
        <f>IF(Tabla1[[#This Row],[OTHERSONLOAN]]="none",0,IF(Tabla1[[#This Row],[OTHERSONLOAN]]="co-applicant",1,2))</f>
        <v>1</v>
      </c>
      <c r="S491">
        <v>4</v>
      </c>
      <c r="T491" t="s">
        <v>30</v>
      </c>
      <c r="U491">
        <f>IF(Tabla1[[#This Row],[OWNSPROPERTY]]="unknown",0,IF(Tabla1[[#This Row],[OWNSPROPERTY]]="real_state",1,IF(Tabla1[[#This Row],[OWNSPROPERTY]]="car_other",2,3)))</f>
        <v>3</v>
      </c>
      <c r="V491">
        <v>45</v>
      </c>
      <c r="W491" t="s">
        <v>29</v>
      </c>
      <c r="X491">
        <f>IF(Tabla1[[#This Row],[INSTALLMENTPLANS]]="none",0,IF(Tabla1[[#This Row],[INSTALLMENTPLANS]]="stores",1,2))</f>
        <v>0</v>
      </c>
      <c r="Y491" t="s">
        <v>60</v>
      </c>
      <c r="Z491">
        <f>IF(Tabla1[[#This Row],[HOUSING]]="free",0,IF(Tabla1[[#This Row],[HOUSING]]="own",1,2))</f>
        <v>0</v>
      </c>
      <c r="AA491">
        <v>3</v>
      </c>
      <c r="AB491" t="s">
        <v>63</v>
      </c>
      <c r="AC491">
        <f>IF(Tabla1[[#This Row],[JOB]]="unemployed",0,IF(Tabla1[[#This Row],[JOB]]="unskilled",1,IF(Tabla1[[#This Row],[JOB]]="skilled",2,3)))</f>
        <v>3</v>
      </c>
      <c r="AD491">
        <v>2</v>
      </c>
      <c r="AE491" t="s">
        <v>33</v>
      </c>
      <c r="AF491">
        <f>IF(Tabla1[[#This Row],[TELEPHONE]]="none",0,1)</f>
        <v>1</v>
      </c>
      <c r="AG491" t="s">
        <v>33</v>
      </c>
      <c r="AH491">
        <f>IF(Tabla1[[#This Row],[FOREIGNWORKER]]="no",0,1)</f>
        <v>1</v>
      </c>
      <c r="AI491" t="s">
        <v>55</v>
      </c>
      <c r="AJ491">
        <f>IF(Tabla1[[#This Row],[RISK]]="No Risk",0,1)</f>
        <v>1</v>
      </c>
    </row>
    <row r="492" spans="1:36" x14ac:dyDescent="0.25">
      <c r="A492" t="s">
        <v>562</v>
      </c>
      <c r="B492" t="s">
        <v>51</v>
      </c>
      <c r="C492">
        <f>IF(Tabla1[[#This Row],[CHECKINGSTATUS]]="no_checking",0,IF(Tabla1[[#This Row],[CHECKINGSTATUS]]="less_0",1,IF(Tabla1[[#This Row],[CHECKINGSTATUS]]="0_to_200",2,3)))</f>
        <v>0</v>
      </c>
      <c r="D492">
        <v>33</v>
      </c>
      <c r="E492" t="s">
        <v>57</v>
      </c>
      <c r="F492">
        <f>IF(Tabla1[[#This Row],[CREDITHISTORY]]="no_credits",0,IF(Tabla1[[#This Row],[CREDITHISTORY]]="prior_paymentes_delayed",1,IF(Tabla1[[#This Row],[CREDITHISTORY]]="outstanding_credit",2,3)))</f>
        <v>2</v>
      </c>
      <c r="G492" t="s">
        <v>89</v>
      </c>
      <c r="H4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2">
        <v>7233</v>
      </c>
      <c r="J492" t="s">
        <v>53</v>
      </c>
      <c r="K4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2" t="s">
        <v>49</v>
      </c>
      <c r="M49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2">
        <v>5</v>
      </c>
      <c r="O492" t="s">
        <v>44</v>
      </c>
      <c r="P492">
        <f>IF(Tabla1[[#This Row],[SEX]]="female",0,1)</f>
        <v>1</v>
      </c>
      <c r="Q492" t="s">
        <v>59</v>
      </c>
      <c r="R492">
        <f>IF(Tabla1[[#This Row],[OTHERSONLOAN]]="none",0,IF(Tabla1[[#This Row],[OTHERSONLOAN]]="co-applicant",1,2))</f>
        <v>1</v>
      </c>
      <c r="S492">
        <v>5</v>
      </c>
      <c r="T492" t="s">
        <v>54</v>
      </c>
      <c r="U492">
        <f>IF(Tabla1[[#This Row],[OWNSPROPERTY]]="unknown",0,IF(Tabla1[[#This Row],[OWNSPROPERTY]]="real_state",1,IF(Tabla1[[#This Row],[OWNSPROPERTY]]="car_other",2,3)))</f>
        <v>0</v>
      </c>
      <c r="V492">
        <v>34</v>
      </c>
      <c r="W492" t="s">
        <v>29</v>
      </c>
      <c r="X492">
        <f>IF(Tabla1[[#This Row],[INSTALLMENTPLANS]]="none",0,IF(Tabla1[[#This Row],[INSTALLMENTPLANS]]="stores",1,2))</f>
        <v>0</v>
      </c>
      <c r="Y492" t="s">
        <v>60</v>
      </c>
      <c r="Z492">
        <f>IF(Tabla1[[#This Row],[HOUSING]]="free",0,IF(Tabla1[[#This Row],[HOUSING]]="own",1,2))</f>
        <v>0</v>
      </c>
      <c r="AA492">
        <v>2</v>
      </c>
      <c r="AB492" t="s">
        <v>63</v>
      </c>
      <c r="AC492">
        <f>IF(Tabla1[[#This Row],[JOB]]="unemployed",0,IF(Tabla1[[#This Row],[JOB]]="unskilled",1,IF(Tabla1[[#This Row],[JOB]]="skilled",2,3)))</f>
        <v>3</v>
      </c>
      <c r="AD492">
        <v>2</v>
      </c>
      <c r="AE492" t="s">
        <v>33</v>
      </c>
      <c r="AF492">
        <f>IF(Tabla1[[#This Row],[TELEPHONE]]="none",0,1)</f>
        <v>1</v>
      </c>
      <c r="AG492" t="s">
        <v>33</v>
      </c>
      <c r="AH492">
        <f>IF(Tabla1[[#This Row],[FOREIGNWORKER]]="no",0,1)</f>
        <v>1</v>
      </c>
      <c r="AI492" t="s">
        <v>55</v>
      </c>
      <c r="AJ492">
        <f>IF(Tabla1[[#This Row],[RISK]]="No Risk",0,1)</f>
        <v>1</v>
      </c>
    </row>
    <row r="493" spans="1:36" x14ac:dyDescent="0.25">
      <c r="A493" t="s">
        <v>563</v>
      </c>
      <c r="B493" t="s">
        <v>51</v>
      </c>
      <c r="C493">
        <f>IF(Tabla1[[#This Row],[CHECKINGSTATUS]]="no_checking",0,IF(Tabla1[[#This Row],[CHECKINGSTATUS]]="less_0",1,IF(Tabla1[[#This Row],[CHECKINGSTATUS]]="0_to_200",2,3)))</f>
        <v>0</v>
      </c>
      <c r="D493">
        <v>32</v>
      </c>
      <c r="E493" t="s">
        <v>57</v>
      </c>
      <c r="F493">
        <f>IF(Tabla1[[#This Row],[CREDITHISTORY]]="no_credits",0,IF(Tabla1[[#This Row],[CREDITHISTORY]]="prior_paymentes_delayed",1,IF(Tabla1[[#This Row],[CREDITHISTORY]]="outstanding_credit",2,3)))</f>
        <v>2</v>
      </c>
      <c r="G493" t="s">
        <v>25</v>
      </c>
      <c r="H4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93">
        <v>10292</v>
      </c>
      <c r="J493" t="s">
        <v>26</v>
      </c>
      <c r="K4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3" t="s">
        <v>49</v>
      </c>
      <c r="M4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3">
        <v>6</v>
      </c>
      <c r="O493" t="s">
        <v>44</v>
      </c>
      <c r="P493">
        <f>IF(Tabla1[[#This Row],[SEX]]="female",0,1)</f>
        <v>1</v>
      </c>
      <c r="Q493" t="s">
        <v>59</v>
      </c>
      <c r="R493">
        <f>IF(Tabla1[[#This Row],[OTHERSONLOAN]]="none",0,IF(Tabla1[[#This Row],[OTHERSONLOAN]]="co-applicant",1,2))</f>
        <v>1</v>
      </c>
      <c r="S493">
        <v>5</v>
      </c>
      <c r="T493" t="s">
        <v>65</v>
      </c>
      <c r="U493">
        <f>IF(Tabla1[[#This Row],[OWNSPROPERTY]]="unknown",0,IF(Tabla1[[#This Row],[OWNSPROPERTY]]="real_state",1,IF(Tabla1[[#This Row],[OWNSPROPERTY]]="car_other",2,3)))</f>
        <v>2</v>
      </c>
      <c r="V493">
        <v>61</v>
      </c>
      <c r="W493" t="s">
        <v>29</v>
      </c>
      <c r="X493">
        <f>IF(Tabla1[[#This Row],[INSTALLMENTPLANS]]="none",0,IF(Tabla1[[#This Row],[INSTALLMENTPLANS]]="stores",1,2))</f>
        <v>0</v>
      </c>
      <c r="Y493" t="s">
        <v>60</v>
      </c>
      <c r="Z493">
        <f>IF(Tabla1[[#This Row],[HOUSING]]="free",0,IF(Tabla1[[#This Row],[HOUSING]]="own",1,2))</f>
        <v>0</v>
      </c>
      <c r="AA493">
        <v>2</v>
      </c>
      <c r="AB493" t="s">
        <v>63</v>
      </c>
      <c r="AC493">
        <f>IF(Tabla1[[#This Row],[JOB]]="unemployed",0,IF(Tabla1[[#This Row],[JOB]]="unskilled",1,IF(Tabla1[[#This Row],[JOB]]="skilled",2,3)))</f>
        <v>3</v>
      </c>
      <c r="AD493">
        <v>1</v>
      </c>
      <c r="AE493" t="s">
        <v>33</v>
      </c>
      <c r="AF493">
        <f>IF(Tabla1[[#This Row],[TELEPHONE]]="none",0,1)</f>
        <v>1</v>
      </c>
      <c r="AG493" t="s">
        <v>33</v>
      </c>
      <c r="AH493">
        <f>IF(Tabla1[[#This Row],[FOREIGNWORKER]]="no",0,1)</f>
        <v>1</v>
      </c>
      <c r="AI493" t="s">
        <v>55</v>
      </c>
      <c r="AJ493">
        <f>IF(Tabla1[[#This Row],[RISK]]="No Risk",0,1)</f>
        <v>1</v>
      </c>
    </row>
    <row r="494" spans="1:36" x14ac:dyDescent="0.25">
      <c r="A494" t="s">
        <v>564</v>
      </c>
      <c r="B494" t="s">
        <v>23</v>
      </c>
      <c r="C494">
        <f>IF(Tabla1[[#This Row],[CHECKINGSTATUS]]="no_checking",0,IF(Tabla1[[#This Row],[CHECKINGSTATUS]]="less_0",1,IF(Tabla1[[#This Row],[CHECKINGSTATUS]]="0_to_200",2,3)))</f>
        <v>2</v>
      </c>
      <c r="D494">
        <v>24</v>
      </c>
      <c r="E494" t="s">
        <v>57</v>
      </c>
      <c r="F494">
        <f>IF(Tabla1[[#This Row],[CREDITHISTORY]]="no_credits",0,IF(Tabla1[[#This Row],[CREDITHISTORY]]="prior_paymentes_delayed",1,IF(Tabla1[[#This Row],[CREDITHISTORY]]="outstanding_credit",2,3)))</f>
        <v>2</v>
      </c>
      <c r="G494" t="s">
        <v>68</v>
      </c>
      <c r="H4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4">
        <v>3415</v>
      </c>
      <c r="J494" t="s">
        <v>26</v>
      </c>
      <c r="K4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4" t="s">
        <v>39</v>
      </c>
      <c r="M4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4">
        <v>3</v>
      </c>
      <c r="O494" t="s">
        <v>44</v>
      </c>
      <c r="P494">
        <f>IF(Tabla1[[#This Row],[SEX]]="female",0,1)</f>
        <v>1</v>
      </c>
      <c r="Q494" t="s">
        <v>29</v>
      </c>
      <c r="R494">
        <f>IF(Tabla1[[#This Row],[OTHERSONLOAN]]="none",0,IF(Tabla1[[#This Row],[OTHERSONLOAN]]="co-applicant",1,2))</f>
        <v>0</v>
      </c>
      <c r="S494">
        <v>4</v>
      </c>
      <c r="T494" t="s">
        <v>30</v>
      </c>
      <c r="U494">
        <f>IF(Tabla1[[#This Row],[OWNSPROPERTY]]="unknown",0,IF(Tabla1[[#This Row],[OWNSPROPERTY]]="real_state",1,IF(Tabla1[[#This Row],[OWNSPROPERTY]]="car_other",2,3)))</f>
        <v>3</v>
      </c>
      <c r="V494">
        <v>26</v>
      </c>
      <c r="W494" t="s">
        <v>29</v>
      </c>
      <c r="X494">
        <f>IF(Tabla1[[#This Row],[INSTALLMENTPLANS]]="none",0,IF(Tabla1[[#This Row],[INSTALLMENTPLANS]]="stores",1,2))</f>
        <v>0</v>
      </c>
      <c r="Y494" t="s">
        <v>31</v>
      </c>
      <c r="Z494">
        <f>IF(Tabla1[[#This Row],[HOUSING]]="free",0,IF(Tabla1[[#This Row],[HOUSING]]="own",1,2))</f>
        <v>1</v>
      </c>
      <c r="AA494">
        <v>1</v>
      </c>
      <c r="AB494" t="s">
        <v>32</v>
      </c>
      <c r="AC494">
        <f>IF(Tabla1[[#This Row],[JOB]]="unemployed",0,IF(Tabla1[[#This Row],[JOB]]="unskilled",1,IF(Tabla1[[#This Row],[JOB]]="skilled",2,3)))</f>
        <v>2</v>
      </c>
      <c r="AD494">
        <v>2</v>
      </c>
      <c r="AE494" t="s">
        <v>33</v>
      </c>
      <c r="AF494">
        <f>IF(Tabla1[[#This Row],[TELEPHONE]]="none",0,1)</f>
        <v>1</v>
      </c>
      <c r="AG494" t="s">
        <v>33</v>
      </c>
      <c r="AH494">
        <f>IF(Tabla1[[#This Row],[FOREIGNWORKER]]="no",0,1)</f>
        <v>1</v>
      </c>
      <c r="AI494" t="s">
        <v>34</v>
      </c>
      <c r="AJ494">
        <f>IF(Tabla1[[#This Row],[RISK]]="No Risk",0,1)</f>
        <v>0</v>
      </c>
    </row>
    <row r="495" spans="1:36" x14ac:dyDescent="0.25">
      <c r="A495" t="s">
        <v>565</v>
      </c>
      <c r="B495" t="s">
        <v>51</v>
      </c>
      <c r="C495">
        <f>IF(Tabla1[[#This Row],[CHECKINGSTATUS]]="no_checking",0,IF(Tabla1[[#This Row],[CHECKINGSTATUS]]="less_0",1,IF(Tabla1[[#This Row],[CHECKINGSTATUS]]="0_to_200",2,3)))</f>
        <v>0</v>
      </c>
      <c r="D495">
        <v>25</v>
      </c>
      <c r="E495" t="s">
        <v>42</v>
      </c>
      <c r="F495">
        <f>IF(Tabla1[[#This Row],[CREDITHISTORY]]="no_credits",0,IF(Tabla1[[#This Row],[CREDITHISTORY]]="prior_paymentes_delayed",1,IF(Tabla1[[#This Row],[CREDITHISTORY]]="outstanding_credit",2,3)))</f>
        <v>3</v>
      </c>
      <c r="G495" t="s">
        <v>74</v>
      </c>
      <c r="H4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5">
        <v>6775</v>
      </c>
      <c r="J495" t="s">
        <v>94</v>
      </c>
      <c r="K49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5" t="s">
        <v>62</v>
      </c>
      <c r="M4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5">
        <v>3</v>
      </c>
      <c r="O495" t="s">
        <v>28</v>
      </c>
      <c r="P495">
        <f>IF(Tabla1[[#This Row],[SEX]]="female",0,1)</f>
        <v>0</v>
      </c>
      <c r="Q495" t="s">
        <v>29</v>
      </c>
      <c r="R495">
        <f>IF(Tabla1[[#This Row],[OTHERSONLOAN]]="none",0,IF(Tabla1[[#This Row],[OTHERSONLOAN]]="co-applicant",1,2))</f>
        <v>0</v>
      </c>
      <c r="S495">
        <v>4</v>
      </c>
      <c r="T495" t="s">
        <v>65</v>
      </c>
      <c r="U495">
        <f>IF(Tabla1[[#This Row],[OWNSPROPERTY]]="unknown",0,IF(Tabla1[[#This Row],[OWNSPROPERTY]]="real_state",1,IF(Tabla1[[#This Row],[OWNSPROPERTY]]="car_other",2,3)))</f>
        <v>2</v>
      </c>
      <c r="V495">
        <v>39</v>
      </c>
      <c r="W495" t="s">
        <v>29</v>
      </c>
      <c r="X495">
        <f>IF(Tabla1[[#This Row],[INSTALLMENTPLANS]]="none",0,IF(Tabla1[[#This Row],[INSTALLMENTPLANS]]="stores",1,2))</f>
        <v>0</v>
      </c>
      <c r="Y495" t="s">
        <v>31</v>
      </c>
      <c r="Z495">
        <f>IF(Tabla1[[#This Row],[HOUSING]]="free",0,IF(Tabla1[[#This Row],[HOUSING]]="own",1,2))</f>
        <v>1</v>
      </c>
      <c r="AA495">
        <v>2</v>
      </c>
      <c r="AB495" t="s">
        <v>32</v>
      </c>
      <c r="AC495">
        <f>IF(Tabla1[[#This Row],[JOB]]="unemployed",0,IF(Tabla1[[#This Row],[JOB]]="unskilled",1,IF(Tabla1[[#This Row],[JOB]]="skilled",2,3)))</f>
        <v>2</v>
      </c>
      <c r="AD495">
        <v>1</v>
      </c>
      <c r="AE495" t="s">
        <v>29</v>
      </c>
      <c r="AF495">
        <f>IF(Tabla1[[#This Row],[TELEPHONE]]="none",0,1)</f>
        <v>0</v>
      </c>
      <c r="AG495" t="s">
        <v>33</v>
      </c>
      <c r="AH495">
        <f>IF(Tabla1[[#This Row],[FOREIGNWORKER]]="no",0,1)</f>
        <v>1</v>
      </c>
      <c r="AI495" t="s">
        <v>55</v>
      </c>
      <c r="AJ495">
        <f>IF(Tabla1[[#This Row],[RISK]]="No Risk",0,1)</f>
        <v>1</v>
      </c>
    </row>
    <row r="496" spans="1:36" x14ac:dyDescent="0.25">
      <c r="A496" t="s">
        <v>566</v>
      </c>
      <c r="B496" t="s">
        <v>78</v>
      </c>
      <c r="C496">
        <f>IF(Tabla1[[#This Row],[CHECKINGSTATUS]]="no_checking",0,IF(Tabla1[[#This Row],[CHECKINGSTATUS]]="less_0",1,IF(Tabla1[[#This Row],[CHECKINGSTATUS]]="0_to_200",2,3)))</f>
        <v>3</v>
      </c>
      <c r="D496">
        <v>18</v>
      </c>
      <c r="E496" t="s">
        <v>57</v>
      </c>
      <c r="F496">
        <f>IF(Tabla1[[#This Row],[CREDITHISTORY]]="no_credits",0,IF(Tabla1[[#This Row],[CREDITHISTORY]]="prior_paymentes_delayed",1,IF(Tabla1[[#This Row],[CREDITHISTORY]]="outstanding_credit",2,3)))</f>
        <v>2</v>
      </c>
      <c r="G496" t="s">
        <v>43</v>
      </c>
      <c r="H4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6">
        <v>4686</v>
      </c>
      <c r="J496" t="s">
        <v>26</v>
      </c>
      <c r="K4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6" t="s">
        <v>62</v>
      </c>
      <c r="M4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6">
        <v>3</v>
      </c>
      <c r="O496" t="s">
        <v>44</v>
      </c>
      <c r="P496">
        <f>IF(Tabla1[[#This Row],[SEX]]="female",0,1)</f>
        <v>1</v>
      </c>
      <c r="Q496" t="s">
        <v>182</v>
      </c>
      <c r="R496">
        <f>IF(Tabla1[[#This Row],[OTHERSONLOAN]]="none",0,IF(Tabla1[[#This Row],[OTHERSONLOAN]]="co-applicant",1,2))</f>
        <v>2</v>
      </c>
      <c r="S496">
        <v>4</v>
      </c>
      <c r="T496" t="s">
        <v>30</v>
      </c>
      <c r="U496">
        <f>IF(Tabla1[[#This Row],[OWNSPROPERTY]]="unknown",0,IF(Tabla1[[#This Row],[OWNSPROPERTY]]="real_state",1,IF(Tabla1[[#This Row],[OWNSPROPERTY]]="car_other",2,3)))</f>
        <v>3</v>
      </c>
      <c r="V496">
        <v>50</v>
      </c>
      <c r="W496" t="s">
        <v>29</v>
      </c>
      <c r="X496">
        <f>IF(Tabla1[[#This Row],[INSTALLMENTPLANS]]="none",0,IF(Tabla1[[#This Row],[INSTALLMENTPLANS]]="stores",1,2))</f>
        <v>0</v>
      </c>
      <c r="Y496" t="s">
        <v>60</v>
      </c>
      <c r="Z496">
        <f>IF(Tabla1[[#This Row],[HOUSING]]="free",0,IF(Tabla1[[#This Row],[HOUSING]]="own",1,2))</f>
        <v>0</v>
      </c>
      <c r="AA496">
        <v>1</v>
      </c>
      <c r="AB496" t="s">
        <v>32</v>
      </c>
      <c r="AC496">
        <f>IF(Tabla1[[#This Row],[JOB]]="unemployed",0,IF(Tabla1[[#This Row],[JOB]]="unskilled",1,IF(Tabla1[[#This Row],[JOB]]="skilled",2,3)))</f>
        <v>2</v>
      </c>
      <c r="AD496">
        <v>1</v>
      </c>
      <c r="AE496" t="s">
        <v>33</v>
      </c>
      <c r="AF496">
        <f>IF(Tabla1[[#This Row],[TELEPHONE]]="none",0,1)</f>
        <v>1</v>
      </c>
      <c r="AG496" t="s">
        <v>33</v>
      </c>
      <c r="AH496">
        <f>IF(Tabla1[[#This Row],[FOREIGNWORKER]]="no",0,1)</f>
        <v>1</v>
      </c>
      <c r="AI496" t="s">
        <v>55</v>
      </c>
      <c r="AJ496">
        <f>IF(Tabla1[[#This Row],[RISK]]="No Risk",0,1)</f>
        <v>1</v>
      </c>
    </row>
    <row r="497" spans="1:36" x14ac:dyDescent="0.25">
      <c r="A497" t="s">
        <v>567</v>
      </c>
      <c r="B497" t="s">
        <v>51</v>
      </c>
      <c r="C497">
        <f>IF(Tabla1[[#This Row],[CHECKINGSTATUS]]="no_checking",0,IF(Tabla1[[#This Row],[CHECKINGSTATUS]]="less_0",1,IF(Tabla1[[#This Row],[CHECKINGSTATUS]]="0_to_200",2,3)))</f>
        <v>0</v>
      </c>
      <c r="D497">
        <v>33</v>
      </c>
      <c r="E497" t="s">
        <v>42</v>
      </c>
      <c r="F497">
        <f>IF(Tabla1[[#This Row],[CREDITHISTORY]]="no_credits",0,IF(Tabla1[[#This Row],[CREDITHISTORY]]="prior_paymentes_delayed",1,IF(Tabla1[[#This Row],[CREDITHISTORY]]="outstanding_credit",2,3)))</f>
        <v>3</v>
      </c>
      <c r="G497" t="s">
        <v>68</v>
      </c>
      <c r="H4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7">
        <v>6516</v>
      </c>
      <c r="J497" t="s">
        <v>53</v>
      </c>
      <c r="K4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7" t="s">
        <v>62</v>
      </c>
      <c r="M4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7">
        <v>4</v>
      </c>
      <c r="O497" t="s">
        <v>44</v>
      </c>
      <c r="P497">
        <f>IF(Tabla1[[#This Row],[SEX]]="female",0,1)</f>
        <v>1</v>
      </c>
      <c r="Q497" t="s">
        <v>29</v>
      </c>
      <c r="R497">
        <f>IF(Tabla1[[#This Row],[OTHERSONLOAN]]="none",0,IF(Tabla1[[#This Row],[OTHERSONLOAN]]="co-applicant",1,2))</f>
        <v>0</v>
      </c>
      <c r="S497">
        <v>4</v>
      </c>
      <c r="T497" t="s">
        <v>65</v>
      </c>
      <c r="U497">
        <f>IF(Tabla1[[#This Row],[OWNSPROPERTY]]="unknown",0,IF(Tabla1[[#This Row],[OWNSPROPERTY]]="real_state",1,IF(Tabla1[[#This Row],[OWNSPROPERTY]]="car_other",2,3)))</f>
        <v>2</v>
      </c>
      <c r="V497">
        <v>54</v>
      </c>
      <c r="W497" t="s">
        <v>29</v>
      </c>
      <c r="X497">
        <f>IF(Tabla1[[#This Row],[INSTALLMENTPLANS]]="none",0,IF(Tabla1[[#This Row],[INSTALLMENTPLANS]]="stores",1,2))</f>
        <v>0</v>
      </c>
      <c r="Y497" t="s">
        <v>31</v>
      </c>
      <c r="Z497">
        <f>IF(Tabla1[[#This Row],[HOUSING]]="free",0,IF(Tabla1[[#This Row],[HOUSING]]="own",1,2))</f>
        <v>1</v>
      </c>
      <c r="AA497">
        <v>2</v>
      </c>
      <c r="AB497" t="s">
        <v>32</v>
      </c>
      <c r="AC497">
        <f>IF(Tabla1[[#This Row],[JOB]]="unemployed",0,IF(Tabla1[[#This Row],[JOB]]="unskilled",1,IF(Tabla1[[#This Row],[JOB]]="skilled",2,3)))</f>
        <v>2</v>
      </c>
      <c r="AD497">
        <v>1</v>
      </c>
      <c r="AE497" t="s">
        <v>33</v>
      </c>
      <c r="AF497">
        <f>IF(Tabla1[[#This Row],[TELEPHONE]]="none",0,1)</f>
        <v>1</v>
      </c>
      <c r="AG497" t="s">
        <v>33</v>
      </c>
      <c r="AH497">
        <f>IF(Tabla1[[#This Row],[FOREIGNWORKER]]="no",0,1)</f>
        <v>1</v>
      </c>
      <c r="AI497" t="s">
        <v>34</v>
      </c>
      <c r="AJ497">
        <f>IF(Tabla1[[#This Row],[RISK]]="No Risk",0,1)</f>
        <v>0</v>
      </c>
    </row>
    <row r="498" spans="1:36" x14ac:dyDescent="0.25">
      <c r="A498" t="s">
        <v>568</v>
      </c>
      <c r="B498" t="s">
        <v>36</v>
      </c>
      <c r="C498">
        <f>IF(Tabla1[[#This Row],[CHECKINGSTATUS]]="no_checking",0,IF(Tabla1[[#This Row],[CHECKINGSTATUS]]="less_0",1,IF(Tabla1[[#This Row],[CHECKINGSTATUS]]="0_to_200",2,3)))</f>
        <v>1</v>
      </c>
      <c r="D498">
        <v>4</v>
      </c>
      <c r="E498" t="s">
        <v>70</v>
      </c>
      <c r="F498">
        <f>IF(Tabla1[[#This Row],[CREDITHISTORY]]="no_credits",0,IF(Tabla1[[#This Row],[CREDITHISTORY]]="prior_paymentes_delayed",1,IF(Tabla1[[#This Row],[CREDITHISTORY]]="outstanding_credit",2,3)))</f>
        <v>3</v>
      </c>
      <c r="G498" t="s">
        <v>74</v>
      </c>
      <c r="H4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8">
        <v>312</v>
      </c>
      <c r="J498" t="s">
        <v>38</v>
      </c>
      <c r="K4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8" t="s">
        <v>71</v>
      </c>
      <c r="M49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98">
        <v>2</v>
      </c>
      <c r="O498" t="s">
        <v>44</v>
      </c>
      <c r="P498">
        <f>IF(Tabla1[[#This Row],[SEX]]="female",0,1)</f>
        <v>1</v>
      </c>
      <c r="Q498" t="s">
        <v>29</v>
      </c>
      <c r="R498">
        <f>IF(Tabla1[[#This Row],[OTHERSONLOAN]]="none",0,IF(Tabla1[[#This Row],[OTHERSONLOAN]]="co-applicant",1,2))</f>
        <v>0</v>
      </c>
      <c r="S498">
        <v>1</v>
      </c>
      <c r="T498" t="s">
        <v>45</v>
      </c>
      <c r="U498">
        <f>IF(Tabla1[[#This Row],[OWNSPROPERTY]]="unknown",0,IF(Tabla1[[#This Row],[OWNSPROPERTY]]="real_state",1,IF(Tabla1[[#This Row],[OWNSPROPERTY]]="car_other",2,3)))</f>
        <v>3</v>
      </c>
      <c r="V498">
        <v>26</v>
      </c>
      <c r="W498" t="s">
        <v>116</v>
      </c>
      <c r="X498">
        <f>IF(Tabla1[[#This Row],[INSTALLMENTPLANS]]="none",0,IF(Tabla1[[#This Row],[INSTALLMENTPLANS]]="stores",1,2))</f>
        <v>2</v>
      </c>
      <c r="Y498" t="s">
        <v>72</v>
      </c>
      <c r="Z498">
        <f>IF(Tabla1[[#This Row],[HOUSING]]="free",0,IF(Tabla1[[#This Row],[HOUSING]]="own",1,2))</f>
        <v>2</v>
      </c>
      <c r="AA498">
        <v>1</v>
      </c>
      <c r="AB498" t="s">
        <v>92</v>
      </c>
      <c r="AC498">
        <f>IF(Tabla1[[#This Row],[JOB]]="unemployed",0,IF(Tabla1[[#This Row],[JOB]]="unskilled",1,IF(Tabla1[[#This Row],[JOB]]="skilled",2,3)))</f>
        <v>1</v>
      </c>
      <c r="AD498">
        <v>1</v>
      </c>
      <c r="AE498" t="s">
        <v>29</v>
      </c>
      <c r="AF498">
        <f>IF(Tabla1[[#This Row],[TELEPHONE]]="none",0,1)</f>
        <v>0</v>
      </c>
      <c r="AG498" t="s">
        <v>33</v>
      </c>
      <c r="AH498">
        <f>IF(Tabla1[[#This Row],[FOREIGNWORKER]]="no",0,1)</f>
        <v>1</v>
      </c>
      <c r="AI498" t="s">
        <v>34</v>
      </c>
      <c r="AJ498">
        <f>IF(Tabla1[[#This Row],[RISK]]="No Risk",0,1)</f>
        <v>0</v>
      </c>
    </row>
    <row r="499" spans="1:36" x14ac:dyDescent="0.25">
      <c r="A499" t="s">
        <v>569</v>
      </c>
      <c r="B499" t="s">
        <v>51</v>
      </c>
      <c r="C499">
        <f>IF(Tabla1[[#This Row],[CHECKINGSTATUS]]="no_checking",0,IF(Tabla1[[#This Row],[CHECKINGSTATUS]]="less_0",1,IF(Tabla1[[#This Row],[CHECKINGSTATUS]]="0_to_200",2,3)))</f>
        <v>0</v>
      </c>
      <c r="D499">
        <v>33</v>
      </c>
      <c r="E499" t="s">
        <v>70</v>
      </c>
      <c r="F499">
        <f>IF(Tabla1[[#This Row],[CREDITHISTORY]]="no_credits",0,IF(Tabla1[[#This Row],[CREDITHISTORY]]="prior_paymentes_delayed",1,IF(Tabla1[[#This Row],[CREDITHISTORY]]="outstanding_credit",2,3)))</f>
        <v>3</v>
      </c>
      <c r="G499" t="s">
        <v>89</v>
      </c>
      <c r="H4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9">
        <v>4420</v>
      </c>
      <c r="J499" t="s">
        <v>26</v>
      </c>
      <c r="K4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9" t="s">
        <v>27</v>
      </c>
      <c r="M49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9">
        <v>4</v>
      </c>
      <c r="O499" t="s">
        <v>44</v>
      </c>
      <c r="P499">
        <f>IF(Tabla1[[#This Row],[SEX]]="female",0,1)</f>
        <v>1</v>
      </c>
      <c r="Q499" t="s">
        <v>29</v>
      </c>
      <c r="R499">
        <f>IF(Tabla1[[#This Row],[OTHERSONLOAN]]="none",0,IF(Tabla1[[#This Row],[OTHERSONLOAN]]="co-applicant",1,2))</f>
        <v>0</v>
      </c>
      <c r="S499">
        <v>3</v>
      </c>
      <c r="T499" t="s">
        <v>45</v>
      </c>
      <c r="U499">
        <f>IF(Tabla1[[#This Row],[OWNSPROPERTY]]="unknown",0,IF(Tabla1[[#This Row],[OWNSPROPERTY]]="real_state",1,IF(Tabla1[[#This Row],[OWNSPROPERTY]]="car_other",2,3)))</f>
        <v>3</v>
      </c>
      <c r="V499">
        <v>34</v>
      </c>
      <c r="W499" t="s">
        <v>40</v>
      </c>
      <c r="X499">
        <f>IF(Tabla1[[#This Row],[INSTALLMENTPLANS]]="none",0,IF(Tabla1[[#This Row],[INSTALLMENTPLANS]]="stores",1,2))</f>
        <v>1</v>
      </c>
      <c r="Y499" t="s">
        <v>31</v>
      </c>
      <c r="Z499">
        <f>IF(Tabla1[[#This Row],[HOUSING]]="free",0,IF(Tabla1[[#This Row],[HOUSING]]="own",1,2))</f>
        <v>1</v>
      </c>
      <c r="AA499">
        <v>1</v>
      </c>
      <c r="AB499" t="s">
        <v>92</v>
      </c>
      <c r="AC499">
        <f>IF(Tabla1[[#This Row],[JOB]]="unemployed",0,IF(Tabla1[[#This Row],[JOB]]="unskilled",1,IF(Tabla1[[#This Row],[JOB]]="skilled",2,3)))</f>
        <v>1</v>
      </c>
      <c r="AD499">
        <v>1</v>
      </c>
      <c r="AE499" t="s">
        <v>33</v>
      </c>
      <c r="AF499">
        <f>IF(Tabla1[[#This Row],[TELEPHONE]]="none",0,1)</f>
        <v>1</v>
      </c>
      <c r="AG499" t="s">
        <v>33</v>
      </c>
      <c r="AH499">
        <f>IF(Tabla1[[#This Row],[FOREIGNWORKER]]="no",0,1)</f>
        <v>1</v>
      </c>
      <c r="AI499" t="s">
        <v>34</v>
      </c>
      <c r="AJ499">
        <f>IF(Tabla1[[#This Row],[RISK]]="No Risk",0,1)</f>
        <v>0</v>
      </c>
    </row>
    <row r="500" spans="1:36" x14ac:dyDescent="0.25">
      <c r="A500" t="s">
        <v>570</v>
      </c>
      <c r="B500" t="s">
        <v>23</v>
      </c>
      <c r="C500">
        <f>IF(Tabla1[[#This Row],[CHECKINGSTATUS]]="no_checking",0,IF(Tabla1[[#This Row],[CHECKINGSTATUS]]="less_0",1,IF(Tabla1[[#This Row],[CHECKINGSTATUS]]="0_to_200",2,3)))</f>
        <v>2</v>
      </c>
      <c r="D500">
        <v>19</v>
      </c>
      <c r="E500" t="s">
        <v>24</v>
      </c>
      <c r="F500">
        <f>IF(Tabla1[[#This Row],[CREDITHISTORY]]="no_credits",0,IF(Tabla1[[#This Row],[CREDITHISTORY]]="prior_paymentes_delayed",1,IF(Tabla1[[#This Row],[CREDITHISTORY]]="outstanding_credit",2,3)))</f>
        <v>3</v>
      </c>
      <c r="G500" t="s">
        <v>48</v>
      </c>
      <c r="H5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500">
        <v>250</v>
      </c>
      <c r="J500" t="s">
        <v>38</v>
      </c>
      <c r="K5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00" t="s">
        <v>27</v>
      </c>
      <c r="M5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00">
        <v>2</v>
      </c>
      <c r="O500" t="s">
        <v>28</v>
      </c>
      <c r="P500">
        <f>IF(Tabla1[[#This Row],[SEX]]="female",0,1)</f>
        <v>0</v>
      </c>
      <c r="Q500" t="s">
        <v>29</v>
      </c>
      <c r="R500">
        <f>IF(Tabla1[[#This Row],[OTHERSONLOAN]]="none",0,IF(Tabla1[[#This Row],[OTHERSONLOAN]]="co-applicant",1,2))</f>
        <v>0</v>
      </c>
      <c r="S500">
        <v>2</v>
      </c>
      <c r="T500" t="s">
        <v>30</v>
      </c>
      <c r="U500">
        <f>IF(Tabla1[[#This Row],[OWNSPROPERTY]]="unknown",0,IF(Tabla1[[#This Row],[OWNSPROPERTY]]="real_state",1,IF(Tabla1[[#This Row],[OWNSPROPERTY]]="car_other",2,3)))</f>
        <v>3</v>
      </c>
      <c r="V500">
        <v>21</v>
      </c>
      <c r="W500" t="s">
        <v>29</v>
      </c>
      <c r="X500">
        <f>IF(Tabla1[[#This Row],[INSTALLMENTPLANS]]="none",0,IF(Tabla1[[#This Row],[INSTALLMENTPLANS]]="stores",1,2))</f>
        <v>0</v>
      </c>
      <c r="Y500" t="s">
        <v>31</v>
      </c>
      <c r="Z500">
        <f>IF(Tabla1[[#This Row],[HOUSING]]="free",0,IF(Tabla1[[#This Row],[HOUSING]]="own",1,2))</f>
        <v>1</v>
      </c>
      <c r="AA500">
        <v>1</v>
      </c>
      <c r="AB500" t="s">
        <v>32</v>
      </c>
      <c r="AC500">
        <f>IF(Tabla1[[#This Row],[JOB]]="unemployed",0,IF(Tabla1[[#This Row],[JOB]]="unskilled",1,IF(Tabla1[[#This Row],[JOB]]="skilled",2,3)))</f>
        <v>2</v>
      </c>
      <c r="AD500">
        <v>1</v>
      </c>
      <c r="AE500" t="s">
        <v>29</v>
      </c>
      <c r="AF500">
        <f>IF(Tabla1[[#This Row],[TELEPHONE]]="none",0,1)</f>
        <v>0</v>
      </c>
      <c r="AG500" t="s">
        <v>33</v>
      </c>
      <c r="AH500">
        <f>IF(Tabla1[[#This Row],[FOREIGNWORKER]]="no",0,1)</f>
        <v>1</v>
      </c>
      <c r="AI500" t="s">
        <v>34</v>
      </c>
      <c r="AJ500">
        <f>IF(Tabla1[[#This Row],[RISK]]="No Risk",0,1)</f>
        <v>0</v>
      </c>
    </row>
    <row r="501" spans="1:36" x14ac:dyDescent="0.25">
      <c r="A501" t="s">
        <v>571</v>
      </c>
      <c r="B501" t="s">
        <v>36</v>
      </c>
      <c r="C501">
        <f>IF(Tabla1[[#This Row],[CHECKINGSTATUS]]="no_checking",0,IF(Tabla1[[#This Row],[CHECKINGSTATUS]]="less_0",1,IF(Tabla1[[#This Row],[CHECKINGSTATUS]]="0_to_200",2,3)))</f>
        <v>1</v>
      </c>
      <c r="D501">
        <v>24</v>
      </c>
      <c r="E501" t="s">
        <v>24</v>
      </c>
      <c r="F501">
        <f>IF(Tabla1[[#This Row],[CREDITHISTORY]]="no_credits",0,IF(Tabla1[[#This Row],[CREDITHISTORY]]="prior_paymentes_delayed",1,IF(Tabla1[[#This Row],[CREDITHISTORY]]="outstanding_credit",2,3)))</f>
        <v>3</v>
      </c>
      <c r="G501" t="s">
        <v>43</v>
      </c>
      <c r="H5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01">
        <v>1859</v>
      </c>
      <c r="J501" t="s">
        <v>53</v>
      </c>
      <c r="K5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01" t="s">
        <v>62</v>
      </c>
      <c r="M5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01">
        <v>3</v>
      </c>
      <c r="O501" t="s">
        <v>28</v>
      </c>
      <c r="P501">
        <f>IF(Tabla1[[#This Row],[SEX]]="female",0,1)</f>
        <v>0</v>
      </c>
      <c r="Q501" t="s">
        <v>29</v>
      </c>
      <c r="R501">
        <f>IF(Tabla1[[#This Row],[OTHERSONLOAN]]="none",0,IF(Tabla1[[#This Row],[OTHERSONLOAN]]="co-applicant",1,2))</f>
        <v>0</v>
      </c>
      <c r="S501">
        <v>2</v>
      </c>
      <c r="T501" t="s">
        <v>45</v>
      </c>
      <c r="U501">
        <f>IF(Tabla1[[#This Row],[OWNSPROPERTY]]="unknown",0,IF(Tabla1[[#This Row],[OWNSPROPERTY]]="real_state",1,IF(Tabla1[[#This Row],[OWNSPROPERTY]]="car_other",2,3)))</f>
        <v>3</v>
      </c>
      <c r="V501">
        <v>28</v>
      </c>
      <c r="W501" t="s">
        <v>40</v>
      </c>
      <c r="X501">
        <f>IF(Tabla1[[#This Row],[INSTALLMENTPLANS]]="none",0,IF(Tabla1[[#This Row],[INSTALLMENTPLANS]]="stores",1,2))</f>
        <v>1</v>
      </c>
      <c r="Y501" t="s">
        <v>31</v>
      </c>
      <c r="Z501">
        <f>IF(Tabla1[[#This Row],[HOUSING]]="free",0,IF(Tabla1[[#This Row],[HOUSING]]="own",1,2))</f>
        <v>1</v>
      </c>
      <c r="AA501">
        <v>1</v>
      </c>
      <c r="AB501" t="s">
        <v>92</v>
      </c>
      <c r="AC501">
        <f>IF(Tabla1[[#This Row],[JOB]]="unemployed",0,IF(Tabla1[[#This Row],[JOB]]="unskilled",1,IF(Tabla1[[#This Row],[JOB]]="skilled",2,3)))</f>
        <v>1</v>
      </c>
      <c r="AD501">
        <v>1</v>
      </c>
      <c r="AE501" t="s">
        <v>29</v>
      </c>
      <c r="AF501">
        <f>IF(Tabla1[[#This Row],[TELEPHONE]]="none",0,1)</f>
        <v>0</v>
      </c>
      <c r="AG501" t="s">
        <v>33</v>
      </c>
      <c r="AH501">
        <f>IF(Tabla1[[#This Row],[FOREIGNWORKER]]="no",0,1)</f>
        <v>1</v>
      </c>
      <c r="AI501" t="s">
        <v>34</v>
      </c>
      <c r="AJ501">
        <f>IF(Tabla1[[#This Row],[RISK]]="No Risk",0,1)</f>
        <v>0</v>
      </c>
    </row>
    <row r="502" spans="1:36" x14ac:dyDescent="0.25">
      <c r="A502" t="s">
        <v>572</v>
      </c>
      <c r="B502" t="s">
        <v>23</v>
      </c>
      <c r="C502">
        <f>IF(Tabla1[[#This Row],[CHECKINGSTATUS]]="no_checking",0,IF(Tabla1[[#This Row],[CHECKINGSTATUS]]="less_0",1,IF(Tabla1[[#This Row],[CHECKINGSTATUS]]="0_to_200",2,3)))</f>
        <v>2</v>
      </c>
      <c r="D502">
        <v>5</v>
      </c>
      <c r="E502" t="s">
        <v>42</v>
      </c>
      <c r="F502">
        <f>IF(Tabla1[[#This Row],[CREDITHISTORY]]="no_credits",0,IF(Tabla1[[#This Row],[CREDITHISTORY]]="prior_paymentes_delayed",1,IF(Tabla1[[#This Row],[CREDITHISTORY]]="outstanding_credit",2,3)))</f>
        <v>3</v>
      </c>
      <c r="G502" t="s">
        <v>37</v>
      </c>
      <c r="H5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02">
        <v>1152</v>
      </c>
      <c r="J502" t="s">
        <v>38</v>
      </c>
      <c r="K5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02" t="s">
        <v>62</v>
      </c>
      <c r="M5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02">
        <v>3</v>
      </c>
      <c r="O502" t="s">
        <v>28</v>
      </c>
      <c r="P502">
        <f>IF(Tabla1[[#This Row],[SEX]]="female",0,1)</f>
        <v>0</v>
      </c>
      <c r="Q502" t="s">
        <v>29</v>
      </c>
      <c r="R502">
        <f>IF(Tabla1[[#This Row],[OTHERSONLOAN]]="none",0,IF(Tabla1[[#This Row],[OTHERSONLOAN]]="co-applicant",1,2))</f>
        <v>0</v>
      </c>
      <c r="S502">
        <v>1</v>
      </c>
      <c r="T502" t="s">
        <v>65</v>
      </c>
      <c r="U502">
        <f>IF(Tabla1[[#This Row],[OWNSPROPERTY]]="unknown",0,IF(Tabla1[[#This Row],[OWNSPROPERTY]]="real_state",1,IF(Tabla1[[#This Row],[OWNSPROPERTY]]="car_other",2,3)))</f>
        <v>2</v>
      </c>
      <c r="V502">
        <v>25</v>
      </c>
      <c r="W502" t="s">
        <v>29</v>
      </c>
      <c r="X502">
        <f>IF(Tabla1[[#This Row],[INSTALLMENTPLANS]]="none",0,IF(Tabla1[[#This Row],[INSTALLMENTPLANS]]="stores",1,2))</f>
        <v>0</v>
      </c>
      <c r="Y502" t="s">
        <v>31</v>
      </c>
      <c r="Z502">
        <f>IF(Tabla1[[#This Row],[HOUSING]]="free",0,IF(Tabla1[[#This Row],[HOUSING]]="own",1,2))</f>
        <v>1</v>
      </c>
      <c r="AA502">
        <v>1</v>
      </c>
      <c r="AB502" t="s">
        <v>32</v>
      </c>
      <c r="AC502">
        <f>IF(Tabla1[[#This Row],[JOB]]="unemployed",0,IF(Tabla1[[#This Row],[JOB]]="unskilled",1,IF(Tabla1[[#This Row],[JOB]]="skilled",2,3)))</f>
        <v>2</v>
      </c>
      <c r="AD502">
        <v>2</v>
      </c>
      <c r="AE502" t="s">
        <v>29</v>
      </c>
      <c r="AF502">
        <f>IF(Tabla1[[#This Row],[TELEPHONE]]="none",0,1)</f>
        <v>0</v>
      </c>
      <c r="AG502" t="s">
        <v>33</v>
      </c>
      <c r="AH502">
        <f>IF(Tabla1[[#This Row],[FOREIGNWORKER]]="no",0,1)</f>
        <v>1</v>
      </c>
      <c r="AI502" t="s">
        <v>34</v>
      </c>
      <c r="AJ502">
        <f>IF(Tabla1[[#This Row],[RISK]]="No Risk",0,1)</f>
        <v>0</v>
      </c>
    </row>
    <row r="503" spans="1:36" x14ac:dyDescent="0.25">
      <c r="A503" t="s">
        <v>573</v>
      </c>
      <c r="B503" t="s">
        <v>51</v>
      </c>
      <c r="C503">
        <f>IF(Tabla1[[#This Row],[CHECKINGSTATUS]]="no_checking",0,IF(Tabla1[[#This Row],[CHECKINGSTATUS]]="less_0",1,IF(Tabla1[[#This Row],[CHECKINGSTATUS]]="0_to_200",2,3)))</f>
        <v>0</v>
      </c>
      <c r="D503">
        <v>27</v>
      </c>
      <c r="E503" t="s">
        <v>42</v>
      </c>
      <c r="F503">
        <f>IF(Tabla1[[#This Row],[CREDITHISTORY]]="no_credits",0,IF(Tabla1[[#This Row],[CREDITHISTORY]]="prior_paymentes_delayed",1,IF(Tabla1[[#This Row],[CREDITHISTORY]]="outstanding_credit",2,3)))</f>
        <v>3</v>
      </c>
      <c r="G503" t="s">
        <v>74</v>
      </c>
      <c r="H5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03">
        <v>4893</v>
      </c>
      <c r="J503" t="s">
        <v>26</v>
      </c>
      <c r="K50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03" t="s">
        <v>39</v>
      </c>
      <c r="M5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03">
        <v>4</v>
      </c>
      <c r="O503" t="s">
        <v>44</v>
      </c>
      <c r="P503">
        <f>IF(Tabla1[[#This Row],[SEX]]="female",0,1)</f>
        <v>1</v>
      </c>
      <c r="Q503" t="s">
        <v>29</v>
      </c>
      <c r="R503">
        <f>IF(Tabla1[[#This Row],[OTHERSONLOAN]]="none",0,IF(Tabla1[[#This Row],[OTHERSONLOAN]]="co-applicant",1,2))</f>
        <v>0</v>
      </c>
      <c r="S503">
        <v>5</v>
      </c>
      <c r="T503" t="s">
        <v>30</v>
      </c>
      <c r="U503">
        <f>IF(Tabla1[[#This Row],[OWNSPROPERTY]]="unknown",0,IF(Tabla1[[#This Row],[OWNSPROPERTY]]="real_state",1,IF(Tabla1[[#This Row],[OWNSPROPERTY]]="car_other",2,3)))</f>
        <v>3</v>
      </c>
      <c r="V503">
        <v>44</v>
      </c>
      <c r="W503" t="s">
        <v>29</v>
      </c>
      <c r="X503">
        <f>IF(Tabla1[[#This Row],[INSTALLMENTPLANS]]="none",0,IF(Tabla1[[#This Row],[INSTALLMENTPLANS]]="stores",1,2))</f>
        <v>0</v>
      </c>
      <c r="Y503" t="s">
        <v>31</v>
      </c>
      <c r="Z503">
        <f>IF(Tabla1[[#This Row],[HOUSING]]="free",0,IF(Tabla1[[#This Row],[HOUSING]]="own",1,2))</f>
        <v>1</v>
      </c>
      <c r="AA503">
        <v>2</v>
      </c>
      <c r="AB503" t="s">
        <v>63</v>
      </c>
      <c r="AC503">
        <f>IF(Tabla1[[#This Row],[JOB]]="unemployed",0,IF(Tabla1[[#This Row],[JOB]]="unskilled",1,IF(Tabla1[[#This Row],[JOB]]="skilled",2,3)))</f>
        <v>3</v>
      </c>
      <c r="AD503">
        <v>1</v>
      </c>
      <c r="AE503" t="s">
        <v>29</v>
      </c>
      <c r="AF503">
        <f>IF(Tabla1[[#This Row],[TELEPHONE]]="none",0,1)</f>
        <v>0</v>
      </c>
      <c r="AG503" t="s">
        <v>33</v>
      </c>
      <c r="AH503">
        <f>IF(Tabla1[[#This Row],[FOREIGNWORKER]]="no",0,1)</f>
        <v>1</v>
      </c>
      <c r="AI503" t="s">
        <v>55</v>
      </c>
      <c r="AJ503">
        <f>IF(Tabla1[[#This Row],[RISK]]="No Risk",0,1)</f>
        <v>1</v>
      </c>
    </row>
    <row r="504" spans="1:36" x14ac:dyDescent="0.25">
      <c r="A504" t="s">
        <v>574</v>
      </c>
      <c r="B504" t="s">
        <v>78</v>
      </c>
      <c r="C504">
        <f>IF(Tabla1[[#This Row],[CHECKINGSTATUS]]="no_checking",0,IF(Tabla1[[#This Row],[CHECKINGSTATUS]]="less_0",1,IF(Tabla1[[#This Row],[CHECKINGSTATUS]]="0_to_200",2,3)))</f>
        <v>3</v>
      </c>
      <c r="D504">
        <v>9</v>
      </c>
      <c r="E504" t="s">
        <v>24</v>
      </c>
      <c r="F504">
        <f>IF(Tabla1[[#This Row],[CREDITHISTORY]]="no_credits",0,IF(Tabla1[[#This Row],[CREDITHISTORY]]="prior_paymentes_delayed",1,IF(Tabla1[[#This Row],[CREDITHISTORY]]="outstanding_credit",2,3)))</f>
        <v>3</v>
      </c>
      <c r="G504" t="s">
        <v>68</v>
      </c>
      <c r="H5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04">
        <v>938</v>
      </c>
      <c r="J504" t="s">
        <v>38</v>
      </c>
      <c r="K5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04" t="s">
        <v>62</v>
      </c>
      <c r="M5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04">
        <v>3</v>
      </c>
      <c r="O504" t="s">
        <v>28</v>
      </c>
      <c r="P504">
        <f>IF(Tabla1[[#This Row],[SEX]]="female",0,1)</f>
        <v>0</v>
      </c>
      <c r="Q504" t="s">
        <v>29</v>
      </c>
      <c r="R504">
        <f>IF(Tabla1[[#This Row],[OTHERSONLOAN]]="none",0,IF(Tabla1[[#This Row],[OTHERSONLOAN]]="co-applicant",1,2))</f>
        <v>0</v>
      </c>
      <c r="S504">
        <v>3</v>
      </c>
      <c r="T504" t="s">
        <v>30</v>
      </c>
      <c r="U504">
        <f>IF(Tabla1[[#This Row],[OWNSPROPERTY]]="unknown",0,IF(Tabla1[[#This Row],[OWNSPROPERTY]]="real_state",1,IF(Tabla1[[#This Row],[OWNSPROPERTY]]="car_other",2,3)))</f>
        <v>3</v>
      </c>
      <c r="V504">
        <v>40</v>
      </c>
      <c r="W504" t="s">
        <v>40</v>
      </c>
      <c r="X504">
        <f>IF(Tabla1[[#This Row],[INSTALLMENTPLANS]]="none",0,IF(Tabla1[[#This Row],[INSTALLMENTPLANS]]="stores",1,2))</f>
        <v>1</v>
      </c>
      <c r="Y504" t="s">
        <v>31</v>
      </c>
      <c r="Z504">
        <f>IF(Tabla1[[#This Row],[HOUSING]]="free",0,IF(Tabla1[[#This Row],[HOUSING]]="own",1,2))</f>
        <v>1</v>
      </c>
      <c r="AA504">
        <v>1</v>
      </c>
      <c r="AB504" t="s">
        <v>32</v>
      </c>
      <c r="AC504">
        <f>IF(Tabla1[[#This Row],[JOB]]="unemployed",0,IF(Tabla1[[#This Row],[JOB]]="unskilled",1,IF(Tabla1[[#This Row],[JOB]]="skilled",2,3)))</f>
        <v>2</v>
      </c>
      <c r="AD504">
        <v>1</v>
      </c>
      <c r="AE504" t="s">
        <v>29</v>
      </c>
      <c r="AF504">
        <f>IF(Tabla1[[#This Row],[TELEPHONE]]="none",0,1)</f>
        <v>0</v>
      </c>
      <c r="AG504" t="s">
        <v>33</v>
      </c>
      <c r="AH504">
        <f>IF(Tabla1[[#This Row],[FOREIGNWORKER]]="no",0,1)</f>
        <v>1</v>
      </c>
      <c r="AI504" t="s">
        <v>34</v>
      </c>
      <c r="AJ504">
        <f>IF(Tabla1[[#This Row],[RISK]]="No Risk",0,1)</f>
        <v>0</v>
      </c>
    </row>
    <row r="505" spans="1:36" x14ac:dyDescent="0.25">
      <c r="A505" t="s">
        <v>575</v>
      </c>
      <c r="B505" t="s">
        <v>23</v>
      </c>
      <c r="C505">
        <f>IF(Tabla1[[#This Row],[CHECKINGSTATUS]]="no_checking",0,IF(Tabla1[[#This Row],[CHECKINGSTATUS]]="less_0",1,IF(Tabla1[[#This Row],[CHECKINGSTATUS]]="0_to_200",2,3)))</f>
        <v>2</v>
      </c>
      <c r="D505">
        <v>31</v>
      </c>
      <c r="E505" t="s">
        <v>57</v>
      </c>
      <c r="F505">
        <f>IF(Tabla1[[#This Row],[CREDITHISTORY]]="no_credits",0,IF(Tabla1[[#This Row],[CREDITHISTORY]]="prior_paymentes_delayed",1,IF(Tabla1[[#This Row],[CREDITHISTORY]]="outstanding_credit",2,3)))</f>
        <v>2</v>
      </c>
      <c r="G505" t="s">
        <v>58</v>
      </c>
      <c r="H5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505">
        <v>5622</v>
      </c>
      <c r="J505" t="s">
        <v>26</v>
      </c>
      <c r="K5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05" t="s">
        <v>39</v>
      </c>
      <c r="M5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05">
        <v>4</v>
      </c>
      <c r="O505" t="s">
        <v>28</v>
      </c>
      <c r="P505">
        <f>IF(Tabla1[[#This Row],[SEX]]="female",0,1)</f>
        <v>0</v>
      </c>
      <c r="Q505" t="s">
        <v>29</v>
      </c>
      <c r="R505">
        <f>IF(Tabla1[[#This Row],[OTHERSONLOAN]]="none",0,IF(Tabla1[[#This Row],[OTHERSONLOAN]]="co-applicant",1,2))</f>
        <v>0</v>
      </c>
      <c r="S505">
        <v>2</v>
      </c>
      <c r="T505" t="s">
        <v>54</v>
      </c>
      <c r="U505">
        <f>IF(Tabla1[[#This Row],[OWNSPROPERTY]]="unknown",0,IF(Tabla1[[#This Row],[OWNSPROPERTY]]="real_state",1,IF(Tabla1[[#This Row],[OWNSPROPERTY]]="car_other",2,3)))</f>
        <v>0</v>
      </c>
      <c r="V505">
        <v>39</v>
      </c>
      <c r="W505" t="s">
        <v>29</v>
      </c>
      <c r="X505">
        <f>IF(Tabla1[[#This Row],[INSTALLMENTPLANS]]="none",0,IF(Tabla1[[#This Row],[INSTALLMENTPLANS]]="stores",1,2))</f>
        <v>0</v>
      </c>
      <c r="Y505" t="s">
        <v>60</v>
      </c>
      <c r="Z505">
        <f>IF(Tabla1[[#This Row],[HOUSING]]="free",0,IF(Tabla1[[#This Row],[HOUSING]]="own",1,2))</f>
        <v>0</v>
      </c>
      <c r="AA505">
        <v>2</v>
      </c>
      <c r="AB505" t="s">
        <v>32</v>
      </c>
      <c r="AC505">
        <f>IF(Tabla1[[#This Row],[JOB]]="unemployed",0,IF(Tabla1[[#This Row],[JOB]]="unskilled",1,IF(Tabla1[[#This Row],[JOB]]="skilled",2,3)))</f>
        <v>2</v>
      </c>
      <c r="AD505">
        <v>1</v>
      </c>
      <c r="AE505" t="s">
        <v>29</v>
      </c>
      <c r="AF505">
        <f>IF(Tabla1[[#This Row],[TELEPHONE]]="none",0,1)</f>
        <v>0</v>
      </c>
      <c r="AG505" t="s">
        <v>33</v>
      </c>
      <c r="AH505">
        <f>IF(Tabla1[[#This Row],[FOREIGNWORKER]]="no",0,1)</f>
        <v>1</v>
      </c>
      <c r="AI505" t="s">
        <v>34</v>
      </c>
      <c r="AJ505">
        <f>IF(Tabla1[[#This Row],[RISK]]="No Risk",0,1)</f>
        <v>0</v>
      </c>
    </row>
    <row r="506" spans="1:36" x14ac:dyDescent="0.25">
      <c r="A506" t="s">
        <v>576</v>
      </c>
      <c r="B506" t="s">
        <v>78</v>
      </c>
      <c r="C506">
        <f>IF(Tabla1[[#This Row],[CHECKINGSTATUS]]="no_checking",0,IF(Tabla1[[#This Row],[CHECKINGSTATUS]]="less_0",1,IF(Tabla1[[#This Row],[CHECKINGSTATUS]]="0_to_200",2,3)))</f>
        <v>3</v>
      </c>
      <c r="D506">
        <v>28</v>
      </c>
      <c r="E506" t="s">
        <v>42</v>
      </c>
      <c r="F506">
        <f>IF(Tabla1[[#This Row],[CREDITHISTORY]]="no_credits",0,IF(Tabla1[[#This Row],[CREDITHISTORY]]="prior_paymentes_delayed",1,IF(Tabla1[[#This Row],[CREDITHISTORY]]="outstanding_credit",2,3)))</f>
        <v>3</v>
      </c>
      <c r="G506" t="s">
        <v>89</v>
      </c>
      <c r="H5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06">
        <v>4153</v>
      </c>
      <c r="J506" t="s">
        <v>26</v>
      </c>
      <c r="K5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06" t="s">
        <v>39</v>
      </c>
      <c r="M5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06">
        <v>4</v>
      </c>
      <c r="O506" t="s">
        <v>44</v>
      </c>
      <c r="P506">
        <f>IF(Tabla1[[#This Row],[SEX]]="female",0,1)</f>
        <v>1</v>
      </c>
      <c r="Q506" t="s">
        <v>29</v>
      </c>
      <c r="R506">
        <f>IF(Tabla1[[#This Row],[OTHERSONLOAN]]="none",0,IF(Tabla1[[#This Row],[OTHERSONLOAN]]="co-applicant",1,2))</f>
        <v>0</v>
      </c>
      <c r="S506">
        <v>3</v>
      </c>
      <c r="T506" t="s">
        <v>65</v>
      </c>
      <c r="U506">
        <f>IF(Tabla1[[#This Row],[OWNSPROPERTY]]="unknown",0,IF(Tabla1[[#This Row],[OWNSPROPERTY]]="real_state",1,IF(Tabla1[[#This Row],[OWNSPROPERTY]]="car_other",2,3)))</f>
        <v>2</v>
      </c>
      <c r="V506">
        <v>40</v>
      </c>
      <c r="W506" t="s">
        <v>29</v>
      </c>
      <c r="X506">
        <f>IF(Tabla1[[#This Row],[INSTALLMENTPLANS]]="none",0,IF(Tabla1[[#This Row],[INSTALLMENTPLANS]]="stores",1,2))</f>
        <v>0</v>
      </c>
      <c r="Y506" t="s">
        <v>60</v>
      </c>
      <c r="Z506">
        <f>IF(Tabla1[[#This Row],[HOUSING]]="free",0,IF(Tabla1[[#This Row],[HOUSING]]="own",1,2))</f>
        <v>0</v>
      </c>
      <c r="AA506">
        <v>2</v>
      </c>
      <c r="AB506" t="s">
        <v>32</v>
      </c>
      <c r="AC506">
        <f>IF(Tabla1[[#This Row],[JOB]]="unemployed",0,IF(Tabla1[[#This Row],[JOB]]="unskilled",1,IF(Tabla1[[#This Row],[JOB]]="skilled",2,3)))</f>
        <v>2</v>
      </c>
      <c r="AD506">
        <v>1</v>
      </c>
      <c r="AE506" t="s">
        <v>29</v>
      </c>
      <c r="AF506">
        <f>IF(Tabla1[[#This Row],[TELEPHONE]]="none",0,1)</f>
        <v>0</v>
      </c>
      <c r="AG506" t="s">
        <v>33</v>
      </c>
      <c r="AH506">
        <f>IF(Tabla1[[#This Row],[FOREIGNWORKER]]="no",0,1)</f>
        <v>1</v>
      </c>
      <c r="AI506" t="s">
        <v>55</v>
      </c>
      <c r="AJ506">
        <f>IF(Tabla1[[#This Row],[RISK]]="No Risk",0,1)</f>
        <v>1</v>
      </c>
    </row>
    <row r="507" spans="1:36" x14ac:dyDescent="0.25">
      <c r="A507" t="s">
        <v>577</v>
      </c>
      <c r="B507" t="s">
        <v>36</v>
      </c>
      <c r="C507">
        <f>IF(Tabla1[[#This Row],[CHECKINGSTATUS]]="no_checking",0,IF(Tabla1[[#This Row],[CHECKINGSTATUS]]="less_0",1,IF(Tabla1[[#This Row],[CHECKINGSTATUS]]="0_to_200",2,3)))</f>
        <v>1</v>
      </c>
      <c r="D507">
        <v>9</v>
      </c>
      <c r="E507" t="s">
        <v>70</v>
      </c>
      <c r="F507">
        <f>IF(Tabla1[[#This Row],[CREDITHISTORY]]="no_credits",0,IF(Tabla1[[#This Row],[CREDITHISTORY]]="prior_paymentes_delayed",1,IF(Tabla1[[#This Row],[CREDITHISTORY]]="outstanding_credit",2,3)))</f>
        <v>3</v>
      </c>
      <c r="G507" t="s">
        <v>74</v>
      </c>
      <c r="H5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07">
        <v>250</v>
      </c>
      <c r="J507" t="s">
        <v>38</v>
      </c>
      <c r="K5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07" t="s">
        <v>39</v>
      </c>
      <c r="M5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07">
        <v>2</v>
      </c>
      <c r="O507" t="s">
        <v>44</v>
      </c>
      <c r="P507">
        <f>IF(Tabla1[[#This Row],[SEX]]="female",0,1)</f>
        <v>1</v>
      </c>
      <c r="Q507" t="s">
        <v>29</v>
      </c>
      <c r="R507">
        <f>IF(Tabla1[[#This Row],[OTHERSONLOAN]]="none",0,IF(Tabla1[[#This Row],[OTHERSONLOAN]]="co-applicant",1,2))</f>
        <v>0</v>
      </c>
      <c r="S507">
        <v>2</v>
      </c>
      <c r="T507" t="s">
        <v>30</v>
      </c>
      <c r="U507">
        <f>IF(Tabla1[[#This Row],[OWNSPROPERTY]]="unknown",0,IF(Tabla1[[#This Row],[OWNSPROPERTY]]="real_state",1,IF(Tabla1[[#This Row],[OWNSPROPERTY]]="car_other",2,3)))</f>
        <v>3</v>
      </c>
      <c r="V507">
        <v>26</v>
      </c>
      <c r="W507" t="s">
        <v>29</v>
      </c>
      <c r="X507">
        <f>IF(Tabla1[[#This Row],[INSTALLMENTPLANS]]="none",0,IF(Tabla1[[#This Row],[INSTALLMENTPLANS]]="stores",1,2))</f>
        <v>0</v>
      </c>
      <c r="Y507" t="s">
        <v>31</v>
      </c>
      <c r="Z507">
        <f>IF(Tabla1[[#This Row],[HOUSING]]="free",0,IF(Tabla1[[#This Row],[HOUSING]]="own",1,2))</f>
        <v>1</v>
      </c>
      <c r="AA507">
        <v>1</v>
      </c>
      <c r="AB507" t="s">
        <v>32</v>
      </c>
      <c r="AC507">
        <f>IF(Tabla1[[#This Row],[JOB]]="unemployed",0,IF(Tabla1[[#This Row],[JOB]]="unskilled",1,IF(Tabla1[[#This Row],[JOB]]="skilled",2,3)))</f>
        <v>2</v>
      </c>
      <c r="AD507">
        <v>1</v>
      </c>
      <c r="AE507" t="s">
        <v>29</v>
      </c>
      <c r="AF507">
        <f>IF(Tabla1[[#This Row],[TELEPHONE]]="none",0,1)</f>
        <v>0</v>
      </c>
      <c r="AG507" t="s">
        <v>33</v>
      </c>
      <c r="AH507">
        <f>IF(Tabla1[[#This Row],[FOREIGNWORKER]]="no",0,1)</f>
        <v>1</v>
      </c>
      <c r="AI507" t="s">
        <v>34</v>
      </c>
      <c r="AJ507">
        <f>IF(Tabla1[[#This Row],[RISK]]="No Risk",0,1)</f>
        <v>0</v>
      </c>
    </row>
    <row r="508" spans="1:36" x14ac:dyDescent="0.25">
      <c r="A508" t="s">
        <v>578</v>
      </c>
      <c r="B508" t="s">
        <v>23</v>
      </c>
      <c r="C508">
        <f>IF(Tabla1[[#This Row],[CHECKINGSTATUS]]="no_checking",0,IF(Tabla1[[#This Row],[CHECKINGSTATUS]]="less_0",1,IF(Tabla1[[#This Row],[CHECKINGSTATUS]]="0_to_200",2,3)))</f>
        <v>2</v>
      </c>
      <c r="D508">
        <v>4</v>
      </c>
      <c r="E508" t="s">
        <v>42</v>
      </c>
      <c r="F508">
        <f>IF(Tabla1[[#This Row],[CREDITHISTORY]]="no_credits",0,IF(Tabla1[[#This Row],[CREDITHISTORY]]="prior_paymentes_delayed",1,IF(Tabla1[[#This Row],[CREDITHISTORY]]="outstanding_credit",2,3)))</f>
        <v>3</v>
      </c>
      <c r="G508" t="s">
        <v>43</v>
      </c>
      <c r="H5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08">
        <v>5006</v>
      </c>
      <c r="J508" t="s">
        <v>26</v>
      </c>
      <c r="K5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08" t="s">
        <v>39</v>
      </c>
      <c r="M5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08">
        <v>3</v>
      </c>
      <c r="O508" t="s">
        <v>44</v>
      </c>
      <c r="P508">
        <f>IF(Tabla1[[#This Row],[SEX]]="female",0,1)</f>
        <v>1</v>
      </c>
      <c r="Q508" t="s">
        <v>29</v>
      </c>
      <c r="R508">
        <f>IF(Tabla1[[#This Row],[OTHERSONLOAN]]="none",0,IF(Tabla1[[#This Row],[OTHERSONLOAN]]="co-applicant",1,2))</f>
        <v>0</v>
      </c>
      <c r="S508">
        <v>4</v>
      </c>
      <c r="T508" t="s">
        <v>54</v>
      </c>
      <c r="U508">
        <f>IF(Tabla1[[#This Row],[OWNSPROPERTY]]="unknown",0,IF(Tabla1[[#This Row],[OWNSPROPERTY]]="real_state",1,IF(Tabla1[[#This Row],[OWNSPROPERTY]]="car_other",2,3)))</f>
        <v>0</v>
      </c>
      <c r="V508">
        <v>48</v>
      </c>
      <c r="W508" t="s">
        <v>29</v>
      </c>
      <c r="X508">
        <f>IF(Tabla1[[#This Row],[INSTALLMENTPLANS]]="none",0,IF(Tabla1[[#This Row],[INSTALLMENTPLANS]]="stores",1,2))</f>
        <v>0</v>
      </c>
      <c r="Y508" t="s">
        <v>60</v>
      </c>
      <c r="Z508">
        <f>IF(Tabla1[[#This Row],[HOUSING]]="free",0,IF(Tabla1[[#This Row],[HOUSING]]="own",1,2))</f>
        <v>0</v>
      </c>
      <c r="AA508">
        <v>2</v>
      </c>
      <c r="AB508" t="s">
        <v>32</v>
      </c>
      <c r="AC508">
        <f>IF(Tabla1[[#This Row],[JOB]]="unemployed",0,IF(Tabla1[[#This Row],[JOB]]="unskilled",1,IF(Tabla1[[#This Row],[JOB]]="skilled",2,3)))</f>
        <v>2</v>
      </c>
      <c r="AD508">
        <v>1</v>
      </c>
      <c r="AE508" t="s">
        <v>33</v>
      </c>
      <c r="AF508">
        <f>IF(Tabla1[[#This Row],[TELEPHONE]]="none",0,1)</f>
        <v>1</v>
      </c>
      <c r="AG508" t="s">
        <v>33</v>
      </c>
      <c r="AH508">
        <f>IF(Tabla1[[#This Row],[FOREIGNWORKER]]="no",0,1)</f>
        <v>1</v>
      </c>
      <c r="AI508" t="s">
        <v>34</v>
      </c>
      <c r="AJ508">
        <f>IF(Tabla1[[#This Row],[RISK]]="No Risk",0,1)</f>
        <v>0</v>
      </c>
    </row>
    <row r="509" spans="1:36" x14ac:dyDescent="0.25">
      <c r="A509" s="1" t="s">
        <v>579</v>
      </c>
      <c r="B509" t="s">
        <v>23</v>
      </c>
      <c r="C509">
        <f>IF(Tabla1[[#This Row],[CHECKINGSTATUS]]="no_checking",0,IF(Tabla1[[#This Row],[CHECKINGSTATUS]]="less_0",1,IF(Tabla1[[#This Row],[CHECKINGSTATUS]]="0_to_200",2,3)))</f>
        <v>2</v>
      </c>
      <c r="D509">
        <v>17</v>
      </c>
      <c r="E509" t="s">
        <v>42</v>
      </c>
      <c r="F509">
        <f>IF(Tabla1[[#This Row],[CREDITHISTORY]]="no_credits",0,IF(Tabla1[[#This Row],[CREDITHISTORY]]="prior_paymentes_delayed",1,IF(Tabla1[[#This Row],[CREDITHISTORY]]="outstanding_credit",2,3)))</f>
        <v>3</v>
      </c>
      <c r="G509" t="s">
        <v>89</v>
      </c>
      <c r="H5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09">
        <v>2207</v>
      </c>
      <c r="J509" t="s">
        <v>26</v>
      </c>
      <c r="K5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09" t="s">
        <v>62</v>
      </c>
      <c r="M5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09">
        <v>2</v>
      </c>
      <c r="O509" t="s">
        <v>44</v>
      </c>
      <c r="P509">
        <f>IF(Tabla1[[#This Row],[SEX]]="female",0,1)</f>
        <v>1</v>
      </c>
      <c r="Q509" t="s">
        <v>29</v>
      </c>
      <c r="R509">
        <f>IF(Tabla1[[#This Row],[OTHERSONLOAN]]="none",0,IF(Tabla1[[#This Row],[OTHERSONLOAN]]="co-applicant",1,2))</f>
        <v>0</v>
      </c>
      <c r="S509">
        <v>3</v>
      </c>
      <c r="T509" t="s">
        <v>30</v>
      </c>
      <c r="U509">
        <f>IF(Tabla1[[#This Row],[OWNSPROPERTY]]="unknown",0,IF(Tabla1[[#This Row],[OWNSPROPERTY]]="real_state",1,IF(Tabla1[[#This Row],[OWNSPROPERTY]]="car_other",2,3)))</f>
        <v>3</v>
      </c>
      <c r="V509">
        <v>32</v>
      </c>
      <c r="W509" t="s">
        <v>40</v>
      </c>
      <c r="X509">
        <f>IF(Tabla1[[#This Row],[INSTALLMENTPLANS]]="none",0,IF(Tabla1[[#This Row],[INSTALLMENTPLANS]]="stores",1,2))</f>
        <v>1</v>
      </c>
      <c r="Y509" t="s">
        <v>31</v>
      </c>
      <c r="Z509">
        <f>IF(Tabla1[[#This Row],[HOUSING]]="free",0,IF(Tabla1[[#This Row],[HOUSING]]="own",1,2))</f>
        <v>1</v>
      </c>
      <c r="AA509">
        <v>2</v>
      </c>
      <c r="AB509" t="s">
        <v>92</v>
      </c>
      <c r="AC509">
        <f>IF(Tabla1[[#This Row],[JOB]]="unemployed",0,IF(Tabla1[[#This Row],[JOB]]="unskilled",1,IF(Tabla1[[#This Row],[JOB]]="skilled",2,3)))</f>
        <v>1</v>
      </c>
      <c r="AD509">
        <v>2</v>
      </c>
      <c r="AE509" t="s">
        <v>29</v>
      </c>
      <c r="AF509">
        <f>IF(Tabla1[[#This Row],[TELEPHONE]]="none",0,1)</f>
        <v>0</v>
      </c>
      <c r="AG509" t="s">
        <v>33</v>
      </c>
      <c r="AH509">
        <f>IF(Tabla1[[#This Row],[FOREIGNWORKER]]="no",0,1)</f>
        <v>1</v>
      </c>
      <c r="AI509" t="s">
        <v>34</v>
      </c>
      <c r="AJ509">
        <f>IF(Tabla1[[#This Row],[RISK]]="No Risk",0,1)</f>
        <v>0</v>
      </c>
    </row>
    <row r="510" spans="1:36" x14ac:dyDescent="0.25">
      <c r="A510" s="1" t="s">
        <v>580</v>
      </c>
      <c r="B510" t="s">
        <v>36</v>
      </c>
      <c r="C510">
        <f>IF(Tabla1[[#This Row],[CHECKINGSTATUS]]="no_checking",0,IF(Tabla1[[#This Row],[CHECKINGSTATUS]]="less_0",1,IF(Tabla1[[#This Row],[CHECKINGSTATUS]]="0_to_200",2,3)))</f>
        <v>1</v>
      </c>
      <c r="D510">
        <v>4</v>
      </c>
      <c r="E510" t="s">
        <v>24</v>
      </c>
      <c r="F510">
        <f>IF(Tabla1[[#This Row],[CREDITHISTORY]]="no_credits",0,IF(Tabla1[[#This Row],[CREDITHISTORY]]="prior_paymentes_delayed",1,IF(Tabla1[[#This Row],[CREDITHISTORY]]="outstanding_credit",2,3)))</f>
        <v>3</v>
      </c>
      <c r="G510" t="s">
        <v>74</v>
      </c>
      <c r="H5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10">
        <v>309</v>
      </c>
      <c r="J510" t="s">
        <v>38</v>
      </c>
      <c r="K5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10" t="s">
        <v>27</v>
      </c>
      <c r="M5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10">
        <v>2</v>
      </c>
      <c r="O510" t="s">
        <v>44</v>
      </c>
      <c r="P510">
        <f>IF(Tabla1[[#This Row],[SEX]]="female",0,1)</f>
        <v>1</v>
      </c>
      <c r="Q510" t="s">
        <v>29</v>
      </c>
      <c r="R510">
        <f>IF(Tabla1[[#This Row],[OTHERSONLOAN]]="none",0,IF(Tabla1[[#This Row],[OTHERSONLOAN]]="co-applicant",1,2))</f>
        <v>0</v>
      </c>
      <c r="S510">
        <v>2</v>
      </c>
      <c r="T510" t="s">
        <v>45</v>
      </c>
      <c r="U510">
        <f>IF(Tabla1[[#This Row],[OWNSPROPERTY]]="unknown",0,IF(Tabla1[[#This Row],[OWNSPROPERTY]]="real_state",1,IF(Tabla1[[#This Row],[OWNSPROPERTY]]="car_other",2,3)))</f>
        <v>3</v>
      </c>
      <c r="V510">
        <v>28</v>
      </c>
      <c r="W510" t="s">
        <v>29</v>
      </c>
      <c r="X510">
        <f>IF(Tabla1[[#This Row],[INSTALLMENTPLANS]]="none",0,IF(Tabla1[[#This Row],[INSTALLMENTPLANS]]="stores",1,2))</f>
        <v>0</v>
      </c>
      <c r="Y510" t="s">
        <v>72</v>
      </c>
      <c r="Z510">
        <f>IF(Tabla1[[#This Row],[HOUSING]]="free",0,IF(Tabla1[[#This Row],[HOUSING]]="own",1,2))</f>
        <v>2</v>
      </c>
      <c r="AA510">
        <v>1</v>
      </c>
      <c r="AB510" t="s">
        <v>32</v>
      </c>
      <c r="AC510">
        <f>IF(Tabla1[[#This Row],[JOB]]="unemployed",0,IF(Tabla1[[#This Row],[JOB]]="unskilled",1,IF(Tabla1[[#This Row],[JOB]]="skilled",2,3)))</f>
        <v>2</v>
      </c>
      <c r="AD510">
        <v>1</v>
      </c>
      <c r="AE510" t="s">
        <v>29</v>
      </c>
      <c r="AF510">
        <f>IF(Tabla1[[#This Row],[TELEPHONE]]="none",0,1)</f>
        <v>0</v>
      </c>
      <c r="AG510" t="s">
        <v>33</v>
      </c>
      <c r="AH510">
        <f>IF(Tabla1[[#This Row],[FOREIGNWORKER]]="no",0,1)</f>
        <v>1</v>
      </c>
      <c r="AI510" t="s">
        <v>34</v>
      </c>
      <c r="AJ510">
        <f>IF(Tabla1[[#This Row],[RISK]]="No Risk",0,1)</f>
        <v>0</v>
      </c>
    </row>
    <row r="511" spans="1:36" x14ac:dyDescent="0.25">
      <c r="A511" t="s">
        <v>581</v>
      </c>
      <c r="B511" t="s">
        <v>78</v>
      </c>
      <c r="C511">
        <f>IF(Tabla1[[#This Row],[CHECKINGSTATUS]]="no_checking",0,IF(Tabla1[[#This Row],[CHECKINGSTATUS]]="less_0",1,IF(Tabla1[[#This Row],[CHECKINGSTATUS]]="0_to_200",2,3)))</f>
        <v>3</v>
      </c>
      <c r="D511">
        <v>26</v>
      </c>
      <c r="E511" t="s">
        <v>24</v>
      </c>
      <c r="F511">
        <f>IF(Tabla1[[#This Row],[CREDITHISTORY]]="no_credits",0,IF(Tabla1[[#This Row],[CREDITHISTORY]]="prior_paymentes_delayed",1,IF(Tabla1[[#This Row],[CREDITHISTORY]]="outstanding_credit",2,3)))</f>
        <v>3</v>
      </c>
      <c r="G511" t="s">
        <v>82</v>
      </c>
      <c r="H5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511">
        <v>6010</v>
      </c>
      <c r="J511" t="s">
        <v>94</v>
      </c>
      <c r="K5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11" t="s">
        <v>49</v>
      </c>
      <c r="M5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11">
        <v>4</v>
      </c>
      <c r="O511" t="s">
        <v>44</v>
      </c>
      <c r="P511">
        <f>IF(Tabla1[[#This Row],[SEX]]="female",0,1)</f>
        <v>1</v>
      </c>
      <c r="Q511" t="s">
        <v>29</v>
      </c>
      <c r="R511">
        <f>IF(Tabla1[[#This Row],[OTHERSONLOAN]]="none",0,IF(Tabla1[[#This Row],[OTHERSONLOAN]]="co-applicant",1,2))</f>
        <v>0</v>
      </c>
      <c r="S511">
        <v>4</v>
      </c>
      <c r="T511" t="s">
        <v>65</v>
      </c>
      <c r="U511">
        <f>IF(Tabla1[[#This Row],[OWNSPROPERTY]]="unknown",0,IF(Tabla1[[#This Row],[OWNSPROPERTY]]="real_state",1,IF(Tabla1[[#This Row],[OWNSPROPERTY]]="car_other",2,3)))</f>
        <v>2</v>
      </c>
      <c r="V511">
        <v>42</v>
      </c>
      <c r="W511" t="s">
        <v>29</v>
      </c>
      <c r="X511">
        <f>IF(Tabla1[[#This Row],[INSTALLMENTPLANS]]="none",0,IF(Tabla1[[#This Row],[INSTALLMENTPLANS]]="stores",1,2))</f>
        <v>0</v>
      </c>
      <c r="Y511" t="s">
        <v>31</v>
      </c>
      <c r="Z511">
        <f>IF(Tabla1[[#This Row],[HOUSING]]="free",0,IF(Tabla1[[#This Row],[HOUSING]]="own",1,2))</f>
        <v>1</v>
      </c>
      <c r="AA511">
        <v>2</v>
      </c>
      <c r="AB511" t="s">
        <v>32</v>
      </c>
      <c r="AC511">
        <f>IF(Tabla1[[#This Row],[JOB]]="unemployed",0,IF(Tabla1[[#This Row],[JOB]]="unskilled",1,IF(Tabla1[[#This Row],[JOB]]="skilled",2,3)))</f>
        <v>2</v>
      </c>
      <c r="AD511">
        <v>1</v>
      </c>
      <c r="AE511" t="s">
        <v>29</v>
      </c>
      <c r="AF511">
        <f>IF(Tabla1[[#This Row],[TELEPHONE]]="none",0,1)</f>
        <v>0</v>
      </c>
      <c r="AG511" t="s">
        <v>33</v>
      </c>
      <c r="AH511">
        <f>IF(Tabla1[[#This Row],[FOREIGNWORKER]]="no",0,1)</f>
        <v>1</v>
      </c>
      <c r="AI511" t="s">
        <v>55</v>
      </c>
      <c r="AJ511">
        <f>IF(Tabla1[[#This Row],[RISK]]="No Risk",0,1)</f>
        <v>1</v>
      </c>
    </row>
    <row r="512" spans="1:36" x14ac:dyDescent="0.25">
      <c r="A512" t="s">
        <v>582</v>
      </c>
      <c r="B512" t="s">
        <v>36</v>
      </c>
      <c r="C512">
        <f>IF(Tabla1[[#This Row],[CHECKINGSTATUS]]="no_checking",0,IF(Tabla1[[#This Row],[CHECKINGSTATUS]]="less_0",1,IF(Tabla1[[#This Row],[CHECKINGSTATUS]]="0_to_200",2,3)))</f>
        <v>1</v>
      </c>
      <c r="D512">
        <v>4</v>
      </c>
      <c r="E512" t="s">
        <v>24</v>
      </c>
      <c r="F512">
        <f>IF(Tabla1[[#This Row],[CREDITHISTORY]]="no_credits",0,IF(Tabla1[[#This Row],[CREDITHISTORY]]="prior_paymentes_delayed",1,IF(Tabla1[[#This Row],[CREDITHISTORY]]="outstanding_credit",2,3)))</f>
        <v>3</v>
      </c>
      <c r="G512" t="s">
        <v>74</v>
      </c>
      <c r="H5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12">
        <v>250</v>
      </c>
      <c r="J512" t="s">
        <v>38</v>
      </c>
      <c r="K5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12" t="s">
        <v>27</v>
      </c>
      <c r="M5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12">
        <v>1</v>
      </c>
      <c r="O512" t="s">
        <v>44</v>
      </c>
      <c r="P512">
        <f>IF(Tabla1[[#This Row],[SEX]]="female",0,1)</f>
        <v>1</v>
      </c>
      <c r="Q512" t="s">
        <v>29</v>
      </c>
      <c r="R512">
        <f>IF(Tabla1[[#This Row],[OTHERSONLOAN]]="none",0,IF(Tabla1[[#This Row],[OTHERSONLOAN]]="co-applicant",1,2))</f>
        <v>0</v>
      </c>
      <c r="S512">
        <v>1</v>
      </c>
      <c r="T512" t="s">
        <v>45</v>
      </c>
      <c r="U512">
        <f>IF(Tabla1[[#This Row],[OWNSPROPERTY]]="unknown",0,IF(Tabla1[[#This Row],[OWNSPROPERTY]]="real_state",1,IF(Tabla1[[#This Row],[OWNSPROPERTY]]="car_other",2,3)))</f>
        <v>3</v>
      </c>
      <c r="V512">
        <v>26</v>
      </c>
      <c r="W512" t="s">
        <v>40</v>
      </c>
      <c r="X512">
        <f>IF(Tabla1[[#This Row],[INSTALLMENTPLANS]]="none",0,IF(Tabla1[[#This Row],[INSTALLMENTPLANS]]="stores",1,2))</f>
        <v>1</v>
      </c>
      <c r="Y512" t="s">
        <v>72</v>
      </c>
      <c r="Z512">
        <f>IF(Tabla1[[#This Row],[HOUSING]]="free",0,IF(Tabla1[[#This Row],[HOUSING]]="own",1,2))</f>
        <v>2</v>
      </c>
      <c r="AA512">
        <v>1</v>
      </c>
      <c r="AB512" t="s">
        <v>32</v>
      </c>
      <c r="AC512">
        <f>IF(Tabla1[[#This Row],[JOB]]="unemployed",0,IF(Tabla1[[#This Row],[JOB]]="unskilled",1,IF(Tabla1[[#This Row],[JOB]]="skilled",2,3)))</f>
        <v>2</v>
      </c>
      <c r="AD512">
        <v>1</v>
      </c>
      <c r="AE512" t="s">
        <v>29</v>
      </c>
      <c r="AF512">
        <f>IF(Tabla1[[#This Row],[TELEPHONE]]="none",0,1)</f>
        <v>0</v>
      </c>
      <c r="AG512" t="s">
        <v>33</v>
      </c>
      <c r="AH512">
        <f>IF(Tabla1[[#This Row],[FOREIGNWORKER]]="no",0,1)</f>
        <v>1</v>
      </c>
      <c r="AI512" t="s">
        <v>34</v>
      </c>
      <c r="AJ512">
        <f>IF(Tabla1[[#This Row],[RISK]]="No Risk",0,1)</f>
        <v>0</v>
      </c>
    </row>
    <row r="513" spans="1:36" x14ac:dyDescent="0.25">
      <c r="A513" t="s">
        <v>583</v>
      </c>
      <c r="B513" t="s">
        <v>23</v>
      </c>
      <c r="C513">
        <f>IF(Tabla1[[#This Row],[CHECKINGSTATUS]]="no_checking",0,IF(Tabla1[[#This Row],[CHECKINGSTATUS]]="less_0",1,IF(Tabla1[[#This Row],[CHECKINGSTATUS]]="0_to_200",2,3)))</f>
        <v>2</v>
      </c>
      <c r="D513">
        <v>17</v>
      </c>
      <c r="E513" t="s">
        <v>42</v>
      </c>
      <c r="F513">
        <f>IF(Tabla1[[#This Row],[CREDITHISTORY]]="no_credits",0,IF(Tabla1[[#This Row],[CREDITHISTORY]]="prior_paymentes_delayed",1,IF(Tabla1[[#This Row],[CREDITHISTORY]]="outstanding_credit",2,3)))</f>
        <v>3</v>
      </c>
      <c r="G513" t="s">
        <v>37</v>
      </c>
      <c r="H5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13">
        <v>3879</v>
      </c>
      <c r="J513" t="s">
        <v>38</v>
      </c>
      <c r="K5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13" t="s">
        <v>27</v>
      </c>
      <c r="M51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13">
        <v>3</v>
      </c>
      <c r="O513" t="s">
        <v>28</v>
      </c>
      <c r="P513">
        <f>IF(Tabla1[[#This Row],[SEX]]="female",0,1)</f>
        <v>0</v>
      </c>
      <c r="Q513" t="s">
        <v>59</v>
      </c>
      <c r="R513">
        <f>IF(Tabla1[[#This Row],[OTHERSONLOAN]]="none",0,IF(Tabla1[[#This Row],[OTHERSONLOAN]]="co-applicant",1,2))</f>
        <v>1</v>
      </c>
      <c r="S513">
        <v>4</v>
      </c>
      <c r="T513" t="s">
        <v>30</v>
      </c>
      <c r="U513">
        <f>IF(Tabla1[[#This Row],[OWNSPROPERTY]]="unknown",0,IF(Tabla1[[#This Row],[OWNSPROPERTY]]="real_state",1,IF(Tabla1[[#This Row],[OWNSPROPERTY]]="car_other",2,3)))</f>
        <v>3</v>
      </c>
      <c r="V513">
        <v>40</v>
      </c>
      <c r="W513" t="s">
        <v>29</v>
      </c>
      <c r="X513">
        <f>IF(Tabla1[[#This Row],[INSTALLMENTPLANS]]="none",0,IF(Tabla1[[#This Row],[INSTALLMENTPLANS]]="stores",1,2))</f>
        <v>0</v>
      </c>
      <c r="Y513" t="s">
        <v>31</v>
      </c>
      <c r="Z513">
        <f>IF(Tabla1[[#This Row],[HOUSING]]="free",0,IF(Tabla1[[#This Row],[HOUSING]]="own",1,2))</f>
        <v>1</v>
      </c>
      <c r="AA513">
        <v>1</v>
      </c>
      <c r="AB513" t="s">
        <v>32</v>
      </c>
      <c r="AC513">
        <f>IF(Tabla1[[#This Row],[JOB]]="unemployed",0,IF(Tabla1[[#This Row],[JOB]]="unskilled",1,IF(Tabla1[[#This Row],[JOB]]="skilled",2,3)))</f>
        <v>2</v>
      </c>
      <c r="AD513">
        <v>1</v>
      </c>
      <c r="AE513" t="s">
        <v>33</v>
      </c>
      <c r="AF513">
        <f>IF(Tabla1[[#This Row],[TELEPHONE]]="none",0,1)</f>
        <v>1</v>
      </c>
      <c r="AG513" t="s">
        <v>33</v>
      </c>
      <c r="AH513">
        <f>IF(Tabla1[[#This Row],[FOREIGNWORKER]]="no",0,1)</f>
        <v>1</v>
      </c>
      <c r="AI513" t="s">
        <v>55</v>
      </c>
      <c r="AJ513">
        <f>IF(Tabla1[[#This Row],[RISK]]="No Risk",0,1)</f>
        <v>1</v>
      </c>
    </row>
    <row r="514" spans="1:36" x14ac:dyDescent="0.25">
      <c r="A514" t="s">
        <v>584</v>
      </c>
      <c r="B514" t="s">
        <v>78</v>
      </c>
      <c r="C514">
        <f>IF(Tabla1[[#This Row],[CHECKINGSTATUS]]="no_checking",0,IF(Tabla1[[#This Row],[CHECKINGSTATUS]]="less_0",1,IF(Tabla1[[#This Row],[CHECKINGSTATUS]]="0_to_200",2,3)))</f>
        <v>3</v>
      </c>
      <c r="D514">
        <v>19</v>
      </c>
      <c r="E514" t="s">
        <v>57</v>
      </c>
      <c r="F514">
        <f>IF(Tabla1[[#This Row],[CREDITHISTORY]]="no_credits",0,IF(Tabla1[[#This Row],[CREDITHISTORY]]="prior_paymentes_delayed",1,IF(Tabla1[[#This Row],[CREDITHISTORY]]="outstanding_credit",2,3)))</f>
        <v>2</v>
      </c>
      <c r="G514" t="s">
        <v>74</v>
      </c>
      <c r="H5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14">
        <v>4467</v>
      </c>
      <c r="J514" t="s">
        <v>26</v>
      </c>
      <c r="K5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14" t="s">
        <v>27</v>
      </c>
      <c r="M5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14">
        <v>3</v>
      </c>
      <c r="O514" t="s">
        <v>44</v>
      </c>
      <c r="P514">
        <f>IF(Tabla1[[#This Row],[SEX]]="female",0,1)</f>
        <v>1</v>
      </c>
      <c r="Q514" t="s">
        <v>29</v>
      </c>
      <c r="R514">
        <f>IF(Tabla1[[#This Row],[OTHERSONLOAN]]="none",0,IF(Tabla1[[#This Row],[OTHERSONLOAN]]="co-applicant",1,2))</f>
        <v>0</v>
      </c>
      <c r="S514">
        <v>3</v>
      </c>
      <c r="T514" t="s">
        <v>65</v>
      </c>
      <c r="U514">
        <f>IF(Tabla1[[#This Row],[OWNSPROPERTY]]="unknown",0,IF(Tabla1[[#This Row],[OWNSPROPERTY]]="real_state",1,IF(Tabla1[[#This Row],[OWNSPROPERTY]]="car_other",2,3)))</f>
        <v>2</v>
      </c>
      <c r="V514">
        <v>28</v>
      </c>
      <c r="W514" t="s">
        <v>40</v>
      </c>
      <c r="X514">
        <f>IF(Tabla1[[#This Row],[INSTALLMENTPLANS]]="none",0,IF(Tabla1[[#This Row],[INSTALLMENTPLANS]]="stores",1,2))</f>
        <v>1</v>
      </c>
      <c r="Y514" t="s">
        <v>31</v>
      </c>
      <c r="Z514">
        <f>IF(Tabla1[[#This Row],[HOUSING]]="free",0,IF(Tabla1[[#This Row],[HOUSING]]="own",1,2))</f>
        <v>1</v>
      </c>
      <c r="AA514">
        <v>3</v>
      </c>
      <c r="AB514" t="s">
        <v>92</v>
      </c>
      <c r="AC514">
        <f>IF(Tabla1[[#This Row],[JOB]]="unemployed",0,IF(Tabla1[[#This Row],[JOB]]="unskilled",1,IF(Tabla1[[#This Row],[JOB]]="skilled",2,3)))</f>
        <v>1</v>
      </c>
      <c r="AD514">
        <v>2</v>
      </c>
      <c r="AE514" t="s">
        <v>33</v>
      </c>
      <c r="AF514">
        <f>IF(Tabla1[[#This Row],[TELEPHONE]]="none",0,1)</f>
        <v>1</v>
      </c>
      <c r="AG514" t="s">
        <v>33</v>
      </c>
      <c r="AH514">
        <f>IF(Tabla1[[#This Row],[FOREIGNWORKER]]="no",0,1)</f>
        <v>1</v>
      </c>
      <c r="AI514" t="s">
        <v>34</v>
      </c>
      <c r="AJ514">
        <f>IF(Tabla1[[#This Row],[RISK]]="No Risk",0,1)</f>
        <v>0</v>
      </c>
    </row>
    <row r="515" spans="1:36" x14ac:dyDescent="0.25">
      <c r="A515" t="s">
        <v>585</v>
      </c>
      <c r="B515" t="s">
        <v>51</v>
      </c>
      <c r="C515">
        <f>IF(Tabla1[[#This Row],[CHECKINGSTATUS]]="no_checking",0,IF(Tabla1[[#This Row],[CHECKINGSTATUS]]="less_0",1,IF(Tabla1[[#This Row],[CHECKINGSTATUS]]="0_to_200",2,3)))</f>
        <v>0</v>
      </c>
      <c r="D515">
        <v>24</v>
      </c>
      <c r="E515" t="s">
        <v>57</v>
      </c>
      <c r="F515">
        <f>IF(Tabla1[[#This Row],[CREDITHISTORY]]="no_credits",0,IF(Tabla1[[#This Row],[CREDITHISTORY]]="prior_paymentes_delayed",1,IF(Tabla1[[#This Row],[CREDITHISTORY]]="outstanding_credit",2,3)))</f>
        <v>2</v>
      </c>
      <c r="G515" t="s">
        <v>68</v>
      </c>
      <c r="H5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15">
        <v>6197</v>
      </c>
      <c r="J515" t="s">
        <v>54</v>
      </c>
      <c r="K5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15" t="s">
        <v>62</v>
      </c>
      <c r="M5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15">
        <v>4</v>
      </c>
      <c r="O515" t="s">
        <v>44</v>
      </c>
      <c r="P515">
        <f>IF(Tabla1[[#This Row],[SEX]]="female",0,1)</f>
        <v>1</v>
      </c>
      <c r="Q515" t="s">
        <v>29</v>
      </c>
      <c r="R515">
        <f>IF(Tabla1[[#This Row],[OTHERSONLOAN]]="none",0,IF(Tabla1[[#This Row],[OTHERSONLOAN]]="co-applicant",1,2))</f>
        <v>0</v>
      </c>
      <c r="S515">
        <v>3</v>
      </c>
      <c r="T515" t="s">
        <v>65</v>
      </c>
      <c r="U515">
        <f>IF(Tabla1[[#This Row],[OWNSPROPERTY]]="unknown",0,IF(Tabla1[[#This Row],[OWNSPROPERTY]]="real_state",1,IF(Tabla1[[#This Row],[OWNSPROPERTY]]="car_other",2,3)))</f>
        <v>2</v>
      </c>
      <c r="V515">
        <v>45</v>
      </c>
      <c r="W515" t="s">
        <v>29</v>
      </c>
      <c r="X515">
        <f>IF(Tabla1[[#This Row],[INSTALLMENTPLANS]]="none",0,IF(Tabla1[[#This Row],[INSTALLMENTPLANS]]="stores",1,2))</f>
        <v>0</v>
      </c>
      <c r="Y515" t="s">
        <v>31</v>
      </c>
      <c r="Z515">
        <f>IF(Tabla1[[#This Row],[HOUSING]]="free",0,IF(Tabla1[[#This Row],[HOUSING]]="own",1,2))</f>
        <v>1</v>
      </c>
      <c r="AA515">
        <v>2</v>
      </c>
      <c r="AB515" t="s">
        <v>32</v>
      </c>
      <c r="AC515">
        <f>IF(Tabla1[[#This Row],[JOB]]="unemployed",0,IF(Tabla1[[#This Row],[JOB]]="unskilled",1,IF(Tabla1[[#This Row],[JOB]]="skilled",2,3)))</f>
        <v>2</v>
      </c>
      <c r="AD515">
        <v>1</v>
      </c>
      <c r="AE515" t="s">
        <v>33</v>
      </c>
      <c r="AF515">
        <f>IF(Tabla1[[#This Row],[TELEPHONE]]="none",0,1)</f>
        <v>1</v>
      </c>
      <c r="AG515" t="s">
        <v>33</v>
      </c>
      <c r="AH515">
        <f>IF(Tabla1[[#This Row],[FOREIGNWORKER]]="no",0,1)</f>
        <v>1</v>
      </c>
      <c r="AI515" t="s">
        <v>34</v>
      </c>
      <c r="AJ515">
        <f>IF(Tabla1[[#This Row],[RISK]]="No Risk",0,1)</f>
        <v>0</v>
      </c>
    </row>
    <row r="516" spans="1:36" x14ac:dyDescent="0.25">
      <c r="A516" t="s">
        <v>586</v>
      </c>
      <c r="B516" t="s">
        <v>36</v>
      </c>
      <c r="C516">
        <f>IF(Tabla1[[#This Row],[CHECKINGSTATUS]]="no_checking",0,IF(Tabla1[[#This Row],[CHECKINGSTATUS]]="less_0",1,IF(Tabla1[[#This Row],[CHECKINGSTATUS]]="0_to_200",2,3)))</f>
        <v>1</v>
      </c>
      <c r="D516">
        <v>4</v>
      </c>
      <c r="E516" t="s">
        <v>70</v>
      </c>
      <c r="F516">
        <f>IF(Tabla1[[#This Row],[CREDITHISTORY]]="no_credits",0,IF(Tabla1[[#This Row],[CREDITHISTORY]]="prior_paymentes_delayed",1,IF(Tabla1[[#This Row],[CREDITHISTORY]]="outstanding_credit",2,3)))</f>
        <v>3</v>
      </c>
      <c r="G516" t="s">
        <v>37</v>
      </c>
      <c r="H5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16">
        <v>250</v>
      </c>
      <c r="J516" t="s">
        <v>38</v>
      </c>
      <c r="K5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16" t="s">
        <v>71</v>
      </c>
      <c r="M5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516">
        <v>1</v>
      </c>
      <c r="O516" t="s">
        <v>44</v>
      </c>
      <c r="P516">
        <f>IF(Tabla1[[#This Row],[SEX]]="female",0,1)</f>
        <v>1</v>
      </c>
      <c r="Q516" t="s">
        <v>29</v>
      </c>
      <c r="R516">
        <f>IF(Tabla1[[#This Row],[OTHERSONLOAN]]="none",0,IF(Tabla1[[#This Row],[OTHERSONLOAN]]="co-applicant",1,2))</f>
        <v>0</v>
      </c>
      <c r="S516">
        <v>1</v>
      </c>
      <c r="T516" t="s">
        <v>45</v>
      </c>
      <c r="U516">
        <f>IF(Tabla1[[#This Row],[OWNSPROPERTY]]="unknown",0,IF(Tabla1[[#This Row],[OWNSPROPERTY]]="real_state",1,IF(Tabla1[[#This Row],[OWNSPROPERTY]]="car_other",2,3)))</f>
        <v>3</v>
      </c>
      <c r="V516">
        <v>19</v>
      </c>
      <c r="W516" t="s">
        <v>40</v>
      </c>
      <c r="X516">
        <f>IF(Tabla1[[#This Row],[INSTALLMENTPLANS]]="none",0,IF(Tabla1[[#This Row],[INSTALLMENTPLANS]]="stores",1,2))</f>
        <v>1</v>
      </c>
      <c r="Y516" t="s">
        <v>72</v>
      </c>
      <c r="Z516">
        <f>IF(Tabla1[[#This Row],[HOUSING]]="free",0,IF(Tabla1[[#This Row],[HOUSING]]="own",1,2))</f>
        <v>2</v>
      </c>
      <c r="AA516">
        <v>1</v>
      </c>
      <c r="AB516" t="s">
        <v>92</v>
      </c>
      <c r="AC516">
        <f>IF(Tabla1[[#This Row],[JOB]]="unemployed",0,IF(Tabla1[[#This Row],[JOB]]="unskilled",1,IF(Tabla1[[#This Row],[JOB]]="skilled",2,3)))</f>
        <v>1</v>
      </c>
      <c r="AD516">
        <v>1</v>
      </c>
      <c r="AE516" t="s">
        <v>29</v>
      </c>
      <c r="AF516">
        <f>IF(Tabla1[[#This Row],[TELEPHONE]]="none",0,1)</f>
        <v>0</v>
      </c>
      <c r="AG516" t="s">
        <v>33</v>
      </c>
      <c r="AH516">
        <f>IF(Tabla1[[#This Row],[FOREIGNWORKER]]="no",0,1)</f>
        <v>1</v>
      </c>
      <c r="AI516" t="s">
        <v>34</v>
      </c>
      <c r="AJ516">
        <f>IF(Tabla1[[#This Row],[RISK]]="No Risk",0,1)</f>
        <v>0</v>
      </c>
    </row>
    <row r="517" spans="1:36" x14ac:dyDescent="0.25">
      <c r="A517" t="s">
        <v>587</v>
      </c>
      <c r="B517" t="s">
        <v>23</v>
      </c>
      <c r="C517">
        <f>IF(Tabla1[[#This Row],[CHECKINGSTATUS]]="no_checking",0,IF(Tabla1[[#This Row],[CHECKINGSTATUS]]="less_0",1,IF(Tabla1[[#This Row],[CHECKINGSTATUS]]="0_to_200",2,3)))</f>
        <v>2</v>
      </c>
      <c r="D517">
        <v>34</v>
      </c>
      <c r="E517" t="s">
        <v>42</v>
      </c>
      <c r="F517">
        <f>IF(Tabla1[[#This Row],[CREDITHISTORY]]="no_credits",0,IF(Tabla1[[#This Row],[CREDITHISTORY]]="prior_paymentes_delayed",1,IF(Tabla1[[#This Row],[CREDITHISTORY]]="outstanding_credit",2,3)))</f>
        <v>3</v>
      </c>
      <c r="G517" t="s">
        <v>89</v>
      </c>
      <c r="H5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17">
        <v>5417</v>
      </c>
      <c r="J517" t="s">
        <v>94</v>
      </c>
      <c r="K5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17" t="s">
        <v>62</v>
      </c>
      <c r="M5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17">
        <v>2</v>
      </c>
      <c r="O517" t="s">
        <v>44</v>
      </c>
      <c r="P517">
        <f>IF(Tabla1[[#This Row],[SEX]]="female",0,1)</f>
        <v>1</v>
      </c>
      <c r="Q517" t="s">
        <v>29</v>
      </c>
      <c r="R517">
        <f>IF(Tabla1[[#This Row],[OTHERSONLOAN]]="none",0,IF(Tabla1[[#This Row],[OTHERSONLOAN]]="co-applicant",1,2))</f>
        <v>0</v>
      </c>
      <c r="S517">
        <v>3</v>
      </c>
      <c r="T517" t="s">
        <v>65</v>
      </c>
      <c r="U517">
        <f>IF(Tabla1[[#This Row],[OWNSPROPERTY]]="unknown",0,IF(Tabla1[[#This Row],[OWNSPROPERTY]]="real_state",1,IF(Tabla1[[#This Row],[OWNSPROPERTY]]="car_other",2,3)))</f>
        <v>2</v>
      </c>
      <c r="V517">
        <v>40</v>
      </c>
      <c r="W517" t="s">
        <v>116</v>
      </c>
      <c r="X517">
        <f>IF(Tabla1[[#This Row],[INSTALLMENTPLANS]]="none",0,IF(Tabla1[[#This Row],[INSTALLMENTPLANS]]="stores",1,2))</f>
        <v>2</v>
      </c>
      <c r="Y517" t="s">
        <v>31</v>
      </c>
      <c r="Z517">
        <f>IF(Tabla1[[#This Row],[HOUSING]]="free",0,IF(Tabla1[[#This Row],[HOUSING]]="own",1,2))</f>
        <v>1</v>
      </c>
      <c r="AA517">
        <v>2</v>
      </c>
      <c r="AB517" t="s">
        <v>71</v>
      </c>
      <c r="AC517">
        <f>IF(Tabla1[[#This Row],[JOB]]="unemployed",0,IF(Tabla1[[#This Row],[JOB]]="unskilled",1,IF(Tabla1[[#This Row],[JOB]]="skilled",2,3)))</f>
        <v>0</v>
      </c>
      <c r="AD517">
        <v>1</v>
      </c>
      <c r="AE517" t="s">
        <v>33</v>
      </c>
      <c r="AF517">
        <f>IF(Tabla1[[#This Row],[TELEPHONE]]="none",0,1)</f>
        <v>1</v>
      </c>
      <c r="AG517" t="s">
        <v>33</v>
      </c>
      <c r="AH517">
        <f>IF(Tabla1[[#This Row],[FOREIGNWORKER]]="no",0,1)</f>
        <v>1</v>
      </c>
      <c r="AI517" t="s">
        <v>34</v>
      </c>
      <c r="AJ517">
        <f>IF(Tabla1[[#This Row],[RISK]]="No Risk",0,1)</f>
        <v>0</v>
      </c>
    </row>
    <row r="518" spans="1:36" x14ac:dyDescent="0.25">
      <c r="A518" t="s">
        <v>588</v>
      </c>
      <c r="B518" t="s">
        <v>23</v>
      </c>
      <c r="C518">
        <f>IF(Tabla1[[#This Row],[CHECKINGSTATUS]]="no_checking",0,IF(Tabla1[[#This Row],[CHECKINGSTATUS]]="less_0",1,IF(Tabla1[[#This Row],[CHECKINGSTATUS]]="0_to_200",2,3)))</f>
        <v>2</v>
      </c>
      <c r="D518">
        <v>4</v>
      </c>
      <c r="E518" t="s">
        <v>70</v>
      </c>
      <c r="F518">
        <f>IF(Tabla1[[#This Row],[CREDITHISTORY]]="no_credits",0,IF(Tabla1[[#This Row],[CREDITHISTORY]]="prior_paymentes_delayed",1,IF(Tabla1[[#This Row],[CREDITHISTORY]]="outstanding_credit",2,3)))</f>
        <v>3</v>
      </c>
      <c r="G518" t="s">
        <v>37</v>
      </c>
      <c r="H5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18">
        <v>337</v>
      </c>
      <c r="J518" t="s">
        <v>38</v>
      </c>
      <c r="K5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18" t="s">
        <v>71</v>
      </c>
      <c r="M51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518">
        <v>1</v>
      </c>
      <c r="O518" t="s">
        <v>28</v>
      </c>
      <c r="P518">
        <f>IF(Tabla1[[#This Row],[SEX]]="female",0,1)</f>
        <v>0</v>
      </c>
      <c r="Q518" t="s">
        <v>29</v>
      </c>
      <c r="R518">
        <f>IF(Tabla1[[#This Row],[OTHERSONLOAN]]="none",0,IF(Tabla1[[#This Row],[OTHERSONLOAN]]="co-applicant",1,2))</f>
        <v>0</v>
      </c>
      <c r="S518">
        <v>1</v>
      </c>
      <c r="T518" t="s">
        <v>30</v>
      </c>
      <c r="U518">
        <f>IF(Tabla1[[#This Row],[OWNSPROPERTY]]="unknown",0,IF(Tabla1[[#This Row],[OWNSPROPERTY]]="real_state",1,IF(Tabla1[[#This Row],[OWNSPROPERTY]]="car_other",2,3)))</f>
        <v>3</v>
      </c>
      <c r="V518">
        <v>26</v>
      </c>
      <c r="W518" t="s">
        <v>29</v>
      </c>
      <c r="X518">
        <f>IF(Tabla1[[#This Row],[INSTALLMENTPLANS]]="none",0,IF(Tabla1[[#This Row],[INSTALLMENTPLANS]]="stores",1,2))</f>
        <v>0</v>
      </c>
      <c r="Y518" t="s">
        <v>31</v>
      </c>
      <c r="Z518">
        <f>IF(Tabla1[[#This Row],[HOUSING]]="free",0,IF(Tabla1[[#This Row],[HOUSING]]="own",1,2))</f>
        <v>1</v>
      </c>
      <c r="AA518">
        <v>1</v>
      </c>
      <c r="AB518" t="s">
        <v>32</v>
      </c>
      <c r="AC518">
        <f>IF(Tabla1[[#This Row],[JOB]]="unemployed",0,IF(Tabla1[[#This Row],[JOB]]="unskilled",1,IF(Tabla1[[#This Row],[JOB]]="skilled",2,3)))</f>
        <v>2</v>
      </c>
      <c r="AD518">
        <v>1</v>
      </c>
      <c r="AE518" t="s">
        <v>33</v>
      </c>
      <c r="AF518">
        <f>IF(Tabla1[[#This Row],[TELEPHONE]]="none",0,1)</f>
        <v>1</v>
      </c>
      <c r="AG518" t="s">
        <v>33</v>
      </c>
      <c r="AH518">
        <f>IF(Tabla1[[#This Row],[FOREIGNWORKER]]="no",0,1)</f>
        <v>1</v>
      </c>
      <c r="AI518" t="s">
        <v>34</v>
      </c>
      <c r="AJ518">
        <f>IF(Tabla1[[#This Row],[RISK]]="No Risk",0,1)</f>
        <v>0</v>
      </c>
    </row>
    <row r="519" spans="1:36" x14ac:dyDescent="0.25">
      <c r="A519" t="s">
        <v>589</v>
      </c>
      <c r="B519" t="s">
        <v>36</v>
      </c>
      <c r="C519">
        <f>IF(Tabla1[[#This Row],[CHECKINGSTATUS]]="no_checking",0,IF(Tabla1[[#This Row],[CHECKINGSTATUS]]="less_0",1,IF(Tabla1[[#This Row],[CHECKINGSTATUS]]="0_to_200",2,3)))</f>
        <v>1</v>
      </c>
      <c r="D519">
        <v>9</v>
      </c>
      <c r="E519" t="s">
        <v>24</v>
      </c>
      <c r="F519">
        <f>IF(Tabla1[[#This Row],[CREDITHISTORY]]="no_credits",0,IF(Tabla1[[#This Row],[CREDITHISTORY]]="prior_paymentes_delayed",1,IF(Tabla1[[#This Row],[CREDITHISTORY]]="outstanding_credit",2,3)))</f>
        <v>3</v>
      </c>
      <c r="G519" t="s">
        <v>43</v>
      </c>
      <c r="H5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19">
        <v>1630</v>
      </c>
      <c r="J519" t="s">
        <v>38</v>
      </c>
      <c r="K5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19" t="s">
        <v>27</v>
      </c>
      <c r="M5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19">
        <v>2</v>
      </c>
      <c r="O519" t="s">
        <v>28</v>
      </c>
      <c r="P519">
        <f>IF(Tabla1[[#This Row],[SEX]]="female",0,1)</f>
        <v>0</v>
      </c>
      <c r="Q519" t="s">
        <v>29</v>
      </c>
      <c r="R519">
        <f>IF(Tabla1[[#This Row],[OTHERSONLOAN]]="none",0,IF(Tabla1[[#This Row],[OTHERSONLOAN]]="co-applicant",1,2))</f>
        <v>0</v>
      </c>
      <c r="S519">
        <v>1</v>
      </c>
      <c r="T519" t="s">
        <v>30</v>
      </c>
      <c r="U519">
        <f>IF(Tabla1[[#This Row],[OWNSPROPERTY]]="unknown",0,IF(Tabla1[[#This Row],[OWNSPROPERTY]]="real_state",1,IF(Tabla1[[#This Row],[OWNSPROPERTY]]="car_other",2,3)))</f>
        <v>3</v>
      </c>
      <c r="V519">
        <v>25</v>
      </c>
      <c r="W519" t="s">
        <v>40</v>
      </c>
      <c r="X519">
        <f>IF(Tabla1[[#This Row],[INSTALLMENTPLANS]]="none",0,IF(Tabla1[[#This Row],[INSTALLMENTPLANS]]="stores",1,2))</f>
        <v>1</v>
      </c>
      <c r="Y519" t="s">
        <v>31</v>
      </c>
      <c r="Z519">
        <f>IF(Tabla1[[#This Row],[HOUSING]]="free",0,IF(Tabla1[[#This Row],[HOUSING]]="own",1,2))</f>
        <v>1</v>
      </c>
      <c r="AA519">
        <v>1</v>
      </c>
      <c r="AB519" t="s">
        <v>32</v>
      </c>
      <c r="AC519">
        <f>IF(Tabla1[[#This Row],[JOB]]="unemployed",0,IF(Tabla1[[#This Row],[JOB]]="unskilled",1,IF(Tabla1[[#This Row],[JOB]]="skilled",2,3)))</f>
        <v>2</v>
      </c>
      <c r="AD519">
        <v>1</v>
      </c>
      <c r="AE519" t="s">
        <v>33</v>
      </c>
      <c r="AF519">
        <f>IF(Tabla1[[#This Row],[TELEPHONE]]="none",0,1)</f>
        <v>1</v>
      </c>
      <c r="AG519" t="s">
        <v>33</v>
      </c>
      <c r="AH519">
        <f>IF(Tabla1[[#This Row],[FOREIGNWORKER]]="no",0,1)</f>
        <v>1</v>
      </c>
      <c r="AI519" t="s">
        <v>34</v>
      </c>
      <c r="AJ519">
        <f>IF(Tabla1[[#This Row],[RISK]]="No Risk",0,1)</f>
        <v>0</v>
      </c>
    </row>
    <row r="520" spans="1:36" x14ac:dyDescent="0.25">
      <c r="A520" t="s">
        <v>590</v>
      </c>
      <c r="B520" t="s">
        <v>23</v>
      </c>
      <c r="C520">
        <f>IF(Tabla1[[#This Row],[CHECKINGSTATUS]]="no_checking",0,IF(Tabla1[[#This Row],[CHECKINGSTATUS]]="less_0",1,IF(Tabla1[[#This Row],[CHECKINGSTATUS]]="0_to_200",2,3)))</f>
        <v>2</v>
      </c>
      <c r="D520">
        <v>24</v>
      </c>
      <c r="E520" t="s">
        <v>24</v>
      </c>
      <c r="F520">
        <f>IF(Tabla1[[#This Row],[CREDITHISTORY]]="no_credits",0,IF(Tabla1[[#This Row],[CREDITHISTORY]]="prior_paymentes_delayed",1,IF(Tabla1[[#This Row],[CREDITHISTORY]]="outstanding_credit",2,3)))</f>
        <v>3</v>
      </c>
      <c r="G520" t="s">
        <v>68</v>
      </c>
      <c r="H5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20">
        <v>4165</v>
      </c>
      <c r="J520" t="s">
        <v>38</v>
      </c>
      <c r="K5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20" t="s">
        <v>62</v>
      </c>
      <c r="M5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20">
        <v>4</v>
      </c>
      <c r="O520" t="s">
        <v>44</v>
      </c>
      <c r="P520">
        <f>IF(Tabla1[[#This Row],[SEX]]="female",0,1)</f>
        <v>1</v>
      </c>
      <c r="Q520" t="s">
        <v>29</v>
      </c>
      <c r="R520">
        <f>IF(Tabla1[[#This Row],[OTHERSONLOAN]]="none",0,IF(Tabla1[[#This Row],[OTHERSONLOAN]]="co-applicant",1,2))</f>
        <v>0</v>
      </c>
      <c r="S520">
        <v>2</v>
      </c>
      <c r="T520" t="s">
        <v>30</v>
      </c>
      <c r="U520">
        <f>IF(Tabla1[[#This Row],[OWNSPROPERTY]]="unknown",0,IF(Tabla1[[#This Row],[OWNSPROPERTY]]="real_state",1,IF(Tabla1[[#This Row],[OWNSPROPERTY]]="car_other",2,3)))</f>
        <v>3</v>
      </c>
      <c r="V520">
        <v>33</v>
      </c>
      <c r="W520" t="s">
        <v>29</v>
      </c>
      <c r="X520">
        <f>IF(Tabla1[[#This Row],[INSTALLMENTPLANS]]="none",0,IF(Tabla1[[#This Row],[INSTALLMENTPLANS]]="stores",1,2))</f>
        <v>0</v>
      </c>
      <c r="Y520" t="s">
        <v>31</v>
      </c>
      <c r="Z520">
        <f>IF(Tabla1[[#This Row],[HOUSING]]="free",0,IF(Tabla1[[#This Row],[HOUSING]]="own",1,2))</f>
        <v>1</v>
      </c>
      <c r="AA520">
        <v>1</v>
      </c>
      <c r="AB520" t="s">
        <v>32</v>
      </c>
      <c r="AC520">
        <f>IF(Tabla1[[#This Row],[JOB]]="unemployed",0,IF(Tabla1[[#This Row],[JOB]]="unskilled",1,IF(Tabla1[[#This Row],[JOB]]="skilled",2,3)))</f>
        <v>2</v>
      </c>
      <c r="AD520">
        <v>1</v>
      </c>
      <c r="AE520" t="s">
        <v>29</v>
      </c>
      <c r="AF520">
        <f>IF(Tabla1[[#This Row],[TELEPHONE]]="none",0,1)</f>
        <v>0</v>
      </c>
      <c r="AG520" t="s">
        <v>33</v>
      </c>
      <c r="AH520">
        <f>IF(Tabla1[[#This Row],[FOREIGNWORKER]]="no",0,1)</f>
        <v>1</v>
      </c>
      <c r="AI520" t="s">
        <v>34</v>
      </c>
      <c r="AJ520">
        <f>IF(Tabla1[[#This Row],[RISK]]="No Risk",0,1)</f>
        <v>0</v>
      </c>
    </row>
    <row r="521" spans="1:36" x14ac:dyDescent="0.25">
      <c r="A521" t="s">
        <v>591</v>
      </c>
      <c r="B521" t="s">
        <v>36</v>
      </c>
      <c r="C521">
        <f>IF(Tabla1[[#This Row],[CHECKINGSTATUS]]="no_checking",0,IF(Tabla1[[#This Row],[CHECKINGSTATUS]]="less_0",1,IF(Tabla1[[#This Row],[CHECKINGSTATUS]]="0_to_200",2,3)))</f>
        <v>1</v>
      </c>
      <c r="D521">
        <v>19</v>
      </c>
      <c r="E521" t="s">
        <v>24</v>
      </c>
      <c r="F521">
        <f>IF(Tabla1[[#This Row],[CREDITHISTORY]]="no_credits",0,IF(Tabla1[[#This Row],[CREDITHISTORY]]="prior_paymentes_delayed",1,IF(Tabla1[[#This Row],[CREDITHISTORY]]="outstanding_credit",2,3)))</f>
        <v>3</v>
      </c>
      <c r="G521" t="s">
        <v>43</v>
      </c>
      <c r="H5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21">
        <v>2072</v>
      </c>
      <c r="J521" t="s">
        <v>38</v>
      </c>
      <c r="K5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21" t="s">
        <v>27</v>
      </c>
      <c r="M52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21">
        <v>1</v>
      </c>
      <c r="O521" t="s">
        <v>28</v>
      </c>
      <c r="P521">
        <f>IF(Tabla1[[#This Row],[SEX]]="female",0,1)</f>
        <v>0</v>
      </c>
      <c r="Q521" t="s">
        <v>29</v>
      </c>
      <c r="R521">
        <f>IF(Tabla1[[#This Row],[OTHERSONLOAN]]="none",0,IF(Tabla1[[#This Row],[OTHERSONLOAN]]="co-applicant",1,2))</f>
        <v>0</v>
      </c>
      <c r="S521">
        <v>1</v>
      </c>
      <c r="T521" t="s">
        <v>45</v>
      </c>
      <c r="U521">
        <f>IF(Tabla1[[#This Row],[OWNSPROPERTY]]="unknown",0,IF(Tabla1[[#This Row],[OWNSPROPERTY]]="real_state",1,IF(Tabla1[[#This Row],[OWNSPROPERTY]]="car_other",2,3)))</f>
        <v>3</v>
      </c>
      <c r="V521">
        <v>22</v>
      </c>
      <c r="W521" t="s">
        <v>40</v>
      </c>
      <c r="X521">
        <f>IF(Tabla1[[#This Row],[INSTALLMENTPLANS]]="none",0,IF(Tabla1[[#This Row],[INSTALLMENTPLANS]]="stores",1,2))</f>
        <v>1</v>
      </c>
      <c r="Y521" t="s">
        <v>31</v>
      </c>
      <c r="Z521">
        <f>IF(Tabla1[[#This Row],[HOUSING]]="free",0,IF(Tabla1[[#This Row],[HOUSING]]="own",1,2))</f>
        <v>1</v>
      </c>
      <c r="AA521">
        <v>1</v>
      </c>
      <c r="AB521" t="s">
        <v>32</v>
      </c>
      <c r="AC521">
        <f>IF(Tabla1[[#This Row],[JOB]]="unemployed",0,IF(Tabla1[[#This Row],[JOB]]="unskilled",1,IF(Tabla1[[#This Row],[JOB]]="skilled",2,3)))</f>
        <v>2</v>
      </c>
      <c r="AD521">
        <v>1</v>
      </c>
      <c r="AE521" t="s">
        <v>29</v>
      </c>
      <c r="AF521">
        <f>IF(Tabla1[[#This Row],[TELEPHONE]]="none",0,1)</f>
        <v>0</v>
      </c>
      <c r="AG521" t="s">
        <v>33</v>
      </c>
      <c r="AH521">
        <f>IF(Tabla1[[#This Row],[FOREIGNWORKER]]="no",0,1)</f>
        <v>1</v>
      </c>
      <c r="AI521" t="s">
        <v>34</v>
      </c>
      <c r="AJ521">
        <f>IF(Tabla1[[#This Row],[RISK]]="No Risk",0,1)</f>
        <v>0</v>
      </c>
    </row>
    <row r="522" spans="1:36" x14ac:dyDescent="0.25">
      <c r="A522" t="s">
        <v>592</v>
      </c>
      <c r="B522" t="s">
        <v>51</v>
      </c>
      <c r="C522">
        <f>IF(Tabla1[[#This Row],[CHECKINGSTATUS]]="no_checking",0,IF(Tabla1[[#This Row],[CHECKINGSTATUS]]="less_0",1,IF(Tabla1[[#This Row],[CHECKINGSTATUS]]="0_to_200",2,3)))</f>
        <v>0</v>
      </c>
      <c r="D522">
        <v>18</v>
      </c>
      <c r="E522" t="s">
        <v>57</v>
      </c>
      <c r="F522">
        <f>IF(Tabla1[[#This Row],[CREDITHISTORY]]="no_credits",0,IF(Tabla1[[#This Row],[CREDITHISTORY]]="prior_paymentes_delayed",1,IF(Tabla1[[#This Row],[CREDITHISTORY]]="outstanding_credit",2,3)))</f>
        <v>2</v>
      </c>
      <c r="G522" t="s">
        <v>74</v>
      </c>
      <c r="H5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22">
        <v>1620</v>
      </c>
      <c r="J522" t="s">
        <v>53</v>
      </c>
      <c r="K5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22" t="s">
        <v>39</v>
      </c>
      <c r="M5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22">
        <v>3</v>
      </c>
      <c r="O522" t="s">
        <v>44</v>
      </c>
      <c r="P522">
        <f>IF(Tabla1[[#This Row],[SEX]]="female",0,1)</f>
        <v>1</v>
      </c>
      <c r="Q522" t="s">
        <v>29</v>
      </c>
      <c r="R522">
        <f>IF(Tabla1[[#This Row],[OTHERSONLOAN]]="none",0,IF(Tabla1[[#This Row],[OTHERSONLOAN]]="co-applicant",1,2))</f>
        <v>0</v>
      </c>
      <c r="S522">
        <v>2</v>
      </c>
      <c r="T522" t="s">
        <v>65</v>
      </c>
      <c r="U522">
        <f>IF(Tabla1[[#This Row],[OWNSPROPERTY]]="unknown",0,IF(Tabla1[[#This Row],[OWNSPROPERTY]]="real_state",1,IF(Tabla1[[#This Row],[OWNSPROPERTY]]="car_other",2,3)))</f>
        <v>2</v>
      </c>
      <c r="V522">
        <v>30</v>
      </c>
      <c r="W522" t="s">
        <v>29</v>
      </c>
      <c r="X522">
        <f>IF(Tabla1[[#This Row],[INSTALLMENTPLANS]]="none",0,IF(Tabla1[[#This Row],[INSTALLMENTPLANS]]="stores",1,2))</f>
        <v>0</v>
      </c>
      <c r="Y522" t="s">
        <v>60</v>
      </c>
      <c r="Z522">
        <f>IF(Tabla1[[#This Row],[HOUSING]]="free",0,IF(Tabla1[[#This Row],[HOUSING]]="own",1,2))</f>
        <v>0</v>
      </c>
      <c r="AA522">
        <v>1</v>
      </c>
      <c r="AB522" t="s">
        <v>32</v>
      </c>
      <c r="AC522">
        <f>IF(Tabla1[[#This Row],[JOB]]="unemployed",0,IF(Tabla1[[#This Row],[JOB]]="unskilled",1,IF(Tabla1[[#This Row],[JOB]]="skilled",2,3)))</f>
        <v>2</v>
      </c>
      <c r="AD522">
        <v>1</v>
      </c>
      <c r="AE522" t="s">
        <v>29</v>
      </c>
      <c r="AF522">
        <f>IF(Tabla1[[#This Row],[TELEPHONE]]="none",0,1)</f>
        <v>0</v>
      </c>
      <c r="AG522" t="s">
        <v>33</v>
      </c>
      <c r="AH522">
        <f>IF(Tabla1[[#This Row],[FOREIGNWORKER]]="no",0,1)</f>
        <v>1</v>
      </c>
      <c r="AI522" t="s">
        <v>55</v>
      </c>
      <c r="AJ522">
        <f>IF(Tabla1[[#This Row],[RISK]]="No Risk",0,1)</f>
        <v>1</v>
      </c>
    </row>
    <row r="523" spans="1:36" x14ac:dyDescent="0.25">
      <c r="A523" t="s">
        <v>593</v>
      </c>
      <c r="B523" t="s">
        <v>51</v>
      </c>
      <c r="C523">
        <f>IF(Tabla1[[#This Row],[CHECKINGSTATUS]]="no_checking",0,IF(Tabla1[[#This Row],[CHECKINGSTATUS]]="less_0",1,IF(Tabla1[[#This Row],[CHECKINGSTATUS]]="0_to_200",2,3)))</f>
        <v>0</v>
      </c>
      <c r="D523">
        <v>28</v>
      </c>
      <c r="E523" t="s">
        <v>42</v>
      </c>
      <c r="F523">
        <f>IF(Tabla1[[#This Row],[CREDITHISTORY]]="no_credits",0,IF(Tabla1[[#This Row],[CREDITHISTORY]]="prior_paymentes_delayed",1,IF(Tabla1[[#This Row],[CREDITHISTORY]]="outstanding_credit",2,3)))</f>
        <v>3</v>
      </c>
      <c r="G523" t="s">
        <v>68</v>
      </c>
      <c r="H5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23">
        <v>6893</v>
      </c>
      <c r="J523" t="s">
        <v>26</v>
      </c>
      <c r="K5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23" t="s">
        <v>62</v>
      </c>
      <c r="M5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23">
        <v>4</v>
      </c>
      <c r="O523" t="s">
        <v>28</v>
      </c>
      <c r="P523">
        <f>IF(Tabla1[[#This Row],[SEX]]="female",0,1)</f>
        <v>0</v>
      </c>
      <c r="Q523" t="s">
        <v>29</v>
      </c>
      <c r="R523">
        <f>IF(Tabla1[[#This Row],[OTHERSONLOAN]]="none",0,IF(Tabla1[[#This Row],[OTHERSONLOAN]]="co-applicant",1,2))</f>
        <v>0</v>
      </c>
      <c r="S523">
        <v>4</v>
      </c>
      <c r="T523" t="s">
        <v>54</v>
      </c>
      <c r="U523">
        <f>IF(Tabla1[[#This Row],[OWNSPROPERTY]]="unknown",0,IF(Tabla1[[#This Row],[OWNSPROPERTY]]="real_state",1,IF(Tabla1[[#This Row],[OWNSPROPERTY]]="car_other",2,3)))</f>
        <v>0</v>
      </c>
      <c r="V523">
        <v>45</v>
      </c>
      <c r="W523" t="s">
        <v>40</v>
      </c>
      <c r="X523">
        <f>IF(Tabla1[[#This Row],[INSTALLMENTPLANS]]="none",0,IF(Tabla1[[#This Row],[INSTALLMENTPLANS]]="stores",1,2))</f>
        <v>1</v>
      </c>
      <c r="Y523" t="s">
        <v>31</v>
      </c>
      <c r="Z523">
        <f>IF(Tabla1[[#This Row],[HOUSING]]="free",0,IF(Tabla1[[#This Row],[HOUSING]]="own",1,2))</f>
        <v>1</v>
      </c>
      <c r="AA523">
        <v>2</v>
      </c>
      <c r="AB523" t="s">
        <v>92</v>
      </c>
      <c r="AC523">
        <f>IF(Tabla1[[#This Row],[JOB]]="unemployed",0,IF(Tabla1[[#This Row],[JOB]]="unskilled",1,IF(Tabla1[[#This Row],[JOB]]="skilled",2,3)))</f>
        <v>1</v>
      </c>
      <c r="AD523">
        <v>1</v>
      </c>
      <c r="AE523" t="s">
        <v>33</v>
      </c>
      <c r="AF523">
        <f>IF(Tabla1[[#This Row],[TELEPHONE]]="none",0,1)</f>
        <v>1</v>
      </c>
      <c r="AG523" t="s">
        <v>33</v>
      </c>
      <c r="AH523">
        <f>IF(Tabla1[[#This Row],[FOREIGNWORKER]]="no",0,1)</f>
        <v>1</v>
      </c>
      <c r="AI523" t="s">
        <v>55</v>
      </c>
      <c r="AJ523">
        <f>IF(Tabla1[[#This Row],[RISK]]="No Risk",0,1)</f>
        <v>1</v>
      </c>
    </row>
    <row r="524" spans="1:36" x14ac:dyDescent="0.25">
      <c r="A524" t="s">
        <v>594</v>
      </c>
      <c r="B524" t="s">
        <v>51</v>
      </c>
      <c r="C524">
        <f>IF(Tabla1[[#This Row],[CHECKINGSTATUS]]="no_checking",0,IF(Tabla1[[#This Row],[CHECKINGSTATUS]]="less_0",1,IF(Tabla1[[#This Row],[CHECKINGSTATUS]]="0_to_200",2,3)))</f>
        <v>0</v>
      </c>
      <c r="D524">
        <v>15</v>
      </c>
      <c r="E524" t="s">
        <v>24</v>
      </c>
      <c r="F524">
        <f>IF(Tabla1[[#This Row],[CREDITHISTORY]]="no_credits",0,IF(Tabla1[[#This Row],[CREDITHISTORY]]="prior_paymentes_delayed",1,IF(Tabla1[[#This Row],[CREDITHISTORY]]="outstanding_credit",2,3)))</f>
        <v>3</v>
      </c>
      <c r="G524" t="s">
        <v>37</v>
      </c>
      <c r="H5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24">
        <v>1299</v>
      </c>
      <c r="J524" t="s">
        <v>26</v>
      </c>
      <c r="K5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24" t="s">
        <v>27</v>
      </c>
      <c r="M5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24">
        <v>3</v>
      </c>
      <c r="O524" t="s">
        <v>28</v>
      </c>
      <c r="P524">
        <f>IF(Tabla1[[#This Row],[SEX]]="female",0,1)</f>
        <v>0</v>
      </c>
      <c r="Q524" t="s">
        <v>29</v>
      </c>
      <c r="R524">
        <f>IF(Tabla1[[#This Row],[OTHERSONLOAN]]="none",0,IF(Tabla1[[#This Row],[OTHERSONLOAN]]="co-applicant",1,2))</f>
        <v>0</v>
      </c>
      <c r="S524">
        <v>3</v>
      </c>
      <c r="T524" t="s">
        <v>45</v>
      </c>
      <c r="U524">
        <f>IF(Tabla1[[#This Row],[OWNSPROPERTY]]="unknown",0,IF(Tabla1[[#This Row],[OWNSPROPERTY]]="real_state",1,IF(Tabla1[[#This Row],[OWNSPROPERTY]]="car_other",2,3)))</f>
        <v>3</v>
      </c>
      <c r="V524">
        <v>36</v>
      </c>
      <c r="W524" t="s">
        <v>29</v>
      </c>
      <c r="X524">
        <f>IF(Tabla1[[#This Row],[INSTALLMENTPLANS]]="none",0,IF(Tabla1[[#This Row],[INSTALLMENTPLANS]]="stores",1,2))</f>
        <v>0</v>
      </c>
      <c r="Y524" t="s">
        <v>60</v>
      </c>
      <c r="Z524">
        <f>IF(Tabla1[[#This Row],[HOUSING]]="free",0,IF(Tabla1[[#This Row],[HOUSING]]="own",1,2))</f>
        <v>0</v>
      </c>
      <c r="AA524">
        <v>2</v>
      </c>
      <c r="AB524" t="s">
        <v>32</v>
      </c>
      <c r="AC524">
        <f>IF(Tabla1[[#This Row],[JOB]]="unemployed",0,IF(Tabla1[[#This Row],[JOB]]="unskilled",1,IF(Tabla1[[#This Row],[JOB]]="skilled",2,3)))</f>
        <v>2</v>
      </c>
      <c r="AD524">
        <v>1</v>
      </c>
      <c r="AE524" t="s">
        <v>33</v>
      </c>
      <c r="AF524">
        <f>IF(Tabla1[[#This Row],[TELEPHONE]]="none",0,1)</f>
        <v>1</v>
      </c>
      <c r="AG524" t="s">
        <v>33</v>
      </c>
      <c r="AH524">
        <f>IF(Tabla1[[#This Row],[FOREIGNWORKER]]="no",0,1)</f>
        <v>1</v>
      </c>
      <c r="AI524" t="s">
        <v>34</v>
      </c>
      <c r="AJ524">
        <f>IF(Tabla1[[#This Row],[RISK]]="No Risk",0,1)</f>
        <v>0</v>
      </c>
    </row>
    <row r="525" spans="1:36" x14ac:dyDescent="0.25">
      <c r="A525" t="s">
        <v>595</v>
      </c>
      <c r="B525" t="s">
        <v>51</v>
      </c>
      <c r="C525">
        <f>IF(Tabla1[[#This Row],[CHECKINGSTATUS]]="no_checking",0,IF(Tabla1[[#This Row],[CHECKINGSTATUS]]="less_0",1,IF(Tabla1[[#This Row],[CHECKINGSTATUS]]="0_to_200",2,3)))</f>
        <v>0</v>
      </c>
      <c r="D525">
        <v>28</v>
      </c>
      <c r="E525" t="s">
        <v>57</v>
      </c>
      <c r="F525">
        <f>IF(Tabla1[[#This Row],[CREDITHISTORY]]="no_credits",0,IF(Tabla1[[#This Row],[CREDITHISTORY]]="prior_paymentes_delayed",1,IF(Tabla1[[#This Row],[CREDITHISTORY]]="outstanding_credit",2,3)))</f>
        <v>2</v>
      </c>
      <c r="G525" t="s">
        <v>68</v>
      </c>
      <c r="H5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25">
        <v>7333</v>
      </c>
      <c r="J525" t="s">
        <v>94</v>
      </c>
      <c r="K5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25" t="s">
        <v>39</v>
      </c>
      <c r="M5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25">
        <v>4</v>
      </c>
      <c r="O525" t="s">
        <v>28</v>
      </c>
      <c r="P525">
        <f>IF(Tabla1[[#This Row],[SEX]]="female",0,1)</f>
        <v>0</v>
      </c>
      <c r="Q525" t="s">
        <v>29</v>
      </c>
      <c r="R525">
        <f>IF(Tabla1[[#This Row],[OTHERSONLOAN]]="none",0,IF(Tabla1[[#This Row],[OTHERSONLOAN]]="co-applicant",1,2))</f>
        <v>0</v>
      </c>
      <c r="S525">
        <v>4</v>
      </c>
      <c r="T525" t="s">
        <v>54</v>
      </c>
      <c r="U525">
        <f>IF(Tabla1[[#This Row],[OWNSPROPERTY]]="unknown",0,IF(Tabla1[[#This Row],[OWNSPROPERTY]]="real_state",1,IF(Tabla1[[#This Row],[OWNSPROPERTY]]="car_other",2,3)))</f>
        <v>0</v>
      </c>
      <c r="V525">
        <v>54</v>
      </c>
      <c r="W525" t="s">
        <v>29</v>
      </c>
      <c r="X525">
        <f>IF(Tabla1[[#This Row],[INSTALLMENTPLANS]]="none",0,IF(Tabla1[[#This Row],[INSTALLMENTPLANS]]="stores",1,2))</f>
        <v>0</v>
      </c>
      <c r="Y525" t="s">
        <v>31</v>
      </c>
      <c r="Z525">
        <f>IF(Tabla1[[#This Row],[HOUSING]]="free",0,IF(Tabla1[[#This Row],[HOUSING]]="own",1,2))</f>
        <v>1</v>
      </c>
      <c r="AA525">
        <v>2</v>
      </c>
      <c r="AB525" t="s">
        <v>63</v>
      </c>
      <c r="AC525">
        <f>IF(Tabla1[[#This Row],[JOB]]="unemployed",0,IF(Tabla1[[#This Row],[JOB]]="unskilled",1,IF(Tabla1[[#This Row],[JOB]]="skilled",2,3)))</f>
        <v>3</v>
      </c>
      <c r="AD525">
        <v>2</v>
      </c>
      <c r="AE525" t="s">
        <v>33</v>
      </c>
      <c r="AF525">
        <f>IF(Tabla1[[#This Row],[TELEPHONE]]="none",0,1)</f>
        <v>1</v>
      </c>
      <c r="AG525" t="s">
        <v>33</v>
      </c>
      <c r="AH525">
        <f>IF(Tabla1[[#This Row],[FOREIGNWORKER]]="no",0,1)</f>
        <v>1</v>
      </c>
      <c r="AI525" t="s">
        <v>55</v>
      </c>
      <c r="AJ525">
        <f>IF(Tabla1[[#This Row],[RISK]]="No Risk",0,1)</f>
        <v>1</v>
      </c>
    </row>
    <row r="526" spans="1:36" x14ac:dyDescent="0.25">
      <c r="A526" t="s">
        <v>596</v>
      </c>
      <c r="B526" t="s">
        <v>23</v>
      </c>
      <c r="C526">
        <f>IF(Tabla1[[#This Row],[CHECKINGSTATUS]]="no_checking",0,IF(Tabla1[[#This Row],[CHECKINGSTATUS]]="less_0",1,IF(Tabla1[[#This Row],[CHECKINGSTATUS]]="0_to_200",2,3)))</f>
        <v>2</v>
      </c>
      <c r="D526">
        <v>14</v>
      </c>
      <c r="E526" t="s">
        <v>24</v>
      </c>
      <c r="F526">
        <f>IF(Tabla1[[#This Row],[CREDITHISTORY]]="no_credits",0,IF(Tabla1[[#This Row],[CREDITHISTORY]]="prior_paymentes_delayed",1,IF(Tabla1[[#This Row],[CREDITHISTORY]]="outstanding_credit",2,3)))</f>
        <v>3</v>
      </c>
      <c r="G526" t="s">
        <v>74</v>
      </c>
      <c r="H5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26">
        <v>250</v>
      </c>
      <c r="J526" t="s">
        <v>38</v>
      </c>
      <c r="K5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26" t="s">
        <v>39</v>
      </c>
      <c r="M5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26">
        <v>3</v>
      </c>
      <c r="O526" t="s">
        <v>44</v>
      </c>
      <c r="P526">
        <f>IF(Tabla1[[#This Row],[SEX]]="female",0,1)</f>
        <v>1</v>
      </c>
      <c r="Q526" t="s">
        <v>29</v>
      </c>
      <c r="R526">
        <f>IF(Tabla1[[#This Row],[OTHERSONLOAN]]="none",0,IF(Tabla1[[#This Row],[OTHERSONLOAN]]="co-applicant",1,2))</f>
        <v>0</v>
      </c>
      <c r="S526">
        <v>2</v>
      </c>
      <c r="T526" t="s">
        <v>45</v>
      </c>
      <c r="U526">
        <f>IF(Tabla1[[#This Row],[OWNSPROPERTY]]="unknown",0,IF(Tabla1[[#This Row],[OWNSPROPERTY]]="real_state",1,IF(Tabla1[[#This Row],[OWNSPROPERTY]]="car_other",2,3)))</f>
        <v>3</v>
      </c>
      <c r="V526">
        <v>27</v>
      </c>
      <c r="W526" t="s">
        <v>29</v>
      </c>
      <c r="X526">
        <f>IF(Tabla1[[#This Row],[INSTALLMENTPLANS]]="none",0,IF(Tabla1[[#This Row],[INSTALLMENTPLANS]]="stores",1,2))</f>
        <v>0</v>
      </c>
      <c r="Y526" t="s">
        <v>31</v>
      </c>
      <c r="Z526">
        <f>IF(Tabla1[[#This Row],[HOUSING]]="free",0,IF(Tabla1[[#This Row],[HOUSING]]="own",1,2))</f>
        <v>1</v>
      </c>
      <c r="AA526">
        <v>1</v>
      </c>
      <c r="AB526" t="s">
        <v>32</v>
      </c>
      <c r="AC526">
        <f>IF(Tabla1[[#This Row],[JOB]]="unemployed",0,IF(Tabla1[[#This Row],[JOB]]="unskilled",1,IF(Tabla1[[#This Row],[JOB]]="skilled",2,3)))</f>
        <v>2</v>
      </c>
      <c r="AD526">
        <v>1</v>
      </c>
      <c r="AE526" t="s">
        <v>29</v>
      </c>
      <c r="AF526">
        <f>IF(Tabla1[[#This Row],[TELEPHONE]]="none",0,1)</f>
        <v>0</v>
      </c>
      <c r="AG526" t="s">
        <v>33</v>
      </c>
      <c r="AH526">
        <f>IF(Tabla1[[#This Row],[FOREIGNWORKER]]="no",0,1)</f>
        <v>1</v>
      </c>
      <c r="AI526" t="s">
        <v>34</v>
      </c>
      <c r="AJ526">
        <f>IF(Tabla1[[#This Row],[RISK]]="No Risk",0,1)</f>
        <v>0</v>
      </c>
    </row>
    <row r="527" spans="1:36" x14ac:dyDescent="0.25">
      <c r="A527" t="s">
        <v>597</v>
      </c>
      <c r="B527" t="s">
        <v>23</v>
      </c>
      <c r="C527">
        <f>IF(Tabla1[[#This Row],[CHECKINGSTATUS]]="no_checking",0,IF(Tabla1[[#This Row],[CHECKINGSTATUS]]="less_0",1,IF(Tabla1[[#This Row],[CHECKINGSTATUS]]="0_to_200",2,3)))</f>
        <v>2</v>
      </c>
      <c r="D527">
        <v>33</v>
      </c>
      <c r="E527" t="s">
        <v>57</v>
      </c>
      <c r="F527">
        <f>IF(Tabla1[[#This Row],[CREDITHISTORY]]="no_credits",0,IF(Tabla1[[#This Row],[CREDITHISTORY]]="prior_paymentes_delayed",1,IF(Tabla1[[#This Row],[CREDITHISTORY]]="outstanding_credit",2,3)))</f>
        <v>2</v>
      </c>
      <c r="G527" t="s">
        <v>89</v>
      </c>
      <c r="H5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27">
        <v>4296</v>
      </c>
      <c r="J527" t="s">
        <v>53</v>
      </c>
      <c r="K5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27" t="s">
        <v>49</v>
      </c>
      <c r="M5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27">
        <v>4</v>
      </c>
      <c r="O527" t="s">
        <v>44</v>
      </c>
      <c r="P527">
        <f>IF(Tabla1[[#This Row],[SEX]]="female",0,1)</f>
        <v>1</v>
      </c>
      <c r="Q527" t="s">
        <v>29</v>
      </c>
      <c r="R527">
        <f>IF(Tabla1[[#This Row],[OTHERSONLOAN]]="none",0,IF(Tabla1[[#This Row],[OTHERSONLOAN]]="co-applicant",1,2))</f>
        <v>0</v>
      </c>
      <c r="S527">
        <v>2</v>
      </c>
      <c r="T527" t="s">
        <v>54</v>
      </c>
      <c r="U527">
        <f>IF(Tabla1[[#This Row],[OWNSPROPERTY]]="unknown",0,IF(Tabla1[[#This Row],[OWNSPROPERTY]]="real_state",1,IF(Tabla1[[#This Row],[OWNSPROPERTY]]="car_other",2,3)))</f>
        <v>0</v>
      </c>
      <c r="V527">
        <v>42</v>
      </c>
      <c r="W527" t="s">
        <v>40</v>
      </c>
      <c r="X527">
        <f>IF(Tabla1[[#This Row],[INSTALLMENTPLANS]]="none",0,IF(Tabla1[[#This Row],[INSTALLMENTPLANS]]="stores",1,2))</f>
        <v>1</v>
      </c>
      <c r="Y527" t="s">
        <v>31</v>
      </c>
      <c r="Z527">
        <f>IF(Tabla1[[#This Row],[HOUSING]]="free",0,IF(Tabla1[[#This Row],[HOUSING]]="own",1,2))</f>
        <v>1</v>
      </c>
      <c r="AA527">
        <v>2</v>
      </c>
      <c r="AB527" t="s">
        <v>92</v>
      </c>
      <c r="AC527">
        <f>IF(Tabla1[[#This Row],[JOB]]="unemployed",0,IF(Tabla1[[#This Row],[JOB]]="unskilled",1,IF(Tabla1[[#This Row],[JOB]]="skilled",2,3)))</f>
        <v>1</v>
      </c>
      <c r="AD527">
        <v>1</v>
      </c>
      <c r="AE527" t="s">
        <v>29</v>
      </c>
      <c r="AF527">
        <f>IF(Tabla1[[#This Row],[TELEPHONE]]="none",0,1)</f>
        <v>0</v>
      </c>
      <c r="AG527" t="s">
        <v>33</v>
      </c>
      <c r="AH527">
        <f>IF(Tabla1[[#This Row],[FOREIGNWORKER]]="no",0,1)</f>
        <v>1</v>
      </c>
      <c r="AI527" t="s">
        <v>34</v>
      </c>
      <c r="AJ527">
        <f>IF(Tabla1[[#This Row],[RISK]]="No Risk",0,1)</f>
        <v>0</v>
      </c>
    </row>
    <row r="528" spans="1:36" x14ac:dyDescent="0.25">
      <c r="A528" t="s">
        <v>598</v>
      </c>
      <c r="B528" t="s">
        <v>23</v>
      </c>
      <c r="C528">
        <f>IF(Tabla1[[#This Row],[CHECKINGSTATUS]]="no_checking",0,IF(Tabla1[[#This Row],[CHECKINGSTATUS]]="less_0",1,IF(Tabla1[[#This Row],[CHECKINGSTATUS]]="0_to_200",2,3)))</f>
        <v>2</v>
      </c>
      <c r="D528">
        <v>5</v>
      </c>
      <c r="E528" t="s">
        <v>70</v>
      </c>
      <c r="F528">
        <f>IF(Tabla1[[#This Row],[CREDITHISTORY]]="no_credits",0,IF(Tabla1[[#This Row],[CREDITHISTORY]]="prior_paymentes_delayed",1,IF(Tabla1[[#This Row],[CREDITHISTORY]]="outstanding_credit",2,3)))</f>
        <v>3</v>
      </c>
      <c r="G528" t="s">
        <v>68</v>
      </c>
      <c r="H5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28">
        <v>4991</v>
      </c>
      <c r="J528" t="s">
        <v>38</v>
      </c>
      <c r="K5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28" t="s">
        <v>27</v>
      </c>
      <c r="M5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28">
        <v>3</v>
      </c>
      <c r="O528" t="s">
        <v>28</v>
      </c>
      <c r="P528">
        <f>IF(Tabla1[[#This Row],[SEX]]="female",0,1)</f>
        <v>0</v>
      </c>
      <c r="Q528" t="s">
        <v>29</v>
      </c>
      <c r="R528">
        <f>IF(Tabla1[[#This Row],[OTHERSONLOAN]]="none",0,IF(Tabla1[[#This Row],[OTHERSONLOAN]]="co-applicant",1,2))</f>
        <v>0</v>
      </c>
      <c r="S528">
        <v>3</v>
      </c>
      <c r="T528" t="s">
        <v>65</v>
      </c>
      <c r="U528">
        <f>IF(Tabla1[[#This Row],[OWNSPROPERTY]]="unknown",0,IF(Tabla1[[#This Row],[OWNSPROPERTY]]="real_state",1,IF(Tabla1[[#This Row],[OWNSPROPERTY]]="car_other",2,3)))</f>
        <v>2</v>
      </c>
      <c r="V528">
        <v>28</v>
      </c>
      <c r="W528" t="s">
        <v>29</v>
      </c>
      <c r="X528">
        <f>IF(Tabla1[[#This Row],[INSTALLMENTPLANS]]="none",0,IF(Tabla1[[#This Row],[INSTALLMENTPLANS]]="stores",1,2))</f>
        <v>0</v>
      </c>
      <c r="Y528" t="s">
        <v>31</v>
      </c>
      <c r="Z528">
        <f>IF(Tabla1[[#This Row],[HOUSING]]="free",0,IF(Tabla1[[#This Row],[HOUSING]]="own",1,2))</f>
        <v>1</v>
      </c>
      <c r="AA528">
        <v>1</v>
      </c>
      <c r="AB528" t="s">
        <v>63</v>
      </c>
      <c r="AC528">
        <f>IF(Tabla1[[#This Row],[JOB]]="unemployed",0,IF(Tabla1[[#This Row],[JOB]]="unskilled",1,IF(Tabla1[[#This Row],[JOB]]="skilled",2,3)))</f>
        <v>3</v>
      </c>
      <c r="AD528">
        <v>1</v>
      </c>
      <c r="AE528" t="s">
        <v>29</v>
      </c>
      <c r="AF528">
        <f>IF(Tabla1[[#This Row],[TELEPHONE]]="none",0,1)</f>
        <v>0</v>
      </c>
      <c r="AG528" t="s">
        <v>33</v>
      </c>
      <c r="AH528">
        <f>IF(Tabla1[[#This Row],[FOREIGNWORKER]]="no",0,1)</f>
        <v>1</v>
      </c>
      <c r="AI528" t="s">
        <v>34</v>
      </c>
      <c r="AJ528">
        <f>IF(Tabla1[[#This Row],[RISK]]="No Risk",0,1)</f>
        <v>0</v>
      </c>
    </row>
    <row r="529" spans="1:36" x14ac:dyDescent="0.25">
      <c r="A529" t="s">
        <v>599</v>
      </c>
      <c r="B529" t="s">
        <v>51</v>
      </c>
      <c r="C529">
        <f>IF(Tabla1[[#This Row],[CHECKINGSTATUS]]="no_checking",0,IF(Tabla1[[#This Row],[CHECKINGSTATUS]]="less_0",1,IF(Tabla1[[#This Row],[CHECKINGSTATUS]]="0_to_200",2,3)))</f>
        <v>0</v>
      </c>
      <c r="D529">
        <v>25</v>
      </c>
      <c r="E529" t="s">
        <v>70</v>
      </c>
      <c r="F529">
        <f>IF(Tabla1[[#This Row],[CREDITHISTORY]]="no_credits",0,IF(Tabla1[[#This Row],[CREDITHISTORY]]="prior_paymentes_delayed",1,IF(Tabla1[[#This Row],[CREDITHISTORY]]="outstanding_credit",2,3)))</f>
        <v>3</v>
      </c>
      <c r="G529" t="s">
        <v>48</v>
      </c>
      <c r="H5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529">
        <v>8381</v>
      </c>
      <c r="J529" t="s">
        <v>53</v>
      </c>
      <c r="K5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29" t="s">
        <v>39</v>
      </c>
      <c r="M5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29">
        <v>4</v>
      </c>
      <c r="O529" t="s">
        <v>28</v>
      </c>
      <c r="P529">
        <f>IF(Tabla1[[#This Row],[SEX]]="female",0,1)</f>
        <v>0</v>
      </c>
      <c r="Q529" t="s">
        <v>29</v>
      </c>
      <c r="R529">
        <f>IF(Tabla1[[#This Row],[OTHERSONLOAN]]="none",0,IF(Tabla1[[#This Row],[OTHERSONLOAN]]="co-applicant",1,2))</f>
        <v>0</v>
      </c>
      <c r="S529">
        <v>4</v>
      </c>
      <c r="T529" t="s">
        <v>30</v>
      </c>
      <c r="U529">
        <f>IF(Tabla1[[#This Row],[OWNSPROPERTY]]="unknown",0,IF(Tabla1[[#This Row],[OWNSPROPERTY]]="real_state",1,IF(Tabla1[[#This Row],[OWNSPROPERTY]]="car_other",2,3)))</f>
        <v>3</v>
      </c>
      <c r="V529">
        <v>43</v>
      </c>
      <c r="W529" t="s">
        <v>29</v>
      </c>
      <c r="X529">
        <f>IF(Tabla1[[#This Row],[INSTALLMENTPLANS]]="none",0,IF(Tabla1[[#This Row],[INSTALLMENTPLANS]]="stores",1,2))</f>
        <v>0</v>
      </c>
      <c r="Y529" t="s">
        <v>31</v>
      </c>
      <c r="Z529">
        <f>IF(Tabla1[[#This Row],[HOUSING]]="free",0,IF(Tabla1[[#This Row],[HOUSING]]="own",1,2))</f>
        <v>1</v>
      </c>
      <c r="AA529">
        <v>2</v>
      </c>
      <c r="AB529" t="s">
        <v>63</v>
      </c>
      <c r="AC529">
        <f>IF(Tabla1[[#This Row],[JOB]]="unemployed",0,IF(Tabla1[[#This Row],[JOB]]="unskilled",1,IF(Tabla1[[#This Row],[JOB]]="skilled",2,3)))</f>
        <v>3</v>
      </c>
      <c r="AD529">
        <v>1</v>
      </c>
      <c r="AE529" t="s">
        <v>29</v>
      </c>
      <c r="AF529">
        <f>IF(Tabla1[[#This Row],[TELEPHONE]]="none",0,1)</f>
        <v>0</v>
      </c>
      <c r="AG529" t="s">
        <v>33</v>
      </c>
      <c r="AH529">
        <f>IF(Tabla1[[#This Row],[FOREIGNWORKER]]="no",0,1)</f>
        <v>1</v>
      </c>
      <c r="AI529" t="s">
        <v>34</v>
      </c>
      <c r="AJ529">
        <f>IF(Tabla1[[#This Row],[RISK]]="No Risk",0,1)</f>
        <v>0</v>
      </c>
    </row>
    <row r="530" spans="1:36" x14ac:dyDescent="0.25">
      <c r="A530" t="s">
        <v>600</v>
      </c>
      <c r="B530" t="s">
        <v>23</v>
      </c>
      <c r="C530">
        <f>IF(Tabla1[[#This Row],[CHECKINGSTATUS]]="no_checking",0,IF(Tabla1[[#This Row],[CHECKINGSTATUS]]="less_0",1,IF(Tabla1[[#This Row],[CHECKINGSTATUS]]="0_to_200",2,3)))</f>
        <v>2</v>
      </c>
      <c r="D530">
        <v>4</v>
      </c>
      <c r="E530" t="s">
        <v>70</v>
      </c>
      <c r="F530">
        <f>IF(Tabla1[[#This Row],[CREDITHISTORY]]="no_credits",0,IF(Tabla1[[#This Row],[CREDITHISTORY]]="prior_paymentes_delayed",1,IF(Tabla1[[#This Row],[CREDITHISTORY]]="outstanding_credit",2,3)))</f>
        <v>3</v>
      </c>
      <c r="G530" t="s">
        <v>52</v>
      </c>
      <c r="H5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530">
        <v>790</v>
      </c>
      <c r="J530" t="s">
        <v>38</v>
      </c>
      <c r="K5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30" t="s">
        <v>39</v>
      </c>
      <c r="M5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30">
        <v>3</v>
      </c>
      <c r="O530" t="s">
        <v>44</v>
      </c>
      <c r="P530">
        <f>IF(Tabla1[[#This Row],[SEX]]="female",0,1)</f>
        <v>1</v>
      </c>
      <c r="Q530" t="s">
        <v>29</v>
      </c>
      <c r="R530">
        <f>IF(Tabla1[[#This Row],[OTHERSONLOAN]]="none",0,IF(Tabla1[[#This Row],[OTHERSONLOAN]]="co-applicant",1,2))</f>
        <v>0</v>
      </c>
      <c r="S530">
        <v>1</v>
      </c>
      <c r="T530" t="s">
        <v>45</v>
      </c>
      <c r="U530">
        <f>IF(Tabla1[[#This Row],[OWNSPROPERTY]]="unknown",0,IF(Tabla1[[#This Row],[OWNSPROPERTY]]="real_state",1,IF(Tabla1[[#This Row],[OWNSPROPERTY]]="car_other",2,3)))</f>
        <v>3</v>
      </c>
      <c r="V530">
        <v>19</v>
      </c>
      <c r="W530" t="s">
        <v>116</v>
      </c>
      <c r="X530">
        <f>IF(Tabla1[[#This Row],[INSTALLMENTPLANS]]="none",0,IF(Tabla1[[#This Row],[INSTALLMENTPLANS]]="stores",1,2))</f>
        <v>2</v>
      </c>
      <c r="Y530" t="s">
        <v>72</v>
      </c>
      <c r="Z530">
        <f>IF(Tabla1[[#This Row],[HOUSING]]="free",0,IF(Tabla1[[#This Row],[HOUSING]]="own",1,2))</f>
        <v>2</v>
      </c>
      <c r="AA530">
        <v>1</v>
      </c>
      <c r="AB530" t="s">
        <v>92</v>
      </c>
      <c r="AC530">
        <f>IF(Tabla1[[#This Row],[JOB]]="unemployed",0,IF(Tabla1[[#This Row],[JOB]]="unskilled",1,IF(Tabla1[[#This Row],[JOB]]="skilled",2,3)))</f>
        <v>1</v>
      </c>
      <c r="AD530">
        <v>1</v>
      </c>
      <c r="AE530" t="s">
        <v>29</v>
      </c>
      <c r="AF530">
        <f>IF(Tabla1[[#This Row],[TELEPHONE]]="none",0,1)</f>
        <v>0</v>
      </c>
      <c r="AG530" t="s">
        <v>33</v>
      </c>
      <c r="AH530">
        <f>IF(Tabla1[[#This Row],[FOREIGNWORKER]]="no",0,1)</f>
        <v>1</v>
      </c>
      <c r="AI530" t="s">
        <v>34</v>
      </c>
      <c r="AJ530">
        <f>IF(Tabla1[[#This Row],[RISK]]="No Risk",0,1)</f>
        <v>0</v>
      </c>
    </row>
    <row r="531" spans="1:36" x14ac:dyDescent="0.25">
      <c r="A531" t="s">
        <v>601</v>
      </c>
      <c r="B531" t="s">
        <v>51</v>
      </c>
      <c r="C531">
        <f>IF(Tabla1[[#This Row],[CHECKINGSTATUS]]="no_checking",0,IF(Tabla1[[#This Row],[CHECKINGSTATUS]]="less_0",1,IF(Tabla1[[#This Row],[CHECKINGSTATUS]]="0_to_200",2,3)))</f>
        <v>0</v>
      </c>
      <c r="D531">
        <v>38</v>
      </c>
      <c r="E531" t="s">
        <v>42</v>
      </c>
      <c r="F531">
        <f>IF(Tabla1[[#This Row],[CREDITHISTORY]]="no_credits",0,IF(Tabla1[[#This Row],[CREDITHISTORY]]="prior_paymentes_delayed",1,IF(Tabla1[[#This Row],[CREDITHISTORY]]="outstanding_credit",2,3)))</f>
        <v>3</v>
      </c>
      <c r="G531" t="s">
        <v>43</v>
      </c>
      <c r="H5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31">
        <v>6052</v>
      </c>
      <c r="J531" t="s">
        <v>53</v>
      </c>
      <c r="K5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31" t="s">
        <v>62</v>
      </c>
      <c r="M5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31">
        <v>4</v>
      </c>
      <c r="O531" t="s">
        <v>28</v>
      </c>
      <c r="P531">
        <f>IF(Tabla1[[#This Row],[SEX]]="female",0,1)</f>
        <v>0</v>
      </c>
      <c r="Q531" t="s">
        <v>29</v>
      </c>
      <c r="R531">
        <f>IF(Tabla1[[#This Row],[OTHERSONLOAN]]="none",0,IF(Tabla1[[#This Row],[OTHERSONLOAN]]="co-applicant",1,2))</f>
        <v>0</v>
      </c>
      <c r="S531">
        <v>4</v>
      </c>
      <c r="T531" t="s">
        <v>65</v>
      </c>
      <c r="U531">
        <f>IF(Tabla1[[#This Row],[OWNSPROPERTY]]="unknown",0,IF(Tabla1[[#This Row],[OWNSPROPERTY]]="real_state",1,IF(Tabla1[[#This Row],[OWNSPROPERTY]]="car_other",2,3)))</f>
        <v>2</v>
      </c>
      <c r="V531">
        <v>42</v>
      </c>
      <c r="W531" t="s">
        <v>29</v>
      </c>
      <c r="X531">
        <f>IF(Tabla1[[#This Row],[INSTALLMENTPLANS]]="none",0,IF(Tabla1[[#This Row],[INSTALLMENTPLANS]]="stores",1,2))</f>
        <v>0</v>
      </c>
      <c r="Y531" t="s">
        <v>31</v>
      </c>
      <c r="Z531">
        <f>IF(Tabla1[[#This Row],[HOUSING]]="free",0,IF(Tabla1[[#This Row],[HOUSING]]="own",1,2))</f>
        <v>1</v>
      </c>
      <c r="AA531">
        <v>3</v>
      </c>
      <c r="AB531" t="s">
        <v>92</v>
      </c>
      <c r="AC531">
        <f>IF(Tabla1[[#This Row],[JOB]]="unemployed",0,IF(Tabla1[[#This Row],[JOB]]="unskilled",1,IF(Tabla1[[#This Row],[JOB]]="skilled",2,3)))</f>
        <v>1</v>
      </c>
      <c r="AD531">
        <v>2</v>
      </c>
      <c r="AE531" t="s">
        <v>33</v>
      </c>
      <c r="AF531">
        <f>IF(Tabla1[[#This Row],[TELEPHONE]]="none",0,1)</f>
        <v>1</v>
      </c>
      <c r="AG531" t="s">
        <v>33</v>
      </c>
      <c r="AH531">
        <f>IF(Tabla1[[#This Row],[FOREIGNWORKER]]="no",0,1)</f>
        <v>1</v>
      </c>
      <c r="AI531" t="s">
        <v>55</v>
      </c>
      <c r="AJ531">
        <f>IF(Tabla1[[#This Row],[RISK]]="No Risk",0,1)</f>
        <v>1</v>
      </c>
    </row>
    <row r="532" spans="1:36" x14ac:dyDescent="0.25">
      <c r="A532" t="s">
        <v>602</v>
      </c>
      <c r="B532" t="s">
        <v>51</v>
      </c>
      <c r="C532">
        <f>IF(Tabla1[[#This Row],[CHECKINGSTATUS]]="no_checking",0,IF(Tabla1[[#This Row],[CHECKINGSTATUS]]="less_0",1,IF(Tabla1[[#This Row],[CHECKINGSTATUS]]="0_to_200",2,3)))</f>
        <v>0</v>
      </c>
      <c r="D532">
        <v>28</v>
      </c>
      <c r="E532" t="s">
        <v>42</v>
      </c>
      <c r="F532">
        <f>IF(Tabla1[[#This Row],[CREDITHISTORY]]="no_credits",0,IF(Tabla1[[#This Row],[CREDITHISTORY]]="prior_paymentes_delayed",1,IF(Tabla1[[#This Row],[CREDITHISTORY]]="outstanding_credit",2,3)))</f>
        <v>3</v>
      </c>
      <c r="G532" t="s">
        <v>74</v>
      </c>
      <c r="H5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32">
        <v>4833</v>
      </c>
      <c r="J532" t="s">
        <v>26</v>
      </c>
      <c r="K5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32" t="s">
        <v>62</v>
      </c>
      <c r="M5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32">
        <v>4</v>
      </c>
      <c r="O532" t="s">
        <v>28</v>
      </c>
      <c r="P532">
        <f>IF(Tabla1[[#This Row],[SEX]]="female",0,1)</f>
        <v>0</v>
      </c>
      <c r="Q532" t="s">
        <v>29</v>
      </c>
      <c r="R532">
        <f>IF(Tabla1[[#This Row],[OTHERSONLOAN]]="none",0,IF(Tabla1[[#This Row],[OTHERSONLOAN]]="co-applicant",1,2))</f>
        <v>0</v>
      </c>
      <c r="S532">
        <v>4</v>
      </c>
      <c r="T532" t="s">
        <v>54</v>
      </c>
      <c r="U532">
        <f>IF(Tabla1[[#This Row],[OWNSPROPERTY]]="unknown",0,IF(Tabla1[[#This Row],[OWNSPROPERTY]]="real_state",1,IF(Tabla1[[#This Row],[OWNSPROPERTY]]="car_other",2,3)))</f>
        <v>0</v>
      </c>
      <c r="V532">
        <v>45</v>
      </c>
      <c r="W532" t="s">
        <v>116</v>
      </c>
      <c r="X532">
        <f>IF(Tabla1[[#This Row],[INSTALLMENTPLANS]]="none",0,IF(Tabla1[[#This Row],[INSTALLMENTPLANS]]="stores",1,2))</f>
        <v>2</v>
      </c>
      <c r="Y532" t="s">
        <v>60</v>
      </c>
      <c r="Z532">
        <f>IF(Tabla1[[#This Row],[HOUSING]]="free",0,IF(Tabla1[[#This Row],[HOUSING]]="own",1,2))</f>
        <v>0</v>
      </c>
      <c r="AA532">
        <v>2</v>
      </c>
      <c r="AB532" t="s">
        <v>92</v>
      </c>
      <c r="AC532">
        <f>IF(Tabla1[[#This Row],[JOB]]="unemployed",0,IF(Tabla1[[#This Row],[JOB]]="unskilled",1,IF(Tabla1[[#This Row],[JOB]]="skilled",2,3)))</f>
        <v>1</v>
      </c>
      <c r="AD532">
        <v>1</v>
      </c>
      <c r="AE532" t="s">
        <v>33</v>
      </c>
      <c r="AF532">
        <f>IF(Tabla1[[#This Row],[TELEPHONE]]="none",0,1)</f>
        <v>1</v>
      </c>
      <c r="AG532" t="s">
        <v>33</v>
      </c>
      <c r="AH532">
        <f>IF(Tabla1[[#This Row],[FOREIGNWORKER]]="no",0,1)</f>
        <v>1</v>
      </c>
      <c r="AI532" t="s">
        <v>34</v>
      </c>
      <c r="AJ532">
        <f>IF(Tabla1[[#This Row],[RISK]]="No Risk",0,1)</f>
        <v>0</v>
      </c>
    </row>
    <row r="533" spans="1:36" x14ac:dyDescent="0.25">
      <c r="A533" t="s">
        <v>603</v>
      </c>
      <c r="B533" t="s">
        <v>51</v>
      </c>
      <c r="C533">
        <f>IF(Tabla1[[#This Row],[CHECKINGSTATUS]]="no_checking",0,IF(Tabla1[[#This Row],[CHECKINGSTATUS]]="less_0",1,IF(Tabla1[[#This Row],[CHECKINGSTATUS]]="0_to_200",2,3)))</f>
        <v>0</v>
      </c>
      <c r="D533">
        <v>31</v>
      </c>
      <c r="E533" t="s">
        <v>42</v>
      </c>
      <c r="F533">
        <f>IF(Tabla1[[#This Row],[CREDITHISTORY]]="no_credits",0,IF(Tabla1[[#This Row],[CREDITHISTORY]]="prior_paymentes_delayed",1,IF(Tabla1[[#This Row],[CREDITHISTORY]]="outstanding_credit",2,3)))</f>
        <v>3</v>
      </c>
      <c r="G533" t="s">
        <v>68</v>
      </c>
      <c r="H5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33">
        <v>4570</v>
      </c>
      <c r="J533" t="s">
        <v>53</v>
      </c>
      <c r="K5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33" t="s">
        <v>27</v>
      </c>
      <c r="M53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33">
        <v>3</v>
      </c>
      <c r="O533" t="s">
        <v>28</v>
      </c>
      <c r="P533">
        <f>IF(Tabla1[[#This Row],[SEX]]="female",0,1)</f>
        <v>0</v>
      </c>
      <c r="Q533" t="s">
        <v>29</v>
      </c>
      <c r="R533">
        <f>IF(Tabla1[[#This Row],[OTHERSONLOAN]]="none",0,IF(Tabla1[[#This Row],[OTHERSONLOAN]]="co-applicant",1,2))</f>
        <v>0</v>
      </c>
      <c r="S533">
        <v>3</v>
      </c>
      <c r="T533" t="s">
        <v>45</v>
      </c>
      <c r="U533">
        <f>IF(Tabla1[[#This Row],[OWNSPROPERTY]]="unknown",0,IF(Tabla1[[#This Row],[OWNSPROPERTY]]="real_state",1,IF(Tabla1[[#This Row],[OWNSPROPERTY]]="car_other",2,3)))</f>
        <v>3</v>
      </c>
      <c r="V533">
        <v>38</v>
      </c>
      <c r="W533" t="s">
        <v>40</v>
      </c>
      <c r="X533">
        <f>IF(Tabla1[[#This Row],[INSTALLMENTPLANS]]="none",0,IF(Tabla1[[#This Row],[INSTALLMENTPLANS]]="stores",1,2))</f>
        <v>1</v>
      </c>
      <c r="Y533" t="s">
        <v>72</v>
      </c>
      <c r="Z533">
        <f>IF(Tabla1[[#This Row],[HOUSING]]="free",0,IF(Tabla1[[#This Row],[HOUSING]]="own",1,2))</f>
        <v>2</v>
      </c>
      <c r="AA533">
        <v>1</v>
      </c>
      <c r="AB533" t="s">
        <v>92</v>
      </c>
      <c r="AC533">
        <f>IF(Tabla1[[#This Row],[JOB]]="unemployed",0,IF(Tabla1[[#This Row],[JOB]]="unskilled",1,IF(Tabla1[[#This Row],[JOB]]="skilled",2,3)))</f>
        <v>1</v>
      </c>
      <c r="AD533">
        <v>1</v>
      </c>
      <c r="AE533" t="s">
        <v>29</v>
      </c>
      <c r="AF533">
        <f>IF(Tabla1[[#This Row],[TELEPHONE]]="none",0,1)</f>
        <v>0</v>
      </c>
      <c r="AG533" t="s">
        <v>33</v>
      </c>
      <c r="AH533">
        <f>IF(Tabla1[[#This Row],[FOREIGNWORKER]]="no",0,1)</f>
        <v>1</v>
      </c>
      <c r="AI533" t="s">
        <v>34</v>
      </c>
      <c r="AJ533">
        <f>IF(Tabla1[[#This Row],[RISK]]="No Risk",0,1)</f>
        <v>0</v>
      </c>
    </row>
    <row r="534" spans="1:36" x14ac:dyDescent="0.25">
      <c r="A534" t="s">
        <v>604</v>
      </c>
      <c r="B534" t="s">
        <v>23</v>
      </c>
      <c r="C534">
        <f>IF(Tabla1[[#This Row],[CHECKINGSTATUS]]="no_checking",0,IF(Tabla1[[#This Row],[CHECKINGSTATUS]]="less_0",1,IF(Tabla1[[#This Row],[CHECKINGSTATUS]]="0_to_200",2,3)))</f>
        <v>2</v>
      </c>
      <c r="D534">
        <v>12</v>
      </c>
      <c r="E534" t="s">
        <v>24</v>
      </c>
      <c r="F534">
        <f>IF(Tabla1[[#This Row],[CREDITHISTORY]]="no_credits",0,IF(Tabla1[[#This Row],[CREDITHISTORY]]="prior_paymentes_delayed",1,IF(Tabla1[[#This Row],[CREDITHISTORY]]="outstanding_credit",2,3)))</f>
        <v>3</v>
      </c>
      <c r="G534" t="s">
        <v>74</v>
      </c>
      <c r="H5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34">
        <v>3563</v>
      </c>
      <c r="J534" t="s">
        <v>38</v>
      </c>
      <c r="K5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34" t="s">
        <v>62</v>
      </c>
      <c r="M5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34">
        <v>2</v>
      </c>
      <c r="O534" t="s">
        <v>44</v>
      </c>
      <c r="P534">
        <f>IF(Tabla1[[#This Row],[SEX]]="female",0,1)</f>
        <v>1</v>
      </c>
      <c r="Q534" t="s">
        <v>29</v>
      </c>
      <c r="R534">
        <f>IF(Tabla1[[#This Row],[OTHERSONLOAN]]="none",0,IF(Tabla1[[#This Row],[OTHERSONLOAN]]="co-applicant",1,2))</f>
        <v>0</v>
      </c>
      <c r="S534">
        <v>2</v>
      </c>
      <c r="T534" t="s">
        <v>45</v>
      </c>
      <c r="U534">
        <f>IF(Tabla1[[#This Row],[OWNSPROPERTY]]="unknown",0,IF(Tabla1[[#This Row],[OWNSPROPERTY]]="real_state",1,IF(Tabla1[[#This Row],[OWNSPROPERTY]]="car_other",2,3)))</f>
        <v>3</v>
      </c>
      <c r="V534">
        <v>23</v>
      </c>
      <c r="W534" t="s">
        <v>29</v>
      </c>
      <c r="X534">
        <f>IF(Tabla1[[#This Row],[INSTALLMENTPLANS]]="none",0,IF(Tabla1[[#This Row],[INSTALLMENTPLANS]]="stores",1,2))</f>
        <v>0</v>
      </c>
      <c r="Y534" t="s">
        <v>31</v>
      </c>
      <c r="Z534">
        <f>IF(Tabla1[[#This Row],[HOUSING]]="free",0,IF(Tabla1[[#This Row],[HOUSING]]="own",1,2))</f>
        <v>1</v>
      </c>
      <c r="AA534">
        <v>1</v>
      </c>
      <c r="AB534" t="s">
        <v>32</v>
      </c>
      <c r="AC534">
        <f>IF(Tabla1[[#This Row],[JOB]]="unemployed",0,IF(Tabla1[[#This Row],[JOB]]="unskilled",1,IF(Tabla1[[#This Row],[JOB]]="skilled",2,3)))</f>
        <v>2</v>
      </c>
      <c r="AD534">
        <v>1</v>
      </c>
      <c r="AE534" t="s">
        <v>29</v>
      </c>
      <c r="AF534">
        <f>IF(Tabla1[[#This Row],[TELEPHONE]]="none",0,1)</f>
        <v>0</v>
      </c>
      <c r="AG534" t="s">
        <v>33</v>
      </c>
      <c r="AH534">
        <f>IF(Tabla1[[#This Row],[FOREIGNWORKER]]="no",0,1)</f>
        <v>1</v>
      </c>
      <c r="AI534" t="s">
        <v>34</v>
      </c>
      <c r="AJ534">
        <f>IF(Tabla1[[#This Row],[RISK]]="No Risk",0,1)</f>
        <v>0</v>
      </c>
    </row>
    <row r="535" spans="1:36" x14ac:dyDescent="0.25">
      <c r="A535" t="s">
        <v>605</v>
      </c>
      <c r="B535" t="s">
        <v>36</v>
      </c>
      <c r="C535">
        <f>IF(Tabla1[[#This Row],[CHECKINGSTATUS]]="no_checking",0,IF(Tabla1[[#This Row],[CHECKINGSTATUS]]="less_0",1,IF(Tabla1[[#This Row],[CHECKINGSTATUS]]="0_to_200",2,3)))</f>
        <v>1</v>
      </c>
      <c r="D535">
        <v>12</v>
      </c>
      <c r="E535" t="s">
        <v>70</v>
      </c>
      <c r="F535">
        <f>IF(Tabla1[[#This Row],[CREDITHISTORY]]="no_credits",0,IF(Tabla1[[#This Row],[CREDITHISTORY]]="prior_paymentes_delayed",1,IF(Tabla1[[#This Row],[CREDITHISTORY]]="outstanding_credit",2,3)))</f>
        <v>3</v>
      </c>
      <c r="G535" t="s">
        <v>74</v>
      </c>
      <c r="H5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35">
        <v>250</v>
      </c>
      <c r="J535" t="s">
        <v>38</v>
      </c>
      <c r="K5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35" t="s">
        <v>39</v>
      </c>
      <c r="M5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35">
        <v>2</v>
      </c>
      <c r="O535" t="s">
        <v>28</v>
      </c>
      <c r="P535">
        <f>IF(Tabla1[[#This Row],[SEX]]="female",0,1)</f>
        <v>0</v>
      </c>
      <c r="Q535" t="s">
        <v>29</v>
      </c>
      <c r="R535">
        <f>IF(Tabla1[[#This Row],[OTHERSONLOAN]]="none",0,IF(Tabla1[[#This Row],[OTHERSONLOAN]]="co-applicant",1,2))</f>
        <v>0</v>
      </c>
      <c r="S535">
        <v>1</v>
      </c>
      <c r="T535" t="s">
        <v>45</v>
      </c>
      <c r="U535">
        <f>IF(Tabla1[[#This Row],[OWNSPROPERTY]]="unknown",0,IF(Tabla1[[#This Row],[OWNSPROPERTY]]="real_state",1,IF(Tabla1[[#This Row],[OWNSPROPERTY]]="car_other",2,3)))</f>
        <v>3</v>
      </c>
      <c r="V535">
        <v>31</v>
      </c>
      <c r="W535" t="s">
        <v>40</v>
      </c>
      <c r="X535">
        <f>IF(Tabla1[[#This Row],[INSTALLMENTPLANS]]="none",0,IF(Tabla1[[#This Row],[INSTALLMENTPLANS]]="stores",1,2))</f>
        <v>1</v>
      </c>
      <c r="Y535" t="s">
        <v>31</v>
      </c>
      <c r="Z535">
        <f>IF(Tabla1[[#This Row],[HOUSING]]="free",0,IF(Tabla1[[#This Row],[HOUSING]]="own",1,2))</f>
        <v>1</v>
      </c>
      <c r="AA535">
        <v>1</v>
      </c>
      <c r="AB535" t="s">
        <v>32</v>
      </c>
      <c r="AC535">
        <f>IF(Tabla1[[#This Row],[JOB]]="unemployed",0,IF(Tabla1[[#This Row],[JOB]]="unskilled",1,IF(Tabla1[[#This Row],[JOB]]="skilled",2,3)))</f>
        <v>2</v>
      </c>
      <c r="AD535">
        <v>1</v>
      </c>
      <c r="AE535" t="s">
        <v>29</v>
      </c>
      <c r="AF535">
        <f>IF(Tabla1[[#This Row],[TELEPHONE]]="none",0,1)</f>
        <v>0</v>
      </c>
      <c r="AG535" t="s">
        <v>33</v>
      </c>
      <c r="AH535">
        <f>IF(Tabla1[[#This Row],[FOREIGNWORKER]]="no",0,1)</f>
        <v>1</v>
      </c>
      <c r="AI535" t="s">
        <v>34</v>
      </c>
      <c r="AJ535">
        <f>IF(Tabla1[[#This Row],[RISK]]="No Risk",0,1)</f>
        <v>0</v>
      </c>
    </row>
    <row r="536" spans="1:36" x14ac:dyDescent="0.25">
      <c r="A536" t="s">
        <v>606</v>
      </c>
      <c r="B536" t="s">
        <v>51</v>
      </c>
      <c r="C536">
        <f>IF(Tabla1[[#This Row],[CHECKINGSTATUS]]="no_checking",0,IF(Tabla1[[#This Row],[CHECKINGSTATUS]]="less_0",1,IF(Tabla1[[#This Row],[CHECKINGSTATUS]]="0_to_200",2,3)))</f>
        <v>0</v>
      </c>
      <c r="D536">
        <v>13</v>
      </c>
      <c r="E536" t="s">
        <v>24</v>
      </c>
      <c r="F536">
        <f>IF(Tabla1[[#This Row],[CREDITHISTORY]]="no_credits",0,IF(Tabla1[[#This Row],[CREDITHISTORY]]="prior_paymentes_delayed",1,IF(Tabla1[[#This Row],[CREDITHISTORY]]="outstanding_credit",2,3)))</f>
        <v>3</v>
      </c>
      <c r="G536" t="s">
        <v>58</v>
      </c>
      <c r="H5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536">
        <v>7200</v>
      </c>
      <c r="J536" t="s">
        <v>26</v>
      </c>
      <c r="K5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36" t="s">
        <v>39</v>
      </c>
      <c r="M5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36">
        <v>3</v>
      </c>
      <c r="O536" t="s">
        <v>44</v>
      </c>
      <c r="P536">
        <f>IF(Tabla1[[#This Row],[SEX]]="female",0,1)</f>
        <v>1</v>
      </c>
      <c r="Q536" t="s">
        <v>29</v>
      </c>
      <c r="R536">
        <f>IF(Tabla1[[#This Row],[OTHERSONLOAN]]="none",0,IF(Tabla1[[#This Row],[OTHERSONLOAN]]="co-applicant",1,2))</f>
        <v>0</v>
      </c>
      <c r="S536">
        <v>4</v>
      </c>
      <c r="T536" t="s">
        <v>65</v>
      </c>
      <c r="U536">
        <f>IF(Tabla1[[#This Row],[OWNSPROPERTY]]="unknown",0,IF(Tabla1[[#This Row],[OWNSPROPERTY]]="real_state",1,IF(Tabla1[[#This Row],[OWNSPROPERTY]]="car_other",2,3)))</f>
        <v>2</v>
      </c>
      <c r="V536">
        <v>35</v>
      </c>
      <c r="W536" t="s">
        <v>29</v>
      </c>
      <c r="X536">
        <f>IF(Tabla1[[#This Row],[INSTALLMENTPLANS]]="none",0,IF(Tabla1[[#This Row],[INSTALLMENTPLANS]]="stores",1,2))</f>
        <v>0</v>
      </c>
      <c r="Y536" t="s">
        <v>31</v>
      </c>
      <c r="Z536">
        <f>IF(Tabla1[[#This Row],[HOUSING]]="free",0,IF(Tabla1[[#This Row],[HOUSING]]="own",1,2))</f>
        <v>1</v>
      </c>
      <c r="AA536">
        <v>2</v>
      </c>
      <c r="AB536" t="s">
        <v>63</v>
      </c>
      <c r="AC536">
        <f>IF(Tabla1[[#This Row],[JOB]]="unemployed",0,IF(Tabla1[[#This Row],[JOB]]="unskilled",1,IF(Tabla1[[#This Row],[JOB]]="skilled",2,3)))</f>
        <v>3</v>
      </c>
      <c r="AD536">
        <v>2</v>
      </c>
      <c r="AE536" t="s">
        <v>33</v>
      </c>
      <c r="AF536">
        <f>IF(Tabla1[[#This Row],[TELEPHONE]]="none",0,1)</f>
        <v>1</v>
      </c>
      <c r="AG536" t="s">
        <v>33</v>
      </c>
      <c r="AH536">
        <f>IF(Tabla1[[#This Row],[FOREIGNWORKER]]="no",0,1)</f>
        <v>1</v>
      </c>
      <c r="AI536" t="s">
        <v>55</v>
      </c>
      <c r="AJ536">
        <f>IF(Tabla1[[#This Row],[RISK]]="No Risk",0,1)</f>
        <v>1</v>
      </c>
    </row>
    <row r="537" spans="1:36" x14ac:dyDescent="0.25">
      <c r="A537" t="s">
        <v>607</v>
      </c>
      <c r="B537" t="s">
        <v>23</v>
      </c>
      <c r="C537">
        <f>IF(Tabla1[[#This Row],[CHECKINGSTATUS]]="no_checking",0,IF(Tabla1[[#This Row],[CHECKINGSTATUS]]="less_0",1,IF(Tabla1[[#This Row],[CHECKINGSTATUS]]="0_to_200",2,3)))</f>
        <v>2</v>
      </c>
      <c r="D537">
        <v>33</v>
      </c>
      <c r="E537" t="s">
        <v>42</v>
      </c>
      <c r="F537">
        <f>IF(Tabla1[[#This Row],[CREDITHISTORY]]="no_credits",0,IF(Tabla1[[#This Row],[CREDITHISTORY]]="prior_paymentes_delayed",1,IF(Tabla1[[#This Row],[CREDITHISTORY]]="outstanding_credit",2,3)))</f>
        <v>3</v>
      </c>
      <c r="G537" t="s">
        <v>43</v>
      </c>
      <c r="H5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37">
        <v>2309</v>
      </c>
      <c r="J537" t="s">
        <v>26</v>
      </c>
      <c r="K5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37" t="s">
        <v>49</v>
      </c>
      <c r="M5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37">
        <v>3</v>
      </c>
      <c r="O537" t="s">
        <v>44</v>
      </c>
      <c r="P537">
        <f>IF(Tabla1[[#This Row],[SEX]]="female",0,1)</f>
        <v>1</v>
      </c>
      <c r="Q537" t="s">
        <v>29</v>
      </c>
      <c r="R537">
        <f>IF(Tabla1[[#This Row],[OTHERSONLOAN]]="none",0,IF(Tabla1[[#This Row],[OTHERSONLOAN]]="co-applicant",1,2))</f>
        <v>0</v>
      </c>
      <c r="S537">
        <v>3</v>
      </c>
      <c r="T537" t="s">
        <v>30</v>
      </c>
      <c r="U537">
        <f>IF(Tabla1[[#This Row],[OWNSPROPERTY]]="unknown",0,IF(Tabla1[[#This Row],[OWNSPROPERTY]]="real_state",1,IF(Tabla1[[#This Row],[OWNSPROPERTY]]="car_other",2,3)))</f>
        <v>3</v>
      </c>
      <c r="V537">
        <v>33</v>
      </c>
      <c r="W537" t="s">
        <v>40</v>
      </c>
      <c r="X537">
        <f>IF(Tabla1[[#This Row],[INSTALLMENTPLANS]]="none",0,IF(Tabla1[[#This Row],[INSTALLMENTPLANS]]="stores",1,2))</f>
        <v>1</v>
      </c>
      <c r="Y537" t="s">
        <v>31</v>
      </c>
      <c r="Z537">
        <f>IF(Tabla1[[#This Row],[HOUSING]]="free",0,IF(Tabla1[[#This Row],[HOUSING]]="own",1,2))</f>
        <v>1</v>
      </c>
      <c r="AA537">
        <v>1</v>
      </c>
      <c r="AB537" t="s">
        <v>92</v>
      </c>
      <c r="AC537">
        <f>IF(Tabla1[[#This Row],[JOB]]="unemployed",0,IF(Tabla1[[#This Row],[JOB]]="unskilled",1,IF(Tabla1[[#This Row],[JOB]]="skilled",2,3)))</f>
        <v>1</v>
      </c>
      <c r="AD537">
        <v>2</v>
      </c>
      <c r="AE537" t="s">
        <v>29</v>
      </c>
      <c r="AF537">
        <f>IF(Tabla1[[#This Row],[TELEPHONE]]="none",0,1)</f>
        <v>0</v>
      </c>
      <c r="AG537" t="s">
        <v>33</v>
      </c>
      <c r="AH537">
        <f>IF(Tabla1[[#This Row],[FOREIGNWORKER]]="no",0,1)</f>
        <v>1</v>
      </c>
      <c r="AI537" t="s">
        <v>34</v>
      </c>
      <c r="AJ537">
        <f>IF(Tabla1[[#This Row],[RISK]]="No Risk",0,1)</f>
        <v>0</v>
      </c>
    </row>
    <row r="538" spans="1:36" x14ac:dyDescent="0.25">
      <c r="A538" t="s">
        <v>608</v>
      </c>
      <c r="B538" t="s">
        <v>36</v>
      </c>
      <c r="C538">
        <f>IF(Tabla1[[#This Row],[CHECKINGSTATUS]]="no_checking",0,IF(Tabla1[[#This Row],[CHECKINGSTATUS]]="less_0",1,IF(Tabla1[[#This Row],[CHECKINGSTATUS]]="0_to_200",2,3)))</f>
        <v>1</v>
      </c>
      <c r="D538">
        <v>8</v>
      </c>
      <c r="E538" t="s">
        <v>122</v>
      </c>
      <c r="F538">
        <f>IF(Tabla1[[#This Row],[CREDITHISTORY]]="no_credits",0,IF(Tabla1[[#This Row],[CREDITHISTORY]]="prior_paymentes_delayed",1,IF(Tabla1[[#This Row],[CREDITHISTORY]]="outstanding_credit",2,3)))</f>
        <v>0</v>
      </c>
      <c r="G538" t="s">
        <v>37</v>
      </c>
      <c r="H5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38">
        <v>250</v>
      </c>
      <c r="J538" t="s">
        <v>38</v>
      </c>
      <c r="K5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38" t="s">
        <v>27</v>
      </c>
      <c r="M5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38">
        <v>1</v>
      </c>
      <c r="O538" t="s">
        <v>28</v>
      </c>
      <c r="P538">
        <f>IF(Tabla1[[#This Row],[SEX]]="female",0,1)</f>
        <v>0</v>
      </c>
      <c r="Q538" t="s">
        <v>29</v>
      </c>
      <c r="R538">
        <f>IF(Tabla1[[#This Row],[OTHERSONLOAN]]="none",0,IF(Tabla1[[#This Row],[OTHERSONLOAN]]="co-applicant",1,2))</f>
        <v>0</v>
      </c>
      <c r="S538">
        <v>1</v>
      </c>
      <c r="T538" t="s">
        <v>45</v>
      </c>
      <c r="U538">
        <f>IF(Tabla1[[#This Row],[OWNSPROPERTY]]="unknown",0,IF(Tabla1[[#This Row],[OWNSPROPERTY]]="real_state",1,IF(Tabla1[[#This Row],[OWNSPROPERTY]]="car_other",2,3)))</f>
        <v>3</v>
      </c>
      <c r="V538">
        <v>21</v>
      </c>
      <c r="W538" t="s">
        <v>40</v>
      </c>
      <c r="X538">
        <f>IF(Tabla1[[#This Row],[INSTALLMENTPLANS]]="none",0,IF(Tabla1[[#This Row],[INSTALLMENTPLANS]]="stores",1,2))</f>
        <v>1</v>
      </c>
      <c r="Y538" t="s">
        <v>72</v>
      </c>
      <c r="Z538">
        <f>IF(Tabla1[[#This Row],[HOUSING]]="free",0,IF(Tabla1[[#This Row],[HOUSING]]="own",1,2))</f>
        <v>2</v>
      </c>
      <c r="AA538">
        <v>1</v>
      </c>
      <c r="AB538" t="s">
        <v>32</v>
      </c>
      <c r="AC538">
        <f>IF(Tabla1[[#This Row],[JOB]]="unemployed",0,IF(Tabla1[[#This Row],[JOB]]="unskilled",1,IF(Tabla1[[#This Row],[JOB]]="skilled",2,3)))</f>
        <v>2</v>
      </c>
      <c r="AD538">
        <v>1</v>
      </c>
      <c r="AE538" t="s">
        <v>29</v>
      </c>
      <c r="AF538">
        <f>IF(Tabla1[[#This Row],[TELEPHONE]]="none",0,1)</f>
        <v>0</v>
      </c>
      <c r="AG538" t="s">
        <v>33</v>
      </c>
      <c r="AH538">
        <f>IF(Tabla1[[#This Row],[FOREIGNWORKER]]="no",0,1)</f>
        <v>1</v>
      </c>
      <c r="AI538" t="s">
        <v>34</v>
      </c>
      <c r="AJ538">
        <f>IF(Tabla1[[#This Row],[RISK]]="No Risk",0,1)</f>
        <v>0</v>
      </c>
    </row>
    <row r="539" spans="1:36" x14ac:dyDescent="0.25">
      <c r="A539" t="s">
        <v>609</v>
      </c>
      <c r="B539" t="s">
        <v>51</v>
      </c>
      <c r="C539">
        <f>IF(Tabla1[[#This Row],[CHECKINGSTATUS]]="no_checking",0,IF(Tabla1[[#This Row],[CHECKINGSTATUS]]="less_0",1,IF(Tabla1[[#This Row],[CHECKINGSTATUS]]="0_to_200",2,3)))</f>
        <v>0</v>
      </c>
      <c r="D539">
        <v>31</v>
      </c>
      <c r="E539" t="s">
        <v>57</v>
      </c>
      <c r="F539">
        <f>IF(Tabla1[[#This Row],[CREDITHISTORY]]="no_credits",0,IF(Tabla1[[#This Row],[CREDITHISTORY]]="prior_paymentes_delayed",1,IF(Tabla1[[#This Row],[CREDITHISTORY]]="outstanding_credit",2,3)))</f>
        <v>2</v>
      </c>
      <c r="G539" t="s">
        <v>25</v>
      </c>
      <c r="H5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539">
        <v>6307</v>
      </c>
      <c r="J539" t="s">
        <v>53</v>
      </c>
      <c r="K5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39" t="s">
        <v>39</v>
      </c>
      <c r="M5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39">
        <v>3</v>
      </c>
      <c r="O539" t="s">
        <v>44</v>
      </c>
      <c r="P539">
        <f>IF(Tabla1[[#This Row],[SEX]]="female",0,1)</f>
        <v>1</v>
      </c>
      <c r="Q539" t="s">
        <v>182</v>
      </c>
      <c r="R539">
        <f>IF(Tabla1[[#This Row],[OTHERSONLOAN]]="none",0,IF(Tabla1[[#This Row],[OTHERSONLOAN]]="co-applicant",1,2))</f>
        <v>2</v>
      </c>
      <c r="S539">
        <v>3</v>
      </c>
      <c r="T539" t="s">
        <v>65</v>
      </c>
      <c r="U539">
        <f>IF(Tabla1[[#This Row],[OWNSPROPERTY]]="unknown",0,IF(Tabla1[[#This Row],[OWNSPROPERTY]]="real_state",1,IF(Tabla1[[#This Row],[OWNSPROPERTY]]="car_other",2,3)))</f>
        <v>2</v>
      </c>
      <c r="V539">
        <v>46</v>
      </c>
      <c r="W539" t="s">
        <v>29</v>
      </c>
      <c r="X539">
        <f>IF(Tabla1[[#This Row],[INSTALLMENTPLANS]]="none",0,IF(Tabla1[[#This Row],[INSTALLMENTPLANS]]="stores",1,2))</f>
        <v>0</v>
      </c>
      <c r="Y539" t="s">
        <v>60</v>
      </c>
      <c r="Z539">
        <f>IF(Tabla1[[#This Row],[HOUSING]]="free",0,IF(Tabla1[[#This Row],[HOUSING]]="own",1,2))</f>
        <v>0</v>
      </c>
      <c r="AA539">
        <v>1</v>
      </c>
      <c r="AB539" t="s">
        <v>32</v>
      </c>
      <c r="AC539">
        <f>IF(Tabla1[[#This Row],[JOB]]="unemployed",0,IF(Tabla1[[#This Row],[JOB]]="unskilled",1,IF(Tabla1[[#This Row],[JOB]]="skilled",2,3)))</f>
        <v>2</v>
      </c>
      <c r="AD539">
        <v>1</v>
      </c>
      <c r="AE539" t="s">
        <v>33</v>
      </c>
      <c r="AF539">
        <f>IF(Tabla1[[#This Row],[TELEPHONE]]="none",0,1)</f>
        <v>1</v>
      </c>
      <c r="AG539" t="s">
        <v>33</v>
      </c>
      <c r="AH539">
        <f>IF(Tabla1[[#This Row],[FOREIGNWORKER]]="no",0,1)</f>
        <v>1</v>
      </c>
      <c r="AI539" t="s">
        <v>34</v>
      </c>
      <c r="AJ539">
        <f>IF(Tabla1[[#This Row],[RISK]]="No Risk",0,1)</f>
        <v>0</v>
      </c>
    </row>
    <row r="540" spans="1:36" x14ac:dyDescent="0.25">
      <c r="A540" t="s">
        <v>610</v>
      </c>
      <c r="B540" t="s">
        <v>23</v>
      </c>
      <c r="C540">
        <f>IF(Tabla1[[#This Row],[CHECKINGSTATUS]]="no_checking",0,IF(Tabla1[[#This Row],[CHECKINGSTATUS]]="less_0",1,IF(Tabla1[[#This Row],[CHECKINGSTATUS]]="0_to_200",2,3)))</f>
        <v>2</v>
      </c>
      <c r="D540">
        <v>20</v>
      </c>
      <c r="E540" t="s">
        <v>24</v>
      </c>
      <c r="F540">
        <f>IF(Tabla1[[#This Row],[CREDITHISTORY]]="no_credits",0,IF(Tabla1[[#This Row],[CREDITHISTORY]]="prior_paymentes_delayed",1,IF(Tabla1[[#This Row],[CREDITHISTORY]]="outstanding_credit",2,3)))</f>
        <v>3</v>
      </c>
      <c r="G540" t="s">
        <v>48</v>
      </c>
      <c r="H5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540">
        <v>1241</v>
      </c>
      <c r="J540" t="s">
        <v>26</v>
      </c>
      <c r="K5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40" t="s">
        <v>39</v>
      </c>
      <c r="M5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40">
        <v>2</v>
      </c>
      <c r="O540" t="s">
        <v>44</v>
      </c>
      <c r="P540">
        <f>IF(Tabla1[[#This Row],[SEX]]="female",0,1)</f>
        <v>1</v>
      </c>
      <c r="Q540" t="s">
        <v>29</v>
      </c>
      <c r="R540">
        <f>IF(Tabla1[[#This Row],[OTHERSONLOAN]]="none",0,IF(Tabla1[[#This Row],[OTHERSONLOAN]]="co-applicant",1,2))</f>
        <v>0</v>
      </c>
      <c r="S540">
        <v>1</v>
      </c>
      <c r="T540" t="s">
        <v>65</v>
      </c>
      <c r="U540">
        <f>IF(Tabla1[[#This Row],[OWNSPROPERTY]]="unknown",0,IF(Tabla1[[#This Row],[OWNSPROPERTY]]="real_state",1,IF(Tabla1[[#This Row],[OWNSPROPERTY]]="car_other",2,3)))</f>
        <v>2</v>
      </c>
      <c r="V540">
        <v>19</v>
      </c>
      <c r="W540" t="s">
        <v>40</v>
      </c>
      <c r="X540">
        <f>IF(Tabla1[[#This Row],[INSTALLMENTPLANS]]="none",0,IF(Tabla1[[#This Row],[INSTALLMENTPLANS]]="stores",1,2))</f>
        <v>1</v>
      </c>
      <c r="Y540" t="s">
        <v>72</v>
      </c>
      <c r="Z540">
        <f>IF(Tabla1[[#This Row],[HOUSING]]="free",0,IF(Tabla1[[#This Row],[HOUSING]]="own",1,2))</f>
        <v>2</v>
      </c>
      <c r="AA540">
        <v>1</v>
      </c>
      <c r="AB540" t="s">
        <v>92</v>
      </c>
      <c r="AC540">
        <f>IF(Tabla1[[#This Row],[JOB]]="unemployed",0,IF(Tabla1[[#This Row],[JOB]]="unskilled",1,IF(Tabla1[[#This Row],[JOB]]="skilled",2,3)))</f>
        <v>1</v>
      </c>
      <c r="AD540">
        <v>1</v>
      </c>
      <c r="AE540" t="s">
        <v>29</v>
      </c>
      <c r="AF540">
        <f>IF(Tabla1[[#This Row],[TELEPHONE]]="none",0,1)</f>
        <v>0</v>
      </c>
      <c r="AG540" t="s">
        <v>33</v>
      </c>
      <c r="AH540">
        <f>IF(Tabla1[[#This Row],[FOREIGNWORKER]]="no",0,1)</f>
        <v>1</v>
      </c>
      <c r="AI540" t="s">
        <v>55</v>
      </c>
      <c r="AJ540">
        <f>IF(Tabla1[[#This Row],[RISK]]="No Risk",0,1)</f>
        <v>1</v>
      </c>
    </row>
    <row r="541" spans="1:36" x14ac:dyDescent="0.25">
      <c r="A541" t="s">
        <v>611</v>
      </c>
      <c r="B541" t="s">
        <v>36</v>
      </c>
      <c r="C541">
        <f>IF(Tabla1[[#This Row],[CHECKINGSTATUS]]="no_checking",0,IF(Tabla1[[#This Row],[CHECKINGSTATUS]]="less_0",1,IF(Tabla1[[#This Row],[CHECKINGSTATUS]]="0_to_200",2,3)))</f>
        <v>1</v>
      </c>
      <c r="D541">
        <v>19</v>
      </c>
      <c r="E541" t="s">
        <v>24</v>
      </c>
      <c r="F541">
        <f>IF(Tabla1[[#This Row],[CREDITHISTORY]]="no_credits",0,IF(Tabla1[[#This Row],[CREDITHISTORY]]="prior_paymentes_delayed",1,IF(Tabla1[[#This Row],[CREDITHISTORY]]="outstanding_credit",2,3)))</f>
        <v>3</v>
      </c>
      <c r="G541" t="s">
        <v>74</v>
      </c>
      <c r="H5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41">
        <v>1286</v>
      </c>
      <c r="J541" t="s">
        <v>38</v>
      </c>
      <c r="K5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41" t="s">
        <v>27</v>
      </c>
      <c r="M54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41">
        <v>2</v>
      </c>
      <c r="O541" t="s">
        <v>28</v>
      </c>
      <c r="P541">
        <f>IF(Tabla1[[#This Row],[SEX]]="female",0,1)</f>
        <v>0</v>
      </c>
      <c r="Q541" t="s">
        <v>29</v>
      </c>
      <c r="R541">
        <f>IF(Tabla1[[#This Row],[OTHERSONLOAN]]="none",0,IF(Tabla1[[#This Row],[OTHERSONLOAN]]="co-applicant",1,2))</f>
        <v>0</v>
      </c>
      <c r="S541">
        <v>3</v>
      </c>
      <c r="T541" t="s">
        <v>65</v>
      </c>
      <c r="U541">
        <f>IF(Tabla1[[#This Row],[OWNSPROPERTY]]="unknown",0,IF(Tabla1[[#This Row],[OWNSPROPERTY]]="real_state",1,IF(Tabla1[[#This Row],[OWNSPROPERTY]]="car_other",2,3)))</f>
        <v>2</v>
      </c>
      <c r="V541">
        <v>23</v>
      </c>
      <c r="W541" t="s">
        <v>40</v>
      </c>
      <c r="X541">
        <f>IF(Tabla1[[#This Row],[INSTALLMENTPLANS]]="none",0,IF(Tabla1[[#This Row],[INSTALLMENTPLANS]]="stores",1,2))</f>
        <v>1</v>
      </c>
      <c r="Y541" t="s">
        <v>31</v>
      </c>
      <c r="Z541">
        <f>IF(Tabla1[[#This Row],[HOUSING]]="free",0,IF(Tabla1[[#This Row],[HOUSING]]="own",1,2))</f>
        <v>1</v>
      </c>
      <c r="AA541">
        <v>1</v>
      </c>
      <c r="AB541" t="s">
        <v>32</v>
      </c>
      <c r="AC541">
        <f>IF(Tabla1[[#This Row],[JOB]]="unemployed",0,IF(Tabla1[[#This Row],[JOB]]="unskilled",1,IF(Tabla1[[#This Row],[JOB]]="skilled",2,3)))</f>
        <v>2</v>
      </c>
      <c r="AD541">
        <v>1</v>
      </c>
      <c r="AE541" t="s">
        <v>29</v>
      </c>
      <c r="AF541">
        <f>IF(Tabla1[[#This Row],[TELEPHONE]]="none",0,1)</f>
        <v>0</v>
      </c>
      <c r="AG541" t="s">
        <v>33</v>
      </c>
      <c r="AH541">
        <f>IF(Tabla1[[#This Row],[FOREIGNWORKER]]="no",0,1)</f>
        <v>1</v>
      </c>
      <c r="AI541" t="s">
        <v>34</v>
      </c>
      <c r="AJ541">
        <f>IF(Tabla1[[#This Row],[RISK]]="No Risk",0,1)</f>
        <v>0</v>
      </c>
    </row>
    <row r="542" spans="1:36" x14ac:dyDescent="0.25">
      <c r="A542" t="s">
        <v>612</v>
      </c>
      <c r="B542" t="s">
        <v>51</v>
      </c>
      <c r="C542">
        <f>IF(Tabla1[[#This Row],[CHECKINGSTATUS]]="no_checking",0,IF(Tabla1[[#This Row],[CHECKINGSTATUS]]="less_0",1,IF(Tabla1[[#This Row],[CHECKINGSTATUS]]="0_to_200",2,3)))</f>
        <v>0</v>
      </c>
      <c r="D542">
        <v>33</v>
      </c>
      <c r="E542" t="s">
        <v>57</v>
      </c>
      <c r="F542">
        <f>IF(Tabla1[[#This Row],[CREDITHISTORY]]="no_credits",0,IF(Tabla1[[#This Row],[CREDITHISTORY]]="prior_paymentes_delayed",1,IF(Tabla1[[#This Row],[CREDITHISTORY]]="outstanding_credit",2,3)))</f>
        <v>2</v>
      </c>
      <c r="G542" t="s">
        <v>43</v>
      </c>
      <c r="H5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42">
        <v>7086</v>
      </c>
      <c r="J542" t="s">
        <v>53</v>
      </c>
      <c r="K54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42" t="s">
        <v>49</v>
      </c>
      <c r="M54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42">
        <v>5</v>
      </c>
      <c r="O542" t="s">
        <v>44</v>
      </c>
      <c r="P542">
        <f>IF(Tabla1[[#This Row],[SEX]]="female",0,1)</f>
        <v>1</v>
      </c>
      <c r="Q542" t="s">
        <v>59</v>
      </c>
      <c r="R542">
        <f>IF(Tabla1[[#This Row],[OTHERSONLOAN]]="none",0,IF(Tabla1[[#This Row],[OTHERSONLOAN]]="co-applicant",1,2))</f>
        <v>1</v>
      </c>
      <c r="S542">
        <v>3</v>
      </c>
      <c r="T542" t="s">
        <v>54</v>
      </c>
      <c r="U542">
        <f>IF(Tabla1[[#This Row],[OWNSPROPERTY]]="unknown",0,IF(Tabla1[[#This Row],[OWNSPROPERTY]]="real_state",1,IF(Tabla1[[#This Row],[OWNSPROPERTY]]="car_other",2,3)))</f>
        <v>0</v>
      </c>
      <c r="V542">
        <v>55</v>
      </c>
      <c r="W542" t="s">
        <v>29</v>
      </c>
      <c r="X542">
        <f>IF(Tabla1[[#This Row],[INSTALLMENTPLANS]]="none",0,IF(Tabla1[[#This Row],[INSTALLMENTPLANS]]="stores",1,2))</f>
        <v>0</v>
      </c>
      <c r="Y542" t="s">
        <v>60</v>
      </c>
      <c r="Z542">
        <f>IF(Tabla1[[#This Row],[HOUSING]]="free",0,IF(Tabla1[[#This Row],[HOUSING]]="own",1,2))</f>
        <v>0</v>
      </c>
      <c r="AA542">
        <v>2</v>
      </c>
      <c r="AB542" t="s">
        <v>32</v>
      </c>
      <c r="AC542">
        <f>IF(Tabla1[[#This Row],[JOB]]="unemployed",0,IF(Tabla1[[#This Row],[JOB]]="unskilled",1,IF(Tabla1[[#This Row],[JOB]]="skilled",2,3)))</f>
        <v>2</v>
      </c>
      <c r="AD542">
        <v>1</v>
      </c>
      <c r="AE542" t="s">
        <v>33</v>
      </c>
      <c r="AF542">
        <f>IF(Tabla1[[#This Row],[TELEPHONE]]="none",0,1)</f>
        <v>1</v>
      </c>
      <c r="AG542" t="s">
        <v>33</v>
      </c>
      <c r="AH542">
        <f>IF(Tabla1[[#This Row],[FOREIGNWORKER]]="no",0,1)</f>
        <v>1</v>
      </c>
      <c r="AI542" t="s">
        <v>55</v>
      </c>
      <c r="AJ542">
        <f>IF(Tabla1[[#This Row],[RISK]]="No Risk",0,1)</f>
        <v>1</v>
      </c>
    </row>
    <row r="543" spans="1:36" x14ac:dyDescent="0.25">
      <c r="A543" t="s">
        <v>613</v>
      </c>
      <c r="B543" t="s">
        <v>78</v>
      </c>
      <c r="C543">
        <f>IF(Tabla1[[#This Row],[CHECKINGSTATUS]]="no_checking",0,IF(Tabla1[[#This Row],[CHECKINGSTATUS]]="less_0",1,IF(Tabla1[[#This Row],[CHECKINGSTATUS]]="0_to_200",2,3)))</f>
        <v>3</v>
      </c>
      <c r="D543">
        <v>25</v>
      </c>
      <c r="E543" t="s">
        <v>24</v>
      </c>
      <c r="F543">
        <f>IF(Tabla1[[#This Row],[CREDITHISTORY]]="no_credits",0,IF(Tabla1[[#This Row],[CREDITHISTORY]]="prior_paymentes_delayed",1,IF(Tabla1[[#This Row],[CREDITHISTORY]]="outstanding_credit",2,3)))</f>
        <v>3</v>
      </c>
      <c r="G543" t="s">
        <v>74</v>
      </c>
      <c r="H5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43">
        <v>9295</v>
      </c>
      <c r="J543" t="s">
        <v>26</v>
      </c>
      <c r="K5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43" t="s">
        <v>39</v>
      </c>
      <c r="M5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43">
        <v>3</v>
      </c>
      <c r="O543" t="s">
        <v>44</v>
      </c>
      <c r="P543">
        <f>IF(Tabla1[[#This Row],[SEX]]="female",0,1)</f>
        <v>1</v>
      </c>
      <c r="Q543" t="s">
        <v>59</v>
      </c>
      <c r="R543">
        <f>IF(Tabla1[[#This Row],[OTHERSONLOAN]]="none",0,IF(Tabla1[[#This Row],[OTHERSONLOAN]]="co-applicant",1,2))</f>
        <v>1</v>
      </c>
      <c r="S543">
        <v>3</v>
      </c>
      <c r="T543" t="s">
        <v>54</v>
      </c>
      <c r="U543">
        <f>IF(Tabla1[[#This Row],[OWNSPROPERTY]]="unknown",0,IF(Tabla1[[#This Row],[OWNSPROPERTY]]="real_state",1,IF(Tabla1[[#This Row],[OWNSPROPERTY]]="car_other",2,3)))</f>
        <v>0</v>
      </c>
      <c r="V543">
        <v>42</v>
      </c>
      <c r="W543" t="s">
        <v>29</v>
      </c>
      <c r="X543">
        <f>IF(Tabla1[[#This Row],[INSTALLMENTPLANS]]="none",0,IF(Tabla1[[#This Row],[INSTALLMENTPLANS]]="stores",1,2))</f>
        <v>0</v>
      </c>
      <c r="Y543" t="s">
        <v>60</v>
      </c>
      <c r="Z543">
        <f>IF(Tabla1[[#This Row],[HOUSING]]="free",0,IF(Tabla1[[#This Row],[HOUSING]]="own",1,2))</f>
        <v>0</v>
      </c>
      <c r="AA543">
        <v>2</v>
      </c>
      <c r="AB543" t="s">
        <v>32</v>
      </c>
      <c r="AC543">
        <f>IF(Tabla1[[#This Row],[JOB]]="unemployed",0,IF(Tabla1[[#This Row],[JOB]]="unskilled",1,IF(Tabla1[[#This Row],[JOB]]="skilled",2,3)))</f>
        <v>2</v>
      </c>
      <c r="AD543">
        <v>1</v>
      </c>
      <c r="AE543" t="s">
        <v>29</v>
      </c>
      <c r="AF543">
        <f>IF(Tabla1[[#This Row],[TELEPHONE]]="none",0,1)</f>
        <v>0</v>
      </c>
      <c r="AG543" t="s">
        <v>33</v>
      </c>
      <c r="AH543">
        <f>IF(Tabla1[[#This Row],[FOREIGNWORKER]]="no",0,1)</f>
        <v>1</v>
      </c>
      <c r="AI543" t="s">
        <v>34</v>
      </c>
      <c r="AJ543">
        <f>IF(Tabla1[[#This Row],[RISK]]="No Risk",0,1)</f>
        <v>0</v>
      </c>
    </row>
    <row r="544" spans="1:36" x14ac:dyDescent="0.25">
      <c r="A544" t="s">
        <v>614</v>
      </c>
      <c r="B544" t="s">
        <v>36</v>
      </c>
      <c r="C544">
        <f>IF(Tabla1[[#This Row],[CHECKINGSTATUS]]="no_checking",0,IF(Tabla1[[#This Row],[CHECKINGSTATUS]]="less_0",1,IF(Tabla1[[#This Row],[CHECKINGSTATUS]]="0_to_200",2,3)))</f>
        <v>1</v>
      </c>
      <c r="D544">
        <v>18</v>
      </c>
      <c r="E544" t="s">
        <v>24</v>
      </c>
      <c r="F544">
        <f>IF(Tabla1[[#This Row],[CREDITHISTORY]]="no_credits",0,IF(Tabla1[[#This Row],[CREDITHISTORY]]="prior_paymentes_delayed",1,IF(Tabla1[[#This Row],[CREDITHISTORY]]="outstanding_credit",2,3)))</f>
        <v>3</v>
      </c>
      <c r="G544" t="s">
        <v>58</v>
      </c>
      <c r="H5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544">
        <v>900</v>
      </c>
      <c r="J544" t="s">
        <v>38</v>
      </c>
      <c r="K5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44" t="s">
        <v>27</v>
      </c>
      <c r="M5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44">
        <v>2</v>
      </c>
      <c r="O544" t="s">
        <v>28</v>
      </c>
      <c r="P544">
        <f>IF(Tabla1[[#This Row],[SEX]]="female",0,1)</f>
        <v>0</v>
      </c>
      <c r="Q544" t="s">
        <v>29</v>
      </c>
      <c r="R544">
        <f>IF(Tabla1[[#This Row],[OTHERSONLOAN]]="none",0,IF(Tabla1[[#This Row],[OTHERSONLOAN]]="co-applicant",1,2))</f>
        <v>0</v>
      </c>
      <c r="S544">
        <v>1</v>
      </c>
      <c r="T544" t="s">
        <v>30</v>
      </c>
      <c r="U544">
        <f>IF(Tabla1[[#This Row],[OWNSPROPERTY]]="unknown",0,IF(Tabla1[[#This Row],[OWNSPROPERTY]]="real_state",1,IF(Tabla1[[#This Row],[OWNSPROPERTY]]="car_other",2,3)))</f>
        <v>3</v>
      </c>
      <c r="V544">
        <v>32</v>
      </c>
      <c r="W544" t="s">
        <v>29</v>
      </c>
      <c r="X544">
        <f>IF(Tabla1[[#This Row],[INSTALLMENTPLANS]]="none",0,IF(Tabla1[[#This Row],[INSTALLMENTPLANS]]="stores",1,2))</f>
        <v>0</v>
      </c>
      <c r="Y544" t="s">
        <v>31</v>
      </c>
      <c r="Z544">
        <f>IF(Tabla1[[#This Row],[HOUSING]]="free",0,IF(Tabla1[[#This Row],[HOUSING]]="own",1,2))</f>
        <v>1</v>
      </c>
      <c r="AA544">
        <v>2</v>
      </c>
      <c r="AB544" t="s">
        <v>32</v>
      </c>
      <c r="AC544">
        <f>IF(Tabla1[[#This Row],[JOB]]="unemployed",0,IF(Tabla1[[#This Row],[JOB]]="unskilled",1,IF(Tabla1[[#This Row],[JOB]]="skilled",2,3)))</f>
        <v>2</v>
      </c>
      <c r="AD544">
        <v>1</v>
      </c>
      <c r="AE544" t="s">
        <v>29</v>
      </c>
      <c r="AF544">
        <f>IF(Tabla1[[#This Row],[TELEPHONE]]="none",0,1)</f>
        <v>0</v>
      </c>
      <c r="AG544" t="s">
        <v>33</v>
      </c>
      <c r="AH544">
        <f>IF(Tabla1[[#This Row],[FOREIGNWORKER]]="no",0,1)</f>
        <v>1</v>
      </c>
      <c r="AI544" t="s">
        <v>34</v>
      </c>
      <c r="AJ544">
        <f>IF(Tabla1[[#This Row],[RISK]]="No Risk",0,1)</f>
        <v>0</v>
      </c>
    </row>
    <row r="545" spans="1:36" x14ac:dyDescent="0.25">
      <c r="A545" t="s">
        <v>615</v>
      </c>
      <c r="B545" t="s">
        <v>23</v>
      </c>
      <c r="C545">
        <f>IF(Tabla1[[#This Row],[CHECKINGSTATUS]]="no_checking",0,IF(Tabla1[[#This Row],[CHECKINGSTATUS]]="less_0",1,IF(Tabla1[[#This Row],[CHECKINGSTATUS]]="0_to_200",2,3)))</f>
        <v>2</v>
      </c>
      <c r="D545">
        <v>33</v>
      </c>
      <c r="E545" t="s">
        <v>42</v>
      </c>
      <c r="F545">
        <f>IF(Tabla1[[#This Row],[CREDITHISTORY]]="no_credits",0,IF(Tabla1[[#This Row],[CREDITHISTORY]]="prior_paymentes_delayed",1,IF(Tabla1[[#This Row],[CREDITHISTORY]]="outstanding_credit",2,3)))</f>
        <v>3</v>
      </c>
      <c r="G545" t="s">
        <v>197</v>
      </c>
      <c r="H5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545">
        <v>2976</v>
      </c>
      <c r="J545" t="s">
        <v>26</v>
      </c>
      <c r="K5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45" t="s">
        <v>49</v>
      </c>
      <c r="M5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45">
        <v>3</v>
      </c>
      <c r="O545" t="s">
        <v>28</v>
      </c>
      <c r="P545">
        <f>IF(Tabla1[[#This Row],[SEX]]="female",0,1)</f>
        <v>0</v>
      </c>
      <c r="Q545" t="s">
        <v>29</v>
      </c>
      <c r="R545">
        <f>IF(Tabla1[[#This Row],[OTHERSONLOAN]]="none",0,IF(Tabla1[[#This Row],[OTHERSONLOAN]]="co-applicant",1,2))</f>
        <v>0</v>
      </c>
      <c r="S545">
        <v>2</v>
      </c>
      <c r="T545" t="s">
        <v>30</v>
      </c>
      <c r="U545">
        <f>IF(Tabla1[[#This Row],[OWNSPROPERTY]]="unknown",0,IF(Tabla1[[#This Row],[OWNSPROPERTY]]="real_state",1,IF(Tabla1[[#This Row],[OWNSPROPERTY]]="car_other",2,3)))</f>
        <v>3</v>
      </c>
      <c r="V545">
        <v>32</v>
      </c>
      <c r="W545" t="s">
        <v>40</v>
      </c>
      <c r="X545">
        <f>IF(Tabla1[[#This Row],[INSTALLMENTPLANS]]="none",0,IF(Tabla1[[#This Row],[INSTALLMENTPLANS]]="stores",1,2))</f>
        <v>1</v>
      </c>
      <c r="Y545" t="s">
        <v>31</v>
      </c>
      <c r="Z545">
        <f>IF(Tabla1[[#This Row],[HOUSING]]="free",0,IF(Tabla1[[#This Row],[HOUSING]]="own",1,2))</f>
        <v>1</v>
      </c>
      <c r="AA545">
        <v>2</v>
      </c>
      <c r="AB545" t="s">
        <v>32</v>
      </c>
      <c r="AC545">
        <f>IF(Tabla1[[#This Row],[JOB]]="unemployed",0,IF(Tabla1[[#This Row],[JOB]]="unskilled",1,IF(Tabla1[[#This Row],[JOB]]="skilled",2,3)))</f>
        <v>2</v>
      </c>
      <c r="AD545">
        <v>1</v>
      </c>
      <c r="AE545" t="s">
        <v>29</v>
      </c>
      <c r="AF545">
        <f>IF(Tabla1[[#This Row],[TELEPHONE]]="none",0,1)</f>
        <v>0</v>
      </c>
      <c r="AG545" t="s">
        <v>33</v>
      </c>
      <c r="AH545">
        <f>IF(Tabla1[[#This Row],[FOREIGNWORKER]]="no",0,1)</f>
        <v>1</v>
      </c>
      <c r="AI545" t="s">
        <v>34</v>
      </c>
      <c r="AJ545">
        <f>IF(Tabla1[[#This Row],[RISK]]="No Risk",0,1)</f>
        <v>0</v>
      </c>
    </row>
    <row r="546" spans="1:36" x14ac:dyDescent="0.25">
      <c r="A546" t="s">
        <v>616</v>
      </c>
      <c r="B546" t="s">
        <v>23</v>
      </c>
      <c r="C546">
        <f>IF(Tabla1[[#This Row],[CHECKINGSTATUS]]="no_checking",0,IF(Tabla1[[#This Row],[CHECKINGSTATUS]]="less_0",1,IF(Tabla1[[#This Row],[CHECKINGSTATUS]]="0_to_200",2,3)))</f>
        <v>2</v>
      </c>
      <c r="D546">
        <v>4</v>
      </c>
      <c r="E546" t="s">
        <v>70</v>
      </c>
      <c r="F546">
        <f>IF(Tabla1[[#This Row],[CREDITHISTORY]]="no_credits",0,IF(Tabla1[[#This Row],[CREDITHISTORY]]="prior_paymentes_delayed",1,IF(Tabla1[[#This Row],[CREDITHISTORY]]="outstanding_credit",2,3)))</f>
        <v>3</v>
      </c>
      <c r="G546" t="s">
        <v>37</v>
      </c>
      <c r="H5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46">
        <v>2265</v>
      </c>
      <c r="J546" t="s">
        <v>38</v>
      </c>
      <c r="K5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46" t="s">
        <v>27</v>
      </c>
      <c r="M5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46">
        <v>2</v>
      </c>
      <c r="O546" t="s">
        <v>44</v>
      </c>
      <c r="P546">
        <f>IF(Tabla1[[#This Row],[SEX]]="female",0,1)</f>
        <v>1</v>
      </c>
      <c r="Q546" t="s">
        <v>29</v>
      </c>
      <c r="R546">
        <f>IF(Tabla1[[#This Row],[OTHERSONLOAN]]="none",0,IF(Tabla1[[#This Row],[OTHERSONLOAN]]="co-applicant",1,2))</f>
        <v>0</v>
      </c>
      <c r="S546">
        <v>2</v>
      </c>
      <c r="T546" t="s">
        <v>30</v>
      </c>
      <c r="U546">
        <f>IF(Tabla1[[#This Row],[OWNSPROPERTY]]="unknown",0,IF(Tabla1[[#This Row],[OWNSPROPERTY]]="real_state",1,IF(Tabla1[[#This Row],[OWNSPROPERTY]]="car_other",2,3)))</f>
        <v>3</v>
      </c>
      <c r="V546">
        <v>27</v>
      </c>
      <c r="W546" t="s">
        <v>29</v>
      </c>
      <c r="X546">
        <f>IF(Tabla1[[#This Row],[INSTALLMENTPLANS]]="none",0,IF(Tabla1[[#This Row],[INSTALLMENTPLANS]]="stores",1,2))</f>
        <v>0</v>
      </c>
      <c r="Y546" t="s">
        <v>72</v>
      </c>
      <c r="Z546">
        <f>IF(Tabla1[[#This Row],[HOUSING]]="free",0,IF(Tabla1[[#This Row],[HOUSING]]="own",1,2))</f>
        <v>2</v>
      </c>
      <c r="AA546">
        <v>1</v>
      </c>
      <c r="AB546" t="s">
        <v>32</v>
      </c>
      <c r="AC546">
        <f>IF(Tabla1[[#This Row],[JOB]]="unemployed",0,IF(Tabla1[[#This Row],[JOB]]="unskilled",1,IF(Tabla1[[#This Row],[JOB]]="skilled",2,3)))</f>
        <v>2</v>
      </c>
      <c r="AD546">
        <v>1</v>
      </c>
      <c r="AE546" t="s">
        <v>29</v>
      </c>
      <c r="AF546">
        <f>IF(Tabla1[[#This Row],[TELEPHONE]]="none",0,1)</f>
        <v>0</v>
      </c>
      <c r="AG546" t="s">
        <v>33</v>
      </c>
      <c r="AH546">
        <f>IF(Tabla1[[#This Row],[FOREIGNWORKER]]="no",0,1)</f>
        <v>1</v>
      </c>
      <c r="AI546" t="s">
        <v>34</v>
      </c>
      <c r="AJ546">
        <f>IF(Tabla1[[#This Row],[RISK]]="No Risk",0,1)</f>
        <v>0</v>
      </c>
    </row>
    <row r="547" spans="1:36" x14ac:dyDescent="0.25">
      <c r="A547" t="s">
        <v>617</v>
      </c>
      <c r="B547" t="s">
        <v>51</v>
      </c>
      <c r="C547">
        <f>IF(Tabla1[[#This Row],[CHECKINGSTATUS]]="no_checking",0,IF(Tabla1[[#This Row],[CHECKINGSTATUS]]="less_0",1,IF(Tabla1[[#This Row],[CHECKINGSTATUS]]="0_to_200",2,3)))</f>
        <v>0</v>
      </c>
      <c r="D547">
        <v>39</v>
      </c>
      <c r="E547" t="s">
        <v>42</v>
      </c>
      <c r="F547">
        <f>IF(Tabla1[[#This Row],[CREDITHISTORY]]="no_credits",0,IF(Tabla1[[#This Row],[CREDITHISTORY]]="prior_paymentes_delayed",1,IF(Tabla1[[#This Row],[CREDITHISTORY]]="outstanding_credit",2,3)))</f>
        <v>3</v>
      </c>
      <c r="G547" t="s">
        <v>25</v>
      </c>
      <c r="H5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547">
        <v>7929</v>
      </c>
      <c r="J547" t="s">
        <v>94</v>
      </c>
      <c r="K5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47" t="s">
        <v>49</v>
      </c>
      <c r="M5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47">
        <v>5</v>
      </c>
      <c r="O547" t="s">
        <v>44</v>
      </c>
      <c r="P547">
        <f>IF(Tabla1[[#This Row],[SEX]]="female",0,1)</f>
        <v>1</v>
      </c>
      <c r="Q547" t="s">
        <v>59</v>
      </c>
      <c r="R547">
        <f>IF(Tabla1[[#This Row],[OTHERSONLOAN]]="none",0,IF(Tabla1[[#This Row],[OTHERSONLOAN]]="co-applicant",1,2))</f>
        <v>1</v>
      </c>
      <c r="S547">
        <v>4</v>
      </c>
      <c r="T547" t="s">
        <v>65</v>
      </c>
      <c r="U547">
        <f>IF(Tabla1[[#This Row],[OWNSPROPERTY]]="unknown",0,IF(Tabla1[[#This Row],[OWNSPROPERTY]]="real_state",1,IF(Tabla1[[#This Row],[OWNSPROPERTY]]="car_other",2,3)))</f>
        <v>2</v>
      </c>
      <c r="V547">
        <v>44</v>
      </c>
      <c r="W547" t="s">
        <v>29</v>
      </c>
      <c r="X547">
        <f>IF(Tabla1[[#This Row],[INSTALLMENTPLANS]]="none",0,IF(Tabla1[[#This Row],[INSTALLMENTPLANS]]="stores",1,2))</f>
        <v>0</v>
      </c>
      <c r="Y547" t="s">
        <v>60</v>
      </c>
      <c r="Z547">
        <f>IF(Tabla1[[#This Row],[HOUSING]]="free",0,IF(Tabla1[[#This Row],[HOUSING]]="own",1,2))</f>
        <v>0</v>
      </c>
      <c r="AA547">
        <v>2</v>
      </c>
      <c r="AB547" t="s">
        <v>63</v>
      </c>
      <c r="AC547">
        <f>IF(Tabla1[[#This Row],[JOB]]="unemployed",0,IF(Tabla1[[#This Row],[JOB]]="unskilled",1,IF(Tabla1[[#This Row],[JOB]]="skilled",2,3)))</f>
        <v>3</v>
      </c>
      <c r="AD547">
        <v>1</v>
      </c>
      <c r="AE547" t="s">
        <v>29</v>
      </c>
      <c r="AF547">
        <f>IF(Tabla1[[#This Row],[TELEPHONE]]="none",0,1)</f>
        <v>0</v>
      </c>
      <c r="AG547" t="s">
        <v>33</v>
      </c>
      <c r="AH547">
        <f>IF(Tabla1[[#This Row],[FOREIGNWORKER]]="no",0,1)</f>
        <v>1</v>
      </c>
      <c r="AI547" t="s">
        <v>55</v>
      </c>
      <c r="AJ547">
        <f>IF(Tabla1[[#This Row],[RISK]]="No Risk",0,1)</f>
        <v>1</v>
      </c>
    </row>
    <row r="548" spans="1:36" x14ac:dyDescent="0.25">
      <c r="A548" t="s">
        <v>618</v>
      </c>
      <c r="B548" t="s">
        <v>23</v>
      </c>
      <c r="C548">
        <f>IF(Tabla1[[#This Row],[CHECKINGSTATUS]]="no_checking",0,IF(Tabla1[[#This Row],[CHECKINGSTATUS]]="less_0",1,IF(Tabla1[[#This Row],[CHECKINGSTATUS]]="0_to_200",2,3)))</f>
        <v>2</v>
      </c>
      <c r="D548">
        <v>4</v>
      </c>
      <c r="E548" t="s">
        <v>70</v>
      </c>
      <c r="F548">
        <f>IF(Tabla1[[#This Row],[CREDITHISTORY]]="no_credits",0,IF(Tabla1[[#This Row],[CREDITHISTORY]]="prior_paymentes_delayed",1,IF(Tabla1[[#This Row],[CREDITHISTORY]]="outstanding_credit",2,3)))</f>
        <v>3</v>
      </c>
      <c r="G548" t="s">
        <v>74</v>
      </c>
      <c r="H5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48">
        <v>250</v>
      </c>
      <c r="J548" t="s">
        <v>38</v>
      </c>
      <c r="K5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48" t="s">
        <v>71</v>
      </c>
      <c r="M54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548">
        <v>1</v>
      </c>
      <c r="O548" t="s">
        <v>44</v>
      </c>
      <c r="P548">
        <f>IF(Tabla1[[#This Row],[SEX]]="female",0,1)</f>
        <v>1</v>
      </c>
      <c r="Q548" t="s">
        <v>29</v>
      </c>
      <c r="R548">
        <f>IF(Tabla1[[#This Row],[OTHERSONLOAN]]="none",0,IF(Tabla1[[#This Row],[OTHERSONLOAN]]="co-applicant",1,2))</f>
        <v>0</v>
      </c>
      <c r="S548">
        <v>2</v>
      </c>
      <c r="T548" t="s">
        <v>45</v>
      </c>
      <c r="U548">
        <f>IF(Tabla1[[#This Row],[OWNSPROPERTY]]="unknown",0,IF(Tabla1[[#This Row],[OWNSPROPERTY]]="real_state",1,IF(Tabla1[[#This Row],[OWNSPROPERTY]]="car_other",2,3)))</f>
        <v>3</v>
      </c>
      <c r="V548">
        <v>21</v>
      </c>
      <c r="W548" t="s">
        <v>29</v>
      </c>
      <c r="X548">
        <f>IF(Tabla1[[#This Row],[INSTALLMENTPLANS]]="none",0,IF(Tabla1[[#This Row],[INSTALLMENTPLANS]]="stores",1,2))</f>
        <v>0</v>
      </c>
      <c r="Y548" t="s">
        <v>72</v>
      </c>
      <c r="Z548">
        <f>IF(Tabla1[[#This Row],[HOUSING]]="free",0,IF(Tabla1[[#This Row],[HOUSING]]="own",1,2))</f>
        <v>2</v>
      </c>
      <c r="AA548">
        <v>1</v>
      </c>
      <c r="AB548" t="s">
        <v>32</v>
      </c>
      <c r="AC548">
        <f>IF(Tabla1[[#This Row],[JOB]]="unemployed",0,IF(Tabla1[[#This Row],[JOB]]="unskilled",1,IF(Tabla1[[#This Row],[JOB]]="skilled",2,3)))</f>
        <v>2</v>
      </c>
      <c r="AD548">
        <v>1</v>
      </c>
      <c r="AE548" t="s">
        <v>29</v>
      </c>
      <c r="AF548">
        <f>IF(Tabla1[[#This Row],[TELEPHONE]]="none",0,1)</f>
        <v>0</v>
      </c>
      <c r="AG548" t="s">
        <v>33</v>
      </c>
      <c r="AH548">
        <f>IF(Tabla1[[#This Row],[FOREIGNWORKER]]="no",0,1)</f>
        <v>1</v>
      </c>
      <c r="AI548" t="s">
        <v>34</v>
      </c>
      <c r="AJ548">
        <f>IF(Tabla1[[#This Row],[RISK]]="No Risk",0,1)</f>
        <v>0</v>
      </c>
    </row>
    <row r="549" spans="1:36" x14ac:dyDescent="0.25">
      <c r="A549" t="s">
        <v>619</v>
      </c>
      <c r="B549" t="s">
        <v>23</v>
      </c>
      <c r="C549">
        <f>IF(Tabla1[[#This Row],[CHECKINGSTATUS]]="no_checking",0,IF(Tabla1[[#This Row],[CHECKINGSTATUS]]="less_0",1,IF(Tabla1[[#This Row],[CHECKINGSTATUS]]="0_to_200",2,3)))</f>
        <v>2</v>
      </c>
      <c r="D549">
        <v>20</v>
      </c>
      <c r="E549" t="s">
        <v>24</v>
      </c>
      <c r="F549">
        <f>IF(Tabla1[[#This Row],[CREDITHISTORY]]="no_credits",0,IF(Tabla1[[#This Row],[CREDITHISTORY]]="prior_paymentes_delayed",1,IF(Tabla1[[#This Row],[CREDITHISTORY]]="outstanding_credit",2,3)))</f>
        <v>3</v>
      </c>
      <c r="G549" t="s">
        <v>37</v>
      </c>
      <c r="H5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49">
        <v>3175</v>
      </c>
      <c r="J549" t="s">
        <v>53</v>
      </c>
      <c r="K5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49" t="s">
        <v>27</v>
      </c>
      <c r="M5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49">
        <v>2</v>
      </c>
      <c r="O549" t="s">
        <v>44</v>
      </c>
      <c r="P549">
        <f>IF(Tabla1[[#This Row],[SEX]]="female",0,1)</f>
        <v>1</v>
      </c>
      <c r="Q549" t="s">
        <v>29</v>
      </c>
      <c r="R549">
        <f>IF(Tabla1[[#This Row],[OTHERSONLOAN]]="none",0,IF(Tabla1[[#This Row],[OTHERSONLOAN]]="co-applicant",1,2))</f>
        <v>0</v>
      </c>
      <c r="S549">
        <v>3</v>
      </c>
      <c r="T549" t="s">
        <v>45</v>
      </c>
      <c r="U549">
        <f>IF(Tabla1[[#This Row],[OWNSPROPERTY]]="unknown",0,IF(Tabla1[[#This Row],[OWNSPROPERTY]]="real_state",1,IF(Tabla1[[#This Row],[OWNSPROPERTY]]="car_other",2,3)))</f>
        <v>3</v>
      </c>
      <c r="V549">
        <v>36</v>
      </c>
      <c r="W549" t="s">
        <v>29</v>
      </c>
      <c r="X549">
        <f>IF(Tabla1[[#This Row],[INSTALLMENTPLANS]]="none",0,IF(Tabla1[[#This Row],[INSTALLMENTPLANS]]="stores",1,2))</f>
        <v>0</v>
      </c>
      <c r="Y549" t="s">
        <v>72</v>
      </c>
      <c r="Z549">
        <f>IF(Tabla1[[#This Row],[HOUSING]]="free",0,IF(Tabla1[[#This Row],[HOUSING]]="own",1,2))</f>
        <v>2</v>
      </c>
      <c r="AA549">
        <v>1</v>
      </c>
      <c r="AB549" t="s">
        <v>32</v>
      </c>
      <c r="AC549">
        <f>IF(Tabla1[[#This Row],[JOB]]="unemployed",0,IF(Tabla1[[#This Row],[JOB]]="unskilled",1,IF(Tabla1[[#This Row],[JOB]]="skilled",2,3)))</f>
        <v>2</v>
      </c>
      <c r="AD549">
        <v>1</v>
      </c>
      <c r="AE549" t="s">
        <v>29</v>
      </c>
      <c r="AF549">
        <f>IF(Tabla1[[#This Row],[TELEPHONE]]="none",0,1)</f>
        <v>0</v>
      </c>
      <c r="AG549" t="s">
        <v>33</v>
      </c>
      <c r="AH549">
        <f>IF(Tabla1[[#This Row],[FOREIGNWORKER]]="no",0,1)</f>
        <v>1</v>
      </c>
      <c r="AI549" t="s">
        <v>34</v>
      </c>
      <c r="AJ549">
        <f>IF(Tabla1[[#This Row],[RISK]]="No Risk",0,1)</f>
        <v>0</v>
      </c>
    </row>
    <row r="550" spans="1:36" x14ac:dyDescent="0.25">
      <c r="A550" t="s">
        <v>620</v>
      </c>
      <c r="B550" t="s">
        <v>51</v>
      </c>
      <c r="C550">
        <f>IF(Tabla1[[#This Row],[CHECKINGSTATUS]]="no_checking",0,IF(Tabla1[[#This Row],[CHECKINGSTATUS]]="less_0",1,IF(Tabla1[[#This Row],[CHECKINGSTATUS]]="0_to_200",2,3)))</f>
        <v>0</v>
      </c>
      <c r="D550">
        <v>12</v>
      </c>
      <c r="E550" t="s">
        <v>24</v>
      </c>
      <c r="F550">
        <f>IF(Tabla1[[#This Row],[CREDITHISTORY]]="no_credits",0,IF(Tabla1[[#This Row],[CREDITHISTORY]]="prior_paymentes_delayed",1,IF(Tabla1[[#This Row],[CREDITHISTORY]]="outstanding_credit",2,3)))</f>
        <v>3</v>
      </c>
      <c r="G550" t="s">
        <v>37</v>
      </c>
      <c r="H5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50">
        <v>7593</v>
      </c>
      <c r="J550" t="s">
        <v>38</v>
      </c>
      <c r="K5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50" t="s">
        <v>39</v>
      </c>
      <c r="M5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50">
        <v>4</v>
      </c>
      <c r="O550" t="s">
        <v>44</v>
      </c>
      <c r="P550">
        <f>IF(Tabla1[[#This Row],[SEX]]="female",0,1)</f>
        <v>1</v>
      </c>
      <c r="Q550" t="s">
        <v>29</v>
      </c>
      <c r="R550">
        <f>IF(Tabla1[[#This Row],[OTHERSONLOAN]]="none",0,IF(Tabla1[[#This Row],[OTHERSONLOAN]]="co-applicant",1,2))</f>
        <v>0</v>
      </c>
      <c r="S550">
        <v>3</v>
      </c>
      <c r="T550" t="s">
        <v>30</v>
      </c>
      <c r="U550">
        <f>IF(Tabla1[[#This Row],[OWNSPROPERTY]]="unknown",0,IF(Tabla1[[#This Row],[OWNSPROPERTY]]="real_state",1,IF(Tabla1[[#This Row],[OWNSPROPERTY]]="car_other",2,3)))</f>
        <v>3</v>
      </c>
      <c r="V550">
        <v>46</v>
      </c>
      <c r="W550" t="s">
        <v>40</v>
      </c>
      <c r="X550">
        <f>IF(Tabla1[[#This Row],[INSTALLMENTPLANS]]="none",0,IF(Tabla1[[#This Row],[INSTALLMENTPLANS]]="stores",1,2))</f>
        <v>1</v>
      </c>
      <c r="Y550" t="s">
        <v>60</v>
      </c>
      <c r="Z550">
        <f>IF(Tabla1[[#This Row],[HOUSING]]="free",0,IF(Tabla1[[#This Row],[HOUSING]]="own",1,2))</f>
        <v>0</v>
      </c>
      <c r="AA550">
        <v>2</v>
      </c>
      <c r="AB550" t="s">
        <v>32</v>
      </c>
      <c r="AC550">
        <f>IF(Tabla1[[#This Row],[JOB]]="unemployed",0,IF(Tabla1[[#This Row],[JOB]]="unskilled",1,IF(Tabla1[[#This Row],[JOB]]="skilled",2,3)))</f>
        <v>2</v>
      </c>
      <c r="AD550">
        <v>1</v>
      </c>
      <c r="AE550" t="s">
        <v>33</v>
      </c>
      <c r="AF550">
        <f>IF(Tabla1[[#This Row],[TELEPHONE]]="none",0,1)</f>
        <v>1</v>
      </c>
      <c r="AG550" t="s">
        <v>33</v>
      </c>
      <c r="AH550">
        <f>IF(Tabla1[[#This Row],[FOREIGNWORKER]]="no",0,1)</f>
        <v>1</v>
      </c>
      <c r="AI550" t="s">
        <v>34</v>
      </c>
      <c r="AJ550">
        <f>IF(Tabla1[[#This Row],[RISK]]="No Risk",0,1)</f>
        <v>0</v>
      </c>
    </row>
    <row r="551" spans="1:36" x14ac:dyDescent="0.25">
      <c r="A551" t="s">
        <v>621</v>
      </c>
      <c r="B551" t="s">
        <v>51</v>
      </c>
      <c r="C551">
        <f>IF(Tabla1[[#This Row],[CHECKINGSTATUS]]="no_checking",0,IF(Tabla1[[#This Row],[CHECKINGSTATUS]]="less_0",1,IF(Tabla1[[#This Row],[CHECKINGSTATUS]]="0_to_200",2,3)))</f>
        <v>0</v>
      </c>
      <c r="D551">
        <v>40</v>
      </c>
      <c r="E551" t="s">
        <v>42</v>
      </c>
      <c r="F551">
        <f>IF(Tabla1[[#This Row],[CREDITHISTORY]]="no_credits",0,IF(Tabla1[[#This Row],[CREDITHISTORY]]="prior_paymentes_delayed",1,IF(Tabla1[[#This Row],[CREDITHISTORY]]="outstanding_credit",2,3)))</f>
        <v>3</v>
      </c>
      <c r="G551" t="s">
        <v>43</v>
      </c>
      <c r="H5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51">
        <v>7987</v>
      </c>
      <c r="J551" t="s">
        <v>53</v>
      </c>
      <c r="K5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51" t="s">
        <v>49</v>
      </c>
      <c r="M55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51">
        <v>5</v>
      </c>
      <c r="O551" t="s">
        <v>44</v>
      </c>
      <c r="P551">
        <f>IF(Tabla1[[#This Row],[SEX]]="female",0,1)</f>
        <v>1</v>
      </c>
      <c r="Q551" t="s">
        <v>59</v>
      </c>
      <c r="R551">
        <f>IF(Tabla1[[#This Row],[OTHERSONLOAN]]="none",0,IF(Tabla1[[#This Row],[OTHERSONLOAN]]="co-applicant",1,2))</f>
        <v>1</v>
      </c>
      <c r="S551">
        <v>5</v>
      </c>
      <c r="T551" t="s">
        <v>65</v>
      </c>
      <c r="U551">
        <f>IF(Tabla1[[#This Row],[OWNSPROPERTY]]="unknown",0,IF(Tabla1[[#This Row],[OWNSPROPERTY]]="real_state",1,IF(Tabla1[[#This Row],[OWNSPROPERTY]]="car_other",2,3)))</f>
        <v>2</v>
      </c>
      <c r="V551">
        <v>45</v>
      </c>
      <c r="W551" t="s">
        <v>40</v>
      </c>
      <c r="X551">
        <f>IF(Tabla1[[#This Row],[INSTALLMENTPLANS]]="none",0,IF(Tabla1[[#This Row],[INSTALLMENTPLANS]]="stores",1,2))</f>
        <v>1</v>
      </c>
      <c r="Y551" t="s">
        <v>31</v>
      </c>
      <c r="Z551">
        <f>IF(Tabla1[[#This Row],[HOUSING]]="free",0,IF(Tabla1[[#This Row],[HOUSING]]="own",1,2))</f>
        <v>1</v>
      </c>
      <c r="AA551">
        <v>2</v>
      </c>
      <c r="AB551" t="s">
        <v>92</v>
      </c>
      <c r="AC551">
        <f>IF(Tabla1[[#This Row],[JOB]]="unemployed",0,IF(Tabla1[[#This Row],[JOB]]="unskilled",1,IF(Tabla1[[#This Row],[JOB]]="skilled",2,3)))</f>
        <v>1</v>
      </c>
      <c r="AD551">
        <v>1</v>
      </c>
      <c r="AE551" t="s">
        <v>33</v>
      </c>
      <c r="AF551">
        <f>IF(Tabla1[[#This Row],[TELEPHONE]]="none",0,1)</f>
        <v>1</v>
      </c>
      <c r="AG551" t="s">
        <v>33</v>
      </c>
      <c r="AH551">
        <f>IF(Tabla1[[#This Row],[FOREIGNWORKER]]="no",0,1)</f>
        <v>1</v>
      </c>
      <c r="AI551" t="s">
        <v>55</v>
      </c>
      <c r="AJ551">
        <f>IF(Tabla1[[#This Row],[RISK]]="No Risk",0,1)</f>
        <v>1</v>
      </c>
    </row>
    <row r="552" spans="1:36" x14ac:dyDescent="0.25">
      <c r="A552" t="s">
        <v>622</v>
      </c>
      <c r="B552" t="s">
        <v>51</v>
      </c>
      <c r="C552">
        <f>IF(Tabla1[[#This Row],[CHECKINGSTATUS]]="no_checking",0,IF(Tabla1[[#This Row],[CHECKINGSTATUS]]="less_0",1,IF(Tabla1[[#This Row],[CHECKINGSTATUS]]="0_to_200",2,3)))</f>
        <v>0</v>
      </c>
      <c r="D552">
        <v>27</v>
      </c>
      <c r="E552" t="s">
        <v>42</v>
      </c>
      <c r="F552">
        <f>IF(Tabla1[[#This Row],[CREDITHISTORY]]="no_credits",0,IF(Tabla1[[#This Row],[CREDITHISTORY]]="prior_paymentes_delayed",1,IF(Tabla1[[#This Row],[CREDITHISTORY]]="outstanding_credit",2,3)))</f>
        <v>3</v>
      </c>
      <c r="G552" t="s">
        <v>68</v>
      </c>
      <c r="H5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52">
        <v>6479</v>
      </c>
      <c r="J552" t="s">
        <v>53</v>
      </c>
      <c r="K5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52" t="s">
        <v>39</v>
      </c>
      <c r="M5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52">
        <v>3</v>
      </c>
      <c r="O552" t="s">
        <v>28</v>
      </c>
      <c r="P552">
        <f>IF(Tabla1[[#This Row],[SEX]]="female",0,1)</f>
        <v>0</v>
      </c>
      <c r="Q552" t="s">
        <v>29</v>
      </c>
      <c r="R552">
        <f>IF(Tabla1[[#This Row],[OTHERSONLOAN]]="none",0,IF(Tabla1[[#This Row],[OTHERSONLOAN]]="co-applicant",1,2))</f>
        <v>0</v>
      </c>
      <c r="S552">
        <v>2</v>
      </c>
      <c r="T552" t="s">
        <v>65</v>
      </c>
      <c r="U552">
        <f>IF(Tabla1[[#This Row],[OWNSPROPERTY]]="unknown",0,IF(Tabla1[[#This Row],[OWNSPROPERTY]]="real_state",1,IF(Tabla1[[#This Row],[OWNSPROPERTY]]="car_other",2,3)))</f>
        <v>2</v>
      </c>
      <c r="V552">
        <v>40</v>
      </c>
      <c r="W552" t="s">
        <v>29</v>
      </c>
      <c r="X552">
        <f>IF(Tabla1[[#This Row],[INSTALLMENTPLANS]]="none",0,IF(Tabla1[[#This Row],[INSTALLMENTPLANS]]="stores",1,2))</f>
        <v>0</v>
      </c>
      <c r="Y552" t="s">
        <v>31</v>
      </c>
      <c r="Z552">
        <f>IF(Tabla1[[#This Row],[HOUSING]]="free",0,IF(Tabla1[[#This Row],[HOUSING]]="own",1,2))</f>
        <v>1</v>
      </c>
      <c r="AA552">
        <v>1</v>
      </c>
      <c r="AB552" t="s">
        <v>32</v>
      </c>
      <c r="AC552">
        <f>IF(Tabla1[[#This Row],[JOB]]="unemployed",0,IF(Tabla1[[#This Row],[JOB]]="unskilled",1,IF(Tabla1[[#This Row],[JOB]]="skilled",2,3)))</f>
        <v>2</v>
      </c>
      <c r="AD552">
        <v>1</v>
      </c>
      <c r="AE552" t="s">
        <v>33</v>
      </c>
      <c r="AF552">
        <f>IF(Tabla1[[#This Row],[TELEPHONE]]="none",0,1)</f>
        <v>1</v>
      </c>
      <c r="AG552" t="s">
        <v>33</v>
      </c>
      <c r="AH552">
        <f>IF(Tabla1[[#This Row],[FOREIGNWORKER]]="no",0,1)</f>
        <v>1</v>
      </c>
      <c r="AI552" t="s">
        <v>34</v>
      </c>
      <c r="AJ552">
        <f>IF(Tabla1[[#This Row],[RISK]]="No Risk",0,1)</f>
        <v>0</v>
      </c>
    </row>
    <row r="553" spans="1:36" x14ac:dyDescent="0.25">
      <c r="A553" t="s">
        <v>623</v>
      </c>
      <c r="B553" t="s">
        <v>51</v>
      </c>
      <c r="C553">
        <f>IF(Tabla1[[#This Row],[CHECKINGSTATUS]]="no_checking",0,IF(Tabla1[[#This Row],[CHECKINGSTATUS]]="less_0",1,IF(Tabla1[[#This Row],[CHECKINGSTATUS]]="0_to_200",2,3)))</f>
        <v>0</v>
      </c>
      <c r="D553">
        <v>28</v>
      </c>
      <c r="E553" t="s">
        <v>42</v>
      </c>
      <c r="F553">
        <f>IF(Tabla1[[#This Row],[CREDITHISTORY]]="no_credits",0,IF(Tabla1[[#This Row],[CREDITHISTORY]]="prior_paymentes_delayed",1,IF(Tabla1[[#This Row],[CREDITHISTORY]]="outstanding_credit",2,3)))</f>
        <v>3</v>
      </c>
      <c r="G553" t="s">
        <v>74</v>
      </c>
      <c r="H5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53">
        <v>5592</v>
      </c>
      <c r="J553" t="s">
        <v>53</v>
      </c>
      <c r="K5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53" t="s">
        <v>39</v>
      </c>
      <c r="M5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53">
        <v>4</v>
      </c>
      <c r="O553" t="s">
        <v>44</v>
      </c>
      <c r="P553">
        <f>IF(Tabla1[[#This Row],[SEX]]="female",0,1)</f>
        <v>1</v>
      </c>
      <c r="Q553" t="s">
        <v>29</v>
      </c>
      <c r="R553">
        <f>IF(Tabla1[[#This Row],[OTHERSONLOAN]]="none",0,IF(Tabla1[[#This Row],[OTHERSONLOAN]]="co-applicant",1,2))</f>
        <v>0</v>
      </c>
      <c r="S553">
        <v>3</v>
      </c>
      <c r="T553" t="s">
        <v>65</v>
      </c>
      <c r="U553">
        <f>IF(Tabla1[[#This Row],[OWNSPROPERTY]]="unknown",0,IF(Tabla1[[#This Row],[OWNSPROPERTY]]="real_state",1,IF(Tabla1[[#This Row],[OWNSPROPERTY]]="car_other",2,3)))</f>
        <v>2</v>
      </c>
      <c r="V553">
        <v>45</v>
      </c>
      <c r="W553" t="s">
        <v>29</v>
      </c>
      <c r="X553">
        <f>IF(Tabla1[[#This Row],[INSTALLMENTPLANS]]="none",0,IF(Tabla1[[#This Row],[INSTALLMENTPLANS]]="stores",1,2))</f>
        <v>0</v>
      </c>
      <c r="Y553" t="s">
        <v>31</v>
      </c>
      <c r="Z553">
        <f>IF(Tabla1[[#This Row],[HOUSING]]="free",0,IF(Tabla1[[#This Row],[HOUSING]]="own",1,2))</f>
        <v>1</v>
      </c>
      <c r="AA553">
        <v>1</v>
      </c>
      <c r="AB553" t="s">
        <v>32</v>
      </c>
      <c r="AC553">
        <f>IF(Tabla1[[#This Row],[JOB]]="unemployed",0,IF(Tabla1[[#This Row],[JOB]]="unskilled",1,IF(Tabla1[[#This Row],[JOB]]="skilled",2,3)))</f>
        <v>2</v>
      </c>
      <c r="AD553">
        <v>1</v>
      </c>
      <c r="AE553" t="s">
        <v>29</v>
      </c>
      <c r="AF553">
        <f>IF(Tabla1[[#This Row],[TELEPHONE]]="none",0,1)</f>
        <v>0</v>
      </c>
      <c r="AG553" t="s">
        <v>33</v>
      </c>
      <c r="AH553">
        <f>IF(Tabla1[[#This Row],[FOREIGNWORKER]]="no",0,1)</f>
        <v>1</v>
      </c>
      <c r="AI553" t="s">
        <v>55</v>
      </c>
      <c r="AJ553">
        <f>IF(Tabla1[[#This Row],[RISK]]="No Risk",0,1)</f>
        <v>1</v>
      </c>
    </row>
    <row r="554" spans="1:36" x14ac:dyDescent="0.25">
      <c r="A554" t="s">
        <v>624</v>
      </c>
      <c r="B554" t="s">
        <v>23</v>
      </c>
      <c r="C554">
        <f>IF(Tabla1[[#This Row],[CHECKINGSTATUS]]="no_checking",0,IF(Tabla1[[#This Row],[CHECKINGSTATUS]]="less_0",1,IF(Tabla1[[#This Row],[CHECKINGSTATUS]]="0_to_200",2,3)))</f>
        <v>2</v>
      </c>
      <c r="D554">
        <v>21</v>
      </c>
      <c r="E554" t="s">
        <v>57</v>
      </c>
      <c r="F554">
        <f>IF(Tabla1[[#This Row],[CREDITHISTORY]]="no_credits",0,IF(Tabla1[[#This Row],[CREDITHISTORY]]="prior_paymentes_delayed",1,IF(Tabla1[[#This Row],[CREDITHISTORY]]="outstanding_credit",2,3)))</f>
        <v>2</v>
      </c>
      <c r="G554" t="s">
        <v>89</v>
      </c>
      <c r="H5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54">
        <v>6826</v>
      </c>
      <c r="J554" t="s">
        <v>94</v>
      </c>
      <c r="K55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54" t="s">
        <v>49</v>
      </c>
      <c r="M55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54">
        <v>4</v>
      </c>
      <c r="O554" t="s">
        <v>44</v>
      </c>
      <c r="P554">
        <f>IF(Tabla1[[#This Row],[SEX]]="female",0,1)</f>
        <v>1</v>
      </c>
      <c r="Q554" t="s">
        <v>29</v>
      </c>
      <c r="R554">
        <f>IF(Tabla1[[#This Row],[OTHERSONLOAN]]="none",0,IF(Tabla1[[#This Row],[OTHERSONLOAN]]="co-applicant",1,2))</f>
        <v>0</v>
      </c>
      <c r="S554">
        <v>3</v>
      </c>
      <c r="T554" t="s">
        <v>65</v>
      </c>
      <c r="U554">
        <f>IF(Tabla1[[#This Row],[OWNSPROPERTY]]="unknown",0,IF(Tabla1[[#This Row],[OWNSPROPERTY]]="real_state",1,IF(Tabla1[[#This Row],[OWNSPROPERTY]]="car_other",2,3)))</f>
        <v>2</v>
      </c>
      <c r="V554">
        <v>34</v>
      </c>
      <c r="W554" t="s">
        <v>29</v>
      </c>
      <c r="X554">
        <f>IF(Tabla1[[#This Row],[INSTALLMENTPLANS]]="none",0,IF(Tabla1[[#This Row],[INSTALLMENTPLANS]]="stores",1,2))</f>
        <v>0</v>
      </c>
      <c r="Y554" t="s">
        <v>31</v>
      </c>
      <c r="Z554">
        <f>IF(Tabla1[[#This Row],[HOUSING]]="free",0,IF(Tabla1[[#This Row],[HOUSING]]="own",1,2))</f>
        <v>1</v>
      </c>
      <c r="AA554">
        <v>2</v>
      </c>
      <c r="AB554" t="s">
        <v>32</v>
      </c>
      <c r="AC554">
        <f>IF(Tabla1[[#This Row],[JOB]]="unemployed",0,IF(Tabla1[[#This Row],[JOB]]="unskilled",1,IF(Tabla1[[#This Row],[JOB]]="skilled",2,3)))</f>
        <v>2</v>
      </c>
      <c r="AD554">
        <v>1</v>
      </c>
      <c r="AE554" t="s">
        <v>33</v>
      </c>
      <c r="AF554">
        <f>IF(Tabla1[[#This Row],[TELEPHONE]]="none",0,1)</f>
        <v>1</v>
      </c>
      <c r="AG554" t="s">
        <v>33</v>
      </c>
      <c r="AH554">
        <f>IF(Tabla1[[#This Row],[FOREIGNWORKER]]="no",0,1)</f>
        <v>1</v>
      </c>
      <c r="AI554" t="s">
        <v>34</v>
      </c>
      <c r="AJ554">
        <f>IF(Tabla1[[#This Row],[RISK]]="No Risk",0,1)</f>
        <v>0</v>
      </c>
    </row>
    <row r="555" spans="1:36" x14ac:dyDescent="0.25">
      <c r="A555" t="s">
        <v>625</v>
      </c>
      <c r="B555" t="s">
        <v>36</v>
      </c>
      <c r="C555">
        <f>IF(Tabla1[[#This Row],[CHECKINGSTATUS]]="no_checking",0,IF(Tabla1[[#This Row],[CHECKINGSTATUS]]="less_0",1,IF(Tabla1[[#This Row],[CHECKINGSTATUS]]="0_to_200",2,3)))</f>
        <v>1</v>
      </c>
      <c r="D555">
        <v>13</v>
      </c>
      <c r="E555" t="s">
        <v>70</v>
      </c>
      <c r="F555">
        <f>IF(Tabla1[[#This Row],[CREDITHISTORY]]="no_credits",0,IF(Tabla1[[#This Row],[CREDITHISTORY]]="prior_paymentes_delayed",1,IF(Tabla1[[#This Row],[CREDITHISTORY]]="outstanding_credit",2,3)))</f>
        <v>3</v>
      </c>
      <c r="G555" t="s">
        <v>74</v>
      </c>
      <c r="H5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55">
        <v>1299</v>
      </c>
      <c r="J555" t="s">
        <v>38</v>
      </c>
      <c r="K5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55" t="s">
        <v>71</v>
      </c>
      <c r="M55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555">
        <v>2</v>
      </c>
      <c r="O555" t="s">
        <v>28</v>
      </c>
      <c r="P555">
        <f>IF(Tabla1[[#This Row],[SEX]]="female",0,1)</f>
        <v>0</v>
      </c>
      <c r="Q555" t="s">
        <v>29</v>
      </c>
      <c r="R555">
        <f>IF(Tabla1[[#This Row],[OTHERSONLOAN]]="none",0,IF(Tabla1[[#This Row],[OTHERSONLOAN]]="co-applicant",1,2))</f>
        <v>0</v>
      </c>
      <c r="S555">
        <v>3</v>
      </c>
      <c r="T555" t="s">
        <v>30</v>
      </c>
      <c r="U555">
        <f>IF(Tabla1[[#This Row],[OWNSPROPERTY]]="unknown",0,IF(Tabla1[[#This Row],[OWNSPROPERTY]]="real_state",1,IF(Tabla1[[#This Row],[OWNSPROPERTY]]="car_other",2,3)))</f>
        <v>3</v>
      </c>
      <c r="V555">
        <v>24</v>
      </c>
      <c r="W555" t="s">
        <v>29</v>
      </c>
      <c r="X555">
        <f>IF(Tabla1[[#This Row],[INSTALLMENTPLANS]]="none",0,IF(Tabla1[[#This Row],[INSTALLMENTPLANS]]="stores",1,2))</f>
        <v>0</v>
      </c>
      <c r="Y555" t="s">
        <v>31</v>
      </c>
      <c r="Z555">
        <f>IF(Tabla1[[#This Row],[HOUSING]]="free",0,IF(Tabla1[[#This Row],[HOUSING]]="own",1,2))</f>
        <v>1</v>
      </c>
      <c r="AA555">
        <v>1</v>
      </c>
      <c r="AB555" t="s">
        <v>32</v>
      </c>
      <c r="AC555">
        <f>IF(Tabla1[[#This Row],[JOB]]="unemployed",0,IF(Tabla1[[#This Row],[JOB]]="unskilled",1,IF(Tabla1[[#This Row],[JOB]]="skilled",2,3)))</f>
        <v>2</v>
      </c>
      <c r="AD555">
        <v>1</v>
      </c>
      <c r="AE555" t="s">
        <v>29</v>
      </c>
      <c r="AF555">
        <f>IF(Tabla1[[#This Row],[TELEPHONE]]="none",0,1)</f>
        <v>0</v>
      </c>
      <c r="AG555" t="s">
        <v>33</v>
      </c>
      <c r="AH555">
        <f>IF(Tabla1[[#This Row],[FOREIGNWORKER]]="no",0,1)</f>
        <v>1</v>
      </c>
      <c r="AI555" t="s">
        <v>34</v>
      </c>
      <c r="AJ555">
        <f>IF(Tabla1[[#This Row],[RISK]]="No Risk",0,1)</f>
        <v>0</v>
      </c>
    </row>
    <row r="556" spans="1:36" x14ac:dyDescent="0.25">
      <c r="A556" t="s">
        <v>626</v>
      </c>
      <c r="B556" t="s">
        <v>51</v>
      </c>
      <c r="C556">
        <f>IF(Tabla1[[#This Row],[CHECKINGSTATUS]]="no_checking",0,IF(Tabla1[[#This Row],[CHECKINGSTATUS]]="less_0",1,IF(Tabla1[[#This Row],[CHECKINGSTATUS]]="0_to_200",2,3)))</f>
        <v>0</v>
      </c>
      <c r="D556">
        <v>44</v>
      </c>
      <c r="E556" t="s">
        <v>42</v>
      </c>
      <c r="F556">
        <f>IF(Tabla1[[#This Row],[CREDITHISTORY]]="no_credits",0,IF(Tabla1[[#This Row],[CREDITHISTORY]]="prior_paymentes_delayed",1,IF(Tabla1[[#This Row],[CREDITHISTORY]]="outstanding_credit",2,3)))</f>
        <v>3</v>
      </c>
      <c r="G556" t="s">
        <v>25</v>
      </c>
      <c r="H5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556">
        <v>5009</v>
      </c>
      <c r="J556" t="s">
        <v>53</v>
      </c>
      <c r="K5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56" t="s">
        <v>62</v>
      </c>
      <c r="M5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56">
        <v>4</v>
      </c>
      <c r="O556" t="s">
        <v>44</v>
      </c>
      <c r="P556">
        <f>IF(Tabla1[[#This Row],[SEX]]="female",0,1)</f>
        <v>1</v>
      </c>
      <c r="Q556" t="s">
        <v>29</v>
      </c>
      <c r="R556">
        <f>IF(Tabla1[[#This Row],[OTHERSONLOAN]]="none",0,IF(Tabla1[[#This Row],[OTHERSONLOAN]]="co-applicant",1,2))</f>
        <v>0</v>
      </c>
      <c r="S556">
        <v>3</v>
      </c>
      <c r="T556" t="s">
        <v>30</v>
      </c>
      <c r="U556">
        <f>IF(Tabla1[[#This Row],[OWNSPROPERTY]]="unknown",0,IF(Tabla1[[#This Row],[OWNSPROPERTY]]="real_state",1,IF(Tabla1[[#This Row],[OWNSPROPERTY]]="car_other",2,3)))</f>
        <v>3</v>
      </c>
      <c r="V556">
        <v>34</v>
      </c>
      <c r="W556" t="s">
        <v>29</v>
      </c>
      <c r="X556">
        <f>IF(Tabla1[[#This Row],[INSTALLMENTPLANS]]="none",0,IF(Tabla1[[#This Row],[INSTALLMENTPLANS]]="stores",1,2))</f>
        <v>0</v>
      </c>
      <c r="Y556" t="s">
        <v>31</v>
      </c>
      <c r="Z556">
        <f>IF(Tabla1[[#This Row],[HOUSING]]="free",0,IF(Tabla1[[#This Row],[HOUSING]]="own",1,2))</f>
        <v>1</v>
      </c>
      <c r="AA556">
        <v>1</v>
      </c>
      <c r="AB556" t="s">
        <v>32</v>
      </c>
      <c r="AC556">
        <f>IF(Tabla1[[#This Row],[JOB]]="unemployed",0,IF(Tabla1[[#This Row],[JOB]]="unskilled",1,IF(Tabla1[[#This Row],[JOB]]="skilled",2,3)))</f>
        <v>2</v>
      </c>
      <c r="AD556">
        <v>2</v>
      </c>
      <c r="AE556" t="s">
        <v>33</v>
      </c>
      <c r="AF556">
        <f>IF(Tabla1[[#This Row],[TELEPHONE]]="none",0,1)</f>
        <v>1</v>
      </c>
      <c r="AG556" t="s">
        <v>33</v>
      </c>
      <c r="AH556">
        <f>IF(Tabla1[[#This Row],[FOREIGNWORKER]]="no",0,1)</f>
        <v>1</v>
      </c>
      <c r="AI556" t="s">
        <v>34</v>
      </c>
      <c r="AJ556">
        <f>IF(Tabla1[[#This Row],[RISK]]="No Risk",0,1)</f>
        <v>0</v>
      </c>
    </row>
    <row r="557" spans="1:36" x14ac:dyDescent="0.25">
      <c r="A557" t="s">
        <v>627</v>
      </c>
      <c r="B557" t="s">
        <v>78</v>
      </c>
      <c r="C557">
        <f>IF(Tabla1[[#This Row],[CHECKINGSTATUS]]="no_checking",0,IF(Tabla1[[#This Row],[CHECKINGSTATUS]]="less_0",1,IF(Tabla1[[#This Row],[CHECKINGSTATUS]]="0_to_200",2,3)))</f>
        <v>3</v>
      </c>
      <c r="D557">
        <v>21</v>
      </c>
      <c r="E557" t="s">
        <v>57</v>
      </c>
      <c r="F557">
        <f>IF(Tabla1[[#This Row],[CREDITHISTORY]]="no_credits",0,IF(Tabla1[[#This Row],[CREDITHISTORY]]="prior_paymentes_delayed",1,IF(Tabla1[[#This Row],[CREDITHISTORY]]="outstanding_credit",2,3)))</f>
        <v>2</v>
      </c>
      <c r="G557" t="s">
        <v>74</v>
      </c>
      <c r="H5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57">
        <v>5912</v>
      </c>
      <c r="J557" t="s">
        <v>26</v>
      </c>
      <c r="K5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57" t="s">
        <v>62</v>
      </c>
      <c r="M5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57">
        <v>4</v>
      </c>
      <c r="O557" t="s">
        <v>28</v>
      </c>
      <c r="P557">
        <f>IF(Tabla1[[#This Row],[SEX]]="female",0,1)</f>
        <v>0</v>
      </c>
      <c r="Q557" t="s">
        <v>59</v>
      </c>
      <c r="R557">
        <f>IF(Tabla1[[#This Row],[OTHERSONLOAN]]="none",0,IF(Tabla1[[#This Row],[OTHERSONLOAN]]="co-applicant",1,2))</f>
        <v>1</v>
      </c>
      <c r="S557">
        <v>4</v>
      </c>
      <c r="T557" t="s">
        <v>54</v>
      </c>
      <c r="U557">
        <f>IF(Tabla1[[#This Row],[OWNSPROPERTY]]="unknown",0,IF(Tabla1[[#This Row],[OWNSPROPERTY]]="real_state",1,IF(Tabla1[[#This Row],[OWNSPROPERTY]]="car_other",2,3)))</f>
        <v>0</v>
      </c>
      <c r="V557">
        <v>46</v>
      </c>
      <c r="W557" t="s">
        <v>29</v>
      </c>
      <c r="X557">
        <f>IF(Tabla1[[#This Row],[INSTALLMENTPLANS]]="none",0,IF(Tabla1[[#This Row],[INSTALLMENTPLANS]]="stores",1,2))</f>
        <v>0</v>
      </c>
      <c r="Y557" t="s">
        <v>31</v>
      </c>
      <c r="Z557">
        <f>IF(Tabla1[[#This Row],[HOUSING]]="free",0,IF(Tabla1[[#This Row],[HOUSING]]="own",1,2))</f>
        <v>1</v>
      </c>
      <c r="AA557">
        <v>1</v>
      </c>
      <c r="AB557" t="s">
        <v>32</v>
      </c>
      <c r="AC557">
        <f>IF(Tabla1[[#This Row],[JOB]]="unemployed",0,IF(Tabla1[[#This Row],[JOB]]="unskilled",1,IF(Tabla1[[#This Row],[JOB]]="skilled",2,3)))</f>
        <v>2</v>
      </c>
      <c r="AD557">
        <v>2</v>
      </c>
      <c r="AE557" t="s">
        <v>33</v>
      </c>
      <c r="AF557">
        <f>IF(Tabla1[[#This Row],[TELEPHONE]]="none",0,1)</f>
        <v>1</v>
      </c>
      <c r="AG557" t="s">
        <v>33</v>
      </c>
      <c r="AH557">
        <f>IF(Tabla1[[#This Row],[FOREIGNWORKER]]="no",0,1)</f>
        <v>1</v>
      </c>
      <c r="AI557" t="s">
        <v>55</v>
      </c>
      <c r="AJ557">
        <f>IF(Tabla1[[#This Row],[RISK]]="No Risk",0,1)</f>
        <v>1</v>
      </c>
    </row>
    <row r="558" spans="1:36" x14ac:dyDescent="0.25">
      <c r="A558" t="s">
        <v>628</v>
      </c>
      <c r="B558" t="s">
        <v>51</v>
      </c>
      <c r="C558">
        <f>IF(Tabla1[[#This Row],[CHECKINGSTATUS]]="no_checking",0,IF(Tabla1[[#This Row],[CHECKINGSTATUS]]="less_0",1,IF(Tabla1[[#This Row],[CHECKINGSTATUS]]="0_to_200",2,3)))</f>
        <v>0</v>
      </c>
      <c r="D558">
        <v>8</v>
      </c>
      <c r="E558" t="s">
        <v>42</v>
      </c>
      <c r="F558">
        <f>IF(Tabla1[[#This Row],[CREDITHISTORY]]="no_credits",0,IF(Tabla1[[#This Row],[CREDITHISTORY]]="prior_paymentes_delayed",1,IF(Tabla1[[#This Row],[CREDITHISTORY]]="outstanding_credit",2,3)))</f>
        <v>3</v>
      </c>
      <c r="G558" t="s">
        <v>43</v>
      </c>
      <c r="H5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58">
        <v>811</v>
      </c>
      <c r="J558" t="s">
        <v>26</v>
      </c>
      <c r="K5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58" t="s">
        <v>39</v>
      </c>
      <c r="M5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58">
        <v>2</v>
      </c>
      <c r="O558" t="s">
        <v>44</v>
      </c>
      <c r="P558">
        <f>IF(Tabla1[[#This Row],[SEX]]="female",0,1)</f>
        <v>1</v>
      </c>
      <c r="Q558" t="s">
        <v>29</v>
      </c>
      <c r="R558">
        <f>IF(Tabla1[[#This Row],[OTHERSONLOAN]]="none",0,IF(Tabla1[[#This Row],[OTHERSONLOAN]]="co-applicant",1,2))</f>
        <v>0</v>
      </c>
      <c r="S558">
        <v>2</v>
      </c>
      <c r="T558" t="s">
        <v>30</v>
      </c>
      <c r="U558">
        <f>IF(Tabla1[[#This Row],[OWNSPROPERTY]]="unknown",0,IF(Tabla1[[#This Row],[OWNSPROPERTY]]="real_state",1,IF(Tabla1[[#This Row],[OWNSPROPERTY]]="car_other",2,3)))</f>
        <v>3</v>
      </c>
      <c r="V558">
        <v>33</v>
      </c>
      <c r="W558" t="s">
        <v>116</v>
      </c>
      <c r="X558">
        <f>IF(Tabla1[[#This Row],[INSTALLMENTPLANS]]="none",0,IF(Tabla1[[#This Row],[INSTALLMENTPLANS]]="stores",1,2))</f>
        <v>2</v>
      </c>
      <c r="Y558" t="s">
        <v>72</v>
      </c>
      <c r="Z558">
        <f>IF(Tabla1[[#This Row],[HOUSING]]="free",0,IF(Tabla1[[#This Row],[HOUSING]]="own",1,2))</f>
        <v>2</v>
      </c>
      <c r="AA558">
        <v>1</v>
      </c>
      <c r="AB558" t="s">
        <v>71</v>
      </c>
      <c r="AC558">
        <f>IF(Tabla1[[#This Row],[JOB]]="unemployed",0,IF(Tabla1[[#This Row],[JOB]]="unskilled",1,IF(Tabla1[[#This Row],[JOB]]="skilled",2,3)))</f>
        <v>0</v>
      </c>
      <c r="AD558">
        <v>1</v>
      </c>
      <c r="AE558" t="s">
        <v>29</v>
      </c>
      <c r="AF558">
        <f>IF(Tabla1[[#This Row],[TELEPHONE]]="none",0,1)</f>
        <v>0</v>
      </c>
      <c r="AG558" t="s">
        <v>33</v>
      </c>
      <c r="AH558">
        <f>IF(Tabla1[[#This Row],[FOREIGNWORKER]]="no",0,1)</f>
        <v>1</v>
      </c>
      <c r="AI558" t="s">
        <v>34</v>
      </c>
      <c r="AJ558">
        <f>IF(Tabla1[[#This Row],[RISK]]="No Risk",0,1)</f>
        <v>0</v>
      </c>
    </row>
    <row r="559" spans="1:36" x14ac:dyDescent="0.25">
      <c r="A559" t="s">
        <v>629</v>
      </c>
      <c r="B559" t="s">
        <v>23</v>
      </c>
      <c r="C559">
        <f>IF(Tabla1[[#This Row],[CHECKINGSTATUS]]="no_checking",0,IF(Tabla1[[#This Row],[CHECKINGSTATUS]]="less_0",1,IF(Tabla1[[#This Row],[CHECKINGSTATUS]]="0_to_200",2,3)))</f>
        <v>2</v>
      </c>
      <c r="D559">
        <v>22</v>
      </c>
      <c r="E559" t="s">
        <v>24</v>
      </c>
      <c r="F559">
        <f>IF(Tabla1[[#This Row],[CREDITHISTORY]]="no_credits",0,IF(Tabla1[[#This Row],[CREDITHISTORY]]="prior_paymentes_delayed",1,IF(Tabla1[[#This Row],[CREDITHISTORY]]="outstanding_credit",2,3)))</f>
        <v>3</v>
      </c>
      <c r="G559" t="s">
        <v>37</v>
      </c>
      <c r="H5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59">
        <v>6544</v>
      </c>
      <c r="J559" t="s">
        <v>38</v>
      </c>
      <c r="K5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59" t="s">
        <v>39</v>
      </c>
      <c r="M5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59">
        <v>4</v>
      </c>
      <c r="O559" t="s">
        <v>44</v>
      </c>
      <c r="P559">
        <f>IF(Tabla1[[#This Row],[SEX]]="female",0,1)</f>
        <v>1</v>
      </c>
      <c r="Q559" t="s">
        <v>29</v>
      </c>
      <c r="R559">
        <f>IF(Tabla1[[#This Row],[OTHERSONLOAN]]="none",0,IF(Tabla1[[#This Row],[OTHERSONLOAN]]="co-applicant",1,2))</f>
        <v>0</v>
      </c>
      <c r="S559">
        <v>3</v>
      </c>
      <c r="T559" t="s">
        <v>30</v>
      </c>
      <c r="U559">
        <f>IF(Tabla1[[#This Row],[OWNSPROPERTY]]="unknown",0,IF(Tabla1[[#This Row],[OWNSPROPERTY]]="real_state",1,IF(Tabla1[[#This Row],[OWNSPROPERTY]]="car_other",2,3)))</f>
        <v>3</v>
      </c>
      <c r="V559">
        <v>32</v>
      </c>
      <c r="W559" t="s">
        <v>29</v>
      </c>
      <c r="X559">
        <f>IF(Tabla1[[#This Row],[INSTALLMENTPLANS]]="none",0,IF(Tabla1[[#This Row],[INSTALLMENTPLANS]]="stores",1,2))</f>
        <v>0</v>
      </c>
      <c r="Y559" t="s">
        <v>31</v>
      </c>
      <c r="Z559">
        <f>IF(Tabla1[[#This Row],[HOUSING]]="free",0,IF(Tabla1[[#This Row],[HOUSING]]="own",1,2))</f>
        <v>1</v>
      </c>
      <c r="AA559">
        <v>2</v>
      </c>
      <c r="AB559" t="s">
        <v>32</v>
      </c>
      <c r="AC559">
        <f>IF(Tabla1[[#This Row],[JOB]]="unemployed",0,IF(Tabla1[[#This Row],[JOB]]="unskilled",1,IF(Tabla1[[#This Row],[JOB]]="skilled",2,3)))</f>
        <v>2</v>
      </c>
      <c r="AD559">
        <v>1</v>
      </c>
      <c r="AE559" t="s">
        <v>29</v>
      </c>
      <c r="AF559">
        <f>IF(Tabla1[[#This Row],[TELEPHONE]]="none",0,1)</f>
        <v>0</v>
      </c>
      <c r="AG559" t="s">
        <v>33</v>
      </c>
      <c r="AH559">
        <f>IF(Tabla1[[#This Row],[FOREIGNWORKER]]="no",0,1)</f>
        <v>1</v>
      </c>
      <c r="AI559" t="s">
        <v>55</v>
      </c>
      <c r="AJ559">
        <f>IF(Tabla1[[#This Row],[RISK]]="No Risk",0,1)</f>
        <v>1</v>
      </c>
    </row>
    <row r="560" spans="1:36" x14ac:dyDescent="0.25">
      <c r="A560" t="s">
        <v>630</v>
      </c>
      <c r="B560" t="s">
        <v>51</v>
      </c>
      <c r="C560">
        <f>IF(Tabla1[[#This Row],[CHECKINGSTATUS]]="no_checking",0,IF(Tabla1[[#This Row],[CHECKINGSTATUS]]="less_0",1,IF(Tabla1[[#This Row],[CHECKINGSTATUS]]="0_to_200",2,3)))</f>
        <v>0</v>
      </c>
      <c r="D560">
        <v>8</v>
      </c>
      <c r="E560" t="s">
        <v>24</v>
      </c>
      <c r="F560">
        <f>IF(Tabla1[[#This Row],[CREDITHISTORY]]="no_credits",0,IF(Tabla1[[#This Row],[CREDITHISTORY]]="prior_paymentes_delayed",1,IF(Tabla1[[#This Row],[CREDITHISTORY]]="outstanding_credit",2,3)))</f>
        <v>3</v>
      </c>
      <c r="G560" t="s">
        <v>37</v>
      </c>
      <c r="H5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60">
        <v>5992</v>
      </c>
      <c r="J560" t="s">
        <v>26</v>
      </c>
      <c r="K5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60" t="s">
        <v>62</v>
      </c>
      <c r="M5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60">
        <v>4</v>
      </c>
      <c r="O560" t="s">
        <v>44</v>
      </c>
      <c r="P560">
        <f>IF(Tabla1[[#This Row],[SEX]]="female",0,1)</f>
        <v>1</v>
      </c>
      <c r="Q560" t="s">
        <v>29</v>
      </c>
      <c r="R560">
        <f>IF(Tabla1[[#This Row],[OTHERSONLOAN]]="none",0,IF(Tabla1[[#This Row],[OTHERSONLOAN]]="co-applicant",1,2))</f>
        <v>0</v>
      </c>
      <c r="S560">
        <v>3</v>
      </c>
      <c r="T560" t="s">
        <v>54</v>
      </c>
      <c r="U560">
        <f>IF(Tabla1[[#This Row],[OWNSPROPERTY]]="unknown",0,IF(Tabla1[[#This Row],[OWNSPROPERTY]]="real_state",1,IF(Tabla1[[#This Row],[OWNSPROPERTY]]="car_other",2,3)))</f>
        <v>0</v>
      </c>
      <c r="V560">
        <v>28</v>
      </c>
      <c r="W560" t="s">
        <v>29</v>
      </c>
      <c r="X560">
        <f>IF(Tabla1[[#This Row],[INSTALLMENTPLANS]]="none",0,IF(Tabla1[[#This Row],[INSTALLMENTPLANS]]="stores",1,2))</f>
        <v>0</v>
      </c>
      <c r="Y560" t="s">
        <v>60</v>
      </c>
      <c r="Z560">
        <f>IF(Tabla1[[#This Row],[HOUSING]]="free",0,IF(Tabla1[[#This Row],[HOUSING]]="own",1,2))</f>
        <v>0</v>
      </c>
      <c r="AA560">
        <v>2</v>
      </c>
      <c r="AB560" t="s">
        <v>63</v>
      </c>
      <c r="AC560">
        <f>IF(Tabla1[[#This Row],[JOB]]="unemployed",0,IF(Tabla1[[#This Row],[JOB]]="unskilled",1,IF(Tabla1[[#This Row],[JOB]]="skilled",2,3)))</f>
        <v>3</v>
      </c>
      <c r="AD560">
        <v>1</v>
      </c>
      <c r="AE560" t="s">
        <v>29</v>
      </c>
      <c r="AF560">
        <f>IF(Tabla1[[#This Row],[TELEPHONE]]="none",0,1)</f>
        <v>0</v>
      </c>
      <c r="AG560" t="s">
        <v>33</v>
      </c>
      <c r="AH560">
        <f>IF(Tabla1[[#This Row],[FOREIGNWORKER]]="no",0,1)</f>
        <v>1</v>
      </c>
      <c r="AI560" t="s">
        <v>34</v>
      </c>
      <c r="AJ560">
        <f>IF(Tabla1[[#This Row],[RISK]]="No Risk",0,1)</f>
        <v>0</v>
      </c>
    </row>
    <row r="561" spans="1:36" x14ac:dyDescent="0.25">
      <c r="A561" t="s">
        <v>631</v>
      </c>
      <c r="B561" t="s">
        <v>36</v>
      </c>
      <c r="C561">
        <f>IF(Tabla1[[#This Row],[CHECKINGSTATUS]]="no_checking",0,IF(Tabla1[[#This Row],[CHECKINGSTATUS]]="less_0",1,IF(Tabla1[[#This Row],[CHECKINGSTATUS]]="0_to_200",2,3)))</f>
        <v>1</v>
      </c>
      <c r="D561">
        <v>11</v>
      </c>
      <c r="E561" t="s">
        <v>70</v>
      </c>
      <c r="F561">
        <f>IF(Tabla1[[#This Row],[CREDITHISTORY]]="no_credits",0,IF(Tabla1[[#This Row],[CREDITHISTORY]]="prior_paymentes_delayed",1,IF(Tabla1[[#This Row],[CREDITHISTORY]]="outstanding_credit",2,3)))</f>
        <v>3</v>
      </c>
      <c r="G561" t="s">
        <v>58</v>
      </c>
      <c r="H5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561">
        <v>598</v>
      </c>
      <c r="J561" t="s">
        <v>38</v>
      </c>
      <c r="K5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61" t="s">
        <v>39</v>
      </c>
      <c r="M5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61">
        <v>2</v>
      </c>
      <c r="O561" t="s">
        <v>28</v>
      </c>
      <c r="P561">
        <f>IF(Tabla1[[#This Row],[SEX]]="female",0,1)</f>
        <v>0</v>
      </c>
      <c r="Q561" t="s">
        <v>59</v>
      </c>
      <c r="R561">
        <f>IF(Tabla1[[#This Row],[OTHERSONLOAN]]="none",0,IF(Tabla1[[#This Row],[OTHERSONLOAN]]="co-applicant",1,2))</f>
        <v>1</v>
      </c>
      <c r="S561">
        <v>2</v>
      </c>
      <c r="T561" t="s">
        <v>30</v>
      </c>
      <c r="U561">
        <f>IF(Tabla1[[#This Row],[OWNSPROPERTY]]="unknown",0,IF(Tabla1[[#This Row],[OWNSPROPERTY]]="real_state",1,IF(Tabla1[[#This Row],[OWNSPROPERTY]]="car_other",2,3)))</f>
        <v>3</v>
      </c>
      <c r="V561">
        <v>34</v>
      </c>
      <c r="W561" t="s">
        <v>40</v>
      </c>
      <c r="X561">
        <f>IF(Tabla1[[#This Row],[INSTALLMENTPLANS]]="none",0,IF(Tabla1[[#This Row],[INSTALLMENTPLANS]]="stores",1,2))</f>
        <v>1</v>
      </c>
      <c r="Y561" t="s">
        <v>72</v>
      </c>
      <c r="Z561">
        <f>IF(Tabla1[[#This Row],[HOUSING]]="free",0,IF(Tabla1[[#This Row],[HOUSING]]="own",1,2))</f>
        <v>2</v>
      </c>
      <c r="AA561">
        <v>1</v>
      </c>
      <c r="AB561" t="s">
        <v>32</v>
      </c>
      <c r="AC561">
        <f>IF(Tabla1[[#This Row],[JOB]]="unemployed",0,IF(Tabla1[[#This Row],[JOB]]="unskilled",1,IF(Tabla1[[#This Row],[JOB]]="skilled",2,3)))</f>
        <v>2</v>
      </c>
      <c r="AD561">
        <v>1</v>
      </c>
      <c r="AE561" t="s">
        <v>29</v>
      </c>
      <c r="AF561">
        <f>IF(Tabla1[[#This Row],[TELEPHONE]]="none",0,1)</f>
        <v>0</v>
      </c>
      <c r="AG561" t="s">
        <v>33</v>
      </c>
      <c r="AH561">
        <f>IF(Tabla1[[#This Row],[FOREIGNWORKER]]="no",0,1)</f>
        <v>1</v>
      </c>
      <c r="AI561" t="s">
        <v>34</v>
      </c>
      <c r="AJ561">
        <f>IF(Tabla1[[#This Row],[RISK]]="No Risk",0,1)</f>
        <v>0</v>
      </c>
    </row>
    <row r="562" spans="1:36" x14ac:dyDescent="0.25">
      <c r="A562" t="s">
        <v>632</v>
      </c>
      <c r="B562" t="s">
        <v>51</v>
      </c>
      <c r="C562">
        <f>IF(Tabla1[[#This Row],[CHECKINGSTATUS]]="no_checking",0,IF(Tabla1[[#This Row],[CHECKINGSTATUS]]="less_0",1,IF(Tabla1[[#This Row],[CHECKINGSTATUS]]="0_to_200",2,3)))</f>
        <v>0</v>
      </c>
      <c r="D562">
        <v>19</v>
      </c>
      <c r="E562" t="s">
        <v>24</v>
      </c>
      <c r="F562">
        <f>IF(Tabla1[[#This Row],[CREDITHISTORY]]="no_credits",0,IF(Tabla1[[#This Row],[CREDITHISTORY]]="prior_paymentes_delayed",1,IF(Tabla1[[#This Row],[CREDITHISTORY]]="outstanding_credit",2,3)))</f>
        <v>3</v>
      </c>
      <c r="G562" t="s">
        <v>37</v>
      </c>
      <c r="H5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62">
        <v>2274</v>
      </c>
      <c r="J562" t="s">
        <v>94</v>
      </c>
      <c r="K5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62" t="s">
        <v>39</v>
      </c>
      <c r="M5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62">
        <v>3</v>
      </c>
      <c r="O562" t="s">
        <v>44</v>
      </c>
      <c r="P562">
        <f>IF(Tabla1[[#This Row],[SEX]]="female",0,1)</f>
        <v>1</v>
      </c>
      <c r="Q562" t="s">
        <v>29</v>
      </c>
      <c r="R562">
        <f>IF(Tabla1[[#This Row],[OTHERSONLOAN]]="none",0,IF(Tabla1[[#This Row],[OTHERSONLOAN]]="co-applicant",1,2))</f>
        <v>0</v>
      </c>
      <c r="S562">
        <v>2</v>
      </c>
      <c r="T562" t="s">
        <v>45</v>
      </c>
      <c r="U562">
        <f>IF(Tabla1[[#This Row],[OWNSPROPERTY]]="unknown",0,IF(Tabla1[[#This Row],[OWNSPROPERTY]]="real_state",1,IF(Tabla1[[#This Row],[OWNSPROPERTY]]="car_other",2,3)))</f>
        <v>3</v>
      </c>
      <c r="V562">
        <v>24</v>
      </c>
      <c r="W562" t="s">
        <v>29</v>
      </c>
      <c r="X562">
        <f>IF(Tabla1[[#This Row],[INSTALLMENTPLANS]]="none",0,IF(Tabla1[[#This Row],[INSTALLMENTPLANS]]="stores",1,2))</f>
        <v>0</v>
      </c>
      <c r="Y562" t="s">
        <v>31</v>
      </c>
      <c r="Z562">
        <f>IF(Tabla1[[#This Row],[HOUSING]]="free",0,IF(Tabla1[[#This Row],[HOUSING]]="own",1,2))</f>
        <v>1</v>
      </c>
      <c r="AA562">
        <v>2</v>
      </c>
      <c r="AB562" t="s">
        <v>32</v>
      </c>
      <c r="AC562">
        <f>IF(Tabla1[[#This Row],[JOB]]="unemployed",0,IF(Tabla1[[#This Row],[JOB]]="unskilled",1,IF(Tabla1[[#This Row],[JOB]]="skilled",2,3)))</f>
        <v>2</v>
      </c>
      <c r="AD562">
        <v>1</v>
      </c>
      <c r="AE562" t="s">
        <v>29</v>
      </c>
      <c r="AF562">
        <f>IF(Tabla1[[#This Row],[TELEPHONE]]="none",0,1)</f>
        <v>0</v>
      </c>
      <c r="AG562" t="s">
        <v>33</v>
      </c>
      <c r="AH562">
        <f>IF(Tabla1[[#This Row],[FOREIGNWORKER]]="no",0,1)</f>
        <v>1</v>
      </c>
      <c r="AI562" t="s">
        <v>55</v>
      </c>
      <c r="AJ562">
        <f>IF(Tabla1[[#This Row],[RISK]]="No Risk",0,1)</f>
        <v>1</v>
      </c>
    </row>
    <row r="563" spans="1:36" x14ac:dyDescent="0.25">
      <c r="A563" t="s">
        <v>633</v>
      </c>
      <c r="B563" t="s">
        <v>51</v>
      </c>
      <c r="C563">
        <f>IF(Tabla1[[#This Row],[CHECKINGSTATUS]]="no_checking",0,IF(Tabla1[[#This Row],[CHECKINGSTATUS]]="less_0",1,IF(Tabla1[[#This Row],[CHECKINGSTATUS]]="0_to_200",2,3)))</f>
        <v>0</v>
      </c>
      <c r="D563">
        <v>28</v>
      </c>
      <c r="E563" t="s">
        <v>57</v>
      </c>
      <c r="F563">
        <f>IF(Tabla1[[#This Row],[CREDITHISTORY]]="no_credits",0,IF(Tabla1[[#This Row],[CREDITHISTORY]]="prior_paymentes_delayed",1,IF(Tabla1[[#This Row],[CREDITHISTORY]]="outstanding_credit",2,3)))</f>
        <v>2</v>
      </c>
      <c r="G563" t="s">
        <v>197</v>
      </c>
      <c r="H5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563">
        <v>5124</v>
      </c>
      <c r="J563" t="s">
        <v>53</v>
      </c>
      <c r="K5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63" t="s">
        <v>49</v>
      </c>
      <c r="M5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63">
        <v>5</v>
      </c>
      <c r="O563" t="s">
        <v>28</v>
      </c>
      <c r="P563">
        <f>IF(Tabla1[[#This Row],[SEX]]="female",0,1)</f>
        <v>0</v>
      </c>
      <c r="Q563" t="s">
        <v>29</v>
      </c>
      <c r="R563">
        <f>IF(Tabla1[[#This Row],[OTHERSONLOAN]]="none",0,IF(Tabla1[[#This Row],[OTHERSONLOAN]]="co-applicant",1,2))</f>
        <v>0</v>
      </c>
      <c r="S563">
        <v>3</v>
      </c>
      <c r="T563" t="s">
        <v>65</v>
      </c>
      <c r="U563">
        <f>IF(Tabla1[[#This Row],[OWNSPROPERTY]]="unknown",0,IF(Tabla1[[#This Row],[OWNSPROPERTY]]="real_state",1,IF(Tabla1[[#This Row],[OWNSPROPERTY]]="car_other",2,3)))</f>
        <v>2</v>
      </c>
      <c r="V563">
        <v>39</v>
      </c>
      <c r="W563" t="s">
        <v>29</v>
      </c>
      <c r="X563">
        <f>IF(Tabla1[[#This Row],[INSTALLMENTPLANS]]="none",0,IF(Tabla1[[#This Row],[INSTALLMENTPLANS]]="stores",1,2))</f>
        <v>0</v>
      </c>
      <c r="Y563" t="s">
        <v>31</v>
      </c>
      <c r="Z563">
        <f>IF(Tabla1[[#This Row],[HOUSING]]="free",0,IF(Tabla1[[#This Row],[HOUSING]]="own",1,2))</f>
        <v>1</v>
      </c>
      <c r="AA563">
        <v>1</v>
      </c>
      <c r="AB563" t="s">
        <v>63</v>
      </c>
      <c r="AC563">
        <f>IF(Tabla1[[#This Row],[JOB]]="unemployed",0,IF(Tabla1[[#This Row],[JOB]]="unskilled",1,IF(Tabla1[[#This Row],[JOB]]="skilled",2,3)))</f>
        <v>3</v>
      </c>
      <c r="AD563">
        <v>1</v>
      </c>
      <c r="AE563" t="s">
        <v>29</v>
      </c>
      <c r="AF563">
        <f>IF(Tabla1[[#This Row],[TELEPHONE]]="none",0,1)</f>
        <v>0</v>
      </c>
      <c r="AG563" t="s">
        <v>33</v>
      </c>
      <c r="AH563">
        <f>IF(Tabla1[[#This Row],[FOREIGNWORKER]]="no",0,1)</f>
        <v>1</v>
      </c>
      <c r="AI563" t="s">
        <v>55</v>
      </c>
      <c r="AJ563">
        <f>IF(Tabla1[[#This Row],[RISK]]="No Risk",0,1)</f>
        <v>1</v>
      </c>
    </row>
    <row r="564" spans="1:36" x14ac:dyDescent="0.25">
      <c r="A564" t="s">
        <v>634</v>
      </c>
      <c r="B564" t="s">
        <v>51</v>
      </c>
      <c r="C564">
        <f>IF(Tabla1[[#This Row],[CHECKINGSTATUS]]="no_checking",0,IF(Tabla1[[#This Row],[CHECKINGSTATUS]]="less_0",1,IF(Tabla1[[#This Row],[CHECKINGSTATUS]]="0_to_200",2,3)))</f>
        <v>0</v>
      </c>
      <c r="D564">
        <v>24</v>
      </c>
      <c r="E564" t="s">
        <v>42</v>
      </c>
      <c r="F564">
        <f>IF(Tabla1[[#This Row],[CREDITHISTORY]]="no_credits",0,IF(Tabla1[[#This Row],[CREDITHISTORY]]="prior_paymentes_delayed",1,IF(Tabla1[[#This Row],[CREDITHISTORY]]="outstanding_credit",2,3)))</f>
        <v>3</v>
      </c>
      <c r="G564" t="s">
        <v>74</v>
      </c>
      <c r="H5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64">
        <v>6415</v>
      </c>
      <c r="J564" t="s">
        <v>26</v>
      </c>
      <c r="K5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64" t="s">
        <v>39</v>
      </c>
      <c r="M5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64">
        <v>3</v>
      </c>
      <c r="O564" t="s">
        <v>28</v>
      </c>
      <c r="P564">
        <f>IF(Tabla1[[#This Row],[SEX]]="female",0,1)</f>
        <v>0</v>
      </c>
      <c r="Q564" t="s">
        <v>29</v>
      </c>
      <c r="R564">
        <f>IF(Tabla1[[#This Row],[OTHERSONLOAN]]="none",0,IF(Tabla1[[#This Row],[OTHERSONLOAN]]="co-applicant",1,2))</f>
        <v>0</v>
      </c>
      <c r="S564">
        <v>4</v>
      </c>
      <c r="T564" t="s">
        <v>30</v>
      </c>
      <c r="U564">
        <f>IF(Tabla1[[#This Row],[OWNSPROPERTY]]="unknown",0,IF(Tabla1[[#This Row],[OWNSPROPERTY]]="real_state",1,IF(Tabla1[[#This Row],[OWNSPROPERTY]]="car_other",2,3)))</f>
        <v>3</v>
      </c>
      <c r="V564">
        <v>49</v>
      </c>
      <c r="W564" t="s">
        <v>29</v>
      </c>
      <c r="X564">
        <f>IF(Tabla1[[#This Row],[INSTALLMENTPLANS]]="none",0,IF(Tabla1[[#This Row],[INSTALLMENTPLANS]]="stores",1,2))</f>
        <v>0</v>
      </c>
      <c r="Y564" t="s">
        <v>31</v>
      </c>
      <c r="Z564">
        <f>IF(Tabla1[[#This Row],[HOUSING]]="free",0,IF(Tabla1[[#This Row],[HOUSING]]="own",1,2))</f>
        <v>1</v>
      </c>
      <c r="AA564">
        <v>1</v>
      </c>
      <c r="AB564" t="s">
        <v>63</v>
      </c>
      <c r="AC564">
        <f>IF(Tabla1[[#This Row],[JOB]]="unemployed",0,IF(Tabla1[[#This Row],[JOB]]="unskilled",1,IF(Tabla1[[#This Row],[JOB]]="skilled",2,3)))</f>
        <v>3</v>
      </c>
      <c r="AD564">
        <v>1</v>
      </c>
      <c r="AE564" t="s">
        <v>29</v>
      </c>
      <c r="AF564">
        <f>IF(Tabla1[[#This Row],[TELEPHONE]]="none",0,1)</f>
        <v>0</v>
      </c>
      <c r="AG564" t="s">
        <v>33</v>
      </c>
      <c r="AH564">
        <f>IF(Tabla1[[#This Row],[FOREIGNWORKER]]="no",0,1)</f>
        <v>1</v>
      </c>
      <c r="AI564" t="s">
        <v>34</v>
      </c>
      <c r="AJ564">
        <f>IF(Tabla1[[#This Row],[RISK]]="No Risk",0,1)</f>
        <v>0</v>
      </c>
    </row>
    <row r="565" spans="1:36" x14ac:dyDescent="0.25">
      <c r="A565" t="s">
        <v>635</v>
      </c>
      <c r="B565" t="s">
        <v>36</v>
      </c>
      <c r="C565">
        <f>IF(Tabla1[[#This Row],[CHECKINGSTATUS]]="no_checking",0,IF(Tabla1[[#This Row],[CHECKINGSTATUS]]="less_0",1,IF(Tabla1[[#This Row],[CHECKINGSTATUS]]="0_to_200",2,3)))</f>
        <v>1</v>
      </c>
      <c r="D565">
        <v>14</v>
      </c>
      <c r="E565" t="s">
        <v>42</v>
      </c>
      <c r="F565">
        <f>IF(Tabla1[[#This Row],[CREDITHISTORY]]="no_credits",0,IF(Tabla1[[#This Row],[CREDITHISTORY]]="prior_paymentes_delayed",1,IF(Tabla1[[#This Row],[CREDITHISTORY]]="outstanding_credit",2,3)))</f>
        <v>3</v>
      </c>
      <c r="G565" t="s">
        <v>37</v>
      </c>
      <c r="H5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65">
        <v>4002</v>
      </c>
      <c r="J565" t="s">
        <v>53</v>
      </c>
      <c r="K5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65" t="s">
        <v>49</v>
      </c>
      <c r="M5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65">
        <v>3</v>
      </c>
      <c r="O565" t="s">
        <v>28</v>
      </c>
      <c r="P565">
        <f>IF(Tabla1[[#This Row],[SEX]]="female",0,1)</f>
        <v>0</v>
      </c>
      <c r="Q565" t="s">
        <v>59</v>
      </c>
      <c r="R565">
        <f>IF(Tabla1[[#This Row],[OTHERSONLOAN]]="none",0,IF(Tabla1[[#This Row],[OTHERSONLOAN]]="co-applicant",1,2))</f>
        <v>1</v>
      </c>
      <c r="S565">
        <v>3</v>
      </c>
      <c r="T565" t="s">
        <v>65</v>
      </c>
      <c r="U565">
        <f>IF(Tabla1[[#This Row],[OWNSPROPERTY]]="unknown",0,IF(Tabla1[[#This Row],[OWNSPROPERTY]]="real_state",1,IF(Tabla1[[#This Row],[OWNSPROPERTY]]="car_other",2,3)))</f>
        <v>2</v>
      </c>
      <c r="V565">
        <v>49</v>
      </c>
      <c r="W565" t="s">
        <v>40</v>
      </c>
      <c r="X565">
        <f>IF(Tabla1[[#This Row],[INSTALLMENTPLANS]]="none",0,IF(Tabla1[[#This Row],[INSTALLMENTPLANS]]="stores",1,2))</f>
        <v>1</v>
      </c>
      <c r="Y565" t="s">
        <v>31</v>
      </c>
      <c r="Z565">
        <f>IF(Tabla1[[#This Row],[HOUSING]]="free",0,IF(Tabla1[[#This Row],[HOUSING]]="own",1,2))</f>
        <v>1</v>
      </c>
      <c r="AA565">
        <v>1</v>
      </c>
      <c r="AB565" t="s">
        <v>92</v>
      </c>
      <c r="AC565">
        <f>IF(Tabla1[[#This Row],[JOB]]="unemployed",0,IF(Tabla1[[#This Row],[JOB]]="unskilled",1,IF(Tabla1[[#This Row],[JOB]]="skilled",2,3)))</f>
        <v>1</v>
      </c>
      <c r="AD565">
        <v>1</v>
      </c>
      <c r="AE565" t="s">
        <v>33</v>
      </c>
      <c r="AF565">
        <f>IF(Tabla1[[#This Row],[TELEPHONE]]="none",0,1)</f>
        <v>1</v>
      </c>
      <c r="AG565" t="s">
        <v>33</v>
      </c>
      <c r="AH565">
        <f>IF(Tabla1[[#This Row],[FOREIGNWORKER]]="no",0,1)</f>
        <v>1</v>
      </c>
      <c r="AI565" t="s">
        <v>55</v>
      </c>
      <c r="AJ565">
        <f>IF(Tabla1[[#This Row],[RISK]]="No Risk",0,1)</f>
        <v>1</v>
      </c>
    </row>
    <row r="566" spans="1:36" x14ac:dyDescent="0.25">
      <c r="A566" t="s">
        <v>636</v>
      </c>
      <c r="B566" t="s">
        <v>36</v>
      </c>
      <c r="C566">
        <f>IF(Tabla1[[#This Row],[CHECKINGSTATUS]]="no_checking",0,IF(Tabla1[[#This Row],[CHECKINGSTATUS]]="less_0",1,IF(Tabla1[[#This Row],[CHECKINGSTATUS]]="0_to_200",2,3)))</f>
        <v>1</v>
      </c>
      <c r="D566">
        <v>23</v>
      </c>
      <c r="E566" t="s">
        <v>24</v>
      </c>
      <c r="F566">
        <f>IF(Tabla1[[#This Row],[CREDITHISTORY]]="no_credits",0,IF(Tabla1[[#This Row],[CREDITHISTORY]]="prior_paymentes_delayed",1,IF(Tabla1[[#This Row],[CREDITHISTORY]]="outstanding_credit",2,3)))</f>
        <v>3</v>
      </c>
      <c r="G566" t="s">
        <v>43</v>
      </c>
      <c r="H5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66">
        <v>250</v>
      </c>
      <c r="J566" t="s">
        <v>38</v>
      </c>
      <c r="K5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66" t="s">
        <v>27</v>
      </c>
      <c r="M5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66">
        <v>2</v>
      </c>
      <c r="O566" t="s">
        <v>44</v>
      </c>
      <c r="P566">
        <f>IF(Tabla1[[#This Row],[SEX]]="female",0,1)</f>
        <v>1</v>
      </c>
      <c r="Q566" t="s">
        <v>29</v>
      </c>
      <c r="R566">
        <f>IF(Tabla1[[#This Row],[OTHERSONLOAN]]="none",0,IF(Tabla1[[#This Row],[OTHERSONLOAN]]="co-applicant",1,2))</f>
        <v>0</v>
      </c>
      <c r="S566">
        <v>2</v>
      </c>
      <c r="T566" t="s">
        <v>45</v>
      </c>
      <c r="U566">
        <f>IF(Tabla1[[#This Row],[OWNSPROPERTY]]="unknown",0,IF(Tabla1[[#This Row],[OWNSPROPERTY]]="real_state",1,IF(Tabla1[[#This Row],[OWNSPROPERTY]]="car_other",2,3)))</f>
        <v>3</v>
      </c>
      <c r="V566">
        <v>20</v>
      </c>
      <c r="W566" t="s">
        <v>116</v>
      </c>
      <c r="X566">
        <f>IF(Tabla1[[#This Row],[INSTALLMENTPLANS]]="none",0,IF(Tabla1[[#This Row],[INSTALLMENTPLANS]]="stores",1,2))</f>
        <v>2</v>
      </c>
      <c r="Y566" t="s">
        <v>72</v>
      </c>
      <c r="Z566">
        <f>IF(Tabla1[[#This Row],[HOUSING]]="free",0,IF(Tabla1[[#This Row],[HOUSING]]="own",1,2))</f>
        <v>2</v>
      </c>
      <c r="AA566">
        <v>1</v>
      </c>
      <c r="AB566" t="s">
        <v>92</v>
      </c>
      <c r="AC566">
        <f>IF(Tabla1[[#This Row],[JOB]]="unemployed",0,IF(Tabla1[[#This Row],[JOB]]="unskilled",1,IF(Tabla1[[#This Row],[JOB]]="skilled",2,3)))</f>
        <v>1</v>
      </c>
      <c r="AD566">
        <v>1</v>
      </c>
      <c r="AE566" t="s">
        <v>29</v>
      </c>
      <c r="AF566">
        <f>IF(Tabla1[[#This Row],[TELEPHONE]]="none",0,1)</f>
        <v>0</v>
      </c>
      <c r="AG566" t="s">
        <v>33</v>
      </c>
      <c r="AH566">
        <f>IF(Tabla1[[#This Row],[FOREIGNWORKER]]="no",0,1)</f>
        <v>1</v>
      </c>
      <c r="AI566" t="s">
        <v>34</v>
      </c>
      <c r="AJ566">
        <f>IF(Tabla1[[#This Row],[RISK]]="No Risk",0,1)</f>
        <v>0</v>
      </c>
    </row>
    <row r="567" spans="1:36" x14ac:dyDescent="0.25">
      <c r="A567" t="s">
        <v>637</v>
      </c>
      <c r="B567" t="s">
        <v>36</v>
      </c>
      <c r="C567">
        <f>IF(Tabla1[[#This Row],[CHECKINGSTATUS]]="no_checking",0,IF(Tabla1[[#This Row],[CHECKINGSTATUS]]="less_0",1,IF(Tabla1[[#This Row],[CHECKINGSTATUS]]="0_to_200",2,3)))</f>
        <v>1</v>
      </c>
      <c r="D567">
        <v>13</v>
      </c>
      <c r="E567" t="s">
        <v>70</v>
      </c>
      <c r="F567">
        <f>IF(Tabla1[[#This Row],[CREDITHISTORY]]="no_credits",0,IF(Tabla1[[#This Row],[CREDITHISTORY]]="prior_paymentes_delayed",1,IF(Tabla1[[#This Row],[CREDITHISTORY]]="outstanding_credit",2,3)))</f>
        <v>3</v>
      </c>
      <c r="G567" t="s">
        <v>37</v>
      </c>
      <c r="H5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67">
        <v>937</v>
      </c>
      <c r="J567" t="s">
        <v>38</v>
      </c>
      <c r="K5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67" t="s">
        <v>27</v>
      </c>
      <c r="M5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67">
        <v>2</v>
      </c>
      <c r="O567" t="s">
        <v>28</v>
      </c>
      <c r="P567">
        <f>IF(Tabla1[[#This Row],[SEX]]="female",0,1)</f>
        <v>0</v>
      </c>
      <c r="Q567" t="s">
        <v>29</v>
      </c>
      <c r="R567">
        <f>IF(Tabla1[[#This Row],[OTHERSONLOAN]]="none",0,IF(Tabla1[[#This Row],[OTHERSONLOAN]]="co-applicant",1,2))</f>
        <v>0</v>
      </c>
      <c r="S567">
        <v>1</v>
      </c>
      <c r="T567" t="s">
        <v>65</v>
      </c>
      <c r="U567">
        <f>IF(Tabla1[[#This Row],[OWNSPROPERTY]]="unknown",0,IF(Tabla1[[#This Row],[OWNSPROPERTY]]="real_state",1,IF(Tabla1[[#This Row],[OWNSPROPERTY]]="car_other",2,3)))</f>
        <v>2</v>
      </c>
      <c r="V567">
        <v>26</v>
      </c>
      <c r="W567" t="s">
        <v>40</v>
      </c>
      <c r="X567">
        <f>IF(Tabla1[[#This Row],[INSTALLMENTPLANS]]="none",0,IF(Tabla1[[#This Row],[INSTALLMENTPLANS]]="stores",1,2))</f>
        <v>1</v>
      </c>
      <c r="Y567" t="s">
        <v>31</v>
      </c>
      <c r="Z567">
        <f>IF(Tabla1[[#This Row],[HOUSING]]="free",0,IF(Tabla1[[#This Row],[HOUSING]]="own",1,2))</f>
        <v>1</v>
      </c>
      <c r="AA567">
        <v>1</v>
      </c>
      <c r="AB567" t="s">
        <v>32</v>
      </c>
      <c r="AC567">
        <f>IF(Tabla1[[#This Row],[JOB]]="unemployed",0,IF(Tabla1[[#This Row],[JOB]]="unskilled",1,IF(Tabla1[[#This Row],[JOB]]="skilled",2,3)))</f>
        <v>2</v>
      </c>
      <c r="AD567">
        <v>1</v>
      </c>
      <c r="AE567" t="s">
        <v>29</v>
      </c>
      <c r="AF567">
        <f>IF(Tabla1[[#This Row],[TELEPHONE]]="none",0,1)</f>
        <v>0</v>
      </c>
      <c r="AG567" t="s">
        <v>33</v>
      </c>
      <c r="AH567">
        <f>IF(Tabla1[[#This Row],[FOREIGNWORKER]]="no",0,1)</f>
        <v>1</v>
      </c>
      <c r="AI567" t="s">
        <v>34</v>
      </c>
      <c r="AJ567">
        <f>IF(Tabla1[[#This Row],[RISK]]="No Risk",0,1)</f>
        <v>0</v>
      </c>
    </row>
    <row r="568" spans="1:36" x14ac:dyDescent="0.25">
      <c r="A568" t="s">
        <v>638</v>
      </c>
      <c r="B568" t="s">
        <v>51</v>
      </c>
      <c r="C568">
        <f>IF(Tabla1[[#This Row],[CHECKINGSTATUS]]="no_checking",0,IF(Tabla1[[#This Row],[CHECKINGSTATUS]]="less_0",1,IF(Tabla1[[#This Row],[CHECKINGSTATUS]]="0_to_200",2,3)))</f>
        <v>0</v>
      </c>
      <c r="D568">
        <v>8</v>
      </c>
      <c r="E568" t="s">
        <v>24</v>
      </c>
      <c r="F568">
        <f>IF(Tabla1[[#This Row],[CREDITHISTORY]]="no_credits",0,IF(Tabla1[[#This Row],[CREDITHISTORY]]="prior_paymentes_delayed",1,IF(Tabla1[[#This Row],[CREDITHISTORY]]="outstanding_credit",2,3)))</f>
        <v>3</v>
      </c>
      <c r="G568" t="s">
        <v>37</v>
      </c>
      <c r="H5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68">
        <v>1841</v>
      </c>
      <c r="J568" t="s">
        <v>94</v>
      </c>
      <c r="K5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68" t="s">
        <v>62</v>
      </c>
      <c r="M5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68">
        <v>3</v>
      </c>
      <c r="O568" t="s">
        <v>44</v>
      </c>
      <c r="P568">
        <f>IF(Tabla1[[#This Row],[SEX]]="female",0,1)</f>
        <v>1</v>
      </c>
      <c r="Q568" t="s">
        <v>59</v>
      </c>
      <c r="R568">
        <f>IF(Tabla1[[#This Row],[OTHERSONLOAN]]="none",0,IF(Tabla1[[#This Row],[OTHERSONLOAN]]="co-applicant",1,2))</f>
        <v>1</v>
      </c>
      <c r="S568">
        <v>3</v>
      </c>
      <c r="T568" t="s">
        <v>30</v>
      </c>
      <c r="U568">
        <f>IF(Tabla1[[#This Row],[OWNSPROPERTY]]="unknown",0,IF(Tabla1[[#This Row],[OWNSPROPERTY]]="real_state",1,IF(Tabla1[[#This Row],[OWNSPROPERTY]]="car_other",2,3)))</f>
        <v>3</v>
      </c>
      <c r="V568">
        <v>46</v>
      </c>
      <c r="W568" t="s">
        <v>29</v>
      </c>
      <c r="X568">
        <f>IF(Tabla1[[#This Row],[INSTALLMENTPLANS]]="none",0,IF(Tabla1[[#This Row],[INSTALLMENTPLANS]]="stores",1,2))</f>
        <v>0</v>
      </c>
      <c r="Y568" t="s">
        <v>31</v>
      </c>
      <c r="Z568">
        <f>IF(Tabla1[[#This Row],[HOUSING]]="free",0,IF(Tabla1[[#This Row],[HOUSING]]="own",1,2))</f>
        <v>1</v>
      </c>
      <c r="AA568">
        <v>2</v>
      </c>
      <c r="AB568" t="s">
        <v>32</v>
      </c>
      <c r="AC568">
        <f>IF(Tabla1[[#This Row],[JOB]]="unemployed",0,IF(Tabla1[[#This Row],[JOB]]="unskilled",1,IF(Tabla1[[#This Row],[JOB]]="skilled",2,3)))</f>
        <v>2</v>
      </c>
      <c r="AD568">
        <v>1</v>
      </c>
      <c r="AE568" t="s">
        <v>33</v>
      </c>
      <c r="AF568">
        <f>IF(Tabla1[[#This Row],[TELEPHONE]]="none",0,1)</f>
        <v>1</v>
      </c>
      <c r="AG568" t="s">
        <v>33</v>
      </c>
      <c r="AH568">
        <f>IF(Tabla1[[#This Row],[FOREIGNWORKER]]="no",0,1)</f>
        <v>1</v>
      </c>
      <c r="AI568" t="s">
        <v>34</v>
      </c>
      <c r="AJ568">
        <f>IF(Tabla1[[#This Row],[RISK]]="No Risk",0,1)</f>
        <v>0</v>
      </c>
    </row>
    <row r="569" spans="1:36" x14ac:dyDescent="0.25">
      <c r="A569" t="s">
        <v>639</v>
      </c>
      <c r="B569" t="s">
        <v>23</v>
      </c>
      <c r="C569">
        <f>IF(Tabla1[[#This Row],[CHECKINGSTATUS]]="no_checking",0,IF(Tabla1[[#This Row],[CHECKINGSTATUS]]="less_0",1,IF(Tabla1[[#This Row],[CHECKINGSTATUS]]="0_to_200",2,3)))</f>
        <v>2</v>
      </c>
      <c r="D569">
        <v>29</v>
      </c>
      <c r="E569" t="s">
        <v>57</v>
      </c>
      <c r="F569">
        <f>IF(Tabla1[[#This Row],[CREDITHISTORY]]="no_credits",0,IF(Tabla1[[#This Row],[CREDITHISTORY]]="prior_paymentes_delayed",1,IF(Tabla1[[#This Row],[CREDITHISTORY]]="outstanding_credit",2,3)))</f>
        <v>2</v>
      </c>
      <c r="G569" t="s">
        <v>68</v>
      </c>
      <c r="H5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69">
        <v>6614</v>
      </c>
      <c r="J569" t="s">
        <v>26</v>
      </c>
      <c r="K56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69" t="s">
        <v>49</v>
      </c>
      <c r="M5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69">
        <v>4</v>
      </c>
      <c r="O569" t="s">
        <v>44</v>
      </c>
      <c r="P569">
        <f>IF(Tabla1[[#This Row],[SEX]]="female",0,1)</f>
        <v>1</v>
      </c>
      <c r="Q569" t="s">
        <v>29</v>
      </c>
      <c r="R569">
        <f>IF(Tabla1[[#This Row],[OTHERSONLOAN]]="none",0,IF(Tabla1[[#This Row],[OTHERSONLOAN]]="co-applicant",1,2))</f>
        <v>0</v>
      </c>
      <c r="S569">
        <v>4</v>
      </c>
      <c r="T569" t="s">
        <v>65</v>
      </c>
      <c r="U569">
        <f>IF(Tabla1[[#This Row],[OWNSPROPERTY]]="unknown",0,IF(Tabla1[[#This Row],[OWNSPROPERTY]]="real_state",1,IF(Tabla1[[#This Row],[OWNSPROPERTY]]="car_other",2,3)))</f>
        <v>2</v>
      </c>
      <c r="V569">
        <v>37</v>
      </c>
      <c r="W569" t="s">
        <v>29</v>
      </c>
      <c r="X569">
        <f>IF(Tabla1[[#This Row],[INSTALLMENTPLANS]]="none",0,IF(Tabla1[[#This Row],[INSTALLMENTPLANS]]="stores",1,2))</f>
        <v>0</v>
      </c>
      <c r="Y569" t="s">
        <v>60</v>
      </c>
      <c r="Z569">
        <f>IF(Tabla1[[#This Row],[HOUSING]]="free",0,IF(Tabla1[[#This Row],[HOUSING]]="own",1,2))</f>
        <v>0</v>
      </c>
      <c r="AA569">
        <v>2</v>
      </c>
      <c r="AB569" t="s">
        <v>63</v>
      </c>
      <c r="AC569">
        <f>IF(Tabla1[[#This Row],[JOB]]="unemployed",0,IF(Tabla1[[#This Row],[JOB]]="unskilled",1,IF(Tabla1[[#This Row],[JOB]]="skilled",2,3)))</f>
        <v>3</v>
      </c>
      <c r="AD569">
        <v>1</v>
      </c>
      <c r="AE569" t="s">
        <v>33</v>
      </c>
      <c r="AF569">
        <f>IF(Tabla1[[#This Row],[TELEPHONE]]="none",0,1)</f>
        <v>1</v>
      </c>
      <c r="AG569" t="s">
        <v>33</v>
      </c>
      <c r="AH569">
        <f>IF(Tabla1[[#This Row],[FOREIGNWORKER]]="no",0,1)</f>
        <v>1</v>
      </c>
      <c r="AI569" t="s">
        <v>34</v>
      </c>
      <c r="AJ569">
        <f>IF(Tabla1[[#This Row],[RISK]]="No Risk",0,1)</f>
        <v>0</v>
      </c>
    </row>
    <row r="570" spans="1:36" x14ac:dyDescent="0.25">
      <c r="A570" t="s">
        <v>640</v>
      </c>
      <c r="B570" t="s">
        <v>36</v>
      </c>
      <c r="C570">
        <f>IF(Tabla1[[#This Row],[CHECKINGSTATUS]]="no_checking",0,IF(Tabla1[[#This Row],[CHECKINGSTATUS]]="less_0",1,IF(Tabla1[[#This Row],[CHECKINGSTATUS]]="0_to_200",2,3)))</f>
        <v>1</v>
      </c>
      <c r="D570">
        <v>13</v>
      </c>
      <c r="E570" t="s">
        <v>42</v>
      </c>
      <c r="F570">
        <f>IF(Tabla1[[#This Row],[CREDITHISTORY]]="no_credits",0,IF(Tabla1[[#This Row],[CREDITHISTORY]]="prior_paymentes_delayed",1,IF(Tabla1[[#This Row],[CREDITHISTORY]]="outstanding_credit",2,3)))</f>
        <v>3</v>
      </c>
      <c r="G570" t="s">
        <v>43</v>
      </c>
      <c r="H5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70">
        <v>250</v>
      </c>
      <c r="J570" t="s">
        <v>53</v>
      </c>
      <c r="K5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70" t="s">
        <v>39</v>
      </c>
      <c r="M5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70">
        <v>3</v>
      </c>
      <c r="O570" t="s">
        <v>44</v>
      </c>
      <c r="P570">
        <f>IF(Tabla1[[#This Row],[SEX]]="female",0,1)</f>
        <v>1</v>
      </c>
      <c r="Q570" t="s">
        <v>29</v>
      </c>
      <c r="R570">
        <f>IF(Tabla1[[#This Row],[OTHERSONLOAN]]="none",0,IF(Tabla1[[#This Row],[OTHERSONLOAN]]="co-applicant",1,2))</f>
        <v>0</v>
      </c>
      <c r="S570">
        <v>3</v>
      </c>
      <c r="T570" t="s">
        <v>30</v>
      </c>
      <c r="U570">
        <f>IF(Tabla1[[#This Row],[OWNSPROPERTY]]="unknown",0,IF(Tabla1[[#This Row],[OWNSPROPERTY]]="real_state",1,IF(Tabla1[[#This Row],[OWNSPROPERTY]]="car_other",2,3)))</f>
        <v>3</v>
      </c>
      <c r="V570">
        <v>39</v>
      </c>
      <c r="W570" t="s">
        <v>29</v>
      </c>
      <c r="X570">
        <f>IF(Tabla1[[#This Row],[INSTALLMENTPLANS]]="none",0,IF(Tabla1[[#This Row],[INSTALLMENTPLANS]]="stores",1,2))</f>
        <v>0</v>
      </c>
      <c r="Y570" t="s">
        <v>31</v>
      </c>
      <c r="Z570">
        <f>IF(Tabla1[[#This Row],[HOUSING]]="free",0,IF(Tabla1[[#This Row],[HOUSING]]="own",1,2))</f>
        <v>1</v>
      </c>
      <c r="AA570">
        <v>2</v>
      </c>
      <c r="AB570" t="s">
        <v>32</v>
      </c>
      <c r="AC570">
        <f>IF(Tabla1[[#This Row],[JOB]]="unemployed",0,IF(Tabla1[[#This Row],[JOB]]="unskilled",1,IF(Tabla1[[#This Row],[JOB]]="skilled",2,3)))</f>
        <v>2</v>
      </c>
      <c r="AD570">
        <v>1</v>
      </c>
      <c r="AE570" t="s">
        <v>33</v>
      </c>
      <c r="AF570">
        <f>IF(Tabla1[[#This Row],[TELEPHONE]]="none",0,1)</f>
        <v>1</v>
      </c>
      <c r="AG570" t="s">
        <v>33</v>
      </c>
      <c r="AH570">
        <f>IF(Tabla1[[#This Row],[FOREIGNWORKER]]="no",0,1)</f>
        <v>1</v>
      </c>
      <c r="AI570" t="s">
        <v>55</v>
      </c>
      <c r="AJ570">
        <f>IF(Tabla1[[#This Row],[RISK]]="No Risk",0,1)</f>
        <v>1</v>
      </c>
    </row>
    <row r="571" spans="1:36" x14ac:dyDescent="0.25">
      <c r="A571" t="s">
        <v>641</v>
      </c>
      <c r="B571" t="s">
        <v>36</v>
      </c>
      <c r="C571">
        <f>IF(Tabla1[[#This Row],[CHECKINGSTATUS]]="no_checking",0,IF(Tabla1[[#This Row],[CHECKINGSTATUS]]="less_0",1,IF(Tabla1[[#This Row],[CHECKINGSTATUS]]="0_to_200",2,3)))</f>
        <v>1</v>
      </c>
      <c r="D571">
        <v>14</v>
      </c>
      <c r="E571" t="s">
        <v>42</v>
      </c>
      <c r="F571">
        <f>IF(Tabla1[[#This Row],[CREDITHISTORY]]="no_credits",0,IF(Tabla1[[#This Row],[CREDITHISTORY]]="prior_paymentes_delayed",1,IF(Tabla1[[#This Row],[CREDITHISTORY]]="outstanding_credit",2,3)))</f>
        <v>3</v>
      </c>
      <c r="G571" t="s">
        <v>37</v>
      </c>
      <c r="H5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71">
        <v>1328</v>
      </c>
      <c r="J571" t="s">
        <v>38</v>
      </c>
      <c r="K5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71" t="s">
        <v>27</v>
      </c>
      <c r="M5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71">
        <v>2</v>
      </c>
      <c r="O571" t="s">
        <v>28</v>
      </c>
      <c r="P571">
        <f>IF(Tabla1[[#This Row],[SEX]]="female",0,1)</f>
        <v>0</v>
      </c>
      <c r="Q571" t="s">
        <v>29</v>
      </c>
      <c r="R571">
        <f>IF(Tabla1[[#This Row],[OTHERSONLOAN]]="none",0,IF(Tabla1[[#This Row],[OTHERSONLOAN]]="co-applicant",1,2))</f>
        <v>0</v>
      </c>
      <c r="S571">
        <v>2</v>
      </c>
      <c r="T571" t="s">
        <v>30</v>
      </c>
      <c r="U571">
        <f>IF(Tabla1[[#This Row],[OWNSPROPERTY]]="unknown",0,IF(Tabla1[[#This Row],[OWNSPROPERTY]]="real_state",1,IF(Tabla1[[#This Row],[OWNSPROPERTY]]="car_other",2,3)))</f>
        <v>3</v>
      </c>
      <c r="V571">
        <v>27</v>
      </c>
      <c r="W571" t="s">
        <v>29</v>
      </c>
      <c r="X571">
        <f>IF(Tabla1[[#This Row],[INSTALLMENTPLANS]]="none",0,IF(Tabla1[[#This Row],[INSTALLMENTPLANS]]="stores",1,2))</f>
        <v>0</v>
      </c>
      <c r="Y571" t="s">
        <v>72</v>
      </c>
      <c r="Z571">
        <f>IF(Tabla1[[#This Row],[HOUSING]]="free",0,IF(Tabla1[[#This Row],[HOUSING]]="own",1,2))</f>
        <v>2</v>
      </c>
      <c r="AA571">
        <v>1</v>
      </c>
      <c r="AB571" t="s">
        <v>32</v>
      </c>
      <c r="AC571">
        <f>IF(Tabla1[[#This Row],[JOB]]="unemployed",0,IF(Tabla1[[#This Row],[JOB]]="unskilled",1,IF(Tabla1[[#This Row],[JOB]]="skilled",2,3)))</f>
        <v>2</v>
      </c>
      <c r="AD571">
        <v>1</v>
      </c>
      <c r="AE571" t="s">
        <v>29</v>
      </c>
      <c r="AF571">
        <f>IF(Tabla1[[#This Row],[TELEPHONE]]="none",0,1)</f>
        <v>0</v>
      </c>
      <c r="AG571" t="s">
        <v>33</v>
      </c>
      <c r="AH571">
        <f>IF(Tabla1[[#This Row],[FOREIGNWORKER]]="no",0,1)</f>
        <v>1</v>
      </c>
      <c r="AI571" t="s">
        <v>34</v>
      </c>
      <c r="AJ571">
        <f>IF(Tabla1[[#This Row],[RISK]]="No Risk",0,1)</f>
        <v>0</v>
      </c>
    </row>
    <row r="572" spans="1:36" x14ac:dyDescent="0.25">
      <c r="A572" t="s">
        <v>642</v>
      </c>
      <c r="B572" t="s">
        <v>23</v>
      </c>
      <c r="C572">
        <f>IF(Tabla1[[#This Row],[CHECKINGSTATUS]]="no_checking",0,IF(Tabla1[[#This Row],[CHECKINGSTATUS]]="less_0",1,IF(Tabla1[[#This Row],[CHECKINGSTATUS]]="0_to_200",2,3)))</f>
        <v>2</v>
      </c>
      <c r="D572">
        <v>27</v>
      </c>
      <c r="E572" t="s">
        <v>42</v>
      </c>
      <c r="F572">
        <f>IF(Tabla1[[#This Row],[CREDITHISTORY]]="no_credits",0,IF(Tabla1[[#This Row],[CREDITHISTORY]]="prior_paymentes_delayed",1,IF(Tabla1[[#This Row],[CREDITHISTORY]]="outstanding_credit",2,3)))</f>
        <v>3</v>
      </c>
      <c r="G572" t="s">
        <v>68</v>
      </c>
      <c r="H5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72">
        <v>709</v>
      </c>
      <c r="J572" t="s">
        <v>26</v>
      </c>
      <c r="K5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72" t="s">
        <v>49</v>
      </c>
      <c r="M5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72">
        <v>3</v>
      </c>
      <c r="O572" t="s">
        <v>28</v>
      </c>
      <c r="P572">
        <f>IF(Tabla1[[#This Row],[SEX]]="female",0,1)</f>
        <v>0</v>
      </c>
      <c r="Q572" t="s">
        <v>29</v>
      </c>
      <c r="R572">
        <f>IF(Tabla1[[#This Row],[OTHERSONLOAN]]="none",0,IF(Tabla1[[#This Row],[OTHERSONLOAN]]="co-applicant",1,2))</f>
        <v>0</v>
      </c>
      <c r="S572">
        <v>2</v>
      </c>
      <c r="T572" t="s">
        <v>45</v>
      </c>
      <c r="U572">
        <f>IF(Tabla1[[#This Row],[OWNSPROPERTY]]="unknown",0,IF(Tabla1[[#This Row],[OWNSPROPERTY]]="real_state",1,IF(Tabla1[[#This Row],[OWNSPROPERTY]]="car_other",2,3)))</f>
        <v>3</v>
      </c>
      <c r="V572">
        <v>22</v>
      </c>
      <c r="W572" t="s">
        <v>40</v>
      </c>
      <c r="X572">
        <f>IF(Tabla1[[#This Row],[INSTALLMENTPLANS]]="none",0,IF(Tabla1[[#This Row],[INSTALLMENTPLANS]]="stores",1,2))</f>
        <v>1</v>
      </c>
      <c r="Y572" t="s">
        <v>72</v>
      </c>
      <c r="Z572">
        <f>IF(Tabla1[[#This Row],[HOUSING]]="free",0,IF(Tabla1[[#This Row],[HOUSING]]="own",1,2))</f>
        <v>2</v>
      </c>
      <c r="AA572">
        <v>2</v>
      </c>
      <c r="AB572" t="s">
        <v>32</v>
      </c>
      <c r="AC572">
        <f>IF(Tabla1[[#This Row],[JOB]]="unemployed",0,IF(Tabla1[[#This Row],[JOB]]="unskilled",1,IF(Tabla1[[#This Row],[JOB]]="skilled",2,3)))</f>
        <v>2</v>
      </c>
      <c r="AD572">
        <v>2</v>
      </c>
      <c r="AE572" t="s">
        <v>29</v>
      </c>
      <c r="AF572">
        <f>IF(Tabla1[[#This Row],[TELEPHONE]]="none",0,1)</f>
        <v>0</v>
      </c>
      <c r="AG572" t="s">
        <v>33</v>
      </c>
      <c r="AH572">
        <f>IF(Tabla1[[#This Row],[FOREIGNWORKER]]="no",0,1)</f>
        <v>1</v>
      </c>
      <c r="AI572" t="s">
        <v>55</v>
      </c>
      <c r="AJ572">
        <f>IF(Tabla1[[#This Row],[RISK]]="No Risk",0,1)</f>
        <v>1</v>
      </c>
    </row>
    <row r="573" spans="1:36" x14ac:dyDescent="0.25">
      <c r="A573" t="s">
        <v>643</v>
      </c>
      <c r="B573" t="s">
        <v>51</v>
      </c>
      <c r="C573">
        <f>IF(Tabla1[[#This Row],[CHECKINGSTATUS]]="no_checking",0,IF(Tabla1[[#This Row],[CHECKINGSTATUS]]="less_0",1,IF(Tabla1[[#This Row],[CHECKINGSTATUS]]="0_to_200",2,3)))</f>
        <v>0</v>
      </c>
      <c r="D573">
        <v>53</v>
      </c>
      <c r="E573" t="s">
        <v>57</v>
      </c>
      <c r="F573">
        <f>IF(Tabla1[[#This Row],[CREDITHISTORY]]="no_credits",0,IF(Tabla1[[#This Row],[CREDITHISTORY]]="prior_paymentes_delayed",1,IF(Tabla1[[#This Row],[CREDITHISTORY]]="outstanding_credit",2,3)))</f>
        <v>2</v>
      </c>
      <c r="G573" t="s">
        <v>89</v>
      </c>
      <c r="H5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73">
        <v>7032</v>
      </c>
      <c r="J573" t="s">
        <v>94</v>
      </c>
      <c r="K5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73" t="s">
        <v>62</v>
      </c>
      <c r="M5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73">
        <v>5</v>
      </c>
      <c r="O573" t="s">
        <v>44</v>
      </c>
      <c r="P573">
        <f>IF(Tabla1[[#This Row],[SEX]]="female",0,1)</f>
        <v>1</v>
      </c>
      <c r="Q573" t="s">
        <v>59</v>
      </c>
      <c r="R573">
        <f>IF(Tabla1[[#This Row],[OTHERSONLOAN]]="none",0,IF(Tabla1[[#This Row],[OTHERSONLOAN]]="co-applicant",1,2))</f>
        <v>1</v>
      </c>
      <c r="S573">
        <v>5</v>
      </c>
      <c r="T573" t="s">
        <v>65</v>
      </c>
      <c r="U573">
        <f>IF(Tabla1[[#This Row],[OWNSPROPERTY]]="unknown",0,IF(Tabla1[[#This Row],[OWNSPROPERTY]]="real_state",1,IF(Tabla1[[#This Row],[OWNSPROPERTY]]="car_other",2,3)))</f>
        <v>2</v>
      </c>
      <c r="V573">
        <v>44</v>
      </c>
      <c r="W573" t="s">
        <v>40</v>
      </c>
      <c r="X573">
        <f>IF(Tabla1[[#This Row],[INSTALLMENTPLANS]]="none",0,IF(Tabla1[[#This Row],[INSTALLMENTPLANS]]="stores",1,2))</f>
        <v>1</v>
      </c>
      <c r="Y573" t="s">
        <v>31</v>
      </c>
      <c r="Z573">
        <f>IF(Tabla1[[#This Row],[HOUSING]]="free",0,IF(Tabla1[[#This Row],[HOUSING]]="own",1,2))</f>
        <v>1</v>
      </c>
      <c r="AA573">
        <v>2</v>
      </c>
      <c r="AB573" t="s">
        <v>92</v>
      </c>
      <c r="AC573">
        <f>IF(Tabla1[[#This Row],[JOB]]="unemployed",0,IF(Tabla1[[#This Row],[JOB]]="unskilled",1,IF(Tabla1[[#This Row],[JOB]]="skilled",2,3)))</f>
        <v>1</v>
      </c>
      <c r="AD573">
        <v>2</v>
      </c>
      <c r="AE573" t="s">
        <v>33</v>
      </c>
      <c r="AF573">
        <f>IF(Tabla1[[#This Row],[TELEPHONE]]="none",0,1)</f>
        <v>1</v>
      </c>
      <c r="AG573" t="s">
        <v>33</v>
      </c>
      <c r="AH573">
        <f>IF(Tabla1[[#This Row],[FOREIGNWORKER]]="no",0,1)</f>
        <v>1</v>
      </c>
      <c r="AI573" t="s">
        <v>34</v>
      </c>
      <c r="AJ573">
        <f>IF(Tabla1[[#This Row],[RISK]]="No Risk",0,1)</f>
        <v>0</v>
      </c>
    </row>
    <row r="574" spans="1:36" x14ac:dyDescent="0.25">
      <c r="A574" t="s">
        <v>644</v>
      </c>
      <c r="B574" t="s">
        <v>36</v>
      </c>
      <c r="C574">
        <f>IF(Tabla1[[#This Row],[CHECKINGSTATUS]]="no_checking",0,IF(Tabla1[[#This Row],[CHECKINGSTATUS]]="less_0",1,IF(Tabla1[[#This Row],[CHECKINGSTATUS]]="0_to_200",2,3)))</f>
        <v>1</v>
      </c>
      <c r="D574">
        <v>4</v>
      </c>
      <c r="E574" t="s">
        <v>70</v>
      </c>
      <c r="F574">
        <f>IF(Tabla1[[#This Row],[CREDITHISTORY]]="no_credits",0,IF(Tabla1[[#This Row],[CREDITHISTORY]]="prior_paymentes_delayed",1,IF(Tabla1[[#This Row],[CREDITHISTORY]]="outstanding_credit",2,3)))</f>
        <v>3</v>
      </c>
      <c r="G574" t="s">
        <v>37</v>
      </c>
      <c r="H5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74">
        <v>250</v>
      </c>
      <c r="J574" t="s">
        <v>38</v>
      </c>
      <c r="K5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74" t="s">
        <v>27</v>
      </c>
      <c r="M5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74">
        <v>2</v>
      </c>
      <c r="O574" t="s">
        <v>28</v>
      </c>
      <c r="P574">
        <f>IF(Tabla1[[#This Row],[SEX]]="female",0,1)</f>
        <v>0</v>
      </c>
      <c r="Q574" t="s">
        <v>29</v>
      </c>
      <c r="R574">
        <f>IF(Tabla1[[#This Row],[OTHERSONLOAN]]="none",0,IF(Tabla1[[#This Row],[OTHERSONLOAN]]="co-applicant",1,2))</f>
        <v>0</v>
      </c>
      <c r="S574">
        <v>1</v>
      </c>
      <c r="T574" t="s">
        <v>30</v>
      </c>
      <c r="U574">
        <f>IF(Tabla1[[#This Row],[OWNSPROPERTY]]="unknown",0,IF(Tabla1[[#This Row],[OWNSPROPERTY]]="real_state",1,IF(Tabla1[[#This Row],[OWNSPROPERTY]]="car_other",2,3)))</f>
        <v>3</v>
      </c>
      <c r="V574">
        <v>21</v>
      </c>
      <c r="W574" t="s">
        <v>29</v>
      </c>
      <c r="X574">
        <f>IF(Tabla1[[#This Row],[INSTALLMENTPLANS]]="none",0,IF(Tabla1[[#This Row],[INSTALLMENTPLANS]]="stores",1,2))</f>
        <v>0</v>
      </c>
      <c r="Y574" t="s">
        <v>72</v>
      </c>
      <c r="Z574">
        <f>IF(Tabla1[[#This Row],[HOUSING]]="free",0,IF(Tabla1[[#This Row],[HOUSING]]="own",1,2))</f>
        <v>2</v>
      </c>
      <c r="AA574">
        <v>1</v>
      </c>
      <c r="AB574" t="s">
        <v>32</v>
      </c>
      <c r="AC574">
        <f>IF(Tabla1[[#This Row],[JOB]]="unemployed",0,IF(Tabla1[[#This Row],[JOB]]="unskilled",1,IF(Tabla1[[#This Row],[JOB]]="skilled",2,3)))</f>
        <v>2</v>
      </c>
      <c r="AD574">
        <v>1</v>
      </c>
      <c r="AE574" t="s">
        <v>29</v>
      </c>
      <c r="AF574">
        <f>IF(Tabla1[[#This Row],[TELEPHONE]]="none",0,1)</f>
        <v>0</v>
      </c>
      <c r="AG574" t="s">
        <v>33</v>
      </c>
      <c r="AH574">
        <f>IF(Tabla1[[#This Row],[FOREIGNWORKER]]="no",0,1)</f>
        <v>1</v>
      </c>
      <c r="AI574" t="s">
        <v>34</v>
      </c>
      <c r="AJ574">
        <f>IF(Tabla1[[#This Row],[RISK]]="No Risk",0,1)</f>
        <v>0</v>
      </c>
    </row>
    <row r="575" spans="1:36" x14ac:dyDescent="0.25">
      <c r="A575" t="s">
        <v>645</v>
      </c>
      <c r="B575" t="s">
        <v>36</v>
      </c>
      <c r="C575">
        <f>IF(Tabla1[[#This Row],[CHECKINGSTATUS]]="no_checking",0,IF(Tabla1[[#This Row],[CHECKINGSTATUS]]="less_0",1,IF(Tabla1[[#This Row],[CHECKINGSTATUS]]="0_to_200",2,3)))</f>
        <v>1</v>
      </c>
      <c r="D575">
        <v>9</v>
      </c>
      <c r="E575" t="s">
        <v>122</v>
      </c>
      <c r="F575">
        <f>IF(Tabla1[[#This Row],[CREDITHISTORY]]="no_credits",0,IF(Tabla1[[#This Row],[CREDITHISTORY]]="prior_paymentes_delayed",1,IF(Tabla1[[#This Row],[CREDITHISTORY]]="outstanding_credit",2,3)))</f>
        <v>0</v>
      </c>
      <c r="G575" t="s">
        <v>89</v>
      </c>
      <c r="H5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75">
        <v>2084</v>
      </c>
      <c r="J575" t="s">
        <v>38</v>
      </c>
      <c r="K5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75" t="s">
        <v>71</v>
      </c>
      <c r="M57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575">
        <v>1</v>
      </c>
      <c r="O575" t="s">
        <v>28</v>
      </c>
      <c r="P575">
        <f>IF(Tabla1[[#This Row],[SEX]]="female",0,1)</f>
        <v>0</v>
      </c>
      <c r="Q575" t="s">
        <v>29</v>
      </c>
      <c r="R575">
        <f>IF(Tabla1[[#This Row],[OTHERSONLOAN]]="none",0,IF(Tabla1[[#This Row],[OTHERSONLOAN]]="co-applicant",1,2))</f>
        <v>0</v>
      </c>
      <c r="S575">
        <v>1</v>
      </c>
      <c r="T575" t="s">
        <v>45</v>
      </c>
      <c r="U575">
        <f>IF(Tabla1[[#This Row],[OWNSPROPERTY]]="unknown",0,IF(Tabla1[[#This Row],[OWNSPROPERTY]]="real_state",1,IF(Tabla1[[#This Row],[OWNSPROPERTY]]="car_other",2,3)))</f>
        <v>3</v>
      </c>
      <c r="V575">
        <v>36</v>
      </c>
      <c r="W575" t="s">
        <v>29</v>
      </c>
      <c r="X575">
        <f>IF(Tabla1[[#This Row],[INSTALLMENTPLANS]]="none",0,IF(Tabla1[[#This Row],[INSTALLMENTPLANS]]="stores",1,2))</f>
        <v>0</v>
      </c>
      <c r="Y575" t="s">
        <v>72</v>
      </c>
      <c r="Z575">
        <f>IF(Tabla1[[#This Row],[HOUSING]]="free",0,IF(Tabla1[[#This Row],[HOUSING]]="own",1,2))</f>
        <v>2</v>
      </c>
      <c r="AA575">
        <v>1</v>
      </c>
      <c r="AB575" t="s">
        <v>32</v>
      </c>
      <c r="AC575">
        <f>IF(Tabla1[[#This Row],[JOB]]="unemployed",0,IF(Tabla1[[#This Row],[JOB]]="unskilled",1,IF(Tabla1[[#This Row],[JOB]]="skilled",2,3)))</f>
        <v>2</v>
      </c>
      <c r="AD575">
        <v>1</v>
      </c>
      <c r="AE575" t="s">
        <v>29</v>
      </c>
      <c r="AF575">
        <f>IF(Tabla1[[#This Row],[TELEPHONE]]="none",0,1)</f>
        <v>0</v>
      </c>
      <c r="AG575" t="s">
        <v>33</v>
      </c>
      <c r="AH575">
        <f>IF(Tabla1[[#This Row],[FOREIGNWORKER]]="no",0,1)</f>
        <v>1</v>
      </c>
      <c r="AI575" t="s">
        <v>34</v>
      </c>
      <c r="AJ575">
        <f>IF(Tabla1[[#This Row],[RISK]]="No Risk",0,1)</f>
        <v>0</v>
      </c>
    </row>
    <row r="576" spans="1:36" x14ac:dyDescent="0.25">
      <c r="A576" t="s">
        <v>646</v>
      </c>
      <c r="B576" t="s">
        <v>51</v>
      </c>
      <c r="C576">
        <f>IF(Tabla1[[#This Row],[CHECKINGSTATUS]]="no_checking",0,IF(Tabla1[[#This Row],[CHECKINGSTATUS]]="less_0",1,IF(Tabla1[[#This Row],[CHECKINGSTATUS]]="0_to_200",2,3)))</f>
        <v>0</v>
      </c>
      <c r="D576">
        <v>37</v>
      </c>
      <c r="E576" t="s">
        <v>42</v>
      </c>
      <c r="F576">
        <f>IF(Tabla1[[#This Row],[CREDITHISTORY]]="no_credits",0,IF(Tabla1[[#This Row],[CREDITHISTORY]]="prior_paymentes_delayed",1,IF(Tabla1[[#This Row],[CREDITHISTORY]]="outstanding_credit",2,3)))</f>
        <v>3</v>
      </c>
      <c r="G576" t="s">
        <v>68</v>
      </c>
      <c r="H5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76">
        <v>3626</v>
      </c>
      <c r="J576" t="s">
        <v>53</v>
      </c>
      <c r="K5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76" t="s">
        <v>39</v>
      </c>
      <c r="M5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76">
        <v>2</v>
      </c>
      <c r="O576" t="s">
        <v>28</v>
      </c>
      <c r="P576">
        <f>IF(Tabla1[[#This Row],[SEX]]="female",0,1)</f>
        <v>0</v>
      </c>
      <c r="Q576" t="s">
        <v>29</v>
      </c>
      <c r="R576">
        <f>IF(Tabla1[[#This Row],[OTHERSONLOAN]]="none",0,IF(Tabla1[[#This Row],[OTHERSONLOAN]]="co-applicant",1,2))</f>
        <v>0</v>
      </c>
      <c r="S576">
        <v>4</v>
      </c>
      <c r="T576" t="s">
        <v>30</v>
      </c>
      <c r="U576">
        <f>IF(Tabla1[[#This Row],[OWNSPROPERTY]]="unknown",0,IF(Tabla1[[#This Row],[OWNSPROPERTY]]="real_state",1,IF(Tabla1[[#This Row],[OWNSPROPERTY]]="car_other",2,3)))</f>
        <v>3</v>
      </c>
      <c r="V576">
        <v>47</v>
      </c>
      <c r="W576" t="s">
        <v>29</v>
      </c>
      <c r="X576">
        <f>IF(Tabla1[[#This Row],[INSTALLMENTPLANS]]="none",0,IF(Tabla1[[#This Row],[INSTALLMENTPLANS]]="stores",1,2))</f>
        <v>0</v>
      </c>
      <c r="Y576" t="s">
        <v>60</v>
      </c>
      <c r="Z576">
        <f>IF(Tabla1[[#This Row],[HOUSING]]="free",0,IF(Tabla1[[#This Row],[HOUSING]]="own",1,2))</f>
        <v>0</v>
      </c>
      <c r="AA576">
        <v>2</v>
      </c>
      <c r="AB576" t="s">
        <v>32</v>
      </c>
      <c r="AC576">
        <f>IF(Tabla1[[#This Row],[JOB]]="unemployed",0,IF(Tabla1[[#This Row],[JOB]]="unskilled",1,IF(Tabla1[[#This Row],[JOB]]="skilled",2,3)))</f>
        <v>2</v>
      </c>
      <c r="AD576">
        <v>2</v>
      </c>
      <c r="AE576" t="s">
        <v>33</v>
      </c>
      <c r="AF576">
        <f>IF(Tabla1[[#This Row],[TELEPHONE]]="none",0,1)</f>
        <v>1</v>
      </c>
      <c r="AG576" t="s">
        <v>33</v>
      </c>
      <c r="AH576">
        <f>IF(Tabla1[[#This Row],[FOREIGNWORKER]]="no",0,1)</f>
        <v>1</v>
      </c>
      <c r="AI576" t="s">
        <v>55</v>
      </c>
      <c r="AJ576">
        <f>IF(Tabla1[[#This Row],[RISK]]="No Risk",0,1)</f>
        <v>1</v>
      </c>
    </row>
    <row r="577" spans="1:36" x14ac:dyDescent="0.25">
      <c r="A577" t="s">
        <v>647</v>
      </c>
      <c r="B577" t="s">
        <v>36</v>
      </c>
      <c r="C577">
        <f>IF(Tabla1[[#This Row],[CHECKINGSTATUS]]="no_checking",0,IF(Tabla1[[#This Row],[CHECKINGSTATUS]]="less_0",1,IF(Tabla1[[#This Row],[CHECKINGSTATUS]]="0_to_200",2,3)))</f>
        <v>1</v>
      </c>
      <c r="D577">
        <v>16</v>
      </c>
      <c r="E577" t="s">
        <v>24</v>
      </c>
      <c r="F577">
        <f>IF(Tabla1[[#This Row],[CREDITHISTORY]]="no_credits",0,IF(Tabla1[[#This Row],[CREDITHISTORY]]="prior_paymentes_delayed",1,IF(Tabla1[[#This Row],[CREDITHISTORY]]="outstanding_credit",2,3)))</f>
        <v>3</v>
      </c>
      <c r="G577" t="s">
        <v>58</v>
      </c>
      <c r="H5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577">
        <v>1216</v>
      </c>
      <c r="J577" t="s">
        <v>38</v>
      </c>
      <c r="K5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77" t="s">
        <v>27</v>
      </c>
      <c r="M57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77">
        <v>2</v>
      </c>
      <c r="O577" t="s">
        <v>44</v>
      </c>
      <c r="P577">
        <f>IF(Tabla1[[#This Row],[SEX]]="female",0,1)</f>
        <v>1</v>
      </c>
      <c r="Q577" t="s">
        <v>29</v>
      </c>
      <c r="R577">
        <f>IF(Tabla1[[#This Row],[OTHERSONLOAN]]="none",0,IF(Tabla1[[#This Row],[OTHERSONLOAN]]="co-applicant",1,2))</f>
        <v>0</v>
      </c>
      <c r="S577">
        <v>3</v>
      </c>
      <c r="T577" t="s">
        <v>45</v>
      </c>
      <c r="U577">
        <f>IF(Tabla1[[#This Row],[OWNSPROPERTY]]="unknown",0,IF(Tabla1[[#This Row],[OWNSPROPERTY]]="real_state",1,IF(Tabla1[[#This Row],[OWNSPROPERTY]]="car_other",2,3)))</f>
        <v>3</v>
      </c>
      <c r="V577">
        <v>29</v>
      </c>
      <c r="W577" t="s">
        <v>29</v>
      </c>
      <c r="X577">
        <f>IF(Tabla1[[#This Row],[INSTALLMENTPLANS]]="none",0,IF(Tabla1[[#This Row],[INSTALLMENTPLANS]]="stores",1,2))</f>
        <v>0</v>
      </c>
      <c r="Y577" t="s">
        <v>31</v>
      </c>
      <c r="Z577">
        <f>IF(Tabla1[[#This Row],[HOUSING]]="free",0,IF(Tabla1[[#This Row],[HOUSING]]="own",1,2))</f>
        <v>1</v>
      </c>
      <c r="AA577">
        <v>1</v>
      </c>
      <c r="AB577" t="s">
        <v>63</v>
      </c>
      <c r="AC577">
        <f>IF(Tabla1[[#This Row],[JOB]]="unemployed",0,IF(Tabla1[[#This Row],[JOB]]="unskilled",1,IF(Tabla1[[#This Row],[JOB]]="skilled",2,3)))</f>
        <v>3</v>
      </c>
      <c r="AD577">
        <v>1</v>
      </c>
      <c r="AE577" t="s">
        <v>29</v>
      </c>
      <c r="AF577">
        <f>IF(Tabla1[[#This Row],[TELEPHONE]]="none",0,1)</f>
        <v>0</v>
      </c>
      <c r="AG577" t="s">
        <v>33</v>
      </c>
      <c r="AH577">
        <f>IF(Tabla1[[#This Row],[FOREIGNWORKER]]="no",0,1)</f>
        <v>1</v>
      </c>
      <c r="AI577" t="s">
        <v>34</v>
      </c>
      <c r="AJ577">
        <f>IF(Tabla1[[#This Row],[RISK]]="No Risk",0,1)</f>
        <v>0</v>
      </c>
    </row>
    <row r="578" spans="1:36" x14ac:dyDescent="0.25">
      <c r="A578" t="s">
        <v>648</v>
      </c>
      <c r="B578" t="s">
        <v>51</v>
      </c>
      <c r="C578">
        <f>IF(Tabla1[[#This Row],[CHECKINGSTATUS]]="no_checking",0,IF(Tabla1[[#This Row],[CHECKINGSTATUS]]="less_0",1,IF(Tabla1[[#This Row],[CHECKINGSTATUS]]="0_to_200",2,3)))</f>
        <v>0</v>
      </c>
      <c r="D578">
        <v>21</v>
      </c>
      <c r="E578" t="s">
        <v>42</v>
      </c>
      <c r="F578">
        <f>IF(Tabla1[[#This Row],[CREDITHISTORY]]="no_credits",0,IF(Tabla1[[#This Row],[CREDITHISTORY]]="prior_paymentes_delayed",1,IF(Tabla1[[#This Row],[CREDITHISTORY]]="outstanding_credit",2,3)))</f>
        <v>3</v>
      </c>
      <c r="G578" t="s">
        <v>89</v>
      </c>
      <c r="H5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78">
        <v>1646</v>
      </c>
      <c r="J578" t="s">
        <v>54</v>
      </c>
      <c r="K5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78" t="s">
        <v>49</v>
      </c>
      <c r="M5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78">
        <v>4</v>
      </c>
      <c r="O578" t="s">
        <v>44</v>
      </c>
      <c r="P578">
        <f>IF(Tabla1[[#This Row],[SEX]]="female",0,1)</f>
        <v>1</v>
      </c>
      <c r="Q578" t="s">
        <v>29</v>
      </c>
      <c r="R578">
        <f>IF(Tabla1[[#This Row],[OTHERSONLOAN]]="none",0,IF(Tabla1[[#This Row],[OTHERSONLOAN]]="co-applicant",1,2))</f>
        <v>0</v>
      </c>
      <c r="S578">
        <v>3</v>
      </c>
      <c r="T578" t="s">
        <v>30</v>
      </c>
      <c r="U578">
        <f>IF(Tabla1[[#This Row],[OWNSPROPERTY]]="unknown",0,IF(Tabla1[[#This Row],[OWNSPROPERTY]]="real_state",1,IF(Tabla1[[#This Row],[OWNSPROPERTY]]="car_other",2,3)))</f>
        <v>3</v>
      </c>
      <c r="V578">
        <v>40</v>
      </c>
      <c r="W578" t="s">
        <v>29</v>
      </c>
      <c r="X578">
        <f>IF(Tabla1[[#This Row],[INSTALLMENTPLANS]]="none",0,IF(Tabla1[[#This Row],[INSTALLMENTPLANS]]="stores",1,2))</f>
        <v>0</v>
      </c>
      <c r="Y578" t="s">
        <v>31</v>
      </c>
      <c r="Z578">
        <f>IF(Tabla1[[#This Row],[HOUSING]]="free",0,IF(Tabla1[[#This Row],[HOUSING]]="own",1,2))</f>
        <v>1</v>
      </c>
      <c r="AA578">
        <v>1</v>
      </c>
      <c r="AB578" t="s">
        <v>32</v>
      </c>
      <c r="AC578">
        <f>IF(Tabla1[[#This Row],[JOB]]="unemployed",0,IF(Tabla1[[#This Row],[JOB]]="unskilled",1,IF(Tabla1[[#This Row],[JOB]]="skilled",2,3)))</f>
        <v>2</v>
      </c>
      <c r="AD578">
        <v>1</v>
      </c>
      <c r="AE578" t="s">
        <v>29</v>
      </c>
      <c r="AF578">
        <f>IF(Tabla1[[#This Row],[TELEPHONE]]="none",0,1)</f>
        <v>0</v>
      </c>
      <c r="AG578" t="s">
        <v>33</v>
      </c>
      <c r="AH578">
        <f>IF(Tabla1[[#This Row],[FOREIGNWORKER]]="no",0,1)</f>
        <v>1</v>
      </c>
      <c r="AI578" t="s">
        <v>34</v>
      </c>
      <c r="AJ578">
        <f>IF(Tabla1[[#This Row],[RISK]]="No Risk",0,1)</f>
        <v>0</v>
      </c>
    </row>
    <row r="579" spans="1:36" x14ac:dyDescent="0.25">
      <c r="A579" t="s">
        <v>649</v>
      </c>
      <c r="B579" t="s">
        <v>51</v>
      </c>
      <c r="C579">
        <f>IF(Tabla1[[#This Row],[CHECKINGSTATUS]]="no_checking",0,IF(Tabla1[[#This Row],[CHECKINGSTATUS]]="less_0",1,IF(Tabla1[[#This Row],[CHECKINGSTATUS]]="0_to_200",2,3)))</f>
        <v>0</v>
      </c>
      <c r="D579">
        <v>39</v>
      </c>
      <c r="E579" t="s">
        <v>57</v>
      </c>
      <c r="F579">
        <f>IF(Tabla1[[#This Row],[CREDITHISTORY]]="no_credits",0,IF(Tabla1[[#This Row],[CREDITHISTORY]]="prior_paymentes_delayed",1,IF(Tabla1[[#This Row],[CREDITHISTORY]]="outstanding_credit",2,3)))</f>
        <v>2</v>
      </c>
      <c r="G579" t="s">
        <v>25</v>
      </c>
      <c r="H5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579">
        <v>6559</v>
      </c>
      <c r="J579" t="s">
        <v>94</v>
      </c>
      <c r="K5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79" t="s">
        <v>62</v>
      </c>
      <c r="M5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79">
        <v>4</v>
      </c>
      <c r="O579" t="s">
        <v>28</v>
      </c>
      <c r="P579">
        <f>IF(Tabla1[[#This Row],[SEX]]="female",0,1)</f>
        <v>0</v>
      </c>
      <c r="Q579" t="s">
        <v>29</v>
      </c>
      <c r="R579">
        <f>IF(Tabla1[[#This Row],[OTHERSONLOAN]]="none",0,IF(Tabla1[[#This Row],[OTHERSONLOAN]]="co-applicant",1,2))</f>
        <v>0</v>
      </c>
      <c r="S579">
        <v>2</v>
      </c>
      <c r="T579" t="s">
        <v>65</v>
      </c>
      <c r="U579">
        <f>IF(Tabla1[[#This Row],[OWNSPROPERTY]]="unknown",0,IF(Tabla1[[#This Row],[OWNSPROPERTY]]="real_state",1,IF(Tabla1[[#This Row],[OWNSPROPERTY]]="car_other",2,3)))</f>
        <v>2</v>
      </c>
      <c r="V579">
        <v>57</v>
      </c>
      <c r="W579" t="s">
        <v>116</v>
      </c>
      <c r="X579">
        <f>IF(Tabla1[[#This Row],[INSTALLMENTPLANS]]="none",0,IF(Tabla1[[#This Row],[INSTALLMENTPLANS]]="stores",1,2))</f>
        <v>2</v>
      </c>
      <c r="Y579" t="s">
        <v>31</v>
      </c>
      <c r="Z579">
        <f>IF(Tabla1[[#This Row],[HOUSING]]="free",0,IF(Tabla1[[#This Row],[HOUSING]]="own",1,2))</f>
        <v>1</v>
      </c>
      <c r="AA579">
        <v>2</v>
      </c>
      <c r="AB579" t="s">
        <v>92</v>
      </c>
      <c r="AC579">
        <f>IF(Tabla1[[#This Row],[JOB]]="unemployed",0,IF(Tabla1[[#This Row],[JOB]]="unskilled",1,IF(Tabla1[[#This Row],[JOB]]="skilled",2,3)))</f>
        <v>1</v>
      </c>
      <c r="AD579">
        <v>2</v>
      </c>
      <c r="AE579" t="s">
        <v>33</v>
      </c>
      <c r="AF579">
        <f>IF(Tabla1[[#This Row],[TELEPHONE]]="none",0,1)</f>
        <v>1</v>
      </c>
      <c r="AG579" t="s">
        <v>33</v>
      </c>
      <c r="AH579">
        <f>IF(Tabla1[[#This Row],[FOREIGNWORKER]]="no",0,1)</f>
        <v>1</v>
      </c>
      <c r="AI579" t="s">
        <v>55</v>
      </c>
      <c r="AJ579">
        <f>IF(Tabla1[[#This Row],[RISK]]="No Risk",0,1)</f>
        <v>1</v>
      </c>
    </row>
    <row r="580" spans="1:36" x14ac:dyDescent="0.25">
      <c r="A580" t="s">
        <v>650</v>
      </c>
      <c r="B580" t="s">
        <v>36</v>
      </c>
      <c r="C580">
        <f>IF(Tabla1[[#This Row],[CHECKINGSTATUS]]="no_checking",0,IF(Tabla1[[#This Row],[CHECKINGSTATUS]]="less_0",1,IF(Tabla1[[#This Row],[CHECKINGSTATUS]]="0_to_200",2,3)))</f>
        <v>1</v>
      </c>
      <c r="D580">
        <v>24</v>
      </c>
      <c r="E580" t="s">
        <v>42</v>
      </c>
      <c r="F580">
        <f>IF(Tabla1[[#This Row],[CREDITHISTORY]]="no_credits",0,IF(Tabla1[[#This Row],[CREDITHISTORY]]="prior_paymentes_delayed",1,IF(Tabla1[[#This Row],[CREDITHISTORY]]="outstanding_credit",2,3)))</f>
        <v>3</v>
      </c>
      <c r="G580" t="s">
        <v>89</v>
      </c>
      <c r="H5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80">
        <v>1569</v>
      </c>
      <c r="J580" t="s">
        <v>26</v>
      </c>
      <c r="K5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80" t="s">
        <v>49</v>
      </c>
      <c r="M58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80">
        <v>3</v>
      </c>
      <c r="O580" t="s">
        <v>28</v>
      </c>
      <c r="P580">
        <f>IF(Tabla1[[#This Row],[SEX]]="female",0,1)</f>
        <v>0</v>
      </c>
      <c r="Q580" t="s">
        <v>29</v>
      </c>
      <c r="R580">
        <f>IF(Tabla1[[#This Row],[OTHERSONLOAN]]="none",0,IF(Tabla1[[#This Row],[OTHERSONLOAN]]="co-applicant",1,2))</f>
        <v>0</v>
      </c>
      <c r="S580">
        <v>2</v>
      </c>
      <c r="T580" t="s">
        <v>30</v>
      </c>
      <c r="U580">
        <f>IF(Tabla1[[#This Row],[OWNSPROPERTY]]="unknown",0,IF(Tabla1[[#This Row],[OWNSPROPERTY]]="real_state",1,IF(Tabla1[[#This Row],[OWNSPROPERTY]]="car_other",2,3)))</f>
        <v>3</v>
      </c>
      <c r="V580">
        <v>25</v>
      </c>
      <c r="W580" t="s">
        <v>40</v>
      </c>
      <c r="X580">
        <f>IF(Tabla1[[#This Row],[INSTALLMENTPLANS]]="none",0,IF(Tabla1[[#This Row],[INSTALLMENTPLANS]]="stores",1,2))</f>
        <v>1</v>
      </c>
      <c r="Y580" t="s">
        <v>60</v>
      </c>
      <c r="Z580">
        <f>IF(Tabla1[[#This Row],[HOUSING]]="free",0,IF(Tabla1[[#This Row],[HOUSING]]="own",1,2))</f>
        <v>0</v>
      </c>
      <c r="AA580">
        <v>2</v>
      </c>
      <c r="AB580" t="s">
        <v>32</v>
      </c>
      <c r="AC580">
        <f>IF(Tabla1[[#This Row],[JOB]]="unemployed",0,IF(Tabla1[[#This Row],[JOB]]="unskilled",1,IF(Tabla1[[#This Row],[JOB]]="skilled",2,3)))</f>
        <v>2</v>
      </c>
      <c r="AD580">
        <v>1</v>
      </c>
      <c r="AE580" t="s">
        <v>33</v>
      </c>
      <c r="AF580">
        <f>IF(Tabla1[[#This Row],[TELEPHONE]]="none",0,1)</f>
        <v>1</v>
      </c>
      <c r="AG580" t="s">
        <v>33</v>
      </c>
      <c r="AH580">
        <f>IF(Tabla1[[#This Row],[FOREIGNWORKER]]="no",0,1)</f>
        <v>1</v>
      </c>
      <c r="AI580" t="s">
        <v>34</v>
      </c>
      <c r="AJ580">
        <f>IF(Tabla1[[#This Row],[RISK]]="No Risk",0,1)</f>
        <v>0</v>
      </c>
    </row>
    <row r="581" spans="1:36" x14ac:dyDescent="0.25">
      <c r="A581" t="s">
        <v>651</v>
      </c>
      <c r="B581" t="s">
        <v>23</v>
      </c>
      <c r="C581">
        <f>IF(Tabla1[[#This Row],[CHECKINGSTATUS]]="no_checking",0,IF(Tabla1[[#This Row],[CHECKINGSTATUS]]="less_0",1,IF(Tabla1[[#This Row],[CHECKINGSTATUS]]="0_to_200",2,3)))</f>
        <v>2</v>
      </c>
      <c r="D581">
        <v>30</v>
      </c>
      <c r="E581" t="s">
        <v>24</v>
      </c>
      <c r="F581">
        <f>IF(Tabla1[[#This Row],[CREDITHISTORY]]="no_credits",0,IF(Tabla1[[#This Row],[CREDITHISTORY]]="prior_paymentes_delayed",1,IF(Tabla1[[#This Row],[CREDITHISTORY]]="outstanding_credit",2,3)))</f>
        <v>3</v>
      </c>
      <c r="G581" t="s">
        <v>43</v>
      </c>
      <c r="H5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81">
        <v>2034</v>
      </c>
      <c r="J581" t="s">
        <v>94</v>
      </c>
      <c r="K5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81" t="s">
        <v>49</v>
      </c>
      <c r="M5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81">
        <v>3</v>
      </c>
      <c r="O581" t="s">
        <v>44</v>
      </c>
      <c r="P581">
        <f>IF(Tabla1[[#This Row],[SEX]]="female",0,1)</f>
        <v>1</v>
      </c>
      <c r="Q581" t="s">
        <v>29</v>
      </c>
      <c r="R581">
        <f>IF(Tabla1[[#This Row],[OTHERSONLOAN]]="none",0,IF(Tabla1[[#This Row],[OTHERSONLOAN]]="co-applicant",1,2))</f>
        <v>0</v>
      </c>
      <c r="S581">
        <v>2</v>
      </c>
      <c r="T581" t="s">
        <v>65</v>
      </c>
      <c r="U581">
        <f>IF(Tabla1[[#This Row],[OWNSPROPERTY]]="unknown",0,IF(Tabla1[[#This Row],[OWNSPROPERTY]]="real_state",1,IF(Tabla1[[#This Row],[OWNSPROPERTY]]="car_other",2,3)))</f>
        <v>2</v>
      </c>
      <c r="V581">
        <v>39</v>
      </c>
      <c r="W581" t="s">
        <v>29</v>
      </c>
      <c r="X581">
        <f>IF(Tabla1[[#This Row],[INSTALLMENTPLANS]]="none",0,IF(Tabla1[[#This Row],[INSTALLMENTPLANS]]="stores",1,2))</f>
        <v>0</v>
      </c>
      <c r="Y581" t="s">
        <v>72</v>
      </c>
      <c r="Z581">
        <f>IF(Tabla1[[#This Row],[HOUSING]]="free",0,IF(Tabla1[[#This Row],[HOUSING]]="own",1,2))</f>
        <v>2</v>
      </c>
      <c r="AA581">
        <v>1</v>
      </c>
      <c r="AB581" t="s">
        <v>32</v>
      </c>
      <c r="AC581">
        <f>IF(Tabla1[[#This Row],[JOB]]="unemployed",0,IF(Tabla1[[#This Row],[JOB]]="unskilled",1,IF(Tabla1[[#This Row],[JOB]]="skilled",2,3)))</f>
        <v>2</v>
      </c>
      <c r="AD581">
        <v>1</v>
      </c>
      <c r="AE581" t="s">
        <v>29</v>
      </c>
      <c r="AF581">
        <f>IF(Tabla1[[#This Row],[TELEPHONE]]="none",0,1)</f>
        <v>0</v>
      </c>
      <c r="AG581" t="s">
        <v>33</v>
      </c>
      <c r="AH581">
        <f>IF(Tabla1[[#This Row],[FOREIGNWORKER]]="no",0,1)</f>
        <v>1</v>
      </c>
      <c r="AI581" t="s">
        <v>34</v>
      </c>
      <c r="AJ581">
        <f>IF(Tabla1[[#This Row],[RISK]]="No Risk",0,1)</f>
        <v>0</v>
      </c>
    </row>
    <row r="582" spans="1:36" x14ac:dyDescent="0.25">
      <c r="A582" t="s">
        <v>652</v>
      </c>
      <c r="B582" t="s">
        <v>36</v>
      </c>
      <c r="C582">
        <f>IF(Tabla1[[#This Row],[CHECKINGSTATUS]]="no_checking",0,IF(Tabla1[[#This Row],[CHECKINGSTATUS]]="less_0",1,IF(Tabla1[[#This Row],[CHECKINGSTATUS]]="0_to_200",2,3)))</f>
        <v>1</v>
      </c>
      <c r="D582">
        <v>10</v>
      </c>
      <c r="E582" t="s">
        <v>70</v>
      </c>
      <c r="F582">
        <f>IF(Tabla1[[#This Row],[CREDITHISTORY]]="no_credits",0,IF(Tabla1[[#This Row],[CREDITHISTORY]]="prior_paymentes_delayed",1,IF(Tabla1[[#This Row],[CREDITHISTORY]]="outstanding_credit",2,3)))</f>
        <v>3</v>
      </c>
      <c r="G582" t="s">
        <v>37</v>
      </c>
      <c r="H5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82">
        <v>1000</v>
      </c>
      <c r="J582" t="s">
        <v>38</v>
      </c>
      <c r="K5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82" t="s">
        <v>27</v>
      </c>
      <c r="M5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82">
        <v>1</v>
      </c>
      <c r="O582" t="s">
        <v>28</v>
      </c>
      <c r="P582">
        <f>IF(Tabla1[[#This Row],[SEX]]="female",0,1)</f>
        <v>0</v>
      </c>
      <c r="Q582" t="s">
        <v>29</v>
      </c>
      <c r="R582">
        <f>IF(Tabla1[[#This Row],[OTHERSONLOAN]]="none",0,IF(Tabla1[[#This Row],[OTHERSONLOAN]]="co-applicant",1,2))</f>
        <v>0</v>
      </c>
      <c r="S582">
        <v>2</v>
      </c>
      <c r="T582" t="s">
        <v>45</v>
      </c>
      <c r="U582">
        <f>IF(Tabla1[[#This Row],[OWNSPROPERTY]]="unknown",0,IF(Tabla1[[#This Row],[OWNSPROPERTY]]="real_state",1,IF(Tabla1[[#This Row],[OWNSPROPERTY]]="car_other",2,3)))</f>
        <v>3</v>
      </c>
      <c r="V582">
        <v>34</v>
      </c>
      <c r="W582" t="s">
        <v>40</v>
      </c>
      <c r="X582">
        <f>IF(Tabla1[[#This Row],[INSTALLMENTPLANS]]="none",0,IF(Tabla1[[#This Row],[INSTALLMENTPLANS]]="stores",1,2))</f>
        <v>1</v>
      </c>
      <c r="Y582" t="s">
        <v>31</v>
      </c>
      <c r="Z582">
        <f>IF(Tabla1[[#This Row],[HOUSING]]="free",0,IF(Tabla1[[#This Row],[HOUSING]]="own",1,2))</f>
        <v>1</v>
      </c>
      <c r="AA582">
        <v>1</v>
      </c>
      <c r="AB582" t="s">
        <v>32</v>
      </c>
      <c r="AC582">
        <f>IF(Tabla1[[#This Row],[JOB]]="unemployed",0,IF(Tabla1[[#This Row],[JOB]]="unskilled",1,IF(Tabla1[[#This Row],[JOB]]="skilled",2,3)))</f>
        <v>2</v>
      </c>
      <c r="AD582">
        <v>1</v>
      </c>
      <c r="AE582" t="s">
        <v>29</v>
      </c>
      <c r="AF582">
        <f>IF(Tabla1[[#This Row],[TELEPHONE]]="none",0,1)</f>
        <v>0</v>
      </c>
      <c r="AG582" t="s">
        <v>33</v>
      </c>
      <c r="AH582">
        <f>IF(Tabla1[[#This Row],[FOREIGNWORKER]]="no",0,1)</f>
        <v>1</v>
      </c>
      <c r="AI582" t="s">
        <v>34</v>
      </c>
      <c r="AJ582">
        <f>IF(Tabla1[[#This Row],[RISK]]="No Risk",0,1)</f>
        <v>0</v>
      </c>
    </row>
    <row r="583" spans="1:36" x14ac:dyDescent="0.25">
      <c r="A583" t="s">
        <v>653</v>
      </c>
      <c r="B583" t="s">
        <v>51</v>
      </c>
      <c r="C583">
        <f>IF(Tabla1[[#This Row],[CHECKINGSTATUS]]="no_checking",0,IF(Tabla1[[#This Row],[CHECKINGSTATUS]]="less_0",1,IF(Tabla1[[#This Row],[CHECKINGSTATUS]]="0_to_200",2,3)))</f>
        <v>0</v>
      </c>
      <c r="D583">
        <v>25</v>
      </c>
      <c r="E583" t="s">
        <v>42</v>
      </c>
      <c r="F583">
        <f>IF(Tabla1[[#This Row],[CREDITHISTORY]]="no_credits",0,IF(Tabla1[[#This Row],[CREDITHISTORY]]="prior_paymentes_delayed",1,IF(Tabla1[[#This Row],[CREDITHISTORY]]="outstanding_credit",2,3)))</f>
        <v>3</v>
      </c>
      <c r="G583" t="s">
        <v>43</v>
      </c>
      <c r="H5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83">
        <v>6740</v>
      </c>
      <c r="J583" t="s">
        <v>26</v>
      </c>
      <c r="K5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83" t="s">
        <v>62</v>
      </c>
      <c r="M5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83">
        <v>4</v>
      </c>
      <c r="O583" t="s">
        <v>28</v>
      </c>
      <c r="P583">
        <f>IF(Tabla1[[#This Row],[SEX]]="female",0,1)</f>
        <v>0</v>
      </c>
      <c r="Q583" t="s">
        <v>29</v>
      </c>
      <c r="R583">
        <f>IF(Tabla1[[#This Row],[OTHERSONLOAN]]="none",0,IF(Tabla1[[#This Row],[OTHERSONLOAN]]="co-applicant",1,2))</f>
        <v>0</v>
      </c>
      <c r="S583">
        <v>4</v>
      </c>
      <c r="T583" t="s">
        <v>30</v>
      </c>
      <c r="U583">
        <f>IF(Tabla1[[#This Row],[OWNSPROPERTY]]="unknown",0,IF(Tabla1[[#This Row],[OWNSPROPERTY]]="real_state",1,IF(Tabla1[[#This Row],[OWNSPROPERTY]]="car_other",2,3)))</f>
        <v>3</v>
      </c>
      <c r="V583">
        <v>39</v>
      </c>
      <c r="W583" t="s">
        <v>29</v>
      </c>
      <c r="X583">
        <f>IF(Tabla1[[#This Row],[INSTALLMENTPLANS]]="none",0,IF(Tabla1[[#This Row],[INSTALLMENTPLANS]]="stores",1,2))</f>
        <v>0</v>
      </c>
      <c r="Y583" t="s">
        <v>31</v>
      </c>
      <c r="Z583">
        <f>IF(Tabla1[[#This Row],[HOUSING]]="free",0,IF(Tabla1[[#This Row],[HOUSING]]="own",1,2))</f>
        <v>1</v>
      </c>
      <c r="AA583">
        <v>2</v>
      </c>
      <c r="AB583" t="s">
        <v>32</v>
      </c>
      <c r="AC583">
        <f>IF(Tabla1[[#This Row],[JOB]]="unemployed",0,IF(Tabla1[[#This Row],[JOB]]="unskilled",1,IF(Tabla1[[#This Row],[JOB]]="skilled",2,3)))</f>
        <v>2</v>
      </c>
      <c r="AD583">
        <v>2</v>
      </c>
      <c r="AE583" t="s">
        <v>33</v>
      </c>
      <c r="AF583">
        <f>IF(Tabla1[[#This Row],[TELEPHONE]]="none",0,1)</f>
        <v>1</v>
      </c>
      <c r="AG583" t="s">
        <v>33</v>
      </c>
      <c r="AH583">
        <f>IF(Tabla1[[#This Row],[FOREIGNWORKER]]="no",0,1)</f>
        <v>1</v>
      </c>
      <c r="AI583" t="s">
        <v>34</v>
      </c>
      <c r="AJ583">
        <f>IF(Tabla1[[#This Row],[RISK]]="No Risk",0,1)</f>
        <v>0</v>
      </c>
    </row>
    <row r="584" spans="1:36" x14ac:dyDescent="0.25">
      <c r="A584" t="s">
        <v>654</v>
      </c>
      <c r="B584" t="s">
        <v>51</v>
      </c>
      <c r="C584">
        <f>IF(Tabla1[[#This Row],[CHECKINGSTATUS]]="no_checking",0,IF(Tabla1[[#This Row],[CHECKINGSTATUS]]="less_0",1,IF(Tabla1[[#This Row],[CHECKINGSTATUS]]="0_to_200",2,3)))</f>
        <v>0</v>
      </c>
      <c r="D584">
        <v>36</v>
      </c>
      <c r="E584" t="s">
        <v>42</v>
      </c>
      <c r="F584">
        <f>IF(Tabla1[[#This Row],[CREDITHISTORY]]="no_credits",0,IF(Tabla1[[#This Row],[CREDITHISTORY]]="prior_paymentes_delayed",1,IF(Tabla1[[#This Row],[CREDITHISTORY]]="outstanding_credit",2,3)))</f>
        <v>3</v>
      </c>
      <c r="G584" t="s">
        <v>43</v>
      </c>
      <c r="H5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84">
        <v>2224</v>
      </c>
      <c r="J584" t="s">
        <v>53</v>
      </c>
      <c r="K5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84" t="s">
        <v>62</v>
      </c>
      <c r="M5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84">
        <v>3</v>
      </c>
      <c r="O584" t="s">
        <v>44</v>
      </c>
      <c r="P584">
        <f>IF(Tabla1[[#This Row],[SEX]]="female",0,1)</f>
        <v>1</v>
      </c>
      <c r="Q584" t="s">
        <v>29</v>
      </c>
      <c r="R584">
        <f>IF(Tabla1[[#This Row],[OTHERSONLOAN]]="none",0,IF(Tabla1[[#This Row],[OTHERSONLOAN]]="co-applicant",1,2))</f>
        <v>0</v>
      </c>
      <c r="S584">
        <v>2</v>
      </c>
      <c r="T584" t="s">
        <v>30</v>
      </c>
      <c r="U584">
        <f>IF(Tabla1[[#This Row],[OWNSPROPERTY]]="unknown",0,IF(Tabla1[[#This Row],[OWNSPROPERTY]]="real_state",1,IF(Tabla1[[#This Row],[OWNSPROPERTY]]="car_other",2,3)))</f>
        <v>3</v>
      </c>
      <c r="V584">
        <v>41</v>
      </c>
      <c r="W584" t="s">
        <v>29</v>
      </c>
      <c r="X584">
        <f>IF(Tabla1[[#This Row],[INSTALLMENTPLANS]]="none",0,IF(Tabla1[[#This Row],[INSTALLMENTPLANS]]="stores",1,2))</f>
        <v>0</v>
      </c>
      <c r="Y584" t="s">
        <v>31</v>
      </c>
      <c r="Z584">
        <f>IF(Tabla1[[#This Row],[HOUSING]]="free",0,IF(Tabla1[[#This Row],[HOUSING]]="own",1,2))</f>
        <v>1</v>
      </c>
      <c r="AA584">
        <v>2</v>
      </c>
      <c r="AB584" t="s">
        <v>32</v>
      </c>
      <c r="AC584">
        <f>IF(Tabla1[[#This Row],[JOB]]="unemployed",0,IF(Tabla1[[#This Row],[JOB]]="unskilled",1,IF(Tabla1[[#This Row],[JOB]]="skilled",2,3)))</f>
        <v>2</v>
      </c>
      <c r="AD584">
        <v>1</v>
      </c>
      <c r="AE584" t="s">
        <v>29</v>
      </c>
      <c r="AF584">
        <f>IF(Tabla1[[#This Row],[TELEPHONE]]="none",0,1)</f>
        <v>0</v>
      </c>
      <c r="AG584" t="s">
        <v>33</v>
      </c>
      <c r="AH584">
        <f>IF(Tabla1[[#This Row],[FOREIGNWORKER]]="no",0,1)</f>
        <v>1</v>
      </c>
      <c r="AI584" t="s">
        <v>34</v>
      </c>
      <c r="AJ584">
        <f>IF(Tabla1[[#This Row],[RISK]]="No Risk",0,1)</f>
        <v>0</v>
      </c>
    </row>
    <row r="585" spans="1:36" x14ac:dyDescent="0.25">
      <c r="A585" t="s">
        <v>655</v>
      </c>
      <c r="B585" t="s">
        <v>36</v>
      </c>
      <c r="C585">
        <f>IF(Tabla1[[#This Row],[CHECKINGSTATUS]]="no_checking",0,IF(Tabla1[[#This Row],[CHECKINGSTATUS]]="less_0",1,IF(Tabla1[[#This Row],[CHECKINGSTATUS]]="0_to_200",2,3)))</f>
        <v>1</v>
      </c>
      <c r="D585">
        <v>12</v>
      </c>
      <c r="E585" t="s">
        <v>70</v>
      </c>
      <c r="F585">
        <f>IF(Tabla1[[#This Row],[CREDITHISTORY]]="no_credits",0,IF(Tabla1[[#This Row],[CREDITHISTORY]]="prior_paymentes_delayed",1,IF(Tabla1[[#This Row],[CREDITHISTORY]]="outstanding_credit",2,3)))</f>
        <v>3</v>
      </c>
      <c r="G585" t="s">
        <v>37</v>
      </c>
      <c r="H5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85">
        <v>844</v>
      </c>
      <c r="J585" t="s">
        <v>38</v>
      </c>
      <c r="K5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85" t="s">
        <v>27</v>
      </c>
      <c r="M58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85">
        <v>2</v>
      </c>
      <c r="O585" t="s">
        <v>44</v>
      </c>
      <c r="P585">
        <f>IF(Tabla1[[#This Row],[SEX]]="female",0,1)</f>
        <v>1</v>
      </c>
      <c r="Q585" t="s">
        <v>29</v>
      </c>
      <c r="R585">
        <f>IF(Tabla1[[#This Row],[OTHERSONLOAN]]="none",0,IF(Tabla1[[#This Row],[OTHERSONLOAN]]="co-applicant",1,2))</f>
        <v>0</v>
      </c>
      <c r="S585">
        <v>2</v>
      </c>
      <c r="T585" t="s">
        <v>45</v>
      </c>
      <c r="U585">
        <f>IF(Tabla1[[#This Row],[OWNSPROPERTY]]="unknown",0,IF(Tabla1[[#This Row],[OWNSPROPERTY]]="real_state",1,IF(Tabla1[[#This Row],[OWNSPROPERTY]]="car_other",2,3)))</f>
        <v>3</v>
      </c>
      <c r="V585">
        <v>20</v>
      </c>
      <c r="W585" t="s">
        <v>29</v>
      </c>
      <c r="X585">
        <f>IF(Tabla1[[#This Row],[INSTALLMENTPLANS]]="none",0,IF(Tabla1[[#This Row],[INSTALLMENTPLANS]]="stores",1,2))</f>
        <v>0</v>
      </c>
      <c r="Y585" t="s">
        <v>31</v>
      </c>
      <c r="Z585">
        <f>IF(Tabla1[[#This Row],[HOUSING]]="free",0,IF(Tabla1[[#This Row],[HOUSING]]="own",1,2))</f>
        <v>1</v>
      </c>
      <c r="AA585">
        <v>1</v>
      </c>
      <c r="AB585" t="s">
        <v>32</v>
      </c>
      <c r="AC585">
        <f>IF(Tabla1[[#This Row],[JOB]]="unemployed",0,IF(Tabla1[[#This Row],[JOB]]="unskilled",1,IF(Tabla1[[#This Row],[JOB]]="skilled",2,3)))</f>
        <v>2</v>
      </c>
      <c r="AD585">
        <v>1</v>
      </c>
      <c r="AE585" t="s">
        <v>29</v>
      </c>
      <c r="AF585">
        <f>IF(Tabla1[[#This Row],[TELEPHONE]]="none",0,1)</f>
        <v>0</v>
      </c>
      <c r="AG585" t="s">
        <v>33</v>
      </c>
      <c r="AH585">
        <f>IF(Tabla1[[#This Row],[FOREIGNWORKER]]="no",0,1)</f>
        <v>1</v>
      </c>
      <c r="AI585" t="s">
        <v>34</v>
      </c>
      <c r="AJ585">
        <f>IF(Tabla1[[#This Row],[RISK]]="No Risk",0,1)</f>
        <v>0</v>
      </c>
    </row>
    <row r="586" spans="1:36" x14ac:dyDescent="0.25">
      <c r="A586" t="s">
        <v>656</v>
      </c>
      <c r="B586" t="s">
        <v>36</v>
      </c>
      <c r="C586">
        <f>IF(Tabla1[[#This Row],[CHECKINGSTATUS]]="no_checking",0,IF(Tabla1[[#This Row],[CHECKINGSTATUS]]="less_0",1,IF(Tabla1[[#This Row],[CHECKINGSTATUS]]="0_to_200",2,3)))</f>
        <v>1</v>
      </c>
      <c r="D586">
        <v>4</v>
      </c>
      <c r="E586" t="s">
        <v>24</v>
      </c>
      <c r="F586">
        <f>IF(Tabla1[[#This Row],[CREDITHISTORY]]="no_credits",0,IF(Tabla1[[#This Row],[CREDITHISTORY]]="prior_paymentes_delayed",1,IF(Tabla1[[#This Row],[CREDITHISTORY]]="outstanding_credit",2,3)))</f>
        <v>3</v>
      </c>
      <c r="G586" t="s">
        <v>37</v>
      </c>
      <c r="H5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86">
        <v>250</v>
      </c>
      <c r="J586" t="s">
        <v>38</v>
      </c>
      <c r="K5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86" t="s">
        <v>27</v>
      </c>
      <c r="M5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86">
        <v>2</v>
      </c>
      <c r="O586" t="s">
        <v>28</v>
      </c>
      <c r="P586">
        <f>IF(Tabla1[[#This Row],[SEX]]="female",0,1)</f>
        <v>0</v>
      </c>
      <c r="Q586" t="s">
        <v>29</v>
      </c>
      <c r="R586">
        <f>IF(Tabla1[[#This Row],[OTHERSONLOAN]]="none",0,IF(Tabla1[[#This Row],[OTHERSONLOAN]]="co-applicant",1,2))</f>
        <v>0</v>
      </c>
      <c r="S586">
        <v>1</v>
      </c>
      <c r="T586" t="s">
        <v>45</v>
      </c>
      <c r="U586">
        <f>IF(Tabla1[[#This Row],[OWNSPROPERTY]]="unknown",0,IF(Tabla1[[#This Row],[OWNSPROPERTY]]="real_state",1,IF(Tabla1[[#This Row],[OWNSPROPERTY]]="car_other",2,3)))</f>
        <v>3</v>
      </c>
      <c r="V586">
        <v>19</v>
      </c>
      <c r="W586" t="s">
        <v>29</v>
      </c>
      <c r="X586">
        <f>IF(Tabla1[[#This Row],[INSTALLMENTPLANS]]="none",0,IF(Tabla1[[#This Row],[INSTALLMENTPLANS]]="stores",1,2))</f>
        <v>0</v>
      </c>
      <c r="Y586" t="s">
        <v>31</v>
      </c>
      <c r="Z586">
        <f>IF(Tabla1[[#This Row],[HOUSING]]="free",0,IF(Tabla1[[#This Row],[HOUSING]]="own",1,2))</f>
        <v>1</v>
      </c>
      <c r="AA586">
        <v>1</v>
      </c>
      <c r="AB586" t="s">
        <v>32</v>
      </c>
      <c r="AC586">
        <f>IF(Tabla1[[#This Row],[JOB]]="unemployed",0,IF(Tabla1[[#This Row],[JOB]]="unskilled",1,IF(Tabla1[[#This Row],[JOB]]="skilled",2,3)))</f>
        <v>2</v>
      </c>
      <c r="AD586">
        <v>1</v>
      </c>
      <c r="AE586" t="s">
        <v>29</v>
      </c>
      <c r="AF586">
        <f>IF(Tabla1[[#This Row],[TELEPHONE]]="none",0,1)</f>
        <v>0</v>
      </c>
      <c r="AG586" t="s">
        <v>33</v>
      </c>
      <c r="AH586">
        <f>IF(Tabla1[[#This Row],[FOREIGNWORKER]]="no",0,1)</f>
        <v>1</v>
      </c>
      <c r="AI586" t="s">
        <v>34</v>
      </c>
      <c r="AJ586">
        <f>IF(Tabla1[[#This Row],[RISK]]="No Risk",0,1)</f>
        <v>0</v>
      </c>
    </row>
    <row r="587" spans="1:36" x14ac:dyDescent="0.25">
      <c r="A587" t="s">
        <v>657</v>
      </c>
      <c r="B587" t="s">
        <v>36</v>
      </c>
      <c r="C587">
        <f>IF(Tabla1[[#This Row],[CHECKINGSTATUS]]="no_checking",0,IF(Tabla1[[#This Row],[CHECKINGSTATUS]]="less_0",1,IF(Tabla1[[#This Row],[CHECKINGSTATUS]]="0_to_200",2,3)))</f>
        <v>1</v>
      </c>
      <c r="D587">
        <v>17</v>
      </c>
      <c r="E587" t="s">
        <v>24</v>
      </c>
      <c r="F587">
        <f>IF(Tabla1[[#This Row],[CREDITHISTORY]]="no_credits",0,IF(Tabla1[[#This Row],[CREDITHISTORY]]="prior_paymentes_delayed",1,IF(Tabla1[[#This Row],[CREDITHISTORY]]="outstanding_credit",2,3)))</f>
        <v>3</v>
      </c>
      <c r="G587" t="s">
        <v>74</v>
      </c>
      <c r="H5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87">
        <v>2624</v>
      </c>
      <c r="J587" t="s">
        <v>38</v>
      </c>
      <c r="K5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87" t="s">
        <v>62</v>
      </c>
      <c r="M5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87">
        <v>3</v>
      </c>
      <c r="O587" t="s">
        <v>44</v>
      </c>
      <c r="P587">
        <f>IF(Tabla1[[#This Row],[SEX]]="female",0,1)</f>
        <v>1</v>
      </c>
      <c r="Q587" t="s">
        <v>29</v>
      </c>
      <c r="R587">
        <f>IF(Tabla1[[#This Row],[OTHERSONLOAN]]="none",0,IF(Tabla1[[#This Row],[OTHERSONLOAN]]="co-applicant",1,2))</f>
        <v>0</v>
      </c>
      <c r="S587">
        <v>2</v>
      </c>
      <c r="T587" t="s">
        <v>65</v>
      </c>
      <c r="U587">
        <f>IF(Tabla1[[#This Row],[OWNSPROPERTY]]="unknown",0,IF(Tabla1[[#This Row],[OWNSPROPERTY]]="real_state",1,IF(Tabla1[[#This Row],[OWNSPROPERTY]]="car_other",2,3)))</f>
        <v>2</v>
      </c>
      <c r="V587">
        <v>33</v>
      </c>
      <c r="W587" t="s">
        <v>29</v>
      </c>
      <c r="X587">
        <f>IF(Tabla1[[#This Row],[INSTALLMENTPLANS]]="none",0,IF(Tabla1[[#This Row],[INSTALLMENTPLANS]]="stores",1,2))</f>
        <v>0</v>
      </c>
      <c r="Y587" t="s">
        <v>31</v>
      </c>
      <c r="Z587">
        <f>IF(Tabla1[[#This Row],[HOUSING]]="free",0,IF(Tabla1[[#This Row],[HOUSING]]="own",1,2))</f>
        <v>1</v>
      </c>
      <c r="AA587">
        <v>2</v>
      </c>
      <c r="AB587" t="s">
        <v>32</v>
      </c>
      <c r="AC587">
        <f>IF(Tabla1[[#This Row],[JOB]]="unemployed",0,IF(Tabla1[[#This Row],[JOB]]="unskilled",1,IF(Tabla1[[#This Row],[JOB]]="skilled",2,3)))</f>
        <v>2</v>
      </c>
      <c r="AD587">
        <v>1</v>
      </c>
      <c r="AE587" t="s">
        <v>33</v>
      </c>
      <c r="AF587">
        <f>IF(Tabla1[[#This Row],[TELEPHONE]]="none",0,1)</f>
        <v>1</v>
      </c>
      <c r="AG587" t="s">
        <v>33</v>
      </c>
      <c r="AH587">
        <f>IF(Tabla1[[#This Row],[FOREIGNWORKER]]="no",0,1)</f>
        <v>1</v>
      </c>
      <c r="AI587" t="s">
        <v>55</v>
      </c>
      <c r="AJ587">
        <f>IF(Tabla1[[#This Row],[RISK]]="No Risk",0,1)</f>
        <v>1</v>
      </c>
    </row>
    <row r="588" spans="1:36" x14ac:dyDescent="0.25">
      <c r="A588" t="s">
        <v>658</v>
      </c>
      <c r="B588" t="s">
        <v>51</v>
      </c>
      <c r="C588">
        <f>IF(Tabla1[[#This Row],[CHECKINGSTATUS]]="no_checking",0,IF(Tabla1[[#This Row],[CHECKINGSTATUS]]="less_0",1,IF(Tabla1[[#This Row],[CHECKINGSTATUS]]="0_to_200",2,3)))</f>
        <v>0</v>
      </c>
      <c r="D588">
        <v>19</v>
      </c>
      <c r="E588" t="s">
        <v>57</v>
      </c>
      <c r="F588">
        <f>IF(Tabla1[[#This Row],[CREDITHISTORY]]="no_credits",0,IF(Tabla1[[#This Row],[CREDITHISTORY]]="prior_paymentes_delayed",1,IF(Tabla1[[#This Row],[CREDITHISTORY]]="outstanding_credit",2,3)))</f>
        <v>2</v>
      </c>
      <c r="G588" t="s">
        <v>89</v>
      </c>
      <c r="H5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88">
        <v>7818</v>
      </c>
      <c r="J588" t="s">
        <v>26</v>
      </c>
      <c r="K5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88" t="s">
        <v>62</v>
      </c>
      <c r="M5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88">
        <v>3</v>
      </c>
      <c r="O588" t="s">
        <v>28</v>
      </c>
      <c r="P588">
        <f>IF(Tabla1[[#This Row],[SEX]]="female",0,1)</f>
        <v>0</v>
      </c>
      <c r="Q588" t="s">
        <v>29</v>
      </c>
      <c r="R588">
        <f>IF(Tabla1[[#This Row],[OTHERSONLOAN]]="none",0,IF(Tabla1[[#This Row],[OTHERSONLOAN]]="co-applicant",1,2))</f>
        <v>0</v>
      </c>
      <c r="S588">
        <v>4</v>
      </c>
      <c r="T588" t="s">
        <v>54</v>
      </c>
      <c r="U588">
        <f>IF(Tabla1[[#This Row],[OWNSPROPERTY]]="unknown",0,IF(Tabla1[[#This Row],[OWNSPROPERTY]]="real_state",1,IF(Tabla1[[#This Row],[OWNSPROPERTY]]="car_other",2,3)))</f>
        <v>0</v>
      </c>
      <c r="V588">
        <v>40</v>
      </c>
      <c r="W588" t="s">
        <v>29</v>
      </c>
      <c r="X588">
        <f>IF(Tabla1[[#This Row],[INSTALLMENTPLANS]]="none",0,IF(Tabla1[[#This Row],[INSTALLMENTPLANS]]="stores",1,2))</f>
        <v>0</v>
      </c>
      <c r="Y588" t="s">
        <v>31</v>
      </c>
      <c r="Z588">
        <f>IF(Tabla1[[#This Row],[HOUSING]]="free",0,IF(Tabla1[[#This Row],[HOUSING]]="own",1,2))</f>
        <v>1</v>
      </c>
      <c r="AA588">
        <v>1</v>
      </c>
      <c r="AB588" t="s">
        <v>63</v>
      </c>
      <c r="AC588">
        <f>IF(Tabla1[[#This Row],[JOB]]="unemployed",0,IF(Tabla1[[#This Row],[JOB]]="unskilled",1,IF(Tabla1[[#This Row],[JOB]]="skilled",2,3)))</f>
        <v>3</v>
      </c>
      <c r="AD588">
        <v>1</v>
      </c>
      <c r="AE588" t="s">
        <v>33</v>
      </c>
      <c r="AF588">
        <f>IF(Tabla1[[#This Row],[TELEPHONE]]="none",0,1)</f>
        <v>1</v>
      </c>
      <c r="AG588" t="s">
        <v>33</v>
      </c>
      <c r="AH588">
        <f>IF(Tabla1[[#This Row],[FOREIGNWORKER]]="no",0,1)</f>
        <v>1</v>
      </c>
      <c r="AI588" t="s">
        <v>55</v>
      </c>
      <c r="AJ588">
        <f>IF(Tabla1[[#This Row],[RISK]]="No Risk",0,1)</f>
        <v>1</v>
      </c>
    </row>
    <row r="589" spans="1:36" x14ac:dyDescent="0.25">
      <c r="A589" t="s">
        <v>659</v>
      </c>
      <c r="B589" t="s">
        <v>78</v>
      </c>
      <c r="C589">
        <f>IF(Tabla1[[#This Row],[CHECKINGSTATUS]]="no_checking",0,IF(Tabla1[[#This Row],[CHECKINGSTATUS]]="less_0",1,IF(Tabla1[[#This Row],[CHECKINGSTATUS]]="0_to_200",2,3)))</f>
        <v>3</v>
      </c>
      <c r="D589">
        <v>19</v>
      </c>
      <c r="E589" t="s">
        <v>24</v>
      </c>
      <c r="F589">
        <f>IF(Tabla1[[#This Row],[CREDITHISTORY]]="no_credits",0,IF(Tabla1[[#This Row],[CREDITHISTORY]]="prior_paymentes_delayed",1,IF(Tabla1[[#This Row],[CREDITHISTORY]]="outstanding_credit",2,3)))</f>
        <v>3</v>
      </c>
      <c r="G589" t="s">
        <v>89</v>
      </c>
      <c r="H5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89">
        <v>3670</v>
      </c>
      <c r="J589" t="s">
        <v>38</v>
      </c>
      <c r="K5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89" t="s">
        <v>39</v>
      </c>
      <c r="M5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89">
        <v>3</v>
      </c>
      <c r="O589" t="s">
        <v>44</v>
      </c>
      <c r="P589">
        <f>IF(Tabla1[[#This Row],[SEX]]="female",0,1)</f>
        <v>1</v>
      </c>
      <c r="Q589" t="s">
        <v>29</v>
      </c>
      <c r="R589">
        <f>IF(Tabla1[[#This Row],[OTHERSONLOAN]]="none",0,IF(Tabla1[[#This Row],[OTHERSONLOAN]]="co-applicant",1,2))</f>
        <v>0</v>
      </c>
      <c r="S589">
        <v>4</v>
      </c>
      <c r="T589" t="s">
        <v>65</v>
      </c>
      <c r="U589">
        <f>IF(Tabla1[[#This Row],[OWNSPROPERTY]]="unknown",0,IF(Tabla1[[#This Row],[OWNSPROPERTY]]="real_state",1,IF(Tabla1[[#This Row],[OWNSPROPERTY]]="car_other",2,3)))</f>
        <v>2</v>
      </c>
      <c r="V589">
        <v>33</v>
      </c>
      <c r="W589" t="s">
        <v>29</v>
      </c>
      <c r="X589">
        <f>IF(Tabla1[[#This Row],[INSTALLMENTPLANS]]="none",0,IF(Tabla1[[#This Row],[INSTALLMENTPLANS]]="stores",1,2))</f>
        <v>0</v>
      </c>
      <c r="Y589" t="s">
        <v>31</v>
      </c>
      <c r="Z589">
        <f>IF(Tabla1[[#This Row],[HOUSING]]="free",0,IF(Tabla1[[#This Row],[HOUSING]]="own",1,2))</f>
        <v>1</v>
      </c>
      <c r="AA589">
        <v>2</v>
      </c>
      <c r="AB589" t="s">
        <v>63</v>
      </c>
      <c r="AC589">
        <f>IF(Tabla1[[#This Row],[JOB]]="unemployed",0,IF(Tabla1[[#This Row],[JOB]]="unskilled",1,IF(Tabla1[[#This Row],[JOB]]="skilled",2,3)))</f>
        <v>3</v>
      </c>
      <c r="AD589">
        <v>1</v>
      </c>
      <c r="AE589" t="s">
        <v>29</v>
      </c>
      <c r="AF589">
        <f>IF(Tabla1[[#This Row],[TELEPHONE]]="none",0,1)</f>
        <v>0</v>
      </c>
      <c r="AG589" t="s">
        <v>33</v>
      </c>
      <c r="AH589">
        <f>IF(Tabla1[[#This Row],[FOREIGNWORKER]]="no",0,1)</f>
        <v>1</v>
      </c>
      <c r="AI589" t="s">
        <v>55</v>
      </c>
      <c r="AJ589">
        <f>IF(Tabla1[[#This Row],[RISK]]="No Risk",0,1)</f>
        <v>1</v>
      </c>
    </row>
    <row r="590" spans="1:36" x14ac:dyDescent="0.25">
      <c r="A590" t="s">
        <v>660</v>
      </c>
      <c r="B590" t="s">
        <v>51</v>
      </c>
      <c r="C590">
        <f>IF(Tabla1[[#This Row],[CHECKINGSTATUS]]="no_checking",0,IF(Tabla1[[#This Row],[CHECKINGSTATUS]]="less_0",1,IF(Tabla1[[#This Row],[CHECKINGSTATUS]]="0_to_200",2,3)))</f>
        <v>0</v>
      </c>
      <c r="D590">
        <v>32</v>
      </c>
      <c r="E590" t="s">
        <v>42</v>
      </c>
      <c r="F590">
        <f>IF(Tabla1[[#This Row],[CREDITHISTORY]]="no_credits",0,IF(Tabla1[[#This Row],[CREDITHISTORY]]="prior_paymentes_delayed",1,IF(Tabla1[[#This Row],[CREDITHISTORY]]="outstanding_credit",2,3)))</f>
        <v>3</v>
      </c>
      <c r="G590" t="s">
        <v>74</v>
      </c>
      <c r="H5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90">
        <v>1905</v>
      </c>
      <c r="J590" t="s">
        <v>54</v>
      </c>
      <c r="K59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90" t="s">
        <v>39</v>
      </c>
      <c r="M5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90">
        <v>4</v>
      </c>
      <c r="O590" t="s">
        <v>44</v>
      </c>
      <c r="P590">
        <f>IF(Tabla1[[#This Row],[SEX]]="female",0,1)</f>
        <v>1</v>
      </c>
      <c r="Q590" t="s">
        <v>29</v>
      </c>
      <c r="R590">
        <f>IF(Tabla1[[#This Row],[OTHERSONLOAN]]="none",0,IF(Tabla1[[#This Row],[OTHERSONLOAN]]="co-applicant",1,2))</f>
        <v>0</v>
      </c>
      <c r="S590">
        <v>4</v>
      </c>
      <c r="T590" t="s">
        <v>30</v>
      </c>
      <c r="U590">
        <f>IF(Tabla1[[#This Row],[OWNSPROPERTY]]="unknown",0,IF(Tabla1[[#This Row],[OWNSPROPERTY]]="real_state",1,IF(Tabla1[[#This Row],[OWNSPROPERTY]]="car_other",2,3)))</f>
        <v>3</v>
      </c>
      <c r="V590">
        <v>33</v>
      </c>
      <c r="W590" t="s">
        <v>29</v>
      </c>
      <c r="X590">
        <f>IF(Tabla1[[#This Row],[INSTALLMENTPLANS]]="none",0,IF(Tabla1[[#This Row],[INSTALLMENTPLANS]]="stores",1,2))</f>
        <v>0</v>
      </c>
      <c r="Y590" t="s">
        <v>31</v>
      </c>
      <c r="Z590">
        <f>IF(Tabla1[[#This Row],[HOUSING]]="free",0,IF(Tabla1[[#This Row],[HOUSING]]="own",1,2))</f>
        <v>1</v>
      </c>
      <c r="AA590">
        <v>1</v>
      </c>
      <c r="AB590" t="s">
        <v>32</v>
      </c>
      <c r="AC590">
        <f>IF(Tabla1[[#This Row],[JOB]]="unemployed",0,IF(Tabla1[[#This Row],[JOB]]="unskilled",1,IF(Tabla1[[#This Row],[JOB]]="skilled",2,3)))</f>
        <v>2</v>
      </c>
      <c r="AD590">
        <v>1</v>
      </c>
      <c r="AE590" t="s">
        <v>33</v>
      </c>
      <c r="AF590">
        <f>IF(Tabla1[[#This Row],[TELEPHONE]]="none",0,1)</f>
        <v>1</v>
      </c>
      <c r="AG590" t="s">
        <v>33</v>
      </c>
      <c r="AH590">
        <f>IF(Tabla1[[#This Row],[FOREIGNWORKER]]="no",0,1)</f>
        <v>1</v>
      </c>
      <c r="AI590" t="s">
        <v>34</v>
      </c>
      <c r="AJ590">
        <f>IF(Tabla1[[#This Row],[RISK]]="No Risk",0,1)</f>
        <v>0</v>
      </c>
    </row>
    <row r="591" spans="1:36" x14ac:dyDescent="0.25">
      <c r="A591" t="s">
        <v>661</v>
      </c>
      <c r="B591" t="s">
        <v>51</v>
      </c>
      <c r="C591">
        <f>IF(Tabla1[[#This Row],[CHECKINGSTATUS]]="no_checking",0,IF(Tabla1[[#This Row],[CHECKINGSTATUS]]="less_0",1,IF(Tabla1[[#This Row],[CHECKINGSTATUS]]="0_to_200",2,3)))</f>
        <v>0</v>
      </c>
      <c r="D591">
        <v>31</v>
      </c>
      <c r="E591" t="s">
        <v>57</v>
      </c>
      <c r="F591">
        <f>IF(Tabla1[[#This Row],[CREDITHISTORY]]="no_credits",0,IF(Tabla1[[#This Row],[CREDITHISTORY]]="prior_paymentes_delayed",1,IF(Tabla1[[#This Row],[CREDITHISTORY]]="outstanding_credit",2,3)))</f>
        <v>2</v>
      </c>
      <c r="G591" t="s">
        <v>82</v>
      </c>
      <c r="H5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591">
        <v>8411</v>
      </c>
      <c r="J591" t="s">
        <v>53</v>
      </c>
      <c r="K5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91" t="s">
        <v>62</v>
      </c>
      <c r="M5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91">
        <v>5</v>
      </c>
      <c r="O591" t="s">
        <v>44</v>
      </c>
      <c r="P591">
        <f>IF(Tabla1[[#This Row],[SEX]]="female",0,1)</f>
        <v>1</v>
      </c>
      <c r="Q591" t="s">
        <v>59</v>
      </c>
      <c r="R591">
        <f>IF(Tabla1[[#This Row],[OTHERSONLOAN]]="none",0,IF(Tabla1[[#This Row],[OTHERSONLOAN]]="co-applicant",1,2))</f>
        <v>1</v>
      </c>
      <c r="S591">
        <v>5</v>
      </c>
      <c r="T591" t="s">
        <v>54</v>
      </c>
      <c r="U591">
        <f>IF(Tabla1[[#This Row],[OWNSPROPERTY]]="unknown",0,IF(Tabla1[[#This Row],[OWNSPROPERTY]]="real_state",1,IF(Tabla1[[#This Row],[OWNSPROPERTY]]="car_other",2,3)))</f>
        <v>0</v>
      </c>
      <c r="V591">
        <v>46</v>
      </c>
      <c r="W591" t="s">
        <v>29</v>
      </c>
      <c r="X591">
        <f>IF(Tabla1[[#This Row],[INSTALLMENTPLANS]]="none",0,IF(Tabla1[[#This Row],[INSTALLMENTPLANS]]="stores",1,2))</f>
        <v>0</v>
      </c>
      <c r="Y591" t="s">
        <v>60</v>
      </c>
      <c r="Z591">
        <f>IF(Tabla1[[#This Row],[HOUSING]]="free",0,IF(Tabla1[[#This Row],[HOUSING]]="own",1,2))</f>
        <v>0</v>
      </c>
      <c r="AA591">
        <v>2</v>
      </c>
      <c r="AB591" t="s">
        <v>63</v>
      </c>
      <c r="AC591">
        <f>IF(Tabla1[[#This Row],[JOB]]="unemployed",0,IF(Tabla1[[#This Row],[JOB]]="unskilled",1,IF(Tabla1[[#This Row],[JOB]]="skilled",2,3)))</f>
        <v>3</v>
      </c>
      <c r="AD591">
        <v>2</v>
      </c>
      <c r="AE591" t="s">
        <v>33</v>
      </c>
      <c r="AF591">
        <f>IF(Tabla1[[#This Row],[TELEPHONE]]="none",0,1)</f>
        <v>1</v>
      </c>
      <c r="AG591" t="s">
        <v>33</v>
      </c>
      <c r="AH591">
        <f>IF(Tabla1[[#This Row],[FOREIGNWORKER]]="no",0,1)</f>
        <v>1</v>
      </c>
      <c r="AI591" t="s">
        <v>55</v>
      </c>
      <c r="AJ591">
        <f>IF(Tabla1[[#This Row],[RISK]]="No Risk",0,1)</f>
        <v>1</v>
      </c>
    </row>
    <row r="592" spans="1:36" x14ac:dyDescent="0.25">
      <c r="A592" t="s">
        <v>662</v>
      </c>
      <c r="B592" t="s">
        <v>51</v>
      </c>
      <c r="C592">
        <f>IF(Tabla1[[#This Row],[CHECKINGSTATUS]]="no_checking",0,IF(Tabla1[[#This Row],[CHECKINGSTATUS]]="less_0",1,IF(Tabla1[[#This Row],[CHECKINGSTATUS]]="0_to_200",2,3)))</f>
        <v>0</v>
      </c>
      <c r="D592">
        <v>46</v>
      </c>
      <c r="E592" t="s">
        <v>57</v>
      </c>
      <c r="F592">
        <f>IF(Tabla1[[#This Row],[CREDITHISTORY]]="no_credits",0,IF(Tabla1[[#This Row],[CREDITHISTORY]]="prior_paymentes_delayed",1,IF(Tabla1[[#This Row],[CREDITHISTORY]]="outstanding_credit",2,3)))</f>
        <v>2</v>
      </c>
      <c r="G592" t="s">
        <v>68</v>
      </c>
      <c r="H5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92">
        <v>3092</v>
      </c>
      <c r="J592" t="s">
        <v>94</v>
      </c>
      <c r="K59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92" t="s">
        <v>49</v>
      </c>
      <c r="M59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92">
        <v>3</v>
      </c>
      <c r="O592" t="s">
        <v>44</v>
      </c>
      <c r="P592">
        <f>IF(Tabla1[[#This Row],[SEX]]="female",0,1)</f>
        <v>1</v>
      </c>
      <c r="Q592" t="s">
        <v>29</v>
      </c>
      <c r="R592">
        <f>IF(Tabla1[[#This Row],[OTHERSONLOAN]]="none",0,IF(Tabla1[[#This Row],[OTHERSONLOAN]]="co-applicant",1,2))</f>
        <v>0</v>
      </c>
      <c r="S592">
        <v>3</v>
      </c>
      <c r="T592" t="s">
        <v>65</v>
      </c>
      <c r="U592">
        <f>IF(Tabla1[[#This Row],[OWNSPROPERTY]]="unknown",0,IF(Tabla1[[#This Row],[OWNSPROPERTY]]="real_state",1,IF(Tabla1[[#This Row],[OWNSPROPERTY]]="car_other",2,3)))</f>
        <v>2</v>
      </c>
      <c r="V592">
        <v>50</v>
      </c>
      <c r="W592" t="s">
        <v>29</v>
      </c>
      <c r="X592">
        <f>IF(Tabla1[[#This Row],[INSTALLMENTPLANS]]="none",0,IF(Tabla1[[#This Row],[INSTALLMENTPLANS]]="stores",1,2))</f>
        <v>0</v>
      </c>
      <c r="Y592" t="s">
        <v>31</v>
      </c>
      <c r="Z592">
        <f>IF(Tabla1[[#This Row],[HOUSING]]="free",0,IF(Tabla1[[#This Row],[HOUSING]]="own",1,2))</f>
        <v>1</v>
      </c>
      <c r="AA592">
        <v>2</v>
      </c>
      <c r="AB592" t="s">
        <v>32</v>
      </c>
      <c r="AC592">
        <f>IF(Tabla1[[#This Row],[JOB]]="unemployed",0,IF(Tabla1[[#This Row],[JOB]]="unskilled",1,IF(Tabla1[[#This Row],[JOB]]="skilled",2,3)))</f>
        <v>2</v>
      </c>
      <c r="AD592">
        <v>1</v>
      </c>
      <c r="AE592" t="s">
        <v>33</v>
      </c>
      <c r="AF592">
        <f>IF(Tabla1[[#This Row],[TELEPHONE]]="none",0,1)</f>
        <v>1</v>
      </c>
      <c r="AG592" t="s">
        <v>33</v>
      </c>
      <c r="AH592">
        <f>IF(Tabla1[[#This Row],[FOREIGNWORKER]]="no",0,1)</f>
        <v>1</v>
      </c>
      <c r="AI592" t="s">
        <v>55</v>
      </c>
      <c r="AJ592">
        <f>IF(Tabla1[[#This Row],[RISK]]="No Risk",0,1)</f>
        <v>1</v>
      </c>
    </row>
    <row r="593" spans="1:36" x14ac:dyDescent="0.25">
      <c r="A593" t="s">
        <v>663</v>
      </c>
      <c r="B593" t="s">
        <v>51</v>
      </c>
      <c r="C593">
        <f>IF(Tabla1[[#This Row],[CHECKINGSTATUS]]="no_checking",0,IF(Tabla1[[#This Row],[CHECKINGSTATUS]]="less_0",1,IF(Tabla1[[#This Row],[CHECKINGSTATUS]]="0_to_200",2,3)))</f>
        <v>0</v>
      </c>
      <c r="D593">
        <v>34</v>
      </c>
      <c r="E593" t="s">
        <v>57</v>
      </c>
      <c r="F593">
        <f>IF(Tabla1[[#This Row],[CREDITHISTORY]]="no_credits",0,IF(Tabla1[[#This Row],[CREDITHISTORY]]="prior_paymentes_delayed",1,IF(Tabla1[[#This Row],[CREDITHISTORY]]="outstanding_credit",2,3)))</f>
        <v>2</v>
      </c>
      <c r="G593" t="s">
        <v>68</v>
      </c>
      <c r="H5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593">
        <v>6725</v>
      </c>
      <c r="J593" t="s">
        <v>53</v>
      </c>
      <c r="K59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93" t="s">
        <v>62</v>
      </c>
      <c r="M5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93">
        <v>4</v>
      </c>
      <c r="O593" t="s">
        <v>28</v>
      </c>
      <c r="P593">
        <f>IF(Tabla1[[#This Row],[SEX]]="female",0,1)</f>
        <v>0</v>
      </c>
      <c r="Q593" t="s">
        <v>29</v>
      </c>
      <c r="R593">
        <f>IF(Tabla1[[#This Row],[OTHERSONLOAN]]="none",0,IF(Tabla1[[#This Row],[OTHERSONLOAN]]="co-applicant",1,2))</f>
        <v>0</v>
      </c>
      <c r="S593">
        <v>2</v>
      </c>
      <c r="T593" t="s">
        <v>54</v>
      </c>
      <c r="U593">
        <f>IF(Tabla1[[#This Row],[OWNSPROPERTY]]="unknown",0,IF(Tabla1[[#This Row],[OWNSPROPERTY]]="real_state",1,IF(Tabla1[[#This Row],[OWNSPROPERTY]]="car_other",2,3)))</f>
        <v>0</v>
      </c>
      <c r="V593">
        <v>56</v>
      </c>
      <c r="W593" t="s">
        <v>29</v>
      </c>
      <c r="X593">
        <f>IF(Tabla1[[#This Row],[INSTALLMENTPLANS]]="none",0,IF(Tabla1[[#This Row],[INSTALLMENTPLANS]]="stores",1,2))</f>
        <v>0</v>
      </c>
      <c r="Y593" t="s">
        <v>60</v>
      </c>
      <c r="Z593">
        <f>IF(Tabla1[[#This Row],[HOUSING]]="free",0,IF(Tabla1[[#This Row],[HOUSING]]="own",1,2))</f>
        <v>0</v>
      </c>
      <c r="AA593">
        <v>2</v>
      </c>
      <c r="AB593" t="s">
        <v>32</v>
      </c>
      <c r="AC593">
        <f>IF(Tabla1[[#This Row],[JOB]]="unemployed",0,IF(Tabla1[[#This Row],[JOB]]="unskilled",1,IF(Tabla1[[#This Row],[JOB]]="skilled",2,3)))</f>
        <v>2</v>
      </c>
      <c r="AD593">
        <v>1</v>
      </c>
      <c r="AE593" t="s">
        <v>33</v>
      </c>
      <c r="AF593">
        <f>IF(Tabla1[[#This Row],[TELEPHONE]]="none",0,1)</f>
        <v>1</v>
      </c>
      <c r="AG593" t="s">
        <v>33</v>
      </c>
      <c r="AH593">
        <f>IF(Tabla1[[#This Row],[FOREIGNWORKER]]="no",0,1)</f>
        <v>1</v>
      </c>
      <c r="AI593" t="s">
        <v>55</v>
      </c>
      <c r="AJ593">
        <f>IF(Tabla1[[#This Row],[RISK]]="No Risk",0,1)</f>
        <v>1</v>
      </c>
    </row>
    <row r="594" spans="1:36" x14ac:dyDescent="0.25">
      <c r="A594" t="s">
        <v>664</v>
      </c>
      <c r="B594" t="s">
        <v>36</v>
      </c>
      <c r="C594">
        <f>IF(Tabla1[[#This Row],[CHECKINGSTATUS]]="no_checking",0,IF(Tabla1[[#This Row],[CHECKINGSTATUS]]="less_0",1,IF(Tabla1[[#This Row],[CHECKINGSTATUS]]="0_to_200",2,3)))</f>
        <v>1</v>
      </c>
      <c r="D594">
        <v>9</v>
      </c>
      <c r="E594" t="s">
        <v>70</v>
      </c>
      <c r="F594">
        <f>IF(Tabla1[[#This Row],[CREDITHISTORY]]="no_credits",0,IF(Tabla1[[#This Row],[CREDITHISTORY]]="prior_paymentes_delayed",1,IF(Tabla1[[#This Row],[CREDITHISTORY]]="outstanding_credit",2,3)))</f>
        <v>3</v>
      </c>
      <c r="G594" t="s">
        <v>74</v>
      </c>
      <c r="H5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94">
        <v>250</v>
      </c>
      <c r="J594" t="s">
        <v>26</v>
      </c>
      <c r="K5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594" t="s">
        <v>27</v>
      </c>
      <c r="M5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594">
        <v>2</v>
      </c>
      <c r="O594" t="s">
        <v>44</v>
      </c>
      <c r="P594">
        <f>IF(Tabla1[[#This Row],[SEX]]="female",0,1)</f>
        <v>1</v>
      </c>
      <c r="Q594" t="s">
        <v>29</v>
      </c>
      <c r="R594">
        <f>IF(Tabla1[[#This Row],[OTHERSONLOAN]]="none",0,IF(Tabla1[[#This Row],[OTHERSONLOAN]]="co-applicant",1,2))</f>
        <v>0</v>
      </c>
      <c r="S594">
        <v>1</v>
      </c>
      <c r="T594" t="s">
        <v>45</v>
      </c>
      <c r="U594">
        <f>IF(Tabla1[[#This Row],[OWNSPROPERTY]]="unknown",0,IF(Tabla1[[#This Row],[OWNSPROPERTY]]="real_state",1,IF(Tabla1[[#This Row],[OWNSPROPERTY]]="car_other",2,3)))</f>
        <v>3</v>
      </c>
      <c r="V594">
        <v>19</v>
      </c>
      <c r="W594" t="s">
        <v>29</v>
      </c>
      <c r="X594">
        <f>IF(Tabla1[[#This Row],[INSTALLMENTPLANS]]="none",0,IF(Tabla1[[#This Row],[INSTALLMENTPLANS]]="stores",1,2))</f>
        <v>0</v>
      </c>
      <c r="Y594" t="s">
        <v>72</v>
      </c>
      <c r="Z594">
        <f>IF(Tabla1[[#This Row],[HOUSING]]="free",0,IF(Tabla1[[#This Row],[HOUSING]]="own",1,2))</f>
        <v>2</v>
      </c>
      <c r="AA594">
        <v>1</v>
      </c>
      <c r="AB594" t="s">
        <v>32</v>
      </c>
      <c r="AC594">
        <f>IF(Tabla1[[#This Row],[JOB]]="unemployed",0,IF(Tabla1[[#This Row],[JOB]]="unskilled",1,IF(Tabla1[[#This Row],[JOB]]="skilled",2,3)))</f>
        <v>2</v>
      </c>
      <c r="AD594">
        <v>1</v>
      </c>
      <c r="AE594" t="s">
        <v>29</v>
      </c>
      <c r="AF594">
        <f>IF(Tabla1[[#This Row],[TELEPHONE]]="none",0,1)</f>
        <v>0</v>
      </c>
      <c r="AG594" t="s">
        <v>33</v>
      </c>
      <c r="AH594">
        <f>IF(Tabla1[[#This Row],[FOREIGNWORKER]]="no",0,1)</f>
        <v>1</v>
      </c>
      <c r="AI594" t="s">
        <v>34</v>
      </c>
      <c r="AJ594">
        <f>IF(Tabla1[[#This Row],[RISK]]="No Risk",0,1)</f>
        <v>0</v>
      </c>
    </row>
    <row r="595" spans="1:36" x14ac:dyDescent="0.25">
      <c r="A595" t="s">
        <v>665</v>
      </c>
      <c r="B595" t="s">
        <v>51</v>
      </c>
      <c r="C595">
        <f>IF(Tabla1[[#This Row],[CHECKINGSTATUS]]="no_checking",0,IF(Tabla1[[#This Row],[CHECKINGSTATUS]]="less_0",1,IF(Tabla1[[#This Row],[CHECKINGSTATUS]]="0_to_200",2,3)))</f>
        <v>0</v>
      </c>
      <c r="D595">
        <v>27</v>
      </c>
      <c r="E595" t="s">
        <v>57</v>
      </c>
      <c r="F595">
        <f>IF(Tabla1[[#This Row],[CREDITHISTORY]]="no_credits",0,IF(Tabla1[[#This Row],[CREDITHISTORY]]="prior_paymentes_delayed",1,IF(Tabla1[[#This Row],[CREDITHISTORY]]="outstanding_credit",2,3)))</f>
        <v>2</v>
      </c>
      <c r="G595" t="s">
        <v>89</v>
      </c>
      <c r="H5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595">
        <v>5287</v>
      </c>
      <c r="J595" t="s">
        <v>53</v>
      </c>
      <c r="K5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95" t="s">
        <v>39</v>
      </c>
      <c r="M5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95">
        <v>4</v>
      </c>
      <c r="O595" t="s">
        <v>44</v>
      </c>
      <c r="P595">
        <f>IF(Tabla1[[#This Row],[SEX]]="female",0,1)</f>
        <v>1</v>
      </c>
      <c r="Q595" t="s">
        <v>29</v>
      </c>
      <c r="R595">
        <f>IF(Tabla1[[#This Row],[OTHERSONLOAN]]="none",0,IF(Tabla1[[#This Row],[OTHERSONLOAN]]="co-applicant",1,2))</f>
        <v>0</v>
      </c>
      <c r="S595">
        <v>3</v>
      </c>
      <c r="T595" t="s">
        <v>30</v>
      </c>
      <c r="U595">
        <f>IF(Tabla1[[#This Row],[OWNSPROPERTY]]="unknown",0,IF(Tabla1[[#This Row],[OWNSPROPERTY]]="real_state",1,IF(Tabla1[[#This Row],[OWNSPROPERTY]]="car_other",2,3)))</f>
        <v>3</v>
      </c>
      <c r="V595">
        <v>40</v>
      </c>
      <c r="W595" t="s">
        <v>29</v>
      </c>
      <c r="X595">
        <f>IF(Tabla1[[#This Row],[INSTALLMENTPLANS]]="none",0,IF(Tabla1[[#This Row],[INSTALLMENTPLANS]]="stores",1,2))</f>
        <v>0</v>
      </c>
      <c r="Y595" t="s">
        <v>60</v>
      </c>
      <c r="Z595">
        <f>IF(Tabla1[[#This Row],[HOUSING]]="free",0,IF(Tabla1[[#This Row],[HOUSING]]="own",1,2))</f>
        <v>0</v>
      </c>
      <c r="AA595">
        <v>2</v>
      </c>
      <c r="AB595" t="s">
        <v>63</v>
      </c>
      <c r="AC595">
        <f>IF(Tabla1[[#This Row],[JOB]]="unemployed",0,IF(Tabla1[[#This Row],[JOB]]="unskilled",1,IF(Tabla1[[#This Row],[JOB]]="skilled",2,3)))</f>
        <v>3</v>
      </c>
      <c r="AD595">
        <v>2</v>
      </c>
      <c r="AE595" t="s">
        <v>33</v>
      </c>
      <c r="AF595">
        <f>IF(Tabla1[[#This Row],[TELEPHONE]]="none",0,1)</f>
        <v>1</v>
      </c>
      <c r="AG595" t="s">
        <v>33</v>
      </c>
      <c r="AH595">
        <f>IF(Tabla1[[#This Row],[FOREIGNWORKER]]="no",0,1)</f>
        <v>1</v>
      </c>
      <c r="AI595" t="s">
        <v>34</v>
      </c>
      <c r="AJ595">
        <f>IF(Tabla1[[#This Row],[RISK]]="No Risk",0,1)</f>
        <v>0</v>
      </c>
    </row>
    <row r="596" spans="1:36" x14ac:dyDescent="0.25">
      <c r="A596" t="s">
        <v>666</v>
      </c>
      <c r="B596" t="s">
        <v>51</v>
      </c>
      <c r="C596">
        <f>IF(Tabla1[[#This Row],[CHECKINGSTATUS]]="no_checking",0,IF(Tabla1[[#This Row],[CHECKINGSTATUS]]="less_0",1,IF(Tabla1[[#This Row],[CHECKINGSTATUS]]="0_to_200",2,3)))</f>
        <v>0</v>
      </c>
      <c r="D596">
        <v>41</v>
      </c>
      <c r="E596" t="s">
        <v>57</v>
      </c>
      <c r="F596">
        <f>IF(Tabla1[[#This Row],[CREDITHISTORY]]="no_credits",0,IF(Tabla1[[#This Row],[CREDITHISTORY]]="prior_paymentes_delayed",1,IF(Tabla1[[#This Row],[CREDITHISTORY]]="outstanding_credit",2,3)))</f>
        <v>2</v>
      </c>
      <c r="G596" t="s">
        <v>82</v>
      </c>
      <c r="H5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596">
        <v>3754</v>
      </c>
      <c r="J596" t="s">
        <v>54</v>
      </c>
      <c r="K5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96" t="s">
        <v>49</v>
      </c>
      <c r="M59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96">
        <v>5</v>
      </c>
      <c r="O596" t="s">
        <v>44</v>
      </c>
      <c r="P596">
        <f>IF(Tabla1[[#This Row],[SEX]]="female",0,1)</f>
        <v>1</v>
      </c>
      <c r="Q596" t="s">
        <v>29</v>
      </c>
      <c r="R596">
        <f>IF(Tabla1[[#This Row],[OTHERSONLOAN]]="none",0,IF(Tabla1[[#This Row],[OTHERSONLOAN]]="co-applicant",1,2))</f>
        <v>0</v>
      </c>
      <c r="S596">
        <v>5</v>
      </c>
      <c r="T596" t="s">
        <v>65</v>
      </c>
      <c r="U596">
        <f>IF(Tabla1[[#This Row],[OWNSPROPERTY]]="unknown",0,IF(Tabla1[[#This Row],[OWNSPROPERTY]]="real_state",1,IF(Tabla1[[#This Row],[OWNSPROPERTY]]="car_other",2,3)))</f>
        <v>2</v>
      </c>
      <c r="V596">
        <v>55</v>
      </c>
      <c r="W596" t="s">
        <v>29</v>
      </c>
      <c r="X596">
        <f>IF(Tabla1[[#This Row],[INSTALLMENTPLANS]]="none",0,IF(Tabla1[[#This Row],[INSTALLMENTPLANS]]="stores",1,2))</f>
        <v>0</v>
      </c>
      <c r="Y596" t="s">
        <v>60</v>
      </c>
      <c r="Z596">
        <f>IF(Tabla1[[#This Row],[HOUSING]]="free",0,IF(Tabla1[[#This Row],[HOUSING]]="own",1,2))</f>
        <v>0</v>
      </c>
      <c r="AA596">
        <v>2</v>
      </c>
      <c r="AB596" t="s">
        <v>32</v>
      </c>
      <c r="AC596">
        <f>IF(Tabla1[[#This Row],[JOB]]="unemployed",0,IF(Tabla1[[#This Row],[JOB]]="unskilled",1,IF(Tabla1[[#This Row],[JOB]]="skilled",2,3)))</f>
        <v>2</v>
      </c>
      <c r="AD596">
        <v>2</v>
      </c>
      <c r="AE596" t="s">
        <v>33</v>
      </c>
      <c r="AF596">
        <f>IF(Tabla1[[#This Row],[TELEPHONE]]="none",0,1)</f>
        <v>1</v>
      </c>
      <c r="AG596" t="s">
        <v>33</v>
      </c>
      <c r="AH596">
        <f>IF(Tabla1[[#This Row],[FOREIGNWORKER]]="no",0,1)</f>
        <v>1</v>
      </c>
      <c r="AI596" t="s">
        <v>55</v>
      </c>
      <c r="AJ596">
        <f>IF(Tabla1[[#This Row],[RISK]]="No Risk",0,1)</f>
        <v>1</v>
      </c>
    </row>
    <row r="597" spans="1:36" x14ac:dyDescent="0.25">
      <c r="A597" t="s">
        <v>667</v>
      </c>
      <c r="B597" t="s">
        <v>51</v>
      </c>
      <c r="C597">
        <f>IF(Tabla1[[#This Row],[CHECKINGSTATUS]]="no_checking",0,IF(Tabla1[[#This Row],[CHECKINGSTATUS]]="less_0",1,IF(Tabla1[[#This Row],[CHECKINGSTATUS]]="0_to_200",2,3)))</f>
        <v>0</v>
      </c>
      <c r="D597">
        <v>28</v>
      </c>
      <c r="E597" t="s">
        <v>42</v>
      </c>
      <c r="F597">
        <f>IF(Tabla1[[#This Row],[CREDITHISTORY]]="no_credits",0,IF(Tabla1[[#This Row],[CREDITHISTORY]]="prior_paymentes_delayed",1,IF(Tabla1[[#This Row],[CREDITHISTORY]]="outstanding_credit",2,3)))</f>
        <v>3</v>
      </c>
      <c r="G597" t="s">
        <v>74</v>
      </c>
      <c r="H5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597">
        <v>5715</v>
      </c>
      <c r="J597" t="s">
        <v>54</v>
      </c>
      <c r="K5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597" t="s">
        <v>49</v>
      </c>
      <c r="M5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97">
        <v>5</v>
      </c>
      <c r="O597" t="s">
        <v>44</v>
      </c>
      <c r="P597">
        <f>IF(Tabla1[[#This Row],[SEX]]="female",0,1)</f>
        <v>1</v>
      </c>
      <c r="Q597" t="s">
        <v>59</v>
      </c>
      <c r="R597">
        <f>IF(Tabla1[[#This Row],[OTHERSONLOAN]]="none",0,IF(Tabla1[[#This Row],[OTHERSONLOAN]]="co-applicant",1,2))</f>
        <v>1</v>
      </c>
      <c r="S597">
        <v>5</v>
      </c>
      <c r="T597" t="s">
        <v>30</v>
      </c>
      <c r="U597">
        <f>IF(Tabla1[[#This Row],[OWNSPROPERTY]]="unknown",0,IF(Tabla1[[#This Row],[OWNSPROPERTY]]="real_state",1,IF(Tabla1[[#This Row],[OWNSPROPERTY]]="car_other",2,3)))</f>
        <v>3</v>
      </c>
      <c r="V597">
        <v>45</v>
      </c>
      <c r="W597" t="s">
        <v>29</v>
      </c>
      <c r="X597">
        <f>IF(Tabla1[[#This Row],[INSTALLMENTPLANS]]="none",0,IF(Tabla1[[#This Row],[INSTALLMENTPLANS]]="stores",1,2))</f>
        <v>0</v>
      </c>
      <c r="Y597" t="s">
        <v>60</v>
      </c>
      <c r="Z597">
        <f>IF(Tabla1[[#This Row],[HOUSING]]="free",0,IF(Tabla1[[#This Row],[HOUSING]]="own",1,2))</f>
        <v>0</v>
      </c>
      <c r="AA597">
        <v>2</v>
      </c>
      <c r="AB597" t="s">
        <v>32</v>
      </c>
      <c r="AC597">
        <f>IF(Tabla1[[#This Row],[JOB]]="unemployed",0,IF(Tabla1[[#This Row],[JOB]]="unskilled",1,IF(Tabla1[[#This Row],[JOB]]="skilled",2,3)))</f>
        <v>2</v>
      </c>
      <c r="AD597">
        <v>1</v>
      </c>
      <c r="AE597" t="s">
        <v>33</v>
      </c>
      <c r="AF597">
        <f>IF(Tabla1[[#This Row],[TELEPHONE]]="none",0,1)</f>
        <v>1</v>
      </c>
      <c r="AG597" t="s">
        <v>33</v>
      </c>
      <c r="AH597">
        <f>IF(Tabla1[[#This Row],[FOREIGNWORKER]]="no",0,1)</f>
        <v>1</v>
      </c>
      <c r="AI597" t="s">
        <v>55</v>
      </c>
      <c r="AJ597">
        <f>IF(Tabla1[[#This Row],[RISK]]="No Risk",0,1)</f>
        <v>1</v>
      </c>
    </row>
    <row r="598" spans="1:36" x14ac:dyDescent="0.25">
      <c r="A598" t="s">
        <v>668</v>
      </c>
      <c r="B598" t="s">
        <v>36</v>
      </c>
      <c r="C598">
        <f>IF(Tabla1[[#This Row],[CHECKINGSTATUS]]="no_checking",0,IF(Tabla1[[#This Row],[CHECKINGSTATUS]]="less_0",1,IF(Tabla1[[#This Row],[CHECKINGSTATUS]]="0_to_200",2,3)))</f>
        <v>1</v>
      </c>
      <c r="D598">
        <v>6</v>
      </c>
      <c r="E598" t="s">
        <v>70</v>
      </c>
      <c r="F598">
        <f>IF(Tabla1[[#This Row],[CREDITHISTORY]]="no_credits",0,IF(Tabla1[[#This Row],[CREDITHISTORY]]="prior_paymentes_delayed",1,IF(Tabla1[[#This Row],[CREDITHISTORY]]="outstanding_credit",2,3)))</f>
        <v>3</v>
      </c>
      <c r="G598" t="s">
        <v>37</v>
      </c>
      <c r="H5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98">
        <v>250</v>
      </c>
      <c r="J598" t="s">
        <v>38</v>
      </c>
      <c r="K5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98" t="s">
        <v>71</v>
      </c>
      <c r="M59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598">
        <v>1</v>
      </c>
      <c r="O598" t="s">
        <v>28</v>
      </c>
      <c r="P598">
        <f>IF(Tabla1[[#This Row],[SEX]]="female",0,1)</f>
        <v>0</v>
      </c>
      <c r="Q598" t="s">
        <v>59</v>
      </c>
      <c r="R598">
        <f>IF(Tabla1[[#This Row],[OTHERSONLOAN]]="none",0,IF(Tabla1[[#This Row],[OTHERSONLOAN]]="co-applicant",1,2))</f>
        <v>1</v>
      </c>
      <c r="S598">
        <v>2</v>
      </c>
      <c r="T598" t="s">
        <v>45</v>
      </c>
      <c r="U598">
        <f>IF(Tabla1[[#This Row],[OWNSPROPERTY]]="unknown",0,IF(Tabla1[[#This Row],[OWNSPROPERTY]]="real_state",1,IF(Tabla1[[#This Row],[OWNSPROPERTY]]="car_other",2,3)))</f>
        <v>3</v>
      </c>
      <c r="V598">
        <v>27</v>
      </c>
      <c r="W598" t="s">
        <v>29</v>
      </c>
      <c r="X598">
        <f>IF(Tabla1[[#This Row],[INSTALLMENTPLANS]]="none",0,IF(Tabla1[[#This Row],[INSTALLMENTPLANS]]="stores",1,2))</f>
        <v>0</v>
      </c>
      <c r="Y598" t="s">
        <v>72</v>
      </c>
      <c r="Z598">
        <f>IF(Tabla1[[#This Row],[HOUSING]]="free",0,IF(Tabla1[[#This Row],[HOUSING]]="own",1,2))</f>
        <v>2</v>
      </c>
      <c r="AA598">
        <v>1</v>
      </c>
      <c r="AB598" t="s">
        <v>32</v>
      </c>
      <c r="AC598">
        <f>IF(Tabla1[[#This Row],[JOB]]="unemployed",0,IF(Tabla1[[#This Row],[JOB]]="unskilled",1,IF(Tabla1[[#This Row],[JOB]]="skilled",2,3)))</f>
        <v>2</v>
      </c>
      <c r="AD598">
        <v>1</v>
      </c>
      <c r="AE598" t="s">
        <v>29</v>
      </c>
      <c r="AF598">
        <f>IF(Tabla1[[#This Row],[TELEPHONE]]="none",0,1)</f>
        <v>0</v>
      </c>
      <c r="AG598" t="s">
        <v>33</v>
      </c>
      <c r="AH598">
        <f>IF(Tabla1[[#This Row],[FOREIGNWORKER]]="no",0,1)</f>
        <v>1</v>
      </c>
      <c r="AI598" t="s">
        <v>34</v>
      </c>
      <c r="AJ598">
        <f>IF(Tabla1[[#This Row],[RISK]]="No Risk",0,1)</f>
        <v>0</v>
      </c>
    </row>
    <row r="599" spans="1:36" x14ac:dyDescent="0.25">
      <c r="A599" t="s">
        <v>669</v>
      </c>
      <c r="B599" t="s">
        <v>51</v>
      </c>
      <c r="C599">
        <f>IF(Tabla1[[#This Row],[CHECKINGSTATUS]]="no_checking",0,IF(Tabla1[[#This Row],[CHECKINGSTATUS]]="less_0",1,IF(Tabla1[[#This Row],[CHECKINGSTATUS]]="0_to_200",2,3)))</f>
        <v>0</v>
      </c>
      <c r="D599">
        <v>38</v>
      </c>
      <c r="E599" t="s">
        <v>24</v>
      </c>
      <c r="F599">
        <f>IF(Tabla1[[#This Row],[CREDITHISTORY]]="no_credits",0,IF(Tabla1[[#This Row],[CREDITHISTORY]]="prior_paymentes_delayed",1,IF(Tabla1[[#This Row],[CREDITHISTORY]]="outstanding_credit",2,3)))</f>
        <v>3</v>
      </c>
      <c r="G599" t="s">
        <v>43</v>
      </c>
      <c r="H5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599">
        <v>4965</v>
      </c>
      <c r="J599" t="s">
        <v>53</v>
      </c>
      <c r="K5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99" t="s">
        <v>62</v>
      </c>
      <c r="M5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599">
        <v>4</v>
      </c>
      <c r="O599" t="s">
        <v>28</v>
      </c>
      <c r="P599">
        <f>IF(Tabla1[[#This Row],[SEX]]="female",0,1)</f>
        <v>0</v>
      </c>
      <c r="Q599" t="s">
        <v>29</v>
      </c>
      <c r="R599">
        <f>IF(Tabla1[[#This Row],[OTHERSONLOAN]]="none",0,IF(Tabla1[[#This Row],[OTHERSONLOAN]]="co-applicant",1,2))</f>
        <v>0</v>
      </c>
      <c r="S599">
        <v>3</v>
      </c>
      <c r="T599" t="s">
        <v>65</v>
      </c>
      <c r="U599">
        <f>IF(Tabla1[[#This Row],[OWNSPROPERTY]]="unknown",0,IF(Tabla1[[#This Row],[OWNSPROPERTY]]="real_state",1,IF(Tabla1[[#This Row],[OWNSPROPERTY]]="car_other",2,3)))</f>
        <v>2</v>
      </c>
      <c r="V599">
        <v>37</v>
      </c>
      <c r="W599" t="s">
        <v>29</v>
      </c>
      <c r="X599">
        <f>IF(Tabla1[[#This Row],[INSTALLMENTPLANS]]="none",0,IF(Tabla1[[#This Row],[INSTALLMENTPLANS]]="stores",1,2))</f>
        <v>0</v>
      </c>
      <c r="Y599" t="s">
        <v>31</v>
      </c>
      <c r="Z599">
        <f>IF(Tabla1[[#This Row],[HOUSING]]="free",0,IF(Tabla1[[#This Row],[HOUSING]]="own",1,2))</f>
        <v>1</v>
      </c>
      <c r="AA599">
        <v>3</v>
      </c>
      <c r="AB599" t="s">
        <v>32</v>
      </c>
      <c r="AC599">
        <f>IF(Tabla1[[#This Row],[JOB]]="unemployed",0,IF(Tabla1[[#This Row],[JOB]]="unskilled",1,IF(Tabla1[[#This Row],[JOB]]="skilled",2,3)))</f>
        <v>2</v>
      </c>
      <c r="AD599">
        <v>1</v>
      </c>
      <c r="AE599" t="s">
        <v>29</v>
      </c>
      <c r="AF599">
        <f>IF(Tabla1[[#This Row],[TELEPHONE]]="none",0,1)</f>
        <v>0</v>
      </c>
      <c r="AG599" t="s">
        <v>33</v>
      </c>
      <c r="AH599">
        <f>IF(Tabla1[[#This Row],[FOREIGNWORKER]]="no",0,1)</f>
        <v>1</v>
      </c>
      <c r="AI599" t="s">
        <v>55</v>
      </c>
      <c r="AJ599">
        <f>IF(Tabla1[[#This Row],[RISK]]="No Risk",0,1)</f>
        <v>1</v>
      </c>
    </row>
    <row r="600" spans="1:36" x14ac:dyDescent="0.25">
      <c r="A600" t="s">
        <v>670</v>
      </c>
      <c r="B600" t="s">
        <v>23</v>
      </c>
      <c r="C600">
        <f>IF(Tabla1[[#This Row],[CHECKINGSTATUS]]="no_checking",0,IF(Tabla1[[#This Row],[CHECKINGSTATUS]]="less_0",1,IF(Tabla1[[#This Row],[CHECKINGSTATUS]]="0_to_200",2,3)))</f>
        <v>2</v>
      </c>
      <c r="D600">
        <v>10</v>
      </c>
      <c r="E600" t="s">
        <v>122</v>
      </c>
      <c r="F600">
        <f>IF(Tabla1[[#This Row],[CREDITHISTORY]]="no_credits",0,IF(Tabla1[[#This Row],[CREDITHISTORY]]="prior_paymentes_delayed",1,IF(Tabla1[[#This Row],[CREDITHISTORY]]="outstanding_credit",2,3)))</f>
        <v>0</v>
      </c>
      <c r="G600" t="s">
        <v>37</v>
      </c>
      <c r="H6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00">
        <v>250</v>
      </c>
      <c r="J600" t="s">
        <v>38</v>
      </c>
      <c r="K6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00" t="s">
        <v>27</v>
      </c>
      <c r="M6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00">
        <v>2</v>
      </c>
      <c r="O600" t="s">
        <v>28</v>
      </c>
      <c r="P600">
        <f>IF(Tabla1[[#This Row],[SEX]]="female",0,1)</f>
        <v>0</v>
      </c>
      <c r="Q600" t="s">
        <v>29</v>
      </c>
      <c r="R600">
        <f>IF(Tabla1[[#This Row],[OTHERSONLOAN]]="none",0,IF(Tabla1[[#This Row],[OTHERSONLOAN]]="co-applicant",1,2))</f>
        <v>0</v>
      </c>
      <c r="S600">
        <v>2</v>
      </c>
      <c r="T600" t="s">
        <v>45</v>
      </c>
      <c r="U600">
        <f>IF(Tabla1[[#This Row],[OWNSPROPERTY]]="unknown",0,IF(Tabla1[[#This Row],[OWNSPROPERTY]]="real_state",1,IF(Tabla1[[#This Row],[OWNSPROPERTY]]="car_other",2,3)))</f>
        <v>3</v>
      </c>
      <c r="V600">
        <v>22</v>
      </c>
      <c r="W600" t="s">
        <v>29</v>
      </c>
      <c r="X600">
        <f>IF(Tabla1[[#This Row],[INSTALLMENTPLANS]]="none",0,IF(Tabla1[[#This Row],[INSTALLMENTPLANS]]="stores",1,2))</f>
        <v>0</v>
      </c>
      <c r="Y600" t="s">
        <v>31</v>
      </c>
      <c r="Z600">
        <f>IF(Tabla1[[#This Row],[HOUSING]]="free",0,IF(Tabla1[[#This Row],[HOUSING]]="own",1,2))</f>
        <v>1</v>
      </c>
      <c r="AA600">
        <v>1</v>
      </c>
      <c r="AB600" t="s">
        <v>32</v>
      </c>
      <c r="AC600">
        <f>IF(Tabla1[[#This Row],[JOB]]="unemployed",0,IF(Tabla1[[#This Row],[JOB]]="unskilled",1,IF(Tabla1[[#This Row],[JOB]]="skilled",2,3)))</f>
        <v>2</v>
      </c>
      <c r="AD600">
        <v>1</v>
      </c>
      <c r="AE600" t="s">
        <v>29</v>
      </c>
      <c r="AF600">
        <f>IF(Tabla1[[#This Row],[TELEPHONE]]="none",0,1)</f>
        <v>0</v>
      </c>
      <c r="AG600" t="s">
        <v>33</v>
      </c>
      <c r="AH600">
        <f>IF(Tabla1[[#This Row],[FOREIGNWORKER]]="no",0,1)</f>
        <v>1</v>
      </c>
      <c r="AI600" t="s">
        <v>34</v>
      </c>
      <c r="AJ600">
        <f>IF(Tabla1[[#This Row],[RISK]]="No Risk",0,1)</f>
        <v>0</v>
      </c>
    </row>
    <row r="601" spans="1:36" x14ac:dyDescent="0.25">
      <c r="A601" t="s">
        <v>671</v>
      </c>
      <c r="B601" t="s">
        <v>51</v>
      </c>
      <c r="C601">
        <f>IF(Tabla1[[#This Row],[CHECKINGSTATUS]]="no_checking",0,IF(Tabla1[[#This Row],[CHECKINGSTATUS]]="less_0",1,IF(Tabla1[[#This Row],[CHECKINGSTATUS]]="0_to_200",2,3)))</f>
        <v>0</v>
      </c>
      <c r="D601">
        <v>39</v>
      </c>
      <c r="E601" t="s">
        <v>42</v>
      </c>
      <c r="F601">
        <f>IF(Tabla1[[#This Row],[CREDITHISTORY]]="no_credits",0,IF(Tabla1[[#This Row],[CREDITHISTORY]]="prior_paymentes_delayed",1,IF(Tabla1[[#This Row],[CREDITHISTORY]]="outstanding_credit",2,3)))</f>
        <v>3</v>
      </c>
      <c r="G601" t="s">
        <v>52</v>
      </c>
      <c r="H6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01">
        <v>6555</v>
      </c>
      <c r="J601" t="s">
        <v>53</v>
      </c>
      <c r="K6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01" t="s">
        <v>62</v>
      </c>
      <c r="M6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01">
        <v>5</v>
      </c>
      <c r="O601" t="s">
        <v>44</v>
      </c>
      <c r="P601">
        <f>IF(Tabla1[[#This Row],[SEX]]="female",0,1)</f>
        <v>1</v>
      </c>
      <c r="Q601" t="s">
        <v>59</v>
      </c>
      <c r="R601">
        <f>IF(Tabla1[[#This Row],[OTHERSONLOAN]]="none",0,IF(Tabla1[[#This Row],[OTHERSONLOAN]]="co-applicant",1,2))</f>
        <v>1</v>
      </c>
      <c r="S601">
        <v>4</v>
      </c>
      <c r="T601" t="s">
        <v>30</v>
      </c>
      <c r="U601">
        <f>IF(Tabla1[[#This Row],[OWNSPROPERTY]]="unknown",0,IF(Tabla1[[#This Row],[OWNSPROPERTY]]="real_state",1,IF(Tabla1[[#This Row],[OWNSPROPERTY]]="car_other",2,3)))</f>
        <v>3</v>
      </c>
      <c r="V601">
        <v>40</v>
      </c>
      <c r="W601" t="s">
        <v>29</v>
      </c>
      <c r="X601">
        <f>IF(Tabla1[[#This Row],[INSTALLMENTPLANS]]="none",0,IF(Tabla1[[#This Row],[INSTALLMENTPLANS]]="stores",1,2))</f>
        <v>0</v>
      </c>
      <c r="Y601" t="s">
        <v>60</v>
      </c>
      <c r="Z601">
        <f>IF(Tabla1[[#This Row],[HOUSING]]="free",0,IF(Tabla1[[#This Row],[HOUSING]]="own",1,2))</f>
        <v>0</v>
      </c>
      <c r="AA601">
        <v>3</v>
      </c>
      <c r="AB601" t="s">
        <v>63</v>
      </c>
      <c r="AC601">
        <f>IF(Tabla1[[#This Row],[JOB]]="unemployed",0,IF(Tabla1[[#This Row],[JOB]]="unskilled",1,IF(Tabla1[[#This Row],[JOB]]="skilled",2,3)))</f>
        <v>3</v>
      </c>
      <c r="AD601">
        <v>2</v>
      </c>
      <c r="AE601" t="s">
        <v>33</v>
      </c>
      <c r="AF601">
        <f>IF(Tabla1[[#This Row],[TELEPHONE]]="none",0,1)</f>
        <v>1</v>
      </c>
      <c r="AG601" t="s">
        <v>33</v>
      </c>
      <c r="AH601">
        <f>IF(Tabla1[[#This Row],[FOREIGNWORKER]]="no",0,1)</f>
        <v>1</v>
      </c>
      <c r="AI601" t="s">
        <v>55</v>
      </c>
      <c r="AJ601">
        <f>IF(Tabla1[[#This Row],[RISK]]="No Risk",0,1)</f>
        <v>1</v>
      </c>
    </row>
    <row r="602" spans="1:36" x14ac:dyDescent="0.25">
      <c r="A602" t="s">
        <v>672</v>
      </c>
      <c r="B602" t="s">
        <v>36</v>
      </c>
      <c r="C602">
        <f>IF(Tabla1[[#This Row],[CHECKINGSTATUS]]="no_checking",0,IF(Tabla1[[#This Row],[CHECKINGSTATUS]]="less_0",1,IF(Tabla1[[#This Row],[CHECKINGSTATUS]]="0_to_200",2,3)))</f>
        <v>1</v>
      </c>
      <c r="D602">
        <v>4</v>
      </c>
      <c r="E602" t="s">
        <v>24</v>
      </c>
      <c r="F602">
        <f>IF(Tabla1[[#This Row],[CREDITHISTORY]]="no_credits",0,IF(Tabla1[[#This Row],[CREDITHISTORY]]="prior_paymentes_delayed",1,IF(Tabla1[[#This Row],[CREDITHISTORY]]="outstanding_credit",2,3)))</f>
        <v>3</v>
      </c>
      <c r="G602" t="s">
        <v>37</v>
      </c>
      <c r="H6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02">
        <v>250</v>
      </c>
      <c r="J602" t="s">
        <v>26</v>
      </c>
      <c r="K6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02" t="s">
        <v>27</v>
      </c>
      <c r="M60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02">
        <v>2</v>
      </c>
      <c r="O602" t="s">
        <v>28</v>
      </c>
      <c r="P602">
        <f>IF(Tabla1[[#This Row],[SEX]]="female",0,1)</f>
        <v>0</v>
      </c>
      <c r="Q602" t="s">
        <v>29</v>
      </c>
      <c r="R602">
        <f>IF(Tabla1[[#This Row],[OTHERSONLOAN]]="none",0,IF(Tabla1[[#This Row],[OTHERSONLOAN]]="co-applicant",1,2))</f>
        <v>0</v>
      </c>
      <c r="S602">
        <v>1</v>
      </c>
      <c r="T602" t="s">
        <v>30</v>
      </c>
      <c r="U602">
        <f>IF(Tabla1[[#This Row],[OWNSPROPERTY]]="unknown",0,IF(Tabla1[[#This Row],[OWNSPROPERTY]]="real_state",1,IF(Tabla1[[#This Row],[OWNSPROPERTY]]="car_other",2,3)))</f>
        <v>3</v>
      </c>
      <c r="V602">
        <v>19</v>
      </c>
      <c r="W602" t="s">
        <v>29</v>
      </c>
      <c r="X602">
        <f>IF(Tabla1[[#This Row],[INSTALLMENTPLANS]]="none",0,IF(Tabla1[[#This Row],[INSTALLMENTPLANS]]="stores",1,2))</f>
        <v>0</v>
      </c>
      <c r="Y602" t="s">
        <v>72</v>
      </c>
      <c r="Z602">
        <f>IF(Tabla1[[#This Row],[HOUSING]]="free",0,IF(Tabla1[[#This Row],[HOUSING]]="own",1,2))</f>
        <v>2</v>
      </c>
      <c r="AA602">
        <v>1</v>
      </c>
      <c r="AB602" t="s">
        <v>32</v>
      </c>
      <c r="AC602">
        <f>IF(Tabla1[[#This Row],[JOB]]="unemployed",0,IF(Tabla1[[#This Row],[JOB]]="unskilled",1,IF(Tabla1[[#This Row],[JOB]]="skilled",2,3)))</f>
        <v>2</v>
      </c>
      <c r="AD602">
        <v>1</v>
      </c>
      <c r="AE602" t="s">
        <v>29</v>
      </c>
      <c r="AF602">
        <f>IF(Tabla1[[#This Row],[TELEPHONE]]="none",0,1)</f>
        <v>0</v>
      </c>
      <c r="AG602" t="s">
        <v>33</v>
      </c>
      <c r="AH602">
        <f>IF(Tabla1[[#This Row],[FOREIGNWORKER]]="no",0,1)</f>
        <v>1</v>
      </c>
      <c r="AI602" t="s">
        <v>34</v>
      </c>
      <c r="AJ602">
        <f>IF(Tabla1[[#This Row],[RISK]]="No Risk",0,1)</f>
        <v>0</v>
      </c>
    </row>
    <row r="603" spans="1:36" x14ac:dyDescent="0.25">
      <c r="A603" t="s">
        <v>673</v>
      </c>
      <c r="B603" t="s">
        <v>23</v>
      </c>
      <c r="C603">
        <f>IF(Tabla1[[#This Row],[CHECKINGSTATUS]]="no_checking",0,IF(Tabla1[[#This Row],[CHECKINGSTATUS]]="less_0",1,IF(Tabla1[[#This Row],[CHECKINGSTATUS]]="0_to_200",2,3)))</f>
        <v>2</v>
      </c>
      <c r="D603">
        <v>14</v>
      </c>
      <c r="E603" t="s">
        <v>24</v>
      </c>
      <c r="F603">
        <f>IF(Tabla1[[#This Row],[CREDITHISTORY]]="no_credits",0,IF(Tabla1[[#This Row],[CREDITHISTORY]]="prior_paymentes_delayed",1,IF(Tabla1[[#This Row],[CREDITHISTORY]]="outstanding_credit",2,3)))</f>
        <v>3</v>
      </c>
      <c r="G603" t="s">
        <v>58</v>
      </c>
      <c r="H6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603">
        <v>3011</v>
      </c>
      <c r="J603" t="s">
        <v>38</v>
      </c>
      <c r="K6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03" t="s">
        <v>62</v>
      </c>
      <c r="M6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03">
        <v>2</v>
      </c>
      <c r="O603" t="s">
        <v>44</v>
      </c>
      <c r="P603">
        <f>IF(Tabla1[[#This Row],[SEX]]="female",0,1)</f>
        <v>1</v>
      </c>
      <c r="Q603" t="s">
        <v>29</v>
      </c>
      <c r="R603">
        <f>IF(Tabla1[[#This Row],[OTHERSONLOAN]]="none",0,IF(Tabla1[[#This Row],[OTHERSONLOAN]]="co-applicant",1,2))</f>
        <v>0</v>
      </c>
      <c r="S603">
        <v>3</v>
      </c>
      <c r="T603" t="s">
        <v>65</v>
      </c>
      <c r="U603">
        <f>IF(Tabla1[[#This Row],[OWNSPROPERTY]]="unknown",0,IF(Tabla1[[#This Row],[OWNSPROPERTY]]="real_state",1,IF(Tabla1[[#This Row],[OWNSPROPERTY]]="car_other",2,3)))</f>
        <v>2</v>
      </c>
      <c r="V603">
        <v>41</v>
      </c>
      <c r="W603" t="s">
        <v>29</v>
      </c>
      <c r="X603">
        <f>IF(Tabla1[[#This Row],[INSTALLMENTPLANS]]="none",0,IF(Tabla1[[#This Row],[INSTALLMENTPLANS]]="stores",1,2))</f>
        <v>0</v>
      </c>
      <c r="Y603" t="s">
        <v>31</v>
      </c>
      <c r="Z603">
        <f>IF(Tabla1[[#This Row],[HOUSING]]="free",0,IF(Tabla1[[#This Row],[HOUSING]]="own",1,2))</f>
        <v>1</v>
      </c>
      <c r="AA603">
        <v>1</v>
      </c>
      <c r="AB603" t="s">
        <v>32</v>
      </c>
      <c r="AC603">
        <f>IF(Tabla1[[#This Row],[JOB]]="unemployed",0,IF(Tabla1[[#This Row],[JOB]]="unskilled",1,IF(Tabla1[[#This Row],[JOB]]="skilled",2,3)))</f>
        <v>2</v>
      </c>
      <c r="AD603">
        <v>1</v>
      </c>
      <c r="AE603" t="s">
        <v>29</v>
      </c>
      <c r="AF603">
        <f>IF(Tabla1[[#This Row],[TELEPHONE]]="none",0,1)</f>
        <v>0</v>
      </c>
      <c r="AG603" t="s">
        <v>33</v>
      </c>
      <c r="AH603">
        <f>IF(Tabla1[[#This Row],[FOREIGNWORKER]]="no",0,1)</f>
        <v>1</v>
      </c>
      <c r="AI603" t="s">
        <v>34</v>
      </c>
      <c r="AJ603">
        <f>IF(Tabla1[[#This Row],[RISK]]="No Risk",0,1)</f>
        <v>0</v>
      </c>
    </row>
    <row r="604" spans="1:36" x14ac:dyDescent="0.25">
      <c r="A604" t="s">
        <v>674</v>
      </c>
      <c r="B604" t="s">
        <v>36</v>
      </c>
      <c r="C604">
        <f>IF(Tabla1[[#This Row],[CHECKINGSTATUS]]="no_checking",0,IF(Tabla1[[#This Row],[CHECKINGSTATUS]]="less_0",1,IF(Tabla1[[#This Row],[CHECKINGSTATUS]]="0_to_200",2,3)))</f>
        <v>1</v>
      </c>
      <c r="D604">
        <v>5</v>
      </c>
      <c r="E604" t="s">
        <v>70</v>
      </c>
      <c r="F604">
        <f>IF(Tabla1[[#This Row],[CREDITHISTORY]]="no_credits",0,IF(Tabla1[[#This Row],[CREDITHISTORY]]="prior_paymentes_delayed",1,IF(Tabla1[[#This Row],[CREDITHISTORY]]="outstanding_credit",2,3)))</f>
        <v>3</v>
      </c>
      <c r="G604" t="s">
        <v>37</v>
      </c>
      <c r="H6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04">
        <v>250</v>
      </c>
      <c r="J604" t="s">
        <v>38</v>
      </c>
      <c r="K6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04" t="s">
        <v>71</v>
      </c>
      <c r="M60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04">
        <v>1</v>
      </c>
      <c r="O604" t="s">
        <v>44</v>
      </c>
      <c r="P604">
        <f>IF(Tabla1[[#This Row],[SEX]]="female",0,1)</f>
        <v>1</v>
      </c>
      <c r="Q604" t="s">
        <v>29</v>
      </c>
      <c r="R604">
        <f>IF(Tabla1[[#This Row],[OTHERSONLOAN]]="none",0,IF(Tabla1[[#This Row],[OTHERSONLOAN]]="co-applicant",1,2))</f>
        <v>0</v>
      </c>
      <c r="S604">
        <v>1</v>
      </c>
      <c r="T604" t="s">
        <v>45</v>
      </c>
      <c r="U604">
        <f>IF(Tabla1[[#This Row],[OWNSPROPERTY]]="unknown",0,IF(Tabla1[[#This Row],[OWNSPROPERTY]]="real_state",1,IF(Tabla1[[#This Row],[OWNSPROPERTY]]="car_other",2,3)))</f>
        <v>3</v>
      </c>
      <c r="V604">
        <v>19</v>
      </c>
      <c r="W604" t="s">
        <v>29</v>
      </c>
      <c r="X604">
        <f>IF(Tabla1[[#This Row],[INSTALLMENTPLANS]]="none",0,IF(Tabla1[[#This Row],[INSTALLMENTPLANS]]="stores",1,2))</f>
        <v>0</v>
      </c>
      <c r="Y604" t="s">
        <v>72</v>
      </c>
      <c r="Z604">
        <f>IF(Tabla1[[#This Row],[HOUSING]]="free",0,IF(Tabla1[[#This Row],[HOUSING]]="own",1,2))</f>
        <v>2</v>
      </c>
      <c r="AA604">
        <v>1</v>
      </c>
      <c r="AB604" t="s">
        <v>32</v>
      </c>
      <c r="AC604">
        <f>IF(Tabla1[[#This Row],[JOB]]="unemployed",0,IF(Tabla1[[#This Row],[JOB]]="unskilled",1,IF(Tabla1[[#This Row],[JOB]]="skilled",2,3)))</f>
        <v>2</v>
      </c>
      <c r="AD604">
        <v>1</v>
      </c>
      <c r="AE604" t="s">
        <v>29</v>
      </c>
      <c r="AF604">
        <f>IF(Tabla1[[#This Row],[TELEPHONE]]="none",0,1)</f>
        <v>0</v>
      </c>
      <c r="AG604" t="s">
        <v>33</v>
      </c>
      <c r="AH604">
        <f>IF(Tabla1[[#This Row],[FOREIGNWORKER]]="no",0,1)</f>
        <v>1</v>
      </c>
      <c r="AI604" t="s">
        <v>34</v>
      </c>
      <c r="AJ604">
        <f>IF(Tabla1[[#This Row],[RISK]]="No Risk",0,1)</f>
        <v>0</v>
      </c>
    </row>
    <row r="605" spans="1:36" x14ac:dyDescent="0.25">
      <c r="A605" t="s">
        <v>675</v>
      </c>
      <c r="B605" t="s">
        <v>51</v>
      </c>
      <c r="C605">
        <f>IF(Tabla1[[#This Row],[CHECKINGSTATUS]]="no_checking",0,IF(Tabla1[[#This Row],[CHECKINGSTATUS]]="less_0",1,IF(Tabla1[[#This Row],[CHECKINGSTATUS]]="0_to_200",2,3)))</f>
        <v>0</v>
      </c>
      <c r="D605">
        <v>45</v>
      </c>
      <c r="E605" t="s">
        <v>42</v>
      </c>
      <c r="F605">
        <f>IF(Tabla1[[#This Row],[CREDITHISTORY]]="no_credits",0,IF(Tabla1[[#This Row],[CREDITHISTORY]]="prior_paymentes_delayed",1,IF(Tabla1[[#This Row],[CREDITHISTORY]]="outstanding_credit",2,3)))</f>
        <v>3</v>
      </c>
      <c r="G605" t="s">
        <v>68</v>
      </c>
      <c r="H6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05">
        <v>7285</v>
      </c>
      <c r="J605" t="s">
        <v>54</v>
      </c>
      <c r="K6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05" t="s">
        <v>62</v>
      </c>
      <c r="M6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05">
        <v>5</v>
      </c>
      <c r="O605" t="s">
        <v>44</v>
      </c>
      <c r="P605">
        <f>IF(Tabla1[[#This Row],[SEX]]="female",0,1)</f>
        <v>1</v>
      </c>
      <c r="Q605" t="s">
        <v>59</v>
      </c>
      <c r="R605">
        <f>IF(Tabla1[[#This Row],[OTHERSONLOAN]]="none",0,IF(Tabla1[[#This Row],[OTHERSONLOAN]]="co-applicant",1,2))</f>
        <v>1</v>
      </c>
      <c r="S605">
        <v>4</v>
      </c>
      <c r="T605" t="s">
        <v>54</v>
      </c>
      <c r="U605">
        <f>IF(Tabla1[[#This Row],[OWNSPROPERTY]]="unknown",0,IF(Tabla1[[#This Row],[OWNSPROPERTY]]="real_state",1,IF(Tabla1[[#This Row],[OWNSPROPERTY]]="car_other",2,3)))</f>
        <v>0</v>
      </c>
      <c r="V605">
        <v>41</v>
      </c>
      <c r="W605" t="s">
        <v>29</v>
      </c>
      <c r="X605">
        <f>IF(Tabla1[[#This Row],[INSTALLMENTPLANS]]="none",0,IF(Tabla1[[#This Row],[INSTALLMENTPLANS]]="stores",1,2))</f>
        <v>0</v>
      </c>
      <c r="Y605" t="s">
        <v>31</v>
      </c>
      <c r="Z605">
        <f>IF(Tabla1[[#This Row],[HOUSING]]="free",0,IF(Tabla1[[#This Row],[HOUSING]]="own",1,2))</f>
        <v>1</v>
      </c>
      <c r="AA605">
        <v>2</v>
      </c>
      <c r="AB605" t="s">
        <v>32</v>
      </c>
      <c r="AC605">
        <f>IF(Tabla1[[#This Row],[JOB]]="unemployed",0,IF(Tabla1[[#This Row],[JOB]]="unskilled",1,IF(Tabla1[[#This Row],[JOB]]="skilled",2,3)))</f>
        <v>2</v>
      </c>
      <c r="AD605">
        <v>1</v>
      </c>
      <c r="AE605" t="s">
        <v>33</v>
      </c>
      <c r="AF605">
        <f>IF(Tabla1[[#This Row],[TELEPHONE]]="none",0,1)</f>
        <v>1</v>
      </c>
      <c r="AG605" t="s">
        <v>46</v>
      </c>
      <c r="AH605">
        <f>IF(Tabla1[[#This Row],[FOREIGNWORKER]]="no",0,1)</f>
        <v>0</v>
      </c>
      <c r="AI605" t="s">
        <v>55</v>
      </c>
      <c r="AJ605">
        <f>IF(Tabla1[[#This Row],[RISK]]="No Risk",0,1)</f>
        <v>1</v>
      </c>
    </row>
    <row r="606" spans="1:36" x14ac:dyDescent="0.25">
      <c r="A606" t="s">
        <v>676</v>
      </c>
      <c r="B606" t="s">
        <v>51</v>
      </c>
      <c r="C606">
        <f>IF(Tabla1[[#This Row],[CHECKINGSTATUS]]="no_checking",0,IF(Tabla1[[#This Row],[CHECKINGSTATUS]]="less_0",1,IF(Tabla1[[#This Row],[CHECKINGSTATUS]]="0_to_200",2,3)))</f>
        <v>0</v>
      </c>
      <c r="D606">
        <v>29</v>
      </c>
      <c r="E606" t="s">
        <v>42</v>
      </c>
      <c r="F606">
        <f>IF(Tabla1[[#This Row],[CREDITHISTORY]]="no_credits",0,IF(Tabla1[[#This Row],[CREDITHISTORY]]="prior_paymentes_delayed",1,IF(Tabla1[[#This Row],[CREDITHISTORY]]="outstanding_credit",2,3)))</f>
        <v>3</v>
      </c>
      <c r="G606" t="s">
        <v>43</v>
      </c>
      <c r="H6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06">
        <v>4061</v>
      </c>
      <c r="J606" t="s">
        <v>94</v>
      </c>
      <c r="K6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06" t="s">
        <v>62</v>
      </c>
      <c r="M6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06">
        <v>4</v>
      </c>
      <c r="O606" t="s">
        <v>28</v>
      </c>
      <c r="P606">
        <f>IF(Tabla1[[#This Row],[SEX]]="female",0,1)</f>
        <v>0</v>
      </c>
      <c r="Q606" t="s">
        <v>59</v>
      </c>
      <c r="R606">
        <f>IF(Tabla1[[#This Row],[OTHERSONLOAN]]="none",0,IF(Tabla1[[#This Row],[OTHERSONLOAN]]="co-applicant",1,2))</f>
        <v>1</v>
      </c>
      <c r="S606">
        <v>3</v>
      </c>
      <c r="T606" t="s">
        <v>65</v>
      </c>
      <c r="U606">
        <f>IF(Tabla1[[#This Row],[OWNSPROPERTY]]="unknown",0,IF(Tabla1[[#This Row],[OWNSPROPERTY]]="real_state",1,IF(Tabla1[[#This Row],[OWNSPROPERTY]]="car_other",2,3)))</f>
        <v>2</v>
      </c>
      <c r="V606">
        <v>45</v>
      </c>
      <c r="W606" t="s">
        <v>29</v>
      </c>
      <c r="X606">
        <f>IF(Tabla1[[#This Row],[INSTALLMENTPLANS]]="none",0,IF(Tabla1[[#This Row],[INSTALLMENTPLANS]]="stores",1,2))</f>
        <v>0</v>
      </c>
      <c r="Y606" t="s">
        <v>31</v>
      </c>
      <c r="Z606">
        <f>IF(Tabla1[[#This Row],[HOUSING]]="free",0,IF(Tabla1[[#This Row],[HOUSING]]="own",1,2))</f>
        <v>1</v>
      </c>
      <c r="AA606">
        <v>2</v>
      </c>
      <c r="AB606" t="s">
        <v>32</v>
      </c>
      <c r="AC606">
        <f>IF(Tabla1[[#This Row],[JOB]]="unemployed",0,IF(Tabla1[[#This Row],[JOB]]="unskilled",1,IF(Tabla1[[#This Row],[JOB]]="skilled",2,3)))</f>
        <v>2</v>
      </c>
      <c r="AD606">
        <v>1</v>
      </c>
      <c r="AE606" t="s">
        <v>33</v>
      </c>
      <c r="AF606">
        <f>IF(Tabla1[[#This Row],[TELEPHONE]]="none",0,1)</f>
        <v>1</v>
      </c>
      <c r="AG606" t="s">
        <v>33</v>
      </c>
      <c r="AH606">
        <f>IF(Tabla1[[#This Row],[FOREIGNWORKER]]="no",0,1)</f>
        <v>1</v>
      </c>
      <c r="AI606" t="s">
        <v>55</v>
      </c>
      <c r="AJ606">
        <f>IF(Tabla1[[#This Row],[RISK]]="No Risk",0,1)</f>
        <v>1</v>
      </c>
    </row>
    <row r="607" spans="1:36" x14ac:dyDescent="0.25">
      <c r="A607" t="s">
        <v>677</v>
      </c>
      <c r="B607" t="s">
        <v>36</v>
      </c>
      <c r="C607">
        <f>IF(Tabla1[[#This Row],[CHECKINGSTATUS]]="no_checking",0,IF(Tabla1[[#This Row],[CHECKINGSTATUS]]="less_0",1,IF(Tabla1[[#This Row],[CHECKINGSTATUS]]="0_to_200",2,3)))</f>
        <v>1</v>
      </c>
      <c r="D607">
        <v>30</v>
      </c>
      <c r="E607" t="s">
        <v>57</v>
      </c>
      <c r="F607">
        <f>IF(Tabla1[[#This Row],[CREDITHISTORY]]="no_credits",0,IF(Tabla1[[#This Row],[CREDITHISTORY]]="prior_paymentes_delayed",1,IF(Tabla1[[#This Row],[CREDITHISTORY]]="outstanding_credit",2,3)))</f>
        <v>2</v>
      </c>
      <c r="G607" t="s">
        <v>74</v>
      </c>
      <c r="H6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07">
        <v>5546</v>
      </c>
      <c r="J607" t="s">
        <v>26</v>
      </c>
      <c r="K6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07" t="s">
        <v>62</v>
      </c>
      <c r="M6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07">
        <v>3</v>
      </c>
      <c r="O607" t="s">
        <v>44</v>
      </c>
      <c r="P607">
        <f>IF(Tabla1[[#This Row],[SEX]]="female",0,1)</f>
        <v>1</v>
      </c>
      <c r="Q607" t="s">
        <v>29</v>
      </c>
      <c r="R607">
        <f>IF(Tabla1[[#This Row],[OTHERSONLOAN]]="none",0,IF(Tabla1[[#This Row],[OTHERSONLOAN]]="co-applicant",1,2))</f>
        <v>0</v>
      </c>
      <c r="S607">
        <v>2</v>
      </c>
      <c r="T607" t="s">
        <v>65</v>
      </c>
      <c r="U607">
        <f>IF(Tabla1[[#This Row],[OWNSPROPERTY]]="unknown",0,IF(Tabla1[[#This Row],[OWNSPROPERTY]]="real_state",1,IF(Tabla1[[#This Row],[OWNSPROPERTY]]="car_other",2,3)))</f>
        <v>2</v>
      </c>
      <c r="V607">
        <v>34</v>
      </c>
      <c r="W607" t="s">
        <v>29</v>
      </c>
      <c r="X607">
        <f>IF(Tabla1[[#This Row],[INSTALLMENTPLANS]]="none",0,IF(Tabla1[[#This Row],[INSTALLMENTPLANS]]="stores",1,2))</f>
        <v>0</v>
      </c>
      <c r="Y607" t="s">
        <v>31</v>
      </c>
      <c r="Z607">
        <f>IF(Tabla1[[#This Row],[HOUSING]]="free",0,IF(Tabla1[[#This Row],[HOUSING]]="own",1,2))</f>
        <v>1</v>
      </c>
      <c r="AA607">
        <v>1</v>
      </c>
      <c r="AB607" t="s">
        <v>32</v>
      </c>
      <c r="AC607">
        <f>IF(Tabla1[[#This Row],[JOB]]="unemployed",0,IF(Tabla1[[#This Row],[JOB]]="unskilled",1,IF(Tabla1[[#This Row],[JOB]]="skilled",2,3)))</f>
        <v>2</v>
      </c>
      <c r="AD607">
        <v>1</v>
      </c>
      <c r="AE607" t="s">
        <v>33</v>
      </c>
      <c r="AF607">
        <f>IF(Tabla1[[#This Row],[TELEPHONE]]="none",0,1)</f>
        <v>1</v>
      </c>
      <c r="AG607" t="s">
        <v>33</v>
      </c>
      <c r="AH607">
        <f>IF(Tabla1[[#This Row],[FOREIGNWORKER]]="no",0,1)</f>
        <v>1</v>
      </c>
      <c r="AI607" t="s">
        <v>55</v>
      </c>
      <c r="AJ607">
        <f>IF(Tabla1[[#This Row],[RISK]]="No Risk",0,1)</f>
        <v>1</v>
      </c>
    </row>
    <row r="608" spans="1:36" x14ac:dyDescent="0.25">
      <c r="A608" t="s">
        <v>678</v>
      </c>
      <c r="B608" t="s">
        <v>23</v>
      </c>
      <c r="C608">
        <f>IF(Tabla1[[#This Row],[CHECKINGSTATUS]]="no_checking",0,IF(Tabla1[[#This Row],[CHECKINGSTATUS]]="less_0",1,IF(Tabla1[[#This Row],[CHECKINGSTATUS]]="0_to_200",2,3)))</f>
        <v>2</v>
      </c>
      <c r="D608">
        <v>17</v>
      </c>
      <c r="E608" t="s">
        <v>24</v>
      </c>
      <c r="F608">
        <f>IF(Tabla1[[#This Row],[CREDITHISTORY]]="no_credits",0,IF(Tabla1[[#This Row],[CREDITHISTORY]]="prior_paymentes_delayed",1,IF(Tabla1[[#This Row],[CREDITHISTORY]]="outstanding_credit",2,3)))</f>
        <v>3</v>
      </c>
      <c r="G608" t="s">
        <v>43</v>
      </c>
      <c r="H6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08">
        <v>250</v>
      </c>
      <c r="J608" t="s">
        <v>38</v>
      </c>
      <c r="K6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08" t="s">
        <v>39</v>
      </c>
      <c r="M6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08">
        <v>2</v>
      </c>
      <c r="O608" t="s">
        <v>44</v>
      </c>
      <c r="P608">
        <f>IF(Tabla1[[#This Row],[SEX]]="female",0,1)</f>
        <v>1</v>
      </c>
      <c r="Q608" t="s">
        <v>29</v>
      </c>
      <c r="R608">
        <f>IF(Tabla1[[#This Row],[OTHERSONLOAN]]="none",0,IF(Tabla1[[#This Row],[OTHERSONLOAN]]="co-applicant",1,2))</f>
        <v>0</v>
      </c>
      <c r="S608">
        <v>3</v>
      </c>
      <c r="T608" t="s">
        <v>30</v>
      </c>
      <c r="U608">
        <f>IF(Tabla1[[#This Row],[OWNSPROPERTY]]="unknown",0,IF(Tabla1[[#This Row],[OWNSPROPERTY]]="real_state",1,IF(Tabla1[[#This Row],[OWNSPROPERTY]]="car_other",2,3)))</f>
        <v>3</v>
      </c>
      <c r="V608">
        <v>19</v>
      </c>
      <c r="W608" t="s">
        <v>29</v>
      </c>
      <c r="X608">
        <f>IF(Tabla1[[#This Row],[INSTALLMENTPLANS]]="none",0,IF(Tabla1[[#This Row],[INSTALLMENTPLANS]]="stores",1,2))</f>
        <v>0</v>
      </c>
      <c r="Y608" t="s">
        <v>72</v>
      </c>
      <c r="Z608">
        <f>IF(Tabla1[[#This Row],[HOUSING]]="free",0,IF(Tabla1[[#This Row],[HOUSING]]="own",1,2))</f>
        <v>2</v>
      </c>
      <c r="AA608">
        <v>1</v>
      </c>
      <c r="AB608" t="s">
        <v>32</v>
      </c>
      <c r="AC608">
        <f>IF(Tabla1[[#This Row],[JOB]]="unemployed",0,IF(Tabla1[[#This Row],[JOB]]="unskilled",1,IF(Tabla1[[#This Row],[JOB]]="skilled",2,3)))</f>
        <v>2</v>
      </c>
      <c r="AD608">
        <v>1</v>
      </c>
      <c r="AE608" t="s">
        <v>29</v>
      </c>
      <c r="AF608">
        <f>IF(Tabla1[[#This Row],[TELEPHONE]]="none",0,1)</f>
        <v>0</v>
      </c>
      <c r="AG608" t="s">
        <v>33</v>
      </c>
      <c r="AH608">
        <f>IF(Tabla1[[#This Row],[FOREIGNWORKER]]="no",0,1)</f>
        <v>1</v>
      </c>
      <c r="AI608" t="s">
        <v>55</v>
      </c>
      <c r="AJ608">
        <f>IF(Tabla1[[#This Row],[RISK]]="No Risk",0,1)</f>
        <v>1</v>
      </c>
    </row>
    <row r="609" spans="1:36" x14ac:dyDescent="0.25">
      <c r="A609" t="s">
        <v>679</v>
      </c>
      <c r="B609" t="s">
        <v>23</v>
      </c>
      <c r="C609">
        <f>IF(Tabla1[[#This Row],[CHECKINGSTATUS]]="no_checking",0,IF(Tabla1[[#This Row],[CHECKINGSTATUS]]="less_0",1,IF(Tabla1[[#This Row],[CHECKINGSTATUS]]="0_to_200",2,3)))</f>
        <v>2</v>
      </c>
      <c r="D609">
        <v>15</v>
      </c>
      <c r="E609" t="s">
        <v>24</v>
      </c>
      <c r="F609">
        <f>IF(Tabla1[[#This Row],[CREDITHISTORY]]="no_credits",0,IF(Tabla1[[#This Row],[CREDITHISTORY]]="prior_paymentes_delayed",1,IF(Tabla1[[#This Row],[CREDITHISTORY]]="outstanding_credit",2,3)))</f>
        <v>3</v>
      </c>
      <c r="G609" t="s">
        <v>43</v>
      </c>
      <c r="H6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09">
        <v>1350</v>
      </c>
      <c r="J609" t="s">
        <v>38</v>
      </c>
      <c r="K6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09" t="s">
        <v>62</v>
      </c>
      <c r="M6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09">
        <v>2</v>
      </c>
      <c r="O609" t="s">
        <v>44</v>
      </c>
      <c r="P609">
        <f>IF(Tabla1[[#This Row],[SEX]]="female",0,1)</f>
        <v>1</v>
      </c>
      <c r="Q609" t="s">
        <v>29</v>
      </c>
      <c r="R609">
        <f>IF(Tabla1[[#This Row],[OTHERSONLOAN]]="none",0,IF(Tabla1[[#This Row],[OTHERSONLOAN]]="co-applicant",1,2))</f>
        <v>0</v>
      </c>
      <c r="S609">
        <v>3</v>
      </c>
      <c r="T609" t="s">
        <v>30</v>
      </c>
      <c r="U609">
        <f>IF(Tabla1[[#This Row],[OWNSPROPERTY]]="unknown",0,IF(Tabla1[[#This Row],[OWNSPROPERTY]]="real_state",1,IF(Tabla1[[#This Row],[OWNSPROPERTY]]="car_other",2,3)))</f>
        <v>3</v>
      </c>
      <c r="V609">
        <v>29</v>
      </c>
      <c r="W609" t="s">
        <v>29</v>
      </c>
      <c r="X609">
        <f>IF(Tabla1[[#This Row],[INSTALLMENTPLANS]]="none",0,IF(Tabla1[[#This Row],[INSTALLMENTPLANS]]="stores",1,2))</f>
        <v>0</v>
      </c>
      <c r="Y609" t="s">
        <v>31</v>
      </c>
      <c r="Z609">
        <f>IF(Tabla1[[#This Row],[HOUSING]]="free",0,IF(Tabla1[[#This Row],[HOUSING]]="own",1,2))</f>
        <v>1</v>
      </c>
      <c r="AA609">
        <v>1</v>
      </c>
      <c r="AB609" t="s">
        <v>32</v>
      </c>
      <c r="AC609">
        <f>IF(Tabla1[[#This Row],[JOB]]="unemployed",0,IF(Tabla1[[#This Row],[JOB]]="unskilled",1,IF(Tabla1[[#This Row],[JOB]]="skilled",2,3)))</f>
        <v>2</v>
      </c>
      <c r="AD609">
        <v>1</v>
      </c>
      <c r="AE609" t="s">
        <v>29</v>
      </c>
      <c r="AF609">
        <f>IF(Tabla1[[#This Row],[TELEPHONE]]="none",0,1)</f>
        <v>0</v>
      </c>
      <c r="AG609" t="s">
        <v>33</v>
      </c>
      <c r="AH609">
        <f>IF(Tabla1[[#This Row],[FOREIGNWORKER]]="no",0,1)</f>
        <v>1</v>
      </c>
      <c r="AI609" t="s">
        <v>55</v>
      </c>
      <c r="AJ609">
        <f>IF(Tabla1[[#This Row],[RISK]]="No Risk",0,1)</f>
        <v>1</v>
      </c>
    </row>
    <row r="610" spans="1:36" x14ac:dyDescent="0.25">
      <c r="A610" t="s">
        <v>680</v>
      </c>
      <c r="B610" t="s">
        <v>51</v>
      </c>
      <c r="C610">
        <f>IF(Tabla1[[#This Row],[CHECKINGSTATUS]]="no_checking",0,IF(Tabla1[[#This Row],[CHECKINGSTATUS]]="less_0",1,IF(Tabla1[[#This Row],[CHECKINGSTATUS]]="0_to_200",2,3)))</f>
        <v>0</v>
      </c>
      <c r="D610">
        <v>30</v>
      </c>
      <c r="E610" t="s">
        <v>42</v>
      </c>
      <c r="F610">
        <f>IF(Tabla1[[#This Row],[CREDITHISTORY]]="no_credits",0,IF(Tabla1[[#This Row],[CREDITHISTORY]]="prior_paymentes_delayed",1,IF(Tabla1[[#This Row],[CREDITHISTORY]]="outstanding_credit",2,3)))</f>
        <v>3</v>
      </c>
      <c r="G610" t="s">
        <v>89</v>
      </c>
      <c r="H6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10">
        <v>6599</v>
      </c>
      <c r="J610" t="s">
        <v>94</v>
      </c>
      <c r="K6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10" t="s">
        <v>49</v>
      </c>
      <c r="M6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10">
        <v>5</v>
      </c>
      <c r="O610" t="s">
        <v>44</v>
      </c>
      <c r="P610">
        <f>IF(Tabla1[[#This Row],[SEX]]="female",0,1)</f>
        <v>1</v>
      </c>
      <c r="Q610" t="s">
        <v>29</v>
      </c>
      <c r="R610">
        <f>IF(Tabla1[[#This Row],[OTHERSONLOAN]]="none",0,IF(Tabla1[[#This Row],[OTHERSONLOAN]]="co-applicant",1,2))</f>
        <v>0</v>
      </c>
      <c r="S610">
        <v>4</v>
      </c>
      <c r="T610" t="s">
        <v>54</v>
      </c>
      <c r="U610">
        <f>IF(Tabla1[[#This Row],[OWNSPROPERTY]]="unknown",0,IF(Tabla1[[#This Row],[OWNSPROPERTY]]="real_state",1,IF(Tabla1[[#This Row],[OWNSPROPERTY]]="car_other",2,3)))</f>
        <v>0</v>
      </c>
      <c r="V610">
        <v>41</v>
      </c>
      <c r="W610" t="s">
        <v>29</v>
      </c>
      <c r="X610">
        <f>IF(Tabla1[[#This Row],[INSTALLMENTPLANS]]="none",0,IF(Tabla1[[#This Row],[INSTALLMENTPLANS]]="stores",1,2))</f>
        <v>0</v>
      </c>
      <c r="Y610" t="s">
        <v>60</v>
      </c>
      <c r="Z610">
        <f>IF(Tabla1[[#This Row],[HOUSING]]="free",0,IF(Tabla1[[#This Row],[HOUSING]]="own",1,2))</f>
        <v>0</v>
      </c>
      <c r="AA610">
        <v>2</v>
      </c>
      <c r="AB610" t="s">
        <v>32</v>
      </c>
      <c r="AC610">
        <f>IF(Tabla1[[#This Row],[JOB]]="unemployed",0,IF(Tabla1[[#This Row],[JOB]]="unskilled",1,IF(Tabla1[[#This Row],[JOB]]="skilled",2,3)))</f>
        <v>2</v>
      </c>
      <c r="AD610">
        <v>1</v>
      </c>
      <c r="AE610" t="s">
        <v>33</v>
      </c>
      <c r="AF610">
        <f>IF(Tabla1[[#This Row],[TELEPHONE]]="none",0,1)</f>
        <v>1</v>
      </c>
      <c r="AG610" t="s">
        <v>33</v>
      </c>
      <c r="AH610">
        <f>IF(Tabla1[[#This Row],[FOREIGNWORKER]]="no",0,1)</f>
        <v>1</v>
      </c>
      <c r="AI610" t="s">
        <v>34</v>
      </c>
      <c r="AJ610">
        <f>IF(Tabla1[[#This Row],[RISK]]="No Risk",0,1)</f>
        <v>0</v>
      </c>
    </row>
    <row r="611" spans="1:36" x14ac:dyDescent="0.25">
      <c r="A611" t="s">
        <v>681</v>
      </c>
      <c r="B611" t="s">
        <v>36</v>
      </c>
      <c r="C611">
        <f>IF(Tabla1[[#This Row],[CHECKINGSTATUS]]="no_checking",0,IF(Tabla1[[#This Row],[CHECKINGSTATUS]]="less_0",1,IF(Tabla1[[#This Row],[CHECKINGSTATUS]]="0_to_200",2,3)))</f>
        <v>1</v>
      </c>
      <c r="D611">
        <v>12</v>
      </c>
      <c r="E611" t="s">
        <v>24</v>
      </c>
      <c r="F611">
        <f>IF(Tabla1[[#This Row],[CREDITHISTORY]]="no_credits",0,IF(Tabla1[[#This Row],[CREDITHISTORY]]="prior_paymentes_delayed",1,IF(Tabla1[[#This Row],[CREDITHISTORY]]="outstanding_credit",2,3)))</f>
        <v>3</v>
      </c>
      <c r="G611" t="s">
        <v>74</v>
      </c>
      <c r="H6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11">
        <v>5166</v>
      </c>
      <c r="J611" t="s">
        <v>38</v>
      </c>
      <c r="K6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11" t="s">
        <v>39</v>
      </c>
      <c r="M6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11">
        <v>2</v>
      </c>
      <c r="O611" t="s">
        <v>44</v>
      </c>
      <c r="P611">
        <f>IF(Tabla1[[#This Row],[SEX]]="female",0,1)</f>
        <v>1</v>
      </c>
      <c r="Q611" t="s">
        <v>29</v>
      </c>
      <c r="R611">
        <f>IF(Tabla1[[#This Row],[OTHERSONLOAN]]="none",0,IF(Tabla1[[#This Row],[OTHERSONLOAN]]="co-applicant",1,2))</f>
        <v>0</v>
      </c>
      <c r="S611">
        <v>1</v>
      </c>
      <c r="T611" t="s">
        <v>65</v>
      </c>
      <c r="U611">
        <f>IF(Tabla1[[#This Row],[OWNSPROPERTY]]="unknown",0,IF(Tabla1[[#This Row],[OWNSPROPERTY]]="real_state",1,IF(Tabla1[[#This Row],[OWNSPROPERTY]]="car_other",2,3)))</f>
        <v>2</v>
      </c>
      <c r="V611">
        <v>28</v>
      </c>
      <c r="W611" t="s">
        <v>40</v>
      </c>
      <c r="X611">
        <f>IF(Tabla1[[#This Row],[INSTALLMENTPLANS]]="none",0,IF(Tabla1[[#This Row],[INSTALLMENTPLANS]]="stores",1,2))</f>
        <v>1</v>
      </c>
      <c r="Y611" t="s">
        <v>72</v>
      </c>
      <c r="Z611">
        <f>IF(Tabla1[[#This Row],[HOUSING]]="free",0,IF(Tabla1[[#This Row],[HOUSING]]="own",1,2))</f>
        <v>2</v>
      </c>
      <c r="AA611">
        <v>1</v>
      </c>
      <c r="AB611" t="s">
        <v>92</v>
      </c>
      <c r="AC611">
        <f>IF(Tabla1[[#This Row],[JOB]]="unemployed",0,IF(Tabla1[[#This Row],[JOB]]="unskilled",1,IF(Tabla1[[#This Row],[JOB]]="skilled",2,3)))</f>
        <v>1</v>
      </c>
      <c r="AD611">
        <v>2</v>
      </c>
      <c r="AE611" t="s">
        <v>33</v>
      </c>
      <c r="AF611">
        <f>IF(Tabla1[[#This Row],[TELEPHONE]]="none",0,1)</f>
        <v>1</v>
      </c>
      <c r="AG611" t="s">
        <v>33</v>
      </c>
      <c r="AH611">
        <f>IF(Tabla1[[#This Row],[FOREIGNWORKER]]="no",0,1)</f>
        <v>1</v>
      </c>
      <c r="AI611" t="s">
        <v>34</v>
      </c>
      <c r="AJ611">
        <f>IF(Tabla1[[#This Row],[RISK]]="No Risk",0,1)</f>
        <v>0</v>
      </c>
    </row>
    <row r="612" spans="1:36" x14ac:dyDescent="0.25">
      <c r="A612" t="s">
        <v>682</v>
      </c>
      <c r="B612" t="s">
        <v>51</v>
      </c>
      <c r="C612">
        <f>IF(Tabla1[[#This Row],[CHECKINGSTATUS]]="no_checking",0,IF(Tabla1[[#This Row],[CHECKINGSTATUS]]="less_0",1,IF(Tabla1[[#This Row],[CHECKINGSTATUS]]="0_to_200",2,3)))</f>
        <v>0</v>
      </c>
      <c r="D612">
        <v>33</v>
      </c>
      <c r="E612" t="s">
        <v>57</v>
      </c>
      <c r="F612">
        <f>IF(Tabla1[[#This Row],[CREDITHISTORY]]="no_credits",0,IF(Tabla1[[#This Row],[CREDITHISTORY]]="prior_paymentes_delayed",1,IF(Tabla1[[#This Row],[CREDITHISTORY]]="outstanding_credit",2,3)))</f>
        <v>2</v>
      </c>
      <c r="G612" t="s">
        <v>25</v>
      </c>
      <c r="H6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612">
        <v>5853</v>
      </c>
      <c r="J612" t="s">
        <v>53</v>
      </c>
      <c r="K6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12" t="s">
        <v>39</v>
      </c>
      <c r="M6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12">
        <v>4</v>
      </c>
      <c r="O612" t="s">
        <v>44</v>
      </c>
      <c r="P612">
        <f>IF(Tabla1[[#This Row],[SEX]]="female",0,1)</f>
        <v>1</v>
      </c>
      <c r="Q612" t="s">
        <v>29</v>
      </c>
      <c r="R612">
        <f>IF(Tabla1[[#This Row],[OTHERSONLOAN]]="none",0,IF(Tabla1[[#This Row],[OTHERSONLOAN]]="co-applicant",1,2))</f>
        <v>0</v>
      </c>
      <c r="S612">
        <v>5</v>
      </c>
      <c r="T612" t="s">
        <v>65</v>
      </c>
      <c r="U612">
        <f>IF(Tabla1[[#This Row],[OWNSPROPERTY]]="unknown",0,IF(Tabla1[[#This Row],[OWNSPROPERTY]]="real_state",1,IF(Tabla1[[#This Row],[OWNSPROPERTY]]="car_other",2,3)))</f>
        <v>2</v>
      </c>
      <c r="V612">
        <v>38</v>
      </c>
      <c r="W612" t="s">
        <v>40</v>
      </c>
      <c r="X612">
        <f>IF(Tabla1[[#This Row],[INSTALLMENTPLANS]]="none",0,IF(Tabla1[[#This Row],[INSTALLMENTPLANS]]="stores",1,2))</f>
        <v>1</v>
      </c>
      <c r="Y612" t="s">
        <v>31</v>
      </c>
      <c r="Z612">
        <f>IF(Tabla1[[#This Row],[HOUSING]]="free",0,IF(Tabla1[[#This Row],[HOUSING]]="own",1,2))</f>
        <v>1</v>
      </c>
      <c r="AA612">
        <v>2</v>
      </c>
      <c r="AB612" t="s">
        <v>92</v>
      </c>
      <c r="AC612">
        <f>IF(Tabla1[[#This Row],[JOB]]="unemployed",0,IF(Tabla1[[#This Row],[JOB]]="unskilled",1,IF(Tabla1[[#This Row],[JOB]]="skilled",2,3)))</f>
        <v>1</v>
      </c>
      <c r="AD612">
        <v>1</v>
      </c>
      <c r="AE612" t="s">
        <v>33</v>
      </c>
      <c r="AF612">
        <f>IF(Tabla1[[#This Row],[TELEPHONE]]="none",0,1)</f>
        <v>1</v>
      </c>
      <c r="AG612" t="s">
        <v>33</v>
      </c>
      <c r="AH612">
        <f>IF(Tabla1[[#This Row],[FOREIGNWORKER]]="no",0,1)</f>
        <v>1</v>
      </c>
      <c r="AI612" t="s">
        <v>55</v>
      </c>
      <c r="AJ612">
        <f>IF(Tabla1[[#This Row],[RISK]]="No Risk",0,1)</f>
        <v>1</v>
      </c>
    </row>
    <row r="613" spans="1:36" x14ac:dyDescent="0.25">
      <c r="A613" t="s">
        <v>683</v>
      </c>
      <c r="B613" t="s">
        <v>51</v>
      </c>
      <c r="C613">
        <f>IF(Tabla1[[#This Row],[CHECKINGSTATUS]]="no_checking",0,IF(Tabla1[[#This Row],[CHECKINGSTATUS]]="less_0",1,IF(Tabla1[[#This Row],[CHECKINGSTATUS]]="0_to_200",2,3)))</f>
        <v>0</v>
      </c>
      <c r="D613">
        <v>35</v>
      </c>
      <c r="E613" t="s">
        <v>42</v>
      </c>
      <c r="F613">
        <f>IF(Tabla1[[#This Row],[CREDITHISTORY]]="no_credits",0,IF(Tabla1[[#This Row],[CREDITHISTORY]]="prior_paymentes_delayed",1,IF(Tabla1[[#This Row],[CREDITHISTORY]]="outstanding_credit",2,3)))</f>
        <v>3</v>
      </c>
      <c r="G613" t="s">
        <v>43</v>
      </c>
      <c r="H6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13">
        <v>6385</v>
      </c>
      <c r="J613" t="s">
        <v>53</v>
      </c>
      <c r="K6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13" t="s">
        <v>49</v>
      </c>
      <c r="M6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13">
        <v>5</v>
      </c>
      <c r="O613" t="s">
        <v>44</v>
      </c>
      <c r="P613">
        <f>IF(Tabla1[[#This Row],[SEX]]="female",0,1)</f>
        <v>1</v>
      </c>
      <c r="Q613" t="s">
        <v>59</v>
      </c>
      <c r="R613">
        <f>IF(Tabla1[[#This Row],[OTHERSONLOAN]]="none",0,IF(Tabla1[[#This Row],[OTHERSONLOAN]]="co-applicant",1,2))</f>
        <v>1</v>
      </c>
      <c r="S613">
        <v>3</v>
      </c>
      <c r="T613" t="s">
        <v>30</v>
      </c>
      <c r="U613">
        <f>IF(Tabla1[[#This Row],[OWNSPROPERTY]]="unknown",0,IF(Tabla1[[#This Row],[OWNSPROPERTY]]="real_state",1,IF(Tabla1[[#This Row],[OWNSPROPERTY]]="car_other",2,3)))</f>
        <v>3</v>
      </c>
      <c r="V613">
        <v>47</v>
      </c>
      <c r="W613" t="s">
        <v>29</v>
      </c>
      <c r="X613">
        <f>IF(Tabla1[[#This Row],[INSTALLMENTPLANS]]="none",0,IF(Tabla1[[#This Row],[INSTALLMENTPLANS]]="stores",1,2))</f>
        <v>0</v>
      </c>
      <c r="Y613" t="s">
        <v>60</v>
      </c>
      <c r="Z613">
        <f>IF(Tabla1[[#This Row],[HOUSING]]="free",0,IF(Tabla1[[#This Row],[HOUSING]]="own",1,2))</f>
        <v>0</v>
      </c>
      <c r="AA613">
        <v>2</v>
      </c>
      <c r="AB613" t="s">
        <v>32</v>
      </c>
      <c r="AC613">
        <f>IF(Tabla1[[#This Row],[JOB]]="unemployed",0,IF(Tabla1[[#This Row],[JOB]]="unskilled",1,IF(Tabla1[[#This Row],[JOB]]="skilled",2,3)))</f>
        <v>2</v>
      </c>
      <c r="AD613">
        <v>2</v>
      </c>
      <c r="AE613" t="s">
        <v>33</v>
      </c>
      <c r="AF613">
        <f>IF(Tabla1[[#This Row],[TELEPHONE]]="none",0,1)</f>
        <v>1</v>
      </c>
      <c r="AG613" t="s">
        <v>33</v>
      </c>
      <c r="AH613">
        <f>IF(Tabla1[[#This Row],[FOREIGNWORKER]]="no",0,1)</f>
        <v>1</v>
      </c>
      <c r="AI613" t="s">
        <v>34</v>
      </c>
      <c r="AJ613">
        <f>IF(Tabla1[[#This Row],[RISK]]="No Risk",0,1)</f>
        <v>0</v>
      </c>
    </row>
    <row r="614" spans="1:36" x14ac:dyDescent="0.25">
      <c r="A614" t="s">
        <v>684</v>
      </c>
      <c r="B614" t="s">
        <v>51</v>
      </c>
      <c r="C614">
        <f>IF(Tabla1[[#This Row],[CHECKINGSTATUS]]="no_checking",0,IF(Tabla1[[#This Row],[CHECKINGSTATUS]]="less_0",1,IF(Tabla1[[#This Row],[CHECKINGSTATUS]]="0_to_200",2,3)))</f>
        <v>0</v>
      </c>
      <c r="D614">
        <v>32</v>
      </c>
      <c r="E614" t="s">
        <v>57</v>
      </c>
      <c r="F614">
        <f>IF(Tabla1[[#This Row],[CREDITHISTORY]]="no_credits",0,IF(Tabla1[[#This Row],[CREDITHISTORY]]="prior_paymentes_delayed",1,IF(Tabla1[[#This Row],[CREDITHISTORY]]="outstanding_credit",2,3)))</f>
        <v>2</v>
      </c>
      <c r="G614" t="s">
        <v>82</v>
      </c>
      <c r="H6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614">
        <v>7418</v>
      </c>
      <c r="J614" t="s">
        <v>53</v>
      </c>
      <c r="K6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14" t="s">
        <v>49</v>
      </c>
      <c r="M6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14">
        <v>4</v>
      </c>
      <c r="O614" t="s">
        <v>44</v>
      </c>
      <c r="P614">
        <f>IF(Tabla1[[#This Row],[SEX]]="female",0,1)</f>
        <v>1</v>
      </c>
      <c r="Q614" t="s">
        <v>59</v>
      </c>
      <c r="R614">
        <f>IF(Tabla1[[#This Row],[OTHERSONLOAN]]="none",0,IF(Tabla1[[#This Row],[OTHERSONLOAN]]="co-applicant",1,2))</f>
        <v>1</v>
      </c>
      <c r="S614">
        <v>4</v>
      </c>
      <c r="T614" t="s">
        <v>54</v>
      </c>
      <c r="U614">
        <f>IF(Tabla1[[#This Row],[OWNSPROPERTY]]="unknown",0,IF(Tabla1[[#This Row],[OWNSPROPERTY]]="real_state",1,IF(Tabla1[[#This Row],[OWNSPROPERTY]]="car_other",2,3)))</f>
        <v>0</v>
      </c>
      <c r="V614">
        <v>52</v>
      </c>
      <c r="W614" t="s">
        <v>29</v>
      </c>
      <c r="X614">
        <f>IF(Tabla1[[#This Row],[INSTALLMENTPLANS]]="none",0,IF(Tabla1[[#This Row],[INSTALLMENTPLANS]]="stores",1,2))</f>
        <v>0</v>
      </c>
      <c r="Y614" t="s">
        <v>60</v>
      </c>
      <c r="Z614">
        <f>IF(Tabla1[[#This Row],[HOUSING]]="free",0,IF(Tabla1[[#This Row],[HOUSING]]="own",1,2))</f>
        <v>0</v>
      </c>
      <c r="AA614">
        <v>2</v>
      </c>
      <c r="AB614" t="s">
        <v>32</v>
      </c>
      <c r="AC614">
        <f>IF(Tabla1[[#This Row],[JOB]]="unemployed",0,IF(Tabla1[[#This Row],[JOB]]="unskilled",1,IF(Tabla1[[#This Row],[JOB]]="skilled",2,3)))</f>
        <v>2</v>
      </c>
      <c r="AD614">
        <v>1</v>
      </c>
      <c r="AE614" t="s">
        <v>33</v>
      </c>
      <c r="AF614">
        <f>IF(Tabla1[[#This Row],[TELEPHONE]]="none",0,1)</f>
        <v>1</v>
      </c>
      <c r="AG614" t="s">
        <v>33</v>
      </c>
      <c r="AH614">
        <f>IF(Tabla1[[#This Row],[FOREIGNWORKER]]="no",0,1)</f>
        <v>1</v>
      </c>
      <c r="AI614" t="s">
        <v>55</v>
      </c>
      <c r="AJ614">
        <f>IF(Tabla1[[#This Row],[RISK]]="No Risk",0,1)</f>
        <v>1</v>
      </c>
    </row>
    <row r="615" spans="1:36" x14ac:dyDescent="0.25">
      <c r="A615" t="s">
        <v>685</v>
      </c>
      <c r="B615" t="s">
        <v>36</v>
      </c>
      <c r="C615">
        <f>IF(Tabla1[[#This Row],[CHECKINGSTATUS]]="no_checking",0,IF(Tabla1[[#This Row],[CHECKINGSTATUS]]="less_0",1,IF(Tabla1[[#This Row],[CHECKINGSTATUS]]="0_to_200",2,3)))</f>
        <v>1</v>
      </c>
      <c r="D615">
        <v>16</v>
      </c>
      <c r="E615" t="s">
        <v>24</v>
      </c>
      <c r="F615">
        <f>IF(Tabla1[[#This Row],[CREDITHISTORY]]="no_credits",0,IF(Tabla1[[#This Row],[CREDITHISTORY]]="prior_paymentes_delayed",1,IF(Tabla1[[#This Row],[CREDITHISTORY]]="outstanding_credit",2,3)))</f>
        <v>3</v>
      </c>
      <c r="G615" t="s">
        <v>43</v>
      </c>
      <c r="H6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15">
        <v>586</v>
      </c>
      <c r="J615" t="s">
        <v>53</v>
      </c>
      <c r="K6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15" t="s">
        <v>62</v>
      </c>
      <c r="M6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15">
        <v>1</v>
      </c>
      <c r="O615" t="s">
        <v>28</v>
      </c>
      <c r="P615">
        <f>IF(Tabla1[[#This Row],[SEX]]="female",0,1)</f>
        <v>0</v>
      </c>
      <c r="Q615" t="s">
        <v>29</v>
      </c>
      <c r="R615">
        <f>IF(Tabla1[[#This Row],[OTHERSONLOAN]]="none",0,IF(Tabla1[[#This Row],[OTHERSONLOAN]]="co-applicant",1,2))</f>
        <v>0</v>
      </c>
      <c r="S615">
        <v>1</v>
      </c>
      <c r="T615" t="s">
        <v>30</v>
      </c>
      <c r="U615">
        <f>IF(Tabla1[[#This Row],[OWNSPROPERTY]]="unknown",0,IF(Tabla1[[#This Row],[OWNSPROPERTY]]="real_state",1,IF(Tabla1[[#This Row],[OWNSPROPERTY]]="car_other",2,3)))</f>
        <v>3</v>
      </c>
      <c r="V615">
        <v>37</v>
      </c>
      <c r="W615" t="s">
        <v>40</v>
      </c>
      <c r="X615">
        <f>IF(Tabla1[[#This Row],[INSTALLMENTPLANS]]="none",0,IF(Tabla1[[#This Row],[INSTALLMENTPLANS]]="stores",1,2))</f>
        <v>1</v>
      </c>
      <c r="Y615" t="s">
        <v>31</v>
      </c>
      <c r="Z615">
        <f>IF(Tabla1[[#This Row],[HOUSING]]="free",0,IF(Tabla1[[#This Row],[HOUSING]]="own",1,2))</f>
        <v>1</v>
      </c>
      <c r="AA615">
        <v>1</v>
      </c>
      <c r="AB615" t="s">
        <v>92</v>
      </c>
      <c r="AC615">
        <f>IF(Tabla1[[#This Row],[JOB]]="unemployed",0,IF(Tabla1[[#This Row],[JOB]]="unskilled",1,IF(Tabla1[[#This Row],[JOB]]="skilled",2,3)))</f>
        <v>1</v>
      </c>
      <c r="AD615">
        <v>1</v>
      </c>
      <c r="AE615" t="s">
        <v>29</v>
      </c>
      <c r="AF615">
        <f>IF(Tabla1[[#This Row],[TELEPHONE]]="none",0,1)</f>
        <v>0</v>
      </c>
      <c r="AG615" t="s">
        <v>33</v>
      </c>
      <c r="AH615">
        <f>IF(Tabla1[[#This Row],[FOREIGNWORKER]]="no",0,1)</f>
        <v>1</v>
      </c>
      <c r="AI615" t="s">
        <v>34</v>
      </c>
      <c r="AJ615">
        <f>IF(Tabla1[[#This Row],[RISK]]="No Risk",0,1)</f>
        <v>0</v>
      </c>
    </row>
    <row r="616" spans="1:36" x14ac:dyDescent="0.25">
      <c r="A616" t="s">
        <v>686</v>
      </c>
      <c r="B616" t="s">
        <v>36</v>
      </c>
      <c r="C616">
        <f>IF(Tabla1[[#This Row],[CHECKINGSTATUS]]="no_checking",0,IF(Tabla1[[#This Row],[CHECKINGSTATUS]]="less_0",1,IF(Tabla1[[#This Row],[CHECKINGSTATUS]]="0_to_200",2,3)))</f>
        <v>1</v>
      </c>
      <c r="D616">
        <v>4</v>
      </c>
      <c r="E616" t="s">
        <v>70</v>
      </c>
      <c r="F616">
        <f>IF(Tabla1[[#This Row],[CREDITHISTORY]]="no_credits",0,IF(Tabla1[[#This Row],[CREDITHISTORY]]="prior_paymentes_delayed",1,IF(Tabla1[[#This Row],[CREDITHISTORY]]="outstanding_credit",2,3)))</f>
        <v>3</v>
      </c>
      <c r="G616" t="s">
        <v>37</v>
      </c>
      <c r="H6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16">
        <v>250</v>
      </c>
      <c r="J616" t="s">
        <v>38</v>
      </c>
      <c r="K6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16" t="s">
        <v>71</v>
      </c>
      <c r="M6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16">
        <v>2</v>
      </c>
      <c r="O616" t="s">
        <v>44</v>
      </c>
      <c r="P616">
        <f>IF(Tabla1[[#This Row],[SEX]]="female",0,1)</f>
        <v>1</v>
      </c>
      <c r="Q616" t="s">
        <v>29</v>
      </c>
      <c r="R616">
        <f>IF(Tabla1[[#This Row],[OTHERSONLOAN]]="none",0,IF(Tabla1[[#This Row],[OTHERSONLOAN]]="co-applicant",1,2))</f>
        <v>0</v>
      </c>
      <c r="S616">
        <v>2</v>
      </c>
      <c r="T616" t="s">
        <v>45</v>
      </c>
      <c r="U616">
        <f>IF(Tabla1[[#This Row],[OWNSPROPERTY]]="unknown",0,IF(Tabla1[[#This Row],[OWNSPROPERTY]]="real_state",1,IF(Tabla1[[#This Row],[OWNSPROPERTY]]="car_other",2,3)))</f>
        <v>3</v>
      </c>
      <c r="V616">
        <v>19</v>
      </c>
      <c r="W616" t="s">
        <v>29</v>
      </c>
      <c r="X616">
        <f>IF(Tabla1[[#This Row],[INSTALLMENTPLANS]]="none",0,IF(Tabla1[[#This Row],[INSTALLMENTPLANS]]="stores",1,2))</f>
        <v>0</v>
      </c>
      <c r="Y616" t="s">
        <v>72</v>
      </c>
      <c r="Z616">
        <f>IF(Tabla1[[#This Row],[HOUSING]]="free",0,IF(Tabla1[[#This Row],[HOUSING]]="own",1,2))</f>
        <v>2</v>
      </c>
      <c r="AA616">
        <v>1</v>
      </c>
      <c r="AB616" t="s">
        <v>32</v>
      </c>
      <c r="AC616">
        <f>IF(Tabla1[[#This Row],[JOB]]="unemployed",0,IF(Tabla1[[#This Row],[JOB]]="unskilled",1,IF(Tabla1[[#This Row],[JOB]]="skilled",2,3)))</f>
        <v>2</v>
      </c>
      <c r="AD616">
        <v>1</v>
      </c>
      <c r="AE616" t="s">
        <v>29</v>
      </c>
      <c r="AF616">
        <f>IF(Tabla1[[#This Row],[TELEPHONE]]="none",0,1)</f>
        <v>0</v>
      </c>
      <c r="AG616" t="s">
        <v>33</v>
      </c>
      <c r="AH616">
        <f>IF(Tabla1[[#This Row],[FOREIGNWORKER]]="no",0,1)</f>
        <v>1</v>
      </c>
      <c r="AI616" t="s">
        <v>34</v>
      </c>
      <c r="AJ616">
        <f>IF(Tabla1[[#This Row],[RISK]]="No Risk",0,1)</f>
        <v>0</v>
      </c>
    </row>
    <row r="617" spans="1:36" x14ac:dyDescent="0.25">
      <c r="A617" t="s">
        <v>687</v>
      </c>
      <c r="B617" t="s">
        <v>51</v>
      </c>
      <c r="C617">
        <f>IF(Tabla1[[#This Row],[CHECKINGSTATUS]]="no_checking",0,IF(Tabla1[[#This Row],[CHECKINGSTATUS]]="less_0",1,IF(Tabla1[[#This Row],[CHECKINGSTATUS]]="0_to_200",2,3)))</f>
        <v>0</v>
      </c>
      <c r="D617">
        <v>32</v>
      </c>
      <c r="E617" t="s">
        <v>42</v>
      </c>
      <c r="F617">
        <f>IF(Tabla1[[#This Row],[CREDITHISTORY]]="no_credits",0,IF(Tabla1[[#This Row],[CREDITHISTORY]]="prior_paymentes_delayed",1,IF(Tabla1[[#This Row],[CREDITHISTORY]]="outstanding_credit",2,3)))</f>
        <v>3</v>
      </c>
      <c r="G617" t="s">
        <v>74</v>
      </c>
      <c r="H6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17">
        <v>9233</v>
      </c>
      <c r="J617" t="s">
        <v>53</v>
      </c>
      <c r="K6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17" t="s">
        <v>62</v>
      </c>
      <c r="M6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17">
        <v>3</v>
      </c>
      <c r="O617" t="s">
        <v>28</v>
      </c>
      <c r="P617">
        <f>IF(Tabla1[[#This Row],[SEX]]="female",0,1)</f>
        <v>0</v>
      </c>
      <c r="Q617" t="s">
        <v>29</v>
      </c>
      <c r="R617">
        <f>IF(Tabla1[[#This Row],[OTHERSONLOAN]]="none",0,IF(Tabla1[[#This Row],[OTHERSONLOAN]]="co-applicant",1,2))</f>
        <v>0</v>
      </c>
      <c r="S617">
        <v>4</v>
      </c>
      <c r="T617" t="s">
        <v>65</v>
      </c>
      <c r="U617">
        <f>IF(Tabla1[[#This Row],[OWNSPROPERTY]]="unknown",0,IF(Tabla1[[#This Row],[OWNSPROPERTY]]="real_state",1,IF(Tabla1[[#This Row],[OWNSPROPERTY]]="car_other",2,3)))</f>
        <v>2</v>
      </c>
      <c r="V617">
        <v>46</v>
      </c>
      <c r="W617" t="s">
        <v>29</v>
      </c>
      <c r="X617">
        <f>IF(Tabla1[[#This Row],[INSTALLMENTPLANS]]="none",0,IF(Tabla1[[#This Row],[INSTALLMENTPLANS]]="stores",1,2))</f>
        <v>0</v>
      </c>
      <c r="Y617" t="s">
        <v>60</v>
      </c>
      <c r="Z617">
        <f>IF(Tabla1[[#This Row],[HOUSING]]="free",0,IF(Tabla1[[#This Row],[HOUSING]]="own",1,2))</f>
        <v>0</v>
      </c>
      <c r="AA617">
        <v>2</v>
      </c>
      <c r="AB617" t="s">
        <v>32</v>
      </c>
      <c r="AC617">
        <f>IF(Tabla1[[#This Row],[JOB]]="unemployed",0,IF(Tabla1[[#This Row],[JOB]]="unskilled",1,IF(Tabla1[[#This Row],[JOB]]="skilled",2,3)))</f>
        <v>2</v>
      </c>
      <c r="AD617">
        <v>2</v>
      </c>
      <c r="AE617" t="s">
        <v>33</v>
      </c>
      <c r="AF617">
        <f>IF(Tabla1[[#This Row],[TELEPHONE]]="none",0,1)</f>
        <v>1</v>
      </c>
      <c r="AG617" t="s">
        <v>33</v>
      </c>
      <c r="AH617">
        <f>IF(Tabla1[[#This Row],[FOREIGNWORKER]]="no",0,1)</f>
        <v>1</v>
      </c>
      <c r="AI617" t="s">
        <v>55</v>
      </c>
      <c r="AJ617">
        <f>IF(Tabla1[[#This Row],[RISK]]="No Risk",0,1)</f>
        <v>1</v>
      </c>
    </row>
    <row r="618" spans="1:36" x14ac:dyDescent="0.25">
      <c r="A618" t="s">
        <v>688</v>
      </c>
      <c r="B618" t="s">
        <v>36</v>
      </c>
      <c r="C618">
        <f>IF(Tabla1[[#This Row],[CHECKINGSTATUS]]="no_checking",0,IF(Tabla1[[#This Row],[CHECKINGSTATUS]]="less_0",1,IF(Tabla1[[#This Row],[CHECKINGSTATUS]]="0_to_200",2,3)))</f>
        <v>1</v>
      </c>
      <c r="D618">
        <v>4</v>
      </c>
      <c r="E618" t="s">
        <v>70</v>
      </c>
      <c r="F618">
        <f>IF(Tabla1[[#This Row],[CREDITHISTORY]]="no_credits",0,IF(Tabla1[[#This Row],[CREDITHISTORY]]="prior_paymentes_delayed",1,IF(Tabla1[[#This Row],[CREDITHISTORY]]="outstanding_credit",2,3)))</f>
        <v>3</v>
      </c>
      <c r="G618" t="s">
        <v>37</v>
      </c>
      <c r="H6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18">
        <v>250</v>
      </c>
      <c r="J618" t="s">
        <v>38</v>
      </c>
      <c r="K6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18" t="s">
        <v>27</v>
      </c>
      <c r="M6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18">
        <v>1</v>
      </c>
      <c r="O618" t="s">
        <v>44</v>
      </c>
      <c r="P618">
        <f>IF(Tabla1[[#This Row],[SEX]]="female",0,1)</f>
        <v>1</v>
      </c>
      <c r="Q618" t="s">
        <v>29</v>
      </c>
      <c r="R618">
        <f>IF(Tabla1[[#This Row],[OTHERSONLOAN]]="none",0,IF(Tabla1[[#This Row],[OTHERSONLOAN]]="co-applicant",1,2))</f>
        <v>0</v>
      </c>
      <c r="S618">
        <v>1</v>
      </c>
      <c r="T618" t="s">
        <v>45</v>
      </c>
      <c r="U618">
        <f>IF(Tabla1[[#This Row],[OWNSPROPERTY]]="unknown",0,IF(Tabla1[[#This Row],[OWNSPROPERTY]]="real_state",1,IF(Tabla1[[#This Row],[OWNSPROPERTY]]="car_other",2,3)))</f>
        <v>3</v>
      </c>
      <c r="V618">
        <v>19</v>
      </c>
      <c r="W618" t="s">
        <v>29</v>
      </c>
      <c r="X618">
        <f>IF(Tabla1[[#This Row],[INSTALLMENTPLANS]]="none",0,IF(Tabla1[[#This Row],[INSTALLMENTPLANS]]="stores",1,2))</f>
        <v>0</v>
      </c>
      <c r="Y618" t="s">
        <v>31</v>
      </c>
      <c r="Z618">
        <f>IF(Tabla1[[#This Row],[HOUSING]]="free",0,IF(Tabla1[[#This Row],[HOUSING]]="own",1,2))</f>
        <v>1</v>
      </c>
      <c r="AA618">
        <v>1</v>
      </c>
      <c r="AB618" t="s">
        <v>32</v>
      </c>
      <c r="AC618">
        <f>IF(Tabla1[[#This Row],[JOB]]="unemployed",0,IF(Tabla1[[#This Row],[JOB]]="unskilled",1,IF(Tabla1[[#This Row],[JOB]]="skilled",2,3)))</f>
        <v>2</v>
      </c>
      <c r="AD618">
        <v>1</v>
      </c>
      <c r="AE618" t="s">
        <v>29</v>
      </c>
      <c r="AF618">
        <f>IF(Tabla1[[#This Row],[TELEPHONE]]="none",0,1)</f>
        <v>0</v>
      </c>
      <c r="AG618" t="s">
        <v>33</v>
      </c>
      <c r="AH618">
        <f>IF(Tabla1[[#This Row],[FOREIGNWORKER]]="no",0,1)</f>
        <v>1</v>
      </c>
      <c r="AI618" t="s">
        <v>34</v>
      </c>
      <c r="AJ618">
        <f>IF(Tabla1[[#This Row],[RISK]]="No Risk",0,1)</f>
        <v>0</v>
      </c>
    </row>
    <row r="619" spans="1:36" x14ac:dyDescent="0.25">
      <c r="A619" t="s">
        <v>689</v>
      </c>
      <c r="B619" t="s">
        <v>78</v>
      </c>
      <c r="C619">
        <f>IF(Tabla1[[#This Row],[CHECKINGSTATUS]]="no_checking",0,IF(Tabla1[[#This Row],[CHECKINGSTATUS]]="less_0",1,IF(Tabla1[[#This Row],[CHECKINGSTATUS]]="0_to_200",2,3)))</f>
        <v>3</v>
      </c>
      <c r="D619">
        <v>20</v>
      </c>
      <c r="E619" t="s">
        <v>24</v>
      </c>
      <c r="F619">
        <f>IF(Tabla1[[#This Row],[CREDITHISTORY]]="no_credits",0,IF(Tabla1[[#This Row],[CREDITHISTORY]]="prior_paymentes_delayed",1,IF(Tabla1[[#This Row],[CREDITHISTORY]]="outstanding_credit",2,3)))</f>
        <v>3</v>
      </c>
      <c r="G619" t="s">
        <v>74</v>
      </c>
      <c r="H6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19">
        <v>2577</v>
      </c>
      <c r="J619" t="s">
        <v>38</v>
      </c>
      <c r="K6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19" t="s">
        <v>62</v>
      </c>
      <c r="M6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19">
        <v>3</v>
      </c>
      <c r="O619" t="s">
        <v>44</v>
      </c>
      <c r="P619">
        <f>IF(Tabla1[[#This Row],[SEX]]="female",0,1)</f>
        <v>1</v>
      </c>
      <c r="Q619" t="s">
        <v>29</v>
      </c>
      <c r="R619">
        <f>IF(Tabla1[[#This Row],[OTHERSONLOAN]]="none",0,IF(Tabla1[[#This Row],[OTHERSONLOAN]]="co-applicant",1,2))</f>
        <v>0</v>
      </c>
      <c r="S619">
        <v>2</v>
      </c>
      <c r="T619" t="s">
        <v>30</v>
      </c>
      <c r="U619">
        <f>IF(Tabla1[[#This Row],[OWNSPROPERTY]]="unknown",0,IF(Tabla1[[#This Row],[OWNSPROPERTY]]="real_state",1,IF(Tabla1[[#This Row],[OWNSPROPERTY]]="car_other",2,3)))</f>
        <v>3</v>
      </c>
      <c r="V619">
        <v>51</v>
      </c>
      <c r="W619" t="s">
        <v>29</v>
      </c>
      <c r="X619">
        <f>IF(Tabla1[[#This Row],[INSTALLMENTPLANS]]="none",0,IF(Tabla1[[#This Row],[INSTALLMENTPLANS]]="stores",1,2))</f>
        <v>0</v>
      </c>
      <c r="Y619" t="s">
        <v>60</v>
      </c>
      <c r="Z619">
        <f>IF(Tabla1[[#This Row],[HOUSING]]="free",0,IF(Tabla1[[#This Row],[HOUSING]]="own",1,2))</f>
        <v>0</v>
      </c>
      <c r="AA619">
        <v>2</v>
      </c>
      <c r="AB619" t="s">
        <v>32</v>
      </c>
      <c r="AC619">
        <f>IF(Tabla1[[#This Row],[JOB]]="unemployed",0,IF(Tabla1[[#This Row],[JOB]]="unskilled",1,IF(Tabla1[[#This Row],[JOB]]="skilled",2,3)))</f>
        <v>2</v>
      </c>
      <c r="AD619">
        <v>1</v>
      </c>
      <c r="AE619" t="s">
        <v>33</v>
      </c>
      <c r="AF619">
        <f>IF(Tabla1[[#This Row],[TELEPHONE]]="none",0,1)</f>
        <v>1</v>
      </c>
      <c r="AG619" t="s">
        <v>33</v>
      </c>
      <c r="AH619">
        <f>IF(Tabla1[[#This Row],[FOREIGNWORKER]]="no",0,1)</f>
        <v>1</v>
      </c>
      <c r="AI619" t="s">
        <v>34</v>
      </c>
      <c r="AJ619">
        <f>IF(Tabla1[[#This Row],[RISK]]="No Risk",0,1)</f>
        <v>0</v>
      </c>
    </row>
    <row r="620" spans="1:36" x14ac:dyDescent="0.25">
      <c r="A620" t="s">
        <v>690</v>
      </c>
      <c r="B620" t="s">
        <v>23</v>
      </c>
      <c r="C620">
        <f>IF(Tabla1[[#This Row],[CHECKINGSTATUS]]="no_checking",0,IF(Tabla1[[#This Row],[CHECKINGSTATUS]]="less_0",1,IF(Tabla1[[#This Row],[CHECKINGSTATUS]]="0_to_200",2,3)))</f>
        <v>2</v>
      </c>
      <c r="D620">
        <v>4</v>
      </c>
      <c r="E620" t="s">
        <v>70</v>
      </c>
      <c r="F620">
        <f>IF(Tabla1[[#This Row],[CREDITHISTORY]]="no_credits",0,IF(Tabla1[[#This Row],[CREDITHISTORY]]="prior_paymentes_delayed",1,IF(Tabla1[[#This Row],[CREDITHISTORY]]="outstanding_credit",2,3)))</f>
        <v>3</v>
      </c>
      <c r="G620" t="s">
        <v>37</v>
      </c>
      <c r="H6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20">
        <v>250</v>
      </c>
      <c r="J620" t="s">
        <v>38</v>
      </c>
      <c r="K6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20" t="s">
        <v>71</v>
      </c>
      <c r="M62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20">
        <v>1</v>
      </c>
      <c r="O620" t="s">
        <v>44</v>
      </c>
      <c r="P620">
        <f>IF(Tabla1[[#This Row],[SEX]]="female",0,1)</f>
        <v>1</v>
      </c>
      <c r="Q620" t="s">
        <v>59</v>
      </c>
      <c r="R620">
        <f>IF(Tabla1[[#This Row],[OTHERSONLOAN]]="none",0,IF(Tabla1[[#This Row],[OTHERSONLOAN]]="co-applicant",1,2))</f>
        <v>1</v>
      </c>
      <c r="S620">
        <v>3</v>
      </c>
      <c r="T620" t="s">
        <v>45</v>
      </c>
      <c r="U620">
        <f>IF(Tabla1[[#This Row],[OWNSPROPERTY]]="unknown",0,IF(Tabla1[[#This Row],[OWNSPROPERTY]]="real_state",1,IF(Tabla1[[#This Row],[OWNSPROPERTY]]="car_other",2,3)))</f>
        <v>3</v>
      </c>
      <c r="V620">
        <v>35</v>
      </c>
      <c r="W620" t="s">
        <v>116</v>
      </c>
      <c r="X620">
        <f>IF(Tabla1[[#This Row],[INSTALLMENTPLANS]]="none",0,IF(Tabla1[[#This Row],[INSTALLMENTPLANS]]="stores",1,2))</f>
        <v>2</v>
      </c>
      <c r="Y620" t="s">
        <v>72</v>
      </c>
      <c r="Z620">
        <f>IF(Tabla1[[#This Row],[HOUSING]]="free",0,IF(Tabla1[[#This Row],[HOUSING]]="own",1,2))</f>
        <v>2</v>
      </c>
      <c r="AA620">
        <v>1</v>
      </c>
      <c r="AB620" t="s">
        <v>71</v>
      </c>
      <c r="AC620">
        <f>IF(Tabla1[[#This Row],[JOB]]="unemployed",0,IF(Tabla1[[#This Row],[JOB]]="unskilled",1,IF(Tabla1[[#This Row],[JOB]]="skilled",2,3)))</f>
        <v>0</v>
      </c>
      <c r="AD620">
        <v>1</v>
      </c>
      <c r="AE620" t="s">
        <v>29</v>
      </c>
      <c r="AF620">
        <f>IF(Tabla1[[#This Row],[TELEPHONE]]="none",0,1)</f>
        <v>0</v>
      </c>
      <c r="AG620" t="s">
        <v>33</v>
      </c>
      <c r="AH620">
        <f>IF(Tabla1[[#This Row],[FOREIGNWORKER]]="no",0,1)</f>
        <v>1</v>
      </c>
      <c r="AI620" t="s">
        <v>34</v>
      </c>
      <c r="AJ620">
        <f>IF(Tabla1[[#This Row],[RISK]]="No Risk",0,1)</f>
        <v>0</v>
      </c>
    </row>
    <row r="621" spans="1:36" x14ac:dyDescent="0.25">
      <c r="A621" t="s">
        <v>691</v>
      </c>
      <c r="B621" t="s">
        <v>51</v>
      </c>
      <c r="C621">
        <f>IF(Tabla1[[#This Row],[CHECKINGSTATUS]]="no_checking",0,IF(Tabla1[[#This Row],[CHECKINGSTATUS]]="less_0",1,IF(Tabla1[[#This Row],[CHECKINGSTATUS]]="0_to_200",2,3)))</f>
        <v>0</v>
      </c>
      <c r="D621">
        <v>42</v>
      </c>
      <c r="E621" t="s">
        <v>57</v>
      </c>
      <c r="F621">
        <f>IF(Tabla1[[#This Row],[CREDITHISTORY]]="no_credits",0,IF(Tabla1[[#This Row],[CREDITHISTORY]]="prior_paymentes_delayed",1,IF(Tabla1[[#This Row],[CREDITHISTORY]]="outstanding_credit",2,3)))</f>
        <v>2</v>
      </c>
      <c r="G621" t="s">
        <v>68</v>
      </c>
      <c r="H6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21">
        <v>7240</v>
      </c>
      <c r="J621" t="s">
        <v>94</v>
      </c>
      <c r="K6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21" t="s">
        <v>49</v>
      </c>
      <c r="M6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21">
        <v>5</v>
      </c>
      <c r="O621" t="s">
        <v>28</v>
      </c>
      <c r="P621">
        <f>IF(Tabla1[[#This Row],[SEX]]="female",0,1)</f>
        <v>0</v>
      </c>
      <c r="Q621" t="s">
        <v>59</v>
      </c>
      <c r="R621">
        <f>IF(Tabla1[[#This Row],[OTHERSONLOAN]]="none",0,IF(Tabla1[[#This Row],[OTHERSONLOAN]]="co-applicant",1,2))</f>
        <v>1</v>
      </c>
      <c r="S621">
        <v>5</v>
      </c>
      <c r="T621" t="s">
        <v>54</v>
      </c>
      <c r="U621">
        <f>IF(Tabla1[[#This Row],[OWNSPROPERTY]]="unknown",0,IF(Tabla1[[#This Row],[OWNSPROPERTY]]="real_state",1,IF(Tabla1[[#This Row],[OWNSPROPERTY]]="car_other",2,3)))</f>
        <v>0</v>
      </c>
      <c r="V621">
        <v>60</v>
      </c>
      <c r="W621" t="s">
        <v>29</v>
      </c>
      <c r="X621">
        <f>IF(Tabla1[[#This Row],[INSTALLMENTPLANS]]="none",0,IF(Tabla1[[#This Row],[INSTALLMENTPLANS]]="stores",1,2))</f>
        <v>0</v>
      </c>
      <c r="Y621" t="s">
        <v>60</v>
      </c>
      <c r="Z621">
        <f>IF(Tabla1[[#This Row],[HOUSING]]="free",0,IF(Tabla1[[#This Row],[HOUSING]]="own",1,2))</f>
        <v>0</v>
      </c>
      <c r="AA621">
        <v>3</v>
      </c>
      <c r="AB621" t="s">
        <v>32</v>
      </c>
      <c r="AC621">
        <f>IF(Tabla1[[#This Row],[JOB]]="unemployed",0,IF(Tabla1[[#This Row],[JOB]]="unskilled",1,IF(Tabla1[[#This Row],[JOB]]="skilled",2,3)))</f>
        <v>2</v>
      </c>
      <c r="AD621">
        <v>2</v>
      </c>
      <c r="AE621" t="s">
        <v>33</v>
      </c>
      <c r="AF621">
        <f>IF(Tabla1[[#This Row],[TELEPHONE]]="none",0,1)</f>
        <v>1</v>
      </c>
      <c r="AG621" t="s">
        <v>33</v>
      </c>
      <c r="AH621">
        <f>IF(Tabla1[[#This Row],[FOREIGNWORKER]]="no",0,1)</f>
        <v>1</v>
      </c>
      <c r="AI621" t="s">
        <v>55</v>
      </c>
      <c r="AJ621">
        <f>IF(Tabla1[[#This Row],[RISK]]="No Risk",0,1)</f>
        <v>1</v>
      </c>
    </row>
    <row r="622" spans="1:36" x14ac:dyDescent="0.25">
      <c r="A622" t="s">
        <v>692</v>
      </c>
      <c r="B622" t="s">
        <v>51</v>
      </c>
      <c r="C622">
        <f>IF(Tabla1[[#This Row],[CHECKINGSTATUS]]="no_checking",0,IF(Tabla1[[#This Row],[CHECKINGSTATUS]]="less_0",1,IF(Tabla1[[#This Row],[CHECKINGSTATUS]]="0_to_200",2,3)))</f>
        <v>0</v>
      </c>
      <c r="D622">
        <v>28</v>
      </c>
      <c r="E622" t="s">
        <v>42</v>
      </c>
      <c r="F622">
        <f>IF(Tabla1[[#This Row],[CREDITHISTORY]]="no_credits",0,IF(Tabla1[[#This Row],[CREDITHISTORY]]="prior_paymentes_delayed",1,IF(Tabla1[[#This Row],[CREDITHISTORY]]="outstanding_credit",2,3)))</f>
        <v>3</v>
      </c>
      <c r="G622" t="s">
        <v>197</v>
      </c>
      <c r="H6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622">
        <v>5626</v>
      </c>
      <c r="J622" t="s">
        <v>26</v>
      </c>
      <c r="K62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22" t="s">
        <v>62</v>
      </c>
      <c r="M6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22">
        <v>4</v>
      </c>
      <c r="O622" t="s">
        <v>44</v>
      </c>
      <c r="P622">
        <f>IF(Tabla1[[#This Row],[SEX]]="female",0,1)</f>
        <v>1</v>
      </c>
      <c r="Q622" t="s">
        <v>29</v>
      </c>
      <c r="R622">
        <f>IF(Tabla1[[#This Row],[OTHERSONLOAN]]="none",0,IF(Tabla1[[#This Row],[OTHERSONLOAN]]="co-applicant",1,2))</f>
        <v>0</v>
      </c>
      <c r="S622">
        <v>4</v>
      </c>
      <c r="T622" t="s">
        <v>30</v>
      </c>
      <c r="U622">
        <f>IF(Tabla1[[#This Row],[OWNSPROPERTY]]="unknown",0,IF(Tabla1[[#This Row],[OWNSPROPERTY]]="real_state",1,IF(Tabla1[[#This Row],[OWNSPROPERTY]]="car_other",2,3)))</f>
        <v>3</v>
      </c>
      <c r="V622">
        <v>28</v>
      </c>
      <c r="W622" t="s">
        <v>29</v>
      </c>
      <c r="X622">
        <f>IF(Tabla1[[#This Row],[INSTALLMENTPLANS]]="none",0,IF(Tabla1[[#This Row],[INSTALLMENTPLANS]]="stores",1,2))</f>
        <v>0</v>
      </c>
      <c r="Y622" t="s">
        <v>31</v>
      </c>
      <c r="Z622">
        <f>IF(Tabla1[[#This Row],[HOUSING]]="free",0,IF(Tabla1[[#This Row],[HOUSING]]="own",1,2))</f>
        <v>1</v>
      </c>
      <c r="AA622">
        <v>1</v>
      </c>
      <c r="AB622" t="s">
        <v>63</v>
      </c>
      <c r="AC622">
        <f>IF(Tabla1[[#This Row],[JOB]]="unemployed",0,IF(Tabla1[[#This Row],[JOB]]="unskilled",1,IF(Tabla1[[#This Row],[JOB]]="skilled",2,3)))</f>
        <v>3</v>
      </c>
      <c r="AD622">
        <v>1</v>
      </c>
      <c r="AE622" t="s">
        <v>29</v>
      </c>
      <c r="AF622">
        <f>IF(Tabla1[[#This Row],[TELEPHONE]]="none",0,1)</f>
        <v>0</v>
      </c>
      <c r="AG622" t="s">
        <v>33</v>
      </c>
      <c r="AH622">
        <f>IF(Tabla1[[#This Row],[FOREIGNWORKER]]="no",0,1)</f>
        <v>1</v>
      </c>
      <c r="AI622" t="s">
        <v>34</v>
      </c>
      <c r="AJ622">
        <f>IF(Tabla1[[#This Row],[RISK]]="No Risk",0,1)</f>
        <v>0</v>
      </c>
    </row>
    <row r="623" spans="1:36" x14ac:dyDescent="0.25">
      <c r="A623" t="s">
        <v>693</v>
      </c>
      <c r="B623" t="s">
        <v>51</v>
      </c>
      <c r="C623">
        <f>IF(Tabla1[[#This Row],[CHECKINGSTATUS]]="no_checking",0,IF(Tabla1[[#This Row],[CHECKINGSTATUS]]="less_0",1,IF(Tabla1[[#This Row],[CHECKINGSTATUS]]="0_to_200",2,3)))</f>
        <v>0</v>
      </c>
      <c r="D623">
        <v>29</v>
      </c>
      <c r="E623" t="s">
        <v>42</v>
      </c>
      <c r="F623">
        <f>IF(Tabla1[[#This Row],[CREDITHISTORY]]="no_credits",0,IF(Tabla1[[#This Row],[CREDITHISTORY]]="prior_paymentes_delayed",1,IF(Tabla1[[#This Row],[CREDITHISTORY]]="outstanding_credit",2,3)))</f>
        <v>3</v>
      </c>
      <c r="G623" t="s">
        <v>68</v>
      </c>
      <c r="H6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23">
        <v>6809</v>
      </c>
      <c r="J623" t="s">
        <v>26</v>
      </c>
      <c r="K6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23" t="s">
        <v>62</v>
      </c>
      <c r="M6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23">
        <v>4</v>
      </c>
      <c r="O623" t="s">
        <v>28</v>
      </c>
      <c r="P623">
        <f>IF(Tabla1[[#This Row],[SEX]]="female",0,1)</f>
        <v>0</v>
      </c>
      <c r="Q623" t="s">
        <v>29</v>
      </c>
      <c r="R623">
        <f>IF(Tabla1[[#This Row],[OTHERSONLOAN]]="none",0,IF(Tabla1[[#This Row],[OTHERSONLOAN]]="co-applicant",1,2))</f>
        <v>0</v>
      </c>
      <c r="S623">
        <v>3</v>
      </c>
      <c r="T623" t="s">
        <v>30</v>
      </c>
      <c r="U623">
        <f>IF(Tabla1[[#This Row],[OWNSPROPERTY]]="unknown",0,IF(Tabla1[[#This Row],[OWNSPROPERTY]]="real_state",1,IF(Tabla1[[#This Row],[OWNSPROPERTY]]="car_other",2,3)))</f>
        <v>3</v>
      </c>
      <c r="V623">
        <v>46</v>
      </c>
      <c r="W623" t="s">
        <v>29</v>
      </c>
      <c r="X623">
        <f>IF(Tabla1[[#This Row],[INSTALLMENTPLANS]]="none",0,IF(Tabla1[[#This Row],[INSTALLMENTPLANS]]="stores",1,2))</f>
        <v>0</v>
      </c>
      <c r="Y623" t="s">
        <v>31</v>
      </c>
      <c r="Z623">
        <f>IF(Tabla1[[#This Row],[HOUSING]]="free",0,IF(Tabla1[[#This Row],[HOUSING]]="own",1,2))</f>
        <v>1</v>
      </c>
      <c r="AA623">
        <v>2</v>
      </c>
      <c r="AB623" t="s">
        <v>32</v>
      </c>
      <c r="AC623">
        <f>IF(Tabla1[[#This Row],[JOB]]="unemployed",0,IF(Tabla1[[#This Row],[JOB]]="unskilled",1,IF(Tabla1[[#This Row],[JOB]]="skilled",2,3)))</f>
        <v>2</v>
      </c>
      <c r="AD623">
        <v>1</v>
      </c>
      <c r="AE623" t="s">
        <v>33</v>
      </c>
      <c r="AF623">
        <f>IF(Tabla1[[#This Row],[TELEPHONE]]="none",0,1)</f>
        <v>1</v>
      </c>
      <c r="AG623" t="s">
        <v>33</v>
      </c>
      <c r="AH623">
        <f>IF(Tabla1[[#This Row],[FOREIGNWORKER]]="no",0,1)</f>
        <v>1</v>
      </c>
      <c r="AI623" t="s">
        <v>55</v>
      </c>
      <c r="AJ623">
        <f>IF(Tabla1[[#This Row],[RISK]]="No Risk",0,1)</f>
        <v>1</v>
      </c>
    </row>
    <row r="624" spans="1:36" x14ac:dyDescent="0.25">
      <c r="A624" t="s">
        <v>694</v>
      </c>
      <c r="B624" t="s">
        <v>36</v>
      </c>
      <c r="C624">
        <f>IF(Tabla1[[#This Row],[CHECKINGSTATUS]]="no_checking",0,IF(Tabla1[[#This Row],[CHECKINGSTATUS]]="less_0",1,IF(Tabla1[[#This Row],[CHECKINGSTATUS]]="0_to_200",2,3)))</f>
        <v>1</v>
      </c>
      <c r="D624">
        <v>4</v>
      </c>
      <c r="E624" t="s">
        <v>24</v>
      </c>
      <c r="F624">
        <f>IF(Tabla1[[#This Row],[CREDITHISTORY]]="no_credits",0,IF(Tabla1[[#This Row],[CREDITHISTORY]]="prior_paymentes_delayed",1,IF(Tabla1[[#This Row],[CREDITHISTORY]]="outstanding_credit",2,3)))</f>
        <v>3</v>
      </c>
      <c r="G624" t="s">
        <v>74</v>
      </c>
      <c r="H6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24">
        <v>250</v>
      </c>
      <c r="J624" t="s">
        <v>26</v>
      </c>
      <c r="K6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24" t="s">
        <v>62</v>
      </c>
      <c r="M6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24">
        <v>2</v>
      </c>
      <c r="O624" t="s">
        <v>28</v>
      </c>
      <c r="P624">
        <f>IF(Tabla1[[#This Row],[SEX]]="female",0,1)</f>
        <v>0</v>
      </c>
      <c r="Q624" t="s">
        <v>29</v>
      </c>
      <c r="R624">
        <f>IF(Tabla1[[#This Row],[OTHERSONLOAN]]="none",0,IF(Tabla1[[#This Row],[OTHERSONLOAN]]="co-applicant",1,2))</f>
        <v>0</v>
      </c>
      <c r="S624">
        <v>1</v>
      </c>
      <c r="T624" t="s">
        <v>30</v>
      </c>
      <c r="U624">
        <f>IF(Tabla1[[#This Row],[OWNSPROPERTY]]="unknown",0,IF(Tabla1[[#This Row],[OWNSPROPERTY]]="real_state",1,IF(Tabla1[[#This Row],[OWNSPROPERTY]]="car_other",2,3)))</f>
        <v>3</v>
      </c>
      <c r="V624">
        <v>27</v>
      </c>
      <c r="W624" t="s">
        <v>29</v>
      </c>
      <c r="X624">
        <f>IF(Tabla1[[#This Row],[INSTALLMENTPLANS]]="none",0,IF(Tabla1[[#This Row],[INSTALLMENTPLANS]]="stores",1,2))</f>
        <v>0</v>
      </c>
      <c r="Y624" t="s">
        <v>72</v>
      </c>
      <c r="Z624">
        <f>IF(Tabla1[[#This Row],[HOUSING]]="free",0,IF(Tabla1[[#This Row],[HOUSING]]="own",1,2))</f>
        <v>2</v>
      </c>
      <c r="AA624">
        <v>1</v>
      </c>
      <c r="AB624" t="s">
        <v>32</v>
      </c>
      <c r="AC624">
        <f>IF(Tabla1[[#This Row],[JOB]]="unemployed",0,IF(Tabla1[[#This Row],[JOB]]="unskilled",1,IF(Tabla1[[#This Row],[JOB]]="skilled",2,3)))</f>
        <v>2</v>
      </c>
      <c r="AD624">
        <v>1</v>
      </c>
      <c r="AE624" t="s">
        <v>29</v>
      </c>
      <c r="AF624">
        <f>IF(Tabla1[[#This Row],[TELEPHONE]]="none",0,1)</f>
        <v>0</v>
      </c>
      <c r="AG624" t="s">
        <v>33</v>
      </c>
      <c r="AH624">
        <f>IF(Tabla1[[#This Row],[FOREIGNWORKER]]="no",0,1)</f>
        <v>1</v>
      </c>
      <c r="AI624" t="s">
        <v>34</v>
      </c>
      <c r="AJ624">
        <f>IF(Tabla1[[#This Row],[RISK]]="No Risk",0,1)</f>
        <v>0</v>
      </c>
    </row>
    <row r="625" spans="1:36" x14ac:dyDescent="0.25">
      <c r="A625" t="s">
        <v>695</v>
      </c>
      <c r="B625" t="s">
        <v>23</v>
      </c>
      <c r="C625">
        <f>IF(Tabla1[[#This Row],[CHECKINGSTATUS]]="no_checking",0,IF(Tabla1[[#This Row],[CHECKINGSTATUS]]="less_0",1,IF(Tabla1[[#This Row],[CHECKINGSTATUS]]="0_to_200",2,3)))</f>
        <v>2</v>
      </c>
      <c r="D625">
        <v>17</v>
      </c>
      <c r="E625" t="s">
        <v>24</v>
      </c>
      <c r="F625">
        <f>IF(Tabla1[[#This Row],[CREDITHISTORY]]="no_credits",0,IF(Tabla1[[#This Row],[CREDITHISTORY]]="prior_paymentes_delayed",1,IF(Tabla1[[#This Row],[CREDITHISTORY]]="outstanding_credit",2,3)))</f>
        <v>3</v>
      </c>
      <c r="G625" t="s">
        <v>74</v>
      </c>
      <c r="H6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25">
        <v>3301</v>
      </c>
      <c r="J625" t="s">
        <v>38</v>
      </c>
      <c r="K6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25" t="s">
        <v>27</v>
      </c>
      <c r="M6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25">
        <v>3</v>
      </c>
      <c r="O625" t="s">
        <v>44</v>
      </c>
      <c r="P625">
        <f>IF(Tabla1[[#This Row],[SEX]]="female",0,1)</f>
        <v>1</v>
      </c>
      <c r="Q625" t="s">
        <v>29</v>
      </c>
      <c r="R625">
        <f>IF(Tabla1[[#This Row],[OTHERSONLOAN]]="none",0,IF(Tabla1[[#This Row],[OTHERSONLOAN]]="co-applicant",1,2))</f>
        <v>0</v>
      </c>
      <c r="S625">
        <v>2</v>
      </c>
      <c r="T625" t="s">
        <v>45</v>
      </c>
      <c r="U625">
        <f>IF(Tabla1[[#This Row],[OWNSPROPERTY]]="unknown",0,IF(Tabla1[[#This Row],[OWNSPROPERTY]]="real_state",1,IF(Tabla1[[#This Row],[OWNSPROPERTY]]="car_other",2,3)))</f>
        <v>3</v>
      </c>
      <c r="V625">
        <v>30</v>
      </c>
      <c r="W625" t="s">
        <v>29</v>
      </c>
      <c r="X625">
        <f>IF(Tabla1[[#This Row],[INSTALLMENTPLANS]]="none",0,IF(Tabla1[[#This Row],[INSTALLMENTPLANS]]="stores",1,2))</f>
        <v>0</v>
      </c>
      <c r="Y625" t="s">
        <v>31</v>
      </c>
      <c r="Z625">
        <f>IF(Tabla1[[#This Row],[HOUSING]]="free",0,IF(Tabla1[[#This Row],[HOUSING]]="own",1,2))</f>
        <v>1</v>
      </c>
      <c r="AA625">
        <v>1</v>
      </c>
      <c r="AB625" t="s">
        <v>32</v>
      </c>
      <c r="AC625">
        <f>IF(Tabla1[[#This Row],[JOB]]="unemployed",0,IF(Tabla1[[#This Row],[JOB]]="unskilled",1,IF(Tabla1[[#This Row],[JOB]]="skilled",2,3)))</f>
        <v>2</v>
      </c>
      <c r="AD625">
        <v>1</v>
      </c>
      <c r="AE625" t="s">
        <v>29</v>
      </c>
      <c r="AF625">
        <f>IF(Tabla1[[#This Row],[TELEPHONE]]="none",0,1)</f>
        <v>0</v>
      </c>
      <c r="AG625" t="s">
        <v>33</v>
      </c>
      <c r="AH625">
        <f>IF(Tabla1[[#This Row],[FOREIGNWORKER]]="no",0,1)</f>
        <v>1</v>
      </c>
      <c r="AI625" t="s">
        <v>34</v>
      </c>
      <c r="AJ625">
        <f>IF(Tabla1[[#This Row],[RISK]]="No Risk",0,1)</f>
        <v>0</v>
      </c>
    </row>
    <row r="626" spans="1:36" x14ac:dyDescent="0.25">
      <c r="A626" t="s">
        <v>696</v>
      </c>
      <c r="B626" t="s">
        <v>51</v>
      </c>
      <c r="C626">
        <f>IF(Tabla1[[#This Row],[CHECKINGSTATUS]]="no_checking",0,IF(Tabla1[[#This Row],[CHECKINGSTATUS]]="less_0",1,IF(Tabla1[[#This Row],[CHECKINGSTATUS]]="0_to_200",2,3)))</f>
        <v>0</v>
      </c>
      <c r="D626">
        <v>29</v>
      </c>
      <c r="E626" t="s">
        <v>42</v>
      </c>
      <c r="F626">
        <f>IF(Tabla1[[#This Row],[CREDITHISTORY]]="no_credits",0,IF(Tabla1[[#This Row],[CREDITHISTORY]]="prior_paymentes_delayed",1,IF(Tabla1[[#This Row],[CREDITHISTORY]]="outstanding_credit",2,3)))</f>
        <v>3</v>
      </c>
      <c r="G626" t="s">
        <v>89</v>
      </c>
      <c r="H6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26">
        <v>1855</v>
      </c>
      <c r="J626" t="s">
        <v>53</v>
      </c>
      <c r="K62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26" t="s">
        <v>49</v>
      </c>
      <c r="M62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26">
        <v>4</v>
      </c>
      <c r="O626" t="s">
        <v>44</v>
      </c>
      <c r="P626">
        <f>IF(Tabla1[[#This Row],[SEX]]="female",0,1)</f>
        <v>1</v>
      </c>
      <c r="Q626" t="s">
        <v>29</v>
      </c>
      <c r="R626">
        <f>IF(Tabla1[[#This Row],[OTHERSONLOAN]]="none",0,IF(Tabla1[[#This Row],[OTHERSONLOAN]]="co-applicant",1,2))</f>
        <v>0</v>
      </c>
      <c r="S626">
        <v>3</v>
      </c>
      <c r="T626" t="s">
        <v>30</v>
      </c>
      <c r="U626">
        <f>IF(Tabla1[[#This Row],[OWNSPROPERTY]]="unknown",0,IF(Tabla1[[#This Row],[OWNSPROPERTY]]="real_state",1,IF(Tabla1[[#This Row],[OWNSPROPERTY]]="car_other",2,3)))</f>
        <v>3</v>
      </c>
      <c r="V626">
        <v>40</v>
      </c>
      <c r="W626" t="s">
        <v>29</v>
      </c>
      <c r="X626">
        <f>IF(Tabla1[[#This Row],[INSTALLMENTPLANS]]="none",0,IF(Tabla1[[#This Row],[INSTALLMENTPLANS]]="stores",1,2))</f>
        <v>0</v>
      </c>
      <c r="Y626" t="s">
        <v>31</v>
      </c>
      <c r="Z626">
        <f>IF(Tabla1[[#This Row],[HOUSING]]="free",0,IF(Tabla1[[#This Row],[HOUSING]]="own",1,2))</f>
        <v>1</v>
      </c>
      <c r="AA626">
        <v>1</v>
      </c>
      <c r="AB626" t="s">
        <v>32</v>
      </c>
      <c r="AC626">
        <f>IF(Tabla1[[#This Row],[JOB]]="unemployed",0,IF(Tabla1[[#This Row],[JOB]]="unskilled",1,IF(Tabla1[[#This Row],[JOB]]="skilled",2,3)))</f>
        <v>2</v>
      </c>
      <c r="AD626">
        <v>1</v>
      </c>
      <c r="AE626" t="s">
        <v>29</v>
      </c>
      <c r="AF626">
        <f>IF(Tabla1[[#This Row],[TELEPHONE]]="none",0,1)</f>
        <v>0</v>
      </c>
      <c r="AG626" t="s">
        <v>33</v>
      </c>
      <c r="AH626">
        <f>IF(Tabla1[[#This Row],[FOREIGNWORKER]]="no",0,1)</f>
        <v>1</v>
      </c>
      <c r="AI626" t="s">
        <v>34</v>
      </c>
      <c r="AJ626">
        <f>IF(Tabla1[[#This Row],[RISK]]="No Risk",0,1)</f>
        <v>0</v>
      </c>
    </row>
    <row r="627" spans="1:36" x14ac:dyDescent="0.25">
      <c r="A627" t="s">
        <v>697</v>
      </c>
      <c r="B627" t="s">
        <v>36</v>
      </c>
      <c r="C627">
        <f>IF(Tabla1[[#This Row],[CHECKINGSTATUS]]="no_checking",0,IF(Tabla1[[#This Row],[CHECKINGSTATUS]]="less_0",1,IF(Tabla1[[#This Row],[CHECKINGSTATUS]]="0_to_200",2,3)))</f>
        <v>1</v>
      </c>
      <c r="D627">
        <v>10</v>
      </c>
      <c r="E627" t="s">
        <v>70</v>
      </c>
      <c r="F627">
        <f>IF(Tabla1[[#This Row],[CREDITHISTORY]]="no_credits",0,IF(Tabla1[[#This Row],[CREDITHISTORY]]="prior_paymentes_delayed",1,IF(Tabla1[[#This Row],[CREDITHISTORY]]="outstanding_credit",2,3)))</f>
        <v>3</v>
      </c>
      <c r="G627" t="s">
        <v>74</v>
      </c>
      <c r="H6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27">
        <v>875</v>
      </c>
      <c r="J627" t="s">
        <v>26</v>
      </c>
      <c r="K6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27" t="s">
        <v>27</v>
      </c>
      <c r="M6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27">
        <v>2</v>
      </c>
      <c r="O627" t="s">
        <v>28</v>
      </c>
      <c r="P627">
        <f>IF(Tabla1[[#This Row],[SEX]]="female",0,1)</f>
        <v>0</v>
      </c>
      <c r="Q627" t="s">
        <v>29</v>
      </c>
      <c r="R627">
        <f>IF(Tabla1[[#This Row],[OTHERSONLOAN]]="none",0,IF(Tabla1[[#This Row],[OTHERSONLOAN]]="co-applicant",1,2))</f>
        <v>0</v>
      </c>
      <c r="S627">
        <v>2</v>
      </c>
      <c r="T627" t="s">
        <v>65</v>
      </c>
      <c r="U627">
        <f>IF(Tabla1[[#This Row],[OWNSPROPERTY]]="unknown",0,IF(Tabla1[[#This Row],[OWNSPROPERTY]]="real_state",1,IF(Tabla1[[#This Row],[OWNSPROPERTY]]="car_other",2,3)))</f>
        <v>2</v>
      </c>
      <c r="V627">
        <v>25</v>
      </c>
      <c r="W627" t="s">
        <v>116</v>
      </c>
      <c r="X627">
        <f>IF(Tabla1[[#This Row],[INSTALLMENTPLANS]]="none",0,IF(Tabla1[[#This Row],[INSTALLMENTPLANS]]="stores",1,2))</f>
        <v>2</v>
      </c>
      <c r="Y627" t="s">
        <v>72</v>
      </c>
      <c r="Z627">
        <f>IF(Tabla1[[#This Row],[HOUSING]]="free",0,IF(Tabla1[[#This Row],[HOUSING]]="own",1,2))</f>
        <v>2</v>
      </c>
      <c r="AA627">
        <v>2</v>
      </c>
      <c r="AB627" t="s">
        <v>71</v>
      </c>
      <c r="AC627">
        <f>IF(Tabla1[[#This Row],[JOB]]="unemployed",0,IF(Tabla1[[#This Row],[JOB]]="unskilled",1,IF(Tabla1[[#This Row],[JOB]]="skilled",2,3)))</f>
        <v>0</v>
      </c>
      <c r="AD627">
        <v>1</v>
      </c>
      <c r="AE627" t="s">
        <v>29</v>
      </c>
      <c r="AF627">
        <f>IF(Tabla1[[#This Row],[TELEPHONE]]="none",0,1)</f>
        <v>0</v>
      </c>
      <c r="AG627" t="s">
        <v>33</v>
      </c>
      <c r="AH627">
        <f>IF(Tabla1[[#This Row],[FOREIGNWORKER]]="no",0,1)</f>
        <v>1</v>
      </c>
      <c r="AI627" t="s">
        <v>34</v>
      </c>
      <c r="AJ627">
        <f>IF(Tabla1[[#This Row],[RISK]]="No Risk",0,1)</f>
        <v>0</v>
      </c>
    </row>
    <row r="628" spans="1:36" x14ac:dyDescent="0.25">
      <c r="A628" t="s">
        <v>698</v>
      </c>
      <c r="B628" t="s">
        <v>51</v>
      </c>
      <c r="C628">
        <f>IF(Tabla1[[#This Row],[CHECKINGSTATUS]]="no_checking",0,IF(Tabla1[[#This Row],[CHECKINGSTATUS]]="less_0",1,IF(Tabla1[[#This Row],[CHECKINGSTATUS]]="0_to_200",2,3)))</f>
        <v>0</v>
      </c>
      <c r="D628">
        <v>21</v>
      </c>
      <c r="E628" t="s">
        <v>24</v>
      </c>
      <c r="F628">
        <f>IF(Tabla1[[#This Row],[CREDITHISTORY]]="no_credits",0,IF(Tabla1[[#This Row],[CREDITHISTORY]]="prior_paymentes_delayed",1,IF(Tabla1[[#This Row],[CREDITHISTORY]]="outstanding_credit",2,3)))</f>
        <v>3</v>
      </c>
      <c r="G628" t="s">
        <v>74</v>
      </c>
      <c r="H6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28">
        <v>2049</v>
      </c>
      <c r="J628" t="s">
        <v>26</v>
      </c>
      <c r="K6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28" t="s">
        <v>27</v>
      </c>
      <c r="M6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28">
        <v>3</v>
      </c>
      <c r="O628" t="s">
        <v>28</v>
      </c>
      <c r="P628">
        <f>IF(Tabla1[[#This Row],[SEX]]="female",0,1)</f>
        <v>0</v>
      </c>
      <c r="Q628" t="s">
        <v>29</v>
      </c>
      <c r="R628">
        <f>IF(Tabla1[[#This Row],[OTHERSONLOAN]]="none",0,IF(Tabla1[[#This Row],[OTHERSONLOAN]]="co-applicant",1,2))</f>
        <v>0</v>
      </c>
      <c r="S628">
        <v>2</v>
      </c>
      <c r="T628" t="s">
        <v>45</v>
      </c>
      <c r="U628">
        <f>IF(Tabla1[[#This Row],[OWNSPROPERTY]]="unknown",0,IF(Tabla1[[#This Row],[OWNSPROPERTY]]="real_state",1,IF(Tabla1[[#This Row],[OWNSPROPERTY]]="car_other",2,3)))</f>
        <v>3</v>
      </c>
      <c r="V628">
        <v>36</v>
      </c>
      <c r="W628" t="s">
        <v>29</v>
      </c>
      <c r="X628">
        <f>IF(Tabla1[[#This Row],[INSTALLMENTPLANS]]="none",0,IF(Tabla1[[#This Row],[INSTALLMENTPLANS]]="stores",1,2))</f>
        <v>0</v>
      </c>
      <c r="Y628" t="s">
        <v>31</v>
      </c>
      <c r="Z628">
        <f>IF(Tabla1[[#This Row],[HOUSING]]="free",0,IF(Tabla1[[#This Row],[HOUSING]]="own",1,2))</f>
        <v>1</v>
      </c>
      <c r="AA628">
        <v>1</v>
      </c>
      <c r="AB628" t="s">
        <v>32</v>
      </c>
      <c r="AC628">
        <f>IF(Tabla1[[#This Row],[JOB]]="unemployed",0,IF(Tabla1[[#This Row],[JOB]]="unskilled",1,IF(Tabla1[[#This Row],[JOB]]="skilled",2,3)))</f>
        <v>2</v>
      </c>
      <c r="AD628">
        <v>1</v>
      </c>
      <c r="AE628" t="s">
        <v>29</v>
      </c>
      <c r="AF628">
        <f>IF(Tabla1[[#This Row],[TELEPHONE]]="none",0,1)</f>
        <v>0</v>
      </c>
      <c r="AG628" t="s">
        <v>33</v>
      </c>
      <c r="AH628">
        <f>IF(Tabla1[[#This Row],[FOREIGNWORKER]]="no",0,1)</f>
        <v>1</v>
      </c>
      <c r="AI628" t="s">
        <v>34</v>
      </c>
      <c r="AJ628">
        <f>IF(Tabla1[[#This Row],[RISK]]="No Risk",0,1)</f>
        <v>0</v>
      </c>
    </row>
    <row r="629" spans="1:36" x14ac:dyDescent="0.25">
      <c r="A629" t="s">
        <v>699</v>
      </c>
      <c r="B629" t="s">
        <v>36</v>
      </c>
      <c r="C629">
        <f>IF(Tabla1[[#This Row],[CHECKINGSTATUS]]="no_checking",0,IF(Tabla1[[#This Row],[CHECKINGSTATUS]]="less_0",1,IF(Tabla1[[#This Row],[CHECKINGSTATUS]]="0_to_200",2,3)))</f>
        <v>1</v>
      </c>
      <c r="D629">
        <v>22</v>
      </c>
      <c r="E629" t="s">
        <v>42</v>
      </c>
      <c r="F629">
        <f>IF(Tabla1[[#This Row],[CREDITHISTORY]]="no_credits",0,IF(Tabla1[[#This Row],[CREDITHISTORY]]="prior_paymentes_delayed",1,IF(Tabla1[[#This Row],[CREDITHISTORY]]="outstanding_credit",2,3)))</f>
        <v>3</v>
      </c>
      <c r="G629" t="s">
        <v>43</v>
      </c>
      <c r="H6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29">
        <v>2849</v>
      </c>
      <c r="J629" t="s">
        <v>38</v>
      </c>
      <c r="K6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29" t="s">
        <v>62</v>
      </c>
      <c r="M6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29">
        <v>3</v>
      </c>
      <c r="O629" t="s">
        <v>28</v>
      </c>
      <c r="P629">
        <f>IF(Tabla1[[#This Row],[SEX]]="female",0,1)</f>
        <v>0</v>
      </c>
      <c r="Q629" t="s">
        <v>29</v>
      </c>
      <c r="R629">
        <f>IF(Tabla1[[#This Row],[OTHERSONLOAN]]="none",0,IF(Tabla1[[#This Row],[OTHERSONLOAN]]="co-applicant",1,2))</f>
        <v>0</v>
      </c>
      <c r="S629">
        <v>3</v>
      </c>
      <c r="T629" t="s">
        <v>30</v>
      </c>
      <c r="U629">
        <f>IF(Tabla1[[#This Row],[OWNSPROPERTY]]="unknown",0,IF(Tabla1[[#This Row],[OWNSPROPERTY]]="real_state",1,IF(Tabla1[[#This Row],[OWNSPROPERTY]]="car_other",2,3)))</f>
        <v>3</v>
      </c>
      <c r="V629">
        <v>33</v>
      </c>
      <c r="W629" t="s">
        <v>29</v>
      </c>
      <c r="X629">
        <f>IF(Tabla1[[#This Row],[INSTALLMENTPLANS]]="none",0,IF(Tabla1[[#This Row],[INSTALLMENTPLANS]]="stores",1,2))</f>
        <v>0</v>
      </c>
      <c r="Y629" t="s">
        <v>31</v>
      </c>
      <c r="Z629">
        <f>IF(Tabla1[[#This Row],[HOUSING]]="free",0,IF(Tabla1[[#This Row],[HOUSING]]="own",1,2))</f>
        <v>1</v>
      </c>
      <c r="AA629">
        <v>1</v>
      </c>
      <c r="AB629" t="s">
        <v>32</v>
      </c>
      <c r="AC629">
        <f>IF(Tabla1[[#This Row],[JOB]]="unemployed",0,IF(Tabla1[[#This Row],[JOB]]="unskilled",1,IF(Tabla1[[#This Row],[JOB]]="skilled",2,3)))</f>
        <v>2</v>
      </c>
      <c r="AD629">
        <v>1</v>
      </c>
      <c r="AE629" t="s">
        <v>33</v>
      </c>
      <c r="AF629">
        <f>IF(Tabla1[[#This Row],[TELEPHONE]]="none",0,1)</f>
        <v>1</v>
      </c>
      <c r="AG629" t="s">
        <v>33</v>
      </c>
      <c r="AH629">
        <f>IF(Tabla1[[#This Row],[FOREIGNWORKER]]="no",0,1)</f>
        <v>1</v>
      </c>
      <c r="AI629" t="s">
        <v>34</v>
      </c>
      <c r="AJ629">
        <f>IF(Tabla1[[#This Row],[RISK]]="No Risk",0,1)</f>
        <v>0</v>
      </c>
    </row>
    <row r="630" spans="1:36" x14ac:dyDescent="0.25">
      <c r="A630" t="s">
        <v>700</v>
      </c>
      <c r="B630" t="s">
        <v>23</v>
      </c>
      <c r="C630">
        <f>IF(Tabla1[[#This Row],[CHECKINGSTATUS]]="no_checking",0,IF(Tabla1[[#This Row],[CHECKINGSTATUS]]="less_0",1,IF(Tabla1[[#This Row],[CHECKINGSTATUS]]="0_to_200",2,3)))</f>
        <v>2</v>
      </c>
      <c r="D630">
        <v>4</v>
      </c>
      <c r="E630" t="s">
        <v>70</v>
      </c>
      <c r="F630">
        <f>IF(Tabla1[[#This Row],[CREDITHISTORY]]="no_credits",0,IF(Tabla1[[#This Row],[CREDITHISTORY]]="prior_paymentes_delayed",1,IF(Tabla1[[#This Row],[CREDITHISTORY]]="outstanding_credit",2,3)))</f>
        <v>3</v>
      </c>
      <c r="G630" t="s">
        <v>37</v>
      </c>
      <c r="H6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30">
        <v>250</v>
      </c>
      <c r="J630" t="s">
        <v>38</v>
      </c>
      <c r="K6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30" t="s">
        <v>39</v>
      </c>
      <c r="M6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30">
        <v>1</v>
      </c>
      <c r="O630" t="s">
        <v>28</v>
      </c>
      <c r="P630">
        <f>IF(Tabla1[[#This Row],[SEX]]="female",0,1)</f>
        <v>0</v>
      </c>
      <c r="Q630" t="s">
        <v>29</v>
      </c>
      <c r="R630">
        <f>IF(Tabla1[[#This Row],[OTHERSONLOAN]]="none",0,IF(Tabla1[[#This Row],[OTHERSONLOAN]]="co-applicant",1,2))</f>
        <v>0</v>
      </c>
      <c r="S630">
        <v>2</v>
      </c>
      <c r="T630" t="s">
        <v>45</v>
      </c>
      <c r="U630">
        <f>IF(Tabla1[[#This Row],[OWNSPROPERTY]]="unknown",0,IF(Tabla1[[#This Row],[OWNSPROPERTY]]="real_state",1,IF(Tabla1[[#This Row],[OWNSPROPERTY]]="car_other",2,3)))</f>
        <v>3</v>
      </c>
      <c r="V630">
        <v>19</v>
      </c>
      <c r="W630" t="s">
        <v>29</v>
      </c>
      <c r="X630">
        <f>IF(Tabla1[[#This Row],[INSTALLMENTPLANS]]="none",0,IF(Tabla1[[#This Row],[INSTALLMENTPLANS]]="stores",1,2))</f>
        <v>0</v>
      </c>
      <c r="Y630" t="s">
        <v>72</v>
      </c>
      <c r="Z630">
        <f>IF(Tabla1[[#This Row],[HOUSING]]="free",0,IF(Tabla1[[#This Row],[HOUSING]]="own",1,2))</f>
        <v>2</v>
      </c>
      <c r="AA630">
        <v>1</v>
      </c>
      <c r="AB630" t="s">
        <v>32</v>
      </c>
      <c r="AC630">
        <f>IF(Tabla1[[#This Row],[JOB]]="unemployed",0,IF(Tabla1[[#This Row],[JOB]]="unskilled",1,IF(Tabla1[[#This Row],[JOB]]="skilled",2,3)))</f>
        <v>2</v>
      </c>
      <c r="AD630">
        <v>1</v>
      </c>
      <c r="AE630" t="s">
        <v>29</v>
      </c>
      <c r="AF630">
        <f>IF(Tabla1[[#This Row],[TELEPHONE]]="none",0,1)</f>
        <v>0</v>
      </c>
      <c r="AG630" t="s">
        <v>33</v>
      </c>
      <c r="AH630">
        <f>IF(Tabla1[[#This Row],[FOREIGNWORKER]]="no",0,1)</f>
        <v>1</v>
      </c>
      <c r="AI630" t="s">
        <v>34</v>
      </c>
      <c r="AJ630">
        <f>IF(Tabla1[[#This Row],[RISK]]="No Risk",0,1)</f>
        <v>0</v>
      </c>
    </row>
    <row r="631" spans="1:36" x14ac:dyDescent="0.25">
      <c r="A631" t="s">
        <v>701</v>
      </c>
      <c r="B631" t="s">
        <v>51</v>
      </c>
      <c r="C631">
        <f>IF(Tabla1[[#This Row],[CHECKINGSTATUS]]="no_checking",0,IF(Tabla1[[#This Row],[CHECKINGSTATUS]]="less_0",1,IF(Tabla1[[#This Row],[CHECKINGSTATUS]]="0_to_200",2,3)))</f>
        <v>0</v>
      </c>
      <c r="D631">
        <v>39</v>
      </c>
      <c r="E631" t="s">
        <v>57</v>
      </c>
      <c r="F631">
        <f>IF(Tabla1[[#This Row],[CREDITHISTORY]]="no_credits",0,IF(Tabla1[[#This Row],[CREDITHISTORY]]="prior_paymentes_delayed",1,IF(Tabla1[[#This Row],[CREDITHISTORY]]="outstanding_credit",2,3)))</f>
        <v>2</v>
      </c>
      <c r="G631" t="s">
        <v>89</v>
      </c>
      <c r="H6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31">
        <v>5846</v>
      </c>
      <c r="J631" t="s">
        <v>54</v>
      </c>
      <c r="K6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31" t="s">
        <v>49</v>
      </c>
      <c r="M6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31">
        <v>5</v>
      </c>
      <c r="O631" t="s">
        <v>44</v>
      </c>
      <c r="P631">
        <f>IF(Tabla1[[#This Row],[SEX]]="female",0,1)</f>
        <v>1</v>
      </c>
      <c r="Q631" t="s">
        <v>59</v>
      </c>
      <c r="R631">
        <f>IF(Tabla1[[#This Row],[OTHERSONLOAN]]="none",0,IF(Tabla1[[#This Row],[OTHERSONLOAN]]="co-applicant",1,2))</f>
        <v>1</v>
      </c>
      <c r="S631">
        <v>5</v>
      </c>
      <c r="T631" t="s">
        <v>65</v>
      </c>
      <c r="U631">
        <f>IF(Tabla1[[#This Row],[OWNSPROPERTY]]="unknown",0,IF(Tabla1[[#This Row],[OWNSPROPERTY]]="real_state",1,IF(Tabla1[[#This Row],[OWNSPROPERTY]]="car_other",2,3)))</f>
        <v>2</v>
      </c>
      <c r="V631">
        <v>56</v>
      </c>
      <c r="W631" t="s">
        <v>29</v>
      </c>
      <c r="X631">
        <f>IF(Tabla1[[#This Row],[INSTALLMENTPLANS]]="none",0,IF(Tabla1[[#This Row],[INSTALLMENTPLANS]]="stores",1,2))</f>
        <v>0</v>
      </c>
      <c r="Y631" t="s">
        <v>31</v>
      </c>
      <c r="Z631">
        <f>IF(Tabla1[[#This Row],[HOUSING]]="free",0,IF(Tabla1[[#This Row],[HOUSING]]="own",1,2))</f>
        <v>1</v>
      </c>
      <c r="AA631">
        <v>2</v>
      </c>
      <c r="AB631" t="s">
        <v>32</v>
      </c>
      <c r="AC631">
        <f>IF(Tabla1[[#This Row],[JOB]]="unemployed",0,IF(Tabla1[[#This Row],[JOB]]="unskilled",1,IF(Tabla1[[#This Row],[JOB]]="skilled",2,3)))</f>
        <v>2</v>
      </c>
      <c r="AD631">
        <v>2</v>
      </c>
      <c r="AE631" t="s">
        <v>33</v>
      </c>
      <c r="AF631">
        <f>IF(Tabla1[[#This Row],[TELEPHONE]]="none",0,1)</f>
        <v>1</v>
      </c>
      <c r="AG631" t="s">
        <v>33</v>
      </c>
      <c r="AH631">
        <f>IF(Tabla1[[#This Row],[FOREIGNWORKER]]="no",0,1)</f>
        <v>1</v>
      </c>
      <c r="AI631" t="s">
        <v>55</v>
      </c>
      <c r="AJ631">
        <f>IF(Tabla1[[#This Row],[RISK]]="No Risk",0,1)</f>
        <v>1</v>
      </c>
    </row>
    <row r="632" spans="1:36" x14ac:dyDescent="0.25">
      <c r="A632" t="s">
        <v>702</v>
      </c>
      <c r="B632" t="s">
        <v>51</v>
      </c>
      <c r="C632">
        <f>IF(Tabla1[[#This Row],[CHECKINGSTATUS]]="no_checking",0,IF(Tabla1[[#This Row],[CHECKINGSTATUS]]="less_0",1,IF(Tabla1[[#This Row],[CHECKINGSTATUS]]="0_to_200",2,3)))</f>
        <v>0</v>
      </c>
      <c r="D632">
        <v>32</v>
      </c>
      <c r="E632" t="s">
        <v>57</v>
      </c>
      <c r="F632">
        <f>IF(Tabla1[[#This Row],[CREDITHISTORY]]="no_credits",0,IF(Tabla1[[#This Row],[CREDITHISTORY]]="prior_paymentes_delayed",1,IF(Tabla1[[#This Row],[CREDITHISTORY]]="outstanding_credit",2,3)))</f>
        <v>2</v>
      </c>
      <c r="G632" t="s">
        <v>43</v>
      </c>
      <c r="H6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32">
        <v>3074</v>
      </c>
      <c r="J632" t="s">
        <v>94</v>
      </c>
      <c r="K6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32" t="s">
        <v>62</v>
      </c>
      <c r="M6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32">
        <v>4</v>
      </c>
      <c r="O632" t="s">
        <v>44</v>
      </c>
      <c r="P632">
        <f>IF(Tabla1[[#This Row],[SEX]]="female",0,1)</f>
        <v>1</v>
      </c>
      <c r="Q632" t="s">
        <v>29</v>
      </c>
      <c r="R632">
        <f>IF(Tabla1[[#This Row],[OTHERSONLOAN]]="none",0,IF(Tabla1[[#This Row],[OTHERSONLOAN]]="co-applicant",1,2))</f>
        <v>0</v>
      </c>
      <c r="S632">
        <v>3</v>
      </c>
      <c r="T632" t="s">
        <v>30</v>
      </c>
      <c r="U632">
        <f>IF(Tabla1[[#This Row],[OWNSPROPERTY]]="unknown",0,IF(Tabla1[[#This Row],[OWNSPROPERTY]]="real_state",1,IF(Tabla1[[#This Row],[OWNSPROPERTY]]="car_other",2,3)))</f>
        <v>3</v>
      </c>
      <c r="V632">
        <v>39</v>
      </c>
      <c r="W632" t="s">
        <v>29</v>
      </c>
      <c r="X632">
        <f>IF(Tabla1[[#This Row],[INSTALLMENTPLANS]]="none",0,IF(Tabla1[[#This Row],[INSTALLMENTPLANS]]="stores",1,2))</f>
        <v>0</v>
      </c>
      <c r="Y632" t="s">
        <v>31</v>
      </c>
      <c r="Z632">
        <f>IF(Tabla1[[#This Row],[HOUSING]]="free",0,IF(Tabla1[[#This Row],[HOUSING]]="own",1,2))</f>
        <v>1</v>
      </c>
      <c r="AA632">
        <v>2</v>
      </c>
      <c r="AB632" t="s">
        <v>32</v>
      </c>
      <c r="AC632">
        <f>IF(Tabla1[[#This Row],[JOB]]="unemployed",0,IF(Tabla1[[#This Row],[JOB]]="unskilled",1,IF(Tabla1[[#This Row],[JOB]]="skilled",2,3)))</f>
        <v>2</v>
      </c>
      <c r="AD632">
        <v>1</v>
      </c>
      <c r="AE632" t="s">
        <v>29</v>
      </c>
      <c r="AF632">
        <f>IF(Tabla1[[#This Row],[TELEPHONE]]="none",0,1)</f>
        <v>0</v>
      </c>
      <c r="AG632" t="s">
        <v>33</v>
      </c>
      <c r="AH632">
        <f>IF(Tabla1[[#This Row],[FOREIGNWORKER]]="no",0,1)</f>
        <v>1</v>
      </c>
      <c r="AI632" t="s">
        <v>34</v>
      </c>
      <c r="AJ632">
        <f>IF(Tabla1[[#This Row],[RISK]]="No Risk",0,1)</f>
        <v>0</v>
      </c>
    </row>
    <row r="633" spans="1:36" x14ac:dyDescent="0.25">
      <c r="A633" t="s">
        <v>703</v>
      </c>
      <c r="B633" t="s">
        <v>23</v>
      </c>
      <c r="C633">
        <f>IF(Tabla1[[#This Row],[CHECKINGSTATUS]]="no_checking",0,IF(Tabla1[[#This Row],[CHECKINGSTATUS]]="less_0",1,IF(Tabla1[[#This Row],[CHECKINGSTATUS]]="0_to_200",2,3)))</f>
        <v>2</v>
      </c>
      <c r="D633">
        <v>19</v>
      </c>
      <c r="E633" t="s">
        <v>24</v>
      </c>
      <c r="F633">
        <f>IF(Tabla1[[#This Row],[CREDITHISTORY]]="no_credits",0,IF(Tabla1[[#This Row],[CREDITHISTORY]]="prior_paymentes_delayed",1,IF(Tabla1[[#This Row],[CREDITHISTORY]]="outstanding_credit",2,3)))</f>
        <v>3</v>
      </c>
      <c r="G633" t="s">
        <v>43</v>
      </c>
      <c r="H6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33">
        <v>2685</v>
      </c>
      <c r="J633" t="s">
        <v>38</v>
      </c>
      <c r="K6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33" t="s">
        <v>62</v>
      </c>
      <c r="M6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33">
        <v>3</v>
      </c>
      <c r="O633" t="s">
        <v>28</v>
      </c>
      <c r="P633">
        <f>IF(Tabla1[[#This Row],[SEX]]="female",0,1)</f>
        <v>0</v>
      </c>
      <c r="Q633" t="s">
        <v>29</v>
      </c>
      <c r="R633">
        <f>IF(Tabla1[[#This Row],[OTHERSONLOAN]]="none",0,IF(Tabla1[[#This Row],[OTHERSONLOAN]]="co-applicant",1,2))</f>
        <v>0</v>
      </c>
      <c r="S633">
        <v>1</v>
      </c>
      <c r="T633" t="s">
        <v>45</v>
      </c>
      <c r="U633">
        <f>IF(Tabla1[[#This Row],[OWNSPROPERTY]]="unknown",0,IF(Tabla1[[#This Row],[OWNSPROPERTY]]="real_state",1,IF(Tabla1[[#This Row],[OWNSPROPERTY]]="car_other",2,3)))</f>
        <v>3</v>
      </c>
      <c r="V633">
        <v>34</v>
      </c>
      <c r="W633" t="s">
        <v>40</v>
      </c>
      <c r="X633">
        <f>IF(Tabla1[[#This Row],[INSTALLMENTPLANS]]="none",0,IF(Tabla1[[#This Row],[INSTALLMENTPLANS]]="stores",1,2))</f>
        <v>1</v>
      </c>
      <c r="Y633" t="s">
        <v>31</v>
      </c>
      <c r="Z633">
        <f>IF(Tabla1[[#This Row],[HOUSING]]="free",0,IF(Tabla1[[#This Row],[HOUSING]]="own",1,2))</f>
        <v>1</v>
      </c>
      <c r="AA633">
        <v>1</v>
      </c>
      <c r="AB633" t="s">
        <v>92</v>
      </c>
      <c r="AC633">
        <f>IF(Tabla1[[#This Row],[JOB]]="unemployed",0,IF(Tabla1[[#This Row],[JOB]]="unskilled",1,IF(Tabla1[[#This Row],[JOB]]="skilled",2,3)))</f>
        <v>1</v>
      </c>
      <c r="AD633">
        <v>1</v>
      </c>
      <c r="AE633" t="s">
        <v>29</v>
      </c>
      <c r="AF633">
        <f>IF(Tabla1[[#This Row],[TELEPHONE]]="none",0,1)</f>
        <v>0</v>
      </c>
      <c r="AG633" t="s">
        <v>33</v>
      </c>
      <c r="AH633">
        <f>IF(Tabla1[[#This Row],[FOREIGNWORKER]]="no",0,1)</f>
        <v>1</v>
      </c>
      <c r="AI633" t="s">
        <v>34</v>
      </c>
      <c r="AJ633">
        <f>IF(Tabla1[[#This Row],[RISK]]="No Risk",0,1)</f>
        <v>0</v>
      </c>
    </row>
    <row r="634" spans="1:36" x14ac:dyDescent="0.25">
      <c r="A634" t="s">
        <v>704</v>
      </c>
      <c r="B634" t="s">
        <v>51</v>
      </c>
      <c r="C634">
        <f>IF(Tabla1[[#This Row],[CHECKINGSTATUS]]="no_checking",0,IF(Tabla1[[#This Row],[CHECKINGSTATUS]]="less_0",1,IF(Tabla1[[#This Row],[CHECKINGSTATUS]]="0_to_200",2,3)))</f>
        <v>0</v>
      </c>
      <c r="D634">
        <v>26</v>
      </c>
      <c r="E634" t="s">
        <v>42</v>
      </c>
      <c r="F634">
        <f>IF(Tabla1[[#This Row],[CREDITHISTORY]]="no_credits",0,IF(Tabla1[[#This Row],[CREDITHISTORY]]="prior_paymentes_delayed",1,IF(Tabla1[[#This Row],[CREDITHISTORY]]="outstanding_credit",2,3)))</f>
        <v>3</v>
      </c>
      <c r="G634" t="s">
        <v>74</v>
      </c>
      <c r="H6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34">
        <v>1830</v>
      </c>
      <c r="J634" t="s">
        <v>53</v>
      </c>
      <c r="K6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34" t="s">
        <v>39</v>
      </c>
      <c r="M6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34">
        <v>3</v>
      </c>
      <c r="O634" t="s">
        <v>44</v>
      </c>
      <c r="P634">
        <f>IF(Tabla1[[#This Row],[SEX]]="female",0,1)</f>
        <v>1</v>
      </c>
      <c r="Q634" t="s">
        <v>29</v>
      </c>
      <c r="R634">
        <f>IF(Tabla1[[#This Row],[OTHERSONLOAN]]="none",0,IF(Tabla1[[#This Row],[OTHERSONLOAN]]="co-applicant",1,2))</f>
        <v>0</v>
      </c>
      <c r="S634">
        <v>4</v>
      </c>
      <c r="T634" t="s">
        <v>45</v>
      </c>
      <c r="U634">
        <f>IF(Tabla1[[#This Row],[OWNSPROPERTY]]="unknown",0,IF(Tabla1[[#This Row],[OWNSPROPERTY]]="real_state",1,IF(Tabla1[[#This Row],[OWNSPROPERTY]]="car_other",2,3)))</f>
        <v>3</v>
      </c>
      <c r="V634">
        <v>28</v>
      </c>
      <c r="W634" t="s">
        <v>29</v>
      </c>
      <c r="X634">
        <f>IF(Tabla1[[#This Row],[INSTALLMENTPLANS]]="none",0,IF(Tabla1[[#This Row],[INSTALLMENTPLANS]]="stores",1,2))</f>
        <v>0</v>
      </c>
      <c r="Y634" t="s">
        <v>31</v>
      </c>
      <c r="Z634">
        <f>IF(Tabla1[[#This Row],[HOUSING]]="free",0,IF(Tabla1[[#This Row],[HOUSING]]="own",1,2))</f>
        <v>1</v>
      </c>
      <c r="AA634">
        <v>1</v>
      </c>
      <c r="AB634" t="s">
        <v>32</v>
      </c>
      <c r="AC634">
        <f>IF(Tabla1[[#This Row],[JOB]]="unemployed",0,IF(Tabla1[[#This Row],[JOB]]="unskilled",1,IF(Tabla1[[#This Row],[JOB]]="skilled",2,3)))</f>
        <v>2</v>
      </c>
      <c r="AD634">
        <v>1</v>
      </c>
      <c r="AE634" t="s">
        <v>33</v>
      </c>
      <c r="AF634">
        <f>IF(Tabla1[[#This Row],[TELEPHONE]]="none",0,1)</f>
        <v>1</v>
      </c>
      <c r="AG634" t="s">
        <v>33</v>
      </c>
      <c r="AH634">
        <f>IF(Tabla1[[#This Row],[FOREIGNWORKER]]="no",0,1)</f>
        <v>1</v>
      </c>
      <c r="AI634" t="s">
        <v>55</v>
      </c>
      <c r="AJ634">
        <f>IF(Tabla1[[#This Row],[RISK]]="No Risk",0,1)</f>
        <v>1</v>
      </c>
    </row>
    <row r="635" spans="1:36" x14ac:dyDescent="0.25">
      <c r="A635" t="s">
        <v>705</v>
      </c>
      <c r="B635" t="s">
        <v>36</v>
      </c>
      <c r="C635">
        <f>IF(Tabla1[[#This Row],[CHECKINGSTATUS]]="no_checking",0,IF(Tabla1[[#This Row],[CHECKINGSTATUS]]="less_0",1,IF(Tabla1[[#This Row],[CHECKINGSTATUS]]="0_to_200",2,3)))</f>
        <v>1</v>
      </c>
      <c r="D635">
        <v>18</v>
      </c>
      <c r="E635" t="s">
        <v>24</v>
      </c>
      <c r="F635">
        <f>IF(Tabla1[[#This Row],[CREDITHISTORY]]="no_credits",0,IF(Tabla1[[#This Row],[CREDITHISTORY]]="prior_paymentes_delayed",1,IF(Tabla1[[#This Row],[CREDITHISTORY]]="outstanding_credit",2,3)))</f>
        <v>3</v>
      </c>
      <c r="G635" t="s">
        <v>58</v>
      </c>
      <c r="H6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635">
        <v>5951</v>
      </c>
      <c r="J635" t="s">
        <v>38</v>
      </c>
      <c r="K6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35" t="s">
        <v>27</v>
      </c>
      <c r="M6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35">
        <v>3</v>
      </c>
      <c r="O635" t="s">
        <v>28</v>
      </c>
      <c r="P635">
        <f>IF(Tabla1[[#This Row],[SEX]]="female",0,1)</f>
        <v>0</v>
      </c>
      <c r="Q635" t="s">
        <v>29</v>
      </c>
      <c r="R635">
        <f>IF(Tabla1[[#This Row],[OTHERSONLOAN]]="none",0,IF(Tabla1[[#This Row],[OTHERSONLOAN]]="co-applicant",1,2))</f>
        <v>0</v>
      </c>
      <c r="S635">
        <v>2</v>
      </c>
      <c r="T635" t="s">
        <v>30</v>
      </c>
      <c r="U635">
        <f>IF(Tabla1[[#This Row],[OWNSPROPERTY]]="unknown",0,IF(Tabla1[[#This Row],[OWNSPROPERTY]]="real_state",1,IF(Tabla1[[#This Row],[OWNSPROPERTY]]="car_other",2,3)))</f>
        <v>3</v>
      </c>
      <c r="V635">
        <v>20</v>
      </c>
      <c r="W635" t="s">
        <v>40</v>
      </c>
      <c r="X635">
        <f>IF(Tabla1[[#This Row],[INSTALLMENTPLANS]]="none",0,IF(Tabla1[[#This Row],[INSTALLMENTPLANS]]="stores",1,2))</f>
        <v>1</v>
      </c>
      <c r="Y635" t="s">
        <v>72</v>
      </c>
      <c r="Z635">
        <f>IF(Tabla1[[#This Row],[HOUSING]]="free",0,IF(Tabla1[[#This Row],[HOUSING]]="own",1,2))</f>
        <v>2</v>
      </c>
      <c r="AA635">
        <v>1</v>
      </c>
      <c r="AB635" t="s">
        <v>92</v>
      </c>
      <c r="AC635">
        <f>IF(Tabla1[[#This Row],[JOB]]="unemployed",0,IF(Tabla1[[#This Row],[JOB]]="unskilled",1,IF(Tabla1[[#This Row],[JOB]]="skilled",2,3)))</f>
        <v>1</v>
      </c>
      <c r="AD635">
        <v>1</v>
      </c>
      <c r="AE635" t="s">
        <v>29</v>
      </c>
      <c r="AF635">
        <f>IF(Tabla1[[#This Row],[TELEPHONE]]="none",0,1)</f>
        <v>0</v>
      </c>
      <c r="AG635" t="s">
        <v>33</v>
      </c>
      <c r="AH635">
        <f>IF(Tabla1[[#This Row],[FOREIGNWORKER]]="no",0,1)</f>
        <v>1</v>
      </c>
      <c r="AI635" t="s">
        <v>34</v>
      </c>
      <c r="AJ635">
        <f>IF(Tabla1[[#This Row],[RISK]]="No Risk",0,1)</f>
        <v>0</v>
      </c>
    </row>
    <row r="636" spans="1:36" x14ac:dyDescent="0.25">
      <c r="A636" t="s">
        <v>706</v>
      </c>
      <c r="B636" t="s">
        <v>51</v>
      </c>
      <c r="C636">
        <f>IF(Tabla1[[#This Row],[CHECKINGSTATUS]]="no_checking",0,IF(Tabla1[[#This Row],[CHECKINGSTATUS]]="less_0",1,IF(Tabla1[[#This Row],[CHECKINGSTATUS]]="0_to_200",2,3)))</f>
        <v>0</v>
      </c>
      <c r="D636">
        <v>10</v>
      </c>
      <c r="E636" t="s">
        <v>57</v>
      </c>
      <c r="F636">
        <f>IF(Tabla1[[#This Row],[CREDITHISTORY]]="no_credits",0,IF(Tabla1[[#This Row],[CREDITHISTORY]]="prior_paymentes_delayed",1,IF(Tabla1[[#This Row],[CREDITHISTORY]]="outstanding_credit",2,3)))</f>
        <v>2</v>
      </c>
      <c r="G636" t="s">
        <v>43</v>
      </c>
      <c r="H6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36">
        <v>3619</v>
      </c>
      <c r="J636" t="s">
        <v>26</v>
      </c>
      <c r="K6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36" t="s">
        <v>27</v>
      </c>
      <c r="M6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36">
        <v>3</v>
      </c>
      <c r="O636" t="s">
        <v>28</v>
      </c>
      <c r="P636">
        <f>IF(Tabla1[[#This Row],[SEX]]="female",0,1)</f>
        <v>0</v>
      </c>
      <c r="Q636" t="s">
        <v>29</v>
      </c>
      <c r="R636">
        <f>IF(Tabla1[[#This Row],[OTHERSONLOAN]]="none",0,IF(Tabla1[[#This Row],[OTHERSONLOAN]]="co-applicant",1,2))</f>
        <v>0</v>
      </c>
      <c r="S636">
        <v>2</v>
      </c>
      <c r="T636" t="s">
        <v>30</v>
      </c>
      <c r="U636">
        <f>IF(Tabla1[[#This Row],[OWNSPROPERTY]]="unknown",0,IF(Tabla1[[#This Row],[OWNSPROPERTY]]="real_state",1,IF(Tabla1[[#This Row],[OWNSPROPERTY]]="car_other",2,3)))</f>
        <v>3</v>
      </c>
      <c r="V636">
        <v>48</v>
      </c>
      <c r="W636" t="s">
        <v>29</v>
      </c>
      <c r="X636">
        <f>IF(Tabla1[[#This Row],[INSTALLMENTPLANS]]="none",0,IF(Tabla1[[#This Row],[INSTALLMENTPLANS]]="stores",1,2))</f>
        <v>0</v>
      </c>
      <c r="Y636" t="s">
        <v>31</v>
      </c>
      <c r="Z636">
        <f>IF(Tabla1[[#This Row],[HOUSING]]="free",0,IF(Tabla1[[#This Row],[HOUSING]]="own",1,2))</f>
        <v>1</v>
      </c>
      <c r="AA636">
        <v>2</v>
      </c>
      <c r="AB636" t="s">
        <v>63</v>
      </c>
      <c r="AC636">
        <f>IF(Tabla1[[#This Row],[JOB]]="unemployed",0,IF(Tabla1[[#This Row],[JOB]]="unskilled",1,IF(Tabla1[[#This Row],[JOB]]="skilled",2,3)))</f>
        <v>3</v>
      </c>
      <c r="AD636">
        <v>1</v>
      </c>
      <c r="AE636" t="s">
        <v>29</v>
      </c>
      <c r="AF636">
        <f>IF(Tabla1[[#This Row],[TELEPHONE]]="none",0,1)</f>
        <v>0</v>
      </c>
      <c r="AG636" t="s">
        <v>33</v>
      </c>
      <c r="AH636">
        <f>IF(Tabla1[[#This Row],[FOREIGNWORKER]]="no",0,1)</f>
        <v>1</v>
      </c>
      <c r="AI636" t="s">
        <v>34</v>
      </c>
      <c r="AJ636">
        <f>IF(Tabla1[[#This Row],[RISK]]="No Risk",0,1)</f>
        <v>0</v>
      </c>
    </row>
    <row r="637" spans="1:36" x14ac:dyDescent="0.25">
      <c r="A637" t="s">
        <v>707</v>
      </c>
      <c r="B637" t="s">
        <v>36</v>
      </c>
      <c r="C637">
        <f>IF(Tabla1[[#This Row],[CHECKINGSTATUS]]="no_checking",0,IF(Tabla1[[#This Row],[CHECKINGSTATUS]]="less_0",1,IF(Tabla1[[#This Row],[CHECKINGSTATUS]]="0_to_200",2,3)))</f>
        <v>1</v>
      </c>
      <c r="D637">
        <v>9</v>
      </c>
      <c r="E637" t="s">
        <v>70</v>
      </c>
      <c r="F637">
        <f>IF(Tabla1[[#This Row],[CREDITHISTORY]]="no_credits",0,IF(Tabla1[[#This Row],[CREDITHISTORY]]="prior_paymentes_delayed",1,IF(Tabla1[[#This Row],[CREDITHISTORY]]="outstanding_credit",2,3)))</f>
        <v>3</v>
      </c>
      <c r="G637" t="s">
        <v>74</v>
      </c>
      <c r="H6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37">
        <v>250</v>
      </c>
      <c r="J637" t="s">
        <v>26</v>
      </c>
      <c r="K6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37" t="s">
        <v>62</v>
      </c>
      <c r="M6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37">
        <v>2</v>
      </c>
      <c r="O637" t="s">
        <v>28</v>
      </c>
      <c r="P637">
        <f>IF(Tabla1[[#This Row],[SEX]]="female",0,1)</f>
        <v>0</v>
      </c>
      <c r="Q637" t="s">
        <v>29</v>
      </c>
      <c r="R637">
        <f>IF(Tabla1[[#This Row],[OTHERSONLOAN]]="none",0,IF(Tabla1[[#This Row],[OTHERSONLOAN]]="co-applicant",1,2))</f>
        <v>0</v>
      </c>
      <c r="S637">
        <v>1</v>
      </c>
      <c r="T637" t="s">
        <v>30</v>
      </c>
      <c r="U637">
        <f>IF(Tabla1[[#This Row],[OWNSPROPERTY]]="unknown",0,IF(Tabla1[[#This Row],[OWNSPROPERTY]]="real_state",1,IF(Tabla1[[#This Row],[OWNSPROPERTY]]="car_other",2,3)))</f>
        <v>3</v>
      </c>
      <c r="V637">
        <v>28</v>
      </c>
      <c r="W637" t="s">
        <v>40</v>
      </c>
      <c r="X637">
        <f>IF(Tabla1[[#This Row],[INSTALLMENTPLANS]]="none",0,IF(Tabla1[[#This Row],[INSTALLMENTPLANS]]="stores",1,2))</f>
        <v>1</v>
      </c>
      <c r="Y637" t="s">
        <v>31</v>
      </c>
      <c r="Z637">
        <f>IF(Tabla1[[#This Row],[HOUSING]]="free",0,IF(Tabla1[[#This Row],[HOUSING]]="own",1,2))</f>
        <v>1</v>
      </c>
      <c r="AA637">
        <v>1</v>
      </c>
      <c r="AB637" t="s">
        <v>32</v>
      </c>
      <c r="AC637">
        <f>IF(Tabla1[[#This Row],[JOB]]="unemployed",0,IF(Tabla1[[#This Row],[JOB]]="unskilled",1,IF(Tabla1[[#This Row],[JOB]]="skilled",2,3)))</f>
        <v>2</v>
      </c>
      <c r="AD637">
        <v>1</v>
      </c>
      <c r="AE637" t="s">
        <v>29</v>
      </c>
      <c r="AF637">
        <f>IF(Tabla1[[#This Row],[TELEPHONE]]="none",0,1)</f>
        <v>0</v>
      </c>
      <c r="AG637" t="s">
        <v>33</v>
      </c>
      <c r="AH637">
        <f>IF(Tabla1[[#This Row],[FOREIGNWORKER]]="no",0,1)</f>
        <v>1</v>
      </c>
      <c r="AI637" t="s">
        <v>34</v>
      </c>
      <c r="AJ637">
        <f>IF(Tabla1[[#This Row],[RISK]]="No Risk",0,1)</f>
        <v>0</v>
      </c>
    </row>
    <row r="638" spans="1:36" x14ac:dyDescent="0.25">
      <c r="A638" t="s">
        <v>708</v>
      </c>
      <c r="B638" t="s">
        <v>51</v>
      </c>
      <c r="C638">
        <f>IF(Tabla1[[#This Row],[CHECKINGSTATUS]]="no_checking",0,IF(Tabla1[[#This Row],[CHECKINGSTATUS]]="less_0",1,IF(Tabla1[[#This Row],[CHECKINGSTATUS]]="0_to_200",2,3)))</f>
        <v>0</v>
      </c>
      <c r="D638">
        <v>32</v>
      </c>
      <c r="E638" t="s">
        <v>70</v>
      </c>
      <c r="F638">
        <f>IF(Tabla1[[#This Row],[CREDITHISTORY]]="no_credits",0,IF(Tabla1[[#This Row],[CREDITHISTORY]]="prior_paymentes_delayed",1,IF(Tabla1[[#This Row],[CREDITHISTORY]]="outstanding_credit",2,3)))</f>
        <v>3</v>
      </c>
      <c r="G638" t="s">
        <v>89</v>
      </c>
      <c r="H6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38">
        <v>4151</v>
      </c>
      <c r="J638" t="s">
        <v>26</v>
      </c>
      <c r="K6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38" t="s">
        <v>27</v>
      </c>
      <c r="M6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38">
        <v>4</v>
      </c>
      <c r="O638" t="s">
        <v>28</v>
      </c>
      <c r="P638">
        <f>IF(Tabla1[[#This Row],[SEX]]="female",0,1)</f>
        <v>0</v>
      </c>
      <c r="Q638" t="s">
        <v>29</v>
      </c>
      <c r="R638">
        <f>IF(Tabla1[[#This Row],[OTHERSONLOAN]]="none",0,IF(Tabla1[[#This Row],[OTHERSONLOAN]]="co-applicant",1,2))</f>
        <v>0</v>
      </c>
      <c r="S638">
        <v>3</v>
      </c>
      <c r="T638" t="s">
        <v>30</v>
      </c>
      <c r="U638">
        <f>IF(Tabla1[[#This Row],[OWNSPROPERTY]]="unknown",0,IF(Tabla1[[#This Row],[OWNSPROPERTY]]="real_state",1,IF(Tabla1[[#This Row],[OWNSPROPERTY]]="car_other",2,3)))</f>
        <v>3</v>
      </c>
      <c r="V638">
        <v>48</v>
      </c>
      <c r="W638" t="s">
        <v>29</v>
      </c>
      <c r="X638">
        <f>IF(Tabla1[[#This Row],[INSTALLMENTPLANS]]="none",0,IF(Tabla1[[#This Row],[INSTALLMENTPLANS]]="stores",1,2))</f>
        <v>0</v>
      </c>
      <c r="Y638" t="s">
        <v>31</v>
      </c>
      <c r="Z638">
        <f>IF(Tabla1[[#This Row],[HOUSING]]="free",0,IF(Tabla1[[#This Row],[HOUSING]]="own",1,2))</f>
        <v>1</v>
      </c>
      <c r="AA638">
        <v>1</v>
      </c>
      <c r="AB638" t="s">
        <v>32</v>
      </c>
      <c r="AC638">
        <f>IF(Tabla1[[#This Row],[JOB]]="unemployed",0,IF(Tabla1[[#This Row],[JOB]]="unskilled",1,IF(Tabla1[[#This Row],[JOB]]="skilled",2,3)))</f>
        <v>2</v>
      </c>
      <c r="AD638">
        <v>1</v>
      </c>
      <c r="AE638" t="s">
        <v>33</v>
      </c>
      <c r="AF638">
        <f>IF(Tabla1[[#This Row],[TELEPHONE]]="none",0,1)</f>
        <v>1</v>
      </c>
      <c r="AG638" t="s">
        <v>33</v>
      </c>
      <c r="AH638">
        <f>IF(Tabla1[[#This Row],[FOREIGNWORKER]]="no",0,1)</f>
        <v>1</v>
      </c>
      <c r="AI638" t="s">
        <v>34</v>
      </c>
      <c r="AJ638">
        <f>IF(Tabla1[[#This Row],[RISK]]="No Risk",0,1)</f>
        <v>0</v>
      </c>
    </row>
    <row r="639" spans="1:36" x14ac:dyDescent="0.25">
      <c r="A639" t="s">
        <v>709</v>
      </c>
      <c r="B639" t="s">
        <v>51</v>
      </c>
      <c r="C639">
        <f>IF(Tabla1[[#This Row],[CHECKINGSTATUS]]="no_checking",0,IF(Tabla1[[#This Row],[CHECKINGSTATUS]]="less_0",1,IF(Tabla1[[#This Row],[CHECKINGSTATUS]]="0_to_200",2,3)))</f>
        <v>0</v>
      </c>
      <c r="D639">
        <v>30</v>
      </c>
      <c r="E639" t="s">
        <v>24</v>
      </c>
      <c r="F639">
        <f>IF(Tabla1[[#This Row],[CREDITHISTORY]]="no_credits",0,IF(Tabla1[[#This Row],[CREDITHISTORY]]="prior_paymentes_delayed",1,IF(Tabla1[[#This Row],[CREDITHISTORY]]="outstanding_credit",2,3)))</f>
        <v>3</v>
      </c>
      <c r="G639" t="s">
        <v>89</v>
      </c>
      <c r="H6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39">
        <v>4074</v>
      </c>
      <c r="J639" t="s">
        <v>53</v>
      </c>
      <c r="K6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39" t="s">
        <v>27</v>
      </c>
      <c r="M63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39">
        <v>3</v>
      </c>
      <c r="O639" t="s">
        <v>44</v>
      </c>
      <c r="P639">
        <f>IF(Tabla1[[#This Row],[SEX]]="female",0,1)</f>
        <v>1</v>
      </c>
      <c r="Q639" t="s">
        <v>29</v>
      </c>
      <c r="R639">
        <f>IF(Tabla1[[#This Row],[OTHERSONLOAN]]="none",0,IF(Tabla1[[#This Row],[OTHERSONLOAN]]="co-applicant",1,2))</f>
        <v>0</v>
      </c>
      <c r="S639">
        <v>4</v>
      </c>
      <c r="T639" t="s">
        <v>30</v>
      </c>
      <c r="U639">
        <f>IF(Tabla1[[#This Row],[OWNSPROPERTY]]="unknown",0,IF(Tabla1[[#This Row],[OWNSPROPERTY]]="real_state",1,IF(Tabla1[[#This Row],[OWNSPROPERTY]]="car_other",2,3)))</f>
        <v>3</v>
      </c>
      <c r="V639">
        <v>37</v>
      </c>
      <c r="W639" t="s">
        <v>29</v>
      </c>
      <c r="X639">
        <f>IF(Tabla1[[#This Row],[INSTALLMENTPLANS]]="none",0,IF(Tabla1[[#This Row],[INSTALLMENTPLANS]]="stores",1,2))</f>
        <v>0</v>
      </c>
      <c r="Y639" t="s">
        <v>31</v>
      </c>
      <c r="Z639">
        <f>IF(Tabla1[[#This Row],[HOUSING]]="free",0,IF(Tabla1[[#This Row],[HOUSING]]="own",1,2))</f>
        <v>1</v>
      </c>
      <c r="AA639">
        <v>2</v>
      </c>
      <c r="AB639" t="s">
        <v>32</v>
      </c>
      <c r="AC639">
        <f>IF(Tabla1[[#This Row],[JOB]]="unemployed",0,IF(Tabla1[[#This Row],[JOB]]="unskilled",1,IF(Tabla1[[#This Row],[JOB]]="skilled",2,3)))</f>
        <v>2</v>
      </c>
      <c r="AD639">
        <v>1</v>
      </c>
      <c r="AE639" t="s">
        <v>33</v>
      </c>
      <c r="AF639">
        <f>IF(Tabla1[[#This Row],[TELEPHONE]]="none",0,1)</f>
        <v>1</v>
      </c>
      <c r="AG639" t="s">
        <v>33</v>
      </c>
      <c r="AH639">
        <f>IF(Tabla1[[#This Row],[FOREIGNWORKER]]="no",0,1)</f>
        <v>1</v>
      </c>
      <c r="AI639" t="s">
        <v>55</v>
      </c>
      <c r="AJ639">
        <f>IF(Tabla1[[#This Row],[RISK]]="No Risk",0,1)</f>
        <v>1</v>
      </c>
    </row>
    <row r="640" spans="1:36" x14ac:dyDescent="0.25">
      <c r="A640" t="s">
        <v>710</v>
      </c>
      <c r="B640" t="s">
        <v>51</v>
      </c>
      <c r="C640">
        <f>IF(Tabla1[[#This Row],[CHECKINGSTATUS]]="no_checking",0,IF(Tabla1[[#This Row],[CHECKINGSTATUS]]="less_0",1,IF(Tabla1[[#This Row],[CHECKINGSTATUS]]="0_to_200",2,3)))</f>
        <v>0</v>
      </c>
      <c r="D640">
        <v>12</v>
      </c>
      <c r="E640" t="s">
        <v>57</v>
      </c>
      <c r="F640">
        <f>IF(Tabla1[[#This Row],[CREDITHISTORY]]="no_credits",0,IF(Tabla1[[#This Row],[CREDITHISTORY]]="prior_paymentes_delayed",1,IF(Tabla1[[#This Row],[CREDITHISTORY]]="outstanding_credit",2,3)))</f>
        <v>2</v>
      </c>
      <c r="G640" t="s">
        <v>37</v>
      </c>
      <c r="H6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40">
        <v>1197</v>
      </c>
      <c r="J640" t="s">
        <v>54</v>
      </c>
      <c r="K64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40" t="s">
        <v>39</v>
      </c>
      <c r="M6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40">
        <v>3</v>
      </c>
      <c r="O640" t="s">
        <v>44</v>
      </c>
      <c r="P640">
        <f>IF(Tabla1[[#This Row],[SEX]]="female",0,1)</f>
        <v>1</v>
      </c>
      <c r="Q640" t="s">
        <v>59</v>
      </c>
      <c r="R640">
        <f>IF(Tabla1[[#This Row],[OTHERSONLOAN]]="none",0,IF(Tabla1[[#This Row],[OTHERSONLOAN]]="co-applicant",1,2))</f>
        <v>1</v>
      </c>
      <c r="S640">
        <v>3</v>
      </c>
      <c r="T640" t="s">
        <v>45</v>
      </c>
      <c r="U640">
        <f>IF(Tabla1[[#This Row],[OWNSPROPERTY]]="unknown",0,IF(Tabla1[[#This Row],[OWNSPROPERTY]]="real_state",1,IF(Tabla1[[#This Row],[OWNSPROPERTY]]="car_other",2,3)))</f>
        <v>3</v>
      </c>
      <c r="V640">
        <v>40</v>
      </c>
      <c r="W640" t="s">
        <v>116</v>
      </c>
      <c r="X640">
        <f>IF(Tabla1[[#This Row],[INSTALLMENTPLANS]]="none",0,IF(Tabla1[[#This Row],[INSTALLMENTPLANS]]="stores",1,2))</f>
        <v>2</v>
      </c>
      <c r="Y640" t="s">
        <v>72</v>
      </c>
      <c r="Z640">
        <f>IF(Tabla1[[#This Row],[HOUSING]]="free",0,IF(Tabla1[[#This Row],[HOUSING]]="own",1,2))</f>
        <v>2</v>
      </c>
      <c r="AA640">
        <v>1</v>
      </c>
      <c r="AB640" t="s">
        <v>92</v>
      </c>
      <c r="AC640">
        <f>IF(Tabla1[[#This Row],[JOB]]="unemployed",0,IF(Tabla1[[#This Row],[JOB]]="unskilled",1,IF(Tabla1[[#This Row],[JOB]]="skilled",2,3)))</f>
        <v>1</v>
      </c>
      <c r="AD640">
        <v>1</v>
      </c>
      <c r="AE640" t="s">
        <v>29</v>
      </c>
      <c r="AF640">
        <f>IF(Tabla1[[#This Row],[TELEPHONE]]="none",0,1)</f>
        <v>0</v>
      </c>
      <c r="AG640" t="s">
        <v>33</v>
      </c>
      <c r="AH640">
        <f>IF(Tabla1[[#This Row],[FOREIGNWORKER]]="no",0,1)</f>
        <v>1</v>
      </c>
      <c r="AI640" t="s">
        <v>55</v>
      </c>
      <c r="AJ640">
        <f>IF(Tabla1[[#This Row],[RISK]]="No Risk",0,1)</f>
        <v>1</v>
      </c>
    </row>
    <row r="641" spans="1:36" x14ac:dyDescent="0.25">
      <c r="A641" t="s">
        <v>711</v>
      </c>
      <c r="B641" t="s">
        <v>78</v>
      </c>
      <c r="C641">
        <f>IF(Tabla1[[#This Row],[CHECKINGSTATUS]]="no_checking",0,IF(Tabla1[[#This Row],[CHECKINGSTATUS]]="less_0",1,IF(Tabla1[[#This Row],[CHECKINGSTATUS]]="0_to_200",2,3)))</f>
        <v>3</v>
      </c>
      <c r="D641">
        <v>42</v>
      </c>
      <c r="E641" t="s">
        <v>42</v>
      </c>
      <c r="F641">
        <f>IF(Tabla1[[#This Row],[CREDITHISTORY]]="no_credits",0,IF(Tabla1[[#This Row],[CREDITHISTORY]]="prior_paymentes_delayed",1,IF(Tabla1[[#This Row],[CREDITHISTORY]]="outstanding_credit",2,3)))</f>
        <v>3</v>
      </c>
      <c r="G641" t="s">
        <v>43</v>
      </c>
      <c r="H6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41">
        <v>4703</v>
      </c>
      <c r="J641" t="s">
        <v>53</v>
      </c>
      <c r="K6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41" t="s">
        <v>39</v>
      </c>
      <c r="M6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41">
        <v>2</v>
      </c>
      <c r="O641" t="s">
        <v>44</v>
      </c>
      <c r="P641">
        <f>IF(Tabla1[[#This Row],[SEX]]="female",0,1)</f>
        <v>1</v>
      </c>
      <c r="Q641" t="s">
        <v>29</v>
      </c>
      <c r="R641">
        <f>IF(Tabla1[[#This Row],[OTHERSONLOAN]]="none",0,IF(Tabla1[[#This Row],[OTHERSONLOAN]]="co-applicant",1,2))</f>
        <v>0</v>
      </c>
      <c r="S641">
        <v>4</v>
      </c>
      <c r="T641" t="s">
        <v>30</v>
      </c>
      <c r="U641">
        <f>IF(Tabla1[[#This Row],[OWNSPROPERTY]]="unknown",0,IF(Tabla1[[#This Row],[OWNSPROPERTY]]="real_state",1,IF(Tabla1[[#This Row],[OWNSPROPERTY]]="car_other",2,3)))</f>
        <v>3</v>
      </c>
      <c r="V641">
        <v>34</v>
      </c>
      <c r="W641" t="s">
        <v>29</v>
      </c>
      <c r="X641">
        <f>IF(Tabla1[[#This Row],[INSTALLMENTPLANS]]="none",0,IF(Tabla1[[#This Row],[INSTALLMENTPLANS]]="stores",1,2))</f>
        <v>0</v>
      </c>
      <c r="Y641" t="s">
        <v>31</v>
      </c>
      <c r="Z641">
        <f>IF(Tabla1[[#This Row],[HOUSING]]="free",0,IF(Tabla1[[#This Row],[HOUSING]]="own",1,2))</f>
        <v>1</v>
      </c>
      <c r="AA641">
        <v>2</v>
      </c>
      <c r="AB641" t="s">
        <v>32</v>
      </c>
      <c r="AC641">
        <f>IF(Tabla1[[#This Row],[JOB]]="unemployed",0,IF(Tabla1[[#This Row],[JOB]]="unskilled",1,IF(Tabla1[[#This Row],[JOB]]="skilled",2,3)))</f>
        <v>2</v>
      </c>
      <c r="AD641">
        <v>1</v>
      </c>
      <c r="AE641" t="s">
        <v>33</v>
      </c>
      <c r="AF641">
        <f>IF(Tabla1[[#This Row],[TELEPHONE]]="none",0,1)</f>
        <v>1</v>
      </c>
      <c r="AG641" t="s">
        <v>33</v>
      </c>
      <c r="AH641">
        <f>IF(Tabla1[[#This Row],[FOREIGNWORKER]]="no",0,1)</f>
        <v>1</v>
      </c>
      <c r="AI641" t="s">
        <v>55</v>
      </c>
      <c r="AJ641">
        <f>IF(Tabla1[[#This Row],[RISK]]="No Risk",0,1)</f>
        <v>1</v>
      </c>
    </row>
    <row r="642" spans="1:36" x14ac:dyDescent="0.25">
      <c r="A642" t="s">
        <v>712</v>
      </c>
      <c r="B642" t="s">
        <v>51</v>
      </c>
      <c r="C642">
        <f>IF(Tabla1[[#This Row],[CHECKINGSTATUS]]="no_checking",0,IF(Tabla1[[#This Row],[CHECKINGSTATUS]]="less_0",1,IF(Tabla1[[#This Row],[CHECKINGSTATUS]]="0_to_200",2,3)))</f>
        <v>0</v>
      </c>
      <c r="D642">
        <v>8</v>
      </c>
      <c r="E642" t="s">
        <v>24</v>
      </c>
      <c r="F642">
        <f>IF(Tabla1[[#This Row],[CREDITHISTORY]]="no_credits",0,IF(Tabla1[[#This Row],[CREDITHISTORY]]="prior_paymentes_delayed",1,IF(Tabla1[[#This Row],[CREDITHISTORY]]="outstanding_credit",2,3)))</f>
        <v>3</v>
      </c>
      <c r="G642" t="s">
        <v>37</v>
      </c>
      <c r="H6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42">
        <v>3460</v>
      </c>
      <c r="J642" t="s">
        <v>94</v>
      </c>
      <c r="K6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42" t="s">
        <v>62</v>
      </c>
      <c r="M6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42">
        <v>2</v>
      </c>
      <c r="O642" t="s">
        <v>44</v>
      </c>
      <c r="P642">
        <f>IF(Tabla1[[#This Row],[SEX]]="female",0,1)</f>
        <v>1</v>
      </c>
      <c r="Q642" t="s">
        <v>182</v>
      </c>
      <c r="R642">
        <f>IF(Tabla1[[#This Row],[OTHERSONLOAN]]="none",0,IF(Tabla1[[#This Row],[OTHERSONLOAN]]="co-applicant",1,2))</f>
        <v>2</v>
      </c>
      <c r="S642">
        <v>4</v>
      </c>
      <c r="T642" t="s">
        <v>30</v>
      </c>
      <c r="U642">
        <f>IF(Tabla1[[#This Row],[OWNSPROPERTY]]="unknown",0,IF(Tabla1[[#This Row],[OWNSPROPERTY]]="real_state",1,IF(Tabla1[[#This Row],[OWNSPROPERTY]]="car_other",2,3)))</f>
        <v>3</v>
      </c>
      <c r="V642">
        <v>46</v>
      </c>
      <c r="W642" t="s">
        <v>29</v>
      </c>
      <c r="X642">
        <f>IF(Tabla1[[#This Row],[INSTALLMENTPLANS]]="none",0,IF(Tabla1[[#This Row],[INSTALLMENTPLANS]]="stores",1,2))</f>
        <v>0</v>
      </c>
      <c r="Y642" t="s">
        <v>31</v>
      </c>
      <c r="Z642">
        <f>IF(Tabla1[[#This Row],[HOUSING]]="free",0,IF(Tabla1[[#This Row],[HOUSING]]="own",1,2))</f>
        <v>1</v>
      </c>
      <c r="AA642">
        <v>1</v>
      </c>
      <c r="AB642" t="s">
        <v>32</v>
      </c>
      <c r="AC642">
        <f>IF(Tabla1[[#This Row],[JOB]]="unemployed",0,IF(Tabla1[[#This Row],[JOB]]="unskilled",1,IF(Tabla1[[#This Row],[JOB]]="skilled",2,3)))</f>
        <v>2</v>
      </c>
      <c r="AD642">
        <v>1</v>
      </c>
      <c r="AE642" t="s">
        <v>33</v>
      </c>
      <c r="AF642">
        <f>IF(Tabla1[[#This Row],[TELEPHONE]]="none",0,1)</f>
        <v>1</v>
      </c>
      <c r="AG642" t="s">
        <v>33</v>
      </c>
      <c r="AH642">
        <f>IF(Tabla1[[#This Row],[FOREIGNWORKER]]="no",0,1)</f>
        <v>1</v>
      </c>
      <c r="AI642" t="s">
        <v>55</v>
      </c>
      <c r="AJ642">
        <f>IF(Tabla1[[#This Row],[RISK]]="No Risk",0,1)</f>
        <v>1</v>
      </c>
    </row>
    <row r="643" spans="1:36" x14ac:dyDescent="0.25">
      <c r="A643" t="s">
        <v>713</v>
      </c>
      <c r="B643" t="s">
        <v>36</v>
      </c>
      <c r="C643">
        <f>IF(Tabla1[[#This Row],[CHECKINGSTATUS]]="no_checking",0,IF(Tabla1[[#This Row],[CHECKINGSTATUS]]="less_0",1,IF(Tabla1[[#This Row],[CHECKINGSTATUS]]="0_to_200",2,3)))</f>
        <v>1</v>
      </c>
      <c r="D643">
        <v>12</v>
      </c>
      <c r="E643" t="s">
        <v>70</v>
      </c>
      <c r="F643">
        <f>IF(Tabla1[[#This Row],[CREDITHISTORY]]="no_credits",0,IF(Tabla1[[#This Row],[CREDITHISTORY]]="prior_paymentes_delayed",1,IF(Tabla1[[#This Row],[CREDITHISTORY]]="outstanding_credit",2,3)))</f>
        <v>3</v>
      </c>
      <c r="G643" t="s">
        <v>74</v>
      </c>
      <c r="H6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43">
        <v>250</v>
      </c>
      <c r="J643" t="s">
        <v>38</v>
      </c>
      <c r="K6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43" t="s">
        <v>71</v>
      </c>
      <c r="M64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43">
        <v>2</v>
      </c>
      <c r="O643" t="s">
        <v>44</v>
      </c>
      <c r="P643">
        <f>IF(Tabla1[[#This Row],[SEX]]="female",0,1)</f>
        <v>1</v>
      </c>
      <c r="Q643" t="s">
        <v>29</v>
      </c>
      <c r="R643">
        <f>IF(Tabla1[[#This Row],[OTHERSONLOAN]]="none",0,IF(Tabla1[[#This Row],[OTHERSONLOAN]]="co-applicant",1,2))</f>
        <v>0</v>
      </c>
      <c r="S643">
        <v>2</v>
      </c>
      <c r="T643" t="s">
        <v>45</v>
      </c>
      <c r="U643">
        <f>IF(Tabla1[[#This Row],[OWNSPROPERTY]]="unknown",0,IF(Tabla1[[#This Row],[OWNSPROPERTY]]="real_state",1,IF(Tabla1[[#This Row],[OWNSPROPERTY]]="car_other",2,3)))</f>
        <v>3</v>
      </c>
      <c r="V643">
        <v>30</v>
      </c>
      <c r="W643" t="s">
        <v>29</v>
      </c>
      <c r="X643">
        <f>IF(Tabla1[[#This Row],[INSTALLMENTPLANS]]="none",0,IF(Tabla1[[#This Row],[INSTALLMENTPLANS]]="stores",1,2))</f>
        <v>0</v>
      </c>
      <c r="Y643" t="s">
        <v>31</v>
      </c>
      <c r="Z643">
        <f>IF(Tabla1[[#This Row],[HOUSING]]="free",0,IF(Tabla1[[#This Row],[HOUSING]]="own",1,2))</f>
        <v>1</v>
      </c>
      <c r="AA643">
        <v>1</v>
      </c>
      <c r="AB643" t="s">
        <v>32</v>
      </c>
      <c r="AC643">
        <f>IF(Tabla1[[#This Row],[JOB]]="unemployed",0,IF(Tabla1[[#This Row],[JOB]]="unskilled",1,IF(Tabla1[[#This Row],[JOB]]="skilled",2,3)))</f>
        <v>2</v>
      </c>
      <c r="AD643">
        <v>1</v>
      </c>
      <c r="AE643" t="s">
        <v>29</v>
      </c>
      <c r="AF643">
        <f>IF(Tabla1[[#This Row],[TELEPHONE]]="none",0,1)</f>
        <v>0</v>
      </c>
      <c r="AG643" t="s">
        <v>33</v>
      </c>
      <c r="AH643">
        <f>IF(Tabla1[[#This Row],[FOREIGNWORKER]]="no",0,1)</f>
        <v>1</v>
      </c>
      <c r="AI643" t="s">
        <v>34</v>
      </c>
      <c r="AJ643">
        <f>IF(Tabla1[[#This Row],[RISK]]="No Risk",0,1)</f>
        <v>0</v>
      </c>
    </row>
    <row r="644" spans="1:36" x14ac:dyDescent="0.25">
      <c r="A644" t="s">
        <v>714</v>
      </c>
      <c r="B644" t="s">
        <v>51</v>
      </c>
      <c r="C644">
        <f>IF(Tabla1[[#This Row],[CHECKINGSTATUS]]="no_checking",0,IF(Tabla1[[#This Row],[CHECKINGSTATUS]]="less_0",1,IF(Tabla1[[#This Row],[CHECKINGSTATUS]]="0_to_200",2,3)))</f>
        <v>0</v>
      </c>
      <c r="D644">
        <v>11</v>
      </c>
      <c r="E644" t="s">
        <v>24</v>
      </c>
      <c r="F644">
        <f>IF(Tabla1[[#This Row],[CREDITHISTORY]]="no_credits",0,IF(Tabla1[[#This Row],[CREDITHISTORY]]="prior_paymentes_delayed",1,IF(Tabla1[[#This Row],[CREDITHISTORY]]="outstanding_credit",2,3)))</f>
        <v>3</v>
      </c>
      <c r="G644" t="s">
        <v>43</v>
      </c>
      <c r="H6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44">
        <v>2872</v>
      </c>
      <c r="J644" t="s">
        <v>94</v>
      </c>
      <c r="K6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44" t="s">
        <v>39</v>
      </c>
      <c r="M6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44">
        <v>3</v>
      </c>
      <c r="O644" t="s">
        <v>44</v>
      </c>
      <c r="P644">
        <f>IF(Tabla1[[#This Row],[SEX]]="female",0,1)</f>
        <v>1</v>
      </c>
      <c r="Q644" t="s">
        <v>29</v>
      </c>
      <c r="R644">
        <f>IF(Tabla1[[#This Row],[OTHERSONLOAN]]="none",0,IF(Tabla1[[#This Row],[OTHERSONLOAN]]="co-applicant",1,2))</f>
        <v>0</v>
      </c>
      <c r="S644">
        <v>3</v>
      </c>
      <c r="T644" t="s">
        <v>30</v>
      </c>
      <c r="U644">
        <f>IF(Tabla1[[#This Row],[OWNSPROPERTY]]="unknown",0,IF(Tabla1[[#This Row],[OWNSPROPERTY]]="real_state",1,IF(Tabla1[[#This Row],[OWNSPROPERTY]]="car_other",2,3)))</f>
        <v>3</v>
      </c>
      <c r="V644">
        <v>36</v>
      </c>
      <c r="W644" t="s">
        <v>29</v>
      </c>
      <c r="X644">
        <f>IF(Tabla1[[#This Row],[INSTALLMENTPLANS]]="none",0,IF(Tabla1[[#This Row],[INSTALLMENTPLANS]]="stores",1,2))</f>
        <v>0</v>
      </c>
      <c r="Y644" t="s">
        <v>31</v>
      </c>
      <c r="Z644">
        <f>IF(Tabla1[[#This Row],[HOUSING]]="free",0,IF(Tabla1[[#This Row],[HOUSING]]="own",1,2))</f>
        <v>1</v>
      </c>
      <c r="AA644">
        <v>1</v>
      </c>
      <c r="AB644" t="s">
        <v>32</v>
      </c>
      <c r="AC644">
        <f>IF(Tabla1[[#This Row],[JOB]]="unemployed",0,IF(Tabla1[[#This Row],[JOB]]="unskilled",1,IF(Tabla1[[#This Row],[JOB]]="skilled",2,3)))</f>
        <v>2</v>
      </c>
      <c r="AD644">
        <v>1</v>
      </c>
      <c r="AE644" t="s">
        <v>29</v>
      </c>
      <c r="AF644">
        <f>IF(Tabla1[[#This Row],[TELEPHONE]]="none",0,1)</f>
        <v>0</v>
      </c>
      <c r="AG644" t="s">
        <v>33</v>
      </c>
      <c r="AH644">
        <f>IF(Tabla1[[#This Row],[FOREIGNWORKER]]="no",0,1)</f>
        <v>1</v>
      </c>
      <c r="AI644" t="s">
        <v>34</v>
      </c>
      <c r="AJ644">
        <f>IF(Tabla1[[#This Row],[RISK]]="No Risk",0,1)</f>
        <v>0</v>
      </c>
    </row>
    <row r="645" spans="1:36" x14ac:dyDescent="0.25">
      <c r="A645" s="1" t="s">
        <v>715</v>
      </c>
      <c r="B645" t="s">
        <v>23</v>
      </c>
      <c r="C645">
        <f>IF(Tabla1[[#This Row],[CHECKINGSTATUS]]="no_checking",0,IF(Tabla1[[#This Row],[CHECKINGSTATUS]]="less_0",1,IF(Tabla1[[#This Row],[CHECKINGSTATUS]]="0_to_200",2,3)))</f>
        <v>2</v>
      </c>
      <c r="D645">
        <v>16</v>
      </c>
      <c r="E645" t="s">
        <v>42</v>
      </c>
      <c r="F645">
        <f>IF(Tabla1[[#This Row],[CREDITHISTORY]]="no_credits",0,IF(Tabla1[[#This Row],[CREDITHISTORY]]="prior_paymentes_delayed",1,IF(Tabla1[[#This Row],[CREDITHISTORY]]="outstanding_credit",2,3)))</f>
        <v>3</v>
      </c>
      <c r="G645" t="s">
        <v>43</v>
      </c>
      <c r="H6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45">
        <v>5172</v>
      </c>
      <c r="J645" t="s">
        <v>38</v>
      </c>
      <c r="K6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45" t="s">
        <v>27</v>
      </c>
      <c r="M64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45">
        <v>3</v>
      </c>
      <c r="O645" t="s">
        <v>44</v>
      </c>
      <c r="P645">
        <f>IF(Tabla1[[#This Row],[SEX]]="female",0,1)</f>
        <v>1</v>
      </c>
      <c r="Q645" t="s">
        <v>29</v>
      </c>
      <c r="R645">
        <f>IF(Tabla1[[#This Row],[OTHERSONLOAN]]="none",0,IF(Tabla1[[#This Row],[OTHERSONLOAN]]="co-applicant",1,2))</f>
        <v>0</v>
      </c>
      <c r="S645">
        <v>3</v>
      </c>
      <c r="T645" t="s">
        <v>54</v>
      </c>
      <c r="U645">
        <f>IF(Tabla1[[#This Row],[OWNSPROPERTY]]="unknown",0,IF(Tabla1[[#This Row],[OWNSPROPERTY]]="real_state",1,IF(Tabla1[[#This Row],[OWNSPROPERTY]]="car_other",2,3)))</f>
        <v>0</v>
      </c>
      <c r="V645">
        <v>34</v>
      </c>
      <c r="W645" t="s">
        <v>29</v>
      </c>
      <c r="X645">
        <f>IF(Tabla1[[#This Row],[INSTALLMENTPLANS]]="none",0,IF(Tabla1[[#This Row],[INSTALLMENTPLANS]]="stores",1,2))</f>
        <v>0</v>
      </c>
      <c r="Y645" t="s">
        <v>31</v>
      </c>
      <c r="Z645">
        <f>IF(Tabla1[[#This Row],[HOUSING]]="free",0,IF(Tabla1[[#This Row],[HOUSING]]="own",1,2))</f>
        <v>1</v>
      </c>
      <c r="AA645">
        <v>1</v>
      </c>
      <c r="AB645" t="s">
        <v>63</v>
      </c>
      <c r="AC645">
        <f>IF(Tabla1[[#This Row],[JOB]]="unemployed",0,IF(Tabla1[[#This Row],[JOB]]="unskilled",1,IF(Tabla1[[#This Row],[JOB]]="skilled",2,3)))</f>
        <v>3</v>
      </c>
      <c r="AD645">
        <v>1</v>
      </c>
      <c r="AE645" t="s">
        <v>33</v>
      </c>
      <c r="AF645">
        <f>IF(Tabla1[[#This Row],[TELEPHONE]]="none",0,1)</f>
        <v>1</v>
      </c>
      <c r="AG645" t="s">
        <v>33</v>
      </c>
      <c r="AH645">
        <f>IF(Tabla1[[#This Row],[FOREIGNWORKER]]="no",0,1)</f>
        <v>1</v>
      </c>
      <c r="AI645" t="s">
        <v>55</v>
      </c>
      <c r="AJ645">
        <f>IF(Tabla1[[#This Row],[RISK]]="No Risk",0,1)</f>
        <v>1</v>
      </c>
    </row>
    <row r="646" spans="1:36" x14ac:dyDescent="0.25">
      <c r="A646" t="s">
        <v>716</v>
      </c>
      <c r="B646" t="s">
        <v>51</v>
      </c>
      <c r="C646">
        <f>IF(Tabla1[[#This Row],[CHECKINGSTATUS]]="no_checking",0,IF(Tabla1[[#This Row],[CHECKINGSTATUS]]="less_0",1,IF(Tabla1[[#This Row],[CHECKINGSTATUS]]="0_to_200",2,3)))</f>
        <v>0</v>
      </c>
      <c r="D646">
        <v>8</v>
      </c>
      <c r="E646" t="s">
        <v>24</v>
      </c>
      <c r="F646">
        <f>IF(Tabla1[[#This Row],[CREDITHISTORY]]="no_credits",0,IF(Tabla1[[#This Row],[CREDITHISTORY]]="prior_paymentes_delayed",1,IF(Tabla1[[#This Row],[CREDITHISTORY]]="outstanding_credit",2,3)))</f>
        <v>3</v>
      </c>
      <c r="G646" t="s">
        <v>89</v>
      </c>
      <c r="H6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46">
        <v>2936</v>
      </c>
      <c r="J646" t="s">
        <v>94</v>
      </c>
      <c r="K6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46" t="s">
        <v>27</v>
      </c>
      <c r="M6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46">
        <v>3</v>
      </c>
      <c r="O646" t="s">
        <v>44</v>
      </c>
      <c r="P646">
        <f>IF(Tabla1[[#This Row],[SEX]]="female",0,1)</f>
        <v>1</v>
      </c>
      <c r="Q646" t="s">
        <v>29</v>
      </c>
      <c r="R646">
        <f>IF(Tabla1[[#This Row],[OTHERSONLOAN]]="none",0,IF(Tabla1[[#This Row],[OTHERSONLOAN]]="co-applicant",1,2))</f>
        <v>0</v>
      </c>
      <c r="S646">
        <v>2</v>
      </c>
      <c r="T646" t="s">
        <v>30</v>
      </c>
      <c r="U646">
        <f>IF(Tabla1[[#This Row],[OWNSPROPERTY]]="unknown",0,IF(Tabla1[[#This Row],[OWNSPROPERTY]]="real_state",1,IF(Tabla1[[#This Row],[OWNSPROPERTY]]="car_other",2,3)))</f>
        <v>3</v>
      </c>
      <c r="V646">
        <v>40</v>
      </c>
      <c r="W646" t="s">
        <v>29</v>
      </c>
      <c r="X646">
        <f>IF(Tabla1[[#This Row],[INSTALLMENTPLANS]]="none",0,IF(Tabla1[[#This Row],[INSTALLMENTPLANS]]="stores",1,2))</f>
        <v>0</v>
      </c>
      <c r="Y646" t="s">
        <v>31</v>
      </c>
      <c r="Z646">
        <f>IF(Tabla1[[#This Row],[HOUSING]]="free",0,IF(Tabla1[[#This Row],[HOUSING]]="own",1,2))</f>
        <v>1</v>
      </c>
      <c r="AA646">
        <v>1</v>
      </c>
      <c r="AB646" t="s">
        <v>32</v>
      </c>
      <c r="AC646">
        <f>IF(Tabla1[[#This Row],[JOB]]="unemployed",0,IF(Tabla1[[#This Row],[JOB]]="unskilled",1,IF(Tabla1[[#This Row],[JOB]]="skilled",2,3)))</f>
        <v>2</v>
      </c>
      <c r="AD646">
        <v>1</v>
      </c>
      <c r="AE646" t="s">
        <v>29</v>
      </c>
      <c r="AF646">
        <f>IF(Tabla1[[#This Row],[TELEPHONE]]="none",0,1)</f>
        <v>0</v>
      </c>
      <c r="AG646" t="s">
        <v>33</v>
      </c>
      <c r="AH646">
        <f>IF(Tabla1[[#This Row],[FOREIGNWORKER]]="no",0,1)</f>
        <v>1</v>
      </c>
      <c r="AI646" t="s">
        <v>34</v>
      </c>
      <c r="AJ646">
        <f>IF(Tabla1[[#This Row],[RISK]]="No Risk",0,1)</f>
        <v>0</v>
      </c>
    </row>
    <row r="647" spans="1:36" x14ac:dyDescent="0.25">
      <c r="A647" t="s">
        <v>717</v>
      </c>
      <c r="B647" t="s">
        <v>36</v>
      </c>
      <c r="C647">
        <f>IF(Tabla1[[#This Row],[CHECKINGSTATUS]]="no_checking",0,IF(Tabla1[[#This Row],[CHECKINGSTATUS]]="less_0",1,IF(Tabla1[[#This Row],[CHECKINGSTATUS]]="0_to_200",2,3)))</f>
        <v>1</v>
      </c>
      <c r="D647">
        <v>35</v>
      </c>
      <c r="E647" t="s">
        <v>24</v>
      </c>
      <c r="F647">
        <f>IF(Tabla1[[#This Row],[CREDITHISTORY]]="no_credits",0,IF(Tabla1[[#This Row],[CREDITHISTORY]]="prior_paymentes_delayed",1,IF(Tabla1[[#This Row],[CREDITHISTORY]]="outstanding_credit",2,3)))</f>
        <v>3</v>
      </c>
      <c r="G647" t="s">
        <v>52</v>
      </c>
      <c r="H6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47">
        <v>3615</v>
      </c>
      <c r="J647" t="s">
        <v>94</v>
      </c>
      <c r="K6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47" t="s">
        <v>39</v>
      </c>
      <c r="M6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47">
        <v>3</v>
      </c>
      <c r="O647" t="s">
        <v>44</v>
      </c>
      <c r="P647">
        <f>IF(Tabla1[[#This Row],[SEX]]="female",0,1)</f>
        <v>1</v>
      </c>
      <c r="Q647" t="s">
        <v>29</v>
      </c>
      <c r="R647">
        <f>IF(Tabla1[[#This Row],[OTHERSONLOAN]]="none",0,IF(Tabla1[[#This Row],[OTHERSONLOAN]]="co-applicant",1,2))</f>
        <v>0</v>
      </c>
      <c r="S647">
        <v>2</v>
      </c>
      <c r="T647" t="s">
        <v>30</v>
      </c>
      <c r="U647">
        <f>IF(Tabla1[[#This Row],[OWNSPROPERTY]]="unknown",0,IF(Tabla1[[#This Row],[OWNSPROPERTY]]="real_state",1,IF(Tabla1[[#This Row],[OWNSPROPERTY]]="car_other",2,3)))</f>
        <v>3</v>
      </c>
      <c r="V647">
        <v>37</v>
      </c>
      <c r="W647" t="s">
        <v>29</v>
      </c>
      <c r="X647">
        <f>IF(Tabla1[[#This Row],[INSTALLMENTPLANS]]="none",0,IF(Tabla1[[#This Row],[INSTALLMENTPLANS]]="stores",1,2))</f>
        <v>0</v>
      </c>
      <c r="Y647" t="s">
        <v>72</v>
      </c>
      <c r="Z647">
        <f>IF(Tabla1[[#This Row],[HOUSING]]="free",0,IF(Tabla1[[#This Row],[HOUSING]]="own",1,2))</f>
        <v>2</v>
      </c>
      <c r="AA647">
        <v>2</v>
      </c>
      <c r="AB647" t="s">
        <v>32</v>
      </c>
      <c r="AC647">
        <f>IF(Tabla1[[#This Row],[JOB]]="unemployed",0,IF(Tabla1[[#This Row],[JOB]]="unskilled",1,IF(Tabla1[[#This Row],[JOB]]="skilled",2,3)))</f>
        <v>2</v>
      </c>
      <c r="AD647">
        <v>1</v>
      </c>
      <c r="AE647" t="s">
        <v>33</v>
      </c>
      <c r="AF647">
        <f>IF(Tabla1[[#This Row],[TELEPHONE]]="none",0,1)</f>
        <v>1</v>
      </c>
      <c r="AG647" t="s">
        <v>33</v>
      </c>
      <c r="AH647">
        <f>IF(Tabla1[[#This Row],[FOREIGNWORKER]]="no",0,1)</f>
        <v>1</v>
      </c>
      <c r="AI647" t="s">
        <v>55</v>
      </c>
      <c r="AJ647">
        <f>IF(Tabla1[[#This Row],[RISK]]="No Risk",0,1)</f>
        <v>1</v>
      </c>
    </row>
    <row r="648" spans="1:36" x14ac:dyDescent="0.25">
      <c r="A648" t="s">
        <v>718</v>
      </c>
      <c r="B648" t="s">
        <v>51</v>
      </c>
      <c r="C648">
        <f>IF(Tabla1[[#This Row],[CHECKINGSTATUS]]="no_checking",0,IF(Tabla1[[#This Row],[CHECKINGSTATUS]]="less_0",1,IF(Tabla1[[#This Row],[CHECKINGSTATUS]]="0_to_200",2,3)))</f>
        <v>0</v>
      </c>
      <c r="D648">
        <v>18</v>
      </c>
      <c r="E648" t="s">
        <v>24</v>
      </c>
      <c r="F648">
        <f>IF(Tabla1[[#This Row],[CREDITHISTORY]]="no_credits",0,IF(Tabla1[[#This Row],[CREDITHISTORY]]="prior_paymentes_delayed",1,IF(Tabla1[[#This Row],[CREDITHISTORY]]="outstanding_credit",2,3)))</f>
        <v>3</v>
      </c>
      <c r="G648" t="s">
        <v>82</v>
      </c>
      <c r="H6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648">
        <v>6332</v>
      </c>
      <c r="J648" t="s">
        <v>38</v>
      </c>
      <c r="K6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48" t="s">
        <v>62</v>
      </c>
      <c r="M6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48">
        <v>4</v>
      </c>
      <c r="O648" t="s">
        <v>44</v>
      </c>
      <c r="P648">
        <f>IF(Tabla1[[#This Row],[SEX]]="female",0,1)</f>
        <v>1</v>
      </c>
      <c r="Q648" t="s">
        <v>59</v>
      </c>
      <c r="R648">
        <f>IF(Tabla1[[#This Row],[OTHERSONLOAN]]="none",0,IF(Tabla1[[#This Row],[OTHERSONLOAN]]="co-applicant",1,2))</f>
        <v>1</v>
      </c>
      <c r="S648">
        <v>5</v>
      </c>
      <c r="T648" t="s">
        <v>30</v>
      </c>
      <c r="U648">
        <f>IF(Tabla1[[#This Row],[OWNSPROPERTY]]="unknown",0,IF(Tabla1[[#This Row],[OWNSPROPERTY]]="real_state",1,IF(Tabla1[[#This Row],[OWNSPROPERTY]]="car_other",2,3)))</f>
        <v>3</v>
      </c>
      <c r="V648">
        <v>44</v>
      </c>
      <c r="W648" t="s">
        <v>29</v>
      </c>
      <c r="X648">
        <f>IF(Tabla1[[#This Row],[INSTALLMENTPLANS]]="none",0,IF(Tabla1[[#This Row],[INSTALLMENTPLANS]]="stores",1,2))</f>
        <v>0</v>
      </c>
      <c r="Y648" t="s">
        <v>31</v>
      </c>
      <c r="Z648">
        <f>IF(Tabla1[[#This Row],[HOUSING]]="free",0,IF(Tabla1[[#This Row],[HOUSING]]="own",1,2))</f>
        <v>1</v>
      </c>
      <c r="AA648">
        <v>1</v>
      </c>
      <c r="AB648" t="s">
        <v>63</v>
      </c>
      <c r="AC648">
        <f>IF(Tabla1[[#This Row],[JOB]]="unemployed",0,IF(Tabla1[[#This Row],[JOB]]="unskilled",1,IF(Tabla1[[#This Row],[JOB]]="skilled",2,3)))</f>
        <v>3</v>
      </c>
      <c r="AD648">
        <v>1</v>
      </c>
      <c r="AE648" t="s">
        <v>29</v>
      </c>
      <c r="AF648">
        <f>IF(Tabla1[[#This Row],[TELEPHONE]]="none",0,1)</f>
        <v>0</v>
      </c>
      <c r="AG648" t="s">
        <v>33</v>
      </c>
      <c r="AH648">
        <f>IF(Tabla1[[#This Row],[FOREIGNWORKER]]="no",0,1)</f>
        <v>1</v>
      </c>
      <c r="AI648" t="s">
        <v>34</v>
      </c>
      <c r="AJ648">
        <f>IF(Tabla1[[#This Row],[RISK]]="No Risk",0,1)</f>
        <v>0</v>
      </c>
    </row>
    <row r="649" spans="1:36" x14ac:dyDescent="0.25">
      <c r="A649" t="s">
        <v>719</v>
      </c>
      <c r="B649" t="s">
        <v>78</v>
      </c>
      <c r="C649">
        <f>IF(Tabla1[[#This Row],[CHECKINGSTATUS]]="no_checking",0,IF(Tabla1[[#This Row],[CHECKINGSTATUS]]="less_0",1,IF(Tabla1[[#This Row],[CHECKINGSTATUS]]="0_to_200",2,3)))</f>
        <v>3</v>
      </c>
      <c r="D649">
        <v>19</v>
      </c>
      <c r="E649" t="s">
        <v>24</v>
      </c>
      <c r="F649">
        <f>IF(Tabla1[[#This Row],[CREDITHISTORY]]="no_credits",0,IF(Tabla1[[#This Row],[CREDITHISTORY]]="prior_paymentes_delayed",1,IF(Tabla1[[#This Row],[CREDITHISTORY]]="outstanding_credit",2,3)))</f>
        <v>3</v>
      </c>
      <c r="G649" t="s">
        <v>89</v>
      </c>
      <c r="H6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49">
        <v>3003</v>
      </c>
      <c r="J649" t="s">
        <v>26</v>
      </c>
      <c r="K64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49" t="s">
        <v>27</v>
      </c>
      <c r="M6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49">
        <v>3</v>
      </c>
      <c r="O649" t="s">
        <v>28</v>
      </c>
      <c r="P649">
        <f>IF(Tabla1[[#This Row],[SEX]]="female",0,1)</f>
        <v>0</v>
      </c>
      <c r="Q649" t="s">
        <v>29</v>
      </c>
      <c r="R649">
        <f>IF(Tabla1[[#This Row],[OTHERSONLOAN]]="none",0,IF(Tabla1[[#This Row],[OTHERSONLOAN]]="co-applicant",1,2))</f>
        <v>0</v>
      </c>
      <c r="S649">
        <v>2</v>
      </c>
      <c r="T649" t="s">
        <v>30</v>
      </c>
      <c r="U649">
        <f>IF(Tabla1[[#This Row],[OWNSPROPERTY]]="unknown",0,IF(Tabla1[[#This Row],[OWNSPROPERTY]]="real_state",1,IF(Tabla1[[#This Row],[OWNSPROPERTY]]="car_other",2,3)))</f>
        <v>3</v>
      </c>
      <c r="V649">
        <v>43</v>
      </c>
      <c r="W649" t="s">
        <v>29</v>
      </c>
      <c r="X649">
        <f>IF(Tabla1[[#This Row],[INSTALLMENTPLANS]]="none",0,IF(Tabla1[[#This Row],[INSTALLMENTPLANS]]="stores",1,2))</f>
        <v>0</v>
      </c>
      <c r="Y649" t="s">
        <v>31</v>
      </c>
      <c r="Z649">
        <f>IF(Tabla1[[#This Row],[HOUSING]]="free",0,IF(Tabla1[[#This Row],[HOUSING]]="own",1,2))</f>
        <v>1</v>
      </c>
      <c r="AA649">
        <v>2</v>
      </c>
      <c r="AB649" t="s">
        <v>32</v>
      </c>
      <c r="AC649">
        <f>IF(Tabla1[[#This Row],[JOB]]="unemployed",0,IF(Tabla1[[#This Row],[JOB]]="unskilled",1,IF(Tabla1[[#This Row],[JOB]]="skilled",2,3)))</f>
        <v>2</v>
      </c>
      <c r="AD649">
        <v>1</v>
      </c>
      <c r="AE649" t="s">
        <v>33</v>
      </c>
      <c r="AF649">
        <f>IF(Tabla1[[#This Row],[TELEPHONE]]="none",0,1)</f>
        <v>1</v>
      </c>
      <c r="AG649" t="s">
        <v>33</v>
      </c>
      <c r="AH649">
        <f>IF(Tabla1[[#This Row],[FOREIGNWORKER]]="no",0,1)</f>
        <v>1</v>
      </c>
      <c r="AI649" t="s">
        <v>34</v>
      </c>
      <c r="AJ649">
        <f>IF(Tabla1[[#This Row],[RISK]]="No Risk",0,1)</f>
        <v>0</v>
      </c>
    </row>
    <row r="650" spans="1:36" x14ac:dyDescent="0.25">
      <c r="A650" t="s">
        <v>720</v>
      </c>
      <c r="B650" t="s">
        <v>36</v>
      </c>
      <c r="C650">
        <f>IF(Tabla1[[#This Row],[CHECKINGSTATUS]]="no_checking",0,IF(Tabla1[[#This Row],[CHECKINGSTATUS]]="less_0",1,IF(Tabla1[[#This Row],[CHECKINGSTATUS]]="0_to_200",2,3)))</f>
        <v>1</v>
      </c>
      <c r="D650">
        <v>16</v>
      </c>
      <c r="E650" t="s">
        <v>42</v>
      </c>
      <c r="F650">
        <f>IF(Tabla1[[#This Row],[CREDITHISTORY]]="no_credits",0,IF(Tabla1[[#This Row],[CREDITHISTORY]]="prior_paymentes_delayed",1,IF(Tabla1[[#This Row],[CREDITHISTORY]]="outstanding_credit",2,3)))</f>
        <v>3</v>
      </c>
      <c r="G650" t="s">
        <v>43</v>
      </c>
      <c r="H6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50">
        <v>250</v>
      </c>
      <c r="J650" t="s">
        <v>94</v>
      </c>
      <c r="K6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50" t="s">
        <v>39</v>
      </c>
      <c r="M6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50">
        <v>1</v>
      </c>
      <c r="O650" t="s">
        <v>28</v>
      </c>
      <c r="P650">
        <f>IF(Tabla1[[#This Row],[SEX]]="female",0,1)</f>
        <v>0</v>
      </c>
      <c r="Q650" t="s">
        <v>29</v>
      </c>
      <c r="R650">
        <f>IF(Tabla1[[#This Row],[OTHERSONLOAN]]="none",0,IF(Tabla1[[#This Row],[OTHERSONLOAN]]="co-applicant",1,2))</f>
        <v>0</v>
      </c>
      <c r="S650">
        <v>2</v>
      </c>
      <c r="T650" t="s">
        <v>45</v>
      </c>
      <c r="U650">
        <f>IF(Tabla1[[#This Row],[OWNSPROPERTY]]="unknown",0,IF(Tabla1[[#This Row],[OWNSPROPERTY]]="real_state",1,IF(Tabla1[[#This Row],[OWNSPROPERTY]]="car_other",2,3)))</f>
        <v>3</v>
      </c>
      <c r="V650">
        <v>40</v>
      </c>
      <c r="W650" t="s">
        <v>40</v>
      </c>
      <c r="X650">
        <f>IF(Tabla1[[#This Row],[INSTALLMENTPLANS]]="none",0,IF(Tabla1[[#This Row],[INSTALLMENTPLANS]]="stores",1,2))</f>
        <v>1</v>
      </c>
      <c r="Y650" t="s">
        <v>72</v>
      </c>
      <c r="Z650">
        <f>IF(Tabla1[[#This Row],[HOUSING]]="free",0,IF(Tabla1[[#This Row],[HOUSING]]="own",1,2))</f>
        <v>2</v>
      </c>
      <c r="AA650">
        <v>1</v>
      </c>
      <c r="AB650" t="s">
        <v>32</v>
      </c>
      <c r="AC650">
        <f>IF(Tabla1[[#This Row],[JOB]]="unemployed",0,IF(Tabla1[[#This Row],[JOB]]="unskilled",1,IF(Tabla1[[#This Row],[JOB]]="skilled",2,3)))</f>
        <v>2</v>
      </c>
      <c r="AD650">
        <v>2</v>
      </c>
      <c r="AE650" t="s">
        <v>29</v>
      </c>
      <c r="AF650">
        <f>IF(Tabla1[[#This Row],[TELEPHONE]]="none",0,1)</f>
        <v>0</v>
      </c>
      <c r="AG650" t="s">
        <v>33</v>
      </c>
      <c r="AH650">
        <f>IF(Tabla1[[#This Row],[FOREIGNWORKER]]="no",0,1)</f>
        <v>1</v>
      </c>
      <c r="AI650" t="s">
        <v>34</v>
      </c>
      <c r="AJ650">
        <f>IF(Tabla1[[#This Row],[RISK]]="No Risk",0,1)</f>
        <v>0</v>
      </c>
    </row>
    <row r="651" spans="1:36" x14ac:dyDescent="0.25">
      <c r="A651" t="s">
        <v>721</v>
      </c>
      <c r="B651" t="s">
        <v>51</v>
      </c>
      <c r="C651">
        <f>IF(Tabla1[[#This Row],[CHECKINGSTATUS]]="no_checking",0,IF(Tabla1[[#This Row],[CHECKINGSTATUS]]="less_0",1,IF(Tabla1[[#This Row],[CHECKINGSTATUS]]="0_to_200",2,3)))</f>
        <v>0</v>
      </c>
      <c r="D651">
        <v>26</v>
      </c>
      <c r="E651" t="s">
        <v>42</v>
      </c>
      <c r="F651">
        <f>IF(Tabla1[[#This Row],[CREDITHISTORY]]="no_credits",0,IF(Tabla1[[#This Row],[CREDITHISTORY]]="prior_paymentes_delayed",1,IF(Tabla1[[#This Row],[CREDITHISTORY]]="outstanding_credit",2,3)))</f>
        <v>3</v>
      </c>
      <c r="G651" t="s">
        <v>68</v>
      </c>
      <c r="H6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51">
        <v>6136</v>
      </c>
      <c r="J651" t="s">
        <v>26</v>
      </c>
      <c r="K6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51" t="s">
        <v>39</v>
      </c>
      <c r="M6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51">
        <v>3</v>
      </c>
      <c r="O651" t="s">
        <v>44</v>
      </c>
      <c r="P651">
        <f>IF(Tabla1[[#This Row],[SEX]]="female",0,1)</f>
        <v>1</v>
      </c>
      <c r="Q651" t="s">
        <v>29</v>
      </c>
      <c r="R651">
        <f>IF(Tabla1[[#This Row],[OTHERSONLOAN]]="none",0,IF(Tabla1[[#This Row],[OTHERSONLOAN]]="co-applicant",1,2))</f>
        <v>0</v>
      </c>
      <c r="S651">
        <v>4</v>
      </c>
      <c r="T651" t="s">
        <v>30</v>
      </c>
      <c r="U651">
        <f>IF(Tabla1[[#This Row],[OWNSPROPERTY]]="unknown",0,IF(Tabla1[[#This Row],[OWNSPROPERTY]]="real_state",1,IF(Tabla1[[#This Row],[OWNSPROPERTY]]="car_other",2,3)))</f>
        <v>3</v>
      </c>
      <c r="V651">
        <v>41</v>
      </c>
      <c r="W651" t="s">
        <v>40</v>
      </c>
      <c r="X651">
        <f>IF(Tabla1[[#This Row],[INSTALLMENTPLANS]]="none",0,IF(Tabla1[[#This Row],[INSTALLMENTPLANS]]="stores",1,2))</f>
        <v>1</v>
      </c>
      <c r="Y651" t="s">
        <v>31</v>
      </c>
      <c r="Z651">
        <f>IF(Tabla1[[#This Row],[HOUSING]]="free",0,IF(Tabla1[[#This Row],[HOUSING]]="own",1,2))</f>
        <v>1</v>
      </c>
      <c r="AA651">
        <v>1</v>
      </c>
      <c r="AB651" t="s">
        <v>92</v>
      </c>
      <c r="AC651">
        <f>IF(Tabla1[[#This Row],[JOB]]="unemployed",0,IF(Tabla1[[#This Row],[JOB]]="unskilled",1,IF(Tabla1[[#This Row],[JOB]]="skilled",2,3)))</f>
        <v>1</v>
      </c>
      <c r="AD651">
        <v>2</v>
      </c>
      <c r="AE651" t="s">
        <v>33</v>
      </c>
      <c r="AF651">
        <f>IF(Tabla1[[#This Row],[TELEPHONE]]="none",0,1)</f>
        <v>1</v>
      </c>
      <c r="AG651" t="s">
        <v>33</v>
      </c>
      <c r="AH651">
        <f>IF(Tabla1[[#This Row],[FOREIGNWORKER]]="no",0,1)</f>
        <v>1</v>
      </c>
      <c r="AI651" t="s">
        <v>34</v>
      </c>
      <c r="AJ651">
        <f>IF(Tabla1[[#This Row],[RISK]]="No Risk",0,1)</f>
        <v>0</v>
      </c>
    </row>
    <row r="652" spans="1:36" x14ac:dyDescent="0.25">
      <c r="A652" t="s">
        <v>722</v>
      </c>
      <c r="B652" t="s">
        <v>51</v>
      </c>
      <c r="C652">
        <f>IF(Tabla1[[#This Row],[CHECKINGSTATUS]]="no_checking",0,IF(Tabla1[[#This Row],[CHECKINGSTATUS]]="less_0",1,IF(Tabla1[[#This Row],[CHECKINGSTATUS]]="0_to_200",2,3)))</f>
        <v>0</v>
      </c>
      <c r="D652">
        <v>11</v>
      </c>
      <c r="E652" t="s">
        <v>42</v>
      </c>
      <c r="F652">
        <f>IF(Tabla1[[#This Row],[CREDITHISTORY]]="no_credits",0,IF(Tabla1[[#This Row],[CREDITHISTORY]]="prior_paymentes_delayed",1,IF(Tabla1[[#This Row],[CREDITHISTORY]]="outstanding_credit",2,3)))</f>
        <v>3</v>
      </c>
      <c r="G652" t="s">
        <v>89</v>
      </c>
      <c r="H6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52">
        <v>5761</v>
      </c>
      <c r="J652" t="s">
        <v>38</v>
      </c>
      <c r="K6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52" t="s">
        <v>39</v>
      </c>
      <c r="M6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52">
        <v>4</v>
      </c>
      <c r="O652" t="s">
        <v>44</v>
      </c>
      <c r="P652">
        <f>IF(Tabla1[[#This Row],[SEX]]="female",0,1)</f>
        <v>1</v>
      </c>
      <c r="Q652" t="s">
        <v>29</v>
      </c>
      <c r="R652">
        <f>IF(Tabla1[[#This Row],[OTHERSONLOAN]]="none",0,IF(Tabla1[[#This Row],[OTHERSONLOAN]]="co-applicant",1,2))</f>
        <v>0</v>
      </c>
      <c r="S652">
        <v>3</v>
      </c>
      <c r="T652" t="s">
        <v>65</v>
      </c>
      <c r="U652">
        <f>IF(Tabla1[[#This Row],[OWNSPROPERTY]]="unknown",0,IF(Tabla1[[#This Row],[OWNSPROPERTY]]="real_state",1,IF(Tabla1[[#This Row],[OWNSPROPERTY]]="car_other",2,3)))</f>
        <v>2</v>
      </c>
      <c r="V652">
        <v>37</v>
      </c>
      <c r="W652" t="s">
        <v>29</v>
      </c>
      <c r="X652">
        <f>IF(Tabla1[[#This Row],[INSTALLMENTPLANS]]="none",0,IF(Tabla1[[#This Row],[INSTALLMENTPLANS]]="stores",1,2))</f>
        <v>0</v>
      </c>
      <c r="Y652" t="s">
        <v>31</v>
      </c>
      <c r="Z652">
        <f>IF(Tabla1[[#This Row],[HOUSING]]="free",0,IF(Tabla1[[#This Row],[HOUSING]]="own",1,2))</f>
        <v>1</v>
      </c>
      <c r="AA652">
        <v>2</v>
      </c>
      <c r="AB652" t="s">
        <v>63</v>
      </c>
      <c r="AC652">
        <f>IF(Tabla1[[#This Row],[JOB]]="unemployed",0,IF(Tabla1[[#This Row],[JOB]]="unskilled",1,IF(Tabla1[[#This Row],[JOB]]="skilled",2,3)))</f>
        <v>3</v>
      </c>
      <c r="AD652">
        <v>1</v>
      </c>
      <c r="AE652" t="s">
        <v>29</v>
      </c>
      <c r="AF652">
        <f>IF(Tabla1[[#This Row],[TELEPHONE]]="none",0,1)</f>
        <v>0</v>
      </c>
      <c r="AG652" t="s">
        <v>33</v>
      </c>
      <c r="AH652">
        <f>IF(Tabla1[[#This Row],[FOREIGNWORKER]]="no",0,1)</f>
        <v>1</v>
      </c>
      <c r="AI652" t="s">
        <v>34</v>
      </c>
      <c r="AJ652">
        <f>IF(Tabla1[[#This Row],[RISK]]="No Risk",0,1)</f>
        <v>0</v>
      </c>
    </row>
    <row r="653" spans="1:36" x14ac:dyDescent="0.25">
      <c r="A653" t="s">
        <v>723</v>
      </c>
      <c r="B653" t="s">
        <v>23</v>
      </c>
      <c r="C653">
        <f>IF(Tabla1[[#This Row],[CHECKINGSTATUS]]="no_checking",0,IF(Tabla1[[#This Row],[CHECKINGSTATUS]]="less_0",1,IF(Tabla1[[#This Row],[CHECKINGSTATUS]]="0_to_200",2,3)))</f>
        <v>2</v>
      </c>
      <c r="D653">
        <v>17</v>
      </c>
      <c r="E653" t="s">
        <v>42</v>
      </c>
      <c r="F653">
        <f>IF(Tabla1[[#This Row],[CREDITHISTORY]]="no_credits",0,IF(Tabla1[[#This Row],[CREDITHISTORY]]="prior_paymentes_delayed",1,IF(Tabla1[[#This Row],[CREDITHISTORY]]="outstanding_credit",2,3)))</f>
        <v>3</v>
      </c>
      <c r="G653" t="s">
        <v>52</v>
      </c>
      <c r="H6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53">
        <v>2789</v>
      </c>
      <c r="J653" t="s">
        <v>26</v>
      </c>
      <c r="K6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53" t="s">
        <v>62</v>
      </c>
      <c r="M6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53">
        <v>4</v>
      </c>
      <c r="O653" t="s">
        <v>44</v>
      </c>
      <c r="P653">
        <f>IF(Tabla1[[#This Row],[SEX]]="female",0,1)</f>
        <v>1</v>
      </c>
      <c r="Q653" t="s">
        <v>59</v>
      </c>
      <c r="R653">
        <f>IF(Tabla1[[#This Row],[OTHERSONLOAN]]="none",0,IF(Tabla1[[#This Row],[OTHERSONLOAN]]="co-applicant",1,2))</f>
        <v>1</v>
      </c>
      <c r="S653">
        <v>4</v>
      </c>
      <c r="T653" t="s">
        <v>30</v>
      </c>
      <c r="U653">
        <f>IF(Tabla1[[#This Row],[OWNSPROPERTY]]="unknown",0,IF(Tabla1[[#This Row],[OWNSPROPERTY]]="real_state",1,IF(Tabla1[[#This Row],[OWNSPROPERTY]]="car_other",2,3)))</f>
        <v>3</v>
      </c>
      <c r="V653">
        <v>38</v>
      </c>
      <c r="W653" t="s">
        <v>29</v>
      </c>
      <c r="X653">
        <f>IF(Tabla1[[#This Row],[INSTALLMENTPLANS]]="none",0,IF(Tabla1[[#This Row],[INSTALLMENTPLANS]]="stores",1,2))</f>
        <v>0</v>
      </c>
      <c r="Y653" t="s">
        <v>31</v>
      </c>
      <c r="Z653">
        <f>IF(Tabla1[[#This Row],[HOUSING]]="free",0,IF(Tabla1[[#This Row],[HOUSING]]="own",1,2))</f>
        <v>1</v>
      </c>
      <c r="AA653">
        <v>1</v>
      </c>
      <c r="AB653" t="s">
        <v>32</v>
      </c>
      <c r="AC653">
        <f>IF(Tabla1[[#This Row],[JOB]]="unemployed",0,IF(Tabla1[[#This Row],[JOB]]="unskilled",1,IF(Tabla1[[#This Row],[JOB]]="skilled",2,3)))</f>
        <v>2</v>
      </c>
      <c r="AD653">
        <v>1</v>
      </c>
      <c r="AE653" t="s">
        <v>33</v>
      </c>
      <c r="AF653">
        <f>IF(Tabla1[[#This Row],[TELEPHONE]]="none",0,1)</f>
        <v>1</v>
      </c>
      <c r="AG653" t="s">
        <v>33</v>
      </c>
      <c r="AH653">
        <f>IF(Tabla1[[#This Row],[FOREIGNWORKER]]="no",0,1)</f>
        <v>1</v>
      </c>
      <c r="AI653" t="s">
        <v>34</v>
      </c>
      <c r="AJ653">
        <f>IF(Tabla1[[#This Row],[RISK]]="No Risk",0,1)</f>
        <v>0</v>
      </c>
    </row>
    <row r="654" spans="1:36" x14ac:dyDescent="0.25">
      <c r="A654" s="1" t="s">
        <v>724</v>
      </c>
      <c r="B654" t="s">
        <v>51</v>
      </c>
      <c r="C654">
        <f>IF(Tabla1[[#This Row],[CHECKINGSTATUS]]="no_checking",0,IF(Tabla1[[#This Row],[CHECKINGSTATUS]]="less_0",1,IF(Tabla1[[#This Row],[CHECKINGSTATUS]]="0_to_200",2,3)))</f>
        <v>0</v>
      </c>
      <c r="D654">
        <v>24</v>
      </c>
      <c r="E654" t="s">
        <v>42</v>
      </c>
      <c r="F654">
        <f>IF(Tabla1[[#This Row],[CREDITHISTORY]]="no_credits",0,IF(Tabla1[[#This Row],[CREDITHISTORY]]="prior_paymentes_delayed",1,IF(Tabla1[[#This Row],[CREDITHISTORY]]="outstanding_credit",2,3)))</f>
        <v>3</v>
      </c>
      <c r="G654" t="s">
        <v>197</v>
      </c>
      <c r="H6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654">
        <v>6254</v>
      </c>
      <c r="J654" t="s">
        <v>26</v>
      </c>
      <c r="K6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54" t="s">
        <v>39</v>
      </c>
      <c r="M6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54">
        <v>4</v>
      </c>
      <c r="O654" t="s">
        <v>28</v>
      </c>
      <c r="P654">
        <f>IF(Tabla1[[#This Row],[SEX]]="female",0,1)</f>
        <v>0</v>
      </c>
      <c r="Q654" t="s">
        <v>29</v>
      </c>
      <c r="R654">
        <f>IF(Tabla1[[#This Row],[OTHERSONLOAN]]="none",0,IF(Tabla1[[#This Row],[OTHERSONLOAN]]="co-applicant",1,2))</f>
        <v>0</v>
      </c>
      <c r="S654">
        <v>4</v>
      </c>
      <c r="T654" t="s">
        <v>54</v>
      </c>
      <c r="U654">
        <f>IF(Tabla1[[#This Row],[OWNSPROPERTY]]="unknown",0,IF(Tabla1[[#This Row],[OWNSPROPERTY]]="real_state",1,IF(Tabla1[[#This Row],[OWNSPROPERTY]]="car_other",2,3)))</f>
        <v>0</v>
      </c>
      <c r="V654">
        <v>52</v>
      </c>
      <c r="W654" t="s">
        <v>29</v>
      </c>
      <c r="X654">
        <f>IF(Tabla1[[#This Row],[INSTALLMENTPLANS]]="none",0,IF(Tabla1[[#This Row],[INSTALLMENTPLANS]]="stores",1,2))</f>
        <v>0</v>
      </c>
      <c r="Y654" t="s">
        <v>31</v>
      </c>
      <c r="Z654">
        <f>IF(Tabla1[[#This Row],[HOUSING]]="free",0,IF(Tabla1[[#This Row],[HOUSING]]="own",1,2))</f>
        <v>1</v>
      </c>
      <c r="AA654">
        <v>1</v>
      </c>
      <c r="AB654" t="s">
        <v>32</v>
      </c>
      <c r="AC654">
        <f>IF(Tabla1[[#This Row],[JOB]]="unemployed",0,IF(Tabla1[[#This Row],[JOB]]="unskilled",1,IF(Tabla1[[#This Row],[JOB]]="skilled",2,3)))</f>
        <v>2</v>
      </c>
      <c r="AD654">
        <v>1</v>
      </c>
      <c r="AE654" t="s">
        <v>29</v>
      </c>
      <c r="AF654">
        <f>IF(Tabla1[[#This Row],[TELEPHONE]]="none",0,1)</f>
        <v>0</v>
      </c>
      <c r="AG654" t="s">
        <v>33</v>
      </c>
      <c r="AH654">
        <f>IF(Tabla1[[#This Row],[FOREIGNWORKER]]="no",0,1)</f>
        <v>1</v>
      </c>
      <c r="AI654" t="s">
        <v>34</v>
      </c>
      <c r="AJ654">
        <f>IF(Tabla1[[#This Row],[RISK]]="No Risk",0,1)</f>
        <v>0</v>
      </c>
    </row>
    <row r="655" spans="1:36" x14ac:dyDescent="0.25">
      <c r="A655" t="s">
        <v>725</v>
      </c>
      <c r="B655" t="s">
        <v>23</v>
      </c>
      <c r="C655">
        <f>IF(Tabla1[[#This Row],[CHECKINGSTATUS]]="no_checking",0,IF(Tabla1[[#This Row],[CHECKINGSTATUS]]="less_0",1,IF(Tabla1[[#This Row],[CHECKINGSTATUS]]="0_to_200",2,3)))</f>
        <v>2</v>
      </c>
      <c r="D655">
        <v>26</v>
      </c>
      <c r="E655" t="s">
        <v>57</v>
      </c>
      <c r="F655">
        <f>IF(Tabla1[[#This Row],[CREDITHISTORY]]="no_credits",0,IF(Tabla1[[#This Row],[CREDITHISTORY]]="prior_paymentes_delayed",1,IF(Tabla1[[#This Row],[CREDITHISTORY]]="outstanding_credit",2,3)))</f>
        <v>2</v>
      </c>
      <c r="G655" t="s">
        <v>43</v>
      </c>
      <c r="H6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55">
        <v>2979</v>
      </c>
      <c r="J655" t="s">
        <v>53</v>
      </c>
      <c r="K6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55" t="s">
        <v>62</v>
      </c>
      <c r="M6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55">
        <v>2</v>
      </c>
      <c r="O655" t="s">
        <v>44</v>
      </c>
      <c r="P655">
        <f>IF(Tabla1[[#This Row],[SEX]]="female",0,1)</f>
        <v>1</v>
      </c>
      <c r="Q655" t="s">
        <v>29</v>
      </c>
      <c r="R655">
        <f>IF(Tabla1[[#This Row],[OTHERSONLOAN]]="none",0,IF(Tabla1[[#This Row],[OTHERSONLOAN]]="co-applicant",1,2))</f>
        <v>0</v>
      </c>
      <c r="S655">
        <v>3</v>
      </c>
      <c r="T655" t="s">
        <v>65</v>
      </c>
      <c r="U655">
        <f>IF(Tabla1[[#This Row],[OWNSPROPERTY]]="unknown",0,IF(Tabla1[[#This Row],[OWNSPROPERTY]]="real_state",1,IF(Tabla1[[#This Row],[OWNSPROPERTY]]="car_other",2,3)))</f>
        <v>2</v>
      </c>
      <c r="V655">
        <v>38</v>
      </c>
      <c r="W655" t="s">
        <v>40</v>
      </c>
      <c r="X655">
        <f>IF(Tabla1[[#This Row],[INSTALLMENTPLANS]]="none",0,IF(Tabla1[[#This Row],[INSTALLMENTPLANS]]="stores",1,2))</f>
        <v>1</v>
      </c>
      <c r="Y655" t="s">
        <v>31</v>
      </c>
      <c r="Z655">
        <f>IF(Tabla1[[#This Row],[HOUSING]]="free",0,IF(Tabla1[[#This Row],[HOUSING]]="own",1,2))</f>
        <v>1</v>
      </c>
      <c r="AA655">
        <v>1</v>
      </c>
      <c r="AB655" t="s">
        <v>32</v>
      </c>
      <c r="AC655">
        <f>IF(Tabla1[[#This Row],[JOB]]="unemployed",0,IF(Tabla1[[#This Row],[JOB]]="unskilled",1,IF(Tabla1[[#This Row],[JOB]]="skilled",2,3)))</f>
        <v>2</v>
      </c>
      <c r="AD655">
        <v>1</v>
      </c>
      <c r="AE655" t="s">
        <v>33</v>
      </c>
      <c r="AF655">
        <f>IF(Tabla1[[#This Row],[TELEPHONE]]="none",0,1)</f>
        <v>1</v>
      </c>
      <c r="AG655" t="s">
        <v>33</v>
      </c>
      <c r="AH655">
        <f>IF(Tabla1[[#This Row],[FOREIGNWORKER]]="no",0,1)</f>
        <v>1</v>
      </c>
      <c r="AI655" t="s">
        <v>34</v>
      </c>
      <c r="AJ655">
        <f>IF(Tabla1[[#This Row],[RISK]]="No Risk",0,1)</f>
        <v>0</v>
      </c>
    </row>
    <row r="656" spans="1:36" x14ac:dyDescent="0.25">
      <c r="A656" t="s">
        <v>726</v>
      </c>
      <c r="B656" t="s">
        <v>51</v>
      </c>
      <c r="C656">
        <f>IF(Tabla1[[#This Row],[CHECKINGSTATUS]]="no_checking",0,IF(Tabla1[[#This Row],[CHECKINGSTATUS]]="less_0",1,IF(Tabla1[[#This Row],[CHECKINGSTATUS]]="0_to_200",2,3)))</f>
        <v>0</v>
      </c>
      <c r="D656">
        <v>10</v>
      </c>
      <c r="E656" t="s">
        <v>24</v>
      </c>
      <c r="F656">
        <f>IF(Tabla1[[#This Row],[CREDITHISTORY]]="no_credits",0,IF(Tabla1[[#This Row],[CREDITHISTORY]]="prior_paymentes_delayed",1,IF(Tabla1[[#This Row],[CREDITHISTORY]]="outstanding_credit",2,3)))</f>
        <v>3</v>
      </c>
      <c r="G656" t="s">
        <v>58</v>
      </c>
      <c r="H6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656">
        <v>4262</v>
      </c>
      <c r="J656" t="s">
        <v>53</v>
      </c>
      <c r="K6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56" t="s">
        <v>39</v>
      </c>
      <c r="M6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56">
        <v>4</v>
      </c>
      <c r="O656" t="s">
        <v>44</v>
      </c>
      <c r="P656">
        <f>IF(Tabla1[[#This Row],[SEX]]="female",0,1)</f>
        <v>1</v>
      </c>
      <c r="Q656" t="s">
        <v>29</v>
      </c>
      <c r="R656">
        <f>IF(Tabla1[[#This Row],[OTHERSONLOAN]]="none",0,IF(Tabla1[[#This Row],[OTHERSONLOAN]]="co-applicant",1,2))</f>
        <v>0</v>
      </c>
      <c r="S656">
        <v>3</v>
      </c>
      <c r="T656" t="s">
        <v>45</v>
      </c>
      <c r="U656">
        <f>IF(Tabla1[[#This Row],[OWNSPROPERTY]]="unknown",0,IF(Tabla1[[#This Row],[OWNSPROPERTY]]="real_state",1,IF(Tabla1[[#This Row],[OWNSPROPERTY]]="car_other",2,3)))</f>
        <v>3</v>
      </c>
      <c r="V656">
        <v>22</v>
      </c>
      <c r="W656" t="s">
        <v>40</v>
      </c>
      <c r="X656">
        <f>IF(Tabla1[[#This Row],[INSTALLMENTPLANS]]="none",0,IF(Tabla1[[#This Row],[INSTALLMENTPLANS]]="stores",1,2))</f>
        <v>1</v>
      </c>
      <c r="Y656" t="s">
        <v>31</v>
      </c>
      <c r="Z656">
        <f>IF(Tabla1[[#This Row],[HOUSING]]="free",0,IF(Tabla1[[#This Row],[HOUSING]]="own",1,2))</f>
        <v>1</v>
      </c>
      <c r="AA656">
        <v>2</v>
      </c>
      <c r="AB656" t="s">
        <v>92</v>
      </c>
      <c r="AC656">
        <f>IF(Tabla1[[#This Row],[JOB]]="unemployed",0,IF(Tabla1[[#This Row],[JOB]]="unskilled",1,IF(Tabla1[[#This Row],[JOB]]="skilled",2,3)))</f>
        <v>1</v>
      </c>
      <c r="AD656">
        <v>1</v>
      </c>
      <c r="AE656" t="s">
        <v>29</v>
      </c>
      <c r="AF656">
        <f>IF(Tabla1[[#This Row],[TELEPHONE]]="none",0,1)</f>
        <v>0</v>
      </c>
      <c r="AG656" t="s">
        <v>33</v>
      </c>
      <c r="AH656">
        <f>IF(Tabla1[[#This Row],[FOREIGNWORKER]]="no",0,1)</f>
        <v>1</v>
      </c>
      <c r="AI656" t="s">
        <v>34</v>
      </c>
      <c r="AJ656">
        <f>IF(Tabla1[[#This Row],[RISK]]="No Risk",0,1)</f>
        <v>0</v>
      </c>
    </row>
    <row r="657" spans="1:36" x14ac:dyDescent="0.25">
      <c r="A657" t="s">
        <v>727</v>
      </c>
      <c r="B657" t="s">
        <v>23</v>
      </c>
      <c r="C657">
        <f>IF(Tabla1[[#This Row],[CHECKINGSTATUS]]="no_checking",0,IF(Tabla1[[#This Row],[CHECKINGSTATUS]]="less_0",1,IF(Tabla1[[#This Row],[CHECKINGSTATUS]]="0_to_200",2,3)))</f>
        <v>2</v>
      </c>
      <c r="D657">
        <v>28</v>
      </c>
      <c r="E657" t="s">
        <v>24</v>
      </c>
      <c r="F657">
        <f>IF(Tabla1[[#This Row],[CREDITHISTORY]]="no_credits",0,IF(Tabla1[[#This Row],[CREDITHISTORY]]="prior_paymentes_delayed",1,IF(Tabla1[[#This Row],[CREDITHISTORY]]="outstanding_credit",2,3)))</f>
        <v>3</v>
      </c>
      <c r="G657" t="s">
        <v>74</v>
      </c>
      <c r="H6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57">
        <v>2138</v>
      </c>
      <c r="J657" t="s">
        <v>38</v>
      </c>
      <c r="K6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57" t="s">
        <v>39</v>
      </c>
      <c r="M6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57">
        <v>3</v>
      </c>
      <c r="O657" t="s">
        <v>44</v>
      </c>
      <c r="P657">
        <f>IF(Tabla1[[#This Row],[SEX]]="female",0,1)</f>
        <v>1</v>
      </c>
      <c r="Q657" t="s">
        <v>29</v>
      </c>
      <c r="R657">
        <f>IF(Tabla1[[#This Row],[OTHERSONLOAN]]="none",0,IF(Tabla1[[#This Row],[OTHERSONLOAN]]="co-applicant",1,2))</f>
        <v>0</v>
      </c>
      <c r="S657">
        <v>2</v>
      </c>
      <c r="T657" t="s">
        <v>30</v>
      </c>
      <c r="U657">
        <f>IF(Tabla1[[#This Row],[OWNSPROPERTY]]="unknown",0,IF(Tabla1[[#This Row],[OWNSPROPERTY]]="real_state",1,IF(Tabla1[[#This Row],[OWNSPROPERTY]]="car_other",2,3)))</f>
        <v>3</v>
      </c>
      <c r="V657">
        <v>29</v>
      </c>
      <c r="W657" t="s">
        <v>29</v>
      </c>
      <c r="X657">
        <f>IF(Tabla1[[#This Row],[INSTALLMENTPLANS]]="none",0,IF(Tabla1[[#This Row],[INSTALLMENTPLANS]]="stores",1,2))</f>
        <v>0</v>
      </c>
      <c r="Y657" t="s">
        <v>31</v>
      </c>
      <c r="Z657">
        <f>IF(Tabla1[[#This Row],[HOUSING]]="free",0,IF(Tabla1[[#This Row],[HOUSING]]="own",1,2))</f>
        <v>1</v>
      </c>
      <c r="AA657">
        <v>1</v>
      </c>
      <c r="AB657" t="s">
        <v>32</v>
      </c>
      <c r="AC657">
        <f>IF(Tabla1[[#This Row],[JOB]]="unemployed",0,IF(Tabla1[[#This Row],[JOB]]="unskilled",1,IF(Tabla1[[#This Row],[JOB]]="skilled",2,3)))</f>
        <v>2</v>
      </c>
      <c r="AD657">
        <v>1</v>
      </c>
      <c r="AE657" t="s">
        <v>29</v>
      </c>
      <c r="AF657">
        <f>IF(Tabla1[[#This Row],[TELEPHONE]]="none",0,1)</f>
        <v>0</v>
      </c>
      <c r="AG657" t="s">
        <v>33</v>
      </c>
      <c r="AH657">
        <f>IF(Tabla1[[#This Row],[FOREIGNWORKER]]="no",0,1)</f>
        <v>1</v>
      </c>
      <c r="AI657" t="s">
        <v>34</v>
      </c>
      <c r="AJ657">
        <f>IF(Tabla1[[#This Row],[RISK]]="No Risk",0,1)</f>
        <v>0</v>
      </c>
    </row>
    <row r="658" spans="1:36" x14ac:dyDescent="0.25">
      <c r="A658" t="s">
        <v>728</v>
      </c>
      <c r="B658" t="s">
        <v>51</v>
      </c>
      <c r="C658">
        <f>IF(Tabla1[[#This Row],[CHECKINGSTATUS]]="no_checking",0,IF(Tabla1[[#This Row],[CHECKINGSTATUS]]="less_0",1,IF(Tabla1[[#This Row],[CHECKINGSTATUS]]="0_to_200",2,3)))</f>
        <v>0</v>
      </c>
      <c r="D658">
        <v>8</v>
      </c>
      <c r="E658" t="s">
        <v>42</v>
      </c>
      <c r="F658">
        <f>IF(Tabla1[[#This Row],[CREDITHISTORY]]="no_credits",0,IF(Tabla1[[#This Row],[CREDITHISTORY]]="prior_paymentes_delayed",1,IF(Tabla1[[#This Row],[CREDITHISTORY]]="outstanding_credit",2,3)))</f>
        <v>3</v>
      </c>
      <c r="G658" t="s">
        <v>89</v>
      </c>
      <c r="H6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58">
        <v>3293</v>
      </c>
      <c r="J658" t="s">
        <v>26</v>
      </c>
      <c r="K6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58" t="s">
        <v>62</v>
      </c>
      <c r="M6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58">
        <v>3</v>
      </c>
      <c r="O658" t="s">
        <v>44</v>
      </c>
      <c r="P658">
        <f>IF(Tabla1[[#This Row],[SEX]]="female",0,1)</f>
        <v>1</v>
      </c>
      <c r="Q658" t="s">
        <v>29</v>
      </c>
      <c r="R658">
        <f>IF(Tabla1[[#This Row],[OTHERSONLOAN]]="none",0,IF(Tabla1[[#This Row],[OTHERSONLOAN]]="co-applicant",1,2))</f>
        <v>0</v>
      </c>
      <c r="S658">
        <v>4</v>
      </c>
      <c r="T658" t="s">
        <v>65</v>
      </c>
      <c r="U658">
        <f>IF(Tabla1[[#This Row],[OWNSPROPERTY]]="unknown",0,IF(Tabla1[[#This Row],[OWNSPROPERTY]]="real_state",1,IF(Tabla1[[#This Row],[OWNSPROPERTY]]="car_other",2,3)))</f>
        <v>2</v>
      </c>
      <c r="V658">
        <v>50</v>
      </c>
      <c r="W658" t="s">
        <v>29</v>
      </c>
      <c r="X658">
        <f>IF(Tabla1[[#This Row],[INSTALLMENTPLANS]]="none",0,IF(Tabla1[[#This Row],[INSTALLMENTPLANS]]="stores",1,2))</f>
        <v>0</v>
      </c>
      <c r="Y658" t="s">
        <v>31</v>
      </c>
      <c r="Z658">
        <f>IF(Tabla1[[#This Row],[HOUSING]]="free",0,IF(Tabla1[[#This Row],[HOUSING]]="own",1,2))</f>
        <v>1</v>
      </c>
      <c r="AA658">
        <v>2</v>
      </c>
      <c r="AB658" t="s">
        <v>63</v>
      </c>
      <c r="AC658">
        <f>IF(Tabla1[[#This Row],[JOB]]="unemployed",0,IF(Tabla1[[#This Row],[JOB]]="unskilled",1,IF(Tabla1[[#This Row],[JOB]]="skilled",2,3)))</f>
        <v>3</v>
      </c>
      <c r="AD658">
        <v>1</v>
      </c>
      <c r="AE658" t="s">
        <v>29</v>
      </c>
      <c r="AF658">
        <f>IF(Tabla1[[#This Row],[TELEPHONE]]="none",0,1)</f>
        <v>0</v>
      </c>
      <c r="AG658" t="s">
        <v>33</v>
      </c>
      <c r="AH658">
        <f>IF(Tabla1[[#This Row],[FOREIGNWORKER]]="no",0,1)</f>
        <v>1</v>
      </c>
      <c r="AI658" t="s">
        <v>34</v>
      </c>
      <c r="AJ658">
        <f>IF(Tabla1[[#This Row],[RISK]]="No Risk",0,1)</f>
        <v>0</v>
      </c>
    </row>
    <row r="659" spans="1:36" x14ac:dyDescent="0.25">
      <c r="A659" t="s">
        <v>729</v>
      </c>
      <c r="B659" t="s">
        <v>36</v>
      </c>
      <c r="C659">
        <f>IF(Tabla1[[#This Row],[CHECKINGSTATUS]]="no_checking",0,IF(Tabla1[[#This Row],[CHECKINGSTATUS]]="less_0",1,IF(Tabla1[[#This Row],[CHECKINGSTATUS]]="0_to_200",2,3)))</f>
        <v>1</v>
      </c>
      <c r="D659">
        <v>13</v>
      </c>
      <c r="E659" t="s">
        <v>42</v>
      </c>
      <c r="F659">
        <f>IF(Tabla1[[#This Row],[CREDITHISTORY]]="no_credits",0,IF(Tabla1[[#This Row],[CREDITHISTORY]]="prior_paymentes_delayed",1,IF(Tabla1[[#This Row],[CREDITHISTORY]]="outstanding_credit",2,3)))</f>
        <v>3</v>
      </c>
      <c r="G659" t="s">
        <v>74</v>
      </c>
      <c r="H6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659">
        <v>1401</v>
      </c>
      <c r="J659" t="s">
        <v>38</v>
      </c>
      <c r="K6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59" t="s">
        <v>62</v>
      </c>
      <c r="M6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59">
        <v>2</v>
      </c>
      <c r="O659" t="s">
        <v>44</v>
      </c>
      <c r="P659">
        <f>IF(Tabla1[[#This Row],[SEX]]="female",0,1)</f>
        <v>1</v>
      </c>
      <c r="Q659" t="s">
        <v>29</v>
      </c>
      <c r="R659">
        <f>IF(Tabla1[[#This Row],[OTHERSONLOAN]]="none",0,IF(Tabla1[[#This Row],[OTHERSONLOAN]]="co-applicant",1,2))</f>
        <v>0</v>
      </c>
      <c r="S659">
        <v>3</v>
      </c>
      <c r="T659" t="s">
        <v>54</v>
      </c>
      <c r="U659">
        <f>IF(Tabla1[[#This Row],[OWNSPROPERTY]]="unknown",0,IF(Tabla1[[#This Row],[OWNSPROPERTY]]="real_state",1,IF(Tabla1[[#This Row],[OWNSPROPERTY]]="car_other",2,3)))</f>
        <v>0</v>
      </c>
      <c r="V659">
        <v>44</v>
      </c>
      <c r="W659" t="s">
        <v>40</v>
      </c>
      <c r="X659">
        <f>IF(Tabla1[[#This Row],[INSTALLMENTPLANS]]="none",0,IF(Tabla1[[#This Row],[INSTALLMENTPLANS]]="stores",1,2))</f>
        <v>1</v>
      </c>
      <c r="Y659" t="s">
        <v>31</v>
      </c>
      <c r="Z659">
        <f>IF(Tabla1[[#This Row],[HOUSING]]="free",0,IF(Tabla1[[#This Row],[HOUSING]]="own",1,2))</f>
        <v>1</v>
      </c>
      <c r="AA659">
        <v>1</v>
      </c>
      <c r="AB659" t="s">
        <v>32</v>
      </c>
      <c r="AC659">
        <f>IF(Tabla1[[#This Row],[JOB]]="unemployed",0,IF(Tabla1[[#This Row],[JOB]]="unskilled",1,IF(Tabla1[[#This Row],[JOB]]="skilled",2,3)))</f>
        <v>2</v>
      </c>
      <c r="AD659">
        <v>1</v>
      </c>
      <c r="AE659" t="s">
        <v>29</v>
      </c>
      <c r="AF659">
        <f>IF(Tabla1[[#This Row],[TELEPHONE]]="none",0,1)</f>
        <v>0</v>
      </c>
      <c r="AG659" t="s">
        <v>33</v>
      </c>
      <c r="AH659">
        <f>IF(Tabla1[[#This Row],[FOREIGNWORKER]]="no",0,1)</f>
        <v>1</v>
      </c>
      <c r="AI659" t="s">
        <v>55</v>
      </c>
      <c r="AJ659">
        <f>IF(Tabla1[[#This Row],[RISK]]="No Risk",0,1)</f>
        <v>1</v>
      </c>
    </row>
    <row r="660" spans="1:36" x14ac:dyDescent="0.25">
      <c r="A660" t="s">
        <v>730</v>
      </c>
      <c r="B660" t="s">
        <v>36</v>
      </c>
      <c r="C660">
        <f>IF(Tabla1[[#This Row],[CHECKINGSTATUS]]="no_checking",0,IF(Tabla1[[#This Row],[CHECKINGSTATUS]]="less_0",1,IF(Tabla1[[#This Row],[CHECKINGSTATUS]]="0_to_200",2,3)))</f>
        <v>1</v>
      </c>
      <c r="D660">
        <v>4</v>
      </c>
      <c r="E660" t="s">
        <v>24</v>
      </c>
      <c r="F660">
        <f>IF(Tabla1[[#This Row],[CREDITHISTORY]]="no_credits",0,IF(Tabla1[[#This Row],[CREDITHISTORY]]="prior_paymentes_delayed",1,IF(Tabla1[[#This Row],[CREDITHISTORY]]="outstanding_credit",2,3)))</f>
        <v>3</v>
      </c>
      <c r="G660" t="s">
        <v>52</v>
      </c>
      <c r="H6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60">
        <v>250</v>
      </c>
      <c r="J660" t="s">
        <v>38</v>
      </c>
      <c r="K6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60" t="s">
        <v>71</v>
      </c>
      <c r="M66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60">
        <v>1</v>
      </c>
      <c r="O660" t="s">
        <v>28</v>
      </c>
      <c r="P660">
        <f>IF(Tabla1[[#This Row],[SEX]]="female",0,1)</f>
        <v>0</v>
      </c>
      <c r="Q660" t="s">
        <v>29</v>
      </c>
      <c r="R660">
        <f>IF(Tabla1[[#This Row],[OTHERSONLOAN]]="none",0,IF(Tabla1[[#This Row],[OTHERSONLOAN]]="co-applicant",1,2))</f>
        <v>0</v>
      </c>
      <c r="S660">
        <v>1</v>
      </c>
      <c r="T660" t="s">
        <v>30</v>
      </c>
      <c r="U660">
        <f>IF(Tabla1[[#This Row],[OWNSPROPERTY]]="unknown",0,IF(Tabla1[[#This Row],[OWNSPROPERTY]]="real_state",1,IF(Tabla1[[#This Row],[OWNSPROPERTY]]="car_other",2,3)))</f>
        <v>3</v>
      </c>
      <c r="V660">
        <v>19</v>
      </c>
      <c r="W660" t="s">
        <v>29</v>
      </c>
      <c r="X660">
        <f>IF(Tabla1[[#This Row],[INSTALLMENTPLANS]]="none",0,IF(Tabla1[[#This Row],[INSTALLMENTPLANS]]="stores",1,2))</f>
        <v>0</v>
      </c>
      <c r="Y660" t="s">
        <v>31</v>
      </c>
      <c r="Z660">
        <f>IF(Tabla1[[#This Row],[HOUSING]]="free",0,IF(Tabla1[[#This Row],[HOUSING]]="own",1,2))</f>
        <v>1</v>
      </c>
      <c r="AA660">
        <v>1</v>
      </c>
      <c r="AB660" t="s">
        <v>32</v>
      </c>
      <c r="AC660">
        <f>IF(Tabla1[[#This Row],[JOB]]="unemployed",0,IF(Tabla1[[#This Row],[JOB]]="unskilled",1,IF(Tabla1[[#This Row],[JOB]]="skilled",2,3)))</f>
        <v>2</v>
      </c>
      <c r="AD660">
        <v>1</v>
      </c>
      <c r="AE660" t="s">
        <v>29</v>
      </c>
      <c r="AF660">
        <f>IF(Tabla1[[#This Row],[TELEPHONE]]="none",0,1)</f>
        <v>0</v>
      </c>
      <c r="AG660" t="s">
        <v>33</v>
      </c>
      <c r="AH660">
        <f>IF(Tabla1[[#This Row],[FOREIGNWORKER]]="no",0,1)</f>
        <v>1</v>
      </c>
      <c r="AI660" t="s">
        <v>34</v>
      </c>
      <c r="AJ660">
        <f>IF(Tabla1[[#This Row],[RISK]]="No Risk",0,1)</f>
        <v>0</v>
      </c>
    </row>
    <row r="661" spans="1:36" x14ac:dyDescent="0.25">
      <c r="A661" t="s">
        <v>731</v>
      </c>
      <c r="B661" t="s">
        <v>23</v>
      </c>
      <c r="C661">
        <f>IF(Tabla1[[#This Row],[CHECKINGSTATUS]]="no_checking",0,IF(Tabla1[[#This Row],[CHECKINGSTATUS]]="less_0",1,IF(Tabla1[[#This Row],[CHECKINGSTATUS]]="0_to_200",2,3)))</f>
        <v>2</v>
      </c>
      <c r="D661">
        <v>44</v>
      </c>
      <c r="E661" t="s">
        <v>42</v>
      </c>
      <c r="F661">
        <f>IF(Tabla1[[#This Row],[CREDITHISTORY]]="no_credits",0,IF(Tabla1[[#This Row],[CREDITHISTORY]]="prior_paymentes_delayed",1,IF(Tabla1[[#This Row],[CREDITHISTORY]]="outstanding_credit",2,3)))</f>
        <v>3</v>
      </c>
      <c r="G661" t="s">
        <v>82</v>
      </c>
      <c r="H6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661">
        <v>6621</v>
      </c>
      <c r="J661" t="s">
        <v>53</v>
      </c>
      <c r="K6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61" t="s">
        <v>49</v>
      </c>
      <c r="M6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61">
        <v>5</v>
      </c>
      <c r="O661" t="s">
        <v>44</v>
      </c>
      <c r="P661">
        <f>IF(Tabla1[[#This Row],[SEX]]="female",0,1)</f>
        <v>1</v>
      </c>
      <c r="Q661" t="s">
        <v>29</v>
      </c>
      <c r="R661">
        <f>IF(Tabla1[[#This Row],[OTHERSONLOAN]]="none",0,IF(Tabla1[[#This Row],[OTHERSONLOAN]]="co-applicant",1,2))</f>
        <v>0</v>
      </c>
      <c r="S661">
        <v>3</v>
      </c>
      <c r="T661" t="s">
        <v>54</v>
      </c>
      <c r="U661">
        <f>IF(Tabla1[[#This Row],[OWNSPROPERTY]]="unknown",0,IF(Tabla1[[#This Row],[OWNSPROPERTY]]="real_state",1,IF(Tabla1[[#This Row],[OWNSPROPERTY]]="car_other",2,3)))</f>
        <v>0</v>
      </c>
      <c r="V661">
        <v>35</v>
      </c>
      <c r="W661" t="s">
        <v>116</v>
      </c>
      <c r="X661">
        <f>IF(Tabla1[[#This Row],[INSTALLMENTPLANS]]="none",0,IF(Tabla1[[#This Row],[INSTALLMENTPLANS]]="stores",1,2))</f>
        <v>2</v>
      </c>
      <c r="Y661" t="s">
        <v>31</v>
      </c>
      <c r="Z661">
        <f>IF(Tabla1[[#This Row],[HOUSING]]="free",0,IF(Tabla1[[#This Row],[HOUSING]]="own",1,2))</f>
        <v>1</v>
      </c>
      <c r="AA661">
        <v>2</v>
      </c>
      <c r="AB661" t="s">
        <v>71</v>
      </c>
      <c r="AC661">
        <f>IF(Tabla1[[#This Row],[JOB]]="unemployed",0,IF(Tabla1[[#This Row],[JOB]]="unskilled",1,IF(Tabla1[[#This Row],[JOB]]="skilled",2,3)))</f>
        <v>0</v>
      </c>
      <c r="AD661">
        <v>1</v>
      </c>
      <c r="AE661" t="s">
        <v>29</v>
      </c>
      <c r="AF661">
        <f>IF(Tabla1[[#This Row],[TELEPHONE]]="none",0,1)</f>
        <v>0</v>
      </c>
      <c r="AG661" t="s">
        <v>33</v>
      </c>
      <c r="AH661">
        <f>IF(Tabla1[[#This Row],[FOREIGNWORKER]]="no",0,1)</f>
        <v>1</v>
      </c>
      <c r="AI661" t="s">
        <v>34</v>
      </c>
      <c r="AJ661">
        <f>IF(Tabla1[[#This Row],[RISK]]="No Risk",0,1)</f>
        <v>0</v>
      </c>
    </row>
    <row r="662" spans="1:36" x14ac:dyDescent="0.25">
      <c r="A662" t="s">
        <v>732</v>
      </c>
      <c r="B662" t="s">
        <v>36</v>
      </c>
      <c r="C662">
        <f>IF(Tabla1[[#This Row],[CHECKINGSTATUS]]="no_checking",0,IF(Tabla1[[#This Row],[CHECKINGSTATUS]]="less_0",1,IF(Tabla1[[#This Row],[CHECKINGSTATUS]]="0_to_200",2,3)))</f>
        <v>1</v>
      </c>
      <c r="D662">
        <v>4</v>
      </c>
      <c r="E662" t="s">
        <v>70</v>
      </c>
      <c r="F662">
        <f>IF(Tabla1[[#This Row],[CREDITHISTORY]]="no_credits",0,IF(Tabla1[[#This Row],[CREDITHISTORY]]="prior_paymentes_delayed",1,IF(Tabla1[[#This Row],[CREDITHISTORY]]="outstanding_credit",2,3)))</f>
        <v>3</v>
      </c>
      <c r="G662" t="s">
        <v>37</v>
      </c>
      <c r="H6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62">
        <v>1301</v>
      </c>
      <c r="J662" t="s">
        <v>26</v>
      </c>
      <c r="K6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62" t="s">
        <v>27</v>
      </c>
      <c r="M6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62">
        <v>1</v>
      </c>
      <c r="O662" t="s">
        <v>28</v>
      </c>
      <c r="P662">
        <f>IF(Tabla1[[#This Row],[SEX]]="female",0,1)</f>
        <v>0</v>
      </c>
      <c r="Q662" t="s">
        <v>29</v>
      </c>
      <c r="R662">
        <f>IF(Tabla1[[#This Row],[OTHERSONLOAN]]="none",0,IF(Tabla1[[#This Row],[OTHERSONLOAN]]="co-applicant",1,2))</f>
        <v>0</v>
      </c>
      <c r="S662">
        <v>2</v>
      </c>
      <c r="T662" t="s">
        <v>45</v>
      </c>
      <c r="U662">
        <f>IF(Tabla1[[#This Row],[OWNSPROPERTY]]="unknown",0,IF(Tabla1[[#This Row],[OWNSPROPERTY]]="real_state",1,IF(Tabla1[[#This Row],[OWNSPROPERTY]]="car_other",2,3)))</f>
        <v>3</v>
      </c>
      <c r="V662">
        <v>20</v>
      </c>
      <c r="W662" t="s">
        <v>116</v>
      </c>
      <c r="X662">
        <f>IF(Tabla1[[#This Row],[INSTALLMENTPLANS]]="none",0,IF(Tabla1[[#This Row],[INSTALLMENTPLANS]]="stores",1,2))</f>
        <v>2</v>
      </c>
      <c r="Y662" t="s">
        <v>72</v>
      </c>
      <c r="Z662">
        <f>IF(Tabla1[[#This Row],[HOUSING]]="free",0,IF(Tabla1[[#This Row],[HOUSING]]="own",1,2))</f>
        <v>2</v>
      </c>
      <c r="AA662">
        <v>2</v>
      </c>
      <c r="AB662" t="s">
        <v>92</v>
      </c>
      <c r="AC662">
        <f>IF(Tabla1[[#This Row],[JOB]]="unemployed",0,IF(Tabla1[[#This Row],[JOB]]="unskilled",1,IF(Tabla1[[#This Row],[JOB]]="skilled",2,3)))</f>
        <v>1</v>
      </c>
      <c r="AD662">
        <v>2</v>
      </c>
      <c r="AE662" t="s">
        <v>29</v>
      </c>
      <c r="AF662">
        <f>IF(Tabla1[[#This Row],[TELEPHONE]]="none",0,1)</f>
        <v>0</v>
      </c>
      <c r="AG662" t="s">
        <v>33</v>
      </c>
      <c r="AH662">
        <f>IF(Tabla1[[#This Row],[FOREIGNWORKER]]="no",0,1)</f>
        <v>1</v>
      </c>
      <c r="AI662" t="s">
        <v>34</v>
      </c>
      <c r="AJ662">
        <f>IF(Tabla1[[#This Row],[RISK]]="No Risk",0,1)</f>
        <v>0</v>
      </c>
    </row>
    <row r="663" spans="1:36" x14ac:dyDescent="0.25">
      <c r="A663" t="s">
        <v>733</v>
      </c>
      <c r="B663" t="s">
        <v>51</v>
      </c>
      <c r="C663">
        <f>IF(Tabla1[[#This Row],[CHECKINGSTATUS]]="no_checking",0,IF(Tabla1[[#This Row],[CHECKINGSTATUS]]="less_0",1,IF(Tabla1[[#This Row],[CHECKINGSTATUS]]="0_to_200",2,3)))</f>
        <v>0</v>
      </c>
      <c r="D663">
        <v>30</v>
      </c>
      <c r="E663" t="s">
        <v>57</v>
      </c>
      <c r="F663">
        <f>IF(Tabla1[[#This Row],[CREDITHISTORY]]="no_credits",0,IF(Tabla1[[#This Row],[CREDITHISTORY]]="prior_paymentes_delayed",1,IF(Tabla1[[#This Row],[CREDITHISTORY]]="outstanding_credit",2,3)))</f>
        <v>2</v>
      </c>
      <c r="G663" t="s">
        <v>68</v>
      </c>
      <c r="H6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63">
        <v>5251</v>
      </c>
      <c r="J663" t="s">
        <v>53</v>
      </c>
      <c r="K6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63" t="s">
        <v>39</v>
      </c>
      <c r="M6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63">
        <v>3</v>
      </c>
      <c r="O663" t="s">
        <v>44</v>
      </c>
      <c r="P663">
        <f>IF(Tabla1[[#This Row],[SEX]]="female",0,1)</f>
        <v>1</v>
      </c>
      <c r="Q663" t="s">
        <v>29</v>
      </c>
      <c r="R663">
        <f>IF(Tabla1[[#This Row],[OTHERSONLOAN]]="none",0,IF(Tabla1[[#This Row],[OTHERSONLOAN]]="co-applicant",1,2))</f>
        <v>0</v>
      </c>
      <c r="S663">
        <v>3</v>
      </c>
      <c r="T663" t="s">
        <v>30</v>
      </c>
      <c r="U663">
        <f>IF(Tabla1[[#This Row],[OWNSPROPERTY]]="unknown",0,IF(Tabla1[[#This Row],[OWNSPROPERTY]]="real_state",1,IF(Tabla1[[#This Row],[OWNSPROPERTY]]="car_other",2,3)))</f>
        <v>3</v>
      </c>
      <c r="V663">
        <v>49</v>
      </c>
      <c r="W663" t="s">
        <v>29</v>
      </c>
      <c r="X663">
        <f>IF(Tabla1[[#This Row],[INSTALLMENTPLANS]]="none",0,IF(Tabla1[[#This Row],[INSTALLMENTPLANS]]="stores",1,2))</f>
        <v>0</v>
      </c>
      <c r="Y663" t="s">
        <v>31</v>
      </c>
      <c r="Z663">
        <f>IF(Tabla1[[#This Row],[HOUSING]]="free",0,IF(Tabla1[[#This Row],[HOUSING]]="own",1,2))</f>
        <v>1</v>
      </c>
      <c r="AA663">
        <v>1</v>
      </c>
      <c r="AB663" t="s">
        <v>32</v>
      </c>
      <c r="AC663">
        <f>IF(Tabla1[[#This Row],[JOB]]="unemployed",0,IF(Tabla1[[#This Row],[JOB]]="unskilled",1,IF(Tabla1[[#This Row],[JOB]]="skilled",2,3)))</f>
        <v>2</v>
      </c>
      <c r="AD663">
        <v>1</v>
      </c>
      <c r="AE663" t="s">
        <v>29</v>
      </c>
      <c r="AF663">
        <f>IF(Tabla1[[#This Row],[TELEPHONE]]="none",0,1)</f>
        <v>0</v>
      </c>
      <c r="AG663" t="s">
        <v>33</v>
      </c>
      <c r="AH663">
        <f>IF(Tabla1[[#This Row],[FOREIGNWORKER]]="no",0,1)</f>
        <v>1</v>
      </c>
      <c r="AI663" t="s">
        <v>34</v>
      </c>
      <c r="AJ663">
        <f>IF(Tabla1[[#This Row],[RISK]]="No Risk",0,1)</f>
        <v>0</v>
      </c>
    </row>
    <row r="664" spans="1:36" x14ac:dyDescent="0.25">
      <c r="A664" t="s">
        <v>734</v>
      </c>
      <c r="B664" t="s">
        <v>51</v>
      </c>
      <c r="C664">
        <f>IF(Tabla1[[#This Row],[CHECKINGSTATUS]]="no_checking",0,IF(Tabla1[[#This Row],[CHECKINGSTATUS]]="less_0",1,IF(Tabla1[[#This Row],[CHECKINGSTATUS]]="0_to_200",2,3)))</f>
        <v>0</v>
      </c>
      <c r="D664">
        <v>16</v>
      </c>
      <c r="E664" t="s">
        <v>24</v>
      </c>
      <c r="F664">
        <f>IF(Tabla1[[#This Row],[CREDITHISTORY]]="no_credits",0,IF(Tabla1[[#This Row],[CREDITHISTORY]]="prior_paymentes_delayed",1,IF(Tabla1[[#This Row],[CREDITHISTORY]]="outstanding_credit",2,3)))</f>
        <v>3</v>
      </c>
      <c r="G664" t="s">
        <v>37</v>
      </c>
      <c r="H6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64">
        <v>4810</v>
      </c>
      <c r="J664" t="s">
        <v>38</v>
      </c>
      <c r="K6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64" t="s">
        <v>39</v>
      </c>
      <c r="M6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64">
        <v>4</v>
      </c>
      <c r="O664" t="s">
        <v>44</v>
      </c>
      <c r="P664">
        <f>IF(Tabla1[[#This Row],[SEX]]="female",0,1)</f>
        <v>1</v>
      </c>
      <c r="Q664" t="s">
        <v>29</v>
      </c>
      <c r="R664">
        <f>IF(Tabla1[[#This Row],[OTHERSONLOAN]]="none",0,IF(Tabla1[[#This Row],[OTHERSONLOAN]]="co-applicant",1,2))</f>
        <v>0</v>
      </c>
      <c r="S664">
        <v>4</v>
      </c>
      <c r="T664" t="s">
        <v>65</v>
      </c>
      <c r="U664">
        <f>IF(Tabla1[[#This Row],[OWNSPROPERTY]]="unknown",0,IF(Tabla1[[#This Row],[OWNSPROPERTY]]="real_state",1,IF(Tabla1[[#This Row],[OWNSPROPERTY]]="car_other",2,3)))</f>
        <v>2</v>
      </c>
      <c r="V664">
        <v>31</v>
      </c>
      <c r="W664" t="s">
        <v>29</v>
      </c>
      <c r="X664">
        <f>IF(Tabla1[[#This Row],[INSTALLMENTPLANS]]="none",0,IF(Tabla1[[#This Row],[INSTALLMENTPLANS]]="stores",1,2))</f>
        <v>0</v>
      </c>
      <c r="Y664" t="s">
        <v>31</v>
      </c>
      <c r="Z664">
        <f>IF(Tabla1[[#This Row],[HOUSING]]="free",0,IF(Tabla1[[#This Row],[HOUSING]]="own",1,2))</f>
        <v>1</v>
      </c>
      <c r="AA664">
        <v>1</v>
      </c>
      <c r="AB664" t="s">
        <v>63</v>
      </c>
      <c r="AC664">
        <f>IF(Tabla1[[#This Row],[JOB]]="unemployed",0,IF(Tabla1[[#This Row],[JOB]]="unskilled",1,IF(Tabla1[[#This Row],[JOB]]="skilled",2,3)))</f>
        <v>3</v>
      </c>
      <c r="AD664">
        <v>1</v>
      </c>
      <c r="AE664" t="s">
        <v>29</v>
      </c>
      <c r="AF664">
        <f>IF(Tabla1[[#This Row],[TELEPHONE]]="none",0,1)</f>
        <v>0</v>
      </c>
      <c r="AG664" t="s">
        <v>33</v>
      </c>
      <c r="AH664">
        <f>IF(Tabla1[[#This Row],[FOREIGNWORKER]]="no",0,1)</f>
        <v>1</v>
      </c>
      <c r="AI664" t="s">
        <v>55</v>
      </c>
      <c r="AJ664">
        <f>IF(Tabla1[[#This Row],[RISK]]="No Risk",0,1)</f>
        <v>1</v>
      </c>
    </row>
    <row r="665" spans="1:36" x14ac:dyDescent="0.25">
      <c r="A665" t="s">
        <v>735</v>
      </c>
      <c r="B665" t="s">
        <v>51</v>
      </c>
      <c r="C665">
        <f>IF(Tabla1[[#This Row],[CHECKINGSTATUS]]="no_checking",0,IF(Tabla1[[#This Row],[CHECKINGSTATUS]]="less_0",1,IF(Tabla1[[#This Row],[CHECKINGSTATUS]]="0_to_200",2,3)))</f>
        <v>0</v>
      </c>
      <c r="D665">
        <v>36</v>
      </c>
      <c r="E665" t="s">
        <v>42</v>
      </c>
      <c r="F665">
        <f>IF(Tabla1[[#This Row],[CREDITHISTORY]]="no_credits",0,IF(Tabla1[[#This Row],[CREDITHISTORY]]="prior_paymentes_delayed",1,IF(Tabla1[[#This Row],[CREDITHISTORY]]="outstanding_credit",2,3)))</f>
        <v>3</v>
      </c>
      <c r="G665" t="s">
        <v>43</v>
      </c>
      <c r="H6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65">
        <v>8847</v>
      </c>
      <c r="J665" t="s">
        <v>53</v>
      </c>
      <c r="K6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65" t="s">
        <v>39</v>
      </c>
      <c r="M6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65">
        <v>5</v>
      </c>
      <c r="O665" t="s">
        <v>44</v>
      </c>
      <c r="P665">
        <f>IF(Tabla1[[#This Row],[SEX]]="female",0,1)</f>
        <v>1</v>
      </c>
      <c r="Q665" t="s">
        <v>59</v>
      </c>
      <c r="R665">
        <f>IF(Tabla1[[#This Row],[OTHERSONLOAN]]="none",0,IF(Tabla1[[#This Row],[OTHERSONLOAN]]="co-applicant",1,2))</f>
        <v>1</v>
      </c>
      <c r="S665">
        <v>4</v>
      </c>
      <c r="T665" t="s">
        <v>30</v>
      </c>
      <c r="U665">
        <f>IF(Tabla1[[#This Row],[OWNSPROPERTY]]="unknown",0,IF(Tabla1[[#This Row],[OWNSPROPERTY]]="real_state",1,IF(Tabla1[[#This Row],[OWNSPROPERTY]]="car_other",2,3)))</f>
        <v>3</v>
      </c>
      <c r="V665">
        <v>41</v>
      </c>
      <c r="W665" t="s">
        <v>29</v>
      </c>
      <c r="X665">
        <f>IF(Tabla1[[#This Row],[INSTALLMENTPLANS]]="none",0,IF(Tabla1[[#This Row],[INSTALLMENTPLANS]]="stores",1,2))</f>
        <v>0</v>
      </c>
      <c r="Y665" t="s">
        <v>60</v>
      </c>
      <c r="Z665">
        <f>IF(Tabla1[[#This Row],[HOUSING]]="free",0,IF(Tabla1[[#This Row],[HOUSING]]="own",1,2))</f>
        <v>0</v>
      </c>
      <c r="AA665">
        <v>2</v>
      </c>
      <c r="AB665" t="s">
        <v>63</v>
      </c>
      <c r="AC665">
        <f>IF(Tabla1[[#This Row],[JOB]]="unemployed",0,IF(Tabla1[[#This Row],[JOB]]="unskilled",1,IF(Tabla1[[#This Row],[JOB]]="skilled",2,3)))</f>
        <v>3</v>
      </c>
      <c r="AD665">
        <v>1</v>
      </c>
      <c r="AE665" t="s">
        <v>29</v>
      </c>
      <c r="AF665">
        <f>IF(Tabla1[[#This Row],[TELEPHONE]]="none",0,1)</f>
        <v>0</v>
      </c>
      <c r="AG665" t="s">
        <v>33</v>
      </c>
      <c r="AH665">
        <f>IF(Tabla1[[#This Row],[FOREIGNWORKER]]="no",0,1)</f>
        <v>1</v>
      </c>
      <c r="AI665" t="s">
        <v>34</v>
      </c>
      <c r="AJ665">
        <f>IF(Tabla1[[#This Row],[RISK]]="No Risk",0,1)</f>
        <v>0</v>
      </c>
    </row>
    <row r="666" spans="1:36" x14ac:dyDescent="0.25">
      <c r="A666" t="s">
        <v>736</v>
      </c>
      <c r="B666" t="s">
        <v>23</v>
      </c>
      <c r="C666">
        <f>IF(Tabla1[[#This Row],[CHECKINGSTATUS]]="no_checking",0,IF(Tabla1[[#This Row],[CHECKINGSTATUS]]="less_0",1,IF(Tabla1[[#This Row],[CHECKINGSTATUS]]="0_to_200",2,3)))</f>
        <v>2</v>
      </c>
      <c r="D666">
        <v>4</v>
      </c>
      <c r="E666" t="s">
        <v>24</v>
      </c>
      <c r="F666">
        <f>IF(Tabla1[[#This Row],[CREDITHISTORY]]="no_credits",0,IF(Tabla1[[#This Row],[CREDITHISTORY]]="prior_paymentes_delayed",1,IF(Tabla1[[#This Row],[CREDITHISTORY]]="outstanding_credit",2,3)))</f>
        <v>3</v>
      </c>
      <c r="G666" t="s">
        <v>43</v>
      </c>
      <c r="H6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66">
        <v>4035</v>
      </c>
      <c r="J666" t="s">
        <v>38</v>
      </c>
      <c r="K6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66" t="s">
        <v>62</v>
      </c>
      <c r="M6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66">
        <v>3</v>
      </c>
      <c r="O666" t="s">
        <v>28</v>
      </c>
      <c r="P666">
        <f>IF(Tabla1[[#This Row],[SEX]]="female",0,1)</f>
        <v>0</v>
      </c>
      <c r="Q666" t="s">
        <v>29</v>
      </c>
      <c r="R666">
        <f>IF(Tabla1[[#This Row],[OTHERSONLOAN]]="none",0,IF(Tabla1[[#This Row],[OTHERSONLOAN]]="co-applicant",1,2))</f>
        <v>0</v>
      </c>
      <c r="S666">
        <v>2</v>
      </c>
      <c r="T666" t="s">
        <v>30</v>
      </c>
      <c r="U666">
        <f>IF(Tabla1[[#This Row],[OWNSPROPERTY]]="unknown",0,IF(Tabla1[[#This Row],[OWNSPROPERTY]]="real_state",1,IF(Tabla1[[#This Row],[OWNSPROPERTY]]="car_other",2,3)))</f>
        <v>3</v>
      </c>
      <c r="V666">
        <v>32</v>
      </c>
      <c r="W666" t="s">
        <v>29</v>
      </c>
      <c r="X666">
        <f>IF(Tabla1[[#This Row],[INSTALLMENTPLANS]]="none",0,IF(Tabla1[[#This Row],[INSTALLMENTPLANS]]="stores",1,2))</f>
        <v>0</v>
      </c>
      <c r="Y666" t="s">
        <v>60</v>
      </c>
      <c r="Z666">
        <f>IF(Tabla1[[#This Row],[HOUSING]]="free",0,IF(Tabla1[[#This Row],[HOUSING]]="own",1,2))</f>
        <v>0</v>
      </c>
      <c r="AA666">
        <v>2</v>
      </c>
      <c r="AB666" t="s">
        <v>32</v>
      </c>
      <c r="AC666">
        <f>IF(Tabla1[[#This Row],[JOB]]="unemployed",0,IF(Tabla1[[#This Row],[JOB]]="unskilled",1,IF(Tabla1[[#This Row],[JOB]]="skilled",2,3)))</f>
        <v>2</v>
      </c>
      <c r="AD666">
        <v>1</v>
      </c>
      <c r="AE666" t="s">
        <v>33</v>
      </c>
      <c r="AF666">
        <f>IF(Tabla1[[#This Row],[TELEPHONE]]="none",0,1)</f>
        <v>1</v>
      </c>
      <c r="AG666" t="s">
        <v>33</v>
      </c>
      <c r="AH666">
        <f>IF(Tabla1[[#This Row],[FOREIGNWORKER]]="no",0,1)</f>
        <v>1</v>
      </c>
      <c r="AI666" t="s">
        <v>34</v>
      </c>
      <c r="AJ666">
        <f>IF(Tabla1[[#This Row],[RISK]]="No Risk",0,1)</f>
        <v>0</v>
      </c>
    </row>
    <row r="667" spans="1:36" x14ac:dyDescent="0.25">
      <c r="A667" t="s">
        <v>737</v>
      </c>
      <c r="B667" t="s">
        <v>36</v>
      </c>
      <c r="C667">
        <f>IF(Tabla1[[#This Row],[CHECKINGSTATUS]]="no_checking",0,IF(Tabla1[[#This Row],[CHECKINGSTATUS]]="less_0",1,IF(Tabla1[[#This Row],[CHECKINGSTATUS]]="0_to_200",2,3)))</f>
        <v>1</v>
      </c>
      <c r="D667">
        <v>30</v>
      </c>
      <c r="E667" t="s">
        <v>24</v>
      </c>
      <c r="F667">
        <f>IF(Tabla1[[#This Row],[CREDITHISTORY]]="no_credits",0,IF(Tabla1[[#This Row],[CREDITHISTORY]]="prior_paymentes_delayed",1,IF(Tabla1[[#This Row],[CREDITHISTORY]]="outstanding_credit",2,3)))</f>
        <v>3</v>
      </c>
      <c r="G667" t="s">
        <v>43</v>
      </c>
      <c r="H6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67">
        <v>2975</v>
      </c>
      <c r="J667" t="s">
        <v>38</v>
      </c>
      <c r="K6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67" t="s">
        <v>62</v>
      </c>
      <c r="M6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67">
        <v>2</v>
      </c>
      <c r="O667" t="s">
        <v>28</v>
      </c>
      <c r="P667">
        <f>IF(Tabla1[[#This Row],[SEX]]="female",0,1)</f>
        <v>0</v>
      </c>
      <c r="Q667" t="s">
        <v>29</v>
      </c>
      <c r="R667">
        <f>IF(Tabla1[[#This Row],[OTHERSONLOAN]]="none",0,IF(Tabla1[[#This Row],[OTHERSONLOAN]]="co-applicant",1,2))</f>
        <v>0</v>
      </c>
      <c r="S667">
        <v>3</v>
      </c>
      <c r="T667" t="s">
        <v>30</v>
      </c>
      <c r="U667">
        <f>IF(Tabla1[[#This Row],[OWNSPROPERTY]]="unknown",0,IF(Tabla1[[#This Row],[OWNSPROPERTY]]="real_state",1,IF(Tabla1[[#This Row],[OWNSPROPERTY]]="car_other",2,3)))</f>
        <v>3</v>
      </c>
      <c r="V667">
        <v>36</v>
      </c>
      <c r="W667" t="s">
        <v>40</v>
      </c>
      <c r="X667">
        <f>IF(Tabla1[[#This Row],[INSTALLMENTPLANS]]="none",0,IF(Tabla1[[#This Row],[INSTALLMENTPLANS]]="stores",1,2))</f>
        <v>1</v>
      </c>
      <c r="Y667" t="s">
        <v>31</v>
      </c>
      <c r="Z667">
        <f>IF(Tabla1[[#This Row],[HOUSING]]="free",0,IF(Tabla1[[#This Row],[HOUSING]]="own",1,2))</f>
        <v>1</v>
      </c>
      <c r="AA667">
        <v>2</v>
      </c>
      <c r="AB667" t="s">
        <v>32</v>
      </c>
      <c r="AC667">
        <f>IF(Tabla1[[#This Row],[JOB]]="unemployed",0,IF(Tabla1[[#This Row],[JOB]]="unskilled",1,IF(Tabla1[[#This Row],[JOB]]="skilled",2,3)))</f>
        <v>2</v>
      </c>
      <c r="AD667">
        <v>1</v>
      </c>
      <c r="AE667" t="s">
        <v>29</v>
      </c>
      <c r="AF667">
        <f>IF(Tabla1[[#This Row],[TELEPHONE]]="none",0,1)</f>
        <v>0</v>
      </c>
      <c r="AG667" t="s">
        <v>33</v>
      </c>
      <c r="AH667">
        <f>IF(Tabla1[[#This Row],[FOREIGNWORKER]]="no",0,1)</f>
        <v>1</v>
      </c>
      <c r="AI667" t="s">
        <v>34</v>
      </c>
      <c r="AJ667">
        <f>IF(Tabla1[[#This Row],[RISK]]="No Risk",0,1)</f>
        <v>0</v>
      </c>
    </row>
    <row r="668" spans="1:36" x14ac:dyDescent="0.25">
      <c r="A668" t="s">
        <v>738</v>
      </c>
      <c r="B668" t="s">
        <v>51</v>
      </c>
      <c r="C668">
        <f>IF(Tabla1[[#This Row],[CHECKINGSTATUS]]="no_checking",0,IF(Tabla1[[#This Row],[CHECKINGSTATUS]]="less_0",1,IF(Tabla1[[#This Row],[CHECKINGSTATUS]]="0_to_200",2,3)))</f>
        <v>0</v>
      </c>
      <c r="D668">
        <v>45</v>
      </c>
      <c r="E668" t="s">
        <v>57</v>
      </c>
      <c r="F668">
        <f>IF(Tabla1[[#This Row],[CREDITHISTORY]]="no_credits",0,IF(Tabla1[[#This Row],[CREDITHISTORY]]="prior_paymentes_delayed",1,IF(Tabla1[[#This Row],[CREDITHISTORY]]="outstanding_credit",2,3)))</f>
        <v>2</v>
      </c>
      <c r="G668" t="s">
        <v>52</v>
      </c>
      <c r="H6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68">
        <v>5484</v>
      </c>
      <c r="J668" t="s">
        <v>53</v>
      </c>
      <c r="K6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68" t="s">
        <v>62</v>
      </c>
      <c r="M6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68">
        <v>5</v>
      </c>
      <c r="O668" t="s">
        <v>44</v>
      </c>
      <c r="P668">
        <f>IF(Tabla1[[#This Row],[SEX]]="female",0,1)</f>
        <v>1</v>
      </c>
      <c r="Q668" t="s">
        <v>29</v>
      </c>
      <c r="R668">
        <f>IF(Tabla1[[#This Row],[OTHERSONLOAN]]="none",0,IF(Tabla1[[#This Row],[OTHERSONLOAN]]="co-applicant",1,2))</f>
        <v>0</v>
      </c>
      <c r="S668">
        <v>3</v>
      </c>
      <c r="T668" t="s">
        <v>65</v>
      </c>
      <c r="U668">
        <f>IF(Tabla1[[#This Row],[OWNSPROPERTY]]="unknown",0,IF(Tabla1[[#This Row],[OWNSPROPERTY]]="real_state",1,IF(Tabla1[[#This Row],[OWNSPROPERTY]]="car_other",2,3)))</f>
        <v>2</v>
      </c>
      <c r="V668">
        <v>33</v>
      </c>
      <c r="W668" t="s">
        <v>29</v>
      </c>
      <c r="X668">
        <f>IF(Tabla1[[#This Row],[INSTALLMENTPLANS]]="none",0,IF(Tabla1[[#This Row],[INSTALLMENTPLANS]]="stores",1,2))</f>
        <v>0</v>
      </c>
      <c r="Y668" t="s">
        <v>31</v>
      </c>
      <c r="Z668">
        <f>IF(Tabla1[[#This Row],[HOUSING]]="free",0,IF(Tabla1[[#This Row],[HOUSING]]="own",1,2))</f>
        <v>1</v>
      </c>
      <c r="AA668">
        <v>1</v>
      </c>
      <c r="AB668" t="s">
        <v>32</v>
      </c>
      <c r="AC668">
        <f>IF(Tabla1[[#This Row],[JOB]]="unemployed",0,IF(Tabla1[[#This Row],[JOB]]="unskilled",1,IF(Tabla1[[#This Row],[JOB]]="skilled",2,3)))</f>
        <v>2</v>
      </c>
      <c r="AD668">
        <v>1</v>
      </c>
      <c r="AE668" t="s">
        <v>33</v>
      </c>
      <c r="AF668">
        <f>IF(Tabla1[[#This Row],[TELEPHONE]]="none",0,1)</f>
        <v>1</v>
      </c>
      <c r="AG668" t="s">
        <v>33</v>
      </c>
      <c r="AH668">
        <f>IF(Tabla1[[#This Row],[FOREIGNWORKER]]="no",0,1)</f>
        <v>1</v>
      </c>
      <c r="AI668" t="s">
        <v>34</v>
      </c>
      <c r="AJ668">
        <f>IF(Tabla1[[#This Row],[RISK]]="No Risk",0,1)</f>
        <v>0</v>
      </c>
    </row>
    <row r="669" spans="1:36" x14ac:dyDescent="0.25">
      <c r="A669" t="s">
        <v>739</v>
      </c>
      <c r="B669" t="s">
        <v>23</v>
      </c>
      <c r="C669">
        <f>IF(Tabla1[[#This Row],[CHECKINGSTATUS]]="no_checking",0,IF(Tabla1[[#This Row],[CHECKINGSTATUS]]="less_0",1,IF(Tabla1[[#This Row],[CHECKINGSTATUS]]="0_to_200",2,3)))</f>
        <v>2</v>
      </c>
      <c r="D669">
        <v>32</v>
      </c>
      <c r="E669" t="s">
        <v>24</v>
      </c>
      <c r="F669">
        <f>IF(Tabla1[[#This Row],[CREDITHISTORY]]="no_credits",0,IF(Tabla1[[#This Row],[CREDITHISTORY]]="prior_paymentes_delayed",1,IF(Tabla1[[#This Row],[CREDITHISTORY]]="outstanding_credit",2,3)))</f>
        <v>3</v>
      </c>
      <c r="G669" t="s">
        <v>68</v>
      </c>
      <c r="H6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69">
        <v>3065</v>
      </c>
      <c r="J669" t="s">
        <v>94</v>
      </c>
      <c r="K6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69" t="s">
        <v>49</v>
      </c>
      <c r="M6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69">
        <v>4</v>
      </c>
      <c r="O669" t="s">
        <v>44</v>
      </c>
      <c r="P669">
        <f>IF(Tabla1[[#This Row],[SEX]]="female",0,1)</f>
        <v>1</v>
      </c>
      <c r="Q669" t="s">
        <v>29</v>
      </c>
      <c r="R669">
        <f>IF(Tabla1[[#This Row],[OTHERSONLOAN]]="none",0,IF(Tabla1[[#This Row],[OTHERSONLOAN]]="co-applicant",1,2))</f>
        <v>0</v>
      </c>
      <c r="S669">
        <v>2</v>
      </c>
      <c r="T669" t="s">
        <v>30</v>
      </c>
      <c r="U669">
        <f>IF(Tabla1[[#This Row],[OWNSPROPERTY]]="unknown",0,IF(Tabla1[[#This Row],[OWNSPROPERTY]]="real_state",1,IF(Tabla1[[#This Row],[OWNSPROPERTY]]="car_other",2,3)))</f>
        <v>3</v>
      </c>
      <c r="V669">
        <v>39</v>
      </c>
      <c r="W669" t="s">
        <v>116</v>
      </c>
      <c r="X669">
        <f>IF(Tabla1[[#This Row],[INSTALLMENTPLANS]]="none",0,IF(Tabla1[[#This Row],[INSTALLMENTPLANS]]="stores",1,2))</f>
        <v>2</v>
      </c>
      <c r="Y669" t="s">
        <v>31</v>
      </c>
      <c r="Z669">
        <f>IF(Tabla1[[#This Row],[HOUSING]]="free",0,IF(Tabla1[[#This Row],[HOUSING]]="own",1,2))</f>
        <v>1</v>
      </c>
      <c r="AA669">
        <v>2</v>
      </c>
      <c r="AB669" t="s">
        <v>71</v>
      </c>
      <c r="AC669">
        <f>IF(Tabla1[[#This Row],[JOB]]="unemployed",0,IF(Tabla1[[#This Row],[JOB]]="unskilled",1,IF(Tabla1[[#This Row],[JOB]]="skilled",2,3)))</f>
        <v>0</v>
      </c>
      <c r="AD669">
        <v>1</v>
      </c>
      <c r="AE669" t="s">
        <v>33</v>
      </c>
      <c r="AF669">
        <f>IF(Tabla1[[#This Row],[TELEPHONE]]="none",0,1)</f>
        <v>1</v>
      </c>
      <c r="AG669" t="s">
        <v>33</v>
      </c>
      <c r="AH669">
        <f>IF(Tabla1[[#This Row],[FOREIGNWORKER]]="no",0,1)</f>
        <v>1</v>
      </c>
      <c r="AI669" t="s">
        <v>34</v>
      </c>
      <c r="AJ669">
        <f>IF(Tabla1[[#This Row],[RISK]]="No Risk",0,1)</f>
        <v>0</v>
      </c>
    </row>
    <row r="670" spans="1:36" x14ac:dyDescent="0.25">
      <c r="A670" t="s">
        <v>740</v>
      </c>
      <c r="B670" t="s">
        <v>23</v>
      </c>
      <c r="C670">
        <f>IF(Tabla1[[#This Row],[CHECKINGSTATUS]]="no_checking",0,IF(Tabla1[[#This Row],[CHECKINGSTATUS]]="less_0",1,IF(Tabla1[[#This Row],[CHECKINGSTATUS]]="0_to_200",2,3)))</f>
        <v>2</v>
      </c>
      <c r="D670">
        <v>15</v>
      </c>
      <c r="E670" t="s">
        <v>42</v>
      </c>
      <c r="F670">
        <f>IF(Tabla1[[#This Row],[CREDITHISTORY]]="no_credits",0,IF(Tabla1[[#This Row],[CREDITHISTORY]]="prior_paymentes_delayed",1,IF(Tabla1[[#This Row],[CREDITHISTORY]]="outstanding_credit",2,3)))</f>
        <v>3</v>
      </c>
      <c r="G670" t="s">
        <v>43</v>
      </c>
      <c r="H6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70">
        <v>5757</v>
      </c>
      <c r="J670" t="s">
        <v>53</v>
      </c>
      <c r="K6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70" t="s">
        <v>49</v>
      </c>
      <c r="M6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70">
        <v>4</v>
      </c>
      <c r="O670" t="s">
        <v>44</v>
      </c>
      <c r="P670">
        <f>IF(Tabla1[[#This Row],[SEX]]="female",0,1)</f>
        <v>1</v>
      </c>
      <c r="Q670" t="s">
        <v>29</v>
      </c>
      <c r="R670">
        <f>IF(Tabla1[[#This Row],[OTHERSONLOAN]]="none",0,IF(Tabla1[[#This Row],[OTHERSONLOAN]]="co-applicant",1,2))</f>
        <v>0</v>
      </c>
      <c r="S670">
        <v>4</v>
      </c>
      <c r="T670" t="s">
        <v>30</v>
      </c>
      <c r="U670">
        <f>IF(Tabla1[[#This Row],[OWNSPROPERTY]]="unknown",0,IF(Tabla1[[#This Row],[OWNSPROPERTY]]="real_state",1,IF(Tabla1[[#This Row],[OWNSPROPERTY]]="car_other",2,3)))</f>
        <v>3</v>
      </c>
      <c r="V670">
        <v>47</v>
      </c>
      <c r="W670" t="s">
        <v>29</v>
      </c>
      <c r="X670">
        <f>IF(Tabla1[[#This Row],[INSTALLMENTPLANS]]="none",0,IF(Tabla1[[#This Row],[INSTALLMENTPLANS]]="stores",1,2))</f>
        <v>0</v>
      </c>
      <c r="Y670" t="s">
        <v>31</v>
      </c>
      <c r="Z670">
        <f>IF(Tabla1[[#This Row],[HOUSING]]="free",0,IF(Tabla1[[#This Row],[HOUSING]]="own",1,2))</f>
        <v>1</v>
      </c>
      <c r="AA670">
        <v>2</v>
      </c>
      <c r="AB670" t="s">
        <v>32</v>
      </c>
      <c r="AC670">
        <f>IF(Tabla1[[#This Row],[JOB]]="unemployed",0,IF(Tabla1[[#This Row],[JOB]]="unskilled",1,IF(Tabla1[[#This Row],[JOB]]="skilled",2,3)))</f>
        <v>2</v>
      </c>
      <c r="AD670">
        <v>1</v>
      </c>
      <c r="AE670" t="s">
        <v>33</v>
      </c>
      <c r="AF670">
        <f>IF(Tabla1[[#This Row],[TELEPHONE]]="none",0,1)</f>
        <v>1</v>
      </c>
      <c r="AG670" t="s">
        <v>33</v>
      </c>
      <c r="AH670">
        <f>IF(Tabla1[[#This Row],[FOREIGNWORKER]]="no",0,1)</f>
        <v>1</v>
      </c>
      <c r="AI670" t="s">
        <v>34</v>
      </c>
      <c r="AJ670">
        <f>IF(Tabla1[[#This Row],[RISK]]="No Risk",0,1)</f>
        <v>0</v>
      </c>
    </row>
    <row r="671" spans="1:36" x14ac:dyDescent="0.25">
      <c r="A671" t="s">
        <v>741</v>
      </c>
      <c r="B671" t="s">
        <v>36</v>
      </c>
      <c r="C671">
        <f>IF(Tabla1[[#This Row],[CHECKINGSTATUS]]="no_checking",0,IF(Tabla1[[#This Row],[CHECKINGSTATUS]]="less_0",1,IF(Tabla1[[#This Row],[CHECKINGSTATUS]]="0_to_200",2,3)))</f>
        <v>1</v>
      </c>
      <c r="D671">
        <v>14</v>
      </c>
      <c r="E671" t="s">
        <v>70</v>
      </c>
      <c r="F671">
        <f>IF(Tabla1[[#This Row],[CREDITHISTORY]]="no_credits",0,IF(Tabla1[[#This Row],[CREDITHISTORY]]="prior_paymentes_delayed",1,IF(Tabla1[[#This Row],[CREDITHISTORY]]="outstanding_credit",2,3)))</f>
        <v>3</v>
      </c>
      <c r="G671" t="s">
        <v>37</v>
      </c>
      <c r="H6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71">
        <v>2538</v>
      </c>
      <c r="J671" t="s">
        <v>38</v>
      </c>
      <c r="K6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71" t="s">
        <v>62</v>
      </c>
      <c r="M6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71">
        <v>3</v>
      </c>
      <c r="O671" t="s">
        <v>44</v>
      </c>
      <c r="P671">
        <f>IF(Tabla1[[#This Row],[SEX]]="female",0,1)</f>
        <v>1</v>
      </c>
      <c r="Q671" t="s">
        <v>29</v>
      </c>
      <c r="R671">
        <f>IF(Tabla1[[#This Row],[OTHERSONLOAN]]="none",0,IF(Tabla1[[#This Row],[OTHERSONLOAN]]="co-applicant",1,2))</f>
        <v>0</v>
      </c>
      <c r="S671">
        <v>2</v>
      </c>
      <c r="T671" t="s">
        <v>45</v>
      </c>
      <c r="U671">
        <f>IF(Tabla1[[#This Row],[OWNSPROPERTY]]="unknown",0,IF(Tabla1[[#This Row],[OWNSPROPERTY]]="real_state",1,IF(Tabla1[[#This Row],[OWNSPROPERTY]]="car_other",2,3)))</f>
        <v>3</v>
      </c>
      <c r="V671">
        <v>24</v>
      </c>
      <c r="W671" t="s">
        <v>29</v>
      </c>
      <c r="X671">
        <f>IF(Tabla1[[#This Row],[INSTALLMENTPLANS]]="none",0,IF(Tabla1[[#This Row],[INSTALLMENTPLANS]]="stores",1,2))</f>
        <v>0</v>
      </c>
      <c r="Y671" t="s">
        <v>31</v>
      </c>
      <c r="Z671">
        <f>IF(Tabla1[[#This Row],[HOUSING]]="free",0,IF(Tabla1[[#This Row],[HOUSING]]="own",1,2))</f>
        <v>1</v>
      </c>
      <c r="AA671">
        <v>1</v>
      </c>
      <c r="AB671" t="s">
        <v>32</v>
      </c>
      <c r="AC671">
        <f>IF(Tabla1[[#This Row],[JOB]]="unemployed",0,IF(Tabla1[[#This Row],[JOB]]="unskilled",1,IF(Tabla1[[#This Row],[JOB]]="skilled",2,3)))</f>
        <v>2</v>
      </c>
      <c r="AD671">
        <v>1</v>
      </c>
      <c r="AE671" t="s">
        <v>29</v>
      </c>
      <c r="AF671">
        <f>IF(Tabla1[[#This Row],[TELEPHONE]]="none",0,1)</f>
        <v>0</v>
      </c>
      <c r="AG671" t="s">
        <v>33</v>
      </c>
      <c r="AH671">
        <f>IF(Tabla1[[#This Row],[FOREIGNWORKER]]="no",0,1)</f>
        <v>1</v>
      </c>
      <c r="AI671" t="s">
        <v>34</v>
      </c>
      <c r="AJ671">
        <f>IF(Tabla1[[#This Row],[RISK]]="No Risk",0,1)</f>
        <v>0</v>
      </c>
    </row>
    <row r="672" spans="1:36" x14ac:dyDescent="0.25">
      <c r="A672" t="s">
        <v>742</v>
      </c>
      <c r="B672" t="s">
        <v>23</v>
      </c>
      <c r="C672">
        <f>IF(Tabla1[[#This Row],[CHECKINGSTATUS]]="no_checking",0,IF(Tabla1[[#This Row],[CHECKINGSTATUS]]="less_0",1,IF(Tabla1[[#This Row],[CHECKINGSTATUS]]="0_to_200",2,3)))</f>
        <v>2</v>
      </c>
      <c r="D672">
        <v>31</v>
      </c>
      <c r="E672" t="s">
        <v>42</v>
      </c>
      <c r="F672">
        <f>IF(Tabla1[[#This Row],[CREDITHISTORY]]="no_credits",0,IF(Tabla1[[#This Row],[CREDITHISTORY]]="prior_paymentes_delayed",1,IF(Tabla1[[#This Row],[CREDITHISTORY]]="outstanding_credit",2,3)))</f>
        <v>3</v>
      </c>
      <c r="G672" t="s">
        <v>89</v>
      </c>
      <c r="H6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72">
        <v>5096</v>
      </c>
      <c r="J672" t="s">
        <v>53</v>
      </c>
      <c r="K6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72" t="s">
        <v>39</v>
      </c>
      <c r="M6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72">
        <v>3</v>
      </c>
      <c r="O672" t="s">
        <v>44</v>
      </c>
      <c r="P672">
        <f>IF(Tabla1[[#This Row],[SEX]]="female",0,1)</f>
        <v>1</v>
      </c>
      <c r="Q672" t="s">
        <v>29</v>
      </c>
      <c r="R672">
        <f>IF(Tabla1[[#This Row],[OTHERSONLOAN]]="none",0,IF(Tabla1[[#This Row],[OTHERSONLOAN]]="co-applicant",1,2))</f>
        <v>0</v>
      </c>
      <c r="S672">
        <v>4</v>
      </c>
      <c r="T672" t="s">
        <v>65</v>
      </c>
      <c r="U672">
        <f>IF(Tabla1[[#This Row],[OWNSPROPERTY]]="unknown",0,IF(Tabla1[[#This Row],[OWNSPROPERTY]]="real_state",1,IF(Tabla1[[#This Row],[OWNSPROPERTY]]="car_other",2,3)))</f>
        <v>2</v>
      </c>
      <c r="V672">
        <v>34</v>
      </c>
      <c r="W672" t="s">
        <v>116</v>
      </c>
      <c r="X672">
        <f>IF(Tabla1[[#This Row],[INSTALLMENTPLANS]]="none",0,IF(Tabla1[[#This Row],[INSTALLMENTPLANS]]="stores",1,2))</f>
        <v>2</v>
      </c>
      <c r="Y672" t="s">
        <v>31</v>
      </c>
      <c r="Z672">
        <f>IF(Tabla1[[#This Row],[HOUSING]]="free",0,IF(Tabla1[[#This Row],[HOUSING]]="own",1,2))</f>
        <v>1</v>
      </c>
      <c r="AA672">
        <v>2</v>
      </c>
      <c r="AB672" t="s">
        <v>71</v>
      </c>
      <c r="AC672">
        <f>IF(Tabla1[[#This Row],[JOB]]="unemployed",0,IF(Tabla1[[#This Row],[JOB]]="unskilled",1,IF(Tabla1[[#This Row],[JOB]]="skilled",2,3)))</f>
        <v>0</v>
      </c>
      <c r="AD672">
        <v>1</v>
      </c>
      <c r="AE672" t="s">
        <v>33</v>
      </c>
      <c r="AF672">
        <f>IF(Tabla1[[#This Row],[TELEPHONE]]="none",0,1)</f>
        <v>1</v>
      </c>
      <c r="AG672" t="s">
        <v>33</v>
      </c>
      <c r="AH672">
        <f>IF(Tabla1[[#This Row],[FOREIGNWORKER]]="no",0,1)</f>
        <v>1</v>
      </c>
      <c r="AI672" t="s">
        <v>34</v>
      </c>
      <c r="AJ672">
        <f>IF(Tabla1[[#This Row],[RISK]]="No Risk",0,1)</f>
        <v>0</v>
      </c>
    </row>
    <row r="673" spans="1:36" x14ac:dyDescent="0.25">
      <c r="A673" t="s">
        <v>743</v>
      </c>
      <c r="B673" t="s">
        <v>51</v>
      </c>
      <c r="C673">
        <f>IF(Tabla1[[#This Row],[CHECKINGSTATUS]]="no_checking",0,IF(Tabla1[[#This Row],[CHECKINGSTATUS]]="less_0",1,IF(Tabla1[[#This Row],[CHECKINGSTATUS]]="0_to_200",2,3)))</f>
        <v>0</v>
      </c>
      <c r="D673">
        <v>27</v>
      </c>
      <c r="E673" t="s">
        <v>42</v>
      </c>
      <c r="F673">
        <f>IF(Tabla1[[#This Row],[CREDITHISTORY]]="no_credits",0,IF(Tabla1[[#This Row],[CREDITHISTORY]]="prior_paymentes_delayed",1,IF(Tabla1[[#This Row],[CREDITHISTORY]]="outstanding_credit",2,3)))</f>
        <v>3</v>
      </c>
      <c r="G673" t="s">
        <v>68</v>
      </c>
      <c r="H6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73">
        <v>5395</v>
      </c>
      <c r="J673" t="s">
        <v>54</v>
      </c>
      <c r="K6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73" t="s">
        <v>62</v>
      </c>
      <c r="M6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73">
        <v>4</v>
      </c>
      <c r="O673" t="s">
        <v>44</v>
      </c>
      <c r="P673">
        <f>IF(Tabla1[[#This Row],[SEX]]="female",0,1)</f>
        <v>1</v>
      </c>
      <c r="Q673" t="s">
        <v>29</v>
      </c>
      <c r="R673">
        <f>IF(Tabla1[[#This Row],[OTHERSONLOAN]]="none",0,IF(Tabla1[[#This Row],[OTHERSONLOAN]]="co-applicant",1,2))</f>
        <v>0</v>
      </c>
      <c r="S673">
        <v>4</v>
      </c>
      <c r="T673" t="s">
        <v>30</v>
      </c>
      <c r="U673">
        <f>IF(Tabla1[[#This Row],[OWNSPROPERTY]]="unknown",0,IF(Tabla1[[#This Row],[OWNSPROPERTY]]="real_state",1,IF(Tabla1[[#This Row],[OWNSPROPERTY]]="car_other",2,3)))</f>
        <v>3</v>
      </c>
      <c r="V673">
        <v>40</v>
      </c>
      <c r="W673" t="s">
        <v>29</v>
      </c>
      <c r="X673">
        <f>IF(Tabla1[[#This Row],[INSTALLMENTPLANS]]="none",0,IF(Tabla1[[#This Row],[INSTALLMENTPLANS]]="stores",1,2))</f>
        <v>0</v>
      </c>
      <c r="Y673" t="s">
        <v>31</v>
      </c>
      <c r="Z673">
        <f>IF(Tabla1[[#This Row],[HOUSING]]="free",0,IF(Tabla1[[#This Row],[HOUSING]]="own",1,2))</f>
        <v>1</v>
      </c>
      <c r="AA673">
        <v>1</v>
      </c>
      <c r="AB673" t="s">
        <v>32</v>
      </c>
      <c r="AC673">
        <f>IF(Tabla1[[#This Row],[JOB]]="unemployed",0,IF(Tabla1[[#This Row],[JOB]]="unskilled",1,IF(Tabla1[[#This Row],[JOB]]="skilled",2,3)))</f>
        <v>2</v>
      </c>
      <c r="AD673">
        <v>1</v>
      </c>
      <c r="AE673" t="s">
        <v>29</v>
      </c>
      <c r="AF673">
        <f>IF(Tabla1[[#This Row],[TELEPHONE]]="none",0,1)</f>
        <v>0</v>
      </c>
      <c r="AG673" t="s">
        <v>33</v>
      </c>
      <c r="AH673">
        <f>IF(Tabla1[[#This Row],[FOREIGNWORKER]]="no",0,1)</f>
        <v>1</v>
      </c>
      <c r="AI673" t="s">
        <v>34</v>
      </c>
      <c r="AJ673">
        <f>IF(Tabla1[[#This Row],[RISK]]="No Risk",0,1)</f>
        <v>0</v>
      </c>
    </row>
    <row r="674" spans="1:36" x14ac:dyDescent="0.25">
      <c r="A674" t="s">
        <v>744</v>
      </c>
      <c r="B674" t="s">
        <v>23</v>
      </c>
      <c r="C674">
        <f>IF(Tabla1[[#This Row],[CHECKINGSTATUS]]="no_checking",0,IF(Tabla1[[#This Row],[CHECKINGSTATUS]]="less_0",1,IF(Tabla1[[#This Row],[CHECKINGSTATUS]]="0_to_200",2,3)))</f>
        <v>2</v>
      </c>
      <c r="D674">
        <v>4</v>
      </c>
      <c r="E674" t="s">
        <v>42</v>
      </c>
      <c r="F674">
        <f>IF(Tabla1[[#This Row],[CREDITHISTORY]]="no_credits",0,IF(Tabla1[[#This Row],[CREDITHISTORY]]="prior_paymentes_delayed",1,IF(Tabla1[[#This Row],[CREDITHISTORY]]="outstanding_credit",2,3)))</f>
        <v>3</v>
      </c>
      <c r="G674" t="s">
        <v>37</v>
      </c>
      <c r="H6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74">
        <v>250</v>
      </c>
      <c r="J674" t="s">
        <v>38</v>
      </c>
      <c r="K6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74" t="s">
        <v>27</v>
      </c>
      <c r="M6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74">
        <v>2</v>
      </c>
      <c r="O674" t="s">
        <v>28</v>
      </c>
      <c r="P674">
        <f>IF(Tabla1[[#This Row],[SEX]]="female",0,1)</f>
        <v>0</v>
      </c>
      <c r="Q674" t="s">
        <v>29</v>
      </c>
      <c r="R674">
        <f>IF(Tabla1[[#This Row],[OTHERSONLOAN]]="none",0,IF(Tabla1[[#This Row],[OTHERSONLOAN]]="co-applicant",1,2))</f>
        <v>0</v>
      </c>
      <c r="S674">
        <v>1</v>
      </c>
      <c r="T674" t="s">
        <v>45</v>
      </c>
      <c r="U674">
        <f>IF(Tabla1[[#This Row],[OWNSPROPERTY]]="unknown",0,IF(Tabla1[[#This Row],[OWNSPROPERTY]]="real_state",1,IF(Tabla1[[#This Row],[OWNSPROPERTY]]="car_other",2,3)))</f>
        <v>3</v>
      </c>
      <c r="V674">
        <v>37</v>
      </c>
      <c r="W674" t="s">
        <v>29</v>
      </c>
      <c r="X674">
        <f>IF(Tabla1[[#This Row],[INSTALLMENTPLANS]]="none",0,IF(Tabla1[[#This Row],[INSTALLMENTPLANS]]="stores",1,2))</f>
        <v>0</v>
      </c>
      <c r="Y674" t="s">
        <v>31</v>
      </c>
      <c r="Z674">
        <f>IF(Tabla1[[#This Row],[HOUSING]]="free",0,IF(Tabla1[[#This Row],[HOUSING]]="own",1,2))</f>
        <v>1</v>
      </c>
      <c r="AA674">
        <v>1</v>
      </c>
      <c r="AB674" t="s">
        <v>32</v>
      </c>
      <c r="AC674">
        <f>IF(Tabla1[[#This Row],[JOB]]="unemployed",0,IF(Tabla1[[#This Row],[JOB]]="unskilled",1,IF(Tabla1[[#This Row],[JOB]]="skilled",2,3)))</f>
        <v>2</v>
      </c>
      <c r="AD674">
        <v>1</v>
      </c>
      <c r="AE674" t="s">
        <v>33</v>
      </c>
      <c r="AF674">
        <f>IF(Tabla1[[#This Row],[TELEPHONE]]="none",0,1)</f>
        <v>1</v>
      </c>
      <c r="AG674" t="s">
        <v>33</v>
      </c>
      <c r="AH674">
        <f>IF(Tabla1[[#This Row],[FOREIGNWORKER]]="no",0,1)</f>
        <v>1</v>
      </c>
      <c r="AI674" t="s">
        <v>34</v>
      </c>
      <c r="AJ674">
        <f>IF(Tabla1[[#This Row],[RISK]]="No Risk",0,1)</f>
        <v>0</v>
      </c>
    </row>
    <row r="675" spans="1:36" x14ac:dyDescent="0.25">
      <c r="A675" t="s">
        <v>745</v>
      </c>
      <c r="B675" t="s">
        <v>36</v>
      </c>
      <c r="C675">
        <f>IF(Tabla1[[#This Row],[CHECKINGSTATUS]]="no_checking",0,IF(Tabla1[[#This Row],[CHECKINGSTATUS]]="less_0",1,IF(Tabla1[[#This Row],[CHECKINGSTATUS]]="0_to_200",2,3)))</f>
        <v>1</v>
      </c>
      <c r="D675">
        <v>17</v>
      </c>
      <c r="E675" t="s">
        <v>70</v>
      </c>
      <c r="F675">
        <f>IF(Tabla1[[#This Row],[CREDITHISTORY]]="no_credits",0,IF(Tabla1[[#This Row],[CREDITHISTORY]]="prior_paymentes_delayed",1,IF(Tabla1[[#This Row],[CREDITHISTORY]]="outstanding_credit",2,3)))</f>
        <v>3</v>
      </c>
      <c r="G675" t="s">
        <v>43</v>
      </c>
      <c r="H6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75">
        <v>2611</v>
      </c>
      <c r="J675" t="s">
        <v>38</v>
      </c>
      <c r="K6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75" t="s">
        <v>71</v>
      </c>
      <c r="M67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75">
        <v>2</v>
      </c>
      <c r="O675" t="s">
        <v>44</v>
      </c>
      <c r="P675">
        <f>IF(Tabla1[[#This Row],[SEX]]="female",0,1)</f>
        <v>1</v>
      </c>
      <c r="Q675" t="s">
        <v>29</v>
      </c>
      <c r="R675">
        <f>IF(Tabla1[[#This Row],[OTHERSONLOAN]]="none",0,IF(Tabla1[[#This Row],[OTHERSONLOAN]]="co-applicant",1,2))</f>
        <v>0</v>
      </c>
      <c r="S675">
        <v>3</v>
      </c>
      <c r="T675" t="s">
        <v>30</v>
      </c>
      <c r="U675">
        <f>IF(Tabla1[[#This Row],[OWNSPROPERTY]]="unknown",0,IF(Tabla1[[#This Row],[OWNSPROPERTY]]="real_state",1,IF(Tabla1[[#This Row],[OWNSPROPERTY]]="car_other",2,3)))</f>
        <v>3</v>
      </c>
      <c r="V675">
        <v>26</v>
      </c>
      <c r="W675" t="s">
        <v>29</v>
      </c>
      <c r="X675">
        <f>IF(Tabla1[[#This Row],[INSTALLMENTPLANS]]="none",0,IF(Tabla1[[#This Row],[INSTALLMENTPLANS]]="stores",1,2))</f>
        <v>0</v>
      </c>
      <c r="Y675" t="s">
        <v>31</v>
      </c>
      <c r="Z675">
        <f>IF(Tabla1[[#This Row],[HOUSING]]="free",0,IF(Tabla1[[#This Row],[HOUSING]]="own",1,2))</f>
        <v>1</v>
      </c>
      <c r="AA675">
        <v>1</v>
      </c>
      <c r="AB675" t="s">
        <v>32</v>
      </c>
      <c r="AC675">
        <f>IF(Tabla1[[#This Row],[JOB]]="unemployed",0,IF(Tabla1[[#This Row],[JOB]]="unskilled",1,IF(Tabla1[[#This Row],[JOB]]="skilled",2,3)))</f>
        <v>2</v>
      </c>
      <c r="AD675">
        <v>1</v>
      </c>
      <c r="AE675" t="s">
        <v>29</v>
      </c>
      <c r="AF675">
        <f>IF(Tabla1[[#This Row],[TELEPHONE]]="none",0,1)</f>
        <v>0</v>
      </c>
      <c r="AG675" t="s">
        <v>33</v>
      </c>
      <c r="AH675">
        <f>IF(Tabla1[[#This Row],[FOREIGNWORKER]]="no",0,1)</f>
        <v>1</v>
      </c>
      <c r="AI675" t="s">
        <v>34</v>
      </c>
      <c r="AJ675">
        <f>IF(Tabla1[[#This Row],[RISK]]="No Risk",0,1)</f>
        <v>0</v>
      </c>
    </row>
    <row r="676" spans="1:36" x14ac:dyDescent="0.25">
      <c r="A676" t="s">
        <v>746</v>
      </c>
      <c r="B676" t="s">
        <v>51</v>
      </c>
      <c r="C676">
        <f>IF(Tabla1[[#This Row],[CHECKINGSTATUS]]="no_checking",0,IF(Tabla1[[#This Row],[CHECKINGSTATUS]]="less_0",1,IF(Tabla1[[#This Row],[CHECKINGSTATUS]]="0_to_200",2,3)))</f>
        <v>0</v>
      </c>
      <c r="D676">
        <v>25</v>
      </c>
      <c r="E676" t="s">
        <v>42</v>
      </c>
      <c r="F676">
        <f>IF(Tabla1[[#This Row],[CREDITHISTORY]]="no_credits",0,IF(Tabla1[[#This Row],[CREDITHISTORY]]="prior_paymentes_delayed",1,IF(Tabla1[[#This Row],[CREDITHISTORY]]="outstanding_credit",2,3)))</f>
        <v>3</v>
      </c>
      <c r="G676" t="s">
        <v>89</v>
      </c>
      <c r="H6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76">
        <v>1613</v>
      </c>
      <c r="J676" t="s">
        <v>94</v>
      </c>
      <c r="K6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76" t="s">
        <v>39</v>
      </c>
      <c r="M6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76">
        <v>2</v>
      </c>
      <c r="O676" t="s">
        <v>44</v>
      </c>
      <c r="P676">
        <f>IF(Tabla1[[#This Row],[SEX]]="female",0,1)</f>
        <v>1</v>
      </c>
      <c r="Q676" t="s">
        <v>29</v>
      </c>
      <c r="R676">
        <f>IF(Tabla1[[#This Row],[OTHERSONLOAN]]="none",0,IF(Tabla1[[#This Row],[OTHERSONLOAN]]="co-applicant",1,2))</f>
        <v>0</v>
      </c>
      <c r="S676">
        <v>4</v>
      </c>
      <c r="T676" t="s">
        <v>30</v>
      </c>
      <c r="U676">
        <f>IF(Tabla1[[#This Row],[OWNSPROPERTY]]="unknown",0,IF(Tabla1[[#This Row],[OWNSPROPERTY]]="real_state",1,IF(Tabla1[[#This Row],[OWNSPROPERTY]]="car_other",2,3)))</f>
        <v>3</v>
      </c>
      <c r="V676">
        <v>23</v>
      </c>
      <c r="W676" t="s">
        <v>29</v>
      </c>
      <c r="X676">
        <f>IF(Tabla1[[#This Row],[INSTALLMENTPLANS]]="none",0,IF(Tabla1[[#This Row],[INSTALLMENTPLANS]]="stores",1,2))</f>
        <v>0</v>
      </c>
      <c r="Y676" t="s">
        <v>31</v>
      </c>
      <c r="Z676">
        <f>IF(Tabla1[[#This Row],[HOUSING]]="free",0,IF(Tabla1[[#This Row],[HOUSING]]="own",1,2))</f>
        <v>1</v>
      </c>
      <c r="AA676">
        <v>1</v>
      </c>
      <c r="AB676" t="s">
        <v>32</v>
      </c>
      <c r="AC676">
        <f>IF(Tabla1[[#This Row],[JOB]]="unemployed",0,IF(Tabla1[[#This Row],[JOB]]="unskilled",1,IF(Tabla1[[#This Row],[JOB]]="skilled",2,3)))</f>
        <v>2</v>
      </c>
      <c r="AD676">
        <v>2</v>
      </c>
      <c r="AE676" t="s">
        <v>29</v>
      </c>
      <c r="AF676">
        <f>IF(Tabla1[[#This Row],[TELEPHONE]]="none",0,1)</f>
        <v>0</v>
      </c>
      <c r="AG676" t="s">
        <v>33</v>
      </c>
      <c r="AH676">
        <f>IF(Tabla1[[#This Row],[FOREIGNWORKER]]="no",0,1)</f>
        <v>1</v>
      </c>
      <c r="AI676" t="s">
        <v>55</v>
      </c>
      <c r="AJ676">
        <f>IF(Tabla1[[#This Row],[RISK]]="No Risk",0,1)</f>
        <v>1</v>
      </c>
    </row>
    <row r="677" spans="1:36" x14ac:dyDescent="0.25">
      <c r="A677" t="s">
        <v>747</v>
      </c>
      <c r="B677" t="s">
        <v>78</v>
      </c>
      <c r="C677">
        <f>IF(Tabla1[[#This Row],[CHECKINGSTATUS]]="no_checking",0,IF(Tabla1[[#This Row],[CHECKINGSTATUS]]="less_0",1,IF(Tabla1[[#This Row],[CHECKINGSTATUS]]="0_to_200",2,3)))</f>
        <v>3</v>
      </c>
      <c r="D677">
        <v>23</v>
      </c>
      <c r="E677" t="s">
        <v>24</v>
      </c>
      <c r="F677">
        <f>IF(Tabla1[[#This Row],[CREDITHISTORY]]="no_credits",0,IF(Tabla1[[#This Row],[CREDITHISTORY]]="prior_paymentes_delayed",1,IF(Tabla1[[#This Row],[CREDITHISTORY]]="outstanding_credit",2,3)))</f>
        <v>3</v>
      </c>
      <c r="G677" t="s">
        <v>89</v>
      </c>
      <c r="H6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77">
        <v>5847</v>
      </c>
      <c r="J677" t="s">
        <v>94</v>
      </c>
      <c r="K6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77" t="s">
        <v>49</v>
      </c>
      <c r="M6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77">
        <v>4</v>
      </c>
      <c r="O677" t="s">
        <v>44</v>
      </c>
      <c r="P677">
        <f>IF(Tabla1[[#This Row],[SEX]]="female",0,1)</f>
        <v>1</v>
      </c>
      <c r="Q677" t="s">
        <v>29</v>
      </c>
      <c r="R677">
        <f>IF(Tabla1[[#This Row],[OTHERSONLOAN]]="none",0,IF(Tabla1[[#This Row],[OTHERSONLOAN]]="co-applicant",1,2))</f>
        <v>0</v>
      </c>
      <c r="S677">
        <v>3</v>
      </c>
      <c r="T677" t="s">
        <v>65</v>
      </c>
      <c r="U677">
        <f>IF(Tabla1[[#This Row],[OWNSPROPERTY]]="unknown",0,IF(Tabla1[[#This Row],[OWNSPROPERTY]]="real_state",1,IF(Tabla1[[#This Row],[OWNSPROPERTY]]="car_other",2,3)))</f>
        <v>2</v>
      </c>
      <c r="V677">
        <v>43</v>
      </c>
      <c r="W677" t="s">
        <v>116</v>
      </c>
      <c r="X677">
        <f>IF(Tabla1[[#This Row],[INSTALLMENTPLANS]]="none",0,IF(Tabla1[[#This Row],[INSTALLMENTPLANS]]="stores",1,2))</f>
        <v>2</v>
      </c>
      <c r="Y677" t="s">
        <v>31</v>
      </c>
      <c r="Z677">
        <f>IF(Tabla1[[#This Row],[HOUSING]]="free",0,IF(Tabla1[[#This Row],[HOUSING]]="own",1,2))</f>
        <v>1</v>
      </c>
      <c r="AA677">
        <v>2</v>
      </c>
      <c r="AB677" t="s">
        <v>71</v>
      </c>
      <c r="AC677">
        <f>IF(Tabla1[[#This Row],[JOB]]="unemployed",0,IF(Tabla1[[#This Row],[JOB]]="unskilled",1,IF(Tabla1[[#This Row],[JOB]]="skilled",2,3)))</f>
        <v>0</v>
      </c>
      <c r="AD677">
        <v>1</v>
      </c>
      <c r="AE677" t="s">
        <v>29</v>
      </c>
      <c r="AF677">
        <f>IF(Tabla1[[#This Row],[TELEPHONE]]="none",0,1)</f>
        <v>0</v>
      </c>
      <c r="AG677" t="s">
        <v>33</v>
      </c>
      <c r="AH677">
        <f>IF(Tabla1[[#This Row],[FOREIGNWORKER]]="no",0,1)</f>
        <v>1</v>
      </c>
      <c r="AI677" t="s">
        <v>55</v>
      </c>
      <c r="AJ677">
        <f>IF(Tabla1[[#This Row],[RISK]]="No Risk",0,1)</f>
        <v>1</v>
      </c>
    </row>
    <row r="678" spans="1:36" x14ac:dyDescent="0.25">
      <c r="A678" t="s">
        <v>748</v>
      </c>
      <c r="B678" t="s">
        <v>36</v>
      </c>
      <c r="C678">
        <f>IF(Tabla1[[#This Row],[CHECKINGSTATUS]]="no_checking",0,IF(Tabla1[[#This Row],[CHECKINGSTATUS]]="less_0",1,IF(Tabla1[[#This Row],[CHECKINGSTATUS]]="0_to_200",2,3)))</f>
        <v>1</v>
      </c>
      <c r="D678">
        <v>4</v>
      </c>
      <c r="E678" t="s">
        <v>70</v>
      </c>
      <c r="F678">
        <f>IF(Tabla1[[#This Row],[CREDITHISTORY]]="no_credits",0,IF(Tabla1[[#This Row],[CREDITHISTORY]]="prior_paymentes_delayed",1,IF(Tabla1[[#This Row],[CREDITHISTORY]]="outstanding_credit",2,3)))</f>
        <v>3</v>
      </c>
      <c r="G678" t="s">
        <v>37</v>
      </c>
      <c r="H6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78">
        <v>929</v>
      </c>
      <c r="J678" t="s">
        <v>38</v>
      </c>
      <c r="K6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78" t="s">
        <v>39</v>
      </c>
      <c r="M6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78">
        <v>1</v>
      </c>
      <c r="O678" t="s">
        <v>44</v>
      </c>
      <c r="P678">
        <f>IF(Tabla1[[#This Row],[SEX]]="female",0,1)</f>
        <v>1</v>
      </c>
      <c r="Q678" t="s">
        <v>29</v>
      </c>
      <c r="R678">
        <f>IF(Tabla1[[#This Row],[OTHERSONLOAN]]="none",0,IF(Tabla1[[#This Row],[OTHERSONLOAN]]="co-applicant",1,2))</f>
        <v>0</v>
      </c>
      <c r="S678">
        <v>2</v>
      </c>
      <c r="T678" t="s">
        <v>45</v>
      </c>
      <c r="U678">
        <f>IF(Tabla1[[#This Row],[OWNSPROPERTY]]="unknown",0,IF(Tabla1[[#This Row],[OWNSPROPERTY]]="real_state",1,IF(Tabla1[[#This Row],[OWNSPROPERTY]]="car_other",2,3)))</f>
        <v>3</v>
      </c>
      <c r="V678">
        <v>22</v>
      </c>
      <c r="W678" t="s">
        <v>40</v>
      </c>
      <c r="X678">
        <f>IF(Tabla1[[#This Row],[INSTALLMENTPLANS]]="none",0,IF(Tabla1[[#This Row],[INSTALLMENTPLANS]]="stores",1,2))</f>
        <v>1</v>
      </c>
      <c r="Y678" t="s">
        <v>31</v>
      </c>
      <c r="Z678">
        <f>IF(Tabla1[[#This Row],[HOUSING]]="free",0,IF(Tabla1[[#This Row],[HOUSING]]="own",1,2))</f>
        <v>1</v>
      </c>
      <c r="AA678">
        <v>1</v>
      </c>
      <c r="AB678" t="s">
        <v>32</v>
      </c>
      <c r="AC678">
        <f>IF(Tabla1[[#This Row],[JOB]]="unemployed",0,IF(Tabla1[[#This Row],[JOB]]="unskilled",1,IF(Tabla1[[#This Row],[JOB]]="skilled",2,3)))</f>
        <v>2</v>
      </c>
      <c r="AD678">
        <v>1</v>
      </c>
      <c r="AE678" t="s">
        <v>29</v>
      </c>
      <c r="AF678">
        <f>IF(Tabla1[[#This Row],[TELEPHONE]]="none",0,1)</f>
        <v>0</v>
      </c>
      <c r="AG678" t="s">
        <v>33</v>
      </c>
      <c r="AH678">
        <f>IF(Tabla1[[#This Row],[FOREIGNWORKER]]="no",0,1)</f>
        <v>1</v>
      </c>
      <c r="AI678" t="s">
        <v>34</v>
      </c>
      <c r="AJ678">
        <f>IF(Tabla1[[#This Row],[RISK]]="No Risk",0,1)</f>
        <v>0</v>
      </c>
    </row>
    <row r="679" spans="1:36" x14ac:dyDescent="0.25">
      <c r="A679" t="s">
        <v>749</v>
      </c>
      <c r="B679" t="s">
        <v>23</v>
      </c>
      <c r="C679">
        <f>IF(Tabla1[[#This Row],[CHECKINGSTATUS]]="no_checking",0,IF(Tabla1[[#This Row],[CHECKINGSTATUS]]="less_0",1,IF(Tabla1[[#This Row],[CHECKINGSTATUS]]="0_to_200",2,3)))</f>
        <v>2</v>
      </c>
      <c r="D679">
        <v>37</v>
      </c>
      <c r="E679" t="s">
        <v>57</v>
      </c>
      <c r="F679">
        <f>IF(Tabla1[[#This Row],[CREDITHISTORY]]="no_credits",0,IF(Tabla1[[#This Row],[CREDITHISTORY]]="prior_paymentes_delayed",1,IF(Tabla1[[#This Row],[CREDITHISTORY]]="outstanding_credit",2,3)))</f>
        <v>2</v>
      </c>
      <c r="G679" t="s">
        <v>68</v>
      </c>
      <c r="H6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79">
        <v>6255</v>
      </c>
      <c r="J679" t="s">
        <v>54</v>
      </c>
      <c r="K6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79" t="s">
        <v>49</v>
      </c>
      <c r="M67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79">
        <v>4</v>
      </c>
      <c r="O679" t="s">
        <v>44</v>
      </c>
      <c r="P679">
        <f>IF(Tabla1[[#This Row],[SEX]]="female",0,1)</f>
        <v>1</v>
      </c>
      <c r="Q679" t="s">
        <v>29</v>
      </c>
      <c r="R679">
        <f>IF(Tabla1[[#This Row],[OTHERSONLOAN]]="none",0,IF(Tabla1[[#This Row],[OTHERSONLOAN]]="co-applicant",1,2))</f>
        <v>0</v>
      </c>
      <c r="S679">
        <v>3</v>
      </c>
      <c r="T679" t="s">
        <v>54</v>
      </c>
      <c r="U679">
        <f>IF(Tabla1[[#This Row],[OWNSPROPERTY]]="unknown",0,IF(Tabla1[[#This Row],[OWNSPROPERTY]]="real_state",1,IF(Tabla1[[#This Row],[OWNSPROPERTY]]="car_other",2,3)))</f>
        <v>0</v>
      </c>
      <c r="V679">
        <v>45</v>
      </c>
      <c r="W679" t="s">
        <v>29</v>
      </c>
      <c r="X679">
        <f>IF(Tabla1[[#This Row],[INSTALLMENTPLANS]]="none",0,IF(Tabla1[[#This Row],[INSTALLMENTPLANS]]="stores",1,2))</f>
        <v>0</v>
      </c>
      <c r="Y679" t="s">
        <v>31</v>
      </c>
      <c r="Z679">
        <f>IF(Tabla1[[#This Row],[HOUSING]]="free",0,IF(Tabla1[[#This Row],[HOUSING]]="own",1,2))</f>
        <v>1</v>
      </c>
      <c r="AA679">
        <v>2</v>
      </c>
      <c r="AB679" t="s">
        <v>32</v>
      </c>
      <c r="AC679">
        <f>IF(Tabla1[[#This Row],[JOB]]="unemployed",0,IF(Tabla1[[#This Row],[JOB]]="unskilled",1,IF(Tabla1[[#This Row],[JOB]]="skilled",2,3)))</f>
        <v>2</v>
      </c>
      <c r="AD679">
        <v>2</v>
      </c>
      <c r="AE679" t="s">
        <v>33</v>
      </c>
      <c r="AF679">
        <f>IF(Tabla1[[#This Row],[TELEPHONE]]="none",0,1)</f>
        <v>1</v>
      </c>
      <c r="AG679" t="s">
        <v>33</v>
      </c>
      <c r="AH679">
        <f>IF(Tabla1[[#This Row],[FOREIGNWORKER]]="no",0,1)</f>
        <v>1</v>
      </c>
      <c r="AI679" t="s">
        <v>34</v>
      </c>
      <c r="AJ679">
        <f>IF(Tabla1[[#This Row],[RISK]]="No Risk",0,1)</f>
        <v>0</v>
      </c>
    </row>
    <row r="680" spans="1:36" x14ac:dyDescent="0.25">
      <c r="A680" t="s">
        <v>750</v>
      </c>
      <c r="B680" t="s">
        <v>36</v>
      </c>
      <c r="C680">
        <f>IF(Tabla1[[#This Row],[CHECKINGSTATUS]]="no_checking",0,IF(Tabla1[[#This Row],[CHECKINGSTATUS]]="less_0",1,IF(Tabla1[[#This Row],[CHECKINGSTATUS]]="0_to_200",2,3)))</f>
        <v>1</v>
      </c>
      <c r="D680">
        <v>4</v>
      </c>
      <c r="E680" t="s">
        <v>42</v>
      </c>
      <c r="F680">
        <f>IF(Tabla1[[#This Row],[CREDITHISTORY]]="no_credits",0,IF(Tabla1[[#This Row],[CREDITHISTORY]]="prior_paymentes_delayed",1,IF(Tabla1[[#This Row],[CREDITHISTORY]]="outstanding_credit",2,3)))</f>
        <v>3</v>
      </c>
      <c r="G680" t="s">
        <v>43</v>
      </c>
      <c r="H6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80">
        <v>2499</v>
      </c>
      <c r="J680" t="s">
        <v>53</v>
      </c>
      <c r="K6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80" t="s">
        <v>39</v>
      </c>
      <c r="M6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80">
        <v>3</v>
      </c>
      <c r="O680" t="s">
        <v>44</v>
      </c>
      <c r="P680">
        <f>IF(Tabla1[[#This Row],[SEX]]="female",0,1)</f>
        <v>1</v>
      </c>
      <c r="Q680" t="s">
        <v>29</v>
      </c>
      <c r="R680">
        <f>IF(Tabla1[[#This Row],[OTHERSONLOAN]]="none",0,IF(Tabla1[[#This Row],[OTHERSONLOAN]]="co-applicant",1,2))</f>
        <v>0</v>
      </c>
      <c r="S680">
        <v>2</v>
      </c>
      <c r="T680" t="s">
        <v>65</v>
      </c>
      <c r="U680">
        <f>IF(Tabla1[[#This Row],[OWNSPROPERTY]]="unknown",0,IF(Tabla1[[#This Row],[OWNSPROPERTY]]="real_state",1,IF(Tabla1[[#This Row],[OWNSPROPERTY]]="car_other",2,3)))</f>
        <v>2</v>
      </c>
      <c r="V680">
        <v>23</v>
      </c>
      <c r="W680" t="s">
        <v>29</v>
      </c>
      <c r="X680">
        <f>IF(Tabla1[[#This Row],[INSTALLMENTPLANS]]="none",0,IF(Tabla1[[#This Row],[INSTALLMENTPLANS]]="stores",1,2))</f>
        <v>0</v>
      </c>
      <c r="Y680" t="s">
        <v>31</v>
      </c>
      <c r="Z680">
        <f>IF(Tabla1[[#This Row],[HOUSING]]="free",0,IF(Tabla1[[#This Row],[HOUSING]]="own",1,2))</f>
        <v>1</v>
      </c>
      <c r="AA680">
        <v>1</v>
      </c>
      <c r="AB680" t="s">
        <v>32</v>
      </c>
      <c r="AC680">
        <f>IF(Tabla1[[#This Row],[JOB]]="unemployed",0,IF(Tabla1[[#This Row],[JOB]]="unskilled",1,IF(Tabla1[[#This Row],[JOB]]="skilled",2,3)))</f>
        <v>2</v>
      </c>
      <c r="AD680">
        <v>1</v>
      </c>
      <c r="AE680" t="s">
        <v>29</v>
      </c>
      <c r="AF680">
        <f>IF(Tabla1[[#This Row],[TELEPHONE]]="none",0,1)</f>
        <v>0</v>
      </c>
      <c r="AG680" t="s">
        <v>33</v>
      </c>
      <c r="AH680">
        <f>IF(Tabla1[[#This Row],[FOREIGNWORKER]]="no",0,1)</f>
        <v>1</v>
      </c>
      <c r="AI680" t="s">
        <v>34</v>
      </c>
      <c r="AJ680">
        <f>IF(Tabla1[[#This Row],[RISK]]="No Risk",0,1)</f>
        <v>0</v>
      </c>
    </row>
    <row r="681" spans="1:36" x14ac:dyDescent="0.25">
      <c r="A681" t="s">
        <v>751</v>
      </c>
      <c r="B681" t="s">
        <v>36</v>
      </c>
      <c r="C681">
        <f>IF(Tabla1[[#This Row],[CHECKINGSTATUS]]="no_checking",0,IF(Tabla1[[#This Row],[CHECKINGSTATUS]]="less_0",1,IF(Tabla1[[#This Row],[CHECKINGSTATUS]]="0_to_200",2,3)))</f>
        <v>1</v>
      </c>
      <c r="D681">
        <v>15</v>
      </c>
      <c r="E681" t="s">
        <v>24</v>
      </c>
      <c r="F681">
        <f>IF(Tabla1[[#This Row],[CREDITHISTORY]]="no_credits",0,IF(Tabla1[[#This Row],[CREDITHISTORY]]="prior_paymentes_delayed",1,IF(Tabla1[[#This Row],[CREDITHISTORY]]="outstanding_credit",2,3)))</f>
        <v>3</v>
      </c>
      <c r="G681" t="s">
        <v>37</v>
      </c>
      <c r="H6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81">
        <v>466</v>
      </c>
      <c r="J681" t="s">
        <v>38</v>
      </c>
      <c r="K6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81" t="s">
        <v>71</v>
      </c>
      <c r="M68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81">
        <v>2</v>
      </c>
      <c r="O681" t="s">
        <v>28</v>
      </c>
      <c r="P681">
        <f>IF(Tabla1[[#This Row],[SEX]]="female",0,1)</f>
        <v>0</v>
      </c>
      <c r="Q681" t="s">
        <v>29</v>
      </c>
      <c r="R681">
        <f>IF(Tabla1[[#This Row],[OTHERSONLOAN]]="none",0,IF(Tabla1[[#This Row],[OTHERSONLOAN]]="co-applicant",1,2))</f>
        <v>0</v>
      </c>
      <c r="S681">
        <v>3</v>
      </c>
      <c r="T681" t="s">
        <v>45</v>
      </c>
      <c r="U681">
        <f>IF(Tabla1[[#This Row],[OWNSPROPERTY]]="unknown",0,IF(Tabla1[[#This Row],[OWNSPROPERTY]]="real_state",1,IF(Tabla1[[#This Row],[OWNSPROPERTY]]="car_other",2,3)))</f>
        <v>3</v>
      </c>
      <c r="V681">
        <v>28</v>
      </c>
      <c r="W681" t="s">
        <v>29</v>
      </c>
      <c r="X681">
        <f>IF(Tabla1[[#This Row],[INSTALLMENTPLANS]]="none",0,IF(Tabla1[[#This Row],[INSTALLMENTPLANS]]="stores",1,2))</f>
        <v>0</v>
      </c>
      <c r="Y681" t="s">
        <v>31</v>
      </c>
      <c r="Z681">
        <f>IF(Tabla1[[#This Row],[HOUSING]]="free",0,IF(Tabla1[[#This Row],[HOUSING]]="own",1,2))</f>
        <v>1</v>
      </c>
      <c r="AA681">
        <v>1</v>
      </c>
      <c r="AB681" t="s">
        <v>63</v>
      </c>
      <c r="AC681">
        <f>IF(Tabla1[[#This Row],[JOB]]="unemployed",0,IF(Tabla1[[#This Row],[JOB]]="unskilled",1,IF(Tabla1[[#This Row],[JOB]]="skilled",2,3)))</f>
        <v>3</v>
      </c>
      <c r="AD681">
        <v>1</v>
      </c>
      <c r="AE681" t="s">
        <v>29</v>
      </c>
      <c r="AF681">
        <f>IF(Tabla1[[#This Row],[TELEPHONE]]="none",0,1)</f>
        <v>0</v>
      </c>
      <c r="AG681" t="s">
        <v>33</v>
      </c>
      <c r="AH681">
        <f>IF(Tabla1[[#This Row],[FOREIGNWORKER]]="no",0,1)</f>
        <v>1</v>
      </c>
      <c r="AI681" t="s">
        <v>34</v>
      </c>
      <c r="AJ681">
        <f>IF(Tabla1[[#This Row],[RISK]]="No Risk",0,1)</f>
        <v>0</v>
      </c>
    </row>
    <row r="682" spans="1:36" x14ac:dyDescent="0.25">
      <c r="A682" t="s">
        <v>752</v>
      </c>
      <c r="B682" t="s">
        <v>36</v>
      </c>
      <c r="C682">
        <f>IF(Tabla1[[#This Row],[CHECKINGSTATUS]]="no_checking",0,IF(Tabla1[[#This Row],[CHECKINGSTATUS]]="less_0",1,IF(Tabla1[[#This Row],[CHECKINGSTATUS]]="0_to_200",2,3)))</f>
        <v>1</v>
      </c>
      <c r="D682">
        <v>4</v>
      </c>
      <c r="E682" t="s">
        <v>122</v>
      </c>
      <c r="F682">
        <f>IF(Tabla1[[#This Row],[CREDITHISTORY]]="no_credits",0,IF(Tabla1[[#This Row],[CREDITHISTORY]]="prior_paymentes_delayed",1,IF(Tabla1[[#This Row],[CREDITHISTORY]]="outstanding_credit",2,3)))</f>
        <v>0</v>
      </c>
      <c r="G682" t="s">
        <v>37</v>
      </c>
      <c r="H6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82">
        <v>1142</v>
      </c>
      <c r="J682" t="s">
        <v>38</v>
      </c>
      <c r="K6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82" t="s">
        <v>71</v>
      </c>
      <c r="M68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682">
        <v>2</v>
      </c>
      <c r="O682" t="s">
        <v>44</v>
      </c>
      <c r="P682">
        <f>IF(Tabla1[[#This Row],[SEX]]="female",0,1)</f>
        <v>1</v>
      </c>
      <c r="Q682" t="s">
        <v>29</v>
      </c>
      <c r="R682">
        <f>IF(Tabla1[[#This Row],[OTHERSONLOAN]]="none",0,IF(Tabla1[[#This Row],[OTHERSONLOAN]]="co-applicant",1,2))</f>
        <v>0</v>
      </c>
      <c r="S682">
        <v>2</v>
      </c>
      <c r="T682" t="s">
        <v>45</v>
      </c>
      <c r="U682">
        <f>IF(Tabla1[[#This Row],[OWNSPROPERTY]]="unknown",0,IF(Tabla1[[#This Row],[OWNSPROPERTY]]="real_state",1,IF(Tabla1[[#This Row],[OWNSPROPERTY]]="car_other",2,3)))</f>
        <v>3</v>
      </c>
      <c r="V682">
        <v>19</v>
      </c>
      <c r="W682" t="s">
        <v>29</v>
      </c>
      <c r="X682">
        <f>IF(Tabla1[[#This Row],[INSTALLMENTPLANS]]="none",0,IF(Tabla1[[#This Row],[INSTALLMENTPLANS]]="stores",1,2))</f>
        <v>0</v>
      </c>
      <c r="Y682" t="s">
        <v>72</v>
      </c>
      <c r="Z682">
        <f>IF(Tabla1[[#This Row],[HOUSING]]="free",0,IF(Tabla1[[#This Row],[HOUSING]]="own",1,2))</f>
        <v>2</v>
      </c>
      <c r="AA682">
        <v>1</v>
      </c>
      <c r="AB682" t="s">
        <v>63</v>
      </c>
      <c r="AC682">
        <f>IF(Tabla1[[#This Row],[JOB]]="unemployed",0,IF(Tabla1[[#This Row],[JOB]]="unskilled",1,IF(Tabla1[[#This Row],[JOB]]="skilled",2,3)))</f>
        <v>3</v>
      </c>
      <c r="AD682">
        <v>1</v>
      </c>
      <c r="AE682" t="s">
        <v>29</v>
      </c>
      <c r="AF682">
        <f>IF(Tabla1[[#This Row],[TELEPHONE]]="none",0,1)</f>
        <v>0</v>
      </c>
      <c r="AG682" t="s">
        <v>33</v>
      </c>
      <c r="AH682">
        <f>IF(Tabla1[[#This Row],[FOREIGNWORKER]]="no",0,1)</f>
        <v>1</v>
      </c>
      <c r="AI682" t="s">
        <v>34</v>
      </c>
      <c r="AJ682">
        <f>IF(Tabla1[[#This Row],[RISK]]="No Risk",0,1)</f>
        <v>0</v>
      </c>
    </row>
    <row r="683" spans="1:36" x14ac:dyDescent="0.25">
      <c r="A683" t="s">
        <v>753</v>
      </c>
      <c r="B683" t="s">
        <v>36</v>
      </c>
      <c r="C683">
        <f>IF(Tabla1[[#This Row],[CHECKINGSTATUS]]="no_checking",0,IF(Tabla1[[#This Row],[CHECKINGSTATUS]]="less_0",1,IF(Tabla1[[#This Row],[CHECKINGSTATUS]]="0_to_200",2,3)))</f>
        <v>1</v>
      </c>
      <c r="D683">
        <v>10</v>
      </c>
      <c r="E683" t="s">
        <v>70</v>
      </c>
      <c r="F683">
        <f>IF(Tabla1[[#This Row],[CREDITHISTORY]]="no_credits",0,IF(Tabla1[[#This Row],[CREDITHISTORY]]="prior_paymentes_delayed",1,IF(Tabla1[[#This Row],[CREDITHISTORY]]="outstanding_credit",2,3)))</f>
        <v>3</v>
      </c>
      <c r="G683" t="s">
        <v>37</v>
      </c>
      <c r="H6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83">
        <v>762</v>
      </c>
      <c r="J683" t="s">
        <v>38</v>
      </c>
      <c r="K6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83" t="s">
        <v>39</v>
      </c>
      <c r="M6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83">
        <v>1</v>
      </c>
      <c r="O683" t="s">
        <v>28</v>
      </c>
      <c r="P683">
        <f>IF(Tabla1[[#This Row],[SEX]]="female",0,1)</f>
        <v>0</v>
      </c>
      <c r="Q683" t="s">
        <v>29</v>
      </c>
      <c r="R683">
        <f>IF(Tabla1[[#This Row],[OTHERSONLOAN]]="none",0,IF(Tabla1[[#This Row],[OTHERSONLOAN]]="co-applicant",1,2))</f>
        <v>0</v>
      </c>
      <c r="S683">
        <v>2</v>
      </c>
      <c r="T683" t="s">
        <v>30</v>
      </c>
      <c r="U683">
        <f>IF(Tabla1[[#This Row],[OWNSPROPERTY]]="unknown",0,IF(Tabla1[[#This Row],[OWNSPROPERTY]]="real_state",1,IF(Tabla1[[#This Row],[OWNSPROPERTY]]="car_other",2,3)))</f>
        <v>3</v>
      </c>
      <c r="V683">
        <v>27</v>
      </c>
      <c r="W683" t="s">
        <v>40</v>
      </c>
      <c r="X683">
        <f>IF(Tabla1[[#This Row],[INSTALLMENTPLANS]]="none",0,IF(Tabla1[[#This Row],[INSTALLMENTPLANS]]="stores",1,2))</f>
        <v>1</v>
      </c>
      <c r="Y683" t="s">
        <v>31</v>
      </c>
      <c r="Z683">
        <f>IF(Tabla1[[#This Row],[HOUSING]]="free",0,IF(Tabla1[[#This Row],[HOUSING]]="own",1,2))</f>
        <v>1</v>
      </c>
      <c r="AA683">
        <v>1</v>
      </c>
      <c r="AB683" t="s">
        <v>32</v>
      </c>
      <c r="AC683">
        <f>IF(Tabla1[[#This Row],[JOB]]="unemployed",0,IF(Tabla1[[#This Row],[JOB]]="unskilled",1,IF(Tabla1[[#This Row],[JOB]]="skilled",2,3)))</f>
        <v>2</v>
      </c>
      <c r="AD683">
        <v>1</v>
      </c>
      <c r="AE683" t="s">
        <v>29</v>
      </c>
      <c r="AF683">
        <f>IF(Tabla1[[#This Row],[TELEPHONE]]="none",0,1)</f>
        <v>0</v>
      </c>
      <c r="AG683" t="s">
        <v>33</v>
      </c>
      <c r="AH683">
        <f>IF(Tabla1[[#This Row],[FOREIGNWORKER]]="no",0,1)</f>
        <v>1</v>
      </c>
      <c r="AI683" t="s">
        <v>34</v>
      </c>
      <c r="AJ683">
        <f>IF(Tabla1[[#This Row],[RISK]]="No Risk",0,1)</f>
        <v>0</v>
      </c>
    </row>
    <row r="684" spans="1:36" x14ac:dyDescent="0.25">
      <c r="A684" t="s">
        <v>754</v>
      </c>
      <c r="B684" t="s">
        <v>51</v>
      </c>
      <c r="C684">
        <f>IF(Tabla1[[#This Row],[CHECKINGSTATUS]]="no_checking",0,IF(Tabla1[[#This Row],[CHECKINGSTATUS]]="less_0",1,IF(Tabla1[[#This Row],[CHECKINGSTATUS]]="0_to_200",2,3)))</f>
        <v>0</v>
      </c>
      <c r="D684">
        <v>35</v>
      </c>
      <c r="E684" t="s">
        <v>57</v>
      </c>
      <c r="F684">
        <f>IF(Tabla1[[#This Row],[CREDITHISTORY]]="no_credits",0,IF(Tabla1[[#This Row],[CREDITHISTORY]]="prior_paymentes_delayed",1,IF(Tabla1[[#This Row],[CREDITHISTORY]]="outstanding_credit",2,3)))</f>
        <v>2</v>
      </c>
      <c r="G684" t="s">
        <v>89</v>
      </c>
      <c r="H6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84">
        <v>5487</v>
      </c>
      <c r="J684" t="s">
        <v>94</v>
      </c>
      <c r="K6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84" t="s">
        <v>62</v>
      </c>
      <c r="M6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84">
        <v>4</v>
      </c>
      <c r="O684" t="s">
        <v>44</v>
      </c>
      <c r="P684">
        <f>IF(Tabla1[[#This Row],[SEX]]="female",0,1)</f>
        <v>1</v>
      </c>
      <c r="Q684" t="s">
        <v>29</v>
      </c>
      <c r="R684">
        <f>IF(Tabla1[[#This Row],[OTHERSONLOAN]]="none",0,IF(Tabla1[[#This Row],[OTHERSONLOAN]]="co-applicant",1,2))</f>
        <v>0</v>
      </c>
      <c r="S684">
        <v>4</v>
      </c>
      <c r="T684" t="s">
        <v>65</v>
      </c>
      <c r="U684">
        <f>IF(Tabla1[[#This Row],[OWNSPROPERTY]]="unknown",0,IF(Tabla1[[#This Row],[OWNSPROPERTY]]="real_state",1,IF(Tabla1[[#This Row],[OWNSPROPERTY]]="car_other",2,3)))</f>
        <v>2</v>
      </c>
      <c r="V684">
        <v>51</v>
      </c>
      <c r="W684" t="s">
        <v>29</v>
      </c>
      <c r="X684">
        <f>IF(Tabla1[[#This Row],[INSTALLMENTPLANS]]="none",0,IF(Tabla1[[#This Row],[INSTALLMENTPLANS]]="stores",1,2))</f>
        <v>0</v>
      </c>
      <c r="Y684" t="s">
        <v>31</v>
      </c>
      <c r="Z684">
        <f>IF(Tabla1[[#This Row],[HOUSING]]="free",0,IF(Tabla1[[#This Row],[HOUSING]]="own",1,2))</f>
        <v>1</v>
      </c>
      <c r="AA684">
        <v>2</v>
      </c>
      <c r="AB684" t="s">
        <v>32</v>
      </c>
      <c r="AC684">
        <f>IF(Tabla1[[#This Row],[JOB]]="unemployed",0,IF(Tabla1[[#This Row],[JOB]]="unskilled",1,IF(Tabla1[[#This Row],[JOB]]="skilled",2,3)))</f>
        <v>2</v>
      </c>
      <c r="AD684">
        <v>2</v>
      </c>
      <c r="AE684" t="s">
        <v>33</v>
      </c>
      <c r="AF684">
        <f>IF(Tabla1[[#This Row],[TELEPHONE]]="none",0,1)</f>
        <v>1</v>
      </c>
      <c r="AG684" t="s">
        <v>33</v>
      </c>
      <c r="AH684">
        <f>IF(Tabla1[[#This Row],[FOREIGNWORKER]]="no",0,1)</f>
        <v>1</v>
      </c>
      <c r="AI684" t="s">
        <v>55</v>
      </c>
      <c r="AJ684">
        <f>IF(Tabla1[[#This Row],[RISK]]="No Risk",0,1)</f>
        <v>1</v>
      </c>
    </row>
    <row r="685" spans="1:36" x14ac:dyDescent="0.25">
      <c r="A685" t="s">
        <v>755</v>
      </c>
      <c r="B685" t="s">
        <v>36</v>
      </c>
      <c r="C685">
        <f>IF(Tabla1[[#This Row],[CHECKINGSTATUS]]="no_checking",0,IF(Tabla1[[#This Row],[CHECKINGSTATUS]]="less_0",1,IF(Tabla1[[#This Row],[CHECKINGSTATUS]]="0_to_200",2,3)))</f>
        <v>1</v>
      </c>
      <c r="D685">
        <v>13</v>
      </c>
      <c r="E685" t="s">
        <v>70</v>
      </c>
      <c r="F685">
        <f>IF(Tabla1[[#This Row],[CREDITHISTORY]]="no_credits",0,IF(Tabla1[[#This Row],[CREDITHISTORY]]="prior_paymentes_delayed",1,IF(Tabla1[[#This Row],[CREDITHISTORY]]="outstanding_credit",2,3)))</f>
        <v>3</v>
      </c>
      <c r="G685" t="s">
        <v>43</v>
      </c>
      <c r="H6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85">
        <v>250</v>
      </c>
      <c r="J685" t="s">
        <v>38</v>
      </c>
      <c r="K6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85" t="s">
        <v>27</v>
      </c>
      <c r="M68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85">
        <v>2</v>
      </c>
      <c r="O685" t="s">
        <v>28</v>
      </c>
      <c r="P685">
        <f>IF(Tabla1[[#This Row],[SEX]]="female",0,1)</f>
        <v>0</v>
      </c>
      <c r="Q685" t="s">
        <v>29</v>
      </c>
      <c r="R685">
        <f>IF(Tabla1[[#This Row],[OTHERSONLOAN]]="none",0,IF(Tabla1[[#This Row],[OTHERSONLOAN]]="co-applicant",1,2))</f>
        <v>0</v>
      </c>
      <c r="S685">
        <v>1</v>
      </c>
      <c r="T685" t="s">
        <v>30</v>
      </c>
      <c r="U685">
        <f>IF(Tabla1[[#This Row],[OWNSPROPERTY]]="unknown",0,IF(Tabla1[[#This Row],[OWNSPROPERTY]]="real_state",1,IF(Tabla1[[#This Row],[OWNSPROPERTY]]="car_other",2,3)))</f>
        <v>3</v>
      </c>
      <c r="V685">
        <v>26</v>
      </c>
      <c r="W685" t="s">
        <v>40</v>
      </c>
      <c r="X685">
        <f>IF(Tabla1[[#This Row],[INSTALLMENTPLANS]]="none",0,IF(Tabla1[[#This Row],[INSTALLMENTPLANS]]="stores",1,2))</f>
        <v>1</v>
      </c>
      <c r="Y685" t="s">
        <v>72</v>
      </c>
      <c r="Z685">
        <f>IF(Tabla1[[#This Row],[HOUSING]]="free",0,IF(Tabla1[[#This Row],[HOUSING]]="own",1,2))</f>
        <v>2</v>
      </c>
      <c r="AA685">
        <v>1</v>
      </c>
      <c r="AB685" t="s">
        <v>92</v>
      </c>
      <c r="AC685">
        <f>IF(Tabla1[[#This Row],[JOB]]="unemployed",0,IF(Tabla1[[#This Row],[JOB]]="unskilled",1,IF(Tabla1[[#This Row],[JOB]]="skilled",2,3)))</f>
        <v>1</v>
      </c>
      <c r="AD685">
        <v>1</v>
      </c>
      <c r="AE685" t="s">
        <v>29</v>
      </c>
      <c r="AF685">
        <f>IF(Tabla1[[#This Row],[TELEPHONE]]="none",0,1)</f>
        <v>0</v>
      </c>
      <c r="AG685" t="s">
        <v>33</v>
      </c>
      <c r="AH685">
        <f>IF(Tabla1[[#This Row],[FOREIGNWORKER]]="no",0,1)</f>
        <v>1</v>
      </c>
      <c r="AI685" t="s">
        <v>34</v>
      </c>
      <c r="AJ685">
        <f>IF(Tabla1[[#This Row],[RISK]]="No Risk",0,1)</f>
        <v>0</v>
      </c>
    </row>
    <row r="686" spans="1:36" x14ac:dyDescent="0.25">
      <c r="A686" t="s">
        <v>756</v>
      </c>
      <c r="B686" t="s">
        <v>23</v>
      </c>
      <c r="C686">
        <f>IF(Tabla1[[#This Row],[CHECKINGSTATUS]]="no_checking",0,IF(Tabla1[[#This Row],[CHECKINGSTATUS]]="less_0",1,IF(Tabla1[[#This Row],[CHECKINGSTATUS]]="0_to_200",2,3)))</f>
        <v>2</v>
      </c>
      <c r="D686">
        <v>4</v>
      </c>
      <c r="E686" t="s">
        <v>70</v>
      </c>
      <c r="F686">
        <f>IF(Tabla1[[#This Row],[CREDITHISTORY]]="no_credits",0,IF(Tabla1[[#This Row],[CREDITHISTORY]]="prior_paymentes_delayed",1,IF(Tabla1[[#This Row],[CREDITHISTORY]]="outstanding_credit",2,3)))</f>
        <v>3</v>
      </c>
      <c r="G686" t="s">
        <v>52</v>
      </c>
      <c r="H6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686">
        <v>250</v>
      </c>
      <c r="J686" t="s">
        <v>38</v>
      </c>
      <c r="K6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86" t="s">
        <v>27</v>
      </c>
      <c r="M6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86">
        <v>1</v>
      </c>
      <c r="O686" t="s">
        <v>44</v>
      </c>
      <c r="P686">
        <f>IF(Tabla1[[#This Row],[SEX]]="female",0,1)</f>
        <v>1</v>
      </c>
      <c r="Q686" t="s">
        <v>29</v>
      </c>
      <c r="R686">
        <f>IF(Tabla1[[#This Row],[OTHERSONLOAN]]="none",0,IF(Tabla1[[#This Row],[OTHERSONLOAN]]="co-applicant",1,2))</f>
        <v>0</v>
      </c>
      <c r="S686">
        <v>2</v>
      </c>
      <c r="T686" t="s">
        <v>45</v>
      </c>
      <c r="U686">
        <f>IF(Tabla1[[#This Row],[OWNSPROPERTY]]="unknown",0,IF(Tabla1[[#This Row],[OWNSPROPERTY]]="real_state",1,IF(Tabla1[[#This Row],[OWNSPROPERTY]]="car_other",2,3)))</f>
        <v>3</v>
      </c>
      <c r="V686">
        <v>20</v>
      </c>
      <c r="W686" t="s">
        <v>29</v>
      </c>
      <c r="X686">
        <f>IF(Tabla1[[#This Row],[INSTALLMENTPLANS]]="none",0,IF(Tabla1[[#This Row],[INSTALLMENTPLANS]]="stores",1,2))</f>
        <v>0</v>
      </c>
      <c r="Y686" t="s">
        <v>72</v>
      </c>
      <c r="Z686">
        <f>IF(Tabla1[[#This Row],[HOUSING]]="free",0,IF(Tabla1[[#This Row],[HOUSING]]="own",1,2))</f>
        <v>2</v>
      </c>
      <c r="AA686">
        <v>1</v>
      </c>
      <c r="AB686" t="s">
        <v>63</v>
      </c>
      <c r="AC686">
        <f>IF(Tabla1[[#This Row],[JOB]]="unemployed",0,IF(Tabla1[[#This Row],[JOB]]="unskilled",1,IF(Tabla1[[#This Row],[JOB]]="skilled",2,3)))</f>
        <v>3</v>
      </c>
      <c r="AD686">
        <v>1</v>
      </c>
      <c r="AE686" t="s">
        <v>29</v>
      </c>
      <c r="AF686">
        <f>IF(Tabla1[[#This Row],[TELEPHONE]]="none",0,1)</f>
        <v>0</v>
      </c>
      <c r="AG686" t="s">
        <v>33</v>
      </c>
      <c r="AH686">
        <f>IF(Tabla1[[#This Row],[FOREIGNWORKER]]="no",0,1)</f>
        <v>1</v>
      </c>
      <c r="AI686" t="s">
        <v>34</v>
      </c>
      <c r="AJ686">
        <f>IF(Tabla1[[#This Row],[RISK]]="No Risk",0,1)</f>
        <v>0</v>
      </c>
    </row>
    <row r="687" spans="1:36" x14ac:dyDescent="0.25">
      <c r="A687" t="s">
        <v>757</v>
      </c>
      <c r="B687" t="s">
        <v>51</v>
      </c>
      <c r="C687">
        <f>IF(Tabla1[[#This Row],[CHECKINGSTATUS]]="no_checking",0,IF(Tabla1[[#This Row],[CHECKINGSTATUS]]="less_0",1,IF(Tabla1[[#This Row],[CHECKINGSTATUS]]="0_to_200",2,3)))</f>
        <v>0</v>
      </c>
      <c r="D687">
        <v>25</v>
      </c>
      <c r="E687" t="s">
        <v>57</v>
      </c>
      <c r="F687">
        <f>IF(Tabla1[[#This Row],[CREDITHISTORY]]="no_credits",0,IF(Tabla1[[#This Row],[CREDITHISTORY]]="prior_paymentes_delayed",1,IF(Tabla1[[#This Row],[CREDITHISTORY]]="outstanding_credit",2,3)))</f>
        <v>2</v>
      </c>
      <c r="G687" t="s">
        <v>68</v>
      </c>
      <c r="H6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87">
        <v>5846</v>
      </c>
      <c r="J687" t="s">
        <v>53</v>
      </c>
      <c r="K6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87" t="s">
        <v>49</v>
      </c>
      <c r="M6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87">
        <v>4</v>
      </c>
      <c r="O687" t="s">
        <v>44</v>
      </c>
      <c r="P687">
        <f>IF(Tabla1[[#This Row],[SEX]]="female",0,1)</f>
        <v>1</v>
      </c>
      <c r="Q687" t="s">
        <v>29</v>
      </c>
      <c r="R687">
        <f>IF(Tabla1[[#This Row],[OTHERSONLOAN]]="none",0,IF(Tabla1[[#This Row],[OTHERSONLOAN]]="co-applicant",1,2))</f>
        <v>0</v>
      </c>
      <c r="S687">
        <v>5</v>
      </c>
      <c r="T687" t="s">
        <v>65</v>
      </c>
      <c r="U687">
        <f>IF(Tabla1[[#This Row],[OWNSPROPERTY]]="unknown",0,IF(Tabla1[[#This Row],[OWNSPROPERTY]]="real_state",1,IF(Tabla1[[#This Row],[OWNSPROPERTY]]="car_other",2,3)))</f>
        <v>2</v>
      </c>
      <c r="V687">
        <v>51</v>
      </c>
      <c r="W687" t="s">
        <v>29</v>
      </c>
      <c r="X687">
        <f>IF(Tabla1[[#This Row],[INSTALLMENTPLANS]]="none",0,IF(Tabla1[[#This Row],[INSTALLMENTPLANS]]="stores",1,2))</f>
        <v>0</v>
      </c>
      <c r="Y687" t="s">
        <v>60</v>
      </c>
      <c r="Z687">
        <f>IF(Tabla1[[#This Row],[HOUSING]]="free",0,IF(Tabla1[[#This Row],[HOUSING]]="own",1,2))</f>
        <v>0</v>
      </c>
      <c r="AA687">
        <v>2</v>
      </c>
      <c r="AB687" t="s">
        <v>63</v>
      </c>
      <c r="AC687">
        <f>IF(Tabla1[[#This Row],[JOB]]="unemployed",0,IF(Tabla1[[#This Row],[JOB]]="unskilled",1,IF(Tabla1[[#This Row],[JOB]]="skilled",2,3)))</f>
        <v>3</v>
      </c>
      <c r="AD687">
        <v>1</v>
      </c>
      <c r="AE687" t="s">
        <v>33</v>
      </c>
      <c r="AF687">
        <f>IF(Tabla1[[#This Row],[TELEPHONE]]="none",0,1)</f>
        <v>1</v>
      </c>
      <c r="AG687" t="s">
        <v>33</v>
      </c>
      <c r="AH687">
        <f>IF(Tabla1[[#This Row],[FOREIGNWORKER]]="no",0,1)</f>
        <v>1</v>
      </c>
      <c r="AI687" t="s">
        <v>55</v>
      </c>
      <c r="AJ687">
        <f>IF(Tabla1[[#This Row],[RISK]]="No Risk",0,1)</f>
        <v>1</v>
      </c>
    </row>
    <row r="688" spans="1:36" x14ac:dyDescent="0.25">
      <c r="A688" t="s">
        <v>758</v>
      </c>
      <c r="B688" t="s">
        <v>51</v>
      </c>
      <c r="C688">
        <f>IF(Tabla1[[#This Row],[CHECKINGSTATUS]]="no_checking",0,IF(Tabla1[[#This Row],[CHECKINGSTATUS]]="less_0",1,IF(Tabla1[[#This Row],[CHECKINGSTATUS]]="0_to_200",2,3)))</f>
        <v>0</v>
      </c>
      <c r="D688">
        <v>29</v>
      </c>
      <c r="E688" t="s">
        <v>42</v>
      </c>
      <c r="F688">
        <f>IF(Tabla1[[#This Row],[CREDITHISTORY]]="no_credits",0,IF(Tabla1[[#This Row],[CREDITHISTORY]]="prior_paymentes_delayed",1,IF(Tabla1[[#This Row],[CREDITHISTORY]]="outstanding_credit",2,3)))</f>
        <v>3</v>
      </c>
      <c r="G688" t="s">
        <v>68</v>
      </c>
      <c r="H6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688">
        <v>4190</v>
      </c>
      <c r="J688" t="s">
        <v>26</v>
      </c>
      <c r="K6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88" t="s">
        <v>39</v>
      </c>
      <c r="M6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88">
        <v>3</v>
      </c>
      <c r="O688" t="s">
        <v>44</v>
      </c>
      <c r="P688">
        <f>IF(Tabla1[[#This Row],[SEX]]="female",0,1)</f>
        <v>1</v>
      </c>
      <c r="Q688" t="s">
        <v>29</v>
      </c>
      <c r="R688">
        <f>IF(Tabla1[[#This Row],[OTHERSONLOAN]]="none",0,IF(Tabla1[[#This Row],[OTHERSONLOAN]]="co-applicant",1,2))</f>
        <v>0</v>
      </c>
      <c r="S688">
        <v>3</v>
      </c>
      <c r="T688" t="s">
        <v>65</v>
      </c>
      <c r="U688">
        <f>IF(Tabla1[[#This Row],[OWNSPROPERTY]]="unknown",0,IF(Tabla1[[#This Row],[OWNSPROPERTY]]="real_state",1,IF(Tabla1[[#This Row],[OWNSPROPERTY]]="car_other",2,3)))</f>
        <v>2</v>
      </c>
      <c r="V688">
        <v>26</v>
      </c>
      <c r="W688" t="s">
        <v>40</v>
      </c>
      <c r="X688">
        <f>IF(Tabla1[[#This Row],[INSTALLMENTPLANS]]="none",0,IF(Tabla1[[#This Row],[INSTALLMENTPLANS]]="stores",1,2))</f>
        <v>1</v>
      </c>
      <c r="Y688" t="s">
        <v>31</v>
      </c>
      <c r="Z688">
        <f>IF(Tabla1[[#This Row],[HOUSING]]="free",0,IF(Tabla1[[#This Row],[HOUSING]]="own",1,2))</f>
        <v>1</v>
      </c>
      <c r="AA688">
        <v>2</v>
      </c>
      <c r="AB688" t="s">
        <v>92</v>
      </c>
      <c r="AC688">
        <f>IF(Tabla1[[#This Row],[JOB]]="unemployed",0,IF(Tabla1[[#This Row],[JOB]]="unskilled",1,IF(Tabla1[[#This Row],[JOB]]="skilled",2,3)))</f>
        <v>1</v>
      </c>
      <c r="AD688">
        <v>1</v>
      </c>
      <c r="AE688" t="s">
        <v>29</v>
      </c>
      <c r="AF688">
        <f>IF(Tabla1[[#This Row],[TELEPHONE]]="none",0,1)</f>
        <v>0</v>
      </c>
      <c r="AG688" t="s">
        <v>33</v>
      </c>
      <c r="AH688">
        <f>IF(Tabla1[[#This Row],[FOREIGNWORKER]]="no",0,1)</f>
        <v>1</v>
      </c>
      <c r="AI688" t="s">
        <v>55</v>
      </c>
      <c r="AJ688">
        <f>IF(Tabla1[[#This Row],[RISK]]="No Risk",0,1)</f>
        <v>1</v>
      </c>
    </row>
    <row r="689" spans="1:36" x14ac:dyDescent="0.25">
      <c r="A689" t="s">
        <v>759</v>
      </c>
      <c r="B689" t="s">
        <v>51</v>
      </c>
      <c r="C689">
        <f>IF(Tabla1[[#This Row],[CHECKINGSTATUS]]="no_checking",0,IF(Tabla1[[#This Row],[CHECKINGSTATUS]]="less_0",1,IF(Tabla1[[#This Row],[CHECKINGSTATUS]]="0_to_200",2,3)))</f>
        <v>0</v>
      </c>
      <c r="D689">
        <v>40</v>
      </c>
      <c r="E689" t="s">
        <v>57</v>
      </c>
      <c r="F689">
        <f>IF(Tabla1[[#This Row],[CREDITHISTORY]]="no_credits",0,IF(Tabla1[[#This Row],[CREDITHISTORY]]="prior_paymentes_delayed",1,IF(Tabla1[[#This Row],[CREDITHISTORY]]="outstanding_credit",2,3)))</f>
        <v>2</v>
      </c>
      <c r="G689" t="s">
        <v>82</v>
      </c>
      <c r="H6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689">
        <v>7712</v>
      </c>
      <c r="J689" t="s">
        <v>94</v>
      </c>
      <c r="K6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89" t="s">
        <v>49</v>
      </c>
      <c r="M6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89">
        <v>4</v>
      </c>
      <c r="O689" t="s">
        <v>44</v>
      </c>
      <c r="P689">
        <f>IF(Tabla1[[#This Row],[SEX]]="female",0,1)</f>
        <v>1</v>
      </c>
      <c r="Q689" t="s">
        <v>182</v>
      </c>
      <c r="R689">
        <f>IF(Tabla1[[#This Row],[OTHERSONLOAN]]="none",0,IF(Tabla1[[#This Row],[OTHERSONLOAN]]="co-applicant",1,2))</f>
        <v>2</v>
      </c>
      <c r="S689">
        <v>5</v>
      </c>
      <c r="T689" t="s">
        <v>65</v>
      </c>
      <c r="U689">
        <f>IF(Tabla1[[#This Row],[OWNSPROPERTY]]="unknown",0,IF(Tabla1[[#This Row],[OWNSPROPERTY]]="real_state",1,IF(Tabla1[[#This Row],[OWNSPROPERTY]]="car_other",2,3)))</f>
        <v>2</v>
      </c>
      <c r="V689">
        <v>51</v>
      </c>
      <c r="W689" t="s">
        <v>29</v>
      </c>
      <c r="X689">
        <f>IF(Tabla1[[#This Row],[INSTALLMENTPLANS]]="none",0,IF(Tabla1[[#This Row],[INSTALLMENTPLANS]]="stores",1,2))</f>
        <v>0</v>
      </c>
      <c r="Y689" t="s">
        <v>60</v>
      </c>
      <c r="Z689">
        <f>IF(Tabla1[[#This Row],[HOUSING]]="free",0,IF(Tabla1[[#This Row],[HOUSING]]="own",1,2))</f>
        <v>0</v>
      </c>
      <c r="AA689">
        <v>2</v>
      </c>
      <c r="AB689" t="s">
        <v>32</v>
      </c>
      <c r="AC689">
        <f>IF(Tabla1[[#This Row],[JOB]]="unemployed",0,IF(Tabla1[[#This Row],[JOB]]="unskilled",1,IF(Tabla1[[#This Row],[JOB]]="skilled",2,3)))</f>
        <v>2</v>
      </c>
      <c r="AD689">
        <v>1</v>
      </c>
      <c r="AE689" t="s">
        <v>33</v>
      </c>
      <c r="AF689">
        <f>IF(Tabla1[[#This Row],[TELEPHONE]]="none",0,1)</f>
        <v>1</v>
      </c>
      <c r="AG689" t="s">
        <v>33</v>
      </c>
      <c r="AH689">
        <f>IF(Tabla1[[#This Row],[FOREIGNWORKER]]="no",0,1)</f>
        <v>1</v>
      </c>
      <c r="AI689" t="s">
        <v>55</v>
      </c>
      <c r="AJ689">
        <f>IF(Tabla1[[#This Row],[RISK]]="No Risk",0,1)</f>
        <v>1</v>
      </c>
    </row>
    <row r="690" spans="1:36" x14ac:dyDescent="0.25">
      <c r="A690" t="s">
        <v>760</v>
      </c>
      <c r="B690" t="s">
        <v>51</v>
      </c>
      <c r="C690">
        <f>IF(Tabla1[[#This Row],[CHECKINGSTATUS]]="no_checking",0,IF(Tabla1[[#This Row],[CHECKINGSTATUS]]="less_0",1,IF(Tabla1[[#This Row],[CHECKINGSTATUS]]="0_to_200",2,3)))</f>
        <v>0</v>
      </c>
      <c r="D690">
        <v>8</v>
      </c>
      <c r="E690" t="s">
        <v>24</v>
      </c>
      <c r="F690">
        <f>IF(Tabla1[[#This Row],[CREDITHISTORY]]="no_credits",0,IF(Tabla1[[#This Row],[CREDITHISTORY]]="prior_paymentes_delayed",1,IF(Tabla1[[#This Row],[CREDITHISTORY]]="outstanding_credit",2,3)))</f>
        <v>3</v>
      </c>
      <c r="G690" t="s">
        <v>43</v>
      </c>
      <c r="H6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90">
        <v>3007</v>
      </c>
      <c r="J690" t="s">
        <v>94</v>
      </c>
      <c r="K69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690" t="s">
        <v>27</v>
      </c>
      <c r="M6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690">
        <v>2</v>
      </c>
      <c r="O690" t="s">
        <v>44</v>
      </c>
      <c r="P690">
        <f>IF(Tabla1[[#This Row],[SEX]]="female",0,1)</f>
        <v>1</v>
      </c>
      <c r="Q690" t="s">
        <v>29</v>
      </c>
      <c r="R690">
        <f>IF(Tabla1[[#This Row],[OTHERSONLOAN]]="none",0,IF(Tabla1[[#This Row],[OTHERSONLOAN]]="co-applicant",1,2))</f>
        <v>0</v>
      </c>
      <c r="S690">
        <v>4</v>
      </c>
      <c r="T690" t="s">
        <v>65</v>
      </c>
      <c r="U690">
        <f>IF(Tabla1[[#This Row],[OWNSPROPERTY]]="unknown",0,IF(Tabla1[[#This Row],[OWNSPROPERTY]]="real_state",1,IF(Tabla1[[#This Row],[OWNSPROPERTY]]="car_other",2,3)))</f>
        <v>2</v>
      </c>
      <c r="V690">
        <v>37</v>
      </c>
      <c r="W690" t="s">
        <v>29</v>
      </c>
      <c r="X690">
        <f>IF(Tabla1[[#This Row],[INSTALLMENTPLANS]]="none",0,IF(Tabla1[[#This Row],[INSTALLMENTPLANS]]="stores",1,2))</f>
        <v>0</v>
      </c>
      <c r="Y690" t="s">
        <v>31</v>
      </c>
      <c r="Z690">
        <f>IF(Tabla1[[#This Row],[HOUSING]]="free",0,IF(Tabla1[[#This Row],[HOUSING]]="own",1,2))</f>
        <v>1</v>
      </c>
      <c r="AA690">
        <v>1</v>
      </c>
      <c r="AB690" t="s">
        <v>32</v>
      </c>
      <c r="AC690">
        <f>IF(Tabla1[[#This Row],[JOB]]="unemployed",0,IF(Tabla1[[#This Row],[JOB]]="unskilled",1,IF(Tabla1[[#This Row],[JOB]]="skilled",2,3)))</f>
        <v>2</v>
      </c>
      <c r="AD690">
        <v>1</v>
      </c>
      <c r="AE690" t="s">
        <v>29</v>
      </c>
      <c r="AF690">
        <f>IF(Tabla1[[#This Row],[TELEPHONE]]="none",0,1)</f>
        <v>0</v>
      </c>
      <c r="AG690" t="s">
        <v>33</v>
      </c>
      <c r="AH690">
        <f>IF(Tabla1[[#This Row],[FOREIGNWORKER]]="no",0,1)</f>
        <v>1</v>
      </c>
      <c r="AI690" t="s">
        <v>34</v>
      </c>
      <c r="AJ690">
        <f>IF(Tabla1[[#This Row],[RISK]]="No Risk",0,1)</f>
        <v>0</v>
      </c>
    </row>
    <row r="691" spans="1:36" x14ac:dyDescent="0.25">
      <c r="A691" t="s">
        <v>761</v>
      </c>
      <c r="B691" t="s">
        <v>23</v>
      </c>
      <c r="C691">
        <f>IF(Tabla1[[#This Row],[CHECKINGSTATUS]]="no_checking",0,IF(Tabla1[[#This Row],[CHECKINGSTATUS]]="less_0",1,IF(Tabla1[[#This Row],[CHECKINGSTATUS]]="0_to_200",2,3)))</f>
        <v>2</v>
      </c>
      <c r="D691">
        <v>21</v>
      </c>
      <c r="E691" t="s">
        <v>24</v>
      </c>
      <c r="F691">
        <f>IF(Tabla1[[#This Row],[CREDITHISTORY]]="no_credits",0,IF(Tabla1[[#This Row],[CREDITHISTORY]]="prior_paymentes_delayed",1,IF(Tabla1[[#This Row],[CREDITHISTORY]]="outstanding_credit",2,3)))</f>
        <v>3</v>
      </c>
      <c r="G691" t="s">
        <v>89</v>
      </c>
      <c r="H6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91">
        <v>3780</v>
      </c>
      <c r="J691" t="s">
        <v>38</v>
      </c>
      <c r="K6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91" t="s">
        <v>39</v>
      </c>
      <c r="M6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91">
        <v>3</v>
      </c>
      <c r="O691" t="s">
        <v>44</v>
      </c>
      <c r="P691">
        <f>IF(Tabla1[[#This Row],[SEX]]="female",0,1)</f>
        <v>1</v>
      </c>
      <c r="Q691" t="s">
        <v>29</v>
      </c>
      <c r="R691">
        <f>IF(Tabla1[[#This Row],[OTHERSONLOAN]]="none",0,IF(Tabla1[[#This Row],[OTHERSONLOAN]]="co-applicant",1,2))</f>
        <v>0</v>
      </c>
      <c r="S691">
        <v>2</v>
      </c>
      <c r="T691" t="s">
        <v>30</v>
      </c>
      <c r="U691">
        <f>IF(Tabla1[[#This Row],[OWNSPROPERTY]]="unknown",0,IF(Tabla1[[#This Row],[OWNSPROPERTY]]="real_state",1,IF(Tabla1[[#This Row],[OWNSPROPERTY]]="car_other",2,3)))</f>
        <v>3</v>
      </c>
      <c r="V691">
        <v>33</v>
      </c>
      <c r="W691" t="s">
        <v>29</v>
      </c>
      <c r="X691">
        <f>IF(Tabla1[[#This Row],[INSTALLMENTPLANS]]="none",0,IF(Tabla1[[#This Row],[INSTALLMENTPLANS]]="stores",1,2))</f>
        <v>0</v>
      </c>
      <c r="Y691" t="s">
        <v>72</v>
      </c>
      <c r="Z691">
        <f>IF(Tabla1[[#This Row],[HOUSING]]="free",0,IF(Tabla1[[#This Row],[HOUSING]]="own",1,2))</f>
        <v>2</v>
      </c>
      <c r="AA691">
        <v>1</v>
      </c>
      <c r="AB691" t="s">
        <v>32</v>
      </c>
      <c r="AC691">
        <f>IF(Tabla1[[#This Row],[JOB]]="unemployed",0,IF(Tabla1[[#This Row],[JOB]]="unskilled",1,IF(Tabla1[[#This Row],[JOB]]="skilled",2,3)))</f>
        <v>2</v>
      </c>
      <c r="AD691">
        <v>1</v>
      </c>
      <c r="AE691" t="s">
        <v>29</v>
      </c>
      <c r="AF691">
        <f>IF(Tabla1[[#This Row],[TELEPHONE]]="none",0,1)</f>
        <v>0</v>
      </c>
      <c r="AG691" t="s">
        <v>33</v>
      </c>
      <c r="AH691">
        <f>IF(Tabla1[[#This Row],[FOREIGNWORKER]]="no",0,1)</f>
        <v>1</v>
      </c>
      <c r="AI691" t="s">
        <v>34</v>
      </c>
      <c r="AJ691">
        <f>IF(Tabla1[[#This Row],[RISK]]="No Risk",0,1)</f>
        <v>0</v>
      </c>
    </row>
    <row r="692" spans="1:36" x14ac:dyDescent="0.25">
      <c r="A692" t="s">
        <v>762</v>
      </c>
      <c r="B692" t="s">
        <v>36</v>
      </c>
      <c r="C692">
        <f>IF(Tabla1[[#This Row],[CHECKINGSTATUS]]="no_checking",0,IF(Tabla1[[#This Row],[CHECKINGSTATUS]]="less_0",1,IF(Tabla1[[#This Row],[CHECKINGSTATUS]]="0_to_200",2,3)))</f>
        <v>1</v>
      </c>
      <c r="D692">
        <v>20</v>
      </c>
      <c r="E692" t="s">
        <v>24</v>
      </c>
      <c r="F692">
        <f>IF(Tabla1[[#This Row],[CREDITHISTORY]]="no_credits",0,IF(Tabla1[[#This Row],[CREDITHISTORY]]="prior_paymentes_delayed",1,IF(Tabla1[[#This Row],[CREDITHISTORY]]="outstanding_credit",2,3)))</f>
        <v>3</v>
      </c>
      <c r="G692" t="s">
        <v>37</v>
      </c>
      <c r="H6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692">
        <v>4849</v>
      </c>
      <c r="J692" t="s">
        <v>38</v>
      </c>
      <c r="K6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692" t="s">
        <v>62</v>
      </c>
      <c r="M6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92">
        <v>3</v>
      </c>
      <c r="O692" t="s">
        <v>44</v>
      </c>
      <c r="P692">
        <f>IF(Tabla1[[#This Row],[SEX]]="female",0,1)</f>
        <v>1</v>
      </c>
      <c r="Q692" t="s">
        <v>29</v>
      </c>
      <c r="R692">
        <f>IF(Tabla1[[#This Row],[OTHERSONLOAN]]="none",0,IF(Tabla1[[#This Row],[OTHERSONLOAN]]="co-applicant",1,2))</f>
        <v>0</v>
      </c>
      <c r="S692">
        <v>3</v>
      </c>
      <c r="T692" t="s">
        <v>30</v>
      </c>
      <c r="U692">
        <f>IF(Tabla1[[#This Row],[OWNSPROPERTY]]="unknown",0,IF(Tabla1[[#This Row],[OWNSPROPERTY]]="real_state",1,IF(Tabla1[[#This Row],[OWNSPROPERTY]]="car_other",2,3)))</f>
        <v>3</v>
      </c>
      <c r="V692">
        <v>20</v>
      </c>
      <c r="W692" t="s">
        <v>40</v>
      </c>
      <c r="X692">
        <f>IF(Tabla1[[#This Row],[INSTALLMENTPLANS]]="none",0,IF(Tabla1[[#This Row],[INSTALLMENTPLANS]]="stores",1,2))</f>
        <v>1</v>
      </c>
      <c r="Y692" t="s">
        <v>31</v>
      </c>
      <c r="Z692">
        <f>IF(Tabla1[[#This Row],[HOUSING]]="free",0,IF(Tabla1[[#This Row],[HOUSING]]="own",1,2))</f>
        <v>1</v>
      </c>
      <c r="AA692">
        <v>2</v>
      </c>
      <c r="AB692" t="s">
        <v>32</v>
      </c>
      <c r="AC692">
        <f>IF(Tabla1[[#This Row],[JOB]]="unemployed",0,IF(Tabla1[[#This Row],[JOB]]="unskilled",1,IF(Tabla1[[#This Row],[JOB]]="skilled",2,3)))</f>
        <v>2</v>
      </c>
      <c r="AD692">
        <v>1</v>
      </c>
      <c r="AE692" t="s">
        <v>29</v>
      </c>
      <c r="AF692">
        <f>IF(Tabla1[[#This Row],[TELEPHONE]]="none",0,1)</f>
        <v>0</v>
      </c>
      <c r="AG692" t="s">
        <v>33</v>
      </c>
      <c r="AH692">
        <f>IF(Tabla1[[#This Row],[FOREIGNWORKER]]="no",0,1)</f>
        <v>1</v>
      </c>
      <c r="AI692" t="s">
        <v>34</v>
      </c>
      <c r="AJ692">
        <f>IF(Tabla1[[#This Row],[RISK]]="No Risk",0,1)</f>
        <v>0</v>
      </c>
    </row>
    <row r="693" spans="1:36" x14ac:dyDescent="0.25">
      <c r="A693" t="s">
        <v>763</v>
      </c>
      <c r="B693" t="s">
        <v>51</v>
      </c>
      <c r="C693">
        <f>IF(Tabla1[[#This Row],[CHECKINGSTATUS]]="no_checking",0,IF(Tabla1[[#This Row],[CHECKINGSTATUS]]="less_0",1,IF(Tabla1[[#This Row],[CHECKINGSTATUS]]="0_to_200",2,3)))</f>
        <v>0</v>
      </c>
      <c r="D693">
        <v>31</v>
      </c>
      <c r="E693" t="s">
        <v>57</v>
      </c>
      <c r="F693">
        <f>IF(Tabla1[[#This Row],[CREDITHISTORY]]="no_credits",0,IF(Tabla1[[#This Row],[CREDITHISTORY]]="prior_paymentes_delayed",1,IF(Tabla1[[#This Row],[CREDITHISTORY]]="outstanding_credit",2,3)))</f>
        <v>2</v>
      </c>
      <c r="G693" t="s">
        <v>25</v>
      </c>
      <c r="H6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693">
        <v>6640</v>
      </c>
      <c r="J693" t="s">
        <v>53</v>
      </c>
      <c r="K69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93" t="s">
        <v>62</v>
      </c>
      <c r="M6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93">
        <v>5</v>
      </c>
      <c r="O693" t="s">
        <v>28</v>
      </c>
      <c r="P693">
        <f>IF(Tabla1[[#This Row],[SEX]]="female",0,1)</f>
        <v>0</v>
      </c>
      <c r="Q693" t="s">
        <v>29</v>
      </c>
      <c r="R693">
        <f>IF(Tabla1[[#This Row],[OTHERSONLOAN]]="none",0,IF(Tabla1[[#This Row],[OTHERSONLOAN]]="co-applicant",1,2))</f>
        <v>0</v>
      </c>
      <c r="S693">
        <v>5</v>
      </c>
      <c r="T693" t="s">
        <v>65</v>
      </c>
      <c r="U693">
        <f>IF(Tabla1[[#This Row],[OWNSPROPERTY]]="unknown",0,IF(Tabla1[[#This Row],[OWNSPROPERTY]]="real_state",1,IF(Tabla1[[#This Row],[OWNSPROPERTY]]="car_other",2,3)))</f>
        <v>2</v>
      </c>
      <c r="V693">
        <v>44</v>
      </c>
      <c r="W693" t="s">
        <v>29</v>
      </c>
      <c r="X693">
        <f>IF(Tabla1[[#This Row],[INSTALLMENTPLANS]]="none",0,IF(Tabla1[[#This Row],[INSTALLMENTPLANS]]="stores",1,2))</f>
        <v>0</v>
      </c>
      <c r="Y693" t="s">
        <v>60</v>
      </c>
      <c r="Z693">
        <f>IF(Tabla1[[#This Row],[HOUSING]]="free",0,IF(Tabla1[[#This Row],[HOUSING]]="own",1,2))</f>
        <v>0</v>
      </c>
      <c r="AA693">
        <v>2</v>
      </c>
      <c r="AB693" t="s">
        <v>63</v>
      </c>
      <c r="AC693">
        <f>IF(Tabla1[[#This Row],[JOB]]="unemployed",0,IF(Tabla1[[#This Row],[JOB]]="unskilled",1,IF(Tabla1[[#This Row],[JOB]]="skilled",2,3)))</f>
        <v>3</v>
      </c>
      <c r="AD693">
        <v>1</v>
      </c>
      <c r="AE693" t="s">
        <v>33</v>
      </c>
      <c r="AF693">
        <f>IF(Tabla1[[#This Row],[TELEPHONE]]="none",0,1)</f>
        <v>1</v>
      </c>
      <c r="AG693" t="s">
        <v>33</v>
      </c>
      <c r="AH693">
        <f>IF(Tabla1[[#This Row],[FOREIGNWORKER]]="no",0,1)</f>
        <v>1</v>
      </c>
      <c r="AI693" t="s">
        <v>55</v>
      </c>
      <c r="AJ693">
        <f>IF(Tabla1[[#This Row],[RISK]]="No Risk",0,1)</f>
        <v>1</v>
      </c>
    </row>
    <row r="694" spans="1:36" x14ac:dyDescent="0.25">
      <c r="A694" t="s">
        <v>764</v>
      </c>
      <c r="B694" t="s">
        <v>51</v>
      </c>
      <c r="C694">
        <f>IF(Tabla1[[#This Row],[CHECKINGSTATUS]]="no_checking",0,IF(Tabla1[[#This Row],[CHECKINGSTATUS]]="less_0",1,IF(Tabla1[[#This Row],[CHECKINGSTATUS]]="0_to_200",2,3)))</f>
        <v>0</v>
      </c>
      <c r="D694">
        <v>32</v>
      </c>
      <c r="E694" t="s">
        <v>42</v>
      </c>
      <c r="F694">
        <f>IF(Tabla1[[#This Row],[CREDITHISTORY]]="no_credits",0,IF(Tabla1[[#This Row],[CREDITHISTORY]]="prior_paymentes_delayed",1,IF(Tabla1[[#This Row],[CREDITHISTORY]]="outstanding_credit",2,3)))</f>
        <v>3</v>
      </c>
      <c r="G694" t="s">
        <v>89</v>
      </c>
      <c r="H6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94">
        <v>2803</v>
      </c>
      <c r="J694" t="s">
        <v>53</v>
      </c>
      <c r="K6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94" t="s">
        <v>49</v>
      </c>
      <c r="M69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694">
        <v>4</v>
      </c>
      <c r="O694" t="s">
        <v>44</v>
      </c>
      <c r="P694">
        <f>IF(Tabla1[[#This Row],[SEX]]="female",0,1)</f>
        <v>1</v>
      </c>
      <c r="Q694" t="s">
        <v>29</v>
      </c>
      <c r="R694">
        <f>IF(Tabla1[[#This Row],[OTHERSONLOAN]]="none",0,IF(Tabla1[[#This Row],[OTHERSONLOAN]]="co-applicant",1,2))</f>
        <v>0</v>
      </c>
      <c r="S694">
        <v>4</v>
      </c>
      <c r="T694" t="s">
        <v>30</v>
      </c>
      <c r="U694">
        <f>IF(Tabla1[[#This Row],[OWNSPROPERTY]]="unknown",0,IF(Tabla1[[#This Row],[OWNSPROPERTY]]="real_state",1,IF(Tabla1[[#This Row],[OWNSPROPERTY]]="car_other",2,3)))</f>
        <v>3</v>
      </c>
      <c r="V694">
        <v>29</v>
      </c>
      <c r="W694" t="s">
        <v>29</v>
      </c>
      <c r="X694">
        <f>IF(Tabla1[[#This Row],[INSTALLMENTPLANS]]="none",0,IF(Tabla1[[#This Row],[INSTALLMENTPLANS]]="stores",1,2))</f>
        <v>0</v>
      </c>
      <c r="Y694" t="s">
        <v>31</v>
      </c>
      <c r="Z694">
        <f>IF(Tabla1[[#This Row],[HOUSING]]="free",0,IF(Tabla1[[#This Row],[HOUSING]]="own",1,2))</f>
        <v>1</v>
      </c>
      <c r="AA694">
        <v>2</v>
      </c>
      <c r="AB694" t="s">
        <v>32</v>
      </c>
      <c r="AC694">
        <f>IF(Tabla1[[#This Row],[JOB]]="unemployed",0,IF(Tabla1[[#This Row],[JOB]]="unskilled",1,IF(Tabla1[[#This Row],[JOB]]="skilled",2,3)))</f>
        <v>2</v>
      </c>
      <c r="AD694">
        <v>1</v>
      </c>
      <c r="AE694" t="s">
        <v>29</v>
      </c>
      <c r="AF694">
        <f>IF(Tabla1[[#This Row],[TELEPHONE]]="none",0,1)</f>
        <v>0</v>
      </c>
      <c r="AG694" t="s">
        <v>33</v>
      </c>
      <c r="AH694">
        <f>IF(Tabla1[[#This Row],[FOREIGNWORKER]]="no",0,1)</f>
        <v>1</v>
      </c>
      <c r="AI694" t="s">
        <v>55</v>
      </c>
      <c r="AJ694">
        <f>IF(Tabla1[[#This Row],[RISK]]="No Risk",0,1)</f>
        <v>1</v>
      </c>
    </row>
    <row r="695" spans="1:36" x14ac:dyDescent="0.25">
      <c r="A695" t="s">
        <v>765</v>
      </c>
      <c r="B695" t="s">
        <v>51</v>
      </c>
      <c r="C695">
        <f>IF(Tabla1[[#This Row],[CHECKINGSTATUS]]="no_checking",0,IF(Tabla1[[#This Row],[CHECKINGSTATUS]]="less_0",1,IF(Tabla1[[#This Row],[CHECKINGSTATUS]]="0_to_200",2,3)))</f>
        <v>0</v>
      </c>
      <c r="D695">
        <v>36</v>
      </c>
      <c r="E695" t="s">
        <v>42</v>
      </c>
      <c r="F695">
        <f>IF(Tabla1[[#This Row],[CREDITHISTORY]]="no_credits",0,IF(Tabla1[[#This Row],[CREDITHISTORY]]="prior_paymentes_delayed",1,IF(Tabla1[[#This Row],[CREDITHISTORY]]="outstanding_credit",2,3)))</f>
        <v>3</v>
      </c>
      <c r="G695" t="s">
        <v>25</v>
      </c>
      <c r="H6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695">
        <v>6595</v>
      </c>
      <c r="J695" t="s">
        <v>53</v>
      </c>
      <c r="K6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95" t="s">
        <v>62</v>
      </c>
      <c r="M6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95">
        <v>3</v>
      </c>
      <c r="O695" t="s">
        <v>44</v>
      </c>
      <c r="P695">
        <f>IF(Tabla1[[#This Row],[SEX]]="female",0,1)</f>
        <v>1</v>
      </c>
      <c r="Q695" t="s">
        <v>29</v>
      </c>
      <c r="R695">
        <f>IF(Tabla1[[#This Row],[OTHERSONLOAN]]="none",0,IF(Tabla1[[#This Row],[OTHERSONLOAN]]="co-applicant",1,2))</f>
        <v>0</v>
      </c>
      <c r="S695">
        <v>3</v>
      </c>
      <c r="T695" t="s">
        <v>30</v>
      </c>
      <c r="U695">
        <f>IF(Tabla1[[#This Row],[OWNSPROPERTY]]="unknown",0,IF(Tabla1[[#This Row],[OWNSPROPERTY]]="real_state",1,IF(Tabla1[[#This Row],[OWNSPROPERTY]]="car_other",2,3)))</f>
        <v>3</v>
      </c>
      <c r="V695">
        <v>38</v>
      </c>
      <c r="W695" t="s">
        <v>29</v>
      </c>
      <c r="X695">
        <f>IF(Tabla1[[#This Row],[INSTALLMENTPLANS]]="none",0,IF(Tabla1[[#This Row],[INSTALLMENTPLANS]]="stores",1,2))</f>
        <v>0</v>
      </c>
      <c r="Y695" t="s">
        <v>31</v>
      </c>
      <c r="Z695">
        <f>IF(Tabla1[[#This Row],[HOUSING]]="free",0,IF(Tabla1[[#This Row],[HOUSING]]="own",1,2))</f>
        <v>1</v>
      </c>
      <c r="AA695">
        <v>1</v>
      </c>
      <c r="AB695" t="s">
        <v>32</v>
      </c>
      <c r="AC695">
        <f>IF(Tabla1[[#This Row],[JOB]]="unemployed",0,IF(Tabla1[[#This Row],[JOB]]="unskilled",1,IF(Tabla1[[#This Row],[JOB]]="skilled",2,3)))</f>
        <v>2</v>
      </c>
      <c r="AD695">
        <v>1</v>
      </c>
      <c r="AE695" t="s">
        <v>29</v>
      </c>
      <c r="AF695">
        <f>IF(Tabla1[[#This Row],[TELEPHONE]]="none",0,1)</f>
        <v>0</v>
      </c>
      <c r="AG695" t="s">
        <v>33</v>
      </c>
      <c r="AH695">
        <f>IF(Tabla1[[#This Row],[FOREIGNWORKER]]="no",0,1)</f>
        <v>1</v>
      </c>
      <c r="AI695" t="s">
        <v>34</v>
      </c>
      <c r="AJ695">
        <f>IF(Tabla1[[#This Row],[RISK]]="No Risk",0,1)</f>
        <v>0</v>
      </c>
    </row>
    <row r="696" spans="1:36" x14ac:dyDescent="0.25">
      <c r="A696" t="s">
        <v>766</v>
      </c>
      <c r="B696" t="s">
        <v>51</v>
      </c>
      <c r="C696">
        <f>IF(Tabla1[[#This Row],[CHECKINGSTATUS]]="no_checking",0,IF(Tabla1[[#This Row],[CHECKINGSTATUS]]="less_0",1,IF(Tabla1[[#This Row],[CHECKINGSTATUS]]="0_to_200",2,3)))</f>
        <v>0</v>
      </c>
      <c r="D696">
        <v>8</v>
      </c>
      <c r="E696" t="s">
        <v>24</v>
      </c>
      <c r="F696">
        <f>IF(Tabla1[[#This Row],[CREDITHISTORY]]="no_credits",0,IF(Tabla1[[#This Row],[CREDITHISTORY]]="prior_paymentes_delayed",1,IF(Tabla1[[#This Row],[CREDITHISTORY]]="outstanding_credit",2,3)))</f>
        <v>3</v>
      </c>
      <c r="G696" t="s">
        <v>43</v>
      </c>
      <c r="H6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696">
        <v>2607</v>
      </c>
      <c r="J696" t="s">
        <v>26</v>
      </c>
      <c r="K6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96" t="s">
        <v>62</v>
      </c>
      <c r="M6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96">
        <v>2</v>
      </c>
      <c r="O696" t="s">
        <v>44</v>
      </c>
      <c r="P696">
        <f>IF(Tabla1[[#This Row],[SEX]]="female",0,1)</f>
        <v>1</v>
      </c>
      <c r="Q696" t="s">
        <v>29</v>
      </c>
      <c r="R696">
        <f>IF(Tabla1[[#This Row],[OTHERSONLOAN]]="none",0,IF(Tabla1[[#This Row],[OTHERSONLOAN]]="co-applicant",1,2))</f>
        <v>0</v>
      </c>
      <c r="S696">
        <v>4</v>
      </c>
      <c r="T696" t="s">
        <v>30</v>
      </c>
      <c r="U696">
        <f>IF(Tabla1[[#This Row],[OWNSPROPERTY]]="unknown",0,IF(Tabla1[[#This Row],[OWNSPROPERTY]]="real_state",1,IF(Tabla1[[#This Row],[OWNSPROPERTY]]="car_other",2,3)))</f>
        <v>3</v>
      </c>
      <c r="V696">
        <v>34</v>
      </c>
      <c r="W696" t="s">
        <v>29</v>
      </c>
      <c r="X696">
        <f>IF(Tabla1[[#This Row],[INSTALLMENTPLANS]]="none",0,IF(Tabla1[[#This Row],[INSTALLMENTPLANS]]="stores",1,2))</f>
        <v>0</v>
      </c>
      <c r="Y696" t="s">
        <v>72</v>
      </c>
      <c r="Z696">
        <f>IF(Tabla1[[#This Row],[HOUSING]]="free",0,IF(Tabla1[[#This Row],[HOUSING]]="own",1,2))</f>
        <v>2</v>
      </c>
      <c r="AA696">
        <v>2</v>
      </c>
      <c r="AB696" t="s">
        <v>32</v>
      </c>
      <c r="AC696">
        <f>IF(Tabla1[[#This Row],[JOB]]="unemployed",0,IF(Tabla1[[#This Row],[JOB]]="unskilled",1,IF(Tabla1[[#This Row],[JOB]]="skilled",2,3)))</f>
        <v>2</v>
      </c>
      <c r="AD696">
        <v>2</v>
      </c>
      <c r="AE696" t="s">
        <v>33</v>
      </c>
      <c r="AF696">
        <f>IF(Tabla1[[#This Row],[TELEPHONE]]="none",0,1)</f>
        <v>1</v>
      </c>
      <c r="AG696" t="s">
        <v>33</v>
      </c>
      <c r="AH696">
        <f>IF(Tabla1[[#This Row],[FOREIGNWORKER]]="no",0,1)</f>
        <v>1</v>
      </c>
      <c r="AI696" t="s">
        <v>55</v>
      </c>
      <c r="AJ696">
        <f>IF(Tabla1[[#This Row],[RISK]]="No Risk",0,1)</f>
        <v>1</v>
      </c>
    </row>
    <row r="697" spans="1:36" x14ac:dyDescent="0.25">
      <c r="A697" t="s">
        <v>767</v>
      </c>
      <c r="B697" t="s">
        <v>36</v>
      </c>
      <c r="C697">
        <f>IF(Tabla1[[#This Row],[CHECKINGSTATUS]]="no_checking",0,IF(Tabla1[[#This Row],[CHECKINGSTATUS]]="less_0",1,IF(Tabla1[[#This Row],[CHECKINGSTATUS]]="0_to_200",2,3)))</f>
        <v>1</v>
      </c>
      <c r="D697">
        <v>8</v>
      </c>
      <c r="E697" t="s">
        <v>42</v>
      </c>
      <c r="F697">
        <f>IF(Tabla1[[#This Row],[CREDITHISTORY]]="no_credits",0,IF(Tabla1[[#This Row],[CREDITHISTORY]]="prior_paymentes_delayed",1,IF(Tabla1[[#This Row],[CREDITHISTORY]]="outstanding_credit",2,3)))</f>
        <v>3</v>
      </c>
      <c r="G697" t="s">
        <v>82</v>
      </c>
      <c r="H6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697">
        <v>701</v>
      </c>
      <c r="J697" t="s">
        <v>53</v>
      </c>
      <c r="K6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697" t="s">
        <v>39</v>
      </c>
      <c r="M6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97">
        <v>3</v>
      </c>
      <c r="O697" t="s">
        <v>44</v>
      </c>
      <c r="P697">
        <f>IF(Tabla1[[#This Row],[SEX]]="female",0,1)</f>
        <v>1</v>
      </c>
      <c r="Q697" t="s">
        <v>29</v>
      </c>
      <c r="R697">
        <f>IF(Tabla1[[#This Row],[OTHERSONLOAN]]="none",0,IF(Tabla1[[#This Row],[OTHERSONLOAN]]="co-applicant",1,2))</f>
        <v>0</v>
      </c>
      <c r="S697">
        <v>3</v>
      </c>
      <c r="T697" t="s">
        <v>30</v>
      </c>
      <c r="U697">
        <f>IF(Tabla1[[#This Row],[OWNSPROPERTY]]="unknown",0,IF(Tabla1[[#This Row],[OWNSPROPERTY]]="real_state",1,IF(Tabla1[[#This Row],[OWNSPROPERTY]]="car_other",2,3)))</f>
        <v>3</v>
      </c>
      <c r="V697">
        <v>43</v>
      </c>
      <c r="W697" t="s">
        <v>29</v>
      </c>
      <c r="X697">
        <f>IF(Tabla1[[#This Row],[INSTALLMENTPLANS]]="none",0,IF(Tabla1[[#This Row],[INSTALLMENTPLANS]]="stores",1,2))</f>
        <v>0</v>
      </c>
      <c r="Y697" t="s">
        <v>72</v>
      </c>
      <c r="Z697">
        <f>IF(Tabla1[[#This Row],[HOUSING]]="free",0,IF(Tabla1[[#This Row],[HOUSING]]="own",1,2))</f>
        <v>2</v>
      </c>
      <c r="AA697">
        <v>1</v>
      </c>
      <c r="AB697" t="s">
        <v>32</v>
      </c>
      <c r="AC697">
        <f>IF(Tabla1[[#This Row],[JOB]]="unemployed",0,IF(Tabla1[[#This Row],[JOB]]="unskilled",1,IF(Tabla1[[#This Row],[JOB]]="skilled",2,3)))</f>
        <v>2</v>
      </c>
      <c r="AD697">
        <v>1</v>
      </c>
      <c r="AE697" t="s">
        <v>29</v>
      </c>
      <c r="AF697">
        <f>IF(Tabla1[[#This Row],[TELEPHONE]]="none",0,1)</f>
        <v>0</v>
      </c>
      <c r="AG697" t="s">
        <v>33</v>
      </c>
      <c r="AH697">
        <f>IF(Tabla1[[#This Row],[FOREIGNWORKER]]="no",0,1)</f>
        <v>1</v>
      </c>
      <c r="AI697" t="s">
        <v>34</v>
      </c>
      <c r="AJ697">
        <f>IF(Tabla1[[#This Row],[RISK]]="No Risk",0,1)</f>
        <v>0</v>
      </c>
    </row>
    <row r="698" spans="1:36" x14ac:dyDescent="0.25">
      <c r="A698" t="s">
        <v>768</v>
      </c>
      <c r="B698" t="s">
        <v>23</v>
      </c>
      <c r="C698">
        <f>IF(Tabla1[[#This Row],[CHECKINGSTATUS]]="no_checking",0,IF(Tabla1[[#This Row],[CHECKINGSTATUS]]="less_0",1,IF(Tabla1[[#This Row],[CHECKINGSTATUS]]="0_to_200",2,3)))</f>
        <v>2</v>
      </c>
      <c r="D698">
        <v>28</v>
      </c>
      <c r="E698" t="s">
        <v>24</v>
      </c>
      <c r="F698">
        <f>IF(Tabla1[[#This Row],[CREDITHISTORY]]="no_credits",0,IF(Tabla1[[#This Row],[CREDITHISTORY]]="prior_paymentes_delayed",1,IF(Tabla1[[#This Row],[CREDITHISTORY]]="outstanding_credit",2,3)))</f>
        <v>3</v>
      </c>
      <c r="G698" t="s">
        <v>89</v>
      </c>
      <c r="H6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698">
        <v>250</v>
      </c>
      <c r="J698" t="s">
        <v>26</v>
      </c>
      <c r="K6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98" t="s">
        <v>62</v>
      </c>
      <c r="M6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698">
        <v>2</v>
      </c>
      <c r="O698" t="s">
        <v>44</v>
      </c>
      <c r="P698">
        <f>IF(Tabla1[[#This Row],[SEX]]="female",0,1)</f>
        <v>1</v>
      </c>
      <c r="Q698" t="s">
        <v>29</v>
      </c>
      <c r="R698">
        <f>IF(Tabla1[[#This Row],[OTHERSONLOAN]]="none",0,IF(Tabla1[[#This Row],[OTHERSONLOAN]]="co-applicant",1,2))</f>
        <v>0</v>
      </c>
      <c r="S698">
        <v>2</v>
      </c>
      <c r="T698" t="s">
        <v>45</v>
      </c>
      <c r="U698">
        <f>IF(Tabla1[[#This Row],[OWNSPROPERTY]]="unknown",0,IF(Tabla1[[#This Row],[OWNSPROPERTY]]="real_state",1,IF(Tabla1[[#This Row],[OWNSPROPERTY]]="car_other",2,3)))</f>
        <v>3</v>
      </c>
      <c r="V698">
        <v>19</v>
      </c>
      <c r="W698" t="s">
        <v>40</v>
      </c>
      <c r="X698">
        <f>IF(Tabla1[[#This Row],[INSTALLMENTPLANS]]="none",0,IF(Tabla1[[#This Row],[INSTALLMENTPLANS]]="stores",1,2))</f>
        <v>1</v>
      </c>
      <c r="Y698" t="s">
        <v>31</v>
      </c>
      <c r="Z698">
        <f>IF(Tabla1[[#This Row],[HOUSING]]="free",0,IF(Tabla1[[#This Row],[HOUSING]]="own",1,2))</f>
        <v>1</v>
      </c>
      <c r="AA698">
        <v>1</v>
      </c>
      <c r="AB698" t="s">
        <v>32</v>
      </c>
      <c r="AC698">
        <f>IF(Tabla1[[#This Row],[JOB]]="unemployed",0,IF(Tabla1[[#This Row],[JOB]]="unskilled",1,IF(Tabla1[[#This Row],[JOB]]="skilled",2,3)))</f>
        <v>2</v>
      </c>
      <c r="AD698">
        <v>1</v>
      </c>
      <c r="AE698" t="s">
        <v>29</v>
      </c>
      <c r="AF698">
        <f>IF(Tabla1[[#This Row],[TELEPHONE]]="none",0,1)</f>
        <v>0</v>
      </c>
      <c r="AG698" t="s">
        <v>33</v>
      </c>
      <c r="AH698">
        <f>IF(Tabla1[[#This Row],[FOREIGNWORKER]]="no",0,1)</f>
        <v>1</v>
      </c>
      <c r="AI698" t="s">
        <v>34</v>
      </c>
      <c r="AJ698">
        <f>IF(Tabla1[[#This Row],[RISK]]="No Risk",0,1)</f>
        <v>0</v>
      </c>
    </row>
    <row r="699" spans="1:36" x14ac:dyDescent="0.25">
      <c r="A699" t="s">
        <v>769</v>
      </c>
      <c r="B699" t="s">
        <v>36</v>
      </c>
      <c r="C699">
        <f>IF(Tabla1[[#This Row],[CHECKINGSTATUS]]="no_checking",0,IF(Tabla1[[#This Row],[CHECKINGSTATUS]]="less_0",1,IF(Tabla1[[#This Row],[CHECKINGSTATUS]]="0_to_200",2,3)))</f>
        <v>1</v>
      </c>
      <c r="D699">
        <v>14</v>
      </c>
      <c r="E699" t="s">
        <v>70</v>
      </c>
      <c r="F699">
        <f>IF(Tabla1[[#This Row],[CREDITHISTORY]]="no_credits",0,IF(Tabla1[[#This Row],[CREDITHISTORY]]="prior_paymentes_delayed",1,IF(Tabla1[[#This Row],[CREDITHISTORY]]="outstanding_credit",2,3)))</f>
        <v>3</v>
      </c>
      <c r="G699" t="s">
        <v>58</v>
      </c>
      <c r="H6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699">
        <v>3900</v>
      </c>
      <c r="J699" t="s">
        <v>26</v>
      </c>
      <c r="K6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699" t="s">
        <v>39</v>
      </c>
      <c r="M6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699">
        <v>3</v>
      </c>
      <c r="O699" t="s">
        <v>28</v>
      </c>
      <c r="P699">
        <f>IF(Tabla1[[#This Row],[SEX]]="female",0,1)</f>
        <v>0</v>
      </c>
      <c r="Q699" t="s">
        <v>29</v>
      </c>
      <c r="R699">
        <f>IF(Tabla1[[#This Row],[OTHERSONLOAN]]="none",0,IF(Tabla1[[#This Row],[OTHERSONLOAN]]="co-applicant",1,2))</f>
        <v>0</v>
      </c>
      <c r="S699">
        <v>3</v>
      </c>
      <c r="T699" t="s">
        <v>45</v>
      </c>
      <c r="U699">
        <f>IF(Tabla1[[#This Row],[OWNSPROPERTY]]="unknown",0,IF(Tabla1[[#This Row],[OWNSPROPERTY]]="real_state",1,IF(Tabla1[[#This Row],[OWNSPROPERTY]]="car_other",2,3)))</f>
        <v>3</v>
      </c>
      <c r="V699">
        <v>24</v>
      </c>
      <c r="W699" t="s">
        <v>29</v>
      </c>
      <c r="X699">
        <f>IF(Tabla1[[#This Row],[INSTALLMENTPLANS]]="none",0,IF(Tabla1[[#This Row],[INSTALLMENTPLANS]]="stores",1,2))</f>
        <v>0</v>
      </c>
      <c r="Y699" t="s">
        <v>31</v>
      </c>
      <c r="Z699">
        <f>IF(Tabla1[[#This Row],[HOUSING]]="free",0,IF(Tabla1[[#This Row],[HOUSING]]="own",1,2))</f>
        <v>1</v>
      </c>
      <c r="AA699">
        <v>1</v>
      </c>
      <c r="AB699" t="s">
        <v>32</v>
      </c>
      <c r="AC699">
        <f>IF(Tabla1[[#This Row],[JOB]]="unemployed",0,IF(Tabla1[[#This Row],[JOB]]="unskilled",1,IF(Tabla1[[#This Row],[JOB]]="skilled",2,3)))</f>
        <v>2</v>
      </c>
      <c r="AD699">
        <v>1</v>
      </c>
      <c r="AE699" t="s">
        <v>29</v>
      </c>
      <c r="AF699">
        <f>IF(Tabla1[[#This Row],[TELEPHONE]]="none",0,1)</f>
        <v>0</v>
      </c>
      <c r="AG699" t="s">
        <v>33</v>
      </c>
      <c r="AH699">
        <f>IF(Tabla1[[#This Row],[FOREIGNWORKER]]="no",0,1)</f>
        <v>1</v>
      </c>
      <c r="AI699" t="s">
        <v>34</v>
      </c>
      <c r="AJ699">
        <f>IF(Tabla1[[#This Row],[RISK]]="No Risk",0,1)</f>
        <v>0</v>
      </c>
    </row>
    <row r="700" spans="1:36" x14ac:dyDescent="0.25">
      <c r="A700" s="1" t="s">
        <v>770</v>
      </c>
      <c r="B700" t="s">
        <v>23</v>
      </c>
      <c r="C700">
        <f>IF(Tabla1[[#This Row],[CHECKINGSTATUS]]="no_checking",0,IF(Tabla1[[#This Row],[CHECKINGSTATUS]]="less_0",1,IF(Tabla1[[#This Row],[CHECKINGSTATUS]]="0_to_200",2,3)))</f>
        <v>2</v>
      </c>
      <c r="D700">
        <v>27</v>
      </c>
      <c r="E700" t="s">
        <v>24</v>
      </c>
      <c r="F700">
        <f>IF(Tabla1[[#This Row],[CREDITHISTORY]]="no_credits",0,IF(Tabla1[[#This Row],[CREDITHISTORY]]="prior_paymentes_delayed",1,IF(Tabla1[[#This Row],[CREDITHISTORY]]="outstanding_credit",2,3)))</f>
        <v>3</v>
      </c>
      <c r="G700" t="s">
        <v>48</v>
      </c>
      <c r="H7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700">
        <v>1527</v>
      </c>
      <c r="J700" t="s">
        <v>38</v>
      </c>
      <c r="K7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00" t="s">
        <v>62</v>
      </c>
      <c r="M70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00">
        <v>3</v>
      </c>
      <c r="O700" t="s">
        <v>44</v>
      </c>
      <c r="P700">
        <f>IF(Tabla1[[#This Row],[SEX]]="female",0,1)</f>
        <v>1</v>
      </c>
      <c r="Q700" t="s">
        <v>29</v>
      </c>
      <c r="R700">
        <f>IF(Tabla1[[#This Row],[OTHERSONLOAN]]="none",0,IF(Tabla1[[#This Row],[OTHERSONLOAN]]="co-applicant",1,2))</f>
        <v>0</v>
      </c>
      <c r="S700">
        <v>1</v>
      </c>
      <c r="T700" t="s">
        <v>65</v>
      </c>
      <c r="U700">
        <f>IF(Tabla1[[#This Row],[OWNSPROPERTY]]="unknown",0,IF(Tabla1[[#This Row],[OWNSPROPERTY]]="real_state",1,IF(Tabla1[[#This Row],[OWNSPROPERTY]]="car_other",2,3)))</f>
        <v>2</v>
      </c>
      <c r="V700">
        <v>26</v>
      </c>
      <c r="W700" t="s">
        <v>40</v>
      </c>
      <c r="X700">
        <f>IF(Tabla1[[#This Row],[INSTALLMENTPLANS]]="none",0,IF(Tabla1[[#This Row],[INSTALLMENTPLANS]]="stores",1,2))</f>
        <v>1</v>
      </c>
      <c r="Y700" t="s">
        <v>60</v>
      </c>
      <c r="Z700">
        <f>IF(Tabla1[[#This Row],[HOUSING]]="free",0,IF(Tabla1[[#This Row],[HOUSING]]="own",1,2))</f>
        <v>0</v>
      </c>
      <c r="AA700">
        <v>2</v>
      </c>
      <c r="AB700" t="s">
        <v>92</v>
      </c>
      <c r="AC700">
        <f>IF(Tabla1[[#This Row],[JOB]]="unemployed",0,IF(Tabla1[[#This Row],[JOB]]="unskilled",1,IF(Tabla1[[#This Row],[JOB]]="skilled",2,3)))</f>
        <v>1</v>
      </c>
      <c r="AD700">
        <v>1</v>
      </c>
      <c r="AE700" t="s">
        <v>33</v>
      </c>
      <c r="AF700">
        <f>IF(Tabla1[[#This Row],[TELEPHONE]]="none",0,1)</f>
        <v>1</v>
      </c>
      <c r="AG700" t="s">
        <v>33</v>
      </c>
      <c r="AH700">
        <f>IF(Tabla1[[#This Row],[FOREIGNWORKER]]="no",0,1)</f>
        <v>1</v>
      </c>
      <c r="AI700" t="s">
        <v>34</v>
      </c>
      <c r="AJ700">
        <f>IF(Tabla1[[#This Row],[RISK]]="No Risk",0,1)</f>
        <v>0</v>
      </c>
    </row>
    <row r="701" spans="1:36" x14ac:dyDescent="0.25">
      <c r="A701" t="s">
        <v>771</v>
      </c>
      <c r="B701" t="s">
        <v>23</v>
      </c>
      <c r="C701">
        <f>IF(Tabla1[[#This Row],[CHECKINGSTATUS]]="no_checking",0,IF(Tabla1[[#This Row],[CHECKINGSTATUS]]="less_0",1,IF(Tabla1[[#This Row],[CHECKINGSTATUS]]="0_to_200",2,3)))</f>
        <v>2</v>
      </c>
      <c r="D701">
        <v>16</v>
      </c>
      <c r="E701" t="s">
        <v>42</v>
      </c>
      <c r="F701">
        <f>IF(Tabla1[[#This Row],[CREDITHISTORY]]="no_credits",0,IF(Tabla1[[#This Row],[CREDITHISTORY]]="prior_paymentes_delayed",1,IF(Tabla1[[#This Row],[CREDITHISTORY]]="outstanding_credit",2,3)))</f>
        <v>3</v>
      </c>
      <c r="G701" t="s">
        <v>82</v>
      </c>
      <c r="H7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701">
        <v>2204</v>
      </c>
      <c r="J701" t="s">
        <v>38</v>
      </c>
      <c r="K7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01" t="s">
        <v>62</v>
      </c>
      <c r="M7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01">
        <v>2</v>
      </c>
      <c r="O701" t="s">
        <v>44</v>
      </c>
      <c r="P701">
        <f>IF(Tabla1[[#This Row],[SEX]]="female",0,1)</f>
        <v>1</v>
      </c>
      <c r="Q701" t="s">
        <v>29</v>
      </c>
      <c r="R701">
        <f>IF(Tabla1[[#This Row],[OTHERSONLOAN]]="none",0,IF(Tabla1[[#This Row],[OTHERSONLOAN]]="co-applicant",1,2))</f>
        <v>0</v>
      </c>
      <c r="S701">
        <v>2</v>
      </c>
      <c r="T701" t="s">
        <v>54</v>
      </c>
      <c r="U701">
        <f>IF(Tabla1[[#This Row],[OWNSPROPERTY]]="unknown",0,IF(Tabla1[[#This Row],[OWNSPROPERTY]]="real_state",1,IF(Tabla1[[#This Row],[OWNSPROPERTY]]="car_other",2,3)))</f>
        <v>0</v>
      </c>
      <c r="V701">
        <v>52</v>
      </c>
      <c r="W701" t="s">
        <v>29</v>
      </c>
      <c r="X701">
        <f>IF(Tabla1[[#This Row],[INSTALLMENTPLANS]]="none",0,IF(Tabla1[[#This Row],[INSTALLMENTPLANS]]="stores",1,2))</f>
        <v>0</v>
      </c>
      <c r="Y701" t="s">
        <v>31</v>
      </c>
      <c r="Z701">
        <f>IF(Tabla1[[#This Row],[HOUSING]]="free",0,IF(Tabla1[[#This Row],[HOUSING]]="own",1,2))</f>
        <v>1</v>
      </c>
      <c r="AA701">
        <v>2</v>
      </c>
      <c r="AB701" t="s">
        <v>32</v>
      </c>
      <c r="AC701">
        <f>IF(Tabla1[[#This Row],[JOB]]="unemployed",0,IF(Tabla1[[#This Row],[JOB]]="unskilled",1,IF(Tabla1[[#This Row],[JOB]]="skilled",2,3)))</f>
        <v>2</v>
      </c>
      <c r="AD701">
        <v>2</v>
      </c>
      <c r="AE701" t="s">
        <v>33</v>
      </c>
      <c r="AF701">
        <f>IF(Tabla1[[#This Row],[TELEPHONE]]="none",0,1)</f>
        <v>1</v>
      </c>
      <c r="AG701" t="s">
        <v>33</v>
      </c>
      <c r="AH701">
        <f>IF(Tabla1[[#This Row],[FOREIGNWORKER]]="no",0,1)</f>
        <v>1</v>
      </c>
      <c r="AI701" t="s">
        <v>34</v>
      </c>
      <c r="AJ701">
        <f>IF(Tabla1[[#This Row],[RISK]]="No Risk",0,1)</f>
        <v>0</v>
      </c>
    </row>
    <row r="702" spans="1:36" x14ac:dyDescent="0.25">
      <c r="A702" t="s">
        <v>772</v>
      </c>
      <c r="B702" t="s">
        <v>23</v>
      </c>
      <c r="C702">
        <f>IF(Tabla1[[#This Row],[CHECKINGSTATUS]]="no_checking",0,IF(Tabla1[[#This Row],[CHECKINGSTATUS]]="less_0",1,IF(Tabla1[[#This Row],[CHECKINGSTATUS]]="0_to_200",2,3)))</f>
        <v>2</v>
      </c>
      <c r="D702">
        <v>4</v>
      </c>
      <c r="E702" t="s">
        <v>70</v>
      </c>
      <c r="F702">
        <f>IF(Tabla1[[#This Row],[CREDITHISTORY]]="no_credits",0,IF(Tabla1[[#This Row],[CREDITHISTORY]]="prior_paymentes_delayed",1,IF(Tabla1[[#This Row],[CREDITHISTORY]]="outstanding_credit",2,3)))</f>
        <v>3</v>
      </c>
      <c r="G702" t="s">
        <v>37</v>
      </c>
      <c r="H7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02">
        <v>1395</v>
      </c>
      <c r="J702" t="s">
        <v>38</v>
      </c>
      <c r="K7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02" t="s">
        <v>39</v>
      </c>
      <c r="M7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02">
        <v>2</v>
      </c>
      <c r="O702" t="s">
        <v>28</v>
      </c>
      <c r="P702">
        <f>IF(Tabla1[[#This Row],[SEX]]="female",0,1)</f>
        <v>0</v>
      </c>
      <c r="Q702" t="s">
        <v>29</v>
      </c>
      <c r="R702">
        <f>IF(Tabla1[[#This Row],[OTHERSONLOAN]]="none",0,IF(Tabla1[[#This Row],[OTHERSONLOAN]]="co-applicant",1,2))</f>
        <v>0</v>
      </c>
      <c r="S702">
        <v>1</v>
      </c>
      <c r="T702" t="s">
        <v>45</v>
      </c>
      <c r="U702">
        <f>IF(Tabla1[[#This Row],[OWNSPROPERTY]]="unknown",0,IF(Tabla1[[#This Row],[OWNSPROPERTY]]="real_state",1,IF(Tabla1[[#This Row],[OWNSPROPERTY]]="car_other",2,3)))</f>
        <v>3</v>
      </c>
      <c r="V702">
        <v>27</v>
      </c>
      <c r="W702" t="s">
        <v>29</v>
      </c>
      <c r="X702">
        <f>IF(Tabla1[[#This Row],[INSTALLMENTPLANS]]="none",0,IF(Tabla1[[#This Row],[INSTALLMENTPLANS]]="stores",1,2))</f>
        <v>0</v>
      </c>
      <c r="Y702" t="s">
        <v>31</v>
      </c>
      <c r="Z702">
        <f>IF(Tabla1[[#This Row],[HOUSING]]="free",0,IF(Tabla1[[#This Row],[HOUSING]]="own",1,2))</f>
        <v>1</v>
      </c>
      <c r="AA702">
        <v>1</v>
      </c>
      <c r="AB702" t="s">
        <v>32</v>
      </c>
      <c r="AC702">
        <f>IF(Tabla1[[#This Row],[JOB]]="unemployed",0,IF(Tabla1[[#This Row],[JOB]]="unskilled",1,IF(Tabla1[[#This Row],[JOB]]="skilled",2,3)))</f>
        <v>2</v>
      </c>
      <c r="AD702">
        <v>1</v>
      </c>
      <c r="AE702" t="s">
        <v>29</v>
      </c>
      <c r="AF702">
        <f>IF(Tabla1[[#This Row],[TELEPHONE]]="none",0,1)</f>
        <v>0</v>
      </c>
      <c r="AG702" t="s">
        <v>33</v>
      </c>
      <c r="AH702">
        <f>IF(Tabla1[[#This Row],[FOREIGNWORKER]]="no",0,1)</f>
        <v>1</v>
      </c>
      <c r="AI702" t="s">
        <v>34</v>
      </c>
      <c r="AJ702">
        <f>IF(Tabla1[[#This Row],[RISK]]="No Risk",0,1)</f>
        <v>0</v>
      </c>
    </row>
    <row r="703" spans="1:36" x14ac:dyDescent="0.25">
      <c r="A703" t="s">
        <v>773</v>
      </c>
      <c r="B703" t="s">
        <v>36</v>
      </c>
      <c r="C703">
        <f>IF(Tabla1[[#This Row],[CHECKINGSTATUS]]="no_checking",0,IF(Tabla1[[#This Row],[CHECKINGSTATUS]]="less_0",1,IF(Tabla1[[#This Row],[CHECKINGSTATUS]]="0_to_200",2,3)))</f>
        <v>1</v>
      </c>
      <c r="D703">
        <v>13</v>
      </c>
      <c r="E703" t="s">
        <v>42</v>
      </c>
      <c r="F703">
        <f>IF(Tabla1[[#This Row],[CREDITHISTORY]]="no_credits",0,IF(Tabla1[[#This Row],[CREDITHISTORY]]="prior_paymentes_delayed",1,IF(Tabla1[[#This Row],[CREDITHISTORY]]="outstanding_credit",2,3)))</f>
        <v>3</v>
      </c>
      <c r="G703" t="s">
        <v>43</v>
      </c>
      <c r="H7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03">
        <v>2438</v>
      </c>
      <c r="J703" t="s">
        <v>38</v>
      </c>
      <c r="K7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03" t="s">
        <v>39</v>
      </c>
      <c r="M7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03">
        <v>2</v>
      </c>
      <c r="O703" t="s">
        <v>28</v>
      </c>
      <c r="P703">
        <f>IF(Tabla1[[#This Row],[SEX]]="female",0,1)</f>
        <v>0</v>
      </c>
      <c r="Q703" t="s">
        <v>29</v>
      </c>
      <c r="R703">
        <f>IF(Tabla1[[#This Row],[OTHERSONLOAN]]="none",0,IF(Tabla1[[#This Row],[OTHERSONLOAN]]="co-applicant",1,2))</f>
        <v>0</v>
      </c>
      <c r="S703">
        <v>3</v>
      </c>
      <c r="T703" t="s">
        <v>65</v>
      </c>
      <c r="U703">
        <f>IF(Tabla1[[#This Row],[OWNSPROPERTY]]="unknown",0,IF(Tabla1[[#This Row],[OWNSPROPERTY]]="real_state",1,IF(Tabla1[[#This Row],[OWNSPROPERTY]]="car_other",2,3)))</f>
        <v>2</v>
      </c>
      <c r="V703">
        <v>36</v>
      </c>
      <c r="W703" t="s">
        <v>40</v>
      </c>
      <c r="X703">
        <f>IF(Tabla1[[#This Row],[INSTALLMENTPLANS]]="none",0,IF(Tabla1[[#This Row],[INSTALLMENTPLANS]]="stores",1,2))</f>
        <v>1</v>
      </c>
      <c r="Y703" t="s">
        <v>72</v>
      </c>
      <c r="Z703">
        <f>IF(Tabla1[[#This Row],[HOUSING]]="free",0,IF(Tabla1[[#This Row],[HOUSING]]="own",1,2))</f>
        <v>2</v>
      </c>
      <c r="AA703">
        <v>1</v>
      </c>
      <c r="AB703" t="s">
        <v>32</v>
      </c>
      <c r="AC703">
        <f>IF(Tabla1[[#This Row],[JOB]]="unemployed",0,IF(Tabla1[[#This Row],[JOB]]="unskilled",1,IF(Tabla1[[#This Row],[JOB]]="skilled",2,3)))</f>
        <v>2</v>
      </c>
      <c r="AD703">
        <v>1</v>
      </c>
      <c r="AE703" t="s">
        <v>29</v>
      </c>
      <c r="AF703">
        <f>IF(Tabla1[[#This Row],[TELEPHONE]]="none",0,1)</f>
        <v>0</v>
      </c>
      <c r="AG703" t="s">
        <v>33</v>
      </c>
      <c r="AH703">
        <f>IF(Tabla1[[#This Row],[FOREIGNWORKER]]="no",0,1)</f>
        <v>1</v>
      </c>
      <c r="AI703" t="s">
        <v>34</v>
      </c>
      <c r="AJ703">
        <f>IF(Tabla1[[#This Row],[RISK]]="No Risk",0,1)</f>
        <v>0</v>
      </c>
    </row>
    <row r="704" spans="1:36" x14ac:dyDescent="0.25">
      <c r="A704" t="s">
        <v>774</v>
      </c>
      <c r="B704" t="s">
        <v>23</v>
      </c>
      <c r="C704">
        <f>IF(Tabla1[[#This Row],[CHECKINGSTATUS]]="no_checking",0,IF(Tabla1[[#This Row],[CHECKINGSTATUS]]="less_0",1,IF(Tabla1[[#This Row],[CHECKINGSTATUS]]="0_to_200",2,3)))</f>
        <v>2</v>
      </c>
      <c r="D704">
        <v>42</v>
      </c>
      <c r="E704" t="s">
        <v>57</v>
      </c>
      <c r="F704">
        <f>IF(Tabla1[[#This Row],[CREDITHISTORY]]="no_credits",0,IF(Tabla1[[#This Row],[CREDITHISTORY]]="prior_paymentes_delayed",1,IF(Tabla1[[#This Row],[CREDITHISTORY]]="outstanding_credit",2,3)))</f>
        <v>2</v>
      </c>
      <c r="G704" t="s">
        <v>82</v>
      </c>
      <c r="H7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704">
        <v>4976</v>
      </c>
      <c r="J704" t="s">
        <v>53</v>
      </c>
      <c r="K7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04" t="s">
        <v>39</v>
      </c>
      <c r="M7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04">
        <v>3</v>
      </c>
      <c r="O704" t="s">
        <v>44</v>
      </c>
      <c r="P704">
        <f>IF(Tabla1[[#This Row],[SEX]]="female",0,1)</f>
        <v>1</v>
      </c>
      <c r="Q704" t="s">
        <v>29</v>
      </c>
      <c r="R704">
        <f>IF(Tabla1[[#This Row],[OTHERSONLOAN]]="none",0,IF(Tabla1[[#This Row],[OTHERSONLOAN]]="co-applicant",1,2))</f>
        <v>0</v>
      </c>
      <c r="S704">
        <v>2</v>
      </c>
      <c r="T704" t="s">
        <v>65</v>
      </c>
      <c r="U704">
        <f>IF(Tabla1[[#This Row],[OWNSPROPERTY]]="unknown",0,IF(Tabla1[[#This Row],[OWNSPROPERTY]]="real_state",1,IF(Tabla1[[#This Row],[OWNSPROPERTY]]="car_other",2,3)))</f>
        <v>2</v>
      </c>
      <c r="V704">
        <v>26</v>
      </c>
      <c r="W704" t="s">
        <v>29</v>
      </c>
      <c r="X704">
        <f>IF(Tabla1[[#This Row],[INSTALLMENTPLANS]]="none",0,IF(Tabla1[[#This Row],[INSTALLMENTPLANS]]="stores",1,2))</f>
        <v>0</v>
      </c>
      <c r="Y704" t="s">
        <v>31</v>
      </c>
      <c r="Z704">
        <f>IF(Tabla1[[#This Row],[HOUSING]]="free",0,IF(Tabla1[[#This Row],[HOUSING]]="own",1,2))</f>
        <v>1</v>
      </c>
      <c r="AA704">
        <v>2</v>
      </c>
      <c r="AB704" t="s">
        <v>32</v>
      </c>
      <c r="AC704">
        <f>IF(Tabla1[[#This Row],[JOB]]="unemployed",0,IF(Tabla1[[#This Row],[JOB]]="unskilled",1,IF(Tabla1[[#This Row],[JOB]]="skilled",2,3)))</f>
        <v>2</v>
      </c>
      <c r="AD704">
        <v>1</v>
      </c>
      <c r="AE704" t="s">
        <v>33</v>
      </c>
      <c r="AF704">
        <f>IF(Tabla1[[#This Row],[TELEPHONE]]="none",0,1)</f>
        <v>1</v>
      </c>
      <c r="AG704" t="s">
        <v>33</v>
      </c>
      <c r="AH704">
        <f>IF(Tabla1[[#This Row],[FOREIGNWORKER]]="no",0,1)</f>
        <v>1</v>
      </c>
      <c r="AI704" t="s">
        <v>34</v>
      </c>
      <c r="AJ704">
        <f>IF(Tabla1[[#This Row],[RISK]]="No Risk",0,1)</f>
        <v>0</v>
      </c>
    </row>
    <row r="705" spans="1:36" x14ac:dyDescent="0.25">
      <c r="A705" t="s">
        <v>775</v>
      </c>
      <c r="B705" t="s">
        <v>51</v>
      </c>
      <c r="C705">
        <f>IF(Tabla1[[#This Row],[CHECKINGSTATUS]]="no_checking",0,IF(Tabla1[[#This Row],[CHECKINGSTATUS]]="less_0",1,IF(Tabla1[[#This Row],[CHECKINGSTATUS]]="0_to_200",2,3)))</f>
        <v>0</v>
      </c>
      <c r="D705">
        <v>36</v>
      </c>
      <c r="E705" t="s">
        <v>57</v>
      </c>
      <c r="F705">
        <f>IF(Tabla1[[#This Row],[CREDITHISTORY]]="no_credits",0,IF(Tabla1[[#This Row],[CREDITHISTORY]]="prior_paymentes_delayed",1,IF(Tabla1[[#This Row],[CREDITHISTORY]]="outstanding_credit",2,3)))</f>
        <v>2</v>
      </c>
      <c r="G705" t="s">
        <v>82</v>
      </c>
      <c r="H7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705">
        <v>6441</v>
      </c>
      <c r="J705" t="s">
        <v>53</v>
      </c>
      <c r="K7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05" t="s">
        <v>49</v>
      </c>
      <c r="M7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05">
        <v>4</v>
      </c>
      <c r="O705" t="s">
        <v>44</v>
      </c>
      <c r="P705">
        <f>IF(Tabla1[[#This Row],[SEX]]="female",0,1)</f>
        <v>1</v>
      </c>
      <c r="Q705" t="s">
        <v>59</v>
      </c>
      <c r="R705">
        <f>IF(Tabla1[[#This Row],[OTHERSONLOAN]]="none",0,IF(Tabla1[[#This Row],[OTHERSONLOAN]]="co-applicant",1,2))</f>
        <v>1</v>
      </c>
      <c r="S705">
        <v>4</v>
      </c>
      <c r="T705" t="s">
        <v>65</v>
      </c>
      <c r="U705">
        <f>IF(Tabla1[[#This Row],[OWNSPROPERTY]]="unknown",0,IF(Tabla1[[#This Row],[OWNSPROPERTY]]="real_state",1,IF(Tabla1[[#This Row],[OWNSPROPERTY]]="car_other",2,3)))</f>
        <v>2</v>
      </c>
      <c r="V705">
        <v>50</v>
      </c>
      <c r="W705" t="s">
        <v>29</v>
      </c>
      <c r="X705">
        <f>IF(Tabla1[[#This Row],[INSTALLMENTPLANS]]="none",0,IF(Tabla1[[#This Row],[INSTALLMENTPLANS]]="stores",1,2))</f>
        <v>0</v>
      </c>
      <c r="Y705" t="s">
        <v>60</v>
      </c>
      <c r="Z705">
        <f>IF(Tabla1[[#This Row],[HOUSING]]="free",0,IF(Tabla1[[#This Row],[HOUSING]]="own",1,2))</f>
        <v>0</v>
      </c>
      <c r="AA705">
        <v>2</v>
      </c>
      <c r="AB705" t="s">
        <v>32</v>
      </c>
      <c r="AC705">
        <f>IF(Tabla1[[#This Row],[JOB]]="unemployed",0,IF(Tabla1[[#This Row],[JOB]]="unskilled",1,IF(Tabla1[[#This Row],[JOB]]="skilled",2,3)))</f>
        <v>2</v>
      </c>
      <c r="AD705">
        <v>1</v>
      </c>
      <c r="AE705" t="s">
        <v>33</v>
      </c>
      <c r="AF705">
        <f>IF(Tabla1[[#This Row],[TELEPHONE]]="none",0,1)</f>
        <v>1</v>
      </c>
      <c r="AG705" t="s">
        <v>46</v>
      </c>
      <c r="AH705">
        <f>IF(Tabla1[[#This Row],[FOREIGNWORKER]]="no",0,1)</f>
        <v>0</v>
      </c>
      <c r="AI705" t="s">
        <v>55</v>
      </c>
      <c r="AJ705">
        <f>IF(Tabla1[[#This Row],[RISK]]="No Risk",0,1)</f>
        <v>1</v>
      </c>
    </row>
    <row r="706" spans="1:36" x14ac:dyDescent="0.25">
      <c r="A706" t="s">
        <v>776</v>
      </c>
      <c r="B706" t="s">
        <v>51</v>
      </c>
      <c r="C706">
        <f>IF(Tabla1[[#This Row],[CHECKINGSTATUS]]="no_checking",0,IF(Tabla1[[#This Row],[CHECKINGSTATUS]]="less_0",1,IF(Tabla1[[#This Row],[CHECKINGSTATUS]]="0_to_200",2,3)))</f>
        <v>0</v>
      </c>
      <c r="D706">
        <v>32</v>
      </c>
      <c r="E706" t="s">
        <v>57</v>
      </c>
      <c r="F706">
        <f>IF(Tabla1[[#This Row],[CREDITHISTORY]]="no_credits",0,IF(Tabla1[[#This Row],[CREDITHISTORY]]="prior_paymentes_delayed",1,IF(Tabla1[[#This Row],[CREDITHISTORY]]="outstanding_credit",2,3)))</f>
        <v>2</v>
      </c>
      <c r="G706" t="s">
        <v>68</v>
      </c>
      <c r="H7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06">
        <v>4673</v>
      </c>
      <c r="J706" t="s">
        <v>94</v>
      </c>
      <c r="K7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06" t="s">
        <v>62</v>
      </c>
      <c r="M7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06">
        <v>3</v>
      </c>
      <c r="O706" t="s">
        <v>28</v>
      </c>
      <c r="P706">
        <f>IF(Tabla1[[#This Row],[SEX]]="female",0,1)</f>
        <v>0</v>
      </c>
      <c r="Q706" t="s">
        <v>29</v>
      </c>
      <c r="R706">
        <f>IF(Tabla1[[#This Row],[OTHERSONLOAN]]="none",0,IF(Tabla1[[#This Row],[OTHERSONLOAN]]="co-applicant",1,2))</f>
        <v>0</v>
      </c>
      <c r="S706">
        <v>4</v>
      </c>
      <c r="T706" t="s">
        <v>54</v>
      </c>
      <c r="U706">
        <f>IF(Tabla1[[#This Row],[OWNSPROPERTY]]="unknown",0,IF(Tabla1[[#This Row],[OWNSPROPERTY]]="real_state",1,IF(Tabla1[[#This Row],[OWNSPROPERTY]]="car_other",2,3)))</f>
        <v>0</v>
      </c>
      <c r="V706">
        <v>34</v>
      </c>
      <c r="W706" t="s">
        <v>29</v>
      </c>
      <c r="X706">
        <f>IF(Tabla1[[#This Row],[INSTALLMENTPLANS]]="none",0,IF(Tabla1[[#This Row],[INSTALLMENTPLANS]]="stores",1,2))</f>
        <v>0</v>
      </c>
      <c r="Y706" t="s">
        <v>31</v>
      </c>
      <c r="Z706">
        <f>IF(Tabla1[[#This Row],[HOUSING]]="free",0,IF(Tabla1[[#This Row],[HOUSING]]="own",1,2))</f>
        <v>1</v>
      </c>
      <c r="AA706">
        <v>1</v>
      </c>
      <c r="AB706" t="s">
        <v>32</v>
      </c>
      <c r="AC706">
        <f>IF(Tabla1[[#This Row],[JOB]]="unemployed",0,IF(Tabla1[[#This Row],[JOB]]="unskilled",1,IF(Tabla1[[#This Row],[JOB]]="skilled",2,3)))</f>
        <v>2</v>
      </c>
      <c r="AD706">
        <v>2</v>
      </c>
      <c r="AE706" t="s">
        <v>33</v>
      </c>
      <c r="AF706">
        <f>IF(Tabla1[[#This Row],[TELEPHONE]]="none",0,1)</f>
        <v>1</v>
      </c>
      <c r="AG706" t="s">
        <v>33</v>
      </c>
      <c r="AH706">
        <f>IF(Tabla1[[#This Row],[FOREIGNWORKER]]="no",0,1)</f>
        <v>1</v>
      </c>
      <c r="AI706" t="s">
        <v>55</v>
      </c>
      <c r="AJ706">
        <f>IF(Tabla1[[#This Row],[RISK]]="No Risk",0,1)</f>
        <v>1</v>
      </c>
    </row>
    <row r="707" spans="1:36" x14ac:dyDescent="0.25">
      <c r="A707" t="s">
        <v>777</v>
      </c>
      <c r="B707" t="s">
        <v>23</v>
      </c>
      <c r="C707">
        <f>IF(Tabla1[[#This Row],[CHECKINGSTATUS]]="no_checking",0,IF(Tabla1[[#This Row],[CHECKINGSTATUS]]="less_0",1,IF(Tabla1[[#This Row],[CHECKINGSTATUS]]="0_to_200",2,3)))</f>
        <v>2</v>
      </c>
      <c r="D707">
        <v>23</v>
      </c>
      <c r="E707" t="s">
        <v>42</v>
      </c>
      <c r="F707">
        <f>IF(Tabla1[[#This Row],[CREDITHISTORY]]="no_credits",0,IF(Tabla1[[#This Row],[CREDITHISTORY]]="prior_paymentes_delayed",1,IF(Tabla1[[#This Row],[CREDITHISTORY]]="outstanding_credit",2,3)))</f>
        <v>3</v>
      </c>
      <c r="G707" t="s">
        <v>89</v>
      </c>
      <c r="H7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07">
        <v>6154</v>
      </c>
      <c r="J707" t="s">
        <v>38</v>
      </c>
      <c r="K7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07" t="s">
        <v>49</v>
      </c>
      <c r="M7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07">
        <v>3</v>
      </c>
      <c r="O707" t="s">
        <v>28</v>
      </c>
      <c r="P707">
        <f>IF(Tabla1[[#This Row],[SEX]]="female",0,1)</f>
        <v>0</v>
      </c>
      <c r="Q707" t="s">
        <v>29</v>
      </c>
      <c r="R707">
        <f>IF(Tabla1[[#This Row],[OTHERSONLOAN]]="none",0,IF(Tabla1[[#This Row],[OTHERSONLOAN]]="co-applicant",1,2))</f>
        <v>0</v>
      </c>
      <c r="S707">
        <v>3</v>
      </c>
      <c r="T707" t="s">
        <v>54</v>
      </c>
      <c r="U707">
        <f>IF(Tabla1[[#This Row],[OWNSPROPERTY]]="unknown",0,IF(Tabla1[[#This Row],[OWNSPROPERTY]]="real_state",1,IF(Tabla1[[#This Row],[OWNSPROPERTY]]="car_other",2,3)))</f>
        <v>0</v>
      </c>
      <c r="V707">
        <v>52</v>
      </c>
      <c r="W707" t="s">
        <v>29</v>
      </c>
      <c r="X707">
        <f>IF(Tabla1[[#This Row],[INSTALLMENTPLANS]]="none",0,IF(Tabla1[[#This Row],[INSTALLMENTPLANS]]="stores",1,2))</f>
        <v>0</v>
      </c>
      <c r="Y707" t="s">
        <v>31</v>
      </c>
      <c r="Z707">
        <f>IF(Tabla1[[#This Row],[HOUSING]]="free",0,IF(Tabla1[[#This Row],[HOUSING]]="own",1,2))</f>
        <v>1</v>
      </c>
      <c r="AA707">
        <v>2</v>
      </c>
      <c r="AB707" t="s">
        <v>32</v>
      </c>
      <c r="AC707">
        <f>IF(Tabla1[[#This Row],[JOB]]="unemployed",0,IF(Tabla1[[#This Row],[JOB]]="unskilled",1,IF(Tabla1[[#This Row],[JOB]]="skilled",2,3)))</f>
        <v>2</v>
      </c>
      <c r="AD707">
        <v>1</v>
      </c>
      <c r="AE707" t="s">
        <v>29</v>
      </c>
      <c r="AF707">
        <f>IF(Tabla1[[#This Row],[TELEPHONE]]="none",0,1)</f>
        <v>0</v>
      </c>
      <c r="AG707" t="s">
        <v>33</v>
      </c>
      <c r="AH707">
        <f>IF(Tabla1[[#This Row],[FOREIGNWORKER]]="no",0,1)</f>
        <v>1</v>
      </c>
      <c r="AI707" t="s">
        <v>34</v>
      </c>
      <c r="AJ707">
        <f>IF(Tabla1[[#This Row],[RISK]]="No Risk",0,1)</f>
        <v>0</v>
      </c>
    </row>
    <row r="708" spans="1:36" x14ac:dyDescent="0.25">
      <c r="A708" t="s">
        <v>778</v>
      </c>
      <c r="B708" t="s">
        <v>51</v>
      </c>
      <c r="C708">
        <f>IF(Tabla1[[#This Row],[CHECKINGSTATUS]]="no_checking",0,IF(Tabla1[[#This Row],[CHECKINGSTATUS]]="less_0",1,IF(Tabla1[[#This Row],[CHECKINGSTATUS]]="0_to_200",2,3)))</f>
        <v>0</v>
      </c>
      <c r="D708">
        <v>28</v>
      </c>
      <c r="E708" t="s">
        <v>24</v>
      </c>
      <c r="F708">
        <f>IF(Tabla1[[#This Row],[CREDITHISTORY]]="no_credits",0,IF(Tabla1[[#This Row],[CREDITHISTORY]]="prior_paymentes_delayed",1,IF(Tabla1[[#This Row],[CREDITHISTORY]]="outstanding_credit",2,3)))</f>
        <v>3</v>
      </c>
      <c r="G708" t="s">
        <v>43</v>
      </c>
      <c r="H7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08">
        <v>3794</v>
      </c>
      <c r="J708" t="s">
        <v>94</v>
      </c>
      <c r="K7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08" t="s">
        <v>49</v>
      </c>
      <c r="M7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08">
        <v>4</v>
      </c>
      <c r="O708" t="s">
        <v>28</v>
      </c>
      <c r="P708">
        <f>IF(Tabla1[[#This Row],[SEX]]="female",0,1)</f>
        <v>0</v>
      </c>
      <c r="Q708" t="s">
        <v>29</v>
      </c>
      <c r="R708">
        <f>IF(Tabla1[[#This Row],[OTHERSONLOAN]]="none",0,IF(Tabla1[[#This Row],[OTHERSONLOAN]]="co-applicant",1,2))</f>
        <v>0</v>
      </c>
      <c r="S708">
        <v>4</v>
      </c>
      <c r="T708" t="s">
        <v>65</v>
      </c>
      <c r="U708">
        <f>IF(Tabla1[[#This Row],[OWNSPROPERTY]]="unknown",0,IF(Tabla1[[#This Row],[OWNSPROPERTY]]="real_state",1,IF(Tabla1[[#This Row],[OWNSPROPERTY]]="car_other",2,3)))</f>
        <v>2</v>
      </c>
      <c r="V708">
        <v>43</v>
      </c>
      <c r="W708" t="s">
        <v>29</v>
      </c>
      <c r="X708">
        <f>IF(Tabla1[[#This Row],[INSTALLMENTPLANS]]="none",0,IF(Tabla1[[#This Row],[INSTALLMENTPLANS]]="stores",1,2))</f>
        <v>0</v>
      </c>
      <c r="Y708" t="s">
        <v>60</v>
      </c>
      <c r="Z708">
        <f>IF(Tabla1[[#This Row],[HOUSING]]="free",0,IF(Tabla1[[#This Row],[HOUSING]]="own",1,2))</f>
        <v>0</v>
      </c>
      <c r="AA708">
        <v>3</v>
      </c>
      <c r="AB708" t="s">
        <v>32</v>
      </c>
      <c r="AC708">
        <f>IF(Tabla1[[#This Row],[JOB]]="unemployed",0,IF(Tabla1[[#This Row],[JOB]]="unskilled",1,IF(Tabla1[[#This Row],[JOB]]="skilled",2,3)))</f>
        <v>2</v>
      </c>
      <c r="AD708">
        <v>2</v>
      </c>
      <c r="AE708" t="s">
        <v>33</v>
      </c>
      <c r="AF708">
        <f>IF(Tabla1[[#This Row],[TELEPHONE]]="none",0,1)</f>
        <v>1</v>
      </c>
      <c r="AG708" t="s">
        <v>33</v>
      </c>
      <c r="AH708">
        <f>IF(Tabla1[[#This Row],[FOREIGNWORKER]]="no",0,1)</f>
        <v>1</v>
      </c>
      <c r="AI708" t="s">
        <v>55</v>
      </c>
      <c r="AJ708">
        <f>IF(Tabla1[[#This Row],[RISK]]="No Risk",0,1)</f>
        <v>1</v>
      </c>
    </row>
    <row r="709" spans="1:36" x14ac:dyDescent="0.25">
      <c r="A709" t="s">
        <v>779</v>
      </c>
      <c r="B709" t="s">
        <v>36</v>
      </c>
      <c r="C709">
        <f>IF(Tabla1[[#This Row],[CHECKINGSTATUS]]="no_checking",0,IF(Tabla1[[#This Row],[CHECKINGSTATUS]]="less_0",1,IF(Tabla1[[#This Row],[CHECKINGSTATUS]]="0_to_200",2,3)))</f>
        <v>1</v>
      </c>
      <c r="D709">
        <v>14</v>
      </c>
      <c r="E709" t="s">
        <v>70</v>
      </c>
      <c r="F709">
        <f>IF(Tabla1[[#This Row],[CREDITHISTORY]]="no_credits",0,IF(Tabla1[[#This Row],[CREDITHISTORY]]="prior_paymentes_delayed",1,IF(Tabla1[[#This Row],[CREDITHISTORY]]="outstanding_credit",2,3)))</f>
        <v>3</v>
      </c>
      <c r="G709" t="s">
        <v>43</v>
      </c>
      <c r="H7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09">
        <v>1120</v>
      </c>
      <c r="J709" t="s">
        <v>38</v>
      </c>
      <c r="K7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09" t="s">
        <v>62</v>
      </c>
      <c r="M7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09">
        <v>3</v>
      </c>
      <c r="O709" t="s">
        <v>28</v>
      </c>
      <c r="P709">
        <f>IF(Tabla1[[#This Row],[SEX]]="female",0,1)</f>
        <v>0</v>
      </c>
      <c r="Q709" t="s">
        <v>29</v>
      </c>
      <c r="R709">
        <f>IF(Tabla1[[#This Row],[OTHERSONLOAN]]="none",0,IF(Tabla1[[#This Row],[OTHERSONLOAN]]="co-applicant",1,2))</f>
        <v>0</v>
      </c>
      <c r="S709">
        <v>1</v>
      </c>
      <c r="T709" t="s">
        <v>45</v>
      </c>
      <c r="U709">
        <f>IF(Tabla1[[#This Row],[OWNSPROPERTY]]="unknown",0,IF(Tabla1[[#This Row],[OWNSPROPERTY]]="real_state",1,IF(Tabla1[[#This Row],[OWNSPROPERTY]]="car_other",2,3)))</f>
        <v>3</v>
      </c>
      <c r="V709">
        <v>26</v>
      </c>
      <c r="W709" t="s">
        <v>116</v>
      </c>
      <c r="X709">
        <f>IF(Tabla1[[#This Row],[INSTALLMENTPLANS]]="none",0,IF(Tabla1[[#This Row],[INSTALLMENTPLANS]]="stores",1,2))</f>
        <v>2</v>
      </c>
      <c r="Y709" t="s">
        <v>31</v>
      </c>
      <c r="Z709">
        <f>IF(Tabla1[[#This Row],[HOUSING]]="free",0,IF(Tabla1[[#This Row],[HOUSING]]="own",1,2))</f>
        <v>1</v>
      </c>
      <c r="AA709">
        <v>2</v>
      </c>
      <c r="AB709" t="s">
        <v>71</v>
      </c>
      <c r="AC709">
        <f>IF(Tabla1[[#This Row],[JOB]]="unemployed",0,IF(Tabla1[[#This Row],[JOB]]="unskilled",1,IF(Tabla1[[#This Row],[JOB]]="skilled",2,3)))</f>
        <v>0</v>
      </c>
      <c r="AD709">
        <v>1</v>
      </c>
      <c r="AE709" t="s">
        <v>29</v>
      </c>
      <c r="AF709">
        <f>IF(Tabla1[[#This Row],[TELEPHONE]]="none",0,1)</f>
        <v>0</v>
      </c>
      <c r="AG709" t="s">
        <v>33</v>
      </c>
      <c r="AH709">
        <f>IF(Tabla1[[#This Row],[FOREIGNWORKER]]="no",0,1)</f>
        <v>1</v>
      </c>
      <c r="AI709" t="s">
        <v>34</v>
      </c>
      <c r="AJ709">
        <f>IF(Tabla1[[#This Row],[RISK]]="No Risk",0,1)</f>
        <v>0</v>
      </c>
    </row>
    <row r="710" spans="1:36" x14ac:dyDescent="0.25">
      <c r="A710" t="s">
        <v>780</v>
      </c>
      <c r="B710" t="s">
        <v>36</v>
      </c>
      <c r="C710">
        <f>IF(Tabla1[[#This Row],[CHECKINGSTATUS]]="no_checking",0,IF(Tabla1[[#This Row],[CHECKINGSTATUS]]="less_0",1,IF(Tabla1[[#This Row],[CHECKINGSTATUS]]="0_to_200",2,3)))</f>
        <v>1</v>
      </c>
      <c r="D710">
        <v>4</v>
      </c>
      <c r="E710" t="s">
        <v>70</v>
      </c>
      <c r="F710">
        <f>IF(Tabla1[[#This Row],[CREDITHISTORY]]="no_credits",0,IF(Tabla1[[#This Row],[CREDITHISTORY]]="prior_paymentes_delayed",1,IF(Tabla1[[#This Row],[CREDITHISTORY]]="outstanding_credit",2,3)))</f>
        <v>3</v>
      </c>
      <c r="G710" t="s">
        <v>37</v>
      </c>
      <c r="H7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10">
        <v>660</v>
      </c>
      <c r="J710" t="s">
        <v>38</v>
      </c>
      <c r="K7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10" t="s">
        <v>27</v>
      </c>
      <c r="M7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10">
        <v>2</v>
      </c>
      <c r="O710" t="s">
        <v>44</v>
      </c>
      <c r="P710">
        <f>IF(Tabla1[[#This Row],[SEX]]="female",0,1)</f>
        <v>1</v>
      </c>
      <c r="Q710" t="s">
        <v>29</v>
      </c>
      <c r="R710">
        <f>IF(Tabla1[[#This Row],[OTHERSONLOAN]]="none",0,IF(Tabla1[[#This Row],[OTHERSONLOAN]]="co-applicant",1,2))</f>
        <v>0</v>
      </c>
      <c r="S710">
        <v>2</v>
      </c>
      <c r="T710" t="s">
        <v>45</v>
      </c>
      <c r="U710">
        <f>IF(Tabla1[[#This Row],[OWNSPROPERTY]]="unknown",0,IF(Tabla1[[#This Row],[OWNSPROPERTY]]="real_state",1,IF(Tabla1[[#This Row],[OWNSPROPERTY]]="car_other",2,3)))</f>
        <v>3</v>
      </c>
      <c r="V710">
        <v>25</v>
      </c>
      <c r="W710" t="s">
        <v>40</v>
      </c>
      <c r="X710">
        <f>IF(Tabla1[[#This Row],[INSTALLMENTPLANS]]="none",0,IF(Tabla1[[#This Row],[INSTALLMENTPLANS]]="stores",1,2))</f>
        <v>1</v>
      </c>
      <c r="Y710" t="s">
        <v>31</v>
      </c>
      <c r="Z710">
        <f>IF(Tabla1[[#This Row],[HOUSING]]="free",0,IF(Tabla1[[#This Row],[HOUSING]]="own",1,2))</f>
        <v>1</v>
      </c>
      <c r="AA710">
        <v>1</v>
      </c>
      <c r="AB710" t="s">
        <v>32</v>
      </c>
      <c r="AC710">
        <f>IF(Tabla1[[#This Row],[JOB]]="unemployed",0,IF(Tabla1[[#This Row],[JOB]]="unskilled",1,IF(Tabla1[[#This Row],[JOB]]="skilled",2,3)))</f>
        <v>2</v>
      </c>
      <c r="AD710">
        <v>1</v>
      </c>
      <c r="AE710" t="s">
        <v>29</v>
      </c>
      <c r="AF710">
        <f>IF(Tabla1[[#This Row],[TELEPHONE]]="none",0,1)</f>
        <v>0</v>
      </c>
      <c r="AG710" t="s">
        <v>33</v>
      </c>
      <c r="AH710">
        <f>IF(Tabla1[[#This Row],[FOREIGNWORKER]]="no",0,1)</f>
        <v>1</v>
      </c>
      <c r="AI710" t="s">
        <v>34</v>
      </c>
      <c r="AJ710">
        <f>IF(Tabla1[[#This Row],[RISK]]="No Risk",0,1)</f>
        <v>0</v>
      </c>
    </row>
    <row r="711" spans="1:36" x14ac:dyDescent="0.25">
      <c r="A711" t="s">
        <v>781</v>
      </c>
      <c r="B711" t="s">
        <v>23</v>
      </c>
      <c r="C711">
        <f>IF(Tabla1[[#This Row],[CHECKINGSTATUS]]="no_checking",0,IF(Tabla1[[#This Row],[CHECKINGSTATUS]]="less_0",1,IF(Tabla1[[#This Row],[CHECKINGSTATUS]]="0_to_200",2,3)))</f>
        <v>2</v>
      </c>
      <c r="D711">
        <v>29</v>
      </c>
      <c r="E711" t="s">
        <v>24</v>
      </c>
      <c r="F711">
        <f>IF(Tabla1[[#This Row],[CREDITHISTORY]]="no_credits",0,IF(Tabla1[[#This Row],[CREDITHISTORY]]="prior_paymentes_delayed",1,IF(Tabla1[[#This Row],[CREDITHISTORY]]="outstanding_credit",2,3)))</f>
        <v>3</v>
      </c>
      <c r="G711" t="s">
        <v>74</v>
      </c>
      <c r="H7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11">
        <v>2711</v>
      </c>
      <c r="J711" t="s">
        <v>38</v>
      </c>
      <c r="K7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11" t="s">
        <v>27</v>
      </c>
      <c r="M7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11">
        <v>2</v>
      </c>
      <c r="O711" t="s">
        <v>44</v>
      </c>
      <c r="P711">
        <f>IF(Tabla1[[#This Row],[SEX]]="female",0,1)</f>
        <v>1</v>
      </c>
      <c r="Q711" t="s">
        <v>29</v>
      </c>
      <c r="R711">
        <f>IF(Tabla1[[#This Row],[OTHERSONLOAN]]="none",0,IF(Tabla1[[#This Row],[OTHERSONLOAN]]="co-applicant",1,2))</f>
        <v>0</v>
      </c>
      <c r="S711">
        <v>2</v>
      </c>
      <c r="T711" t="s">
        <v>30</v>
      </c>
      <c r="U711">
        <f>IF(Tabla1[[#This Row],[OWNSPROPERTY]]="unknown",0,IF(Tabla1[[#This Row],[OWNSPROPERTY]]="real_state",1,IF(Tabla1[[#This Row],[OWNSPROPERTY]]="car_other",2,3)))</f>
        <v>3</v>
      </c>
      <c r="V711">
        <v>28</v>
      </c>
      <c r="W711" t="s">
        <v>29</v>
      </c>
      <c r="X711">
        <f>IF(Tabla1[[#This Row],[INSTALLMENTPLANS]]="none",0,IF(Tabla1[[#This Row],[INSTALLMENTPLANS]]="stores",1,2))</f>
        <v>0</v>
      </c>
      <c r="Y711" t="s">
        <v>31</v>
      </c>
      <c r="Z711">
        <f>IF(Tabla1[[#This Row],[HOUSING]]="free",0,IF(Tabla1[[#This Row],[HOUSING]]="own",1,2))</f>
        <v>1</v>
      </c>
      <c r="AA711">
        <v>2</v>
      </c>
      <c r="AB711" t="s">
        <v>32</v>
      </c>
      <c r="AC711">
        <f>IF(Tabla1[[#This Row],[JOB]]="unemployed",0,IF(Tabla1[[#This Row],[JOB]]="unskilled",1,IF(Tabla1[[#This Row],[JOB]]="skilled",2,3)))</f>
        <v>2</v>
      </c>
      <c r="AD711">
        <v>1</v>
      </c>
      <c r="AE711" t="s">
        <v>29</v>
      </c>
      <c r="AF711">
        <f>IF(Tabla1[[#This Row],[TELEPHONE]]="none",0,1)</f>
        <v>0</v>
      </c>
      <c r="AG711" t="s">
        <v>33</v>
      </c>
      <c r="AH711">
        <f>IF(Tabla1[[#This Row],[FOREIGNWORKER]]="no",0,1)</f>
        <v>1</v>
      </c>
      <c r="AI711" t="s">
        <v>34</v>
      </c>
      <c r="AJ711">
        <f>IF(Tabla1[[#This Row],[RISK]]="No Risk",0,1)</f>
        <v>0</v>
      </c>
    </row>
    <row r="712" spans="1:36" x14ac:dyDescent="0.25">
      <c r="A712" s="1" t="s">
        <v>782</v>
      </c>
      <c r="B712" t="s">
        <v>36</v>
      </c>
      <c r="C712">
        <f>IF(Tabla1[[#This Row],[CHECKINGSTATUS]]="no_checking",0,IF(Tabla1[[#This Row],[CHECKINGSTATUS]]="less_0",1,IF(Tabla1[[#This Row],[CHECKINGSTATUS]]="0_to_200",2,3)))</f>
        <v>1</v>
      </c>
      <c r="D712">
        <v>4</v>
      </c>
      <c r="E712" t="s">
        <v>70</v>
      </c>
      <c r="F712">
        <f>IF(Tabla1[[#This Row],[CREDITHISTORY]]="no_credits",0,IF(Tabla1[[#This Row],[CREDITHISTORY]]="prior_paymentes_delayed",1,IF(Tabla1[[#This Row],[CREDITHISTORY]]="outstanding_credit",2,3)))</f>
        <v>3</v>
      </c>
      <c r="G712" t="s">
        <v>37</v>
      </c>
      <c r="H7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12">
        <v>2969</v>
      </c>
      <c r="J712" t="s">
        <v>38</v>
      </c>
      <c r="K7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12" t="s">
        <v>27</v>
      </c>
      <c r="M7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12">
        <v>2</v>
      </c>
      <c r="O712" t="s">
        <v>44</v>
      </c>
      <c r="P712">
        <f>IF(Tabla1[[#This Row],[SEX]]="female",0,1)</f>
        <v>1</v>
      </c>
      <c r="Q712" t="s">
        <v>29</v>
      </c>
      <c r="R712">
        <f>IF(Tabla1[[#This Row],[OTHERSONLOAN]]="none",0,IF(Tabla1[[#This Row],[OTHERSONLOAN]]="co-applicant",1,2))</f>
        <v>0</v>
      </c>
      <c r="S712">
        <v>1</v>
      </c>
      <c r="T712" t="s">
        <v>45</v>
      </c>
      <c r="U712">
        <f>IF(Tabla1[[#This Row],[OWNSPROPERTY]]="unknown",0,IF(Tabla1[[#This Row],[OWNSPROPERTY]]="real_state",1,IF(Tabla1[[#This Row],[OWNSPROPERTY]]="car_other",2,3)))</f>
        <v>3</v>
      </c>
      <c r="V712">
        <v>26</v>
      </c>
      <c r="W712" t="s">
        <v>29</v>
      </c>
      <c r="X712">
        <f>IF(Tabla1[[#This Row],[INSTALLMENTPLANS]]="none",0,IF(Tabla1[[#This Row],[INSTALLMENTPLANS]]="stores",1,2))</f>
        <v>0</v>
      </c>
      <c r="Y712" t="s">
        <v>31</v>
      </c>
      <c r="Z712">
        <f>IF(Tabla1[[#This Row],[HOUSING]]="free",0,IF(Tabla1[[#This Row],[HOUSING]]="own",1,2))</f>
        <v>1</v>
      </c>
      <c r="AA712">
        <v>1</v>
      </c>
      <c r="AB712" t="s">
        <v>63</v>
      </c>
      <c r="AC712">
        <f>IF(Tabla1[[#This Row],[JOB]]="unemployed",0,IF(Tabla1[[#This Row],[JOB]]="unskilled",1,IF(Tabla1[[#This Row],[JOB]]="skilled",2,3)))</f>
        <v>3</v>
      </c>
      <c r="AD712">
        <v>1</v>
      </c>
      <c r="AE712" t="s">
        <v>29</v>
      </c>
      <c r="AF712">
        <f>IF(Tabla1[[#This Row],[TELEPHONE]]="none",0,1)</f>
        <v>0</v>
      </c>
      <c r="AG712" t="s">
        <v>33</v>
      </c>
      <c r="AH712">
        <f>IF(Tabla1[[#This Row],[FOREIGNWORKER]]="no",0,1)</f>
        <v>1</v>
      </c>
      <c r="AI712" t="s">
        <v>34</v>
      </c>
      <c r="AJ712">
        <f>IF(Tabla1[[#This Row],[RISK]]="No Risk",0,1)</f>
        <v>0</v>
      </c>
    </row>
    <row r="713" spans="1:36" x14ac:dyDescent="0.25">
      <c r="A713" t="s">
        <v>783</v>
      </c>
      <c r="B713" t="s">
        <v>51</v>
      </c>
      <c r="C713">
        <f>IF(Tabla1[[#This Row],[CHECKINGSTATUS]]="no_checking",0,IF(Tabla1[[#This Row],[CHECKINGSTATUS]]="less_0",1,IF(Tabla1[[#This Row],[CHECKINGSTATUS]]="0_to_200",2,3)))</f>
        <v>0</v>
      </c>
      <c r="D713">
        <v>25</v>
      </c>
      <c r="E713" t="s">
        <v>42</v>
      </c>
      <c r="F713">
        <f>IF(Tabla1[[#This Row],[CREDITHISTORY]]="no_credits",0,IF(Tabla1[[#This Row],[CREDITHISTORY]]="prior_paymentes_delayed",1,IF(Tabla1[[#This Row],[CREDITHISTORY]]="outstanding_credit",2,3)))</f>
        <v>3</v>
      </c>
      <c r="G713" t="s">
        <v>197</v>
      </c>
      <c r="H7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713">
        <v>6867</v>
      </c>
      <c r="J713" t="s">
        <v>26</v>
      </c>
      <c r="K7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13" t="s">
        <v>62</v>
      </c>
      <c r="M7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13">
        <v>4</v>
      </c>
      <c r="O713" t="s">
        <v>28</v>
      </c>
      <c r="P713">
        <f>IF(Tabla1[[#This Row],[SEX]]="female",0,1)</f>
        <v>0</v>
      </c>
      <c r="Q713" t="s">
        <v>29</v>
      </c>
      <c r="R713">
        <f>IF(Tabla1[[#This Row],[OTHERSONLOAN]]="none",0,IF(Tabla1[[#This Row],[OTHERSONLOAN]]="co-applicant",1,2))</f>
        <v>0</v>
      </c>
      <c r="S713">
        <v>4</v>
      </c>
      <c r="T713" t="s">
        <v>30</v>
      </c>
      <c r="U713">
        <f>IF(Tabla1[[#This Row],[OWNSPROPERTY]]="unknown",0,IF(Tabla1[[#This Row],[OWNSPROPERTY]]="real_state",1,IF(Tabla1[[#This Row],[OWNSPROPERTY]]="car_other",2,3)))</f>
        <v>3</v>
      </c>
      <c r="V713">
        <v>41</v>
      </c>
      <c r="W713" t="s">
        <v>29</v>
      </c>
      <c r="X713">
        <f>IF(Tabla1[[#This Row],[INSTALLMENTPLANS]]="none",0,IF(Tabla1[[#This Row],[INSTALLMENTPLANS]]="stores",1,2))</f>
        <v>0</v>
      </c>
      <c r="Y713" t="s">
        <v>31</v>
      </c>
      <c r="Z713">
        <f>IF(Tabla1[[#This Row],[HOUSING]]="free",0,IF(Tabla1[[#This Row],[HOUSING]]="own",1,2))</f>
        <v>1</v>
      </c>
      <c r="AA713">
        <v>1</v>
      </c>
      <c r="AB713" t="s">
        <v>32</v>
      </c>
      <c r="AC713">
        <f>IF(Tabla1[[#This Row],[JOB]]="unemployed",0,IF(Tabla1[[#This Row],[JOB]]="unskilled",1,IF(Tabla1[[#This Row],[JOB]]="skilled",2,3)))</f>
        <v>2</v>
      </c>
      <c r="AD713">
        <v>1</v>
      </c>
      <c r="AE713" t="s">
        <v>29</v>
      </c>
      <c r="AF713">
        <f>IF(Tabla1[[#This Row],[TELEPHONE]]="none",0,1)</f>
        <v>0</v>
      </c>
      <c r="AG713" t="s">
        <v>33</v>
      </c>
      <c r="AH713">
        <f>IF(Tabla1[[#This Row],[FOREIGNWORKER]]="no",0,1)</f>
        <v>1</v>
      </c>
      <c r="AI713" t="s">
        <v>34</v>
      </c>
      <c r="AJ713">
        <f>IF(Tabla1[[#This Row],[RISK]]="No Risk",0,1)</f>
        <v>0</v>
      </c>
    </row>
    <row r="714" spans="1:36" x14ac:dyDescent="0.25">
      <c r="A714" t="s">
        <v>784</v>
      </c>
      <c r="B714" t="s">
        <v>23</v>
      </c>
      <c r="C714">
        <f>IF(Tabla1[[#This Row],[CHECKINGSTATUS]]="no_checking",0,IF(Tabla1[[#This Row],[CHECKINGSTATUS]]="less_0",1,IF(Tabla1[[#This Row],[CHECKINGSTATUS]]="0_to_200",2,3)))</f>
        <v>2</v>
      </c>
      <c r="D714">
        <v>9</v>
      </c>
      <c r="E714" t="s">
        <v>24</v>
      </c>
      <c r="F714">
        <f>IF(Tabla1[[#This Row],[CREDITHISTORY]]="no_credits",0,IF(Tabla1[[#This Row],[CREDITHISTORY]]="prior_paymentes_delayed",1,IF(Tabla1[[#This Row],[CREDITHISTORY]]="outstanding_credit",2,3)))</f>
        <v>3</v>
      </c>
      <c r="G714" t="s">
        <v>37</v>
      </c>
      <c r="H7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14">
        <v>250</v>
      </c>
      <c r="J714" t="s">
        <v>53</v>
      </c>
      <c r="K7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14" t="s">
        <v>27</v>
      </c>
      <c r="M7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14">
        <v>2</v>
      </c>
      <c r="O714" t="s">
        <v>28</v>
      </c>
      <c r="P714">
        <f>IF(Tabla1[[#This Row],[SEX]]="female",0,1)</f>
        <v>0</v>
      </c>
      <c r="Q714" t="s">
        <v>29</v>
      </c>
      <c r="R714">
        <f>IF(Tabla1[[#This Row],[OTHERSONLOAN]]="none",0,IF(Tabla1[[#This Row],[OTHERSONLOAN]]="co-applicant",1,2))</f>
        <v>0</v>
      </c>
      <c r="S714">
        <v>2</v>
      </c>
      <c r="T714" t="s">
        <v>30</v>
      </c>
      <c r="U714">
        <f>IF(Tabla1[[#This Row],[OWNSPROPERTY]]="unknown",0,IF(Tabla1[[#This Row],[OWNSPROPERTY]]="real_state",1,IF(Tabla1[[#This Row],[OWNSPROPERTY]]="car_other",2,3)))</f>
        <v>3</v>
      </c>
      <c r="V714">
        <v>19</v>
      </c>
      <c r="W714" t="s">
        <v>40</v>
      </c>
      <c r="X714">
        <f>IF(Tabla1[[#This Row],[INSTALLMENTPLANS]]="none",0,IF(Tabla1[[#This Row],[INSTALLMENTPLANS]]="stores",1,2))</f>
        <v>1</v>
      </c>
      <c r="Y714" t="s">
        <v>72</v>
      </c>
      <c r="Z714">
        <f>IF(Tabla1[[#This Row],[HOUSING]]="free",0,IF(Tabla1[[#This Row],[HOUSING]]="own",1,2))</f>
        <v>2</v>
      </c>
      <c r="AA714">
        <v>1</v>
      </c>
      <c r="AB714" t="s">
        <v>32</v>
      </c>
      <c r="AC714">
        <f>IF(Tabla1[[#This Row],[JOB]]="unemployed",0,IF(Tabla1[[#This Row],[JOB]]="unskilled",1,IF(Tabla1[[#This Row],[JOB]]="skilled",2,3)))</f>
        <v>2</v>
      </c>
      <c r="AD714">
        <v>1</v>
      </c>
      <c r="AE714" t="s">
        <v>29</v>
      </c>
      <c r="AF714">
        <f>IF(Tabla1[[#This Row],[TELEPHONE]]="none",0,1)</f>
        <v>0</v>
      </c>
      <c r="AG714" t="s">
        <v>33</v>
      </c>
      <c r="AH714">
        <f>IF(Tabla1[[#This Row],[FOREIGNWORKER]]="no",0,1)</f>
        <v>1</v>
      </c>
      <c r="AI714" t="s">
        <v>34</v>
      </c>
      <c r="AJ714">
        <f>IF(Tabla1[[#This Row],[RISK]]="No Risk",0,1)</f>
        <v>0</v>
      </c>
    </row>
    <row r="715" spans="1:36" x14ac:dyDescent="0.25">
      <c r="A715" t="s">
        <v>785</v>
      </c>
      <c r="B715" t="s">
        <v>36</v>
      </c>
      <c r="C715">
        <f>IF(Tabla1[[#This Row],[CHECKINGSTATUS]]="no_checking",0,IF(Tabla1[[#This Row],[CHECKINGSTATUS]]="less_0",1,IF(Tabla1[[#This Row],[CHECKINGSTATUS]]="0_to_200",2,3)))</f>
        <v>1</v>
      </c>
      <c r="D715">
        <v>21</v>
      </c>
      <c r="E715" t="s">
        <v>42</v>
      </c>
      <c r="F715">
        <f>IF(Tabla1[[#This Row],[CREDITHISTORY]]="no_credits",0,IF(Tabla1[[#This Row],[CREDITHISTORY]]="prior_paymentes_delayed",1,IF(Tabla1[[#This Row],[CREDITHISTORY]]="outstanding_credit",2,3)))</f>
        <v>3</v>
      </c>
      <c r="G715" t="s">
        <v>89</v>
      </c>
      <c r="H7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15">
        <v>3451</v>
      </c>
      <c r="J715" t="s">
        <v>38</v>
      </c>
      <c r="K7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15" t="s">
        <v>62</v>
      </c>
      <c r="M7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15">
        <v>3</v>
      </c>
      <c r="O715" t="s">
        <v>44</v>
      </c>
      <c r="P715">
        <f>IF(Tabla1[[#This Row],[SEX]]="female",0,1)</f>
        <v>1</v>
      </c>
      <c r="Q715" t="s">
        <v>29</v>
      </c>
      <c r="R715">
        <f>IF(Tabla1[[#This Row],[OTHERSONLOAN]]="none",0,IF(Tabla1[[#This Row],[OTHERSONLOAN]]="co-applicant",1,2))</f>
        <v>0</v>
      </c>
      <c r="S715">
        <v>2</v>
      </c>
      <c r="T715" t="s">
        <v>65</v>
      </c>
      <c r="U715">
        <f>IF(Tabla1[[#This Row],[OWNSPROPERTY]]="unknown",0,IF(Tabla1[[#This Row],[OWNSPROPERTY]]="real_state",1,IF(Tabla1[[#This Row],[OWNSPROPERTY]]="car_other",2,3)))</f>
        <v>2</v>
      </c>
      <c r="V715">
        <v>33</v>
      </c>
      <c r="W715" t="s">
        <v>29</v>
      </c>
      <c r="X715">
        <f>IF(Tabla1[[#This Row],[INSTALLMENTPLANS]]="none",0,IF(Tabla1[[#This Row],[INSTALLMENTPLANS]]="stores",1,2))</f>
        <v>0</v>
      </c>
      <c r="Y715" t="s">
        <v>31</v>
      </c>
      <c r="Z715">
        <f>IF(Tabla1[[#This Row],[HOUSING]]="free",0,IF(Tabla1[[#This Row],[HOUSING]]="own",1,2))</f>
        <v>1</v>
      </c>
      <c r="AA715">
        <v>2</v>
      </c>
      <c r="AB715" t="s">
        <v>32</v>
      </c>
      <c r="AC715">
        <f>IF(Tabla1[[#This Row],[JOB]]="unemployed",0,IF(Tabla1[[#This Row],[JOB]]="unskilled",1,IF(Tabla1[[#This Row],[JOB]]="skilled",2,3)))</f>
        <v>2</v>
      </c>
      <c r="AD715">
        <v>1</v>
      </c>
      <c r="AE715" t="s">
        <v>29</v>
      </c>
      <c r="AF715">
        <f>IF(Tabla1[[#This Row],[TELEPHONE]]="none",0,1)</f>
        <v>0</v>
      </c>
      <c r="AG715" t="s">
        <v>33</v>
      </c>
      <c r="AH715">
        <f>IF(Tabla1[[#This Row],[FOREIGNWORKER]]="no",0,1)</f>
        <v>1</v>
      </c>
      <c r="AI715" t="s">
        <v>34</v>
      </c>
      <c r="AJ715">
        <f>IF(Tabla1[[#This Row],[RISK]]="No Risk",0,1)</f>
        <v>0</v>
      </c>
    </row>
    <row r="716" spans="1:36" x14ac:dyDescent="0.25">
      <c r="A716" t="s">
        <v>786</v>
      </c>
      <c r="B716" t="s">
        <v>51</v>
      </c>
      <c r="C716">
        <f>IF(Tabla1[[#This Row],[CHECKINGSTATUS]]="no_checking",0,IF(Tabla1[[#This Row],[CHECKINGSTATUS]]="less_0",1,IF(Tabla1[[#This Row],[CHECKINGSTATUS]]="0_to_200",2,3)))</f>
        <v>0</v>
      </c>
      <c r="D716">
        <v>8</v>
      </c>
      <c r="E716" t="s">
        <v>24</v>
      </c>
      <c r="F716">
        <f>IF(Tabla1[[#This Row],[CREDITHISTORY]]="no_credits",0,IF(Tabla1[[#This Row],[CREDITHISTORY]]="prior_paymentes_delayed",1,IF(Tabla1[[#This Row],[CREDITHISTORY]]="outstanding_credit",2,3)))</f>
        <v>3</v>
      </c>
      <c r="G716" t="s">
        <v>37</v>
      </c>
      <c r="H7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16">
        <v>250</v>
      </c>
      <c r="J716" t="s">
        <v>38</v>
      </c>
      <c r="K7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16" t="s">
        <v>27</v>
      </c>
      <c r="M7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16">
        <v>2</v>
      </c>
      <c r="O716" t="s">
        <v>28</v>
      </c>
      <c r="P716">
        <f>IF(Tabla1[[#This Row],[SEX]]="female",0,1)</f>
        <v>0</v>
      </c>
      <c r="Q716" t="s">
        <v>29</v>
      </c>
      <c r="R716">
        <f>IF(Tabla1[[#This Row],[OTHERSONLOAN]]="none",0,IF(Tabla1[[#This Row],[OTHERSONLOAN]]="co-applicant",1,2))</f>
        <v>0</v>
      </c>
      <c r="S716">
        <v>2</v>
      </c>
      <c r="T716" t="s">
        <v>45</v>
      </c>
      <c r="U716">
        <f>IF(Tabla1[[#This Row],[OWNSPROPERTY]]="unknown",0,IF(Tabla1[[#This Row],[OWNSPROPERTY]]="real_state",1,IF(Tabla1[[#This Row],[OWNSPROPERTY]]="car_other",2,3)))</f>
        <v>3</v>
      </c>
      <c r="V716">
        <v>38</v>
      </c>
      <c r="W716" t="s">
        <v>29</v>
      </c>
      <c r="X716">
        <f>IF(Tabla1[[#This Row],[INSTALLMENTPLANS]]="none",0,IF(Tabla1[[#This Row],[INSTALLMENTPLANS]]="stores",1,2))</f>
        <v>0</v>
      </c>
      <c r="Y716" t="s">
        <v>31</v>
      </c>
      <c r="Z716">
        <f>IF(Tabla1[[#This Row],[HOUSING]]="free",0,IF(Tabla1[[#This Row],[HOUSING]]="own",1,2))</f>
        <v>1</v>
      </c>
      <c r="AA716">
        <v>1</v>
      </c>
      <c r="AB716" t="s">
        <v>32</v>
      </c>
      <c r="AC716">
        <f>IF(Tabla1[[#This Row],[JOB]]="unemployed",0,IF(Tabla1[[#This Row],[JOB]]="unskilled",1,IF(Tabla1[[#This Row],[JOB]]="skilled",2,3)))</f>
        <v>2</v>
      </c>
      <c r="AD716">
        <v>1</v>
      </c>
      <c r="AE716" t="s">
        <v>29</v>
      </c>
      <c r="AF716">
        <f>IF(Tabla1[[#This Row],[TELEPHONE]]="none",0,1)</f>
        <v>0</v>
      </c>
      <c r="AG716" t="s">
        <v>33</v>
      </c>
      <c r="AH716">
        <f>IF(Tabla1[[#This Row],[FOREIGNWORKER]]="no",0,1)</f>
        <v>1</v>
      </c>
      <c r="AI716" t="s">
        <v>34</v>
      </c>
      <c r="AJ716">
        <f>IF(Tabla1[[#This Row],[RISK]]="No Risk",0,1)</f>
        <v>0</v>
      </c>
    </row>
    <row r="717" spans="1:36" x14ac:dyDescent="0.25">
      <c r="A717" t="s">
        <v>787</v>
      </c>
      <c r="B717" t="s">
        <v>51</v>
      </c>
      <c r="C717">
        <f>IF(Tabla1[[#This Row],[CHECKINGSTATUS]]="no_checking",0,IF(Tabla1[[#This Row],[CHECKINGSTATUS]]="less_0",1,IF(Tabla1[[#This Row],[CHECKINGSTATUS]]="0_to_200",2,3)))</f>
        <v>0</v>
      </c>
      <c r="D717">
        <v>37</v>
      </c>
      <c r="E717" t="s">
        <v>24</v>
      </c>
      <c r="F717">
        <f>IF(Tabla1[[#This Row],[CREDITHISTORY]]="no_credits",0,IF(Tabla1[[#This Row],[CREDITHISTORY]]="prior_paymentes_delayed",1,IF(Tabla1[[#This Row],[CREDITHISTORY]]="outstanding_credit",2,3)))</f>
        <v>3</v>
      </c>
      <c r="G717" t="s">
        <v>74</v>
      </c>
      <c r="H7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17">
        <v>6616</v>
      </c>
      <c r="J717" t="s">
        <v>53</v>
      </c>
      <c r="K7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17" t="s">
        <v>49</v>
      </c>
      <c r="M7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17">
        <v>3</v>
      </c>
      <c r="O717" t="s">
        <v>44</v>
      </c>
      <c r="P717">
        <f>IF(Tabla1[[#This Row],[SEX]]="female",0,1)</f>
        <v>1</v>
      </c>
      <c r="Q717" t="s">
        <v>59</v>
      </c>
      <c r="R717">
        <f>IF(Tabla1[[#This Row],[OTHERSONLOAN]]="none",0,IF(Tabla1[[#This Row],[OTHERSONLOAN]]="co-applicant",1,2))</f>
        <v>1</v>
      </c>
      <c r="S717">
        <v>4</v>
      </c>
      <c r="T717" t="s">
        <v>65</v>
      </c>
      <c r="U717">
        <f>IF(Tabla1[[#This Row],[OWNSPROPERTY]]="unknown",0,IF(Tabla1[[#This Row],[OWNSPROPERTY]]="real_state",1,IF(Tabla1[[#This Row],[OWNSPROPERTY]]="car_other",2,3)))</f>
        <v>2</v>
      </c>
      <c r="V717">
        <v>40</v>
      </c>
      <c r="W717" t="s">
        <v>40</v>
      </c>
      <c r="X717">
        <f>IF(Tabla1[[#This Row],[INSTALLMENTPLANS]]="none",0,IF(Tabla1[[#This Row],[INSTALLMENTPLANS]]="stores",1,2))</f>
        <v>1</v>
      </c>
      <c r="Y717" t="s">
        <v>31</v>
      </c>
      <c r="Z717">
        <f>IF(Tabla1[[#This Row],[HOUSING]]="free",0,IF(Tabla1[[#This Row],[HOUSING]]="own",1,2))</f>
        <v>1</v>
      </c>
      <c r="AA717">
        <v>2</v>
      </c>
      <c r="AB717" t="s">
        <v>92</v>
      </c>
      <c r="AC717">
        <f>IF(Tabla1[[#This Row],[JOB]]="unemployed",0,IF(Tabla1[[#This Row],[JOB]]="unskilled",1,IF(Tabla1[[#This Row],[JOB]]="skilled",2,3)))</f>
        <v>1</v>
      </c>
      <c r="AD717">
        <v>1</v>
      </c>
      <c r="AE717" t="s">
        <v>29</v>
      </c>
      <c r="AF717">
        <f>IF(Tabla1[[#This Row],[TELEPHONE]]="none",0,1)</f>
        <v>0</v>
      </c>
      <c r="AG717" t="s">
        <v>33</v>
      </c>
      <c r="AH717">
        <f>IF(Tabla1[[#This Row],[FOREIGNWORKER]]="no",0,1)</f>
        <v>1</v>
      </c>
      <c r="AI717" t="s">
        <v>55</v>
      </c>
      <c r="AJ717">
        <f>IF(Tabla1[[#This Row],[RISK]]="No Risk",0,1)</f>
        <v>1</v>
      </c>
    </row>
    <row r="718" spans="1:36" x14ac:dyDescent="0.25">
      <c r="A718" t="s">
        <v>788</v>
      </c>
      <c r="B718" t="s">
        <v>36</v>
      </c>
      <c r="C718">
        <f>IF(Tabla1[[#This Row],[CHECKINGSTATUS]]="no_checking",0,IF(Tabla1[[#This Row],[CHECKINGSTATUS]]="less_0",1,IF(Tabla1[[#This Row],[CHECKINGSTATUS]]="0_to_200",2,3)))</f>
        <v>1</v>
      </c>
      <c r="D718">
        <v>5</v>
      </c>
      <c r="E718" t="s">
        <v>70</v>
      </c>
      <c r="F718">
        <f>IF(Tabla1[[#This Row],[CREDITHISTORY]]="no_credits",0,IF(Tabla1[[#This Row],[CREDITHISTORY]]="prior_paymentes_delayed",1,IF(Tabla1[[#This Row],[CREDITHISTORY]]="outstanding_credit",2,3)))</f>
        <v>3</v>
      </c>
      <c r="G718" t="s">
        <v>37</v>
      </c>
      <c r="H7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18">
        <v>250</v>
      </c>
      <c r="J718" t="s">
        <v>38</v>
      </c>
      <c r="K7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18" t="s">
        <v>71</v>
      </c>
      <c r="M71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718">
        <v>2</v>
      </c>
      <c r="O718" t="s">
        <v>44</v>
      </c>
      <c r="P718">
        <f>IF(Tabla1[[#This Row],[SEX]]="female",0,1)</f>
        <v>1</v>
      </c>
      <c r="Q718" t="s">
        <v>29</v>
      </c>
      <c r="R718">
        <f>IF(Tabla1[[#This Row],[OTHERSONLOAN]]="none",0,IF(Tabla1[[#This Row],[OTHERSONLOAN]]="co-applicant",1,2))</f>
        <v>0</v>
      </c>
      <c r="S718">
        <v>1</v>
      </c>
      <c r="T718" t="s">
        <v>45</v>
      </c>
      <c r="U718">
        <f>IF(Tabla1[[#This Row],[OWNSPROPERTY]]="unknown",0,IF(Tabla1[[#This Row],[OWNSPROPERTY]]="real_state",1,IF(Tabla1[[#This Row],[OWNSPROPERTY]]="car_other",2,3)))</f>
        <v>3</v>
      </c>
      <c r="V718">
        <v>19</v>
      </c>
      <c r="W718" t="s">
        <v>29</v>
      </c>
      <c r="X718">
        <f>IF(Tabla1[[#This Row],[INSTALLMENTPLANS]]="none",0,IF(Tabla1[[#This Row],[INSTALLMENTPLANS]]="stores",1,2))</f>
        <v>0</v>
      </c>
      <c r="Y718" t="s">
        <v>72</v>
      </c>
      <c r="Z718">
        <f>IF(Tabla1[[#This Row],[HOUSING]]="free",0,IF(Tabla1[[#This Row],[HOUSING]]="own",1,2))</f>
        <v>2</v>
      </c>
      <c r="AA718">
        <v>1</v>
      </c>
      <c r="AB718" t="s">
        <v>32</v>
      </c>
      <c r="AC718">
        <f>IF(Tabla1[[#This Row],[JOB]]="unemployed",0,IF(Tabla1[[#This Row],[JOB]]="unskilled",1,IF(Tabla1[[#This Row],[JOB]]="skilled",2,3)))</f>
        <v>2</v>
      </c>
      <c r="AD718">
        <v>1</v>
      </c>
      <c r="AE718" t="s">
        <v>29</v>
      </c>
      <c r="AF718">
        <f>IF(Tabla1[[#This Row],[TELEPHONE]]="none",0,1)</f>
        <v>0</v>
      </c>
      <c r="AG718" t="s">
        <v>33</v>
      </c>
      <c r="AH718">
        <f>IF(Tabla1[[#This Row],[FOREIGNWORKER]]="no",0,1)</f>
        <v>1</v>
      </c>
      <c r="AI718" t="s">
        <v>34</v>
      </c>
      <c r="AJ718">
        <f>IF(Tabla1[[#This Row],[RISK]]="No Risk",0,1)</f>
        <v>0</v>
      </c>
    </row>
    <row r="719" spans="1:36" x14ac:dyDescent="0.25">
      <c r="A719" t="s">
        <v>789</v>
      </c>
      <c r="B719" t="s">
        <v>78</v>
      </c>
      <c r="C719">
        <f>IF(Tabla1[[#This Row],[CHECKINGSTATUS]]="no_checking",0,IF(Tabla1[[#This Row],[CHECKINGSTATUS]]="less_0",1,IF(Tabla1[[#This Row],[CHECKINGSTATUS]]="0_to_200",2,3)))</f>
        <v>3</v>
      </c>
      <c r="D719">
        <v>31</v>
      </c>
      <c r="E719" t="s">
        <v>42</v>
      </c>
      <c r="F719">
        <f>IF(Tabla1[[#This Row],[CREDITHISTORY]]="no_credits",0,IF(Tabla1[[#This Row],[CREDITHISTORY]]="prior_paymentes_delayed",1,IF(Tabla1[[#This Row],[CREDITHISTORY]]="outstanding_credit",2,3)))</f>
        <v>3</v>
      </c>
      <c r="G719" t="s">
        <v>68</v>
      </c>
      <c r="H7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19">
        <v>3332</v>
      </c>
      <c r="J719" t="s">
        <v>26</v>
      </c>
      <c r="K7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19" t="s">
        <v>27</v>
      </c>
      <c r="M7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19">
        <v>3</v>
      </c>
      <c r="O719" t="s">
        <v>44</v>
      </c>
      <c r="P719">
        <f>IF(Tabla1[[#This Row],[SEX]]="female",0,1)</f>
        <v>1</v>
      </c>
      <c r="Q719" t="s">
        <v>29</v>
      </c>
      <c r="R719">
        <f>IF(Tabla1[[#This Row],[OTHERSONLOAN]]="none",0,IF(Tabla1[[#This Row],[OTHERSONLOAN]]="co-applicant",1,2))</f>
        <v>0</v>
      </c>
      <c r="S719">
        <v>3</v>
      </c>
      <c r="T719" t="s">
        <v>30</v>
      </c>
      <c r="U719">
        <f>IF(Tabla1[[#This Row],[OWNSPROPERTY]]="unknown",0,IF(Tabla1[[#This Row],[OWNSPROPERTY]]="real_state",1,IF(Tabla1[[#This Row],[OWNSPROPERTY]]="car_other",2,3)))</f>
        <v>3</v>
      </c>
      <c r="V719">
        <v>37</v>
      </c>
      <c r="W719" t="s">
        <v>29</v>
      </c>
      <c r="X719">
        <f>IF(Tabla1[[#This Row],[INSTALLMENTPLANS]]="none",0,IF(Tabla1[[#This Row],[INSTALLMENTPLANS]]="stores",1,2))</f>
        <v>0</v>
      </c>
      <c r="Y719" t="s">
        <v>72</v>
      </c>
      <c r="Z719">
        <f>IF(Tabla1[[#This Row],[HOUSING]]="free",0,IF(Tabla1[[#This Row],[HOUSING]]="own",1,2))</f>
        <v>2</v>
      </c>
      <c r="AA719">
        <v>2</v>
      </c>
      <c r="AB719" t="s">
        <v>63</v>
      </c>
      <c r="AC719">
        <f>IF(Tabla1[[#This Row],[JOB]]="unemployed",0,IF(Tabla1[[#This Row],[JOB]]="unskilled",1,IF(Tabla1[[#This Row],[JOB]]="skilled",2,3)))</f>
        <v>3</v>
      </c>
      <c r="AD719">
        <v>1</v>
      </c>
      <c r="AE719" t="s">
        <v>33</v>
      </c>
      <c r="AF719">
        <f>IF(Tabla1[[#This Row],[TELEPHONE]]="none",0,1)</f>
        <v>1</v>
      </c>
      <c r="AG719" t="s">
        <v>33</v>
      </c>
      <c r="AH719">
        <f>IF(Tabla1[[#This Row],[FOREIGNWORKER]]="no",0,1)</f>
        <v>1</v>
      </c>
      <c r="AI719" t="s">
        <v>55</v>
      </c>
      <c r="AJ719">
        <f>IF(Tabla1[[#This Row],[RISK]]="No Risk",0,1)</f>
        <v>1</v>
      </c>
    </row>
    <row r="720" spans="1:36" x14ac:dyDescent="0.25">
      <c r="A720" t="s">
        <v>790</v>
      </c>
      <c r="B720" t="s">
        <v>51</v>
      </c>
      <c r="C720">
        <f>IF(Tabla1[[#This Row],[CHECKINGSTATUS]]="no_checking",0,IF(Tabla1[[#This Row],[CHECKINGSTATUS]]="less_0",1,IF(Tabla1[[#This Row],[CHECKINGSTATUS]]="0_to_200",2,3)))</f>
        <v>0</v>
      </c>
      <c r="D720">
        <v>18</v>
      </c>
      <c r="E720" t="s">
        <v>57</v>
      </c>
      <c r="F720">
        <f>IF(Tabla1[[#This Row],[CREDITHISTORY]]="no_credits",0,IF(Tabla1[[#This Row],[CREDITHISTORY]]="prior_paymentes_delayed",1,IF(Tabla1[[#This Row],[CREDITHISTORY]]="outstanding_credit",2,3)))</f>
        <v>2</v>
      </c>
      <c r="G720" t="s">
        <v>197</v>
      </c>
      <c r="H7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720">
        <v>5656</v>
      </c>
      <c r="J720" t="s">
        <v>26</v>
      </c>
      <c r="K7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20" t="s">
        <v>62</v>
      </c>
      <c r="M7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20">
        <v>4</v>
      </c>
      <c r="O720" t="s">
        <v>44</v>
      </c>
      <c r="P720">
        <f>IF(Tabla1[[#This Row],[SEX]]="female",0,1)</f>
        <v>1</v>
      </c>
      <c r="Q720" t="s">
        <v>182</v>
      </c>
      <c r="R720">
        <f>IF(Tabla1[[#This Row],[OTHERSONLOAN]]="none",0,IF(Tabla1[[#This Row],[OTHERSONLOAN]]="co-applicant",1,2))</f>
        <v>2</v>
      </c>
      <c r="S720">
        <v>5</v>
      </c>
      <c r="T720" t="s">
        <v>30</v>
      </c>
      <c r="U720">
        <f>IF(Tabla1[[#This Row],[OWNSPROPERTY]]="unknown",0,IF(Tabla1[[#This Row],[OWNSPROPERTY]]="real_state",1,IF(Tabla1[[#This Row],[OWNSPROPERTY]]="car_other",2,3)))</f>
        <v>3</v>
      </c>
      <c r="V720">
        <v>53</v>
      </c>
      <c r="W720" t="s">
        <v>29</v>
      </c>
      <c r="X720">
        <f>IF(Tabla1[[#This Row],[INSTALLMENTPLANS]]="none",0,IF(Tabla1[[#This Row],[INSTALLMENTPLANS]]="stores",1,2))</f>
        <v>0</v>
      </c>
      <c r="Y720" t="s">
        <v>60</v>
      </c>
      <c r="Z720">
        <f>IF(Tabla1[[#This Row],[HOUSING]]="free",0,IF(Tabla1[[#This Row],[HOUSING]]="own",1,2))</f>
        <v>0</v>
      </c>
      <c r="AA720">
        <v>1</v>
      </c>
      <c r="AB720" t="s">
        <v>63</v>
      </c>
      <c r="AC720">
        <f>IF(Tabla1[[#This Row],[JOB]]="unemployed",0,IF(Tabla1[[#This Row],[JOB]]="unskilled",1,IF(Tabla1[[#This Row],[JOB]]="skilled",2,3)))</f>
        <v>3</v>
      </c>
      <c r="AD720">
        <v>1</v>
      </c>
      <c r="AE720" t="s">
        <v>33</v>
      </c>
      <c r="AF720">
        <f>IF(Tabla1[[#This Row],[TELEPHONE]]="none",0,1)</f>
        <v>1</v>
      </c>
      <c r="AG720" t="s">
        <v>33</v>
      </c>
      <c r="AH720">
        <f>IF(Tabla1[[#This Row],[FOREIGNWORKER]]="no",0,1)</f>
        <v>1</v>
      </c>
      <c r="AI720" t="s">
        <v>34</v>
      </c>
      <c r="AJ720">
        <f>IF(Tabla1[[#This Row],[RISK]]="No Risk",0,1)</f>
        <v>0</v>
      </c>
    </row>
    <row r="721" spans="1:36" x14ac:dyDescent="0.25">
      <c r="A721" t="s">
        <v>791</v>
      </c>
      <c r="B721" t="s">
        <v>51</v>
      </c>
      <c r="C721">
        <f>IF(Tabla1[[#This Row],[CHECKINGSTATUS]]="no_checking",0,IF(Tabla1[[#This Row],[CHECKINGSTATUS]]="less_0",1,IF(Tabla1[[#This Row],[CHECKINGSTATUS]]="0_to_200",2,3)))</f>
        <v>0</v>
      </c>
      <c r="D721">
        <v>36</v>
      </c>
      <c r="E721" t="s">
        <v>57</v>
      </c>
      <c r="F721">
        <f>IF(Tabla1[[#This Row],[CREDITHISTORY]]="no_credits",0,IF(Tabla1[[#This Row],[CREDITHISTORY]]="prior_paymentes_delayed",1,IF(Tabla1[[#This Row],[CREDITHISTORY]]="outstanding_credit",2,3)))</f>
        <v>2</v>
      </c>
      <c r="G721" t="s">
        <v>89</v>
      </c>
      <c r="H7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21">
        <v>9880</v>
      </c>
      <c r="J721" t="s">
        <v>54</v>
      </c>
      <c r="K7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21" t="s">
        <v>49</v>
      </c>
      <c r="M7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21">
        <v>4</v>
      </c>
      <c r="O721" t="s">
        <v>44</v>
      </c>
      <c r="P721">
        <f>IF(Tabla1[[#This Row],[SEX]]="female",0,1)</f>
        <v>1</v>
      </c>
      <c r="Q721" t="s">
        <v>59</v>
      </c>
      <c r="R721">
        <f>IF(Tabla1[[#This Row],[OTHERSONLOAN]]="none",0,IF(Tabla1[[#This Row],[OTHERSONLOAN]]="co-applicant",1,2))</f>
        <v>1</v>
      </c>
      <c r="S721">
        <v>3</v>
      </c>
      <c r="T721" t="s">
        <v>54</v>
      </c>
      <c r="U721">
        <f>IF(Tabla1[[#This Row],[OWNSPROPERTY]]="unknown",0,IF(Tabla1[[#This Row],[OWNSPROPERTY]]="real_state",1,IF(Tabla1[[#This Row],[OWNSPROPERTY]]="car_other",2,3)))</f>
        <v>0</v>
      </c>
      <c r="V721">
        <v>62</v>
      </c>
      <c r="W721" t="s">
        <v>40</v>
      </c>
      <c r="X721">
        <f>IF(Tabla1[[#This Row],[INSTALLMENTPLANS]]="none",0,IF(Tabla1[[#This Row],[INSTALLMENTPLANS]]="stores",1,2))</f>
        <v>1</v>
      </c>
      <c r="Y721" t="s">
        <v>60</v>
      </c>
      <c r="Z721">
        <f>IF(Tabla1[[#This Row],[HOUSING]]="free",0,IF(Tabla1[[#This Row],[HOUSING]]="own",1,2))</f>
        <v>0</v>
      </c>
      <c r="AA721">
        <v>3</v>
      </c>
      <c r="AB721" t="s">
        <v>92</v>
      </c>
      <c r="AC721">
        <f>IF(Tabla1[[#This Row],[JOB]]="unemployed",0,IF(Tabla1[[#This Row],[JOB]]="unskilled",1,IF(Tabla1[[#This Row],[JOB]]="skilled",2,3)))</f>
        <v>1</v>
      </c>
      <c r="AD721">
        <v>2</v>
      </c>
      <c r="AE721" t="s">
        <v>33</v>
      </c>
      <c r="AF721">
        <f>IF(Tabla1[[#This Row],[TELEPHONE]]="none",0,1)</f>
        <v>1</v>
      </c>
      <c r="AG721" t="s">
        <v>33</v>
      </c>
      <c r="AH721">
        <f>IF(Tabla1[[#This Row],[FOREIGNWORKER]]="no",0,1)</f>
        <v>1</v>
      </c>
      <c r="AI721" t="s">
        <v>55</v>
      </c>
      <c r="AJ721">
        <f>IF(Tabla1[[#This Row],[RISK]]="No Risk",0,1)</f>
        <v>1</v>
      </c>
    </row>
    <row r="722" spans="1:36" x14ac:dyDescent="0.25">
      <c r="A722" t="s">
        <v>792</v>
      </c>
      <c r="B722" t="s">
        <v>36</v>
      </c>
      <c r="C722">
        <f>IF(Tabla1[[#This Row],[CHECKINGSTATUS]]="no_checking",0,IF(Tabla1[[#This Row],[CHECKINGSTATUS]]="less_0",1,IF(Tabla1[[#This Row],[CHECKINGSTATUS]]="0_to_200",2,3)))</f>
        <v>1</v>
      </c>
      <c r="D722">
        <v>40</v>
      </c>
      <c r="E722" t="s">
        <v>42</v>
      </c>
      <c r="F722">
        <f>IF(Tabla1[[#This Row],[CREDITHISTORY]]="no_credits",0,IF(Tabla1[[#This Row],[CREDITHISTORY]]="prior_paymentes_delayed",1,IF(Tabla1[[#This Row],[CREDITHISTORY]]="outstanding_credit",2,3)))</f>
        <v>3</v>
      </c>
      <c r="G722" t="s">
        <v>197</v>
      </c>
      <c r="H7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722">
        <v>3172</v>
      </c>
      <c r="J722" t="s">
        <v>26</v>
      </c>
      <c r="K72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22" t="s">
        <v>49</v>
      </c>
      <c r="M7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22">
        <v>4</v>
      </c>
      <c r="O722" t="s">
        <v>28</v>
      </c>
      <c r="P722">
        <f>IF(Tabla1[[#This Row],[SEX]]="female",0,1)</f>
        <v>0</v>
      </c>
      <c r="Q722" t="s">
        <v>29</v>
      </c>
      <c r="R722">
        <f>IF(Tabla1[[#This Row],[OTHERSONLOAN]]="none",0,IF(Tabla1[[#This Row],[OTHERSONLOAN]]="co-applicant",1,2))</f>
        <v>0</v>
      </c>
      <c r="S722">
        <v>3</v>
      </c>
      <c r="T722" t="s">
        <v>30</v>
      </c>
      <c r="U722">
        <f>IF(Tabla1[[#This Row],[OWNSPROPERTY]]="unknown",0,IF(Tabla1[[#This Row],[OWNSPROPERTY]]="real_state",1,IF(Tabla1[[#This Row],[OWNSPROPERTY]]="car_other",2,3)))</f>
        <v>3</v>
      </c>
      <c r="V722">
        <v>28</v>
      </c>
      <c r="W722" t="s">
        <v>116</v>
      </c>
      <c r="X722">
        <f>IF(Tabla1[[#This Row],[INSTALLMENTPLANS]]="none",0,IF(Tabla1[[#This Row],[INSTALLMENTPLANS]]="stores",1,2))</f>
        <v>2</v>
      </c>
      <c r="Y722" t="s">
        <v>31</v>
      </c>
      <c r="Z722">
        <f>IF(Tabla1[[#This Row],[HOUSING]]="free",0,IF(Tabla1[[#This Row],[HOUSING]]="own",1,2))</f>
        <v>1</v>
      </c>
      <c r="AA722">
        <v>3</v>
      </c>
      <c r="AB722" t="s">
        <v>71</v>
      </c>
      <c r="AC722">
        <f>IF(Tabla1[[#This Row],[JOB]]="unemployed",0,IF(Tabla1[[#This Row],[JOB]]="unskilled",1,IF(Tabla1[[#This Row],[JOB]]="skilled",2,3)))</f>
        <v>0</v>
      </c>
      <c r="AD722">
        <v>1</v>
      </c>
      <c r="AE722" t="s">
        <v>29</v>
      </c>
      <c r="AF722">
        <f>IF(Tabla1[[#This Row],[TELEPHONE]]="none",0,1)</f>
        <v>0</v>
      </c>
      <c r="AG722" t="s">
        <v>33</v>
      </c>
      <c r="AH722">
        <f>IF(Tabla1[[#This Row],[FOREIGNWORKER]]="no",0,1)</f>
        <v>1</v>
      </c>
      <c r="AI722" t="s">
        <v>34</v>
      </c>
      <c r="AJ722">
        <f>IF(Tabla1[[#This Row],[RISK]]="No Risk",0,1)</f>
        <v>0</v>
      </c>
    </row>
    <row r="723" spans="1:36" x14ac:dyDescent="0.25">
      <c r="A723" t="s">
        <v>793</v>
      </c>
      <c r="B723" t="s">
        <v>51</v>
      </c>
      <c r="C723">
        <f>IF(Tabla1[[#This Row],[CHECKINGSTATUS]]="no_checking",0,IF(Tabla1[[#This Row],[CHECKINGSTATUS]]="less_0",1,IF(Tabla1[[#This Row],[CHECKINGSTATUS]]="0_to_200",2,3)))</f>
        <v>0</v>
      </c>
      <c r="D723">
        <v>39</v>
      </c>
      <c r="E723" t="s">
        <v>57</v>
      </c>
      <c r="F723">
        <f>IF(Tabla1[[#This Row],[CREDITHISTORY]]="no_credits",0,IF(Tabla1[[#This Row],[CREDITHISTORY]]="prior_paymentes_delayed",1,IF(Tabla1[[#This Row],[CREDITHISTORY]]="outstanding_credit",2,3)))</f>
        <v>2</v>
      </c>
      <c r="G723" t="s">
        <v>25</v>
      </c>
      <c r="H7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723">
        <v>9583</v>
      </c>
      <c r="J723" t="s">
        <v>54</v>
      </c>
      <c r="K7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23" t="s">
        <v>49</v>
      </c>
      <c r="M7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23">
        <v>5</v>
      </c>
      <c r="O723" t="s">
        <v>44</v>
      </c>
      <c r="P723">
        <f>IF(Tabla1[[#This Row],[SEX]]="female",0,1)</f>
        <v>1</v>
      </c>
      <c r="Q723" t="s">
        <v>59</v>
      </c>
      <c r="R723">
        <f>IF(Tabla1[[#This Row],[OTHERSONLOAN]]="none",0,IF(Tabla1[[#This Row],[OTHERSONLOAN]]="co-applicant",1,2))</f>
        <v>1</v>
      </c>
      <c r="S723">
        <v>5</v>
      </c>
      <c r="T723" t="s">
        <v>65</v>
      </c>
      <c r="U723">
        <f>IF(Tabla1[[#This Row],[OWNSPROPERTY]]="unknown",0,IF(Tabla1[[#This Row],[OWNSPROPERTY]]="real_state",1,IF(Tabla1[[#This Row],[OWNSPROPERTY]]="car_other",2,3)))</f>
        <v>2</v>
      </c>
      <c r="V723">
        <v>44</v>
      </c>
      <c r="W723" t="s">
        <v>29</v>
      </c>
      <c r="X723">
        <f>IF(Tabla1[[#This Row],[INSTALLMENTPLANS]]="none",0,IF(Tabla1[[#This Row],[INSTALLMENTPLANS]]="stores",1,2))</f>
        <v>0</v>
      </c>
      <c r="Y723" t="s">
        <v>31</v>
      </c>
      <c r="Z723">
        <f>IF(Tabla1[[#This Row],[HOUSING]]="free",0,IF(Tabla1[[#This Row],[HOUSING]]="own",1,2))</f>
        <v>1</v>
      </c>
      <c r="AA723">
        <v>3</v>
      </c>
      <c r="AB723" t="s">
        <v>32</v>
      </c>
      <c r="AC723">
        <f>IF(Tabla1[[#This Row],[JOB]]="unemployed",0,IF(Tabla1[[#This Row],[JOB]]="unskilled",1,IF(Tabla1[[#This Row],[JOB]]="skilled",2,3)))</f>
        <v>2</v>
      </c>
      <c r="AD723">
        <v>2</v>
      </c>
      <c r="AE723" t="s">
        <v>33</v>
      </c>
      <c r="AF723">
        <f>IF(Tabla1[[#This Row],[TELEPHONE]]="none",0,1)</f>
        <v>1</v>
      </c>
      <c r="AG723" t="s">
        <v>33</v>
      </c>
      <c r="AH723">
        <f>IF(Tabla1[[#This Row],[FOREIGNWORKER]]="no",0,1)</f>
        <v>1</v>
      </c>
      <c r="AI723" t="s">
        <v>55</v>
      </c>
      <c r="AJ723">
        <f>IF(Tabla1[[#This Row],[RISK]]="No Risk",0,1)</f>
        <v>1</v>
      </c>
    </row>
    <row r="724" spans="1:36" x14ac:dyDescent="0.25">
      <c r="A724" t="s">
        <v>794</v>
      </c>
      <c r="B724" t="s">
        <v>51</v>
      </c>
      <c r="C724">
        <f>IF(Tabla1[[#This Row],[CHECKINGSTATUS]]="no_checking",0,IF(Tabla1[[#This Row],[CHECKINGSTATUS]]="less_0",1,IF(Tabla1[[#This Row],[CHECKINGSTATUS]]="0_to_200",2,3)))</f>
        <v>0</v>
      </c>
      <c r="D724">
        <v>30</v>
      </c>
      <c r="E724" t="s">
        <v>57</v>
      </c>
      <c r="F724">
        <f>IF(Tabla1[[#This Row],[CREDITHISTORY]]="no_credits",0,IF(Tabla1[[#This Row],[CREDITHISTORY]]="prior_paymentes_delayed",1,IF(Tabla1[[#This Row],[CREDITHISTORY]]="outstanding_credit",2,3)))</f>
        <v>2</v>
      </c>
      <c r="G724" t="s">
        <v>25</v>
      </c>
      <c r="H7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724">
        <v>10679</v>
      </c>
      <c r="J724" t="s">
        <v>54</v>
      </c>
      <c r="K7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24" t="s">
        <v>39</v>
      </c>
      <c r="M7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24">
        <v>5</v>
      </c>
      <c r="O724" t="s">
        <v>44</v>
      </c>
      <c r="P724">
        <f>IF(Tabla1[[#This Row],[SEX]]="female",0,1)</f>
        <v>1</v>
      </c>
      <c r="Q724" t="s">
        <v>29</v>
      </c>
      <c r="R724">
        <f>IF(Tabla1[[#This Row],[OTHERSONLOAN]]="none",0,IF(Tabla1[[#This Row],[OTHERSONLOAN]]="co-applicant",1,2))</f>
        <v>0</v>
      </c>
      <c r="S724">
        <v>4</v>
      </c>
      <c r="T724" t="s">
        <v>54</v>
      </c>
      <c r="U724">
        <f>IF(Tabla1[[#This Row],[OWNSPROPERTY]]="unknown",0,IF(Tabla1[[#This Row],[OWNSPROPERTY]]="real_state",1,IF(Tabla1[[#This Row],[OWNSPROPERTY]]="car_other",2,3)))</f>
        <v>0</v>
      </c>
      <c r="V724">
        <v>39</v>
      </c>
      <c r="W724" t="s">
        <v>29</v>
      </c>
      <c r="X724">
        <f>IF(Tabla1[[#This Row],[INSTALLMENTPLANS]]="none",0,IF(Tabla1[[#This Row],[INSTALLMENTPLANS]]="stores",1,2))</f>
        <v>0</v>
      </c>
      <c r="Y724" t="s">
        <v>60</v>
      </c>
      <c r="Z724">
        <f>IF(Tabla1[[#This Row],[HOUSING]]="free",0,IF(Tabla1[[#This Row],[HOUSING]]="own",1,2))</f>
        <v>0</v>
      </c>
      <c r="AA724">
        <v>2</v>
      </c>
      <c r="AB724" t="s">
        <v>63</v>
      </c>
      <c r="AC724">
        <f>IF(Tabla1[[#This Row],[JOB]]="unemployed",0,IF(Tabla1[[#This Row],[JOB]]="unskilled",1,IF(Tabla1[[#This Row],[JOB]]="skilled",2,3)))</f>
        <v>3</v>
      </c>
      <c r="AD724">
        <v>2</v>
      </c>
      <c r="AE724" t="s">
        <v>33</v>
      </c>
      <c r="AF724">
        <f>IF(Tabla1[[#This Row],[TELEPHONE]]="none",0,1)</f>
        <v>1</v>
      </c>
      <c r="AG724" t="s">
        <v>33</v>
      </c>
      <c r="AH724">
        <f>IF(Tabla1[[#This Row],[FOREIGNWORKER]]="no",0,1)</f>
        <v>1</v>
      </c>
      <c r="AI724" t="s">
        <v>55</v>
      </c>
      <c r="AJ724">
        <f>IF(Tabla1[[#This Row],[RISK]]="No Risk",0,1)</f>
        <v>1</v>
      </c>
    </row>
    <row r="725" spans="1:36" x14ac:dyDescent="0.25">
      <c r="A725" t="s">
        <v>795</v>
      </c>
      <c r="B725" t="s">
        <v>51</v>
      </c>
      <c r="C725">
        <f>IF(Tabla1[[#This Row],[CHECKINGSTATUS]]="no_checking",0,IF(Tabla1[[#This Row],[CHECKINGSTATUS]]="less_0",1,IF(Tabla1[[#This Row],[CHECKINGSTATUS]]="0_to_200",2,3)))</f>
        <v>0</v>
      </c>
      <c r="D725">
        <v>32</v>
      </c>
      <c r="E725" t="s">
        <v>57</v>
      </c>
      <c r="F725">
        <f>IF(Tabla1[[#This Row],[CREDITHISTORY]]="no_credits",0,IF(Tabla1[[#This Row],[CREDITHISTORY]]="prior_paymentes_delayed",1,IF(Tabla1[[#This Row],[CREDITHISTORY]]="outstanding_credit",2,3)))</f>
        <v>2</v>
      </c>
      <c r="G725" t="s">
        <v>82</v>
      </c>
      <c r="H7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725">
        <v>7360</v>
      </c>
      <c r="J725" t="s">
        <v>94</v>
      </c>
      <c r="K7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25" t="s">
        <v>49</v>
      </c>
      <c r="M7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25">
        <v>5</v>
      </c>
      <c r="O725" t="s">
        <v>44</v>
      </c>
      <c r="P725">
        <f>IF(Tabla1[[#This Row],[SEX]]="female",0,1)</f>
        <v>1</v>
      </c>
      <c r="Q725" t="s">
        <v>29</v>
      </c>
      <c r="R725">
        <f>IF(Tabla1[[#This Row],[OTHERSONLOAN]]="none",0,IF(Tabla1[[#This Row],[OTHERSONLOAN]]="co-applicant",1,2))</f>
        <v>0</v>
      </c>
      <c r="S725">
        <v>3</v>
      </c>
      <c r="T725" t="s">
        <v>54</v>
      </c>
      <c r="U725">
        <f>IF(Tabla1[[#This Row],[OWNSPROPERTY]]="unknown",0,IF(Tabla1[[#This Row],[OWNSPROPERTY]]="real_state",1,IF(Tabla1[[#This Row],[OWNSPROPERTY]]="car_other",2,3)))</f>
        <v>0</v>
      </c>
      <c r="V725">
        <v>52</v>
      </c>
      <c r="W725" t="s">
        <v>40</v>
      </c>
      <c r="X725">
        <f>IF(Tabla1[[#This Row],[INSTALLMENTPLANS]]="none",0,IF(Tabla1[[#This Row],[INSTALLMENTPLANS]]="stores",1,2))</f>
        <v>1</v>
      </c>
      <c r="Y725" t="s">
        <v>60</v>
      </c>
      <c r="Z725">
        <f>IF(Tabla1[[#This Row],[HOUSING]]="free",0,IF(Tabla1[[#This Row],[HOUSING]]="own",1,2))</f>
        <v>0</v>
      </c>
      <c r="AA725">
        <v>2</v>
      </c>
      <c r="AB725" t="s">
        <v>92</v>
      </c>
      <c r="AC725">
        <f>IF(Tabla1[[#This Row],[JOB]]="unemployed",0,IF(Tabla1[[#This Row],[JOB]]="unskilled",1,IF(Tabla1[[#This Row],[JOB]]="skilled",2,3)))</f>
        <v>1</v>
      </c>
      <c r="AD725">
        <v>2</v>
      </c>
      <c r="AE725" t="s">
        <v>33</v>
      </c>
      <c r="AF725">
        <f>IF(Tabla1[[#This Row],[TELEPHONE]]="none",0,1)</f>
        <v>1</v>
      </c>
      <c r="AG725" t="s">
        <v>46</v>
      </c>
      <c r="AH725">
        <f>IF(Tabla1[[#This Row],[FOREIGNWORKER]]="no",0,1)</f>
        <v>0</v>
      </c>
      <c r="AI725" t="s">
        <v>55</v>
      </c>
      <c r="AJ725">
        <f>IF(Tabla1[[#This Row],[RISK]]="No Risk",0,1)</f>
        <v>1</v>
      </c>
    </row>
    <row r="726" spans="1:36" x14ac:dyDescent="0.25">
      <c r="A726" t="s">
        <v>796</v>
      </c>
      <c r="B726" t="s">
        <v>36</v>
      </c>
      <c r="C726">
        <f>IF(Tabla1[[#This Row],[CHECKINGSTATUS]]="no_checking",0,IF(Tabla1[[#This Row],[CHECKINGSTATUS]]="less_0",1,IF(Tabla1[[#This Row],[CHECKINGSTATUS]]="0_to_200",2,3)))</f>
        <v>1</v>
      </c>
      <c r="D726">
        <v>11</v>
      </c>
      <c r="E726" t="s">
        <v>42</v>
      </c>
      <c r="F726">
        <f>IF(Tabla1[[#This Row],[CREDITHISTORY]]="no_credits",0,IF(Tabla1[[#This Row],[CREDITHISTORY]]="prior_paymentes_delayed",1,IF(Tabla1[[#This Row],[CREDITHISTORY]]="outstanding_credit",2,3)))</f>
        <v>3</v>
      </c>
      <c r="G726" t="s">
        <v>43</v>
      </c>
      <c r="H7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26">
        <v>250</v>
      </c>
      <c r="J726" t="s">
        <v>38</v>
      </c>
      <c r="K7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26" t="s">
        <v>39</v>
      </c>
      <c r="M7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26">
        <v>2</v>
      </c>
      <c r="O726" t="s">
        <v>28</v>
      </c>
      <c r="P726">
        <f>IF(Tabla1[[#This Row],[SEX]]="female",0,1)</f>
        <v>0</v>
      </c>
      <c r="Q726" t="s">
        <v>29</v>
      </c>
      <c r="R726">
        <f>IF(Tabla1[[#This Row],[OTHERSONLOAN]]="none",0,IF(Tabla1[[#This Row],[OTHERSONLOAN]]="co-applicant",1,2))</f>
        <v>0</v>
      </c>
      <c r="S726">
        <v>3</v>
      </c>
      <c r="T726" t="s">
        <v>30</v>
      </c>
      <c r="U726">
        <f>IF(Tabla1[[#This Row],[OWNSPROPERTY]]="unknown",0,IF(Tabla1[[#This Row],[OWNSPROPERTY]]="real_state",1,IF(Tabla1[[#This Row],[OWNSPROPERTY]]="car_other",2,3)))</f>
        <v>3</v>
      </c>
      <c r="V726">
        <v>21</v>
      </c>
      <c r="W726" t="s">
        <v>116</v>
      </c>
      <c r="X726">
        <f>IF(Tabla1[[#This Row],[INSTALLMENTPLANS]]="none",0,IF(Tabla1[[#This Row],[INSTALLMENTPLANS]]="stores",1,2))</f>
        <v>2</v>
      </c>
      <c r="Y726" t="s">
        <v>72</v>
      </c>
      <c r="Z726">
        <f>IF(Tabla1[[#This Row],[HOUSING]]="free",0,IF(Tabla1[[#This Row],[HOUSING]]="own",1,2))</f>
        <v>2</v>
      </c>
      <c r="AA726">
        <v>1</v>
      </c>
      <c r="AB726" t="s">
        <v>92</v>
      </c>
      <c r="AC726">
        <f>IF(Tabla1[[#This Row],[JOB]]="unemployed",0,IF(Tabla1[[#This Row],[JOB]]="unskilled",1,IF(Tabla1[[#This Row],[JOB]]="skilled",2,3)))</f>
        <v>1</v>
      </c>
      <c r="AD726">
        <v>1</v>
      </c>
      <c r="AE726" t="s">
        <v>33</v>
      </c>
      <c r="AF726">
        <f>IF(Tabla1[[#This Row],[TELEPHONE]]="none",0,1)</f>
        <v>1</v>
      </c>
      <c r="AG726" t="s">
        <v>33</v>
      </c>
      <c r="AH726">
        <f>IF(Tabla1[[#This Row],[FOREIGNWORKER]]="no",0,1)</f>
        <v>1</v>
      </c>
      <c r="AI726" t="s">
        <v>34</v>
      </c>
      <c r="AJ726">
        <f>IF(Tabla1[[#This Row],[RISK]]="No Risk",0,1)</f>
        <v>0</v>
      </c>
    </row>
    <row r="727" spans="1:36" x14ac:dyDescent="0.25">
      <c r="A727" t="s">
        <v>797</v>
      </c>
      <c r="B727" t="s">
        <v>78</v>
      </c>
      <c r="C727">
        <f>IF(Tabla1[[#This Row],[CHECKINGSTATUS]]="no_checking",0,IF(Tabla1[[#This Row],[CHECKINGSTATUS]]="less_0",1,IF(Tabla1[[#This Row],[CHECKINGSTATUS]]="0_to_200",2,3)))</f>
        <v>3</v>
      </c>
      <c r="D727">
        <v>22</v>
      </c>
      <c r="E727" t="s">
        <v>57</v>
      </c>
      <c r="F727">
        <f>IF(Tabla1[[#This Row],[CREDITHISTORY]]="no_credits",0,IF(Tabla1[[#This Row],[CREDITHISTORY]]="prior_paymentes_delayed",1,IF(Tabla1[[#This Row],[CREDITHISTORY]]="outstanding_credit",2,3)))</f>
        <v>2</v>
      </c>
      <c r="G727" t="s">
        <v>74</v>
      </c>
      <c r="H7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27">
        <v>3275</v>
      </c>
      <c r="J727" t="s">
        <v>26</v>
      </c>
      <c r="K7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27" t="s">
        <v>49</v>
      </c>
      <c r="M7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27">
        <v>3</v>
      </c>
      <c r="O727" t="s">
        <v>44</v>
      </c>
      <c r="P727">
        <f>IF(Tabla1[[#This Row],[SEX]]="female",0,1)</f>
        <v>1</v>
      </c>
      <c r="Q727" t="s">
        <v>29</v>
      </c>
      <c r="R727">
        <f>IF(Tabla1[[#This Row],[OTHERSONLOAN]]="none",0,IF(Tabla1[[#This Row],[OTHERSONLOAN]]="co-applicant",1,2))</f>
        <v>0</v>
      </c>
      <c r="S727">
        <v>3</v>
      </c>
      <c r="T727" t="s">
        <v>65</v>
      </c>
      <c r="U727">
        <f>IF(Tabla1[[#This Row],[OWNSPROPERTY]]="unknown",0,IF(Tabla1[[#This Row],[OWNSPROPERTY]]="real_state",1,IF(Tabla1[[#This Row],[OWNSPROPERTY]]="car_other",2,3)))</f>
        <v>2</v>
      </c>
      <c r="V727">
        <v>41</v>
      </c>
      <c r="W727" t="s">
        <v>29</v>
      </c>
      <c r="X727">
        <f>IF(Tabla1[[#This Row],[INSTALLMENTPLANS]]="none",0,IF(Tabla1[[#This Row],[INSTALLMENTPLANS]]="stores",1,2))</f>
        <v>0</v>
      </c>
      <c r="Y727" t="s">
        <v>31</v>
      </c>
      <c r="Z727">
        <f>IF(Tabla1[[#This Row],[HOUSING]]="free",0,IF(Tabla1[[#This Row],[HOUSING]]="own",1,2))</f>
        <v>1</v>
      </c>
      <c r="AA727">
        <v>2</v>
      </c>
      <c r="AB727" t="s">
        <v>32</v>
      </c>
      <c r="AC727">
        <f>IF(Tabla1[[#This Row],[JOB]]="unemployed",0,IF(Tabla1[[#This Row],[JOB]]="unskilled",1,IF(Tabla1[[#This Row],[JOB]]="skilled",2,3)))</f>
        <v>2</v>
      </c>
      <c r="AD727">
        <v>1</v>
      </c>
      <c r="AE727" t="s">
        <v>33</v>
      </c>
      <c r="AF727">
        <f>IF(Tabla1[[#This Row],[TELEPHONE]]="none",0,1)</f>
        <v>1</v>
      </c>
      <c r="AG727" t="s">
        <v>33</v>
      </c>
      <c r="AH727">
        <f>IF(Tabla1[[#This Row],[FOREIGNWORKER]]="no",0,1)</f>
        <v>1</v>
      </c>
      <c r="AI727" t="s">
        <v>55</v>
      </c>
      <c r="AJ727">
        <f>IF(Tabla1[[#This Row],[RISK]]="No Risk",0,1)</f>
        <v>1</v>
      </c>
    </row>
    <row r="728" spans="1:36" x14ac:dyDescent="0.25">
      <c r="A728" t="s">
        <v>798</v>
      </c>
      <c r="B728" t="s">
        <v>23</v>
      </c>
      <c r="C728">
        <f>IF(Tabla1[[#This Row],[CHECKINGSTATUS]]="no_checking",0,IF(Tabla1[[#This Row],[CHECKINGSTATUS]]="less_0",1,IF(Tabla1[[#This Row],[CHECKINGSTATUS]]="0_to_200",2,3)))</f>
        <v>2</v>
      </c>
      <c r="D728">
        <v>22</v>
      </c>
      <c r="E728" t="s">
        <v>24</v>
      </c>
      <c r="F728">
        <f>IF(Tabla1[[#This Row],[CREDITHISTORY]]="no_credits",0,IF(Tabla1[[#This Row],[CREDITHISTORY]]="prior_paymentes_delayed",1,IF(Tabla1[[#This Row],[CREDITHISTORY]]="outstanding_credit",2,3)))</f>
        <v>3</v>
      </c>
      <c r="G728" t="s">
        <v>37</v>
      </c>
      <c r="H7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28">
        <v>382</v>
      </c>
      <c r="J728" t="s">
        <v>38</v>
      </c>
      <c r="K7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28" t="s">
        <v>39</v>
      </c>
      <c r="M7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28">
        <v>2</v>
      </c>
      <c r="O728" t="s">
        <v>44</v>
      </c>
      <c r="P728">
        <f>IF(Tabla1[[#This Row],[SEX]]="female",0,1)</f>
        <v>1</v>
      </c>
      <c r="Q728" t="s">
        <v>29</v>
      </c>
      <c r="R728">
        <f>IF(Tabla1[[#This Row],[OTHERSONLOAN]]="none",0,IF(Tabla1[[#This Row],[OTHERSONLOAN]]="co-applicant",1,2))</f>
        <v>0</v>
      </c>
      <c r="S728">
        <v>3</v>
      </c>
      <c r="T728" t="s">
        <v>65</v>
      </c>
      <c r="U728">
        <f>IF(Tabla1[[#This Row],[OWNSPROPERTY]]="unknown",0,IF(Tabla1[[#This Row],[OWNSPROPERTY]]="real_state",1,IF(Tabla1[[#This Row],[OWNSPROPERTY]]="car_other",2,3)))</f>
        <v>2</v>
      </c>
      <c r="V728">
        <v>20</v>
      </c>
      <c r="W728" t="s">
        <v>116</v>
      </c>
      <c r="X728">
        <f>IF(Tabla1[[#This Row],[INSTALLMENTPLANS]]="none",0,IF(Tabla1[[#This Row],[INSTALLMENTPLANS]]="stores",1,2))</f>
        <v>2</v>
      </c>
      <c r="Y728" t="s">
        <v>72</v>
      </c>
      <c r="Z728">
        <f>IF(Tabla1[[#This Row],[HOUSING]]="free",0,IF(Tabla1[[#This Row],[HOUSING]]="own",1,2))</f>
        <v>2</v>
      </c>
      <c r="AA728">
        <v>1</v>
      </c>
      <c r="AB728" t="s">
        <v>92</v>
      </c>
      <c r="AC728">
        <f>IF(Tabla1[[#This Row],[JOB]]="unemployed",0,IF(Tabla1[[#This Row],[JOB]]="unskilled",1,IF(Tabla1[[#This Row],[JOB]]="skilled",2,3)))</f>
        <v>1</v>
      </c>
      <c r="AD728">
        <v>1</v>
      </c>
      <c r="AE728" t="s">
        <v>29</v>
      </c>
      <c r="AF728">
        <f>IF(Tabla1[[#This Row],[TELEPHONE]]="none",0,1)</f>
        <v>0</v>
      </c>
      <c r="AG728" t="s">
        <v>33</v>
      </c>
      <c r="AH728">
        <f>IF(Tabla1[[#This Row],[FOREIGNWORKER]]="no",0,1)</f>
        <v>1</v>
      </c>
      <c r="AI728" t="s">
        <v>34</v>
      </c>
      <c r="AJ728">
        <f>IF(Tabla1[[#This Row],[RISK]]="No Risk",0,1)</f>
        <v>0</v>
      </c>
    </row>
    <row r="729" spans="1:36" x14ac:dyDescent="0.25">
      <c r="A729" t="s">
        <v>799</v>
      </c>
      <c r="B729" t="s">
        <v>51</v>
      </c>
      <c r="C729">
        <f>IF(Tabla1[[#This Row],[CHECKINGSTATUS]]="no_checking",0,IF(Tabla1[[#This Row],[CHECKINGSTATUS]]="less_0",1,IF(Tabla1[[#This Row],[CHECKINGSTATUS]]="0_to_200",2,3)))</f>
        <v>0</v>
      </c>
      <c r="D729">
        <v>25</v>
      </c>
      <c r="E729" t="s">
        <v>42</v>
      </c>
      <c r="F729">
        <f>IF(Tabla1[[#This Row],[CREDITHISTORY]]="no_credits",0,IF(Tabla1[[#This Row],[CREDITHISTORY]]="prior_paymentes_delayed",1,IF(Tabla1[[#This Row],[CREDITHISTORY]]="outstanding_credit",2,3)))</f>
        <v>3</v>
      </c>
      <c r="G729" t="s">
        <v>43</v>
      </c>
      <c r="H7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29">
        <v>4675</v>
      </c>
      <c r="J729" t="s">
        <v>53</v>
      </c>
      <c r="K7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29" t="s">
        <v>62</v>
      </c>
      <c r="M7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29">
        <v>3</v>
      </c>
      <c r="O729" t="s">
        <v>44</v>
      </c>
      <c r="P729">
        <f>IF(Tabla1[[#This Row],[SEX]]="female",0,1)</f>
        <v>1</v>
      </c>
      <c r="Q729" t="s">
        <v>29</v>
      </c>
      <c r="R729">
        <f>IF(Tabla1[[#This Row],[OTHERSONLOAN]]="none",0,IF(Tabla1[[#This Row],[OTHERSONLOAN]]="co-applicant",1,2))</f>
        <v>0</v>
      </c>
      <c r="S729">
        <v>4</v>
      </c>
      <c r="T729" t="s">
        <v>30</v>
      </c>
      <c r="U729">
        <f>IF(Tabla1[[#This Row],[OWNSPROPERTY]]="unknown",0,IF(Tabla1[[#This Row],[OWNSPROPERTY]]="real_state",1,IF(Tabla1[[#This Row],[OWNSPROPERTY]]="car_other",2,3)))</f>
        <v>3</v>
      </c>
      <c r="V729">
        <v>39</v>
      </c>
      <c r="W729" t="s">
        <v>29</v>
      </c>
      <c r="X729">
        <f>IF(Tabla1[[#This Row],[INSTALLMENTPLANS]]="none",0,IF(Tabla1[[#This Row],[INSTALLMENTPLANS]]="stores",1,2))</f>
        <v>0</v>
      </c>
      <c r="Y729" t="s">
        <v>60</v>
      </c>
      <c r="Z729">
        <f>IF(Tabla1[[#This Row],[HOUSING]]="free",0,IF(Tabla1[[#This Row],[HOUSING]]="own",1,2))</f>
        <v>0</v>
      </c>
      <c r="AA729">
        <v>2</v>
      </c>
      <c r="AB729" t="s">
        <v>32</v>
      </c>
      <c r="AC729">
        <f>IF(Tabla1[[#This Row],[JOB]]="unemployed",0,IF(Tabla1[[#This Row],[JOB]]="unskilled",1,IF(Tabla1[[#This Row],[JOB]]="skilled",2,3)))</f>
        <v>2</v>
      </c>
      <c r="AD729">
        <v>1</v>
      </c>
      <c r="AE729" t="s">
        <v>29</v>
      </c>
      <c r="AF729">
        <f>IF(Tabla1[[#This Row],[TELEPHONE]]="none",0,1)</f>
        <v>0</v>
      </c>
      <c r="AG729" t="s">
        <v>33</v>
      </c>
      <c r="AH729">
        <f>IF(Tabla1[[#This Row],[FOREIGNWORKER]]="no",0,1)</f>
        <v>1</v>
      </c>
      <c r="AI729" t="s">
        <v>55</v>
      </c>
      <c r="AJ729">
        <f>IF(Tabla1[[#This Row],[RISK]]="No Risk",0,1)</f>
        <v>1</v>
      </c>
    </row>
    <row r="730" spans="1:36" x14ac:dyDescent="0.25">
      <c r="A730" t="s">
        <v>800</v>
      </c>
      <c r="B730" t="s">
        <v>23</v>
      </c>
      <c r="C730">
        <f>IF(Tabla1[[#This Row],[CHECKINGSTATUS]]="no_checking",0,IF(Tabla1[[#This Row],[CHECKINGSTATUS]]="less_0",1,IF(Tabla1[[#This Row],[CHECKINGSTATUS]]="0_to_200",2,3)))</f>
        <v>2</v>
      </c>
      <c r="D730">
        <v>16</v>
      </c>
      <c r="E730" t="s">
        <v>24</v>
      </c>
      <c r="F730">
        <f>IF(Tabla1[[#This Row],[CREDITHISTORY]]="no_credits",0,IF(Tabla1[[#This Row],[CREDITHISTORY]]="prior_paymentes_delayed",1,IF(Tabla1[[#This Row],[CREDITHISTORY]]="outstanding_credit",2,3)))</f>
        <v>3</v>
      </c>
      <c r="G730" t="s">
        <v>43</v>
      </c>
      <c r="H7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30">
        <v>1954</v>
      </c>
      <c r="J730" t="s">
        <v>38</v>
      </c>
      <c r="K7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30" t="s">
        <v>62</v>
      </c>
      <c r="M7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30">
        <v>2</v>
      </c>
      <c r="O730" t="s">
        <v>44</v>
      </c>
      <c r="P730">
        <f>IF(Tabla1[[#This Row],[SEX]]="female",0,1)</f>
        <v>1</v>
      </c>
      <c r="Q730" t="s">
        <v>29</v>
      </c>
      <c r="R730">
        <f>IF(Tabla1[[#This Row],[OTHERSONLOAN]]="none",0,IF(Tabla1[[#This Row],[OTHERSONLOAN]]="co-applicant",1,2))</f>
        <v>0</v>
      </c>
      <c r="S730">
        <v>2</v>
      </c>
      <c r="T730" t="s">
        <v>65</v>
      </c>
      <c r="U730">
        <f>IF(Tabla1[[#This Row],[OWNSPROPERTY]]="unknown",0,IF(Tabla1[[#This Row],[OWNSPROPERTY]]="real_state",1,IF(Tabla1[[#This Row],[OWNSPROPERTY]]="car_other",2,3)))</f>
        <v>2</v>
      </c>
      <c r="V730">
        <v>21</v>
      </c>
      <c r="W730" t="s">
        <v>29</v>
      </c>
      <c r="X730">
        <f>IF(Tabla1[[#This Row],[INSTALLMENTPLANS]]="none",0,IF(Tabla1[[#This Row],[INSTALLMENTPLANS]]="stores",1,2))</f>
        <v>0</v>
      </c>
      <c r="Y730" t="s">
        <v>31</v>
      </c>
      <c r="Z730">
        <f>IF(Tabla1[[#This Row],[HOUSING]]="free",0,IF(Tabla1[[#This Row],[HOUSING]]="own",1,2))</f>
        <v>1</v>
      </c>
      <c r="AA730">
        <v>1</v>
      </c>
      <c r="AB730" t="s">
        <v>32</v>
      </c>
      <c r="AC730">
        <f>IF(Tabla1[[#This Row],[JOB]]="unemployed",0,IF(Tabla1[[#This Row],[JOB]]="unskilled",1,IF(Tabla1[[#This Row],[JOB]]="skilled",2,3)))</f>
        <v>2</v>
      </c>
      <c r="AD730">
        <v>1</v>
      </c>
      <c r="AE730" t="s">
        <v>29</v>
      </c>
      <c r="AF730">
        <f>IF(Tabla1[[#This Row],[TELEPHONE]]="none",0,1)</f>
        <v>0</v>
      </c>
      <c r="AG730" t="s">
        <v>33</v>
      </c>
      <c r="AH730">
        <f>IF(Tabla1[[#This Row],[FOREIGNWORKER]]="no",0,1)</f>
        <v>1</v>
      </c>
      <c r="AI730" t="s">
        <v>55</v>
      </c>
      <c r="AJ730">
        <f>IF(Tabla1[[#This Row],[RISK]]="No Risk",0,1)</f>
        <v>1</v>
      </c>
    </row>
    <row r="731" spans="1:36" x14ac:dyDescent="0.25">
      <c r="A731" t="s">
        <v>801</v>
      </c>
      <c r="B731" t="s">
        <v>23</v>
      </c>
      <c r="C731">
        <f>IF(Tabla1[[#This Row],[CHECKINGSTATUS]]="no_checking",0,IF(Tabla1[[#This Row],[CHECKINGSTATUS]]="less_0",1,IF(Tabla1[[#This Row],[CHECKINGSTATUS]]="0_to_200",2,3)))</f>
        <v>2</v>
      </c>
      <c r="D731">
        <v>28</v>
      </c>
      <c r="E731" t="s">
        <v>57</v>
      </c>
      <c r="F731">
        <f>IF(Tabla1[[#This Row],[CREDITHISTORY]]="no_credits",0,IF(Tabla1[[#This Row],[CREDITHISTORY]]="prior_paymentes_delayed",1,IF(Tabla1[[#This Row],[CREDITHISTORY]]="outstanding_credit",2,3)))</f>
        <v>2</v>
      </c>
      <c r="G731" t="s">
        <v>74</v>
      </c>
      <c r="H7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31">
        <v>7851</v>
      </c>
      <c r="J731" t="s">
        <v>26</v>
      </c>
      <c r="K7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31" t="s">
        <v>62</v>
      </c>
      <c r="M7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31">
        <v>4</v>
      </c>
      <c r="O731" t="s">
        <v>28</v>
      </c>
      <c r="P731">
        <f>IF(Tabla1[[#This Row],[SEX]]="female",0,1)</f>
        <v>0</v>
      </c>
      <c r="Q731" t="s">
        <v>29</v>
      </c>
      <c r="R731">
        <f>IF(Tabla1[[#This Row],[OTHERSONLOAN]]="none",0,IF(Tabla1[[#This Row],[OTHERSONLOAN]]="co-applicant",1,2))</f>
        <v>0</v>
      </c>
      <c r="S731">
        <v>4</v>
      </c>
      <c r="T731" t="s">
        <v>54</v>
      </c>
      <c r="U731">
        <f>IF(Tabla1[[#This Row],[OWNSPROPERTY]]="unknown",0,IF(Tabla1[[#This Row],[OWNSPROPERTY]]="real_state",1,IF(Tabla1[[#This Row],[OWNSPROPERTY]]="car_other",2,3)))</f>
        <v>0</v>
      </c>
      <c r="V731">
        <v>52</v>
      </c>
      <c r="W731" t="s">
        <v>40</v>
      </c>
      <c r="X731">
        <f>IF(Tabla1[[#This Row],[INSTALLMENTPLANS]]="none",0,IF(Tabla1[[#This Row],[INSTALLMENTPLANS]]="stores",1,2))</f>
        <v>1</v>
      </c>
      <c r="Y731" t="s">
        <v>31</v>
      </c>
      <c r="Z731">
        <f>IF(Tabla1[[#This Row],[HOUSING]]="free",0,IF(Tabla1[[#This Row],[HOUSING]]="own",1,2))</f>
        <v>1</v>
      </c>
      <c r="AA731">
        <v>2</v>
      </c>
      <c r="AB731" t="s">
        <v>32</v>
      </c>
      <c r="AC731">
        <f>IF(Tabla1[[#This Row],[JOB]]="unemployed",0,IF(Tabla1[[#This Row],[JOB]]="unskilled",1,IF(Tabla1[[#This Row],[JOB]]="skilled",2,3)))</f>
        <v>2</v>
      </c>
      <c r="AD731">
        <v>1</v>
      </c>
      <c r="AE731" t="s">
        <v>29</v>
      </c>
      <c r="AF731">
        <f>IF(Tabla1[[#This Row],[TELEPHONE]]="none",0,1)</f>
        <v>0</v>
      </c>
      <c r="AG731" t="s">
        <v>33</v>
      </c>
      <c r="AH731">
        <f>IF(Tabla1[[#This Row],[FOREIGNWORKER]]="no",0,1)</f>
        <v>1</v>
      </c>
      <c r="AI731" t="s">
        <v>55</v>
      </c>
      <c r="AJ731">
        <f>IF(Tabla1[[#This Row],[RISK]]="No Risk",0,1)</f>
        <v>1</v>
      </c>
    </row>
    <row r="732" spans="1:36" x14ac:dyDescent="0.25">
      <c r="A732" t="s">
        <v>802</v>
      </c>
      <c r="B732" t="s">
        <v>51</v>
      </c>
      <c r="C732">
        <f>IF(Tabla1[[#This Row],[CHECKINGSTATUS]]="no_checking",0,IF(Tabla1[[#This Row],[CHECKINGSTATUS]]="less_0",1,IF(Tabla1[[#This Row],[CHECKINGSTATUS]]="0_to_200",2,3)))</f>
        <v>0</v>
      </c>
      <c r="D732">
        <v>29</v>
      </c>
      <c r="E732" t="s">
        <v>42</v>
      </c>
      <c r="F732">
        <f>IF(Tabla1[[#This Row],[CREDITHISTORY]]="no_credits",0,IF(Tabla1[[#This Row],[CREDITHISTORY]]="prior_paymentes_delayed",1,IF(Tabla1[[#This Row],[CREDITHISTORY]]="outstanding_credit",2,3)))</f>
        <v>3</v>
      </c>
      <c r="G732" t="s">
        <v>74</v>
      </c>
      <c r="H7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32">
        <v>3351</v>
      </c>
      <c r="J732" t="s">
        <v>54</v>
      </c>
      <c r="K7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32" t="s">
        <v>39</v>
      </c>
      <c r="M7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32">
        <v>3</v>
      </c>
      <c r="O732" t="s">
        <v>44</v>
      </c>
      <c r="P732">
        <f>IF(Tabla1[[#This Row],[SEX]]="female",0,1)</f>
        <v>1</v>
      </c>
      <c r="Q732" t="s">
        <v>29</v>
      </c>
      <c r="R732">
        <f>IF(Tabla1[[#This Row],[OTHERSONLOAN]]="none",0,IF(Tabla1[[#This Row],[OTHERSONLOAN]]="co-applicant",1,2))</f>
        <v>0</v>
      </c>
      <c r="S732">
        <v>5</v>
      </c>
      <c r="T732" t="s">
        <v>30</v>
      </c>
      <c r="U732">
        <f>IF(Tabla1[[#This Row],[OWNSPROPERTY]]="unknown",0,IF(Tabla1[[#This Row],[OWNSPROPERTY]]="real_state",1,IF(Tabla1[[#This Row],[OWNSPROPERTY]]="car_other",2,3)))</f>
        <v>3</v>
      </c>
      <c r="V732">
        <v>49</v>
      </c>
      <c r="W732" t="s">
        <v>29</v>
      </c>
      <c r="X732">
        <f>IF(Tabla1[[#This Row],[INSTALLMENTPLANS]]="none",0,IF(Tabla1[[#This Row],[INSTALLMENTPLANS]]="stores",1,2))</f>
        <v>0</v>
      </c>
      <c r="Y732" t="s">
        <v>31</v>
      </c>
      <c r="Z732">
        <f>IF(Tabla1[[#This Row],[HOUSING]]="free",0,IF(Tabla1[[#This Row],[HOUSING]]="own",1,2))</f>
        <v>1</v>
      </c>
      <c r="AA732">
        <v>2</v>
      </c>
      <c r="AB732" t="s">
        <v>32</v>
      </c>
      <c r="AC732">
        <f>IF(Tabla1[[#This Row],[JOB]]="unemployed",0,IF(Tabla1[[#This Row],[JOB]]="unskilled",1,IF(Tabla1[[#This Row],[JOB]]="skilled",2,3)))</f>
        <v>2</v>
      </c>
      <c r="AD732">
        <v>2</v>
      </c>
      <c r="AE732" t="s">
        <v>33</v>
      </c>
      <c r="AF732">
        <f>IF(Tabla1[[#This Row],[TELEPHONE]]="none",0,1)</f>
        <v>1</v>
      </c>
      <c r="AG732" t="s">
        <v>33</v>
      </c>
      <c r="AH732">
        <f>IF(Tabla1[[#This Row],[FOREIGNWORKER]]="no",0,1)</f>
        <v>1</v>
      </c>
      <c r="AI732" t="s">
        <v>34</v>
      </c>
      <c r="AJ732">
        <f>IF(Tabla1[[#This Row],[RISK]]="No Risk",0,1)</f>
        <v>0</v>
      </c>
    </row>
    <row r="733" spans="1:36" x14ac:dyDescent="0.25">
      <c r="A733" t="s">
        <v>803</v>
      </c>
      <c r="B733" t="s">
        <v>23</v>
      </c>
      <c r="C733">
        <f>IF(Tabla1[[#This Row],[CHECKINGSTATUS]]="no_checking",0,IF(Tabla1[[#This Row],[CHECKINGSTATUS]]="less_0",1,IF(Tabla1[[#This Row],[CHECKINGSTATUS]]="0_to_200",2,3)))</f>
        <v>2</v>
      </c>
      <c r="D733">
        <v>15</v>
      </c>
      <c r="E733" t="s">
        <v>122</v>
      </c>
      <c r="F733">
        <f>IF(Tabla1[[#This Row],[CREDITHISTORY]]="no_credits",0,IF(Tabla1[[#This Row],[CREDITHISTORY]]="prior_paymentes_delayed",1,IF(Tabla1[[#This Row],[CREDITHISTORY]]="outstanding_credit",2,3)))</f>
        <v>0</v>
      </c>
      <c r="G733" t="s">
        <v>37</v>
      </c>
      <c r="H7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33">
        <v>476</v>
      </c>
      <c r="J733" t="s">
        <v>26</v>
      </c>
      <c r="K7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33" t="s">
        <v>27</v>
      </c>
      <c r="M73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33">
        <v>1</v>
      </c>
      <c r="O733" t="s">
        <v>44</v>
      </c>
      <c r="P733">
        <f>IF(Tabla1[[#This Row],[SEX]]="female",0,1)</f>
        <v>1</v>
      </c>
      <c r="Q733" t="s">
        <v>29</v>
      </c>
      <c r="R733">
        <f>IF(Tabla1[[#This Row],[OTHERSONLOAN]]="none",0,IF(Tabla1[[#This Row],[OTHERSONLOAN]]="co-applicant",1,2))</f>
        <v>0</v>
      </c>
      <c r="S733">
        <v>2</v>
      </c>
      <c r="T733" t="s">
        <v>45</v>
      </c>
      <c r="U733">
        <f>IF(Tabla1[[#This Row],[OWNSPROPERTY]]="unknown",0,IF(Tabla1[[#This Row],[OWNSPROPERTY]]="real_state",1,IF(Tabla1[[#This Row],[OWNSPROPERTY]]="car_other",2,3)))</f>
        <v>3</v>
      </c>
      <c r="V733">
        <v>21</v>
      </c>
      <c r="W733" t="s">
        <v>29</v>
      </c>
      <c r="X733">
        <f>IF(Tabla1[[#This Row],[INSTALLMENTPLANS]]="none",0,IF(Tabla1[[#This Row],[INSTALLMENTPLANS]]="stores",1,2))</f>
        <v>0</v>
      </c>
      <c r="Y733" t="s">
        <v>72</v>
      </c>
      <c r="Z733">
        <f>IF(Tabla1[[#This Row],[HOUSING]]="free",0,IF(Tabla1[[#This Row],[HOUSING]]="own",1,2))</f>
        <v>2</v>
      </c>
      <c r="AA733">
        <v>2</v>
      </c>
      <c r="AB733" t="s">
        <v>32</v>
      </c>
      <c r="AC733">
        <f>IF(Tabla1[[#This Row],[JOB]]="unemployed",0,IF(Tabla1[[#This Row],[JOB]]="unskilled",1,IF(Tabla1[[#This Row],[JOB]]="skilled",2,3)))</f>
        <v>2</v>
      </c>
      <c r="AD733">
        <v>1</v>
      </c>
      <c r="AE733" t="s">
        <v>29</v>
      </c>
      <c r="AF733">
        <f>IF(Tabla1[[#This Row],[TELEPHONE]]="none",0,1)</f>
        <v>0</v>
      </c>
      <c r="AG733" t="s">
        <v>33</v>
      </c>
      <c r="AH733">
        <f>IF(Tabla1[[#This Row],[FOREIGNWORKER]]="no",0,1)</f>
        <v>1</v>
      </c>
      <c r="AI733" t="s">
        <v>34</v>
      </c>
      <c r="AJ733">
        <f>IF(Tabla1[[#This Row],[RISK]]="No Risk",0,1)</f>
        <v>0</v>
      </c>
    </row>
    <row r="734" spans="1:36" x14ac:dyDescent="0.25">
      <c r="A734" t="s">
        <v>804</v>
      </c>
      <c r="B734" t="s">
        <v>36</v>
      </c>
      <c r="C734">
        <f>IF(Tabla1[[#This Row],[CHECKINGSTATUS]]="no_checking",0,IF(Tabla1[[#This Row],[CHECKINGSTATUS]]="less_0",1,IF(Tabla1[[#This Row],[CHECKINGSTATUS]]="0_to_200",2,3)))</f>
        <v>1</v>
      </c>
      <c r="D734">
        <v>4</v>
      </c>
      <c r="E734" t="s">
        <v>24</v>
      </c>
      <c r="F734">
        <f>IF(Tabla1[[#This Row],[CREDITHISTORY]]="no_credits",0,IF(Tabla1[[#This Row],[CREDITHISTORY]]="prior_paymentes_delayed",1,IF(Tabla1[[#This Row],[CREDITHISTORY]]="outstanding_credit",2,3)))</f>
        <v>3</v>
      </c>
      <c r="G734" t="s">
        <v>37</v>
      </c>
      <c r="H7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34">
        <v>250</v>
      </c>
      <c r="J734" t="s">
        <v>38</v>
      </c>
      <c r="K7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34" t="s">
        <v>27</v>
      </c>
      <c r="M7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34">
        <v>1</v>
      </c>
      <c r="O734" t="s">
        <v>28</v>
      </c>
      <c r="P734">
        <f>IF(Tabla1[[#This Row],[SEX]]="female",0,1)</f>
        <v>0</v>
      </c>
      <c r="Q734" t="s">
        <v>29</v>
      </c>
      <c r="R734">
        <f>IF(Tabla1[[#This Row],[OTHERSONLOAN]]="none",0,IF(Tabla1[[#This Row],[OTHERSONLOAN]]="co-applicant",1,2))</f>
        <v>0</v>
      </c>
      <c r="S734">
        <v>1</v>
      </c>
      <c r="T734" t="s">
        <v>30</v>
      </c>
      <c r="U734">
        <f>IF(Tabla1[[#This Row],[OWNSPROPERTY]]="unknown",0,IF(Tabla1[[#This Row],[OWNSPROPERTY]]="real_state",1,IF(Tabla1[[#This Row],[OWNSPROPERTY]]="car_other",2,3)))</f>
        <v>3</v>
      </c>
      <c r="V734">
        <v>19</v>
      </c>
      <c r="W734" t="s">
        <v>116</v>
      </c>
      <c r="X734">
        <f>IF(Tabla1[[#This Row],[INSTALLMENTPLANS]]="none",0,IF(Tabla1[[#This Row],[INSTALLMENTPLANS]]="stores",1,2))</f>
        <v>2</v>
      </c>
      <c r="Y734" t="s">
        <v>72</v>
      </c>
      <c r="Z734">
        <f>IF(Tabla1[[#This Row],[HOUSING]]="free",0,IF(Tabla1[[#This Row],[HOUSING]]="own",1,2))</f>
        <v>2</v>
      </c>
      <c r="AA734">
        <v>1</v>
      </c>
      <c r="AB734" t="s">
        <v>71</v>
      </c>
      <c r="AC734">
        <f>IF(Tabla1[[#This Row],[JOB]]="unemployed",0,IF(Tabla1[[#This Row],[JOB]]="unskilled",1,IF(Tabla1[[#This Row],[JOB]]="skilled",2,3)))</f>
        <v>0</v>
      </c>
      <c r="AD734">
        <v>1</v>
      </c>
      <c r="AE734" t="s">
        <v>29</v>
      </c>
      <c r="AF734">
        <f>IF(Tabla1[[#This Row],[TELEPHONE]]="none",0,1)</f>
        <v>0</v>
      </c>
      <c r="AG734" t="s">
        <v>33</v>
      </c>
      <c r="AH734">
        <f>IF(Tabla1[[#This Row],[FOREIGNWORKER]]="no",0,1)</f>
        <v>1</v>
      </c>
      <c r="AI734" t="s">
        <v>34</v>
      </c>
      <c r="AJ734">
        <f>IF(Tabla1[[#This Row],[RISK]]="No Risk",0,1)</f>
        <v>0</v>
      </c>
    </row>
    <row r="735" spans="1:36" x14ac:dyDescent="0.25">
      <c r="A735" t="s">
        <v>805</v>
      </c>
      <c r="B735" t="s">
        <v>51</v>
      </c>
      <c r="C735">
        <f>IF(Tabla1[[#This Row],[CHECKINGSTATUS]]="no_checking",0,IF(Tabla1[[#This Row],[CHECKINGSTATUS]]="less_0",1,IF(Tabla1[[#This Row],[CHECKINGSTATUS]]="0_to_200",2,3)))</f>
        <v>0</v>
      </c>
      <c r="D735">
        <v>35</v>
      </c>
      <c r="E735" t="s">
        <v>24</v>
      </c>
      <c r="F735">
        <f>IF(Tabla1[[#This Row],[CREDITHISTORY]]="no_credits",0,IF(Tabla1[[#This Row],[CREDITHISTORY]]="prior_paymentes_delayed",1,IF(Tabla1[[#This Row],[CREDITHISTORY]]="outstanding_credit",2,3)))</f>
        <v>3</v>
      </c>
      <c r="G735" t="s">
        <v>68</v>
      </c>
      <c r="H7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35">
        <v>5588</v>
      </c>
      <c r="J735" t="s">
        <v>26</v>
      </c>
      <c r="K7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35" t="s">
        <v>39</v>
      </c>
      <c r="M7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35">
        <v>4</v>
      </c>
      <c r="O735" t="s">
        <v>44</v>
      </c>
      <c r="P735">
        <f>IF(Tabla1[[#This Row],[SEX]]="female",0,1)</f>
        <v>1</v>
      </c>
      <c r="Q735" t="s">
        <v>29</v>
      </c>
      <c r="R735">
        <f>IF(Tabla1[[#This Row],[OTHERSONLOAN]]="none",0,IF(Tabla1[[#This Row],[OTHERSONLOAN]]="co-applicant",1,2))</f>
        <v>0</v>
      </c>
      <c r="S735">
        <v>4</v>
      </c>
      <c r="T735" t="s">
        <v>45</v>
      </c>
      <c r="U735">
        <f>IF(Tabla1[[#This Row],[OWNSPROPERTY]]="unknown",0,IF(Tabla1[[#This Row],[OWNSPROPERTY]]="real_state",1,IF(Tabla1[[#This Row],[OWNSPROPERTY]]="car_other",2,3)))</f>
        <v>3</v>
      </c>
      <c r="V735">
        <v>45</v>
      </c>
      <c r="W735" t="s">
        <v>29</v>
      </c>
      <c r="X735">
        <f>IF(Tabla1[[#This Row],[INSTALLMENTPLANS]]="none",0,IF(Tabla1[[#This Row],[INSTALLMENTPLANS]]="stores",1,2))</f>
        <v>0</v>
      </c>
      <c r="Y735" t="s">
        <v>31</v>
      </c>
      <c r="Z735">
        <f>IF(Tabla1[[#This Row],[HOUSING]]="free",0,IF(Tabla1[[#This Row],[HOUSING]]="own",1,2))</f>
        <v>1</v>
      </c>
      <c r="AA735">
        <v>2</v>
      </c>
      <c r="AB735" t="s">
        <v>63</v>
      </c>
      <c r="AC735">
        <f>IF(Tabla1[[#This Row],[JOB]]="unemployed",0,IF(Tabla1[[#This Row],[JOB]]="unskilled",1,IF(Tabla1[[#This Row],[JOB]]="skilled",2,3)))</f>
        <v>3</v>
      </c>
      <c r="AD735">
        <v>2</v>
      </c>
      <c r="AE735" t="s">
        <v>33</v>
      </c>
      <c r="AF735">
        <f>IF(Tabla1[[#This Row],[TELEPHONE]]="none",0,1)</f>
        <v>1</v>
      </c>
      <c r="AG735" t="s">
        <v>33</v>
      </c>
      <c r="AH735">
        <f>IF(Tabla1[[#This Row],[FOREIGNWORKER]]="no",0,1)</f>
        <v>1</v>
      </c>
      <c r="AI735" t="s">
        <v>34</v>
      </c>
      <c r="AJ735">
        <f>IF(Tabla1[[#This Row],[RISK]]="No Risk",0,1)</f>
        <v>0</v>
      </c>
    </row>
    <row r="736" spans="1:36" x14ac:dyDescent="0.25">
      <c r="A736" t="s">
        <v>806</v>
      </c>
      <c r="B736" t="s">
        <v>36</v>
      </c>
      <c r="C736">
        <f>IF(Tabla1[[#This Row],[CHECKINGSTATUS]]="no_checking",0,IF(Tabla1[[#This Row],[CHECKINGSTATUS]]="less_0",1,IF(Tabla1[[#This Row],[CHECKINGSTATUS]]="0_to_200",2,3)))</f>
        <v>1</v>
      </c>
      <c r="D736">
        <v>11</v>
      </c>
      <c r="E736" t="s">
        <v>70</v>
      </c>
      <c r="F736">
        <f>IF(Tabla1[[#This Row],[CREDITHISTORY]]="no_credits",0,IF(Tabla1[[#This Row],[CREDITHISTORY]]="prior_paymentes_delayed",1,IF(Tabla1[[#This Row],[CREDITHISTORY]]="outstanding_credit",2,3)))</f>
        <v>3</v>
      </c>
      <c r="G736" t="s">
        <v>74</v>
      </c>
      <c r="H7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36">
        <v>250</v>
      </c>
      <c r="J736" t="s">
        <v>53</v>
      </c>
      <c r="K7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36" t="s">
        <v>27</v>
      </c>
      <c r="M7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36">
        <v>1</v>
      </c>
      <c r="O736" t="s">
        <v>44</v>
      </c>
      <c r="P736">
        <f>IF(Tabla1[[#This Row],[SEX]]="female",0,1)</f>
        <v>1</v>
      </c>
      <c r="Q736" t="s">
        <v>29</v>
      </c>
      <c r="R736">
        <f>IF(Tabla1[[#This Row],[OTHERSONLOAN]]="none",0,IF(Tabla1[[#This Row],[OTHERSONLOAN]]="co-applicant",1,2))</f>
        <v>0</v>
      </c>
      <c r="S736">
        <v>1</v>
      </c>
      <c r="T736" t="s">
        <v>45</v>
      </c>
      <c r="U736">
        <f>IF(Tabla1[[#This Row],[OWNSPROPERTY]]="unknown",0,IF(Tabla1[[#This Row],[OWNSPROPERTY]]="real_state",1,IF(Tabla1[[#This Row],[OWNSPROPERTY]]="car_other",2,3)))</f>
        <v>3</v>
      </c>
      <c r="V736">
        <v>21</v>
      </c>
      <c r="W736" t="s">
        <v>116</v>
      </c>
      <c r="X736">
        <f>IF(Tabla1[[#This Row],[INSTALLMENTPLANS]]="none",0,IF(Tabla1[[#This Row],[INSTALLMENTPLANS]]="stores",1,2))</f>
        <v>2</v>
      </c>
      <c r="Y736" t="s">
        <v>72</v>
      </c>
      <c r="Z736">
        <f>IF(Tabla1[[#This Row],[HOUSING]]="free",0,IF(Tabla1[[#This Row],[HOUSING]]="own",1,2))</f>
        <v>2</v>
      </c>
      <c r="AA736">
        <v>1</v>
      </c>
      <c r="AB736" t="s">
        <v>71</v>
      </c>
      <c r="AC736">
        <f>IF(Tabla1[[#This Row],[JOB]]="unemployed",0,IF(Tabla1[[#This Row],[JOB]]="unskilled",1,IF(Tabla1[[#This Row],[JOB]]="skilled",2,3)))</f>
        <v>0</v>
      </c>
      <c r="AD736">
        <v>1</v>
      </c>
      <c r="AE736" t="s">
        <v>29</v>
      </c>
      <c r="AF736">
        <f>IF(Tabla1[[#This Row],[TELEPHONE]]="none",0,1)</f>
        <v>0</v>
      </c>
      <c r="AG736" t="s">
        <v>33</v>
      </c>
      <c r="AH736">
        <f>IF(Tabla1[[#This Row],[FOREIGNWORKER]]="no",0,1)</f>
        <v>1</v>
      </c>
      <c r="AI736" t="s">
        <v>34</v>
      </c>
      <c r="AJ736">
        <f>IF(Tabla1[[#This Row],[RISK]]="No Risk",0,1)</f>
        <v>0</v>
      </c>
    </row>
    <row r="737" spans="1:36" x14ac:dyDescent="0.25">
      <c r="A737" t="s">
        <v>807</v>
      </c>
      <c r="B737" t="s">
        <v>36</v>
      </c>
      <c r="C737">
        <f>IF(Tabla1[[#This Row],[CHECKINGSTATUS]]="no_checking",0,IF(Tabla1[[#This Row],[CHECKINGSTATUS]]="less_0",1,IF(Tabla1[[#This Row],[CHECKINGSTATUS]]="0_to_200",2,3)))</f>
        <v>1</v>
      </c>
      <c r="D737">
        <v>15</v>
      </c>
      <c r="E737" t="s">
        <v>24</v>
      </c>
      <c r="F737">
        <f>IF(Tabla1[[#This Row],[CREDITHISTORY]]="no_credits",0,IF(Tabla1[[#This Row],[CREDITHISTORY]]="prior_paymentes_delayed",1,IF(Tabla1[[#This Row],[CREDITHISTORY]]="outstanding_credit",2,3)))</f>
        <v>3</v>
      </c>
      <c r="G737" t="s">
        <v>43</v>
      </c>
      <c r="H7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37">
        <v>1916</v>
      </c>
      <c r="J737" t="s">
        <v>26</v>
      </c>
      <c r="K7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37" t="s">
        <v>39</v>
      </c>
      <c r="M7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37">
        <v>3</v>
      </c>
      <c r="O737" t="s">
        <v>44</v>
      </c>
      <c r="P737">
        <f>IF(Tabla1[[#This Row],[SEX]]="female",0,1)</f>
        <v>1</v>
      </c>
      <c r="Q737" t="s">
        <v>29</v>
      </c>
      <c r="R737">
        <f>IF(Tabla1[[#This Row],[OTHERSONLOAN]]="none",0,IF(Tabla1[[#This Row],[OTHERSONLOAN]]="co-applicant",1,2))</f>
        <v>0</v>
      </c>
      <c r="S737">
        <v>2</v>
      </c>
      <c r="T737" t="s">
        <v>65</v>
      </c>
      <c r="U737">
        <f>IF(Tabla1[[#This Row],[OWNSPROPERTY]]="unknown",0,IF(Tabla1[[#This Row],[OWNSPROPERTY]]="real_state",1,IF(Tabla1[[#This Row],[OWNSPROPERTY]]="car_other",2,3)))</f>
        <v>2</v>
      </c>
      <c r="V737">
        <v>30</v>
      </c>
      <c r="W737" t="s">
        <v>116</v>
      </c>
      <c r="X737">
        <f>IF(Tabla1[[#This Row],[INSTALLMENTPLANS]]="none",0,IF(Tabla1[[#This Row],[INSTALLMENTPLANS]]="stores",1,2))</f>
        <v>2</v>
      </c>
      <c r="Y737" t="s">
        <v>72</v>
      </c>
      <c r="Z737">
        <f>IF(Tabla1[[#This Row],[HOUSING]]="free",0,IF(Tabla1[[#This Row],[HOUSING]]="own",1,2))</f>
        <v>2</v>
      </c>
      <c r="AA737">
        <v>2</v>
      </c>
      <c r="AB737" t="s">
        <v>71</v>
      </c>
      <c r="AC737">
        <f>IF(Tabla1[[#This Row],[JOB]]="unemployed",0,IF(Tabla1[[#This Row],[JOB]]="unskilled",1,IF(Tabla1[[#This Row],[JOB]]="skilled",2,3)))</f>
        <v>0</v>
      </c>
      <c r="AD737">
        <v>1</v>
      </c>
      <c r="AE737" t="s">
        <v>29</v>
      </c>
      <c r="AF737">
        <f>IF(Tabla1[[#This Row],[TELEPHONE]]="none",0,1)</f>
        <v>0</v>
      </c>
      <c r="AG737" t="s">
        <v>33</v>
      </c>
      <c r="AH737">
        <f>IF(Tabla1[[#This Row],[FOREIGNWORKER]]="no",0,1)</f>
        <v>1</v>
      </c>
      <c r="AI737" t="s">
        <v>34</v>
      </c>
      <c r="AJ737">
        <f>IF(Tabla1[[#This Row],[RISK]]="No Risk",0,1)</f>
        <v>0</v>
      </c>
    </row>
    <row r="738" spans="1:36" x14ac:dyDescent="0.25">
      <c r="A738" t="s">
        <v>808</v>
      </c>
      <c r="B738" t="s">
        <v>51</v>
      </c>
      <c r="C738">
        <f>IF(Tabla1[[#This Row],[CHECKINGSTATUS]]="no_checking",0,IF(Tabla1[[#This Row],[CHECKINGSTATUS]]="less_0",1,IF(Tabla1[[#This Row],[CHECKINGSTATUS]]="0_to_200",2,3)))</f>
        <v>0</v>
      </c>
      <c r="D738">
        <v>14</v>
      </c>
      <c r="E738" t="s">
        <v>24</v>
      </c>
      <c r="F738">
        <f>IF(Tabla1[[#This Row],[CREDITHISTORY]]="no_credits",0,IF(Tabla1[[#This Row],[CREDITHISTORY]]="prior_paymentes_delayed",1,IF(Tabla1[[#This Row],[CREDITHISTORY]]="outstanding_credit",2,3)))</f>
        <v>3</v>
      </c>
      <c r="G738" t="s">
        <v>43</v>
      </c>
      <c r="H7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38">
        <v>3021</v>
      </c>
      <c r="J738" t="s">
        <v>38</v>
      </c>
      <c r="K7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38" t="s">
        <v>62</v>
      </c>
      <c r="M7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38">
        <v>2</v>
      </c>
      <c r="O738" t="s">
        <v>44</v>
      </c>
      <c r="P738">
        <f>IF(Tabla1[[#This Row],[SEX]]="female",0,1)</f>
        <v>1</v>
      </c>
      <c r="Q738" t="s">
        <v>29</v>
      </c>
      <c r="R738">
        <f>IF(Tabla1[[#This Row],[OTHERSONLOAN]]="none",0,IF(Tabla1[[#This Row],[OTHERSONLOAN]]="co-applicant",1,2))</f>
        <v>0</v>
      </c>
      <c r="S738">
        <v>2</v>
      </c>
      <c r="T738" t="s">
        <v>30</v>
      </c>
      <c r="U738">
        <f>IF(Tabla1[[#This Row],[OWNSPROPERTY]]="unknown",0,IF(Tabla1[[#This Row],[OWNSPROPERTY]]="real_state",1,IF(Tabla1[[#This Row],[OWNSPROPERTY]]="car_other",2,3)))</f>
        <v>3</v>
      </c>
      <c r="V738">
        <v>46</v>
      </c>
      <c r="W738" t="s">
        <v>29</v>
      </c>
      <c r="X738">
        <f>IF(Tabla1[[#This Row],[INSTALLMENTPLANS]]="none",0,IF(Tabla1[[#This Row],[INSTALLMENTPLANS]]="stores",1,2))</f>
        <v>0</v>
      </c>
      <c r="Y738" t="s">
        <v>31</v>
      </c>
      <c r="Z738">
        <f>IF(Tabla1[[#This Row],[HOUSING]]="free",0,IF(Tabla1[[#This Row],[HOUSING]]="own",1,2))</f>
        <v>1</v>
      </c>
      <c r="AA738">
        <v>1</v>
      </c>
      <c r="AB738" t="s">
        <v>32</v>
      </c>
      <c r="AC738">
        <f>IF(Tabla1[[#This Row],[JOB]]="unemployed",0,IF(Tabla1[[#This Row],[JOB]]="unskilled",1,IF(Tabla1[[#This Row],[JOB]]="skilled",2,3)))</f>
        <v>2</v>
      </c>
      <c r="AD738">
        <v>2</v>
      </c>
      <c r="AE738" t="s">
        <v>33</v>
      </c>
      <c r="AF738">
        <f>IF(Tabla1[[#This Row],[TELEPHONE]]="none",0,1)</f>
        <v>1</v>
      </c>
      <c r="AG738" t="s">
        <v>33</v>
      </c>
      <c r="AH738">
        <f>IF(Tabla1[[#This Row],[FOREIGNWORKER]]="no",0,1)</f>
        <v>1</v>
      </c>
      <c r="AI738" t="s">
        <v>34</v>
      </c>
      <c r="AJ738">
        <f>IF(Tabla1[[#This Row],[RISK]]="No Risk",0,1)</f>
        <v>0</v>
      </c>
    </row>
    <row r="739" spans="1:36" x14ac:dyDescent="0.25">
      <c r="A739" t="s">
        <v>809</v>
      </c>
      <c r="B739" t="s">
        <v>51</v>
      </c>
      <c r="C739">
        <f>IF(Tabla1[[#This Row],[CHECKINGSTATUS]]="no_checking",0,IF(Tabla1[[#This Row],[CHECKINGSTATUS]]="less_0",1,IF(Tabla1[[#This Row],[CHECKINGSTATUS]]="0_to_200",2,3)))</f>
        <v>0</v>
      </c>
      <c r="D739">
        <v>27</v>
      </c>
      <c r="E739" t="s">
        <v>42</v>
      </c>
      <c r="F739">
        <f>IF(Tabla1[[#This Row],[CREDITHISTORY]]="no_credits",0,IF(Tabla1[[#This Row],[CREDITHISTORY]]="prior_paymentes_delayed",1,IF(Tabla1[[#This Row],[CREDITHISTORY]]="outstanding_credit",2,3)))</f>
        <v>3</v>
      </c>
      <c r="G739" t="s">
        <v>52</v>
      </c>
      <c r="H7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739">
        <v>4466</v>
      </c>
      <c r="J739" t="s">
        <v>54</v>
      </c>
      <c r="K7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39" t="s">
        <v>49</v>
      </c>
      <c r="M7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39">
        <v>3</v>
      </c>
      <c r="O739" t="s">
        <v>44</v>
      </c>
      <c r="P739">
        <f>IF(Tabla1[[#This Row],[SEX]]="female",0,1)</f>
        <v>1</v>
      </c>
      <c r="Q739" t="s">
        <v>29</v>
      </c>
      <c r="R739">
        <f>IF(Tabla1[[#This Row],[OTHERSONLOAN]]="none",0,IF(Tabla1[[#This Row],[OTHERSONLOAN]]="co-applicant",1,2))</f>
        <v>0</v>
      </c>
      <c r="S739">
        <v>2</v>
      </c>
      <c r="T739" t="s">
        <v>30</v>
      </c>
      <c r="U739">
        <f>IF(Tabla1[[#This Row],[OWNSPROPERTY]]="unknown",0,IF(Tabla1[[#This Row],[OWNSPROPERTY]]="real_state",1,IF(Tabla1[[#This Row],[OWNSPROPERTY]]="car_other",2,3)))</f>
        <v>3</v>
      </c>
      <c r="V739">
        <v>41</v>
      </c>
      <c r="W739" t="s">
        <v>40</v>
      </c>
      <c r="X739">
        <f>IF(Tabla1[[#This Row],[INSTALLMENTPLANS]]="none",0,IF(Tabla1[[#This Row],[INSTALLMENTPLANS]]="stores",1,2))</f>
        <v>1</v>
      </c>
      <c r="Y739" t="s">
        <v>60</v>
      </c>
      <c r="Z739">
        <f>IF(Tabla1[[#This Row],[HOUSING]]="free",0,IF(Tabla1[[#This Row],[HOUSING]]="own",1,2))</f>
        <v>0</v>
      </c>
      <c r="AA739">
        <v>2</v>
      </c>
      <c r="AB739" t="s">
        <v>92</v>
      </c>
      <c r="AC739">
        <f>IF(Tabla1[[#This Row],[JOB]]="unemployed",0,IF(Tabla1[[#This Row],[JOB]]="unskilled",1,IF(Tabla1[[#This Row],[JOB]]="skilled",2,3)))</f>
        <v>1</v>
      </c>
      <c r="AD739">
        <v>1</v>
      </c>
      <c r="AE739" t="s">
        <v>33</v>
      </c>
      <c r="AF739">
        <f>IF(Tabla1[[#This Row],[TELEPHONE]]="none",0,1)</f>
        <v>1</v>
      </c>
      <c r="AG739" t="s">
        <v>33</v>
      </c>
      <c r="AH739">
        <f>IF(Tabla1[[#This Row],[FOREIGNWORKER]]="no",0,1)</f>
        <v>1</v>
      </c>
      <c r="AI739" t="s">
        <v>34</v>
      </c>
      <c r="AJ739">
        <f>IF(Tabla1[[#This Row],[RISK]]="No Risk",0,1)</f>
        <v>0</v>
      </c>
    </row>
    <row r="740" spans="1:36" x14ac:dyDescent="0.25">
      <c r="A740" t="s">
        <v>810</v>
      </c>
      <c r="B740" t="s">
        <v>51</v>
      </c>
      <c r="C740">
        <f>IF(Tabla1[[#This Row],[CHECKINGSTATUS]]="no_checking",0,IF(Tabla1[[#This Row],[CHECKINGSTATUS]]="less_0",1,IF(Tabla1[[#This Row],[CHECKINGSTATUS]]="0_to_200",2,3)))</f>
        <v>0</v>
      </c>
      <c r="D740">
        <v>30</v>
      </c>
      <c r="E740" t="s">
        <v>57</v>
      </c>
      <c r="F740">
        <f>IF(Tabla1[[#This Row],[CREDITHISTORY]]="no_credits",0,IF(Tabla1[[#This Row],[CREDITHISTORY]]="prior_paymentes_delayed",1,IF(Tabla1[[#This Row],[CREDITHISTORY]]="outstanding_credit",2,3)))</f>
        <v>2</v>
      </c>
      <c r="G740" t="s">
        <v>43</v>
      </c>
      <c r="H7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40">
        <v>3601</v>
      </c>
      <c r="J740" t="s">
        <v>54</v>
      </c>
      <c r="K74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40" t="s">
        <v>49</v>
      </c>
      <c r="M7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40">
        <v>4</v>
      </c>
      <c r="O740" t="s">
        <v>44</v>
      </c>
      <c r="P740">
        <f>IF(Tabla1[[#This Row],[SEX]]="female",0,1)</f>
        <v>1</v>
      </c>
      <c r="Q740" t="s">
        <v>29</v>
      </c>
      <c r="R740">
        <f>IF(Tabla1[[#This Row],[OTHERSONLOAN]]="none",0,IF(Tabla1[[#This Row],[OTHERSONLOAN]]="co-applicant",1,2))</f>
        <v>0</v>
      </c>
      <c r="S740">
        <v>3</v>
      </c>
      <c r="T740" t="s">
        <v>30</v>
      </c>
      <c r="U740">
        <f>IF(Tabla1[[#This Row],[OWNSPROPERTY]]="unknown",0,IF(Tabla1[[#This Row],[OWNSPROPERTY]]="real_state",1,IF(Tabla1[[#This Row],[OWNSPROPERTY]]="car_other",2,3)))</f>
        <v>3</v>
      </c>
      <c r="V740">
        <v>35</v>
      </c>
      <c r="W740" t="s">
        <v>116</v>
      </c>
      <c r="X740">
        <f>IF(Tabla1[[#This Row],[INSTALLMENTPLANS]]="none",0,IF(Tabla1[[#This Row],[INSTALLMENTPLANS]]="stores",1,2))</f>
        <v>2</v>
      </c>
      <c r="Y740" t="s">
        <v>31</v>
      </c>
      <c r="Z740">
        <f>IF(Tabla1[[#This Row],[HOUSING]]="free",0,IF(Tabla1[[#This Row],[HOUSING]]="own",1,2))</f>
        <v>1</v>
      </c>
      <c r="AA740">
        <v>2</v>
      </c>
      <c r="AB740" t="s">
        <v>92</v>
      </c>
      <c r="AC740">
        <f>IF(Tabla1[[#This Row],[JOB]]="unemployed",0,IF(Tabla1[[#This Row],[JOB]]="unskilled",1,IF(Tabla1[[#This Row],[JOB]]="skilled",2,3)))</f>
        <v>1</v>
      </c>
      <c r="AD740">
        <v>1</v>
      </c>
      <c r="AE740" t="s">
        <v>29</v>
      </c>
      <c r="AF740">
        <f>IF(Tabla1[[#This Row],[TELEPHONE]]="none",0,1)</f>
        <v>0</v>
      </c>
      <c r="AG740" t="s">
        <v>33</v>
      </c>
      <c r="AH740">
        <f>IF(Tabla1[[#This Row],[FOREIGNWORKER]]="no",0,1)</f>
        <v>1</v>
      </c>
      <c r="AI740" t="s">
        <v>55</v>
      </c>
      <c r="AJ740">
        <f>IF(Tabla1[[#This Row],[RISK]]="No Risk",0,1)</f>
        <v>1</v>
      </c>
    </row>
    <row r="741" spans="1:36" x14ac:dyDescent="0.25">
      <c r="A741" t="s">
        <v>811</v>
      </c>
      <c r="B741" t="s">
        <v>51</v>
      </c>
      <c r="C741">
        <f>IF(Tabla1[[#This Row],[CHECKINGSTATUS]]="no_checking",0,IF(Tabla1[[#This Row],[CHECKINGSTATUS]]="less_0",1,IF(Tabla1[[#This Row],[CHECKINGSTATUS]]="0_to_200",2,3)))</f>
        <v>0</v>
      </c>
      <c r="D741">
        <v>27</v>
      </c>
      <c r="E741" t="s">
        <v>57</v>
      </c>
      <c r="F741">
        <f>IF(Tabla1[[#This Row],[CREDITHISTORY]]="no_credits",0,IF(Tabla1[[#This Row],[CREDITHISTORY]]="prior_paymentes_delayed",1,IF(Tabla1[[#This Row],[CREDITHISTORY]]="outstanding_credit",2,3)))</f>
        <v>2</v>
      </c>
      <c r="G741" t="s">
        <v>68</v>
      </c>
      <c r="H7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41">
        <v>4849</v>
      </c>
      <c r="J741" t="s">
        <v>94</v>
      </c>
      <c r="K7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41" t="s">
        <v>49</v>
      </c>
      <c r="M7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41">
        <v>5</v>
      </c>
      <c r="O741" t="s">
        <v>44</v>
      </c>
      <c r="P741">
        <f>IF(Tabla1[[#This Row],[SEX]]="female",0,1)</f>
        <v>1</v>
      </c>
      <c r="Q741" t="s">
        <v>29</v>
      </c>
      <c r="R741">
        <f>IF(Tabla1[[#This Row],[OTHERSONLOAN]]="none",0,IF(Tabla1[[#This Row],[OTHERSONLOAN]]="co-applicant",1,2))</f>
        <v>0</v>
      </c>
      <c r="S741">
        <v>3</v>
      </c>
      <c r="T741" t="s">
        <v>65</v>
      </c>
      <c r="U741">
        <f>IF(Tabla1[[#This Row],[OWNSPROPERTY]]="unknown",0,IF(Tabla1[[#This Row],[OWNSPROPERTY]]="real_state",1,IF(Tabla1[[#This Row],[OWNSPROPERTY]]="car_other",2,3)))</f>
        <v>2</v>
      </c>
      <c r="V741">
        <v>49</v>
      </c>
      <c r="W741" t="s">
        <v>29</v>
      </c>
      <c r="X741">
        <f>IF(Tabla1[[#This Row],[INSTALLMENTPLANS]]="none",0,IF(Tabla1[[#This Row],[INSTALLMENTPLANS]]="stores",1,2))</f>
        <v>0</v>
      </c>
      <c r="Y741" t="s">
        <v>60</v>
      </c>
      <c r="Z741">
        <f>IF(Tabla1[[#This Row],[HOUSING]]="free",0,IF(Tabla1[[#This Row],[HOUSING]]="own",1,2))</f>
        <v>0</v>
      </c>
      <c r="AA741">
        <v>2</v>
      </c>
      <c r="AB741" t="s">
        <v>32</v>
      </c>
      <c r="AC741">
        <f>IF(Tabla1[[#This Row],[JOB]]="unemployed",0,IF(Tabla1[[#This Row],[JOB]]="unskilled",1,IF(Tabla1[[#This Row],[JOB]]="skilled",2,3)))</f>
        <v>2</v>
      </c>
      <c r="AD741">
        <v>2</v>
      </c>
      <c r="AE741" t="s">
        <v>33</v>
      </c>
      <c r="AF741">
        <f>IF(Tabla1[[#This Row],[TELEPHONE]]="none",0,1)</f>
        <v>1</v>
      </c>
      <c r="AG741" t="s">
        <v>33</v>
      </c>
      <c r="AH741">
        <f>IF(Tabla1[[#This Row],[FOREIGNWORKER]]="no",0,1)</f>
        <v>1</v>
      </c>
      <c r="AI741" t="s">
        <v>55</v>
      </c>
      <c r="AJ741">
        <f>IF(Tabla1[[#This Row],[RISK]]="No Risk",0,1)</f>
        <v>1</v>
      </c>
    </row>
    <row r="742" spans="1:36" x14ac:dyDescent="0.25">
      <c r="A742" t="s">
        <v>812</v>
      </c>
      <c r="B742" t="s">
        <v>23</v>
      </c>
      <c r="C742">
        <f>IF(Tabla1[[#This Row],[CHECKINGSTATUS]]="no_checking",0,IF(Tabla1[[#This Row],[CHECKINGSTATUS]]="less_0",1,IF(Tabla1[[#This Row],[CHECKINGSTATUS]]="0_to_200",2,3)))</f>
        <v>2</v>
      </c>
      <c r="D742">
        <v>4</v>
      </c>
      <c r="E742" t="s">
        <v>70</v>
      </c>
      <c r="F742">
        <f>IF(Tabla1[[#This Row],[CREDITHISTORY]]="no_credits",0,IF(Tabla1[[#This Row],[CREDITHISTORY]]="prior_paymentes_delayed",1,IF(Tabla1[[#This Row],[CREDITHISTORY]]="outstanding_credit",2,3)))</f>
        <v>3</v>
      </c>
      <c r="G742" t="s">
        <v>37</v>
      </c>
      <c r="H7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42">
        <v>3490</v>
      </c>
      <c r="J742" t="s">
        <v>26</v>
      </c>
      <c r="K7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42" t="s">
        <v>39</v>
      </c>
      <c r="M7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42">
        <v>1</v>
      </c>
      <c r="O742" t="s">
        <v>28</v>
      </c>
      <c r="P742">
        <f>IF(Tabla1[[#This Row],[SEX]]="female",0,1)</f>
        <v>0</v>
      </c>
      <c r="Q742" t="s">
        <v>59</v>
      </c>
      <c r="R742">
        <f>IF(Tabla1[[#This Row],[OTHERSONLOAN]]="none",0,IF(Tabla1[[#This Row],[OTHERSONLOAN]]="co-applicant",1,2))</f>
        <v>1</v>
      </c>
      <c r="S742">
        <v>3</v>
      </c>
      <c r="T742" t="s">
        <v>65</v>
      </c>
      <c r="U742">
        <f>IF(Tabla1[[#This Row],[OWNSPROPERTY]]="unknown",0,IF(Tabla1[[#This Row],[OWNSPROPERTY]]="real_state",1,IF(Tabla1[[#This Row],[OWNSPROPERTY]]="car_other",2,3)))</f>
        <v>2</v>
      </c>
      <c r="V742">
        <v>26</v>
      </c>
      <c r="W742" t="s">
        <v>29</v>
      </c>
      <c r="X742">
        <f>IF(Tabla1[[#This Row],[INSTALLMENTPLANS]]="none",0,IF(Tabla1[[#This Row],[INSTALLMENTPLANS]]="stores",1,2))</f>
        <v>0</v>
      </c>
      <c r="Y742" t="s">
        <v>31</v>
      </c>
      <c r="Z742">
        <f>IF(Tabla1[[#This Row],[HOUSING]]="free",0,IF(Tabla1[[#This Row],[HOUSING]]="own",1,2))</f>
        <v>1</v>
      </c>
      <c r="AA742">
        <v>1</v>
      </c>
      <c r="AB742" t="s">
        <v>32</v>
      </c>
      <c r="AC742">
        <f>IF(Tabla1[[#This Row],[JOB]]="unemployed",0,IF(Tabla1[[#This Row],[JOB]]="unskilled",1,IF(Tabla1[[#This Row],[JOB]]="skilled",2,3)))</f>
        <v>2</v>
      </c>
      <c r="AD742">
        <v>1</v>
      </c>
      <c r="AE742" t="s">
        <v>29</v>
      </c>
      <c r="AF742">
        <f>IF(Tabla1[[#This Row],[TELEPHONE]]="none",0,1)</f>
        <v>0</v>
      </c>
      <c r="AG742" t="s">
        <v>33</v>
      </c>
      <c r="AH742">
        <f>IF(Tabla1[[#This Row],[FOREIGNWORKER]]="no",0,1)</f>
        <v>1</v>
      </c>
      <c r="AI742" t="s">
        <v>55</v>
      </c>
      <c r="AJ742">
        <f>IF(Tabla1[[#This Row],[RISK]]="No Risk",0,1)</f>
        <v>1</v>
      </c>
    </row>
    <row r="743" spans="1:36" x14ac:dyDescent="0.25">
      <c r="A743" t="s">
        <v>813</v>
      </c>
      <c r="B743" t="s">
        <v>36</v>
      </c>
      <c r="C743">
        <f>IF(Tabla1[[#This Row],[CHECKINGSTATUS]]="no_checking",0,IF(Tabla1[[#This Row],[CHECKINGSTATUS]]="less_0",1,IF(Tabla1[[#This Row],[CHECKINGSTATUS]]="0_to_200",2,3)))</f>
        <v>1</v>
      </c>
      <c r="D743">
        <v>15</v>
      </c>
      <c r="E743" t="s">
        <v>24</v>
      </c>
      <c r="F743">
        <f>IF(Tabla1[[#This Row],[CREDITHISTORY]]="no_credits",0,IF(Tabla1[[#This Row],[CREDITHISTORY]]="prior_paymentes_delayed",1,IF(Tabla1[[#This Row],[CREDITHISTORY]]="outstanding_credit",2,3)))</f>
        <v>3</v>
      </c>
      <c r="G743" t="s">
        <v>43</v>
      </c>
      <c r="H7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43">
        <v>3401</v>
      </c>
      <c r="J743" t="s">
        <v>26</v>
      </c>
      <c r="K7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43" t="s">
        <v>62</v>
      </c>
      <c r="M7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43">
        <v>3</v>
      </c>
      <c r="O743" t="s">
        <v>44</v>
      </c>
      <c r="P743">
        <f>IF(Tabla1[[#This Row],[SEX]]="female",0,1)</f>
        <v>1</v>
      </c>
      <c r="Q743" t="s">
        <v>29</v>
      </c>
      <c r="R743">
        <f>IF(Tabla1[[#This Row],[OTHERSONLOAN]]="none",0,IF(Tabla1[[#This Row],[OTHERSONLOAN]]="co-applicant",1,2))</f>
        <v>0</v>
      </c>
      <c r="S743">
        <v>3</v>
      </c>
      <c r="T743" t="s">
        <v>65</v>
      </c>
      <c r="U743">
        <f>IF(Tabla1[[#This Row],[OWNSPROPERTY]]="unknown",0,IF(Tabla1[[#This Row],[OWNSPROPERTY]]="real_state",1,IF(Tabla1[[#This Row],[OWNSPROPERTY]]="car_other",2,3)))</f>
        <v>2</v>
      </c>
      <c r="V743">
        <v>33</v>
      </c>
      <c r="W743" t="s">
        <v>29</v>
      </c>
      <c r="X743">
        <f>IF(Tabla1[[#This Row],[INSTALLMENTPLANS]]="none",0,IF(Tabla1[[#This Row],[INSTALLMENTPLANS]]="stores",1,2))</f>
        <v>0</v>
      </c>
      <c r="Y743" t="s">
        <v>31</v>
      </c>
      <c r="Z743">
        <f>IF(Tabla1[[#This Row],[HOUSING]]="free",0,IF(Tabla1[[#This Row],[HOUSING]]="own",1,2))</f>
        <v>1</v>
      </c>
      <c r="AA743">
        <v>1</v>
      </c>
      <c r="AB743" t="s">
        <v>32</v>
      </c>
      <c r="AC743">
        <f>IF(Tabla1[[#This Row],[JOB]]="unemployed",0,IF(Tabla1[[#This Row],[JOB]]="unskilled",1,IF(Tabla1[[#This Row],[JOB]]="skilled",2,3)))</f>
        <v>2</v>
      </c>
      <c r="AD743">
        <v>2</v>
      </c>
      <c r="AE743" t="s">
        <v>29</v>
      </c>
      <c r="AF743">
        <f>IF(Tabla1[[#This Row],[TELEPHONE]]="none",0,1)</f>
        <v>0</v>
      </c>
      <c r="AG743" t="s">
        <v>33</v>
      </c>
      <c r="AH743">
        <f>IF(Tabla1[[#This Row],[FOREIGNWORKER]]="no",0,1)</f>
        <v>1</v>
      </c>
      <c r="AI743" t="s">
        <v>55</v>
      </c>
      <c r="AJ743">
        <f>IF(Tabla1[[#This Row],[RISK]]="No Risk",0,1)</f>
        <v>1</v>
      </c>
    </row>
    <row r="744" spans="1:36" x14ac:dyDescent="0.25">
      <c r="A744" t="s">
        <v>814</v>
      </c>
      <c r="B744" t="s">
        <v>51</v>
      </c>
      <c r="C744">
        <f>IF(Tabla1[[#This Row],[CHECKINGSTATUS]]="no_checking",0,IF(Tabla1[[#This Row],[CHECKINGSTATUS]]="less_0",1,IF(Tabla1[[#This Row],[CHECKINGSTATUS]]="0_to_200",2,3)))</f>
        <v>0</v>
      </c>
      <c r="D744">
        <v>19</v>
      </c>
      <c r="E744" t="s">
        <v>57</v>
      </c>
      <c r="F744">
        <f>IF(Tabla1[[#This Row],[CREDITHISTORY]]="no_credits",0,IF(Tabla1[[#This Row],[CREDITHISTORY]]="prior_paymentes_delayed",1,IF(Tabla1[[#This Row],[CREDITHISTORY]]="outstanding_credit",2,3)))</f>
        <v>2</v>
      </c>
      <c r="G744" t="s">
        <v>89</v>
      </c>
      <c r="H7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44">
        <v>3667</v>
      </c>
      <c r="J744" t="s">
        <v>53</v>
      </c>
      <c r="K7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44" t="s">
        <v>39</v>
      </c>
      <c r="M7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44">
        <v>4</v>
      </c>
      <c r="O744" t="s">
        <v>28</v>
      </c>
      <c r="P744">
        <f>IF(Tabla1[[#This Row],[SEX]]="female",0,1)</f>
        <v>0</v>
      </c>
      <c r="Q744" t="s">
        <v>29</v>
      </c>
      <c r="R744">
        <f>IF(Tabla1[[#This Row],[OTHERSONLOAN]]="none",0,IF(Tabla1[[#This Row],[OTHERSONLOAN]]="co-applicant",1,2))</f>
        <v>0</v>
      </c>
      <c r="S744">
        <v>3</v>
      </c>
      <c r="T744" t="s">
        <v>65</v>
      </c>
      <c r="U744">
        <f>IF(Tabla1[[#This Row],[OWNSPROPERTY]]="unknown",0,IF(Tabla1[[#This Row],[OWNSPROPERTY]]="real_state",1,IF(Tabla1[[#This Row],[OWNSPROPERTY]]="car_other",2,3)))</f>
        <v>2</v>
      </c>
      <c r="V744">
        <v>44</v>
      </c>
      <c r="W744" t="s">
        <v>29</v>
      </c>
      <c r="X744">
        <f>IF(Tabla1[[#This Row],[INSTALLMENTPLANS]]="none",0,IF(Tabla1[[#This Row],[INSTALLMENTPLANS]]="stores",1,2))</f>
        <v>0</v>
      </c>
      <c r="Y744" t="s">
        <v>31</v>
      </c>
      <c r="Z744">
        <f>IF(Tabla1[[#This Row],[HOUSING]]="free",0,IF(Tabla1[[#This Row],[HOUSING]]="own",1,2))</f>
        <v>1</v>
      </c>
      <c r="AA744">
        <v>1</v>
      </c>
      <c r="AB744" t="s">
        <v>32</v>
      </c>
      <c r="AC744">
        <f>IF(Tabla1[[#This Row],[JOB]]="unemployed",0,IF(Tabla1[[#This Row],[JOB]]="unskilled",1,IF(Tabla1[[#This Row],[JOB]]="skilled",2,3)))</f>
        <v>2</v>
      </c>
      <c r="AD744">
        <v>1</v>
      </c>
      <c r="AE744" t="s">
        <v>29</v>
      </c>
      <c r="AF744">
        <f>IF(Tabla1[[#This Row],[TELEPHONE]]="none",0,1)</f>
        <v>0</v>
      </c>
      <c r="AG744" t="s">
        <v>33</v>
      </c>
      <c r="AH744">
        <f>IF(Tabla1[[#This Row],[FOREIGNWORKER]]="no",0,1)</f>
        <v>1</v>
      </c>
      <c r="AI744" t="s">
        <v>34</v>
      </c>
      <c r="AJ744">
        <f>IF(Tabla1[[#This Row],[RISK]]="No Risk",0,1)</f>
        <v>0</v>
      </c>
    </row>
    <row r="745" spans="1:36" x14ac:dyDescent="0.25">
      <c r="A745" t="s">
        <v>815</v>
      </c>
      <c r="B745" t="s">
        <v>23</v>
      </c>
      <c r="C745">
        <f>IF(Tabla1[[#This Row],[CHECKINGSTATUS]]="no_checking",0,IF(Tabla1[[#This Row],[CHECKINGSTATUS]]="less_0",1,IF(Tabla1[[#This Row],[CHECKINGSTATUS]]="0_to_200",2,3)))</f>
        <v>2</v>
      </c>
      <c r="D745">
        <v>17</v>
      </c>
      <c r="E745" t="s">
        <v>24</v>
      </c>
      <c r="F745">
        <f>IF(Tabla1[[#This Row],[CREDITHISTORY]]="no_credits",0,IF(Tabla1[[#This Row],[CREDITHISTORY]]="prior_paymentes_delayed",1,IF(Tabla1[[#This Row],[CREDITHISTORY]]="outstanding_credit",2,3)))</f>
        <v>3</v>
      </c>
      <c r="G745" t="s">
        <v>37</v>
      </c>
      <c r="H7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45">
        <v>3321</v>
      </c>
      <c r="J745" t="s">
        <v>38</v>
      </c>
      <c r="K7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45" t="s">
        <v>71</v>
      </c>
      <c r="M74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745">
        <v>3</v>
      </c>
      <c r="O745" t="s">
        <v>28</v>
      </c>
      <c r="P745">
        <f>IF(Tabla1[[#This Row],[SEX]]="female",0,1)</f>
        <v>0</v>
      </c>
      <c r="Q745" t="s">
        <v>29</v>
      </c>
      <c r="R745">
        <f>IF(Tabla1[[#This Row],[OTHERSONLOAN]]="none",0,IF(Tabla1[[#This Row],[OTHERSONLOAN]]="co-applicant",1,2))</f>
        <v>0</v>
      </c>
      <c r="S745">
        <v>3</v>
      </c>
      <c r="T745" t="s">
        <v>30</v>
      </c>
      <c r="U745">
        <f>IF(Tabla1[[#This Row],[OWNSPROPERTY]]="unknown",0,IF(Tabla1[[#This Row],[OWNSPROPERTY]]="real_state",1,IF(Tabla1[[#This Row],[OWNSPROPERTY]]="car_other",2,3)))</f>
        <v>3</v>
      </c>
      <c r="V745">
        <v>30</v>
      </c>
      <c r="W745" t="s">
        <v>29</v>
      </c>
      <c r="X745">
        <f>IF(Tabla1[[#This Row],[INSTALLMENTPLANS]]="none",0,IF(Tabla1[[#This Row],[INSTALLMENTPLANS]]="stores",1,2))</f>
        <v>0</v>
      </c>
      <c r="Y745" t="s">
        <v>31</v>
      </c>
      <c r="Z745">
        <f>IF(Tabla1[[#This Row],[HOUSING]]="free",0,IF(Tabla1[[#This Row],[HOUSING]]="own",1,2))</f>
        <v>1</v>
      </c>
      <c r="AA745">
        <v>2</v>
      </c>
      <c r="AB745" t="s">
        <v>32</v>
      </c>
      <c r="AC745">
        <f>IF(Tabla1[[#This Row],[JOB]]="unemployed",0,IF(Tabla1[[#This Row],[JOB]]="unskilled",1,IF(Tabla1[[#This Row],[JOB]]="skilled",2,3)))</f>
        <v>2</v>
      </c>
      <c r="AD745">
        <v>1</v>
      </c>
      <c r="AE745" t="s">
        <v>33</v>
      </c>
      <c r="AF745">
        <f>IF(Tabla1[[#This Row],[TELEPHONE]]="none",0,1)</f>
        <v>1</v>
      </c>
      <c r="AG745" t="s">
        <v>33</v>
      </c>
      <c r="AH745">
        <f>IF(Tabla1[[#This Row],[FOREIGNWORKER]]="no",0,1)</f>
        <v>1</v>
      </c>
      <c r="AI745" t="s">
        <v>34</v>
      </c>
      <c r="AJ745">
        <f>IF(Tabla1[[#This Row],[RISK]]="No Risk",0,1)</f>
        <v>0</v>
      </c>
    </row>
    <row r="746" spans="1:36" x14ac:dyDescent="0.25">
      <c r="A746" t="s">
        <v>816</v>
      </c>
      <c r="B746" t="s">
        <v>51</v>
      </c>
      <c r="C746">
        <f>IF(Tabla1[[#This Row],[CHECKINGSTATUS]]="no_checking",0,IF(Tabla1[[#This Row],[CHECKINGSTATUS]]="less_0",1,IF(Tabla1[[#This Row],[CHECKINGSTATUS]]="0_to_200",2,3)))</f>
        <v>0</v>
      </c>
      <c r="D746">
        <v>22</v>
      </c>
      <c r="E746" t="s">
        <v>57</v>
      </c>
      <c r="F746">
        <f>IF(Tabla1[[#This Row],[CREDITHISTORY]]="no_credits",0,IF(Tabla1[[#This Row],[CREDITHISTORY]]="prior_paymentes_delayed",1,IF(Tabla1[[#This Row],[CREDITHISTORY]]="outstanding_credit",2,3)))</f>
        <v>2</v>
      </c>
      <c r="G746" t="s">
        <v>52</v>
      </c>
      <c r="H7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746">
        <v>6081</v>
      </c>
      <c r="J746" t="s">
        <v>54</v>
      </c>
      <c r="K7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46" t="s">
        <v>62</v>
      </c>
      <c r="M7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46">
        <v>4</v>
      </c>
      <c r="O746" t="s">
        <v>44</v>
      </c>
      <c r="P746">
        <f>IF(Tabla1[[#This Row],[SEX]]="female",0,1)</f>
        <v>1</v>
      </c>
      <c r="Q746" t="s">
        <v>29</v>
      </c>
      <c r="R746">
        <f>IF(Tabla1[[#This Row],[OTHERSONLOAN]]="none",0,IF(Tabla1[[#This Row],[OTHERSONLOAN]]="co-applicant",1,2))</f>
        <v>0</v>
      </c>
      <c r="S746">
        <v>5</v>
      </c>
      <c r="T746" t="s">
        <v>30</v>
      </c>
      <c r="U746">
        <f>IF(Tabla1[[#This Row],[OWNSPROPERTY]]="unknown",0,IF(Tabla1[[#This Row],[OWNSPROPERTY]]="real_state",1,IF(Tabla1[[#This Row],[OWNSPROPERTY]]="car_other",2,3)))</f>
        <v>3</v>
      </c>
      <c r="V746">
        <v>36</v>
      </c>
      <c r="W746" t="s">
        <v>29</v>
      </c>
      <c r="X746">
        <f>IF(Tabla1[[#This Row],[INSTALLMENTPLANS]]="none",0,IF(Tabla1[[#This Row],[INSTALLMENTPLANS]]="stores",1,2))</f>
        <v>0</v>
      </c>
      <c r="Y746" t="s">
        <v>31</v>
      </c>
      <c r="Z746">
        <f>IF(Tabla1[[#This Row],[HOUSING]]="free",0,IF(Tabla1[[#This Row],[HOUSING]]="own",1,2))</f>
        <v>1</v>
      </c>
      <c r="AA746">
        <v>2</v>
      </c>
      <c r="AB746" t="s">
        <v>32</v>
      </c>
      <c r="AC746">
        <f>IF(Tabla1[[#This Row],[JOB]]="unemployed",0,IF(Tabla1[[#This Row],[JOB]]="unskilled",1,IF(Tabla1[[#This Row],[JOB]]="skilled",2,3)))</f>
        <v>2</v>
      </c>
      <c r="AD746">
        <v>1</v>
      </c>
      <c r="AE746" t="s">
        <v>33</v>
      </c>
      <c r="AF746">
        <f>IF(Tabla1[[#This Row],[TELEPHONE]]="none",0,1)</f>
        <v>1</v>
      </c>
      <c r="AG746" t="s">
        <v>33</v>
      </c>
      <c r="AH746">
        <f>IF(Tabla1[[#This Row],[FOREIGNWORKER]]="no",0,1)</f>
        <v>1</v>
      </c>
      <c r="AI746" t="s">
        <v>55</v>
      </c>
      <c r="AJ746">
        <f>IF(Tabla1[[#This Row],[RISK]]="No Risk",0,1)</f>
        <v>1</v>
      </c>
    </row>
    <row r="747" spans="1:36" x14ac:dyDescent="0.25">
      <c r="A747" t="s">
        <v>817</v>
      </c>
      <c r="B747" t="s">
        <v>51</v>
      </c>
      <c r="C747">
        <f>IF(Tabla1[[#This Row],[CHECKINGSTATUS]]="no_checking",0,IF(Tabla1[[#This Row],[CHECKINGSTATUS]]="less_0",1,IF(Tabla1[[#This Row],[CHECKINGSTATUS]]="0_to_200",2,3)))</f>
        <v>0</v>
      </c>
      <c r="D747">
        <v>29</v>
      </c>
      <c r="E747" t="s">
        <v>24</v>
      </c>
      <c r="F747">
        <f>IF(Tabla1[[#This Row],[CREDITHISTORY]]="no_credits",0,IF(Tabla1[[#This Row],[CREDITHISTORY]]="prior_paymentes_delayed",1,IF(Tabla1[[#This Row],[CREDITHISTORY]]="outstanding_credit",2,3)))</f>
        <v>3</v>
      </c>
      <c r="G747" t="s">
        <v>197</v>
      </c>
      <c r="H7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747">
        <v>6417</v>
      </c>
      <c r="J747" t="s">
        <v>26</v>
      </c>
      <c r="K7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47" t="s">
        <v>39</v>
      </c>
      <c r="M7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47">
        <v>4</v>
      </c>
      <c r="O747" t="s">
        <v>44</v>
      </c>
      <c r="P747">
        <f>IF(Tabla1[[#This Row],[SEX]]="female",0,1)</f>
        <v>1</v>
      </c>
      <c r="Q747" t="s">
        <v>29</v>
      </c>
      <c r="R747">
        <f>IF(Tabla1[[#This Row],[OTHERSONLOAN]]="none",0,IF(Tabla1[[#This Row],[OTHERSONLOAN]]="co-applicant",1,2))</f>
        <v>0</v>
      </c>
      <c r="S747">
        <v>4</v>
      </c>
      <c r="T747" t="s">
        <v>30</v>
      </c>
      <c r="U747">
        <f>IF(Tabla1[[#This Row],[OWNSPROPERTY]]="unknown",0,IF(Tabla1[[#This Row],[OWNSPROPERTY]]="real_state",1,IF(Tabla1[[#This Row],[OWNSPROPERTY]]="car_other",2,3)))</f>
        <v>3</v>
      </c>
      <c r="V747">
        <v>40</v>
      </c>
      <c r="W747" t="s">
        <v>29</v>
      </c>
      <c r="X747">
        <f>IF(Tabla1[[#This Row],[INSTALLMENTPLANS]]="none",0,IF(Tabla1[[#This Row],[INSTALLMENTPLANS]]="stores",1,2))</f>
        <v>0</v>
      </c>
      <c r="Y747" t="s">
        <v>31</v>
      </c>
      <c r="Z747">
        <f>IF(Tabla1[[#This Row],[HOUSING]]="free",0,IF(Tabla1[[#This Row],[HOUSING]]="own",1,2))</f>
        <v>1</v>
      </c>
      <c r="AA747">
        <v>1</v>
      </c>
      <c r="AB747" t="s">
        <v>63</v>
      </c>
      <c r="AC747">
        <f>IF(Tabla1[[#This Row],[JOB]]="unemployed",0,IF(Tabla1[[#This Row],[JOB]]="unskilled",1,IF(Tabla1[[#This Row],[JOB]]="skilled",2,3)))</f>
        <v>3</v>
      </c>
      <c r="AD747">
        <v>1</v>
      </c>
      <c r="AE747" t="s">
        <v>29</v>
      </c>
      <c r="AF747">
        <f>IF(Tabla1[[#This Row],[TELEPHONE]]="none",0,1)</f>
        <v>0</v>
      </c>
      <c r="AG747" t="s">
        <v>33</v>
      </c>
      <c r="AH747">
        <f>IF(Tabla1[[#This Row],[FOREIGNWORKER]]="no",0,1)</f>
        <v>1</v>
      </c>
      <c r="AI747" t="s">
        <v>34</v>
      </c>
      <c r="AJ747">
        <f>IF(Tabla1[[#This Row],[RISK]]="No Risk",0,1)</f>
        <v>0</v>
      </c>
    </row>
    <row r="748" spans="1:36" x14ac:dyDescent="0.25">
      <c r="A748" t="s">
        <v>818</v>
      </c>
      <c r="B748" t="s">
        <v>23</v>
      </c>
      <c r="C748">
        <f>IF(Tabla1[[#This Row],[CHECKINGSTATUS]]="no_checking",0,IF(Tabla1[[#This Row],[CHECKINGSTATUS]]="less_0",1,IF(Tabla1[[#This Row],[CHECKINGSTATUS]]="0_to_200",2,3)))</f>
        <v>2</v>
      </c>
      <c r="D748">
        <v>26</v>
      </c>
      <c r="E748" t="s">
        <v>24</v>
      </c>
      <c r="F748">
        <f>IF(Tabla1[[#This Row],[CREDITHISTORY]]="no_credits",0,IF(Tabla1[[#This Row],[CREDITHISTORY]]="prior_paymentes_delayed",1,IF(Tabla1[[#This Row],[CREDITHISTORY]]="outstanding_credit",2,3)))</f>
        <v>3</v>
      </c>
      <c r="G748" t="s">
        <v>89</v>
      </c>
      <c r="H7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48">
        <v>2553</v>
      </c>
      <c r="J748" t="s">
        <v>38</v>
      </c>
      <c r="K7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48" t="s">
        <v>39</v>
      </c>
      <c r="M7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48">
        <v>3</v>
      </c>
      <c r="O748" t="s">
        <v>44</v>
      </c>
      <c r="P748">
        <f>IF(Tabla1[[#This Row],[SEX]]="female",0,1)</f>
        <v>1</v>
      </c>
      <c r="Q748" t="s">
        <v>29</v>
      </c>
      <c r="R748">
        <f>IF(Tabla1[[#This Row],[OTHERSONLOAN]]="none",0,IF(Tabla1[[#This Row],[OTHERSONLOAN]]="co-applicant",1,2))</f>
        <v>0</v>
      </c>
      <c r="S748">
        <v>2</v>
      </c>
      <c r="T748" t="s">
        <v>65</v>
      </c>
      <c r="U748">
        <f>IF(Tabla1[[#This Row],[OWNSPROPERTY]]="unknown",0,IF(Tabla1[[#This Row],[OWNSPROPERTY]]="real_state",1,IF(Tabla1[[#This Row],[OWNSPROPERTY]]="car_other",2,3)))</f>
        <v>2</v>
      </c>
      <c r="V748">
        <v>37</v>
      </c>
      <c r="W748" t="s">
        <v>29</v>
      </c>
      <c r="X748">
        <f>IF(Tabla1[[#This Row],[INSTALLMENTPLANS]]="none",0,IF(Tabla1[[#This Row],[INSTALLMENTPLANS]]="stores",1,2))</f>
        <v>0</v>
      </c>
      <c r="Y748" t="s">
        <v>31</v>
      </c>
      <c r="Z748">
        <f>IF(Tabla1[[#This Row],[HOUSING]]="free",0,IF(Tabla1[[#This Row],[HOUSING]]="own",1,2))</f>
        <v>1</v>
      </c>
      <c r="AA748">
        <v>2</v>
      </c>
      <c r="AB748" t="s">
        <v>32</v>
      </c>
      <c r="AC748">
        <f>IF(Tabla1[[#This Row],[JOB]]="unemployed",0,IF(Tabla1[[#This Row],[JOB]]="unskilled",1,IF(Tabla1[[#This Row],[JOB]]="skilled",2,3)))</f>
        <v>2</v>
      </c>
      <c r="AD748">
        <v>1</v>
      </c>
      <c r="AE748" t="s">
        <v>29</v>
      </c>
      <c r="AF748">
        <f>IF(Tabla1[[#This Row],[TELEPHONE]]="none",0,1)</f>
        <v>0</v>
      </c>
      <c r="AG748" t="s">
        <v>33</v>
      </c>
      <c r="AH748">
        <f>IF(Tabla1[[#This Row],[FOREIGNWORKER]]="no",0,1)</f>
        <v>1</v>
      </c>
      <c r="AI748" t="s">
        <v>34</v>
      </c>
      <c r="AJ748">
        <f>IF(Tabla1[[#This Row],[RISK]]="No Risk",0,1)</f>
        <v>0</v>
      </c>
    </row>
    <row r="749" spans="1:36" x14ac:dyDescent="0.25">
      <c r="A749" t="s">
        <v>819</v>
      </c>
      <c r="B749" t="s">
        <v>51</v>
      </c>
      <c r="C749">
        <f>IF(Tabla1[[#This Row],[CHECKINGSTATUS]]="no_checking",0,IF(Tabla1[[#This Row],[CHECKINGSTATUS]]="less_0",1,IF(Tabla1[[#This Row],[CHECKINGSTATUS]]="0_to_200",2,3)))</f>
        <v>0</v>
      </c>
      <c r="D749">
        <v>27</v>
      </c>
      <c r="E749" t="s">
        <v>57</v>
      </c>
      <c r="F749">
        <f>IF(Tabla1[[#This Row],[CREDITHISTORY]]="no_credits",0,IF(Tabla1[[#This Row],[CREDITHISTORY]]="prior_paymentes_delayed",1,IF(Tabla1[[#This Row],[CREDITHISTORY]]="outstanding_credit",2,3)))</f>
        <v>2</v>
      </c>
      <c r="G749" t="s">
        <v>89</v>
      </c>
      <c r="H7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49">
        <v>5645</v>
      </c>
      <c r="J749" t="s">
        <v>53</v>
      </c>
      <c r="K7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49" t="s">
        <v>62</v>
      </c>
      <c r="M7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49">
        <v>4</v>
      </c>
      <c r="O749" t="s">
        <v>28</v>
      </c>
      <c r="P749">
        <f>IF(Tabla1[[#This Row],[SEX]]="female",0,1)</f>
        <v>0</v>
      </c>
      <c r="Q749" t="s">
        <v>29</v>
      </c>
      <c r="R749">
        <f>IF(Tabla1[[#This Row],[OTHERSONLOAN]]="none",0,IF(Tabla1[[#This Row],[OTHERSONLOAN]]="co-applicant",1,2))</f>
        <v>0</v>
      </c>
      <c r="S749">
        <v>5</v>
      </c>
      <c r="T749" t="s">
        <v>30</v>
      </c>
      <c r="U749">
        <f>IF(Tabla1[[#This Row],[OWNSPROPERTY]]="unknown",0,IF(Tabla1[[#This Row],[OWNSPROPERTY]]="real_state",1,IF(Tabla1[[#This Row],[OWNSPROPERTY]]="car_other",2,3)))</f>
        <v>3</v>
      </c>
      <c r="V749">
        <v>48</v>
      </c>
      <c r="W749" t="s">
        <v>29</v>
      </c>
      <c r="X749">
        <f>IF(Tabla1[[#This Row],[INSTALLMENTPLANS]]="none",0,IF(Tabla1[[#This Row],[INSTALLMENTPLANS]]="stores",1,2))</f>
        <v>0</v>
      </c>
      <c r="Y749" t="s">
        <v>31</v>
      </c>
      <c r="Z749">
        <f>IF(Tabla1[[#This Row],[HOUSING]]="free",0,IF(Tabla1[[#This Row],[HOUSING]]="own",1,2))</f>
        <v>1</v>
      </c>
      <c r="AA749">
        <v>2</v>
      </c>
      <c r="AB749" t="s">
        <v>63</v>
      </c>
      <c r="AC749">
        <f>IF(Tabla1[[#This Row],[JOB]]="unemployed",0,IF(Tabla1[[#This Row],[JOB]]="unskilled",1,IF(Tabla1[[#This Row],[JOB]]="skilled",2,3)))</f>
        <v>3</v>
      </c>
      <c r="AD749">
        <v>1</v>
      </c>
      <c r="AE749" t="s">
        <v>33</v>
      </c>
      <c r="AF749">
        <f>IF(Tabla1[[#This Row],[TELEPHONE]]="none",0,1)</f>
        <v>1</v>
      </c>
      <c r="AG749" t="s">
        <v>33</v>
      </c>
      <c r="AH749">
        <f>IF(Tabla1[[#This Row],[FOREIGNWORKER]]="no",0,1)</f>
        <v>1</v>
      </c>
      <c r="AI749" t="s">
        <v>55</v>
      </c>
      <c r="AJ749">
        <f>IF(Tabla1[[#This Row],[RISK]]="No Risk",0,1)</f>
        <v>1</v>
      </c>
    </row>
    <row r="750" spans="1:36" x14ac:dyDescent="0.25">
      <c r="A750" t="s">
        <v>820</v>
      </c>
      <c r="B750" t="s">
        <v>23</v>
      </c>
      <c r="C750">
        <f>IF(Tabla1[[#This Row],[CHECKINGSTATUS]]="no_checking",0,IF(Tabla1[[#This Row],[CHECKINGSTATUS]]="less_0",1,IF(Tabla1[[#This Row],[CHECKINGSTATUS]]="0_to_200",2,3)))</f>
        <v>2</v>
      </c>
      <c r="D750">
        <v>4</v>
      </c>
      <c r="E750" t="s">
        <v>122</v>
      </c>
      <c r="F750">
        <f>IF(Tabla1[[#This Row],[CREDITHISTORY]]="no_credits",0,IF(Tabla1[[#This Row],[CREDITHISTORY]]="prior_paymentes_delayed",1,IF(Tabla1[[#This Row],[CREDITHISTORY]]="outstanding_credit",2,3)))</f>
        <v>0</v>
      </c>
      <c r="G750" t="s">
        <v>37</v>
      </c>
      <c r="H7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50">
        <v>250</v>
      </c>
      <c r="J750" t="s">
        <v>38</v>
      </c>
      <c r="K7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50" t="s">
        <v>27</v>
      </c>
      <c r="M7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50">
        <v>2</v>
      </c>
      <c r="O750" t="s">
        <v>44</v>
      </c>
      <c r="P750">
        <f>IF(Tabla1[[#This Row],[SEX]]="female",0,1)</f>
        <v>1</v>
      </c>
      <c r="Q750" t="s">
        <v>29</v>
      </c>
      <c r="R750">
        <f>IF(Tabla1[[#This Row],[OTHERSONLOAN]]="none",0,IF(Tabla1[[#This Row],[OTHERSONLOAN]]="co-applicant",1,2))</f>
        <v>0</v>
      </c>
      <c r="S750">
        <v>2</v>
      </c>
      <c r="T750" t="s">
        <v>45</v>
      </c>
      <c r="U750">
        <f>IF(Tabla1[[#This Row],[OWNSPROPERTY]]="unknown",0,IF(Tabla1[[#This Row],[OWNSPROPERTY]]="real_state",1,IF(Tabla1[[#This Row],[OWNSPROPERTY]]="car_other",2,3)))</f>
        <v>3</v>
      </c>
      <c r="V750">
        <v>19</v>
      </c>
      <c r="W750" t="s">
        <v>29</v>
      </c>
      <c r="X750">
        <f>IF(Tabla1[[#This Row],[INSTALLMENTPLANS]]="none",0,IF(Tabla1[[#This Row],[INSTALLMENTPLANS]]="stores",1,2))</f>
        <v>0</v>
      </c>
      <c r="Y750" t="s">
        <v>72</v>
      </c>
      <c r="Z750">
        <f>IF(Tabla1[[#This Row],[HOUSING]]="free",0,IF(Tabla1[[#This Row],[HOUSING]]="own",1,2))</f>
        <v>2</v>
      </c>
      <c r="AA750">
        <v>1</v>
      </c>
      <c r="AB750" t="s">
        <v>32</v>
      </c>
      <c r="AC750">
        <f>IF(Tabla1[[#This Row],[JOB]]="unemployed",0,IF(Tabla1[[#This Row],[JOB]]="unskilled",1,IF(Tabla1[[#This Row],[JOB]]="skilled",2,3)))</f>
        <v>2</v>
      </c>
      <c r="AD750">
        <v>1</v>
      </c>
      <c r="AE750" t="s">
        <v>29</v>
      </c>
      <c r="AF750">
        <f>IF(Tabla1[[#This Row],[TELEPHONE]]="none",0,1)</f>
        <v>0</v>
      </c>
      <c r="AG750" t="s">
        <v>33</v>
      </c>
      <c r="AH750">
        <f>IF(Tabla1[[#This Row],[FOREIGNWORKER]]="no",0,1)</f>
        <v>1</v>
      </c>
      <c r="AI750" t="s">
        <v>34</v>
      </c>
      <c r="AJ750">
        <f>IF(Tabla1[[#This Row],[RISK]]="No Risk",0,1)</f>
        <v>0</v>
      </c>
    </row>
    <row r="751" spans="1:36" x14ac:dyDescent="0.25">
      <c r="A751" t="s">
        <v>821</v>
      </c>
      <c r="B751" t="s">
        <v>36</v>
      </c>
      <c r="C751">
        <f>IF(Tabla1[[#This Row],[CHECKINGSTATUS]]="no_checking",0,IF(Tabla1[[#This Row],[CHECKINGSTATUS]]="less_0",1,IF(Tabla1[[#This Row],[CHECKINGSTATUS]]="0_to_200",2,3)))</f>
        <v>1</v>
      </c>
      <c r="D751">
        <v>17</v>
      </c>
      <c r="E751" t="s">
        <v>42</v>
      </c>
      <c r="F751">
        <f>IF(Tabla1[[#This Row],[CREDITHISTORY]]="no_credits",0,IF(Tabla1[[#This Row],[CREDITHISTORY]]="prior_paymentes_delayed",1,IF(Tabla1[[#This Row],[CREDITHISTORY]]="outstanding_credit",2,3)))</f>
        <v>3</v>
      </c>
      <c r="G751" t="s">
        <v>43</v>
      </c>
      <c r="H7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51">
        <v>1884</v>
      </c>
      <c r="J751" t="s">
        <v>38</v>
      </c>
      <c r="K7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51" t="s">
        <v>62</v>
      </c>
      <c r="M7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51">
        <v>2</v>
      </c>
      <c r="O751" t="s">
        <v>28</v>
      </c>
      <c r="P751">
        <f>IF(Tabla1[[#This Row],[SEX]]="female",0,1)</f>
        <v>0</v>
      </c>
      <c r="Q751" t="s">
        <v>29</v>
      </c>
      <c r="R751">
        <f>IF(Tabla1[[#This Row],[OTHERSONLOAN]]="none",0,IF(Tabla1[[#This Row],[OTHERSONLOAN]]="co-applicant",1,2))</f>
        <v>0</v>
      </c>
      <c r="S751">
        <v>2</v>
      </c>
      <c r="T751" t="s">
        <v>30</v>
      </c>
      <c r="U751">
        <f>IF(Tabla1[[#This Row],[OWNSPROPERTY]]="unknown",0,IF(Tabla1[[#This Row],[OWNSPROPERTY]]="real_state",1,IF(Tabla1[[#This Row],[OWNSPROPERTY]]="car_other",2,3)))</f>
        <v>3</v>
      </c>
      <c r="V751">
        <v>45</v>
      </c>
      <c r="W751" t="s">
        <v>40</v>
      </c>
      <c r="X751">
        <f>IF(Tabla1[[#This Row],[INSTALLMENTPLANS]]="none",0,IF(Tabla1[[#This Row],[INSTALLMENTPLANS]]="stores",1,2))</f>
        <v>1</v>
      </c>
      <c r="Y751" t="s">
        <v>60</v>
      </c>
      <c r="Z751">
        <f>IF(Tabla1[[#This Row],[HOUSING]]="free",0,IF(Tabla1[[#This Row],[HOUSING]]="own",1,2))</f>
        <v>0</v>
      </c>
      <c r="AA751">
        <v>1</v>
      </c>
      <c r="AB751" t="s">
        <v>92</v>
      </c>
      <c r="AC751">
        <f>IF(Tabla1[[#This Row],[JOB]]="unemployed",0,IF(Tabla1[[#This Row],[JOB]]="unskilled",1,IF(Tabla1[[#This Row],[JOB]]="skilled",2,3)))</f>
        <v>1</v>
      </c>
      <c r="AD751">
        <v>1</v>
      </c>
      <c r="AE751" t="s">
        <v>33</v>
      </c>
      <c r="AF751">
        <f>IF(Tabla1[[#This Row],[TELEPHONE]]="none",0,1)</f>
        <v>1</v>
      </c>
      <c r="AG751" t="s">
        <v>33</v>
      </c>
      <c r="AH751">
        <f>IF(Tabla1[[#This Row],[FOREIGNWORKER]]="no",0,1)</f>
        <v>1</v>
      </c>
      <c r="AI751" t="s">
        <v>34</v>
      </c>
      <c r="AJ751">
        <f>IF(Tabla1[[#This Row],[RISK]]="No Risk",0,1)</f>
        <v>0</v>
      </c>
    </row>
    <row r="752" spans="1:36" x14ac:dyDescent="0.25">
      <c r="A752" t="s">
        <v>822</v>
      </c>
      <c r="B752" t="s">
        <v>36</v>
      </c>
      <c r="C752">
        <f>IF(Tabla1[[#This Row],[CHECKINGSTATUS]]="no_checking",0,IF(Tabla1[[#This Row],[CHECKINGSTATUS]]="less_0",1,IF(Tabla1[[#This Row],[CHECKINGSTATUS]]="0_to_200",2,3)))</f>
        <v>1</v>
      </c>
      <c r="D752">
        <v>4</v>
      </c>
      <c r="E752" t="s">
        <v>70</v>
      </c>
      <c r="F752">
        <f>IF(Tabla1[[#This Row],[CREDITHISTORY]]="no_credits",0,IF(Tabla1[[#This Row],[CREDITHISTORY]]="prior_paymentes_delayed",1,IF(Tabla1[[#This Row],[CREDITHISTORY]]="outstanding_credit",2,3)))</f>
        <v>3</v>
      </c>
      <c r="G752" t="s">
        <v>37</v>
      </c>
      <c r="H7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52">
        <v>1000</v>
      </c>
      <c r="J752" t="s">
        <v>38</v>
      </c>
      <c r="K7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52" t="s">
        <v>39</v>
      </c>
      <c r="M7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52">
        <v>1</v>
      </c>
      <c r="O752" t="s">
        <v>44</v>
      </c>
      <c r="P752">
        <f>IF(Tabla1[[#This Row],[SEX]]="female",0,1)</f>
        <v>1</v>
      </c>
      <c r="Q752" t="s">
        <v>29</v>
      </c>
      <c r="R752">
        <f>IF(Tabla1[[#This Row],[OTHERSONLOAN]]="none",0,IF(Tabla1[[#This Row],[OTHERSONLOAN]]="co-applicant",1,2))</f>
        <v>0</v>
      </c>
      <c r="S752">
        <v>2</v>
      </c>
      <c r="T752" t="s">
        <v>45</v>
      </c>
      <c r="U752">
        <f>IF(Tabla1[[#This Row],[OWNSPROPERTY]]="unknown",0,IF(Tabla1[[#This Row],[OWNSPROPERTY]]="real_state",1,IF(Tabla1[[#This Row],[OWNSPROPERTY]]="car_other",2,3)))</f>
        <v>3</v>
      </c>
      <c r="V752">
        <v>22</v>
      </c>
      <c r="W752" t="s">
        <v>40</v>
      </c>
      <c r="X752">
        <f>IF(Tabla1[[#This Row],[INSTALLMENTPLANS]]="none",0,IF(Tabla1[[#This Row],[INSTALLMENTPLANS]]="stores",1,2))</f>
        <v>1</v>
      </c>
      <c r="Y752" t="s">
        <v>72</v>
      </c>
      <c r="Z752">
        <f>IF(Tabla1[[#This Row],[HOUSING]]="free",0,IF(Tabla1[[#This Row],[HOUSING]]="own",1,2))</f>
        <v>2</v>
      </c>
      <c r="AA752">
        <v>1</v>
      </c>
      <c r="AB752" t="s">
        <v>32</v>
      </c>
      <c r="AC752">
        <f>IF(Tabla1[[#This Row],[JOB]]="unemployed",0,IF(Tabla1[[#This Row],[JOB]]="unskilled",1,IF(Tabla1[[#This Row],[JOB]]="skilled",2,3)))</f>
        <v>2</v>
      </c>
      <c r="AD752">
        <v>1</v>
      </c>
      <c r="AE752" t="s">
        <v>29</v>
      </c>
      <c r="AF752">
        <f>IF(Tabla1[[#This Row],[TELEPHONE]]="none",0,1)</f>
        <v>0</v>
      </c>
      <c r="AG752" t="s">
        <v>33</v>
      </c>
      <c r="AH752">
        <f>IF(Tabla1[[#This Row],[FOREIGNWORKER]]="no",0,1)</f>
        <v>1</v>
      </c>
      <c r="AI752" t="s">
        <v>34</v>
      </c>
      <c r="AJ752">
        <f>IF(Tabla1[[#This Row],[RISK]]="No Risk",0,1)</f>
        <v>0</v>
      </c>
    </row>
    <row r="753" spans="1:36" x14ac:dyDescent="0.25">
      <c r="A753" t="s">
        <v>823</v>
      </c>
      <c r="B753" t="s">
        <v>23</v>
      </c>
      <c r="C753">
        <f>IF(Tabla1[[#This Row],[CHECKINGSTATUS]]="no_checking",0,IF(Tabla1[[#This Row],[CHECKINGSTATUS]]="less_0",1,IF(Tabla1[[#This Row],[CHECKINGSTATUS]]="0_to_200",2,3)))</f>
        <v>2</v>
      </c>
      <c r="D753">
        <v>18</v>
      </c>
      <c r="E753" t="s">
        <v>24</v>
      </c>
      <c r="F753">
        <f>IF(Tabla1[[#This Row],[CREDITHISTORY]]="no_credits",0,IF(Tabla1[[#This Row],[CREDITHISTORY]]="prior_paymentes_delayed",1,IF(Tabla1[[#This Row],[CREDITHISTORY]]="outstanding_credit",2,3)))</f>
        <v>3</v>
      </c>
      <c r="G753" t="s">
        <v>43</v>
      </c>
      <c r="H7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53">
        <v>2236</v>
      </c>
      <c r="J753" t="s">
        <v>53</v>
      </c>
      <c r="K7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53" t="s">
        <v>39</v>
      </c>
      <c r="M7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53">
        <v>3</v>
      </c>
      <c r="O753" t="s">
        <v>44</v>
      </c>
      <c r="P753">
        <f>IF(Tabla1[[#This Row],[SEX]]="female",0,1)</f>
        <v>1</v>
      </c>
      <c r="Q753" t="s">
        <v>29</v>
      </c>
      <c r="R753">
        <f>IF(Tabla1[[#This Row],[OTHERSONLOAN]]="none",0,IF(Tabla1[[#This Row],[OTHERSONLOAN]]="co-applicant",1,2))</f>
        <v>0</v>
      </c>
      <c r="S753">
        <v>2</v>
      </c>
      <c r="T753" t="s">
        <v>30</v>
      </c>
      <c r="U753">
        <f>IF(Tabla1[[#This Row],[OWNSPROPERTY]]="unknown",0,IF(Tabla1[[#This Row],[OWNSPROPERTY]]="real_state",1,IF(Tabla1[[#This Row],[OWNSPROPERTY]]="car_other",2,3)))</f>
        <v>3</v>
      </c>
      <c r="V753">
        <v>30</v>
      </c>
      <c r="W753" t="s">
        <v>29</v>
      </c>
      <c r="X753">
        <f>IF(Tabla1[[#This Row],[INSTALLMENTPLANS]]="none",0,IF(Tabla1[[#This Row],[INSTALLMENTPLANS]]="stores",1,2))</f>
        <v>0</v>
      </c>
      <c r="Y753" t="s">
        <v>31</v>
      </c>
      <c r="Z753">
        <f>IF(Tabla1[[#This Row],[HOUSING]]="free",0,IF(Tabla1[[#This Row],[HOUSING]]="own",1,2))</f>
        <v>1</v>
      </c>
      <c r="AA753">
        <v>1</v>
      </c>
      <c r="AB753" t="s">
        <v>32</v>
      </c>
      <c r="AC753">
        <f>IF(Tabla1[[#This Row],[JOB]]="unemployed",0,IF(Tabla1[[#This Row],[JOB]]="unskilled",1,IF(Tabla1[[#This Row],[JOB]]="skilled",2,3)))</f>
        <v>2</v>
      </c>
      <c r="AD753">
        <v>1</v>
      </c>
      <c r="AE753" t="s">
        <v>29</v>
      </c>
      <c r="AF753">
        <f>IF(Tabla1[[#This Row],[TELEPHONE]]="none",0,1)</f>
        <v>0</v>
      </c>
      <c r="AG753" t="s">
        <v>33</v>
      </c>
      <c r="AH753">
        <f>IF(Tabla1[[#This Row],[FOREIGNWORKER]]="no",0,1)</f>
        <v>1</v>
      </c>
      <c r="AI753" t="s">
        <v>34</v>
      </c>
      <c r="AJ753">
        <f>IF(Tabla1[[#This Row],[RISK]]="No Risk",0,1)</f>
        <v>0</v>
      </c>
    </row>
    <row r="754" spans="1:36" x14ac:dyDescent="0.25">
      <c r="A754" t="s">
        <v>824</v>
      </c>
      <c r="B754" t="s">
        <v>51</v>
      </c>
      <c r="C754">
        <f>IF(Tabla1[[#This Row],[CHECKINGSTATUS]]="no_checking",0,IF(Tabla1[[#This Row],[CHECKINGSTATUS]]="less_0",1,IF(Tabla1[[#This Row],[CHECKINGSTATUS]]="0_to_200",2,3)))</f>
        <v>0</v>
      </c>
      <c r="D754">
        <v>44</v>
      </c>
      <c r="E754" t="s">
        <v>57</v>
      </c>
      <c r="F754">
        <f>IF(Tabla1[[#This Row],[CREDITHISTORY]]="no_credits",0,IF(Tabla1[[#This Row],[CREDITHISTORY]]="prior_paymentes_delayed",1,IF(Tabla1[[#This Row],[CREDITHISTORY]]="outstanding_credit",2,3)))</f>
        <v>2</v>
      </c>
      <c r="G754" t="s">
        <v>82</v>
      </c>
      <c r="H7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754">
        <v>6177</v>
      </c>
      <c r="J754" t="s">
        <v>54</v>
      </c>
      <c r="K75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54" t="s">
        <v>49</v>
      </c>
      <c r="M75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54">
        <v>5</v>
      </c>
      <c r="O754" t="s">
        <v>44</v>
      </c>
      <c r="P754">
        <f>IF(Tabla1[[#This Row],[SEX]]="female",0,1)</f>
        <v>1</v>
      </c>
      <c r="Q754" t="s">
        <v>59</v>
      </c>
      <c r="R754">
        <f>IF(Tabla1[[#This Row],[OTHERSONLOAN]]="none",0,IF(Tabla1[[#This Row],[OTHERSONLOAN]]="co-applicant",1,2))</f>
        <v>1</v>
      </c>
      <c r="S754">
        <v>3</v>
      </c>
      <c r="T754" t="s">
        <v>65</v>
      </c>
      <c r="U754">
        <f>IF(Tabla1[[#This Row],[OWNSPROPERTY]]="unknown",0,IF(Tabla1[[#This Row],[OWNSPROPERTY]]="real_state",1,IF(Tabla1[[#This Row],[OWNSPROPERTY]]="car_other",2,3)))</f>
        <v>2</v>
      </c>
      <c r="V754">
        <v>55</v>
      </c>
      <c r="W754" t="s">
        <v>29</v>
      </c>
      <c r="X754">
        <f>IF(Tabla1[[#This Row],[INSTALLMENTPLANS]]="none",0,IF(Tabla1[[#This Row],[INSTALLMENTPLANS]]="stores",1,2))</f>
        <v>0</v>
      </c>
      <c r="Y754" t="s">
        <v>60</v>
      </c>
      <c r="Z754">
        <f>IF(Tabla1[[#This Row],[HOUSING]]="free",0,IF(Tabla1[[#This Row],[HOUSING]]="own",1,2))</f>
        <v>0</v>
      </c>
      <c r="AA754">
        <v>3</v>
      </c>
      <c r="AB754" t="s">
        <v>32</v>
      </c>
      <c r="AC754">
        <f>IF(Tabla1[[#This Row],[JOB]]="unemployed",0,IF(Tabla1[[#This Row],[JOB]]="unskilled",1,IF(Tabla1[[#This Row],[JOB]]="skilled",2,3)))</f>
        <v>2</v>
      </c>
      <c r="AD754">
        <v>2</v>
      </c>
      <c r="AE754" t="s">
        <v>33</v>
      </c>
      <c r="AF754">
        <f>IF(Tabla1[[#This Row],[TELEPHONE]]="none",0,1)</f>
        <v>1</v>
      </c>
      <c r="AG754" t="s">
        <v>33</v>
      </c>
      <c r="AH754">
        <f>IF(Tabla1[[#This Row],[FOREIGNWORKER]]="no",0,1)</f>
        <v>1</v>
      </c>
      <c r="AI754" t="s">
        <v>55</v>
      </c>
      <c r="AJ754">
        <f>IF(Tabla1[[#This Row],[RISK]]="No Risk",0,1)</f>
        <v>1</v>
      </c>
    </row>
    <row r="755" spans="1:36" x14ac:dyDescent="0.25">
      <c r="A755" t="s">
        <v>825</v>
      </c>
      <c r="B755" t="s">
        <v>23</v>
      </c>
      <c r="C755">
        <f>IF(Tabla1[[#This Row],[CHECKINGSTATUS]]="no_checking",0,IF(Tabla1[[#This Row],[CHECKINGSTATUS]]="less_0",1,IF(Tabla1[[#This Row],[CHECKINGSTATUS]]="0_to_200",2,3)))</f>
        <v>2</v>
      </c>
      <c r="D755">
        <v>33</v>
      </c>
      <c r="E755" t="s">
        <v>42</v>
      </c>
      <c r="F755">
        <f>IF(Tabla1[[#This Row],[CREDITHISTORY]]="no_credits",0,IF(Tabla1[[#This Row],[CREDITHISTORY]]="prior_paymentes_delayed",1,IF(Tabla1[[#This Row],[CREDITHISTORY]]="outstanding_credit",2,3)))</f>
        <v>3</v>
      </c>
      <c r="G755" t="s">
        <v>68</v>
      </c>
      <c r="H7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55">
        <v>2428</v>
      </c>
      <c r="J755" t="s">
        <v>26</v>
      </c>
      <c r="K7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55" t="s">
        <v>49</v>
      </c>
      <c r="M7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55">
        <v>4</v>
      </c>
      <c r="O755" t="s">
        <v>44</v>
      </c>
      <c r="P755">
        <f>IF(Tabla1[[#This Row],[SEX]]="female",0,1)</f>
        <v>1</v>
      </c>
      <c r="Q755" t="s">
        <v>29</v>
      </c>
      <c r="R755">
        <f>IF(Tabla1[[#This Row],[OTHERSONLOAN]]="none",0,IF(Tabla1[[#This Row],[OTHERSONLOAN]]="co-applicant",1,2))</f>
        <v>0</v>
      </c>
      <c r="S755">
        <v>4</v>
      </c>
      <c r="T755" t="s">
        <v>65</v>
      </c>
      <c r="U755">
        <f>IF(Tabla1[[#This Row],[OWNSPROPERTY]]="unknown",0,IF(Tabla1[[#This Row],[OWNSPROPERTY]]="real_state",1,IF(Tabla1[[#This Row],[OWNSPROPERTY]]="car_other",2,3)))</f>
        <v>2</v>
      </c>
      <c r="V755">
        <v>35</v>
      </c>
      <c r="W755" t="s">
        <v>29</v>
      </c>
      <c r="X755">
        <f>IF(Tabla1[[#This Row],[INSTALLMENTPLANS]]="none",0,IF(Tabla1[[#This Row],[INSTALLMENTPLANS]]="stores",1,2))</f>
        <v>0</v>
      </c>
      <c r="Y755" t="s">
        <v>31</v>
      </c>
      <c r="Z755">
        <f>IF(Tabla1[[#This Row],[HOUSING]]="free",0,IF(Tabla1[[#This Row],[HOUSING]]="own",1,2))</f>
        <v>1</v>
      </c>
      <c r="AA755">
        <v>1</v>
      </c>
      <c r="AB755" t="s">
        <v>32</v>
      </c>
      <c r="AC755">
        <f>IF(Tabla1[[#This Row],[JOB]]="unemployed",0,IF(Tabla1[[#This Row],[JOB]]="unskilled",1,IF(Tabla1[[#This Row],[JOB]]="skilled",2,3)))</f>
        <v>2</v>
      </c>
      <c r="AD755">
        <v>1</v>
      </c>
      <c r="AE755" t="s">
        <v>29</v>
      </c>
      <c r="AF755">
        <f>IF(Tabla1[[#This Row],[TELEPHONE]]="none",0,1)</f>
        <v>0</v>
      </c>
      <c r="AG755" t="s">
        <v>33</v>
      </c>
      <c r="AH755">
        <f>IF(Tabla1[[#This Row],[FOREIGNWORKER]]="no",0,1)</f>
        <v>1</v>
      </c>
      <c r="AI755" t="s">
        <v>55</v>
      </c>
      <c r="AJ755">
        <f>IF(Tabla1[[#This Row],[RISK]]="No Risk",0,1)</f>
        <v>1</v>
      </c>
    </row>
    <row r="756" spans="1:36" x14ac:dyDescent="0.25">
      <c r="A756" t="s">
        <v>826</v>
      </c>
      <c r="B756" t="s">
        <v>23</v>
      </c>
      <c r="C756">
        <f>IF(Tabla1[[#This Row],[CHECKINGSTATUS]]="no_checking",0,IF(Tabla1[[#This Row],[CHECKINGSTATUS]]="less_0",1,IF(Tabla1[[#This Row],[CHECKINGSTATUS]]="0_to_200",2,3)))</f>
        <v>2</v>
      </c>
      <c r="D756">
        <v>16</v>
      </c>
      <c r="E756" t="s">
        <v>42</v>
      </c>
      <c r="F756">
        <f>IF(Tabla1[[#This Row],[CREDITHISTORY]]="no_credits",0,IF(Tabla1[[#This Row],[CREDITHISTORY]]="prior_paymentes_delayed",1,IF(Tabla1[[#This Row],[CREDITHISTORY]]="outstanding_credit",2,3)))</f>
        <v>3</v>
      </c>
      <c r="G756" t="s">
        <v>43</v>
      </c>
      <c r="H7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56">
        <v>2997</v>
      </c>
      <c r="J756" t="s">
        <v>38</v>
      </c>
      <c r="K7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56" t="s">
        <v>62</v>
      </c>
      <c r="M7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56">
        <v>4</v>
      </c>
      <c r="O756" t="s">
        <v>44</v>
      </c>
      <c r="P756">
        <f>IF(Tabla1[[#This Row],[SEX]]="female",0,1)</f>
        <v>1</v>
      </c>
      <c r="Q756" t="s">
        <v>29</v>
      </c>
      <c r="R756">
        <f>IF(Tabla1[[#This Row],[OTHERSONLOAN]]="none",0,IF(Tabla1[[#This Row],[OTHERSONLOAN]]="co-applicant",1,2))</f>
        <v>0</v>
      </c>
      <c r="S756">
        <v>3</v>
      </c>
      <c r="T756" t="s">
        <v>30</v>
      </c>
      <c r="U756">
        <f>IF(Tabla1[[#This Row],[OWNSPROPERTY]]="unknown",0,IF(Tabla1[[#This Row],[OWNSPROPERTY]]="real_state",1,IF(Tabla1[[#This Row],[OWNSPROPERTY]]="car_other",2,3)))</f>
        <v>3</v>
      </c>
      <c r="V756">
        <v>26</v>
      </c>
      <c r="W756" t="s">
        <v>29</v>
      </c>
      <c r="X756">
        <f>IF(Tabla1[[#This Row],[INSTALLMENTPLANS]]="none",0,IF(Tabla1[[#This Row],[INSTALLMENTPLANS]]="stores",1,2))</f>
        <v>0</v>
      </c>
      <c r="Y756" t="s">
        <v>60</v>
      </c>
      <c r="Z756">
        <f>IF(Tabla1[[#This Row],[HOUSING]]="free",0,IF(Tabla1[[#This Row],[HOUSING]]="own",1,2))</f>
        <v>0</v>
      </c>
      <c r="AA756">
        <v>2</v>
      </c>
      <c r="AB756" t="s">
        <v>63</v>
      </c>
      <c r="AC756">
        <f>IF(Tabla1[[#This Row],[JOB]]="unemployed",0,IF(Tabla1[[#This Row],[JOB]]="unskilled",1,IF(Tabla1[[#This Row],[JOB]]="skilled",2,3)))</f>
        <v>3</v>
      </c>
      <c r="AD756">
        <v>1</v>
      </c>
      <c r="AE756" t="s">
        <v>29</v>
      </c>
      <c r="AF756">
        <f>IF(Tabla1[[#This Row],[TELEPHONE]]="none",0,1)</f>
        <v>0</v>
      </c>
      <c r="AG756" t="s">
        <v>33</v>
      </c>
      <c r="AH756">
        <f>IF(Tabla1[[#This Row],[FOREIGNWORKER]]="no",0,1)</f>
        <v>1</v>
      </c>
      <c r="AI756" t="s">
        <v>34</v>
      </c>
      <c r="AJ756">
        <f>IF(Tabla1[[#This Row],[RISK]]="No Risk",0,1)</f>
        <v>0</v>
      </c>
    </row>
    <row r="757" spans="1:36" x14ac:dyDescent="0.25">
      <c r="A757" t="s">
        <v>827</v>
      </c>
      <c r="B757" t="s">
        <v>23</v>
      </c>
      <c r="C757">
        <f>IF(Tabla1[[#This Row],[CHECKINGSTATUS]]="no_checking",0,IF(Tabla1[[#This Row],[CHECKINGSTATUS]]="less_0",1,IF(Tabla1[[#This Row],[CHECKINGSTATUS]]="0_to_200",2,3)))</f>
        <v>2</v>
      </c>
      <c r="D757">
        <v>13</v>
      </c>
      <c r="E757" t="s">
        <v>42</v>
      </c>
      <c r="F757">
        <f>IF(Tabla1[[#This Row],[CREDITHISTORY]]="no_credits",0,IF(Tabla1[[#This Row],[CREDITHISTORY]]="prior_paymentes_delayed",1,IF(Tabla1[[#This Row],[CREDITHISTORY]]="outstanding_credit",2,3)))</f>
        <v>3</v>
      </c>
      <c r="G757" t="s">
        <v>74</v>
      </c>
      <c r="H7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57">
        <v>2279</v>
      </c>
      <c r="J757" t="s">
        <v>38</v>
      </c>
      <c r="K7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57" t="s">
        <v>62</v>
      </c>
      <c r="M7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57">
        <v>2</v>
      </c>
      <c r="O757" t="s">
        <v>28</v>
      </c>
      <c r="P757">
        <f>IF(Tabla1[[#This Row],[SEX]]="female",0,1)</f>
        <v>0</v>
      </c>
      <c r="Q757" t="s">
        <v>29</v>
      </c>
      <c r="R757">
        <f>IF(Tabla1[[#This Row],[OTHERSONLOAN]]="none",0,IF(Tabla1[[#This Row],[OTHERSONLOAN]]="co-applicant",1,2))</f>
        <v>0</v>
      </c>
      <c r="S757">
        <v>2</v>
      </c>
      <c r="T757" t="s">
        <v>30</v>
      </c>
      <c r="U757">
        <f>IF(Tabla1[[#This Row],[OWNSPROPERTY]]="unknown",0,IF(Tabla1[[#This Row],[OWNSPROPERTY]]="real_state",1,IF(Tabla1[[#This Row],[OWNSPROPERTY]]="car_other",2,3)))</f>
        <v>3</v>
      </c>
      <c r="V757">
        <v>46</v>
      </c>
      <c r="W757" t="s">
        <v>116</v>
      </c>
      <c r="X757">
        <f>IF(Tabla1[[#This Row],[INSTALLMENTPLANS]]="none",0,IF(Tabla1[[#This Row],[INSTALLMENTPLANS]]="stores",1,2))</f>
        <v>2</v>
      </c>
      <c r="Y757" t="s">
        <v>31</v>
      </c>
      <c r="Z757">
        <f>IF(Tabla1[[#This Row],[HOUSING]]="free",0,IF(Tabla1[[#This Row],[HOUSING]]="own",1,2))</f>
        <v>1</v>
      </c>
      <c r="AA757">
        <v>2</v>
      </c>
      <c r="AB757" t="s">
        <v>71</v>
      </c>
      <c r="AC757">
        <f>IF(Tabla1[[#This Row],[JOB]]="unemployed",0,IF(Tabla1[[#This Row],[JOB]]="unskilled",1,IF(Tabla1[[#This Row],[JOB]]="skilled",2,3)))</f>
        <v>0</v>
      </c>
      <c r="AD757">
        <v>1</v>
      </c>
      <c r="AE757" t="s">
        <v>33</v>
      </c>
      <c r="AF757">
        <f>IF(Tabla1[[#This Row],[TELEPHONE]]="none",0,1)</f>
        <v>1</v>
      </c>
      <c r="AG757" t="s">
        <v>33</v>
      </c>
      <c r="AH757">
        <f>IF(Tabla1[[#This Row],[FOREIGNWORKER]]="no",0,1)</f>
        <v>1</v>
      </c>
      <c r="AI757" t="s">
        <v>55</v>
      </c>
      <c r="AJ757">
        <f>IF(Tabla1[[#This Row],[RISK]]="No Risk",0,1)</f>
        <v>1</v>
      </c>
    </row>
    <row r="758" spans="1:36" x14ac:dyDescent="0.25">
      <c r="A758" t="s">
        <v>828</v>
      </c>
      <c r="B758" t="s">
        <v>23</v>
      </c>
      <c r="C758">
        <f>IF(Tabla1[[#This Row],[CHECKINGSTATUS]]="no_checking",0,IF(Tabla1[[#This Row],[CHECKINGSTATUS]]="less_0",1,IF(Tabla1[[#This Row],[CHECKINGSTATUS]]="0_to_200",2,3)))</f>
        <v>2</v>
      </c>
      <c r="D758">
        <v>28</v>
      </c>
      <c r="E758" t="s">
        <v>57</v>
      </c>
      <c r="F758">
        <f>IF(Tabla1[[#This Row],[CREDITHISTORY]]="no_credits",0,IF(Tabla1[[#This Row],[CREDITHISTORY]]="prior_paymentes_delayed",1,IF(Tabla1[[#This Row],[CREDITHISTORY]]="outstanding_credit",2,3)))</f>
        <v>2</v>
      </c>
      <c r="G758" t="s">
        <v>74</v>
      </c>
      <c r="H7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58">
        <v>3720</v>
      </c>
      <c r="J758" t="s">
        <v>94</v>
      </c>
      <c r="K7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58" t="s">
        <v>49</v>
      </c>
      <c r="M75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58">
        <v>4</v>
      </c>
      <c r="O758" t="s">
        <v>28</v>
      </c>
      <c r="P758">
        <f>IF(Tabla1[[#This Row],[SEX]]="female",0,1)</f>
        <v>0</v>
      </c>
      <c r="Q758" t="s">
        <v>29</v>
      </c>
      <c r="R758">
        <f>IF(Tabla1[[#This Row],[OTHERSONLOAN]]="none",0,IF(Tabla1[[#This Row],[OTHERSONLOAN]]="co-applicant",1,2))</f>
        <v>0</v>
      </c>
      <c r="S758">
        <v>4</v>
      </c>
      <c r="T758" t="s">
        <v>65</v>
      </c>
      <c r="U758">
        <f>IF(Tabla1[[#This Row],[OWNSPROPERTY]]="unknown",0,IF(Tabla1[[#This Row],[OWNSPROPERTY]]="real_state",1,IF(Tabla1[[#This Row],[OWNSPROPERTY]]="car_other",2,3)))</f>
        <v>2</v>
      </c>
      <c r="V758">
        <v>38</v>
      </c>
      <c r="W758" t="s">
        <v>29</v>
      </c>
      <c r="X758">
        <f>IF(Tabla1[[#This Row],[INSTALLMENTPLANS]]="none",0,IF(Tabla1[[#This Row],[INSTALLMENTPLANS]]="stores",1,2))</f>
        <v>0</v>
      </c>
      <c r="Y758" t="s">
        <v>31</v>
      </c>
      <c r="Z758">
        <f>IF(Tabla1[[#This Row],[HOUSING]]="free",0,IF(Tabla1[[#This Row],[HOUSING]]="own",1,2))</f>
        <v>1</v>
      </c>
      <c r="AA758">
        <v>2</v>
      </c>
      <c r="AB758" t="s">
        <v>32</v>
      </c>
      <c r="AC758">
        <f>IF(Tabla1[[#This Row],[JOB]]="unemployed",0,IF(Tabla1[[#This Row],[JOB]]="unskilled",1,IF(Tabla1[[#This Row],[JOB]]="skilled",2,3)))</f>
        <v>2</v>
      </c>
      <c r="AD758">
        <v>1</v>
      </c>
      <c r="AE758" t="s">
        <v>29</v>
      </c>
      <c r="AF758">
        <f>IF(Tabla1[[#This Row],[TELEPHONE]]="none",0,1)</f>
        <v>0</v>
      </c>
      <c r="AG758" t="s">
        <v>46</v>
      </c>
      <c r="AH758">
        <f>IF(Tabla1[[#This Row],[FOREIGNWORKER]]="no",0,1)</f>
        <v>0</v>
      </c>
      <c r="AI758" t="s">
        <v>55</v>
      </c>
      <c r="AJ758">
        <f>IF(Tabla1[[#This Row],[RISK]]="No Risk",0,1)</f>
        <v>1</v>
      </c>
    </row>
    <row r="759" spans="1:36" x14ac:dyDescent="0.25">
      <c r="A759" t="s">
        <v>829</v>
      </c>
      <c r="B759" t="s">
        <v>36</v>
      </c>
      <c r="C759">
        <f>IF(Tabla1[[#This Row],[CHECKINGSTATUS]]="no_checking",0,IF(Tabla1[[#This Row],[CHECKINGSTATUS]]="less_0",1,IF(Tabla1[[#This Row],[CHECKINGSTATUS]]="0_to_200",2,3)))</f>
        <v>1</v>
      </c>
      <c r="D759">
        <v>8</v>
      </c>
      <c r="E759" t="s">
        <v>70</v>
      </c>
      <c r="F759">
        <f>IF(Tabla1[[#This Row],[CREDITHISTORY]]="no_credits",0,IF(Tabla1[[#This Row],[CREDITHISTORY]]="prior_paymentes_delayed",1,IF(Tabla1[[#This Row],[CREDITHISTORY]]="outstanding_credit",2,3)))</f>
        <v>3</v>
      </c>
      <c r="G759" t="s">
        <v>52</v>
      </c>
      <c r="H7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759">
        <v>2528</v>
      </c>
      <c r="J759" t="s">
        <v>38</v>
      </c>
      <c r="K7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59" t="s">
        <v>39</v>
      </c>
      <c r="M7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59">
        <v>2</v>
      </c>
      <c r="O759" t="s">
        <v>28</v>
      </c>
      <c r="P759">
        <f>IF(Tabla1[[#This Row],[SEX]]="female",0,1)</f>
        <v>0</v>
      </c>
      <c r="Q759" t="s">
        <v>29</v>
      </c>
      <c r="R759">
        <f>IF(Tabla1[[#This Row],[OTHERSONLOAN]]="none",0,IF(Tabla1[[#This Row],[OTHERSONLOAN]]="co-applicant",1,2))</f>
        <v>0</v>
      </c>
      <c r="S759">
        <v>2</v>
      </c>
      <c r="T759" t="s">
        <v>30</v>
      </c>
      <c r="U759">
        <f>IF(Tabla1[[#This Row],[OWNSPROPERTY]]="unknown",0,IF(Tabla1[[#This Row],[OWNSPROPERTY]]="real_state",1,IF(Tabla1[[#This Row],[OWNSPROPERTY]]="car_other",2,3)))</f>
        <v>3</v>
      </c>
      <c r="V759">
        <v>38</v>
      </c>
      <c r="W759" t="s">
        <v>29</v>
      </c>
      <c r="X759">
        <f>IF(Tabla1[[#This Row],[INSTALLMENTPLANS]]="none",0,IF(Tabla1[[#This Row],[INSTALLMENTPLANS]]="stores",1,2))</f>
        <v>0</v>
      </c>
      <c r="Y759" t="s">
        <v>31</v>
      </c>
      <c r="Z759">
        <f>IF(Tabla1[[#This Row],[HOUSING]]="free",0,IF(Tabla1[[#This Row],[HOUSING]]="own",1,2))</f>
        <v>1</v>
      </c>
      <c r="AA759">
        <v>1</v>
      </c>
      <c r="AB759" t="s">
        <v>32</v>
      </c>
      <c r="AC759">
        <f>IF(Tabla1[[#This Row],[JOB]]="unemployed",0,IF(Tabla1[[#This Row],[JOB]]="unskilled",1,IF(Tabla1[[#This Row],[JOB]]="skilled",2,3)))</f>
        <v>2</v>
      </c>
      <c r="AD759">
        <v>1</v>
      </c>
      <c r="AE759" t="s">
        <v>29</v>
      </c>
      <c r="AF759">
        <f>IF(Tabla1[[#This Row],[TELEPHONE]]="none",0,1)</f>
        <v>0</v>
      </c>
      <c r="AG759" t="s">
        <v>33</v>
      </c>
      <c r="AH759">
        <f>IF(Tabla1[[#This Row],[FOREIGNWORKER]]="no",0,1)</f>
        <v>1</v>
      </c>
      <c r="AI759" t="s">
        <v>34</v>
      </c>
      <c r="AJ759">
        <f>IF(Tabla1[[#This Row],[RISK]]="No Risk",0,1)</f>
        <v>0</v>
      </c>
    </row>
    <row r="760" spans="1:36" x14ac:dyDescent="0.25">
      <c r="A760" t="s">
        <v>830</v>
      </c>
      <c r="B760" t="s">
        <v>23</v>
      </c>
      <c r="C760">
        <f>IF(Tabla1[[#This Row],[CHECKINGSTATUS]]="no_checking",0,IF(Tabla1[[#This Row],[CHECKINGSTATUS]]="less_0",1,IF(Tabla1[[#This Row],[CHECKINGSTATUS]]="0_to_200",2,3)))</f>
        <v>2</v>
      </c>
      <c r="D760">
        <v>4</v>
      </c>
      <c r="E760" t="s">
        <v>24</v>
      </c>
      <c r="F760">
        <f>IF(Tabla1[[#This Row],[CREDITHISTORY]]="no_credits",0,IF(Tabla1[[#This Row],[CREDITHISTORY]]="prior_paymentes_delayed",1,IF(Tabla1[[#This Row],[CREDITHISTORY]]="outstanding_credit",2,3)))</f>
        <v>3</v>
      </c>
      <c r="G760" t="s">
        <v>58</v>
      </c>
      <c r="H7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760">
        <v>2685</v>
      </c>
      <c r="J760" t="s">
        <v>38</v>
      </c>
      <c r="K7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60" t="s">
        <v>62</v>
      </c>
      <c r="M7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60">
        <v>2</v>
      </c>
      <c r="O760" t="s">
        <v>28</v>
      </c>
      <c r="P760">
        <f>IF(Tabla1[[#This Row],[SEX]]="female",0,1)</f>
        <v>0</v>
      </c>
      <c r="Q760" t="s">
        <v>59</v>
      </c>
      <c r="R760">
        <f>IF(Tabla1[[#This Row],[OTHERSONLOAN]]="none",0,IF(Tabla1[[#This Row],[OTHERSONLOAN]]="co-applicant",1,2))</f>
        <v>1</v>
      </c>
      <c r="S760">
        <v>3</v>
      </c>
      <c r="T760" t="s">
        <v>65</v>
      </c>
      <c r="U760">
        <f>IF(Tabla1[[#This Row],[OWNSPROPERTY]]="unknown",0,IF(Tabla1[[#This Row],[OWNSPROPERTY]]="real_state",1,IF(Tabla1[[#This Row],[OWNSPROPERTY]]="car_other",2,3)))</f>
        <v>2</v>
      </c>
      <c r="V760">
        <v>42</v>
      </c>
      <c r="W760" t="s">
        <v>29</v>
      </c>
      <c r="X760">
        <f>IF(Tabla1[[#This Row],[INSTALLMENTPLANS]]="none",0,IF(Tabla1[[#This Row],[INSTALLMENTPLANS]]="stores",1,2))</f>
        <v>0</v>
      </c>
      <c r="Y760" t="s">
        <v>31</v>
      </c>
      <c r="Z760">
        <f>IF(Tabla1[[#This Row],[HOUSING]]="free",0,IF(Tabla1[[#This Row],[HOUSING]]="own",1,2))</f>
        <v>1</v>
      </c>
      <c r="AA760">
        <v>1</v>
      </c>
      <c r="AB760" t="s">
        <v>32</v>
      </c>
      <c r="AC760">
        <f>IF(Tabla1[[#This Row],[JOB]]="unemployed",0,IF(Tabla1[[#This Row],[JOB]]="unskilled",1,IF(Tabla1[[#This Row],[JOB]]="skilled",2,3)))</f>
        <v>2</v>
      </c>
      <c r="AD760">
        <v>1</v>
      </c>
      <c r="AE760" t="s">
        <v>29</v>
      </c>
      <c r="AF760">
        <f>IF(Tabla1[[#This Row],[TELEPHONE]]="none",0,1)</f>
        <v>0</v>
      </c>
      <c r="AG760" t="s">
        <v>33</v>
      </c>
      <c r="AH760">
        <f>IF(Tabla1[[#This Row],[FOREIGNWORKER]]="no",0,1)</f>
        <v>1</v>
      </c>
      <c r="AI760" t="s">
        <v>34</v>
      </c>
      <c r="AJ760">
        <f>IF(Tabla1[[#This Row],[RISK]]="No Risk",0,1)</f>
        <v>0</v>
      </c>
    </row>
    <row r="761" spans="1:36" x14ac:dyDescent="0.25">
      <c r="A761" s="1" t="s">
        <v>831</v>
      </c>
      <c r="B761" t="s">
        <v>23</v>
      </c>
      <c r="C761">
        <f>IF(Tabla1[[#This Row],[CHECKINGSTATUS]]="no_checking",0,IF(Tabla1[[#This Row],[CHECKINGSTATUS]]="less_0",1,IF(Tabla1[[#This Row],[CHECKINGSTATUS]]="0_to_200",2,3)))</f>
        <v>2</v>
      </c>
      <c r="D761">
        <v>20</v>
      </c>
      <c r="E761" t="s">
        <v>24</v>
      </c>
      <c r="F761">
        <f>IF(Tabla1[[#This Row],[CREDITHISTORY]]="no_credits",0,IF(Tabla1[[#This Row],[CREDITHISTORY]]="prior_paymentes_delayed",1,IF(Tabla1[[#This Row],[CREDITHISTORY]]="outstanding_credit",2,3)))</f>
        <v>3</v>
      </c>
      <c r="G761" t="s">
        <v>43</v>
      </c>
      <c r="H7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61">
        <v>4026</v>
      </c>
      <c r="J761" t="s">
        <v>53</v>
      </c>
      <c r="K7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61" t="s">
        <v>27</v>
      </c>
      <c r="M7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61">
        <v>3</v>
      </c>
      <c r="O761" t="s">
        <v>44</v>
      </c>
      <c r="P761">
        <f>IF(Tabla1[[#This Row],[SEX]]="female",0,1)</f>
        <v>1</v>
      </c>
      <c r="Q761" t="s">
        <v>29</v>
      </c>
      <c r="R761">
        <f>IF(Tabla1[[#This Row],[OTHERSONLOAN]]="none",0,IF(Tabla1[[#This Row],[OTHERSONLOAN]]="co-applicant",1,2))</f>
        <v>0</v>
      </c>
      <c r="S761">
        <v>2</v>
      </c>
      <c r="T761" t="s">
        <v>65</v>
      </c>
      <c r="U761">
        <f>IF(Tabla1[[#This Row],[OWNSPROPERTY]]="unknown",0,IF(Tabla1[[#This Row],[OWNSPROPERTY]]="real_state",1,IF(Tabla1[[#This Row],[OWNSPROPERTY]]="car_other",2,3)))</f>
        <v>2</v>
      </c>
      <c r="V761">
        <v>36</v>
      </c>
      <c r="W761" t="s">
        <v>29</v>
      </c>
      <c r="X761">
        <f>IF(Tabla1[[#This Row],[INSTALLMENTPLANS]]="none",0,IF(Tabla1[[#This Row],[INSTALLMENTPLANS]]="stores",1,2))</f>
        <v>0</v>
      </c>
      <c r="Y761" t="s">
        <v>31</v>
      </c>
      <c r="Z761">
        <f>IF(Tabla1[[#This Row],[HOUSING]]="free",0,IF(Tabla1[[#This Row],[HOUSING]]="own",1,2))</f>
        <v>1</v>
      </c>
      <c r="AA761">
        <v>1</v>
      </c>
      <c r="AB761" t="s">
        <v>32</v>
      </c>
      <c r="AC761">
        <f>IF(Tabla1[[#This Row],[JOB]]="unemployed",0,IF(Tabla1[[#This Row],[JOB]]="unskilled",1,IF(Tabla1[[#This Row],[JOB]]="skilled",2,3)))</f>
        <v>2</v>
      </c>
      <c r="AD761">
        <v>1</v>
      </c>
      <c r="AE761" t="s">
        <v>29</v>
      </c>
      <c r="AF761">
        <f>IF(Tabla1[[#This Row],[TELEPHONE]]="none",0,1)</f>
        <v>0</v>
      </c>
      <c r="AG761" t="s">
        <v>33</v>
      </c>
      <c r="AH761">
        <f>IF(Tabla1[[#This Row],[FOREIGNWORKER]]="no",0,1)</f>
        <v>1</v>
      </c>
      <c r="AI761" t="s">
        <v>34</v>
      </c>
      <c r="AJ761">
        <f>IF(Tabla1[[#This Row],[RISK]]="No Risk",0,1)</f>
        <v>0</v>
      </c>
    </row>
    <row r="762" spans="1:36" x14ac:dyDescent="0.25">
      <c r="A762" t="s">
        <v>832</v>
      </c>
      <c r="B762" t="s">
        <v>78</v>
      </c>
      <c r="C762">
        <f>IF(Tabla1[[#This Row],[CHECKINGSTATUS]]="no_checking",0,IF(Tabla1[[#This Row],[CHECKINGSTATUS]]="less_0",1,IF(Tabla1[[#This Row],[CHECKINGSTATUS]]="0_to_200",2,3)))</f>
        <v>3</v>
      </c>
      <c r="D762">
        <v>31</v>
      </c>
      <c r="E762" t="s">
        <v>42</v>
      </c>
      <c r="F762">
        <f>IF(Tabla1[[#This Row],[CREDITHISTORY]]="no_credits",0,IF(Tabla1[[#This Row],[CREDITHISTORY]]="prior_paymentes_delayed",1,IF(Tabla1[[#This Row],[CREDITHISTORY]]="outstanding_credit",2,3)))</f>
        <v>3</v>
      </c>
      <c r="G762" t="s">
        <v>52</v>
      </c>
      <c r="H7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762">
        <v>1286</v>
      </c>
      <c r="J762" t="s">
        <v>26</v>
      </c>
      <c r="K7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62" t="s">
        <v>39</v>
      </c>
      <c r="M7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62">
        <v>3</v>
      </c>
      <c r="O762" t="s">
        <v>28</v>
      </c>
      <c r="P762">
        <f>IF(Tabla1[[#This Row],[SEX]]="female",0,1)</f>
        <v>0</v>
      </c>
      <c r="Q762" t="s">
        <v>29</v>
      </c>
      <c r="R762">
        <f>IF(Tabla1[[#This Row],[OTHERSONLOAN]]="none",0,IF(Tabla1[[#This Row],[OTHERSONLOAN]]="co-applicant",1,2))</f>
        <v>0</v>
      </c>
      <c r="S762">
        <v>3</v>
      </c>
      <c r="T762" t="s">
        <v>45</v>
      </c>
      <c r="U762">
        <f>IF(Tabla1[[#This Row],[OWNSPROPERTY]]="unknown",0,IF(Tabla1[[#This Row],[OWNSPROPERTY]]="real_state",1,IF(Tabla1[[#This Row],[OWNSPROPERTY]]="car_other",2,3)))</f>
        <v>3</v>
      </c>
      <c r="V762">
        <v>35</v>
      </c>
      <c r="W762" t="s">
        <v>29</v>
      </c>
      <c r="X762">
        <f>IF(Tabla1[[#This Row],[INSTALLMENTPLANS]]="none",0,IF(Tabla1[[#This Row],[INSTALLMENTPLANS]]="stores",1,2))</f>
        <v>0</v>
      </c>
      <c r="Y762" t="s">
        <v>31</v>
      </c>
      <c r="Z762">
        <f>IF(Tabla1[[#This Row],[HOUSING]]="free",0,IF(Tabla1[[#This Row],[HOUSING]]="own",1,2))</f>
        <v>1</v>
      </c>
      <c r="AA762">
        <v>1</v>
      </c>
      <c r="AB762" t="s">
        <v>32</v>
      </c>
      <c r="AC762">
        <f>IF(Tabla1[[#This Row],[JOB]]="unemployed",0,IF(Tabla1[[#This Row],[JOB]]="unskilled",1,IF(Tabla1[[#This Row],[JOB]]="skilled",2,3)))</f>
        <v>2</v>
      </c>
      <c r="AD762">
        <v>1</v>
      </c>
      <c r="AE762" t="s">
        <v>29</v>
      </c>
      <c r="AF762">
        <f>IF(Tabla1[[#This Row],[TELEPHONE]]="none",0,1)</f>
        <v>0</v>
      </c>
      <c r="AG762" t="s">
        <v>33</v>
      </c>
      <c r="AH762">
        <f>IF(Tabla1[[#This Row],[FOREIGNWORKER]]="no",0,1)</f>
        <v>1</v>
      </c>
      <c r="AI762" t="s">
        <v>55</v>
      </c>
      <c r="AJ762">
        <f>IF(Tabla1[[#This Row],[RISK]]="No Risk",0,1)</f>
        <v>1</v>
      </c>
    </row>
    <row r="763" spans="1:36" x14ac:dyDescent="0.25">
      <c r="A763" t="s">
        <v>833</v>
      </c>
      <c r="B763" t="s">
        <v>23</v>
      </c>
      <c r="C763">
        <f>IF(Tabla1[[#This Row],[CHECKINGSTATUS]]="no_checking",0,IF(Tabla1[[#This Row],[CHECKINGSTATUS]]="less_0",1,IF(Tabla1[[#This Row],[CHECKINGSTATUS]]="0_to_200",2,3)))</f>
        <v>2</v>
      </c>
      <c r="D763">
        <v>14</v>
      </c>
      <c r="E763" t="s">
        <v>24</v>
      </c>
      <c r="F763">
        <f>IF(Tabla1[[#This Row],[CREDITHISTORY]]="no_credits",0,IF(Tabla1[[#This Row],[CREDITHISTORY]]="prior_paymentes_delayed",1,IF(Tabla1[[#This Row],[CREDITHISTORY]]="outstanding_credit",2,3)))</f>
        <v>3</v>
      </c>
      <c r="G763" t="s">
        <v>37</v>
      </c>
      <c r="H7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63">
        <v>2055</v>
      </c>
      <c r="J763" t="s">
        <v>38</v>
      </c>
      <c r="K7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63" t="s">
        <v>62</v>
      </c>
      <c r="M76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63">
        <v>3</v>
      </c>
      <c r="O763" t="s">
        <v>44</v>
      </c>
      <c r="P763">
        <f>IF(Tabla1[[#This Row],[SEX]]="female",0,1)</f>
        <v>1</v>
      </c>
      <c r="Q763" t="s">
        <v>29</v>
      </c>
      <c r="R763">
        <f>IF(Tabla1[[#This Row],[OTHERSONLOAN]]="none",0,IF(Tabla1[[#This Row],[OTHERSONLOAN]]="co-applicant",1,2))</f>
        <v>0</v>
      </c>
      <c r="S763">
        <v>2</v>
      </c>
      <c r="T763" t="s">
        <v>30</v>
      </c>
      <c r="U763">
        <f>IF(Tabla1[[#This Row],[OWNSPROPERTY]]="unknown",0,IF(Tabla1[[#This Row],[OWNSPROPERTY]]="real_state",1,IF(Tabla1[[#This Row],[OWNSPROPERTY]]="car_other",2,3)))</f>
        <v>3</v>
      </c>
      <c r="V763">
        <v>33</v>
      </c>
      <c r="W763" t="s">
        <v>29</v>
      </c>
      <c r="X763">
        <f>IF(Tabla1[[#This Row],[INSTALLMENTPLANS]]="none",0,IF(Tabla1[[#This Row],[INSTALLMENTPLANS]]="stores",1,2))</f>
        <v>0</v>
      </c>
      <c r="Y763" t="s">
        <v>31</v>
      </c>
      <c r="Z763">
        <f>IF(Tabla1[[#This Row],[HOUSING]]="free",0,IF(Tabla1[[#This Row],[HOUSING]]="own",1,2))</f>
        <v>1</v>
      </c>
      <c r="AA763">
        <v>1</v>
      </c>
      <c r="AB763" t="s">
        <v>32</v>
      </c>
      <c r="AC763">
        <f>IF(Tabla1[[#This Row],[JOB]]="unemployed",0,IF(Tabla1[[#This Row],[JOB]]="unskilled",1,IF(Tabla1[[#This Row],[JOB]]="skilled",2,3)))</f>
        <v>2</v>
      </c>
      <c r="AD763">
        <v>1</v>
      </c>
      <c r="AE763" t="s">
        <v>29</v>
      </c>
      <c r="AF763">
        <f>IF(Tabla1[[#This Row],[TELEPHONE]]="none",0,1)</f>
        <v>0</v>
      </c>
      <c r="AG763" t="s">
        <v>33</v>
      </c>
      <c r="AH763">
        <f>IF(Tabla1[[#This Row],[FOREIGNWORKER]]="no",0,1)</f>
        <v>1</v>
      </c>
      <c r="AI763" t="s">
        <v>34</v>
      </c>
      <c r="AJ763">
        <f>IF(Tabla1[[#This Row],[RISK]]="No Risk",0,1)</f>
        <v>0</v>
      </c>
    </row>
    <row r="764" spans="1:36" x14ac:dyDescent="0.25">
      <c r="A764" t="s">
        <v>834</v>
      </c>
      <c r="B764" t="s">
        <v>36</v>
      </c>
      <c r="C764">
        <f>IF(Tabla1[[#This Row],[CHECKINGSTATUS]]="no_checking",0,IF(Tabla1[[#This Row],[CHECKINGSTATUS]]="less_0",1,IF(Tabla1[[#This Row],[CHECKINGSTATUS]]="0_to_200",2,3)))</f>
        <v>1</v>
      </c>
      <c r="D764">
        <v>5</v>
      </c>
      <c r="E764" t="s">
        <v>42</v>
      </c>
      <c r="F764">
        <f>IF(Tabla1[[#This Row],[CREDITHISTORY]]="no_credits",0,IF(Tabla1[[#This Row],[CREDITHISTORY]]="prior_paymentes_delayed",1,IF(Tabla1[[#This Row],[CREDITHISTORY]]="outstanding_credit",2,3)))</f>
        <v>3</v>
      </c>
      <c r="G764" t="s">
        <v>43</v>
      </c>
      <c r="H7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64">
        <v>1993</v>
      </c>
      <c r="J764" t="s">
        <v>38</v>
      </c>
      <c r="K7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64" t="s">
        <v>27</v>
      </c>
      <c r="M7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64">
        <v>2</v>
      </c>
      <c r="O764" t="s">
        <v>28</v>
      </c>
      <c r="P764">
        <f>IF(Tabla1[[#This Row],[SEX]]="female",0,1)</f>
        <v>0</v>
      </c>
      <c r="Q764" t="s">
        <v>29</v>
      </c>
      <c r="R764">
        <f>IF(Tabla1[[#This Row],[OTHERSONLOAN]]="none",0,IF(Tabla1[[#This Row],[OTHERSONLOAN]]="co-applicant",1,2))</f>
        <v>0</v>
      </c>
      <c r="S764">
        <v>3</v>
      </c>
      <c r="T764" t="s">
        <v>30</v>
      </c>
      <c r="U764">
        <f>IF(Tabla1[[#This Row],[OWNSPROPERTY]]="unknown",0,IF(Tabla1[[#This Row],[OWNSPROPERTY]]="real_state",1,IF(Tabla1[[#This Row],[OWNSPROPERTY]]="car_other",2,3)))</f>
        <v>3</v>
      </c>
      <c r="V764">
        <v>33</v>
      </c>
      <c r="W764" t="s">
        <v>29</v>
      </c>
      <c r="X764">
        <f>IF(Tabla1[[#This Row],[INSTALLMENTPLANS]]="none",0,IF(Tabla1[[#This Row],[INSTALLMENTPLANS]]="stores",1,2))</f>
        <v>0</v>
      </c>
      <c r="Y764" t="s">
        <v>31</v>
      </c>
      <c r="Z764">
        <f>IF(Tabla1[[#This Row],[HOUSING]]="free",0,IF(Tabla1[[#This Row],[HOUSING]]="own",1,2))</f>
        <v>1</v>
      </c>
      <c r="AA764">
        <v>1</v>
      </c>
      <c r="AB764" t="s">
        <v>32</v>
      </c>
      <c r="AC764">
        <f>IF(Tabla1[[#This Row],[JOB]]="unemployed",0,IF(Tabla1[[#This Row],[JOB]]="unskilled",1,IF(Tabla1[[#This Row],[JOB]]="skilled",2,3)))</f>
        <v>2</v>
      </c>
      <c r="AD764">
        <v>1</v>
      </c>
      <c r="AE764" t="s">
        <v>29</v>
      </c>
      <c r="AF764">
        <f>IF(Tabla1[[#This Row],[TELEPHONE]]="none",0,1)</f>
        <v>0</v>
      </c>
      <c r="AG764" t="s">
        <v>33</v>
      </c>
      <c r="AH764">
        <f>IF(Tabla1[[#This Row],[FOREIGNWORKER]]="no",0,1)</f>
        <v>1</v>
      </c>
      <c r="AI764" t="s">
        <v>34</v>
      </c>
      <c r="AJ764">
        <f>IF(Tabla1[[#This Row],[RISK]]="No Risk",0,1)</f>
        <v>0</v>
      </c>
    </row>
    <row r="765" spans="1:36" x14ac:dyDescent="0.25">
      <c r="A765" t="s">
        <v>835</v>
      </c>
      <c r="B765" t="s">
        <v>51</v>
      </c>
      <c r="C765">
        <f>IF(Tabla1[[#This Row],[CHECKINGSTATUS]]="no_checking",0,IF(Tabla1[[#This Row],[CHECKINGSTATUS]]="less_0",1,IF(Tabla1[[#This Row],[CHECKINGSTATUS]]="0_to_200",2,3)))</f>
        <v>0</v>
      </c>
      <c r="D765">
        <v>25</v>
      </c>
      <c r="E765" t="s">
        <v>42</v>
      </c>
      <c r="F765">
        <f>IF(Tabla1[[#This Row],[CREDITHISTORY]]="no_credits",0,IF(Tabla1[[#This Row],[CREDITHISTORY]]="prior_paymentes_delayed",1,IF(Tabla1[[#This Row],[CREDITHISTORY]]="outstanding_credit",2,3)))</f>
        <v>3</v>
      </c>
      <c r="G765" t="s">
        <v>89</v>
      </c>
      <c r="H7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65">
        <v>5015</v>
      </c>
      <c r="J765" t="s">
        <v>26</v>
      </c>
      <c r="K7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65" t="s">
        <v>39</v>
      </c>
      <c r="M7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65">
        <v>3</v>
      </c>
      <c r="O765" t="s">
        <v>44</v>
      </c>
      <c r="P765">
        <f>IF(Tabla1[[#This Row],[SEX]]="female",0,1)</f>
        <v>1</v>
      </c>
      <c r="Q765" t="s">
        <v>29</v>
      </c>
      <c r="R765">
        <f>IF(Tabla1[[#This Row],[OTHERSONLOAN]]="none",0,IF(Tabla1[[#This Row],[OTHERSONLOAN]]="co-applicant",1,2))</f>
        <v>0</v>
      </c>
      <c r="S765">
        <v>4</v>
      </c>
      <c r="T765" t="s">
        <v>65</v>
      </c>
      <c r="U765">
        <f>IF(Tabla1[[#This Row],[OWNSPROPERTY]]="unknown",0,IF(Tabla1[[#This Row],[OWNSPROPERTY]]="real_state",1,IF(Tabla1[[#This Row],[OWNSPROPERTY]]="car_other",2,3)))</f>
        <v>2</v>
      </c>
      <c r="V765">
        <v>45</v>
      </c>
      <c r="W765" t="s">
        <v>40</v>
      </c>
      <c r="X765">
        <f>IF(Tabla1[[#This Row],[INSTALLMENTPLANS]]="none",0,IF(Tabla1[[#This Row],[INSTALLMENTPLANS]]="stores",1,2))</f>
        <v>1</v>
      </c>
      <c r="Y765" t="s">
        <v>31</v>
      </c>
      <c r="Z765">
        <f>IF(Tabla1[[#This Row],[HOUSING]]="free",0,IF(Tabla1[[#This Row],[HOUSING]]="own",1,2))</f>
        <v>1</v>
      </c>
      <c r="AA765">
        <v>1</v>
      </c>
      <c r="AB765" t="s">
        <v>92</v>
      </c>
      <c r="AC765">
        <f>IF(Tabla1[[#This Row],[JOB]]="unemployed",0,IF(Tabla1[[#This Row],[JOB]]="unskilled",1,IF(Tabla1[[#This Row],[JOB]]="skilled",2,3)))</f>
        <v>1</v>
      </c>
      <c r="AD765">
        <v>1</v>
      </c>
      <c r="AE765" t="s">
        <v>33</v>
      </c>
      <c r="AF765">
        <f>IF(Tabla1[[#This Row],[TELEPHONE]]="none",0,1)</f>
        <v>1</v>
      </c>
      <c r="AG765" t="s">
        <v>33</v>
      </c>
      <c r="AH765">
        <f>IF(Tabla1[[#This Row],[FOREIGNWORKER]]="no",0,1)</f>
        <v>1</v>
      </c>
      <c r="AI765" t="s">
        <v>55</v>
      </c>
      <c r="AJ765">
        <f>IF(Tabla1[[#This Row],[RISK]]="No Risk",0,1)</f>
        <v>1</v>
      </c>
    </row>
    <row r="766" spans="1:36" x14ac:dyDescent="0.25">
      <c r="A766" t="s">
        <v>836</v>
      </c>
      <c r="B766" t="s">
        <v>36</v>
      </c>
      <c r="C766">
        <f>IF(Tabla1[[#This Row],[CHECKINGSTATUS]]="no_checking",0,IF(Tabla1[[#This Row],[CHECKINGSTATUS]]="less_0",1,IF(Tabla1[[#This Row],[CHECKINGSTATUS]]="0_to_200",2,3)))</f>
        <v>1</v>
      </c>
      <c r="D766">
        <v>4</v>
      </c>
      <c r="E766" t="s">
        <v>24</v>
      </c>
      <c r="F766">
        <f>IF(Tabla1[[#This Row],[CREDITHISTORY]]="no_credits",0,IF(Tabla1[[#This Row],[CREDITHISTORY]]="prior_paymentes_delayed",1,IF(Tabla1[[#This Row],[CREDITHISTORY]]="outstanding_credit",2,3)))</f>
        <v>3</v>
      </c>
      <c r="G766" t="s">
        <v>37</v>
      </c>
      <c r="H7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66">
        <v>250</v>
      </c>
      <c r="J766" t="s">
        <v>38</v>
      </c>
      <c r="K7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66" t="s">
        <v>39</v>
      </c>
      <c r="M7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66">
        <v>2</v>
      </c>
      <c r="O766" t="s">
        <v>28</v>
      </c>
      <c r="P766">
        <f>IF(Tabla1[[#This Row],[SEX]]="female",0,1)</f>
        <v>0</v>
      </c>
      <c r="Q766" t="s">
        <v>29</v>
      </c>
      <c r="R766">
        <f>IF(Tabla1[[#This Row],[OTHERSONLOAN]]="none",0,IF(Tabla1[[#This Row],[OTHERSONLOAN]]="co-applicant",1,2))</f>
        <v>0</v>
      </c>
      <c r="S766">
        <v>1</v>
      </c>
      <c r="T766" t="s">
        <v>30</v>
      </c>
      <c r="U766">
        <f>IF(Tabla1[[#This Row],[OWNSPROPERTY]]="unknown",0,IF(Tabla1[[#This Row],[OWNSPROPERTY]]="real_state",1,IF(Tabla1[[#This Row],[OWNSPROPERTY]]="car_other",2,3)))</f>
        <v>3</v>
      </c>
      <c r="V766">
        <v>40</v>
      </c>
      <c r="W766" t="s">
        <v>29</v>
      </c>
      <c r="X766">
        <f>IF(Tabla1[[#This Row],[INSTALLMENTPLANS]]="none",0,IF(Tabla1[[#This Row],[INSTALLMENTPLANS]]="stores",1,2))</f>
        <v>0</v>
      </c>
      <c r="Y766" t="s">
        <v>31</v>
      </c>
      <c r="Z766">
        <f>IF(Tabla1[[#This Row],[HOUSING]]="free",0,IF(Tabla1[[#This Row],[HOUSING]]="own",1,2))</f>
        <v>1</v>
      </c>
      <c r="AA766">
        <v>1</v>
      </c>
      <c r="AB766" t="s">
        <v>32</v>
      </c>
      <c r="AC766">
        <f>IF(Tabla1[[#This Row],[JOB]]="unemployed",0,IF(Tabla1[[#This Row],[JOB]]="unskilled",1,IF(Tabla1[[#This Row],[JOB]]="skilled",2,3)))</f>
        <v>2</v>
      </c>
      <c r="AD766">
        <v>1</v>
      </c>
      <c r="AE766" t="s">
        <v>29</v>
      </c>
      <c r="AF766">
        <f>IF(Tabla1[[#This Row],[TELEPHONE]]="none",0,1)</f>
        <v>0</v>
      </c>
      <c r="AG766" t="s">
        <v>33</v>
      </c>
      <c r="AH766">
        <f>IF(Tabla1[[#This Row],[FOREIGNWORKER]]="no",0,1)</f>
        <v>1</v>
      </c>
      <c r="AI766" t="s">
        <v>34</v>
      </c>
      <c r="AJ766">
        <f>IF(Tabla1[[#This Row],[RISK]]="No Risk",0,1)</f>
        <v>0</v>
      </c>
    </row>
    <row r="767" spans="1:36" x14ac:dyDescent="0.25">
      <c r="A767" t="s">
        <v>837</v>
      </c>
      <c r="B767" t="s">
        <v>23</v>
      </c>
      <c r="C767">
        <f>IF(Tabla1[[#This Row],[CHECKINGSTATUS]]="no_checking",0,IF(Tabla1[[#This Row],[CHECKINGSTATUS]]="less_0",1,IF(Tabla1[[#This Row],[CHECKINGSTATUS]]="0_to_200",2,3)))</f>
        <v>2</v>
      </c>
      <c r="D767">
        <v>25</v>
      </c>
      <c r="E767" t="s">
        <v>42</v>
      </c>
      <c r="F767">
        <f>IF(Tabla1[[#This Row],[CREDITHISTORY]]="no_credits",0,IF(Tabla1[[#This Row],[CREDITHISTORY]]="prior_paymentes_delayed",1,IF(Tabla1[[#This Row],[CREDITHISTORY]]="outstanding_credit",2,3)))</f>
        <v>3</v>
      </c>
      <c r="G767" t="s">
        <v>89</v>
      </c>
      <c r="H7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67">
        <v>3420</v>
      </c>
      <c r="J767" t="s">
        <v>53</v>
      </c>
      <c r="K7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67" t="s">
        <v>49</v>
      </c>
      <c r="M7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67">
        <v>2</v>
      </c>
      <c r="O767" t="s">
        <v>28</v>
      </c>
      <c r="P767">
        <f>IF(Tabla1[[#This Row],[SEX]]="female",0,1)</f>
        <v>0</v>
      </c>
      <c r="Q767" t="s">
        <v>29</v>
      </c>
      <c r="R767">
        <f>IF(Tabla1[[#This Row],[OTHERSONLOAN]]="none",0,IF(Tabla1[[#This Row],[OTHERSONLOAN]]="co-applicant",1,2))</f>
        <v>0</v>
      </c>
      <c r="S767">
        <v>3</v>
      </c>
      <c r="T767" t="s">
        <v>65</v>
      </c>
      <c r="U767">
        <f>IF(Tabla1[[#This Row],[OWNSPROPERTY]]="unknown",0,IF(Tabla1[[#This Row],[OWNSPROPERTY]]="real_state",1,IF(Tabla1[[#This Row],[OWNSPROPERTY]]="car_other",2,3)))</f>
        <v>2</v>
      </c>
      <c r="V767">
        <v>45</v>
      </c>
      <c r="W767" t="s">
        <v>29</v>
      </c>
      <c r="X767">
        <f>IF(Tabla1[[#This Row],[INSTALLMENTPLANS]]="none",0,IF(Tabla1[[#This Row],[INSTALLMENTPLANS]]="stores",1,2))</f>
        <v>0</v>
      </c>
      <c r="Y767" t="s">
        <v>31</v>
      </c>
      <c r="Z767">
        <f>IF(Tabla1[[#This Row],[HOUSING]]="free",0,IF(Tabla1[[#This Row],[HOUSING]]="own",1,2))</f>
        <v>1</v>
      </c>
      <c r="AA767">
        <v>2</v>
      </c>
      <c r="AB767" t="s">
        <v>32</v>
      </c>
      <c r="AC767">
        <f>IF(Tabla1[[#This Row],[JOB]]="unemployed",0,IF(Tabla1[[#This Row],[JOB]]="unskilled",1,IF(Tabla1[[#This Row],[JOB]]="skilled",2,3)))</f>
        <v>2</v>
      </c>
      <c r="AD767">
        <v>1</v>
      </c>
      <c r="AE767" t="s">
        <v>33</v>
      </c>
      <c r="AF767">
        <f>IF(Tabla1[[#This Row],[TELEPHONE]]="none",0,1)</f>
        <v>1</v>
      </c>
      <c r="AG767" t="s">
        <v>33</v>
      </c>
      <c r="AH767">
        <f>IF(Tabla1[[#This Row],[FOREIGNWORKER]]="no",0,1)</f>
        <v>1</v>
      </c>
      <c r="AI767" t="s">
        <v>55</v>
      </c>
      <c r="AJ767">
        <f>IF(Tabla1[[#This Row],[RISK]]="No Risk",0,1)</f>
        <v>1</v>
      </c>
    </row>
    <row r="768" spans="1:36" x14ac:dyDescent="0.25">
      <c r="A768" t="s">
        <v>838</v>
      </c>
      <c r="B768" t="s">
        <v>23</v>
      </c>
      <c r="C768">
        <f>IF(Tabla1[[#This Row],[CHECKINGSTATUS]]="no_checking",0,IF(Tabla1[[#This Row],[CHECKINGSTATUS]]="less_0",1,IF(Tabla1[[#This Row],[CHECKINGSTATUS]]="0_to_200",2,3)))</f>
        <v>2</v>
      </c>
      <c r="D768">
        <v>4</v>
      </c>
      <c r="E768" t="s">
        <v>70</v>
      </c>
      <c r="F768">
        <f>IF(Tabla1[[#This Row],[CREDITHISTORY]]="no_credits",0,IF(Tabla1[[#This Row],[CREDITHISTORY]]="prior_paymentes_delayed",1,IF(Tabla1[[#This Row],[CREDITHISTORY]]="outstanding_credit",2,3)))</f>
        <v>3</v>
      </c>
      <c r="G768" t="s">
        <v>37</v>
      </c>
      <c r="H7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68">
        <v>1704</v>
      </c>
      <c r="J768" t="s">
        <v>38</v>
      </c>
      <c r="K7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68" t="s">
        <v>39</v>
      </c>
      <c r="M7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68">
        <v>3</v>
      </c>
      <c r="O768" t="s">
        <v>28</v>
      </c>
      <c r="P768">
        <f>IF(Tabla1[[#This Row],[SEX]]="female",0,1)</f>
        <v>0</v>
      </c>
      <c r="Q768" t="s">
        <v>29</v>
      </c>
      <c r="R768">
        <f>IF(Tabla1[[#This Row],[OTHERSONLOAN]]="none",0,IF(Tabla1[[#This Row],[OTHERSONLOAN]]="co-applicant",1,2))</f>
        <v>0</v>
      </c>
      <c r="S768">
        <v>2</v>
      </c>
      <c r="T768" t="s">
        <v>65</v>
      </c>
      <c r="U768">
        <f>IF(Tabla1[[#This Row],[OWNSPROPERTY]]="unknown",0,IF(Tabla1[[#This Row],[OWNSPROPERTY]]="real_state",1,IF(Tabla1[[#This Row],[OWNSPROPERTY]]="car_other",2,3)))</f>
        <v>2</v>
      </c>
      <c r="V768">
        <v>19</v>
      </c>
      <c r="W768" t="s">
        <v>29</v>
      </c>
      <c r="X768">
        <f>IF(Tabla1[[#This Row],[INSTALLMENTPLANS]]="none",0,IF(Tabla1[[#This Row],[INSTALLMENTPLANS]]="stores",1,2))</f>
        <v>0</v>
      </c>
      <c r="Y768" t="s">
        <v>31</v>
      </c>
      <c r="Z768">
        <f>IF(Tabla1[[#This Row],[HOUSING]]="free",0,IF(Tabla1[[#This Row],[HOUSING]]="own",1,2))</f>
        <v>1</v>
      </c>
      <c r="AA768">
        <v>1</v>
      </c>
      <c r="AB768" t="s">
        <v>32</v>
      </c>
      <c r="AC768">
        <f>IF(Tabla1[[#This Row],[JOB]]="unemployed",0,IF(Tabla1[[#This Row],[JOB]]="unskilled",1,IF(Tabla1[[#This Row],[JOB]]="skilled",2,3)))</f>
        <v>2</v>
      </c>
      <c r="AD768">
        <v>1</v>
      </c>
      <c r="AE768" t="s">
        <v>29</v>
      </c>
      <c r="AF768">
        <f>IF(Tabla1[[#This Row],[TELEPHONE]]="none",0,1)</f>
        <v>0</v>
      </c>
      <c r="AG768" t="s">
        <v>33</v>
      </c>
      <c r="AH768">
        <f>IF(Tabla1[[#This Row],[FOREIGNWORKER]]="no",0,1)</f>
        <v>1</v>
      </c>
      <c r="AI768" t="s">
        <v>34</v>
      </c>
      <c r="AJ768">
        <f>IF(Tabla1[[#This Row],[RISK]]="No Risk",0,1)</f>
        <v>0</v>
      </c>
    </row>
    <row r="769" spans="1:36" x14ac:dyDescent="0.25">
      <c r="A769" t="s">
        <v>839</v>
      </c>
      <c r="B769" t="s">
        <v>51</v>
      </c>
      <c r="C769">
        <f>IF(Tabla1[[#This Row],[CHECKINGSTATUS]]="no_checking",0,IF(Tabla1[[#This Row],[CHECKINGSTATUS]]="less_0",1,IF(Tabla1[[#This Row],[CHECKINGSTATUS]]="0_to_200",2,3)))</f>
        <v>0</v>
      </c>
      <c r="D769">
        <v>43</v>
      </c>
      <c r="E769" t="s">
        <v>42</v>
      </c>
      <c r="F769">
        <f>IF(Tabla1[[#This Row],[CREDITHISTORY]]="no_credits",0,IF(Tabla1[[#This Row],[CREDITHISTORY]]="prior_paymentes_delayed",1,IF(Tabla1[[#This Row],[CREDITHISTORY]]="outstanding_credit",2,3)))</f>
        <v>3</v>
      </c>
      <c r="G769" t="s">
        <v>82</v>
      </c>
      <c r="H7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769">
        <v>5775</v>
      </c>
      <c r="J769" t="s">
        <v>53</v>
      </c>
      <c r="K7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69" t="s">
        <v>49</v>
      </c>
      <c r="M7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69">
        <v>5</v>
      </c>
      <c r="O769" t="s">
        <v>44</v>
      </c>
      <c r="P769">
        <f>IF(Tabla1[[#This Row],[SEX]]="female",0,1)</f>
        <v>1</v>
      </c>
      <c r="Q769" t="s">
        <v>59</v>
      </c>
      <c r="R769">
        <f>IF(Tabla1[[#This Row],[OTHERSONLOAN]]="none",0,IF(Tabla1[[#This Row],[OTHERSONLOAN]]="co-applicant",1,2))</f>
        <v>1</v>
      </c>
      <c r="S769">
        <v>3</v>
      </c>
      <c r="T769" t="s">
        <v>54</v>
      </c>
      <c r="U769">
        <f>IF(Tabla1[[#This Row],[OWNSPROPERTY]]="unknown",0,IF(Tabla1[[#This Row],[OWNSPROPERTY]]="real_state",1,IF(Tabla1[[#This Row],[OWNSPROPERTY]]="car_other",2,3)))</f>
        <v>0</v>
      </c>
      <c r="V769">
        <v>47</v>
      </c>
      <c r="W769" t="s">
        <v>29</v>
      </c>
      <c r="X769">
        <f>IF(Tabla1[[#This Row],[INSTALLMENTPLANS]]="none",0,IF(Tabla1[[#This Row],[INSTALLMENTPLANS]]="stores",1,2))</f>
        <v>0</v>
      </c>
      <c r="Y769" t="s">
        <v>60</v>
      </c>
      <c r="Z769">
        <f>IF(Tabla1[[#This Row],[HOUSING]]="free",0,IF(Tabla1[[#This Row],[HOUSING]]="own",1,2))</f>
        <v>0</v>
      </c>
      <c r="AA769">
        <v>3</v>
      </c>
      <c r="AB769" t="s">
        <v>32</v>
      </c>
      <c r="AC769">
        <f>IF(Tabla1[[#This Row],[JOB]]="unemployed",0,IF(Tabla1[[#This Row],[JOB]]="unskilled",1,IF(Tabla1[[#This Row],[JOB]]="skilled",2,3)))</f>
        <v>2</v>
      </c>
      <c r="AD769">
        <v>2</v>
      </c>
      <c r="AE769" t="s">
        <v>33</v>
      </c>
      <c r="AF769">
        <f>IF(Tabla1[[#This Row],[TELEPHONE]]="none",0,1)</f>
        <v>1</v>
      </c>
      <c r="AG769" t="s">
        <v>33</v>
      </c>
      <c r="AH769">
        <f>IF(Tabla1[[#This Row],[FOREIGNWORKER]]="no",0,1)</f>
        <v>1</v>
      </c>
      <c r="AI769" t="s">
        <v>55</v>
      </c>
      <c r="AJ769">
        <f>IF(Tabla1[[#This Row],[RISK]]="No Risk",0,1)</f>
        <v>1</v>
      </c>
    </row>
    <row r="770" spans="1:36" x14ac:dyDescent="0.25">
      <c r="A770" t="s">
        <v>840</v>
      </c>
      <c r="B770" t="s">
        <v>23</v>
      </c>
      <c r="C770">
        <f>IF(Tabla1[[#This Row],[CHECKINGSTATUS]]="no_checking",0,IF(Tabla1[[#This Row],[CHECKINGSTATUS]]="less_0",1,IF(Tabla1[[#This Row],[CHECKINGSTATUS]]="0_to_200",2,3)))</f>
        <v>2</v>
      </c>
      <c r="D770">
        <v>14</v>
      </c>
      <c r="E770" t="s">
        <v>24</v>
      </c>
      <c r="F770">
        <f>IF(Tabla1[[#This Row],[CREDITHISTORY]]="no_credits",0,IF(Tabla1[[#This Row],[CREDITHISTORY]]="prior_paymentes_delayed",1,IF(Tabla1[[#This Row],[CREDITHISTORY]]="outstanding_credit",2,3)))</f>
        <v>3</v>
      </c>
      <c r="G770" t="s">
        <v>43</v>
      </c>
      <c r="H7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70">
        <v>6349</v>
      </c>
      <c r="J770" t="s">
        <v>38</v>
      </c>
      <c r="K7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70" t="s">
        <v>62</v>
      </c>
      <c r="M7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70">
        <v>3</v>
      </c>
      <c r="O770" t="s">
        <v>44</v>
      </c>
      <c r="P770">
        <f>IF(Tabla1[[#This Row],[SEX]]="female",0,1)</f>
        <v>1</v>
      </c>
      <c r="Q770" t="s">
        <v>29</v>
      </c>
      <c r="R770">
        <f>IF(Tabla1[[#This Row],[OTHERSONLOAN]]="none",0,IF(Tabla1[[#This Row],[OTHERSONLOAN]]="co-applicant",1,2))</f>
        <v>0</v>
      </c>
      <c r="S770">
        <v>2</v>
      </c>
      <c r="T770" t="s">
        <v>30</v>
      </c>
      <c r="U770">
        <f>IF(Tabla1[[#This Row],[OWNSPROPERTY]]="unknown",0,IF(Tabla1[[#This Row],[OWNSPROPERTY]]="real_state",1,IF(Tabla1[[#This Row],[OWNSPROPERTY]]="car_other",2,3)))</f>
        <v>3</v>
      </c>
      <c r="V770">
        <v>35</v>
      </c>
      <c r="W770" t="s">
        <v>40</v>
      </c>
      <c r="X770">
        <f>IF(Tabla1[[#This Row],[INSTALLMENTPLANS]]="none",0,IF(Tabla1[[#This Row],[INSTALLMENTPLANS]]="stores",1,2))</f>
        <v>1</v>
      </c>
      <c r="Y770" t="s">
        <v>31</v>
      </c>
      <c r="Z770">
        <f>IF(Tabla1[[#This Row],[HOUSING]]="free",0,IF(Tabla1[[#This Row],[HOUSING]]="own",1,2))</f>
        <v>1</v>
      </c>
      <c r="AA770">
        <v>1</v>
      </c>
      <c r="AB770" t="s">
        <v>92</v>
      </c>
      <c r="AC770">
        <f>IF(Tabla1[[#This Row],[JOB]]="unemployed",0,IF(Tabla1[[#This Row],[JOB]]="unskilled",1,IF(Tabla1[[#This Row],[JOB]]="skilled",2,3)))</f>
        <v>1</v>
      </c>
      <c r="AD770">
        <v>2</v>
      </c>
      <c r="AE770" t="s">
        <v>29</v>
      </c>
      <c r="AF770">
        <f>IF(Tabla1[[#This Row],[TELEPHONE]]="none",0,1)</f>
        <v>0</v>
      </c>
      <c r="AG770" t="s">
        <v>33</v>
      </c>
      <c r="AH770">
        <f>IF(Tabla1[[#This Row],[FOREIGNWORKER]]="no",0,1)</f>
        <v>1</v>
      </c>
      <c r="AI770" t="s">
        <v>34</v>
      </c>
      <c r="AJ770">
        <f>IF(Tabla1[[#This Row],[RISK]]="No Risk",0,1)</f>
        <v>0</v>
      </c>
    </row>
    <row r="771" spans="1:36" x14ac:dyDescent="0.25">
      <c r="A771" t="s">
        <v>841</v>
      </c>
      <c r="B771" t="s">
        <v>36</v>
      </c>
      <c r="C771">
        <f>IF(Tabla1[[#This Row],[CHECKINGSTATUS]]="no_checking",0,IF(Tabla1[[#This Row],[CHECKINGSTATUS]]="less_0",1,IF(Tabla1[[#This Row],[CHECKINGSTATUS]]="0_to_200",2,3)))</f>
        <v>1</v>
      </c>
      <c r="D771">
        <v>9</v>
      </c>
      <c r="E771" t="s">
        <v>70</v>
      </c>
      <c r="F771">
        <f>IF(Tabla1[[#This Row],[CREDITHISTORY]]="no_credits",0,IF(Tabla1[[#This Row],[CREDITHISTORY]]="prior_paymentes_delayed",1,IF(Tabla1[[#This Row],[CREDITHISTORY]]="outstanding_credit",2,3)))</f>
        <v>3</v>
      </c>
      <c r="G771" t="s">
        <v>37</v>
      </c>
      <c r="H7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71">
        <v>250</v>
      </c>
      <c r="J771" t="s">
        <v>26</v>
      </c>
      <c r="K7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71" t="s">
        <v>39</v>
      </c>
      <c r="M7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71">
        <v>2</v>
      </c>
      <c r="O771" t="s">
        <v>28</v>
      </c>
      <c r="P771">
        <f>IF(Tabla1[[#This Row],[SEX]]="female",0,1)</f>
        <v>0</v>
      </c>
      <c r="Q771" t="s">
        <v>29</v>
      </c>
      <c r="R771">
        <f>IF(Tabla1[[#This Row],[OTHERSONLOAN]]="none",0,IF(Tabla1[[#This Row],[OTHERSONLOAN]]="co-applicant",1,2))</f>
        <v>0</v>
      </c>
      <c r="S771">
        <v>1</v>
      </c>
      <c r="T771" t="s">
        <v>30</v>
      </c>
      <c r="U771">
        <f>IF(Tabla1[[#This Row],[OWNSPROPERTY]]="unknown",0,IF(Tabla1[[#This Row],[OWNSPROPERTY]]="real_state",1,IF(Tabla1[[#This Row],[OWNSPROPERTY]]="car_other",2,3)))</f>
        <v>3</v>
      </c>
      <c r="V771">
        <v>24</v>
      </c>
      <c r="W771" t="s">
        <v>29</v>
      </c>
      <c r="X771">
        <f>IF(Tabla1[[#This Row],[INSTALLMENTPLANS]]="none",0,IF(Tabla1[[#This Row],[INSTALLMENTPLANS]]="stores",1,2))</f>
        <v>0</v>
      </c>
      <c r="Y771" t="s">
        <v>72</v>
      </c>
      <c r="Z771">
        <f>IF(Tabla1[[#This Row],[HOUSING]]="free",0,IF(Tabla1[[#This Row],[HOUSING]]="own",1,2))</f>
        <v>2</v>
      </c>
      <c r="AA771">
        <v>1</v>
      </c>
      <c r="AB771" t="s">
        <v>32</v>
      </c>
      <c r="AC771">
        <f>IF(Tabla1[[#This Row],[JOB]]="unemployed",0,IF(Tabla1[[#This Row],[JOB]]="unskilled",1,IF(Tabla1[[#This Row],[JOB]]="skilled",2,3)))</f>
        <v>2</v>
      </c>
      <c r="AD771">
        <v>2</v>
      </c>
      <c r="AE771" t="s">
        <v>33</v>
      </c>
      <c r="AF771">
        <f>IF(Tabla1[[#This Row],[TELEPHONE]]="none",0,1)</f>
        <v>1</v>
      </c>
      <c r="AG771" t="s">
        <v>33</v>
      </c>
      <c r="AH771">
        <f>IF(Tabla1[[#This Row],[FOREIGNWORKER]]="no",0,1)</f>
        <v>1</v>
      </c>
      <c r="AI771" t="s">
        <v>34</v>
      </c>
      <c r="AJ771">
        <f>IF(Tabla1[[#This Row],[RISK]]="No Risk",0,1)</f>
        <v>0</v>
      </c>
    </row>
    <row r="772" spans="1:36" x14ac:dyDescent="0.25">
      <c r="A772" t="s">
        <v>842</v>
      </c>
      <c r="B772" t="s">
        <v>36</v>
      </c>
      <c r="C772">
        <f>IF(Tabla1[[#This Row],[CHECKINGSTATUS]]="no_checking",0,IF(Tabla1[[#This Row],[CHECKINGSTATUS]]="less_0",1,IF(Tabla1[[#This Row],[CHECKINGSTATUS]]="0_to_200",2,3)))</f>
        <v>1</v>
      </c>
      <c r="D772">
        <v>16</v>
      </c>
      <c r="E772" t="s">
        <v>42</v>
      </c>
      <c r="F772">
        <f>IF(Tabla1[[#This Row],[CREDITHISTORY]]="no_credits",0,IF(Tabla1[[#This Row],[CREDITHISTORY]]="prior_paymentes_delayed",1,IF(Tabla1[[#This Row],[CREDITHISTORY]]="outstanding_credit",2,3)))</f>
        <v>3</v>
      </c>
      <c r="G772" t="s">
        <v>48</v>
      </c>
      <c r="H7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772">
        <v>1820</v>
      </c>
      <c r="J772" t="s">
        <v>53</v>
      </c>
      <c r="K7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72" t="s">
        <v>49</v>
      </c>
      <c r="M7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72">
        <v>4</v>
      </c>
      <c r="O772" t="s">
        <v>28</v>
      </c>
      <c r="P772">
        <f>IF(Tabla1[[#This Row],[SEX]]="female",0,1)</f>
        <v>0</v>
      </c>
      <c r="Q772" t="s">
        <v>29</v>
      </c>
      <c r="R772">
        <f>IF(Tabla1[[#This Row],[OTHERSONLOAN]]="none",0,IF(Tabla1[[#This Row],[OTHERSONLOAN]]="co-applicant",1,2))</f>
        <v>0</v>
      </c>
      <c r="S772">
        <v>3</v>
      </c>
      <c r="T772" t="s">
        <v>65</v>
      </c>
      <c r="U772">
        <f>IF(Tabla1[[#This Row],[OWNSPROPERTY]]="unknown",0,IF(Tabla1[[#This Row],[OWNSPROPERTY]]="real_state",1,IF(Tabla1[[#This Row],[OWNSPROPERTY]]="car_other",2,3)))</f>
        <v>2</v>
      </c>
      <c r="V772">
        <v>22</v>
      </c>
      <c r="W772" t="s">
        <v>40</v>
      </c>
      <c r="X772">
        <f>IF(Tabla1[[#This Row],[INSTALLMENTPLANS]]="none",0,IF(Tabla1[[#This Row],[INSTALLMENTPLANS]]="stores",1,2))</f>
        <v>1</v>
      </c>
      <c r="Y772" t="s">
        <v>72</v>
      </c>
      <c r="Z772">
        <f>IF(Tabla1[[#This Row],[HOUSING]]="free",0,IF(Tabla1[[#This Row],[HOUSING]]="own",1,2))</f>
        <v>2</v>
      </c>
      <c r="AA772">
        <v>1</v>
      </c>
      <c r="AB772" t="s">
        <v>32</v>
      </c>
      <c r="AC772">
        <f>IF(Tabla1[[#This Row],[JOB]]="unemployed",0,IF(Tabla1[[#This Row],[JOB]]="unskilled",1,IF(Tabla1[[#This Row],[JOB]]="skilled",2,3)))</f>
        <v>2</v>
      </c>
      <c r="AD772">
        <v>2</v>
      </c>
      <c r="AE772" t="s">
        <v>29</v>
      </c>
      <c r="AF772">
        <f>IF(Tabla1[[#This Row],[TELEPHONE]]="none",0,1)</f>
        <v>0</v>
      </c>
      <c r="AG772" t="s">
        <v>33</v>
      </c>
      <c r="AH772">
        <f>IF(Tabla1[[#This Row],[FOREIGNWORKER]]="no",0,1)</f>
        <v>1</v>
      </c>
      <c r="AI772" t="s">
        <v>34</v>
      </c>
      <c r="AJ772">
        <f>IF(Tabla1[[#This Row],[RISK]]="No Risk",0,1)</f>
        <v>0</v>
      </c>
    </row>
    <row r="773" spans="1:36" x14ac:dyDescent="0.25">
      <c r="A773" t="s">
        <v>843</v>
      </c>
      <c r="B773" t="s">
        <v>51</v>
      </c>
      <c r="C773">
        <f>IF(Tabla1[[#This Row],[CHECKINGSTATUS]]="no_checking",0,IF(Tabla1[[#This Row],[CHECKINGSTATUS]]="less_0",1,IF(Tabla1[[#This Row],[CHECKINGSTATUS]]="0_to_200",2,3)))</f>
        <v>0</v>
      </c>
      <c r="D773">
        <v>45</v>
      </c>
      <c r="E773" t="s">
        <v>42</v>
      </c>
      <c r="F773">
        <f>IF(Tabla1[[#This Row],[CREDITHISTORY]]="no_credits",0,IF(Tabla1[[#This Row],[CREDITHISTORY]]="prior_paymentes_delayed",1,IF(Tabla1[[#This Row],[CREDITHISTORY]]="outstanding_credit",2,3)))</f>
        <v>3</v>
      </c>
      <c r="G773" t="s">
        <v>68</v>
      </c>
      <c r="H7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73">
        <v>6038</v>
      </c>
      <c r="J773" t="s">
        <v>53</v>
      </c>
      <c r="K7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73" t="s">
        <v>62</v>
      </c>
      <c r="M7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73">
        <v>4</v>
      </c>
      <c r="O773" t="s">
        <v>44</v>
      </c>
      <c r="P773">
        <f>IF(Tabla1[[#This Row],[SEX]]="female",0,1)</f>
        <v>1</v>
      </c>
      <c r="Q773" t="s">
        <v>182</v>
      </c>
      <c r="R773">
        <f>IF(Tabla1[[#This Row],[OTHERSONLOAN]]="none",0,IF(Tabla1[[#This Row],[OTHERSONLOAN]]="co-applicant",1,2))</f>
        <v>2</v>
      </c>
      <c r="S773">
        <v>5</v>
      </c>
      <c r="T773" t="s">
        <v>54</v>
      </c>
      <c r="U773">
        <f>IF(Tabla1[[#This Row],[OWNSPROPERTY]]="unknown",0,IF(Tabla1[[#This Row],[OWNSPROPERTY]]="real_state",1,IF(Tabla1[[#This Row],[OWNSPROPERTY]]="car_other",2,3)))</f>
        <v>0</v>
      </c>
      <c r="V773">
        <v>58</v>
      </c>
      <c r="W773" t="s">
        <v>29</v>
      </c>
      <c r="X773">
        <f>IF(Tabla1[[#This Row],[INSTALLMENTPLANS]]="none",0,IF(Tabla1[[#This Row],[INSTALLMENTPLANS]]="stores",1,2))</f>
        <v>0</v>
      </c>
      <c r="Y773" t="s">
        <v>60</v>
      </c>
      <c r="Z773">
        <f>IF(Tabla1[[#This Row],[HOUSING]]="free",0,IF(Tabla1[[#This Row],[HOUSING]]="own",1,2))</f>
        <v>0</v>
      </c>
      <c r="AA773">
        <v>2</v>
      </c>
      <c r="AB773" t="s">
        <v>32</v>
      </c>
      <c r="AC773">
        <f>IF(Tabla1[[#This Row],[JOB]]="unemployed",0,IF(Tabla1[[#This Row],[JOB]]="unskilled",1,IF(Tabla1[[#This Row],[JOB]]="skilled",2,3)))</f>
        <v>2</v>
      </c>
      <c r="AD773">
        <v>2</v>
      </c>
      <c r="AE773" t="s">
        <v>33</v>
      </c>
      <c r="AF773">
        <f>IF(Tabla1[[#This Row],[TELEPHONE]]="none",0,1)</f>
        <v>1</v>
      </c>
      <c r="AG773" t="s">
        <v>33</v>
      </c>
      <c r="AH773">
        <f>IF(Tabla1[[#This Row],[FOREIGNWORKER]]="no",0,1)</f>
        <v>1</v>
      </c>
      <c r="AI773" t="s">
        <v>55</v>
      </c>
      <c r="AJ773">
        <f>IF(Tabla1[[#This Row],[RISK]]="No Risk",0,1)</f>
        <v>1</v>
      </c>
    </row>
    <row r="774" spans="1:36" x14ac:dyDescent="0.25">
      <c r="A774" t="s">
        <v>844</v>
      </c>
      <c r="B774" t="s">
        <v>36</v>
      </c>
      <c r="C774">
        <f>IF(Tabla1[[#This Row],[CHECKINGSTATUS]]="no_checking",0,IF(Tabla1[[#This Row],[CHECKINGSTATUS]]="less_0",1,IF(Tabla1[[#This Row],[CHECKINGSTATUS]]="0_to_200",2,3)))</f>
        <v>1</v>
      </c>
      <c r="D774">
        <v>17</v>
      </c>
      <c r="E774" t="s">
        <v>24</v>
      </c>
      <c r="F774">
        <f>IF(Tabla1[[#This Row],[CREDITHISTORY]]="no_credits",0,IF(Tabla1[[#This Row],[CREDITHISTORY]]="prior_paymentes_delayed",1,IF(Tabla1[[#This Row],[CREDITHISTORY]]="outstanding_credit",2,3)))</f>
        <v>3</v>
      </c>
      <c r="G774" t="s">
        <v>43</v>
      </c>
      <c r="H7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74">
        <v>1195</v>
      </c>
      <c r="J774" t="s">
        <v>38</v>
      </c>
      <c r="K7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74" t="s">
        <v>27</v>
      </c>
      <c r="M7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74">
        <v>3</v>
      </c>
      <c r="O774" t="s">
        <v>28</v>
      </c>
      <c r="P774">
        <f>IF(Tabla1[[#This Row],[SEX]]="female",0,1)</f>
        <v>0</v>
      </c>
      <c r="Q774" t="s">
        <v>29</v>
      </c>
      <c r="R774">
        <f>IF(Tabla1[[#This Row],[OTHERSONLOAN]]="none",0,IF(Tabla1[[#This Row],[OTHERSONLOAN]]="co-applicant",1,2))</f>
        <v>0</v>
      </c>
      <c r="S774">
        <v>3</v>
      </c>
      <c r="T774" t="s">
        <v>45</v>
      </c>
      <c r="U774">
        <f>IF(Tabla1[[#This Row],[OWNSPROPERTY]]="unknown",0,IF(Tabla1[[#This Row],[OWNSPROPERTY]]="real_state",1,IF(Tabla1[[#This Row],[OWNSPROPERTY]]="car_other",2,3)))</f>
        <v>3</v>
      </c>
      <c r="V774">
        <v>36</v>
      </c>
      <c r="W774" t="s">
        <v>29</v>
      </c>
      <c r="X774">
        <f>IF(Tabla1[[#This Row],[INSTALLMENTPLANS]]="none",0,IF(Tabla1[[#This Row],[INSTALLMENTPLANS]]="stores",1,2))</f>
        <v>0</v>
      </c>
      <c r="Y774" t="s">
        <v>31</v>
      </c>
      <c r="Z774">
        <f>IF(Tabla1[[#This Row],[HOUSING]]="free",0,IF(Tabla1[[#This Row],[HOUSING]]="own",1,2))</f>
        <v>1</v>
      </c>
      <c r="AA774">
        <v>1</v>
      </c>
      <c r="AB774" t="s">
        <v>32</v>
      </c>
      <c r="AC774">
        <f>IF(Tabla1[[#This Row],[JOB]]="unemployed",0,IF(Tabla1[[#This Row],[JOB]]="unskilled",1,IF(Tabla1[[#This Row],[JOB]]="skilled",2,3)))</f>
        <v>2</v>
      </c>
      <c r="AD774">
        <v>1</v>
      </c>
      <c r="AE774" t="s">
        <v>29</v>
      </c>
      <c r="AF774">
        <f>IF(Tabla1[[#This Row],[TELEPHONE]]="none",0,1)</f>
        <v>0</v>
      </c>
      <c r="AG774" t="s">
        <v>33</v>
      </c>
      <c r="AH774">
        <f>IF(Tabla1[[#This Row],[FOREIGNWORKER]]="no",0,1)</f>
        <v>1</v>
      </c>
      <c r="AI774" t="s">
        <v>34</v>
      </c>
      <c r="AJ774">
        <f>IF(Tabla1[[#This Row],[RISK]]="No Risk",0,1)</f>
        <v>0</v>
      </c>
    </row>
    <row r="775" spans="1:36" x14ac:dyDescent="0.25">
      <c r="A775" t="s">
        <v>845</v>
      </c>
      <c r="B775" t="s">
        <v>78</v>
      </c>
      <c r="C775">
        <f>IF(Tabla1[[#This Row],[CHECKINGSTATUS]]="no_checking",0,IF(Tabla1[[#This Row],[CHECKINGSTATUS]]="less_0",1,IF(Tabla1[[#This Row],[CHECKINGSTATUS]]="0_to_200",2,3)))</f>
        <v>3</v>
      </c>
      <c r="D775">
        <v>29</v>
      </c>
      <c r="E775" t="s">
        <v>57</v>
      </c>
      <c r="F775">
        <f>IF(Tabla1[[#This Row],[CREDITHISTORY]]="no_credits",0,IF(Tabla1[[#This Row],[CREDITHISTORY]]="prior_paymentes_delayed",1,IF(Tabla1[[#This Row],[CREDITHISTORY]]="outstanding_credit",2,3)))</f>
        <v>2</v>
      </c>
      <c r="G775" t="s">
        <v>89</v>
      </c>
      <c r="H7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75">
        <v>6198</v>
      </c>
      <c r="J775" t="s">
        <v>53</v>
      </c>
      <c r="K7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75" t="s">
        <v>39</v>
      </c>
      <c r="M7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75">
        <v>4</v>
      </c>
      <c r="O775" t="s">
        <v>28</v>
      </c>
      <c r="P775">
        <f>IF(Tabla1[[#This Row],[SEX]]="female",0,1)</f>
        <v>0</v>
      </c>
      <c r="Q775" t="s">
        <v>182</v>
      </c>
      <c r="R775">
        <f>IF(Tabla1[[#This Row],[OTHERSONLOAN]]="none",0,IF(Tabla1[[#This Row],[OTHERSONLOAN]]="co-applicant",1,2))</f>
        <v>2</v>
      </c>
      <c r="S775">
        <v>5</v>
      </c>
      <c r="T775" t="s">
        <v>65</v>
      </c>
      <c r="U775">
        <f>IF(Tabla1[[#This Row],[OWNSPROPERTY]]="unknown",0,IF(Tabla1[[#This Row],[OWNSPROPERTY]]="real_state",1,IF(Tabla1[[#This Row],[OWNSPROPERTY]]="car_other",2,3)))</f>
        <v>2</v>
      </c>
      <c r="V775">
        <v>50</v>
      </c>
      <c r="W775" t="s">
        <v>29</v>
      </c>
      <c r="X775">
        <f>IF(Tabla1[[#This Row],[INSTALLMENTPLANS]]="none",0,IF(Tabla1[[#This Row],[INSTALLMENTPLANS]]="stores",1,2))</f>
        <v>0</v>
      </c>
      <c r="Y775" t="s">
        <v>60</v>
      </c>
      <c r="Z775">
        <f>IF(Tabla1[[#This Row],[HOUSING]]="free",0,IF(Tabla1[[#This Row],[HOUSING]]="own",1,2))</f>
        <v>0</v>
      </c>
      <c r="AA775">
        <v>1</v>
      </c>
      <c r="AB775" t="s">
        <v>32</v>
      </c>
      <c r="AC775">
        <f>IF(Tabla1[[#This Row],[JOB]]="unemployed",0,IF(Tabla1[[#This Row],[JOB]]="unskilled",1,IF(Tabla1[[#This Row],[JOB]]="skilled",2,3)))</f>
        <v>2</v>
      </c>
      <c r="AD775">
        <v>1</v>
      </c>
      <c r="AE775" t="s">
        <v>33</v>
      </c>
      <c r="AF775">
        <f>IF(Tabla1[[#This Row],[TELEPHONE]]="none",0,1)</f>
        <v>1</v>
      </c>
      <c r="AG775" t="s">
        <v>33</v>
      </c>
      <c r="AH775">
        <f>IF(Tabla1[[#This Row],[FOREIGNWORKER]]="no",0,1)</f>
        <v>1</v>
      </c>
      <c r="AI775" t="s">
        <v>55</v>
      </c>
      <c r="AJ775">
        <f>IF(Tabla1[[#This Row],[RISK]]="No Risk",0,1)</f>
        <v>1</v>
      </c>
    </row>
    <row r="776" spans="1:36" x14ac:dyDescent="0.25">
      <c r="A776" t="s">
        <v>846</v>
      </c>
      <c r="B776" t="s">
        <v>36</v>
      </c>
      <c r="C776">
        <f>IF(Tabla1[[#This Row],[CHECKINGSTATUS]]="no_checking",0,IF(Tabla1[[#This Row],[CHECKINGSTATUS]]="less_0",1,IF(Tabla1[[#This Row],[CHECKINGSTATUS]]="0_to_200",2,3)))</f>
        <v>1</v>
      </c>
      <c r="D776">
        <v>4</v>
      </c>
      <c r="E776" t="s">
        <v>70</v>
      </c>
      <c r="F776">
        <f>IF(Tabla1[[#This Row],[CREDITHISTORY]]="no_credits",0,IF(Tabla1[[#This Row],[CREDITHISTORY]]="prior_paymentes_delayed",1,IF(Tabla1[[#This Row],[CREDITHISTORY]]="outstanding_credit",2,3)))</f>
        <v>3</v>
      </c>
      <c r="G776" t="s">
        <v>37</v>
      </c>
      <c r="H7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76">
        <v>250</v>
      </c>
      <c r="J776" t="s">
        <v>38</v>
      </c>
      <c r="K7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76" t="s">
        <v>71</v>
      </c>
      <c r="M77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776">
        <v>1</v>
      </c>
      <c r="O776" t="s">
        <v>44</v>
      </c>
      <c r="P776">
        <f>IF(Tabla1[[#This Row],[SEX]]="female",0,1)</f>
        <v>1</v>
      </c>
      <c r="Q776" t="s">
        <v>29</v>
      </c>
      <c r="R776">
        <f>IF(Tabla1[[#This Row],[OTHERSONLOAN]]="none",0,IF(Tabla1[[#This Row],[OTHERSONLOAN]]="co-applicant",1,2))</f>
        <v>0</v>
      </c>
      <c r="S776">
        <v>2</v>
      </c>
      <c r="T776" t="s">
        <v>45</v>
      </c>
      <c r="U776">
        <f>IF(Tabla1[[#This Row],[OWNSPROPERTY]]="unknown",0,IF(Tabla1[[#This Row],[OWNSPROPERTY]]="real_state",1,IF(Tabla1[[#This Row],[OWNSPROPERTY]]="car_other",2,3)))</f>
        <v>3</v>
      </c>
      <c r="V776">
        <v>24</v>
      </c>
      <c r="W776" t="s">
        <v>116</v>
      </c>
      <c r="X776">
        <f>IF(Tabla1[[#This Row],[INSTALLMENTPLANS]]="none",0,IF(Tabla1[[#This Row],[INSTALLMENTPLANS]]="stores",1,2))</f>
        <v>2</v>
      </c>
      <c r="Y776" t="s">
        <v>72</v>
      </c>
      <c r="Z776">
        <f>IF(Tabla1[[#This Row],[HOUSING]]="free",0,IF(Tabla1[[#This Row],[HOUSING]]="own",1,2))</f>
        <v>2</v>
      </c>
      <c r="AA776">
        <v>1</v>
      </c>
      <c r="AB776" t="s">
        <v>92</v>
      </c>
      <c r="AC776">
        <f>IF(Tabla1[[#This Row],[JOB]]="unemployed",0,IF(Tabla1[[#This Row],[JOB]]="unskilled",1,IF(Tabla1[[#This Row],[JOB]]="skilled",2,3)))</f>
        <v>1</v>
      </c>
      <c r="AD776">
        <v>1</v>
      </c>
      <c r="AE776" t="s">
        <v>29</v>
      </c>
      <c r="AF776">
        <f>IF(Tabla1[[#This Row],[TELEPHONE]]="none",0,1)</f>
        <v>0</v>
      </c>
      <c r="AG776" t="s">
        <v>33</v>
      </c>
      <c r="AH776">
        <f>IF(Tabla1[[#This Row],[FOREIGNWORKER]]="no",0,1)</f>
        <v>1</v>
      </c>
      <c r="AI776" t="s">
        <v>34</v>
      </c>
      <c r="AJ776">
        <f>IF(Tabla1[[#This Row],[RISK]]="No Risk",0,1)</f>
        <v>0</v>
      </c>
    </row>
    <row r="777" spans="1:36" x14ac:dyDescent="0.25">
      <c r="A777" t="s">
        <v>847</v>
      </c>
      <c r="B777" t="s">
        <v>51</v>
      </c>
      <c r="C777">
        <f>IF(Tabla1[[#This Row],[CHECKINGSTATUS]]="no_checking",0,IF(Tabla1[[#This Row],[CHECKINGSTATUS]]="less_0",1,IF(Tabla1[[#This Row],[CHECKINGSTATUS]]="0_to_200",2,3)))</f>
        <v>0</v>
      </c>
      <c r="D777">
        <v>37</v>
      </c>
      <c r="E777" t="s">
        <v>57</v>
      </c>
      <c r="F777">
        <f>IF(Tabla1[[#This Row],[CREDITHISTORY]]="no_credits",0,IF(Tabla1[[#This Row],[CREDITHISTORY]]="prior_paymentes_delayed",1,IF(Tabla1[[#This Row],[CREDITHISTORY]]="outstanding_credit",2,3)))</f>
        <v>2</v>
      </c>
      <c r="G777" t="s">
        <v>68</v>
      </c>
      <c r="H7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77">
        <v>5703</v>
      </c>
      <c r="J777" t="s">
        <v>94</v>
      </c>
      <c r="K7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77" t="s">
        <v>49</v>
      </c>
      <c r="M7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77">
        <v>5</v>
      </c>
      <c r="O777" t="s">
        <v>44</v>
      </c>
      <c r="P777">
        <f>IF(Tabla1[[#This Row],[SEX]]="female",0,1)</f>
        <v>1</v>
      </c>
      <c r="Q777" t="s">
        <v>59</v>
      </c>
      <c r="R777">
        <f>IF(Tabla1[[#This Row],[OTHERSONLOAN]]="none",0,IF(Tabla1[[#This Row],[OTHERSONLOAN]]="co-applicant",1,2))</f>
        <v>1</v>
      </c>
      <c r="S777">
        <v>4</v>
      </c>
      <c r="T777" t="s">
        <v>54</v>
      </c>
      <c r="U777">
        <f>IF(Tabla1[[#This Row],[OWNSPROPERTY]]="unknown",0,IF(Tabla1[[#This Row],[OWNSPROPERTY]]="real_state",1,IF(Tabla1[[#This Row],[OWNSPROPERTY]]="car_other",2,3)))</f>
        <v>0</v>
      </c>
      <c r="V777">
        <v>47</v>
      </c>
      <c r="W777" t="s">
        <v>29</v>
      </c>
      <c r="X777">
        <f>IF(Tabla1[[#This Row],[INSTALLMENTPLANS]]="none",0,IF(Tabla1[[#This Row],[INSTALLMENTPLANS]]="stores",1,2))</f>
        <v>0</v>
      </c>
      <c r="Y777" t="s">
        <v>60</v>
      </c>
      <c r="Z777">
        <f>IF(Tabla1[[#This Row],[HOUSING]]="free",0,IF(Tabla1[[#This Row],[HOUSING]]="own",1,2))</f>
        <v>0</v>
      </c>
      <c r="AA777">
        <v>2</v>
      </c>
      <c r="AB777" t="s">
        <v>32</v>
      </c>
      <c r="AC777">
        <f>IF(Tabla1[[#This Row],[JOB]]="unemployed",0,IF(Tabla1[[#This Row],[JOB]]="unskilled",1,IF(Tabla1[[#This Row],[JOB]]="skilled",2,3)))</f>
        <v>2</v>
      </c>
      <c r="AD777">
        <v>1</v>
      </c>
      <c r="AE777" t="s">
        <v>33</v>
      </c>
      <c r="AF777">
        <f>IF(Tabla1[[#This Row],[TELEPHONE]]="none",0,1)</f>
        <v>1</v>
      </c>
      <c r="AG777" t="s">
        <v>33</v>
      </c>
      <c r="AH777">
        <f>IF(Tabla1[[#This Row],[FOREIGNWORKER]]="no",0,1)</f>
        <v>1</v>
      </c>
      <c r="AI777" t="s">
        <v>55</v>
      </c>
      <c r="AJ777">
        <f>IF(Tabla1[[#This Row],[RISK]]="No Risk",0,1)</f>
        <v>1</v>
      </c>
    </row>
    <row r="778" spans="1:36" x14ac:dyDescent="0.25">
      <c r="A778" t="s">
        <v>848</v>
      </c>
      <c r="B778" t="s">
        <v>23</v>
      </c>
      <c r="C778">
        <f>IF(Tabla1[[#This Row],[CHECKINGSTATUS]]="no_checking",0,IF(Tabla1[[#This Row],[CHECKINGSTATUS]]="less_0",1,IF(Tabla1[[#This Row],[CHECKINGSTATUS]]="0_to_200",2,3)))</f>
        <v>2</v>
      </c>
      <c r="D778">
        <v>4</v>
      </c>
      <c r="E778" t="s">
        <v>70</v>
      </c>
      <c r="F778">
        <f>IF(Tabla1[[#This Row],[CREDITHISTORY]]="no_credits",0,IF(Tabla1[[#This Row],[CREDITHISTORY]]="prior_paymentes_delayed",1,IF(Tabla1[[#This Row],[CREDITHISTORY]]="outstanding_credit",2,3)))</f>
        <v>3</v>
      </c>
      <c r="G778" t="s">
        <v>37</v>
      </c>
      <c r="H7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78">
        <v>250</v>
      </c>
      <c r="J778" t="s">
        <v>38</v>
      </c>
      <c r="K7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78" t="s">
        <v>39</v>
      </c>
      <c r="M7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78">
        <v>2</v>
      </c>
      <c r="O778" t="s">
        <v>28</v>
      </c>
      <c r="P778">
        <f>IF(Tabla1[[#This Row],[SEX]]="female",0,1)</f>
        <v>0</v>
      </c>
      <c r="Q778" t="s">
        <v>29</v>
      </c>
      <c r="R778">
        <f>IF(Tabla1[[#This Row],[OTHERSONLOAN]]="none",0,IF(Tabla1[[#This Row],[OTHERSONLOAN]]="co-applicant",1,2))</f>
        <v>0</v>
      </c>
      <c r="S778">
        <v>2</v>
      </c>
      <c r="T778" t="s">
        <v>45</v>
      </c>
      <c r="U778">
        <f>IF(Tabla1[[#This Row],[OWNSPROPERTY]]="unknown",0,IF(Tabla1[[#This Row],[OWNSPROPERTY]]="real_state",1,IF(Tabla1[[#This Row],[OWNSPROPERTY]]="car_other",2,3)))</f>
        <v>3</v>
      </c>
      <c r="V778">
        <v>29</v>
      </c>
      <c r="W778" t="s">
        <v>29</v>
      </c>
      <c r="X778">
        <f>IF(Tabla1[[#This Row],[INSTALLMENTPLANS]]="none",0,IF(Tabla1[[#This Row],[INSTALLMENTPLANS]]="stores",1,2))</f>
        <v>0</v>
      </c>
      <c r="Y778" t="s">
        <v>31</v>
      </c>
      <c r="Z778">
        <f>IF(Tabla1[[#This Row],[HOUSING]]="free",0,IF(Tabla1[[#This Row],[HOUSING]]="own",1,2))</f>
        <v>1</v>
      </c>
      <c r="AA778">
        <v>1</v>
      </c>
      <c r="AB778" t="s">
        <v>32</v>
      </c>
      <c r="AC778">
        <f>IF(Tabla1[[#This Row],[JOB]]="unemployed",0,IF(Tabla1[[#This Row],[JOB]]="unskilled",1,IF(Tabla1[[#This Row],[JOB]]="skilled",2,3)))</f>
        <v>2</v>
      </c>
      <c r="AD778">
        <v>1</v>
      </c>
      <c r="AE778" t="s">
        <v>33</v>
      </c>
      <c r="AF778">
        <f>IF(Tabla1[[#This Row],[TELEPHONE]]="none",0,1)</f>
        <v>1</v>
      </c>
      <c r="AG778" t="s">
        <v>33</v>
      </c>
      <c r="AH778">
        <f>IF(Tabla1[[#This Row],[FOREIGNWORKER]]="no",0,1)</f>
        <v>1</v>
      </c>
      <c r="AI778" t="s">
        <v>34</v>
      </c>
      <c r="AJ778">
        <f>IF(Tabla1[[#This Row],[RISK]]="No Risk",0,1)</f>
        <v>0</v>
      </c>
    </row>
    <row r="779" spans="1:36" x14ac:dyDescent="0.25">
      <c r="A779" t="s">
        <v>849</v>
      </c>
      <c r="B779" t="s">
        <v>36</v>
      </c>
      <c r="C779">
        <f>IF(Tabla1[[#This Row],[CHECKINGSTATUS]]="no_checking",0,IF(Tabla1[[#This Row],[CHECKINGSTATUS]]="less_0",1,IF(Tabla1[[#This Row],[CHECKINGSTATUS]]="0_to_200",2,3)))</f>
        <v>1</v>
      </c>
      <c r="D779">
        <v>10</v>
      </c>
      <c r="E779" t="s">
        <v>70</v>
      </c>
      <c r="F779">
        <f>IF(Tabla1[[#This Row],[CREDITHISTORY]]="no_credits",0,IF(Tabla1[[#This Row],[CREDITHISTORY]]="prior_paymentes_delayed",1,IF(Tabla1[[#This Row],[CREDITHISTORY]]="outstanding_credit",2,3)))</f>
        <v>3</v>
      </c>
      <c r="G779" t="s">
        <v>74</v>
      </c>
      <c r="H7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79">
        <v>1349</v>
      </c>
      <c r="J779" t="s">
        <v>26</v>
      </c>
      <c r="K7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79" t="s">
        <v>27</v>
      </c>
      <c r="M77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79">
        <v>2</v>
      </c>
      <c r="O779" t="s">
        <v>28</v>
      </c>
      <c r="P779">
        <f>IF(Tabla1[[#This Row],[SEX]]="female",0,1)</f>
        <v>0</v>
      </c>
      <c r="Q779" t="s">
        <v>29</v>
      </c>
      <c r="R779">
        <f>IF(Tabla1[[#This Row],[OTHERSONLOAN]]="none",0,IF(Tabla1[[#This Row],[OTHERSONLOAN]]="co-applicant",1,2))</f>
        <v>0</v>
      </c>
      <c r="S779">
        <v>1</v>
      </c>
      <c r="T779" t="s">
        <v>65</v>
      </c>
      <c r="U779">
        <f>IF(Tabla1[[#This Row],[OWNSPROPERTY]]="unknown",0,IF(Tabla1[[#This Row],[OWNSPROPERTY]]="real_state",1,IF(Tabla1[[#This Row],[OWNSPROPERTY]]="car_other",2,3)))</f>
        <v>2</v>
      </c>
      <c r="V779">
        <v>36</v>
      </c>
      <c r="W779" t="s">
        <v>40</v>
      </c>
      <c r="X779">
        <f>IF(Tabla1[[#This Row],[INSTALLMENTPLANS]]="none",0,IF(Tabla1[[#This Row],[INSTALLMENTPLANS]]="stores",1,2))</f>
        <v>1</v>
      </c>
      <c r="Y779" t="s">
        <v>72</v>
      </c>
      <c r="Z779">
        <f>IF(Tabla1[[#This Row],[HOUSING]]="free",0,IF(Tabla1[[#This Row],[HOUSING]]="own",1,2))</f>
        <v>2</v>
      </c>
      <c r="AA779">
        <v>1</v>
      </c>
      <c r="AB779" t="s">
        <v>92</v>
      </c>
      <c r="AC779">
        <f>IF(Tabla1[[#This Row],[JOB]]="unemployed",0,IF(Tabla1[[#This Row],[JOB]]="unskilled",1,IF(Tabla1[[#This Row],[JOB]]="skilled",2,3)))</f>
        <v>1</v>
      </c>
      <c r="AD779">
        <v>2</v>
      </c>
      <c r="AE779" t="s">
        <v>29</v>
      </c>
      <c r="AF779">
        <f>IF(Tabla1[[#This Row],[TELEPHONE]]="none",0,1)</f>
        <v>0</v>
      </c>
      <c r="AG779" t="s">
        <v>33</v>
      </c>
      <c r="AH779">
        <f>IF(Tabla1[[#This Row],[FOREIGNWORKER]]="no",0,1)</f>
        <v>1</v>
      </c>
      <c r="AI779" t="s">
        <v>34</v>
      </c>
      <c r="AJ779">
        <f>IF(Tabla1[[#This Row],[RISK]]="No Risk",0,1)</f>
        <v>0</v>
      </c>
    </row>
    <row r="780" spans="1:36" x14ac:dyDescent="0.25">
      <c r="A780" t="s">
        <v>850</v>
      </c>
      <c r="B780" t="s">
        <v>51</v>
      </c>
      <c r="C780">
        <f>IF(Tabla1[[#This Row],[CHECKINGSTATUS]]="no_checking",0,IF(Tabla1[[#This Row],[CHECKINGSTATUS]]="less_0",1,IF(Tabla1[[#This Row],[CHECKINGSTATUS]]="0_to_200",2,3)))</f>
        <v>0</v>
      </c>
      <c r="D780">
        <v>33</v>
      </c>
      <c r="E780" t="s">
        <v>57</v>
      </c>
      <c r="F780">
        <f>IF(Tabla1[[#This Row],[CREDITHISTORY]]="no_credits",0,IF(Tabla1[[#This Row],[CREDITHISTORY]]="prior_paymentes_delayed",1,IF(Tabla1[[#This Row],[CREDITHISTORY]]="outstanding_credit",2,3)))</f>
        <v>2</v>
      </c>
      <c r="G780" t="s">
        <v>68</v>
      </c>
      <c r="H7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80">
        <v>7941</v>
      </c>
      <c r="J780" t="s">
        <v>53</v>
      </c>
      <c r="K7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80" t="s">
        <v>62</v>
      </c>
      <c r="M7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80">
        <v>5</v>
      </c>
      <c r="O780" t="s">
        <v>44</v>
      </c>
      <c r="P780">
        <f>IF(Tabla1[[#This Row],[SEX]]="female",0,1)</f>
        <v>1</v>
      </c>
      <c r="Q780" t="s">
        <v>59</v>
      </c>
      <c r="R780">
        <f>IF(Tabla1[[#This Row],[OTHERSONLOAN]]="none",0,IF(Tabla1[[#This Row],[OTHERSONLOAN]]="co-applicant",1,2))</f>
        <v>1</v>
      </c>
      <c r="S780">
        <v>4</v>
      </c>
      <c r="T780" t="s">
        <v>54</v>
      </c>
      <c r="U780">
        <f>IF(Tabla1[[#This Row],[OWNSPROPERTY]]="unknown",0,IF(Tabla1[[#This Row],[OWNSPROPERTY]]="real_state",1,IF(Tabla1[[#This Row],[OWNSPROPERTY]]="car_other",2,3)))</f>
        <v>0</v>
      </c>
      <c r="V780">
        <v>36</v>
      </c>
      <c r="W780" t="s">
        <v>29</v>
      </c>
      <c r="X780">
        <f>IF(Tabla1[[#This Row],[INSTALLMENTPLANS]]="none",0,IF(Tabla1[[#This Row],[INSTALLMENTPLANS]]="stores",1,2))</f>
        <v>0</v>
      </c>
      <c r="Y780" t="s">
        <v>60</v>
      </c>
      <c r="Z780">
        <f>IF(Tabla1[[#This Row],[HOUSING]]="free",0,IF(Tabla1[[#This Row],[HOUSING]]="own",1,2))</f>
        <v>0</v>
      </c>
      <c r="AA780">
        <v>2</v>
      </c>
      <c r="AB780" t="s">
        <v>32</v>
      </c>
      <c r="AC780">
        <f>IF(Tabla1[[#This Row],[JOB]]="unemployed",0,IF(Tabla1[[#This Row],[JOB]]="unskilled",1,IF(Tabla1[[#This Row],[JOB]]="skilled",2,3)))</f>
        <v>2</v>
      </c>
      <c r="AD780">
        <v>1</v>
      </c>
      <c r="AE780" t="s">
        <v>33</v>
      </c>
      <c r="AF780">
        <f>IF(Tabla1[[#This Row],[TELEPHONE]]="none",0,1)</f>
        <v>1</v>
      </c>
      <c r="AG780" t="s">
        <v>33</v>
      </c>
      <c r="AH780">
        <f>IF(Tabla1[[#This Row],[FOREIGNWORKER]]="no",0,1)</f>
        <v>1</v>
      </c>
      <c r="AI780" t="s">
        <v>55</v>
      </c>
      <c r="AJ780">
        <f>IF(Tabla1[[#This Row],[RISK]]="No Risk",0,1)</f>
        <v>1</v>
      </c>
    </row>
    <row r="781" spans="1:36" x14ac:dyDescent="0.25">
      <c r="A781" t="s">
        <v>851</v>
      </c>
      <c r="B781" t="s">
        <v>36</v>
      </c>
      <c r="C781">
        <f>IF(Tabla1[[#This Row],[CHECKINGSTATUS]]="no_checking",0,IF(Tabla1[[#This Row],[CHECKINGSTATUS]]="less_0",1,IF(Tabla1[[#This Row],[CHECKINGSTATUS]]="0_to_200",2,3)))</f>
        <v>1</v>
      </c>
      <c r="D781">
        <v>8</v>
      </c>
      <c r="E781" t="s">
        <v>70</v>
      </c>
      <c r="F781">
        <f>IF(Tabla1[[#This Row],[CREDITHISTORY]]="no_credits",0,IF(Tabla1[[#This Row],[CREDITHISTORY]]="prior_paymentes_delayed",1,IF(Tabla1[[#This Row],[CREDITHISTORY]]="outstanding_credit",2,3)))</f>
        <v>3</v>
      </c>
      <c r="G781" t="s">
        <v>37</v>
      </c>
      <c r="H7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81">
        <v>250</v>
      </c>
      <c r="J781" t="s">
        <v>38</v>
      </c>
      <c r="K7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81" t="s">
        <v>71</v>
      </c>
      <c r="M78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781">
        <v>2</v>
      </c>
      <c r="O781" t="s">
        <v>28</v>
      </c>
      <c r="P781">
        <f>IF(Tabla1[[#This Row],[SEX]]="female",0,1)</f>
        <v>0</v>
      </c>
      <c r="Q781" t="s">
        <v>29</v>
      </c>
      <c r="R781">
        <f>IF(Tabla1[[#This Row],[OTHERSONLOAN]]="none",0,IF(Tabla1[[#This Row],[OTHERSONLOAN]]="co-applicant",1,2))</f>
        <v>0</v>
      </c>
      <c r="S781">
        <v>2</v>
      </c>
      <c r="T781" t="s">
        <v>30</v>
      </c>
      <c r="U781">
        <f>IF(Tabla1[[#This Row],[OWNSPROPERTY]]="unknown",0,IF(Tabla1[[#This Row],[OWNSPROPERTY]]="real_state",1,IF(Tabla1[[#This Row],[OWNSPROPERTY]]="car_other",2,3)))</f>
        <v>3</v>
      </c>
      <c r="V781">
        <v>19</v>
      </c>
      <c r="W781" t="s">
        <v>29</v>
      </c>
      <c r="X781">
        <f>IF(Tabla1[[#This Row],[INSTALLMENTPLANS]]="none",0,IF(Tabla1[[#This Row],[INSTALLMENTPLANS]]="stores",1,2))</f>
        <v>0</v>
      </c>
      <c r="Y781" t="s">
        <v>72</v>
      </c>
      <c r="Z781">
        <f>IF(Tabla1[[#This Row],[HOUSING]]="free",0,IF(Tabla1[[#This Row],[HOUSING]]="own",1,2))</f>
        <v>2</v>
      </c>
      <c r="AA781">
        <v>1</v>
      </c>
      <c r="AB781" t="s">
        <v>32</v>
      </c>
      <c r="AC781">
        <f>IF(Tabla1[[#This Row],[JOB]]="unemployed",0,IF(Tabla1[[#This Row],[JOB]]="unskilled",1,IF(Tabla1[[#This Row],[JOB]]="skilled",2,3)))</f>
        <v>2</v>
      </c>
      <c r="AD781">
        <v>1</v>
      </c>
      <c r="AE781" t="s">
        <v>29</v>
      </c>
      <c r="AF781">
        <f>IF(Tabla1[[#This Row],[TELEPHONE]]="none",0,1)</f>
        <v>0</v>
      </c>
      <c r="AG781" t="s">
        <v>33</v>
      </c>
      <c r="AH781">
        <f>IF(Tabla1[[#This Row],[FOREIGNWORKER]]="no",0,1)</f>
        <v>1</v>
      </c>
      <c r="AI781" t="s">
        <v>34</v>
      </c>
      <c r="AJ781">
        <f>IF(Tabla1[[#This Row],[RISK]]="No Risk",0,1)</f>
        <v>0</v>
      </c>
    </row>
    <row r="782" spans="1:36" x14ac:dyDescent="0.25">
      <c r="A782" t="s">
        <v>852</v>
      </c>
      <c r="B782" t="s">
        <v>51</v>
      </c>
      <c r="C782">
        <f>IF(Tabla1[[#This Row],[CHECKINGSTATUS]]="no_checking",0,IF(Tabla1[[#This Row],[CHECKINGSTATUS]]="less_0",1,IF(Tabla1[[#This Row],[CHECKINGSTATUS]]="0_to_200",2,3)))</f>
        <v>0</v>
      </c>
      <c r="D782">
        <v>20</v>
      </c>
      <c r="E782" t="s">
        <v>24</v>
      </c>
      <c r="F782">
        <f>IF(Tabla1[[#This Row],[CREDITHISTORY]]="no_credits",0,IF(Tabla1[[#This Row],[CREDITHISTORY]]="prior_paymentes_delayed",1,IF(Tabla1[[#This Row],[CREDITHISTORY]]="outstanding_credit",2,3)))</f>
        <v>3</v>
      </c>
      <c r="G782" t="s">
        <v>48</v>
      </c>
      <c r="H7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782">
        <v>3282</v>
      </c>
      <c r="J782" t="s">
        <v>26</v>
      </c>
      <c r="K7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82" t="s">
        <v>39</v>
      </c>
      <c r="M7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82">
        <v>4</v>
      </c>
      <c r="O782" t="s">
        <v>28</v>
      </c>
      <c r="P782">
        <f>IF(Tabla1[[#This Row],[SEX]]="female",0,1)</f>
        <v>0</v>
      </c>
      <c r="Q782" t="s">
        <v>29</v>
      </c>
      <c r="R782">
        <f>IF(Tabla1[[#This Row],[OTHERSONLOAN]]="none",0,IF(Tabla1[[#This Row],[OTHERSONLOAN]]="co-applicant",1,2))</f>
        <v>0</v>
      </c>
      <c r="S782">
        <v>4</v>
      </c>
      <c r="T782" t="s">
        <v>30</v>
      </c>
      <c r="U782">
        <f>IF(Tabla1[[#This Row],[OWNSPROPERTY]]="unknown",0,IF(Tabla1[[#This Row],[OWNSPROPERTY]]="real_state",1,IF(Tabla1[[#This Row],[OWNSPROPERTY]]="car_other",2,3)))</f>
        <v>3</v>
      </c>
      <c r="V782">
        <v>42</v>
      </c>
      <c r="W782" t="s">
        <v>29</v>
      </c>
      <c r="X782">
        <f>IF(Tabla1[[#This Row],[INSTALLMENTPLANS]]="none",0,IF(Tabla1[[#This Row],[INSTALLMENTPLANS]]="stores",1,2))</f>
        <v>0</v>
      </c>
      <c r="Y782" t="s">
        <v>31</v>
      </c>
      <c r="Z782">
        <f>IF(Tabla1[[#This Row],[HOUSING]]="free",0,IF(Tabla1[[#This Row],[HOUSING]]="own",1,2))</f>
        <v>1</v>
      </c>
      <c r="AA782">
        <v>2</v>
      </c>
      <c r="AB782" t="s">
        <v>32</v>
      </c>
      <c r="AC782">
        <f>IF(Tabla1[[#This Row],[JOB]]="unemployed",0,IF(Tabla1[[#This Row],[JOB]]="unskilled",1,IF(Tabla1[[#This Row],[JOB]]="skilled",2,3)))</f>
        <v>2</v>
      </c>
      <c r="AD782">
        <v>1</v>
      </c>
      <c r="AE782" t="s">
        <v>29</v>
      </c>
      <c r="AF782">
        <f>IF(Tabla1[[#This Row],[TELEPHONE]]="none",0,1)</f>
        <v>0</v>
      </c>
      <c r="AG782" t="s">
        <v>33</v>
      </c>
      <c r="AH782">
        <f>IF(Tabla1[[#This Row],[FOREIGNWORKER]]="no",0,1)</f>
        <v>1</v>
      </c>
      <c r="AI782" t="s">
        <v>34</v>
      </c>
      <c r="AJ782">
        <f>IF(Tabla1[[#This Row],[RISK]]="No Risk",0,1)</f>
        <v>0</v>
      </c>
    </row>
    <row r="783" spans="1:36" x14ac:dyDescent="0.25">
      <c r="A783" t="s">
        <v>853</v>
      </c>
      <c r="B783" t="s">
        <v>51</v>
      </c>
      <c r="C783">
        <f>IF(Tabla1[[#This Row],[CHECKINGSTATUS]]="no_checking",0,IF(Tabla1[[#This Row],[CHECKINGSTATUS]]="less_0",1,IF(Tabla1[[#This Row],[CHECKINGSTATUS]]="0_to_200",2,3)))</f>
        <v>0</v>
      </c>
      <c r="D783">
        <v>28</v>
      </c>
      <c r="E783" t="s">
        <v>57</v>
      </c>
      <c r="F783">
        <f>IF(Tabla1[[#This Row],[CREDITHISTORY]]="no_credits",0,IF(Tabla1[[#This Row],[CREDITHISTORY]]="prior_paymentes_delayed",1,IF(Tabla1[[#This Row],[CREDITHISTORY]]="outstanding_credit",2,3)))</f>
        <v>2</v>
      </c>
      <c r="G783" t="s">
        <v>25</v>
      </c>
      <c r="H7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783">
        <v>5653</v>
      </c>
      <c r="J783" t="s">
        <v>94</v>
      </c>
      <c r="K7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83" t="s">
        <v>62</v>
      </c>
      <c r="M7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83">
        <v>4</v>
      </c>
      <c r="O783" t="s">
        <v>28</v>
      </c>
      <c r="P783">
        <f>IF(Tabla1[[#This Row],[SEX]]="female",0,1)</f>
        <v>0</v>
      </c>
      <c r="Q783" t="s">
        <v>29</v>
      </c>
      <c r="R783">
        <f>IF(Tabla1[[#This Row],[OTHERSONLOAN]]="none",0,IF(Tabla1[[#This Row],[OTHERSONLOAN]]="co-applicant",1,2))</f>
        <v>0</v>
      </c>
      <c r="S783">
        <v>4</v>
      </c>
      <c r="T783" t="s">
        <v>54</v>
      </c>
      <c r="U783">
        <f>IF(Tabla1[[#This Row],[OWNSPROPERTY]]="unknown",0,IF(Tabla1[[#This Row],[OWNSPROPERTY]]="real_state",1,IF(Tabla1[[#This Row],[OWNSPROPERTY]]="car_other",2,3)))</f>
        <v>0</v>
      </c>
      <c r="V783">
        <v>55</v>
      </c>
      <c r="W783" t="s">
        <v>29</v>
      </c>
      <c r="X783">
        <f>IF(Tabla1[[#This Row],[INSTALLMENTPLANS]]="none",0,IF(Tabla1[[#This Row],[INSTALLMENTPLANS]]="stores",1,2))</f>
        <v>0</v>
      </c>
      <c r="Y783" t="s">
        <v>31</v>
      </c>
      <c r="Z783">
        <f>IF(Tabla1[[#This Row],[HOUSING]]="free",0,IF(Tabla1[[#This Row],[HOUSING]]="own",1,2))</f>
        <v>1</v>
      </c>
      <c r="AA783">
        <v>2</v>
      </c>
      <c r="AB783" t="s">
        <v>32</v>
      </c>
      <c r="AC783">
        <f>IF(Tabla1[[#This Row],[JOB]]="unemployed",0,IF(Tabla1[[#This Row],[JOB]]="unskilled",1,IF(Tabla1[[#This Row],[JOB]]="skilled",2,3)))</f>
        <v>2</v>
      </c>
      <c r="AD783">
        <v>2</v>
      </c>
      <c r="AE783" t="s">
        <v>33</v>
      </c>
      <c r="AF783">
        <f>IF(Tabla1[[#This Row],[TELEPHONE]]="none",0,1)</f>
        <v>1</v>
      </c>
      <c r="AG783" t="s">
        <v>33</v>
      </c>
      <c r="AH783">
        <f>IF(Tabla1[[#This Row],[FOREIGNWORKER]]="no",0,1)</f>
        <v>1</v>
      </c>
      <c r="AI783" t="s">
        <v>55</v>
      </c>
      <c r="AJ783">
        <f>IF(Tabla1[[#This Row],[RISK]]="No Risk",0,1)</f>
        <v>1</v>
      </c>
    </row>
    <row r="784" spans="1:36" x14ac:dyDescent="0.25">
      <c r="A784" t="s">
        <v>854</v>
      </c>
      <c r="B784" t="s">
        <v>36</v>
      </c>
      <c r="C784">
        <f>IF(Tabla1[[#This Row],[CHECKINGSTATUS]]="no_checking",0,IF(Tabla1[[#This Row],[CHECKINGSTATUS]]="less_0",1,IF(Tabla1[[#This Row],[CHECKINGSTATUS]]="0_to_200",2,3)))</f>
        <v>1</v>
      </c>
      <c r="D784">
        <v>7</v>
      </c>
      <c r="E784" t="s">
        <v>70</v>
      </c>
      <c r="F784">
        <f>IF(Tabla1[[#This Row],[CREDITHISTORY]]="no_credits",0,IF(Tabla1[[#This Row],[CREDITHISTORY]]="prior_paymentes_delayed",1,IF(Tabla1[[#This Row],[CREDITHISTORY]]="outstanding_credit",2,3)))</f>
        <v>3</v>
      </c>
      <c r="G784" t="s">
        <v>74</v>
      </c>
      <c r="H7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84">
        <v>250</v>
      </c>
      <c r="J784" t="s">
        <v>38</v>
      </c>
      <c r="K7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84" t="s">
        <v>39</v>
      </c>
      <c r="M7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84">
        <v>1</v>
      </c>
      <c r="O784" t="s">
        <v>44</v>
      </c>
      <c r="P784">
        <f>IF(Tabla1[[#This Row],[SEX]]="female",0,1)</f>
        <v>1</v>
      </c>
      <c r="Q784" t="s">
        <v>29</v>
      </c>
      <c r="R784">
        <f>IF(Tabla1[[#This Row],[OTHERSONLOAN]]="none",0,IF(Tabla1[[#This Row],[OTHERSONLOAN]]="co-applicant",1,2))</f>
        <v>0</v>
      </c>
      <c r="S784">
        <v>2</v>
      </c>
      <c r="T784" t="s">
        <v>45</v>
      </c>
      <c r="U784">
        <f>IF(Tabla1[[#This Row],[OWNSPROPERTY]]="unknown",0,IF(Tabla1[[#This Row],[OWNSPROPERTY]]="real_state",1,IF(Tabla1[[#This Row],[OWNSPROPERTY]]="car_other",2,3)))</f>
        <v>3</v>
      </c>
      <c r="V784">
        <v>23</v>
      </c>
      <c r="W784" t="s">
        <v>29</v>
      </c>
      <c r="X784">
        <f>IF(Tabla1[[#This Row],[INSTALLMENTPLANS]]="none",0,IF(Tabla1[[#This Row],[INSTALLMENTPLANS]]="stores",1,2))</f>
        <v>0</v>
      </c>
      <c r="Y784" t="s">
        <v>72</v>
      </c>
      <c r="Z784">
        <f>IF(Tabla1[[#This Row],[HOUSING]]="free",0,IF(Tabla1[[#This Row],[HOUSING]]="own",1,2))</f>
        <v>2</v>
      </c>
      <c r="AA784">
        <v>1</v>
      </c>
      <c r="AB784" t="s">
        <v>32</v>
      </c>
      <c r="AC784">
        <f>IF(Tabla1[[#This Row],[JOB]]="unemployed",0,IF(Tabla1[[#This Row],[JOB]]="unskilled",1,IF(Tabla1[[#This Row],[JOB]]="skilled",2,3)))</f>
        <v>2</v>
      </c>
      <c r="AD784">
        <v>1</v>
      </c>
      <c r="AE784" t="s">
        <v>29</v>
      </c>
      <c r="AF784">
        <f>IF(Tabla1[[#This Row],[TELEPHONE]]="none",0,1)</f>
        <v>0</v>
      </c>
      <c r="AG784" t="s">
        <v>33</v>
      </c>
      <c r="AH784">
        <f>IF(Tabla1[[#This Row],[FOREIGNWORKER]]="no",0,1)</f>
        <v>1</v>
      </c>
      <c r="AI784" t="s">
        <v>34</v>
      </c>
      <c r="AJ784">
        <f>IF(Tabla1[[#This Row],[RISK]]="No Risk",0,1)</f>
        <v>0</v>
      </c>
    </row>
    <row r="785" spans="1:36" x14ac:dyDescent="0.25">
      <c r="A785" t="s">
        <v>855</v>
      </c>
      <c r="B785" t="s">
        <v>23</v>
      </c>
      <c r="C785">
        <f>IF(Tabla1[[#This Row],[CHECKINGSTATUS]]="no_checking",0,IF(Tabla1[[#This Row],[CHECKINGSTATUS]]="less_0",1,IF(Tabla1[[#This Row],[CHECKINGSTATUS]]="0_to_200",2,3)))</f>
        <v>2</v>
      </c>
      <c r="D785">
        <v>19</v>
      </c>
      <c r="E785" t="s">
        <v>42</v>
      </c>
      <c r="F785">
        <f>IF(Tabla1[[#This Row],[CREDITHISTORY]]="no_credits",0,IF(Tabla1[[#This Row],[CREDITHISTORY]]="prior_paymentes_delayed",1,IF(Tabla1[[#This Row],[CREDITHISTORY]]="outstanding_credit",2,3)))</f>
        <v>3</v>
      </c>
      <c r="G785" t="s">
        <v>89</v>
      </c>
      <c r="H7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785">
        <v>4312</v>
      </c>
      <c r="J785" t="s">
        <v>94</v>
      </c>
      <c r="K7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85" t="s">
        <v>39</v>
      </c>
      <c r="M7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85">
        <v>2</v>
      </c>
      <c r="O785" t="s">
        <v>44</v>
      </c>
      <c r="P785">
        <f>IF(Tabla1[[#This Row],[SEX]]="female",0,1)</f>
        <v>1</v>
      </c>
      <c r="Q785" t="s">
        <v>29</v>
      </c>
      <c r="R785">
        <f>IF(Tabla1[[#This Row],[OTHERSONLOAN]]="none",0,IF(Tabla1[[#This Row],[OTHERSONLOAN]]="co-applicant",1,2))</f>
        <v>0</v>
      </c>
      <c r="S785">
        <v>3</v>
      </c>
      <c r="T785" t="s">
        <v>65</v>
      </c>
      <c r="U785">
        <f>IF(Tabla1[[#This Row],[OWNSPROPERTY]]="unknown",0,IF(Tabla1[[#This Row],[OWNSPROPERTY]]="real_state",1,IF(Tabla1[[#This Row],[OWNSPROPERTY]]="car_other",2,3)))</f>
        <v>2</v>
      </c>
      <c r="V785">
        <v>38</v>
      </c>
      <c r="W785" t="s">
        <v>29</v>
      </c>
      <c r="X785">
        <f>IF(Tabla1[[#This Row],[INSTALLMENTPLANS]]="none",0,IF(Tabla1[[#This Row],[INSTALLMENTPLANS]]="stores",1,2))</f>
        <v>0</v>
      </c>
      <c r="Y785" t="s">
        <v>31</v>
      </c>
      <c r="Z785">
        <f>IF(Tabla1[[#This Row],[HOUSING]]="free",0,IF(Tabla1[[#This Row],[HOUSING]]="own",1,2))</f>
        <v>1</v>
      </c>
      <c r="AA785">
        <v>2</v>
      </c>
      <c r="AB785" t="s">
        <v>32</v>
      </c>
      <c r="AC785">
        <f>IF(Tabla1[[#This Row],[JOB]]="unemployed",0,IF(Tabla1[[#This Row],[JOB]]="unskilled",1,IF(Tabla1[[#This Row],[JOB]]="skilled",2,3)))</f>
        <v>2</v>
      </c>
      <c r="AD785">
        <v>1</v>
      </c>
      <c r="AE785" t="s">
        <v>29</v>
      </c>
      <c r="AF785">
        <f>IF(Tabla1[[#This Row],[TELEPHONE]]="none",0,1)</f>
        <v>0</v>
      </c>
      <c r="AG785" t="s">
        <v>33</v>
      </c>
      <c r="AH785">
        <f>IF(Tabla1[[#This Row],[FOREIGNWORKER]]="no",0,1)</f>
        <v>1</v>
      </c>
      <c r="AI785" t="s">
        <v>34</v>
      </c>
      <c r="AJ785">
        <f>IF(Tabla1[[#This Row],[RISK]]="No Risk",0,1)</f>
        <v>0</v>
      </c>
    </row>
    <row r="786" spans="1:36" x14ac:dyDescent="0.25">
      <c r="A786" t="s">
        <v>856</v>
      </c>
      <c r="B786" t="s">
        <v>23</v>
      </c>
      <c r="C786">
        <f>IF(Tabla1[[#This Row],[CHECKINGSTATUS]]="no_checking",0,IF(Tabla1[[#This Row],[CHECKINGSTATUS]]="less_0",1,IF(Tabla1[[#This Row],[CHECKINGSTATUS]]="0_to_200",2,3)))</f>
        <v>2</v>
      </c>
      <c r="D786">
        <v>30</v>
      </c>
      <c r="E786" t="s">
        <v>24</v>
      </c>
      <c r="F786">
        <f>IF(Tabla1[[#This Row],[CREDITHISTORY]]="no_credits",0,IF(Tabla1[[#This Row],[CREDITHISTORY]]="prior_paymentes_delayed",1,IF(Tabla1[[#This Row],[CREDITHISTORY]]="outstanding_credit",2,3)))</f>
        <v>3</v>
      </c>
      <c r="G786" t="s">
        <v>48</v>
      </c>
      <c r="H7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786">
        <v>2668</v>
      </c>
      <c r="J786" t="s">
        <v>38</v>
      </c>
      <c r="K7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86" t="s">
        <v>27</v>
      </c>
      <c r="M7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86">
        <v>2</v>
      </c>
      <c r="O786" t="s">
        <v>28</v>
      </c>
      <c r="P786">
        <f>IF(Tabla1[[#This Row],[SEX]]="female",0,1)</f>
        <v>0</v>
      </c>
      <c r="Q786" t="s">
        <v>29</v>
      </c>
      <c r="R786">
        <f>IF(Tabla1[[#This Row],[OTHERSONLOAN]]="none",0,IF(Tabla1[[#This Row],[OTHERSONLOAN]]="co-applicant",1,2))</f>
        <v>0</v>
      </c>
      <c r="S786">
        <v>3</v>
      </c>
      <c r="T786" t="s">
        <v>30</v>
      </c>
      <c r="U786">
        <f>IF(Tabla1[[#This Row],[OWNSPROPERTY]]="unknown",0,IF(Tabla1[[#This Row],[OWNSPROPERTY]]="real_state",1,IF(Tabla1[[#This Row],[OWNSPROPERTY]]="car_other",2,3)))</f>
        <v>3</v>
      </c>
      <c r="V786">
        <v>20</v>
      </c>
      <c r="W786" t="s">
        <v>29</v>
      </c>
      <c r="X786">
        <f>IF(Tabla1[[#This Row],[INSTALLMENTPLANS]]="none",0,IF(Tabla1[[#This Row],[INSTALLMENTPLANS]]="stores",1,2))</f>
        <v>0</v>
      </c>
      <c r="Y786" t="s">
        <v>31</v>
      </c>
      <c r="Z786">
        <f>IF(Tabla1[[#This Row],[HOUSING]]="free",0,IF(Tabla1[[#This Row],[HOUSING]]="own",1,2))</f>
        <v>1</v>
      </c>
      <c r="AA786">
        <v>1</v>
      </c>
      <c r="AB786" t="s">
        <v>32</v>
      </c>
      <c r="AC786">
        <f>IF(Tabla1[[#This Row],[JOB]]="unemployed",0,IF(Tabla1[[#This Row],[JOB]]="unskilled",1,IF(Tabla1[[#This Row],[JOB]]="skilled",2,3)))</f>
        <v>2</v>
      </c>
      <c r="AD786">
        <v>1</v>
      </c>
      <c r="AE786" t="s">
        <v>29</v>
      </c>
      <c r="AF786">
        <f>IF(Tabla1[[#This Row],[TELEPHONE]]="none",0,1)</f>
        <v>0</v>
      </c>
      <c r="AG786" t="s">
        <v>33</v>
      </c>
      <c r="AH786">
        <f>IF(Tabla1[[#This Row],[FOREIGNWORKER]]="no",0,1)</f>
        <v>1</v>
      </c>
      <c r="AI786" t="s">
        <v>34</v>
      </c>
      <c r="AJ786">
        <f>IF(Tabla1[[#This Row],[RISK]]="No Risk",0,1)</f>
        <v>0</v>
      </c>
    </row>
    <row r="787" spans="1:36" x14ac:dyDescent="0.25">
      <c r="A787" t="s">
        <v>857</v>
      </c>
      <c r="B787" t="s">
        <v>78</v>
      </c>
      <c r="C787">
        <f>IF(Tabla1[[#This Row],[CHECKINGSTATUS]]="no_checking",0,IF(Tabla1[[#This Row],[CHECKINGSTATUS]]="less_0",1,IF(Tabla1[[#This Row],[CHECKINGSTATUS]]="0_to_200",2,3)))</f>
        <v>3</v>
      </c>
      <c r="D787">
        <v>28</v>
      </c>
      <c r="E787" t="s">
        <v>42</v>
      </c>
      <c r="F787">
        <f>IF(Tabla1[[#This Row],[CREDITHISTORY]]="no_credits",0,IF(Tabla1[[#This Row],[CREDITHISTORY]]="prior_paymentes_delayed",1,IF(Tabla1[[#This Row],[CREDITHISTORY]]="outstanding_credit",2,3)))</f>
        <v>3</v>
      </c>
      <c r="G787" t="s">
        <v>43</v>
      </c>
      <c r="H7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87">
        <v>3416</v>
      </c>
      <c r="J787" t="s">
        <v>26</v>
      </c>
      <c r="K7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87" t="s">
        <v>39</v>
      </c>
      <c r="M7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87">
        <v>3</v>
      </c>
      <c r="O787" t="s">
        <v>44</v>
      </c>
      <c r="P787">
        <f>IF(Tabla1[[#This Row],[SEX]]="female",0,1)</f>
        <v>1</v>
      </c>
      <c r="Q787" t="s">
        <v>29</v>
      </c>
      <c r="R787">
        <f>IF(Tabla1[[#This Row],[OTHERSONLOAN]]="none",0,IF(Tabla1[[#This Row],[OTHERSONLOAN]]="co-applicant",1,2))</f>
        <v>0</v>
      </c>
      <c r="S787">
        <v>4</v>
      </c>
      <c r="T787" t="s">
        <v>65</v>
      </c>
      <c r="U787">
        <f>IF(Tabla1[[#This Row],[OWNSPROPERTY]]="unknown",0,IF(Tabla1[[#This Row],[OWNSPROPERTY]]="real_state",1,IF(Tabla1[[#This Row],[OWNSPROPERTY]]="car_other",2,3)))</f>
        <v>2</v>
      </c>
      <c r="V787">
        <v>34</v>
      </c>
      <c r="W787" t="s">
        <v>29</v>
      </c>
      <c r="X787">
        <f>IF(Tabla1[[#This Row],[INSTALLMENTPLANS]]="none",0,IF(Tabla1[[#This Row],[INSTALLMENTPLANS]]="stores",1,2))</f>
        <v>0</v>
      </c>
      <c r="Y787" t="s">
        <v>72</v>
      </c>
      <c r="Z787">
        <f>IF(Tabla1[[#This Row],[HOUSING]]="free",0,IF(Tabla1[[#This Row],[HOUSING]]="own",1,2))</f>
        <v>2</v>
      </c>
      <c r="AA787">
        <v>1</v>
      </c>
      <c r="AB787" t="s">
        <v>32</v>
      </c>
      <c r="AC787">
        <f>IF(Tabla1[[#This Row],[JOB]]="unemployed",0,IF(Tabla1[[#This Row],[JOB]]="unskilled",1,IF(Tabla1[[#This Row],[JOB]]="skilled",2,3)))</f>
        <v>2</v>
      </c>
      <c r="AD787">
        <v>1</v>
      </c>
      <c r="AE787" t="s">
        <v>29</v>
      </c>
      <c r="AF787">
        <f>IF(Tabla1[[#This Row],[TELEPHONE]]="none",0,1)</f>
        <v>0</v>
      </c>
      <c r="AG787" t="s">
        <v>33</v>
      </c>
      <c r="AH787">
        <f>IF(Tabla1[[#This Row],[FOREIGNWORKER]]="no",0,1)</f>
        <v>1</v>
      </c>
      <c r="AI787" t="s">
        <v>55</v>
      </c>
      <c r="AJ787">
        <f>IF(Tabla1[[#This Row],[RISK]]="No Risk",0,1)</f>
        <v>1</v>
      </c>
    </row>
    <row r="788" spans="1:36" x14ac:dyDescent="0.25">
      <c r="A788" t="s">
        <v>858</v>
      </c>
      <c r="B788" t="s">
        <v>36</v>
      </c>
      <c r="C788">
        <f>IF(Tabla1[[#This Row],[CHECKINGSTATUS]]="no_checking",0,IF(Tabla1[[#This Row],[CHECKINGSTATUS]]="less_0",1,IF(Tabla1[[#This Row],[CHECKINGSTATUS]]="0_to_200",2,3)))</f>
        <v>1</v>
      </c>
      <c r="D788">
        <v>17</v>
      </c>
      <c r="E788" t="s">
        <v>42</v>
      </c>
      <c r="F788">
        <f>IF(Tabla1[[#This Row],[CREDITHISTORY]]="no_credits",0,IF(Tabla1[[#This Row],[CREDITHISTORY]]="prior_paymentes_delayed",1,IF(Tabla1[[#This Row],[CREDITHISTORY]]="outstanding_credit",2,3)))</f>
        <v>3</v>
      </c>
      <c r="G788" t="s">
        <v>37</v>
      </c>
      <c r="H7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88">
        <v>250</v>
      </c>
      <c r="J788" t="s">
        <v>26</v>
      </c>
      <c r="K7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88" t="s">
        <v>39</v>
      </c>
      <c r="M7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88">
        <v>2</v>
      </c>
      <c r="O788" t="s">
        <v>28</v>
      </c>
      <c r="P788">
        <f>IF(Tabla1[[#This Row],[SEX]]="female",0,1)</f>
        <v>0</v>
      </c>
      <c r="Q788" t="s">
        <v>29</v>
      </c>
      <c r="R788">
        <f>IF(Tabla1[[#This Row],[OTHERSONLOAN]]="none",0,IF(Tabla1[[#This Row],[OTHERSONLOAN]]="co-applicant",1,2))</f>
        <v>0</v>
      </c>
      <c r="S788">
        <v>2</v>
      </c>
      <c r="T788" t="s">
        <v>45</v>
      </c>
      <c r="U788">
        <f>IF(Tabla1[[#This Row],[OWNSPROPERTY]]="unknown",0,IF(Tabla1[[#This Row],[OWNSPROPERTY]]="real_state",1,IF(Tabla1[[#This Row],[OWNSPROPERTY]]="car_other",2,3)))</f>
        <v>3</v>
      </c>
      <c r="V788">
        <v>34</v>
      </c>
      <c r="W788" t="s">
        <v>40</v>
      </c>
      <c r="X788">
        <f>IF(Tabla1[[#This Row],[INSTALLMENTPLANS]]="none",0,IF(Tabla1[[#This Row],[INSTALLMENTPLANS]]="stores",1,2))</f>
        <v>1</v>
      </c>
      <c r="Y788" t="s">
        <v>72</v>
      </c>
      <c r="Z788">
        <f>IF(Tabla1[[#This Row],[HOUSING]]="free",0,IF(Tabla1[[#This Row],[HOUSING]]="own",1,2))</f>
        <v>2</v>
      </c>
      <c r="AA788">
        <v>1</v>
      </c>
      <c r="AB788" t="s">
        <v>32</v>
      </c>
      <c r="AC788">
        <f>IF(Tabla1[[#This Row],[JOB]]="unemployed",0,IF(Tabla1[[#This Row],[JOB]]="unskilled",1,IF(Tabla1[[#This Row],[JOB]]="skilled",2,3)))</f>
        <v>2</v>
      </c>
      <c r="AD788">
        <v>1</v>
      </c>
      <c r="AE788" t="s">
        <v>29</v>
      </c>
      <c r="AF788">
        <f>IF(Tabla1[[#This Row],[TELEPHONE]]="none",0,1)</f>
        <v>0</v>
      </c>
      <c r="AG788" t="s">
        <v>33</v>
      </c>
      <c r="AH788">
        <f>IF(Tabla1[[#This Row],[FOREIGNWORKER]]="no",0,1)</f>
        <v>1</v>
      </c>
      <c r="AI788" t="s">
        <v>34</v>
      </c>
      <c r="AJ788">
        <f>IF(Tabla1[[#This Row],[RISK]]="No Risk",0,1)</f>
        <v>0</v>
      </c>
    </row>
    <row r="789" spans="1:36" x14ac:dyDescent="0.25">
      <c r="A789" t="s">
        <v>859</v>
      </c>
      <c r="B789" t="s">
        <v>23</v>
      </c>
      <c r="C789">
        <f>IF(Tabla1[[#This Row],[CHECKINGSTATUS]]="no_checking",0,IF(Tabla1[[#This Row],[CHECKINGSTATUS]]="less_0",1,IF(Tabla1[[#This Row],[CHECKINGSTATUS]]="0_to_200",2,3)))</f>
        <v>2</v>
      </c>
      <c r="D789">
        <v>25</v>
      </c>
      <c r="E789" t="s">
        <v>24</v>
      </c>
      <c r="F789">
        <f>IF(Tabla1[[#This Row],[CREDITHISTORY]]="no_credits",0,IF(Tabla1[[#This Row],[CREDITHISTORY]]="prior_paymentes_delayed",1,IF(Tabla1[[#This Row],[CREDITHISTORY]]="outstanding_credit",2,3)))</f>
        <v>3</v>
      </c>
      <c r="G789" t="s">
        <v>43</v>
      </c>
      <c r="H7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89">
        <v>3716</v>
      </c>
      <c r="J789" t="s">
        <v>26</v>
      </c>
      <c r="K78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89" t="s">
        <v>39</v>
      </c>
      <c r="M7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89">
        <v>3</v>
      </c>
      <c r="O789" t="s">
        <v>44</v>
      </c>
      <c r="P789">
        <f>IF(Tabla1[[#This Row],[SEX]]="female",0,1)</f>
        <v>1</v>
      </c>
      <c r="Q789" t="s">
        <v>29</v>
      </c>
      <c r="R789">
        <f>IF(Tabla1[[#This Row],[OTHERSONLOAN]]="none",0,IF(Tabla1[[#This Row],[OTHERSONLOAN]]="co-applicant",1,2))</f>
        <v>0</v>
      </c>
      <c r="S789">
        <v>3</v>
      </c>
      <c r="T789" t="s">
        <v>30</v>
      </c>
      <c r="U789">
        <f>IF(Tabla1[[#This Row],[OWNSPROPERTY]]="unknown",0,IF(Tabla1[[#This Row],[OWNSPROPERTY]]="real_state",1,IF(Tabla1[[#This Row],[OWNSPROPERTY]]="car_other",2,3)))</f>
        <v>3</v>
      </c>
      <c r="V789">
        <v>33</v>
      </c>
      <c r="W789" t="s">
        <v>29</v>
      </c>
      <c r="X789">
        <f>IF(Tabla1[[#This Row],[INSTALLMENTPLANS]]="none",0,IF(Tabla1[[#This Row],[INSTALLMENTPLANS]]="stores",1,2))</f>
        <v>0</v>
      </c>
      <c r="Y789" t="s">
        <v>31</v>
      </c>
      <c r="Z789">
        <f>IF(Tabla1[[#This Row],[HOUSING]]="free",0,IF(Tabla1[[#This Row],[HOUSING]]="own",1,2))</f>
        <v>1</v>
      </c>
      <c r="AA789">
        <v>2</v>
      </c>
      <c r="AB789" t="s">
        <v>32</v>
      </c>
      <c r="AC789">
        <f>IF(Tabla1[[#This Row],[JOB]]="unemployed",0,IF(Tabla1[[#This Row],[JOB]]="unskilled",1,IF(Tabla1[[#This Row],[JOB]]="skilled",2,3)))</f>
        <v>2</v>
      </c>
      <c r="AD789">
        <v>1</v>
      </c>
      <c r="AE789" t="s">
        <v>33</v>
      </c>
      <c r="AF789">
        <f>IF(Tabla1[[#This Row],[TELEPHONE]]="none",0,1)</f>
        <v>1</v>
      </c>
      <c r="AG789" t="s">
        <v>33</v>
      </c>
      <c r="AH789">
        <f>IF(Tabla1[[#This Row],[FOREIGNWORKER]]="no",0,1)</f>
        <v>1</v>
      </c>
      <c r="AI789" t="s">
        <v>34</v>
      </c>
      <c r="AJ789">
        <f>IF(Tabla1[[#This Row],[RISK]]="No Risk",0,1)</f>
        <v>0</v>
      </c>
    </row>
    <row r="790" spans="1:36" x14ac:dyDescent="0.25">
      <c r="A790" t="s">
        <v>860</v>
      </c>
      <c r="B790" t="s">
        <v>51</v>
      </c>
      <c r="C790">
        <f>IF(Tabla1[[#This Row],[CHECKINGSTATUS]]="no_checking",0,IF(Tabla1[[#This Row],[CHECKINGSTATUS]]="less_0",1,IF(Tabla1[[#This Row],[CHECKINGSTATUS]]="0_to_200",2,3)))</f>
        <v>0</v>
      </c>
      <c r="D790">
        <v>26</v>
      </c>
      <c r="E790" t="s">
        <v>57</v>
      </c>
      <c r="F790">
        <f>IF(Tabla1[[#This Row],[CREDITHISTORY]]="no_credits",0,IF(Tabla1[[#This Row],[CREDITHISTORY]]="prior_paymentes_delayed",1,IF(Tabla1[[#This Row],[CREDITHISTORY]]="outstanding_credit",2,3)))</f>
        <v>2</v>
      </c>
      <c r="G790" t="s">
        <v>43</v>
      </c>
      <c r="H7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790">
        <v>2180</v>
      </c>
      <c r="J790" t="s">
        <v>53</v>
      </c>
      <c r="K7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790" t="s">
        <v>49</v>
      </c>
      <c r="M7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90">
        <v>4</v>
      </c>
      <c r="O790" t="s">
        <v>44</v>
      </c>
      <c r="P790">
        <f>IF(Tabla1[[#This Row],[SEX]]="female",0,1)</f>
        <v>1</v>
      </c>
      <c r="Q790" t="s">
        <v>59</v>
      </c>
      <c r="R790">
        <f>IF(Tabla1[[#This Row],[OTHERSONLOAN]]="none",0,IF(Tabla1[[#This Row],[OTHERSONLOAN]]="co-applicant",1,2))</f>
        <v>1</v>
      </c>
      <c r="S790">
        <v>5</v>
      </c>
      <c r="T790" t="s">
        <v>65</v>
      </c>
      <c r="U790">
        <f>IF(Tabla1[[#This Row],[OWNSPROPERTY]]="unknown",0,IF(Tabla1[[#This Row],[OWNSPROPERTY]]="real_state",1,IF(Tabla1[[#This Row],[OWNSPROPERTY]]="car_other",2,3)))</f>
        <v>2</v>
      </c>
      <c r="V790">
        <v>65</v>
      </c>
      <c r="W790" t="s">
        <v>29</v>
      </c>
      <c r="X790">
        <f>IF(Tabla1[[#This Row],[INSTALLMENTPLANS]]="none",0,IF(Tabla1[[#This Row],[INSTALLMENTPLANS]]="stores",1,2))</f>
        <v>0</v>
      </c>
      <c r="Y790" t="s">
        <v>60</v>
      </c>
      <c r="Z790">
        <f>IF(Tabla1[[#This Row],[HOUSING]]="free",0,IF(Tabla1[[#This Row],[HOUSING]]="own",1,2))</f>
        <v>0</v>
      </c>
      <c r="AA790">
        <v>2</v>
      </c>
      <c r="AB790" t="s">
        <v>32</v>
      </c>
      <c r="AC790">
        <f>IF(Tabla1[[#This Row],[JOB]]="unemployed",0,IF(Tabla1[[#This Row],[JOB]]="unskilled",1,IF(Tabla1[[#This Row],[JOB]]="skilled",2,3)))</f>
        <v>2</v>
      </c>
      <c r="AD790">
        <v>1</v>
      </c>
      <c r="AE790" t="s">
        <v>33</v>
      </c>
      <c r="AF790">
        <f>IF(Tabla1[[#This Row],[TELEPHONE]]="none",0,1)</f>
        <v>1</v>
      </c>
      <c r="AG790" t="s">
        <v>33</v>
      </c>
      <c r="AH790">
        <f>IF(Tabla1[[#This Row],[FOREIGNWORKER]]="no",0,1)</f>
        <v>1</v>
      </c>
      <c r="AI790" t="s">
        <v>55</v>
      </c>
      <c r="AJ790">
        <f>IF(Tabla1[[#This Row],[RISK]]="No Risk",0,1)</f>
        <v>1</v>
      </c>
    </row>
    <row r="791" spans="1:36" x14ac:dyDescent="0.25">
      <c r="A791" t="s">
        <v>861</v>
      </c>
      <c r="B791" t="s">
        <v>51</v>
      </c>
      <c r="C791">
        <f>IF(Tabla1[[#This Row],[CHECKINGSTATUS]]="no_checking",0,IF(Tabla1[[#This Row],[CHECKINGSTATUS]]="less_0",1,IF(Tabla1[[#This Row],[CHECKINGSTATUS]]="0_to_200",2,3)))</f>
        <v>0</v>
      </c>
      <c r="D791">
        <v>29</v>
      </c>
      <c r="E791" t="s">
        <v>42</v>
      </c>
      <c r="F791">
        <f>IF(Tabla1[[#This Row],[CREDITHISTORY]]="no_credits",0,IF(Tabla1[[#This Row],[CREDITHISTORY]]="prior_paymentes_delayed",1,IF(Tabla1[[#This Row],[CREDITHISTORY]]="outstanding_credit",2,3)))</f>
        <v>3</v>
      </c>
      <c r="G791" t="s">
        <v>68</v>
      </c>
      <c r="H7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91">
        <v>7499</v>
      </c>
      <c r="J791" t="s">
        <v>26</v>
      </c>
      <c r="K7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91" t="s">
        <v>39</v>
      </c>
      <c r="M7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91">
        <v>3</v>
      </c>
      <c r="O791" t="s">
        <v>44</v>
      </c>
      <c r="P791">
        <f>IF(Tabla1[[#This Row],[SEX]]="female",0,1)</f>
        <v>1</v>
      </c>
      <c r="Q791" t="s">
        <v>29</v>
      </c>
      <c r="R791">
        <f>IF(Tabla1[[#This Row],[OTHERSONLOAN]]="none",0,IF(Tabla1[[#This Row],[OTHERSONLOAN]]="co-applicant",1,2))</f>
        <v>0</v>
      </c>
      <c r="S791">
        <v>4</v>
      </c>
      <c r="T791" t="s">
        <v>30</v>
      </c>
      <c r="U791">
        <f>IF(Tabla1[[#This Row],[OWNSPROPERTY]]="unknown",0,IF(Tabla1[[#This Row],[OWNSPROPERTY]]="real_state",1,IF(Tabla1[[#This Row],[OWNSPROPERTY]]="car_other",2,3)))</f>
        <v>3</v>
      </c>
      <c r="V791">
        <v>38</v>
      </c>
      <c r="W791" t="s">
        <v>29</v>
      </c>
      <c r="X791">
        <f>IF(Tabla1[[#This Row],[INSTALLMENTPLANS]]="none",0,IF(Tabla1[[#This Row],[INSTALLMENTPLANS]]="stores",1,2))</f>
        <v>0</v>
      </c>
      <c r="Y791" t="s">
        <v>31</v>
      </c>
      <c r="Z791">
        <f>IF(Tabla1[[#This Row],[HOUSING]]="free",0,IF(Tabla1[[#This Row],[HOUSING]]="own",1,2))</f>
        <v>1</v>
      </c>
      <c r="AA791">
        <v>2</v>
      </c>
      <c r="AB791" t="s">
        <v>63</v>
      </c>
      <c r="AC791">
        <f>IF(Tabla1[[#This Row],[JOB]]="unemployed",0,IF(Tabla1[[#This Row],[JOB]]="unskilled",1,IF(Tabla1[[#This Row],[JOB]]="skilled",2,3)))</f>
        <v>3</v>
      </c>
      <c r="AD791">
        <v>1</v>
      </c>
      <c r="AE791" t="s">
        <v>29</v>
      </c>
      <c r="AF791">
        <f>IF(Tabla1[[#This Row],[TELEPHONE]]="none",0,1)</f>
        <v>0</v>
      </c>
      <c r="AG791" t="s">
        <v>33</v>
      </c>
      <c r="AH791">
        <f>IF(Tabla1[[#This Row],[FOREIGNWORKER]]="no",0,1)</f>
        <v>1</v>
      </c>
      <c r="AI791" t="s">
        <v>34</v>
      </c>
      <c r="AJ791">
        <f>IF(Tabla1[[#This Row],[RISK]]="No Risk",0,1)</f>
        <v>0</v>
      </c>
    </row>
    <row r="792" spans="1:36" x14ac:dyDescent="0.25">
      <c r="A792" t="s">
        <v>862</v>
      </c>
      <c r="B792" t="s">
        <v>23</v>
      </c>
      <c r="C792">
        <f>IF(Tabla1[[#This Row],[CHECKINGSTATUS]]="no_checking",0,IF(Tabla1[[#This Row],[CHECKINGSTATUS]]="less_0",1,IF(Tabla1[[#This Row],[CHECKINGSTATUS]]="0_to_200",2,3)))</f>
        <v>2</v>
      </c>
      <c r="D792">
        <v>4</v>
      </c>
      <c r="E792" t="s">
        <v>122</v>
      </c>
      <c r="F792">
        <f>IF(Tabla1[[#This Row],[CREDITHISTORY]]="no_credits",0,IF(Tabla1[[#This Row],[CREDITHISTORY]]="prior_paymentes_delayed",1,IF(Tabla1[[#This Row],[CREDITHISTORY]]="outstanding_credit",2,3)))</f>
        <v>0</v>
      </c>
      <c r="G792" t="s">
        <v>37</v>
      </c>
      <c r="H7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92">
        <v>451</v>
      </c>
      <c r="J792" t="s">
        <v>38</v>
      </c>
      <c r="K7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92" t="s">
        <v>71</v>
      </c>
      <c r="M79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792">
        <v>2</v>
      </c>
      <c r="O792" t="s">
        <v>28</v>
      </c>
      <c r="P792">
        <f>IF(Tabla1[[#This Row],[SEX]]="female",0,1)</f>
        <v>0</v>
      </c>
      <c r="Q792" t="s">
        <v>29</v>
      </c>
      <c r="R792">
        <f>IF(Tabla1[[#This Row],[OTHERSONLOAN]]="none",0,IF(Tabla1[[#This Row],[OTHERSONLOAN]]="co-applicant",1,2))</f>
        <v>0</v>
      </c>
      <c r="S792">
        <v>3</v>
      </c>
      <c r="T792" t="s">
        <v>45</v>
      </c>
      <c r="U792">
        <f>IF(Tabla1[[#This Row],[OWNSPROPERTY]]="unknown",0,IF(Tabla1[[#This Row],[OWNSPROPERTY]]="real_state",1,IF(Tabla1[[#This Row],[OWNSPROPERTY]]="car_other",2,3)))</f>
        <v>3</v>
      </c>
      <c r="V792">
        <v>19</v>
      </c>
      <c r="W792" t="s">
        <v>29</v>
      </c>
      <c r="X792">
        <f>IF(Tabla1[[#This Row],[INSTALLMENTPLANS]]="none",0,IF(Tabla1[[#This Row],[INSTALLMENTPLANS]]="stores",1,2))</f>
        <v>0</v>
      </c>
      <c r="Y792" t="s">
        <v>72</v>
      </c>
      <c r="Z792">
        <f>IF(Tabla1[[#This Row],[HOUSING]]="free",0,IF(Tabla1[[#This Row],[HOUSING]]="own",1,2))</f>
        <v>2</v>
      </c>
      <c r="AA792">
        <v>1</v>
      </c>
      <c r="AB792" t="s">
        <v>32</v>
      </c>
      <c r="AC792">
        <f>IF(Tabla1[[#This Row],[JOB]]="unemployed",0,IF(Tabla1[[#This Row],[JOB]]="unskilled",1,IF(Tabla1[[#This Row],[JOB]]="skilled",2,3)))</f>
        <v>2</v>
      </c>
      <c r="AD792">
        <v>1</v>
      </c>
      <c r="AE792" t="s">
        <v>29</v>
      </c>
      <c r="AF792">
        <f>IF(Tabla1[[#This Row],[TELEPHONE]]="none",0,1)</f>
        <v>0</v>
      </c>
      <c r="AG792" t="s">
        <v>33</v>
      </c>
      <c r="AH792">
        <f>IF(Tabla1[[#This Row],[FOREIGNWORKER]]="no",0,1)</f>
        <v>1</v>
      </c>
      <c r="AI792" t="s">
        <v>34</v>
      </c>
      <c r="AJ792">
        <f>IF(Tabla1[[#This Row],[RISK]]="No Risk",0,1)</f>
        <v>0</v>
      </c>
    </row>
    <row r="793" spans="1:36" x14ac:dyDescent="0.25">
      <c r="A793" t="s">
        <v>863</v>
      </c>
      <c r="B793" t="s">
        <v>36</v>
      </c>
      <c r="C793">
        <f>IF(Tabla1[[#This Row],[CHECKINGSTATUS]]="no_checking",0,IF(Tabla1[[#This Row],[CHECKINGSTATUS]]="less_0",1,IF(Tabla1[[#This Row],[CHECKINGSTATUS]]="0_to_200",2,3)))</f>
        <v>1</v>
      </c>
      <c r="D793">
        <v>14</v>
      </c>
      <c r="E793" t="s">
        <v>70</v>
      </c>
      <c r="F793">
        <f>IF(Tabla1[[#This Row],[CREDITHISTORY]]="no_credits",0,IF(Tabla1[[#This Row],[CREDITHISTORY]]="prior_paymentes_delayed",1,IF(Tabla1[[#This Row],[CREDITHISTORY]]="outstanding_credit",2,3)))</f>
        <v>3</v>
      </c>
      <c r="G793" t="s">
        <v>37</v>
      </c>
      <c r="H7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793">
        <v>3364</v>
      </c>
      <c r="J793" t="s">
        <v>26</v>
      </c>
      <c r="K7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93" t="s">
        <v>27</v>
      </c>
      <c r="M79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93">
        <v>1</v>
      </c>
      <c r="O793" t="s">
        <v>28</v>
      </c>
      <c r="P793">
        <f>IF(Tabla1[[#This Row],[SEX]]="female",0,1)</f>
        <v>0</v>
      </c>
      <c r="Q793" t="s">
        <v>29</v>
      </c>
      <c r="R793">
        <f>IF(Tabla1[[#This Row],[OTHERSONLOAN]]="none",0,IF(Tabla1[[#This Row],[OTHERSONLOAN]]="co-applicant",1,2))</f>
        <v>0</v>
      </c>
      <c r="S793">
        <v>2</v>
      </c>
      <c r="T793" t="s">
        <v>65</v>
      </c>
      <c r="U793">
        <f>IF(Tabla1[[#This Row],[OWNSPROPERTY]]="unknown",0,IF(Tabla1[[#This Row],[OWNSPROPERTY]]="real_state",1,IF(Tabla1[[#This Row],[OWNSPROPERTY]]="car_other",2,3)))</f>
        <v>2</v>
      </c>
      <c r="V793">
        <v>29</v>
      </c>
      <c r="W793" t="s">
        <v>40</v>
      </c>
      <c r="X793">
        <f>IF(Tabla1[[#This Row],[INSTALLMENTPLANS]]="none",0,IF(Tabla1[[#This Row],[INSTALLMENTPLANS]]="stores",1,2))</f>
        <v>1</v>
      </c>
      <c r="Y793" t="s">
        <v>31</v>
      </c>
      <c r="Z793">
        <f>IF(Tabla1[[#This Row],[HOUSING]]="free",0,IF(Tabla1[[#This Row],[HOUSING]]="own",1,2))</f>
        <v>1</v>
      </c>
      <c r="AA793">
        <v>1</v>
      </c>
      <c r="AB793" t="s">
        <v>92</v>
      </c>
      <c r="AC793">
        <f>IF(Tabla1[[#This Row],[JOB]]="unemployed",0,IF(Tabla1[[#This Row],[JOB]]="unskilled",1,IF(Tabla1[[#This Row],[JOB]]="skilled",2,3)))</f>
        <v>1</v>
      </c>
      <c r="AD793">
        <v>2</v>
      </c>
      <c r="AE793" t="s">
        <v>29</v>
      </c>
      <c r="AF793">
        <f>IF(Tabla1[[#This Row],[TELEPHONE]]="none",0,1)</f>
        <v>0</v>
      </c>
      <c r="AG793" t="s">
        <v>33</v>
      </c>
      <c r="AH793">
        <f>IF(Tabla1[[#This Row],[FOREIGNWORKER]]="no",0,1)</f>
        <v>1</v>
      </c>
      <c r="AI793" t="s">
        <v>55</v>
      </c>
      <c r="AJ793">
        <f>IF(Tabla1[[#This Row],[RISK]]="No Risk",0,1)</f>
        <v>1</v>
      </c>
    </row>
    <row r="794" spans="1:36" x14ac:dyDescent="0.25">
      <c r="A794" t="s">
        <v>864</v>
      </c>
      <c r="B794" t="s">
        <v>36</v>
      </c>
      <c r="C794">
        <f>IF(Tabla1[[#This Row],[CHECKINGSTATUS]]="no_checking",0,IF(Tabla1[[#This Row],[CHECKINGSTATUS]]="less_0",1,IF(Tabla1[[#This Row],[CHECKINGSTATUS]]="0_to_200",2,3)))</f>
        <v>1</v>
      </c>
      <c r="D794">
        <v>4</v>
      </c>
      <c r="E794" t="s">
        <v>24</v>
      </c>
      <c r="F794">
        <f>IF(Tabla1[[#This Row],[CREDITHISTORY]]="no_credits",0,IF(Tabla1[[#This Row],[CREDITHISTORY]]="prior_paymentes_delayed",1,IF(Tabla1[[#This Row],[CREDITHISTORY]]="outstanding_credit",2,3)))</f>
        <v>3</v>
      </c>
      <c r="G794" t="s">
        <v>74</v>
      </c>
      <c r="H7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94">
        <v>250</v>
      </c>
      <c r="J794" t="s">
        <v>38</v>
      </c>
      <c r="K7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94" t="s">
        <v>27</v>
      </c>
      <c r="M7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794">
        <v>1</v>
      </c>
      <c r="O794" t="s">
        <v>28</v>
      </c>
      <c r="P794">
        <f>IF(Tabla1[[#This Row],[SEX]]="female",0,1)</f>
        <v>0</v>
      </c>
      <c r="Q794" t="s">
        <v>29</v>
      </c>
      <c r="R794">
        <f>IF(Tabla1[[#This Row],[OTHERSONLOAN]]="none",0,IF(Tabla1[[#This Row],[OTHERSONLOAN]]="co-applicant",1,2))</f>
        <v>0</v>
      </c>
      <c r="S794">
        <v>1</v>
      </c>
      <c r="T794" t="s">
        <v>30</v>
      </c>
      <c r="U794">
        <f>IF(Tabla1[[#This Row],[OWNSPROPERTY]]="unknown",0,IF(Tabla1[[#This Row],[OWNSPROPERTY]]="real_state",1,IF(Tabla1[[#This Row],[OWNSPROPERTY]]="car_other",2,3)))</f>
        <v>3</v>
      </c>
      <c r="V794">
        <v>19</v>
      </c>
      <c r="W794" t="s">
        <v>40</v>
      </c>
      <c r="X794">
        <f>IF(Tabla1[[#This Row],[INSTALLMENTPLANS]]="none",0,IF(Tabla1[[#This Row],[INSTALLMENTPLANS]]="stores",1,2))</f>
        <v>1</v>
      </c>
      <c r="Y794" t="s">
        <v>72</v>
      </c>
      <c r="Z794">
        <f>IF(Tabla1[[#This Row],[HOUSING]]="free",0,IF(Tabla1[[#This Row],[HOUSING]]="own",1,2))</f>
        <v>2</v>
      </c>
      <c r="AA794">
        <v>1</v>
      </c>
      <c r="AB794" t="s">
        <v>32</v>
      </c>
      <c r="AC794">
        <f>IF(Tabla1[[#This Row],[JOB]]="unemployed",0,IF(Tabla1[[#This Row],[JOB]]="unskilled",1,IF(Tabla1[[#This Row],[JOB]]="skilled",2,3)))</f>
        <v>2</v>
      </c>
      <c r="AD794">
        <v>1</v>
      </c>
      <c r="AE794" t="s">
        <v>29</v>
      </c>
      <c r="AF794">
        <f>IF(Tabla1[[#This Row],[TELEPHONE]]="none",0,1)</f>
        <v>0</v>
      </c>
      <c r="AG794" t="s">
        <v>33</v>
      </c>
      <c r="AH794">
        <f>IF(Tabla1[[#This Row],[FOREIGNWORKER]]="no",0,1)</f>
        <v>1</v>
      </c>
      <c r="AI794" t="s">
        <v>34</v>
      </c>
      <c r="AJ794">
        <f>IF(Tabla1[[#This Row],[RISK]]="No Risk",0,1)</f>
        <v>0</v>
      </c>
    </row>
    <row r="795" spans="1:36" x14ac:dyDescent="0.25">
      <c r="A795" t="s">
        <v>865</v>
      </c>
      <c r="B795" t="s">
        <v>36</v>
      </c>
      <c r="C795">
        <f>IF(Tabla1[[#This Row],[CHECKINGSTATUS]]="no_checking",0,IF(Tabla1[[#This Row],[CHECKINGSTATUS]]="less_0",1,IF(Tabla1[[#This Row],[CHECKINGSTATUS]]="0_to_200",2,3)))</f>
        <v>1</v>
      </c>
      <c r="D795">
        <v>15</v>
      </c>
      <c r="E795" t="s">
        <v>70</v>
      </c>
      <c r="F795">
        <f>IF(Tabla1[[#This Row],[CREDITHISTORY]]="no_credits",0,IF(Tabla1[[#This Row],[CREDITHISTORY]]="prior_paymentes_delayed",1,IF(Tabla1[[#This Row],[CREDITHISTORY]]="outstanding_credit",2,3)))</f>
        <v>3</v>
      </c>
      <c r="G795" t="s">
        <v>74</v>
      </c>
      <c r="H7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95">
        <v>597</v>
      </c>
      <c r="J795" t="s">
        <v>38</v>
      </c>
      <c r="K7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95" t="s">
        <v>39</v>
      </c>
      <c r="M7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95">
        <v>2</v>
      </c>
      <c r="O795" t="s">
        <v>44</v>
      </c>
      <c r="P795">
        <f>IF(Tabla1[[#This Row],[SEX]]="female",0,1)</f>
        <v>1</v>
      </c>
      <c r="Q795" t="s">
        <v>29</v>
      </c>
      <c r="R795">
        <f>IF(Tabla1[[#This Row],[OTHERSONLOAN]]="none",0,IF(Tabla1[[#This Row],[OTHERSONLOAN]]="co-applicant",1,2))</f>
        <v>0</v>
      </c>
      <c r="S795">
        <v>1</v>
      </c>
      <c r="T795" t="s">
        <v>30</v>
      </c>
      <c r="U795">
        <f>IF(Tabla1[[#This Row],[OWNSPROPERTY]]="unknown",0,IF(Tabla1[[#This Row],[OWNSPROPERTY]]="real_state",1,IF(Tabla1[[#This Row],[OWNSPROPERTY]]="car_other",2,3)))</f>
        <v>3</v>
      </c>
      <c r="V795">
        <v>36</v>
      </c>
      <c r="W795" t="s">
        <v>116</v>
      </c>
      <c r="X795">
        <f>IF(Tabla1[[#This Row],[INSTALLMENTPLANS]]="none",0,IF(Tabla1[[#This Row],[INSTALLMENTPLANS]]="stores",1,2))</f>
        <v>2</v>
      </c>
      <c r="Y795" t="s">
        <v>31</v>
      </c>
      <c r="Z795">
        <f>IF(Tabla1[[#This Row],[HOUSING]]="free",0,IF(Tabla1[[#This Row],[HOUSING]]="own",1,2))</f>
        <v>1</v>
      </c>
      <c r="AA795">
        <v>1</v>
      </c>
      <c r="AB795" t="s">
        <v>92</v>
      </c>
      <c r="AC795">
        <f>IF(Tabla1[[#This Row],[JOB]]="unemployed",0,IF(Tabla1[[#This Row],[JOB]]="unskilled",1,IF(Tabla1[[#This Row],[JOB]]="skilled",2,3)))</f>
        <v>1</v>
      </c>
      <c r="AD795">
        <v>1</v>
      </c>
      <c r="AE795" t="s">
        <v>33</v>
      </c>
      <c r="AF795">
        <f>IF(Tabla1[[#This Row],[TELEPHONE]]="none",0,1)</f>
        <v>1</v>
      </c>
      <c r="AG795" t="s">
        <v>33</v>
      </c>
      <c r="AH795">
        <f>IF(Tabla1[[#This Row],[FOREIGNWORKER]]="no",0,1)</f>
        <v>1</v>
      </c>
      <c r="AI795" t="s">
        <v>34</v>
      </c>
      <c r="AJ795">
        <f>IF(Tabla1[[#This Row],[RISK]]="No Risk",0,1)</f>
        <v>0</v>
      </c>
    </row>
    <row r="796" spans="1:36" x14ac:dyDescent="0.25">
      <c r="A796" t="s">
        <v>866</v>
      </c>
      <c r="B796" t="s">
        <v>51</v>
      </c>
      <c r="C796">
        <f>IF(Tabla1[[#This Row],[CHECKINGSTATUS]]="no_checking",0,IF(Tabla1[[#This Row],[CHECKINGSTATUS]]="less_0",1,IF(Tabla1[[#This Row],[CHECKINGSTATUS]]="0_to_200",2,3)))</f>
        <v>0</v>
      </c>
      <c r="D796">
        <v>24</v>
      </c>
      <c r="E796" t="s">
        <v>57</v>
      </c>
      <c r="F796">
        <f>IF(Tabla1[[#This Row],[CREDITHISTORY]]="no_credits",0,IF(Tabla1[[#This Row],[CREDITHISTORY]]="prior_paymentes_delayed",1,IF(Tabla1[[#This Row],[CREDITHISTORY]]="outstanding_credit",2,3)))</f>
        <v>2</v>
      </c>
      <c r="G796" t="s">
        <v>74</v>
      </c>
      <c r="H7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96">
        <v>4793</v>
      </c>
      <c r="J796" t="s">
        <v>94</v>
      </c>
      <c r="K7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96" t="s">
        <v>62</v>
      </c>
      <c r="M7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796">
        <v>3</v>
      </c>
      <c r="O796" t="s">
        <v>44</v>
      </c>
      <c r="P796">
        <f>IF(Tabla1[[#This Row],[SEX]]="female",0,1)</f>
        <v>1</v>
      </c>
      <c r="Q796" t="s">
        <v>29</v>
      </c>
      <c r="R796">
        <f>IF(Tabla1[[#This Row],[OTHERSONLOAN]]="none",0,IF(Tabla1[[#This Row],[OTHERSONLOAN]]="co-applicant",1,2))</f>
        <v>0</v>
      </c>
      <c r="S796">
        <v>4</v>
      </c>
      <c r="T796" t="s">
        <v>30</v>
      </c>
      <c r="U796">
        <f>IF(Tabla1[[#This Row],[OWNSPROPERTY]]="unknown",0,IF(Tabla1[[#This Row],[OWNSPROPERTY]]="real_state",1,IF(Tabla1[[#This Row],[OWNSPROPERTY]]="car_other",2,3)))</f>
        <v>3</v>
      </c>
      <c r="V796">
        <v>38</v>
      </c>
      <c r="W796" t="s">
        <v>29</v>
      </c>
      <c r="X796">
        <f>IF(Tabla1[[#This Row],[INSTALLMENTPLANS]]="none",0,IF(Tabla1[[#This Row],[INSTALLMENTPLANS]]="stores",1,2))</f>
        <v>0</v>
      </c>
      <c r="Y796" t="s">
        <v>31</v>
      </c>
      <c r="Z796">
        <f>IF(Tabla1[[#This Row],[HOUSING]]="free",0,IF(Tabla1[[#This Row],[HOUSING]]="own",1,2))</f>
        <v>1</v>
      </c>
      <c r="AA796">
        <v>2</v>
      </c>
      <c r="AB796" t="s">
        <v>32</v>
      </c>
      <c r="AC796">
        <f>IF(Tabla1[[#This Row],[JOB]]="unemployed",0,IF(Tabla1[[#This Row],[JOB]]="unskilled",1,IF(Tabla1[[#This Row],[JOB]]="skilled",2,3)))</f>
        <v>2</v>
      </c>
      <c r="AD796">
        <v>1</v>
      </c>
      <c r="AE796" t="s">
        <v>29</v>
      </c>
      <c r="AF796">
        <f>IF(Tabla1[[#This Row],[TELEPHONE]]="none",0,1)</f>
        <v>0</v>
      </c>
      <c r="AG796" t="s">
        <v>33</v>
      </c>
      <c r="AH796">
        <f>IF(Tabla1[[#This Row],[FOREIGNWORKER]]="no",0,1)</f>
        <v>1</v>
      </c>
      <c r="AI796" t="s">
        <v>55</v>
      </c>
      <c r="AJ796">
        <f>IF(Tabla1[[#This Row],[RISK]]="No Risk",0,1)</f>
        <v>1</v>
      </c>
    </row>
    <row r="797" spans="1:36" x14ac:dyDescent="0.25">
      <c r="A797" t="s">
        <v>867</v>
      </c>
      <c r="B797" t="s">
        <v>51</v>
      </c>
      <c r="C797">
        <f>IF(Tabla1[[#This Row],[CHECKINGSTATUS]]="no_checking",0,IF(Tabla1[[#This Row],[CHECKINGSTATUS]]="less_0",1,IF(Tabla1[[#This Row],[CHECKINGSTATUS]]="0_to_200",2,3)))</f>
        <v>0</v>
      </c>
      <c r="D797">
        <v>28</v>
      </c>
      <c r="E797" t="s">
        <v>42</v>
      </c>
      <c r="F797">
        <f>IF(Tabla1[[#This Row],[CREDITHISTORY]]="no_credits",0,IF(Tabla1[[#This Row],[CREDITHISTORY]]="prior_paymentes_delayed",1,IF(Tabla1[[#This Row],[CREDITHISTORY]]="outstanding_credit",2,3)))</f>
        <v>3</v>
      </c>
      <c r="G797" t="s">
        <v>74</v>
      </c>
      <c r="H7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797">
        <v>4155</v>
      </c>
      <c r="J797" t="s">
        <v>54</v>
      </c>
      <c r="K7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797" t="s">
        <v>49</v>
      </c>
      <c r="M7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97">
        <v>3</v>
      </c>
      <c r="O797" t="s">
        <v>28</v>
      </c>
      <c r="P797">
        <f>IF(Tabla1[[#This Row],[SEX]]="female",0,1)</f>
        <v>0</v>
      </c>
      <c r="Q797" t="s">
        <v>29</v>
      </c>
      <c r="R797">
        <f>IF(Tabla1[[#This Row],[OTHERSONLOAN]]="none",0,IF(Tabla1[[#This Row],[OTHERSONLOAN]]="co-applicant",1,2))</f>
        <v>0</v>
      </c>
      <c r="S797">
        <v>3</v>
      </c>
      <c r="T797" t="s">
        <v>54</v>
      </c>
      <c r="U797">
        <f>IF(Tabla1[[#This Row],[OWNSPROPERTY]]="unknown",0,IF(Tabla1[[#This Row],[OWNSPROPERTY]]="real_state",1,IF(Tabla1[[#This Row],[OWNSPROPERTY]]="car_other",2,3)))</f>
        <v>0</v>
      </c>
      <c r="V797">
        <v>43</v>
      </c>
      <c r="W797" t="s">
        <v>29</v>
      </c>
      <c r="X797">
        <f>IF(Tabla1[[#This Row],[INSTALLMENTPLANS]]="none",0,IF(Tabla1[[#This Row],[INSTALLMENTPLANS]]="stores",1,2))</f>
        <v>0</v>
      </c>
      <c r="Y797" t="s">
        <v>31</v>
      </c>
      <c r="Z797">
        <f>IF(Tabla1[[#This Row],[HOUSING]]="free",0,IF(Tabla1[[#This Row],[HOUSING]]="own",1,2))</f>
        <v>1</v>
      </c>
      <c r="AA797">
        <v>2</v>
      </c>
      <c r="AB797" t="s">
        <v>32</v>
      </c>
      <c r="AC797">
        <f>IF(Tabla1[[#This Row],[JOB]]="unemployed",0,IF(Tabla1[[#This Row],[JOB]]="unskilled",1,IF(Tabla1[[#This Row],[JOB]]="skilled",2,3)))</f>
        <v>2</v>
      </c>
      <c r="AD797">
        <v>1</v>
      </c>
      <c r="AE797" t="s">
        <v>33</v>
      </c>
      <c r="AF797">
        <f>IF(Tabla1[[#This Row],[TELEPHONE]]="none",0,1)</f>
        <v>1</v>
      </c>
      <c r="AG797" t="s">
        <v>33</v>
      </c>
      <c r="AH797">
        <f>IF(Tabla1[[#This Row],[FOREIGNWORKER]]="no",0,1)</f>
        <v>1</v>
      </c>
      <c r="AI797" t="s">
        <v>55</v>
      </c>
      <c r="AJ797">
        <f>IF(Tabla1[[#This Row],[RISK]]="No Risk",0,1)</f>
        <v>1</v>
      </c>
    </row>
    <row r="798" spans="1:36" x14ac:dyDescent="0.25">
      <c r="A798" t="s">
        <v>868</v>
      </c>
      <c r="B798" t="s">
        <v>51</v>
      </c>
      <c r="C798">
        <f>IF(Tabla1[[#This Row],[CHECKINGSTATUS]]="no_checking",0,IF(Tabla1[[#This Row],[CHECKINGSTATUS]]="less_0",1,IF(Tabla1[[#This Row],[CHECKINGSTATUS]]="0_to_200",2,3)))</f>
        <v>0</v>
      </c>
      <c r="D798">
        <v>28</v>
      </c>
      <c r="E798" t="s">
        <v>42</v>
      </c>
      <c r="F798">
        <f>IF(Tabla1[[#This Row],[CREDITHISTORY]]="no_credits",0,IF(Tabla1[[#This Row],[CREDITHISTORY]]="prior_paymentes_delayed",1,IF(Tabla1[[#This Row],[CREDITHISTORY]]="outstanding_credit",2,3)))</f>
        <v>3</v>
      </c>
      <c r="G798" t="s">
        <v>68</v>
      </c>
      <c r="H7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798">
        <v>5145</v>
      </c>
      <c r="J798" t="s">
        <v>26</v>
      </c>
      <c r="K7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798" t="s">
        <v>49</v>
      </c>
      <c r="M7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798">
        <v>3</v>
      </c>
      <c r="O798" t="s">
        <v>28</v>
      </c>
      <c r="P798">
        <f>IF(Tabla1[[#This Row],[SEX]]="female",0,1)</f>
        <v>0</v>
      </c>
      <c r="Q798" t="s">
        <v>182</v>
      </c>
      <c r="R798">
        <f>IF(Tabla1[[#This Row],[OTHERSONLOAN]]="none",0,IF(Tabla1[[#This Row],[OTHERSONLOAN]]="co-applicant",1,2))</f>
        <v>2</v>
      </c>
      <c r="S798">
        <v>4</v>
      </c>
      <c r="T798" t="s">
        <v>65</v>
      </c>
      <c r="U798">
        <f>IF(Tabla1[[#This Row],[OWNSPROPERTY]]="unknown",0,IF(Tabla1[[#This Row],[OWNSPROPERTY]]="real_state",1,IF(Tabla1[[#This Row],[OWNSPROPERTY]]="car_other",2,3)))</f>
        <v>2</v>
      </c>
      <c r="V798">
        <v>54</v>
      </c>
      <c r="W798" t="s">
        <v>29</v>
      </c>
      <c r="X798">
        <f>IF(Tabla1[[#This Row],[INSTALLMENTPLANS]]="none",0,IF(Tabla1[[#This Row],[INSTALLMENTPLANS]]="stores",1,2))</f>
        <v>0</v>
      </c>
      <c r="Y798" t="s">
        <v>60</v>
      </c>
      <c r="Z798">
        <f>IF(Tabla1[[#This Row],[HOUSING]]="free",0,IF(Tabla1[[#This Row],[HOUSING]]="own",1,2))</f>
        <v>0</v>
      </c>
      <c r="AA798">
        <v>2</v>
      </c>
      <c r="AB798" t="s">
        <v>32</v>
      </c>
      <c r="AC798">
        <f>IF(Tabla1[[#This Row],[JOB]]="unemployed",0,IF(Tabla1[[#This Row],[JOB]]="unskilled",1,IF(Tabla1[[#This Row],[JOB]]="skilled",2,3)))</f>
        <v>2</v>
      </c>
      <c r="AD798">
        <v>1</v>
      </c>
      <c r="AE798" t="s">
        <v>33</v>
      </c>
      <c r="AF798">
        <f>IF(Tabla1[[#This Row],[TELEPHONE]]="none",0,1)</f>
        <v>1</v>
      </c>
      <c r="AG798" t="s">
        <v>33</v>
      </c>
      <c r="AH798">
        <f>IF(Tabla1[[#This Row],[FOREIGNWORKER]]="no",0,1)</f>
        <v>1</v>
      </c>
      <c r="AI798" t="s">
        <v>55</v>
      </c>
      <c r="AJ798">
        <f>IF(Tabla1[[#This Row],[RISK]]="No Risk",0,1)</f>
        <v>1</v>
      </c>
    </row>
    <row r="799" spans="1:36" x14ac:dyDescent="0.25">
      <c r="A799" t="s">
        <v>869</v>
      </c>
      <c r="B799" t="s">
        <v>36</v>
      </c>
      <c r="C799">
        <f>IF(Tabla1[[#This Row],[CHECKINGSTATUS]]="no_checking",0,IF(Tabla1[[#This Row],[CHECKINGSTATUS]]="less_0",1,IF(Tabla1[[#This Row],[CHECKINGSTATUS]]="0_to_200",2,3)))</f>
        <v>1</v>
      </c>
      <c r="D799">
        <v>18</v>
      </c>
      <c r="E799" t="s">
        <v>42</v>
      </c>
      <c r="F799">
        <f>IF(Tabla1[[#This Row],[CREDITHISTORY]]="no_credits",0,IF(Tabla1[[#This Row],[CREDITHISTORY]]="prior_paymentes_delayed",1,IF(Tabla1[[#This Row],[CREDITHISTORY]]="outstanding_credit",2,3)))</f>
        <v>3</v>
      </c>
      <c r="G799" t="s">
        <v>48</v>
      </c>
      <c r="H7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799">
        <v>3270</v>
      </c>
      <c r="J799" t="s">
        <v>38</v>
      </c>
      <c r="K7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799" t="s">
        <v>39</v>
      </c>
      <c r="M7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799">
        <v>3</v>
      </c>
      <c r="O799" t="s">
        <v>28</v>
      </c>
      <c r="P799">
        <f>IF(Tabla1[[#This Row],[SEX]]="female",0,1)</f>
        <v>0</v>
      </c>
      <c r="Q799" t="s">
        <v>29</v>
      </c>
      <c r="R799">
        <f>IF(Tabla1[[#This Row],[OTHERSONLOAN]]="none",0,IF(Tabla1[[#This Row],[OTHERSONLOAN]]="co-applicant",1,2))</f>
        <v>0</v>
      </c>
      <c r="S799">
        <v>2</v>
      </c>
      <c r="T799" t="s">
        <v>65</v>
      </c>
      <c r="U799">
        <f>IF(Tabla1[[#This Row],[OWNSPROPERTY]]="unknown",0,IF(Tabla1[[#This Row],[OWNSPROPERTY]]="real_state",1,IF(Tabla1[[#This Row],[OWNSPROPERTY]]="car_other",2,3)))</f>
        <v>2</v>
      </c>
      <c r="V799">
        <v>38</v>
      </c>
      <c r="W799" t="s">
        <v>29</v>
      </c>
      <c r="X799">
        <f>IF(Tabla1[[#This Row],[INSTALLMENTPLANS]]="none",0,IF(Tabla1[[#This Row],[INSTALLMENTPLANS]]="stores",1,2))</f>
        <v>0</v>
      </c>
      <c r="Y799" t="s">
        <v>72</v>
      </c>
      <c r="Z799">
        <f>IF(Tabla1[[#This Row],[HOUSING]]="free",0,IF(Tabla1[[#This Row],[HOUSING]]="own",1,2))</f>
        <v>2</v>
      </c>
      <c r="AA799">
        <v>1</v>
      </c>
      <c r="AB799" t="s">
        <v>32</v>
      </c>
      <c r="AC799">
        <f>IF(Tabla1[[#This Row],[JOB]]="unemployed",0,IF(Tabla1[[#This Row],[JOB]]="unskilled",1,IF(Tabla1[[#This Row],[JOB]]="skilled",2,3)))</f>
        <v>2</v>
      </c>
      <c r="AD799">
        <v>1</v>
      </c>
      <c r="AE799" t="s">
        <v>29</v>
      </c>
      <c r="AF799">
        <f>IF(Tabla1[[#This Row],[TELEPHONE]]="none",0,1)</f>
        <v>0</v>
      </c>
      <c r="AG799" t="s">
        <v>33</v>
      </c>
      <c r="AH799">
        <f>IF(Tabla1[[#This Row],[FOREIGNWORKER]]="no",0,1)</f>
        <v>1</v>
      </c>
      <c r="AI799" t="s">
        <v>34</v>
      </c>
      <c r="AJ799">
        <f>IF(Tabla1[[#This Row],[RISK]]="No Risk",0,1)</f>
        <v>0</v>
      </c>
    </row>
    <row r="800" spans="1:36" x14ac:dyDescent="0.25">
      <c r="A800" t="s">
        <v>870</v>
      </c>
      <c r="B800" t="s">
        <v>36</v>
      </c>
      <c r="C800">
        <f>IF(Tabla1[[#This Row],[CHECKINGSTATUS]]="no_checking",0,IF(Tabla1[[#This Row],[CHECKINGSTATUS]]="less_0",1,IF(Tabla1[[#This Row],[CHECKINGSTATUS]]="0_to_200",2,3)))</f>
        <v>1</v>
      </c>
      <c r="D800">
        <v>13</v>
      </c>
      <c r="E800" t="s">
        <v>24</v>
      </c>
      <c r="F800">
        <f>IF(Tabla1[[#This Row],[CREDITHISTORY]]="no_credits",0,IF(Tabla1[[#This Row],[CREDITHISTORY]]="prior_paymentes_delayed",1,IF(Tabla1[[#This Row],[CREDITHISTORY]]="outstanding_credit",2,3)))</f>
        <v>3</v>
      </c>
      <c r="G800" t="s">
        <v>74</v>
      </c>
      <c r="H8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00">
        <v>3068</v>
      </c>
      <c r="J800" t="s">
        <v>38</v>
      </c>
      <c r="K8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00" t="s">
        <v>71</v>
      </c>
      <c r="M80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00">
        <v>2</v>
      </c>
      <c r="O800" t="s">
        <v>28</v>
      </c>
      <c r="P800">
        <f>IF(Tabla1[[#This Row],[SEX]]="female",0,1)</f>
        <v>0</v>
      </c>
      <c r="Q800" t="s">
        <v>29</v>
      </c>
      <c r="R800">
        <f>IF(Tabla1[[#This Row],[OTHERSONLOAN]]="none",0,IF(Tabla1[[#This Row],[OTHERSONLOAN]]="co-applicant",1,2))</f>
        <v>0</v>
      </c>
      <c r="S800">
        <v>1</v>
      </c>
      <c r="T800" t="s">
        <v>45</v>
      </c>
      <c r="U800">
        <f>IF(Tabla1[[#This Row],[OWNSPROPERTY]]="unknown",0,IF(Tabla1[[#This Row],[OWNSPROPERTY]]="real_state",1,IF(Tabla1[[#This Row],[OWNSPROPERTY]]="car_other",2,3)))</f>
        <v>3</v>
      </c>
      <c r="V800">
        <v>19</v>
      </c>
      <c r="W800" t="s">
        <v>29</v>
      </c>
      <c r="X800">
        <f>IF(Tabla1[[#This Row],[INSTALLMENTPLANS]]="none",0,IF(Tabla1[[#This Row],[INSTALLMENTPLANS]]="stores",1,2))</f>
        <v>0</v>
      </c>
      <c r="Y800" t="s">
        <v>72</v>
      </c>
      <c r="Z800">
        <f>IF(Tabla1[[#This Row],[HOUSING]]="free",0,IF(Tabla1[[#This Row],[HOUSING]]="own",1,2))</f>
        <v>2</v>
      </c>
      <c r="AA800">
        <v>1</v>
      </c>
      <c r="AB800" t="s">
        <v>32</v>
      </c>
      <c r="AC800">
        <f>IF(Tabla1[[#This Row],[JOB]]="unemployed",0,IF(Tabla1[[#This Row],[JOB]]="unskilled",1,IF(Tabla1[[#This Row],[JOB]]="skilled",2,3)))</f>
        <v>2</v>
      </c>
      <c r="AD800">
        <v>1</v>
      </c>
      <c r="AE800" t="s">
        <v>29</v>
      </c>
      <c r="AF800">
        <f>IF(Tabla1[[#This Row],[TELEPHONE]]="none",0,1)</f>
        <v>0</v>
      </c>
      <c r="AG800" t="s">
        <v>33</v>
      </c>
      <c r="AH800">
        <f>IF(Tabla1[[#This Row],[FOREIGNWORKER]]="no",0,1)</f>
        <v>1</v>
      </c>
      <c r="AI800" t="s">
        <v>34</v>
      </c>
      <c r="AJ800">
        <f>IF(Tabla1[[#This Row],[RISK]]="No Risk",0,1)</f>
        <v>0</v>
      </c>
    </row>
    <row r="801" spans="1:36" x14ac:dyDescent="0.25">
      <c r="A801" t="s">
        <v>871</v>
      </c>
      <c r="B801" t="s">
        <v>23</v>
      </c>
      <c r="C801">
        <f>IF(Tabla1[[#This Row],[CHECKINGSTATUS]]="no_checking",0,IF(Tabla1[[#This Row],[CHECKINGSTATUS]]="less_0",1,IF(Tabla1[[#This Row],[CHECKINGSTATUS]]="0_to_200",2,3)))</f>
        <v>2</v>
      </c>
      <c r="D801">
        <v>26</v>
      </c>
      <c r="E801" t="s">
        <v>24</v>
      </c>
      <c r="F801">
        <f>IF(Tabla1[[#This Row],[CREDITHISTORY]]="no_credits",0,IF(Tabla1[[#This Row],[CREDITHISTORY]]="prior_paymentes_delayed",1,IF(Tabla1[[#This Row],[CREDITHISTORY]]="outstanding_credit",2,3)))</f>
        <v>3</v>
      </c>
      <c r="G801" t="s">
        <v>89</v>
      </c>
      <c r="H8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01">
        <v>6158</v>
      </c>
      <c r="J801" t="s">
        <v>38</v>
      </c>
      <c r="K8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01" t="s">
        <v>62</v>
      </c>
      <c r="M8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01">
        <v>4</v>
      </c>
      <c r="O801" t="s">
        <v>44</v>
      </c>
      <c r="P801">
        <f>IF(Tabla1[[#This Row],[SEX]]="female",0,1)</f>
        <v>1</v>
      </c>
      <c r="Q801" t="s">
        <v>29</v>
      </c>
      <c r="R801">
        <f>IF(Tabla1[[#This Row],[OTHERSONLOAN]]="none",0,IF(Tabla1[[#This Row],[OTHERSONLOAN]]="co-applicant",1,2))</f>
        <v>0</v>
      </c>
      <c r="S801">
        <v>4</v>
      </c>
      <c r="T801" t="s">
        <v>65</v>
      </c>
      <c r="U801">
        <f>IF(Tabla1[[#This Row],[OWNSPROPERTY]]="unknown",0,IF(Tabla1[[#This Row],[OWNSPROPERTY]]="real_state",1,IF(Tabla1[[#This Row],[OWNSPROPERTY]]="car_other",2,3)))</f>
        <v>2</v>
      </c>
      <c r="V801">
        <v>51</v>
      </c>
      <c r="W801" t="s">
        <v>29</v>
      </c>
      <c r="X801">
        <f>IF(Tabla1[[#This Row],[INSTALLMENTPLANS]]="none",0,IF(Tabla1[[#This Row],[INSTALLMENTPLANS]]="stores",1,2))</f>
        <v>0</v>
      </c>
      <c r="Y801" t="s">
        <v>31</v>
      </c>
      <c r="Z801">
        <f>IF(Tabla1[[#This Row],[HOUSING]]="free",0,IF(Tabla1[[#This Row],[HOUSING]]="own",1,2))</f>
        <v>1</v>
      </c>
      <c r="AA801">
        <v>2</v>
      </c>
      <c r="AB801" t="s">
        <v>32</v>
      </c>
      <c r="AC801">
        <f>IF(Tabla1[[#This Row],[JOB]]="unemployed",0,IF(Tabla1[[#This Row],[JOB]]="unskilled",1,IF(Tabla1[[#This Row],[JOB]]="skilled",2,3)))</f>
        <v>2</v>
      </c>
      <c r="AD801">
        <v>1</v>
      </c>
      <c r="AE801" t="s">
        <v>33</v>
      </c>
      <c r="AF801">
        <f>IF(Tabla1[[#This Row],[TELEPHONE]]="none",0,1)</f>
        <v>1</v>
      </c>
      <c r="AG801" t="s">
        <v>33</v>
      </c>
      <c r="AH801">
        <f>IF(Tabla1[[#This Row],[FOREIGNWORKER]]="no",0,1)</f>
        <v>1</v>
      </c>
      <c r="AI801" t="s">
        <v>34</v>
      </c>
      <c r="AJ801">
        <f>IF(Tabla1[[#This Row],[RISK]]="No Risk",0,1)</f>
        <v>0</v>
      </c>
    </row>
    <row r="802" spans="1:36" x14ac:dyDescent="0.25">
      <c r="A802" t="s">
        <v>872</v>
      </c>
      <c r="B802" t="s">
        <v>23</v>
      </c>
      <c r="C802">
        <f>IF(Tabla1[[#This Row],[CHECKINGSTATUS]]="no_checking",0,IF(Tabla1[[#This Row],[CHECKINGSTATUS]]="less_0",1,IF(Tabla1[[#This Row],[CHECKINGSTATUS]]="0_to_200",2,3)))</f>
        <v>2</v>
      </c>
      <c r="D802">
        <v>15</v>
      </c>
      <c r="E802" t="s">
        <v>24</v>
      </c>
      <c r="F802">
        <f>IF(Tabla1[[#This Row],[CREDITHISTORY]]="no_credits",0,IF(Tabla1[[#This Row],[CREDITHISTORY]]="prior_paymentes_delayed",1,IF(Tabla1[[#This Row],[CREDITHISTORY]]="outstanding_credit",2,3)))</f>
        <v>3</v>
      </c>
      <c r="G802" t="s">
        <v>74</v>
      </c>
      <c r="H8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02">
        <v>250</v>
      </c>
      <c r="J802" t="s">
        <v>38</v>
      </c>
      <c r="K8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02" t="s">
        <v>39</v>
      </c>
      <c r="M8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02">
        <v>1</v>
      </c>
      <c r="O802" t="s">
        <v>28</v>
      </c>
      <c r="P802">
        <f>IF(Tabla1[[#This Row],[SEX]]="female",0,1)</f>
        <v>0</v>
      </c>
      <c r="Q802" t="s">
        <v>29</v>
      </c>
      <c r="R802">
        <f>IF(Tabla1[[#This Row],[OTHERSONLOAN]]="none",0,IF(Tabla1[[#This Row],[OTHERSONLOAN]]="co-applicant",1,2))</f>
        <v>0</v>
      </c>
      <c r="S802">
        <v>2</v>
      </c>
      <c r="T802" t="s">
        <v>30</v>
      </c>
      <c r="U802">
        <f>IF(Tabla1[[#This Row],[OWNSPROPERTY]]="unknown",0,IF(Tabla1[[#This Row],[OWNSPROPERTY]]="real_state",1,IF(Tabla1[[#This Row],[OWNSPROPERTY]]="car_other",2,3)))</f>
        <v>3</v>
      </c>
      <c r="V802">
        <v>35</v>
      </c>
      <c r="W802" t="s">
        <v>116</v>
      </c>
      <c r="X802">
        <f>IF(Tabla1[[#This Row],[INSTALLMENTPLANS]]="none",0,IF(Tabla1[[#This Row],[INSTALLMENTPLANS]]="stores",1,2))</f>
        <v>2</v>
      </c>
      <c r="Y802" t="s">
        <v>72</v>
      </c>
      <c r="Z802">
        <f>IF(Tabla1[[#This Row],[HOUSING]]="free",0,IF(Tabla1[[#This Row],[HOUSING]]="own",1,2))</f>
        <v>2</v>
      </c>
      <c r="AA802">
        <v>1</v>
      </c>
      <c r="AB802" t="s">
        <v>71</v>
      </c>
      <c r="AC802">
        <f>IF(Tabla1[[#This Row],[JOB]]="unemployed",0,IF(Tabla1[[#This Row],[JOB]]="unskilled",1,IF(Tabla1[[#This Row],[JOB]]="skilled",2,3)))</f>
        <v>0</v>
      </c>
      <c r="AD802">
        <v>1</v>
      </c>
      <c r="AE802" t="s">
        <v>33</v>
      </c>
      <c r="AF802">
        <f>IF(Tabla1[[#This Row],[TELEPHONE]]="none",0,1)</f>
        <v>1</v>
      </c>
      <c r="AG802" t="s">
        <v>33</v>
      </c>
      <c r="AH802">
        <f>IF(Tabla1[[#This Row],[FOREIGNWORKER]]="no",0,1)</f>
        <v>1</v>
      </c>
      <c r="AI802" t="s">
        <v>55</v>
      </c>
      <c r="AJ802">
        <f>IF(Tabla1[[#This Row],[RISK]]="No Risk",0,1)</f>
        <v>1</v>
      </c>
    </row>
    <row r="803" spans="1:36" x14ac:dyDescent="0.25">
      <c r="A803" t="s">
        <v>873</v>
      </c>
      <c r="B803" t="s">
        <v>23</v>
      </c>
      <c r="C803">
        <f>IF(Tabla1[[#This Row],[CHECKINGSTATUS]]="no_checking",0,IF(Tabla1[[#This Row],[CHECKINGSTATUS]]="less_0",1,IF(Tabla1[[#This Row],[CHECKINGSTATUS]]="0_to_200",2,3)))</f>
        <v>2</v>
      </c>
      <c r="D803">
        <v>13</v>
      </c>
      <c r="E803" t="s">
        <v>24</v>
      </c>
      <c r="F803">
        <f>IF(Tabla1[[#This Row],[CREDITHISTORY]]="no_credits",0,IF(Tabla1[[#This Row],[CREDITHISTORY]]="prior_paymentes_delayed",1,IF(Tabla1[[#This Row],[CREDITHISTORY]]="outstanding_credit",2,3)))</f>
        <v>3</v>
      </c>
      <c r="G803" t="s">
        <v>37</v>
      </c>
      <c r="H8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03">
        <v>1084</v>
      </c>
      <c r="J803" t="s">
        <v>53</v>
      </c>
      <c r="K8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03" t="s">
        <v>62</v>
      </c>
      <c r="M8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03">
        <v>3</v>
      </c>
      <c r="O803" t="s">
        <v>28</v>
      </c>
      <c r="P803">
        <f>IF(Tabla1[[#This Row],[SEX]]="female",0,1)</f>
        <v>0</v>
      </c>
      <c r="Q803" t="s">
        <v>29</v>
      </c>
      <c r="R803">
        <f>IF(Tabla1[[#This Row],[OTHERSONLOAN]]="none",0,IF(Tabla1[[#This Row],[OTHERSONLOAN]]="co-applicant",1,2))</f>
        <v>0</v>
      </c>
      <c r="S803">
        <v>2</v>
      </c>
      <c r="T803" t="s">
        <v>65</v>
      </c>
      <c r="U803">
        <f>IF(Tabla1[[#This Row],[OWNSPROPERTY]]="unknown",0,IF(Tabla1[[#This Row],[OWNSPROPERTY]]="real_state",1,IF(Tabla1[[#This Row],[OWNSPROPERTY]]="car_other",2,3)))</f>
        <v>2</v>
      </c>
      <c r="V803">
        <v>39</v>
      </c>
      <c r="W803" t="s">
        <v>29</v>
      </c>
      <c r="X803">
        <f>IF(Tabla1[[#This Row],[INSTALLMENTPLANS]]="none",0,IF(Tabla1[[#This Row],[INSTALLMENTPLANS]]="stores",1,2))</f>
        <v>0</v>
      </c>
      <c r="Y803" t="s">
        <v>72</v>
      </c>
      <c r="Z803">
        <f>IF(Tabla1[[#This Row],[HOUSING]]="free",0,IF(Tabla1[[#This Row],[HOUSING]]="own",1,2))</f>
        <v>2</v>
      </c>
      <c r="AA803">
        <v>2</v>
      </c>
      <c r="AB803" t="s">
        <v>92</v>
      </c>
      <c r="AC803">
        <f>IF(Tabla1[[#This Row],[JOB]]="unemployed",0,IF(Tabla1[[#This Row],[JOB]]="unskilled",1,IF(Tabla1[[#This Row],[JOB]]="skilled",2,3)))</f>
        <v>1</v>
      </c>
      <c r="AD803">
        <v>1</v>
      </c>
      <c r="AE803" t="s">
        <v>29</v>
      </c>
      <c r="AF803">
        <f>IF(Tabla1[[#This Row],[TELEPHONE]]="none",0,1)</f>
        <v>0</v>
      </c>
      <c r="AG803" t="s">
        <v>33</v>
      </c>
      <c r="AH803">
        <f>IF(Tabla1[[#This Row],[FOREIGNWORKER]]="no",0,1)</f>
        <v>1</v>
      </c>
      <c r="AI803" t="s">
        <v>55</v>
      </c>
      <c r="AJ803">
        <f>IF(Tabla1[[#This Row],[RISK]]="No Risk",0,1)</f>
        <v>1</v>
      </c>
    </row>
    <row r="804" spans="1:36" x14ac:dyDescent="0.25">
      <c r="A804" t="s">
        <v>874</v>
      </c>
      <c r="B804" t="s">
        <v>23</v>
      </c>
      <c r="C804">
        <f>IF(Tabla1[[#This Row],[CHECKINGSTATUS]]="no_checking",0,IF(Tabla1[[#This Row],[CHECKINGSTATUS]]="less_0",1,IF(Tabla1[[#This Row],[CHECKINGSTATUS]]="0_to_200",2,3)))</f>
        <v>2</v>
      </c>
      <c r="D804">
        <v>4</v>
      </c>
      <c r="E804" t="s">
        <v>42</v>
      </c>
      <c r="F804">
        <f>IF(Tabla1[[#This Row],[CREDITHISTORY]]="no_credits",0,IF(Tabla1[[#This Row],[CREDITHISTORY]]="prior_paymentes_delayed",1,IF(Tabla1[[#This Row],[CREDITHISTORY]]="outstanding_credit",2,3)))</f>
        <v>3</v>
      </c>
      <c r="G804" t="s">
        <v>74</v>
      </c>
      <c r="H8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04">
        <v>250</v>
      </c>
      <c r="J804" t="s">
        <v>38</v>
      </c>
      <c r="K8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04" t="s">
        <v>27</v>
      </c>
      <c r="M8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04">
        <v>2</v>
      </c>
      <c r="O804" t="s">
        <v>28</v>
      </c>
      <c r="P804">
        <f>IF(Tabla1[[#This Row],[SEX]]="female",0,1)</f>
        <v>0</v>
      </c>
      <c r="Q804" t="s">
        <v>29</v>
      </c>
      <c r="R804">
        <f>IF(Tabla1[[#This Row],[OTHERSONLOAN]]="none",0,IF(Tabla1[[#This Row],[OTHERSONLOAN]]="co-applicant",1,2))</f>
        <v>0</v>
      </c>
      <c r="S804">
        <v>2</v>
      </c>
      <c r="T804" t="s">
        <v>30</v>
      </c>
      <c r="U804">
        <f>IF(Tabla1[[#This Row],[OWNSPROPERTY]]="unknown",0,IF(Tabla1[[#This Row],[OWNSPROPERTY]]="real_state",1,IF(Tabla1[[#This Row],[OWNSPROPERTY]]="car_other",2,3)))</f>
        <v>3</v>
      </c>
      <c r="V804">
        <v>48</v>
      </c>
      <c r="W804" t="s">
        <v>116</v>
      </c>
      <c r="X804">
        <f>IF(Tabla1[[#This Row],[INSTALLMENTPLANS]]="none",0,IF(Tabla1[[#This Row],[INSTALLMENTPLANS]]="stores",1,2))</f>
        <v>2</v>
      </c>
      <c r="Y804" t="s">
        <v>72</v>
      </c>
      <c r="Z804">
        <f>IF(Tabla1[[#This Row],[HOUSING]]="free",0,IF(Tabla1[[#This Row],[HOUSING]]="own",1,2))</f>
        <v>2</v>
      </c>
      <c r="AA804">
        <v>1</v>
      </c>
      <c r="AB804" t="s">
        <v>92</v>
      </c>
      <c r="AC804">
        <f>IF(Tabla1[[#This Row],[JOB]]="unemployed",0,IF(Tabla1[[#This Row],[JOB]]="unskilled",1,IF(Tabla1[[#This Row],[JOB]]="skilled",2,3)))</f>
        <v>1</v>
      </c>
      <c r="AD804">
        <v>1</v>
      </c>
      <c r="AE804" t="s">
        <v>29</v>
      </c>
      <c r="AF804">
        <f>IF(Tabla1[[#This Row],[TELEPHONE]]="none",0,1)</f>
        <v>0</v>
      </c>
      <c r="AG804" t="s">
        <v>33</v>
      </c>
      <c r="AH804">
        <f>IF(Tabla1[[#This Row],[FOREIGNWORKER]]="no",0,1)</f>
        <v>1</v>
      </c>
      <c r="AI804" t="s">
        <v>34</v>
      </c>
      <c r="AJ804">
        <f>IF(Tabla1[[#This Row],[RISK]]="No Risk",0,1)</f>
        <v>0</v>
      </c>
    </row>
    <row r="805" spans="1:36" x14ac:dyDescent="0.25">
      <c r="A805" t="s">
        <v>875</v>
      </c>
      <c r="B805" t="s">
        <v>23</v>
      </c>
      <c r="C805">
        <f>IF(Tabla1[[#This Row],[CHECKINGSTATUS]]="no_checking",0,IF(Tabla1[[#This Row],[CHECKINGSTATUS]]="less_0",1,IF(Tabla1[[#This Row],[CHECKINGSTATUS]]="0_to_200",2,3)))</f>
        <v>2</v>
      </c>
      <c r="D805">
        <v>20</v>
      </c>
      <c r="E805" t="s">
        <v>24</v>
      </c>
      <c r="F805">
        <f>IF(Tabla1[[#This Row],[CREDITHISTORY]]="no_credits",0,IF(Tabla1[[#This Row],[CREDITHISTORY]]="prior_paymentes_delayed",1,IF(Tabla1[[#This Row],[CREDITHISTORY]]="outstanding_credit",2,3)))</f>
        <v>3</v>
      </c>
      <c r="G805" t="s">
        <v>37</v>
      </c>
      <c r="H8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05">
        <v>3413</v>
      </c>
      <c r="J805" t="s">
        <v>38</v>
      </c>
      <c r="K8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05" t="s">
        <v>62</v>
      </c>
      <c r="M8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05">
        <v>4</v>
      </c>
      <c r="O805" t="s">
        <v>44</v>
      </c>
      <c r="P805">
        <f>IF(Tabla1[[#This Row],[SEX]]="female",0,1)</f>
        <v>1</v>
      </c>
      <c r="Q805" t="s">
        <v>29</v>
      </c>
      <c r="R805">
        <f>IF(Tabla1[[#This Row],[OTHERSONLOAN]]="none",0,IF(Tabla1[[#This Row],[OTHERSONLOAN]]="co-applicant",1,2))</f>
        <v>0</v>
      </c>
      <c r="S805">
        <v>4</v>
      </c>
      <c r="T805" t="s">
        <v>30</v>
      </c>
      <c r="U805">
        <f>IF(Tabla1[[#This Row],[OWNSPROPERTY]]="unknown",0,IF(Tabla1[[#This Row],[OWNSPROPERTY]]="real_state",1,IF(Tabla1[[#This Row],[OWNSPROPERTY]]="car_other",2,3)))</f>
        <v>3</v>
      </c>
      <c r="V805">
        <v>35</v>
      </c>
      <c r="W805" t="s">
        <v>29</v>
      </c>
      <c r="X805">
        <f>IF(Tabla1[[#This Row],[INSTALLMENTPLANS]]="none",0,IF(Tabla1[[#This Row],[INSTALLMENTPLANS]]="stores",1,2))</f>
        <v>0</v>
      </c>
      <c r="Y805" t="s">
        <v>31</v>
      </c>
      <c r="Z805">
        <f>IF(Tabla1[[#This Row],[HOUSING]]="free",0,IF(Tabla1[[#This Row],[HOUSING]]="own",1,2))</f>
        <v>1</v>
      </c>
      <c r="AA805">
        <v>1</v>
      </c>
      <c r="AB805" t="s">
        <v>32</v>
      </c>
      <c r="AC805">
        <f>IF(Tabla1[[#This Row],[JOB]]="unemployed",0,IF(Tabla1[[#This Row],[JOB]]="unskilled",1,IF(Tabla1[[#This Row],[JOB]]="skilled",2,3)))</f>
        <v>2</v>
      </c>
      <c r="AD805">
        <v>1</v>
      </c>
      <c r="AE805" t="s">
        <v>33</v>
      </c>
      <c r="AF805">
        <f>IF(Tabla1[[#This Row],[TELEPHONE]]="none",0,1)</f>
        <v>1</v>
      </c>
      <c r="AG805" t="s">
        <v>33</v>
      </c>
      <c r="AH805">
        <f>IF(Tabla1[[#This Row],[FOREIGNWORKER]]="no",0,1)</f>
        <v>1</v>
      </c>
      <c r="AI805" t="s">
        <v>34</v>
      </c>
      <c r="AJ805">
        <f>IF(Tabla1[[#This Row],[RISK]]="No Risk",0,1)</f>
        <v>0</v>
      </c>
    </row>
    <row r="806" spans="1:36" x14ac:dyDescent="0.25">
      <c r="A806" t="s">
        <v>876</v>
      </c>
      <c r="B806" t="s">
        <v>23</v>
      </c>
      <c r="C806">
        <f>IF(Tabla1[[#This Row],[CHECKINGSTATUS]]="no_checking",0,IF(Tabla1[[#This Row],[CHECKINGSTATUS]]="less_0",1,IF(Tabla1[[#This Row],[CHECKINGSTATUS]]="0_to_200",2,3)))</f>
        <v>2</v>
      </c>
      <c r="D806">
        <v>18</v>
      </c>
      <c r="E806" t="s">
        <v>24</v>
      </c>
      <c r="F806">
        <f>IF(Tabla1[[#This Row],[CREDITHISTORY]]="no_credits",0,IF(Tabla1[[#This Row],[CREDITHISTORY]]="prior_paymentes_delayed",1,IF(Tabla1[[#This Row],[CREDITHISTORY]]="outstanding_credit",2,3)))</f>
        <v>3</v>
      </c>
      <c r="G806" t="s">
        <v>43</v>
      </c>
      <c r="H8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06">
        <v>3182</v>
      </c>
      <c r="J806" t="s">
        <v>53</v>
      </c>
      <c r="K8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06" t="s">
        <v>27</v>
      </c>
      <c r="M8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06">
        <v>3</v>
      </c>
      <c r="O806" t="s">
        <v>28</v>
      </c>
      <c r="P806">
        <f>IF(Tabla1[[#This Row],[SEX]]="female",0,1)</f>
        <v>0</v>
      </c>
      <c r="Q806" t="s">
        <v>29</v>
      </c>
      <c r="R806">
        <f>IF(Tabla1[[#This Row],[OTHERSONLOAN]]="none",0,IF(Tabla1[[#This Row],[OTHERSONLOAN]]="co-applicant",1,2))</f>
        <v>0</v>
      </c>
      <c r="S806">
        <v>3</v>
      </c>
      <c r="T806" t="s">
        <v>45</v>
      </c>
      <c r="U806">
        <f>IF(Tabla1[[#This Row],[OWNSPROPERTY]]="unknown",0,IF(Tabla1[[#This Row],[OWNSPROPERTY]]="real_state",1,IF(Tabla1[[#This Row],[OWNSPROPERTY]]="car_other",2,3)))</f>
        <v>3</v>
      </c>
      <c r="V806">
        <v>25</v>
      </c>
      <c r="W806" t="s">
        <v>116</v>
      </c>
      <c r="X806">
        <f>IF(Tabla1[[#This Row],[INSTALLMENTPLANS]]="none",0,IF(Tabla1[[#This Row],[INSTALLMENTPLANS]]="stores",1,2))</f>
        <v>2</v>
      </c>
      <c r="Y806" t="s">
        <v>72</v>
      </c>
      <c r="Z806">
        <f>IF(Tabla1[[#This Row],[HOUSING]]="free",0,IF(Tabla1[[#This Row],[HOUSING]]="own",1,2))</f>
        <v>2</v>
      </c>
      <c r="AA806">
        <v>1</v>
      </c>
      <c r="AB806" t="s">
        <v>92</v>
      </c>
      <c r="AC806">
        <f>IF(Tabla1[[#This Row],[JOB]]="unemployed",0,IF(Tabla1[[#This Row],[JOB]]="unskilled",1,IF(Tabla1[[#This Row],[JOB]]="skilled",2,3)))</f>
        <v>1</v>
      </c>
      <c r="AD806">
        <v>1</v>
      </c>
      <c r="AE806" t="s">
        <v>29</v>
      </c>
      <c r="AF806">
        <f>IF(Tabla1[[#This Row],[TELEPHONE]]="none",0,1)</f>
        <v>0</v>
      </c>
      <c r="AG806" t="s">
        <v>33</v>
      </c>
      <c r="AH806">
        <f>IF(Tabla1[[#This Row],[FOREIGNWORKER]]="no",0,1)</f>
        <v>1</v>
      </c>
      <c r="AI806" t="s">
        <v>34</v>
      </c>
      <c r="AJ806">
        <f>IF(Tabla1[[#This Row],[RISK]]="No Risk",0,1)</f>
        <v>0</v>
      </c>
    </row>
    <row r="807" spans="1:36" x14ac:dyDescent="0.25">
      <c r="A807" t="s">
        <v>877</v>
      </c>
      <c r="B807" t="s">
        <v>23</v>
      </c>
      <c r="C807">
        <f>IF(Tabla1[[#This Row],[CHECKINGSTATUS]]="no_checking",0,IF(Tabla1[[#This Row],[CHECKINGSTATUS]]="less_0",1,IF(Tabla1[[#This Row],[CHECKINGSTATUS]]="0_to_200",2,3)))</f>
        <v>2</v>
      </c>
      <c r="D807">
        <v>27</v>
      </c>
      <c r="E807" t="s">
        <v>42</v>
      </c>
      <c r="F807">
        <f>IF(Tabla1[[#This Row],[CREDITHISTORY]]="no_credits",0,IF(Tabla1[[#This Row],[CREDITHISTORY]]="prior_paymentes_delayed",1,IF(Tabla1[[#This Row],[CREDITHISTORY]]="outstanding_credit",2,3)))</f>
        <v>3</v>
      </c>
      <c r="G807" t="s">
        <v>74</v>
      </c>
      <c r="H8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07">
        <v>2513</v>
      </c>
      <c r="J807" t="s">
        <v>26</v>
      </c>
      <c r="K8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07" t="s">
        <v>49</v>
      </c>
      <c r="M8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07">
        <v>4</v>
      </c>
      <c r="O807" t="s">
        <v>44</v>
      </c>
      <c r="P807">
        <f>IF(Tabla1[[#This Row],[SEX]]="female",0,1)</f>
        <v>1</v>
      </c>
      <c r="Q807" t="s">
        <v>29</v>
      </c>
      <c r="R807">
        <f>IF(Tabla1[[#This Row],[OTHERSONLOAN]]="none",0,IF(Tabla1[[#This Row],[OTHERSONLOAN]]="co-applicant",1,2))</f>
        <v>0</v>
      </c>
      <c r="S807">
        <v>3</v>
      </c>
      <c r="T807" t="s">
        <v>30</v>
      </c>
      <c r="U807">
        <f>IF(Tabla1[[#This Row],[OWNSPROPERTY]]="unknown",0,IF(Tabla1[[#This Row],[OWNSPROPERTY]]="real_state",1,IF(Tabla1[[#This Row],[OWNSPROPERTY]]="car_other",2,3)))</f>
        <v>3</v>
      </c>
      <c r="V807">
        <v>32</v>
      </c>
      <c r="W807" t="s">
        <v>29</v>
      </c>
      <c r="X807">
        <f>IF(Tabla1[[#This Row],[INSTALLMENTPLANS]]="none",0,IF(Tabla1[[#This Row],[INSTALLMENTPLANS]]="stores",1,2))</f>
        <v>0</v>
      </c>
      <c r="Y807" t="s">
        <v>31</v>
      </c>
      <c r="Z807">
        <f>IF(Tabla1[[#This Row],[HOUSING]]="free",0,IF(Tabla1[[#This Row],[HOUSING]]="own",1,2))</f>
        <v>1</v>
      </c>
      <c r="AA807">
        <v>2</v>
      </c>
      <c r="AB807" t="s">
        <v>32</v>
      </c>
      <c r="AC807">
        <f>IF(Tabla1[[#This Row],[JOB]]="unemployed",0,IF(Tabla1[[#This Row],[JOB]]="unskilled",1,IF(Tabla1[[#This Row],[JOB]]="skilled",2,3)))</f>
        <v>2</v>
      </c>
      <c r="AD807">
        <v>1</v>
      </c>
      <c r="AE807" t="s">
        <v>33</v>
      </c>
      <c r="AF807">
        <f>IF(Tabla1[[#This Row],[TELEPHONE]]="none",0,1)</f>
        <v>1</v>
      </c>
      <c r="AG807" t="s">
        <v>33</v>
      </c>
      <c r="AH807">
        <f>IF(Tabla1[[#This Row],[FOREIGNWORKER]]="no",0,1)</f>
        <v>1</v>
      </c>
      <c r="AI807" t="s">
        <v>55</v>
      </c>
      <c r="AJ807">
        <f>IF(Tabla1[[#This Row],[RISK]]="No Risk",0,1)</f>
        <v>1</v>
      </c>
    </row>
    <row r="808" spans="1:36" x14ac:dyDescent="0.25">
      <c r="A808" t="s">
        <v>878</v>
      </c>
      <c r="B808" t="s">
        <v>51</v>
      </c>
      <c r="C808">
        <f>IF(Tabla1[[#This Row],[CHECKINGSTATUS]]="no_checking",0,IF(Tabla1[[#This Row],[CHECKINGSTATUS]]="less_0",1,IF(Tabla1[[#This Row],[CHECKINGSTATUS]]="0_to_200",2,3)))</f>
        <v>0</v>
      </c>
      <c r="D808">
        <v>8</v>
      </c>
      <c r="E808" t="s">
        <v>42</v>
      </c>
      <c r="F808">
        <f>IF(Tabla1[[#This Row],[CREDITHISTORY]]="no_credits",0,IF(Tabla1[[#This Row],[CREDITHISTORY]]="prior_paymentes_delayed",1,IF(Tabla1[[#This Row],[CREDITHISTORY]]="outstanding_credit",2,3)))</f>
        <v>3</v>
      </c>
      <c r="G808" t="s">
        <v>89</v>
      </c>
      <c r="H8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08">
        <v>2057</v>
      </c>
      <c r="J808" t="s">
        <v>26</v>
      </c>
      <c r="K8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08" t="s">
        <v>39</v>
      </c>
      <c r="M8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08">
        <v>2</v>
      </c>
      <c r="O808" t="s">
        <v>44</v>
      </c>
      <c r="P808">
        <f>IF(Tabla1[[#This Row],[SEX]]="female",0,1)</f>
        <v>1</v>
      </c>
      <c r="Q808" t="s">
        <v>29</v>
      </c>
      <c r="R808">
        <f>IF(Tabla1[[#This Row],[OTHERSONLOAN]]="none",0,IF(Tabla1[[#This Row],[OTHERSONLOAN]]="co-applicant",1,2))</f>
        <v>0</v>
      </c>
      <c r="S808">
        <v>3</v>
      </c>
      <c r="T808" t="s">
        <v>65</v>
      </c>
      <c r="U808">
        <f>IF(Tabla1[[#This Row],[OWNSPROPERTY]]="unknown",0,IF(Tabla1[[#This Row],[OWNSPROPERTY]]="real_state",1,IF(Tabla1[[#This Row],[OWNSPROPERTY]]="car_other",2,3)))</f>
        <v>2</v>
      </c>
      <c r="V808">
        <v>35</v>
      </c>
      <c r="W808" t="s">
        <v>40</v>
      </c>
      <c r="X808">
        <f>IF(Tabla1[[#This Row],[INSTALLMENTPLANS]]="none",0,IF(Tabla1[[#This Row],[INSTALLMENTPLANS]]="stores",1,2))</f>
        <v>1</v>
      </c>
      <c r="Y808" t="s">
        <v>31</v>
      </c>
      <c r="Z808">
        <f>IF(Tabla1[[#This Row],[HOUSING]]="free",0,IF(Tabla1[[#This Row],[HOUSING]]="own",1,2))</f>
        <v>1</v>
      </c>
      <c r="AA808">
        <v>1</v>
      </c>
      <c r="AB808" t="s">
        <v>92</v>
      </c>
      <c r="AC808">
        <f>IF(Tabla1[[#This Row],[JOB]]="unemployed",0,IF(Tabla1[[#This Row],[JOB]]="unskilled",1,IF(Tabla1[[#This Row],[JOB]]="skilled",2,3)))</f>
        <v>1</v>
      </c>
      <c r="AD808">
        <v>1</v>
      </c>
      <c r="AE808" t="s">
        <v>29</v>
      </c>
      <c r="AF808">
        <f>IF(Tabla1[[#This Row],[TELEPHONE]]="none",0,1)</f>
        <v>0</v>
      </c>
      <c r="AG808" t="s">
        <v>33</v>
      </c>
      <c r="AH808">
        <f>IF(Tabla1[[#This Row],[FOREIGNWORKER]]="no",0,1)</f>
        <v>1</v>
      </c>
      <c r="AI808" t="s">
        <v>55</v>
      </c>
      <c r="AJ808">
        <f>IF(Tabla1[[#This Row],[RISK]]="No Risk",0,1)</f>
        <v>1</v>
      </c>
    </row>
    <row r="809" spans="1:36" x14ac:dyDescent="0.25">
      <c r="A809" t="s">
        <v>879</v>
      </c>
      <c r="B809" t="s">
        <v>36</v>
      </c>
      <c r="C809">
        <f>IF(Tabla1[[#This Row],[CHECKINGSTATUS]]="no_checking",0,IF(Tabla1[[#This Row],[CHECKINGSTATUS]]="less_0",1,IF(Tabla1[[#This Row],[CHECKINGSTATUS]]="0_to_200",2,3)))</f>
        <v>1</v>
      </c>
      <c r="D809">
        <v>22</v>
      </c>
      <c r="E809" t="s">
        <v>24</v>
      </c>
      <c r="F809">
        <f>IF(Tabla1[[#This Row],[CREDITHISTORY]]="no_credits",0,IF(Tabla1[[#This Row],[CREDITHISTORY]]="prior_paymentes_delayed",1,IF(Tabla1[[#This Row],[CREDITHISTORY]]="outstanding_credit",2,3)))</f>
        <v>3</v>
      </c>
      <c r="G809" t="s">
        <v>58</v>
      </c>
      <c r="H8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809">
        <v>2627</v>
      </c>
      <c r="J809" t="s">
        <v>38</v>
      </c>
      <c r="K8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09" t="s">
        <v>39</v>
      </c>
      <c r="M8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09">
        <v>3</v>
      </c>
      <c r="O809" t="s">
        <v>28</v>
      </c>
      <c r="P809">
        <f>IF(Tabla1[[#This Row],[SEX]]="female",0,1)</f>
        <v>0</v>
      </c>
      <c r="Q809" t="s">
        <v>29</v>
      </c>
      <c r="R809">
        <f>IF(Tabla1[[#This Row],[OTHERSONLOAN]]="none",0,IF(Tabla1[[#This Row],[OTHERSONLOAN]]="co-applicant",1,2))</f>
        <v>0</v>
      </c>
      <c r="S809">
        <v>1</v>
      </c>
      <c r="T809" t="s">
        <v>65</v>
      </c>
      <c r="U809">
        <f>IF(Tabla1[[#This Row],[OWNSPROPERTY]]="unknown",0,IF(Tabla1[[#This Row],[OWNSPROPERTY]]="real_state",1,IF(Tabla1[[#This Row],[OWNSPROPERTY]]="car_other",2,3)))</f>
        <v>2</v>
      </c>
      <c r="V809">
        <v>34</v>
      </c>
      <c r="W809" t="s">
        <v>116</v>
      </c>
      <c r="X809">
        <f>IF(Tabla1[[#This Row],[INSTALLMENTPLANS]]="none",0,IF(Tabla1[[#This Row],[INSTALLMENTPLANS]]="stores",1,2))</f>
        <v>2</v>
      </c>
      <c r="Y809" t="s">
        <v>72</v>
      </c>
      <c r="Z809">
        <f>IF(Tabla1[[#This Row],[HOUSING]]="free",0,IF(Tabla1[[#This Row],[HOUSING]]="own",1,2))</f>
        <v>2</v>
      </c>
      <c r="AA809">
        <v>1</v>
      </c>
      <c r="AB809" t="s">
        <v>71</v>
      </c>
      <c r="AC809">
        <f>IF(Tabla1[[#This Row],[JOB]]="unemployed",0,IF(Tabla1[[#This Row],[JOB]]="unskilled",1,IF(Tabla1[[#This Row],[JOB]]="skilled",2,3)))</f>
        <v>0</v>
      </c>
      <c r="AD809">
        <v>1</v>
      </c>
      <c r="AE809" t="s">
        <v>29</v>
      </c>
      <c r="AF809">
        <f>IF(Tabla1[[#This Row],[TELEPHONE]]="none",0,1)</f>
        <v>0</v>
      </c>
      <c r="AG809" t="s">
        <v>33</v>
      </c>
      <c r="AH809">
        <f>IF(Tabla1[[#This Row],[FOREIGNWORKER]]="no",0,1)</f>
        <v>1</v>
      </c>
      <c r="AI809" t="s">
        <v>34</v>
      </c>
      <c r="AJ809">
        <f>IF(Tabla1[[#This Row],[RISK]]="No Risk",0,1)</f>
        <v>0</v>
      </c>
    </row>
    <row r="810" spans="1:36" x14ac:dyDescent="0.25">
      <c r="A810" t="s">
        <v>880</v>
      </c>
      <c r="B810" t="s">
        <v>36</v>
      </c>
      <c r="C810">
        <f>IF(Tabla1[[#This Row],[CHECKINGSTATUS]]="no_checking",0,IF(Tabla1[[#This Row],[CHECKINGSTATUS]]="less_0",1,IF(Tabla1[[#This Row],[CHECKINGSTATUS]]="0_to_200",2,3)))</f>
        <v>1</v>
      </c>
      <c r="D810">
        <v>4</v>
      </c>
      <c r="E810" t="s">
        <v>70</v>
      </c>
      <c r="F810">
        <f>IF(Tabla1[[#This Row],[CREDITHISTORY]]="no_credits",0,IF(Tabla1[[#This Row],[CREDITHISTORY]]="prior_paymentes_delayed",1,IF(Tabla1[[#This Row],[CREDITHISTORY]]="outstanding_credit",2,3)))</f>
        <v>3</v>
      </c>
      <c r="G810" t="s">
        <v>37</v>
      </c>
      <c r="H8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10">
        <v>4853</v>
      </c>
      <c r="J810" t="s">
        <v>38</v>
      </c>
      <c r="K8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10" t="s">
        <v>27</v>
      </c>
      <c r="M8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10">
        <v>1</v>
      </c>
      <c r="O810" t="s">
        <v>28</v>
      </c>
      <c r="P810">
        <f>IF(Tabla1[[#This Row],[SEX]]="female",0,1)</f>
        <v>0</v>
      </c>
      <c r="Q810" t="s">
        <v>29</v>
      </c>
      <c r="R810">
        <f>IF(Tabla1[[#This Row],[OTHERSONLOAN]]="none",0,IF(Tabla1[[#This Row],[OTHERSONLOAN]]="co-applicant",1,2))</f>
        <v>0</v>
      </c>
      <c r="S810">
        <v>2</v>
      </c>
      <c r="T810" t="s">
        <v>30</v>
      </c>
      <c r="U810">
        <f>IF(Tabla1[[#This Row],[OWNSPROPERTY]]="unknown",0,IF(Tabla1[[#This Row],[OWNSPROPERTY]]="real_state",1,IF(Tabla1[[#This Row],[OWNSPROPERTY]]="car_other",2,3)))</f>
        <v>3</v>
      </c>
      <c r="V810">
        <v>19</v>
      </c>
      <c r="W810" t="s">
        <v>29</v>
      </c>
      <c r="X810">
        <f>IF(Tabla1[[#This Row],[INSTALLMENTPLANS]]="none",0,IF(Tabla1[[#This Row],[INSTALLMENTPLANS]]="stores",1,2))</f>
        <v>0</v>
      </c>
      <c r="Y810" t="s">
        <v>72</v>
      </c>
      <c r="Z810">
        <f>IF(Tabla1[[#This Row],[HOUSING]]="free",0,IF(Tabla1[[#This Row],[HOUSING]]="own",1,2))</f>
        <v>2</v>
      </c>
      <c r="AA810">
        <v>1</v>
      </c>
      <c r="AB810" t="s">
        <v>32</v>
      </c>
      <c r="AC810">
        <f>IF(Tabla1[[#This Row],[JOB]]="unemployed",0,IF(Tabla1[[#This Row],[JOB]]="unskilled",1,IF(Tabla1[[#This Row],[JOB]]="skilled",2,3)))</f>
        <v>2</v>
      </c>
      <c r="AD810">
        <v>1</v>
      </c>
      <c r="AE810" t="s">
        <v>29</v>
      </c>
      <c r="AF810">
        <f>IF(Tabla1[[#This Row],[TELEPHONE]]="none",0,1)</f>
        <v>0</v>
      </c>
      <c r="AG810" t="s">
        <v>33</v>
      </c>
      <c r="AH810">
        <f>IF(Tabla1[[#This Row],[FOREIGNWORKER]]="no",0,1)</f>
        <v>1</v>
      </c>
      <c r="AI810" t="s">
        <v>34</v>
      </c>
      <c r="AJ810">
        <f>IF(Tabla1[[#This Row],[RISK]]="No Risk",0,1)</f>
        <v>0</v>
      </c>
    </row>
    <row r="811" spans="1:36" x14ac:dyDescent="0.25">
      <c r="A811" t="s">
        <v>881</v>
      </c>
      <c r="B811" t="s">
        <v>36</v>
      </c>
      <c r="C811">
        <f>IF(Tabla1[[#This Row],[CHECKINGSTATUS]]="no_checking",0,IF(Tabla1[[#This Row],[CHECKINGSTATUS]]="less_0",1,IF(Tabla1[[#This Row],[CHECKINGSTATUS]]="0_to_200",2,3)))</f>
        <v>1</v>
      </c>
      <c r="D811">
        <v>10</v>
      </c>
      <c r="E811" t="s">
        <v>70</v>
      </c>
      <c r="F811">
        <f>IF(Tabla1[[#This Row],[CREDITHISTORY]]="no_credits",0,IF(Tabla1[[#This Row],[CREDITHISTORY]]="prior_paymentes_delayed",1,IF(Tabla1[[#This Row],[CREDITHISTORY]]="outstanding_credit",2,3)))</f>
        <v>3</v>
      </c>
      <c r="G811" t="s">
        <v>37</v>
      </c>
      <c r="H8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11">
        <v>1601</v>
      </c>
      <c r="J811" t="s">
        <v>38</v>
      </c>
      <c r="K8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11" t="s">
        <v>27</v>
      </c>
      <c r="M8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11">
        <v>1</v>
      </c>
      <c r="O811" t="s">
        <v>44</v>
      </c>
      <c r="P811">
        <f>IF(Tabla1[[#This Row],[SEX]]="female",0,1)</f>
        <v>1</v>
      </c>
      <c r="Q811" t="s">
        <v>29</v>
      </c>
      <c r="R811">
        <f>IF(Tabla1[[#This Row],[OTHERSONLOAN]]="none",0,IF(Tabla1[[#This Row],[OTHERSONLOAN]]="co-applicant",1,2))</f>
        <v>0</v>
      </c>
      <c r="S811">
        <v>2</v>
      </c>
      <c r="T811" t="s">
        <v>30</v>
      </c>
      <c r="U811">
        <f>IF(Tabla1[[#This Row],[OWNSPROPERTY]]="unknown",0,IF(Tabla1[[#This Row],[OWNSPROPERTY]]="real_state",1,IF(Tabla1[[#This Row],[OWNSPROPERTY]]="car_other",2,3)))</f>
        <v>3</v>
      </c>
      <c r="V811">
        <v>27</v>
      </c>
      <c r="W811" t="s">
        <v>40</v>
      </c>
      <c r="X811">
        <f>IF(Tabla1[[#This Row],[INSTALLMENTPLANS]]="none",0,IF(Tabla1[[#This Row],[INSTALLMENTPLANS]]="stores",1,2))</f>
        <v>1</v>
      </c>
      <c r="Y811" t="s">
        <v>72</v>
      </c>
      <c r="Z811">
        <f>IF(Tabla1[[#This Row],[HOUSING]]="free",0,IF(Tabla1[[#This Row],[HOUSING]]="own",1,2))</f>
        <v>2</v>
      </c>
      <c r="AA811">
        <v>1</v>
      </c>
      <c r="AB811" t="s">
        <v>32</v>
      </c>
      <c r="AC811">
        <f>IF(Tabla1[[#This Row],[JOB]]="unemployed",0,IF(Tabla1[[#This Row],[JOB]]="unskilled",1,IF(Tabla1[[#This Row],[JOB]]="skilled",2,3)))</f>
        <v>2</v>
      </c>
      <c r="AD811">
        <v>1</v>
      </c>
      <c r="AE811" t="s">
        <v>29</v>
      </c>
      <c r="AF811">
        <f>IF(Tabla1[[#This Row],[TELEPHONE]]="none",0,1)</f>
        <v>0</v>
      </c>
      <c r="AG811" t="s">
        <v>33</v>
      </c>
      <c r="AH811">
        <f>IF(Tabla1[[#This Row],[FOREIGNWORKER]]="no",0,1)</f>
        <v>1</v>
      </c>
      <c r="AI811" t="s">
        <v>34</v>
      </c>
      <c r="AJ811">
        <f>IF(Tabla1[[#This Row],[RISK]]="No Risk",0,1)</f>
        <v>0</v>
      </c>
    </row>
    <row r="812" spans="1:36" x14ac:dyDescent="0.25">
      <c r="A812" t="s">
        <v>882</v>
      </c>
      <c r="B812" t="s">
        <v>51</v>
      </c>
      <c r="C812">
        <f>IF(Tabla1[[#This Row],[CHECKINGSTATUS]]="no_checking",0,IF(Tabla1[[#This Row],[CHECKINGSTATUS]]="less_0",1,IF(Tabla1[[#This Row],[CHECKINGSTATUS]]="0_to_200",2,3)))</f>
        <v>0</v>
      </c>
      <c r="D812">
        <v>13</v>
      </c>
      <c r="E812" t="s">
        <v>24</v>
      </c>
      <c r="F812">
        <f>IF(Tabla1[[#This Row],[CREDITHISTORY]]="no_credits",0,IF(Tabla1[[#This Row],[CREDITHISTORY]]="prior_paymentes_delayed",1,IF(Tabla1[[#This Row],[CREDITHISTORY]]="outstanding_credit",2,3)))</f>
        <v>3</v>
      </c>
      <c r="G812" t="s">
        <v>43</v>
      </c>
      <c r="H8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12">
        <v>4409</v>
      </c>
      <c r="J812" t="s">
        <v>38</v>
      </c>
      <c r="K8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12" t="s">
        <v>27</v>
      </c>
      <c r="M8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12">
        <v>2</v>
      </c>
      <c r="O812" t="s">
        <v>28</v>
      </c>
      <c r="P812">
        <f>IF(Tabla1[[#This Row],[SEX]]="female",0,1)</f>
        <v>0</v>
      </c>
      <c r="Q812" t="s">
        <v>59</v>
      </c>
      <c r="R812">
        <f>IF(Tabla1[[#This Row],[OTHERSONLOAN]]="none",0,IF(Tabla1[[#This Row],[OTHERSONLOAN]]="co-applicant",1,2))</f>
        <v>1</v>
      </c>
      <c r="S812">
        <v>2</v>
      </c>
      <c r="T812" t="s">
        <v>45</v>
      </c>
      <c r="U812">
        <f>IF(Tabla1[[#This Row],[OWNSPROPERTY]]="unknown",0,IF(Tabla1[[#This Row],[OWNSPROPERTY]]="real_state",1,IF(Tabla1[[#This Row],[OWNSPROPERTY]]="car_other",2,3)))</f>
        <v>3</v>
      </c>
      <c r="V812">
        <v>32</v>
      </c>
      <c r="W812" t="s">
        <v>29</v>
      </c>
      <c r="X812">
        <f>IF(Tabla1[[#This Row],[INSTALLMENTPLANS]]="none",0,IF(Tabla1[[#This Row],[INSTALLMENTPLANS]]="stores",1,2))</f>
        <v>0</v>
      </c>
      <c r="Y812" t="s">
        <v>31</v>
      </c>
      <c r="Z812">
        <f>IF(Tabla1[[#This Row],[HOUSING]]="free",0,IF(Tabla1[[#This Row],[HOUSING]]="own",1,2))</f>
        <v>1</v>
      </c>
      <c r="AA812">
        <v>1</v>
      </c>
      <c r="AB812" t="s">
        <v>32</v>
      </c>
      <c r="AC812">
        <f>IF(Tabla1[[#This Row],[JOB]]="unemployed",0,IF(Tabla1[[#This Row],[JOB]]="unskilled",1,IF(Tabla1[[#This Row],[JOB]]="skilled",2,3)))</f>
        <v>2</v>
      </c>
      <c r="AD812">
        <v>1</v>
      </c>
      <c r="AE812" t="s">
        <v>29</v>
      </c>
      <c r="AF812">
        <f>IF(Tabla1[[#This Row],[TELEPHONE]]="none",0,1)</f>
        <v>0</v>
      </c>
      <c r="AG812" t="s">
        <v>33</v>
      </c>
      <c r="AH812">
        <f>IF(Tabla1[[#This Row],[FOREIGNWORKER]]="no",0,1)</f>
        <v>1</v>
      </c>
      <c r="AI812" t="s">
        <v>34</v>
      </c>
      <c r="AJ812">
        <f>IF(Tabla1[[#This Row],[RISK]]="No Risk",0,1)</f>
        <v>0</v>
      </c>
    </row>
    <row r="813" spans="1:36" x14ac:dyDescent="0.25">
      <c r="A813" t="s">
        <v>883</v>
      </c>
      <c r="B813" t="s">
        <v>51</v>
      </c>
      <c r="C813">
        <f>IF(Tabla1[[#This Row],[CHECKINGSTATUS]]="no_checking",0,IF(Tabla1[[#This Row],[CHECKINGSTATUS]]="less_0",1,IF(Tabla1[[#This Row],[CHECKINGSTATUS]]="0_to_200",2,3)))</f>
        <v>0</v>
      </c>
      <c r="D813">
        <v>38</v>
      </c>
      <c r="E813" t="s">
        <v>42</v>
      </c>
      <c r="F813">
        <f>IF(Tabla1[[#This Row],[CREDITHISTORY]]="no_credits",0,IF(Tabla1[[#This Row],[CREDITHISTORY]]="prior_paymentes_delayed",1,IF(Tabla1[[#This Row],[CREDITHISTORY]]="outstanding_credit",2,3)))</f>
        <v>3</v>
      </c>
      <c r="G813" t="s">
        <v>82</v>
      </c>
      <c r="H8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813">
        <v>6061</v>
      </c>
      <c r="J813" t="s">
        <v>54</v>
      </c>
      <c r="K8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13" t="s">
        <v>62</v>
      </c>
      <c r="M8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13">
        <v>4</v>
      </c>
      <c r="O813" t="s">
        <v>44</v>
      </c>
      <c r="P813">
        <f>IF(Tabla1[[#This Row],[SEX]]="female",0,1)</f>
        <v>1</v>
      </c>
      <c r="Q813" t="s">
        <v>29</v>
      </c>
      <c r="R813">
        <f>IF(Tabla1[[#This Row],[OTHERSONLOAN]]="none",0,IF(Tabla1[[#This Row],[OTHERSONLOAN]]="co-applicant",1,2))</f>
        <v>0</v>
      </c>
      <c r="S813">
        <v>4</v>
      </c>
      <c r="T813" t="s">
        <v>54</v>
      </c>
      <c r="U813">
        <f>IF(Tabla1[[#This Row],[OWNSPROPERTY]]="unknown",0,IF(Tabla1[[#This Row],[OWNSPROPERTY]]="real_state",1,IF(Tabla1[[#This Row],[OWNSPROPERTY]]="car_other",2,3)))</f>
        <v>0</v>
      </c>
      <c r="V813">
        <v>46</v>
      </c>
      <c r="W813" t="s">
        <v>116</v>
      </c>
      <c r="X813">
        <f>IF(Tabla1[[#This Row],[INSTALLMENTPLANS]]="none",0,IF(Tabla1[[#This Row],[INSTALLMENTPLANS]]="stores",1,2))</f>
        <v>2</v>
      </c>
      <c r="Y813" t="s">
        <v>31</v>
      </c>
      <c r="Z813">
        <f>IF(Tabla1[[#This Row],[HOUSING]]="free",0,IF(Tabla1[[#This Row],[HOUSING]]="own",1,2))</f>
        <v>1</v>
      </c>
      <c r="AA813">
        <v>2</v>
      </c>
      <c r="AB813" t="s">
        <v>71</v>
      </c>
      <c r="AC813">
        <f>IF(Tabla1[[#This Row],[JOB]]="unemployed",0,IF(Tabla1[[#This Row],[JOB]]="unskilled",1,IF(Tabla1[[#This Row],[JOB]]="skilled",2,3)))</f>
        <v>0</v>
      </c>
      <c r="AD813">
        <v>2</v>
      </c>
      <c r="AE813" t="s">
        <v>33</v>
      </c>
      <c r="AF813">
        <f>IF(Tabla1[[#This Row],[TELEPHONE]]="none",0,1)</f>
        <v>1</v>
      </c>
      <c r="AG813" t="s">
        <v>33</v>
      </c>
      <c r="AH813">
        <f>IF(Tabla1[[#This Row],[FOREIGNWORKER]]="no",0,1)</f>
        <v>1</v>
      </c>
      <c r="AI813" t="s">
        <v>34</v>
      </c>
      <c r="AJ813">
        <f>IF(Tabla1[[#This Row],[RISK]]="No Risk",0,1)</f>
        <v>0</v>
      </c>
    </row>
    <row r="814" spans="1:36" x14ac:dyDescent="0.25">
      <c r="A814" t="s">
        <v>884</v>
      </c>
      <c r="B814" t="s">
        <v>23</v>
      </c>
      <c r="C814">
        <f>IF(Tabla1[[#This Row],[CHECKINGSTATUS]]="no_checking",0,IF(Tabla1[[#This Row],[CHECKINGSTATUS]]="less_0",1,IF(Tabla1[[#This Row],[CHECKINGSTATUS]]="0_to_200",2,3)))</f>
        <v>2</v>
      </c>
      <c r="D814">
        <v>16</v>
      </c>
      <c r="E814" t="s">
        <v>42</v>
      </c>
      <c r="F814">
        <f>IF(Tabla1[[#This Row],[CREDITHISTORY]]="no_credits",0,IF(Tabla1[[#This Row],[CREDITHISTORY]]="prior_paymentes_delayed",1,IF(Tabla1[[#This Row],[CREDITHISTORY]]="outstanding_credit",2,3)))</f>
        <v>3</v>
      </c>
      <c r="G814" t="s">
        <v>48</v>
      </c>
      <c r="H8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814">
        <v>1062</v>
      </c>
      <c r="J814" t="s">
        <v>94</v>
      </c>
      <c r="K8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14" t="s">
        <v>39</v>
      </c>
      <c r="M8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14">
        <v>2</v>
      </c>
      <c r="O814" t="s">
        <v>44</v>
      </c>
      <c r="P814">
        <f>IF(Tabla1[[#This Row],[SEX]]="female",0,1)</f>
        <v>1</v>
      </c>
      <c r="Q814" t="s">
        <v>29</v>
      </c>
      <c r="R814">
        <f>IF(Tabla1[[#This Row],[OTHERSONLOAN]]="none",0,IF(Tabla1[[#This Row],[OTHERSONLOAN]]="co-applicant",1,2))</f>
        <v>0</v>
      </c>
      <c r="S814">
        <v>3</v>
      </c>
      <c r="T814" t="s">
        <v>65</v>
      </c>
      <c r="U814">
        <f>IF(Tabla1[[#This Row],[OWNSPROPERTY]]="unknown",0,IF(Tabla1[[#This Row],[OWNSPROPERTY]]="real_state",1,IF(Tabla1[[#This Row],[OWNSPROPERTY]]="car_other",2,3)))</f>
        <v>2</v>
      </c>
      <c r="V814">
        <v>29</v>
      </c>
      <c r="W814" t="s">
        <v>116</v>
      </c>
      <c r="X814">
        <f>IF(Tabla1[[#This Row],[INSTALLMENTPLANS]]="none",0,IF(Tabla1[[#This Row],[INSTALLMENTPLANS]]="stores",1,2))</f>
        <v>2</v>
      </c>
      <c r="Y814" t="s">
        <v>72</v>
      </c>
      <c r="Z814">
        <f>IF(Tabla1[[#This Row],[HOUSING]]="free",0,IF(Tabla1[[#This Row],[HOUSING]]="own",1,2))</f>
        <v>2</v>
      </c>
      <c r="AA814">
        <v>1</v>
      </c>
      <c r="AB814" t="s">
        <v>71</v>
      </c>
      <c r="AC814">
        <f>IF(Tabla1[[#This Row],[JOB]]="unemployed",0,IF(Tabla1[[#This Row],[JOB]]="unskilled",1,IF(Tabla1[[#This Row],[JOB]]="skilled",2,3)))</f>
        <v>0</v>
      </c>
      <c r="AD814">
        <v>1</v>
      </c>
      <c r="AE814" t="s">
        <v>33</v>
      </c>
      <c r="AF814">
        <f>IF(Tabla1[[#This Row],[TELEPHONE]]="none",0,1)</f>
        <v>1</v>
      </c>
      <c r="AG814" t="s">
        <v>33</v>
      </c>
      <c r="AH814">
        <f>IF(Tabla1[[#This Row],[FOREIGNWORKER]]="no",0,1)</f>
        <v>1</v>
      </c>
      <c r="AI814" t="s">
        <v>34</v>
      </c>
      <c r="AJ814">
        <f>IF(Tabla1[[#This Row],[RISK]]="No Risk",0,1)</f>
        <v>0</v>
      </c>
    </row>
    <row r="815" spans="1:36" x14ac:dyDescent="0.25">
      <c r="A815" t="s">
        <v>885</v>
      </c>
      <c r="B815" t="s">
        <v>36</v>
      </c>
      <c r="C815">
        <f>IF(Tabla1[[#This Row],[CHECKINGSTATUS]]="no_checking",0,IF(Tabla1[[#This Row],[CHECKINGSTATUS]]="less_0",1,IF(Tabla1[[#This Row],[CHECKINGSTATUS]]="0_to_200",2,3)))</f>
        <v>1</v>
      </c>
      <c r="D815">
        <v>17</v>
      </c>
      <c r="E815" t="s">
        <v>122</v>
      </c>
      <c r="F815">
        <f>IF(Tabla1[[#This Row],[CREDITHISTORY]]="no_credits",0,IF(Tabla1[[#This Row],[CREDITHISTORY]]="prior_paymentes_delayed",1,IF(Tabla1[[#This Row],[CREDITHISTORY]]="outstanding_credit",2,3)))</f>
        <v>0</v>
      </c>
      <c r="G815" t="s">
        <v>58</v>
      </c>
      <c r="H8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815">
        <v>1970</v>
      </c>
      <c r="J815" t="s">
        <v>26</v>
      </c>
      <c r="K8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15" t="s">
        <v>39</v>
      </c>
      <c r="M8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15">
        <v>3</v>
      </c>
      <c r="O815" t="s">
        <v>28</v>
      </c>
      <c r="P815">
        <f>IF(Tabla1[[#This Row],[SEX]]="female",0,1)</f>
        <v>0</v>
      </c>
      <c r="Q815" t="s">
        <v>29</v>
      </c>
      <c r="R815">
        <f>IF(Tabla1[[#This Row],[OTHERSONLOAN]]="none",0,IF(Tabla1[[#This Row],[OTHERSONLOAN]]="co-applicant",1,2))</f>
        <v>0</v>
      </c>
      <c r="S815">
        <v>2</v>
      </c>
      <c r="T815" t="s">
        <v>30</v>
      </c>
      <c r="U815">
        <f>IF(Tabla1[[#This Row],[OWNSPROPERTY]]="unknown",0,IF(Tabla1[[#This Row],[OWNSPROPERTY]]="real_state",1,IF(Tabla1[[#This Row],[OWNSPROPERTY]]="car_other",2,3)))</f>
        <v>3</v>
      </c>
      <c r="V815">
        <v>36</v>
      </c>
      <c r="W815" t="s">
        <v>116</v>
      </c>
      <c r="X815">
        <f>IF(Tabla1[[#This Row],[INSTALLMENTPLANS]]="none",0,IF(Tabla1[[#This Row],[INSTALLMENTPLANS]]="stores",1,2))</f>
        <v>2</v>
      </c>
      <c r="Y815" t="s">
        <v>72</v>
      </c>
      <c r="Z815">
        <f>IF(Tabla1[[#This Row],[HOUSING]]="free",0,IF(Tabla1[[#This Row],[HOUSING]]="own",1,2))</f>
        <v>2</v>
      </c>
      <c r="AA815">
        <v>1</v>
      </c>
      <c r="AB815" t="s">
        <v>71</v>
      </c>
      <c r="AC815">
        <f>IF(Tabla1[[#This Row],[JOB]]="unemployed",0,IF(Tabla1[[#This Row],[JOB]]="unskilled",1,IF(Tabla1[[#This Row],[JOB]]="skilled",2,3)))</f>
        <v>0</v>
      </c>
      <c r="AD815">
        <v>1</v>
      </c>
      <c r="AE815" t="s">
        <v>29</v>
      </c>
      <c r="AF815">
        <f>IF(Tabla1[[#This Row],[TELEPHONE]]="none",0,1)</f>
        <v>0</v>
      </c>
      <c r="AG815" t="s">
        <v>33</v>
      </c>
      <c r="AH815">
        <f>IF(Tabla1[[#This Row],[FOREIGNWORKER]]="no",0,1)</f>
        <v>1</v>
      </c>
      <c r="AI815" t="s">
        <v>34</v>
      </c>
      <c r="AJ815">
        <f>IF(Tabla1[[#This Row],[RISK]]="No Risk",0,1)</f>
        <v>0</v>
      </c>
    </row>
    <row r="816" spans="1:36" x14ac:dyDescent="0.25">
      <c r="A816" t="s">
        <v>886</v>
      </c>
      <c r="B816" t="s">
        <v>36</v>
      </c>
      <c r="C816">
        <f>IF(Tabla1[[#This Row],[CHECKINGSTATUS]]="no_checking",0,IF(Tabla1[[#This Row],[CHECKINGSTATUS]]="less_0",1,IF(Tabla1[[#This Row],[CHECKINGSTATUS]]="0_to_200",2,3)))</f>
        <v>1</v>
      </c>
      <c r="D816">
        <v>21</v>
      </c>
      <c r="E816" t="s">
        <v>24</v>
      </c>
      <c r="F816">
        <f>IF(Tabla1[[#This Row],[CREDITHISTORY]]="no_credits",0,IF(Tabla1[[#This Row],[CREDITHISTORY]]="prior_paymentes_delayed",1,IF(Tabla1[[#This Row],[CREDITHISTORY]]="outstanding_credit",2,3)))</f>
        <v>3</v>
      </c>
      <c r="G816" t="s">
        <v>43</v>
      </c>
      <c r="H8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16">
        <v>3417</v>
      </c>
      <c r="J816" t="s">
        <v>38</v>
      </c>
      <c r="K8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16" t="s">
        <v>39</v>
      </c>
      <c r="M8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16">
        <v>2</v>
      </c>
      <c r="O816" t="s">
        <v>44</v>
      </c>
      <c r="P816">
        <f>IF(Tabla1[[#This Row],[SEX]]="female",0,1)</f>
        <v>1</v>
      </c>
      <c r="Q816" t="s">
        <v>29</v>
      </c>
      <c r="R816">
        <f>IF(Tabla1[[#This Row],[OTHERSONLOAN]]="none",0,IF(Tabla1[[#This Row],[OTHERSONLOAN]]="co-applicant",1,2))</f>
        <v>0</v>
      </c>
      <c r="S816">
        <v>2</v>
      </c>
      <c r="T816" t="s">
        <v>65</v>
      </c>
      <c r="U816">
        <f>IF(Tabla1[[#This Row],[OWNSPROPERTY]]="unknown",0,IF(Tabla1[[#This Row],[OWNSPROPERTY]]="real_state",1,IF(Tabla1[[#This Row],[OWNSPROPERTY]]="car_other",2,3)))</f>
        <v>2</v>
      </c>
      <c r="V816">
        <v>23</v>
      </c>
      <c r="W816" t="s">
        <v>40</v>
      </c>
      <c r="X816">
        <f>IF(Tabla1[[#This Row],[INSTALLMENTPLANS]]="none",0,IF(Tabla1[[#This Row],[INSTALLMENTPLANS]]="stores",1,2))</f>
        <v>1</v>
      </c>
      <c r="Y816" t="s">
        <v>31</v>
      </c>
      <c r="Z816">
        <f>IF(Tabla1[[#This Row],[HOUSING]]="free",0,IF(Tabla1[[#This Row],[HOUSING]]="own",1,2))</f>
        <v>1</v>
      </c>
      <c r="AA816">
        <v>1</v>
      </c>
      <c r="AB816" t="s">
        <v>32</v>
      </c>
      <c r="AC816">
        <f>IF(Tabla1[[#This Row],[JOB]]="unemployed",0,IF(Tabla1[[#This Row],[JOB]]="unskilled",1,IF(Tabla1[[#This Row],[JOB]]="skilled",2,3)))</f>
        <v>2</v>
      </c>
      <c r="AD816">
        <v>1</v>
      </c>
      <c r="AE816" t="s">
        <v>29</v>
      </c>
      <c r="AF816">
        <f>IF(Tabla1[[#This Row],[TELEPHONE]]="none",0,1)</f>
        <v>0</v>
      </c>
      <c r="AG816" t="s">
        <v>33</v>
      </c>
      <c r="AH816">
        <f>IF(Tabla1[[#This Row],[FOREIGNWORKER]]="no",0,1)</f>
        <v>1</v>
      </c>
      <c r="AI816" t="s">
        <v>34</v>
      </c>
      <c r="AJ816">
        <f>IF(Tabla1[[#This Row],[RISK]]="No Risk",0,1)</f>
        <v>0</v>
      </c>
    </row>
    <row r="817" spans="1:36" x14ac:dyDescent="0.25">
      <c r="A817" t="s">
        <v>887</v>
      </c>
      <c r="B817" t="s">
        <v>51</v>
      </c>
      <c r="C817">
        <f>IF(Tabla1[[#This Row],[CHECKINGSTATUS]]="no_checking",0,IF(Tabla1[[#This Row],[CHECKINGSTATUS]]="less_0",1,IF(Tabla1[[#This Row],[CHECKINGSTATUS]]="0_to_200",2,3)))</f>
        <v>0</v>
      </c>
      <c r="D817">
        <v>39</v>
      </c>
      <c r="E817" t="s">
        <v>57</v>
      </c>
      <c r="F817">
        <f>IF(Tabla1[[#This Row],[CREDITHISTORY]]="no_credits",0,IF(Tabla1[[#This Row],[CREDITHISTORY]]="prior_paymentes_delayed",1,IF(Tabla1[[#This Row],[CREDITHISTORY]]="outstanding_credit",2,3)))</f>
        <v>2</v>
      </c>
      <c r="G817" t="s">
        <v>43</v>
      </c>
      <c r="H8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17">
        <v>6162</v>
      </c>
      <c r="J817" t="s">
        <v>53</v>
      </c>
      <c r="K8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17" t="s">
        <v>62</v>
      </c>
      <c r="M8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17">
        <v>4</v>
      </c>
      <c r="O817" t="s">
        <v>44</v>
      </c>
      <c r="P817">
        <f>IF(Tabla1[[#This Row],[SEX]]="female",0,1)</f>
        <v>1</v>
      </c>
      <c r="Q817" t="s">
        <v>59</v>
      </c>
      <c r="R817">
        <f>IF(Tabla1[[#This Row],[OTHERSONLOAN]]="none",0,IF(Tabla1[[#This Row],[OTHERSONLOAN]]="co-applicant",1,2))</f>
        <v>1</v>
      </c>
      <c r="S817">
        <v>3</v>
      </c>
      <c r="T817" t="s">
        <v>65</v>
      </c>
      <c r="U817">
        <f>IF(Tabla1[[#This Row],[OWNSPROPERTY]]="unknown",0,IF(Tabla1[[#This Row],[OWNSPROPERTY]]="real_state",1,IF(Tabla1[[#This Row],[OWNSPROPERTY]]="car_other",2,3)))</f>
        <v>2</v>
      </c>
      <c r="V817">
        <v>46</v>
      </c>
      <c r="W817" t="s">
        <v>29</v>
      </c>
      <c r="X817">
        <f>IF(Tabla1[[#This Row],[INSTALLMENTPLANS]]="none",0,IF(Tabla1[[#This Row],[INSTALLMENTPLANS]]="stores",1,2))</f>
        <v>0</v>
      </c>
      <c r="Y817" t="s">
        <v>60</v>
      </c>
      <c r="Z817">
        <f>IF(Tabla1[[#This Row],[HOUSING]]="free",0,IF(Tabla1[[#This Row],[HOUSING]]="own",1,2))</f>
        <v>0</v>
      </c>
      <c r="AA817">
        <v>2</v>
      </c>
      <c r="AB817" t="s">
        <v>32</v>
      </c>
      <c r="AC817">
        <f>IF(Tabla1[[#This Row],[JOB]]="unemployed",0,IF(Tabla1[[#This Row],[JOB]]="unskilled",1,IF(Tabla1[[#This Row],[JOB]]="skilled",2,3)))</f>
        <v>2</v>
      </c>
      <c r="AD817">
        <v>1</v>
      </c>
      <c r="AE817" t="s">
        <v>33</v>
      </c>
      <c r="AF817">
        <f>IF(Tabla1[[#This Row],[TELEPHONE]]="none",0,1)</f>
        <v>1</v>
      </c>
      <c r="AG817" t="s">
        <v>33</v>
      </c>
      <c r="AH817">
        <f>IF(Tabla1[[#This Row],[FOREIGNWORKER]]="no",0,1)</f>
        <v>1</v>
      </c>
      <c r="AI817" t="s">
        <v>55</v>
      </c>
      <c r="AJ817">
        <f>IF(Tabla1[[#This Row],[RISK]]="No Risk",0,1)</f>
        <v>1</v>
      </c>
    </row>
    <row r="818" spans="1:36" x14ac:dyDescent="0.25">
      <c r="A818" t="s">
        <v>888</v>
      </c>
      <c r="B818" t="s">
        <v>23</v>
      </c>
      <c r="C818">
        <f>IF(Tabla1[[#This Row],[CHECKINGSTATUS]]="no_checking",0,IF(Tabla1[[#This Row],[CHECKINGSTATUS]]="less_0",1,IF(Tabla1[[#This Row],[CHECKINGSTATUS]]="0_to_200",2,3)))</f>
        <v>2</v>
      </c>
      <c r="D818">
        <v>13</v>
      </c>
      <c r="E818" t="s">
        <v>24</v>
      </c>
      <c r="F818">
        <f>IF(Tabla1[[#This Row],[CREDITHISTORY]]="no_credits",0,IF(Tabla1[[#This Row],[CREDITHISTORY]]="prior_paymentes_delayed",1,IF(Tabla1[[#This Row],[CREDITHISTORY]]="outstanding_credit",2,3)))</f>
        <v>3</v>
      </c>
      <c r="G818" t="s">
        <v>37</v>
      </c>
      <c r="H8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18">
        <v>1145</v>
      </c>
      <c r="J818" t="s">
        <v>38</v>
      </c>
      <c r="K8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18" t="s">
        <v>27</v>
      </c>
      <c r="M8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18">
        <v>3</v>
      </c>
      <c r="O818" t="s">
        <v>28</v>
      </c>
      <c r="P818">
        <f>IF(Tabla1[[#This Row],[SEX]]="female",0,1)</f>
        <v>0</v>
      </c>
      <c r="Q818" t="s">
        <v>29</v>
      </c>
      <c r="R818">
        <f>IF(Tabla1[[#This Row],[OTHERSONLOAN]]="none",0,IF(Tabla1[[#This Row],[OTHERSONLOAN]]="co-applicant",1,2))</f>
        <v>0</v>
      </c>
      <c r="S818">
        <v>3</v>
      </c>
      <c r="T818" t="s">
        <v>30</v>
      </c>
      <c r="U818">
        <f>IF(Tabla1[[#This Row],[OWNSPROPERTY]]="unknown",0,IF(Tabla1[[#This Row],[OWNSPROPERTY]]="real_state",1,IF(Tabla1[[#This Row],[OWNSPROPERTY]]="car_other",2,3)))</f>
        <v>3</v>
      </c>
      <c r="V818">
        <v>19</v>
      </c>
      <c r="W818" t="s">
        <v>29</v>
      </c>
      <c r="X818">
        <f>IF(Tabla1[[#This Row],[INSTALLMENTPLANS]]="none",0,IF(Tabla1[[#This Row],[INSTALLMENTPLANS]]="stores",1,2))</f>
        <v>0</v>
      </c>
      <c r="Y818" t="s">
        <v>31</v>
      </c>
      <c r="Z818">
        <f>IF(Tabla1[[#This Row],[HOUSING]]="free",0,IF(Tabla1[[#This Row],[HOUSING]]="own",1,2))</f>
        <v>1</v>
      </c>
      <c r="AA818">
        <v>1</v>
      </c>
      <c r="AB818" t="s">
        <v>32</v>
      </c>
      <c r="AC818">
        <f>IF(Tabla1[[#This Row],[JOB]]="unemployed",0,IF(Tabla1[[#This Row],[JOB]]="unskilled",1,IF(Tabla1[[#This Row],[JOB]]="skilled",2,3)))</f>
        <v>2</v>
      </c>
      <c r="AD818">
        <v>1</v>
      </c>
      <c r="AE818" t="s">
        <v>29</v>
      </c>
      <c r="AF818">
        <f>IF(Tabla1[[#This Row],[TELEPHONE]]="none",0,1)</f>
        <v>0</v>
      </c>
      <c r="AG818" t="s">
        <v>33</v>
      </c>
      <c r="AH818">
        <f>IF(Tabla1[[#This Row],[FOREIGNWORKER]]="no",0,1)</f>
        <v>1</v>
      </c>
      <c r="AI818" t="s">
        <v>34</v>
      </c>
      <c r="AJ818">
        <f>IF(Tabla1[[#This Row],[RISK]]="No Risk",0,1)</f>
        <v>0</v>
      </c>
    </row>
    <row r="819" spans="1:36" x14ac:dyDescent="0.25">
      <c r="A819" t="s">
        <v>889</v>
      </c>
      <c r="B819" t="s">
        <v>23</v>
      </c>
      <c r="C819">
        <f>IF(Tabla1[[#This Row],[CHECKINGSTATUS]]="no_checking",0,IF(Tabla1[[#This Row],[CHECKINGSTATUS]]="less_0",1,IF(Tabla1[[#This Row],[CHECKINGSTATUS]]="0_to_200",2,3)))</f>
        <v>2</v>
      </c>
      <c r="D819">
        <v>23</v>
      </c>
      <c r="E819" t="s">
        <v>57</v>
      </c>
      <c r="F819">
        <f>IF(Tabla1[[#This Row],[CREDITHISTORY]]="no_credits",0,IF(Tabla1[[#This Row],[CREDITHISTORY]]="prior_paymentes_delayed",1,IF(Tabla1[[#This Row],[CREDITHISTORY]]="outstanding_credit",2,3)))</f>
        <v>2</v>
      </c>
      <c r="G819" t="s">
        <v>68</v>
      </c>
      <c r="H8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19">
        <v>3706</v>
      </c>
      <c r="J819" t="s">
        <v>26</v>
      </c>
      <c r="K8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19" t="s">
        <v>49</v>
      </c>
      <c r="M8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19">
        <v>4</v>
      </c>
      <c r="O819" t="s">
        <v>44</v>
      </c>
      <c r="P819">
        <f>IF(Tabla1[[#This Row],[SEX]]="female",0,1)</f>
        <v>1</v>
      </c>
      <c r="Q819" t="s">
        <v>29</v>
      </c>
      <c r="R819">
        <f>IF(Tabla1[[#This Row],[OTHERSONLOAN]]="none",0,IF(Tabla1[[#This Row],[OTHERSONLOAN]]="co-applicant",1,2))</f>
        <v>0</v>
      </c>
      <c r="S819">
        <v>4</v>
      </c>
      <c r="T819" t="s">
        <v>30</v>
      </c>
      <c r="U819">
        <f>IF(Tabla1[[#This Row],[OWNSPROPERTY]]="unknown",0,IF(Tabla1[[#This Row],[OWNSPROPERTY]]="real_state",1,IF(Tabla1[[#This Row],[OWNSPROPERTY]]="car_other",2,3)))</f>
        <v>3</v>
      </c>
      <c r="V819">
        <v>37</v>
      </c>
      <c r="W819" t="s">
        <v>29</v>
      </c>
      <c r="X819">
        <f>IF(Tabla1[[#This Row],[INSTALLMENTPLANS]]="none",0,IF(Tabla1[[#This Row],[INSTALLMENTPLANS]]="stores",1,2))</f>
        <v>0</v>
      </c>
      <c r="Y819" t="s">
        <v>31</v>
      </c>
      <c r="Z819">
        <f>IF(Tabla1[[#This Row],[HOUSING]]="free",0,IF(Tabla1[[#This Row],[HOUSING]]="own",1,2))</f>
        <v>1</v>
      </c>
      <c r="AA819">
        <v>2</v>
      </c>
      <c r="AB819" t="s">
        <v>32</v>
      </c>
      <c r="AC819">
        <f>IF(Tabla1[[#This Row],[JOB]]="unemployed",0,IF(Tabla1[[#This Row],[JOB]]="unskilled",1,IF(Tabla1[[#This Row],[JOB]]="skilled",2,3)))</f>
        <v>2</v>
      </c>
      <c r="AD819">
        <v>1</v>
      </c>
      <c r="AE819" t="s">
        <v>29</v>
      </c>
      <c r="AF819">
        <f>IF(Tabla1[[#This Row],[TELEPHONE]]="none",0,1)</f>
        <v>0</v>
      </c>
      <c r="AG819" t="s">
        <v>33</v>
      </c>
      <c r="AH819">
        <f>IF(Tabla1[[#This Row],[FOREIGNWORKER]]="no",0,1)</f>
        <v>1</v>
      </c>
      <c r="AI819" t="s">
        <v>55</v>
      </c>
      <c r="AJ819">
        <f>IF(Tabla1[[#This Row],[RISK]]="No Risk",0,1)</f>
        <v>1</v>
      </c>
    </row>
    <row r="820" spans="1:36" x14ac:dyDescent="0.25">
      <c r="A820" t="s">
        <v>890</v>
      </c>
      <c r="B820" t="s">
        <v>51</v>
      </c>
      <c r="C820">
        <f>IF(Tabla1[[#This Row],[CHECKINGSTATUS]]="no_checking",0,IF(Tabla1[[#This Row],[CHECKINGSTATUS]]="less_0",1,IF(Tabla1[[#This Row],[CHECKINGSTATUS]]="0_to_200",2,3)))</f>
        <v>0</v>
      </c>
      <c r="D820">
        <v>10</v>
      </c>
      <c r="E820" t="s">
        <v>24</v>
      </c>
      <c r="F820">
        <f>IF(Tabla1[[#This Row],[CREDITHISTORY]]="no_credits",0,IF(Tabla1[[#This Row],[CREDITHISTORY]]="prior_paymentes_delayed",1,IF(Tabla1[[#This Row],[CREDITHISTORY]]="outstanding_credit",2,3)))</f>
        <v>3</v>
      </c>
      <c r="G820" t="s">
        <v>43</v>
      </c>
      <c r="H8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20">
        <v>583</v>
      </c>
      <c r="J820" t="s">
        <v>94</v>
      </c>
      <c r="K8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20" t="s">
        <v>39</v>
      </c>
      <c r="M8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20">
        <v>3</v>
      </c>
      <c r="O820" t="s">
        <v>28</v>
      </c>
      <c r="P820">
        <f>IF(Tabla1[[#This Row],[SEX]]="female",0,1)</f>
        <v>0</v>
      </c>
      <c r="Q820" t="s">
        <v>29</v>
      </c>
      <c r="R820">
        <f>IF(Tabla1[[#This Row],[OTHERSONLOAN]]="none",0,IF(Tabla1[[#This Row],[OTHERSONLOAN]]="co-applicant",1,2))</f>
        <v>0</v>
      </c>
      <c r="S820">
        <v>4</v>
      </c>
      <c r="T820" t="s">
        <v>45</v>
      </c>
      <c r="U820">
        <f>IF(Tabla1[[#This Row],[OWNSPROPERTY]]="unknown",0,IF(Tabla1[[#This Row],[OWNSPROPERTY]]="real_state",1,IF(Tabla1[[#This Row],[OWNSPROPERTY]]="car_other",2,3)))</f>
        <v>3</v>
      </c>
      <c r="V820">
        <v>38</v>
      </c>
      <c r="W820" t="s">
        <v>29</v>
      </c>
      <c r="X820">
        <f>IF(Tabla1[[#This Row],[INSTALLMENTPLANS]]="none",0,IF(Tabla1[[#This Row],[INSTALLMENTPLANS]]="stores",1,2))</f>
        <v>0</v>
      </c>
      <c r="Y820" t="s">
        <v>31</v>
      </c>
      <c r="Z820">
        <f>IF(Tabla1[[#This Row],[HOUSING]]="free",0,IF(Tabla1[[#This Row],[HOUSING]]="own",1,2))</f>
        <v>1</v>
      </c>
      <c r="AA820">
        <v>1</v>
      </c>
      <c r="AB820" t="s">
        <v>32</v>
      </c>
      <c r="AC820">
        <f>IF(Tabla1[[#This Row],[JOB]]="unemployed",0,IF(Tabla1[[#This Row],[JOB]]="unskilled",1,IF(Tabla1[[#This Row],[JOB]]="skilled",2,3)))</f>
        <v>2</v>
      </c>
      <c r="AD820">
        <v>1</v>
      </c>
      <c r="AE820" t="s">
        <v>29</v>
      </c>
      <c r="AF820">
        <f>IF(Tabla1[[#This Row],[TELEPHONE]]="none",0,1)</f>
        <v>0</v>
      </c>
      <c r="AG820" t="s">
        <v>33</v>
      </c>
      <c r="AH820">
        <f>IF(Tabla1[[#This Row],[FOREIGNWORKER]]="no",0,1)</f>
        <v>1</v>
      </c>
      <c r="AI820" t="s">
        <v>34</v>
      </c>
      <c r="AJ820">
        <f>IF(Tabla1[[#This Row],[RISK]]="No Risk",0,1)</f>
        <v>0</v>
      </c>
    </row>
    <row r="821" spans="1:36" x14ac:dyDescent="0.25">
      <c r="A821" t="s">
        <v>891</v>
      </c>
      <c r="B821" t="s">
        <v>51</v>
      </c>
      <c r="C821">
        <f>IF(Tabla1[[#This Row],[CHECKINGSTATUS]]="no_checking",0,IF(Tabla1[[#This Row],[CHECKINGSTATUS]]="less_0",1,IF(Tabla1[[#This Row],[CHECKINGSTATUS]]="0_to_200",2,3)))</f>
        <v>0</v>
      </c>
      <c r="D821">
        <v>32</v>
      </c>
      <c r="E821" t="s">
        <v>42</v>
      </c>
      <c r="F821">
        <f>IF(Tabla1[[#This Row],[CREDITHISTORY]]="no_credits",0,IF(Tabla1[[#This Row],[CREDITHISTORY]]="prior_paymentes_delayed",1,IF(Tabla1[[#This Row],[CREDITHISTORY]]="outstanding_credit",2,3)))</f>
        <v>3</v>
      </c>
      <c r="G821" t="s">
        <v>68</v>
      </c>
      <c r="H8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21">
        <v>6680</v>
      </c>
      <c r="J821" t="s">
        <v>26</v>
      </c>
      <c r="K8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21" t="s">
        <v>49</v>
      </c>
      <c r="M8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21">
        <v>5</v>
      </c>
      <c r="O821" t="s">
        <v>44</v>
      </c>
      <c r="P821">
        <f>IF(Tabla1[[#This Row],[SEX]]="female",0,1)</f>
        <v>1</v>
      </c>
      <c r="Q821" t="s">
        <v>29</v>
      </c>
      <c r="R821">
        <f>IF(Tabla1[[#This Row],[OTHERSONLOAN]]="none",0,IF(Tabla1[[#This Row],[OTHERSONLOAN]]="co-applicant",1,2))</f>
        <v>0</v>
      </c>
      <c r="S821">
        <v>4</v>
      </c>
      <c r="T821" t="s">
        <v>54</v>
      </c>
      <c r="U821">
        <f>IF(Tabla1[[#This Row],[OWNSPROPERTY]]="unknown",0,IF(Tabla1[[#This Row],[OWNSPROPERTY]]="real_state",1,IF(Tabla1[[#This Row],[OWNSPROPERTY]]="car_other",2,3)))</f>
        <v>0</v>
      </c>
      <c r="V821">
        <v>44</v>
      </c>
      <c r="W821" t="s">
        <v>29</v>
      </c>
      <c r="X821">
        <f>IF(Tabla1[[#This Row],[INSTALLMENTPLANS]]="none",0,IF(Tabla1[[#This Row],[INSTALLMENTPLANS]]="stores",1,2))</f>
        <v>0</v>
      </c>
      <c r="Y821" t="s">
        <v>60</v>
      </c>
      <c r="Z821">
        <f>IF(Tabla1[[#This Row],[HOUSING]]="free",0,IF(Tabla1[[#This Row],[HOUSING]]="own",1,2))</f>
        <v>0</v>
      </c>
      <c r="AA821">
        <v>2</v>
      </c>
      <c r="AB821" t="s">
        <v>63</v>
      </c>
      <c r="AC821">
        <f>IF(Tabla1[[#This Row],[JOB]]="unemployed",0,IF(Tabla1[[#This Row],[JOB]]="unskilled",1,IF(Tabla1[[#This Row],[JOB]]="skilled",2,3)))</f>
        <v>3</v>
      </c>
      <c r="AD821">
        <v>2</v>
      </c>
      <c r="AE821" t="s">
        <v>33</v>
      </c>
      <c r="AF821">
        <f>IF(Tabla1[[#This Row],[TELEPHONE]]="none",0,1)</f>
        <v>1</v>
      </c>
      <c r="AG821" t="s">
        <v>33</v>
      </c>
      <c r="AH821">
        <f>IF(Tabla1[[#This Row],[FOREIGNWORKER]]="no",0,1)</f>
        <v>1</v>
      </c>
      <c r="AI821" t="s">
        <v>55</v>
      </c>
      <c r="AJ821">
        <f>IF(Tabla1[[#This Row],[RISK]]="No Risk",0,1)</f>
        <v>1</v>
      </c>
    </row>
    <row r="822" spans="1:36" x14ac:dyDescent="0.25">
      <c r="A822" t="s">
        <v>892</v>
      </c>
      <c r="B822" t="s">
        <v>23</v>
      </c>
      <c r="C822">
        <f>IF(Tabla1[[#This Row],[CHECKINGSTATUS]]="no_checking",0,IF(Tabla1[[#This Row],[CHECKINGSTATUS]]="less_0",1,IF(Tabla1[[#This Row],[CHECKINGSTATUS]]="0_to_200",2,3)))</f>
        <v>2</v>
      </c>
      <c r="D822">
        <v>27</v>
      </c>
      <c r="E822" t="s">
        <v>24</v>
      </c>
      <c r="F822">
        <f>IF(Tabla1[[#This Row],[CREDITHISTORY]]="no_credits",0,IF(Tabla1[[#This Row],[CREDITHISTORY]]="prior_paymentes_delayed",1,IF(Tabla1[[#This Row],[CREDITHISTORY]]="outstanding_credit",2,3)))</f>
        <v>3</v>
      </c>
      <c r="G822" t="s">
        <v>43</v>
      </c>
      <c r="H8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22">
        <v>361</v>
      </c>
      <c r="J822" t="s">
        <v>26</v>
      </c>
      <c r="K82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22" t="s">
        <v>62</v>
      </c>
      <c r="M8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22">
        <v>2</v>
      </c>
      <c r="O822" t="s">
        <v>44</v>
      </c>
      <c r="P822">
        <f>IF(Tabla1[[#This Row],[SEX]]="female",0,1)</f>
        <v>1</v>
      </c>
      <c r="Q822" t="s">
        <v>29</v>
      </c>
      <c r="R822">
        <f>IF(Tabla1[[#This Row],[OTHERSONLOAN]]="none",0,IF(Tabla1[[#This Row],[OTHERSONLOAN]]="co-applicant",1,2))</f>
        <v>0</v>
      </c>
      <c r="S822">
        <v>2</v>
      </c>
      <c r="T822" t="s">
        <v>65</v>
      </c>
      <c r="U822">
        <f>IF(Tabla1[[#This Row],[OWNSPROPERTY]]="unknown",0,IF(Tabla1[[#This Row],[OWNSPROPERTY]]="real_state",1,IF(Tabla1[[#This Row],[OWNSPROPERTY]]="car_other",2,3)))</f>
        <v>2</v>
      </c>
      <c r="V822">
        <v>34</v>
      </c>
      <c r="W822" t="s">
        <v>40</v>
      </c>
      <c r="X822">
        <f>IF(Tabla1[[#This Row],[INSTALLMENTPLANS]]="none",0,IF(Tabla1[[#This Row],[INSTALLMENTPLANS]]="stores",1,2))</f>
        <v>1</v>
      </c>
      <c r="Y822" t="s">
        <v>31</v>
      </c>
      <c r="Z822">
        <f>IF(Tabla1[[#This Row],[HOUSING]]="free",0,IF(Tabla1[[#This Row],[HOUSING]]="own",1,2))</f>
        <v>1</v>
      </c>
      <c r="AA822">
        <v>1</v>
      </c>
      <c r="AB822" t="s">
        <v>32</v>
      </c>
      <c r="AC822">
        <f>IF(Tabla1[[#This Row],[JOB]]="unemployed",0,IF(Tabla1[[#This Row],[JOB]]="unskilled",1,IF(Tabla1[[#This Row],[JOB]]="skilled",2,3)))</f>
        <v>2</v>
      </c>
      <c r="AD822">
        <v>1</v>
      </c>
      <c r="AE822" t="s">
        <v>33</v>
      </c>
      <c r="AF822">
        <f>IF(Tabla1[[#This Row],[TELEPHONE]]="none",0,1)</f>
        <v>1</v>
      </c>
      <c r="AG822" t="s">
        <v>33</v>
      </c>
      <c r="AH822">
        <f>IF(Tabla1[[#This Row],[FOREIGNWORKER]]="no",0,1)</f>
        <v>1</v>
      </c>
      <c r="AI822" t="s">
        <v>34</v>
      </c>
      <c r="AJ822">
        <f>IF(Tabla1[[#This Row],[RISK]]="No Risk",0,1)</f>
        <v>0</v>
      </c>
    </row>
    <row r="823" spans="1:36" x14ac:dyDescent="0.25">
      <c r="A823" t="s">
        <v>893</v>
      </c>
      <c r="B823" t="s">
        <v>23</v>
      </c>
      <c r="C823">
        <f>IF(Tabla1[[#This Row],[CHECKINGSTATUS]]="no_checking",0,IF(Tabla1[[#This Row],[CHECKINGSTATUS]]="less_0",1,IF(Tabla1[[#This Row],[CHECKINGSTATUS]]="0_to_200",2,3)))</f>
        <v>2</v>
      </c>
      <c r="D823">
        <v>27</v>
      </c>
      <c r="E823" t="s">
        <v>24</v>
      </c>
      <c r="F823">
        <f>IF(Tabla1[[#This Row],[CREDITHISTORY]]="no_credits",0,IF(Tabla1[[#This Row],[CREDITHISTORY]]="prior_paymentes_delayed",1,IF(Tabla1[[#This Row],[CREDITHISTORY]]="outstanding_credit",2,3)))</f>
        <v>3</v>
      </c>
      <c r="G823" t="s">
        <v>89</v>
      </c>
      <c r="H8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23">
        <v>3411</v>
      </c>
      <c r="J823" t="s">
        <v>38</v>
      </c>
      <c r="K8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23" t="s">
        <v>27</v>
      </c>
      <c r="M82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23">
        <v>3</v>
      </c>
      <c r="O823" t="s">
        <v>44</v>
      </c>
      <c r="P823">
        <f>IF(Tabla1[[#This Row],[SEX]]="female",0,1)</f>
        <v>1</v>
      </c>
      <c r="Q823" t="s">
        <v>29</v>
      </c>
      <c r="R823">
        <f>IF(Tabla1[[#This Row],[OTHERSONLOAN]]="none",0,IF(Tabla1[[#This Row],[OTHERSONLOAN]]="co-applicant",1,2))</f>
        <v>0</v>
      </c>
      <c r="S823">
        <v>3</v>
      </c>
      <c r="T823" t="s">
        <v>65</v>
      </c>
      <c r="U823">
        <f>IF(Tabla1[[#This Row],[OWNSPROPERTY]]="unknown",0,IF(Tabla1[[#This Row],[OWNSPROPERTY]]="real_state",1,IF(Tabla1[[#This Row],[OWNSPROPERTY]]="car_other",2,3)))</f>
        <v>2</v>
      </c>
      <c r="V823">
        <v>32</v>
      </c>
      <c r="W823" t="s">
        <v>29</v>
      </c>
      <c r="X823">
        <f>IF(Tabla1[[#This Row],[INSTALLMENTPLANS]]="none",0,IF(Tabla1[[#This Row],[INSTALLMENTPLANS]]="stores",1,2))</f>
        <v>0</v>
      </c>
      <c r="Y823" t="s">
        <v>31</v>
      </c>
      <c r="Z823">
        <f>IF(Tabla1[[#This Row],[HOUSING]]="free",0,IF(Tabla1[[#This Row],[HOUSING]]="own",1,2))</f>
        <v>1</v>
      </c>
      <c r="AA823">
        <v>1</v>
      </c>
      <c r="AB823" t="s">
        <v>32</v>
      </c>
      <c r="AC823">
        <f>IF(Tabla1[[#This Row],[JOB]]="unemployed",0,IF(Tabla1[[#This Row],[JOB]]="unskilled",1,IF(Tabla1[[#This Row],[JOB]]="skilled",2,3)))</f>
        <v>2</v>
      </c>
      <c r="AD823">
        <v>1</v>
      </c>
      <c r="AE823" t="s">
        <v>29</v>
      </c>
      <c r="AF823">
        <f>IF(Tabla1[[#This Row],[TELEPHONE]]="none",0,1)</f>
        <v>0</v>
      </c>
      <c r="AG823" t="s">
        <v>33</v>
      </c>
      <c r="AH823">
        <f>IF(Tabla1[[#This Row],[FOREIGNWORKER]]="no",0,1)</f>
        <v>1</v>
      </c>
      <c r="AI823" t="s">
        <v>34</v>
      </c>
      <c r="AJ823">
        <f>IF(Tabla1[[#This Row],[RISK]]="No Risk",0,1)</f>
        <v>0</v>
      </c>
    </row>
    <row r="824" spans="1:36" x14ac:dyDescent="0.25">
      <c r="A824" t="s">
        <v>894</v>
      </c>
      <c r="B824" t="s">
        <v>51</v>
      </c>
      <c r="C824">
        <f>IF(Tabla1[[#This Row],[CHECKINGSTATUS]]="no_checking",0,IF(Tabla1[[#This Row],[CHECKINGSTATUS]]="less_0",1,IF(Tabla1[[#This Row],[CHECKINGSTATUS]]="0_to_200",2,3)))</f>
        <v>0</v>
      </c>
      <c r="D824">
        <v>22</v>
      </c>
      <c r="E824" t="s">
        <v>57</v>
      </c>
      <c r="F824">
        <f>IF(Tabla1[[#This Row],[CREDITHISTORY]]="no_credits",0,IF(Tabla1[[#This Row],[CREDITHISTORY]]="prior_paymentes_delayed",1,IF(Tabla1[[#This Row],[CREDITHISTORY]]="outstanding_credit",2,3)))</f>
        <v>2</v>
      </c>
      <c r="G824" t="s">
        <v>74</v>
      </c>
      <c r="H8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24">
        <v>4668</v>
      </c>
      <c r="J824" t="s">
        <v>53</v>
      </c>
      <c r="K82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24" t="s">
        <v>39</v>
      </c>
      <c r="M8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24">
        <v>2</v>
      </c>
      <c r="O824" t="s">
        <v>44</v>
      </c>
      <c r="P824">
        <f>IF(Tabla1[[#This Row],[SEX]]="female",0,1)</f>
        <v>1</v>
      </c>
      <c r="Q824" t="s">
        <v>29</v>
      </c>
      <c r="R824">
        <f>IF(Tabla1[[#This Row],[OTHERSONLOAN]]="none",0,IF(Tabla1[[#This Row],[OTHERSONLOAN]]="co-applicant",1,2))</f>
        <v>0</v>
      </c>
      <c r="S824">
        <v>3</v>
      </c>
      <c r="T824" t="s">
        <v>65</v>
      </c>
      <c r="U824">
        <f>IF(Tabla1[[#This Row],[OWNSPROPERTY]]="unknown",0,IF(Tabla1[[#This Row],[OWNSPROPERTY]]="real_state",1,IF(Tabla1[[#This Row],[OWNSPROPERTY]]="car_other",2,3)))</f>
        <v>2</v>
      </c>
      <c r="V824">
        <v>43</v>
      </c>
      <c r="W824" t="s">
        <v>116</v>
      </c>
      <c r="X824">
        <f>IF(Tabla1[[#This Row],[INSTALLMENTPLANS]]="none",0,IF(Tabla1[[#This Row],[INSTALLMENTPLANS]]="stores",1,2))</f>
        <v>2</v>
      </c>
      <c r="Y824" t="s">
        <v>72</v>
      </c>
      <c r="Z824">
        <f>IF(Tabla1[[#This Row],[HOUSING]]="free",0,IF(Tabla1[[#This Row],[HOUSING]]="own",1,2))</f>
        <v>2</v>
      </c>
      <c r="AA824">
        <v>1</v>
      </c>
      <c r="AB824" t="s">
        <v>92</v>
      </c>
      <c r="AC824">
        <f>IF(Tabla1[[#This Row],[JOB]]="unemployed",0,IF(Tabla1[[#This Row],[JOB]]="unskilled",1,IF(Tabla1[[#This Row],[JOB]]="skilled",2,3)))</f>
        <v>1</v>
      </c>
      <c r="AD824">
        <v>1</v>
      </c>
      <c r="AE824" t="s">
        <v>33</v>
      </c>
      <c r="AF824">
        <f>IF(Tabla1[[#This Row],[TELEPHONE]]="none",0,1)</f>
        <v>1</v>
      </c>
      <c r="AG824" t="s">
        <v>33</v>
      </c>
      <c r="AH824">
        <f>IF(Tabla1[[#This Row],[FOREIGNWORKER]]="no",0,1)</f>
        <v>1</v>
      </c>
      <c r="AI824" t="s">
        <v>34</v>
      </c>
      <c r="AJ824">
        <f>IF(Tabla1[[#This Row],[RISK]]="No Risk",0,1)</f>
        <v>0</v>
      </c>
    </row>
    <row r="825" spans="1:36" x14ac:dyDescent="0.25">
      <c r="A825" t="s">
        <v>895</v>
      </c>
      <c r="B825" t="s">
        <v>51</v>
      </c>
      <c r="C825">
        <f>IF(Tabla1[[#This Row],[CHECKINGSTATUS]]="no_checking",0,IF(Tabla1[[#This Row],[CHECKINGSTATUS]]="less_0",1,IF(Tabla1[[#This Row],[CHECKINGSTATUS]]="0_to_200",2,3)))</f>
        <v>0</v>
      </c>
      <c r="D825">
        <v>32</v>
      </c>
      <c r="E825" t="s">
        <v>42</v>
      </c>
      <c r="F825">
        <f>IF(Tabla1[[#This Row],[CREDITHISTORY]]="no_credits",0,IF(Tabla1[[#This Row],[CREDITHISTORY]]="prior_paymentes_delayed",1,IF(Tabla1[[#This Row],[CREDITHISTORY]]="outstanding_credit",2,3)))</f>
        <v>3</v>
      </c>
      <c r="G825" t="s">
        <v>43</v>
      </c>
      <c r="H8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25">
        <v>9016</v>
      </c>
      <c r="J825" t="s">
        <v>26</v>
      </c>
      <c r="K8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25" t="s">
        <v>39</v>
      </c>
      <c r="M8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25">
        <v>4</v>
      </c>
      <c r="O825" t="s">
        <v>44</v>
      </c>
      <c r="P825">
        <f>IF(Tabla1[[#This Row],[SEX]]="female",0,1)</f>
        <v>1</v>
      </c>
      <c r="Q825" t="s">
        <v>59</v>
      </c>
      <c r="R825">
        <f>IF(Tabla1[[#This Row],[OTHERSONLOAN]]="none",0,IF(Tabla1[[#This Row],[OTHERSONLOAN]]="co-applicant",1,2))</f>
        <v>1</v>
      </c>
      <c r="S825">
        <v>5</v>
      </c>
      <c r="T825" t="s">
        <v>54</v>
      </c>
      <c r="U825">
        <f>IF(Tabla1[[#This Row],[OWNSPROPERTY]]="unknown",0,IF(Tabla1[[#This Row],[OWNSPROPERTY]]="real_state",1,IF(Tabla1[[#This Row],[OWNSPROPERTY]]="car_other",2,3)))</f>
        <v>0</v>
      </c>
      <c r="V825">
        <v>46</v>
      </c>
      <c r="W825" t="s">
        <v>29</v>
      </c>
      <c r="X825">
        <f>IF(Tabla1[[#This Row],[INSTALLMENTPLANS]]="none",0,IF(Tabla1[[#This Row],[INSTALLMENTPLANS]]="stores",1,2))</f>
        <v>0</v>
      </c>
      <c r="Y825" t="s">
        <v>60</v>
      </c>
      <c r="Z825">
        <f>IF(Tabla1[[#This Row],[HOUSING]]="free",0,IF(Tabla1[[#This Row],[HOUSING]]="own",1,2))</f>
        <v>0</v>
      </c>
      <c r="AA825">
        <v>2</v>
      </c>
      <c r="AB825" t="s">
        <v>63</v>
      </c>
      <c r="AC825">
        <f>IF(Tabla1[[#This Row],[JOB]]="unemployed",0,IF(Tabla1[[#This Row],[JOB]]="unskilled",1,IF(Tabla1[[#This Row],[JOB]]="skilled",2,3)))</f>
        <v>3</v>
      </c>
      <c r="AD825">
        <v>1</v>
      </c>
      <c r="AE825" t="s">
        <v>33</v>
      </c>
      <c r="AF825">
        <f>IF(Tabla1[[#This Row],[TELEPHONE]]="none",0,1)</f>
        <v>1</v>
      </c>
      <c r="AG825" t="s">
        <v>33</v>
      </c>
      <c r="AH825">
        <f>IF(Tabla1[[#This Row],[FOREIGNWORKER]]="no",0,1)</f>
        <v>1</v>
      </c>
      <c r="AI825" t="s">
        <v>34</v>
      </c>
      <c r="AJ825">
        <f>IF(Tabla1[[#This Row],[RISK]]="No Risk",0,1)</f>
        <v>0</v>
      </c>
    </row>
    <row r="826" spans="1:36" x14ac:dyDescent="0.25">
      <c r="A826" t="s">
        <v>896</v>
      </c>
      <c r="B826" t="s">
        <v>23</v>
      </c>
      <c r="C826">
        <f>IF(Tabla1[[#This Row],[CHECKINGSTATUS]]="no_checking",0,IF(Tabla1[[#This Row],[CHECKINGSTATUS]]="less_0",1,IF(Tabla1[[#This Row],[CHECKINGSTATUS]]="0_to_200",2,3)))</f>
        <v>2</v>
      </c>
      <c r="D826">
        <v>31</v>
      </c>
      <c r="E826" t="s">
        <v>57</v>
      </c>
      <c r="F826">
        <f>IF(Tabla1[[#This Row],[CREDITHISTORY]]="no_credits",0,IF(Tabla1[[#This Row],[CREDITHISTORY]]="prior_paymentes_delayed",1,IF(Tabla1[[#This Row],[CREDITHISTORY]]="outstanding_credit",2,3)))</f>
        <v>2</v>
      </c>
      <c r="G826" t="s">
        <v>82</v>
      </c>
      <c r="H8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826">
        <v>4681</v>
      </c>
      <c r="J826" t="s">
        <v>54</v>
      </c>
      <c r="K8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26" t="s">
        <v>49</v>
      </c>
      <c r="M82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26">
        <v>3</v>
      </c>
      <c r="O826" t="s">
        <v>28</v>
      </c>
      <c r="P826">
        <f>IF(Tabla1[[#This Row],[SEX]]="female",0,1)</f>
        <v>0</v>
      </c>
      <c r="Q826" t="s">
        <v>29</v>
      </c>
      <c r="R826">
        <f>IF(Tabla1[[#This Row],[OTHERSONLOAN]]="none",0,IF(Tabla1[[#This Row],[OTHERSONLOAN]]="co-applicant",1,2))</f>
        <v>0</v>
      </c>
      <c r="S826">
        <v>4</v>
      </c>
      <c r="T826" t="s">
        <v>54</v>
      </c>
      <c r="U826">
        <f>IF(Tabla1[[#This Row],[OWNSPROPERTY]]="unknown",0,IF(Tabla1[[#This Row],[OWNSPROPERTY]]="real_state",1,IF(Tabla1[[#This Row],[OWNSPROPERTY]]="car_other",2,3)))</f>
        <v>0</v>
      </c>
      <c r="V826">
        <v>48</v>
      </c>
      <c r="W826" t="s">
        <v>40</v>
      </c>
      <c r="X826">
        <f>IF(Tabla1[[#This Row],[INSTALLMENTPLANS]]="none",0,IF(Tabla1[[#This Row],[INSTALLMENTPLANS]]="stores",1,2))</f>
        <v>1</v>
      </c>
      <c r="Y826" t="s">
        <v>31</v>
      </c>
      <c r="Z826">
        <f>IF(Tabla1[[#This Row],[HOUSING]]="free",0,IF(Tabla1[[#This Row],[HOUSING]]="own",1,2))</f>
        <v>1</v>
      </c>
      <c r="AA826">
        <v>2</v>
      </c>
      <c r="AB826" t="s">
        <v>32</v>
      </c>
      <c r="AC826">
        <f>IF(Tabla1[[#This Row],[JOB]]="unemployed",0,IF(Tabla1[[#This Row],[JOB]]="unskilled",1,IF(Tabla1[[#This Row],[JOB]]="skilled",2,3)))</f>
        <v>2</v>
      </c>
      <c r="AD826">
        <v>1</v>
      </c>
      <c r="AE826" t="s">
        <v>33</v>
      </c>
      <c r="AF826">
        <f>IF(Tabla1[[#This Row],[TELEPHONE]]="none",0,1)</f>
        <v>1</v>
      </c>
      <c r="AG826" t="s">
        <v>33</v>
      </c>
      <c r="AH826">
        <f>IF(Tabla1[[#This Row],[FOREIGNWORKER]]="no",0,1)</f>
        <v>1</v>
      </c>
      <c r="AI826" t="s">
        <v>55</v>
      </c>
      <c r="AJ826">
        <f>IF(Tabla1[[#This Row],[RISK]]="No Risk",0,1)</f>
        <v>1</v>
      </c>
    </row>
    <row r="827" spans="1:36" x14ac:dyDescent="0.25">
      <c r="A827" t="s">
        <v>897</v>
      </c>
      <c r="B827" t="s">
        <v>36</v>
      </c>
      <c r="C827">
        <f>IF(Tabla1[[#This Row],[CHECKINGSTATUS]]="no_checking",0,IF(Tabla1[[#This Row],[CHECKINGSTATUS]]="less_0",1,IF(Tabla1[[#This Row],[CHECKINGSTATUS]]="0_to_200",2,3)))</f>
        <v>1</v>
      </c>
      <c r="D827">
        <v>20</v>
      </c>
      <c r="E827" t="s">
        <v>24</v>
      </c>
      <c r="F827">
        <f>IF(Tabla1[[#This Row],[CREDITHISTORY]]="no_credits",0,IF(Tabla1[[#This Row],[CREDITHISTORY]]="prior_paymentes_delayed",1,IF(Tabla1[[#This Row],[CREDITHISTORY]]="outstanding_credit",2,3)))</f>
        <v>3</v>
      </c>
      <c r="G827" t="s">
        <v>43</v>
      </c>
      <c r="H8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27">
        <v>1944</v>
      </c>
      <c r="J827" t="s">
        <v>26</v>
      </c>
      <c r="K8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27" t="s">
        <v>39</v>
      </c>
      <c r="M8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27">
        <v>2</v>
      </c>
      <c r="O827" t="s">
        <v>28</v>
      </c>
      <c r="P827">
        <f>IF(Tabla1[[#This Row],[SEX]]="female",0,1)</f>
        <v>0</v>
      </c>
      <c r="Q827" t="s">
        <v>59</v>
      </c>
      <c r="R827">
        <f>IF(Tabla1[[#This Row],[OTHERSONLOAN]]="none",0,IF(Tabla1[[#This Row],[OTHERSONLOAN]]="co-applicant",1,2))</f>
        <v>1</v>
      </c>
      <c r="S827">
        <v>1</v>
      </c>
      <c r="T827" t="s">
        <v>30</v>
      </c>
      <c r="U827">
        <f>IF(Tabla1[[#This Row],[OWNSPROPERTY]]="unknown",0,IF(Tabla1[[#This Row],[OWNSPROPERTY]]="real_state",1,IF(Tabla1[[#This Row],[OWNSPROPERTY]]="car_other",2,3)))</f>
        <v>3</v>
      </c>
      <c r="V827">
        <v>37</v>
      </c>
      <c r="W827" t="s">
        <v>116</v>
      </c>
      <c r="X827">
        <f>IF(Tabla1[[#This Row],[INSTALLMENTPLANS]]="none",0,IF(Tabla1[[#This Row],[INSTALLMENTPLANS]]="stores",1,2))</f>
        <v>2</v>
      </c>
      <c r="Y827" t="s">
        <v>31</v>
      </c>
      <c r="Z827">
        <f>IF(Tabla1[[#This Row],[HOUSING]]="free",0,IF(Tabla1[[#This Row],[HOUSING]]="own",1,2))</f>
        <v>1</v>
      </c>
      <c r="AA827">
        <v>1</v>
      </c>
      <c r="AB827" t="s">
        <v>71</v>
      </c>
      <c r="AC827">
        <f>IF(Tabla1[[#This Row],[JOB]]="unemployed",0,IF(Tabla1[[#This Row],[JOB]]="unskilled",1,IF(Tabla1[[#This Row],[JOB]]="skilled",2,3)))</f>
        <v>0</v>
      </c>
      <c r="AD827">
        <v>1</v>
      </c>
      <c r="AE827" t="s">
        <v>33</v>
      </c>
      <c r="AF827">
        <f>IF(Tabla1[[#This Row],[TELEPHONE]]="none",0,1)</f>
        <v>1</v>
      </c>
      <c r="AG827" t="s">
        <v>33</v>
      </c>
      <c r="AH827">
        <f>IF(Tabla1[[#This Row],[FOREIGNWORKER]]="no",0,1)</f>
        <v>1</v>
      </c>
      <c r="AI827" t="s">
        <v>34</v>
      </c>
      <c r="AJ827">
        <f>IF(Tabla1[[#This Row],[RISK]]="No Risk",0,1)</f>
        <v>0</v>
      </c>
    </row>
    <row r="828" spans="1:36" x14ac:dyDescent="0.25">
      <c r="A828" t="s">
        <v>898</v>
      </c>
      <c r="B828" t="s">
        <v>23</v>
      </c>
      <c r="C828">
        <f>IF(Tabla1[[#This Row],[CHECKINGSTATUS]]="no_checking",0,IF(Tabla1[[#This Row],[CHECKINGSTATUS]]="less_0",1,IF(Tabla1[[#This Row],[CHECKINGSTATUS]]="0_to_200",2,3)))</f>
        <v>2</v>
      </c>
      <c r="D828">
        <v>22</v>
      </c>
      <c r="E828" t="s">
        <v>70</v>
      </c>
      <c r="F828">
        <f>IF(Tabla1[[#This Row],[CREDITHISTORY]]="no_credits",0,IF(Tabla1[[#This Row],[CREDITHISTORY]]="prior_paymentes_delayed",1,IF(Tabla1[[#This Row],[CREDITHISTORY]]="outstanding_credit",2,3)))</f>
        <v>3</v>
      </c>
      <c r="G828" t="s">
        <v>37</v>
      </c>
      <c r="H8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28">
        <v>250</v>
      </c>
      <c r="J828" t="s">
        <v>53</v>
      </c>
      <c r="K8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28" t="s">
        <v>62</v>
      </c>
      <c r="M8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28">
        <v>3</v>
      </c>
      <c r="O828" t="s">
        <v>44</v>
      </c>
      <c r="P828">
        <f>IF(Tabla1[[#This Row],[SEX]]="female",0,1)</f>
        <v>1</v>
      </c>
      <c r="Q828" t="s">
        <v>29</v>
      </c>
      <c r="R828">
        <f>IF(Tabla1[[#This Row],[OTHERSONLOAN]]="none",0,IF(Tabla1[[#This Row],[OTHERSONLOAN]]="co-applicant",1,2))</f>
        <v>0</v>
      </c>
      <c r="S828">
        <v>2</v>
      </c>
      <c r="T828" t="s">
        <v>30</v>
      </c>
      <c r="U828">
        <f>IF(Tabla1[[#This Row],[OWNSPROPERTY]]="unknown",0,IF(Tabla1[[#This Row],[OWNSPROPERTY]]="real_state",1,IF(Tabla1[[#This Row],[OWNSPROPERTY]]="car_other",2,3)))</f>
        <v>3</v>
      </c>
      <c r="V828">
        <v>31</v>
      </c>
      <c r="W828" t="s">
        <v>29</v>
      </c>
      <c r="X828">
        <f>IF(Tabla1[[#This Row],[INSTALLMENTPLANS]]="none",0,IF(Tabla1[[#This Row],[INSTALLMENTPLANS]]="stores",1,2))</f>
        <v>0</v>
      </c>
      <c r="Y828" t="s">
        <v>31</v>
      </c>
      <c r="Z828">
        <f>IF(Tabla1[[#This Row],[HOUSING]]="free",0,IF(Tabla1[[#This Row],[HOUSING]]="own",1,2))</f>
        <v>1</v>
      </c>
      <c r="AA828">
        <v>1</v>
      </c>
      <c r="AB828" t="s">
        <v>32</v>
      </c>
      <c r="AC828">
        <f>IF(Tabla1[[#This Row],[JOB]]="unemployed",0,IF(Tabla1[[#This Row],[JOB]]="unskilled",1,IF(Tabla1[[#This Row],[JOB]]="skilled",2,3)))</f>
        <v>2</v>
      </c>
      <c r="AD828">
        <v>1</v>
      </c>
      <c r="AE828" t="s">
        <v>29</v>
      </c>
      <c r="AF828">
        <f>IF(Tabla1[[#This Row],[TELEPHONE]]="none",0,1)</f>
        <v>0</v>
      </c>
      <c r="AG828" t="s">
        <v>33</v>
      </c>
      <c r="AH828">
        <f>IF(Tabla1[[#This Row],[FOREIGNWORKER]]="no",0,1)</f>
        <v>1</v>
      </c>
      <c r="AI828" t="s">
        <v>34</v>
      </c>
      <c r="AJ828">
        <f>IF(Tabla1[[#This Row],[RISK]]="No Risk",0,1)</f>
        <v>0</v>
      </c>
    </row>
    <row r="829" spans="1:36" x14ac:dyDescent="0.25">
      <c r="A829" t="s">
        <v>899</v>
      </c>
      <c r="B829" t="s">
        <v>51</v>
      </c>
      <c r="C829">
        <f>IF(Tabla1[[#This Row],[CHECKINGSTATUS]]="no_checking",0,IF(Tabla1[[#This Row],[CHECKINGSTATUS]]="less_0",1,IF(Tabla1[[#This Row],[CHECKINGSTATUS]]="0_to_200",2,3)))</f>
        <v>0</v>
      </c>
      <c r="D829">
        <v>33</v>
      </c>
      <c r="E829" t="s">
        <v>42</v>
      </c>
      <c r="F829">
        <f>IF(Tabla1[[#This Row],[CREDITHISTORY]]="no_credits",0,IF(Tabla1[[#This Row],[CREDITHISTORY]]="prior_paymentes_delayed",1,IF(Tabla1[[#This Row],[CREDITHISTORY]]="outstanding_credit",2,3)))</f>
        <v>3</v>
      </c>
      <c r="G829" t="s">
        <v>43</v>
      </c>
      <c r="H8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29">
        <v>4553</v>
      </c>
      <c r="J829" t="s">
        <v>54</v>
      </c>
      <c r="K8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29" t="s">
        <v>62</v>
      </c>
      <c r="M8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29">
        <v>4</v>
      </c>
      <c r="O829" t="s">
        <v>28</v>
      </c>
      <c r="P829">
        <f>IF(Tabla1[[#This Row],[SEX]]="female",0,1)</f>
        <v>0</v>
      </c>
      <c r="Q829" t="s">
        <v>29</v>
      </c>
      <c r="R829">
        <f>IF(Tabla1[[#This Row],[OTHERSONLOAN]]="none",0,IF(Tabla1[[#This Row],[OTHERSONLOAN]]="co-applicant",1,2))</f>
        <v>0</v>
      </c>
      <c r="S829">
        <v>4</v>
      </c>
      <c r="T829" t="s">
        <v>30</v>
      </c>
      <c r="U829">
        <f>IF(Tabla1[[#This Row],[OWNSPROPERTY]]="unknown",0,IF(Tabla1[[#This Row],[OWNSPROPERTY]]="real_state",1,IF(Tabla1[[#This Row],[OWNSPROPERTY]]="car_other",2,3)))</f>
        <v>3</v>
      </c>
      <c r="V829">
        <v>49</v>
      </c>
      <c r="W829" t="s">
        <v>29</v>
      </c>
      <c r="X829">
        <f>IF(Tabla1[[#This Row],[INSTALLMENTPLANS]]="none",0,IF(Tabla1[[#This Row],[INSTALLMENTPLANS]]="stores",1,2))</f>
        <v>0</v>
      </c>
      <c r="Y829" t="s">
        <v>31</v>
      </c>
      <c r="Z829">
        <f>IF(Tabla1[[#This Row],[HOUSING]]="free",0,IF(Tabla1[[#This Row],[HOUSING]]="own",1,2))</f>
        <v>1</v>
      </c>
      <c r="AA829">
        <v>2</v>
      </c>
      <c r="AB829" t="s">
        <v>32</v>
      </c>
      <c r="AC829">
        <f>IF(Tabla1[[#This Row],[JOB]]="unemployed",0,IF(Tabla1[[#This Row],[JOB]]="unskilled",1,IF(Tabla1[[#This Row],[JOB]]="skilled",2,3)))</f>
        <v>2</v>
      </c>
      <c r="AD829">
        <v>1</v>
      </c>
      <c r="AE829" t="s">
        <v>29</v>
      </c>
      <c r="AF829">
        <f>IF(Tabla1[[#This Row],[TELEPHONE]]="none",0,1)</f>
        <v>0</v>
      </c>
      <c r="AG829" t="s">
        <v>33</v>
      </c>
      <c r="AH829">
        <f>IF(Tabla1[[#This Row],[FOREIGNWORKER]]="no",0,1)</f>
        <v>1</v>
      </c>
      <c r="AI829" t="s">
        <v>55</v>
      </c>
      <c r="AJ829">
        <f>IF(Tabla1[[#This Row],[RISK]]="No Risk",0,1)</f>
        <v>1</v>
      </c>
    </row>
    <row r="830" spans="1:36" x14ac:dyDescent="0.25">
      <c r="A830" t="s">
        <v>900</v>
      </c>
      <c r="B830" t="s">
        <v>23</v>
      </c>
      <c r="C830">
        <f>IF(Tabla1[[#This Row],[CHECKINGSTATUS]]="no_checking",0,IF(Tabla1[[#This Row],[CHECKINGSTATUS]]="less_0",1,IF(Tabla1[[#This Row],[CHECKINGSTATUS]]="0_to_200",2,3)))</f>
        <v>2</v>
      </c>
      <c r="D830">
        <v>4</v>
      </c>
      <c r="E830" t="s">
        <v>70</v>
      </c>
      <c r="F830">
        <f>IF(Tabla1[[#This Row],[CREDITHISTORY]]="no_credits",0,IF(Tabla1[[#This Row],[CREDITHISTORY]]="prior_paymentes_delayed",1,IF(Tabla1[[#This Row],[CREDITHISTORY]]="outstanding_credit",2,3)))</f>
        <v>3</v>
      </c>
      <c r="G830" t="s">
        <v>74</v>
      </c>
      <c r="H8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30">
        <v>250</v>
      </c>
      <c r="J830" t="s">
        <v>38</v>
      </c>
      <c r="K8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30" t="s">
        <v>39</v>
      </c>
      <c r="M8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30">
        <v>2</v>
      </c>
      <c r="O830" t="s">
        <v>28</v>
      </c>
      <c r="P830">
        <f>IF(Tabla1[[#This Row],[SEX]]="female",0,1)</f>
        <v>0</v>
      </c>
      <c r="Q830" t="s">
        <v>29</v>
      </c>
      <c r="R830">
        <f>IF(Tabla1[[#This Row],[OTHERSONLOAN]]="none",0,IF(Tabla1[[#This Row],[OTHERSONLOAN]]="co-applicant",1,2))</f>
        <v>0</v>
      </c>
      <c r="S830">
        <v>2</v>
      </c>
      <c r="T830" t="s">
        <v>45</v>
      </c>
      <c r="U830">
        <f>IF(Tabla1[[#This Row],[OWNSPROPERTY]]="unknown",0,IF(Tabla1[[#This Row],[OWNSPROPERTY]]="real_state",1,IF(Tabla1[[#This Row],[OWNSPROPERTY]]="car_other",2,3)))</f>
        <v>3</v>
      </c>
      <c r="V830">
        <v>19</v>
      </c>
      <c r="W830" t="s">
        <v>29</v>
      </c>
      <c r="X830">
        <f>IF(Tabla1[[#This Row],[INSTALLMENTPLANS]]="none",0,IF(Tabla1[[#This Row],[INSTALLMENTPLANS]]="stores",1,2))</f>
        <v>0</v>
      </c>
      <c r="Y830" t="s">
        <v>31</v>
      </c>
      <c r="Z830">
        <f>IF(Tabla1[[#This Row],[HOUSING]]="free",0,IF(Tabla1[[#This Row],[HOUSING]]="own",1,2))</f>
        <v>1</v>
      </c>
      <c r="AA830">
        <v>1</v>
      </c>
      <c r="AB830" t="s">
        <v>32</v>
      </c>
      <c r="AC830">
        <f>IF(Tabla1[[#This Row],[JOB]]="unemployed",0,IF(Tabla1[[#This Row],[JOB]]="unskilled",1,IF(Tabla1[[#This Row],[JOB]]="skilled",2,3)))</f>
        <v>2</v>
      </c>
      <c r="AD830">
        <v>1</v>
      </c>
      <c r="AE830" t="s">
        <v>29</v>
      </c>
      <c r="AF830">
        <f>IF(Tabla1[[#This Row],[TELEPHONE]]="none",0,1)</f>
        <v>0</v>
      </c>
      <c r="AG830" t="s">
        <v>33</v>
      </c>
      <c r="AH830">
        <f>IF(Tabla1[[#This Row],[FOREIGNWORKER]]="no",0,1)</f>
        <v>1</v>
      </c>
      <c r="AI830" t="s">
        <v>34</v>
      </c>
      <c r="AJ830">
        <f>IF(Tabla1[[#This Row],[RISK]]="No Risk",0,1)</f>
        <v>0</v>
      </c>
    </row>
    <row r="831" spans="1:36" x14ac:dyDescent="0.25">
      <c r="A831" t="s">
        <v>901</v>
      </c>
      <c r="B831" t="s">
        <v>36</v>
      </c>
      <c r="C831">
        <f>IF(Tabla1[[#This Row],[CHECKINGSTATUS]]="no_checking",0,IF(Tabla1[[#This Row],[CHECKINGSTATUS]]="less_0",1,IF(Tabla1[[#This Row],[CHECKINGSTATUS]]="0_to_200",2,3)))</f>
        <v>1</v>
      </c>
      <c r="D831">
        <v>25</v>
      </c>
      <c r="E831" t="s">
        <v>42</v>
      </c>
      <c r="F831">
        <f>IF(Tabla1[[#This Row],[CREDITHISTORY]]="no_credits",0,IF(Tabla1[[#This Row],[CREDITHISTORY]]="prior_paymentes_delayed",1,IF(Tabla1[[#This Row],[CREDITHISTORY]]="outstanding_credit",2,3)))</f>
        <v>3</v>
      </c>
      <c r="G831" t="s">
        <v>74</v>
      </c>
      <c r="H8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31">
        <v>1242</v>
      </c>
      <c r="J831" t="s">
        <v>26</v>
      </c>
      <c r="K8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31" t="s">
        <v>39</v>
      </c>
      <c r="M8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31">
        <v>2</v>
      </c>
      <c r="O831" t="s">
        <v>44</v>
      </c>
      <c r="P831">
        <f>IF(Tabla1[[#This Row],[SEX]]="female",0,1)</f>
        <v>1</v>
      </c>
      <c r="Q831" t="s">
        <v>29</v>
      </c>
      <c r="R831">
        <f>IF(Tabla1[[#This Row],[OTHERSONLOAN]]="none",0,IF(Tabla1[[#This Row],[OTHERSONLOAN]]="co-applicant",1,2))</f>
        <v>0</v>
      </c>
      <c r="S831">
        <v>3</v>
      </c>
      <c r="T831" t="s">
        <v>30</v>
      </c>
      <c r="U831">
        <f>IF(Tabla1[[#This Row],[OWNSPROPERTY]]="unknown",0,IF(Tabla1[[#This Row],[OWNSPROPERTY]]="real_state",1,IF(Tabla1[[#This Row],[OWNSPROPERTY]]="car_other",2,3)))</f>
        <v>3</v>
      </c>
      <c r="V831">
        <v>28</v>
      </c>
      <c r="W831" t="s">
        <v>40</v>
      </c>
      <c r="X831">
        <f>IF(Tabla1[[#This Row],[INSTALLMENTPLANS]]="none",0,IF(Tabla1[[#This Row],[INSTALLMENTPLANS]]="stores",1,2))</f>
        <v>1</v>
      </c>
      <c r="Y831" t="s">
        <v>72</v>
      </c>
      <c r="Z831">
        <f>IF(Tabla1[[#This Row],[HOUSING]]="free",0,IF(Tabla1[[#This Row],[HOUSING]]="own",1,2))</f>
        <v>2</v>
      </c>
      <c r="AA831">
        <v>1</v>
      </c>
      <c r="AB831" t="s">
        <v>32</v>
      </c>
      <c r="AC831">
        <f>IF(Tabla1[[#This Row],[JOB]]="unemployed",0,IF(Tabla1[[#This Row],[JOB]]="unskilled",1,IF(Tabla1[[#This Row],[JOB]]="skilled",2,3)))</f>
        <v>2</v>
      </c>
      <c r="AD831">
        <v>1</v>
      </c>
      <c r="AE831" t="s">
        <v>29</v>
      </c>
      <c r="AF831">
        <f>IF(Tabla1[[#This Row],[TELEPHONE]]="none",0,1)</f>
        <v>0</v>
      </c>
      <c r="AG831" t="s">
        <v>33</v>
      </c>
      <c r="AH831">
        <f>IF(Tabla1[[#This Row],[FOREIGNWORKER]]="no",0,1)</f>
        <v>1</v>
      </c>
      <c r="AI831" t="s">
        <v>34</v>
      </c>
      <c r="AJ831">
        <f>IF(Tabla1[[#This Row],[RISK]]="No Risk",0,1)</f>
        <v>0</v>
      </c>
    </row>
    <row r="832" spans="1:36" x14ac:dyDescent="0.25">
      <c r="A832" t="s">
        <v>902</v>
      </c>
      <c r="B832" t="s">
        <v>51</v>
      </c>
      <c r="C832">
        <f>IF(Tabla1[[#This Row],[CHECKINGSTATUS]]="no_checking",0,IF(Tabla1[[#This Row],[CHECKINGSTATUS]]="less_0",1,IF(Tabla1[[#This Row],[CHECKINGSTATUS]]="0_to_200",2,3)))</f>
        <v>0</v>
      </c>
      <c r="D832">
        <v>25</v>
      </c>
      <c r="E832" t="s">
        <v>42</v>
      </c>
      <c r="F832">
        <f>IF(Tabla1[[#This Row],[CREDITHISTORY]]="no_credits",0,IF(Tabla1[[#This Row],[CREDITHISTORY]]="prior_paymentes_delayed",1,IF(Tabla1[[#This Row],[CREDITHISTORY]]="outstanding_credit",2,3)))</f>
        <v>3</v>
      </c>
      <c r="G832" t="s">
        <v>89</v>
      </c>
      <c r="H8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32">
        <v>4056</v>
      </c>
      <c r="J832" t="s">
        <v>26</v>
      </c>
      <c r="K8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32" t="s">
        <v>39</v>
      </c>
      <c r="M8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32">
        <v>4</v>
      </c>
      <c r="O832" t="s">
        <v>44</v>
      </c>
      <c r="P832">
        <f>IF(Tabla1[[#This Row],[SEX]]="female",0,1)</f>
        <v>1</v>
      </c>
      <c r="Q832" t="s">
        <v>29</v>
      </c>
      <c r="R832">
        <f>IF(Tabla1[[#This Row],[OTHERSONLOAN]]="none",0,IF(Tabla1[[#This Row],[OTHERSONLOAN]]="co-applicant",1,2))</f>
        <v>0</v>
      </c>
      <c r="S832">
        <v>2</v>
      </c>
      <c r="T832" t="s">
        <v>45</v>
      </c>
      <c r="U832">
        <f>IF(Tabla1[[#This Row],[OWNSPROPERTY]]="unknown",0,IF(Tabla1[[#This Row],[OWNSPROPERTY]]="real_state",1,IF(Tabla1[[#This Row],[OWNSPROPERTY]]="car_other",2,3)))</f>
        <v>3</v>
      </c>
      <c r="V832">
        <v>28</v>
      </c>
      <c r="W832" t="s">
        <v>29</v>
      </c>
      <c r="X832">
        <f>IF(Tabla1[[#This Row],[INSTALLMENTPLANS]]="none",0,IF(Tabla1[[#This Row],[INSTALLMENTPLANS]]="stores",1,2))</f>
        <v>0</v>
      </c>
      <c r="Y832" t="s">
        <v>31</v>
      </c>
      <c r="Z832">
        <f>IF(Tabla1[[#This Row],[HOUSING]]="free",0,IF(Tabla1[[#This Row],[HOUSING]]="own",1,2))</f>
        <v>1</v>
      </c>
      <c r="AA832">
        <v>1</v>
      </c>
      <c r="AB832" t="s">
        <v>63</v>
      </c>
      <c r="AC832">
        <f>IF(Tabla1[[#This Row],[JOB]]="unemployed",0,IF(Tabla1[[#This Row],[JOB]]="unskilled",1,IF(Tabla1[[#This Row],[JOB]]="skilled",2,3)))</f>
        <v>3</v>
      </c>
      <c r="AD832">
        <v>1</v>
      </c>
      <c r="AE832" t="s">
        <v>29</v>
      </c>
      <c r="AF832">
        <f>IF(Tabla1[[#This Row],[TELEPHONE]]="none",0,1)</f>
        <v>0</v>
      </c>
      <c r="AG832" t="s">
        <v>33</v>
      </c>
      <c r="AH832">
        <f>IF(Tabla1[[#This Row],[FOREIGNWORKER]]="no",0,1)</f>
        <v>1</v>
      </c>
      <c r="AI832" t="s">
        <v>34</v>
      </c>
      <c r="AJ832">
        <f>IF(Tabla1[[#This Row],[RISK]]="No Risk",0,1)</f>
        <v>0</v>
      </c>
    </row>
    <row r="833" spans="1:36" x14ac:dyDescent="0.25">
      <c r="A833" t="s">
        <v>903</v>
      </c>
      <c r="B833" t="s">
        <v>51</v>
      </c>
      <c r="C833">
        <f>IF(Tabla1[[#This Row],[CHECKINGSTATUS]]="no_checking",0,IF(Tabla1[[#This Row],[CHECKINGSTATUS]]="less_0",1,IF(Tabla1[[#This Row],[CHECKINGSTATUS]]="0_to_200",2,3)))</f>
        <v>0</v>
      </c>
      <c r="D833">
        <v>38</v>
      </c>
      <c r="E833" t="s">
        <v>42</v>
      </c>
      <c r="F833">
        <f>IF(Tabla1[[#This Row],[CREDITHISTORY]]="no_credits",0,IF(Tabla1[[#This Row],[CREDITHISTORY]]="prior_paymentes_delayed",1,IF(Tabla1[[#This Row],[CREDITHISTORY]]="outstanding_credit",2,3)))</f>
        <v>3</v>
      </c>
      <c r="G833" t="s">
        <v>43</v>
      </c>
      <c r="H8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33">
        <v>5804</v>
      </c>
      <c r="J833" t="s">
        <v>53</v>
      </c>
      <c r="K8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33" t="s">
        <v>49</v>
      </c>
      <c r="M8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33">
        <v>3</v>
      </c>
      <c r="O833" t="s">
        <v>44</v>
      </c>
      <c r="P833">
        <f>IF(Tabla1[[#This Row],[SEX]]="female",0,1)</f>
        <v>1</v>
      </c>
      <c r="Q833" t="s">
        <v>59</v>
      </c>
      <c r="R833">
        <f>IF(Tabla1[[#This Row],[OTHERSONLOAN]]="none",0,IF(Tabla1[[#This Row],[OTHERSONLOAN]]="co-applicant",1,2))</f>
        <v>1</v>
      </c>
      <c r="S833">
        <v>5</v>
      </c>
      <c r="T833" t="s">
        <v>54</v>
      </c>
      <c r="U833">
        <f>IF(Tabla1[[#This Row],[OWNSPROPERTY]]="unknown",0,IF(Tabla1[[#This Row],[OWNSPROPERTY]]="real_state",1,IF(Tabla1[[#This Row],[OWNSPROPERTY]]="car_other",2,3)))</f>
        <v>0</v>
      </c>
      <c r="V833">
        <v>46</v>
      </c>
      <c r="W833" t="s">
        <v>29</v>
      </c>
      <c r="X833">
        <f>IF(Tabla1[[#This Row],[INSTALLMENTPLANS]]="none",0,IF(Tabla1[[#This Row],[INSTALLMENTPLANS]]="stores",1,2))</f>
        <v>0</v>
      </c>
      <c r="Y833" t="s">
        <v>31</v>
      </c>
      <c r="Z833">
        <f>IF(Tabla1[[#This Row],[HOUSING]]="free",0,IF(Tabla1[[#This Row],[HOUSING]]="own",1,2))</f>
        <v>1</v>
      </c>
      <c r="AA833">
        <v>2</v>
      </c>
      <c r="AB833" t="s">
        <v>32</v>
      </c>
      <c r="AC833">
        <f>IF(Tabla1[[#This Row],[JOB]]="unemployed",0,IF(Tabla1[[#This Row],[JOB]]="unskilled",1,IF(Tabla1[[#This Row],[JOB]]="skilled",2,3)))</f>
        <v>2</v>
      </c>
      <c r="AD833">
        <v>1</v>
      </c>
      <c r="AE833" t="s">
        <v>33</v>
      </c>
      <c r="AF833">
        <f>IF(Tabla1[[#This Row],[TELEPHONE]]="none",0,1)</f>
        <v>1</v>
      </c>
      <c r="AG833" t="s">
        <v>33</v>
      </c>
      <c r="AH833">
        <f>IF(Tabla1[[#This Row],[FOREIGNWORKER]]="no",0,1)</f>
        <v>1</v>
      </c>
      <c r="AI833" t="s">
        <v>55</v>
      </c>
      <c r="AJ833">
        <f>IF(Tabla1[[#This Row],[RISK]]="No Risk",0,1)</f>
        <v>1</v>
      </c>
    </row>
    <row r="834" spans="1:36" x14ac:dyDescent="0.25">
      <c r="A834" t="s">
        <v>904</v>
      </c>
      <c r="B834" t="s">
        <v>78</v>
      </c>
      <c r="C834">
        <f>IF(Tabla1[[#This Row],[CHECKINGSTATUS]]="no_checking",0,IF(Tabla1[[#This Row],[CHECKINGSTATUS]]="less_0",1,IF(Tabla1[[#This Row],[CHECKINGSTATUS]]="0_to_200",2,3)))</f>
        <v>3</v>
      </c>
      <c r="D834">
        <v>16</v>
      </c>
      <c r="E834" t="s">
        <v>57</v>
      </c>
      <c r="F834">
        <f>IF(Tabla1[[#This Row],[CREDITHISTORY]]="no_credits",0,IF(Tabla1[[#This Row],[CREDITHISTORY]]="prior_paymentes_delayed",1,IF(Tabla1[[#This Row],[CREDITHISTORY]]="outstanding_credit",2,3)))</f>
        <v>2</v>
      </c>
      <c r="G834" t="s">
        <v>89</v>
      </c>
      <c r="H8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34">
        <v>2832</v>
      </c>
      <c r="J834" t="s">
        <v>94</v>
      </c>
      <c r="K83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34" t="s">
        <v>62</v>
      </c>
      <c r="M8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34">
        <v>4</v>
      </c>
      <c r="O834" t="s">
        <v>44</v>
      </c>
      <c r="P834">
        <f>IF(Tabla1[[#This Row],[SEX]]="female",0,1)</f>
        <v>1</v>
      </c>
      <c r="Q834" t="s">
        <v>29</v>
      </c>
      <c r="R834">
        <f>IF(Tabla1[[#This Row],[OTHERSONLOAN]]="none",0,IF(Tabla1[[#This Row],[OTHERSONLOAN]]="co-applicant",1,2))</f>
        <v>0</v>
      </c>
      <c r="S834">
        <v>3</v>
      </c>
      <c r="T834" t="s">
        <v>65</v>
      </c>
      <c r="U834">
        <f>IF(Tabla1[[#This Row],[OWNSPROPERTY]]="unknown",0,IF(Tabla1[[#This Row],[OWNSPROPERTY]]="real_state",1,IF(Tabla1[[#This Row],[OWNSPROPERTY]]="car_other",2,3)))</f>
        <v>2</v>
      </c>
      <c r="V834">
        <v>33</v>
      </c>
      <c r="W834" t="s">
        <v>29</v>
      </c>
      <c r="X834">
        <f>IF(Tabla1[[#This Row],[INSTALLMENTPLANS]]="none",0,IF(Tabla1[[#This Row],[INSTALLMENTPLANS]]="stores",1,2))</f>
        <v>0</v>
      </c>
      <c r="Y834" t="s">
        <v>31</v>
      </c>
      <c r="Z834">
        <f>IF(Tabla1[[#This Row],[HOUSING]]="free",0,IF(Tabla1[[#This Row],[HOUSING]]="own",1,2))</f>
        <v>1</v>
      </c>
      <c r="AA834">
        <v>1</v>
      </c>
      <c r="AB834" t="s">
        <v>32</v>
      </c>
      <c r="AC834">
        <f>IF(Tabla1[[#This Row],[JOB]]="unemployed",0,IF(Tabla1[[#This Row],[JOB]]="unskilled",1,IF(Tabla1[[#This Row],[JOB]]="skilled",2,3)))</f>
        <v>2</v>
      </c>
      <c r="AD834">
        <v>1</v>
      </c>
      <c r="AE834" t="s">
        <v>29</v>
      </c>
      <c r="AF834">
        <f>IF(Tabla1[[#This Row],[TELEPHONE]]="none",0,1)</f>
        <v>0</v>
      </c>
      <c r="AG834" t="s">
        <v>33</v>
      </c>
      <c r="AH834">
        <f>IF(Tabla1[[#This Row],[FOREIGNWORKER]]="no",0,1)</f>
        <v>1</v>
      </c>
      <c r="AI834" t="s">
        <v>34</v>
      </c>
      <c r="AJ834">
        <f>IF(Tabla1[[#This Row],[RISK]]="No Risk",0,1)</f>
        <v>0</v>
      </c>
    </row>
    <row r="835" spans="1:36" x14ac:dyDescent="0.25">
      <c r="A835" t="s">
        <v>905</v>
      </c>
      <c r="B835" t="s">
        <v>51</v>
      </c>
      <c r="C835">
        <f>IF(Tabla1[[#This Row],[CHECKINGSTATUS]]="no_checking",0,IF(Tabla1[[#This Row],[CHECKINGSTATUS]]="less_0",1,IF(Tabla1[[#This Row],[CHECKINGSTATUS]]="0_to_200",2,3)))</f>
        <v>0</v>
      </c>
      <c r="D835">
        <v>39</v>
      </c>
      <c r="E835" t="s">
        <v>42</v>
      </c>
      <c r="F835">
        <f>IF(Tabla1[[#This Row],[CREDITHISTORY]]="no_credits",0,IF(Tabla1[[#This Row],[CREDITHISTORY]]="prior_paymentes_delayed",1,IF(Tabla1[[#This Row],[CREDITHISTORY]]="outstanding_credit",2,3)))</f>
        <v>3</v>
      </c>
      <c r="G835" t="s">
        <v>43</v>
      </c>
      <c r="H8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35">
        <v>5628</v>
      </c>
      <c r="J835" t="s">
        <v>53</v>
      </c>
      <c r="K8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35" t="s">
        <v>39</v>
      </c>
      <c r="M8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35">
        <v>4</v>
      </c>
      <c r="O835" t="s">
        <v>44</v>
      </c>
      <c r="P835">
        <f>IF(Tabla1[[#This Row],[SEX]]="female",0,1)</f>
        <v>1</v>
      </c>
      <c r="Q835" t="s">
        <v>29</v>
      </c>
      <c r="R835">
        <f>IF(Tabla1[[#This Row],[OTHERSONLOAN]]="none",0,IF(Tabla1[[#This Row],[OTHERSONLOAN]]="co-applicant",1,2))</f>
        <v>0</v>
      </c>
      <c r="S835">
        <v>3</v>
      </c>
      <c r="T835" t="s">
        <v>30</v>
      </c>
      <c r="U835">
        <f>IF(Tabla1[[#This Row],[OWNSPROPERTY]]="unknown",0,IF(Tabla1[[#This Row],[OWNSPROPERTY]]="real_state",1,IF(Tabla1[[#This Row],[OWNSPROPERTY]]="car_other",2,3)))</f>
        <v>3</v>
      </c>
      <c r="V835">
        <v>38</v>
      </c>
      <c r="W835" t="s">
        <v>29</v>
      </c>
      <c r="X835">
        <f>IF(Tabla1[[#This Row],[INSTALLMENTPLANS]]="none",0,IF(Tabla1[[#This Row],[INSTALLMENTPLANS]]="stores",1,2))</f>
        <v>0</v>
      </c>
      <c r="Y835" t="s">
        <v>31</v>
      </c>
      <c r="Z835">
        <f>IF(Tabla1[[#This Row],[HOUSING]]="free",0,IF(Tabla1[[#This Row],[HOUSING]]="own",1,2))</f>
        <v>1</v>
      </c>
      <c r="AA835">
        <v>1</v>
      </c>
      <c r="AB835" t="s">
        <v>32</v>
      </c>
      <c r="AC835">
        <f>IF(Tabla1[[#This Row],[JOB]]="unemployed",0,IF(Tabla1[[#This Row],[JOB]]="unskilled",1,IF(Tabla1[[#This Row],[JOB]]="skilled",2,3)))</f>
        <v>2</v>
      </c>
      <c r="AD835">
        <v>1</v>
      </c>
      <c r="AE835" t="s">
        <v>29</v>
      </c>
      <c r="AF835">
        <f>IF(Tabla1[[#This Row],[TELEPHONE]]="none",0,1)</f>
        <v>0</v>
      </c>
      <c r="AG835" t="s">
        <v>33</v>
      </c>
      <c r="AH835">
        <f>IF(Tabla1[[#This Row],[FOREIGNWORKER]]="no",0,1)</f>
        <v>1</v>
      </c>
      <c r="AI835" t="s">
        <v>34</v>
      </c>
      <c r="AJ835">
        <f>IF(Tabla1[[#This Row],[RISK]]="No Risk",0,1)</f>
        <v>0</v>
      </c>
    </row>
    <row r="836" spans="1:36" x14ac:dyDescent="0.25">
      <c r="A836" t="s">
        <v>906</v>
      </c>
      <c r="B836" t="s">
        <v>36</v>
      </c>
      <c r="C836">
        <f>IF(Tabla1[[#This Row],[CHECKINGSTATUS]]="no_checking",0,IF(Tabla1[[#This Row],[CHECKINGSTATUS]]="less_0",1,IF(Tabla1[[#This Row],[CHECKINGSTATUS]]="0_to_200",2,3)))</f>
        <v>1</v>
      </c>
      <c r="D836">
        <v>7</v>
      </c>
      <c r="E836" t="s">
        <v>70</v>
      </c>
      <c r="F836">
        <f>IF(Tabla1[[#This Row],[CREDITHISTORY]]="no_credits",0,IF(Tabla1[[#This Row],[CREDITHISTORY]]="prior_paymentes_delayed",1,IF(Tabla1[[#This Row],[CREDITHISTORY]]="outstanding_credit",2,3)))</f>
        <v>3</v>
      </c>
      <c r="G836" t="s">
        <v>37</v>
      </c>
      <c r="H8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36">
        <v>250</v>
      </c>
      <c r="J836" t="s">
        <v>38</v>
      </c>
      <c r="K8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36" t="s">
        <v>71</v>
      </c>
      <c r="M83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36">
        <v>1</v>
      </c>
      <c r="O836" t="s">
        <v>44</v>
      </c>
      <c r="P836">
        <f>IF(Tabla1[[#This Row],[SEX]]="female",0,1)</f>
        <v>1</v>
      </c>
      <c r="Q836" t="s">
        <v>29</v>
      </c>
      <c r="R836">
        <f>IF(Tabla1[[#This Row],[OTHERSONLOAN]]="none",0,IF(Tabla1[[#This Row],[OTHERSONLOAN]]="co-applicant",1,2))</f>
        <v>0</v>
      </c>
      <c r="S836">
        <v>2</v>
      </c>
      <c r="T836" t="s">
        <v>45</v>
      </c>
      <c r="U836">
        <f>IF(Tabla1[[#This Row],[OWNSPROPERTY]]="unknown",0,IF(Tabla1[[#This Row],[OWNSPROPERTY]]="real_state",1,IF(Tabla1[[#This Row],[OWNSPROPERTY]]="car_other",2,3)))</f>
        <v>3</v>
      </c>
      <c r="V836">
        <v>19</v>
      </c>
      <c r="W836" t="s">
        <v>40</v>
      </c>
      <c r="X836">
        <f>IF(Tabla1[[#This Row],[INSTALLMENTPLANS]]="none",0,IF(Tabla1[[#This Row],[INSTALLMENTPLANS]]="stores",1,2))</f>
        <v>1</v>
      </c>
      <c r="Y836" t="s">
        <v>72</v>
      </c>
      <c r="Z836">
        <f>IF(Tabla1[[#This Row],[HOUSING]]="free",0,IF(Tabla1[[#This Row],[HOUSING]]="own",1,2))</f>
        <v>2</v>
      </c>
      <c r="AA836">
        <v>1</v>
      </c>
      <c r="AB836" t="s">
        <v>32</v>
      </c>
      <c r="AC836">
        <f>IF(Tabla1[[#This Row],[JOB]]="unemployed",0,IF(Tabla1[[#This Row],[JOB]]="unskilled",1,IF(Tabla1[[#This Row],[JOB]]="skilled",2,3)))</f>
        <v>2</v>
      </c>
      <c r="AD836">
        <v>1</v>
      </c>
      <c r="AE836" t="s">
        <v>29</v>
      </c>
      <c r="AF836">
        <f>IF(Tabla1[[#This Row],[TELEPHONE]]="none",0,1)</f>
        <v>0</v>
      </c>
      <c r="AG836" t="s">
        <v>33</v>
      </c>
      <c r="AH836">
        <f>IF(Tabla1[[#This Row],[FOREIGNWORKER]]="no",0,1)</f>
        <v>1</v>
      </c>
      <c r="AI836" t="s">
        <v>34</v>
      </c>
      <c r="AJ836">
        <f>IF(Tabla1[[#This Row],[RISK]]="No Risk",0,1)</f>
        <v>0</v>
      </c>
    </row>
    <row r="837" spans="1:36" x14ac:dyDescent="0.25">
      <c r="A837" t="s">
        <v>907</v>
      </c>
      <c r="B837" t="s">
        <v>36</v>
      </c>
      <c r="C837">
        <f>IF(Tabla1[[#This Row],[CHECKINGSTATUS]]="no_checking",0,IF(Tabla1[[#This Row],[CHECKINGSTATUS]]="less_0",1,IF(Tabla1[[#This Row],[CHECKINGSTATUS]]="0_to_200",2,3)))</f>
        <v>1</v>
      </c>
      <c r="D837">
        <v>37</v>
      </c>
      <c r="E837" t="s">
        <v>24</v>
      </c>
      <c r="F837">
        <f>IF(Tabla1[[#This Row],[CREDITHISTORY]]="no_credits",0,IF(Tabla1[[#This Row],[CREDITHISTORY]]="prior_paymentes_delayed",1,IF(Tabla1[[#This Row],[CREDITHISTORY]]="outstanding_credit",2,3)))</f>
        <v>3</v>
      </c>
      <c r="G837" t="s">
        <v>68</v>
      </c>
      <c r="H8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37">
        <v>4893</v>
      </c>
      <c r="J837" t="s">
        <v>94</v>
      </c>
      <c r="K8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37" t="s">
        <v>39</v>
      </c>
      <c r="M8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37">
        <v>3</v>
      </c>
      <c r="O837" t="s">
        <v>44</v>
      </c>
      <c r="P837">
        <f>IF(Tabla1[[#This Row],[SEX]]="female",0,1)</f>
        <v>1</v>
      </c>
      <c r="Q837" t="s">
        <v>29</v>
      </c>
      <c r="R837">
        <f>IF(Tabla1[[#This Row],[OTHERSONLOAN]]="none",0,IF(Tabla1[[#This Row],[OTHERSONLOAN]]="co-applicant",1,2))</f>
        <v>0</v>
      </c>
      <c r="S837">
        <v>3</v>
      </c>
      <c r="T837" t="s">
        <v>30</v>
      </c>
      <c r="U837">
        <f>IF(Tabla1[[#This Row],[OWNSPROPERTY]]="unknown",0,IF(Tabla1[[#This Row],[OWNSPROPERTY]]="real_state",1,IF(Tabla1[[#This Row],[OWNSPROPERTY]]="car_other",2,3)))</f>
        <v>3</v>
      </c>
      <c r="V837">
        <v>30</v>
      </c>
      <c r="W837" t="s">
        <v>29</v>
      </c>
      <c r="X837">
        <f>IF(Tabla1[[#This Row],[INSTALLMENTPLANS]]="none",0,IF(Tabla1[[#This Row],[INSTALLMENTPLANS]]="stores",1,2))</f>
        <v>0</v>
      </c>
      <c r="Y837" t="s">
        <v>72</v>
      </c>
      <c r="Z837">
        <f>IF(Tabla1[[#This Row],[HOUSING]]="free",0,IF(Tabla1[[#This Row],[HOUSING]]="own",1,2))</f>
        <v>2</v>
      </c>
      <c r="AA837">
        <v>2</v>
      </c>
      <c r="AB837" t="s">
        <v>32</v>
      </c>
      <c r="AC837">
        <f>IF(Tabla1[[#This Row],[JOB]]="unemployed",0,IF(Tabla1[[#This Row],[JOB]]="unskilled",1,IF(Tabla1[[#This Row],[JOB]]="skilled",2,3)))</f>
        <v>2</v>
      </c>
      <c r="AD837">
        <v>1</v>
      </c>
      <c r="AE837" t="s">
        <v>29</v>
      </c>
      <c r="AF837">
        <f>IF(Tabla1[[#This Row],[TELEPHONE]]="none",0,1)</f>
        <v>0</v>
      </c>
      <c r="AG837" t="s">
        <v>33</v>
      </c>
      <c r="AH837">
        <f>IF(Tabla1[[#This Row],[FOREIGNWORKER]]="no",0,1)</f>
        <v>1</v>
      </c>
      <c r="AI837" t="s">
        <v>34</v>
      </c>
      <c r="AJ837">
        <f>IF(Tabla1[[#This Row],[RISK]]="No Risk",0,1)</f>
        <v>0</v>
      </c>
    </row>
    <row r="838" spans="1:36" x14ac:dyDescent="0.25">
      <c r="A838" t="s">
        <v>908</v>
      </c>
      <c r="B838" t="s">
        <v>51</v>
      </c>
      <c r="C838">
        <f>IF(Tabla1[[#This Row],[CHECKINGSTATUS]]="no_checking",0,IF(Tabla1[[#This Row],[CHECKINGSTATUS]]="less_0",1,IF(Tabla1[[#This Row],[CHECKINGSTATUS]]="0_to_200",2,3)))</f>
        <v>0</v>
      </c>
      <c r="D838">
        <v>14</v>
      </c>
      <c r="E838" t="s">
        <v>57</v>
      </c>
      <c r="F838">
        <f>IF(Tabla1[[#This Row],[CREDITHISTORY]]="no_credits",0,IF(Tabla1[[#This Row],[CREDITHISTORY]]="prior_paymentes_delayed",1,IF(Tabla1[[#This Row],[CREDITHISTORY]]="outstanding_credit",2,3)))</f>
        <v>2</v>
      </c>
      <c r="G838" t="s">
        <v>74</v>
      </c>
      <c r="H8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38">
        <v>1286</v>
      </c>
      <c r="J838" t="s">
        <v>26</v>
      </c>
      <c r="K8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38" t="s">
        <v>39</v>
      </c>
      <c r="M8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38">
        <v>3</v>
      </c>
      <c r="O838" t="s">
        <v>28</v>
      </c>
      <c r="P838">
        <f>IF(Tabla1[[#This Row],[SEX]]="female",0,1)</f>
        <v>0</v>
      </c>
      <c r="Q838" t="s">
        <v>59</v>
      </c>
      <c r="R838">
        <f>IF(Tabla1[[#This Row],[OTHERSONLOAN]]="none",0,IF(Tabla1[[#This Row],[OTHERSONLOAN]]="co-applicant",1,2))</f>
        <v>1</v>
      </c>
      <c r="S838">
        <v>4</v>
      </c>
      <c r="T838" t="s">
        <v>30</v>
      </c>
      <c r="U838">
        <f>IF(Tabla1[[#This Row],[OWNSPROPERTY]]="unknown",0,IF(Tabla1[[#This Row],[OWNSPROPERTY]]="real_state",1,IF(Tabla1[[#This Row],[OWNSPROPERTY]]="car_other",2,3)))</f>
        <v>3</v>
      </c>
      <c r="V838">
        <v>46</v>
      </c>
      <c r="W838" t="s">
        <v>116</v>
      </c>
      <c r="X838">
        <f>IF(Tabla1[[#This Row],[INSTALLMENTPLANS]]="none",0,IF(Tabla1[[#This Row],[INSTALLMENTPLANS]]="stores",1,2))</f>
        <v>2</v>
      </c>
      <c r="Y838" t="s">
        <v>31</v>
      </c>
      <c r="Z838">
        <f>IF(Tabla1[[#This Row],[HOUSING]]="free",0,IF(Tabla1[[#This Row],[HOUSING]]="own",1,2))</f>
        <v>1</v>
      </c>
      <c r="AA838">
        <v>1</v>
      </c>
      <c r="AB838" t="s">
        <v>92</v>
      </c>
      <c r="AC838">
        <f>IF(Tabla1[[#This Row],[JOB]]="unemployed",0,IF(Tabla1[[#This Row],[JOB]]="unskilled",1,IF(Tabla1[[#This Row],[JOB]]="skilled",2,3)))</f>
        <v>1</v>
      </c>
      <c r="AD838">
        <v>2</v>
      </c>
      <c r="AE838" t="s">
        <v>33</v>
      </c>
      <c r="AF838">
        <f>IF(Tabla1[[#This Row],[TELEPHONE]]="none",0,1)</f>
        <v>1</v>
      </c>
      <c r="AG838" t="s">
        <v>46</v>
      </c>
      <c r="AH838">
        <f>IF(Tabla1[[#This Row],[FOREIGNWORKER]]="no",0,1)</f>
        <v>0</v>
      </c>
      <c r="AI838" t="s">
        <v>55</v>
      </c>
      <c r="AJ838">
        <f>IF(Tabla1[[#This Row],[RISK]]="No Risk",0,1)</f>
        <v>1</v>
      </c>
    </row>
    <row r="839" spans="1:36" x14ac:dyDescent="0.25">
      <c r="A839" t="s">
        <v>909</v>
      </c>
      <c r="B839" t="s">
        <v>23</v>
      </c>
      <c r="C839">
        <f>IF(Tabla1[[#This Row],[CHECKINGSTATUS]]="no_checking",0,IF(Tabla1[[#This Row],[CHECKINGSTATUS]]="less_0",1,IF(Tabla1[[#This Row],[CHECKINGSTATUS]]="0_to_200",2,3)))</f>
        <v>2</v>
      </c>
      <c r="D839">
        <v>16</v>
      </c>
      <c r="E839" t="s">
        <v>24</v>
      </c>
      <c r="F839">
        <f>IF(Tabla1[[#This Row],[CREDITHISTORY]]="no_credits",0,IF(Tabla1[[#This Row],[CREDITHISTORY]]="prior_paymentes_delayed",1,IF(Tabla1[[#This Row],[CREDITHISTORY]]="outstanding_credit",2,3)))</f>
        <v>3</v>
      </c>
      <c r="G839" t="s">
        <v>37</v>
      </c>
      <c r="H8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39">
        <v>2440</v>
      </c>
      <c r="J839" t="s">
        <v>53</v>
      </c>
      <c r="K8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39" t="s">
        <v>39</v>
      </c>
      <c r="M8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39">
        <v>3</v>
      </c>
      <c r="O839" t="s">
        <v>44</v>
      </c>
      <c r="P839">
        <f>IF(Tabla1[[#This Row],[SEX]]="female",0,1)</f>
        <v>1</v>
      </c>
      <c r="Q839" t="s">
        <v>29</v>
      </c>
      <c r="R839">
        <f>IF(Tabla1[[#This Row],[OTHERSONLOAN]]="none",0,IF(Tabla1[[#This Row],[OTHERSONLOAN]]="co-applicant",1,2))</f>
        <v>0</v>
      </c>
      <c r="S839">
        <v>2</v>
      </c>
      <c r="T839" t="s">
        <v>65</v>
      </c>
      <c r="U839">
        <f>IF(Tabla1[[#This Row],[OWNSPROPERTY]]="unknown",0,IF(Tabla1[[#This Row],[OWNSPROPERTY]]="real_state",1,IF(Tabla1[[#This Row],[OWNSPROPERTY]]="car_other",2,3)))</f>
        <v>2</v>
      </c>
      <c r="V839">
        <v>41</v>
      </c>
      <c r="W839" t="s">
        <v>29</v>
      </c>
      <c r="X839">
        <f>IF(Tabla1[[#This Row],[INSTALLMENTPLANS]]="none",0,IF(Tabla1[[#This Row],[INSTALLMENTPLANS]]="stores",1,2))</f>
        <v>0</v>
      </c>
      <c r="Y839" t="s">
        <v>31</v>
      </c>
      <c r="Z839">
        <f>IF(Tabla1[[#This Row],[HOUSING]]="free",0,IF(Tabla1[[#This Row],[HOUSING]]="own",1,2))</f>
        <v>1</v>
      </c>
      <c r="AA839">
        <v>1</v>
      </c>
      <c r="AB839" t="s">
        <v>32</v>
      </c>
      <c r="AC839">
        <f>IF(Tabla1[[#This Row],[JOB]]="unemployed",0,IF(Tabla1[[#This Row],[JOB]]="unskilled",1,IF(Tabla1[[#This Row],[JOB]]="skilled",2,3)))</f>
        <v>2</v>
      </c>
      <c r="AD839">
        <v>1</v>
      </c>
      <c r="AE839" t="s">
        <v>29</v>
      </c>
      <c r="AF839">
        <f>IF(Tabla1[[#This Row],[TELEPHONE]]="none",0,1)</f>
        <v>0</v>
      </c>
      <c r="AG839" t="s">
        <v>33</v>
      </c>
      <c r="AH839">
        <f>IF(Tabla1[[#This Row],[FOREIGNWORKER]]="no",0,1)</f>
        <v>1</v>
      </c>
      <c r="AI839" t="s">
        <v>34</v>
      </c>
      <c r="AJ839">
        <f>IF(Tabla1[[#This Row],[RISK]]="No Risk",0,1)</f>
        <v>0</v>
      </c>
    </row>
    <row r="840" spans="1:36" x14ac:dyDescent="0.25">
      <c r="A840" t="s">
        <v>910</v>
      </c>
      <c r="B840" t="s">
        <v>23</v>
      </c>
      <c r="C840">
        <f>IF(Tabla1[[#This Row],[CHECKINGSTATUS]]="no_checking",0,IF(Tabla1[[#This Row],[CHECKINGSTATUS]]="less_0",1,IF(Tabla1[[#This Row],[CHECKINGSTATUS]]="0_to_200",2,3)))</f>
        <v>2</v>
      </c>
      <c r="D840">
        <v>22</v>
      </c>
      <c r="E840" t="s">
        <v>42</v>
      </c>
      <c r="F840">
        <f>IF(Tabla1[[#This Row],[CREDITHISTORY]]="no_credits",0,IF(Tabla1[[#This Row],[CREDITHISTORY]]="prior_paymentes_delayed",1,IF(Tabla1[[#This Row],[CREDITHISTORY]]="outstanding_credit",2,3)))</f>
        <v>3</v>
      </c>
      <c r="G840" t="s">
        <v>37</v>
      </c>
      <c r="H8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40">
        <v>3412</v>
      </c>
      <c r="J840" t="s">
        <v>38</v>
      </c>
      <c r="K8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40" t="s">
        <v>39</v>
      </c>
      <c r="M8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40">
        <v>2</v>
      </c>
      <c r="O840" t="s">
        <v>44</v>
      </c>
      <c r="P840">
        <f>IF(Tabla1[[#This Row],[SEX]]="female",0,1)</f>
        <v>1</v>
      </c>
      <c r="Q840" t="s">
        <v>29</v>
      </c>
      <c r="R840">
        <f>IF(Tabla1[[#This Row],[OTHERSONLOAN]]="none",0,IF(Tabla1[[#This Row],[OTHERSONLOAN]]="co-applicant",1,2))</f>
        <v>0</v>
      </c>
      <c r="S840">
        <v>1</v>
      </c>
      <c r="T840" t="s">
        <v>30</v>
      </c>
      <c r="U840">
        <f>IF(Tabla1[[#This Row],[OWNSPROPERTY]]="unknown",0,IF(Tabla1[[#This Row],[OWNSPROPERTY]]="real_state",1,IF(Tabla1[[#This Row],[OWNSPROPERTY]]="car_other",2,3)))</f>
        <v>3</v>
      </c>
      <c r="V840">
        <v>29</v>
      </c>
      <c r="W840" t="s">
        <v>29</v>
      </c>
      <c r="X840">
        <f>IF(Tabla1[[#This Row],[INSTALLMENTPLANS]]="none",0,IF(Tabla1[[#This Row],[INSTALLMENTPLANS]]="stores",1,2))</f>
        <v>0</v>
      </c>
      <c r="Y840" t="s">
        <v>60</v>
      </c>
      <c r="Z840">
        <f>IF(Tabla1[[#This Row],[HOUSING]]="free",0,IF(Tabla1[[#This Row],[HOUSING]]="own",1,2))</f>
        <v>0</v>
      </c>
      <c r="AA840">
        <v>1</v>
      </c>
      <c r="AB840" t="s">
        <v>32</v>
      </c>
      <c r="AC840">
        <f>IF(Tabla1[[#This Row],[JOB]]="unemployed",0,IF(Tabla1[[#This Row],[JOB]]="unskilled",1,IF(Tabla1[[#This Row],[JOB]]="skilled",2,3)))</f>
        <v>2</v>
      </c>
      <c r="AD840">
        <v>1</v>
      </c>
      <c r="AE840" t="s">
        <v>29</v>
      </c>
      <c r="AF840">
        <f>IF(Tabla1[[#This Row],[TELEPHONE]]="none",0,1)</f>
        <v>0</v>
      </c>
      <c r="AG840" t="s">
        <v>33</v>
      </c>
      <c r="AH840">
        <f>IF(Tabla1[[#This Row],[FOREIGNWORKER]]="no",0,1)</f>
        <v>1</v>
      </c>
      <c r="AI840" t="s">
        <v>55</v>
      </c>
      <c r="AJ840">
        <f>IF(Tabla1[[#This Row],[RISK]]="No Risk",0,1)</f>
        <v>1</v>
      </c>
    </row>
    <row r="841" spans="1:36" x14ac:dyDescent="0.25">
      <c r="A841" t="s">
        <v>911</v>
      </c>
      <c r="B841" t="s">
        <v>36</v>
      </c>
      <c r="C841">
        <f>IF(Tabla1[[#This Row],[CHECKINGSTATUS]]="no_checking",0,IF(Tabla1[[#This Row],[CHECKINGSTATUS]]="less_0",1,IF(Tabla1[[#This Row],[CHECKINGSTATUS]]="0_to_200",2,3)))</f>
        <v>1</v>
      </c>
      <c r="D841">
        <v>15</v>
      </c>
      <c r="E841" t="s">
        <v>24</v>
      </c>
      <c r="F841">
        <f>IF(Tabla1[[#This Row],[CREDITHISTORY]]="no_credits",0,IF(Tabla1[[#This Row],[CREDITHISTORY]]="prior_paymentes_delayed",1,IF(Tabla1[[#This Row],[CREDITHISTORY]]="outstanding_credit",2,3)))</f>
        <v>3</v>
      </c>
      <c r="G841" t="s">
        <v>74</v>
      </c>
      <c r="H8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41">
        <v>946</v>
      </c>
      <c r="J841" t="s">
        <v>53</v>
      </c>
      <c r="K8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41" t="s">
        <v>39</v>
      </c>
      <c r="M8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41">
        <v>2</v>
      </c>
      <c r="O841" t="s">
        <v>44</v>
      </c>
      <c r="P841">
        <f>IF(Tabla1[[#This Row],[SEX]]="female",0,1)</f>
        <v>1</v>
      </c>
      <c r="Q841" t="s">
        <v>29</v>
      </c>
      <c r="R841">
        <f>IF(Tabla1[[#This Row],[OTHERSONLOAN]]="none",0,IF(Tabla1[[#This Row],[OTHERSONLOAN]]="co-applicant",1,2))</f>
        <v>0</v>
      </c>
      <c r="S841">
        <v>3</v>
      </c>
      <c r="T841" t="s">
        <v>65</v>
      </c>
      <c r="U841">
        <f>IF(Tabla1[[#This Row],[OWNSPROPERTY]]="unknown",0,IF(Tabla1[[#This Row],[OWNSPROPERTY]]="real_state",1,IF(Tabla1[[#This Row],[OWNSPROPERTY]]="car_other",2,3)))</f>
        <v>2</v>
      </c>
      <c r="V841">
        <v>26</v>
      </c>
      <c r="W841" t="s">
        <v>29</v>
      </c>
      <c r="X841">
        <f>IF(Tabla1[[#This Row],[INSTALLMENTPLANS]]="none",0,IF(Tabla1[[#This Row],[INSTALLMENTPLANS]]="stores",1,2))</f>
        <v>0</v>
      </c>
      <c r="Y841" t="s">
        <v>72</v>
      </c>
      <c r="Z841">
        <f>IF(Tabla1[[#This Row],[HOUSING]]="free",0,IF(Tabla1[[#This Row],[HOUSING]]="own",1,2))</f>
        <v>2</v>
      </c>
      <c r="AA841">
        <v>1</v>
      </c>
      <c r="AB841" t="s">
        <v>32</v>
      </c>
      <c r="AC841">
        <f>IF(Tabla1[[#This Row],[JOB]]="unemployed",0,IF(Tabla1[[#This Row],[JOB]]="unskilled",1,IF(Tabla1[[#This Row],[JOB]]="skilled",2,3)))</f>
        <v>2</v>
      </c>
      <c r="AD841">
        <v>1</v>
      </c>
      <c r="AE841" t="s">
        <v>29</v>
      </c>
      <c r="AF841">
        <f>IF(Tabla1[[#This Row],[TELEPHONE]]="none",0,1)</f>
        <v>0</v>
      </c>
      <c r="AG841" t="s">
        <v>33</v>
      </c>
      <c r="AH841">
        <f>IF(Tabla1[[#This Row],[FOREIGNWORKER]]="no",0,1)</f>
        <v>1</v>
      </c>
      <c r="AI841" t="s">
        <v>34</v>
      </c>
      <c r="AJ841">
        <f>IF(Tabla1[[#This Row],[RISK]]="No Risk",0,1)</f>
        <v>0</v>
      </c>
    </row>
    <row r="842" spans="1:36" x14ac:dyDescent="0.25">
      <c r="A842" t="s">
        <v>912</v>
      </c>
      <c r="B842" t="s">
        <v>23</v>
      </c>
      <c r="C842">
        <f>IF(Tabla1[[#This Row],[CHECKINGSTATUS]]="no_checking",0,IF(Tabla1[[#This Row],[CHECKINGSTATUS]]="less_0",1,IF(Tabla1[[#This Row],[CHECKINGSTATUS]]="0_to_200",2,3)))</f>
        <v>2</v>
      </c>
      <c r="D842">
        <v>17</v>
      </c>
      <c r="E842" t="s">
        <v>24</v>
      </c>
      <c r="F842">
        <f>IF(Tabla1[[#This Row],[CREDITHISTORY]]="no_credits",0,IF(Tabla1[[#This Row],[CREDITHISTORY]]="prior_paymentes_delayed",1,IF(Tabla1[[#This Row],[CREDITHISTORY]]="outstanding_credit",2,3)))</f>
        <v>3</v>
      </c>
      <c r="G842" t="s">
        <v>74</v>
      </c>
      <c r="H8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42">
        <v>250</v>
      </c>
      <c r="J842" t="s">
        <v>53</v>
      </c>
      <c r="K84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42" t="s">
        <v>39</v>
      </c>
      <c r="M8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42">
        <v>2</v>
      </c>
      <c r="O842" t="s">
        <v>44</v>
      </c>
      <c r="P842">
        <f>IF(Tabla1[[#This Row],[SEX]]="female",0,1)</f>
        <v>1</v>
      </c>
      <c r="Q842" t="s">
        <v>29</v>
      </c>
      <c r="R842">
        <f>IF(Tabla1[[#This Row],[OTHERSONLOAN]]="none",0,IF(Tabla1[[#This Row],[OTHERSONLOAN]]="co-applicant",1,2))</f>
        <v>0</v>
      </c>
      <c r="S842">
        <v>1</v>
      </c>
      <c r="T842" t="s">
        <v>30</v>
      </c>
      <c r="U842">
        <f>IF(Tabla1[[#This Row],[OWNSPROPERTY]]="unknown",0,IF(Tabla1[[#This Row],[OWNSPROPERTY]]="real_state",1,IF(Tabla1[[#This Row],[OWNSPROPERTY]]="car_other",2,3)))</f>
        <v>3</v>
      </c>
      <c r="V842">
        <v>28</v>
      </c>
      <c r="W842" t="s">
        <v>29</v>
      </c>
      <c r="X842">
        <f>IF(Tabla1[[#This Row],[INSTALLMENTPLANS]]="none",0,IF(Tabla1[[#This Row],[INSTALLMENTPLANS]]="stores",1,2))</f>
        <v>0</v>
      </c>
      <c r="Y842" t="s">
        <v>72</v>
      </c>
      <c r="Z842">
        <f>IF(Tabla1[[#This Row],[HOUSING]]="free",0,IF(Tabla1[[#This Row],[HOUSING]]="own",1,2))</f>
        <v>2</v>
      </c>
      <c r="AA842">
        <v>1</v>
      </c>
      <c r="AB842" t="s">
        <v>32</v>
      </c>
      <c r="AC842">
        <f>IF(Tabla1[[#This Row],[JOB]]="unemployed",0,IF(Tabla1[[#This Row],[JOB]]="unskilled",1,IF(Tabla1[[#This Row],[JOB]]="skilled",2,3)))</f>
        <v>2</v>
      </c>
      <c r="AD842">
        <v>1</v>
      </c>
      <c r="AE842" t="s">
        <v>29</v>
      </c>
      <c r="AF842">
        <f>IF(Tabla1[[#This Row],[TELEPHONE]]="none",0,1)</f>
        <v>0</v>
      </c>
      <c r="AG842" t="s">
        <v>33</v>
      </c>
      <c r="AH842">
        <f>IF(Tabla1[[#This Row],[FOREIGNWORKER]]="no",0,1)</f>
        <v>1</v>
      </c>
      <c r="AI842" t="s">
        <v>34</v>
      </c>
      <c r="AJ842">
        <f>IF(Tabla1[[#This Row],[RISK]]="No Risk",0,1)</f>
        <v>0</v>
      </c>
    </row>
    <row r="843" spans="1:36" x14ac:dyDescent="0.25">
      <c r="A843" t="s">
        <v>913</v>
      </c>
      <c r="B843" t="s">
        <v>51</v>
      </c>
      <c r="C843">
        <f>IF(Tabla1[[#This Row],[CHECKINGSTATUS]]="no_checking",0,IF(Tabla1[[#This Row],[CHECKINGSTATUS]]="less_0",1,IF(Tabla1[[#This Row],[CHECKINGSTATUS]]="0_to_200",2,3)))</f>
        <v>0</v>
      </c>
      <c r="D843">
        <v>27</v>
      </c>
      <c r="E843" t="s">
        <v>42</v>
      </c>
      <c r="F843">
        <f>IF(Tabla1[[#This Row],[CREDITHISTORY]]="no_credits",0,IF(Tabla1[[#This Row],[CREDITHISTORY]]="prior_paymentes_delayed",1,IF(Tabla1[[#This Row],[CREDITHISTORY]]="outstanding_credit",2,3)))</f>
        <v>3</v>
      </c>
      <c r="G843" t="s">
        <v>74</v>
      </c>
      <c r="H8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43">
        <v>6906</v>
      </c>
      <c r="J843" t="s">
        <v>26</v>
      </c>
      <c r="K8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43" t="s">
        <v>39</v>
      </c>
      <c r="M8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43">
        <v>4</v>
      </c>
      <c r="O843" t="s">
        <v>28</v>
      </c>
      <c r="P843">
        <f>IF(Tabla1[[#This Row],[SEX]]="female",0,1)</f>
        <v>0</v>
      </c>
      <c r="Q843" t="s">
        <v>29</v>
      </c>
      <c r="R843">
        <f>IF(Tabla1[[#This Row],[OTHERSONLOAN]]="none",0,IF(Tabla1[[#This Row],[OTHERSONLOAN]]="co-applicant",1,2))</f>
        <v>0</v>
      </c>
      <c r="S843">
        <v>4</v>
      </c>
      <c r="T843" t="s">
        <v>65</v>
      </c>
      <c r="U843">
        <f>IF(Tabla1[[#This Row],[OWNSPROPERTY]]="unknown",0,IF(Tabla1[[#This Row],[OWNSPROPERTY]]="real_state",1,IF(Tabla1[[#This Row],[OWNSPROPERTY]]="car_other",2,3)))</f>
        <v>2</v>
      </c>
      <c r="V843">
        <v>42</v>
      </c>
      <c r="W843" t="s">
        <v>29</v>
      </c>
      <c r="X843">
        <f>IF(Tabla1[[#This Row],[INSTALLMENTPLANS]]="none",0,IF(Tabla1[[#This Row],[INSTALLMENTPLANS]]="stores",1,2))</f>
        <v>0</v>
      </c>
      <c r="Y843" t="s">
        <v>31</v>
      </c>
      <c r="Z843">
        <f>IF(Tabla1[[#This Row],[HOUSING]]="free",0,IF(Tabla1[[#This Row],[HOUSING]]="own",1,2))</f>
        <v>1</v>
      </c>
      <c r="AA843">
        <v>2</v>
      </c>
      <c r="AB843" t="s">
        <v>32</v>
      </c>
      <c r="AC843">
        <f>IF(Tabla1[[#This Row],[JOB]]="unemployed",0,IF(Tabla1[[#This Row],[JOB]]="unskilled",1,IF(Tabla1[[#This Row],[JOB]]="skilled",2,3)))</f>
        <v>2</v>
      </c>
      <c r="AD843">
        <v>1</v>
      </c>
      <c r="AE843" t="s">
        <v>29</v>
      </c>
      <c r="AF843">
        <f>IF(Tabla1[[#This Row],[TELEPHONE]]="none",0,1)</f>
        <v>0</v>
      </c>
      <c r="AG843" t="s">
        <v>33</v>
      </c>
      <c r="AH843">
        <f>IF(Tabla1[[#This Row],[FOREIGNWORKER]]="no",0,1)</f>
        <v>1</v>
      </c>
      <c r="AI843" t="s">
        <v>34</v>
      </c>
      <c r="AJ843">
        <f>IF(Tabla1[[#This Row],[RISK]]="No Risk",0,1)</f>
        <v>0</v>
      </c>
    </row>
    <row r="844" spans="1:36" x14ac:dyDescent="0.25">
      <c r="A844" t="s">
        <v>914</v>
      </c>
      <c r="B844" t="s">
        <v>51</v>
      </c>
      <c r="C844">
        <f>IF(Tabla1[[#This Row],[CHECKINGSTATUS]]="no_checking",0,IF(Tabla1[[#This Row],[CHECKINGSTATUS]]="less_0",1,IF(Tabla1[[#This Row],[CHECKINGSTATUS]]="0_to_200",2,3)))</f>
        <v>0</v>
      </c>
      <c r="D844">
        <v>21</v>
      </c>
      <c r="E844" t="s">
        <v>24</v>
      </c>
      <c r="F844">
        <f>IF(Tabla1[[#This Row],[CREDITHISTORY]]="no_credits",0,IF(Tabla1[[#This Row],[CREDITHISTORY]]="prior_paymentes_delayed",1,IF(Tabla1[[#This Row],[CREDITHISTORY]]="outstanding_credit",2,3)))</f>
        <v>3</v>
      </c>
      <c r="G844" t="s">
        <v>74</v>
      </c>
      <c r="H8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44">
        <v>3614</v>
      </c>
      <c r="J844" t="s">
        <v>38</v>
      </c>
      <c r="K8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44" t="s">
        <v>27</v>
      </c>
      <c r="M8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44">
        <v>3</v>
      </c>
      <c r="O844" t="s">
        <v>44</v>
      </c>
      <c r="P844">
        <f>IF(Tabla1[[#This Row],[SEX]]="female",0,1)</f>
        <v>1</v>
      </c>
      <c r="Q844" t="s">
        <v>29</v>
      </c>
      <c r="R844">
        <f>IF(Tabla1[[#This Row],[OTHERSONLOAN]]="none",0,IF(Tabla1[[#This Row],[OTHERSONLOAN]]="co-applicant",1,2))</f>
        <v>0</v>
      </c>
      <c r="S844">
        <v>4</v>
      </c>
      <c r="T844" t="s">
        <v>30</v>
      </c>
      <c r="U844">
        <f>IF(Tabla1[[#This Row],[OWNSPROPERTY]]="unknown",0,IF(Tabla1[[#This Row],[OWNSPROPERTY]]="real_state",1,IF(Tabla1[[#This Row],[OWNSPROPERTY]]="car_other",2,3)))</f>
        <v>3</v>
      </c>
      <c r="V844">
        <v>35</v>
      </c>
      <c r="W844" t="s">
        <v>29</v>
      </c>
      <c r="X844">
        <f>IF(Tabla1[[#This Row],[INSTALLMENTPLANS]]="none",0,IF(Tabla1[[#This Row],[INSTALLMENTPLANS]]="stores",1,2))</f>
        <v>0</v>
      </c>
      <c r="Y844" t="s">
        <v>31</v>
      </c>
      <c r="Z844">
        <f>IF(Tabla1[[#This Row],[HOUSING]]="free",0,IF(Tabla1[[#This Row],[HOUSING]]="own",1,2))</f>
        <v>1</v>
      </c>
      <c r="AA844">
        <v>2</v>
      </c>
      <c r="AB844" t="s">
        <v>63</v>
      </c>
      <c r="AC844">
        <f>IF(Tabla1[[#This Row],[JOB]]="unemployed",0,IF(Tabla1[[#This Row],[JOB]]="unskilled",1,IF(Tabla1[[#This Row],[JOB]]="skilled",2,3)))</f>
        <v>3</v>
      </c>
      <c r="AD844">
        <v>1</v>
      </c>
      <c r="AE844" t="s">
        <v>33</v>
      </c>
      <c r="AF844">
        <f>IF(Tabla1[[#This Row],[TELEPHONE]]="none",0,1)</f>
        <v>1</v>
      </c>
      <c r="AG844" t="s">
        <v>33</v>
      </c>
      <c r="AH844">
        <f>IF(Tabla1[[#This Row],[FOREIGNWORKER]]="no",0,1)</f>
        <v>1</v>
      </c>
      <c r="AI844" t="s">
        <v>34</v>
      </c>
      <c r="AJ844">
        <f>IF(Tabla1[[#This Row],[RISK]]="No Risk",0,1)</f>
        <v>0</v>
      </c>
    </row>
    <row r="845" spans="1:36" x14ac:dyDescent="0.25">
      <c r="A845" t="s">
        <v>915</v>
      </c>
      <c r="B845" t="s">
        <v>51</v>
      </c>
      <c r="C845">
        <f>IF(Tabla1[[#This Row],[CHECKINGSTATUS]]="no_checking",0,IF(Tabla1[[#This Row],[CHECKINGSTATUS]]="less_0",1,IF(Tabla1[[#This Row],[CHECKINGSTATUS]]="0_to_200",2,3)))</f>
        <v>0</v>
      </c>
      <c r="D845">
        <v>45</v>
      </c>
      <c r="E845" t="s">
        <v>57</v>
      </c>
      <c r="F845">
        <f>IF(Tabla1[[#This Row],[CREDITHISTORY]]="no_credits",0,IF(Tabla1[[#This Row],[CREDITHISTORY]]="prior_paymentes_delayed",1,IF(Tabla1[[#This Row],[CREDITHISTORY]]="outstanding_credit",2,3)))</f>
        <v>2</v>
      </c>
      <c r="G845" t="s">
        <v>58</v>
      </c>
      <c r="H8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845">
        <v>9759</v>
      </c>
      <c r="J845" t="s">
        <v>53</v>
      </c>
      <c r="K8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45" t="s">
        <v>49</v>
      </c>
      <c r="M8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45">
        <v>5</v>
      </c>
      <c r="O845" t="s">
        <v>44</v>
      </c>
      <c r="P845">
        <f>IF(Tabla1[[#This Row],[SEX]]="female",0,1)</f>
        <v>1</v>
      </c>
      <c r="Q845" t="s">
        <v>59</v>
      </c>
      <c r="R845">
        <f>IF(Tabla1[[#This Row],[OTHERSONLOAN]]="none",0,IF(Tabla1[[#This Row],[OTHERSONLOAN]]="co-applicant",1,2))</f>
        <v>1</v>
      </c>
      <c r="S845">
        <v>3</v>
      </c>
      <c r="T845" t="s">
        <v>65</v>
      </c>
      <c r="U845">
        <f>IF(Tabla1[[#This Row],[OWNSPROPERTY]]="unknown",0,IF(Tabla1[[#This Row],[OWNSPROPERTY]]="real_state",1,IF(Tabla1[[#This Row],[OWNSPROPERTY]]="car_other",2,3)))</f>
        <v>2</v>
      </c>
      <c r="V845">
        <v>48</v>
      </c>
      <c r="W845" t="s">
        <v>29</v>
      </c>
      <c r="X845">
        <f>IF(Tabla1[[#This Row],[INSTALLMENTPLANS]]="none",0,IF(Tabla1[[#This Row],[INSTALLMENTPLANS]]="stores",1,2))</f>
        <v>0</v>
      </c>
      <c r="Y845" t="s">
        <v>60</v>
      </c>
      <c r="Z845">
        <f>IF(Tabla1[[#This Row],[HOUSING]]="free",0,IF(Tabla1[[#This Row],[HOUSING]]="own",1,2))</f>
        <v>0</v>
      </c>
      <c r="AA845">
        <v>2</v>
      </c>
      <c r="AB845" t="s">
        <v>32</v>
      </c>
      <c r="AC845">
        <f>IF(Tabla1[[#This Row],[JOB]]="unemployed",0,IF(Tabla1[[#This Row],[JOB]]="unskilled",1,IF(Tabla1[[#This Row],[JOB]]="skilled",2,3)))</f>
        <v>2</v>
      </c>
      <c r="AD845">
        <v>2</v>
      </c>
      <c r="AE845" t="s">
        <v>33</v>
      </c>
      <c r="AF845">
        <f>IF(Tabla1[[#This Row],[TELEPHONE]]="none",0,1)</f>
        <v>1</v>
      </c>
      <c r="AG845" t="s">
        <v>33</v>
      </c>
      <c r="AH845">
        <f>IF(Tabla1[[#This Row],[FOREIGNWORKER]]="no",0,1)</f>
        <v>1</v>
      </c>
      <c r="AI845" t="s">
        <v>55</v>
      </c>
      <c r="AJ845">
        <f>IF(Tabla1[[#This Row],[RISK]]="No Risk",0,1)</f>
        <v>1</v>
      </c>
    </row>
    <row r="846" spans="1:36" x14ac:dyDescent="0.25">
      <c r="A846" t="s">
        <v>916</v>
      </c>
      <c r="B846" t="s">
        <v>78</v>
      </c>
      <c r="C846">
        <f>IF(Tabla1[[#This Row],[CHECKINGSTATUS]]="no_checking",0,IF(Tabla1[[#This Row],[CHECKINGSTATUS]]="less_0",1,IF(Tabla1[[#This Row],[CHECKINGSTATUS]]="0_to_200",2,3)))</f>
        <v>3</v>
      </c>
      <c r="D846">
        <v>29</v>
      </c>
      <c r="E846" t="s">
        <v>42</v>
      </c>
      <c r="F846">
        <f>IF(Tabla1[[#This Row],[CREDITHISTORY]]="no_credits",0,IF(Tabla1[[#This Row],[CREDITHISTORY]]="prior_paymentes_delayed",1,IF(Tabla1[[#This Row],[CREDITHISTORY]]="outstanding_credit",2,3)))</f>
        <v>3</v>
      </c>
      <c r="G846" t="s">
        <v>89</v>
      </c>
      <c r="H8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46">
        <v>2871</v>
      </c>
      <c r="J846" t="s">
        <v>26</v>
      </c>
      <c r="K8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46" t="s">
        <v>62</v>
      </c>
      <c r="M8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46">
        <v>4</v>
      </c>
      <c r="O846" t="s">
        <v>44</v>
      </c>
      <c r="P846">
        <f>IF(Tabla1[[#This Row],[SEX]]="female",0,1)</f>
        <v>1</v>
      </c>
      <c r="Q846" t="s">
        <v>59</v>
      </c>
      <c r="R846">
        <f>IF(Tabla1[[#This Row],[OTHERSONLOAN]]="none",0,IF(Tabla1[[#This Row],[OTHERSONLOAN]]="co-applicant",1,2))</f>
        <v>1</v>
      </c>
      <c r="S846">
        <v>4</v>
      </c>
      <c r="T846" t="s">
        <v>45</v>
      </c>
      <c r="U846">
        <f>IF(Tabla1[[#This Row],[OWNSPROPERTY]]="unknown",0,IF(Tabla1[[#This Row],[OWNSPROPERTY]]="real_state",1,IF(Tabla1[[#This Row],[OWNSPROPERTY]]="car_other",2,3)))</f>
        <v>3</v>
      </c>
      <c r="V846">
        <v>31</v>
      </c>
      <c r="W846" t="s">
        <v>116</v>
      </c>
      <c r="X846">
        <f>IF(Tabla1[[#This Row],[INSTALLMENTPLANS]]="none",0,IF(Tabla1[[#This Row],[INSTALLMENTPLANS]]="stores",1,2))</f>
        <v>2</v>
      </c>
      <c r="Y846" t="s">
        <v>31</v>
      </c>
      <c r="Z846">
        <f>IF(Tabla1[[#This Row],[HOUSING]]="free",0,IF(Tabla1[[#This Row],[HOUSING]]="own",1,2))</f>
        <v>1</v>
      </c>
      <c r="AA846">
        <v>1</v>
      </c>
      <c r="AB846" t="s">
        <v>92</v>
      </c>
      <c r="AC846">
        <f>IF(Tabla1[[#This Row],[JOB]]="unemployed",0,IF(Tabla1[[#This Row],[JOB]]="unskilled",1,IF(Tabla1[[#This Row],[JOB]]="skilled",2,3)))</f>
        <v>1</v>
      </c>
      <c r="AD846">
        <v>1</v>
      </c>
      <c r="AE846" t="s">
        <v>33</v>
      </c>
      <c r="AF846">
        <f>IF(Tabla1[[#This Row],[TELEPHONE]]="none",0,1)</f>
        <v>1</v>
      </c>
      <c r="AG846" t="s">
        <v>33</v>
      </c>
      <c r="AH846">
        <f>IF(Tabla1[[#This Row],[FOREIGNWORKER]]="no",0,1)</f>
        <v>1</v>
      </c>
      <c r="AI846" t="s">
        <v>55</v>
      </c>
      <c r="AJ846">
        <f>IF(Tabla1[[#This Row],[RISK]]="No Risk",0,1)</f>
        <v>1</v>
      </c>
    </row>
    <row r="847" spans="1:36" x14ac:dyDescent="0.25">
      <c r="A847" t="s">
        <v>917</v>
      </c>
      <c r="B847" t="s">
        <v>36</v>
      </c>
      <c r="C847">
        <f>IF(Tabla1[[#This Row],[CHECKINGSTATUS]]="no_checking",0,IF(Tabla1[[#This Row],[CHECKINGSTATUS]]="less_0",1,IF(Tabla1[[#This Row],[CHECKINGSTATUS]]="0_to_200",2,3)))</f>
        <v>1</v>
      </c>
      <c r="D847">
        <v>21</v>
      </c>
      <c r="E847" t="s">
        <v>42</v>
      </c>
      <c r="F847">
        <f>IF(Tabla1[[#This Row],[CREDITHISTORY]]="no_credits",0,IF(Tabla1[[#This Row],[CREDITHISTORY]]="prior_paymentes_delayed",1,IF(Tabla1[[#This Row],[CREDITHISTORY]]="outstanding_credit",2,3)))</f>
        <v>3</v>
      </c>
      <c r="G847" t="s">
        <v>89</v>
      </c>
      <c r="H8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47">
        <v>2105</v>
      </c>
      <c r="J847" t="s">
        <v>53</v>
      </c>
      <c r="K8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47" t="s">
        <v>39</v>
      </c>
      <c r="M8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47">
        <v>3</v>
      </c>
      <c r="O847" t="s">
        <v>28</v>
      </c>
      <c r="P847">
        <f>IF(Tabla1[[#This Row],[SEX]]="female",0,1)</f>
        <v>0</v>
      </c>
      <c r="Q847" t="s">
        <v>29</v>
      </c>
      <c r="R847">
        <f>IF(Tabla1[[#This Row],[OTHERSONLOAN]]="none",0,IF(Tabla1[[#This Row],[OTHERSONLOAN]]="co-applicant",1,2))</f>
        <v>0</v>
      </c>
      <c r="S847">
        <v>3</v>
      </c>
      <c r="T847" t="s">
        <v>65</v>
      </c>
      <c r="U847">
        <f>IF(Tabla1[[#This Row],[OWNSPROPERTY]]="unknown",0,IF(Tabla1[[#This Row],[OWNSPROPERTY]]="real_state",1,IF(Tabla1[[#This Row],[OWNSPROPERTY]]="car_other",2,3)))</f>
        <v>2</v>
      </c>
      <c r="V847">
        <v>33</v>
      </c>
      <c r="W847" t="s">
        <v>40</v>
      </c>
      <c r="X847">
        <f>IF(Tabla1[[#This Row],[INSTALLMENTPLANS]]="none",0,IF(Tabla1[[#This Row],[INSTALLMENTPLANS]]="stores",1,2))</f>
        <v>1</v>
      </c>
      <c r="Y847" t="s">
        <v>31</v>
      </c>
      <c r="Z847">
        <f>IF(Tabla1[[#This Row],[HOUSING]]="free",0,IF(Tabla1[[#This Row],[HOUSING]]="own",1,2))</f>
        <v>1</v>
      </c>
      <c r="AA847">
        <v>2</v>
      </c>
      <c r="AB847" t="s">
        <v>32</v>
      </c>
      <c r="AC847">
        <f>IF(Tabla1[[#This Row],[JOB]]="unemployed",0,IF(Tabla1[[#This Row],[JOB]]="unskilled",1,IF(Tabla1[[#This Row],[JOB]]="skilled",2,3)))</f>
        <v>2</v>
      </c>
      <c r="AD847">
        <v>1</v>
      </c>
      <c r="AE847" t="s">
        <v>29</v>
      </c>
      <c r="AF847">
        <f>IF(Tabla1[[#This Row],[TELEPHONE]]="none",0,1)</f>
        <v>0</v>
      </c>
      <c r="AG847" t="s">
        <v>33</v>
      </c>
      <c r="AH847">
        <f>IF(Tabla1[[#This Row],[FOREIGNWORKER]]="no",0,1)</f>
        <v>1</v>
      </c>
      <c r="AI847" t="s">
        <v>34</v>
      </c>
      <c r="AJ847">
        <f>IF(Tabla1[[#This Row],[RISK]]="No Risk",0,1)</f>
        <v>0</v>
      </c>
    </row>
    <row r="848" spans="1:36" x14ac:dyDescent="0.25">
      <c r="A848" t="s">
        <v>918</v>
      </c>
      <c r="B848" t="s">
        <v>36</v>
      </c>
      <c r="C848">
        <f>IF(Tabla1[[#This Row],[CHECKINGSTATUS]]="no_checking",0,IF(Tabla1[[#This Row],[CHECKINGSTATUS]]="less_0",1,IF(Tabla1[[#This Row],[CHECKINGSTATUS]]="0_to_200",2,3)))</f>
        <v>1</v>
      </c>
      <c r="D848">
        <v>10</v>
      </c>
      <c r="E848" t="s">
        <v>70</v>
      </c>
      <c r="F848">
        <f>IF(Tabla1[[#This Row],[CREDITHISTORY]]="no_credits",0,IF(Tabla1[[#This Row],[CREDITHISTORY]]="prior_paymentes_delayed",1,IF(Tabla1[[#This Row],[CREDITHISTORY]]="outstanding_credit",2,3)))</f>
        <v>3</v>
      </c>
      <c r="G848" t="s">
        <v>37</v>
      </c>
      <c r="H8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48">
        <v>1078</v>
      </c>
      <c r="J848" t="s">
        <v>38</v>
      </c>
      <c r="K8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48" t="s">
        <v>39</v>
      </c>
      <c r="M8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48">
        <v>1</v>
      </c>
      <c r="O848" t="s">
        <v>28</v>
      </c>
      <c r="P848">
        <f>IF(Tabla1[[#This Row],[SEX]]="female",0,1)</f>
        <v>0</v>
      </c>
      <c r="Q848" t="s">
        <v>29</v>
      </c>
      <c r="R848">
        <f>IF(Tabla1[[#This Row],[OTHERSONLOAN]]="none",0,IF(Tabla1[[#This Row],[OTHERSONLOAN]]="co-applicant",1,2))</f>
        <v>0</v>
      </c>
      <c r="S848">
        <v>2</v>
      </c>
      <c r="T848" t="s">
        <v>45</v>
      </c>
      <c r="U848">
        <f>IF(Tabla1[[#This Row],[OWNSPROPERTY]]="unknown",0,IF(Tabla1[[#This Row],[OWNSPROPERTY]]="real_state",1,IF(Tabla1[[#This Row],[OWNSPROPERTY]]="car_other",2,3)))</f>
        <v>3</v>
      </c>
      <c r="V848">
        <v>21</v>
      </c>
      <c r="W848" t="s">
        <v>40</v>
      </c>
      <c r="X848">
        <f>IF(Tabla1[[#This Row],[INSTALLMENTPLANS]]="none",0,IF(Tabla1[[#This Row],[INSTALLMENTPLANS]]="stores",1,2))</f>
        <v>1</v>
      </c>
      <c r="Y848" t="s">
        <v>31</v>
      </c>
      <c r="Z848">
        <f>IF(Tabla1[[#This Row],[HOUSING]]="free",0,IF(Tabla1[[#This Row],[HOUSING]]="own",1,2))</f>
        <v>1</v>
      </c>
      <c r="AA848">
        <v>1</v>
      </c>
      <c r="AB848" t="s">
        <v>32</v>
      </c>
      <c r="AC848">
        <f>IF(Tabla1[[#This Row],[JOB]]="unemployed",0,IF(Tabla1[[#This Row],[JOB]]="unskilled",1,IF(Tabla1[[#This Row],[JOB]]="skilled",2,3)))</f>
        <v>2</v>
      </c>
      <c r="AD848">
        <v>1</v>
      </c>
      <c r="AE848" t="s">
        <v>29</v>
      </c>
      <c r="AF848">
        <f>IF(Tabla1[[#This Row],[TELEPHONE]]="none",0,1)</f>
        <v>0</v>
      </c>
      <c r="AG848" t="s">
        <v>33</v>
      </c>
      <c r="AH848">
        <f>IF(Tabla1[[#This Row],[FOREIGNWORKER]]="no",0,1)</f>
        <v>1</v>
      </c>
      <c r="AI848" t="s">
        <v>34</v>
      </c>
      <c r="AJ848">
        <f>IF(Tabla1[[#This Row],[RISK]]="No Risk",0,1)</f>
        <v>0</v>
      </c>
    </row>
    <row r="849" spans="1:36" x14ac:dyDescent="0.25">
      <c r="A849" t="s">
        <v>919</v>
      </c>
      <c r="B849" t="s">
        <v>51</v>
      </c>
      <c r="C849">
        <f>IF(Tabla1[[#This Row],[CHECKINGSTATUS]]="no_checking",0,IF(Tabla1[[#This Row],[CHECKINGSTATUS]]="less_0",1,IF(Tabla1[[#This Row],[CHECKINGSTATUS]]="0_to_200",2,3)))</f>
        <v>0</v>
      </c>
      <c r="D849">
        <v>31</v>
      </c>
      <c r="E849" t="s">
        <v>42</v>
      </c>
      <c r="F849">
        <f>IF(Tabla1[[#This Row],[CREDITHISTORY]]="no_credits",0,IF(Tabla1[[#This Row],[CREDITHISTORY]]="prior_paymentes_delayed",1,IF(Tabla1[[#This Row],[CREDITHISTORY]]="outstanding_credit",2,3)))</f>
        <v>3</v>
      </c>
      <c r="G849" t="s">
        <v>74</v>
      </c>
      <c r="H8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49">
        <v>6099</v>
      </c>
      <c r="J849" t="s">
        <v>26</v>
      </c>
      <c r="K84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49" t="s">
        <v>62</v>
      </c>
      <c r="M8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49">
        <v>4</v>
      </c>
      <c r="O849" t="s">
        <v>28</v>
      </c>
      <c r="P849">
        <f>IF(Tabla1[[#This Row],[SEX]]="female",0,1)</f>
        <v>0</v>
      </c>
      <c r="Q849" t="s">
        <v>29</v>
      </c>
      <c r="R849">
        <f>IF(Tabla1[[#This Row],[OTHERSONLOAN]]="none",0,IF(Tabla1[[#This Row],[OTHERSONLOAN]]="co-applicant",1,2))</f>
        <v>0</v>
      </c>
      <c r="S849">
        <v>4</v>
      </c>
      <c r="T849" t="s">
        <v>65</v>
      </c>
      <c r="U849">
        <f>IF(Tabla1[[#This Row],[OWNSPROPERTY]]="unknown",0,IF(Tabla1[[#This Row],[OWNSPROPERTY]]="real_state",1,IF(Tabla1[[#This Row],[OWNSPROPERTY]]="car_other",2,3)))</f>
        <v>2</v>
      </c>
      <c r="V849">
        <v>39</v>
      </c>
      <c r="W849" t="s">
        <v>29</v>
      </c>
      <c r="X849">
        <f>IF(Tabla1[[#This Row],[INSTALLMENTPLANS]]="none",0,IF(Tabla1[[#This Row],[INSTALLMENTPLANS]]="stores",1,2))</f>
        <v>0</v>
      </c>
      <c r="Y849" t="s">
        <v>31</v>
      </c>
      <c r="Z849">
        <f>IF(Tabla1[[#This Row],[HOUSING]]="free",0,IF(Tabla1[[#This Row],[HOUSING]]="own",1,2))</f>
        <v>1</v>
      </c>
      <c r="AA849">
        <v>2</v>
      </c>
      <c r="AB849" t="s">
        <v>63</v>
      </c>
      <c r="AC849">
        <f>IF(Tabla1[[#This Row],[JOB]]="unemployed",0,IF(Tabla1[[#This Row],[JOB]]="unskilled",1,IF(Tabla1[[#This Row],[JOB]]="skilled",2,3)))</f>
        <v>3</v>
      </c>
      <c r="AD849">
        <v>1</v>
      </c>
      <c r="AE849" t="s">
        <v>33</v>
      </c>
      <c r="AF849">
        <f>IF(Tabla1[[#This Row],[TELEPHONE]]="none",0,1)</f>
        <v>1</v>
      </c>
      <c r="AG849" t="s">
        <v>33</v>
      </c>
      <c r="AH849">
        <f>IF(Tabla1[[#This Row],[FOREIGNWORKER]]="no",0,1)</f>
        <v>1</v>
      </c>
      <c r="AI849" t="s">
        <v>55</v>
      </c>
      <c r="AJ849">
        <f>IF(Tabla1[[#This Row],[RISK]]="No Risk",0,1)</f>
        <v>1</v>
      </c>
    </row>
    <row r="850" spans="1:36" x14ac:dyDescent="0.25">
      <c r="A850" t="s">
        <v>920</v>
      </c>
      <c r="B850" t="s">
        <v>36</v>
      </c>
      <c r="C850">
        <f>IF(Tabla1[[#This Row],[CHECKINGSTATUS]]="no_checking",0,IF(Tabla1[[#This Row],[CHECKINGSTATUS]]="less_0",1,IF(Tabla1[[#This Row],[CHECKINGSTATUS]]="0_to_200",2,3)))</f>
        <v>1</v>
      </c>
      <c r="D850">
        <v>11</v>
      </c>
      <c r="E850" t="s">
        <v>24</v>
      </c>
      <c r="F850">
        <f>IF(Tabla1[[#This Row],[CREDITHISTORY]]="no_credits",0,IF(Tabla1[[#This Row],[CREDITHISTORY]]="prior_paymentes_delayed",1,IF(Tabla1[[#This Row],[CREDITHISTORY]]="outstanding_credit",2,3)))</f>
        <v>3</v>
      </c>
      <c r="G850" t="s">
        <v>74</v>
      </c>
      <c r="H8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50">
        <v>250</v>
      </c>
      <c r="J850" t="s">
        <v>38</v>
      </c>
      <c r="K8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50" t="s">
        <v>71</v>
      </c>
      <c r="M85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50">
        <v>1</v>
      </c>
      <c r="O850" t="s">
        <v>28</v>
      </c>
      <c r="P850">
        <f>IF(Tabla1[[#This Row],[SEX]]="female",0,1)</f>
        <v>0</v>
      </c>
      <c r="Q850" t="s">
        <v>29</v>
      </c>
      <c r="R850">
        <f>IF(Tabla1[[#This Row],[OTHERSONLOAN]]="none",0,IF(Tabla1[[#This Row],[OTHERSONLOAN]]="co-applicant",1,2))</f>
        <v>0</v>
      </c>
      <c r="S850">
        <v>1</v>
      </c>
      <c r="T850" t="s">
        <v>45</v>
      </c>
      <c r="U850">
        <f>IF(Tabla1[[#This Row],[OWNSPROPERTY]]="unknown",0,IF(Tabla1[[#This Row],[OWNSPROPERTY]]="real_state",1,IF(Tabla1[[#This Row],[OWNSPROPERTY]]="car_other",2,3)))</f>
        <v>3</v>
      </c>
      <c r="V850">
        <v>19</v>
      </c>
      <c r="W850" t="s">
        <v>40</v>
      </c>
      <c r="X850">
        <f>IF(Tabla1[[#This Row],[INSTALLMENTPLANS]]="none",0,IF(Tabla1[[#This Row],[INSTALLMENTPLANS]]="stores",1,2))</f>
        <v>1</v>
      </c>
      <c r="Y850" t="s">
        <v>72</v>
      </c>
      <c r="Z850">
        <f>IF(Tabla1[[#This Row],[HOUSING]]="free",0,IF(Tabla1[[#This Row],[HOUSING]]="own",1,2))</f>
        <v>2</v>
      </c>
      <c r="AA850">
        <v>1</v>
      </c>
      <c r="AB850" t="s">
        <v>32</v>
      </c>
      <c r="AC850">
        <f>IF(Tabla1[[#This Row],[JOB]]="unemployed",0,IF(Tabla1[[#This Row],[JOB]]="unskilled",1,IF(Tabla1[[#This Row],[JOB]]="skilled",2,3)))</f>
        <v>2</v>
      </c>
      <c r="AD850">
        <v>1</v>
      </c>
      <c r="AE850" t="s">
        <v>29</v>
      </c>
      <c r="AF850">
        <f>IF(Tabla1[[#This Row],[TELEPHONE]]="none",0,1)</f>
        <v>0</v>
      </c>
      <c r="AG850" t="s">
        <v>33</v>
      </c>
      <c r="AH850">
        <f>IF(Tabla1[[#This Row],[FOREIGNWORKER]]="no",0,1)</f>
        <v>1</v>
      </c>
      <c r="AI850" t="s">
        <v>34</v>
      </c>
      <c r="AJ850">
        <f>IF(Tabla1[[#This Row],[RISK]]="No Risk",0,1)</f>
        <v>0</v>
      </c>
    </row>
    <row r="851" spans="1:36" x14ac:dyDescent="0.25">
      <c r="A851" t="s">
        <v>921</v>
      </c>
      <c r="B851" t="s">
        <v>51</v>
      </c>
      <c r="C851">
        <f>IF(Tabla1[[#This Row],[CHECKINGSTATUS]]="no_checking",0,IF(Tabla1[[#This Row],[CHECKINGSTATUS]]="less_0",1,IF(Tabla1[[#This Row],[CHECKINGSTATUS]]="0_to_200",2,3)))</f>
        <v>0</v>
      </c>
      <c r="D851">
        <v>32</v>
      </c>
      <c r="E851" t="s">
        <v>42</v>
      </c>
      <c r="F851">
        <f>IF(Tabla1[[#This Row],[CREDITHISTORY]]="no_credits",0,IF(Tabla1[[#This Row],[CREDITHISTORY]]="prior_paymentes_delayed",1,IF(Tabla1[[#This Row],[CREDITHISTORY]]="outstanding_credit",2,3)))</f>
        <v>3</v>
      </c>
      <c r="G851" t="s">
        <v>68</v>
      </c>
      <c r="H8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51">
        <v>6064</v>
      </c>
      <c r="J851" t="s">
        <v>26</v>
      </c>
      <c r="K8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51" t="s">
        <v>62</v>
      </c>
      <c r="M8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51">
        <v>3</v>
      </c>
      <c r="O851" t="s">
        <v>28</v>
      </c>
      <c r="P851">
        <f>IF(Tabla1[[#This Row],[SEX]]="female",0,1)</f>
        <v>0</v>
      </c>
      <c r="Q851" t="s">
        <v>29</v>
      </c>
      <c r="R851">
        <f>IF(Tabla1[[#This Row],[OTHERSONLOAN]]="none",0,IF(Tabla1[[#This Row],[OTHERSONLOAN]]="co-applicant",1,2))</f>
        <v>0</v>
      </c>
      <c r="S851">
        <v>4</v>
      </c>
      <c r="T851" t="s">
        <v>54</v>
      </c>
      <c r="U851">
        <f>IF(Tabla1[[#This Row],[OWNSPROPERTY]]="unknown",0,IF(Tabla1[[#This Row],[OWNSPROPERTY]]="real_state",1,IF(Tabla1[[#This Row],[OWNSPROPERTY]]="car_other",2,3)))</f>
        <v>0</v>
      </c>
      <c r="V851">
        <v>43</v>
      </c>
      <c r="W851" t="s">
        <v>29</v>
      </c>
      <c r="X851">
        <f>IF(Tabla1[[#This Row],[INSTALLMENTPLANS]]="none",0,IF(Tabla1[[#This Row],[INSTALLMENTPLANS]]="stores",1,2))</f>
        <v>0</v>
      </c>
      <c r="Y851" t="s">
        <v>31</v>
      </c>
      <c r="Z851">
        <f>IF(Tabla1[[#This Row],[HOUSING]]="free",0,IF(Tabla1[[#This Row],[HOUSING]]="own",1,2))</f>
        <v>1</v>
      </c>
      <c r="AA851">
        <v>2</v>
      </c>
      <c r="AB851" t="s">
        <v>32</v>
      </c>
      <c r="AC851">
        <f>IF(Tabla1[[#This Row],[JOB]]="unemployed",0,IF(Tabla1[[#This Row],[JOB]]="unskilled",1,IF(Tabla1[[#This Row],[JOB]]="skilled",2,3)))</f>
        <v>2</v>
      </c>
      <c r="AD851">
        <v>1</v>
      </c>
      <c r="AE851" t="s">
        <v>33</v>
      </c>
      <c r="AF851">
        <f>IF(Tabla1[[#This Row],[TELEPHONE]]="none",0,1)</f>
        <v>1</v>
      </c>
      <c r="AG851" t="s">
        <v>33</v>
      </c>
      <c r="AH851">
        <f>IF(Tabla1[[#This Row],[FOREIGNWORKER]]="no",0,1)</f>
        <v>1</v>
      </c>
      <c r="AI851" t="s">
        <v>55</v>
      </c>
      <c r="AJ851">
        <f>IF(Tabla1[[#This Row],[RISK]]="No Risk",0,1)</f>
        <v>1</v>
      </c>
    </row>
    <row r="852" spans="1:36" x14ac:dyDescent="0.25">
      <c r="A852" t="s">
        <v>922</v>
      </c>
      <c r="B852" t="s">
        <v>23</v>
      </c>
      <c r="C852">
        <f>IF(Tabla1[[#This Row],[CHECKINGSTATUS]]="no_checking",0,IF(Tabla1[[#This Row],[CHECKINGSTATUS]]="less_0",1,IF(Tabla1[[#This Row],[CHECKINGSTATUS]]="0_to_200",2,3)))</f>
        <v>2</v>
      </c>
      <c r="D852">
        <v>10</v>
      </c>
      <c r="E852" t="s">
        <v>24</v>
      </c>
      <c r="F852">
        <f>IF(Tabla1[[#This Row],[CREDITHISTORY]]="no_credits",0,IF(Tabla1[[#This Row],[CREDITHISTORY]]="prior_paymentes_delayed",1,IF(Tabla1[[#This Row],[CREDITHISTORY]]="outstanding_credit",2,3)))</f>
        <v>3</v>
      </c>
      <c r="G852" t="s">
        <v>58</v>
      </c>
      <c r="H8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852">
        <v>2325</v>
      </c>
      <c r="J852" t="s">
        <v>38</v>
      </c>
      <c r="K8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52" t="s">
        <v>71</v>
      </c>
      <c r="M85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52">
        <v>3</v>
      </c>
      <c r="O852" t="s">
        <v>28</v>
      </c>
      <c r="P852">
        <f>IF(Tabla1[[#This Row],[SEX]]="female",0,1)</f>
        <v>0</v>
      </c>
      <c r="Q852" t="s">
        <v>29</v>
      </c>
      <c r="R852">
        <f>IF(Tabla1[[#This Row],[OTHERSONLOAN]]="none",0,IF(Tabla1[[#This Row],[OTHERSONLOAN]]="co-applicant",1,2))</f>
        <v>0</v>
      </c>
      <c r="S852">
        <v>3</v>
      </c>
      <c r="T852" t="s">
        <v>30</v>
      </c>
      <c r="U852">
        <f>IF(Tabla1[[#This Row],[OWNSPROPERTY]]="unknown",0,IF(Tabla1[[#This Row],[OWNSPROPERTY]]="real_state",1,IF(Tabla1[[#This Row],[OWNSPROPERTY]]="car_other",2,3)))</f>
        <v>3</v>
      </c>
      <c r="V852">
        <v>22</v>
      </c>
      <c r="W852" t="s">
        <v>116</v>
      </c>
      <c r="X852">
        <f>IF(Tabla1[[#This Row],[INSTALLMENTPLANS]]="none",0,IF(Tabla1[[#This Row],[INSTALLMENTPLANS]]="stores",1,2))</f>
        <v>2</v>
      </c>
      <c r="Y852" t="s">
        <v>72</v>
      </c>
      <c r="Z852">
        <f>IF(Tabla1[[#This Row],[HOUSING]]="free",0,IF(Tabla1[[#This Row],[HOUSING]]="own",1,2))</f>
        <v>2</v>
      </c>
      <c r="AA852">
        <v>1</v>
      </c>
      <c r="AB852" t="s">
        <v>92</v>
      </c>
      <c r="AC852">
        <f>IF(Tabla1[[#This Row],[JOB]]="unemployed",0,IF(Tabla1[[#This Row],[JOB]]="unskilled",1,IF(Tabla1[[#This Row],[JOB]]="skilled",2,3)))</f>
        <v>1</v>
      </c>
      <c r="AD852">
        <v>1</v>
      </c>
      <c r="AE852" t="s">
        <v>29</v>
      </c>
      <c r="AF852">
        <f>IF(Tabla1[[#This Row],[TELEPHONE]]="none",0,1)</f>
        <v>0</v>
      </c>
      <c r="AG852" t="s">
        <v>33</v>
      </c>
      <c r="AH852">
        <f>IF(Tabla1[[#This Row],[FOREIGNWORKER]]="no",0,1)</f>
        <v>1</v>
      </c>
      <c r="AI852" t="s">
        <v>34</v>
      </c>
      <c r="AJ852">
        <f>IF(Tabla1[[#This Row],[RISK]]="No Risk",0,1)</f>
        <v>0</v>
      </c>
    </row>
    <row r="853" spans="1:36" x14ac:dyDescent="0.25">
      <c r="A853" t="s">
        <v>923</v>
      </c>
      <c r="B853" t="s">
        <v>23</v>
      </c>
      <c r="C853">
        <f>IF(Tabla1[[#This Row],[CHECKINGSTATUS]]="no_checking",0,IF(Tabla1[[#This Row],[CHECKINGSTATUS]]="less_0",1,IF(Tabla1[[#This Row],[CHECKINGSTATUS]]="0_to_200",2,3)))</f>
        <v>2</v>
      </c>
      <c r="D853">
        <v>16</v>
      </c>
      <c r="E853" t="s">
        <v>24</v>
      </c>
      <c r="F853">
        <f>IF(Tabla1[[#This Row],[CREDITHISTORY]]="no_credits",0,IF(Tabla1[[#This Row],[CREDITHISTORY]]="prior_paymentes_delayed",1,IF(Tabla1[[#This Row],[CREDITHISTORY]]="outstanding_credit",2,3)))</f>
        <v>3</v>
      </c>
      <c r="G853" t="s">
        <v>43</v>
      </c>
      <c r="H8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53">
        <v>3008</v>
      </c>
      <c r="J853" t="s">
        <v>26</v>
      </c>
      <c r="K8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53" t="s">
        <v>62</v>
      </c>
      <c r="M8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53">
        <v>2</v>
      </c>
      <c r="O853" t="s">
        <v>44</v>
      </c>
      <c r="P853">
        <f>IF(Tabla1[[#This Row],[SEX]]="female",0,1)</f>
        <v>1</v>
      </c>
      <c r="Q853" t="s">
        <v>29</v>
      </c>
      <c r="R853">
        <f>IF(Tabla1[[#This Row],[OTHERSONLOAN]]="none",0,IF(Tabla1[[#This Row],[OTHERSONLOAN]]="co-applicant",1,2))</f>
        <v>0</v>
      </c>
      <c r="S853">
        <v>3</v>
      </c>
      <c r="T853" t="s">
        <v>30</v>
      </c>
      <c r="U853">
        <f>IF(Tabla1[[#This Row],[OWNSPROPERTY]]="unknown",0,IF(Tabla1[[#This Row],[OWNSPROPERTY]]="real_state",1,IF(Tabla1[[#This Row],[OWNSPROPERTY]]="car_other",2,3)))</f>
        <v>3</v>
      </c>
      <c r="V853">
        <v>30</v>
      </c>
      <c r="W853" t="s">
        <v>116</v>
      </c>
      <c r="X853">
        <f>IF(Tabla1[[#This Row],[INSTALLMENTPLANS]]="none",0,IF(Tabla1[[#This Row],[INSTALLMENTPLANS]]="stores",1,2))</f>
        <v>2</v>
      </c>
      <c r="Y853" t="s">
        <v>31</v>
      </c>
      <c r="Z853">
        <f>IF(Tabla1[[#This Row],[HOUSING]]="free",0,IF(Tabla1[[#This Row],[HOUSING]]="own",1,2))</f>
        <v>1</v>
      </c>
      <c r="AA853">
        <v>1</v>
      </c>
      <c r="AB853" t="s">
        <v>92</v>
      </c>
      <c r="AC853">
        <f>IF(Tabla1[[#This Row],[JOB]]="unemployed",0,IF(Tabla1[[#This Row],[JOB]]="unskilled",1,IF(Tabla1[[#This Row],[JOB]]="skilled",2,3)))</f>
        <v>1</v>
      </c>
      <c r="AD853">
        <v>2</v>
      </c>
      <c r="AE853" t="s">
        <v>29</v>
      </c>
      <c r="AF853">
        <f>IF(Tabla1[[#This Row],[TELEPHONE]]="none",0,1)</f>
        <v>0</v>
      </c>
      <c r="AG853" t="s">
        <v>33</v>
      </c>
      <c r="AH853">
        <f>IF(Tabla1[[#This Row],[FOREIGNWORKER]]="no",0,1)</f>
        <v>1</v>
      </c>
      <c r="AI853" t="s">
        <v>34</v>
      </c>
      <c r="AJ853">
        <f>IF(Tabla1[[#This Row],[RISK]]="No Risk",0,1)</f>
        <v>0</v>
      </c>
    </row>
    <row r="854" spans="1:36" x14ac:dyDescent="0.25">
      <c r="A854" t="s">
        <v>924</v>
      </c>
      <c r="B854" t="s">
        <v>51</v>
      </c>
      <c r="C854">
        <f>IF(Tabla1[[#This Row],[CHECKINGSTATUS]]="no_checking",0,IF(Tabla1[[#This Row],[CHECKINGSTATUS]]="less_0",1,IF(Tabla1[[#This Row],[CHECKINGSTATUS]]="0_to_200",2,3)))</f>
        <v>0</v>
      </c>
      <c r="D854">
        <v>19</v>
      </c>
      <c r="E854" t="s">
        <v>57</v>
      </c>
      <c r="F854">
        <f>IF(Tabla1[[#This Row],[CREDITHISTORY]]="no_credits",0,IF(Tabla1[[#This Row],[CREDITHISTORY]]="prior_paymentes_delayed",1,IF(Tabla1[[#This Row],[CREDITHISTORY]]="outstanding_credit",2,3)))</f>
        <v>2</v>
      </c>
      <c r="G854" t="s">
        <v>68</v>
      </c>
      <c r="H8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54">
        <v>1939</v>
      </c>
      <c r="J854" t="s">
        <v>53</v>
      </c>
      <c r="K85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54" t="s">
        <v>39</v>
      </c>
      <c r="M8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54">
        <v>3</v>
      </c>
      <c r="O854" t="s">
        <v>44</v>
      </c>
      <c r="P854">
        <f>IF(Tabla1[[#This Row],[SEX]]="female",0,1)</f>
        <v>1</v>
      </c>
      <c r="Q854" t="s">
        <v>29</v>
      </c>
      <c r="R854">
        <f>IF(Tabla1[[#This Row],[OTHERSONLOAN]]="none",0,IF(Tabla1[[#This Row],[OTHERSONLOAN]]="co-applicant",1,2))</f>
        <v>0</v>
      </c>
      <c r="S854">
        <v>2</v>
      </c>
      <c r="T854" t="s">
        <v>30</v>
      </c>
      <c r="U854">
        <f>IF(Tabla1[[#This Row],[OWNSPROPERTY]]="unknown",0,IF(Tabla1[[#This Row],[OWNSPROPERTY]]="real_state",1,IF(Tabla1[[#This Row],[OWNSPROPERTY]]="car_other",2,3)))</f>
        <v>3</v>
      </c>
      <c r="V854">
        <v>31</v>
      </c>
      <c r="W854" t="s">
        <v>29</v>
      </c>
      <c r="X854">
        <f>IF(Tabla1[[#This Row],[INSTALLMENTPLANS]]="none",0,IF(Tabla1[[#This Row],[INSTALLMENTPLANS]]="stores",1,2))</f>
        <v>0</v>
      </c>
      <c r="Y854" t="s">
        <v>60</v>
      </c>
      <c r="Z854">
        <f>IF(Tabla1[[#This Row],[HOUSING]]="free",0,IF(Tabla1[[#This Row],[HOUSING]]="own",1,2))</f>
        <v>0</v>
      </c>
      <c r="AA854">
        <v>1</v>
      </c>
      <c r="AB854" t="s">
        <v>32</v>
      </c>
      <c r="AC854">
        <f>IF(Tabla1[[#This Row],[JOB]]="unemployed",0,IF(Tabla1[[#This Row],[JOB]]="unskilled",1,IF(Tabla1[[#This Row],[JOB]]="skilled",2,3)))</f>
        <v>2</v>
      </c>
      <c r="AD854">
        <v>1</v>
      </c>
      <c r="AE854" t="s">
        <v>33</v>
      </c>
      <c r="AF854">
        <f>IF(Tabla1[[#This Row],[TELEPHONE]]="none",0,1)</f>
        <v>1</v>
      </c>
      <c r="AG854" t="s">
        <v>33</v>
      </c>
      <c r="AH854">
        <f>IF(Tabla1[[#This Row],[FOREIGNWORKER]]="no",0,1)</f>
        <v>1</v>
      </c>
      <c r="AI854" t="s">
        <v>34</v>
      </c>
      <c r="AJ854">
        <f>IF(Tabla1[[#This Row],[RISK]]="No Risk",0,1)</f>
        <v>0</v>
      </c>
    </row>
    <row r="855" spans="1:36" x14ac:dyDescent="0.25">
      <c r="A855" t="s">
        <v>925</v>
      </c>
      <c r="B855" t="s">
        <v>51</v>
      </c>
      <c r="C855">
        <f>IF(Tabla1[[#This Row],[CHECKINGSTATUS]]="no_checking",0,IF(Tabla1[[#This Row],[CHECKINGSTATUS]]="less_0",1,IF(Tabla1[[#This Row],[CHECKINGSTATUS]]="0_to_200",2,3)))</f>
        <v>0</v>
      </c>
      <c r="D855">
        <v>26</v>
      </c>
      <c r="E855" t="s">
        <v>42</v>
      </c>
      <c r="F855">
        <f>IF(Tabla1[[#This Row],[CREDITHISTORY]]="no_credits",0,IF(Tabla1[[#This Row],[CREDITHISTORY]]="prior_paymentes_delayed",1,IF(Tabla1[[#This Row],[CREDITHISTORY]]="outstanding_credit",2,3)))</f>
        <v>3</v>
      </c>
      <c r="G855" t="s">
        <v>43</v>
      </c>
      <c r="H8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55">
        <v>6122</v>
      </c>
      <c r="J855" t="s">
        <v>26</v>
      </c>
      <c r="K8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55" t="s">
        <v>49</v>
      </c>
      <c r="M8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55">
        <v>3</v>
      </c>
      <c r="O855" t="s">
        <v>44</v>
      </c>
      <c r="P855">
        <f>IF(Tabla1[[#This Row],[SEX]]="female",0,1)</f>
        <v>1</v>
      </c>
      <c r="Q855" t="s">
        <v>59</v>
      </c>
      <c r="R855">
        <f>IF(Tabla1[[#This Row],[OTHERSONLOAN]]="none",0,IF(Tabla1[[#This Row],[OTHERSONLOAN]]="co-applicant",1,2))</f>
        <v>1</v>
      </c>
      <c r="S855">
        <v>2</v>
      </c>
      <c r="T855" t="s">
        <v>54</v>
      </c>
      <c r="U855">
        <f>IF(Tabla1[[#This Row],[OWNSPROPERTY]]="unknown",0,IF(Tabla1[[#This Row],[OWNSPROPERTY]]="real_state",1,IF(Tabla1[[#This Row],[OWNSPROPERTY]]="car_other",2,3)))</f>
        <v>0</v>
      </c>
      <c r="V855">
        <v>50</v>
      </c>
      <c r="W855" t="s">
        <v>29</v>
      </c>
      <c r="X855">
        <f>IF(Tabla1[[#This Row],[INSTALLMENTPLANS]]="none",0,IF(Tabla1[[#This Row],[INSTALLMENTPLANS]]="stores",1,2))</f>
        <v>0</v>
      </c>
      <c r="Y855" t="s">
        <v>60</v>
      </c>
      <c r="Z855">
        <f>IF(Tabla1[[#This Row],[HOUSING]]="free",0,IF(Tabla1[[#This Row],[HOUSING]]="own",1,2))</f>
        <v>0</v>
      </c>
      <c r="AA855">
        <v>2</v>
      </c>
      <c r="AB855" t="s">
        <v>32</v>
      </c>
      <c r="AC855">
        <f>IF(Tabla1[[#This Row],[JOB]]="unemployed",0,IF(Tabla1[[#This Row],[JOB]]="unskilled",1,IF(Tabla1[[#This Row],[JOB]]="skilled",2,3)))</f>
        <v>2</v>
      </c>
      <c r="AD855">
        <v>1</v>
      </c>
      <c r="AE855" t="s">
        <v>33</v>
      </c>
      <c r="AF855">
        <f>IF(Tabla1[[#This Row],[TELEPHONE]]="none",0,1)</f>
        <v>1</v>
      </c>
      <c r="AG855" t="s">
        <v>33</v>
      </c>
      <c r="AH855">
        <f>IF(Tabla1[[#This Row],[FOREIGNWORKER]]="no",0,1)</f>
        <v>1</v>
      </c>
      <c r="AI855" t="s">
        <v>55</v>
      </c>
      <c r="AJ855">
        <f>IF(Tabla1[[#This Row],[RISK]]="No Risk",0,1)</f>
        <v>1</v>
      </c>
    </row>
    <row r="856" spans="1:36" x14ac:dyDescent="0.25">
      <c r="A856" t="s">
        <v>926</v>
      </c>
      <c r="B856" t="s">
        <v>51</v>
      </c>
      <c r="C856">
        <f>IF(Tabla1[[#This Row],[CHECKINGSTATUS]]="no_checking",0,IF(Tabla1[[#This Row],[CHECKINGSTATUS]]="less_0",1,IF(Tabla1[[#This Row],[CHECKINGSTATUS]]="0_to_200",2,3)))</f>
        <v>0</v>
      </c>
      <c r="D856">
        <v>14</v>
      </c>
      <c r="E856" t="s">
        <v>24</v>
      </c>
      <c r="F856">
        <f>IF(Tabla1[[#This Row],[CREDITHISTORY]]="no_credits",0,IF(Tabla1[[#This Row],[CREDITHISTORY]]="prior_paymentes_delayed",1,IF(Tabla1[[#This Row],[CREDITHISTORY]]="outstanding_credit",2,3)))</f>
        <v>3</v>
      </c>
      <c r="G856" t="s">
        <v>43</v>
      </c>
      <c r="H8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56">
        <v>1810</v>
      </c>
      <c r="J856" t="s">
        <v>26</v>
      </c>
      <c r="K8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56" t="s">
        <v>62</v>
      </c>
      <c r="M8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56">
        <v>3</v>
      </c>
      <c r="O856" t="s">
        <v>44</v>
      </c>
      <c r="P856">
        <f>IF(Tabla1[[#This Row],[SEX]]="female",0,1)</f>
        <v>1</v>
      </c>
      <c r="Q856" t="s">
        <v>29</v>
      </c>
      <c r="R856">
        <f>IF(Tabla1[[#This Row],[OTHERSONLOAN]]="none",0,IF(Tabla1[[#This Row],[OTHERSONLOAN]]="co-applicant",1,2))</f>
        <v>0</v>
      </c>
      <c r="S856">
        <v>4</v>
      </c>
      <c r="T856" t="s">
        <v>30</v>
      </c>
      <c r="U856">
        <f>IF(Tabla1[[#This Row],[OWNSPROPERTY]]="unknown",0,IF(Tabla1[[#This Row],[OWNSPROPERTY]]="real_state",1,IF(Tabla1[[#This Row],[OWNSPROPERTY]]="car_other",2,3)))</f>
        <v>3</v>
      </c>
      <c r="V856">
        <v>39</v>
      </c>
      <c r="W856" t="s">
        <v>29</v>
      </c>
      <c r="X856">
        <f>IF(Tabla1[[#This Row],[INSTALLMENTPLANS]]="none",0,IF(Tabla1[[#This Row],[INSTALLMENTPLANS]]="stores",1,2))</f>
        <v>0</v>
      </c>
      <c r="Y856" t="s">
        <v>31</v>
      </c>
      <c r="Z856">
        <f>IF(Tabla1[[#This Row],[HOUSING]]="free",0,IF(Tabla1[[#This Row],[HOUSING]]="own",1,2))</f>
        <v>1</v>
      </c>
      <c r="AA856">
        <v>2</v>
      </c>
      <c r="AB856" t="s">
        <v>32</v>
      </c>
      <c r="AC856">
        <f>IF(Tabla1[[#This Row],[JOB]]="unemployed",0,IF(Tabla1[[#This Row],[JOB]]="unskilled",1,IF(Tabla1[[#This Row],[JOB]]="skilled",2,3)))</f>
        <v>2</v>
      </c>
      <c r="AD856">
        <v>1</v>
      </c>
      <c r="AE856" t="s">
        <v>33</v>
      </c>
      <c r="AF856">
        <f>IF(Tabla1[[#This Row],[TELEPHONE]]="none",0,1)</f>
        <v>1</v>
      </c>
      <c r="AG856" t="s">
        <v>33</v>
      </c>
      <c r="AH856">
        <f>IF(Tabla1[[#This Row],[FOREIGNWORKER]]="no",0,1)</f>
        <v>1</v>
      </c>
      <c r="AI856" t="s">
        <v>55</v>
      </c>
      <c r="AJ856">
        <f>IF(Tabla1[[#This Row],[RISK]]="No Risk",0,1)</f>
        <v>1</v>
      </c>
    </row>
    <row r="857" spans="1:36" x14ac:dyDescent="0.25">
      <c r="A857" t="s">
        <v>927</v>
      </c>
      <c r="B857" t="s">
        <v>36</v>
      </c>
      <c r="C857">
        <f>IF(Tabla1[[#This Row],[CHECKINGSTATUS]]="no_checking",0,IF(Tabla1[[#This Row],[CHECKINGSTATUS]]="less_0",1,IF(Tabla1[[#This Row],[CHECKINGSTATUS]]="0_to_200",2,3)))</f>
        <v>1</v>
      </c>
      <c r="D857">
        <v>10</v>
      </c>
      <c r="E857" t="s">
        <v>70</v>
      </c>
      <c r="F857">
        <f>IF(Tabla1[[#This Row],[CREDITHISTORY]]="no_credits",0,IF(Tabla1[[#This Row],[CREDITHISTORY]]="prior_paymentes_delayed",1,IF(Tabla1[[#This Row],[CREDITHISTORY]]="outstanding_credit",2,3)))</f>
        <v>3</v>
      </c>
      <c r="G857" t="s">
        <v>74</v>
      </c>
      <c r="H8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57">
        <v>250</v>
      </c>
      <c r="J857" t="s">
        <v>26</v>
      </c>
      <c r="K8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57" t="s">
        <v>27</v>
      </c>
      <c r="M8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57">
        <v>1</v>
      </c>
      <c r="O857" t="s">
        <v>28</v>
      </c>
      <c r="P857">
        <f>IF(Tabla1[[#This Row],[SEX]]="female",0,1)</f>
        <v>0</v>
      </c>
      <c r="Q857" t="s">
        <v>29</v>
      </c>
      <c r="R857">
        <f>IF(Tabla1[[#This Row],[OTHERSONLOAN]]="none",0,IF(Tabla1[[#This Row],[OTHERSONLOAN]]="co-applicant",1,2))</f>
        <v>0</v>
      </c>
      <c r="S857">
        <v>2</v>
      </c>
      <c r="T857" t="s">
        <v>30</v>
      </c>
      <c r="U857">
        <f>IF(Tabla1[[#This Row],[OWNSPROPERTY]]="unknown",0,IF(Tabla1[[#This Row],[OWNSPROPERTY]]="real_state",1,IF(Tabla1[[#This Row],[OWNSPROPERTY]]="car_other",2,3)))</f>
        <v>3</v>
      </c>
      <c r="V857">
        <v>27</v>
      </c>
      <c r="W857" t="s">
        <v>40</v>
      </c>
      <c r="X857">
        <f>IF(Tabla1[[#This Row],[INSTALLMENTPLANS]]="none",0,IF(Tabla1[[#This Row],[INSTALLMENTPLANS]]="stores",1,2))</f>
        <v>1</v>
      </c>
      <c r="Y857" t="s">
        <v>31</v>
      </c>
      <c r="Z857">
        <f>IF(Tabla1[[#This Row],[HOUSING]]="free",0,IF(Tabla1[[#This Row],[HOUSING]]="own",1,2))</f>
        <v>1</v>
      </c>
      <c r="AA857">
        <v>3</v>
      </c>
      <c r="AB857" t="s">
        <v>92</v>
      </c>
      <c r="AC857">
        <f>IF(Tabla1[[#This Row],[JOB]]="unemployed",0,IF(Tabla1[[#This Row],[JOB]]="unskilled",1,IF(Tabla1[[#This Row],[JOB]]="skilled",2,3)))</f>
        <v>1</v>
      </c>
      <c r="AD857">
        <v>2</v>
      </c>
      <c r="AE857" t="s">
        <v>33</v>
      </c>
      <c r="AF857">
        <f>IF(Tabla1[[#This Row],[TELEPHONE]]="none",0,1)</f>
        <v>1</v>
      </c>
      <c r="AG857" t="s">
        <v>33</v>
      </c>
      <c r="AH857">
        <f>IF(Tabla1[[#This Row],[FOREIGNWORKER]]="no",0,1)</f>
        <v>1</v>
      </c>
      <c r="AI857" t="s">
        <v>34</v>
      </c>
      <c r="AJ857">
        <f>IF(Tabla1[[#This Row],[RISK]]="No Risk",0,1)</f>
        <v>0</v>
      </c>
    </row>
    <row r="858" spans="1:36" x14ac:dyDescent="0.25">
      <c r="A858" t="s">
        <v>928</v>
      </c>
      <c r="B858" t="s">
        <v>51</v>
      </c>
      <c r="C858">
        <f>IF(Tabla1[[#This Row],[CHECKINGSTATUS]]="no_checking",0,IF(Tabla1[[#This Row],[CHECKINGSTATUS]]="less_0",1,IF(Tabla1[[#This Row],[CHECKINGSTATUS]]="0_to_200",2,3)))</f>
        <v>0</v>
      </c>
      <c r="D858">
        <v>15</v>
      </c>
      <c r="E858" t="s">
        <v>24</v>
      </c>
      <c r="F858">
        <f>IF(Tabla1[[#This Row],[CREDITHISTORY]]="no_credits",0,IF(Tabla1[[#This Row],[CREDITHISTORY]]="prior_paymentes_delayed",1,IF(Tabla1[[#This Row],[CREDITHISTORY]]="outstanding_credit",2,3)))</f>
        <v>3</v>
      </c>
      <c r="G858" t="s">
        <v>37</v>
      </c>
      <c r="H8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58">
        <v>1530</v>
      </c>
      <c r="J858" t="s">
        <v>26</v>
      </c>
      <c r="K8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58" t="s">
        <v>39</v>
      </c>
      <c r="M8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58">
        <v>3</v>
      </c>
      <c r="O858" t="s">
        <v>44</v>
      </c>
      <c r="P858">
        <f>IF(Tabla1[[#This Row],[SEX]]="female",0,1)</f>
        <v>1</v>
      </c>
      <c r="Q858" t="s">
        <v>29</v>
      </c>
      <c r="R858">
        <f>IF(Tabla1[[#This Row],[OTHERSONLOAN]]="none",0,IF(Tabla1[[#This Row],[OTHERSONLOAN]]="co-applicant",1,2))</f>
        <v>0</v>
      </c>
      <c r="S858">
        <v>4</v>
      </c>
      <c r="T858" t="s">
        <v>45</v>
      </c>
      <c r="U858">
        <f>IF(Tabla1[[#This Row],[OWNSPROPERTY]]="unknown",0,IF(Tabla1[[#This Row],[OWNSPROPERTY]]="real_state",1,IF(Tabla1[[#This Row],[OWNSPROPERTY]]="car_other",2,3)))</f>
        <v>3</v>
      </c>
      <c r="V858">
        <v>26</v>
      </c>
      <c r="W858" t="s">
        <v>29</v>
      </c>
      <c r="X858">
        <f>IF(Tabla1[[#This Row],[INSTALLMENTPLANS]]="none",0,IF(Tabla1[[#This Row],[INSTALLMENTPLANS]]="stores",1,2))</f>
        <v>0</v>
      </c>
      <c r="Y858" t="s">
        <v>31</v>
      </c>
      <c r="Z858">
        <f>IF(Tabla1[[#This Row],[HOUSING]]="free",0,IF(Tabla1[[#This Row],[HOUSING]]="own",1,2))</f>
        <v>1</v>
      </c>
      <c r="AA858">
        <v>1</v>
      </c>
      <c r="AB858" t="s">
        <v>32</v>
      </c>
      <c r="AC858">
        <f>IF(Tabla1[[#This Row],[JOB]]="unemployed",0,IF(Tabla1[[#This Row],[JOB]]="unskilled",1,IF(Tabla1[[#This Row],[JOB]]="skilled",2,3)))</f>
        <v>2</v>
      </c>
      <c r="AD858">
        <v>1</v>
      </c>
      <c r="AE858" t="s">
        <v>29</v>
      </c>
      <c r="AF858">
        <f>IF(Tabla1[[#This Row],[TELEPHONE]]="none",0,1)</f>
        <v>0</v>
      </c>
      <c r="AG858" t="s">
        <v>33</v>
      </c>
      <c r="AH858">
        <f>IF(Tabla1[[#This Row],[FOREIGNWORKER]]="no",0,1)</f>
        <v>1</v>
      </c>
      <c r="AI858" t="s">
        <v>34</v>
      </c>
      <c r="AJ858">
        <f>IF(Tabla1[[#This Row],[RISK]]="No Risk",0,1)</f>
        <v>0</v>
      </c>
    </row>
    <row r="859" spans="1:36" x14ac:dyDescent="0.25">
      <c r="A859" t="s">
        <v>929</v>
      </c>
      <c r="B859" t="s">
        <v>23</v>
      </c>
      <c r="C859">
        <f>IF(Tabla1[[#This Row],[CHECKINGSTATUS]]="no_checking",0,IF(Tabla1[[#This Row],[CHECKINGSTATUS]]="less_0",1,IF(Tabla1[[#This Row],[CHECKINGSTATUS]]="0_to_200",2,3)))</f>
        <v>2</v>
      </c>
      <c r="D859">
        <v>20</v>
      </c>
      <c r="E859" t="s">
        <v>24</v>
      </c>
      <c r="F859">
        <f>IF(Tabla1[[#This Row],[CREDITHISTORY]]="no_credits",0,IF(Tabla1[[#This Row],[CREDITHISTORY]]="prior_paymentes_delayed",1,IF(Tabla1[[#This Row],[CREDITHISTORY]]="outstanding_credit",2,3)))</f>
        <v>3</v>
      </c>
      <c r="G859" t="s">
        <v>82</v>
      </c>
      <c r="H8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859">
        <v>2654</v>
      </c>
      <c r="J859" t="s">
        <v>53</v>
      </c>
      <c r="K8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59" t="s">
        <v>27</v>
      </c>
      <c r="M8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59">
        <v>2</v>
      </c>
      <c r="O859" t="s">
        <v>44</v>
      </c>
      <c r="P859">
        <f>IF(Tabla1[[#This Row],[SEX]]="female",0,1)</f>
        <v>1</v>
      </c>
      <c r="Q859" t="s">
        <v>29</v>
      </c>
      <c r="R859">
        <f>IF(Tabla1[[#This Row],[OTHERSONLOAN]]="none",0,IF(Tabla1[[#This Row],[OTHERSONLOAN]]="co-applicant",1,2))</f>
        <v>0</v>
      </c>
      <c r="S859">
        <v>3</v>
      </c>
      <c r="T859" t="s">
        <v>30</v>
      </c>
      <c r="U859">
        <f>IF(Tabla1[[#This Row],[OWNSPROPERTY]]="unknown",0,IF(Tabla1[[#This Row],[OWNSPROPERTY]]="real_state",1,IF(Tabla1[[#This Row],[OWNSPROPERTY]]="car_other",2,3)))</f>
        <v>3</v>
      </c>
      <c r="V859">
        <v>26</v>
      </c>
      <c r="W859" t="s">
        <v>29</v>
      </c>
      <c r="X859">
        <f>IF(Tabla1[[#This Row],[INSTALLMENTPLANS]]="none",0,IF(Tabla1[[#This Row],[INSTALLMENTPLANS]]="stores",1,2))</f>
        <v>0</v>
      </c>
      <c r="Y859" t="s">
        <v>31</v>
      </c>
      <c r="Z859">
        <f>IF(Tabla1[[#This Row],[HOUSING]]="free",0,IF(Tabla1[[#This Row],[HOUSING]]="own",1,2))</f>
        <v>1</v>
      </c>
      <c r="AA859">
        <v>1</v>
      </c>
      <c r="AB859" t="s">
        <v>32</v>
      </c>
      <c r="AC859">
        <f>IF(Tabla1[[#This Row],[JOB]]="unemployed",0,IF(Tabla1[[#This Row],[JOB]]="unskilled",1,IF(Tabla1[[#This Row],[JOB]]="skilled",2,3)))</f>
        <v>2</v>
      </c>
      <c r="AD859">
        <v>2</v>
      </c>
      <c r="AE859" t="s">
        <v>29</v>
      </c>
      <c r="AF859">
        <f>IF(Tabla1[[#This Row],[TELEPHONE]]="none",0,1)</f>
        <v>0</v>
      </c>
      <c r="AG859" t="s">
        <v>33</v>
      </c>
      <c r="AH859">
        <f>IF(Tabla1[[#This Row],[FOREIGNWORKER]]="no",0,1)</f>
        <v>1</v>
      </c>
      <c r="AI859" t="s">
        <v>34</v>
      </c>
      <c r="AJ859">
        <f>IF(Tabla1[[#This Row],[RISK]]="No Risk",0,1)</f>
        <v>0</v>
      </c>
    </row>
    <row r="860" spans="1:36" x14ac:dyDescent="0.25">
      <c r="A860" t="s">
        <v>930</v>
      </c>
      <c r="B860" t="s">
        <v>51</v>
      </c>
      <c r="C860">
        <f>IF(Tabla1[[#This Row],[CHECKINGSTATUS]]="no_checking",0,IF(Tabla1[[#This Row],[CHECKINGSTATUS]]="less_0",1,IF(Tabla1[[#This Row],[CHECKINGSTATUS]]="0_to_200",2,3)))</f>
        <v>0</v>
      </c>
      <c r="D860">
        <v>25</v>
      </c>
      <c r="E860" t="s">
        <v>42</v>
      </c>
      <c r="F860">
        <f>IF(Tabla1[[#This Row],[CREDITHISTORY]]="no_credits",0,IF(Tabla1[[#This Row],[CREDITHISTORY]]="prior_paymentes_delayed",1,IF(Tabla1[[#This Row],[CREDITHISTORY]]="outstanding_credit",2,3)))</f>
        <v>3</v>
      </c>
      <c r="G860" t="s">
        <v>74</v>
      </c>
      <c r="H8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60">
        <v>1773</v>
      </c>
      <c r="J860" t="s">
        <v>53</v>
      </c>
      <c r="K86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60" t="s">
        <v>49</v>
      </c>
      <c r="M86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60">
        <v>4</v>
      </c>
      <c r="O860" t="s">
        <v>28</v>
      </c>
      <c r="P860">
        <f>IF(Tabla1[[#This Row],[SEX]]="female",0,1)</f>
        <v>0</v>
      </c>
      <c r="Q860" t="s">
        <v>29</v>
      </c>
      <c r="R860">
        <f>IF(Tabla1[[#This Row],[OTHERSONLOAN]]="none",0,IF(Tabla1[[#This Row],[OTHERSONLOAN]]="co-applicant",1,2))</f>
        <v>0</v>
      </c>
      <c r="S860">
        <v>4</v>
      </c>
      <c r="T860" t="s">
        <v>30</v>
      </c>
      <c r="U860">
        <f>IF(Tabla1[[#This Row],[OWNSPROPERTY]]="unknown",0,IF(Tabla1[[#This Row],[OWNSPROPERTY]]="real_state",1,IF(Tabla1[[#This Row],[OWNSPROPERTY]]="car_other",2,3)))</f>
        <v>3</v>
      </c>
      <c r="V860">
        <v>45</v>
      </c>
      <c r="W860" t="s">
        <v>29</v>
      </c>
      <c r="X860">
        <f>IF(Tabla1[[#This Row],[INSTALLMENTPLANS]]="none",0,IF(Tabla1[[#This Row],[INSTALLMENTPLANS]]="stores",1,2))</f>
        <v>0</v>
      </c>
      <c r="Y860" t="s">
        <v>31</v>
      </c>
      <c r="Z860">
        <f>IF(Tabla1[[#This Row],[HOUSING]]="free",0,IF(Tabla1[[#This Row],[HOUSING]]="own",1,2))</f>
        <v>1</v>
      </c>
      <c r="AA860">
        <v>1</v>
      </c>
      <c r="AB860" t="s">
        <v>32</v>
      </c>
      <c r="AC860">
        <f>IF(Tabla1[[#This Row],[JOB]]="unemployed",0,IF(Tabla1[[#This Row],[JOB]]="unskilled",1,IF(Tabla1[[#This Row],[JOB]]="skilled",2,3)))</f>
        <v>2</v>
      </c>
      <c r="AD860">
        <v>1</v>
      </c>
      <c r="AE860" t="s">
        <v>33</v>
      </c>
      <c r="AF860">
        <f>IF(Tabla1[[#This Row],[TELEPHONE]]="none",0,1)</f>
        <v>1</v>
      </c>
      <c r="AG860" t="s">
        <v>33</v>
      </c>
      <c r="AH860">
        <f>IF(Tabla1[[#This Row],[FOREIGNWORKER]]="no",0,1)</f>
        <v>1</v>
      </c>
      <c r="AI860" t="s">
        <v>55</v>
      </c>
      <c r="AJ860">
        <f>IF(Tabla1[[#This Row],[RISK]]="No Risk",0,1)</f>
        <v>1</v>
      </c>
    </row>
    <row r="861" spans="1:36" x14ac:dyDescent="0.25">
      <c r="A861" t="s">
        <v>931</v>
      </c>
      <c r="B861" t="s">
        <v>51</v>
      </c>
      <c r="C861">
        <f>IF(Tabla1[[#This Row],[CHECKINGSTATUS]]="no_checking",0,IF(Tabla1[[#This Row],[CHECKINGSTATUS]]="less_0",1,IF(Tabla1[[#This Row],[CHECKINGSTATUS]]="0_to_200",2,3)))</f>
        <v>0</v>
      </c>
      <c r="D861">
        <v>24</v>
      </c>
      <c r="E861" t="s">
        <v>42</v>
      </c>
      <c r="F861">
        <f>IF(Tabla1[[#This Row],[CREDITHISTORY]]="no_credits",0,IF(Tabla1[[#This Row],[CREDITHISTORY]]="prior_paymentes_delayed",1,IF(Tabla1[[#This Row],[CREDITHISTORY]]="outstanding_credit",2,3)))</f>
        <v>3</v>
      </c>
      <c r="G861" t="s">
        <v>89</v>
      </c>
      <c r="H8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61">
        <v>4604</v>
      </c>
      <c r="J861" t="s">
        <v>26</v>
      </c>
      <c r="K8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61" t="s">
        <v>62</v>
      </c>
      <c r="M8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61">
        <v>4</v>
      </c>
      <c r="O861" t="s">
        <v>44</v>
      </c>
      <c r="P861">
        <f>IF(Tabla1[[#This Row],[SEX]]="female",0,1)</f>
        <v>1</v>
      </c>
      <c r="Q861" t="s">
        <v>29</v>
      </c>
      <c r="R861">
        <f>IF(Tabla1[[#This Row],[OTHERSONLOAN]]="none",0,IF(Tabla1[[#This Row],[OTHERSONLOAN]]="co-applicant",1,2))</f>
        <v>0</v>
      </c>
      <c r="S861">
        <v>3</v>
      </c>
      <c r="T861" t="s">
        <v>65</v>
      </c>
      <c r="U861">
        <f>IF(Tabla1[[#This Row],[OWNSPROPERTY]]="unknown",0,IF(Tabla1[[#This Row],[OWNSPROPERTY]]="real_state",1,IF(Tabla1[[#This Row],[OWNSPROPERTY]]="car_other",2,3)))</f>
        <v>2</v>
      </c>
      <c r="V861">
        <v>54</v>
      </c>
      <c r="W861" t="s">
        <v>29</v>
      </c>
      <c r="X861">
        <f>IF(Tabla1[[#This Row],[INSTALLMENTPLANS]]="none",0,IF(Tabla1[[#This Row],[INSTALLMENTPLANS]]="stores",1,2))</f>
        <v>0</v>
      </c>
      <c r="Y861" t="s">
        <v>31</v>
      </c>
      <c r="Z861">
        <f>IF(Tabla1[[#This Row],[HOUSING]]="free",0,IF(Tabla1[[#This Row],[HOUSING]]="own",1,2))</f>
        <v>1</v>
      </c>
      <c r="AA861">
        <v>2</v>
      </c>
      <c r="AB861" t="s">
        <v>32</v>
      </c>
      <c r="AC861">
        <f>IF(Tabla1[[#This Row],[JOB]]="unemployed",0,IF(Tabla1[[#This Row],[JOB]]="unskilled",1,IF(Tabla1[[#This Row],[JOB]]="skilled",2,3)))</f>
        <v>2</v>
      </c>
      <c r="AD861">
        <v>1</v>
      </c>
      <c r="AE861" t="s">
        <v>33</v>
      </c>
      <c r="AF861">
        <f>IF(Tabla1[[#This Row],[TELEPHONE]]="none",0,1)</f>
        <v>1</v>
      </c>
      <c r="AG861" t="s">
        <v>33</v>
      </c>
      <c r="AH861">
        <f>IF(Tabla1[[#This Row],[FOREIGNWORKER]]="no",0,1)</f>
        <v>1</v>
      </c>
      <c r="AI861" t="s">
        <v>34</v>
      </c>
      <c r="AJ861">
        <f>IF(Tabla1[[#This Row],[RISK]]="No Risk",0,1)</f>
        <v>0</v>
      </c>
    </row>
    <row r="862" spans="1:36" x14ac:dyDescent="0.25">
      <c r="A862" t="s">
        <v>932</v>
      </c>
      <c r="B862" t="s">
        <v>36</v>
      </c>
      <c r="C862">
        <f>IF(Tabla1[[#This Row],[CHECKINGSTATUS]]="no_checking",0,IF(Tabla1[[#This Row],[CHECKINGSTATUS]]="less_0",1,IF(Tabla1[[#This Row],[CHECKINGSTATUS]]="0_to_200",2,3)))</f>
        <v>1</v>
      </c>
      <c r="D862">
        <v>6</v>
      </c>
      <c r="E862" t="s">
        <v>122</v>
      </c>
      <c r="F862">
        <f>IF(Tabla1[[#This Row],[CREDITHISTORY]]="no_credits",0,IF(Tabla1[[#This Row],[CREDITHISTORY]]="prior_paymentes_delayed",1,IF(Tabla1[[#This Row],[CREDITHISTORY]]="outstanding_credit",2,3)))</f>
        <v>0</v>
      </c>
      <c r="G862" t="s">
        <v>37</v>
      </c>
      <c r="H8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62">
        <v>250</v>
      </c>
      <c r="J862" t="s">
        <v>38</v>
      </c>
      <c r="K8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62" t="s">
        <v>71</v>
      </c>
      <c r="M86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62">
        <v>2</v>
      </c>
      <c r="O862" t="s">
        <v>44</v>
      </c>
      <c r="P862">
        <f>IF(Tabla1[[#This Row],[SEX]]="female",0,1)</f>
        <v>1</v>
      </c>
      <c r="Q862" t="s">
        <v>29</v>
      </c>
      <c r="R862">
        <f>IF(Tabla1[[#This Row],[OTHERSONLOAN]]="none",0,IF(Tabla1[[#This Row],[OTHERSONLOAN]]="co-applicant",1,2))</f>
        <v>0</v>
      </c>
      <c r="S862">
        <v>2</v>
      </c>
      <c r="T862" t="s">
        <v>45</v>
      </c>
      <c r="U862">
        <f>IF(Tabla1[[#This Row],[OWNSPROPERTY]]="unknown",0,IF(Tabla1[[#This Row],[OWNSPROPERTY]]="real_state",1,IF(Tabla1[[#This Row],[OWNSPROPERTY]]="car_other",2,3)))</f>
        <v>3</v>
      </c>
      <c r="V862">
        <v>19</v>
      </c>
      <c r="W862" t="s">
        <v>29</v>
      </c>
      <c r="X862">
        <f>IF(Tabla1[[#This Row],[INSTALLMENTPLANS]]="none",0,IF(Tabla1[[#This Row],[INSTALLMENTPLANS]]="stores",1,2))</f>
        <v>0</v>
      </c>
      <c r="Y862" t="s">
        <v>72</v>
      </c>
      <c r="Z862">
        <f>IF(Tabla1[[#This Row],[HOUSING]]="free",0,IF(Tabla1[[#This Row],[HOUSING]]="own",1,2))</f>
        <v>2</v>
      </c>
      <c r="AA862">
        <v>1</v>
      </c>
      <c r="AB862" t="s">
        <v>32</v>
      </c>
      <c r="AC862">
        <f>IF(Tabla1[[#This Row],[JOB]]="unemployed",0,IF(Tabla1[[#This Row],[JOB]]="unskilled",1,IF(Tabla1[[#This Row],[JOB]]="skilled",2,3)))</f>
        <v>2</v>
      </c>
      <c r="AD862">
        <v>1</v>
      </c>
      <c r="AE862" t="s">
        <v>29</v>
      </c>
      <c r="AF862">
        <f>IF(Tabla1[[#This Row],[TELEPHONE]]="none",0,1)</f>
        <v>0</v>
      </c>
      <c r="AG862" t="s">
        <v>33</v>
      </c>
      <c r="AH862">
        <f>IF(Tabla1[[#This Row],[FOREIGNWORKER]]="no",0,1)</f>
        <v>1</v>
      </c>
      <c r="AI862" t="s">
        <v>34</v>
      </c>
      <c r="AJ862">
        <f>IF(Tabla1[[#This Row],[RISK]]="No Risk",0,1)</f>
        <v>0</v>
      </c>
    </row>
    <row r="863" spans="1:36" x14ac:dyDescent="0.25">
      <c r="A863" t="s">
        <v>933</v>
      </c>
      <c r="B863" t="s">
        <v>36</v>
      </c>
      <c r="C863">
        <f>IF(Tabla1[[#This Row],[CHECKINGSTATUS]]="no_checking",0,IF(Tabla1[[#This Row],[CHECKINGSTATUS]]="less_0",1,IF(Tabla1[[#This Row],[CHECKINGSTATUS]]="0_to_200",2,3)))</f>
        <v>1</v>
      </c>
      <c r="D863">
        <v>13</v>
      </c>
      <c r="E863" t="s">
        <v>70</v>
      </c>
      <c r="F863">
        <f>IF(Tabla1[[#This Row],[CREDITHISTORY]]="no_credits",0,IF(Tabla1[[#This Row],[CREDITHISTORY]]="prior_paymentes_delayed",1,IF(Tabla1[[#This Row],[CREDITHISTORY]]="outstanding_credit",2,3)))</f>
        <v>3</v>
      </c>
      <c r="G863" t="s">
        <v>43</v>
      </c>
      <c r="H8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63">
        <v>815</v>
      </c>
      <c r="J863" t="s">
        <v>38</v>
      </c>
      <c r="K8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63" t="s">
        <v>71</v>
      </c>
      <c r="M86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63">
        <v>2</v>
      </c>
      <c r="O863" t="s">
        <v>44</v>
      </c>
      <c r="P863">
        <f>IF(Tabla1[[#This Row],[SEX]]="female",0,1)</f>
        <v>1</v>
      </c>
      <c r="Q863" t="s">
        <v>29</v>
      </c>
      <c r="R863">
        <f>IF(Tabla1[[#This Row],[OTHERSONLOAN]]="none",0,IF(Tabla1[[#This Row],[OTHERSONLOAN]]="co-applicant",1,2))</f>
        <v>0</v>
      </c>
      <c r="S863">
        <v>1</v>
      </c>
      <c r="T863" t="s">
        <v>45</v>
      </c>
      <c r="U863">
        <f>IF(Tabla1[[#This Row],[OWNSPROPERTY]]="unknown",0,IF(Tabla1[[#This Row],[OWNSPROPERTY]]="real_state",1,IF(Tabla1[[#This Row],[OWNSPROPERTY]]="car_other",2,3)))</f>
        <v>3</v>
      </c>
      <c r="V863">
        <v>19</v>
      </c>
      <c r="W863" t="s">
        <v>29</v>
      </c>
      <c r="X863">
        <f>IF(Tabla1[[#This Row],[INSTALLMENTPLANS]]="none",0,IF(Tabla1[[#This Row],[INSTALLMENTPLANS]]="stores",1,2))</f>
        <v>0</v>
      </c>
      <c r="Y863" t="s">
        <v>31</v>
      </c>
      <c r="Z863">
        <f>IF(Tabla1[[#This Row],[HOUSING]]="free",0,IF(Tabla1[[#This Row],[HOUSING]]="own",1,2))</f>
        <v>1</v>
      </c>
      <c r="AA863">
        <v>1</v>
      </c>
      <c r="AB863" t="s">
        <v>63</v>
      </c>
      <c r="AC863">
        <f>IF(Tabla1[[#This Row],[JOB]]="unemployed",0,IF(Tabla1[[#This Row],[JOB]]="unskilled",1,IF(Tabla1[[#This Row],[JOB]]="skilled",2,3)))</f>
        <v>3</v>
      </c>
      <c r="AD863">
        <v>1</v>
      </c>
      <c r="AE863" t="s">
        <v>29</v>
      </c>
      <c r="AF863">
        <f>IF(Tabla1[[#This Row],[TELEPHONE]]="none",0,1)</f>
        <v>0</v>
      </c>
      <c r="AG863" t="s">
        <v>33</v>
      </c>
      <c r="AH863">
        <f>IF(Tabla1[[#This Row],[FOREIGNWORKER]]="no",0,1)</f>
        <v>1</v>
      </c>
      <c r="AI863" t="s">
        <v>34</v>
      </c>
      <c r="AJ863">
        <f>IF(Tabla1[[#This Row],[RISK]]="No Risk",0,1)</f>
        <v>0</v>
      </c>
    </row>
    <row r="864" spans="1:36" x14ac:dyDescent="0.25">
      <c r="A864" t="s">
        <v>934</v>
      </c>
      <c r="B864" t="s">
        <v>51</v>
      </c>
      <c r="C864">
        <f>IF(Tabla1[[#This Row],[CHECKINGSTATUS]]="no_checking",0,IF(Tabla1[[#This Row],[CHECKINGSTATUS]]="less_0",1,IF(Tabla1[[#This Row],[CHECKINGSTATUS]]="0_to_200",2,3)))</f>
        <v>0</v>
      </c>
      <c r="D864">
        <v>16</v>
      </c>
      <c r="E864" t="s">
        <v>24</v>
      </c>
      <c r="F864">
        <f>IF(Tabla1[[#This Row],[CREDITHISTORY]]="no_credits",0,IF(Tabla1[[#This Row],[CREDITHISTORY]]="prior_paymentes_delayed",1,IF(Tabla1[[#This Row],[CREDITHISTORY]]="outstanding_credit",2,3)))</f>
        <v>3</v>
      </c>
      <c r="G864" t="s">
        <v>74</v>
      </c>
      <c r="H8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64">
        <v>3982</v>
      </c>
      <c r="J864" t="s">
        <v>26</v>
      </c>
      <c r="K8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64" t="s">
        <v>39</v>
      </c>
      <c r="M8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64">
        <v>4</v>
      </c>
      <c r="O864" t="s">
        <v>44</v>
      </c>
      <c r="P864">
        <f>IF(Tabla1[[#This Row],[SEX]]="female",0,1)</f>
        <v>1</v>
      </c>
      <c r="Q864" t="s">
        <v>29</v>
      </c>
      <c r="R864">
        <f>IF(Tabla1[[#This Row],[OTHERSONLOAN]]="none",0,IF(Tabla1[[#This Row],[OTHERSONLOAN]]="co-applicant",1,2))</f>
        <v>0</v>
      </c>
      <c r="S864">
        <v>3</v>
      </c>
      <c r="T864" t="s">
        <v>65</v>
      </c>
      <c r="U864">
        <f>IF(Tabla1[[#This Row],[OWNSPROPERTY]]="unknown",0,IF(Tabla1[[#This Row],[OWNSPROPERTY]]="real_state",1,IF(Tabla1[[#This Row],[OWNSPROPERTY]]="car_other",2,3)))</f>
        <v>2</v>
      </c>
      <c r="V864">
        <v>38</v>
      </c>
      <c r="W864" t="s">
        <v>29</v>
      </c>
      <c r="X864">
        <f>IF(Tabla1[[#This Row],[INSTALLMENTPLANS]]="none",0,IF(Tabla1[[#This Row],[INSTALLMENTPLANS]]="stores",1,2))</f>
        <v>0</v>
      </c>
      <c r="Y864" t="s">
        <v>31</v>
      </c>
      <c r="Z864">
        <f>IF(Tabla1[[#This Row],[HOUSING]]="free",0,IF(Tabla1[[#This Row],[HOUSING]]="own",1,2))</f>
        <v>1</v>
      </c>
      <c r="AA864">
        <v>2</v>
      </c>
      <c r="AB864" t="s">
        <v>63</v>
      </c>
      <c r="AC864">
        <f>IF(Tabla1[[#This Row],[JOB]]="unemployed",0,IF(Tabla1[[#This Row],[JOB]]="unskilled",1,IF(Tabla1[[#This Row],[JOB]]="skilled",2,3)))</f>
        <v>3</v>
      </c>
      <c r="AD864">
        <v>1</v>
      </c>
      <c r="AE864" t="s">
        <v>29</v>
      </c>
      <c r="AF864">
        <f>IF(Tabla1[[#This Row],[TELEPHONE]]="none",0,1)</f>
        <v>0</v>
      </c>
      <c r="AG864" t="s">
        <v>33</v>
      </c>
      <c r="AH864">
        <f>IF(Tabla1[[#This Row],[FOREIGNWORKER]]="no",0,1)</f>
        <v>1</v>
      </c>
      <c r="AI864" t="s">
        <v>34</v>
      </c>
      <c r="AJ864">
        <f>IF(Tabla1[[#This Row],[RISK]]="No Risk",0,1)</f>
        <v>0</v>
      </c>
    </row>
    <row r="865" spans="1:36" x14ac:dyDescent="0.25">
      <c r="A865" t="s">
        <v>935</v>
      </c>
      <c r="B865" t="s">
        <v>51</v>
      </c>
      <c r="C865">
        <f>IF(Tabla1[[#This Row],[CHECKINGSTATUS]]="no_checking",0,IF(Tabla1[[#This Row],[CHECKINGSTATUS]]="less_0",1,IF(Tabla1[[#This Row],[CHECKINGSTATUS]]="0_to_200",2,3)))</f>
        <v>0</v>
      </c>
      <c r="D865">
        <v>24</v>
      </c>
      <c r="E865" t="s">
        <v>42</v>
      </c>
      <c r="F865">
        <f>IF(Tabla1[[#This Row],[CREDITHISTORY]]="no_credits",0,IF(Tabla1[[#This Row],[CREDITHISTORY]]="prior_paymentes_delayed",1,IF(Tabla1[[#This Row],[CREDITHISTORY]]="outstanding_credit",2,3)))</f>
        <v>3</v>
      </c>
      <c r="G865" t="s">
        <v>89</v>
      </c>
      <c r="H8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65">
        <v>6520</v>
      </c>
      <c r="J865" t="s">
        <v>26</v>
      </c>
      <c r="K8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65" t="s">
        <v>49</v>
      </c>
      <c r="M8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65">
        <v>5</v>
      </c>
      <c r="O865" t="s">
        <v>44</v>
      </c>
      <c r="P865">
        <f>IF(Tabla1[[#This Row],[SEX]]="female",0,1)</f>
        <v>1</v>
      </c>
      <c r="Q865" t="s">
        <v>29</v>
      </c>
      <c r="R865">
        <f>IF(Tabla1[[#This Row],[OTHERSONLOAN]]="none",0,IF(Tabla1[[#This Row],[OTHERSONLOAN]]="co-applicant",1,2))</f>
        <v>0</v>
      </c>
      <c r="S865">
        <v>5</v>
      </c>
      <c r="T865" t="s">
        <v>65</v>
      </c>
      <c r="U865">
        <f>IF(Tabla1[[#This Row],[OWNSPROPERTY]]="unknown",0,IF(Tabla1[[#This Row],[OWNSPROPERTY]]="real_state",1,IF(Tabla1[[#This Row],[OWNSPROPERTY]]="car_other",2,3)))</f>
        <v>2</v>
      </c>
      <c r="V865">
        <v>45</v>
      </c>
      <c r="W865" t="s">
        <v>29</v>
      </c>
      <c r="X865">
        <f>IF(Tabla1[[#This Row],[INSTALLMENTPLANS]]="none",0,IF(Tabla1[[#This Row],[INSTALLMENTPLANS]]="stores",1,2))</f>
        <v>0</v>
      </c>
      <c r="Y865" t="s">
        <v>60</v>
      </c>
      <c r="Z865">
        <f>IF(Tabla1[[#This Row],[HOUSING]]="free",0,IF(Tabla1[[#This Row],[HOUSING]]="own",1,2))</f>
        <v>0</v>
      </c>
      <c r="AA865">
        <v>3</v>
      </c>
      <c r="AB865" t="s">
        <v>63</v>
      </c>
      <c r="AC865">
        <f>IF(Tabla1[[#This Row],[JOB]]="unemployed",0,IF(Tabla1[[#This Row],[JOB]]="unskilled",1,IF(Tabla1[[#This Row],[JOB]]="skilled",2,3)))</f>
        <v>3</v>
      </c>
      <c r="AD865">
        <v>2</v>
      </c>
      <c r="AE865" t="s">
        <v>33</v>
      </c>
      <c r="AF865">
        <f>IF(Tabla1[[#This Row],[TELEPHONE]]="none",0,1)</f>
        <v>1</v>
      </c>
      <c r="AG865" t="s">
        <v>33</v>
      </c>
      <c r="AH865">
        <f>IF(Tabla1[[#This Row],[FOREIGNWORKER]]="no",0,1)</f>
        <v>1</v>
      </c>
      <c r="AI865" t="s">
        <v>55</v>
      </c>
      <c r="AJ865">
        <f>IF(Tabla1[[#This Row],[RISK]]="No Risk",0,1)</f>
        <v>1</v>
      </c>
    </row>
    <row r="866" spans="1:36" x14ac:dyDescent="0.25">
      <c r="A866" t="s">
        <v>936</v>
      </c>
      <c r="B866" t="s">
        <v>36</v>
      </c>
      <c r="C866">
        <f>IF(Tabla1[[#This Row],[CHECKINGSTATUS]]="no_checking",0,IF(Tabla1[[#This Row],[CHECKINGSTATUS]]="less_0",1,IF(Tabla1[[#This Row],[CHECKINGSTATUS]]="0_to_200",2,3)))</f>
        <v>1</v>
      </c>
      <c r="D866">
        <v>4</v>
      </c>
      <c r="E866" t="s">
        <v>70</v>
      </c>
      <c r="F866">
        <f>IF(Tabla1[[#This Row],[CREDITHISTORY]]="no_credits",0,IF(Tabla1[[#This Row],[CREDITHISTORY]]="prior_paymentes_delayed",1,IF(Tabla1[[#This Row],[CREDITHISTORY]]="outstanding_credit",2,3)))</f>
        <v>3</v>
      </c>
      <c r="G866" t="s">
        <v>37</v>
      </c>
      <c r="H8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66">
        <v>250</v>
      </c>
      <c r="J866" t="s">
        <v>38</v>
      </c>
      <c r="K8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66" t="s">
        <v>71</v>
      </c>
      <c r="M8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66">
        <v>1</v>
      </c>
      <c r="O866" t="s">
        <v>44</v>
      </c>
      <c r="P866">
        <f>IF(Tabla1[[#This Row],[SEX]]="female",0,1)</f>
        <v>1</v>
      </c>
      <c r="Q866" t="s">
        <v>29</v>
      </c>
      <c r="R866">
        <f>IF(Tabla1[[#This Row],[OTHERSONLOAN]]="none",0,IF(Tabla1[[#This Row],[OTHERSONLOAN]]="co-applicant",1,2))</f>
        <v>0</v>
      </c>
      <c r="S866">
        <v>1</v>
      </c>
      <c r="T866" t="s">
        <v>45</v>
      </c>
      <c r="U866">
        <f>IF(Tabla1[[#This Row],[OWNSPROPERTY]]="unknown",0,IF(Tabla1[[#This Row],[OWNSPROPERTY]]="real_state",1,IF(Tabla1[[#This Row],[OWNSPROPERTY]]="car_other",2,3)))</f>
        <v>3</v>
      </c>
      <c r="V866">
        <v>19</v>
      </c>
      <c r="W866" t="s">
        <v>40</v>
      </c>
      <c r="X866">
        <f>IF(Tabla1[[#This Row],[INSTALLMENTPLANS]]="none",0,IF(Tabla1[[#This Row],[INSTALLMENTPLANS]]="stores",1,2))</f>
        <v>1</v>
      </c>
      <c r="Y866" t="s">
        <v>72</v>
      </c>
      <c r="Z866">
        <f>IF(Tabla1[[#This Row],[HOUSING]]="free",0,IF(Tabla1[[#This Row],[HOUSING]]="own",1,2))</f>
        <v>2</v>
      </c>
      <c r="AA866">
        <v>1</v>
      </c>
      <c r="AB866" t="s">
        <v>32</v>
      </c>
      <c r="AC866">
        <f>IF(Tabla1[[#This Row],[JOB]]="unemployed",0,IF(Tabla1[[#This Row],[JOB]]="unskilled",1,IF(Tabla1[[#This Row],[JOB]]="skilled",2,3)))</f>
        <v>2</v>
      </c>
      <c r="AD866">
        <v>1</v>
      </c>
      <c r="AE866" t="s">
        <v>29</v>
      </c>
      <c r="AF866">
        <f>IF(Tabla1[[#This Row],[TELEPHONE]]="none",0,1)</f>
        <v>0</v>
      </c>
      <c r="AG866" t="s">
        <v>33</v>
      </c>
      <c r="AH866">
        <f>IF(Tabla1[[#This Row],[FOREIGNWORKER]]="no",0,1)</f>
        <v>1</v>
      </c>
      <c r="AI866" t="s">
        <v>34</v>
      </c>
      <c r="AJ866">
        <f>IF(Tabla1[[#This Row],[RISK]]="No Risk",0,1)</f>
        <v>0</v>
      </c>
    </row>
    <row r="867" spans="1:36" x14ac:dyDescent="0.25">
      <c r="A867" t="s">
        <v>937</v>
      </c>
      <c r="B867" t="s">
        <v>36</v>
      </c>
      <c r="C867">
        <f>IF(Tabla1[[#This Row],[CHECKINGSTATUS]]="no_checking",0,IF(Tabla1[[#This Row],[CHECKINGSTATUS]]="less_0",1,IF(Tabla1[[#This Row],[CHECKINGSTATUS]]="0_to_200",2,3)))</f>
        <v>1</v>
      </c>
      <c r="D867">
        <v>24</v>
      </c>
      <c r="E867" t="s">
        <v>24</v>
      </c>
      <c r="F867">
        <f>IF(Tabla1[[#This Row],[CREDITHISTORY]]="no_credits",0,IF(Tabla1[[#This Row],[CREDITHISTORY]]="prior_paymentes_delayed",1,IF(Tabla1[[#This Row],[CREDITHISTORY]]="outstanding_credit",2,3)))</f>
        <v>3</v>
      </c>
      <c r="G867" t="s">
        <v>37</v>
      </c>
      <c r="H8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67">
        <v>501</v>
      </c>
      <c r="J867" t="s">
        <v>53</v>
      </c>
      <c r="K8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67" t="s">
        <v>62</v>
      </c>
      <c r="M8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67">
        <v>3</v>
      </c>
      <c r="O867" t="s">
        <v>28</v>
      </c>
      <c r="P867">
        <f>IF(Tabla1[[#This Row],[SEX]]="female",0,1)</f>
        <v>0</v>
      </c>
      <c r="Q867" t="s">
        <v>29</v>
      </c>
      <c r="R867">
        <f>IF(Tabla1[[#This Row],[OTHERSONLOAN]]="none",0,IF(Tabla1[[#This Row],[OTHERSONLOAN]]="co-applicant",1,2))</f>
        <v>0</v>
      </c>
      <c r="S867">
        <v>1</v>
      </c>
      <c r="T867" t="s">
        <v>30</v>
      </c>
      <c r="U867">
        <f>IF(Tabla1[[#This Row],[OWNSPROPERTY]]="unknown",0,IF(Tabla1[[#This Row],[OWNSPROPERTY]]="real_state",1,IF(Tabla1[[#This Row],[OWNSPROPERTY]]="car_other",2,3)))</f>
        <v>3</v>
      </c>
      <c r="V867">
        <v>26</v>
      </c>
      <c r="W867" t="s">
        <v>40</v>
      </c>
      <c r="X867">
        <f>IF(Tabla1[[#This Row],[INSTALLMENTPLANS]]="none",0,IF(Tabla1[[#This Row],[INSTALLMENTPLANS]]="stores",1,2))</f>
        <v>1</v>
      </c>
      <c r="Y867" t="s">
        <v>31</v>
      </c>
      <c r="Z867">
        <f>IF(Tabla1[[#This Row],[HOUSING]]="free",0,IF(Tabla1[[#This Row],[HOUSING]]="own",1,2))</f>
        <v>1</v>
      </c>
      <c r="AA867">
        <v>2</v>
      </c>
      <c r="AB867" t="s">
        <v>92</v>
      </c>
      <c r="AC867">
        <f>IF(Tabla1[[#This Row],[JOB]]="unemployed",0,IF(Tabla1[[#This Row],[JOB]]="unskilled",1,IF(Tabla1[[#This Row],[JOB]]="skilled",2,3)))</f>
        <v>1</v>
      </c>
      <c r="AD867">
        <v>2</v>
      </c>
      <c r="AE867" t="s">
        <v>33</v>
      </c>
      <c r="AF867">
        <f>IF(Tabla1[[#This Row],[TELEPHONE]]="none",0,1)</f>
        <v>1</v>
      </c>
      <c r="AG867" t="s">
        <v>33</v>
      </c>
      <c r="AH867">
        <f>IF(Tabla1[[#This Row],[FOREIGNWORKER]]="no",0,1)</f>
        <v>1</v>
      </c>
      <c r="AI867" t="s">
        <v>34</v>
      </c>
      <c r="AJ867">
        <f>IF(Tabla1[[#This Row],[RISK]]="No Risk",0,1)</f>
        <v>0</v>
      </c>
    </row>
    <row r="868" spans="1:36" x14ac:dyDescent="0.25">
      <c r="A868" t="s">
        <v>938</v>
      </c>
      <c r="B868" t="s">
        <v>36</v>
      </c>
      <c r="C868">
        <f>IF(Tabla1[[#This Row],[CHECKINGSTATUS]]="no_checking",0,IF(Tabla1[[#This Row],[CHECKINGSTATUS]]="less_0",1,IF(Tabla1[[#This Row],[CHECKINGSTATUS]]="0_to_200",2,3)))</f>
        <v>1</v>
      </c>
      <c r="D868">
        <v>7</v>
      </c>
      <c r="E868" t="s">
        <v>70</v>
      </c>
      <c r="F868">
        <f>IF(Tabla1[[#This Row],[CREDITHISTORY]]="no_credits",0,IF(Tabla1[[#This Row],[CREDITHISTORY]]="prior_paymentes_delayed",1,IF(Tabla1[[#This Row],[CREDITHISTORY]]="outstanding_credit",2,3)))</f>
        <v>3</v>
      </c>
      <c r="G868" t="s">
        <v>37</v>
      </c>
      <c r="H8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68">
        <v>250</v>
      </c>
      <c r="J868" t="s">
        <v>38</v>
      </c>
      <c r="K8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68" t="s">
        <v>71</v>
      </c>
      <c r="M86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868">
        <v>1</v>
      </c>
      <c r="O868" t="s">
        <v>44</v>
      </c>
      <c r="P868">
        <f>IF(Tabla1[[#This Row],[SEX]]="female",0,1)</f>
        <v>1</v>
      </c>
      <c r="Q868" t="s">
        <v>29</v>
      </c>
      <c r="R868">
        <f>IF(Tabla1[[#This Row],[OTHERSONLOAN]]="none",0,IF(Tabla1[[#This Row],[OTHERSONLOAN]]="co-applicant",1,2))</f>
        <v>0</v>
      </c>
      <c r="S868">
        <v>2</v>
      </c>
      <c r="T868" t="s">
        <v>45</v>
      </c>
      <c r="U868">
        <f>IF(Tabla1[[#This Row],[OWNSPROPERTY]]="unknown",0,IF(Tabla1[[#This Row],[OWNSPROPERTY]]="real_state",1,IF(Tabla1[[#This Row],[OWNSPROPERTY]]="car_other",2,3)))</f>
        <v>3</v>
      </c>
      <c r="V868">
        <v>19</v>
      </c>
      <c r="W868" t="s">
        <v>29</v>
      </c>
      <c r="X868">
        <f>IF(Tabla1[[#This Row],[INSTALLMENTPLANS]]="none",0,IF(Tabla1[[#This Row],[INSTALLMENTPLANS]]="stores",1,2))</f>
        <v>0</v>
      </c>
      <c r="Y868" t="s">
        <v>72</v>
      </c>
      <c r="Z868">
        <f>IF(Tabla1[[#This Row],[HOUSING]]="free",0,IF(Tabla1[[#This Row],[HOUSING]]="own",1,2))</f>
        <v>2</v>
      </c>
      <c r="AA868">
        <v>1</v>
      </c>
      <c r="AB868" t="s">
        <v>32</v>
      </c>
      <c r="AC868">
        <f>IF(Tabla1[[#This Row],[JOB]]="unemployed",0,IF(Tabla1[[#This Row],[JOB]]="unskilled",1,IF(Tabla1[[#This Row],[JOB]]="skilled",2,3)))</f>
        <v>2</v>
      </c>
      <c r="AD868">
        <v>1</v>
      </c>
      <c r="AE868" t="s">
        <v>29</v>
      </c>
      <c r="AF868">
        <f>IF(Tabla1[[#This Row],[TELEPHONE]]="none",0,1)</f>
        <v>0</v>
      </c>
      <c r="AG868" t="s">
        <v>33</v>
      </c>
      <c r="AH868">
        <f>IF(Tabla1[[#This Row],[FOREIGNWORKER]]="no",0,1)</f>
        <v>1</v>
      </c>
      <c r="AI868" t="s">
        <v>34</v>
      </c>
      <c r="AJ868">
        <f>IF(Tabla1[[#This Row],[RISK]]="No Risk",0,1)</f>
        <v>0</v>
      </c>
    </row>
    <row r="869" spans="1:36" x14ac:dyDescent="0.25">
      <c r="A869" t="s">
        <v>939</v>
      </c>
      <c r="B869" t="s">
        <v>51</v>
      </c>
      <c r="C869">
        <f>IF(Tabla1[[#This Row],[CHECKINGSTATUS]]="no_checking",0,IF(Tabla1[[#This Row],[CHECKINGSTATUS]]="less_0",1,IF(Tabla1[[#This Row],[CHECKINGSTATUS]]="0_to_200",2,3)))</f>
        <v>0</v>
      </c>
      <c r="D869">
        <v>34</v>
      </c>
      <c r="E869" t="s">
        <v>24</v>
      </c>
      <c r="F869">
        <f>IF(Tabla1[[#This Row],[CREDITHISTORY]]="no_credits",0,IF(Tabla1[[#This Row],[CREDITHISTORY]]="prior_paymentes_delayed",1,IF(Tabla1[[#This Row],[CREDITHISTORY]]="outstanding_credit",2,3)))</f>
        <v>3</v>
      </c>
      <c r="G869" t="s">
        <v>68</v>
      </c>
      <c r="H8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69">
        <v>4957</v>
      </c>
      <c r="J869" t="s">
        <v>94</v>
      </c>
      <c r="K8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69" t="s">
        <v>39</v>
      </c>
      <c r="M8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69">
        <v>4</v>
      </c>
      <c r="O869" t="s">
        <v>28</v>
      </c>
      <c r="P869">
        <f>IF(Tabla1[[#This Row],[SEX]]="female",0,1)</f>
        <v>0</v>
      </c>
      <c r="Q869" t="s">
        <v>182</v>
      </c>
      <c r="R869">
        <f>IF(Tabla1[[#This Row],[OTHERSONLOAN]]="none",0,IF(Tabla1[[#This Row],[OTHERSONLOAN]]="co-applicant",1,2))</f>
        <v>2</v>
      </c>
      <c r="S869">
        <v>2</v>
      </c>
      <c r="T869" t="s">
        <v>45</v>
      </c>
      <c r="U869">
        <f>IF(Tabla1[[#This Row],[OWNSPROPERTY]]="unknown",0,IF(Tabla1[[#This Row],[OWNSPROPERTY]]="real_state",1,IF(Tabla1[[#This Row],[OWNSPROPERTY]]="car_other",2,3)))</f>
        <v>3</v>
      </c>
      <c r="V869">
        <v>41</v>
      </c>
      <c r="W869" t="s">
        <v>29</v>
      </c>
      <c r="X869">
        <f>IF(Tabla1[[#This Row],[INSTALLMENTPLANS]]="none",0,IF(Tabla1[[#This Row],[INSTALLMENTPLANS]]="stores",1,2))</f>
        <v>0</v>
      </c>
      <c r="Y869" t="s">
        <v>31</v>
      </c>
      <c r="Z869">
        <f>IF(Tabla1[[#This Row],[HOUSING]]="free",0,IF(Tabla1[[#This Row],[HOUSING]]="own",1,2))</f>
        <v>1</v>
      </c>
      <c r="AA869">
        <v>1</v>
      </c>
      <c r="AB869" t="s">
        <v>32</v>
      </c>
      <c r="AC869">
        <f>IF(Tabla1[[#This Row],[JOB]]="unemployed",0,IF(Tabla1[[#This Row],[JOB]]="unskilled",1,IF(Tabla1[[#This Row],[JOB]]="skilled",2,3)))</f>
        <v>2</v>
      </c>
      <c r="AD869">
        <v>1</v>
      </c>
      <c r="AE869" t="s">
        <v>29</v>
      </c>
      <c r="AF869">
        <f>IF(Tabla1[[#This Row],[TELEPHONE]]="none",0,1)</f>
        <v>0</v>
      </c>
      <c r="AG869" t="s">
        <v>33</v>
      </c>
      <c r="AH869">
        <f>IF(Tabla1[[#This Row],[FOREIGNWORKER]]="no",0,1)</f>
        <v>1</v>
      </c>
      <c r="AI869" t="s">
        <v>34</v>
      </c>
      <c r="AJ869">
        <f>IF(Tabla1[[#This Row],[RISK]]="No Risk",0,1)</f>
        <v>0</v>
      </c>
    </row>
    <row r="870" spans="1:36" x14ac:dyDescent="0.25">
      <c r="A870" t="s">
        <v>940</v>
      </c>
      <c r="B870" t="s">
        <v>51</v>
      </c>
      <c r="C870">
        <f>IF(Tabla1[[#This Row],[CHECKINGSTATUS]]="no_checking",0,IF(Tabla1[[#This Row],[CHECKINGSTATUS]]="less_0",1,IF(Tabla1[[#This Row],[CHECKINGSTATUS]]="0_to_200",2,3)))</f>
        <v>0</v>
      </c>
      <c r="D870">
        <v>34</v>
      </c>
      <c r="E870" t="s">
        <v>57</v>
      </c>
      <c r="F870">
        <f>IF(Tabla1[[#This Row],[CREDITHISTORY]]="no_credits",0,IF(Tabla1[[#This Row],[CREDITHISTORY]]="prior_paymentes_delayed",1,IF(Tabla1[[#This Row],[CREDITHISTORY]]="outstanding_credit",2,3)))</f>
        <v>2</v>
      </c>
      <c r="G870" t="s">
        <v>68</v>
      </c>
      <c r="H8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70">
        <v>2561</v>
      </c>
      <c r="J870" t="s">
        <v>54</v>
      </c>
      <c r="K8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70" t="s">
        <v>62</v>
      </c>
      <c r="M8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70">
        <v>3</v>
      </c>
      <c r="O870" t="s">
        <v>44</v>
      </c>
      <c r="P870">
        <f>IF(Tabla1[[#This Row],[SEX]]="female",0,1)</f>
        <v>1</v>
      </c>
      <c r="Q870" t="s">
        <v>29</v>
      </c>
      <c r="R870">
        <f>IF(Tabla1[[#This Row],[OTHERSONLOAN]]="none",0,IF(Tabla1[[#This Row],[OTHERSONLOAN]]="co-applicant",1,2))</f>
        <v>0</v>
      </c>
      <c r="S870">
        <v>4</v>
      </c>
      <c r="T870" t="s">
        <v>30</v>
      </c>
      <c r="U870">
        <f>IF(Tabla1[[#This Row],[OWNSPROPERTY]]="unknown",0,IF(Tabla1[[#This Row],[OWNSPROPERTY]]="real_state",1,IF(Tabla1[[#This Row],[OWNSPROPERTY]]="car_other",2,3)))</f>
        <v>3</v>
      </c>
      <c r="V870">
        <v>42</v>
      </c>
      <c r="W870" t="s">
        <v>116</v>
      </c>
      <c r="X870">
        <f>IF(Tabla1[[#This Row],[INSTALLMENTPLANS]]="none",0,IF(Tabla1[[#This Row],[INSTALLMENTPLANS]]="stores",1,2))</f>
        <v>2</v>
      </c>
      <c r="Y870" t="s">
        <v>31</v>
      </c>
      <c r="Z870">
        <f>IF(Tabla1[[#This Row],[HOUSING]]="free",0,IF(Tabla1[[#This Row],[HOUSING]]="own",1,2))</f>
        <v>1</v>
      </c>
      <c r="AA870">
        <v>2</v>
      </c>
      <c r="AB870" t="s">
        <v>92</v>
      </c>
      <c r="AC870">
        <f>IF(Tabla1[[#This Row],[JOB]]="unemployed",0,IF(Tabla1[[#This Row],[JOB]]="unskilled",1,IF(Tabla1[[#This Row],[JOB]]="skilled",2,3)))</f>
        <v>1</v>
      </c>
      <c r="AD870">
        <v>2</v>
      </c>
      <c r="AE870" t="s">
        <v>33</v>
      </c>
      <c r="AF870">
        <f>IF(Tabla1[[#This Row],[TELEPHONE]]="none",0,1)</f>
        <v>1</v>
      </c>
      <c r="AG870" t="s">
        <v>33</v>
      </c>
      <c r="AH870">
        <f>IF(Tabla1[[#This Row],[FOREIGNWORKER]]="no",0,1)</f>
        <v>1</v>
      </c>
      <c r="AI870" t="s">
        <v>34</v>
      </c>
      <c r="AJ870">
        <f>IF(Tabla1[[#This Row],[RISK]]="No Risk",0,1)</f>
        <v>0</v>
      </c>
    </row>
    <row r="871" spans="1:36" x14ac:dyDescent="0.25">
      <c r="A871" t="s">
        <v>941</v>
      </c>
      <c r="B871" t="s">
        <v>51</v>
      </c>
      <c r="C871">
        <f>IF(Tabla1[[#This Row],[CHECKINGSTATUS]]="no_checking",0,IF(Tabla1[[#This Row],[CHECKINGSTATUS]]="less_0",1,IF(Tabla1[[#This Row],[CHECKINGSTATUS]]="0_to_200",2,3)))</f>
        <v>0</v>
      </c>
      <c r="D871">
        <v>30</v>
      </c>
      <c r="E871" t="s">
        <v>42</v>
      </c>
      <c r="F871">
        <f>IF(Tabla1[[#This Row],[CREDITHISTORY]]="no_credits",0,IF(Tabla1[[#This Row],[CREDITHISTORY]]="prior_paymentes_delayed",1,IF(Tabla1[[#This Row],[CREDITHISTORY]]="outstanding_credit",2,3)))</f>
        <v>3</v>
      </c>
      <c r="G871" t="s">
        <v>68</v>
      </c>
      <c r="H8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71">
        <v>7420</v>
      </c>
      <c r="J871" t="s">
        <v>53</v>
      </c>
      <c r="K8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71" t="s">
        <v>39</v>
      </c>
      <c r="M8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71">
        <v>4</v>
      </c>
      <c r="O871" t="s">
        <v>28</v>
      </c>
      <c r="P871">
        <f>IF(Tabla1[[#This Row],[SEX]]="female",0,1)</f>
        <v>0</v>
      </c>
      <c r="Q871" t="s">
        <v>29</v>
      </c>
      <c r="R871">
        <f>IF(Tabla1[[#This Row],[OTHERSONLOAN]]="none",0,IF(Tabla1[[#This Row],[OTHERSONLOAN]]="co-applicant",1,2))</f>
        <v>0</v>
      </c>
      <c r="S871">
        <v>2</v>
      </c>
      <c r="T871" t="s">
        <v>65</v>
      </c>
      <c r="U871">
        <f>IF(Tabla1[[#This Row],[OWNSPROPERTY]]="unknown",0,IF(Tabla1[[#This Row],[OWNSPROPERTY]]="real_state",1,IF(Tabla1[[#This Row],[OWNSPROPERTY]]="car_other",2,3)))</f>
        <v>2</v>
      </c>
      <c r="V871">
        <v>44</v>
      </c>
      <c r="W871" t="s">
        <v>116</v>
      </c>
      <c r="X871">
        <f>IF(Tabla1[[#This Row],[INSTALLMENTPLANS]]="none",0,IF(Tabla1[[#This Row],[INSTALLMENTPLANS]]="stores",1,2))</f>
        <v>2</v>
      </c>
      <c r="Y871" t="s">
        <v>31</v>
      </c>
      <c r="Z871">
        <f>IF(Tabla1[[#This Row],[HOUSING]]="free",0,IF(Tabla1[[#This Row],[HOUSING]]="own",1,2))</f>
        <v>1</v>
      </c>
      <c r="AA871">
        <v>2</v>
      </c>
      <c r="AB871" t="s">
        <v>92</v>
      </c>
      <c r="AC871">
        <f>IF(Tabla1[[#This Row],[JOB]]="unemployed",0,IF(Tabla1[[#This Row],[JOB]]="unskilled",1,IF(Tabla1[[#This Row],[JOB]]="skilled",2,3)))</f>
        <v>1</v>
      </c>
      <c r="AD871">
        <v>1</v>
      </c>
      <c r="AE871" t="s">
        <v>29</v>
      </c>
      <c r="AF871">
        <f>IF(Tabla1[[#This Row],[TELEPHONE]]="none",0,1)</f>
        <v>0</v>
      </c>
      <c r="AG871" t="s">
        <v>33</v>
      </c>
      <c r="AH871">
        <f>IF(Tabla1[[#This Row],[FOREIGNWORKER]]="no",0,1)</f>
        <v>1</v>
      </c>
      <c r="AI871" t="s">
        <v>34</v>
      </c>
      <c r="AJ871">
        <f>IF(Tabla1[[#This Row],[RISK]]="No Risk",0,1)</f>
        <v>0</v>
      </c>
    </row>
    <row r="872" spans="1:36" x14ac:dyDescent="0.25">
      <c r="A872" t="s">
        <v>942</v>
      </c>
      <c r="B872" t="s">
        <v>51</v>
      </c>
      <c r="C872">
        <f>IF(Tabla1[[#This Row],[CHECKINGSTATUS]]="no_checking",0,IF(Tabla1[[#This Row],[CHECKINGSTATUS]]="less_0",1,IF(Tabla1[[#This Row],[CHECKINGSTATUS]]="0_to_200",2,3)))</f>
        <v>0</v>
      </c>
      <c r="D872">
        <v>30</v>
      </c>
      <c r="E872" t="s">
        <v>57</v>
      </c>
      <c r="F872">
        <f>IF(Tabla1[[#This Row],[CREDITHISTORY]]="no_credits",0,IF(Tabla1[[#This Row],[CREDITHISTORY]]="prior_paymentes_delayed",1,IF(Tabla1[[#This Row],[CREDITHISTORY]]="outstanding_credit",2,3)))</f>
        <v>2</v>
      </c>
      <c r="G872" t="s">
        <v>68</v>
      </c>
      <c r="H8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72">
        <v>3319</v>
      </c>
      <c r="J872" t="s">
        <v>94</v>
      </c>
      <c r="K8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72" t="s">
        <v>49</v>
      </c>
      <c r="M8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72">
        <v>4</v>
      </c>
      <c r="O872" t="s">
        <v>28</v>
      </c>
      <c r="P872">
        <f>IF(Tabla1[[#This Row],[SEX]]="female",0,1)</f>
        <v>0</v>
      </c>
      <c r="Q872" t="s">
        <v>29</v>
      </c>
      <c r="R872">
        <f>IF(Tabla1[[#This Row],[OTHERSONLOAN]]="none",0,IF(Tabla1[[#This Row],[OTHERSONLOAN]]="co-applicant",1,2))</f>
        <v>0</v>
      </c>
      <c r="S872">
        <v>3</v>
      </c>
      <c r="T872" t="s">
        <v>54</v>
      </c>
      <c r="U872">
        <f>IF(Tabla1[[#This Row],[OWNSPROPERTY]]="unknown",0,IF(Tabla1[[#This Row],[OWNSPROPERTY]]="real_state",1,IF(Tabla1[[#This Row],[OWNSPROPERTY]]="car_other",2,3)))</f>
        <v>0</v>
      </c>
      <c r="V872">
        <v>33</v>
      </c>
      <c r="W872" t="s">
        <v>29</v>
      </c>
      <c r="X872">
        <f>IF(Tabla1[[#This Row],[INSTALLMENTPLANS]]="none",0,IF(Tabla1[[#This Row],[INSTALLMENTPLANS]]="stores",1,2))</f>
        <v>0</v>
      </c>
      <c r="Y872" t="s">
        <v>31</v>
      </c>
      <c r="Z872">
        <f>IF(Tabla1[[#This Row],[HOUSING]]="free",0,IF(Tabla1[[#This Row],[HOUSING]]="own",1,2))</f>
        <v>1</v>
      </c>
      <c r="AA872">
        <v>1</v>
      </c>
      <c r="AB872" t="s">
        <v>32</v>
      </c>
      <c r="AC872">
        <f>IF(Tabla1[[#This Row],[JOB]]="unemployed",0,IF(Tabla1[[#This Row],[JOB]]="unskilled",1,IF(Tabla1[[#This Row],[JOB]]="skilled",2,3)))</f>
        <v>2</v>
      </c>
      <c r="AD872">
        <v>2</v>
      </c>
      <c r="AE872" t="s">
        <v>33</v>
      </c>
      <c r="AF872">
        <f>IF(Tabla1[[#This Row],[TELEPHONE]]="none",0,1)</f>
        <v>1</v>
      </c>
      <c r="AG872" t="s">
        <v>33</v>
      </c>
      <c r="AH872">
        <f>IF(Tabla1[[#This Row],[FOREIGNWORKER]]="no",0,1)</f>
        <v>1</v>
      </c>
      <c r="AI872" t="s">
        <v>55</v>
      </c>
      <c r="AJ872">
        <f>IF(Tabla1[[#This Row],[RISK]]="No Risk",0,1)</f>
        <v>1</v>
      </c>
    </row>
    <row r="873" spans="1:36" x14ac:dyDescent="0.25">
      <c r="A873" t="s">
        <v>943</v>
      </c>
      <c r="B873" t="s">
        <v>36</v>
      </c>
      <c r="C873">
        <f>IF(Tabla1[[#This Row],[CHECKINGSTATUS]]="no_checking",0,IF(Tabla1[[#This Row],[CHECKINGSTATUS]]="less_0",1,IF(Tabla1[[#This Row],[CHECKINGSTATUS]]="0_to_200",2,3)))</f>
        <v>1</v>
      </c>
      <c r="D873">
        <v>8</v>
      </c>
      <c r="E873" t="s">
        <v>70</v>
      </c>
      <c r="F873">
        <f>IF(Tabla1[[#This Row],[CREDITHISTORY]]="no_credits",0,IF(Tabla1[[#This Row],[CREDITHISTORY]]="prior_paymentes_delayed",1,IF(Tabla1[[#This Row],[CREDITHISTORY]]="outstanding_credit",2,3)))</f>
        <v>3</v>
      </c>
      <c r="G873" t="s">
        <v>74</v>
      </c>
      <c r="H8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73">
        <v>1895</v>
      </c>
      <c r="J873" t="s">
        <v>38</v>
      </c>
      <c r="K8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73" t="s">
        <v>27</v>
      </c>
      <c r="M87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73">
        <v>2</v>
      </c>
      <c r="O873" t="s">
        <v>28</v>
      </c>
      <c r="P873">
        <f>IF(Tabla1[[#This Row],[SEX]]="female",0,1)</f>
        <v>0</v>
      </c>
      <c r="Q873" t="s">
        <v>29</v>
      </c>
      <c r="R873">
        <f>IF(Tabla1[[#This Row],[OTHERSONLOAN]]="none",0,IF(Tabla1[[#This Row],[OTHERSONLOAN]]="co-applicant",1,2))</f>
        <v>0</v>
      </c>
      <c r="S873">
        <v>2</v>
      </c>
      <c r="T873" t="s">
        <v>45</v>
      </c>
      <c r="U873">
        <f>IF(Tabla1[[#This Row],[OWNSPROPERTY]]="unknown",0,IF(Tabla1[[#This Row],[OWNSPROPERTY]]="real_state",1,IF(Tabla1[[#This Row],[OWNSPROPERTY]]="car_other",2,3)))</f>
        <v>3</v>
      </c>
      <c r="V873">
        <v>39</v>
      </c>
      <c r="W873" t="s">
        <v>40</v>
      </c>
      <c r="X873">
        <f>IF(Tabla1[[#This Row],[INSTALLMENTPLANS]]="none",0,IF(Tabla1[[#This Row],[INSTALLMENTPLANS]]="stores",1,2))</f>
        <v>1</v>
      </c>
      <c r="Y873" t="s">
        <v>31</v>
      </c>
      <c r="Z873">
        <f>IF(Tabla1[[#This Row],[HOUSING]]="free",0,IF(Tabla1[[#This Row],[HOUSING]]="own",1,2))</f>
        <v>1</v>
      </c>
      <c r="AA873">
        <v>1</v>
      </c>
      <c r="AB873" t="s">
        <v>92</v>
      </c>
      <c r="AC873">
        <f>IF(Tabla1[[#This Row],[JOB]]="unemployed",0,IF(Tabla1[[#This Row],[JOB]]="unskilled",1,IF(Tabla1[[#This Row],[JOB]]="skilled",2,3)))</f>
        <v>1</v>
      </c>
      <c r="AD873">
        <v>1</v>
      </c>
      <c r="AE873" t="s">
        <v>29</v>
      </c>
      <c r="AF873">
        <f>IF(Tabla1[[#This Row],[TELEPHONE]]="none",0,1)</f>
        <v>0</v>
      </c>
      <c r="AG873" t="s">
        <v>33</v>
      </c>
      <c r="AH873">
        <f>IF(Tabla1[[#This Row],[FOREIGNWORKER]]="no",0,1)</f>
        <v>1</v>
      </c>
      <c r="AI873" t="s">
        <v>34</v>
      </c>
      <c r="AJ873">
        <f>IF(Tabla1[[#This Row],[RISK]]="No Risk",0,1)</f>
        <v>0</v>
      </c>
    </row>
    <row r="874" spans="1:36" x14ac:dyDescent="0.25">
      <c r="A874" t="s">
        <v>944</v>
      </c>
      <c r="B874" t="s">
        <v>51</v>
      </c>
      <c r="C874">
        <f>IF(Tabla1[[#This Row],[CHECKINGSTATUS]]="no_checking",0,IF(Tabla1[[#This Row],[CHECKINGSTATUS]]="less_0",1,IF(Tabla1[[#This Row],[CHECKINGSTATUS]]="0_to_200",2,3)))</f>
        <v>0</v>
      </c>
      <c r="D874">
        <v>22</v>
      </c>
      <c r="E874" t="s">
        <v>24</v>
      </c>
      <c r="F874">
        <f>IF(Tabla1[[#This Row],[CREDITHISTORY]]="no_credits",0,IF(Tabla1[[#This Row],[CREDITHISTORY]]="prior_paymentes_delayed",1,IF(Tabla1[[#This Row],[CREDITHISTORY]]="outstanding_credit",2,3)))</f>
        <v>3</v>
      </c>
      <c r="G874" t="s">
        <v>89</v>
      </c>
      <c r="H8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74">
        <v>4353</v>
      </c>
      <c r="J874" t="s">
        <v>38</v>
      </c>
      <c r="K8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74" t="s">
        <v>62</v>
      </c>
      <c r="M8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74">
        <v>4</v>
      </c>
      <c r="O874" t="s">
        <v>44</v>
      </c>
      <c r="P874">
        <f>IF(Tabla1[[#This Row],[SEX]]="female",0,1)</f>
        <v>1</v>
      </c>
      <c r="Q874" t="s">
        <v>182</v>
      </c>
      <c r="R874">
        <f>IF(Tabla1[[#This Row],[OTHERSONLOAN]]="none",0,IF(Tabla1[[#This Row],[OTHERSONLOAN]]="co-applicant",1,2))</f>
        <v>2</v>
      </c>
      <c r="S874">
        <v>4</v>
      </c>
      <c r="T874" t="s">
        <v>65</v>
      </c>
      <c r="U874">
        <f>IF(Tabla1[[#This Row],[OWNSPROPERTY]]="unknown",0,IF(Tabla1[[#This Row],[OWNSPROPERTY]]="real_state",1,IF(Tabla1[[#This Row],[OWNSPROPERTY]]="car_other",2,3)))</f>
        <v>2</v>
      </c>
      <c r="V874">
        <v>45</v>
      </c>
      <c r="W874" t="s">
        <v>29</v>
      </c>
      <c r="X874">
        <f>IF(Tabla1[[#This Row],[INSTALLMENTPLANS]]="none",0,IF(Tabla1[[#This Row],[INSTALLMENTPLANS]]="stores",1,2))</f>
        <v>0</v>
      </c>
      <c r="Y874" t="s">
        <v>60</v>
      </c>
      <c r="Z874">
        <f>IF(Tabla1[[#This Row],[HOUSING]]="free",0,IF(Tabla1[[#This Row],[HOUSING]]="own",1,2))</f>
        <v>0</v>
      </c>
      <c r="AA874">
        <v>2</v>
      </c>
      <c r="AB874" t="s">
        <v>32</v>
      </c>
      <c r="AC874">
        <f>IF(Tabla1[[#This Row],[JOB]]="unemployed",0,IF(Tabla1[[#This Row],[JOB]]="unskilled",1,IF(Tabla1[[#This Row],[JOB]]="skilled",2,3)))</f>
        <v>2</v>
      </c>
      <c r="AD874">
        <v>2</v>
      </c>
      <c r="AE874" t="s">
        <v>33</v>
      </c>
      <c r="AF874">
        <f>IF(Tabla1[[#This Row],[TELEPHONE]]="none",0,1)</f>
        <v>1</v>
      </c>
      <c r="AG874" t="s">
        <v>33</v>
      </c>
      <c r="AH874">
        <f>IF(Tabla1[[#This Row],[FOREIGNWORKER]]="no",0,1)</f>
        <v>1</v>
      </c>
      <c r="AI874" t="s">
        <v>55</v>
      </c>
      <c r="AJ874">
        <f>IF(Tabla1[[#This Row],[RISK]]="No Risk",0,1)</f>
        <v>1</v>
      </c>
    </row>
    <row r="875" spans="1:36" x14ac:dyDescent="0.25">
      <c r="A875" t="s">
        <v>945</v>
      </c>
      <c r="B875" t="s">
        <v>36</v>
      </c>
      <c r="C875">
        <f>IF(Tabla1[[#This Row],[CHECKINGSTATUS]]="no_checking",0,IF(Tabla1[[#This Row],[CHECKINGSTATUS]]="less_0",1,IF(Tabla1[[#This Row],[CHECKINGSTATUS]]="0_to_200",2,3)))</f>
        <v>1</v>
      </c>
      <c r="D875">
        <v>9</v>
      </c>
      <c r="E875" t="s">
        <v>70</v>
      </c>
      <c r="F875">
        <f>IF(Tabla1[[#This Row],[CREDITHISTORY]]="no_credits",0,IF(Tabla1[[#This Row],[CREDITHISTORY]]="prior_paymentes_delayed",1,IF(Tabla1[[#This Row],[CREDITHISTORY]]="outstanding_credit",2,3)))</f>
        <v>3</v>
      </c>
      <c r="G875" t="s">
        <v>52</v>
      </c>
      <c r="H8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875">
        <v>481</v>
      </c>
      <c r="J875" t="s">
        <v>38</v>
      </c>
      <c r="K8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75" t="s">
        <v>27</v>
      </c>
      <c r="M8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75">
        <v>2</v>
      </c>
      <c r="O875" t="s">
        <v>44</v>
      </c>
      <c r="P875">
        <f>IF(Tabla1[[#This Row],[SEX]]="female",0,1)</f>
        <v>1</v>
      </c>
      <c r="Q875" t="s">
        <v>29</v>
      </c>
      <c r="R875">
        <f>IF(Tabla1[[#This Row],[OTHERSONLOAN]]="none",0,IF(Tabla1[[#This Row],[OTHERSONLOAN]]="co-applicant",1,2))</f>
        <v>0</v>
      </c>
      <c r="S875">
        <v>3</v>
      </c>
      <c r="T875" t="s">
        <v>30</v>
      </c>
      <c r="U875">
        <f>IF(Tabla1[[#This Row],[OWNSPROPERTY]]="unknown",0,IF(Tabla1[[#This Row],[OWNSPROPERTY]]="real_state",1,IF(Tabla1[[#This Row],[OWNSPROPERTY]]="car_other",2,3)))</f>
        <v>3</v>
      </c>
      <c r="V875">
        <v>25</v>
      </c>
      <c r="W875" t="s">
        <v>29</v>
      </c>
      <c r="X875">
        <f>IF(Tabla1[[#This Row],[INSTALLMENTPLANS]]="none",0,IF(Tabla1[[#This Row],[INSTALLMENTPLANS]]="stores",1,2))</f>
        <v>0</v>
      </c>
      <c r="Y875" t="s">
        <v>72</v>
      </c>
      <c r="Z875">
        <f>IF(Tabla1[[#This Row],[HOUSING]]="free",0,IF(Tabla1[[#This Row],[HOUSING]]="own",1,2))</f>
        <v>2</v>
      </c>
      <c r="AA875">
        <v>1</v>
      </c>
      <c r="AB875" t="s">
        <v>63</v>
      </c>
      <c r="AC875">
        <f>IF(Tabla1[[#This Row],[JOB]]="unemployed",0,IF(Tabla1[[#This Row],[JOB]]="unskilled",1,IF(Tabla1[[#This Row],[JOB]]="skilled",2,3)))</f>
        <v>3</v>
      </c>
      <c r="AD875">
        <v>1</v>
      </c>
      <c r="AE875" t="s">
        <v>29</v>
      </c>
      <c r="AF875">
        <f>IF(Tabla1[[#This Row],[TELEPHONE]]="none",0,1)</f>
        <v>0</v>
      </c>
      <c r="AG875" t="s">
        <v>33</v>
      </c>
      <c r="AH875">
        <f>IF(Tabla1[[#This Row],[FOREIGNWORKER]]="no",0,1)</f>
        <v>1</v>
      </c>
      <c r="AI875" t="s">
        <v>34</v>
      </c>
      <c r="AJ875">
        <f>IF(Tabla1[[#This Row],[RISK]]="No Risk",0,1)</f>
        <v>0</v>
      </c>
    </row>
    <row r="876" spans="1:36" x14ac:dyDescent="0.25">
      <c r="A876" t="s">
        <v>946</v>
      </c>
      <c r="B876" t="s">
        <v>36</v>
      </c>
      <c r="C876">
        <f>IF(Tabla1[[#This Row],[CHECKINGSTATUS]]="no_checking",0,IF(Tabla1[[#This Row],[CHECKINGSTATUS]]="less_0",1,IF(Tabla1[[#This Row],[CHECKINGSTATUS]]="0_to_200",2,3)))</f>
        <v>1</v>
      </c>
      <c r="D876">
        <v>4</v>
      </c>
      <c r="E876" t="s">
        <v>70</v>
      </c>
      <c r="F876">
        <f>IF(Tabla1[[#This Row],[CREDITHISTORY]]="no_credits",0,IF(Tabla1[[#This Row],[CREDITHISTORY]]="prior_paymentes_delayed",1,IF(Tabla1[[#This Row],[CREDITHISTORY]]="outstanding_credit",2,3)))</f>
        <v>3</v>
      </c>
      <c r="G876" t="s">
        <v>74</v>
      </c>
      <c r="H8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76">
        <v>432</v>
      </c>
      <c r="J876" t="s">
        <v>38</v>
      </c>
      <c r="K8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76" t="s">
        <v>27</v>
      </c>
      <c r="M8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76">
        <v>1</v>
      </c>
      <c r="O876" t="s">
        <v>44</v>
      </c>
      <c r="P876">
        <f>IF(Tabla1[[#This Row],[SEX]]="female",0,1)</f>
        <v>1</v>
      </c>
      <c r="Q876" t="s">
        <v>29</v>
      </c>
      <c r="R876">
        <f>IF(Tabla1[[#This Row],[OTHERSONLOAN]]="none",0,IF(Tabla1[[#This Row],[OTHERSONLOAN]]="co-applicant",1,2))</f>
        <v>0</v>
      </c>
      <c r="S876">
        <v>2</v>
      </c>
      <c r="T876" t="s">
        <v>45</v>
      </c>
      <c r="U876">
        <f>IF(Tabla1[[#This Row],[OWNSPROPERTY]]="unknown",0,IF(Tabla1[[#This Row],[OWNSPROPERTY]]="real_state",1,IF(Tabla1[[#This Row],[OWNSPROPERTY]]="car_other",2,3)))</f>
        <v>3</v>
      </c>
      <c r="V876">
        <v>19</v>
      </c>
      <c r="W876" t="s">
        <v>40</v>
      </c>
      <c r="X876">
        <f>IF(Tabla1[[#This Row],[INSTALLMENTPLANS]]="none",0,IF(Tabla1[[#This Row],[INSTALLMENTPLANS]]="stores",1,2))</f>
        <v>1</v>
      </c>
      <c r="Y876" t="s">
        <v>72</v>
      </c>
      <c r="Z876">
        <f>IF(Tabla1[[#This Row],[HOUSING]]="free",0,IF(Tabla1[[#This Row],[HOUSING]]="own",1,2))</f>
        <v>2</v>
      </c>
      <c r="AA876">
        <v>1</v>
      </c>
      <c r="AB876" t="s">
        <v>32</v>
      </c>
      <c r="AC876">
        <f>IF(Tabla1[[#This Row],[JOB]]="unemployed",0,IF(Tabla1[[#This Row],[JOB]]="unskilled",1,IF(Tabla1[[#This Row],[JOB]]="skilled",2,3)))</f>
        <v>2</v>
      </c>
      <c r="AD876">
        <v>1</v>
      </c>
      <c r="AE876" t="s">
        <v>29</v>
      </c>
      <c r="AF876">
        <f>IF(Tabla1[[#This Row],[TELEPHONE]]="none",0,1)</f>
        <v>0</v>
      </c>
      <c r="AG876" t="s">
        <v>33</v>
      </c>
      <c r="AH876">
        <f>IF(Tabla1[[#This Row],[FOREIGNWORKER]]="no",0,1)</f>
        <v>1</v>
      </c>
      <c r="AI876" t="s">
        <v>34</v>
      </c>
      <c r="AJ876">
        <f>IF(Tabla1[[#This Row],[RISK]]="No Risk",0,1)</f>
        <v>0</v>
      </c>
    </row>
    <row r="877" spans="1:36" x14ac:dyDescent="0.25">
      <c r="A877" t="s">
        <v>947</v>
      </c>
      <c r="B877" t="s">
        <v>51</v>
      </c>
      <c r="C877">
        <f>IF(Tabla1[[#This Row],[CHECKINGSTATUS]]="no_checking",0,IF(Tabla1[[#This Row],[CHECKINGSTATUS]]="less_0",1,IF(Tabla1[[#This Row],[CHECKINGSTATUS]]="0_to_200",2,3)))</f>
        <v>0</v>
      </c>
      <c r="D877">
        <v>27</v>
      </c>
      <c r="E877" t="s">
        <v>42</v>
      </c>
      <c r="F877">
        <f>IF(Tabla1[[#This Row],[CREDITHISTORY]]="no_credits",0,IF(Tabla1[[#This Row],[CREDITHISTORY]]="prior_paymentes_delayed",1,IF(Tabla1[[#This Row],[CREDITHISTORY]]="outstanding_credit",2,3)))</f>
        <v>3</v>
      </c>
      <c r="G877" t="s">
        <v>68</v>
      </c>
      <c r="H8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77">
        <v>5926</v>
      </c>
      <c r="J877" t="s">
        <v>54</v>
      </c>
      <c r="K8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77" t="s">
        <v>62</v>
      </c>
      <c r="M8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77">
        <v>3</v>
      </c>
      <c r="O877" t="s">
        <v>44</v>
      </c>
      <c r="P877">
        <f>IF(Tabla1[[#This Row],[SEX]]="female",0,1)</f>
        <v>1</v>
      </c>
      <c r="Q877" t="s">
        <v>29</v>
      </c>
      <c r="R877">
        <f>IF(Tabla1[[#This Row],[OTHERSONLOAN]]="none",0,IF(Tabla1[[#This Row],[OTHERSONLOAN]]="co-applicant",1,2))</f>
        <v>0</v>
      </c>
      <c r="S877">
        <v>3</v>
      </c>
      <c r="T877" t="s">
        <v>54</v>
      </c>
      <c r="U877">
        <f>IF(Tabla1[[#This Row],[OWNSPROPERTY]]="unknown",0,IF(Tabla1[[#This Row],[OWNSPROPERTY]]="real_state",1,IF(Tabla1[[#This Row],[OWNSPROPERTY]]="car_other",2,3)))</f>
        <v>0</v>
      </c>
      <c r="V877">
        <v>44</v>
      </c>
      <c r="W877" t="s">
        <v>116</v>
      </c>
      <c r="X877">
        <f>IF(Tabla1[[#This Row],[INSTALLMENTPLANS]]="none",0,IF(Tabla1[[#This Row],[INSTALLMENTPLANS]]="stores",1,2))</f>
        <v>2</v>
      </c>
      <c r="Y877" t="s">
        <v>31</v>
      </c>
      <c r="Z877">
        <f>IF(Tabla1[[#This Row],[HOUSING]]="free",0,IF(Tabla1[[#This Row],[HOUSING]]="own",1,2))</f>
        <v>1</v>
      </c>
      <c r="AA877">
        <v>2</v>
      </c>
      <c r="AB877" t="s">
        <v>92</v>
      </c>
      <c r="AC877">
        <f>IF(Tabla1[[#This Row],[JOB]]="unemployed",0,IF(Tabla1[[#This Row],[JOB]]="unskilled",1,IF(Tabla1[[#This Row],[JOB]]="skilled",2,3)))</f>
        <v>1</v>
      </c>
      <c r="AD877">
        <v>2</v>
      </c>
      <c r="AE877" t="s">
        <v>33</v>
      </c>
      <c r="AF877">
        <f>IF(Tabla1[[#This Row],[TELEPHONE]]="none",0,1)</f>
        <v>1</v>
      </c>
      <c r="AG877" t="s">
        <v>33</v>
      </c>
      <c r="AH877">
        <f>IF(Tabla1[[#This Row],[FOREIGNWORKER]]="no",0,1)</f>
        <v>1</v>
      </c>
      <c r="AI877" t="s">
        <v>34</v>
      </c>
      <c r="AJ877">
        <f>IF(Tabla1[[#This Row],[RISK]]="No Risk",0,1)</f>
        <v>0</v>
      </c>
    </row>
    <row r="878" spans="1:36" x14ac:dyDescent="0.25">
      <c r="A878" t="s">
        <v>948</v>
      </c>
      <c r="B878" t="s">
        <v>36</v>
      </c>
      <c r="C878">
        <f>IF(Tabla1[[#This Row],[CHECKINGSTATUS]]="no_checking",0,IF(Tabla1[[#This Row],[CHECKINGSTATUS]]="less_0",1,IF(Tabla1[[#This Row],[CHECKINGSTATUS]]="0_to_200",2,3)))</f>
        <v>1</v>
      </c>
      <c r="D878">
        <v>19</v>
      </c>
      <c r="E878" t="s">
        <v>24</v>
      </c>
      <c r="F878">
        <f>IF(Tabla1[[#This Row],[CREDITHISTORY]]="no_credits",0,IF(Tabla1[[#This Row],[CREDITHISTORY]]="prior_paymentes_delayed",1,IF(Tabla1[[#This Row],[CREDITHISTORY]]="outstanding_credit",2,3)))</f>
        <v>3</v>
      </c>
      <c r="G878" t="s">
        <v>43</v>
      </c>
      <c r="H8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78">
        <v>250</v>
      </c>
      <c r="J878" t="s">
        <v>53</v>
      </c>
      <c r="K8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78" t="s">
        <v>39</v>
      </c>
      <c r="M8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78">
        <v>2</v>
      </c>
      <c r="O878" t="s">
        <v>28</v>
      </c>
      <c r="P878">
        <f>IF(Tabla1[[#This Row],[SEX]]="female",0,1)</f>
        <v>0</v>
      </c>
      <c r="Q878" t="s">
        <v>29</v>
      </c>
      <c r="R878">
        <f>IF(Tabla1[[#This Row],[OTHERSONLOAN]]="none",0,IF(Tabla1[[#This Row],[OTHERSONLOAN]]="co-applicant",1,2))</f>
        <v>0</v>
      </c>
      <c r="S878">
        <v>2</v>
      </c>
      <c r="T878" t="s">
        <v>65</v>
      </c>
      <c r="U878">
        <f>IF(Tabla1[[#This Row],[OWNSPROPERTY]]="unknown",0,IF(Tabla1[[#This Row],[OWNSPROPERTY]]="real_state",1,IF(Tabla1[[#This Row],[OWNSPROPERTY]]="car_other",2,3)))</f>
        <v>2</v>
      </c>
      <c r="V878">
        <v>32</v>
      </c>
      <c r="W878" t="s">
        <v>40</v>
      </c>
      <c r="X878">
        <f>IF(Tabla1[[#This Row],[INSTALLMENTPLANS]]="none",0,IF(Tabla1[[#This Row],[INSTALLMENTPLANS]]="stores",1,2))</f>
        <v>1</v>
      </c>
      <c r="Y878" t="s">
        <v>72</v>
      </c>
      <c r="Z878">
        <f>IF(Tabla1[[#This Row],[HOUSING]]="free",0,IF(Tabla1[[#This Row],[HOUSING]]="own",1,2))</f>
        <v>2</v>
      </c>
      <c r="AA878">
        <v>2</v>
      </c>
      <c r="AB878" t="s">
        <v>92</v>
      </c>
      <c r="AC878">
        <f>IF(Tabla1[[#This Row],[JOB]]="unemployed",0,IF(Tabla1[[#This Row],[JOB]]="unskilled",1,IF(Tabla1[[#This Row],[JOB]]="skilled",2,3)))</f>
        <v>1</v>
      </c>
      <c r="AD878">
        <v>1</v>
      </c>
      <c r="AE878" t="s">
        <v>29</v>
      </c>
      <c r="AF878">
        <f>IF(Tabla1[[#This Row],[TELEPHONE]]="none",0,1)</f>
        <v>0</v>
      </c>
      <c r="AG878" t="s">
        <v>33</v>
      </c>
      <c r="AH878">
        <f>IF(Tabla1[[#This Row],[FOREIGNWORKER]]="no",0,1)</f>
        <v>1</v>
      </c>
      <c r="AI878" t="s">
        <v>34</v>
      </c>
      <c r="AJ878">
        <f>IF(Tabla1[[#This Row],[RISK]]="No Risk",0,1)</f>
        <v>0</v>
      </c>
    </row>
    <row r="879" spans="1:36" x14ac:dyDescent="0.25">
      <c r="A879" t="s">
        <v>949</v>
      </c>
      <c r="B879" t="s">
        <v>51</v>
      </c>
      <c r="C879">
        <f>IF(Tabla1[[#This Row],[CHECKINGSTATUS]]="no_checking",0,IF(Tabla1[[#This Row],[CHECKINGSTATUS]]="less_0",1,IF(Tabla1[[#This Row],[CHECKINGSTATUS]]="0_to_200",2,3)))</f>
        <v>0</v>
      </c>
      <c r="D879">
        <v>46</v>
      </c>
      <c r="E879" t="s">
        <v>57</v>
      </c>
      <c r="F879">
        <f>IF(Tabla1[[#This Row],[CREDITHISTORY]]="no_credits",0,IF(Tabla1[[#This Row],[CREDITHISTORY]]="prior_paymentes_delayed",1,IF(Tabla1[[#This Row],[CREDITHISTORY]]="outstanding_credit",2,3)))</f>
        <v>2</v>
      </c>
      <c r="G879" t="s">
        <v>48</v>
      </c>
      <c r="H8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879">
        <v>7876</v>
      </c>
      <c r="J879" t="s">
        <v>53</v>
      </c>
      <c r="K8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79" t="s">
        <v>62</v>
      </c>
      <c r="M8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79">
        <v>5</v>
      </c>
      <c r="O879" t="s">
        <v>44</v>
      </c>
      <c r="P879">
        <f>IF(Tabla1[[#This Row],[SEX]]="female",0,1)</f>
        <v>1</v>
      </c>
      <c r="Q879" t="s">
        <v>59</v>
      </c>
      <c r="R879">
        <f>IF(Tabla1[[#This Row],[OTHERSONLOAN]]="none",0,IF(Tabla1[[#This Row],[OTHERSONLOAN]]="co-applicant",1,2))</f>
        <v>1</v>
      </c>
      <c r="S879">
        <v>5</v>
      </c>
      <c r="T879" t="s">
        <v>54</v>
      </c>
      <c r="U879">
        <f>IF(Tabla1[[#This Row],[OWNSPROPERTY]]="unknown",0,IF(Tabla1[[#This Row],[OWNSPROPERTY]]="real_state",1,IF(Tabla1[[#This Row],[OWNSPROPERTY]]="car_other",2,3)))</f>
        <v>0</v>
      </c>
      <c r="V879">
        <v>49</v>
      </c>
      <c r="W879" t="s">
        <v>29</v>
      </c>
      <c r="X879">
        <f>IF(Tabla1[[#This Row],[INSTALLMENTPLANS]]="none",0,IF(Tabla1[[#This Row],[INSTALLMENTPLANS]]="stores",1,2))</f>
        <v>0</v>
      </c>
      <c r="Y879" t="s">
        <v>60</v>
      </c>
      <c r="Z879">
        <f>IF(Tabla1[[#This Row],[HOUSING]]="free",0,IF(Tabla1[[#This Row],[HOUSING]]="own",1,2))</f>
        <v>0</v>
      </c>
      <c r="AA879">
        <v>2</v>
      </c>
      <c r="AB879" t="s">
        <v>63</v>
      </c>
      <c r="AC879">
        <f>IF(Tabla1[[#This Row],[JOB]]="unemployed",0,IF(Tabla1[[#This Row],[JOB]]="unskilled",1,IF(Tabla1[[#This Row],[JOB]]="skilled",2,3)))</f>
        <v>3</v>
      </c>
      <c r="AD879">
        <v>2</v>
      </c>
      <c r="AE879" t="s">
        <v>33</v>
      </c>
      <c r="AF879">
        <f>IF(Tabla1[[#This Row],[TELEPHONE]]="none",0,1)</f>
        <v>1</v>
      </c>
      <c r="AG879" t="s">
        <v>33</v>
      </c>
      <c r="AH879">
        <f>IF(Tabla1[[#This Row],[FOREIGNWORKER]]="no",0,1)</f>
        <v>1</v>
      </c>
      <c r="AI879" t="s">
        <v>55</v>
      </c>
      <c r="AJ879">
        <f>IF(Tabla1[[#This Row],[RISK]]="No Risk",0,1)</f>
        <v>1</v>
      </c>
    </row>
    <row r="880" spans="1:36" x14ac:dyDescent="0.25">
      <c r="A880" t="s">
        <v>950</v>
      </c>
      <c r="B880" t="s">
        <v>51</v>
      </c>
      <c r="C880">
        <f>IF(Tabla1[[#This Row],[CHECKINGSTATUS]]="no_checking",0,IF(Tabla1[[#This Row],[CHECKINGSTATUS]]="less_0",1,IF(Tabla1[[#This Row],[CHECKINGSTATUS]]="0_to_200",2,3)))</f>
        <v>0</v>
      </c>
      <c r="D880">
        <v>31</v>
      </c>
      <c r="E880" t="s">
        <v>57</v>
      </c>
      <c r="F880">
        <f>IF(Tabla1[[#This Row],[CREDITHISTORY]]="no_credits",0,IF(Tabla1[[#This Row],[CREDITHISTORY]]="prior_paymentes_delayed",1,IF(Tabla1[[#This Row],[CREDITHISTORY]]="outstanding_credit",2,3)))</f>
        <v>2</v>
      </c>
      <c r="G880" t="s">
        <v>89</v>
      </c>
      <c r="H8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80">
        <v>2523</v>
      </c>
      <c r="J880" t="s">
        <v>53</v>
      </c>
      <c r="K8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80" t="s">
        <v>49</v>
      </c>
      <c r="M88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80">
        <v>4</v>
      </c>
      <c r="O880" t="s">
        <v>28</v>
      </c>
      <c r="P880">
        <f>IF(Tabla1[[#This Row],[SEX]]="female",0,1)</f>
        <v>0</v>
      </c>
      <c r="Q880" t="s">
        <v>29</v>
      </c>
      <c r="R880">
        <f>IF(Tabla1[[#This Row],[OTHERSONLOAN]]="none",0,IF(Tabla1[[#This Row],[OTHERSONLOAN]]="co-applicant",1,2))</f>
        <v>0</v>
      </c>
      <c r="S880">
        <v>3</v>
      </c>
      <c r="T880" t="s">
        <v>54</v>
      </c>
      <c r="U880">
        <f>IF(Tabla1[[#This Row],[OWNSPROPERTY]]="unknown",0,IF(Tabla1[[#This Row],[OWNSPROPERTY]]="real_state",1,IF(Tabla1[[#This Row],[OWNSPROPERTY]]="car_other",2,3)))</f>
        <v>0</v>
      </c>
      <c r="V880">
        <v>38</v>
      </c>
      <c r="W880" t="s">
        <v>29</v>
      </c>
      <c r="X880">
        <f>IF(Tabla1[[#This Row],[INSTALLMENTPLANS]]="none",0,IF(Tabla1[[#This Row],[INSTALLMENTPLANS]]="stores",1,2))</f>
        <v>0</v>
      </c>
      <c r="Y880" t="s">
        <v>31</v>
      </c>
      <c r="Z880">
        <f>IF(Tabla1[[#This Row],[HOUSING]]="free",0,IF(Tabla1[[#This Row],[HOUSING]]="own",1,2))</f>
        <v>1</v>
      </c>
      <c r="AA880">
        <v>1</v>
      </c>
      <c r="AB880" t="s">
        <v>32</v>
      </c>
      <c r="AC880">
        <f>IF(Tabla1[[#This Row],[JOB]]="unemployed",0,IF(Tabla1[[#This Row],[JOB]]="unskilled",1,IF(Tabla1[[#This Row],[JOB]]="skilled",2,3)))</f>
        <v>2</v>
      </c>
      <c r="AD880">
        <v>1</v>
      </c>
      <c r="AE880" t="s">
        <v>33</v>
      </c>
      <c r="AF880">
        <f>IF(Tabla1[[#This Row],[TELEPHONE]]="none",0,1)</f>
        <v>1</v>
      </c>
      <c r="AG880" t="s">
        <v>33</v>
      </c>
      <c r="AH880">
        <f>IF(Tabla1[[#This Row],[FOREIGNWORKER]]="no",0,1)</f>
        <v>1</v>
      </c>
      <c r="AI880" t="s">
        <v>55</v>
      </c>
      <c r="AJ880">
        <f>IF(Tabla1[[#This Row],[RISK]]="No Risk",0,1)</f>
        <v>1</v>
      </c>
    </row>
    <row r="881" spans="1:36" x14ac:dyDescent="0.25">
      <c r="A881" t="s">
        <v>951</v>
      </c>
      <c r="B881" t="s">
        <v>51</v>
      </c>
      <c r="C881">
        <f>IF(Tabla1[[#This Row],[CHECKINGSTATUS]]="no_checking",0,IF(Tabla1[[#This Row],[CHECKINGSTATUS]]="less_0",1,IF(Tabla1[[#This Row],[CHECKINGSTATUS]]="0_to_200",2,3)))</f>
        <v>0</v>
      </c>
      <c r="D881">
        <v>30</v>
      </c>
      <c r="E881" t="s">
        <v>57</v>
      </c>
      <c r="F881">
        <f>IF(Tabla1[[#This Row],[CREDITHISTORY]]="no_credits",0,IF(Tabla1[[#This Row],[CREDITHISTORY]]="prior_paymentes_delayed",1,IF(Tabla1[[#This Row],[CREDITHISTORY]]="outstanding_credit",2,3)))</f>
        <v>2</v>
      </c>
      <c r="G881" t="s">
        <v>89</v>
      </c>
      <c r="H8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81">
        <v>9647</v>
      </c>
      <c r="J881" t="s">
        <v>53</v>
      </c>
      <c r="K8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81" t="s">
        <v>49</v>
      </c>
      <c r="M8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81">
        <v>5</v>
      </c>
      <c r="O881" t="s">
        <v>44</v>
      </c>
      <c r="P881">
        <f>IF(Tabla1[[#This Row],[SEX]]="female",0,1)</f>
        <v>1</v>
      </c>
      <c r="Q881" t="s">
        <v>59</v>
      </c>
      <c r="R881">
        <f>IF(Tabla1[[#This Row],[OTHERSONLOAN]]="none",0,IF(Tabla1[[#This Row],[OTHERSONLOAN]]="co-applicant",1,2))</f>
        <v>1</v>
      </c>
      <c r="S881">
        <v>4</v>
      </c>
      <c r="T881" t="s">
        <v>54</v>
      </c>
      <c r="U881">
        <f>IF(Tabla1[[#This Row],[OWNSPROPERTY]]="unknown",0,IF(Tabla1[[#This Row],[OWNSPROPERTY]]="real_state",1,IF(Tabla1[[#This Row],[OWNSPROPERTY]]="car_other",2,3)))</f>
        <v>0</v>
      </c>
      <c r="V881">
        <v>58</v>
      </c>
      <c r="W881" t="s">
        <v>29</v>
      </c>
      <c r="X881">
        <f>IF(Tabla1[[#This Row],[INSTALLMENTPLANS]]="none",0,IF(Tabla1[[#This Row],[INSTALLMENTPLANS]]="stores",1,2))</f>
        <v>0</v>
      </c>
      <c r="Y881" t="s">
        <v>60</v>
      </c>
      <c r="Z881">
        <f>IF(Tabla1[[#This Row],[HOUSING]]="free",0,IF(Tabla1[[#This Row],[HOUSING]]="own",1,2))</f>
        <v>0</v>
      </c>
      <c r="AA881">
        <v>2</v>
      </c>
      <c r="AB881" t="s">
        <v>32</v>
      </c>
      <c r="AC881">
        <f>IF(Tabla1[[#This Row],[JOB]]="unemployed",0,IF(Tabla1[[#This Row],[JOB]]="unskilled",1,IF(Tabla1[[#This Row],[JOB]]="skilled",2,3)))</f>
        <v>2</v>
      </c>
      <c r="AD881">
        <v>1</v>
      </c>
      <c r="AE881" t="s">
        <v>33</v>
      </c>
      <c r="AF881">
        <f>IF(Tabla1[[#This Row],[TELEPHONE]]="none",0,1)</f>
        <v>1</v>
      </c>
      <c r="AG881" t="s">
        <v>33</v>
      </c>
      <c r="AH881">
        <f>IF(Tabla1[[#This Row],[FOREIGNWORKER]]="no",0,1)</f>
        <v>1</v>
      </c>
      <c r="AI881" t="s">
        <v>55</v>
      </c>
      <c r="AJ881">
        <f>IF(Tabla1[[#This Row],[RISK]]="No Risk",0,1)</f>
        <v>1</v>
      </c>
    </row>
    <row r="882" spans="1:36" x14ac:dyDescent="0.25">
      <c r="A882" t="s">
        <v>952</v>
      </c>
      <c r="B882" t="s">
        <v>36</v>
      </c>
      <c r="C882">
        <f>IF(Tabla1[[#This Row],[CHECKINGSTATUS]]="no_checking",0,IF(Tabla1[[#This Row],[CHECKINGSTATUS]]="less_0",1,IF(Tabla1[[#This Row],[CHECKINGSTATUS]]="0_to_200",2,3)))</f>
        <v>1</v>
      </c>
      <c r="D882">
        <v>29</v>
      </c>
      <c r="E882" t="s">
        <v>24</v>
      </c>
      <c r="F882">
        <f>IF(Tabla1[[#This Row],[CREDITHISTORY]]="no_credits",0,IF(Tabla1[[#This Row],[CREDITHISTORY]]="prior_paymentes_delayed",1,IF(Tabla1[[#This Row],[CREDITHISTORY]]="outstanding_credit",2,3)))</f>
        <v>3</v>
      </c>
      <c r="G882" t="s">
        <v>43</v>
      </c>
      <c r="H8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82">
        <v>2343</v>
      </c>
      <c r="J882" t="s">
        <v>38</v>
      </c>
      <c r="K8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82" t="s">
        <v>39</v>
      </c>
      <c r="M8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82">
        <v>2</v>
      </c>
      <c r="O882" t="s">
        <v>44</v>
      </c>
      <c r="P882">
        <f>IF(Tabla1[[#This Row],[SEX]]="female",0,1)</f>
        <v>1</v>
      </c>
      <c r="Q882" t="s">
        <v>29</v>
      </c>
      <c r="R882">
        <f>IF(Tabla1[[#This Row],[OTHERSONLOAN]]="none",0,IF(Tabla1[[#This Row],[OTHERSONLOAN]]="co-applicant",1,2))</f>
        <v>0</v>
      </c>
      <c r="S882">
        <v>3</v>
      </c>
      <c r="T882" t="s">
        <v>65</v>
      </c>
      <c r="U882">
        <f>IF(Tabla1[[#This Row],[OWNSPROPERTY]]="unknown",0,IF(Tabla1[[#This Row],[OWNSPROPERTY]]="real_state",1,IF(Tabla1[[#This Row],[OWNSPROPERTY]]="car_other",2,3)))</f>
        <v>2</v>
      </c>
      <c r="V882">
        <v>33</v>
      </c>
      <c r="W882" t="s">
        <v>40</v>
      </c>
      <c r="X882">
        <f>IF(Tabla1[[#This Row],[INSTALLMENTPLANS]]="none",0,IF(Tabla1[[#This Row],[INSTALLMENTPLANS]]="stores",1,2))</f>
        <v>1</v>
      </c>
      <c r="Y882" t="s">
        <v>31</v>
      </c>
      <c r="Z882">
        <f>IF(Tabla1[[#This Row],[HOUSING]]="free",0,IF(Tabla1[[#This Row],[HOUSING]]="own",1,2))</f>
        <v>1</v>
      </c>
      <c r="AA882">
        <v>1</v>
      </c>
      <c r="AB882" t="s">
        <v>32</v>
      </c>
      <c r="AC882">
        <f>IF(Tabla1[[#This Row],[JOB]]="unemployed",0,IF(Tabla1[[#This Row],[JOB]]="unskilled",1,IF(Tabla1[[#This Row],[JOB]]="skilled",2,3)))</f>
        <v>2</v>
      </c>
      <c r="AD882">
        <v>1</v>
      </c>
      <c r="AE882" t="s">
        <v>33</v>
      </c>
      <c r="AF882">
        <f>IF(Tabla1[[#This Row],[TELEPHONE]]="none",0,1)</f>
        <v>1</v>
      </c>
      <c r="AG882" t="s">
        <v>33</v>
      </c>
      <c r="AH882">
        <f>IF(Tabla1[[#This Row],[FOREIGNWORKER]]="no",0,1)</f>
        <v>1</v>
      </c>
      <c r="AI882" t="s">
        <v>55</v>
      </c>
      <c r="AJ882">
        <f>IF(Tabla1[[#This Row],[RISK]]="No Risk",0,1)</f>
        <v>1</v>
      </c>
    </row>
    <row r="883" spans="1:36" x14ac:dyDescent="0.25">
      <c r="A883" t="s">
        <v>953</v>
      </c>
      <c r="B883" t="s">
        <v>36</v>
      </c>
      <c r="C883">
        <f>IF(Tabla1[[#This Row],[CHECKINGSTATUS]]="no_checking",0,IF(Tabla1[[#This Row],[CHECKINGSTATUS]]="less_0",1,IF(Tabla1[[#This Row],[CHECKINGSTATUS]]="0_to_200",2,3)))</f>
        <v>1</v>
      </c>
      <c r="D883">
        <v>14</v>
      </c>
      <c r="E883" t="s">
        <v>42</v>
      </c>
      <c r="F883">
        <f>IF(Tabla1[[#This Row],[CREDITHISTORY]]="no_credits",0,IF(Tabla1[[#This Row],[CREDITHISTORY]]="prior_paymentes_delayed",1,IF(Tabla1[[#This Row],[CREDITHISTORY]]="outstanding_credit",2,3)))</f>
        <v>3</v>
      </c>
      <c r="G883" t="s">
        <v>43</v>
      </c>
      <c r="H8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83">
        <v>1072</v>
      </c>
      <c r="J883" t="s">
        <v>38</v>
      </c>
      <c r="K8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83" t="s">
        <v>39</v>
      </c>
      <c r="M8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83">
        <v>1</v>
      </c>
      <c r="O883" t="s">
        <v>44</v>
      </c>
      <c r="P883">
        <f>IF(Tabla1[[#This Row],[SEX]]="female",0,1)</f>
        <v>1</v>
      </c>
      <c r="Q883" t="s">
        <v>29</v>
      </c>
      <c r="R883">
        <f>IF(Tabla1[[#This Row],[OTHERSONLOAN]]="none",0,IF(Tabla1[[#This Row],[OTHERSONLOAN]]="co-applicant",1,2))</f>
        <v>0</v>
      </c>
      <c r="S883">
        <v>3</v>
      </c>
      <c r="T883" t="s">
        <v>30</v>
      </c>
      <c r="U883">
        <f>IF(Tabla1[[#This Row],[OWNSPROPERTY]]="unknown",0,IF(Tabla1[[#This Row],[OWNSPROPERTY]]="real_state",1,IF(Tabla1[[#This Row],[OWNSPROPERTY]]="car_other",2,3)))</f>
        <v>3</v>
      </c>
      <c r="V883">
        <v>32</v>
      </c>
      <c r="W883" t="s">
        <v>40</v>
      </c>
      <c r="X883">
        <f>IF(Tabla1[[#This Row],[INSTALLMENTPLANS]]="none",0,IF(Tabla1[[#This Row],[INSTALLMENTPLANS]]="stores",1,2))</f>
        <v>1</v>
      </c>
      <c r="Y883" t="s">
        <v>31</v>
      </c>
      <c r="Z883">
        <f>IF(Tabla1[[#This Row],[HOUSING]]="free",0,IF(Tabla1[[#This Row],[HOUSING]]="own",1,2))</f>
        <v>1</v>
      </c>
      <c r="AA883">
        <v>1</v>
      </c>
      <c r="AB883" t="s">
        <v>32</v>
      </c>
      <c r="AC883">
        <f>IF(Tabla1[[#This Row],[JOB]]="unemployed",0,IF(Tabla1[[#This Row],[JOB]]="unskilled",1,IF(Tabla1[[#This Row],[JOB]]="skilled",2,3)))</f>
        <v>2</v>
      </c>
      <c r="AD883">
        <v>1</v>
      </c>
      <c r="AE883" t="s">
        <v>29</v>
      </c>
      <c r="AF883">
        <f>IF(Tabla1[[#This Row],[TELEPHONE]]="none",0,1)</f>
        <v>0</v>
      </c>
      <c r="AG883" t="s">
        <v>33</v>
      </c>
      <c r="AH883">
        <f>IF(Tabla1[[#This Row],[FOREIGNWORKER]]="no",0,1)</f>
        <v>1</v>
      </c>
      <c r="AI883" t="s">
        <v>34</v>
      </c>
      <c r="AJ883">
        <f>IF(Tabla1[[#This Row],[RISK]]="No Risk",0,1)</f>
        <v>0</v>
      </c>
    </row>
    <row r="884" spans="1:36" x14ac:dyDescent="0.25">
      <c r="A884" t="s">
        <v>954</v>
      </c>
      <c r="B884" t="s">
        <v>78</v>
      </c>
      <c r="C884">
        <f>IF(Tabla1[[#This Row],[CHECKINGSTATUS]]="no_checking",0,IF(Tabla1[[#This Row],[CHECKINGSTATUS]]="less_0",1,IF(Tabla1[[#This Row],[CHECKINGSTATUS]]="0_to_200",2,3)))</f>
        <v>3</v>
      </c>
      <c r="D884">
        <v>26</v>
      </c>
      <c r="E884" t="s">
        <v>57</v>
      </c>
      <c r="F884">
        <f>IF(Tabla1[[#This Row],[CREDITHISTORY]]="no_credits",0,IF(Tabla1[[#This Row],[CREDITHISTORY]]="prior_paymentes_delayed",1,IF(Tabla1[[#This Row],[CREDITHISTORY]]="outstanding_credit",2,3)))</f>
        <v>2</v>
      </c>
      <c r="G884" t="s">
        <v>82</v>
      </c>
      <c r="H8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884">
        <v>5940</v>
      </c>
      <c r="J884" t="s">
        <v>94</v>
      </c>
      <c r="K8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84" t="s">
        <v>39</v>
      </c>
      <c r="M8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84">
        <v>4</v>
      </c>
      <c r="O884" t="s">
        <v>44</v>
      </c>
      <c r="P884">
        <f>IF(Tabla1[[#This Row],[SEX]]="female",0,1)</f>
        <v>1</v>
      </c>
      <c r="Q884" t="s">
        <v>29</v>
      </c>
      <c r="R884">
        <f>IF(Tabla1[[#This Row],[OTHERSONLOAN]]="none",0,IF(Tabla1[[#This Row],[OTHERSONLOAN]]="co-applicant",1,2))</f>
        <v>0</v>
      </c>
      <c r="S884">
        <v>4</v>
      </c>
      <c r="T884" t="s">
        <v>54</v>
      </c>
      <c r="U884">
        <f>IF(Tabla1[[#This Row],[OWNSPROPERTY]]="unknown",0,IF(Tabla1[[#This Row],[OWNSPROPERTY]]="real_state",1,IF(Tabla1[[#This Row],[OWNSPROPERTY]]="car_other",2,3)))</f>
        <v>0</v>
      </c>
      <c r="V884">
        <v>25</v>
      </c>
      <c r="W884" t="s">
        <v>40</v>
      </c>
      <c r="X884">
        <f>IF(Tabla1[[#This Row],[INSTALLMENTPLANS]]="none",0,IF(Tabla1[[#This Row],[INSTALLMENTPLANS]]="stores",1,2))</f>
        <v>1</v>
      </c>
      <c r="Y884" t="s">
        <v>31</v>
      </c>
      <c r="Z884">
        <f>IF(Tabla1[[#This Row],[HOUSING]]="free",0,IF(Tabla1[[#This Row],[HOUSING]]="own",1,2))</f>
        <v>1</v>
      </c>
      <c r="AA884">
        <v>1</v>
      </c>
      <c r="AB884" t="s">
        <v>92</v>
      </c>
      <c r="AC884">
        <f>IF(Tabla1[[#This Row],[JOB]]="unemployed",0,IF(Tabla1[[#This Row],[JOB]]="unskilled",1,IF(Tabla1[[#This Row],[JOB]]="skilled",2,3)))</f>
        <v>1</v>
      </c>
      <c r="AD884">
        <v>1</v>
      </c>
      <c r="AE884" t="s">
        <v>29</v>
      </c>
      <c r="AF884">
        <f>IF(Tabla1[[#This Row],[TELEPHONE]]="none",0,1)</f>
        <v>0</v>
      </c>
      <c r="AG884" t="s">
        <v>33</v>
      </c>
      <c r="AH884">
        <f>IF(Tabla1[[#This Row],[FOREIGNWORKER]]="no",0,1)</f>
        <v>1</v>
      </c>
      <c r="AI884" t="s">
        <v>34</v>
      </c>
      <c r="AJ884">
        <f>IF(Tabla1[[#This Row],[RISK]]="No Risk",0,1)</f>
        <v>0</v>
      </c>
    </row>
    <row r="885" spans="1:36" x14ac:dyDescent="0.25">
      <c r="A885" t="s">
        <v>955</v>
      </c>
      <c r="B885" t="s">
        <v>51</v>
      </c>
      <c r="C885">
        <f>IF(Tabla1[[#This Row],[CHECKINGSTATUS]]="no_checking",0,IF(Tabla1[[#This Row],[CHECKINGSTATUS]]="less_0",1,IF(Tabla1[[#This Row],[CHECKINGSTATUS]]="0_to_200",2,3)))</f>
        <v>0</v>
      </c>
      <c r="D885">
        <v>33</v>
      </c>
      <c r="E885" t="s">
        <v>57</v>
      </c>
      <c r="F885">
        <f>IF(Tabla1[[#This Row],[CREDITHISTORY]]="no_credits",0,IF(Tabla1[[#This Row],[CREDITHISTORY]]="prior_paymentes_delayed",1,IF(Tabla1[[#This Row],[CREDITHISTORY]]="outstanding_credit",2,3)))</f>
        <v>2</v>
      </c>
      <c r="G885" t="s">
        <v>43</v>
      </c>
      <c r="H8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885">
        <v>6465</v>
      </c>
      <c r="J885" t="s">
        <v>54</v>
      </c>
      <c r="K8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85" t="s">
        <v>49</v>
      </c>
      <c r="M8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85">
        <v>4</v>
      </c>
      <c r="O885" t="s">
        <v>28</v>
      </c>
      <c r="P885">
        <f>IF(Tabla1[[#This Row],[SEX]]="female",0,1)</f>
        <v>0</v>
      </c>
      <c r="Q885" t="s">
        <v>182</v>
      </c>
      <c r="R885">
        <f>IF(Tabla1[[#This Row],[OTHERSONLOAN]]="none",0,IF(Tabla1[[#This Row],[OTHERSONLOAN]]="co-applicant",1,2))</f>
        <v>2</v>
      </c>
      <c r="S885">
        <v>5</v>
      </c>
      <c r="T885" t="s">
        <v>54</v>
      </c>
      <c r="U885">
        <f>IF(Tabla1[[#This Row],[OWNSPROPERTY]]="unknown",0,IF(Tabla1[[#This Row],[OWNSPROPERTY]]="real_state",1,IF(Tabla1[[#This Row],[OWNSPROPERTY]]="car_other",2,3)))</f>
        <v>0</v>
      </c>
      <c r="V885">
        <v>66</v>
      </c>
      <c r="W885" t="s">
        <v>29</v>
      </c>
      <c r="X885">
        <f>IF(Tabla1[[#This Row],[INSTALLMENTPLANS]]="none",0,IF(Tabla1[[#This Row],[INSTALLMENTPLANS]]="stores",1,2))</f>
        <v>0</v>
      </c>
      <c r="Y885" t="s">
        <v>60</v>
      </c>
      <c r="Z885">
        <f>IF(Tabla1[[#This Row],[HOUSING]]="free",0,IF(Tabla1[[#This Row],[HOUSING]]="own",1,2))</f>
        <v>0</v>
      </c>
      <c r="AA885">
        <v>2</v>
      </c>
      <c r="AB885" t="s">
        <v>92</v>
      </c>
      <c r="AC885">
        <f>IF(Tabla1[[#This Row],[JOB]]="unemployed",0,IF(Tabla1[[#This Row],[JOB]]="unskilled",1,IF(Tabla1[[#This Row],[JOB]]="skilled",2,3)))</f>
        <v>1</v>
      </c>
      <c r="AD885">
        <v>1</v>
      </c>
      <c r="AE885" t="s">
        <v>33</v>
      </c>
      <c r="AF885">
        <f>IF(Tabla1[[#This Row],[TELEPHONE]]="none",0,1)</f>
        <v>1</v>
      </c>
      <c r="AG885" t="s">
        <v>33</v>
      </c>
      <c r="AH885">
        <f>IF(Tabla1[[#This Row],[FOREIGNWORKER]]="no",0,1)</f>
        <v>1</v>
      </c>
      <c r="AI885" t="s">
        <v>55</v>
      </c>
      <c r="AJ885">
        <f>IF(Tabla1[[#This Row],[RISK]]="No Risk",0,1)</f>
        <v>1</v>
      </c>
    </row>
    <row r="886" spans="1:36" x14ac:dyDescent="0.25">
      <c r="A886" s="1" t="s">
        <v>956</v>
      </c>
      <c r="B886" t="s">
        <v>36</v>
      </c>
      <c r="C886">
        <f>IF(Tabla1[[#This Row],[CHECKINGSTATUS]]="no_checking",0,IF(Tabla1[[#This Row],[CHECKINGSTATUS]]="less_0",1,IF(Tabla1[[#This Row],[CHECKINGSTATUS]]="0_to_200",2,3)))</f>
        <v>1</v>
      </c>
      <c r="D886">
        <v>22</v>
      </c>
      <c r="E886" t="s">
        <v>24</v>
      </c>
      <c r="F886">
        <f>IF(Tabla1[[#This Row],[CREDITHISTORY]]="no_credits",0,IF(Tabla1[[#This Row],[CREDITHISTORY]]="prior_paymentes_delayed",1,IF(Tabla1[[#This Row],[CREDITHISTORY]]="outstanding_credit",2,3)))</f>
        <v>3</v>
      </c>
      <c r="G886" t="s">
        <v>68</v>
      </c>
      <c r="H8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86">
        <v>2448</v>
      </c>
      <c r="J886" t="s">
        <v>38</v>
      </c>
      <c r="K8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86" t="s">
        <v>62</v>
      </c>
      <c r="M8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86">
        <v>3</v>
      </c>
      <c r="O886" t="s">
        <v>28</v>
      </c>
      <c r="P886">
        <f>IF(Tabla1[[#This Row],[SEX]]="female",0,1)</f>
        <v>0</v>
      </c>
      <c r="Q886" t="s">
        <v>29</v>
      </c>
      <c r="R886">
        <f>IF(Tabla1[[#This Row],[OTHERSONLOAN]]="none",0,IF(Tabla1[[#This Row],[OTHERSONLOAN]]="co-applicant",1,2))</f>
        <v>0</v>
      </c>
      <c r="S886">
        <v>3</v>
      </c>
      <c r="T886" t="s">
        <v>30</v>
      </c>
      <c r="U886">
        <f>IF(Tabla1[[#This Row],[OWNSPROPERTY]]="unknown",0,IF(Tabla1[[#This Row],[OWNSPROPERTY]]="real_state",1,IF(Tabla1[[#This Row],[OWNSPROPERTY]]="car_other",2,3)))</f>
        <v>3</v>
      </c>
      <c r="V886">
        <v>36</v>
      </c>
      <c r="W886" t="s">
        <v>29</v>
      </c>
      <c r="X886">
        <f>IF(Tabla1[[#This Row],[INSTALLMENTPLANS]]="none",0,IF(Tabla1[[#This Row],[INSTALLMENTPLANS]]="stores",1,2))</f>
        <v>0</v>
      </c>
      <c r="Y886" t="s">
        <v>31</v>
      </c>
      <c r="Z886">
        <f>IF(Tabla1[[#This Row],[HOUSING]]="free",0,IF(Tabla1[[#This Row],[HOUSING]]="own",1,2))</f>
        <v>1</v>
      </c>
      <c r="AA886">
        <v>1</v>
      </c>
      <c r="AB886" t="s">
        <v>32</v>
      </c>
      <c r="AC886">
        <f>IF(Tabla1[[#This Row],[JOB]]="unemployed",0,IF(Tabla1[[#This Row],[JOB]]="unskilled",1,IF(Tabla1[[#This Row],[JOB]]="skilled",2,3)))</f>
        <v>2</v>
      </c>
      <c r="AD886">
        <v>1</v>
      </c>
      <c r="AE886" t="s">
        <v>29</v>
      </c>
      <c r="AF886">
        <f>IF(Tabla1[[#This Row],[TELEPHONE]]="none",0,1)</f>
        <v>0</v>
      </c>
      <c r="AG886" t="s">
        <v>33</v>
      </c>
      <c r="AH886">
        <f>IF(Tabla1[[#This Row],[FOREIGNWORKER]]="no",0,1)</f>
        <v>1</v>
      </c>
      <c r="AI886" t="s">
        <v>34</v>
      </c>
      <c r="AJ886">
        <f>IF(Tabla1[[#This Row],[RISK]]="No Risk",0,1)</f>
        <v>0</v>
      </c>
    </row>
    <row r="887" spans="1:36" x14ac:dyDescent="0.25">
      <c r="A887" t="s">
        <v>957</v>
      </c>
      <c r="B887" t="s">
        <v>51</v>
      </c>
      <c r="C887">
        <f>IF(Tabla1[[#This Row],[CHECKINGSTATUS]]="no_checking",0,IF(Tabla1[[#This Row],[CHECKINGSTATUS]]="less_0",1,IF(Tabla1[[#This Row],[CHECKINGSTATUS]]="0_to_200",2,3)))</f>
        <v>0</v>
      </c>
      <c r="D887">
        <v>31</v>
      </c>
      <c r="E887" t="s">
        <v>42</v>
      </c>
      <c r="F887">
        <f>IF(Tabla1[[#This Row],[CREDITHISTORY]]="no_credits",0,IF(Tabla1[[#This Row],[CREDITHISTORY]]="prior_paymentes_delayed",1,IF(Tabla1[[#This Row],[CREDITHISTORY]]="outstanding_credit",2,3)))</f>
        <v>3</v>
      </c>
      <c r="G887" t="s">
        <v>89</v>
      </c>
      <c r="H8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87">
        <v>6714</v>
      </c>
      <c r="J887" t="s">
        <v>26</v>
      </c>
      <c r="K8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87" t="s">
        <v>49</v>
      </c>
      <c r="M8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87">
        <v>4</v>
      </c>
      <c r="O887" t="s">
        <v>44</v>
      </c>
      <c r="P887">
        <f>IF(Tabla1[[#This Row],[SEX]]="female",0,1)</f>
        <v>1</v>
      </c>
      <c r="Q887" t="s">
        <v>59</v>
      </c>
      <c r="R887">
        <f>IF(Tabla1[[#This Row],[OTHERSONLOAN]]="none",0,IF(Tabla1[[#This Row],[OTHERSONLOAN]]="co-applicant",1,2))</f>
        <v>1</v>
      </c>
      <c r="S887">
        <v>5</v>
      </c>
      <c r="T887" t="s">
        <v>30</v>
      </c>
      <c r="U887">
        <f>IF(Tabla1[[#This Row],[OWNSPROPERTY]]="unknown",0,IF(Tabla1[[#This Row],[OWNSPROPERTY]]="real_state",1,IF(Tabla1[[#This Row],[OWNSPROPERTY]]="car_other",2,3)))</f>
        <v>3</v>
      </c>
      <c r="V887">
        <v>51</v>
      </c>
      <c r="W887" t="s">
        <v>29</v>
      </c>
      <c r="X887">
        <f>IF(Tabla1[[#This Row],[INSTALLMENTPLANS]]="none",0,IF(Tabla1[[#This Row],[INSTALLMENTPLANS]]="stores",1,2))</f>
        <v>0</v>
      </c>
      <c r="Y887" t="s">
        <v>31</v>
      </c>
      <c r="Z887">
        <f>IF(Tabla1[[#This Row],[HOUSING]]="free",0,IF(Tabla1[[#This Row],[HOUSING]]="own",1,2))</f>
        <v>1</v>
      </c>
      <c r="AA887">
        <v>2</v>
      </c>
      <c r="AB887" t="s">
        <v>63</v>
      </c>
      <c r="AC887">
        <f>IF(Tabla1[[#This Row],[JOB]]="unemployed",0,IF(Tabla1[[#This Row],[JOB]]="unskilled",1,IF(Tabla1[[#This Row],[JOB]]="skilled",2,3)))</f>
        <v>3</v>
      </c>
      <c r="AD887">
        <v>1</v>
      </c>
      <c r="AE887" t="s">
        <v>33</v>
      </c>
      <c r="AF887">
        <f>IF(Tabla1[[#This Row],[TELEPHONE]]="none",0,1)</f>
        <v>1</v>
      </c>
      <c r="AG887" t="s">
        <v>33</v>
      </c>
      <c r="AH887">
        <f>IF(Tabla1[[#This Row],[FOREIGNWORKER]]="no",0,1)</f>
        <v>1</v>
      </c>
      <c r="AI887" t="s">
        <v>55</v>
      </c>
      <c r="AJ887">
        <f>IF(Tabla1[[#This Row],[RISK]]="No Risk",0,1)</f>
        <v>1</v>
      </c>
    </row>
    <row r="888" spans="1:36" x14ac:dyDescent="0.25">
      <c r="A888" t="s">
        <v>958</v>
      </c>
      <c r="B888" t="s">
        <v>78</v>
      </c>
      <c r="C888">
        <f>IF(Tabla1[[#This Row],[CHECKINGSTATUS]]="no_checking",0,IF(Tabla1[[#This Row],[CHECKINGSTATUS]]="less_0",1,IF(Tabla1[[#This Row],[CHECKINGSTATUS]]="0_to_200",2,3)))</f>
        <v>3</v>
      </c>
      <c r="D888">
        <v>13</v>
      </c>
      <c r="E888" t="s">
        <v>24</v>
      </c>
      <c r="F888">
        <f>IF(Tabla1[[#This Row],[CREDITHISTORY]]="no_credits",0,IF(Tabla1[[#This Row],[CREDITHISTORY]]="prior_paymentes_delayed",1,IF(Tabla1[[#This Row],[CREDITHISTORY]]="outstanding_credit",2,3)))</f>
        <v>3</v>
      </c>
      <c r="G888" t="s">
        <v>37</v>
      </c>
      <c r="H8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88">
        <v>250</v>
      </c>
      <c r="J888" t="s">
        <v>94</v>
      </c>
      <c r="K8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88" t="s">
        <v>39</v>
      </c>
      <c r="M8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88">
        <v>2</v>
      </c>
      <c r="O888" t="s">
        <v>44</v>
      </c>
      <c r="P888">
        <f>IF(Tabla1[[#This Row],[SEX]]="female",0,1)</f>
        <v>1</v>
      </c>
      <c r="Q888" t="s">
        <v>29</v>
      </c>
      <c r="R888">
        <f>IF(Tabla1[[#This Row],[OTHERSONLOAN]]="none",0,IF(Tabla1[[#This Row],[OTHERSONLOAN]]="co-applicant",1,2))</f>
        <v>0</v>
      </c>
      <c r="S888">
        <v>3</v>
      </c>
      <c r="T888" t="s">
        <v>45</v>
      </c>
      <c r="U888">
        <f>IF(Tabla1[[#This Row],[OWNSPROPERTY]]="unknown",0,IF(Tabla1[[#This Row],[OWNSPROPERTY]]="real_state",1,IF(Tabla1[[#This Row],[OWNSPROPERTY]]="car_other",2,3)))</f>
        <v>3</v>
      </c>
      <c r="V888">
        <v>19</v>
      </c>
      <c r="W888" t="s">
        <v>29</v>
      </c>
      <c r="X888">
        <f>IF(Tabla1[[#This Row],[INSTALLMENTPLANS]]="none",0,IF(Tabla1[[#This Row],[INSTALLMENTPLANS]]="stores",1,2))</f>
        <v>0</v>
      </c>
      <c r="Y888" t="s">
        <v>31</v>
      </c>
      <c r="Z888">
        <f>IF(Tabla1[[#This Row],[HOUSING]]="free",0,IF(Tabla1[[#This Row],[HOUSING]]="own",1,2))</f>
        <v>1</v>
      </c>
      <c r="AA888">
        <v>1</v>
      </c>
      <c r="AB888" t="s">
        <v>32</v>
      </c>
      <c r="AC888">
        <f>IF(Tabla1[[#This Row],[JOB]]="unemployed",0,IF(Tabla1[[#This Row],[JOB]]="unskilled",1,IF(Tabla1[[#This Row],[JOB]]="skilled",2,3)))</f>
        <v>2</v>
      </c>
      <c r="AD888">
        <v>1</v>
      </c>
      <c r="AE888" t="s">
        <v>29</v>
      </c>
      <c r="AF888">
        <f>IF(Tabla1[[#This Row],[TELEPHONE]]="none",0,1)</f>
        <v>0</v>
      </c>
      <c r="AG888" t="s">
        <v>33</v>
      </c>
      <c r="AH888">
        <f>IF(Tabla1[[#This Row],[FOREIGNWORKER]]="no",0,1)</f>
        <v>1</v>
      </c>
      <c r="AI888" t="s">
        <v>34</v>
      </c>
      <c r="AJ888">
        <f>IF(Tabla1[[#This Row],[RISK]]="No Risk",0,1)</f>
        <v>0</v>
      </c>
    </row>
    <row r="889" spans="1:36" x14ac:dyDescent="0.25">
      <c r="A889" t="s">
        <v>959</v>
      </c>
      <c r="B889" t="s">
        <v>78</v>
      </c>
      <c r="C889">
        <f>IF(Tabla1[[#This Row],[CHECKINGSTATUS]]="no_checking",0,IF(Tabla1[[#This Row],[CHECKINGSTATUS]]="less_0",1,IF(Tabla1[[#This Row],[CHECKINGSTATUS]]="0_to_200",2,3)))</f>
        <v>3</v>
      </c>
      <c r="D889">
        <v>27</v>
      </c>
      <c r="E889" t="s">
        <v>24</v>
      </c>
      <c r="F889">
        <f>IF(Tabla1[[#This Row],[CREDITHISTORY]]="no_credits",0,IF(Tabla1[[#This Row],[CREDITHISTORY]]="prior_paymentes_delayed",1,IF(Tabla1[[#This Row],[CREDITHISTORY]]="outstanding_credit",2,3)))</f>
        <v>3</v>
      </c>
      <c r="G889" t="s">
        <v>37</v>
      </c>
      <c r="H8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89">
        <v>4972</v>
      </c>
      <c r="J889" t="s">
        <v>94</v>
      </c>
      <c r="K8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89" t="s">
        <v>62</v>
      </c>
      <c r="M8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89">
        <v>4</v>
      </c>
      <c r="O889" t="s">
        <v>44</v>
      </c>
      <c r="P889">
        <f>IF(Tabla1[[#This Row],[SEX]]="female",0,1)</f>
        <v>1</v>
      </c>
      <c r="Q889" t="s">
        <v>29</v>
      </c>
      <c r="R889">
        <f>IF(Tabla1[[#This Row],[OTHERSONLOAN]]="none",0,IF(Tabla1[[#This Row],[OTHERSONLOAN]]="co-applicant",1,2))</f>
        <v>0</v>
      </c>
      <c r="S889">
        <v>4</v>
      </c>
      <c r="T889" t="s">
        <v>54</v>
      </c>
      <c r="U889">
        <f>IF(Tabla1[[#This Row],[OWNSPROPERTY]]="unknown",0,IF(Tabla1[[#This Row],[OWNSPROPERTY]]="real_state",1,IF(Tabla1[[#This Row],[OWNSPROPERTY]]="car_other",2,3)))</f>
        <v>0</v>
      </c>
      <c r="V889">
        <v>36</v>
      </c>
      <c r="W889" t="s">
        <v>29</v>
      </c>
      <c r="X889">
        <f>IF(Tabla1[[#This Row],[INSTALLMENTPLANS]]="none",0,IF(Tabla1[[#This Row],[INSTALLMENTPLANS]]="stores",1,2))</f>
        <v>0</v>
      </c>
      <c r="Y889" t="s">
        <v>31</v>
      </c>
      <c r="Z889">
        <f>IF(Tabla1[[#This Row],[HOUSING]]="free",0,IF(Tabla1[[#This Row],[HOUSING]]="own",1,2))</f>
        <v>1</v>
      </c>
      <c r="AA889">
        <v>2</v>
      </c>
      <c r="AB889" t="s">
        <v>32</v>
      </c>
      <c r="AC889">
        <f>IF(Tabla1[[#This Row],[JOB]]="unemployed",0,IF(Tabla1[[#This Row],[JOB]]="unskilled",1,IF(Tabla1[[#This Row],[JOB]]="skilled",2,3)))</f>
        <v>2</v>
      </c>
      <c r="AD889">
        <v>1</v>
      </c>
      <c r="AE889" t="s">
        <v>29</v>
      </c>
      <c r="AF889">
        <f>IF(Tabla1[[#This Row],[TELEPHONE]]="none",0,1)</f>
        <v>0</v>
      </c>
      <c r="AG889" t="s">
        <v>33</v>
      </c>
      <c r="AH889">
        <f>IF(Tabla1[[#This Row],[FOREIGNWORKER]]="no",0,1)</f>
        <v>1</v>
      </c>
      <c r="AI889" t="s">
        <v>34</v>
      </c>
      <c r="AJ889">
        <f>IF(Tabla1[[#This Row],[RISK]]="No Risk",0,1)</f>
        <v>0</v>
      </c>
    </row>
    <row r="890" spans="1:36" x14ac:dyDescent="0.25">
      <c r="A890" t="s">
        <v>960</v>
      </c>
      <c r="B890" t="s">
        <v>36</v>
      </c>
      <c r="C890">
        <f>IF(Tabla1[[#This Row],[CHECKINGSTATUS]]="no_checking",0,IF(Tabla1[[#This Row],[CHECKINGSTATUS]]="less_0",1,IF(Tabla1[[#This Row],[CHECKINGSTATUS]]="0_to_200",2,3)))</f>
        <v>1</v>
      </c>
      <c r="D890">
        <v>14</v>
      </c>
      <c r="E890" t="s">
        <v>70</v>
      </c>
      <c r="F890">
        <f>IF(Tabla1[[#This Row],[CREDITHISTORY]]="no_credits",0,IF(Tabla1[[#This Row],[CREDITHISTORY]]="prior_paymentes_delayed",1,IF(Tabla1[[#This Row],[CREDITHISTORY]]="outstanding_credit",2,3)))</f>
        <v>3</v>
      </c>
      <c r="G890" t="s">
        <v>37</v>
      </c>
      <c r="H8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90">
        <v>250</v>
      </c>
      <c r="J890" t="s">
        <v>53</v>
      </c>
      <c r="K8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90" t="s">
        <v>27</v>
      </c>
      <c r="M8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90">
        <v>2</v>
      </c>
      <c r="O890" t="s">
        <v>44</v>
      </c>
      <c r="P890">
        <f>IF(Tabla1[[#This Row],[SEX]]="female",0,1)</f>
        <v>1</v>
      </c>
      <c r="Q890" t="s">
        <v>29</v>
      </c>
      <c r="R890">
        <f>IF(Tabla1[[#This Row],[OTHERSONLOAN]]="none",0,IF(Tabla1[[#This Row],[OTHERSONLOAN]]="co-applicant",1,2))</f>
        <v>0</v>
      </c>
      <c r="S890">
        <v>2</v>
      </c>
      <c r="T890" t="s">
        <v>30</v>
      </c>
      <c r="U890">
        <f>IF(Tabla1[[#This Row],[OWNSPROPERTY]]="unknown",0,IF(Tabla1[[#This Row],[OWNSPROPERTY]]="real_state",1,IF(Tabla1[[#This Row],[OWNSPROPERTY]]="car_other",2,3)))</f>
        <v>3</v>
      </c>
      <c r="V890">
        <v>24</v>
      </c>
      <c r="W890" t="s">
        <v>40</v>
      </c>
      <c r="X890">
        <f>IF(Tabla1[[#This Row],[INSTALLMENTPLANS]]="none",0,IF(Tabla1[[#This Row],[INSTALLMENTPLANS]]="stores",1,2))</f>
        <v>1</v>
      </c>
      <c r="Y890" t="s">
        <v>31</v>
      </c>
      <c r="Z890">
        <f>IF(Tabla1[[#This Row],[HOUSING]]="free",0,IF(Tabla1[[#This Row],[HOUSING]]="own",1,2))</f>
        <v>1</v>
      </c>
      <c r="AA890">
        <v>1</v>
      </c>
      <c r="AB890" t="s">
        <v>32</v>
      </c>
      <c r="AC890">
        <f>IF(Tabla1[[#This Row],[JOB]]="unemployed",0,IF(Tabla1[[#This Row],[JOB]]="unskilled",1,IF(Tabla1[[#This Row],[JOB]]="skilled",2,3)))</f>
        <v>2</v>
      </c>
      <c r="AD890">
        <v>1</v>
      </c>
      <c r="AE890" t="s">
        <v>29</v>
      </c>
      <c r="AF890">
        <f>IF(Tabla1[[#This Row],[TELEPHONE]]="none",0,1)</f>
        <v>0</v>
      </c>
      <c r="AG890" t="s">
        <v>33</v>
      </c>
      <c r="AH890">
        <f>IF(Tabla1[[#This Row],[FOREIGNWORKER]]="no",0,1)</f>
        <v>1</v>
      </c>
      <c r="AI890" t="s">
        <v>34</v>
      </c>
      <c r="AJ890">
        <f>IF(Tabla1[[#This Row],[RISK]]="No Risk",0,1)</f>
        <v>0</v>
      </c>
    </row>
    <row r="891" spans="1:36" x14ac:dyDescent="0.25">
      <c r="A891" t="s">
        <v>961</v>
      </c>
      <c r="B891" t="s">
        <v>51</v>
      </c>
      <c r="C891">
        <f>IF(Tabla1[[#This Row],[CHECKINGSTATUS]]="no_checking",0,IF(Tabla1[[#This Row],[CHECKINGSTATUS]]="less_0",1,IF(Tabla1[[#This Row],[CHECKINGSTATUS]]="0_to_200",2,3)))</f>
        <v>0</v>
      </c>
      <c r="D891">
        <v>26</v>
      </c>
      <c r="E891" t="s">
        <v>57</v>
      </c>
      <c r="F891">
        <f>IF(Tabla1[[#This Row],[CREDITHISTORY]]="no_credits",0,IF(Tabla1[[#This Row],[CREDITHISTORY]]="prior_paymentes_delayed",1,IF(Tabla1[[#This Row],[CREDITHISTORY]]="outstanding_credit",2,3)))</f>
        <v>2</v>
      </c>
      <c r="G891" t="s">
        <v>68</v>
      </c>
      <c r="H8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91">
        <v>5556</v>
      </c>
      <c r="J891" t="s">
        <v>94</v>
      </c>
      <c r="K89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91" t="s">
        <v>49</v>
      </c>
      <c r="M8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91">
        <v>5</v>
      </c>
      <c r="O891" t="s">
        <v>44</v>
      </c>
      <c r="P891">
        <f>IF(Tabla1[[#This Row],[SEX]]="female",0,1)</f>
        <v>1</v>
      </c>
      <c r="Q891" t="s">
        <v>29</v>
      </c>
      <c r="R891">
        <f>IF(Tabla1[[#This Row],[OTHERSONLOAN]]="none",0,IF(Tabla1[[#This Row],[OTHERSONLOAN]]="co-applicant",1,2))</f>
        <v>0</v>
      </c>
      <c r="S891">
        <v>3</v>
      </c>
      <c r="T891" t="s">
        <v>65</v>
      </c>
      <c r="U891">
        <f>IF(Tabla1[[#This Row],[OWNSPROPERTY]]="unknown",0,IF(Tabla1[[#This Row],[OWNSPROPERTY]]="real_state",1,IF(Tabla1[[#This Row],[OWNSPROPERTY]]="car_other",2,3)))</f>
        <v>2</v>
      </c>
      <c r="V891">
        <v>58</v>
      </c>
      <c r="W891" t="s">
        <v>29</v>
      </c>
      <c r="X891">
        <f>IF(Tabla1[[#This Row],[INSTALLMENTPLANS]]="none",0,IF(Tabla1[[#This Row],[INSTALLMENTPLANS]]="stores",1,2))</f>
        <v>0</v>
      </c>
      <c r="Y891" t="s">
        <v>31</v>
      </c>
      <c r="Z891">
        <f>IF(Tabla1[[#This Row],[HOUSING]]="free",0,IF(Tabla1[[#This Row],[HOUSING]]="own",1,2))</f>
        <v>1</v>
      </c>
      <c r="AA891">
        <v>2</v>
      </c>
      <c r="AB891" t="s">
        <v>32</v>
      </c>
      <c r="AC891">
        <f>IF(Tabla1[[#This Row],[JOB]]="unemployed",0,IF(Tabla1[[#This Row],[JOB]]="unskilled",1,IF(Tabla1[[#This Row],[JOB]]="skilled",2,3)))</f>
        <v>2</v>
      </c>
      <c r="AD891">
        <v>2</v>
      </c>
      <c r="AE891" t="s">
        <v>33</v>
      </c>
      <c r="AF891">
        <f>IF(Tabla1[[#This Row],[TELEPHONE]]="none",0,1)</f>
        <v>1</v>
      </c>
      <c r="AG891" t="s">
        <v>33</v>
      </c>
      <c r="AH891">
        <f>IF(Tabla1[[#This Row],[FOREIGNWORKER]]="no",0,1)</f>
        <v>1</v>
      </c>
      <c r="AI891" t="s">
        <v>55</v>
      </c>
      <c r="AJ891">
        <f>IF(Tabla1[[#This Row],[RISK]]="No Risk",0,1)</f>
        <v>1</v>
      </c>
    </row>
    <row r="892" spans="1:36" x14ac:dyDescent="0.25">
      <c r="A892" t="s">
        <v>962</v>
      </c>
      <c r="B892" t="s">
        <v>51</v>
      </c>
      <c r="C892">
        <f>IF(Tabla1[[#This Row],[CHECKINGSTATUS]]="no_checking",0,IF(Tabla1[[#This Row],[CHECKINGSTATUS]]="less_0",1,IF(Tabla1[[#This Row],[CHECKINGSTATUS]]="0_to_200",2,3)))</f>
        <v>0</v>
      </c>
      <c r="D892">
        <v>40</v>
      </c>
      <c r="E892" t="s">
        <v>42</v>
      </c>
      <c r="F892">
        <f>IF(Tabla1[[#This Row],[CREDITHISTORY]]="no_credits",0,IF(Tabla1[[#This Row],[CREDITHISTORY]]="prior_paymentes_delayed",1,IF(Tabla1[[#This Row],[CREDITHISTORY]]="outstanding_credit",2,3)))</f>
        <v>3</v>
      </c>
      <c r="G892" t="s">
        <v>68</v>
      </c>
      <c r="H8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892">
        <v>6728</v>
      </c>
      <c r="J892" t="s">
        <v>53</v>
      </c>
      <c r="K8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92" t="s">
        <v>62</v>
      </c>
      <c r="M8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892">
        <v>5</v>
      </c>
      <c r="O892" t="s">
        <v>44</v>
      </c>
      <c r="P892">
        <f>IF(Tabla1[[#This Row],[SEX]]="female",0,1)</f>
        <v>1</v>
      </c>
      <c r="Q892" t="s">
        <v>29</v>
      </c>
      <c r="R892">
        <f>IF(Tabla1[[#This Row],[OTHERSONLOAN]]="none",0,IF(Tabla1[[#This Row],[OTHERSONLOAN]]="co-applicant",1,2))</f>
        <v>0</v>
      </c>
      <c r="S892">
        <v>4</v>
      </c>
      <c r="T892" t="s">
        <v>65</v>
      </c>
      <c r="U892">
        <f>IF(Tabla1[[#This Row],[OWNSPROPERTY]]="unknown",0,IF(Tabla1[[#This Row],[OWNSPROPERTY]]="real_state",1,IF(Tabla1[[#This Row],[OWNSPROPERTY]]="car_other",2,3)))</f>
        <v>2</v>
      </c>
      <c r="V892">
        <v>33</v>
      </c>
      <c r="W892" t="s">
        <v>29</v>
      </c>
      <c r="X892">
        <f>IF(Tabla1[[#This Row],[INSTALLMENTPLANS]]="none",0,IF(Tabla1[[#This Row],[INSTALLMENTPLANS]]="stores",1,2))</f>
        <v>0</v>
      </c>
      <c r="Y892" t="s">
        <v>31</v>
      </c>
      <c r="Z892">
        <f>IF(Tabla1[[#This Row],[HOUSING]]="free",0,IF(Tabla1[[#This Row],[HOUSING]]="own",1,2))</f>
        <v>1</v>
      </c>
      <c r="AA892">
        <v>2</v>
      </c>
      <c r="AB892" t="s">
        <v>63</v>
      </c>
      <c r="AC892">
        <f>IF(Tabla1[[#This Row],[JOB]]="unemployed",0,IF(Tabla1[[#This Row],[JOB]]="unskilled",1,IF(Tabla1[[#This Row],[JOB]]="skilled",2,3)))</f>
        <v>3</v>
      </c>
      <c r="AD892">
        <v>2</v>
      </c>
      <c r="AE892" t="s">
        <v>33</v>
      </c>
      <c r="AF892">
        <f>IF(Tabla1[[#This Row],[TELEPHONE]]="none",0,1)</f>
        <v>1</v>
      </c>
      <c r="AG892" t="s">
        <v>33</v>
      </c>
      <c r="AH892">
        <f>IF(Tabla1[[#This Row],[FOREIGNWORKER]]="no",0,1)</f>
        <v>1</v>
      </c>
      <c r="AI892" t="s">
        <v>34</v>
      </c>
      <c r="AJ892">
        <f>IF(Tabla1[[#This Row],[RISK]]="No Risk",0,1)</f>
        <v>0</v>
      </c>
    </row>
    <row r="893" spans="1:36" x14ac:dyDescent="0.25">
      <c r="A893" t="s">
        <v>963</v>
      </c>
      <c r="B893" t="s">
        <v>51</v>
      </c>
      <c r="C893">
        <f>IF(Tabla1[[#This Row],[CHECKINGSTATUS]]="no_checking",0,IF(Tabla1[[#This Row],[CHECKINGSTATUS]]="less_0",1,IF(Tabla1[[#This Row],[CHECKINGSTATUS]]="0_to_200",2,3)))</f>
        <v>0</v>
      </c>
      <c r="D893">
        <v>39</v>
      </c>
      <c r="E893" t="s">
        <v>24</v>
      </c>
      <c r="F893">
        <f>IF(Tabla1[[#This Row],[CREDITHISTORY]]="no_credits",0,IF(Tabla1[[#This Row],[CREDITHISTORY]]="prior_paymentes_delayed",1,IF(Tabla1[[#This Row],[CREDITHISTORY]]="outstanding_credit",2,3)))</f>
        <v>3</v>
      </c>
      <c r="G893" t="s">
        <v>197</v>
      </c>
      <c r="H8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893">
        <v>6676</v>
      </c>
      <c r="J893" t="s">
        <v>26</v>
      </c>
      <c r="K8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93" t="s">
        <v>27</v>
      </c>
      <c r="M89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93">
        <v>4</v>
      </c>
      <c r="O893" t="s">
        <v>44</v>
      </c>
      <c r="P893">
        <f>IF(Tabla1[[#This Row],[SEX]]="female",0,1)</f>
        <v>1</v>
      </c>
      <c r="Q893" t="s">
        <v>59</v>
      </c>
      <c r="R893">
        <f>IF(Tabla1[[#This Row],[OTHERSONLOAN]]="none",0,IF(Tabla1[[#This Row],[OTHERSONLOAN]]="co-applicant",1,2))</f>
        <v>1</v>
      </c>
      <c r="S893">
        <v>3</v>
      </c>
      <c r="T893" t="s">
        <v>65</v>
      </c>
      <c r="U893">
        <f>IF(Tabla1[[#This Row],[OWNSPROPERTY]]="unknown",0,IF(Tabla1[[#This Row],[OWNSPROPERTY]]="real_state",1,IF(Tabla1[[#This Row],[OWNSPROPERTY]]="car_other",2,3)))</f>
        <v>2</v>
      </c>
      <c r="V893">
        <v>38</v>
      </c>
      <c r="W893" t="s">
        <v>29</v>
      </c>
      <c r="X893">
        <f>IF(Tabla1[[#This Row],[INSTALLMENTPLANS]]="none",0,IF(Tabla1[[#This Row],[INSTALLMENTPLANS]]="stores",1,2))</f>
        <v>0</v>
      </c>
      <c r="Y893" t="s">
        <v>60</v>
      </c>
      <c r="Z893">
        <f>IF(Tabla1[[#This Row],[HOUSING]]="free",0,IF(Tabla1[[#This Row],[HOUSING]]="own",1,2))</f>
        <v>0</v>
      </c>
      <c r="AA893">
        <v>2</v>
      </c>
      <c r="AB893" t="s">
        <v>32</v>
      </c>
      <c r="AC893">
        <f>IF(Tabla1[[#This Row],[JOB]]="unemployed",0,IF(Tabla1[[#This Row],[JOB]]="unskilled",1,IF(Tabla1[[#This Row],[JOB]]="skilled",2,3)))</f>
        <v>2</v>
      </c>
      <c r="AD893">
        <v>1</v>
      </c>
      <c r="AE893" t="s">
        <v>33</v>
      </c>
      <c r="AF893">
        <f>IF(Tabla1[[#This Row],[TELEPHONE]]="none",0,1)</f>
        <v>1</v>
      </c>
      <c r="AG893" t="s">
        <v>33</v>
      </c>
      <c r="AH893">
        <f>IF(Tabla1[[#This Row],[FOREIGNWORKER]]="no",0,1)</f>
        <v>1</v>
      </c>
      <c r="AI893" t="s">
        <v>34</v>
      </c>
      <c r="AJ893">
        <f>IF(Tabla1[[#This Row],[RISK]]="No Risk",0,1)</f>
        <v>0</v>
      </c>
    </row>
    <row r="894" spans="1:36" x14ac:dyDescent="0.25">
      <c r="A894" t="s">
        <v>964</v>
      </c>
      <c r="B894" t="s">
        <v>23</v>
      </c>
      <c r="C894">
        <f>IF(Tabla1[[#This Row],[CHECKINGSTATUS]]="no_checking",0,IF(Tabla1[[#This Row],[CHECKINGSTATUS]]="less_0",1,IF(Tabla1[[#This Row],[CHECKINGSTATUS]]="0_to_200",2,3)))</f>
        <v>2</v>
      </c>
      <c r="D894">
        <v>16</v>
      </c>
      <c r="E894" t="s">
        <v>24</v>
      </c>
      <c r="F894">
        <f>IF(Tabla1[[#This Row],[CREDITHISTORY]]="no_credits",0,IF(Tabla1[[#This Row],[CREDITHISTORY]]="prior_paymentes_delayed",1,IF(Tabla1[[#This Row],[CREDITHISTORY]]="outstanding_credit",2,3)))</f>
        <v>3</v>
      </c>
      <c r="G894" t="s">
        <v>74</v>
      </c>
      <c r="H8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894">
        <v>517</v>
      </c>
      <c r="J894" t="s">
        <v>38</v>
      </c>
      <c r="K8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94" t="s">
        <v>39</v>
      </c>
      <c r="M8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94">
        <v>3</v>
      </c>
      <c r="O894" t="s">
        <v>28</v>
      </c>
      <c r="P894">
        <f>IF(Tabla1[[#This Row],[SEX]]="female",0,1)</f>
        <v>0</v>
      </c>
      <c r="Q894" t="s">
        <v>29</v>
      </c>
      <c r="R894">
        <f>IF(Tabla1[[#This Row],[OTHERSONLOAN]]="none",0,IF(Tabla1[[#This Row],[OTHERSONLOAN]]="co-applicant",1,2))</f>
        <v>0</v>
      </c>
      <c r="S894">
        <v>1</v>
      </c>
      <c r="T894" t="s">
        <v>30</v>
      </c>
      <c r="U894">
        <f>IF(Tabla1[[#This Row],[OWNSPROPERTY]]="unknown",0,IF(Tabla1[[#This Row],[OWNSPROPERTY]]="real_state",1,IF(Tabla1[[#This Row],[OWNSPROPERTY]]="car_other",2,3)))</f>
        <v>3</v>
      </c>
      <c r="V894">
        <v>27</v>
      </c>
      <c r="W894" t="s">
        <v>29</v>
      </c>
      <c r="X894">
        <f>IF(Tabla1[[#This Row],[INSTALLMENTPLANS]]="none",0,IF(Tabla1[[#This Row],[INSTALLMENTPLANS]]="stores",1,2))</f>
        <v>0</v>
      </c>
      <c r="Y894" t="s">
        <v>72</v>
      </c>
      <c r="Z894">
        <f>IF(Tabla1[[#This Row],[HOUSING]]="free",0,IF(Tabla1[[#This Row],[HOUSING]]="own",1,2))</f>
        <v>2</v>
      </c>
      <c r="AA894">
        <v>1</v>
      </c>
      <c r="AB894" t="s">
        <v>32</v>
      </c>
      <c r="AC894">
        <f>IF(Tabla1[[#This Row],[JOB]]="unemployed",0,IF(Tabla1[[#This Row],[JOB]]="unskilled",1,IF(Tabla1[[#This Row],[JOB]]="skilled",2,3)))</f>
        <v>2</v>
      </c>
      <c r="AD894">
        <v>1</v>
      </c>
      <c r="AE894" t="s">
        <v>29</v>
      </c>
      <c r="AF894">
        <f>IF(Tabla1[[#This Row],[TELEPHONE]]="none",0,1)</f>
        <v>0</v>
      </c>
      <c r="AG894" t="s">
        <v>46</v>
      </c>
      <c r="AH894">
        <f>IF(Tabla1[[#This Row],[FOREIGNWORKER]]="no",0,1)</f>
        <v>0</v>
      </c>
      <c r="AI894" t="s">
        <v>34</v>
      </c>
      <c r="AJ894">
        <f>IF(Tabla1[[#This Row],[RISK]]="No Risk",0,1)</f>
        <v>0</v>
      </c>
    </row>
    <row r="895" spans="1:36" x14ac:dyDescent="0.25">
      <c r="A895" t="s">
        <v>965</v>
      </c>
      <c r="B895" t="s">
        <v>51</v>
      </c>
      <c r="C895">
        <f>IF(Tabla1[[#This Row],[CHECKINGSTATUS]]="no_checking",0,IF(Tabla1[[#This Row],[CHECKINGSTATUS]]="less_0",1,IF(Tabla1[[#This Row],[CHECKINGSTATUS]]="0_to_200",2,3)))</f>
        <v>0</v>
      </c>
      <c r="D895">
        <v>35</v>
      </c>
      <c r="E895" t="s">
        <v>42</v>
      </c>
      <c r="F895">
        <f>IF(Tabla1[[#This Row],[CREDITHISTORY]]="no_credits",0,IF(Tabla1[[#This Row],[CREDITHISTORY]]="prior_paymentes_delayed",1,IF(Tabla1[[#This Row],[CREDITHISTORY]]="outstanding_credit",2,3)))</f>
        <v>3</v>
      </c>
      <c r="G895" t="s">
        <v>58</v>
      </c>
      <c r="H8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895">
        <v>5059</v>
      </c>
      <c r="J895" t="s">
        <v>54</v>
      </c>
      <c r="K89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895" t="s">
        <v>49</v>
      </c>
      <c r="M8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95">
        <v>4</v>
      </c>
      <c r="O895" t="s">
        <v>44</v>
      </c>
      <c r="P895">
        <f>IF(Tabla1[[#This Row],[SEX]]="female",0,1)</f>
        <v>1</v>
      </c>
      <c r="Q895" t="s">
        <v>29</v>
      </c>
      <c r="R895">
        <f>IF(Tabla1[[#This Row],[OTHERSONLOAN]]="none",0,IF(Tabla1[[#This Row],[OTHERSONLOAN]]="co-applicant",1,2))</f>
        <v>0</v>
      </c>
      <c r="S895">
        <v>4</v>
      </c>
      <c r="T895" t="s">
        <v>30</v>
      </c>
      <c r="U895">
        <f>IF(Tabla1[[#This Row],[OWNSPROPERTY]]="unknown",0,IF(Tabla1[[#This Row],[OWNSPROPERTY]]="real_state",1,IF(Tabla1[[#This Row],[OWNSPROPERTY]]="car_other",2,3)))</f>
        <v>3</v>
      </c>
      <c r="V895">
        <v>43</v>
      </c>
      <c r="W895" t="s">
        <v>29</v>
      </c>
      <c r="X895">
        <f>IF(Tabla1[[#This Row],[INSTALLMENTPLANS]]="none",0,IF(Tabla1[[#This Row],[INSTALLMENTPLANS]]="stores",1,2))</f>
        <v>0</v>
      </c>
      <c r="Y895" t="s">
        <v>60</v>
      </c>
      <c r="Z895">
        <f>IF(Tabla1[[#This Row],[HOUSING]]="free",0,IF(Tabla1[[#This Row],[HOUSING]]="own",1,2))</f>
        <v>0</v>
      </c>
      <c r="AA895">
        <v>2</v>
      </c>
      <c r="AB895" t="s">
        <v>32</v>
      </c>
      <c r="AC895">
        <f>IF(Tabla1[[#This Row],[JOB]]="unemployed",0,IF(Tabla1[[#This Row],[JOB]]="unskilled",1,IF(Tabla1[[#This Row],[JOB]]="skilled",2,3)))</f>
        <v>2</v>
      </c>
      <c r="AD895">
        <v>1</v>
      </c>
      <c r="AE895" t="s">
        <v>33</v>
      </c>
      <c r="AF895">
        <f>IF(Tabla1[[#This Row],[TELEPHONE]]="none",0,1)</f>
        <v>1</v>
      </c>
      <c r="AG895" t="s">
        <v>33</v>
      </c>
      <c r="AH895">
        <f>IF(Tabla1[[#This Row],[FOREIGNWORKER]]="no",0,1)</f>
        <v>1</v>
      </c>
      <c r="AI895" t="s">
        <v>34</v>
      </c>
      <c r="AJ895">
        <f>IF(Tabla1[[#This Row],[RISK]]="No Risk",0,1)</f>
        <v>0</v>
      </c>
    </row>
    <row r="896" spans="1:36" x14ac:dyDescent="0.25">
      <c r="A896" t="s">
        <v>966</v>
      </c>
      <c r="B896" t="s">
        <v>51</v>
      </c>
      <c r="C896">
        <f>IF(Tabla1[[#This Row],[CHECKINGSTATUS]]="no_checking",0,IF(Tabla1[[#This Row],[CHECKINGSTATUS]]="less_0",1,IF(Tabla1[[#This Row],[CHECKINGSTATUS]]="0_to_200",2,3)))</f>
        <v>0</v>
      </c>
      <c r="D896">
        <v>20</v>
      </c>
      <c r="E896" t="s">
        <v>24</v>
      </c>
      <c r="F896">
        <f>IF(Tabla1[[#This Row],[CREDITHISTORY]]="no_credits",0,IF(Tabla1[[#This Row],[CREDITHISTORY]]="prior_paymentes_delayed",1,IF(Tabla1[[#This Row],[CREDITHISTORY]]="outstanding_credit",2,3)))</f>
        <v>3</v>
      </c>
      <c r="G896" t="s">
        <v>52</v>
      </c>
      <c r="H8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896">
        <v>4071</v>
      </c>
      <c r="J896" t="s">
        <v>26</v>
      </c>
      <c r="K8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896" t="s">
        <v>39</v>
      </c>
      <c r="M8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896">
        <v>4</v>
      </c>
      <c r="O896" t="s">
        <v>44</v>
      </c>
      <c r="P896">
        <f>IF(Tabla1[[#This Row],[SEX]]="female",0,1)</f>
        <v>1</v>
      </c>
      <c r="Q896" t="s">
        <v>29</v>
      </c>
      <c r="R896">
        <f>IF(Tabla1[[#This Row],[OTHERSONLOAN]]="none",0,IF(Tabla1[[#This Row],[OTHERSONLOAN]]="co-applicant",1,2))</f>
        <v>0</v>
      </c>
      <c r="S896">
        <v>3</v>
      </c>
      <c r="T896" t="s">
        <v>65</v>
      </c>
      <c r="U896">
        <f>IF(Tabla1[[#This Row],[OWNSPROPERTY]]="unknown",0,IF(Tabla1[[#This Row],[OWNSPROPERTY]]="real_state",1,IF(Tabla1[[#This Row],[OWNSPROPERTY]]="car_other",2,3)))</f>
        <v>2</v>
      </c>
      <c r="V896">
        <v>45</v>
      </c>
      <c r="W896" t="s">
        <v>29</v>
      </c>
      <c r="X896">
        <f>IF(Tabla1[[#This Row],[INSTALLMENTPLANS]]="none",0,IF(Tabla1[[#This Row],[INSTALLMENTPLANS]]="stores",1,2))</f>
        <v>0</v>
      </c>
      <c r="Y896" t="s">
        <v>31</v>
      </c>
      <c r="Z896">
        <f>IF(Tabla1[[#This Row],[HOUSING]]="free",0,IF(Tabla1[[#This Row],[HOUSING]]="own",1,2))</f>
        <v>1</v>
      </c>
      <c r="AA896">
        <v>2</v>
      </c>
      <c r="AB896" t="s">
        <v>32</v>
      </c>
      <c r="AC896">
        <f>IF(Tabla1[[#This Row],[JOB]]="unemployed",0,IF(Tabla1[[#This Row],[JOB]]="unskilled",1,IF(Tabla1[[#This Row],[JOB]]="skilled",2,3)))</f>
        <v>2</v>
      </c>
      <c r="AD896">
        <v>1</v>
      </c>
      <c r="AE896" t="s">
        <v>29</v>
      </c>
      <c r="AF896">
        <f>IF(Tabla1[[#This Row],[TELEPHONE]]="none",0,1)</f>
        <v>0</v>
      </c>
      <c r="AG896" t="s">
        <v>33</v>
      </c>
      <c r="AH896">
        <f>IF(Tabla1[[#This Row],[FOREIGNWORKER]]="no",0,1)</f>
        <v>1</v>
      </c>
      <c r="AI896" t="s">
        <v>34</v>
      </c>
      <c r="AJ896">
        <f>IF(Tabla1[[#This Row],[RISK]]="No Risk",0,1)</f>
        <v>0</v>
      </c>
    </row>
    <row r="897" spans="1:36" x14ac:dyDescent="0.25">
      <c r="A897" t="s">
        <v>967</v>
      </c>
      <c r="B897" t="s">
        <v>23</v>
      </c>
      <c r="C897">
        <f>IF(Tabla1[[#This Row],[CHECKINGSTATUS]]="no_checking",0,IF(Tabla1[[#This Row],[CHECKINGSTATUS]]="less_0",1,IF(Tabla1[[#This Row],[CHECKINGSTATUS]]="0_to_200",2,3)))</f>
        <v>2</v>
      </c>
      <c r="D897">
        <v>42</v>
      </c>
      <c r="E897" t="s">
        <v>57</v>
      </c>
      <c r="F897">
        <f>IF(Tabla1[[#This Row],[CREDITHISTORY]]="no_credits",0,IF(Tabla1[[#This Row],[CREDITHISTORY]]="prior_paymentes_delayed",1,IF(Tabla1[[#This Row],[CREDITHISTORY]]="outstanding_credit",2,3)))</f>
        <v>2</v>
      </c>
      <c r="G897" t="s">
        <v>89</v>
      </c>
      <c r="H8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897">
        <v>6983</v>
      </c>
      <c r="J897" t="s">
        <v>53</v>
      </c>
      <c r="K8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97" t="s">
        <v>49</v>
      </c>
      <c r="M8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97">
        <v>5</v>
      </c>
      <c r="O897" t="s">
        <v>44</v>
      </c>
      <c r="P897">
        <f>IF(Tabla1[[#This Row],[SEX]]="female",0,1)</f>
        <v>1</v>
      </c>
      <c r="Q897" t="s">
        <v>59</v>
      </c>
      <c r="R897">
        <f>IF(Tabla1[[#This Row],[OTHERSONLOAN]]="none",0,IF(Tabla1[[#This Row],[OTHERSONLOAN]]="co-applicant",1,2))</f>
        <v>1</v>
      </c>
      <c r="S897">
        <v>3</v>
      </c>
      <c r="T897" t="s">
        <v>54</v>
      </c>
      <c r="U897">
        <f>IF(Tabla1[[#This Row],[OWNSPROPERTY]]="unknown",0,IF(Tabla1[[#This Row],[OWNSPROPERTY]]="real_state",1,IF(Tabla1[[#This Row],[OWNSPROPERTY]]="car_other",2,3)))</f>
        <v>0</v>
      </c>
      <c r="V897">
        <v>42</v>
      </c>
      <c r="W897" t="s">
        <v>40</v>
      </c>
      <c r="X897">
        <f>IF(Tabla1[[#This Row],[INSTALLMENTPLANS]]="none",0,IF(Tabla1[[#This Row],[INSTALLMENTPLANS]]="stores",1,2))</f>
        <v>1</v>
      </c>
      <c r="Y897" t="s">
        <v>31</v>
      </c>
      <c r="Z897">
        <f>IF(Tabla1[[#This Row],[HOUSING]]="free",0,IF(Tabla1[[#This Row],[HOUSING]]="own",1,2))</f>
        <v>1</v>
      </c>
      <c r="AA897">
        <v>2</v>
      </c>
      <c r="AB897" t="s">
        <v>92</v>
      </c>
      <c r="AC897">
        <f>IF(Tabla1[[#This Row],[JOB]]="unemployed",0,IF(Tabla1[[#This Row],[JOB]]="unskilled",1,IF(Tabla1[[#This Row],[JOB]]="skilled",2,3)))</f>
        <v>1</v>
      </c>
      <c r="AD897">
        <v>1</v>
      </c>
      <c r="AE897" t="s">
        <v>33</v>
      </c>
      <c r="AF897">
        <f>IF(Tabla1[[#This Row],[TELEPHONE]]="none",0,1)</f>
        <v>1</v>
      </c>
      <c r="AG897" t="s">
        <v>33</v>
      </c>
      <c r="AH897">
        <f>IF(Tabla1[[#This Row],[FOREIGNWORKER]]="no",0,1)</f>
        <v>1</v>
      </c>
      <c r="AI897" t="s">
        <v>55</v>
      </c>
      <c r="AJ897">
        <f>IF(Tabla1[[#This Row],[RISK]]="No Risk",0,1)</f>
        <v>1</v>
      </c>
    </row>
    <row r="898" spans="1:36" x14ac:dyDescent="0.25">
      <c r="A898" t="s">
        <v>968</v>
      </c>
      <c r="B898" t="s">
        <v>51</v>
      </c>
      <c r="C898">
        <f>IF(Tabla1[[#This Row],[CHECKINGSTATUS]]="no_checking",0,IF(Tabla1[[#This Row],[CHECKINGSTATUS]]="less_0",1,IF(Tabla1[[#This Row],[CHECKINGSTATUS]]="0_to_200",2,3)))</f>
        <v>0</v>
      </c>
      <c r="D898">
        <v>30</v>
      </c>
      <c r="E898" t="s">
        <v>57</v>
      </c>
      <c r="F898">
        <f>IF(Tabla1[[#This Row],[CREDITHISTORY]]="no_credits",0,IF(Tabla1[[#This Row],[CREDITHISTORY]]="prior_paymentes_delayed",1,IF(Tabla1[[#This Row],[CREDITHISTORY]]="outstanding_credit",2,3)))</f>
        <v>2</v>
      </c>
      <c r="G898" t="s">
        <v>82</v>
      </c>
      <c r="H8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898">
        <v>3671</v>
      </c>
      <c r="J898" t="s">
        <v>53</v>
      </c>
      <c r="K8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898" t="s">
        <v>49</v>
      </c>
      <c r="M8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898">
        <v>5</v>
      </c>
      <c r="O898" t="s">
        <v>44</v>
      </c>
      <c r="P898">
        <f>IF(Tabla1[[#This Row],[SEX]]="female",0,1)</f>
        <v>1</v>
      </c>
      <c r="Q898" t="s">
        <v>29</v>
      </c>
      <c r="R898">
        <f>IF(Tabla1[[#This Row],[OTHERSONLOAN]]="none",0,IF(Tabla1[[#This Row],[OTHERSONLOAN]]="co-applicant",1,2))</f>
        <v>0</v>
      </c>
      <c r="S898">
        <v>4</v>
      </c>
      <c r="T898" t="s">
        <v>65</v>
      </c>
      <c r="U898">
        <f>IF(Tabla1[[#This Row],[OWNSPROPERTY]]="unknown",0,IF(Tabla1[[#This Row],[OWNSPROPERTY]]="real_state",1,IF(Tabla1[[#This Row],[OWNSPROPERTY]]="car_other",2,3)))</f>
        <v>2</v>
      </c>
      <c r="V898">
        <v>52</v>
      </c>
      <c r="W898" t="s">
        <v>29</v>
      </c>
      <c r="X898">
        <f>IF(Tabla1[[#This Row],[INSTALLMENTPLANS]]="none",0,IF(Tabla1[[#This Row],[INSTALLMENTPLANS]]="stores",1,2))</f>
        <v>0</v>
      </c>
      <c r="Y898" t="s">
        <v>31</v>
      </c>
      <c r="Z898">
        <f>IF(Tabla1[[#This Row],[HOUSING]]="free",0,IF(Tabla1[[#This Row],[HOUSING]]="own",1,2))</f>
        <v>1</v>
      </c>
      <c r="AA898">
        <v>1</v>
      </c>
      <c r="AB898" t="s">
        <v>32</v>
      </c>
      <c r="AC898">
        <f>IF(Tabla1[[#This Row],[JOB]]="unemployed",0,IF(Tabla1[[#This Row],[JOB]]="unskilled",1,IF(Tabla1[[#This Row],[JOB]]="skilled",2,3)))</f>
        <v>2</v>
      </c>
      <c r="AD898">
        <v>1</v>
      </c>
      <c r="AE898" t="s">
        <v>33</v>
      </c>
      <c r="AF898">
        <f>IF(Tabla1[[#This Row],[TELEPHONE]]="none",0,1)</f>
        <v>1</v>
      </c>
      <c r="AG898" t="s">
        <v>33</v>
      </c>
      <c r="AH898">
        <f>IF(Tabla1[[#This Row],[FOREIGNWORKER]]="no",0,1)</f>
        <v>1</v>
      </c>
      <c r="AI898" t="s">
        <v>55</v>
      </c>
      <c r="AJ898">
        <f>IF(Tabla1[[#This Row],[RISK]]="No Risk",0,1)</f>
        <v>1</v>
      </c>
    </row>
    <row r="899" spans="1:36" x14ac:dyDescent="0.25">
      <c r="A899" t="s">
        <v>969</v>
      </c>
      <c r="B899" t="s">
        <v>23</v>
      </c>
      <c r="C899">
        <f>IF(Tabla1[[#This Row],[CHECKINGSTATUS]]="no_checking",0,IF(Tabla1[[#This Row],[CHECKINGSTATUS]]="less_0",1,IF(Tabla1[[#This Row],[CHECKINGSTATUS]]="0_to_200",2,3)))</f>
        <v>2</v>
      </c>
      <c r="D899">
        <v>16</v>
      </c>
      <c r="E899" t="s">
        <v>122</v>
      </c>
      <c r="F899">
        <f>IF(Tabla1[[#This Row],[CREDITHISTORY]]="no_credits",0,IF(Tabla1[[#This Row],[CREDITHISTORY]]="prior_paymentes_delayed",1,IF(Tabla1[[#This Row],[CREDITHISTORY]]="outstanding_credit",2,3)))</f>
        <v>0</v>
      </c>
      <c r="G899" t="s">
        <v>37</v>
      </c>
      <c r="H8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899">
        <v>2205</v>
      </c>
      <c r="J899" t="s">
        <v>38</v>
      </c>
      <c r="K8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899" t="s">
        <v>27</v>
      </c>
      <c r="M89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899">
        <v>2</v>
      </c>
      <c r="O899" t="s">
        <v>28</v>
      </c>
      <c r="P899">
        <f>IF(Tabla1[[#This Row],[SEX]]="female",0,1)</f>
        <v>0</v>
      </c>
      <c r="Q899" t="s">
        <v>29</v>
      </c>
      <c r="R899">
        <f>IF(Tabla1[[#This Row],[OTHERSONLOAN]]="none",0,IF(Tabla1[[#This Row],[OTHERSONLOAN]]="co-applicant",1,2))</f>
        <v>0</v>
      </c>
      <c r="S899">
        <v>3</v>
      </c>
      <c r="T899" t="s">
        <v>30</v>
      </c>
      <c r="U899">
        <f>IF(Tabla1[[#This Row],[OWNSPROPERTY]]="unknown",0,IF(Tabla1[[#This Row],[OWNSPROPERTY]]="real_state",1,IF(Tabla1[[#This Row],[OWNSPROPERTY]]="car_other",2,3)))</f>
        <v>3</v>
      </c>
      <c r="V899">
        <v>41</v>
      </c>
      <c r="W899" t="s">
        <v>29</v>
      </c>
      <c r="X899">
        <f>IF(Tabla1[[#This Row],[INSTALLMENTPLANS]]="none",0,IF(Tabla1[[#This Row],[INSTALLMENTPLANS]]="stores",1,2))</f>
        <v>0</v>
      </c>
      <c r="Y899" t="s">
        <v>31</v>
      </c>
      <c r="Z899">
        <f>IF(Tabla1[[#This Row],[HOUSING]]="free",0,IF(Tabla1[[#This Row],[HOUSING]]="own",1,2))</f>
        <v>1</v>
      </c>
      <c r="AA899">
        <v>1</v>
      </c>
      <c r="AB899" t="s">
        <v>32</v>
      </c>
      <c r="AC899">
        <f>IF(Tabla1[[#This Row],[JOB]]="unemployed",0,IF(Tabla1[[#This Row],[JOB]]="unskilled",1,IF(Tabla1[[#This Row],[JOB]]="skilled",2,3)))</f>
        <v>2</v>
      </c>
      <c r="AD899">
        <v>1</v>
      </c>
      <c r="AE899" t="s">
        <v>29</v>
      </c>
      <c r="AF899">
        <f>IF(Tabla1[[#This Row],[TELEPHONE]]="none",0,1)</f>
        <v>0</v>
      </c>
      <c r="AG899" t="s">
        <v>33</v>
      </c>
      <c r="AH899">
        <f>IF(Tabla1[[#This Row],[FOREIGNWORKER]]="no",0,1)</f>
        <v>1</v>
      </c>
      <c r="AI899" t="s">
        <v>34</v>
      </c>
      <c r="AJ899">
        <f>IF(Tabla1[[#This Row],[RISK]]="No Risk",0,1)</f>
        <v>0</v>
      </c>
    </row>
    <row r="900" spans="1:36" x14ac:dyDescent="0.25">
      <c r="A900" t="s">
        <v>970</v>
      </c>
      <c r="B900" t="s">
        <v>51</v>
      </c>
      <c r="C900">
        <f>IF(Tabla1[[#This Row],[CHECKINGSTATUS]]="no_checking",0,IF(Tabla1[[#This Row],[CHECKINGSTATUS]]="less_0",1,IF(Tabla1[[#This Row],[CHECKINGSTATUS]]="0_to_200",2,3)))</f>
        <v>0</v>
      </c>
      <c r="D900">
        <v>14</v>
      </c>
      <c r="E900" t="s">
        <v>57</v>
      </c>
      <c r="F900">
        <f>IF(Tabla1[[#This Row],[CREDITHISTORY]]="no_credits",0,IF(Tabla1[[#This Row],[CREDITHISTORY]]="prior_paymentes_delayed",1,IF(Tabla1[[#This Row],[CREDITHISTORY]]="outstanding_credit",2,3)))</f>
        <v>2</v>
      </c>
      <c r="G900" t="s">
        <v>48</v>
      </c>
      <c r="H9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00">
        <v>8243</v>
      </c>
      <c r="J900" t="s">
        <v>94</v>
      </c>
      <c r="K9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00" t="s">
        <v>39</v>
      </c>
      <c r="M9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00">
        <v>4</v>
      </c>
      <c r="O900" t="s">
        <v>44</v>
      </c>
      <c r="P900">
        <f>IF(Tabla1[[#This Row],[SEX]]="female",0,1)</f>
        <v>1</v>
      </c>
      <c r="Q900" t="s">
        <v>29</v>
      </c>
      <c r="R900">
        <f>IF(Tabla1[[#This Row],[OTHERSONLOAN]]="none",0,IF(Tabla1[[#This Row],[OTHERSONLOAN]]="co-applicant",1,2))</f>
        <v>0</v>
      </c>
      <c r="S900">
        <v>5</v>
      </c>
      <c r="T900" t="s">
        <v>54</v>
      </c>
      <c r="U900">
        <f>IF(Tabla1[[#This Row],[OWNSPROPERTY]]="unknown",0,IF(Tabla1[[#This Row],[OWNSPROPERTY]]="real_state",1,IF(Tabla1[[#This Row],[OWNSPROPERTY]]="car_other",2,3)))</f>
        <v>0</v>
      </c>
      <c r="V900">
        <v>44</v>
      </c>
      <c r="W900" t="s">
        <v>29</v>
      </c>
      <c r="X900">
        <f>IF(Tabla1[[#This Row],[INSTALLMENTPLANS]]="none",0,IF(Tabla1[[#This Row],[INSTALLMENTPLANS]]="stores",1,2))</f>
        <v>0</v>
      </c>
      <c r="Y900" t="s">
        <v>31</v>
      </c>
      <c r="Z900">
        <f>IF(Tabla1[[#This Row],[HOUSING]]="free",0,IF(Tabla1[[#This Row],[HOUSING]]="own",1,2))</f>
        <v>1</v>
      </c>
      <c r="AA900">
        <v>2</v>
      </c>
      <c r="AB900" t="s">
        <v>63</v>
      </c>
      <c r="AC900">
        <f>IF(Tabla1[[#This Row],[JOB]]="unemployed",0,IF(Tabla1[[#This Row],[JOB]]="unskilled",1,IF(Tabla1[[#This Row],[JOB]]="skilled",2,3)))</f>
        <v>3</v>
      </c>
      <c r="AD900">
        <v>2</v>
      </c>
      <c r="AE900" t="s">
        <v>33</v>
      </c>
      <c r="AF900">
        <f>IF(Tabla1[[#This Row],[TELEPHONE]]="none",0,1)</f>
        <v>1</v>
      </c>
      <c r="AG900" t="s">
        <v>33</v>
      </c>
      <c r="AH900">
        <f>IF(Tabla1[[#This Row],[FOREIGNWORKER]]="no",0,1)</f>
        <v>1</v>
      </c>
      <c r="AI900" t="s">
        <v>55</v>
      </c>
      <c r="AJ900">
        <f>IF(Tabla1[[#This Row],[RISK]]="No Risk",0,1)</f>
        <v>1</v>
      </c>
    </row>
    <row r="901" spans="1:36" x14ac:dyDescent="0.25">
      <c r="A901" t="s">
        <v>971</v>
      </c>
      <c r="B901" t="s">
        <v>51</v>
      </c>
      <c r="C901">
        <f>IF(Tabla1[[#This Row],[CHECKINGSTATUS]]="no_checking",0,IF(Tabla1[[#This Row],[CHECKINGSTATUS]]="less_0",1,IF(Tabla1[[#This Row],[CHECKINGSTATUS]]="0_to_200",2,3)))</f>
        <v>0</v>
      </c>
      <c r="D901">
        <v>29</v>
      </c>
      <c r="E901" t="s">
        <v>42</v>
      </c>
      <c r="F901">
        <f>IF(Tabla1[[#This Row],[CREDITHISTORY]]="no_credits",0,IF(Tabla1[[#This Row],[CREDITHISTORY]]="prior_paymentes_delayed",1,IF(Tabla1[[#This Row],[CREDITHISTORY]]="outstanding_credit",2,3)))</f>
        <v>3</v>
      </c>
      <c r="G901" t="s">
        <v>52</v>
      </c>
      <c r="H9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901">
        <v>6693</v>
      </c>
      <c r="J901" t="s">
        <v>53</v>
      </c>
      <c r="K9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01" t="s">
        <v>62</v>
      </c>
      <c r="M9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01">
        <v>4</v>
      </c>
      <c r="O901" t="s">
        <v>44</v>
      </c>
      <c r="P901">
        <f>IF(Tabla1[[#This Row],[SEX]]="female",0,1)</f>
        <v>1</v>
      </c>
      <c r="Q901" t="s">
        <v>29</v>
      </c>
      <c r="R901">
        <f>IF(Tabla1[[#This Row],[OTHERSONLOAN]]="none",0,IF(Tabla1[[#This Row],[OTHERSONLOAN]]="co-applicant",1,2))</f>
        <v>0</v>
      </c>
      <c r="S901">
        <v>5</v>
      </c>
      <c r="T901" t="s">
        <v>65</v>
      </c>
      <c r="U901">
        <f>IF(Tabla1[[#This Row],[OWNSPROPERTY]]="unknown",0,IF(Tabla1[[#This Row],[OWNSPROPERTY]]="real_state",1,IF(Tabla1[[#This Row],[OWNSPROPERTY]]="car_other",2,3)))</f>
        <v>2</v>
      </c>
      <c r="V901">
        <v>47</v>
      </c>
      <c r="W901" t="s">
        <v>29</v>
      </c>
      <c r="X901">
        <f>IF(Tabla1[[#This Row],[INSTALLMENTPLANS]]="none",0,IF(Tabla1[[#This Row],[INSTALLMENTPLANS]]="stores",1,2))</f>
        <v>0</v>
      </c>
      <c r="Y901" t="s">
        <v>31</v>
      </c>
      <c r="Z901">
        <f>IF(Tabla1[[#This Row],[HOUSING]]="free",0,IF(Tabla1[[#This Row],[HOUSING]]="own",1,2))</f>
        <v>1</v>
      </c>
      <c r="AA901">
        <v>2</v>
      </c>
      <c r="AB901" t="s">
        <v>63</v>
      </c>
      <c r="AC901">
        <f>IF(Tabla1[[#This Row],[JOB]]="unemployed",0,IF(Tabla1[[#This Row],[JOB]]="unskilled",1,IF(Tabla1[[#This Row],[JOB]]="skilled",2,3)))</f>
        <v>3</v>
      </c>
      <c r="AD901">
        <v>1</v>
      </c>
      <c r="AE901" t="s">
        <v>33</v>
      </c>
      <c r="AF901">
        <f>IF(Tabla1[[#This Row],[TELEPHONE]]="none",0,1)</f>
        <v>1</v>
      </c>
      <c r="AG901" t="s">
        <v>33</v>
      </c>
      <c r="AH901">
        <f>IF(Tabla1[[#This Row],[FOREIGNWORKER]]="no",0,1)</f>
        <v>1</v>
      </c>
      <c r="AI901" t="s">
        <v>34</v>
      </c>
      <c r="AJ901">
        <f>IF(Tabla1[[#This Row],[RISK]]="No Risk",0,1)</f>
        <v>0</v>
      </c>
    </row>
    <row r="902" spans="1:36" x14ac:dyDescent="0.25">
      <c r="A902" t="s">
        <v>972</v>
      </c>
      <c r="B902" t="s">
        <v>23</v>
      </c>
      <c r="C902">
        <f>IF(Tabla1[[#This Row],[CHECKINGSTATUS]]="no_checking",0,IF(Tabla1[[#This Row],[CHECKINGSTATUS]]="less_0",1,IF(Tabla1[[#This Row],[CHECKINGSTATUS]]="0_to_200",2,3)))</f>
        <v>2</v>
      </c>
      <c r="D902">
        <v>4</v>
      </c>
      <c r="E902" t="s">
        <v>70</v>
      </c>
      <c r="F902">
        <f>IF(Tabla1[[#This Row],[CREDITHISTORY]]="no_credits",0,IF(Tabla1[[#This Row],[CREDITHISTORY]]="prior_paymentes_delayed",1,IF(Tabla1[[#This Row],[CREDITHISTORY]]="outstanding_credit",2,3)))</f>
        <v>3</v>
      </c>
      <c r="G902" t="s">
        <v>37</v>
      </c>
      <c r="H9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02">
        <v>250</v>
      </c>
      <c r="J902" t="s">
        <v>38</v>
      </c>
      <c r="K9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02" t="s">
        <v>27</v>
      </c>
      <c r="M90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02">
        <v>1</v>
      </c>
      <c r="O902" t="s">
        <v>28</v>
      </c>
      <c r="P902">
        <f>IF(Tabla1[[#This Row],[SEX]]="female",0,1)</f>
        <v>0</v>
      </c>
      <c r="Q902" t="s">
        <v>29</v>
      </c>
      <c r="R902">
        <f>IF(Tabla1[[#This Row],[OTHERSONLOAN]]="none",0,IF(Tabla1[[#This Row],[OTHERSONLOAN]]="co-applicant",1,2))</f>
        <v>0</v>
      </c>
      <c r="S902">
        <v>3</v>
      </c>
      <c r="T902" t="s">
        <v>30</v>
      </c>
      <c r="U902">
        <f>IF(Tabla1[[#This Row],[OWNSPROPERTY]]="unknown",0,IF(Tabla1[[#This Row],[OWNSPROPERTY]]="real_state",1,IF(Tabla1[[#This Row],[OWNSPROPERTY]]="car_other",2,3)))</f>
        <v>3</v>
      </c>
      <c r="V902">
        <v>19</v>
      </c>
      <c r="W902" t="s">
        <v>29</v>
      </c>
      <c r="X902">
        <f>IF(Tabla1[[#This Row],[INSTALLMENTPLANS]]="none",0,IF(Tabla1[[#This Row],[INSTALLMENTPLANS]]="stores",1,2))</f>
        <v>0</v>
      </c>
      <c r="Y902" t="s">
        <v>31</v>
      </c>
      <c r="Z902">
        <f>IF(Tabla1[[#This Row],[HOUSING]]="free",0,IF(Tabla1[[#This Row],[HOUSING]]="own",1,2))</f>
        <v>1</v>
      </c>
      <c r="AA902">
        <v>1</v>
      </c>
      <c r="AB902" t="s">
        <v>32</v>
      </c>
      <c r="AC902">
        <f>IF(Tabla1[[#This Row],[JOB]]="unemployed",0,IF(Tabla1[[#This Row],[JOB]]="unskilled",1,IF(Tabla1[[#This Row],[JOB]]="skilled",2,3)))</f>
        <v>2</v>
      </c>
      <c r="AD902">
        <v>1</v>
      </c>
      <c r="AE902" t="s">
        <v>29</v>
      </c>
      <c r="AF902">
        <f>IF(Tabla1[[#This Row],[TELEPHONE]]="none",0,1)</f>
        <v>0</v>
      </c>
      <c r="AG902" t="s">
        <v>33</v>
      </c>
      <c r="AH902">
        <f>IF(Tabla1[[#This Row],[FOREIGNWORKER]]="no",0,1)</f>
        <v>1</v>
      </c>
      <c r="AI902" t="s">
        <v>34</v>
      </c>
      <c r="AJ902">
        <f>IF(Tabla1[[#This Row],[RISK]]="No Risk",0,1)</f>
        <v>0</v>
      </c>
    </row>
    <row r="903" spans="1:36" x14ac:dyDescent="0.25">
      <c r="A903" t="s">
        <v>973</v>
      </c>
      <c r="B903" t="s">
        <v>36</v>
      </c>
      <c r="C903">
        <f>IF(Tabla1[[#This Row],[CHECKINGSTATUS]]="no_checking",0,IF(Tabla1[[#This Row],[CHECKINGSTATUS]]="less_0",1,IF(Tabla1[[#This Row],[CHECKINGSTATUS]]="0_to_200",2,3)))</f>
        <v>1</v>
      </c>
      <c r="D903">
        <v>14</v>
      </c>
      <c r="E903" t="s">
        <v>42</v>
      </c>
      <c r="F903">
        <f>IF(Tabla1[[#This Row],[CREDITHISTORY]]="no_credits",0,IF(Tabla1[[#This Row],[CREDITHISTORY]]="prior_paymentes_delayed",1,IF(Tabla1[[#This Row],[CREDITHISTORY]]="outstanding_credit",2,3)))</f>
        <v>3</v>
      </c>
      <c r="G903" t="s">
        <v>89</v>
      </c>
      <c r="H9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03">
        <v>1802</v>
      </c>
      <c r="J903" t="s">
        <v>38</v>
      </c>
      <c r="K9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03" t="s">
        <v>71</v>
      </c>
      <c r="M90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903">
        <v>1</v>
      </c>
      <c r="O903" t="s">
        <v>28</v>
      </c>
      <c r="P903">
        <f>IF(Tabla1[[#This Row],[SEX]]="female",0,1)</f>
        <v>0</v>
      </c>
      <c r="Q903" t="s">
        <v>29</v>
      </c>
      <c r="R903">
        <f>IF(Tabla1[[#This Row],[OTHERSONLOAN]]="none",0,IF(Tabla1[[#This Row],[OTHERSONLOAN]]="co-applicant",1,2))</f>
        <v>0</v>
      </c>
      <c r="S903">
        <v>1</v>
      </c>
      <c r="T903" t="s">
        <v>30</v>
      </c>
      <c r="U903">
        <f>IF(Tabla1[[#This Row],[OWNSPROPERTY]]="unknown",0,IF(Tabla1[[#This Row],[OWNSPROPERTY]]="real_state",1,IF(Tabla1[[#This Row],[OWNSPROPERTY]]="car_other",2,3)))</f>
        <v>3</v>
      </c>
      <c r="V903">
        <v>37</v>
      </c>
      <c r="W903" t="s">
        <v>40</v>
      </c>
      <c r="X903">
        <f>IF(Tabla1[[#This Row],[INSTALLMENTPLANS]]="none",0,IF(Tabla1[[#This Row],[INSTALLMENTPLANS]]="stores",1,2))</f>
        <v>1</v>
      </c>
      <c r="Y903" t="s">
        <v>31</v>
      </c>
      <c r="Z903">
        <f>IF(Tabla1[[#This Row],[HOUSING]]="free",0,IF(Tabla1[[#This Row],[HOUSING]]="own",1,2))</f>
        <v>1</v>
      </c>
      <c r="AA903">
        <v>1</v>
      </c>
      <c r="AB903" t="s">
        <v>32</v>
      </c>
      <c r="AC903">
        <f>IF(Tabla1[[#This Row],[JOB]]="unemployed",0,IF(Tabla1[[#This Row],[JOB]]="unskilled",1,IF(Tabla1[[#This Row],[JOB]]="skilled",2,3)))</f>
        <v>2</v>
      </c>
      <c r="AD903">
        <v>1</v>
      </c>
      <c r="AE903" t="s">
        <v>33</v>
      </c>
      <c r="AF903">
        <f>IF(Tabla1[[#This Row],[TELEPHONE]]="none",0,1)</f>
        <v>1</v>
      </c>
      <c r="AG903" t="s">
        <v>33</v>
      </c>
      <c r="AH903">
        <f>IF(Tabla1[[#This Row],[FOREIGNWORKER]]="no",0,1)</f>
        <v>1</v>
      </c>
      <c r="AI903" t="s">
        <v>34</v>
      </c>
      <c r="AJ903">
        <f>IF(Tabla1[[#This Row],[RISK]]="No Risk",0,1)</f>
        <v>0</v>
      </c>
    </row>
    <row r="904" spans="1:36" x14ac:dyDescent="0.25">
      <c r="A904" t="s">
        <v>974</v>
      </c>
      <c r="B904" t="s">
        <v>51</v>
      </c>
      <c r="C904">
        <f>IF(Tabla1[[#This Row],[CHECKINGSTATUS]]="no_checking",0,IF(Tabla1[[#This Row],[CHECKINGSTATUS]]="less_0",1,IF(Tabla1[[#This Row],[CHECKINGSTATUS]]="0_to_200",2,3)))</f>
        <v>0</v>
      </c>
      <c r="D904">
        <v>31</v>
      </c>
      <c r="E904" t="s">
        <v>42</v>
      </c>
      <c r="F904">
        <f>IF(Tabla1[[#This Row],[CREDITHISTORY]]="no_credits",0,IF(Tabla1[[#This Row],[CREDITHISTORY]]="prior_paymentes_delayed",1,IF(Tabla1[[#This Row],[CREDITHISTORY]]="outstanding_credit",2,3)))</f>
        <v>3</v>
      </c>
      <c r="G904" t="s">
        <v>89</v>
      </c>
      <c r="H9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04">
        <v>3555</v>
      </c>
      <c r="J904" t="s">
        <v>53</v>
      </c>
      <c r="K9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04" t="s">
        <v>39</v>
      </c>
      <c r="M9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04">
        <v>3</v>
      </c>
      <c r="O904" t="s">
        <v>44</v>
      </c>
      <c r="P904">
        <f>IF(Tabla1[[#This Row],[SEX]]="female",0,1)</f>
        <v>1</v>
      </c>
      <c r="Q904" t="s">
        <v>29</v>
      </c>
      <c r="R904">
        <f>IF(Tabla1[[#This Row],[OTHERSONLOAN]]="none",0,IF(Tabla1[[#This Row],[OTHERSONLOAN]]="co-applicant",1,2))</f>
        <v>0</v>
      </c>
      <c r="S904">
        <v>4</v>
      </c>
      <c r="T904" t="s">
        <v>65</v>
      </c>
      <c r="U904">
        <f>IF(Tabla1[[#This Row],[OWNSPROPERTY]]="unknown",0,IF(Tabla1[[#This Row],[OWNSPROPERTY]]="real_state",1,IF(Tabla1[[#This Row],[OWNSPROPERTY]]="car_other",2,3)))</f>
        <v>2</v>
      </c>
      <c r="V904">
        <v>32</v>
      </c>
      <c r="W904" t="s">
        <v>40</v>
      </c>
      <c r="X904">
        <f>IF(Tabla1[[#This Row],[INSTALLMENTPLANS]]="none",0,IF(Tabla1[[#This Row],[INSTALLMENTPLANS]]="stores",1,2))</f>
        <v>1</v>
      </c>
      <c r="Y904" t="s">
        <v>31</v>
      </c>
      <c r="Z904">
        <f>IF(Tabla1[[#This Row],[HOUSING]]="free",0,IF(Tabla1[[#This Row],[HOUSING]]="own",1,2))</f>
        <v>1</v>
      </c>
      <c r="AA904">
        <v>2</v>
      </c>
      <c r="AB904" t="s">
        <v>92</v>
      </c>
      <c r="AC904">
        <f>IF(Tabla1[[#This Row],[JOB]]="unemployed",0,IF(Tabla1[[#This Row],[JOB]]="unskilled",1,IF(Tabla1[[#This Row],[JOB]]="skilled",2,3)))</f>
        <v>1</v>
      </c>
      <c r="AD904">
        <v>1</v>
      </c>
      <c r="AE904" t="s">
        <v>33</v>
      </c>
      <c r="AF904">
        <f>IF(Tabla1[[#This Row],[TELEPHONE]]="none",0,1)</f>
        <v>1</v>
      </c>
      <c r="AG904" t="s">
        <v>33</v>
      </c>
      <c r="AH904">
        <f>IF(Tabla1[[#This Row],[FOREIGNWORKER]]="no",0,1)</f>
        <v>1</v>
      </c>
      <c r="AI904" t="s">
        <v>34</v>
      </c>
      <c r="AJ904">
        <f>IF(Tabla1[[#This Row],[RISK]]="No Risk",0,1)</f>
        <v>0</v>
      </c>
    </row>
    <row r="905" spans="1:36" x14ac:dyDescent="0.25">
      <c r="A905" t="s">
        <v>975</v>
      </c>
      <c r="B905" t="s">
        <v>23</v>
      </c>
      <c r="C905">
        <f>IF(Tabla1[[#This Row],[CHECKINGSTATUS]]="no_checking",0,IF(Tabla1[[#This Row],[CHECKINGSTATUS]]="less_0",1,IF(Tabla1[[#This Row],[CHECKINGSTATUS]]="0_to_200",2,3)))</f>
        <v>2</v>
      </c>
      <c r="D905">
        <v>23</v>
      </c>
      <c r="E905" t="s">
        <v>42</v>
      </c>
      <c r="F905">
        <f>IF(Tabla1[[#This Row],[CREDITHISTORY]]="no_credits",0,IF(Tabla1[[#This Row],[CREDITHISTORY]]="prior_paymentes_delayed",1,IF(Tabla1[[#This Row],[CREDITHISTORY]]="outstanding_credit",2,3)))</f>
        <v>3</v>
      </c>
      <c r="G905" t="s">
        <v>74</v>
      </c>
      <c r="H9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05">
        <v>5851</v>
      </c>
      <c r="J905" t="s">
        <v>38</v>
      </c>
      <c r="K9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05" t="s">
        <v>39</v>
      </c>
      <c r="M9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05">
        <v>4</v>
      </c>
      <c r="O905" t="s">
        <v>28</v>
      </c>
      <c r="P905">
        <f>IF(Tabla1[[#This Row],[SEX]]="female",0,1)</f>
        <v>0</v>
      </c>
      <c r="Q905" t="s">
        <v>29</v>
      </c>
      <c r="R905">
        <f>IF(Tabla1[[#This Row],[OTHERSONLOAN]]="none",0,IF(Tabla1[[#This Row],[OTHERSONLOAN]]="co-applicant",1,2))</f>
        <v>0</v>
      </c>
      <c r="S905">
        <v>3</v>
      </c>
      <c r="T905" t="s">
        <v>54</v>
      </c>
      <c r="U905">
        <f>IF(Tabla1[[#This Row],[OWNSPROPERTY]]="unknown",0,IF(Tabla1[[#This Row],[OWNSPROPERTY]]="real_state",1,IF(Tabla1[[#This Row],[OWNSPROPERTY]]="car_other",2,3)))</f>
        <v>0</v>
      </c>
      <c r="V905">
        <v>47</v>
      </c>
      <c r="W905" t="s">
        <v>29</v>
      </c>
      <c r="X905">
        <f>IF(Tabla1[[#This Row],[INSTALLMENTPLANS]]="none",0,IF(Tabla1[[#This Row],[INSTALLMENTPLANS]]="stores",1,2))</f>
        <v>0</v>
      </c>
      <c r="Y905" t="s">
        <v>31</v>
      </c>
      <c r="Z905">
        <f>IF(Tabla1[[#This Row],[HOUSING]]="free",0,IF(Tabla1[[#This Row],[HOUSING]]="own",1,2))</f>
        <v>1</v>
      </c>
      <c r="AA905">
        <v>2</v>
      </c>
      <c r="AB905" t="s">
        <v>32</v>
      </c>
      <c r="AC905">
        <f>IF(Tabla1[[#This Row],[JOB]]="unemployed",0,IF(Tabla1[[#This Row],[JOB]]="unskilled",1,IF(Tabla1[[#This Row],[JOB]]="skilled",2,3)))</f>
        <v>2</v>
      </c>
      <c r="AD905">
        <v>1</v>
      </c>
      <c r="AE905" t="s">
        <v>29</v>
      </c>
      <c r="AF905">
        <f>IF(Tabla1[[#This Row],[TELEPHONE]]="none",0,1)</f>
        <v>0</v>
      </c>
      <c r="AG905" t="s">
        <v>33</v>
      </c>
      <c r="AH905">
        <f>IF(Tabla1[[#This Row],[FOREIGNWORKER]]="no",0,1)</f>
        <v>1</v>
      </c>
      <c r="AI905" t="s">
        <v>34</v>
      </c>
      <c r="AJ905">
        <f>IF(Tabla1[[#This Row],[RISK]]="No Risk",0,1)</f>
        <v>0</v>
      </c>
    </row>
    <row r="906" spans="1:36" x14ac:dyDescent="0.25">
      <c r="A906" t="s">
        <v>976</v>
      </c>
      <c r="B906" t="s">
        <v>51</v>
      </c>
      <c r="C906">
        <f>IF(Tabla1[[#This Row],[CHECKINGSTATUS]]="no_checking",0,IF(Tabla1[[#This Row],[CHECKINGSTATUS]]="less_0",1,IF(Tabla1[[#This Row],[CHECKINGSTATUS]]="0_to_200",2,3)))</f>
        <v>0</v>
      </c>
      <c r="D906">
        <v>22</v>
      </c>
      <c r="E906" t="s">
        <v>57</v>
      </c>
      <c r="F906">
        <f>IF(Tabla1[[#This Row],[CREDITHISTORY]]="no_credits",0,IF(Tabla1[[#This Row],[CREDITHISTORY]]="prior_paymentes_delayed",1,IF(Tabla1[[#This Row],[CREDITHISTORY]]="outstanding_credit",2,3)))</f>
        <v>2</v>
      </c>
      <c r="G906" t="s">
        <v>43</v>
      </c>
      <c r="H9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06">
        <v>2634</v>
      </c>
      <c r="J906" t="s">
        <v>54</v>
      </c>
      <c r="K9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06" t="s">
        <v>62</v>
      </c>
      <c r="M9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06">
        <v>3</v>
      </c>
      <c r="O906" t="s">
        <v>28</v>
      </c>
      <c r="P906">
        <f>IF(Tabla1[[#This Row],[SEX]]="female",0,1)</f>
        <v>0</v>
      </c>
      <c r="Q906" t="s">
        <v>29</v>
      </c>
      <c r="R906">
        <f>IF(Tabla1[[#This Row],[OTHERSONLOAN]]="none",0,IF(Tabla1[[#This Row],[OTHERSONLOAN]]="co-applicant",1,2))</f>
        <v>0</v>
      </c>
      <c r="S906">
        <v>4</v>
      </c>
      <c r="T906" t="s">
        <v>54</v>
      </c>
      <c r="U906">
        <f>IF(Tabla1[[#This Row],[OWNSPROPERTY]]="unknown",0,IF(Tabla1[[#This Row],[OWNSPROPERTY]]="real_state",1,IF(Tabla1[[#This Row],[OWNSPROPERTY]]="car_other",2,3)))</f>
        <v>0</v>
      </c>
      <c r="V906">
        <v>43</v>
      </c>
      <c r="W906" t="s">
        <v>29</v>
      </c>
      <c r="X906">
        <f>IF(Tabla1[[#This Row],[INSTALLMENTPLANS]]="none",0,IF(Tabla1[[#This Row],[INSTALLMENTPLANS]]="stores",1,2))</f>
        <v>0</v>
      </c>
      <c r="Y906" t="s">
        <v>31</v>
      </c>
      <c r="Z906">
        <f>IF(Tabla1[[#This Row],[HOUSING]]="free",0,IF(Tabla1[[#This Row],[HOUSING]]="own",1,2))</f>
        <v>1</v>
      </c>
      <c r="AA906">
        <v>2</v>
      </c>
      <c r="AB906" t="s">
        <v>32</v>
      </c>
      <c r="AC906">
        <f>IF(Tabla1[[#This Row],[JOB]]="unemployed",0,IF(Tabla1[[#This Row],[JOB]]="unskilled",1,IF(Tabla1[[#This Row],[JOB]]="skilled",2,3)))</f>
        <v>2</v>
      </c>
      <c r="AD906">
        <v>2</v>
      </c>
      <c r="AE906" t="s">
        <v>33</v>
      </c>
      <c r="AF906">
        <f>IF(Tabla1[[#This Row],[TELEPHONE]]="none",0,1)</f>
        <v>1</v>
      </c>
      <c r="AG906" t="s">
        <v>33</v>
      </c>
      <c r="AH906">
        <f>IF(Tabla1[[#This Row],[FOREIGNWORKER]]="no",0,1)</f>
        <v>1</v>
      </c>
      <c r="AI906" t="s">
        <v>55</v>
      </c>
      <c r="AJ906">
        <f>IF(Tabla1[[#This Row],[RISK]]="No Risk",0,1)</f>
        <v>1</v>
      </c>
    </row>
    <row r="907" spans="1:36" x14ac:dyDescent="0.25">
      <c r="A907" t="s">
        <v>977</v>
      </c>
      <c r="B907" t="s">
        <v>51</v>
      </c>
      <c r="C907">
        <f>IF(Tabla1[[#This Row],[CHECKINGSTATUS]]="no_checking",0,IF(Tabla1[[#This Row],[CHECKINGSTATUS]]="less_0",1,IF(Tabla1[[#This Row],[CHECKINGSTATUS]]="0_to_200",2,3)))</f>
        <v>0</v>
      </c>
      <c r="D907">
        <v>37</v>
      </c>
      <c r="E907" t="s">
        <v>24</v>
      </c>
      <c r="F907">
        <f>IF(Tabla1[[#This Row],[CREDITHISTORY]]="no_credits",0,IF(Tabla1[[#This Row],[CREDITHISTORY]]="prior_paymentes_delayed",1,IF(Tabla1[[#This Row],[CREDITHISTORY]]="outstanding_credit",2,3)))</f>
        <v>3</v>
      </c>
      <c r="G907" t="s">
        <v>43</v>
      </c>
      <c r="H9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07">
        <v>5433</v>
      </c>
      <c r="J907" t="s">
        <v>53</v>
      </c>
      <c r="K9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07" t="s">
        <v>62</v>
      </c>
      <c r="M9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07">
        <v>3</v>
      </c>
      <c r="O907" t="s">
        <v>44</v>
      </c>
      <c r="P907">
        <f>IF(Tabla1[[#This Row],[SEX]]="female",0,1)</f>
        <v>1</v>
      </c>
      <c r="Q907" t="s">
        <v>29</v>
      </c>
      <c r="R907">
        <f>IF(Tabla1[[#This Row],[OTHERSONLOAN]]="none",0,IF(Tabla1[[#This Row],[OTHERSONLOAN]]="co-applicant",1,2))</f>
        <v>0</v>
      </c>
      <c r="S907">
        <v>3</v>
      </c>
      <c r="T907" t="s">
        <v>30</v>
      </c>
      <c r="U907">
        <f>IF(Tabla1[[#This Row],[OWNSPROPERTY]]="unknown",0,IF(Tabla1[[#This Row],[OWNSPROPERTY]]="real_state",1,IF(Tabla1[[#This Row],[OWNSPROPERTY]]="car_other",2,3)))</f>
        <v>3</v>
      </c>
      <c r="V907">
        <v>39</v>
      </c>
      <c r="W907" t="s">
        <v>29</v>
      </c>
      <c r="X907">
        <f>IF(Tabla1[[#This Row],[INSTALLMENTPLANS]]="none",0,IF(Tabla1[[#This Row],[INSTALLMENTPLANS]]="stores",1,2))</f>
        <v>0</v>
      </c>
      <c r="Y907" t="s">
        <v>31</v>
      </c>
      <c r="Z907">
        <f>IF(Tabla1[[#This Row],[HOUSING]]="free",0,IF(Tabla1[[#This Row],[HOUSING]]="own",1,2))</f>
        <v>1</v>
      </c>
      <c r="AA907">
        <v>2</v>
      </c>
      <c r="AB907" t="s">
        <v>32</v>
      </c>
      <c r="AC907">
        <f>IF(Tabla1[[#This Row],[JOB]]="unemployed",0,IF(Tabla1[[#This Row],[JOB]]="unskilled",1,IF(Tabla1[[#This Row],[JOB]]="skilled",2,3)))</f>
        <v>2</v>
      </c>
      <c r="AD907">
        <v>1</v>
      </c>
      <c r="AE907" t="s">
        <v>33</v>
      </c>
      <c r="AF907">
        <f>IF(Tabla1[[#This Row],[TELEPHONE]]="none",0,1)</f>
        <v>1</v>
      </c>
      <c r="AG907" t="s">
        <v>33</v>
      </c>
      <c r="AH907">
        <f>IF(Tabla1[[#This Row],[FOREIGNWORKER]]="no",0,1)</f>
        <v>1</v>
      </c>
      <c r="AI907" t="s">
        <v>55</v>
      </c>
      <c r="AJ907">
        <f>IF(Tabla1[[#This Row],[RISK]]="No Risk",0,1)</f>
        <v>1</v>
      </c>
    </row>
    <row r="908" spans="1:36" x14ac:dyDescent="0.25">
      <c r="A908" t="s">
        <v>978</v>
      </c>
      <c r="B908" t="s">
        <v>51</v>
      </c>
      <c r="C908">
        <f>IF(Tabla1[[#This Row],[CHECKINGSTATUS]]="no_checking",0,IF(Tabla1[[#This Row],[CHECKINGSTATUS]]="less_0",1,IF(Tabla1[[#This Row],[CHECKINGSTATUS]]="0_to_200",2,3)))</f>
        <v>0</v>
      </c>
      <c r="D908">
        <v>32</v>
      </c>
      <c r="E908" t="s">
        <v>42</v>
      </c>
      <c r="F908">
        <f>IF(Tabla1[[#This Row],[CREDITHISTORY]]="no_credits",0,IF(Tabla1[[#This Row],[CREDITHISTORY]]="prior_paymentes_delayed",1,IF(Tabla1[[#This Row],[CREDITHISTORY]]="outstanding_credit",2,3)))</f>
        <v>3</v>
      </c>
      <c r="G908" t="s">
        <v>58</v>
      </c>
      <c r="H9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908">
        <v>5743</v>
      </c>
      <c r="J908" t="s">
        <v>26</v>
      </c>
      <c r="K9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08" t="s">
        <v>27</v>
      </c>
      <c r="M9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08">
        <v>4</v>
      </c>
      <c r="O908" t="s">
        <v>44</v>
      </c>
      <c r="P908">
        <f>IF(Tabla1[[#This Row],[SEX]]="female",0,1)</f>
        <v>1</v>
      </c>
      <c r="Q908" t="s">
        <v>29</v>
      </c>
      <c r="R908">
        <f>IF(Tabla1[[#This Row],[OTHERSONLOAN]]="none",0,IF(Tabla1[[#This Row],[OTHERSONLOAN]]="co-applicant",1,2))</f>
        <v>0</v>
      </c>
      <c r="S908">
        <v>3</v>
      </c>
      <c r="T908" t="s">
        <v>30</v>
      </c>
      <c r="U908">
        <f>IF(Tabla1[[#This Row],[OWNSPROPERTY]]="unknown",0,IF(Tabla1[[#This Row],[OWNSPROPERTY]]="real_state",1,IF(Tabla1[[#This Row],[OWNSPROPERTY]]="car_other",2,3)))</f>
        <v>3</v>
      </c>
      <c r="V908">
        <v>29</v>
      </c>
      <c r="W908" t="s">
        <v>29</v>
      </c>
      <c r="X908">
        <f>IF(Tabla1[[#This Row],[INSTALLMENTPLANS]]="none",0,IF(Tabla1[[#This Row],[INSTALLMENTPLANS]]="stores",1,2))</f>
        <v>0</v>
      </c>
      <c r="Y908" t="s">
        <v>31</v>
      </c>
      <c r="Z908">
        <f>IF(Tabla1[[#This Row],[HOUSING]]="free",0,IF(Tabla1[[#This Row],[HOUSING]]="own",1,2))</f>
        <v>1</v>
      </c>
      <c r="AA908">
        <v>1</v>
      </c>
      <c r="AB908" t="s">
        <v>63</v>
      </c>
      <c r="AC908">
        <f>IF(Tabla1[[#This Row],[JOB]]="unemployed",0,IF(Tabla1[[#This Row],[JOB]]="unskilled",1,IF(Tabla1[[#This Row],[JOB]]="skilled",2,3)))</f>
        <v>3</v>
      </c>
      <c r="AD908">
        <v>1</v>
      </c>
      <c r="AE908" t="s">
        <v>29</v>
      </c>
      <c r="AF908">
        <f>IF(Tabla1[[#This Row],[TELEPHONE]]="none",0,1)</f>
        <v>0</v>
      </c>
      <c r="AG908" t="s">
        <v>33</v>
      </c>
      <c r="AH908">
        <f>IF(Tabla1[[#This Row],[FOREIGNWORKER]]="no",0,1)</f>
        <v>1</v>
      </c>
      <c r="AI908" t="s">
        <v>34</v>
      </c>
      <c r="AJ908">
        <f>IF(Tabla1[[#This Row],[RISK]]="No Risk",0,1)</f>
        <v>0</v>
      </c>
    </row>
    <row r="909" spans="1:36" x14ac:dyDescent="0.25">
      <c r="A909" t="s">
        <v>979</v>
      </c>
      <c r="B909" t="s">
        <v>78</v>
      </c>
      <c r="C909">
        <f>IF(Tabla1[[#This Row],[CHECKINGSTATUS]]="no_checking",0,IF(Tabla1[[#This Row],[CHECKINGSTATUS]]="less_0",1,IF(Tabla1[[#This Row],[CHECKINGSTATUS]]="0_to_200",2,3)))</f>
        <v>3</v>
      </c>
      <c r="D909">
        <v>30</v>
      </c>
      <c r="E909" t="s">
        <v>42</v>
      </c>
      <c r="F909">
        <f>IF(Tabla1[[#This Row],[CREDITHISTORY]]="no_credits",0,IF(Tabla1[[#This Row],[CREDITHISTORY]]="prior_paymentes_delayed",1,IF(Tabla1[[#This Row],[CREDITHISTORY]]="outstanding_credit",2,3)))</f>
        <v>3</v>
      </c>
      <c r="G909" t="s">
        <v>43</v>
      </c>
      <c r="H9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09">
        <v>4708</v>
      </c>
      <c r="J909" t="s">
        <v>26</v>
      </c>
      <c r="K9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09" t="s">
        <v>39</v>
      </c>
      <c r="M9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09">
        <v>4</v>
      </c>
      <c r="O909" t="s">
        <v>44</v>
      </c>
      <c r="P909">
        <f>IF(Tabla1[[#This Row],[SEX]]="female",0,1)</f>
        <v>1</v>
      </c>
      <c r="Q909" t="s">
        <v>29</v>
      </c>
      <c r="R909">
        <f>IF(Tabla1[[#This Row],[OTHERSONLOAN]]="none",0,IF(Tabla1[[#This Row],[OTHERSONLOAN]]="co-applicant",1,2))</f>
        <v>0</v>
      </c>
      <c r="S909">
        <v>3</v>
      </c>
      <c r="T909" t="s">
        <v>65</v>
      </c>
      <c r="U909">
        <f>IF(Tabla1[[#This Row],[OWNSPROPERTY]]="unknown",0,IF(Tabla1[[#This Row],[OWNSPROPERTY]]="real_state",1,IF(Tabla1[[#This Row],[OWNSPROPERTY]]="car_other",2,3)))</f>
        <v>2</v>
      </c>
      <c r="V909">
        <v>41</v>
      </c>
      <c r="W909" t="s">
        <v>29</v>
      </c>
      <c r="X909">
        <f>IF(Tabla1[[#This Row],[INSTALLMENTPLANS]]="none",0,IF(Tabla1[[#This Row],[INSTALLMENTPLANS]]="stores",1,2))</f>
        <v>0</v>
      </c>
      <c r="Y909" t="s">
        <v>60</v>
      </c>
      <c r="Z909">
        <f>IF(Tabla1[[#This Row],[HOUSING]]="free",0,IF(Tabla1[[#This Row],[HOUSING]]="own",1,2))</f>
        <v>0</v>
      </c>
      <c r="AA909">
        <v>2</v>
      </c>
      <c r="AB909" t="s">
        <v>32</v>
      </c>
      <c r="AC909">
        <f>IF(Tabla1[[#This Row],[JOB]]="unemployed",0,IF(Tabla1[[#This Row],[JOB]]="unskilled",1,IF(Tabla1[[#This Row],[JOB]]="skilled",2,3)))</f>
        <v>2</v>
      </c>
      <c r="AD909">
        <v>1</v>
      </c>
      <c r="AE909" t="s">
        <v>33</v>
      </c>
      <c r="AF909">
        <f>IF(Tabla1[[#This Row],[TELEPHONE]]="none",0,1)</f>
        <v>1</v>
      </c>
      <c r="AG909" t="s">
        <v>33</v>
      </c>
      <c r="AH909">
        <f>IF(Tabla1[[#This Row],[FOREIGNWORKER]]="no",0,1)</f>
        <v>1</v>
      </c>
      <c r="AI909" t="s">
        <v>55</v>
      </c>
      <c r="AJ909">
        <f>IF(Tabla1[[#This Row],[RISK]]="No Risk",0,1)</f>
        <v>1</v>
      </c>
    </row>
    <row r="910" spans="1:36" x14ac:dyDescent="0.25">
      <c r="A910" s="1" t="s">
        <v>980</v>
      </c>
      <c r="B910" t="s">
        <v>51</v>
      </c>
      <c r="C910">
        <f>IF(Tabla1[[#This Row],[CHECKINGSTATUS]]="no_checking",0,IF(Tabla1[[#This Row],[CHECKINGSTATUS]]="less_0",1,IF(Tabla1[[#This Row],[CHECKINGSTATUS]]="0_to_200",2,3)))</f>
        <v>0</v>
      </c>
      <c r="D910">
        <v>27</v>
      </c>
      <c r="E910" t="s">
        <v>42</v>
      </c>
      <c r="F910">
        <f>IF(Tabla1[[#This Row],[CREDITHISTORY]]="no_credits",0,IF(Tabla1[[#This Row],[CREDITHISTORY]]="prior_paymentes_delayed",1,IF(Tabla1[[#This Row],[CREDITHISTORY]]="outstanding_credit",2,3)))</f>
        <v>3</v>
      </c>
      <c r="G910" t="s">
        <v>74</v>
      </c>
      <c r="H9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10">
        <v>1938</v>
      </c>
      <c r="J910" t="s">
        <v>26</v>
      </c>
      <c r="K9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10" t="s">
        <v>39</v>
      </c>
      <c r="M9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10">
        <v>3</v>
      </c>
      <c r="O910" t="s">
        <v>44</v>
      </c>
      <c r="P910">
        <f>IF(Tabla1[[#This Row],[SEX]]="female",0,1)</f>
        <v>1</v>
      </c>
      <c r="Q910" t="s">
        <v>29</v>
      </c>
      <c r="R910">
        <f>IF(Tabla1[[#This Row],[OTHERSONLOAN]]="none",0,IF(Tabla1[[#This Row],[OTHERSONLOAN]]="co-applicant",1,2))</f>
        <v>0</v>
      </c>
      <c r="S910">
        <v>4</v>
      </c>
      <c r="T910" t="s">
        <v>30</v>
      </c>
      <c r="U910">
        <f>IF(Tabla1[[#This Row],[OWNSPROPERTY]]="unknown",0,IF(Tabla1[[#This Row],[OWNSPROPERTY]]="real_state",1,IF(Tabla1[[#This Row],[OWNSPROPERTY]]="car_other",2,3)))</f>
        <v>3</v>
      </c>
      <c r="V910">
        <v>40</v>
      </c>
      <c r="W910" t="s">
        <v>29</v>
      </c>
      <c r="X910">
        <f>IF(Tabla1[[#This Row],[INSTALLMENTPLANS]]="none",0,IF(Tabla1[[#This Row],[INSTALLMENTPLANS]]="stores",1,2))</f>
        <v>0</v>
      </c>
      <c r="Y910" t="s">
        <v>31</v>
      </c>
      <c r="Z910">
        <f>IF(Tabla1[[#This Row],[HOUSING]]="free",0,IF(Tabla1[[#This Row],[HOUSING]]="own",1,2))</f>
        <v>1</v>
      </c>
      <c r="AA910">
        <v>2</v>
      </c>
      <c r="AB910" t="s">
        <v>63</v>
      </c>
      <c r="AC910">
        <f>IF(Tabla1[[#This Row],[JOB]]="unemployed",0,IF(Tabla1[[#This Row],[JOB]]="unskilled",1,IF(Tabla1[[#This Row],[JOB]]="skilled",2,3)))</f>
        <v>3</v>
      </c>
      <c r="AD910">
        <v>1</v>
      </c>
      <c r="AE910" t="s">
        <v>29</v>
      </c>
      <c r="AF910">
        <f>IF(Tabla1[[#This Row],[TELEPHONE]]="none",0,1)</f>
        <v>0</v>
      </c>
      <c r="AG910" t="s">
        <v>33</v>
      </c>
      <c r="AH910">
        <f>IF(Tabla1[[#This Row],[FOREIGNWORKER]]="no",0,1)</f>
        <v>1</v>
      </c>
      <c r="AI910" t="s">
        <v>34</v>
      </c>
      <c r="AJ910">
        <f>IF(Tabla1[[#This Row],[RISK]]="No Risk",0,1)</f>
        <v>0</v>
      </c>
    </row>
    <row r="911" spans="1:36" x14ac:dyDescent="0.25">
      <c r="A911" t="s">
        <v>981</v>
      </c>
      <c r="B911" t="s">
        <v>23</v>
      </c>
      <c r="C911">
        <f>IF(Tabla1[[#This Row],[CHECKINGSTATUS]]="no_checking",0,IF(Tabla1[[#This Row],[CHECKINGSTATUS]]="less_0",1,IF(Tabla1[[#This Row],[CHECKINGSTATUS]]="0_to_200",2,3)))</f>
        <v>2</v>
      </c>
      <c r="D911">
        <v>42</v>
      </c>
      <c r="E911" t="s">
        <v>70</v>
      </c>
      <c r="F911">
        <f>IF(Tabla1[[#This Row],[CREDITHISTORY]]="no_credits",0,IF(Tabla1[[#This Row],[CREDITHISTORY]]="prior_paymentes_delayed",1,IF(Tabla1[[#This Row],[CREDITHISTORY]]="outstanding_credit",2,3)))</f>
        <v>3</v>
      </c>
      <c r="G911" t="s">
        <v>89</v>
      </c>
      <c r="H9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11">
        <v>3039</v>
      </c>
      <c r="J911" t="s">
        <v>53</v>
      </c>
      <c r="K9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11" t="s">
        <v>62</v>
      </c>
      <c r="M9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11">
        <v>4</v>
      </c>
      <c r="O911" t="s">
        <v>28</v>
      </c>
      <c r="P911">
        <f>IF(Tabla1[[#This Row],[SEX]]="female",0,1)</f>
        <v>0</v>
      </c>
      <c r="Q911" t="s">
        <v>59</v>
      </c>
      <c r="R911">
        <f>IF(Tabla1[[#This Row],[OTHERSONLOAN]]="none",0,IF(Tabla1[[#This Row],[OTHERSONLOAN]]="co-applicant",1,2))</f>
        <v>1</v>
      </c>
      <c r="S911">
        <v>4</v>
      </c>
      <c r="T911" t="s">
        <v>65</v>
      </c>
      <c r="U911">
        <f>IF(Tabla1[[#This Row],[OWNSPROPERTY]]="unknown",0,IF(Tabla1[[#This Row],[OWNSPROPERTY]]="real_state",1,IF(Tabla1[[#This Row],[OWNSPROPERTY]]="car_other",2,3)))</f>
        <v>2</v>
      </c>
      <c r="V911">
        <v>39</v>
      </c>
      <c r="W911" t="s">
        <v>116</v>
      </c>
      <c r="X911">
        <f>IF(Tabla1[[#This Row],[INSTALLMENTPLANS]]="none",0,IF(Tabla1[[#This Row],[INSTALLMENTPLANS]]="stores",1,2))</f>
        <v>2</v>
      </c>
      <c r="Y911" t="s">
        <v>60</v>
      </c>
      <c r="Z911">
        <f>IF(Tabla1[[#This Row],[HOUSING]]="free",0,IF(Tabla1[[#This Row],[HOUSING]]="own",1,2))</f>
        <v>0</v>
      </c>
      <c r="AA911">
        <v>2</v>
      </c>
      <c r="AB911" t="s">
        <v>71</v>
      </c>
      <c r="AC911">
        <f>IF(Tabla1[[#This Row],[JOB]]="unemployed",0,IF(Tabla1[[#This Row],[JOB]]="unskilled",1,IF(Tabla1[[#This Row],[JOB]]="skilled",2,3)))</f>
        <v>0</v>
      </c>
      <c r="AD911">
        <v>1</v>
      </c>
      <c r="AE911" t="s">
        <v>33</v>
      </c>
      <c r="AF911">
        <f>IF(Tabla1[[#This Row],[TELEPHONE]]="none",0,1)</f>
        <v>1</v>
      </c>
      <c r="AG911" t="s">
        <v>33</v>
      </c>
      <c r="AH911">
        <f>IF(Tabla1[[#This Row],[FOREIGNWORKER]]="no",0,1)</f>
        <v>1</v>
      </c>
      <c r="AI911" t="s">
        <v>55</v>
      </c>
      <c r="AJ911">
        <f>IF(Tabla1[[#This Row],[RISK]]="No Risk",0,1)</f>
        <v>1</v>
      </c>
    </row>
    <row r="912" spans="1:36" x14ac:dyDescent="0.25">
      <c r="A912" t="s">
        <v>982</v>
      </c>
      <c r="B912" t="s">
        <v>51</v>
      </c>
      <c r="C912">
        <f>IF(Tabla1[[#This Row],[CHECKINGSTATUS]]="no_checking",0,IF(Tabla1[[#This Row],[CHECKINGSTATUS]]="less_0",1,IF(Tabla1[[#This Row],[CHECKINGSTATUS]]="0_to_200",2,3)))</f>
        <v>0</v>
      </c>
      <c r="D912">
        <v>8</v>
      </c>
      <c r="E912" t="s">
        <v>42</v>
      </c>
      <c r="F912">
        <f>IF(Tabla1[[#This Row],[CREDITHISTORY]]="no_credits",0,IF(Tabla1[[#This Row],[CREDITHISTORY]]="prior_paymentes_delayed",1,IF(Tabla1[[#This Row],[CREDITHISTORY]]="outstanding_credit",2,3)))</f>
        <v>3</v>
      </c>
      <c r="G912" t="s">
        <v>37</v>
      </c>
      <c r="H9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12">
        <v>1233</v>
      </c>
      <c r="J912" t="s">
        <v>94</v>
      </c>
      <c r="K91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12" t="s">
        <v>39</v>
      </c>
      <c r="M9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12">
        <v>3</v>
      </c>
      <c r="O912" t="s">
        <v>44</v>
      </c>
      <c r="P912">
        <f>IF(Tabla1[[#This Row],[SEX]]="female",0,1)</f>
        <v>1</v>
      </c>
      <c r="Q912" t="s">
        <v>29</v>
      </c>
      <c r="R912">
        <f>IF(Tabla1[[#This Row],[OTHERSONLOAN]]="none",0,IF(Tabla1[[#This Row],[OTHERSONLOAN]]="co-applicant",1,2))</f>
        <v>0</v>
      </c>
      <c r="S912">
        <v>3</v>
      </c>
      <c r="T912" t="s">
        <v>30</v>
      </c>
      <c r="U912">
        <f>IF(Tabla1[[#This Row],[OWNSPROPERTY]]="unknown",0,IF(Tabla1[[#This Row],[OWNSPROPERTY]]="real_state",1,IF(Tabla1[[#This Row],[OWNSPROPERTY]]="car_other",2,3)))</f>
        <v>3</v>
      </c>
      <c r="V912">
        <v>24</v>
      </c>
      <c r="W912" t="s">
        <v>29</v>
      </c>
      <c r="X912">
        <f>IF(Tabla1[[#This Row],[INSTALLMENTPLANS]]="none",0,IF(Tabla1[[#This Row],[INSTALLMENTPLANS]]="stores",1,2))</f>
        <v>0</v>
      </c>
      <c r="Y912" t="s">
        <v>31</v>
      </c>
      <c r="Z912">
        <f>IF(Tabla1[[#This Row],[HOUSING]]="free",0,IF(Tabla1[[#This Row],[HOUSING]]="own",1,2))</f>
        <v>1</v>
      </c>
      <c r="AA912">
        <v>2</v>
      </c>
      <c r="AB912" t="s">
        <v>32</v>
      </c>
      <c r="AC912">
        <f>IF(Tabla1[[#This Row],[JOB]]="unemployed",0,IF(Tabla1[[#This Row],[JOB]]="unskilled",1,IF(Tabla1[[#This Row],[JOB]]="skilled",2,3)))</f>
        <v>2</v>
      </c>
      <c r="AD912">
        <v>1</v>
      </c>
      <c r="AE912" t="s">
        <v>33</v>
      </c>
      <c r="AF912">
        <f>IF(Tabla1[[#This Row],[TELEPHONE]]="none",0,1)</f>
        <v>1</v>
      </c>
      <c r="AG912" t="s">
        <v>33</v>
      </c>
      <c r="AH912">
        <f>IF(Tabla1[[#This Row],[FOREIGNWORKER]]="no",0,1)</f>
        <v>1</v>
      </c>
      <c r="AI912" t="s">
        <v>34</v>
      </c>
      <c r="AJ912">
        <f>IF(Tabla1[[#This Row],[RISK]]="No Risk",0,1)</f>
        <v>0</v>
      </c>
    </row>
    <row r="913" spans="1:36" x14ac:dyDescent="0.25">
      <c r="A913" t="s">
        <v>983</v>
      </c>
      <c r="B913" t="s">
        <v>36</v>
      </c>
      <c r="C913">
        <f>IF(Tabla1[[#This Row],[CHECKINGSTATUS]]="no_checking",0,IF(Tabla1[[#This Row],[CHECKINGSTATUS]]="less_0",1,IF(Tabla1[[#This Row],[CHECKINGSTATUS]]="0_to_200",2,3)))</f>
        <v>1</v>
      </c>
      <c r="D913">
        <v>21</v>
      </c>
      <c r="E913" t="s">
        <v>42</v>
      </c>
      <c r="F913">
        <f>IF(Tabla1[[#This Row],[CREDITHISTORY]]="no_credits",0,IF(Tabla1[[#This Row],[CREDITHISTORY]]="prior_paymentes_delayed",1,IF(Tabla1[[#This Row],[CREDITHISTORY]]="outstanding_credit",2,3)))</f>
        <v>3</v>
      </c>
      <c r="G913" t="s">
        <v>48</v>
      </c>
      <c r="H9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13">
        <v>4027</v>
      </c>
      <c r="J913" t="s">
        <v>94</v>
      </c>
      <c r="K9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13" t="s">
        <v>62</v>
      </c>
      <c r="M9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13">
        <v>4</v>
      </c>
      <c r="O913" t="s">
        <v>44</v>
      </c>
      <c r="P913">
        <f>IF(Tabla1[[#This Row],[SEX]]="female",0,1)</f>
        <v>1</v>
      </c>
      <c r="Q913" t="s">
        <v>29</v>
      </c>
      <c r="R913">
        <f>IF(Tabla1[[#This Row],[OTHERSONLOAN]]="none",0,IF(Tabla1[[#This Row],[OTHERSONLOAN]]="co-applicant",1,2))</f>
        <v>0</v>
      </c>
      <c r="S913">
        <v>1</v>
      </c>
      <c r="T913" t="s">
        <v>30</v>
      </c>
      <c r="U913">
        <f>IF(Tabla1[[#This Row],[OWNSPROPERTY]]="unknown",0,IF(Tabla1[[#This Row],[OWNSPROPERTY]]="real_state",1,IF(Tabla1[[#This Row],[OWNSPROPERTY]]="car_other",2,3)))</f>
        <v>3</v>
      </c>
      <c r="V913">
        <v>35</v>
      </c>
      <c r="W913" t="s">
        <v>29</v>
      </c>
      <c r="X913">
        <f>IF(Tabla1[[#This Row],[INSTALLMENTPLANS]]="none",0,IF(Tabla1[[#This Row],[INSTALLMENTPLANS]]="stores",1,2))</f>
        <v>0</v>
      </c>
      <c r="Y913" t="s">
        <v>31</v>
      </c>
      <c r="Z913">
        <f>IF(Tabla1[[#This Row],[HOUSING]]="free",0,IF(Tabla1[[#This Row],[HOUSING]]="own",1,2))</f>
        <v>1</v>
      </c>
      <c r="AA913">
        <v>3</v>
      </c>
      <c r="AB913" t="s">
        <v>32</v>
      </c>
      <c r="AC913">
        <f>IF(Tabla1[[#This Row],[JOB]]="unemployed",0,IF(Tabla1[[#This Row],[JOB]]="unskilled",1,IF(Tabla1[[#This Row],[JOB]]="skilled",2,3)))</f>
        <v>2</v>
      </c>
      <c r="AD913">
        <v>1</v>
      </c>
      <c r="AE913" t="s">
        <v>33</v>
      </c>
      <c r="AF913">
        <f>IF(Tabla1[[#This Row],[TELEPHONE]]="none",0,1)</f>
        <v>1</v>
      </c>
      <c r="AG913" t="s">
        <v>33</v>
      </c>
      <c r="AH913">
        <f>IF(Tabla1[[#This Row],[FOREIGNWORKER]]="no",0,1)</f>
        <v>1</v>
      </c>
      <c r="AI913" t="s">
        <v>34</v>
      </c>
      <c r="AJ913">
        <f>IF(Tabla1[[#This Row],[RISK]]="No Risk",0,1)</f>
        <v>0</v>
      </c>
    </row>
    <row r="914" spans="1:36" x14ac:dyDescent="0.25">
      <c r="A914" t="s">
        <v>984</v>
      </c>
      <c r="B914" t="s">
        <v>23</v>
      </c>
      <c r="C914">
        <f>IF(Tabla1[[#This Row],[CHECKINGSTATUS]]="no_checking",0,IF(Tabla1[[#This Row],[CHECKINGSTATUS]]="less_0",1,IF(Tabla1[[#This Row],[CHECKINGSTATUS]]="0_to_200",2,3)))</f>
        <v>2</v>
      </c>
      <c r="D914">
        <v>21</v>
      </c>
      <c r="E914" t="s">
        <v>24</v>
      </c>
      <c r="F914">
        <f>IF(Tabla1[[#This Row],[CREDITHISTORY]]="no_credits",0,IF(Tabla1[[#This Row],[CREDITHISTORY]]="prior_paymentes_delayed",1,IF(Tabla1[[#This Row],[CREDITHISTORY]]="outstanding_credit",2,3)))</f>
        <v>3</v>
      </c>
      <c r="G914" t="s">
        <v>89</v>
      </c>
      <c r="H9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14">
        <v>1988</v>
      </c>
      <c r="J914" t="s">
        <v>26</v>
      </c>
      <c r="K9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14" t="s">
        <v>62</v>
      </c>
      <c r="M9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14">
        <v>3</v>
      </c>
      <c r="O914" t="s">
        <v>44</v>
      </c>
      <c r="P914">
        <f>IF(Tabla1[[#This Row],[SEX]]="female",0,1)</f>
        <v>1</v>
      </c>
      <c r="Q914" t="s">
        <v>29</v>
      </c>
      <c r="R914">
        <f>IF(Tabla1[[#This Row],[OTHERSONLOAN]]="none",0,IF(Tabla1[[#This Row],[OTHERSONLOAN]]="co-applicant",1,2))</f>
        <v>0</v>
      </c>
      <c r="S914">
        <v>3</v>
      </c>
      <c r="T914" t="s">
        <v>45</v>
      </c>
      <c r="U914">
        <f>IF(Tabla1[[#This Row],[OWNSPROPERTY]]="unknown",0,IF(Tabla1[[#This Row],[OWNSPROPERTY]]="real_state",1,IF(Tabla1[[#This Row],[OWNSPROPERTY]]="car_other",2,3)))</f>
        <v>3</v>
      </c>
      <c r="V914">
        <v>43</v>
      </c>
      <c r="W914" t="s">
        <v>40</v>
      </c>
      <c r="X914">
        <f>IF(Tabla1[[#This Row],[INSTALLMENTPLANS]]="none",0,IF(Tabla1[[#This Row],[INSTALLMENTPLANS]]="stores",1,2))</f>
        <v>1</v>
      </c>
      <c r="Y914" t="s">
        <v>72</v>
      </c>
      <c r="Z914">
        <f>IF(Tabla1[[#This Row],[HOUSING]]="free",0,IF(Tabla1[[#This Row],[HOUSING]]="own",1,2))</f>
        <v>2</v>
      </c>
      <c r="AA914">
        <v>1</v>
      </c>
      <c r="AB914" t="s">
        <v>32</v>
      </c>
      <c r="AC914">
        <f>IF(Tabla1[[#This Row],[JOB]]="unemployed",0,IF(Tabla1[[#This Row],[JOB]]="unskilled",1,IF(Tabla1[[#This Row],[JOB]]="skilled",2,3)))</f>
        <v>2</v>
      </c>
      <c r="AD914">
        <v>1</v>
      </c>
      <c r="AE914" t="s">
        <v>33</v>
      </c>
      <c r="AF914">
        <f>IF(Tabla1[[#This Row],[TELEPHONE]]="none",0,1)</f>
        <v>1</v>
      </c>
      <c r="AG914" t="s">
        <v>33</v>
      </c>
      <c r="AH914">
        <f>IF(Tabla1[[#This Row],[FOREIGNWORKER]]="no",0,1)</f>
        <v>1</v>
      </c>
      <c r="AI914" t="s">
        <v>34</v>
      </c>
      <c r="AJ914">
        <f>IF(Tabla1[[#This Row],[RISK]]="No Risk",0,1)</f>
        <v>0</v>
      </c>
    </row>
    <row r="915" spans="1:36" x14ac:dyDescent="0.25">
      <c r="A915" t="s">
        <v>985</v>
      </c>
      <c r="B915" t="s">
        <v>51</v>
      </c>
      <c r="C915">
        <f>IF(Tabla1[[#This Row],[CHECKINGSTATUS]]="no_checking",0,IF(Tabla1[[#This Row],[CHECKINGSTATUS]]="less_0",1,IF(Tabla1[[#This Row],[CHECKINGSTATUS]]="0_to_200",2,3)))</f>
        <v>0</v>
      </c>
      <c r="D915">
        <v>26</v>
      </c>
      <c r="E915" t="s">
        <v>42</v>
      </c>
      <c r="F915">
        <f>IF(Tabla1[[#This Row],[CREDITHISTORY]]="no_credits",0,IF(Tabla1[[#This Row],[CREDITHISTORY]]="prior_paymentes_delayed",1,IF(Tabla1[[#This Row],[CREDITHISTORY]]="outstanding_credit",2,3)))</f>
        <v>3</v>
      </c>
      <c r="G915" t="s">
        <v>74</v>
      </c>
      <c r="H9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15">
        <v>6473</v>
      </c>
      <c r="J915" t="s">
        <v>26</v>
      </c>
      <c r="K9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15" t="s">
        <v>39</v>
      </c>
      <c r="M9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15">
        <v>4</v>
      </c>
      <c r="O915" t="s">
        <v>44</v>
      </c>
      <c r="P915">
        <f>IF(Tabla1[[#This Row],[SEX]]="female",0,1)</f>
        <v>1</v>
      </c>
      <c r="Q915" t="s">
        <v>29</v>
      </c>
      <c r="R915">
        <f>IF(Tabla1[[#This Row],[OTHERSONLOAN]]="none",0,IF(Tabla1[[#This Row],[OTHERSONLOAN]]="co-applicant",1,2))</f>
        <v>0</v>
      </c>
      <c r="S915">
        <v>3</v>
      </c>
      <c r="T915" t="s">
        <v>65</v>
      </c>
      <c r="U915">
        <f>IF(Tabla1[[#This Row],[OWNSPROPERTY]]="unknown",0,IF(Tabla1[[#This Row],[OWNSPROPERTY]]="real_state",1,IF(Tabla1[[#This Row],[OWNSPROPERTY]]="car_other",2,3)))</f>
        <v>2</v>
      </c>
      <c r="V915">
        <v>43</v>
      </c>
      <c r="W915" t="s">
        <v>29</v>
      </c>
      <c r="X915">
        <f>IF(Tabla1[[#This Row],[INSTALLMENTPLANS]]="none",0,IF(Tabla1[[#This Row],[INSTALLMENTPLANS]]="stores",1,2))</f>
        <v>0</v>
      </c>
      <c r="Y915" t="s">
        <v>31</v>
      </c>
      <c r="Z915">
        <f>IF(Tabla1[[#This Row],[HOUSING]]="free",0,IF(Tabla1[[#This Row],[HOUSING]]="own",1,2))</f>
        <v>1</v>
      </c>
      <c r="AA915">
        <v>2</v>
      </c>
      <c r="AB915" t="s">
        <v>63</v>
      </c>
      <c r="AC915">
        <f>IF(Tabla1[[#This Row],[JOB]]="unemployed",0,IF(Tabla1[[#This Row],[JOB]]="unskilled",1,IF(Tabla1[[#This Row],[JOB]]="skilled",2,3)))</f>
        <v>3</v>
      </c>
      <c r="AD915">
        <v>1</v>
      </c>
      <c r="AE915" t="s">
        <v>29</v>
      </c>
      <c r="AF915">
        <f>IF(Tabla1[[#This Row],[TELEPHONE]]="none",0,1)</f>
        <v>0</v>
      </c>
      <c r="AG915" t="s">
        <v>33</v>
      </c>
      <c r="AH915">
        <f>IF(Tabla1[[#This Row],[FOREIGNWORKER]]="no",0,1)</f>
        <v>1</v>
      </c>
      <c r="AI915" t="s">
        <v>34</v>
      </c>
      <c r="AJ915">
        <f>IF(Tabla1[[#This Row],[RISK]]="No Risk",0,1)</f>
        <v>0</v>
      </c>
    </row>
    <row r="916" spans="1:36" x14ac:dyDescent="0.25">
      <c r="A916" t="s">
        <v>986</v>
      </c>
      <c r="B916" t="s">
        <v>78</v>
      </c>
      <c r="C916">
        <f>IF(Tabla1[[#This Row],[CHECKINGSTATUS]]="no_checking",0,IF(Tabla1[[#This Row],[CHECKINGSTATUS]]="less_0",1,IF(Tabla1[[#This Row],[CHECKINGSTATUS]]="0_to_200",2,3)))</f>
        <v>3</v>
      </c>
      <c r="D916">
        <v>31</v>
      </c>
      <c r="E916" t="s">
        <v>42</v>
      </c>
      <c r="F916">
        <f>IF(Tabla1[[#This Row],[CREDITHISTORY]]="no_credits",0,IF(Tabla1[[#This Row],[CREDITHISTORY]]="prior_paymentes_delayed",1,IF(Tabla1[[#This Row],[CREDITHISTORY]]="outstanding_credit",2,3)))</f>
        <v>3</v>
      </c>
      <c r="G916" t="s">
        <v>197</v>
      </c>
      <c r="H9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916">
        <v>3543</v>
      </c>
      <c r="J916" t="s">
        <v>26</v>
      </c>
      <c r="K91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16" t="s">
        <v>62</v>
      </c>
      <c r="M9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16">
        <v>3</v>
      </c>
      <c r="O916" t="s">
        <v>28</v>
      </c>
      <c r="P916">
        <f>IF(Tabla1[[#This Row],[SEX]]="female",0,1)</f>
        <v>0</v>
      </c>
      <c r="Q916" t="s">
        <v>29</v>
      </c>
      <c r="R916">
        <f>IF(Tabla1[[#This Row],[OTHERSONLOAN]]="none",0,IF(Tabla1[[#This Row],[OTHERSONLOAN]]="co-applicant",1,2))</f>
        <v>0</v>
      </c>
      <c r="S916">
        <v>3</v>
      </c>
      <c r="T916" t="s">
        <v>30</v>
      </c>
      <c r="U916">
        <f>IF(Tabla1[[#This Row],[OWNSPROPERTY]]="unknown",0,IF(Tabla1[[#This Row],[OWNSPROPERTY]]="real_state",1,IF(Tabla1[[#This Row],[OWNSPROPERTY]]="car_other",2,3)))</f>
        <v>3</v>
      </c>
      <c r="V916">
        <v>35</v>
      </c>
      <c r="W916" t="s">
        <v>40</v>
      </c>
      <c r="X916">
        <f>IF(Tabla1[[#This Row],[INSTALLMENTPLANS]]="none",0,IF(Tabla1[[#This Row],[INSTALLMENTPLANS]]="stores",1,2))</f>
        <v>1</v>
      </c>
      <c r="Y916" t="s">
        <v>31</v>
      </c>
      <c r="Z916">
        <f>IF(Tabla1[[#This Row],[HOUSING]]="free",0,IF(Tabla1[[#This Row],[HOUSING]]="own",1,2))</f>
        <v>1</v>
      </c>
      <c r="AA916">
        <v>1</v>
      </c>
      <c r="AB916" t="s">
        <v>32</v>
      </c>
      <c r="AC916">
        <f>IF(Tabla1[[#This Row],[JOB]]="unemployed",0,IF(Tabla1[[#This Row],[JOB]]="unskilled",1,IF(Tabla1[[#This Row],[JOB]]="skilled",2,3)))</f>
        <v>2</v>
      </c>
      <c r="AD916">
        <v>1</v>
      </c>
      <c r="AE916" t="s">
        <v>29</v>
      </c>
      <c r="AF916">
        <f>IF(Tabla1[[#This Row],[TELEPHONE]]="none",0,1)</f>
        <v>0</v>
      </c>
      <c r="AG916" t="s">
        <v>33</v>
      </c>
      <c r="AH916">
        <f>IF(Tabla1[[#This Row],[FOREIGNWORKER]]="no",0,1)</f>
        <v>1</v>
      </c>
      <c r="AI916" t="s">
        <v>55</v>
      </c>
      <c r="AJ916">
        <f>IF(Tabla1[[#This Row],[RISK]]="No Risk",0,1)</f>
        <v>1</v>
      </c>
    </row>
    <row r="917" spans="1:36" x14ac:dyDescent="0.25">
      <c r="A917" t="s">
        <v>987</v>
      </c>
      <c r="B917" t="s">
        <v>51</v>
      </c>
      <c r="C917">
        <f>IF(Tabla1[[#This Row],[CHECKINGSTATUS]]="no_checking",0,IF(Tabla1[[#This Row],[CHECKINGSTATUS]]="less_0",1,IF(Tabla1[[#This Row],[CHECKINGSTATUS]]="0_to_200",2,3)))</f>
        <v>0</v>
      </c>
      <c r="D917">
        <v>31</v>
      </c>
      <c r="E917" t="s">
        <v>42</v>
      </c>
      <c r="F917">
        <f>IF(Tabla1[[#This Row],[CREDITHISTORY]]="no_credits",0,IF(Tabla1[[#This Row],[CREDITHISTORY]]="prior_paymentes_delayed",1,IF(Tabla1[[#This Row],[CREDITHISTORY]]="outstanding_credit",2,3)))</f>
        <v>3</v>
      </c>
      <c r="G917" t="s">
        <v>58</v>
      </c>
      <c r="H9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917">
        <v>6117</v>
      </c>
      <c r="J917" t="s">
        <v>26</v>
      </c>
      <c r="K9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17" t="s">
        <v>27</v>
      </c>
      <c r="M9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17">
        <v>4</v>
      </c>
      <c r="O917" t="s">
        <v>44</v>
      </c>
      <c r="P917">
        <f>IF(Tabla1[[#This Row],[SEX]]="female",0,1)</f>
        <v>1</v>
      </c>
      <c r="Q917" t="s">
        <v>29</v>
      </c>
      <c r="R917">
        <f>IF(Tabla1[[#This Row],[OTHERSONLOAN]]="none",0,IF(Tabla1[[#This Row],[OTHERSONLOAN]]="co-applicant",1,2))</f>
        <v>0</v>
      </c>
      <c r="S917">
        <v>3</v>
      </c>
      <c r="T917" t="s">
        <v>30</v>
      </c>
      <c r="U917">
        <f>IF(Tabla1[[#This Row],[OWNSPROPERTY]]="unknown",0,IF(Tabla1[[#This Row],[OWNSPROPERTY]]="real_state",1,IF(Tabla1[[#This Row],[OWNSPROPERTY]]="car_other",2,3)))</f>
        <v>3</v>
      </c>
      <c r="V917">
        <v>35</v>
      </c>
      <c r="W917" t="s">
        <v>29</v>
      </c>
      <c r="X917">
        <f>IF(Tabla1[[#This Row],[INSTALLMENTPLANS]]="none",0,IF(Tabla1[[#This Row],[INSTALLMENTPLANS]]="stores",1,2))</f>
        <v>0</v>
      </c>
      <c r="Y917" t="s">
        <v>31</v>
      </c>
      <c r="Z917">
        <f>IF(Tabla1[[#This Row],[HOUSING]]="free",0,IF(Tabla1[[#This Row],[HOUSING]]="own",1,2))</f>
        <v>1</v>
      </c>
      <c r="AA917">
        <v>2</v>
      </c>
      <c r="AB917" t="s">
        <v>63</v>
      </c>
      <c r="AC917">
        <f>IF(Tabla1[[#This Row],[JOB]]="unemployed",0,IF(Tabla1[[#This Row],[JOB]]="unskilled",1,IF(Tabla1[[#This Row],[JOB]]="skilled",2,3)))</f>
        <v>3</v>
      </c>
      <c r="AD917">
        <v>1</v>
      </c>
      <c r="AE917" t="s">
        <v>29</v>
      </c>
      <c r="AF917">
        <f>IF(Tabla1[[#This Row],[TELEPHONE]]="none",0,1)</f>
        <v>0</v>
      </c>
      <c r="AG917" t="s">
        <v>33</v>
      </c>
      <c r="AH917">
        <f>IF(Tabla1[[#This Row],[FOREIGNWORKER]]="no",0,1)</f>
        <v>1</v>
      </c>
      <c r="AI917" t="s">
        <v>55</v>
      </c>
      <c r="AJ917">
        <f>IF(Tabla1[[#This Row],[RISK]]="No Risk",0,1)</f>
        <v>1</v>
      </c>
    </row>
    <row r="918" spans="1:36" x14ac:dyDescent="0.25">
      <c r="A918" t="s">
        <v>988</v>
      </c>
      <c r="B918" t="s">
        <v>23</v>
      </c>
      <c r="C918">
        <f>IF(Tabla1[[#This Row],[CHECKINGSTATUS]]="no_checking",0,IF(Tabla1[[#This Row],[CHECKINGSTATUS]]="less_0",1,IF(Tabla1[[#This Row],[CHECKINGSTATUS]]="0_to_200",2,3)))</f>
        <v>2</v>
      </c>
      <c r="D918">
        <v>6</v>
      </c>
      <c r="E918" t="s">
        <v>70</v>
      </c>
      <c r="F918">
        <f>IF(Tabla1[[#This Row],[CREDITHISTORY]]="no_credits",0,IF(Tabla1[[#This Row],[CREDITHISTORY]]="prior_paymentes_delayed",1,IF(Tabla1[[#This Row],[CREDITHISTORY]]="outstanding_credit",2,3)))</f>
        <v>3</v>
      </c>
      <c r="G918" t="s">
        <v>74</v>
      </c>
      <c r="H9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18">
        <v>250</v>
      </c>
      <c r="J918" t="s">
        <v>38</v>
      </c>
      <c r="K9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18" t="s">
        <v>27</v>
      </c>
      <c r="M9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18">
        <v>2</v>
      </c>
      <c r="O918" t="s">
        <v>44</v>
      </c>
      <c r="P918">
        <f>IF(Tabla1[[#This Row],[SEX]]="female",0,1)</f>
        <v>1</v>
      </c>
      <c r="Q918" t="s">
        <v>29</v>
      </c>
      <c r="R918">
        <f>IF(Tabla1[[#This Row],[OTHERSONLOAN]]="none",0,IF(Tabla1[[#This Row],[OTHERSONLOAN]]="co-applicant",1,2))</f>
        <v>0</v>
      </c>
      <c r="S918">
        <v>1</v>
      </c>
      <c r="T918" t="s">
        <v>45</v>
      </c>
      <c r="U918">
        <f>IF(Tabla1[[#This Row],[OWNSPROPERTY]]="unknown",0,IF(Tabla1[[#This Row],[OWNSPROPERTY]]="real_state",1,IF(Tabla1[[#This Row],[OWNSPROPERTY]]="car_other",2,3)))</f>
        <v>3</v>
      </c>
      <c r="V918">
        <v>19</v>
      </c>
      <c r="W918" t="s">
        <v>29</v>
      </c>
      <c r="X918">
        <f>IF(Tabla1[[#This Row],[INSTALLMENTPLANS]]="none",0,IF(Tabla1[[#This Row],[INSTALLMENTPLANS]]="stores",1,2))</f>
        <v>0</v>
      </c>
      <c r="Y918" t="s">
        <v>72</v>
      </c>
      <c r="Z918">
        <f>IF(Tabla1[[#This Row],[HOUSING]]="free",0,IF(Tabla1[[#This Row],[HOUSING]]="own",1,2))</f>
        <v>2</v>
      </c>
      <c r="AA918">
        <v>1</v>
      </c>
      <c r="AB918" t="s">
        <v>32</v>
      </c>
      <c r="AC918">
        <f>IF(Tabla1[[#This Row],[JOB]]="unemployed",0,IF(Tabla1[[#This Row],[JOB]]="unskilled",1,IF(Tabla1[[#This Row],[JOB]]="skilled",2,3)))</f>
        <v>2</v>
      </c>
      <c r="AD918">
        <v>1</v>
      </c>
      <c r="AE918" t="s">
        <v>29</v>
      </c>
      <c r="AF918">
        <f>IF(Tabla1[[#This Row],[TELEPHONE]]="none",0,1)</f>
        <v>0</v>
      </c>
      <c r="AG918" t="s">
        <v>33</v>
      </c>
      <c r="AH918">
        <f>IF(Tabla1[[#This Row],[FOREIGNWORKER]]="no",0,1)</f>
        <v>1</v>
      </c>
      <c r="AI918" t="s">
        <v>34</v>
      </c>
      <c r="AJ918">
        <f>IF(Tabla1[[#This Row],[RISK]]="No Risk",0,1)</f>
        <v>0</v>
      </c>
    </row>
    <row r="919" spans="1:36" x14ac:dyDescent="0.25">
      <c r="A919" t="s">
        <v>989</v>
      </c>
      <c r="B919" t="s">
        <v>51</v>
      </c>
      <c r="C919">
        <f>IF(Tabla1[[#This Row],[CHECKINGSTATUS]]="no_checking",0,IF(Tabla1[[#This Row],[CHECKINGSTATUS]]="less_0",1,IF(Tabla1[[#This Row],[CHECKINGSTATUS]]="0_to_200",2,3)))</f>
        <v>0</v>
      </c>
      <c r="D919">
        <v>29</v>
      </c>
      <c r="E919" t="s">
        <v>57</v>
      </c>
      <c r="F919">
        <f>IF(Tabla1[[#This Row],[CREDITHISTORY]]="no_credits",0,IF(Tabla1[[#This Row],[CREDITHISTORY]]="prior_paymentes_delayed",1,IF(Tabla1[[#This Row],[CREDITHISTORY]]="outstanding_credit",2,3)))</f>
        <v>2</v>
      </c>
      <c r="G919" t="s">
        <v>25</v>
      </c>
      <c r="H9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919">
        <v>6558</v>
      </c>
      <c r="J919" t="s">
        <v>94</v>
      </c>
      <c r="K9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19" t="s">
        <v>49</v>
      </c>
      <c r="M9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19">
        <v>5</v>
      </c>
      <c r="O919" t="s">
        <v>28</v>
      </c>
      <c r="P919">
        <f>IF(Tabla1[[#This Row],[SEX]]="female",0,1)</f>
        <v>0</v>
      </c>
      <c r="Q919" t="s">
        <v>29</v>
      </c>
      <c r="R919">
        <f>IF(Tabla1[[#This Row],[OTHERSONLOAN]]="none",0,IF(Tabla1[[#This Row],[OTHERSONLOAN]]="co-applicant",1,2))</f>
        <v>0</v>
      </c>
      <c r="S919">
        <v>3</v>
      </c>
      <c r="T919" t="s">
        <v>65</v>
      </c>
      <c r="U919">
        <f>IF(Tabla1[[#This Row],[OWNSPROPERTY]]="unknown",0,IF(Tabla1[[#This Row],[OWNSPROPERTY]]="real_state",1,IF(Tabla1[[#This Row],[OWNSPROPERTY]]="car_other",2,3)))</f>
        <v>2</v>
      </c>
      <c r="V919">
        <v>57</v>
      </c>
      <c r="W919" t="s">
        <v>29</v>
      </c>
      <c r="X919">
        <f>IF(Tabla1[[#This Row],[INSTALLMENTPLANS]]="none",0,IF(Tabla1[[#This Row],[INSTALLMENTPLANS]]="stores",1,2))</f>
        <v>0</v>
      </c>
      <c r="Y919" t="s">
        <v>60</v>
      </c>
      <c r="Z919">
        <f>IF(Tabla1[[#This Row],[HOUSING]]="free",0,IF(Tabla1[[#This Row],[HOUSING]]="own",1,2))</f>
        <v>0</v>
      </c>
      <c r="AA919">
        <v>2</v>
      </c>
      <c r="AB919" t="s">
        <v>32</v>
      </c>
      <c r="AC919">
        <f>IF(Tabla1[[#This Row],[JOB]]="unemployed",0,IF(Tabla1[[#This Row],[JOB]]="unskilled",1,IF(Tabla1[[#This Row],[JOB]]="skilled",2,3)))</f>
        <v>2</v>
      </c>
      <c r="AD919">
        <v>1</v>
      </c>
      <c r="AE919" t="s">
        <v>29</v>
      </c>
      <c r="AF919">
        <f>IF(Tabla1[[#This Row],[TELEPHONE]]="none",0,1)</f>
        <v>0</v>
      </c>
      <c r="AG919" t="s">
        <v>33</v>
      </c>
      <c r="AH919">
        <f>IF(Tabla1[[#This Row],[FOREIGNWORKER]]="no",0,1)</f>
        <v>1</v>
      </c>
      <c r="AI919" t="s">
        <v>34</v>
      </c>
      <c r="AJ919">
        <f>IF(Tabla1[[#This Row],[RISK]]="No Risk",0,1)</f>
        <v>0</v>
      </c>
    </row>
    <row r="920" spans="1:36" x14ac:dyDescent="0.25">
      <c r="A920" t="s">
        <v>990</v>
      </c>
      <c r="B920" t="s">
        <v>78</v>
      </c>
      <c r="C920">
        <f>IF(Tabla1[[#This Row],[CHECKINGSTATUS]]="no_checking",0,IF(Tabla1[[#This Row],[CHECKINGSTATUS]]="less_0",1,IF(Tabla1[[#This Row],[CHECKINGSTATUS]]="0_to_200",2,3)))</f>
        <v>3</v>
      </c>
      <c r="D920">
        <v>24</v>
      </c>
      <c r="E920" t="s">
        <v>57</v>
      </c>
      <c r="F920">
        <f>IF(Tabla1[[#This Row],[CREDITHISTORY]]="no_credits",0,IF(Tabla1[[#This Row],[CREDITHISTORY]]="prior_paymentes_delayed",1,IF(Tabla1[[#This Row],[CREDITHISTORY]]="outstanding_credit",2,3)))</f>
        <v>2</v>
      </c>
      <c r="G920" t="s">
        <v>68</v>
      </c>
      <c r="H9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20">
        <v>4193</v>
      </c>
      <c r="J920" t="s">
        <v>26</v>
      </c>
      <c r="K9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20" t="s">
        <v>62</v>
      </c>
      <c r="M9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20">
        <v>3</v>
      </c>
      <c r="O920" t="s">
        <v>44</v>
      </c>
      <c r="P920">
        <f>IF(Tabla1[[#This Row],[SEX]]="female",0,1)</f>
        <v>1</v>
      </c>
      <c r="Q920" t="s">
        <v>29</v>
      </c>
      <c r="R920">
        <f>IF(Tabla1[[#This Row],[OTHERSONLOAN]]="none",0,IF(Tabla1[[#This Row],[OTHERSONLOAN]]="co-applicant",1,2))</f>
        <v>0</v>
      </c>
      <c r="S920">
        <v>2</v>
      </c>
      <c r="T920" t="s">
        <v>54</v>
      </c>
      <c r="U920">
        <f>IF(Tabla1[[#This Row],[OWNSPROPERTY]]="unknown",0,IF(Tabla1[[#This Row],[OWNSPROPERTY]]="real_state",1,IF(Tabla1[[#This Row],[OWNSPROPERTY]]="car_other",2,3)))</f>
        <v>0</v>
      </c>
      <c r="V920">
        <v>36</v>
      </c>
      <c r="W920" t="s">
        <v>29</v>
      </c>
      <c r="X920">
        <f>IF(Tabla1[[#This Row],[INSTALLMENTPLANS]]="none",0,IF(Tabla1[[#This Row],[INSTALLMENTPLANS]]="stores",1,2))</f>
        <v>0</v>
      </c>
      <c r="Y920" t="s">
        <v>31</v>
      </c>
      <c r="Z920">
        <f>IF(Tabla1[[#This Row],[HOUSING]]="free",0,IF(Tabla1[[#This Row],[HOUSING]]="own",1,2))</f>
        <v>1</v>
      </c>
      <c r="AA920">
        <v>2</v>
      </c>
      <c r="AB920" t="s">
        <v>32</v>
      </c>
      <c r="AC920">
        <f>IF(Tabla1[[#This Row],[JOB]]="unemployed",0,IF(Tabla1[[#This Row],[JOB]]="unskilled",1,IF(Tabla1[[#This Row],[JOB]]="skilled",2,3)))</f>
        <v>2</v>
      </c>
      <c r="AD920">
        <v>1</v>
      </c>
      <c r="AE920" t="s">
        <v>33</v>
      </c>
      <c r="AF920">
        <f>IF(Tabla1[[#This Row],[TELEPHONE]]="none",0,1)</f>
        <v>1</v>
      </c>
      <c r="AG920" t="s">
        <v>33</v>
      </c>
      <c r="AH920">
        <f>IF(Tabla1[[#This Row],[FOREIGNWORKER]]="no",0,1)</f>
        <v>1</v>
      </c>
      <c r="AI920" t="s">
        <v>34</v>
      </c>
      <c r="AJ920">
        <f>IF(Tabla1[[#This Row],[RISK]]="No Risk",0,1)</f>
        <v>0</v>
      </c>
    </row>
    <row r="921" spans="1:36" x14ac:dyDescent="0.25">
      <c r="A921" t="s">
        <v>991</v>
      </c>
      <c r="B921" t="s">
        <v>23</v>
      </c>
      <c r="C921">
        <f>IF(Tabla1[[#This Row],[CHECKINGSTATUS]]="no_checking",0,IF(Tabla1[[#This Row],[CHECKINGSTATUS]]="less_0",1,IF(Tabla1[[#This Row],[CHECKINGSTATUS]]="0_to_200",2,3)))</f>
        <v>2</v>
      </c>
      <c r="D921">
        <v>22</v>
      </c>
      <c r="E921" t="s">
        <v>24</v>
      </c>
      <c r="F921">
        <f>IF(Tabla1[[#This Row],[CREDITHISTORY]]="no_credits",0,IF(Tabla1[[#This Row],[CREDITHISTORY]]="prior_paymentes_delayed",1,IF(Tabla1[[#This Row],[CREDITHISTORY]]="outstanding_credit",2,3)))</f>
        <v>3</v>
      </c>
      <c r="G921" t="s">
        <v>48</v>
      </c>
      <c r="H9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21">
        <v>3122</v>
      </c>
      <c r="J921" t="s">
        <v>38</v>
      </c>
      <c r="K9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21" t="s">
        <v>27</v>
      </c>
      <c r="M92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21">
        <v>3</v>
      </c>
      <c r="O921" t="s">
        <v>28</v>
      </c>
      <c r="P921">
        <f>IF(Tabla1[[#This Row],[SEX]]="female",0,1)</f>
        <v>0</v>
      </c>
      <c r="Q921" t="s">
        <v>29</v>
      </c>
      <c r="R921">
        <f>IF(Tabla1[[#This Row],[OTHERSONLOAN]]="none",0,IF(Tabla1[[#This Row],[OTHERSONLOAN]]="co-applicant",1,2))</f>
        <v>0</v>
      </c>
      <c r="S921">
        <v>3</v>
      </c>
      <c r="T921" t="s">
        <v>45</v>
      </c>
      <c r="U921">
        <f>IF(Tabla1[[#This Row],[OWNSPROPERTY]]="unknown",0,IF(Tabla1[[#This Row],[OWNSPROPERTY]]="real_state",1,IF(Tabla1[[#This Row],[OWNSPROPERTY]]="car_other",2,3)))</f>
        <v>3</v>
      </c>
      <c r="V921">
        <v>31</v>
      </c>
      <c r="W921" t="s">
        <v>29</v>
      </c>
      <c r="X921">
        <f>IF(Tabla1[[#This Row],[INSTALLMENTPLANS]]="none",0,IF(Tabla1[[#This Row],[INSTALLMENTPLANS]]="stores",1,2))</f>
        <v>0</v>
      </c>
      <c r="Y921" t="s">
        <v>31</v>
      </c>
      <c r="Z921">
        <f>IF(Tabla1[[#This Row],[HOUSING]]="free",0,IF(Tabla1[[#This Row],[HOUSING]]="own",1,2))</f>
        <v>1</v>
      </c>
      <c r="AA921">
        <v>1</v>
      </c>
      <c r="AB921" t="s">
        <v>32</v>
      </c>
      <c r="AC921">
        <f>IF(Tabla1[[#This Row],[JOB]]="unemployed",0,IF(Tabla1[[#This Row],[JOB]]="unskilled",1,IF(Tabla1[[#This Row],[JOB]]="skilled",2,3)))</f>
        <v>2</v>
      </c>
      <c r="AD921">
        <v>1</v>
      </c>
      <c r="AE921" t="s">
        <v>29</v>
      </c>
      <c r="AF921">
        <f>IF(Tabla1[[#This Row],[TELEPHONE]]="none",0,1)</f>
        <v>0</v>
      </c>
      <c r="AG921" t="s">
        <v>33</v>
      </c>
      <c r="AH921">
        <f>IF(Tabla1[[#This Row],[FOREIGNWORKER]]="no",0,1)</f>
        <v>1</v>
      </c>
      <c r="AI921" t="s">
        <v>34</v>
      </c>
      <c r="AJ921">
        <f>IF(Tabla1[[#This Row],[RISK]]="No Risk",0,1)</f>
        <v>0</v>
      </c>
    </row>
    <row r="922" spans="1:36" x14ac:dyDescent="0.25">
      <c r="A922" t="s">
        <v>992</v>
      </c>
      <c r="B922" t="s">
        <v>23</v>
      </c>
      <c r="C922">
        <f>IF(Tabla1[[#This Row],[CHECKINGSTATUS]]="no_checking",0,IF(Tabla1[[#This Row],[CHECKINGSTATUS]]="less_0",1,IF(Tabla1[[#This Row],[CHECKINGSTATUS]]="0_to_200",2,3)))</f>
        <v>2</v>
      </c>
      <c r="D922">
        <v>16</v>
      </c>
      <c r="E922" t="s">
        <v>24</v>
      </c>
      <c r="F922">
        <f>IF(Tabla1[[#This Row],[CREDITHISTORY]]="no_credits",0,IF(Tabla1[[#This Row],[CREDITHISTORY]]="prior_paymentes_delayed",1,IF(Tabla1[[#This Row],[CREDITHISTORY]]="outstanding_credit",2,3)))</f>
        <v>3</v>
      </c>
      <c r="G922" t="s">
        <v>74</v>
      </c>
      <c r="H9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22">
        <v>3806</v>
      </c>
      <c r="J922" t="s">
        <v>38</v>
      </c>
      <c r="K9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22" t="s">
        <v>39</v>
      </c>
      <c r="M9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22">
        <v>2</v>
      </c>
      <c r="O922" t="s">
        <v>28</v>
      </c>
      <c r="P922">
        <f>IF(Tabla1[[#This Row],[SEX]]="female",0,1)</f>
        <v>0</v>
      </c>
      <c r="Q922" t="s">
        <v>29</v>
      </c>
      <c r="R922">
        <f>IF(Tabla1[[#This Row],[OTHERSONLOAN]]="none",0,IF(Tabla1[[#This Row],[OTHERSONLOAN]]="co-applicant",1,2))</f>
        <v>0</v>
      </c>
      <c r="S922">
        <v>1</v>
      </c>
      <c r="T922" t="s">
        <v>30</v>
      </c>
      <c r="U922">
        <f>IF(Tabla1[[#This Row],[OWNSPROPERTY]]="unknown",0,IF(Tabla1[[#This Row],[OWNSPROPERTY]]="real_state",1,IF(Tabla1[[#This Row],[OWNSPROPERTY]]="car_other",2,3)))</f>
        <v>3</v>
      </c>
      <c r="V922">
        <v>36</v>
      </c>
      <c r="W922" t="s">
        <v>40</v>
      </c>
      <c r="X922">
        <f>IF(Tabla1[[#This Row],[INSTALLMENTPLANS]]="none",0,IF(Tabla1[[#This Row],[INSTALLMENTPLANS]]="stores",1,2))</f>
        <v>1</v>
      </c>
      <c r="Y922" t="s">
        <v>60</v>
      </c>
      <c r="Z922">
        <f>IF(Tabla1[[#This Row],[HOUSING]]="free",0,IF(Tabla1[[#This Row],[HOUSING]]="own",1,2))</f>
        <v>0</v>
      </c>
      <c r="AA922">
        <v>1</v>
      </c>
      <c r="AB922" t="s">
        <v>32</v>
      </c>
      <c r="AC922">
        <f>IF(Tabla1[[#This Row],[JOB]]="unemployed",0,IF(Tabla1[[#This Row],[JOB]]="unskilled",1,IF(Tabla1[[#This Row],[JOB]]="skilled",2,3)))</f>
        <v>2</v>
      </c>
      <c r="AD922">
        <v>1</v>
      </c>
      <c r="AE922" t="s">
        <v>29</v>
      </c>
      <c r="AF922">
        <f>IF(Tabla1[[#This Row],[TELEPHONE]]="none",0,1)</f>
        <v>0</v>
      </c>
      <c r="AG922" t="s">
        <v>33</v>
      </c>
      <c r="AH922">
        <f>IF(Tabla1[[#This Row],[FOREIGNWORKER]]="no",0,1)</f>
        <v>1</v>
      </c>
      <c r="AI922" t="s">
        <v>55</v>
      </c>
      <c r="AJ922">
        <f>IF(Tabla1[[#This Row],[RISK]]="No Risk",0,1)</f>
        <v>1</v>
      </c>
    </row>
    <row r="923" spans="1:36" x14ac:dyDescent="0.25">
      <c r="A923" t="s">
        <v>993</v>
      </c>
      <c r="B923" t="s">
        <v>36</v>
      </c>
      <c r="C923">
        <f>IF(Tabla1[[#This Row],[CHECKINGSTATUS]]="no_checking",0,IF(Tabla1[[#This Row],[CHECKINGSTATUS]]="less_0",1,IF(Tabla1[[#This Row],[CHECKINGSTATUS]]="0_to_200",2,3)))</f>
        <v>1</v>
      </c>
      <c r="D923">
        <v>20</v>
      </c>
      <c r="E923" t="s">
        <v>24</v>
      </c>
      <c r="F923">
        <f>IF(Tabla1[[#This Row],[CREDITHISTORY]]="no_credits",0,IF(Tabla1[[#This Row],[CREDITHISTORY]]="prior_paymentes_delayed",1,IF(Tabla1[[#This Row],[CREDITHISTORY]]="outstanding_credit",2,3)))</f>
        <v>3</v>
      </c>
      <c r="G923" t="s">
        <v>43</v>
      </c>
      <c r="H9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23">
        <v>5682</v>
      </c>
      <c r="J923" t="s">
        <v>38</v>
      </c>
      <c r="K9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23" t="s">
        <v>27</v>
      </c>
      <c r="M92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23">
        <v>2</v>
      </c>
      <c r="O923" t="s">
        <v>28</v>
      </c>
      <c r="P923">
        <f>IF(Tabla1[[#This Row],[SEX]]="female",0,1)</f>
        <v>0</v>
      </c>
      <c r="Q923" t="s">
        <v>29</v>
      </c>
      <c r="R923">
        <f>IF(Tabla1[[#This Row],[OTHERSONLOAN]]="none",0,IF(Tabla1[[#This Row],[OTHERSONLOAN]]="co-applicant",1,2))</f>
        <v>0</v>
      </c>
      <c r="S923">
        <v>2</v>
      </c>
      <c r="T923" t="s">
        <v>30</v>
      </c>
      <c r="U923">
        <f>IF(Tabla1[[#This Row],[OWNSPROPERTY]]="unknown",0,IF(Tabla1[[#This Row],[OWNSPROPERTY]]="real_state",1,IF(Tabla1[[#This Row],[OWNSPROPERTY]]="car_other",2,3)))</f>
        <v>3</v>
      </c>
      <c r="V923">
        <v>30</v>
      </c>
      <c r="W923" t="s">
        <v>29</v>
      </c>
      <c r="X923">
        <f>IF(Tabla1[[#This Row],[INSTALLMENTPLANS]]="none",0,IF(Tabla1[[#This Row],[INSTALLMENTPLANS]]="stores",1,2))</f>
        <v>0</v>
      </c>
      <c r="Y923" t="s">
        <v>72</v>
      </c>
      <c r="Z923">
        <f>IF(Tabla1[[#This Row],[HOUSING]]="free",0,IF(Tabla1[[#This Row],[HOUSING]]="own",1,2))</f>
        <v>2</v>
      </c>
      <c r="AA923">
        <v>2</v>
      </c>
      <c r="AB923" t="s">
        <v>32</v>
      </c>
      <c r="AC923">
        <f>IF(Tabla1[[#This Row],[JOB]]="unemployed",0,IF(Tabla1[[#This Row],[JOB]]="unskilled",1,IF(Tabla1[[#This Row],[JOB]]="skilled",2,3)))</f>
        <v>2</v>
      </c>
      <c r="AD923">
        <v>1</v>
      </c>
      <c r="AE923" t="s">
        <v>29</v>
      </c>
      <c r="AF923">
        <f>IF(Tabla1[[#This Row],[TELEPHONE]]="none",0,1)</f>
        <v>0</v>
      </c>
      <c r="AG923" t="s">
        <v>33</v>
      </c>
      <c r="AH923">
        <f>IF(Tabla1[[#This Row],[FOREIGNWORKER]]="no",0,1)</f>
        <v>1</v>
      </c>
      <c r="AI923" t="s">
        <v>34</v>
      </c>
      <c r="AJ923">
        <f>IF(Tabla1[[#This Row],[RISK]]="No Risk",0,1)</f>
        <v>0</v>
      </c>
    </row>
    <row r="924" spans="1:36" x14ac:dyDescent="0.25">
      <c r="A924" t="s">
        <v>994</v>
      </c>
      <c r="B924" t="s">
        <v>51</v>
      </c>
      <c r="C924">
        <f>IF(Tabla1[[#This Row],[CHECKINGSTATUS]]="no_checking",0,IF(Tabla1[[#This Row],[CHECKINGSTATUS]]="less_0",1,IF(Tabla1[[#This Row],[CHECKINGSTATUS]]="0_to_200",2,3)))</f>
        <v>0</v>
      </c>
      <c r="D924">
        <v>36</v>
      </c>
      <c r="E924" t="s">
        <v>57</v>
      </c>
      <c r="F924">
        <f>IF(Tabla1[[#This Row],[CREDITHISTORY]]="no_credits",0,IF(Tabla1[[#This Row],[CREDITHISTORY]]="prior_paymentes_delayed",1,IF(Tabla1[[#This Row],[CREDITHISTORY]]="outstanding_credit",2,3)))</f>
        <v>2</v>
      </c>
      <c r="G924" t="s">
        <v>43</v>
      </c>
      <c r="H9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24">
        <v>7339</v>
      </c>
      <c r="J924" t="s">
        <v>54</v>
      </c>
      <c r="K9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24" t="s">
        <v>49</v>
      </c>
      <c r="M9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24">
        <v>5</v>
      </c>
      <c r="O924" t="s">
        <v>44</v>
      </c>
      <c r="P924">
        <f>IF(Tabla1[[#This Row],[SEX]]="female",0,1)</f>
        <v>1</v>
      </c>
      <c r="Q924" t="s">
        <v>59</v>
      </c>
      <c r="R924">
        <f>IF(Tabla1[[#This Row],[OTHERSONLOAN]]="none",0,IF(Tabla1[[#This Row],[OTHERSONLOAN]]="co-applicant",1,2))</f>
        <v>1</v>
      </c>
      <c r="S924">
        <v>5</v>
      </c>
      <c r="T924" t="s">
        <v>54</v>
      </c>
      <c r="U924">
        <f>IF(Tabla1[[#This Row],[OWNSPROPERTY]]="unknown",0,IF(Tabla1[[#This Row],[OWNSPROPERTY]]="real_state",1,IF(Tabla1[[#This Row],[OWNSPROPERTY]]="car_other",2,3)))</f>
        <v>0</v>
      </c>
      <c r="V924">
        <v>52</v>
      </c>
      <c r="W924" t="s">
        <v>29</v>
      </c>
      <c r="X924">
        <f>IF(Tabla1[[#This Row],[INSTALLMENTPLANS]]="none",0,IF(Tabla1[[#This Row],[INSTALLMENTPLANS]]="stores",1,2))</f>
        <v>0</v>
      </c>
      <c r="Y924" t="s">
        <v>60</v>
      </c>
      <c r="Z924">
        <f>IF(Tabla1[[#This Row],[HOUSING]]="free",0,IF(Tabla1[[#This Row],[HOUSING]]="own",1,2))</f>
        <v>0</v>
      </c>
      <c r="AA924">
        <v>3</v>
      </c>
      <c r="AB924" t="s">
        <v>32</v>
      </c>
      <c r="AC924">
        <f>IF(Tabla1[[#This Row],[JOB]]="unemployed",0,IF(Tabla1[[#This Row],[JOB]]="unskilled",1,IF(Tabla1[[#This Row],[JOB]]="skilled",2,3)))</f>
        <v>2</v>
      </c>
      <c r="AD924">
        <v>2</v>
      </c>
      <c r="AE924" t="s">
        <v>33</v>
      </c>
      <c r="AF924">
        <f>IF(Tabla1[[#This Row],[TELEPHONE]]="none",0,1)</f>
        <v>1</v>
      </c>
      <c r="AG924" t="s">
        <v>33</v>
      </c>
      <c r="AH924">
        <f>IF(Tabla1[[#This Row],[FOREIGNWORKER]]="no",0,1)</f>
        <v>1</v>
      </c>
      <c r="AI924" t="s">
        <v>55</v>
      </c>
      <c r="AJ924">
        <f>IF(Tabla1[[#This Row],[RISK]]="No Risk",0,1)</f>
        <v>1</v>
      </c>
    </row>
    <row r="925" spans="1:36" x14ac:dyDescent="0.25">
      <c r="A925" t="s">
        <v>995</v>
      </c>
      <c r="B925" t="s">
        <v>23</v>
      </c>
      <c r="C925">
        <f>IF(Tabla1[[#This Row],[CHECKINGSTATUS]]="no_checking",0,IF(Tabla1[[#This Row],[CHECKINGSTATUS]]="less_0",1,IF(Tabla1[[#This Row],[CHECKINGSTATUS]]="0_to_200",2,3)))</f>
        <v>2</v>
      </c>
      <c r="D925">
        <v>26</v>
      </c>
      <c r="E925" t="s">
        <v>24</v>
      </c>
      <c r="F925">
        <f>IF(Tabla1[[#This Row],[CREDITHISTORY]]="no_credits",0,IF(Tabla1[[#This Row],[CREDITHISTORY]]="prior_paymentes_delayed",1,IF(Tabla1[[#This Row],[CREDITHISTORY]]="outstanding_credit",2,3)))</f>
        <v>3</v>
      </c>
      <c r="G925" t="s">
        <v>89</v>
      </c>
      <c r="H9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25">
        <v>3346</v>
      </c>
      <c r="J925" t="s">
        <v>94</v>
      </c>
      <c r="K9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25" t="s">
        <v>62</v>
      </c>
      <c r="M9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25">
        <v>4</v>
      </c>
      <c r="O925" t="s">
        <v>44</v>
      </c>
      <c r="P925">
        <f>IF(Tabla1[[#This Row],[SEX]]="female",0,1)</f>
        <v>1</v>
      </c>
      <c r="Q925" t="s">
        <v>29</v>
      </c>
      <c r="R925">
        <f>IF(Tabla1[[#This Row],[OTHERSONLOAN]]="none",0,IF(Tabla1[[#This Row],[OTHERSONLOAN]]="co-applicant",1,2))</f>
        <v>0</v>
      </c>
      <c r="S925">
        <v>4</v>
      </c>
      <c r="T925" t="s">
        <v>54</v>
      </c>
      <c r="U925">
        <f>IF(Tabla1[[#This Row],[OWNSPROPERTY]]="unknown",0,IF(Tabla1[[#This Row],[OWNSPROPERTY]]="real_state",1,IF(Tabla1[[#This Row],[OWNSPROPERTY]]="car_other",2,3)))</f>
        <v>0</v>
      </c>
      <c r="V925">
        <v>35</v>
      </c>
      <c r="W925" t="s">
        <v>29</v>
      </c>
      <c r="X925">
        <f>IF(Tabla1[[#This Row],[INSTALLMENTPLANS]]="none",0,IF(Tabla1[[#This Row],[INSTALLMENTPLANS]]="stores",1,2))</f>
        <v>0</v>
      </c>
      <c r="Y925" t="s">
        <v>72</v>
      </c>
      <c r="Z925">
        <f>IF(Tabla1[[#This Row],[HOUSING]]="free",0,IF(Tabla1[[#This Row],[HOUSING]]="own",1,2))</f>
        <v>2</v>
      </c>
      <c r="AA925">
        <v>1</v>
      </c>
      <c r="AB925" t="s">
        <v>32</v>
      </c>
      <c r="AC925">
        <f>IF(Tabla1[[#This Row],[JOB]]="unemployed",0,IF(Tabla1[[#This Row],[JOB]]="unskilled",1,IF(Tabla1[[#This Row],[JOB]]="skilled",2,3)))</f>
        <v>2</v>
      </c>
      <c r="AD925">
        <v>2</v>
      </c>
      <c r="AE925" t="s">
        <v>33</v>
      </c>
      <c r="AF925">
        <f>IF(Tabla1[[#This Row],[TELEPHONE]]="none",0,1)</f>
        <v>1</v>
      </c>
      <c r="AG925" t="s">
        <v>33</v>
      </c>
      <c r="AH925">
        <f>IF(Tabla1[[#This Row],[FOREIGNWORKER]]="no",0,1)</f>
        <v>1</v>
      </c>
      <c r="AI925" t="s">
        <v>55</v>
      </c>
      <c r="AJ925">
        <f>IF(Tabla1[[#This Row],[RISK]]="No Risk",0,1)</f>
        <v>1</v>
      </c>
    </row>
    <row r="926" spans="1:36" x14ac:dyDescent="0.25">
      <c r="A926" t="s">
        <v>996</v>
      </c>
      <c r="B926" t="s">
        <v>78</v>
      </c>
      <c r="C926">
        <f>IF(Tabla1[[#This Row],[CHECKINGSTATUS]]="no_checking",0,IF(Tabla1[[#This Row],[CHECKINGSTATUS]]="less_0",1,IF(Tabla1[[#This Row],[CHECKINGSTATUS]]="0_to_200",2,3)))</f>
        <v>3</v>
      </c>
      <c r="D926">
        <v>28</v>
      </c>
      <c r="E926" t="s">
        <v>57</v>
      </c>
      <c r="F926">
        <f>IF(Tabla1[[#This Row],[CREDITHISTORY]]="no_credits",0,IF(Tabla1[[#This Row],[CREDITHISTORY]]="prior_paymentes_delayed",1,IF(Tabla1[[#This Row],[CREDITHISTORY]]="outstanding_credit",2,3)))</f>
        <v>2</v>
      </c>
      <c r="G926" t="s">
        <v>197</v>
      </c>
      <c r="H9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926">
        <v>3487</v>
      </c>
      <c r="J926" t="s">
        <v>54</v>
      </c>
      <c r="K9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26" t="s">
        <v>49</v>
      </c>
      <c r="M92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26">
        <v>4</v>
      </c>
      <c r="O926" t="s">
        <v>28</v>
      </c>
      <c r="P926">
        <f>IF(Tabla1[[#This Row],[SEX]]="female",0,1)</f>
        <v>0</v>
      </c>
      <c r="Q926" t="s">
        <v>29</v>
      </c>
      <c r="R926">
        <f>IF(Tabla1[[#This Row],[OTHERSONLOAN]]="none",0,IF(Tabla1[[#This Row],[OTHERSONLOAN]]="co-applicant",1,2))</f>
        <v>0</v>
      </c>
      <c r="S926">
        <v>3</v>
      </c>
      <c r="T926" t="s">
        <v>54</v>
      </c>
      <c r="U926">
        <f>IF(Tabla1[[#This Row],[OWNSPROPERTY]]="unknown",0,IF(Tabla1[[#This Row],[OWNSPROPERTY]]="real_state",1,IF(Tabla1[[#This Row],[OWNSPROPERTY]]="car_other",2,3)))</f>
        <v>0</v>
      </c>
      <c r="V926">
        <v>48</v>
      </c>
      <c r="W926" t="s">
        <v>29</v>
      </c>
      <c r="X926">
        <f>IF(Tabla1[[#This Row],[INSTALLMENTPLANS]]="none",0,IF(Tabla1[[#This Row],[INSTALLMENTPLANS]]="stores",1,2))</f>
        <v>0</v>
      </c>
      <c r="Y926" t="s">
        <v>31</v>
      </c>
      <c r="Z926">
        <f>IF(Tabla1[[#This Row],[HOUSING]]="free",0,IF(Tabla1[[#This Row],[HOUSING]]="own",1,2))</f>
        <v>1</v>
      </c>
      <c r="AA926">
        <v>2</v>
      </c>
      <c r="AB926" t="s">
        <v>32</v>
      </c>
      <c r="AC926">
        <f>IF(Tabla1[[#This Row],[JOB]]="unemployed",0,IF(Tabla1[[#This Row],[JOB]]="unskilled",1,IF(Tabla1[[#This Row],[JOB]]="skilled",2,3)))</f>
        <v>2</v>
      </c>
      <c r="AD926">
        <v>1</v>
      </c>
      <c r="AE926" t="s">
        <v>29</v>
      </c>
      <c r="AF926">
        <f>IF(Tabla1[[#This Row],[TELEPHONE]]="none",0,1)</f>
        <v>0</v>
      </c>
      <c r="AG926" t="s">
        <v>33</v>
      </c>
      <c r="AH926">
        <f>IF(Tabla1[[#This Row],[FOREIGNWORKER]]="no",0,1)</f>
        <v>1</v>
      </c>
      <c r="AI926" t="s">
        <v>55</v>
      </c>
      <c r="AJ926">
        <f>IF(Tabla1[[#This Row],[RISK]]="No Risk",0,1)</f>
        <v>1</v>
      </c>
    </row>
    <row r="927" spans="1:36" x14ac:dyDescent="0.25">
      <c r="A927" t="s">
        <v>997</v>
      </c>
      <c r="B927" t="s">
        <v>36</v>
      </c>
      <c r="C927">
        <f>IF(Tabla1[[#This Row],[CHECKINGSTATUS]]="no_checking",0,IF(Tabla1[[#This Row],[CHECKINGSTATUS]]="less_0",1,IF(Tabla1[[#This Row],[CHECKINGSTATUS]]="0_to_200",2,3)))</f>
        <v>1</v>
      </c>
      <c r="D927">
        <v>8</v>
      </c>
      <c r="E927" t="s">
        <v>70</v>
      </c>
      <c r="F927">
        <f>IF(Tabla1[[#This Row],[CREDITHISTORY]]="no_credits",0,IF(Tabla1[[#This Row],[CREDITHISTORY]]="prior_paymentes_delayed",1,IF(Tabla1[[#This Row],[CREDITHISTORY]]="outstanding_credit",2,3)))</f>
        <v>3</v>
      </c>
      <c r="G927" t="s">
        <v>37</v>
      </c>
      <c r="H9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27">
        <v>250</v>
      </c>
      <c r="J927" t="s">
        <v>38</v>
      </c>
      <c r="K9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27" t="s">
        <v>71</v>
      </c>
      <c r="M92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927">
        <v>1</v>
      </c>
      <c r="O927" t="s">
        <v>44</v>
      </c>
      <c r="P927">
        <f>IF(Tabla1[[#This Row],[SEX]]="female",0,1)</f>
        <v>1</v>
      </c>
      <c r="Q927" t="s">
        <v>29</v>
      </c>
      <c r="R927">
        <f>IF(Tabla1[[#This Row],[OTHERSONLOAN]]="none",0,IF(Tabla1[[#This Row],[OTHERSONLOAN]]="co-applicant",1,2))</f>
        <v>0</v>
      </c>
      <c r="S927">
        <v>1</v>
      </c>
      <c r="T927" t="s">
        <v>45</v>
      </c>
      <c r="U927">
        <f>IF(Tabla1[[#This Row],[OWNSPROPERTY]]="unknown",0,IF(Tabla1[[#This Row],[OWNSPROPERTY]]="real_state",1,IF(Tabla1[[#This Row],[OWNSPROPERTY]]="car_other",2,3)))</f>
        <v>3</v>
      </c>
      <c r="V927">
        <v>20</v>
      </c>
      <c r="W927" t="s">
        <v>29</v>
      </c>
      <c r="X927">
        <f>IF(Tabla1[[#This Row],[INSTALLMENTPLANS]]="none",0,IF(Tabla1[[#This Row],[INSTALLMENTPLANS]]="stores",1,2))</f>
        <v>0</v>
      </c>
      <c r="Y927" t="s">
        <v>72</v>
      </c>
      <c r="Z927">
        <f>IF(Tabla1[[#This Row],[HOUSING]]="free",0,IF(Tabla1[[#This Row],[HOUSING]]="own",1,2))</f>
        <v>2</v>
      </c>
      <c r="AA927">
        <v>1</v>
      </c>
      <c r="AB927" t="s">
        <v>32</v>
      </c>
      <c r="AC927">
        <f>IF(Tabla1[[#This Row],[JOB]]="unemployed",0,IF(Tabla1[[#This Row],[JOB]]="unskilled",1,IF(Tabla1[[#This Row],[JOB]]="skilled",2,3)))</f>
        <v>2</v>
      </c>
      <c r="AD927">
        <v>1</v>
      </c>
      <c r="AE927" t="s">
        <v>29</v>
      </c>
      <c r="AF927">
        <f>IF(Tabla1[[#This Row],[TELEPHONE]]="none",0,1)</f>
        <v>0</v>
      </c>
      <c r="AG927" t="s">
        <v>33</v>
      </c>
      <c r="AH927">
        <f>IF(Tabla1[[#This Row],[FOREIGNWORKER]]="no",0,1)</f>
        <v>1</v>
      </c>
      <c r="AI927" t="s">
        <v>34</v>
      </c>
      <c r="AJ927">
        <f>IF(Tabla1[[#This Row],[RISK]]="No Risk",0,1)</f>
        <v>0</v>
      </c>
    </row>
    <row r="928" spans="1:36" x14ac:dyDescent="0.25">
      <c r="A928" t="s">
        <v>998</v>
      </c>
      <c r="B928" t="s">
        <v>51</v>
      </c>
      <c r="C928">
        <f>IF(Tabla1[[#This Row],[CHECKINGSTATUS]]="no_checking",0,IF(Tabla1[[#This Row],[CHECKINGSTATUS]]="less_0",1,IF(Tabla1[[#This Row],[CHECKINGSTATUS]]="0_to_200",2,3)))</f>
        <v>0</v>
      </c>
      <c r="D928">
        <v>21</v>
      </c>
      <c r="E928" t="s">
        <v>24</v>
      </c>
      <c r="F928">
        <f>IF(Tabla1[[#This Row],[CREDITHISTORY]]="no_credits",0,IF(Tabla1[[#This Row],[CREDITHISTORY]]="prior_paymentes_delayed",1,IF(Tabla1[[#This Row],[CREDITHISTORY]]="outstanding_credit",2,3)))</f>
        <v>3</v>
      </c>
      <c r="G928" t="s">
        <v>37</v>
      </c>
      <c r="H9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28">
        <v>3863</v>
      </c>
      <c r="J928" t="s">
        <v>26</v>
      </c>
      <c r="K9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28" t="s">
        <v>39</v>
      </c>
      <c r="M9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28">
        <v>4</v>
      </c>
      <c r="O928" t="s">
        <v>44</v>
      </c>
      <c r="P928">
        <f>IF(Tabla1[[#This Row],[SEX]]="female",0,1)</f>
        <v>1</v>
      </c>
      <c r="Q928" t="s">
        <v>29</v>
      </c>
      <c r="R928">
        <f>IF(Tabla1[[#This Row],[OTHERSONLOAN]]="none",0,IF(Tabla1[[#This Row],[OTHERSONLOAN]]="co-applicant",1,2))</f>
        <v>0</v>
      </c>
      <c r="S928">
        <v>4</v>
      </c>
      <c r="T928" t="s">
        <v>30</v>
      </c>
      <c r="U928">
        <f>IF(Tabla1[[#This Row],[OWNSPROPERTY]]="unknown",0,IF(Tabla1[[#This Row],[OWNSPROPERTY]]="real_state",1,IF(Tabla1[[#This Row],[OWNSPROPERTY]]="car_other",2,3)))</f>
        <v>3</v>
      </c>
      <c r="V928">
        <v>38</v>
      </c>
      <c r="W928" t="s">
        <v>29</v>
      </c>
      <c r="X928">
        <f>IF(Tabla1[[#This Row],[INSTALLMENTPLANS]]="none",0,IF(Tabla1[[#This Row],[INSTALLMENTPLANS]]="stores",1,2))</f>
        <v>0</v>
      </c>
      <c r="Y928" t="s">
        <v>31</v>
      </c>
      <c r="Z928">
        <f>IF(Tabla1[[#This Row],[HOUSING]]="free",0,IF(Tabla1[[#This Row],[HOUSING]]="own",1,2))</f>
        <v>1</v>
      </c>
      <c r="AA928">
        <v>1</v>
      </c>
      <c r="AB928" t="s">
        <v>63</v>
      </c>
      <c r="AC928">
        <f>IF(Tabla1[[#This Row],[JOB]]="unemployed",0,IF(Tabla1[[#This Row],[JOB]]="unskilled",1,IF(Tabla1[[#This Row],[JOB]]="skilled",2,3)))</f>
        <v>3</v>
      </c>
      <c r="AD928">
        <v>1</v>
      </c>
      <c r="AE928" t="s">
        <v>29</v>
      </c>
      <c r="AF928">
        <f>IF(Tabla1[[#This Row],[TELEPHONE]]="none",0,1)</f>
        <v>0</v>
      </c>
      <c r="AG928" t="s">
        <v>33</v>
      </c>
      <c r="AH928">
        <f>IF(Tabla1[[#This Row],[FOREIGNWORKER]]="no",0,1)</f>
        <v>1</v>
      </c>
      <c r="AI928" t="s">
        <v>55</v>
      </c>
      <c r="AJ928">
        <f>IF(Tabla1[[#This Row],[RISK]]="No Risk",0,1)</f>
        <v>1</v>
      </c>
    </row>
    <row r="929" spans="1:36" x14ac:dyDescent="0.25">
      <c r="A929" t="s">
        <v>999</v>
      </c>
      <c r="B929" t="s">
        <v>51</v>
      </c>
      <c r="C929">
        <f>IF(Tabla1[[#This Row],[CHECKINGSTATUS]]="no_checking",0,IF(Tabla1[[#This Row],[CHECKINGSTATUS]]="less_0",1,IF(Tabla1[[#This Row],[CHECKINGSTATUS]]="0_to_200",2,3)))</f>
        <v>0</v>
      </c>
      <c r="D929">
        <v>28</v>
      </c>
      <c r="E929" t="s">
        <v>57</v>
      </c>
      <c r="F929">
        <f>IF(Tabla1[[#This Row],[CREDITHISTORY]]="no_credits",0,IF(Tabla1[[#This Row],[CREDITHISTORY]]="prior_paymentes_delayed",1,IF(Tabla1[[#This Row],[CREDITHISTORY]]="outstanding_credit",2,3)))</f>
        <v>2</v>
      </c>
      <c r="G929" t="s">
        <v>68</v>
      </c>
      <c r="H9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29">
        <v>6510</v>
      </c>
      <c r="J929" t="s">
        <v>53</v>
      </c>
      <c r="K9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29" t="s">
        <v>62</v>
      </c>
      <c r="M9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29">
        <v>4</v>
      </c>
      <c r="O929" t="s">
        <v>44</v>
      </c>
      <c r="P929">
        <f>IF(Tabla1[[#This Row],[SEX]]="female",0,1)</f>
        <v>1</v>
      </c>
      <c r="Q929" t="s">
        <v>182</v>
      </c>
      <c r="R929">
        <f>IF(Tabla1[[#This Row],[OTHERSONLOAN]]="none",0,IF(Tabla1[[#This Row],[OTHERSONLOAN]]="co-applicant",1,2))</f>
        <v>2</v>
      </c>
      <c r="S929">
        <v>4</v>
      </c>
      <c r="T929" t="s">
        <v>54</v>
      </c>
      <c r="U929">
        <f>IF(Tabla1[[#This Row],[OWNSPROPERTY]]="unknown",0,IF(Tabla1[[#This Row],[OWNSPROPERTY]]="real_state",1,IF(Tabla1[[#This Row],[OWNSPROPERTY]]="car_other",2,3)))</f>
        <v>0</v>
      </c>
      <c r="V929">
        <v>59</v>
      </c>
      <c r="W929" t="s">
        <v>40</v>
      </c>
      <c r="X929">
        <f>IF(Tabla1[[#This Row],[INSTALLMENTPLANS]]="none",0,IF(Tabla1[[#This Row],[INSTALLMENTPLANS]]="stores",1,2))</f>
        <v>1</v>
      </c>
      <c r="Y929" t="s">
        <v>31</v>
      </c>
      <c r="Z929">
        <f>IF(Tabla1[[#This Row],[HOUSING]]="free",0,IF(Tabla1[[#This Row],[HOUSING]]="own",1,2))</f>
        <v>1</v>
      </c>
      <c r="AA929">
        <v>1</v>
      </c>
      <c r="AB929" t="s">
        <v>92</v>
      </c>
      <c r="AC929">
        <f>IF(Tabla1[[#This Row],[JOB]]="unemployed",0,IF(Tabla1[[#This Row],[JOB]]="unskilled",1,IF(Tabla1[[#This Row],[JOB]]="skilled",2,3)))</f>
        <v>1</v>
      </c>
      <c r="AD929">
        <v>1</v>
      </c>
      <c r="AE929" t="s">
        <v>33</v>
      </c>
      <c r="AF929">
        <f>IF(Tabla1[[#This Row],[TELEPHONE]]="none",0,1)</f>
        <v>1</v>
      </c>
      <c r="AG929" t="s">
        <v>33</v>
      </c>
      <c r="AH929">
        <f>IF(Tabla1[[#This Row],[FOREIGNWORKER]]="no",0,1)</f>
        <v>1</v>
      </c>
      <c r="AI929" t="s">
        <v>34</v>
      </c>
      <c r="AJ929">
        <f>IF(Tabla1[[#This Row],[RISK]]="No Risk",0,1)</f>
        <v>0</v>
      </c>
    </row>
    <row r="930" spans="1:36" x14ac:dyDescent="0.25">
      <c r="A930" s="1" t="s">
        <v>1000</v>
      </c>
      <c r="B930" t="s">
        <v>36</v>
      </c>
      <c r="C930">
        <f>IF(Tabla1[[#This Row],[CHECKINGSTATUS]]="no_checking",0,IF(Tabla1[[#This Row],[CHECKINGSTATUS]]="less_0",1,IF(Tabla1[[#This Row],[CHECKINGSTATUS]]="0_to_200",2,3)))</f>
        <v>1</v>
      </c>
      <c r="D930">
        <v>4</v>
      </c>
      <c r="E930" t="s">
        <v>70</v>
      </c>
      <c r="F930">
        <f>IF(Tabla1[[#This Row],[CREDITHISTORY]]="no_credits",0,IF(Tabla1[[#This Row],[CREDITHISTORY]]="prior_paymentes_delayed",1,IF(Tabla1[[#This Row],[CREDITHISTORY]]="outstanding_credit",2,3)))</f>
        <v>3</v>
      </c>
      <c r="G930" t="s">
        <v>52</v>
      </c>
      <c r="H9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930">
        <v>250</v>
      </c>
      <c r="J930" t="s">
        <v>38</v>
      </c>
      <c r="K9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30" t="s">
        <v>71</v>
      </c>
      <c r="M93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930">
        <v>1</v>
      </c>
      <c r="O930" t="s">
        <v>28</v>
      </c>
      <c r="P930">
        <f>IF(Tabla1[[#This Row],[SEX]]="female",0,1)</f>
        <v>0</v>
      </c>
      <c r="Q930" t="s">
        <v>29</v>
      </c>
      <c r="R930">
        <f>IF(Tabla1[[#This Row],[OTHERSONLOAN]]="none",0,IF(Tabla1[[#This Row],[OTHERSONLOAN]]="co-applicant",1,2))</f>
        <v>0</v>
      </c>
      <c r="S930">
        <v>1</v>
      </c>
      <c r="T930" t="s">
        <v>45</v>
      </c>
      <c r="U930">
        <f>IF(Tabla1[[#This Row],[OWNSPROPERTY]]="unknown",0,IF(Tabla1[[#This Row],[OWNSPROPERTY]]="real_state",1,IF(Tabla1[[#This Row],[OWNSPROPERTY]]="car_other",2,3)))</f>
        <v>3</v>
      </c>
      <c r="V930">
        <v>33</v>
      </c>
      <c r="W930" t="s">
        <v>116</v>
      </c>
      <c r="X930">
        <f>IF(Tabla1[[#This Row],[INSTALLMENTPLANS]]="none",0,IF(Tabla1[[#This Row],[INSTALLMENTPLANS]]="stores",1,2))</f>
        <v>2</v>
      </c>
      <c r="Y930" t="s">
        <v>72</v>
      </c>
      <c r="Z930">
        <f>IF(Tabla1[[#This Row],[HOUSING]]="free",0,IF(Tabla1[[#This Row],[HOUSING]]="own",1,2))</f>
        <v>2</v>
      </c>
      <c r="AA930">
        <v>1</v>
      </c>
      <c r="AB930" t="s">
        <v>92</v>
      </c>
      <c r="AC930">
        <f>IF(Tabla1[[#This Row],[JOB]]="unemployed",0,IF(Tabla1[[#This Row],[JOB]]="unskilled",1,IF(Tabla1[[#This Row],[JOB]]="skilled",2,3)))</f>
        <v>1</v>
      </c>
      <c r="AD930">
        <v>1</v>
      </c>
      <c r="AE930" t="s">
        <v>29</v>
      </c>
      <c r="AF930">
        <f>IF(Tabla1[[#This Row],[TELEPHONE]]="none",0,1)</f>
        <v>0</v>
      </c>
      <c r="AG930" t="s">
        <v>33</v>
      </c>
      <c r="AH930">
        <f>IF(Tabla1[[#This Row],[FOREIGNWORKER]]="no",0,1)</f>
        <v>1</v>
      </c>
      <c r="AI930" t="s">
        <v>34</v>
      </c>
      <c r="AJ930">
        <f>IF(Tabla1[[#This Row],[RISK]]="No Risk",0,1)</f>
        <v>0</v>
      </c>
    </row>
    <row r="931" spans="1:36" x14ac:dyDescent="0.25">
      <c r="A931" t="s">
        <v>1001</v>
      </c>
      <c r="B931" t="s">
        <v>36</v>
      </c>
      <c r="C931">
        <f>IF(Tabla1[[#This Row],[CHECKINGSTATUS]]="no_checking",0,IF(Tabla1[[#This Row],[CHECKINGSTATUS]]="less_0",1,IF(Tabla1[[#This Row],[CHECKINGSTATUS]]="0_to_200",2,3)))</f>
        <v>1</v>
      </c>
      <c r="D931">
        <v>11</v>
      </c>
      <c r="E931" t="s">
        <v>42</v>
      </c>
      <c r="F931">
        <f>IF(Tabla1[[#This Row],[CREDITHISTORY]]="no_credits",0,IF(Tabla1[[#This Row],[CREDITHISTORY]]="prior_paymentes_delayed",1,IF(Tabla1[[#This Row],[CREDITHISTORY]]="outstanding_credit",2,3)))</f>
        <v>3</v>
      </c>
      <c r="G931" t="s">
        <v>43</v>
      </c>
      <c r="H9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31">
        <v>1535</v>
      </c>
      <c r="J931" t="s">
        <v>53</v>
      </c>
      <c r="K9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31" t="s">
        <v>39</v>
      </c>
      <c r="M9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31">
        <v>3</v>
      </c>
      <c r="O931" t="s">
        <v>28</v>
      </c>
      <c r="P931">
        <f>IF(Tabla1[[#This Row],[SEX]]="female",0,1)</f>
        <v>0</v>
      </c>
      <c r="Q931" t="s">
        <v>29</v>
      </c>
      <c r="R931">
        <f>IF(Tabla1[[#This Row],[OTHERSONLOAN]]="none",0,IF(Tabla1[[#This Row],[OTHERSONLOAN]]="co-applicant",1,2))</f>
        <v>0</v>
      </c>
      <c r="S931">
        <v>3</v>
      </c>
      <c r="T931" t="s">
        <v>65</v>
      </c>
      <c r="U931">
        <f>IF(Tabla1[[#This Row],[OWNSPROPERTY]]="unknown",0,IF(Tabla1[[#This Row],[OWNSPROPERTY]]="real_state",1,IF(Tabla1[[#This Row],[OWNSPROPERTY]]="car_other",2,3)))</f>
        <v>2</v>
      </c>
      <c r="V931">
        <v>34</v>
      </c>
      <c r="W931" t="s">
        <v>29</v>
      </c>
      <c r="X931">
        <f>IF(Tabla1[[#This Row],[INSTALLMENTPLANS]]="none",0,IF(Tabla1[[#This Row],[INSTALLMENTPLANS]]="stores",1,2))</f>
        <v>0</v>
      </c>
      <c r="Y931" t="s">
        <v>72</v>
      </c>
      <c r="Z931">
        <f>IF(Tabla1[[#This Row],[HOUSING]]="free",0,IF(Tabla1[[#This Row],[HOUSING]]="own",1,2))</f>
        <v>2</v>
      </c>
      <c r="AA931">
        <v>1</v>
      </c>
      <c r="AB931" t="s">
        <v>32</v>
      </c>
      <c r="AC931">
        <f>IF(Tabla1[[#This Row],[JOB]]="unemployed",0,IF(Tabla1[[#This Row],[JOB]]="unskilled",1,IF(Tabla1[[#This Row],[JOB]]="skilled",2,3)))</f>
        <v>2</v>
      </c>
      <c r="AD931">
        <v>1</v>
      </c>
      <c r="AE931" t="s">
        <v>29</v>
      </c>
      <c r="AF931">
        <f>IF(Tabla1[[#This Row],[TELEPHONE]]="none",0,1)</f>
        <v>0</v>
      </c>
      <c r="AG931" t="s">
        <v>33</v>
      </c>
      <c r="AH931">
        <f>IF(Tabla1[[#This Row],[FOREIGNWORKER]]="no",0,1)</f>
        <v>1</v>
      </c>
      <c r="AI931" t="s">
        <v>34</v>
      </c>
      <c r="AJ931">
        <f>IF(Tabla1[[#This Row],[RISK]]="No Risk",0,1)</f>
        <v>0</v>
      </c>
    </row>
    <row r="932" spans="1:36" x14ac:dyDescent="0.25">
      <c r="A932" t="s">
        <v>1002</v>
      </c>
      <c r="B932" t="s">
        <v>23</v>
      </c>
      <c r="C932">
        <f>IF(Tabla1[[#This Row],[CHECKINGSTATUS]]="no_checking",0,IF(Tabla1[[#This Row],[CHECKINGSTATUS]]="less_0",1,IF(Tabla1[[#This Row],[CHECKINGSTATUS]]="0_to_200",2,3)))</f>
        <v>2</v>
      </c>
      <c r="D932">
        <v>22</v>
      </c>
      <c r="E932" t="s">
        <v>24</v>
      </c>
      <c r="F932">
        <f>IF(Tabla1[[#This Row],[CREDITHISTORY]]="no_credits",0,IF(Tabla1[[#This Row],[CREDITHISTORY]]="prior_paymentes_delayed",1,IF(Tabla1[[#This Row],[CREDITHISTORY]]="outstanding_credit",2,3)))</f>
        <v>3</v>
      </c>
      <c r="G932" t="s">
        <v>74</v>
      </c>
      <c r="H9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32">
        <v>499</v>
      </c>
      <c r="J932" t="s">
        <v>38</v>
      </c>
      <c r="K9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32" t="s">
        <v>39</v>
      </c>
      <c r="M9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32">
        <v>3</v>
      </c>
      <c r="O932" t="s">
        <v>44</v>
      </c>
      <c r="P932">
        <f>IF(Tabla1[[#This Row],[SEX]]="female",0,1)</f>
        <v>1</v>
      </c>
      <c r="Q932" t="s">
        <v>29</v>
      </c>
      <c r="R932">
        <f>IF(Tabla1[[#This Row],[OTHERSONLOAN]]="none",0,IF(Tabla1[[#This Row],[OTHERSONLOAN]]="co-applicant",1,2))</f>
        <v>0</v>
      </c>
      <c r="S932">
        <v>1</v>
      </c>
      <c r="T932" t="s">
        <v>30</v>
      </c>
      <c r="U932">
        <f>IF(Tabla1[[#This Row],[OWNSPROPERTY]]="unknown",0,IF(Tabla1[[#This Row],[OWNSPROPERTY]]="real_state",1,IF(Tabla1[[#This Row],[OWNSPROPERTY]]="car_other",2,3)))</f>
        <v>3</v>
      </c>
      <c r="V932">
        <v>19</v>
      </c>
      <c r="W932" t="s">
        <v>29</v>
      </c>
      <c r="X932">
        <f>IF(Tabla1[[#This Row],[INSTALLMENTPLANS]]="none",0,IF(Tabla1[[#This Row],[INSTALLMENTPLANS]]="stores",1,2))</f>
        <v>0</v>
      </c>
      <c r="Y932" t="s">
        <v>31</v>
      </c>
      <c r="Z932">
        <f>IF(Tabla1[[#This Row],[HOUSING]]="free",0,IF(Tabla1[[#This Row],[HOUSING]]="own",1,2))</f>
        <v>1</v>
      </c>
      <c r="AA932">
        <v>1</v>
      </c>
      <c r="AB932" t="s">
        <v>32</v>
      </c>
      <c r="AC932">
        <f>IF(Tabla1[[#This Row],[JOB]]="unemployed",0,IF(Tabla1[[#This Row],[JOB]]="unskilled",1,IF(Tabla1[[#This Row],[JOB]]="skilled",2,3)))</f>
        <v>2</v>
      </c>
      <c r="AD932">
        <v>1</v>
      </c>
      <c r="AE932" t="s">
        <v>29</v>
      </c>
      <c r="AF932">
        <f>IF(Tabla1[[#This Row],[TELEPHONE]]="none",0,1)</f>
        <v>0</v>
      </c>
      <c r="AG932" t="s">
        <v>33</v>
      </c>
      <c r="AH932">
        <f>IF(Tabla1[[#This Row],[FOREIGNWORKER]]="no",0,1)</f>
        <v>1</v>
      </c>
      <c r="AI932" t="s">
        <v>34</v>
      </c>
      <c r="AJ932">
        <f>IF(Tabla1[[#This Row],[RISK]]="No Risk",0,1)</f>
        <v>0</v>
      </c>
    </row>
    <row r="933" spans="1:36" x14ac:dyDescent="0.25">
      <c r="A933" t="s">
        <v>1003</v>
      </c>
      <c r="B933" t="s">
        <v>51</v>
      </c>
      <c r="C933">
        <f>IF(Tabla1[[#This Row],[CHECKINGSTATUS]]="no_checking",0,IF(Tabla1[[#This Row],[CHECKINGSTATUS]]="less_0",1,IF(Tabla1[[#This Row],[CHECKINGSTATUS]]="0_to_200",2,3)))</f>
        <v>0</v>
      </c>
      <c r="D933">
        <v>24</v>
      </c>
      <c r="E933" t="s">
        <v>42</v>
      </c>
      <c r="F933">
        <f>IF(Tabla1[[#This Row],[CREDITHISTORY]]="no_credits",0,IF(Tabla1[[#This Row],[CREDITHISTORY]]="prior_paymentes_delayed",1,IF(Tabla1[[#This Row],[CREDITHISTORY]]="outstanding_credit",2,3)))</f>
        <v>3</v>
      </c>
      <c r="G933" t="s">
        <v>43</v>
      </c>
      <c r="H9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33">
        <v>6086</v>
      </c>
      <c r="J933" t="s">
        <v>26</v>
      </c>
      <c r="K9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33" t="s">
        <v>49</v>
      </c>
      <c r="M9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33">
        <v>4</v>
      </c>
      <c r="O933" t="s">
        <v>44</v>
      </c>
      <c r="P933">
        <f>IF(Tabla1[[#This Row],[SEX]]="female",0,1)</f>
        <v>1</v>
      </c>
      <c r="Q933" t="s">
        <v>29</v>
      </c>
      <c r="R933">
        <f>IF(Tabla1[[#This Row],[OTHERSONLOAN]]="none",0,IF(Tabla1[[#This Row],[OTHERSONLOAN]]="co-applicant",1,2))</f>
        <v>0</v>
      </c>
      <c r="S933">
        <v>3</v>
      </c>
      <c r="T933" t="s">
        <v>30</v>
      </c>
      <c r="U933">
        <f>IF(Tabla1[[#This Row],[OWNSPROPERTY]]="unknown",0,IF(Tabla1[[#This Row],[OWNSPROPERTY]]="real_state",1,IF(Tabla1[[#This Row],[OWNSPROPERTY]]="car_other",2,3)))</f>
        <v>3</v>
      </c>
      <c r="V933">
        <v>50</v>
      </c>
      <c r="W933" t="s">
        <v>29</v>
      </c>
      <c r="X933">
        <f>IF(Tabla1[[#This Row],[INSTALLMENTPLANS]]="none",0,IF(Tabla1[[#This Row],[INSTALLMENTPLANS]]="stores",1,2))</f>
        <v>0</v>
      </c>
      <c r="Y933" t="s">
        <v>31</v>
      </c>
      <c r="Z933">
        <f>IF(Tabla1[[#This Row],[HOUSING]]="free",0,IF(Tabla1[[#This Row],[HOUSING]]="own",1,2))</f>
        <v>1</v>
      </c>
      <c r="AA933">
        <v>1</v>
      </c>
      <c r="AB933" t="s">
        <v>32</v>
      </c>
      <c r="AC933">
        <f>IF(Tabla1[[#This Row],[JOB]]="unemployed",0,IF(Tabla1[[#This Row],[JOB]]="unskilled",1,IF(Tabla1[[#This Row],[JOB]]="skilled",2,3)))</f>
        <v>2</v>
      </c>
      <c r="AD933">
        <v>1</v>
      </c>
      <c r="AE933" t="s">
        <v>29</v>
      </c>
      <c r="AF933">
        <f>IF(Tabla1[[#This Row],[TELEPHONE]]="none",0,1)</f>
        <v>0</v>
      </c>
      <c r="AG933" t="s">
        <v>33</v>
      </c>
      <c r="AH933">
        <f>IF(Tabla1[[#This Row],[FOREIGNWORKER]]="no",0,1)</f>
        <v>1</v>
      </c>
      <c r="AI933" t="s">
        <v>34</v>
      </c>
      <c r="AJ933">
        <f>IF(Tabla1[[#This Row],[RISK]]="No Risk",0,1)</f>
        <v>0</v>
      </c>
    </row>
    <row r="934" spans="1:36" x14ac:dyDescent="0.25">
      <c r="A934" t="s">
        <v>1004</v>
      </c>
      <c r="B934" t="s">
        <v>51</v>
      </c>
      <c r="C934">
        <f>IF(Tabla1[[#This Row],[CHECKINGSTATUS]]="no_checking",0,IF(Tabla1[[#This Row],[CHECKINGSTATUS]]="less_0",1,IF(Tabla1[[#This Row],[CHECKINGSTATUS]]="0_to_200",2,3)))</f>
        <v>0</v>
      </c>
      <c r="D934">
        <v>30</v>
      </c>
      <c r="E934" t="s">
        <v>42</v>
      </c>
      <c r="F934">
        <f>IF(Tabla1[[#This Row],[CREDITHISTORY]]="no_credits",0,IF(Tabla1[[#This Row],[CREDITHISTORY]]="prior_paymentes_delayed",1,IF(Tabla1[[#This Row],[CREDITHISTORY]]="outstanding_credit",2,3)))</f>
        <v>3</v>
      </c>
      <c r="G934" t="s">
        <v>89</v>
      </c>
      <c r="H9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34">
        <v>1960</v>
      </c>
      <c r="J934" t="s">
        <v>53</v>
      </c>
      <c r="K9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34" t="s">
        <v>62</v>
      </c>
      <c r="M9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34">
        <v>4</v>
      </c>
      <c r="O934" t="s">
        <v>28</v>
      </c>
      <c r="P934">
        <f>IF(Tabla1[[#This Row],[SEX]]="female",0,1)</f>
        <v>0</v>
      </c>
      <c r="Q934" t="s">
        <v>59</v>
      </c>
      <c r="R934">
        <f>IF(Tabla1[[#This Row],[OTHERSONLOAN]]="none",0,IF(Tabla1[[#This Row],[OTHERSONLOAN]]="co-applicant",1,2))</f>
        <v>1</v>
      </c>
      <c r="S934">
        <v>4</v>
      </c>
      <c r="T934" t="s">
        <v>45</v>
      </c>
      <c r="U934">
        <f>IF(Tabla1[[#This Row],[OWNSPROPERTY]]="unknown",0,IF(Tabla1[[#This Row],[OWNSPROPERTY]]="real_state",1,IF(Tabla1[[#This Row],[OWNSPROPERTY]]="car_other",2,3)))</f>
        <v>3</v>
      </c>
      <c r="V934">
        <v>37</v>
      </c>
      <c r="W934" t="s">
        <v>29</v>
      </c>
      <c r="X934">
        <f>IF(Tabla1[[#This Row],[INSTALLMENTPLANS]]="none",0,IF(Tabla1[[#This Row],[INSTALLMENTPLANS]]="stores",1,2))</f>
        <v>0</v>
      </c>
      <c r="Y934" t="s">
        <v>31</v>
      </c>
      <c r="Z934">
        <f>IF(Tabla1[[#This Row],[HOUSING]]="free",0,IF(Tabla1[[#This Row],[HOUSING]]="own",1,2))</f>
        <v>1</v>
      </c>
      <c r="AA934">
        <v>1</v>
      </c>
      <c r="AB934" t="s">
        <v>32</v>
      </c>
      <c r="AC934">
        <f>IF(Tabla1[[#This Row],[JOB]]="unemployed",0,IF(Tabla1[[#This Row],[JOB]]="unskilled",1,IF(Tabla1[[#This Row],[JOB]]="skilled",2,3)))</f>
        <v>2</v>
      </c>
      <c r="AD934">
        <v>1</v>
      </c>
      <c r="AE934" t="s">
        <v>29</v>
      </c>
      <c r="AF934">
        <f>IF(Tabla1[[#This Row],[TELEPHONE]]="none",0,1)</f>
        <v>0</v>
      </c>
      <c r="AG934" t="s">
        <v>33</v>
      </c>
      <c r="AH934">
        <f>IF(Tabla1[[#This Row],[FOREIGNWORKER]]="no",0,1)</f>
        <v>1</v>
      </c>
      <c r="AI934" t="s">
        <v>55</v>
      </c>
      <c r="AJ934">
        <f>IF(Tabla1[[#This Row],[RISK]]="No Risk",0,1)</f>
        <v>1</v>
      </c>
    </row>
    <row r="935" spans="1:36" x14ac:dyDescent="0.25">
      <c r="A935" t="s">
        <v>1005</v>
      </c>
      <c r="B935" t="s">
        <v>36</v>
      </c>
      <c r="C935">
        <f>IF(Tabla1[[#This Row],[CHECKINGSTATUS]]="no_checking",0,IF(Tabla1[[#This Row],[CHECKINGSTATUS]]="less_0",1,IF(Tabla1[[#This Row],[CHECKINGSTATUS]]="0_to_200",2,3)))</f>
        <v>1</v>
      </c>
      <c r="D935">
        <v>20</v>
      </c>
      <c r="E935" t="s">
        <v>24</v>
      </c>
      <c r="F935">
        <f>IF(Tabla1[[#This Row],[CREDITHISTORY]]="no_credits",0,IF(Tabla1[[#This Row],[CREDITHISTORY]]="prior_paymentes_delayed",1,IF(Tabla1[[#This Row],[CREDITHISTORY]]="outstanding_credit",2,3)))</f>
        <v>3</v>
      </c>
      <c r="G935" t="s">
        <v>43</v>
      </c>
      <c r="H9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35">
        <v>4264</v>
      </c>
      <c r="J935" t="s">
        <v>38</v>
      </c>
      <c r="K9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35" t="s">
        <v>27</v>
      </c>
      <c r="M9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35">
        <v>2</v>
      </c>
      <c r="O935" t="s">
        <v>44</v>
      </c>
      <c r="P935">
        <f>IF(Tabla1[[#This Row],[SEX]]="female",0,1)</f>
        <v>1</v>
      </c>
      <c r="Q935" t="s">
        <v>29</v>
      </c>
      <c r="R935">
        <f>IF(Tabla1[[#This Row],[OTHERSONLOAN]]="none",0,IF(Tabla1[[#This Row],[OTHERSONLOAN]]="co-applicant",1,2))</f>
        <v>0</v>
      </c>
      <c r="S935">
        <v>2</v>
      </c>
      <c r="T935" t="s">
        <v>65</v>
      </c>
      <c r="U935">
        <f>IF(Tabla1[[#This Row],[OWNSPROPERTY]]="unknown",0,IF(Tabla1[[#This Row],[OWNSPROPERTY]]="real_state",1,IF(Tabla1[[#This Row],[OWNSPROPERTY]]="car_other",2,3)))</f>
        <v>2</v>
      </c>
      <c r="V935">
        <v>25</v>
      </c>
      <c r="W935" t="s">
        <v>29</v>
      </c>
      <c r="X935">
        <f>IF(Tabla1[[#This Row],[INSTALLMENTPLANS]]="none",0,IF(Tabla1[[#This Row],[INSTALLMENTPLANS]]="stores",1,2))</f>
        <v>0</v>
      </c>
      <c r="Y935" t="s">
        <v>31</v>
      </c>
      <c r="Z935">
        <f>IF(Tabla1[[#This Row],[HOUSING]]="free",0,IF(Tabla1[[#This Row],[HOUSING]]="own",1,2))</f>
        <v>1</v>
      </c>
      <c r="AA935">
        <v>1</v>
      </c>
      <c r="AB935" t="s">
        <v>32</v>
      </c>
      <c r="AC935">
        <f>IF(Tabla1[[#This Row],[JOB]]="unemployed",0,IF(Tabla1[[#This Row],[JOB]]="unskilled",1,IF(Tabla1[[#This Row],[JOB]]="skilled",2,3)))</f>
        <v>2</v>
      </c>
      <c r="AD935">
        <v>1</v>
      </c>
      <c r="AE935" t="s">
        <v>29</v>
      </c>
      <c r="AF935">
        <f>IF(Tabla1[[#This Row],[TELEPHONE]]="none",0,1)</f>
        <v>0</v>
      </c>
      <c r="AG935" t="s">
        <v>33</v>
      </c>
      <c r="AH935">
        <f>IF(Tabla1[[#This Row],[FOREIGNWORKER]]="no",0,1)</f>
        <v>1</v>
      </c>
      <c r="AI935" t="s">
        <v>34</v>
      </c>
      <c r="AJ935">
        <f>IF(Tabla1[[#This Row],[RISK]]="No Risk",0,1)</f>
        <v>0</v>
      </c>
    </row>
    <row r="936" spans="1:36" x14ac:dyDescent="0.25">
      <c r="A936" t="s">
        <v>1006</v>
      </c>
      <c r="B936" t="s">
        <v>51</v>
      </c>
      <c r="C936">
        <f>IF(Tabla1[[#This Row],[CHECKINGSTATUS]]="no_checking",0,IF(Tabla1[[#This Row],[CHECKINGSTATUS]]="less_0",1,IF(Tabla1[[#This Row],[CHECKINGSTATUS]]="0_to_200",2,3)))</f>
        <v>0</v>
      </c>
      <c r="D936">
        <v>13</v>
      </c>
      <c r="E936" t="s">
        <v>42</v>
      </c>
      <c r="F936">
        <f>IF(Tabla1[[#This Row],[CREDITHISTORY]]="no_credits",0,IF(Tabla1[[#This Row],[CREDITHISTORY]]="prior_paymentes_delayed",1,IF(Tabla1[[#This Row],[CREDITHISTORY]]="outstanding_credit",2,3)))</f>
        <v>3</v>
      </c>
      <c r="G936" t="s">
        <v>89</v>
      </c>
      <c r="H9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36">
        <v>7020</v>
      </c>
      <c r="J936" t="s">
        <v>26</v>
      </c>
      <c r="K9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36" t="s">
        <v>39</v>
      </c>
      <c r="M9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36">
        <v>3</v>
      </c>
      <c r="O936" t="s">
        <v>44</v>
      </c>
      <c r="P936">
        <f>IF(Tabla1[[#This Row],[SEX]]="female",0,1)</f>
        <v>1</v>
      </c>
      <c r="Q936" t="s">
        <v>59</v>
      </c>
      <c r="R936">
        <f>IF(Tabla1[[#This Row],[OTHERSONLOAN]]="none",0,IF(Tabla1[[#This Row],[OTHERSONLOAN]]="co-applicant",1,2))</f>
        <v>1</v>
      </c>
      <c r="S936">
        <v>2</v>
      </c>
      <c r="T936" t="s">
        <v>54</v>
      </c>
      <c r="U936">
        <f>IF(Tabla1[[#This Row],[OWNSPROPERTY]]="unknown",0,IF(Tabla1[[#This Row],[OWNSPROPERTY]]="real_state",1,IF(Tabla1[[#This Row],[OWNSPROPERTY]]="car_other",2,3)))</f>
        <v>0</v>
      </c>
      <c r="V936">
        <v>45</v>
      </c>
      <c r="W936" t="s">
        <v>40</v>
      </c>
      <c r="X936">
        <f>IF(Tabla1[[#This Row],[INSTALLMENTPLANS]]="none",0,IF(Tabla1[[#This Row],[INSTALLMENTPLANS]]="stores",1,2))</f>
        <v>1</v>
      </c>
      <c r="Y936" t="s">
        <v>31</v>
      </c>
      <c r="Z936">
        <f>IF(Tabla1[[#This Row],[HOUSING]]="free",0,IF(Tabla1[[#This Row],[HOUSING]]="own",1,2))</f>
        <v>1</v>
      </c>
      <c r="AA936">
        <v>1</v>
      </c>
      <c r="AB936" t="s">
        <v>92</v>
      </c>
      <c r="AC936">
        <f>IF(Tabla1[[#This Row],[JOB]]="unemployed",0,IF(Tabla1[[#This Row],[JOB]]="unskilled",1,IF(Tabla1[[#This Row],[JOB]]="skilled",2,3)))</f>
        <v>1</v>
      </c>
      <c r="AD936">
        <v>1</v>
      </c>
      <c r="AE936" t="s">
        <v>33</v>
      </c>
      <c r="AF936">
        <f>IF(Tabla1[[#This Row],[TELEPHONE]]="none",0,1)</f>
        <v>1</v>
      </c>
      <c r="AG936" t="s">
        <v>33</v>
      </c>
      <c r="AH936">
        <f>IF(Tabla1[[#This Row],[FOREIGNWORKER]]="no",0,1)</f>
        <v>1</v>
      </c>
      <c r="AI936" t="s">
        <v>34</v>
      </c>
      <c r="AJ936">
        <f>IF(Tabla1[[#This Row],[RISK]]="No Risk",0,1)</f>
        <v>0</v>
      </c>
    </row>
    <row r="937" spans="1:36" x14ac:dyDescent="0.25">
      <c r="A937" t="s">
        <v>1007</v>
      </c>
      <c r="B937" t="s">
        <v>51</v>
      </c>
      <c r="C937">
        <f>IF(Tabla1[[#This Row],[CHECKINGSTATUS]]="no_checking",0,IF(Tabla1[[#This Row],[CHECKINGSTATUS]]="less_0",1,IF(Tabla1[[#This Row],[CHECKINGSTATUS]]="0_to_200",2,3)))</f>
        <v>0</v>
      </c>
      <c r="D937">
        <v>32</v>
      </c>
      <c r="E937" t="s">
        <v>57</v>
      </c>
      <c r="F937">
        <f>IF(Tabla1[[#This Row],[CREDITHISTORY]]="no_credits",0,IF(Tabla1[[#This Row],[CREDITHISTORY]]="prior_paymentes_delayed",1,IF(Tabla1[[#This Row],[CREDITHISTORY]]="outstanding_credit",2,3)))</f>
        <v>2</v>
      </c>
      <c r="G937" t="s">
        <v>82</v>
      </c>
      <c r="H9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937">
        <v>5959</v>
      </c>
      <c r="J937" t="s">
        <v>53</v>
      </c>
      <c r="K93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37" t="s">
        <v>49</v>
      </c>
      <c r="M9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37">
        <v>5</v>
      </c>
      <c r="O937" t="s">
        <v>44</v>
      </c>
      <c r="P937">
        <f>IF(Tabla1[[#This Row],[SEX]]="female",0,1)</f>
        <v>1</v>
      </c>
      <c r="Q937" t="s">
        <v>59</v>
      </c>
      <c r="R937">
        <f>IF(Tabla1[[#This Row],[OTHERSONLOAN]]="none",0,IF(Tabla1[[#This Row],[OTHERSONLOAN]]="co-applicant",1,2))</f>
        <v>1</v>
      </c>
      <c r="S937">
        <v>4</v>
      </c>
      <c r="T937" t="s">
        <v>65</v>
      </c>
      <c r="U937">
        <f>IF(Tabla1[[#This Row],[OWNSPROPERTY]]="unknown",0,IF(Tabla1[[#This Row],[OWNSPROPERTY]]="real_state",1,IF(Tabla1[[#This Row],[OWNSPROPERTY]]="car_other",2,3)))</f>
        <v>2</v>
      </c>
      <c r="V937">
        <v>45</v>
      </c>
      <c r="W937" t="s">
        <v>29</v>
      </c>
      <c r="X937">
        <f>IF(Tabla1[[#This Row],[INSTALLMENTPLANS]]="none",0,IF(Tabla1[[#This Row],[INSTALLMENTPLANS]]="stores",1,2))</f>
        <v>0</v>
      </c>
      <c r="Y937" t="s">
        <v>60</v>
      </c>
      <c r="Z937">
        <f>IF(Tabla1[[#This Row],[HOUSING]]="free",0,IF(Tabla1[[#This Row],[HOUSING]]="own",1,2))</f>
        <v>0</v>
      </c>
      <c r="AA937">
        <v>2</v>
      </c>
      <c r="AB937" t="s">
        <v>63</v>
      </c>
      <c r="AC937">
        <f>IF(Tabla1[[#This Row],[JOB]]="unemployed",0,IF(Tabla1[[#This Row],[JOB]]="unskilled",1,IF(Tabla1[[#This Row],[JOB]]="skilled",2,3)))</f>
        <v>3</v>
      </c>
      <c r="AD937">
        <v>1</v>
      </c>
      <c r="AE937" t="s">
        <v>33</v>
      </c>
      <c r="AF937">
        <f>IF(Tabla1[[#This Row],[TELEPHONE]]="none",0,1)</f>
        <v>1</v>
      </c>
      <c r="AG937" t="s">
        <v>33</v>
      </c>
      <c r="AH937">
        <f>IF(Tabla1[[#This Row],[FOREIGNWORKER]]="no",0,1)</f>
        <v>1</v>
      </c>
      <c r="AI937" t="s">
        <v>55</v>
      </c>
      <c r="AJ937">
        <f>IF(Tabla1[[#This Row],[RISK]]="No Risk",0,1)</f>
        <v>1</v>
      </c>
    </row>
    <row r="938" spans="1:36" x14ac:dyDescent="0.25">
      <c r="A938" t="s">
        <v>1008</v>
      </c>
      <c r="B938" t="s">
        <v>51</v>
      </c>
      <c r="C938">
        <f>IF(Tabla1[[#This Row],[CHECKINGSTATUS]]="no_checking",0,IF(Tabla1[[#This Row],[CHECKINGSTATUS]]="less_0",1,IF(Tabla1[[#This Row],[CHECKINGSTATUS]]="0_to_200",2,3)))</f>
        <v>0</v>
      </c>
      <c r="D938">
        <v>25</v>
      </c>
      <c r="E938" t="s">
        <v>70</v>
      </c>
      <c r="F938">
        <f>IF(Tabla1[[#This Row],[CREDITHISTORY]]="no_credits",0,IF(Tabla1[[#This Row],[CREDITHISTORY]]="prior_paymentes_delayed",1,IF(Tabla1[[#This Row],[CREDITHISTORY]]="outstanding_credit",2,3)))</f>
        <v>3</v>
      </c>
      <c r="G938" t="s">
        <v>48</v>
      </c>
      <c r="H9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38">
        <v>3394</v>
      </c>
      <c r="J938" t="s">
        <v>38</v>
      </c>
      <c r="K9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38" t="s">
        <v>62</v>
      </c>
      <c r="M9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38">
        <v>4</v>
      </c>
      <c r="O938" t="s">
        <v>44</v>
      </c>
      <c r="P938">
        <f>IF(Tabla1[[#This Row],[SEX]]="female",0,1)</f>
        <v>1</v>
      </c>
      <c r="Q938" t="s">
        <v>29</v>
      </c>
      <c r="R938">
        <f>IF(Tabla1[[#This Row],[OTHERSONLOAN]]="none",0,IF(Tabla1[[#This Row],[OTHERSONLOAN]]="co-applicant",1,2))</f>
        <v>0</v>
      </c>
      <c r="S938">
        <v>2</v>
      </c>
      <c r="T938" t="s">
        <v>45</v>
      </c>
      <c r="U938">
        <f>IF(Tabla1[[#This Row],[OWNSPROPERTY]]="unknown",0,IF(Tabla1[[#This Row],[OWNSPROPERTY]]="real_state",1,IF(Tabla1[[#This Row],[OWNSPROPERTY]]="car_other",2,3)))</f>
        <v>3</v>
      </c>
      <c r="V938">
        <v>40</v>
      </c>
      <c r="W938" t="s">
        <v>29</v>
      </c>
      <c r="X938">
        <f>IF(Tabla1[[#This Row],[INSTALLMENTPLANS]]="none",0,IF(Tabla1[[#This Row],[INSTALLMENTPLANS]]="stores",1,2))</f>
        <v>0</v>
      </c>
      <c r="Y938" t="s">
        <v>31</v>
      </c>
      <c r="Z938">
        <f>IF(Tabla1[[#This Row],[HOUSING]]="free",0,IF(Tabla1[[#This Row],[HOUSING]]="own",1,2))</f>
        <v>1</v>
      </c>
      <c r="AA938">
        <v>1</v>
      </c>
      <c r="AB938" t="s">
        <v>63</v>
      </c>
      <c r="AC938">
        <f>IF(Tabla1[[#This Row],[JOB]]="unemployed",0,IF(Tabla1[[#This Row],[JOB]]="unskilled",1,IF(Tabla1[[#This Row],[JOB]]="skilled",2,3)))</f>
        <v>3</v>
      </c>
      <c r="AD938">
        <v>1</v>
      </c>
      <c r="AE938" t="s">
        <v>33</v>
      </c>
      <c r="AF938">
        <f>IF(Tabla1[[#This Row],[TELEPHONE]]="none",0,1)</f>
        <v>1</v>
      </c>
      <c r="AG938" t="s">
        <v>33</v>
      </c>
      <c r="AH938">
        <f>IF(Tabla1[[#This Row],[FOREIGNWORKER]]="no",0,1)</f>
        <v>1</v>
      </c>
      <c r="AI938" t="s">
        <v>34</v>
      </c>
      <c r="AJ938">
        <f>IF(Tabla1[[#This Row],[RISK]]="No Risk",0,1)</f>
        <v>0</v>
      </c>
    </row>
    <row r="939" spans="1:36" x14ac:dyDescent="0.25">
      <c r="A939" t="s">
        <v>1009</v>
      </c>
      <c r="B939" t="s">
        <v>51</v>
      </c>
      <c r="C939">
        <f>IF(Tabla1[[#This Row],[CHECKINGSTATUS]]="no_checking",0,IF(Tabla1[[#This Row],[CHECKINGSTATUS]]="less_0",1,IF(Tabla1[[#This Row],[CHECKINGSTATUS]]="0_to_200",2,3)))</f>
        <v>0</v>
      </c>
      <c r="D939">
        <v>42</v>
      </c>
      <c r="E939" t="s">
        <v>57</v>
      </c>
      <c r="F939">
        <f>IF(Tabla1[[#This Row],[CREDITHISTORY]]="no_credits",0,IF(Tabla1[[#This Row],[CREDITHISTORY]]="prior_paymentes_delayed",1,IF(Tabla1[[#This Row],[CREDITHISTORY]]="outstanding_credit",2,3)))</f>
        <v>2</v>
      </c>
      <c r="G939" t="s">
        <v>68</v>
      </c>
      <c r="H9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39">
        <v>7023</v>
      </c>
      <c r="J939" t="s">
        <v>94</v>
      </c>
      <c r="K9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39" t="s">
        <v>49</v>
      </c>
      <c r="M9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39">
        <v>5</v>
      </c>
      <c r="O939" t="s">
        <v>44</v>
      </c>
      <c r="P939">
        <f>IF(Tabla1[[#This Row],[SEX]]="female",0,1)</f>
        <v>1</v>
      </c>
      <c r="Q939" t="s">
        <v>59</v>
      </c>
      <c r="R939">
        <f>IF(Tabla1[[#This Row],[OTHERSONLOAN]]="none",0,IF(Tabla1[[#This Row],[OTHERSONLOAN]]="co-applicant",1,2))</f>
        <v>1</v>
      </c>
      <c r="S939">
        <v>5</v>
      </c>
      <c r="T939" t="s">
        <v>54</v>
      </c>
      <c r="U939">
        <f>IF(Tabla1[[#This Row],[OWNSPROPERTY]]="unknown",0,IF(Tabla1[[#This Row],[OWNSPROPERTY]]="real_state",1,IF(Tabla1[[#This Row],[OWNSPROPERTY]]="car_other",2,3)))</f>
        <v>0</v>
      </c>
      <c r="V939">
        <v>50</v>
      </c>
      <c r="W939" t="s">
        <v>40</v>
      </c>
      <c r="X939">
        <f>IF(Tabla1[[#This Row],[INSTALLMENTPLANS]]="none",0,IF(Tabla1[[#This Row],[INSTALLMENTPLANS]]="stores",1,2))</f>
        <v>1</v>
      </c>
      <c r="Y939" t="s">
        <v>31</v>
      </c>
      <c r="Z939">
        <f>IF(Tabla1[[#This Row],[HOUSING]]="free",0,IF(Tabla1[[#This Row],[HOUSING]]="own",1,2))</f>
        <v>1</v>
      </c>
      <c r="AA939">
        <v>2</v>
      </c>
      <c r="AB939" t="s">
        <v>92</v>
      </c>
      <c r="AC939">
        <f>IF(Tabla1[[#This Row],[JOB]]="unemployed",0,IF(Tabla1[[#This Row],[JOB]]="unskilled",1,IF(Tabla1[[#This Row],[JOB]]="skilled",2,3)))</f>
        <v>1</v>
      </c>
      <c r="AD939">
        <v>2</v>
      </c>
      <c r="AE939" t="s">
        <v>33</v>
      </c>
      <c r="AF939">
        <f>IF(Tabla1[[#This Row],[TELEPHONE]]="none",0,1)</f>
        <v>1</v>
      </c>
      <c r="AG939" t="s">
        <v>33</v>
      </c>
      <c r="AH939">
        <f>IF(Tabla1[[#This Row],[FOREIGNWORKER]]="no",0,1)</f>
        <v>1</v>
      </c>
      <c r="AI939" t="s">
        <v>55</v>
      </c>
      <c r="AJ939">
        <f>IF(Tabla1[[#This Row],[RISK]]="No Risk",0,1)</f>
        <v>1</v>
      </c>
    </row>
    <row r="940" spans="1:36" x14ac:dyDescent="0.25">
      <c r="A940" t="s">
        <v>1010</v>
      </c>
      <c r="B940" t="s">
        <v>78</v>
      </c>
      <c r="C940">
        <f>IF(Tabla1[[#This Row],[CHECKINGSTATUS]]="no_checking",0,IF(Tabla1[[#This Row],[CHECKINGSTATUS]]="less_0",1,IF(Tabla1[[#This Row],[CHECKINGSTATUS]]="0_to_200",2,3)))</f>
        <v>3</v>
      </c>
      <c r="D940">
        <v>30</v>
      </c>
      <c r="E940" t="s">
        <v>57</v>
      </c>
      <c r="F940">
        <f>IF(Tabla1[[#This Row],[CREDITHISTORY]]="no_credits",0,IF(Tabla1[[#This Row],[CREDITHISTORY]]="prior_paymentes_delayed",1,IF(Tabla1[[#This Row],[CREDITHISTORY]]="outstanding_credit",2,3)))</f>
        <v>2</v>
      </c>
      <c r="G940" t="s">
        <v>89</v>
      </c>
      <c r="H9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40">
        <v>5786</v>
      </c>
      <c r="J940" t="s">
        <v>53</v>
      </c>
      <c r="K9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40" t="s">
        <v>49</v>
      </c>
      <c r="M9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40">
        <v>5</v>
      </c>
      <c r="O940" t="s">
        <v>28</v>
      </c>
      <c r="P940">
        <f>IF(Tabla1[[#This Row],[SEX]]="female",0,1)</f>
        <v>0</v>
      </c>
      <c r="Q940" t="s">
        <v>29</v>
      </c>
      <c r="R940">
        <f>IF(Tabla1[[#This Row],[OTHERSONLOAN]]="none",0,IF(Tabla1[[#This Row],[OTHERSONLOAN]]="co-applicant",1,2))</f>
        <v>0</v>
      </c>
      <c r="S940">
        <v>4</v>
      </c>
      <c r="T940" t="s">
        <v>54</v>
      </c>
      <c r="U940">
        <f>IF(Tabla1[[#This Row],[OWNSPROPERTY]]="unknown",0,IF(Tabla1[[#This Row],[OWNSPROPERTY]]="real_state",1,IF(Tabla1[[#This Row],[OWNSPROPERTY]]="car_other",2,3)))</f>
        <v>0</v>
      </c>
      <c r="V940">
        <v>37</v>
      </c>
      <c r="W940" t="s">
        <v>29</v>
      </c>
      <c r="X940">
        <f>IF(Tabla1[[#This Row],[INSTALLMENTPLANS]]="none",0,IF(Tabla1[[#This Row],[INSTALLMENTPLANS]]="stores",1,2))</f>
        <v>0</v>
      </c>
      <c r="Y940" t="s">
        <v>31</v>
      </c>
      <c r="Z940">
        <f>IF(Tabla1[[#This Row],[HOUSING]]="free",0,IF(Tabla1[[#This Row],[HOUSING]]="own",1,2))</f>
        <v>1</v>
      </c>
      <c r="AA940">
        <v>2</v>
      </c>
      <c r="AB940" t="s">
        <v>32</v>
      </c>
      <c r="AC940">
        <f>IF(Tabla1[[#This Row],[JOB]]="unemployed",0,IF(Tabla1[[#This Row],[JOB]]="unskilled",1,IF(Tabla1[[#This Row],[JOB]]="skilled",2,3)))</f>
        <v>2</v>
      </c>
      <c r="AD940">
        <v>1</v>
      </c>
      <c r="AE940" t="s">
        <v>33</v>
      </c>
      <c r="AF940">
        <f>IF(Tabla1[[#This Row],[TELEPHONE]]="none",0,1)</f>
        <v>1</v>
      </c>
      <c r="AG940" t="s">
        <v>33</v>
      </c>
      <c r="AH940">
        <f>IF(Tabla1[[#This Row],[FOREIGNWORKER]]="no",0,1)</f>
        <v>1</v>
      </c>
      <c r="AI940" t="s">
        <v>55</v>
      </c>
      <c r="AJ940">
        <f>IF(Tabla1[[#This Row],[RISK]]="No Risk",0,1)</f>
        <v>1</v>
      </c>
    </row>
    <row r="941" spans="1:36" x14ac:dyDescent="0.25">
      <c r="A941" s="1" t="s">
        <v>1011</v>
      </c>
      <c r="B941" t="s">
        <v>51</v>
      </c>
      <c r="C941">
        <f>IF(Tabla1[[#This Row],[CHECKINGSTATUS]]="no_checking",0,IF(Tabla1[[#This Row],[CHECKINGSTATUS]]="less_0",1,IF(Tabla1[[#This Row],[CHECKINGSTATUS]]="0_to_200",2,3)))</f>
        <v>0</v>
      </c>
      <c r="D941">
        <v>25</v>
      </c>
      <c r="E941" t="s">
        <v>24</v>
      </c>
      <c r="F941">
        <f>IF(Tabla1[[#This Row],[CREDITHISTORY]]="no_credits",0,IF(Tabla1[[#This Row],[CREDITHISTORY]]="prior_paymentes_delayed",1,IF(Tabla1[[#This Row],[CREDITHISTORY]]="outstanding_credit",2,3)))</f>
        <v>3</v>
      </c>
      <c r="G941" t="s">
        <v>197</v>
      </c>
      <c r="H9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941">
        <v>7487</v>
      </c>
      <c r="J941" t="s">
        <v>94</v>
      </c>
      <c r="K9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41" t="s">
        <v>62</v>
      </c>
      <c r="M9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41">
        <v>4</v>
      </c>
      <c r="O941" t="s">
        <v>28</v>
      </c>
      <c r="P941">
        <f>IF(Tabla1[[#This Row],[SEX]]="female",0,1)</f>
        <v>0</v>
      </c>
      <c r="Q941" t="s">
        <v>29</v>
      </c>
      <c r="R941">
        <f>IF(Tabla1[[#This Row],[OTHERSONLOAN]]="none",0,IF(Tabla1[[#This Row],[OTHERSONLOAN]]="co-applicant",1,2))</f>
        <v>0</v>
      </c>
      <c r="S941">
        <v>2</v>
      </c>
      <c r="T941" t="s">
        <v>30</v>
      </c>
      <c r="U941">
        <f>IF(Tabla1[[#This Row],[OWNSPROPERTY]]="unknown",0,IF(Tabla1[[#This Row],[OWNSPROPERTY]]="real_state",1,IF(Tabla1[[#This Row],[OWNSPROPERTY]]="car_other",2,3)))</f>
        <v>3</v>
      </c>
      <c r="V941">
        <v>54</v>
      </c>
      <c r="W941" t="s">
        <v>29</v>
      </c>
      <c r="X941">
        <f>IF(Tabla1[[#This Row],[INSTALLMENTPLANS]]="none",0,IF(Tabla1[[#This Row],[INSTALLMENTPLANS]]="stores",1,2))</f>
        <v>0</v>
      </c>
      <c r="Y941" t="s">
        <v>31</v>
      </c>
      <c r="Z941">
        <f>IF(Tabla1[[#This Row],[HOUSING]]="free",0,IF(Tabla1[[#This Row],[HOUSING]]="own",1,2))</f>
        <v>1</v>
      </c>
      <c r="AA941">
        <v>3</v>
      </c>
      <c r="AB941" t="s">
        <v>32</v>
      </c>
      <c r="AC941">
        <f>IF(Tabla1[[#This Row],[JOB]]="unemployed",0,IF(Tabla1[[#This Row],[JOB]]="unskilled",1,IF(Tabla1[[#This Row],[JOB]]="skilled",2,3)))</f>
        <v>2</v>
      </c>
      <c r="AD941">
        <v>2</v>
      </c>
      <c r="AE941" t="s">
        <v>33</v>
      </c>
      <c r="AF941">
        <f>IF(Tabla1[[#This Row],[TELEPHONE]]="none",0,1)</f>
        <v>1</v>
      </c>
      <c r="AG941" t="s">
        <v>33</v>
      </c>
      <c r="AH941">
        <f>IF(Tabla1[[#This Row],[FOREIGNWORKER]]="no",0,1)</f>
        <v>1</v>
      </c>
      <c r="AI941" t="s">
        <v>34</v>
      </c>
      <c r="AJ941">
        <f>IF(Tabla1[[#This Row],[RISK]]="No Risk",0,1)</f>
        <v>0</v>
      </c>
    </row>
    <row r="942" spans="1:36" x14ac:dyDescent="0.25">
      <c r="A942" t="s">
        <v>1012</v>
      </c>
      <c r="B942" t="s">
        <v>36</v>
      </c>
      <c r="C942">
        <f>IF(Tabla1[[#This Row],[CHECKINGSTATUS]]="no_checking",0,IF(Tabla1[[#This Row],[CHECKINGSTATUS]]="less_0",1,IF(Tabla1[[#This Row],[CHECKINGSTATUS]]="0_to_200",2,3)))</f>
        <v>1</v>
      </c>
      <c r="D942">
        <v>4</v>
      </c>
      <c r="E942" t="s">
        <v>70</v>
      </c>
      <c r="F942">
        <f>IF(Tabla1[[#This Row],[CREDITHISTORY]]="no_credits",0,IF(Tabla1[[#This Row],[CREDITHISTORY]]="prior_paymentes_delayed",1,IF(Tabla1[[#This Row],[CREDITHISTORY]]="outstanding_credit",2,3)))</f>
        <v>3</v>
      </c>
      <c r="G942" t="s">
        <v>37</v>
      </c>
      <c r="H9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42">
        <v>250</v>
      </c>
      <c r="J942" t="s">
        <v>38</v>
      </c>
      <c r="K9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42" t="s">
        <v>71</v>
      </c>
      <c r="M94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942">
        <v>1</v>
      </c>
      <c r="O942" t="s">
        <v>44</v>
      </c>
      <c r="P942">
        <f>IF(Tabla1[[#This Row],[SEX]]="female",0,1)</f>
        <v>1</v>
      </c>
      <c r="Q942" t="s">
        <v>29</v>
      </c>
      <c r="R942">
        <f>IF(Tabla1[[#This Row],[OTHERSONLOAN]]="none",0,IF(Tabla1[[#This Row],[OTHERSONLOAN]]="co-applicant",1,2))</f>
        <v>0</v>
      </c>
      <c r="S942">
        <v>2</v>
      </c>
      <c r="T942" t="s">
        <v>45</v>
      </c>
      <c r="U942">
        <f>IF(Tabla1[[#This Row],[OWNSPROPERTY]]="unknown",0,IF(Tabla1[[#This Row],[OWNSPROPERTY]]="real_state",1,IF(Tabla1[[#This Row],[OWNSPROPERTY]]="car_other",2,3)))</f>
        <v>3</v>
      </c>
      <c r="V942">
        <v>19</v>
      </c>
      <c r="W942" t="s">
        <v>29</v>
      </c>
      <c r="X942">
        <f>IF(Tabla1[[#This Row],[INSTALLMENTPLANS]]="none",0,IF(Tabla1[[#This Row],[INSTALLMENTPLANS]]="stores",1,2))</f>
        <v>0</v>
      </c>
      <c r="Y942" t="s">
        <v>72</v>
      </c>
      <c r="Z942">
        <f>IF(Tabla1[[#This Row],[HOUSING]]="free",0,IF(Tabla1[[#This Row],[HOUSING]]="own",1,2))</f>
        <v>2</v>
      </c>
      <c r="AA942">
        <v>1</v>
      </c>
      <c r="AB942" t="s">
        <v>32</v>
      </c>
      <c r="AC942">
        <f>IF(Tabla1[[#This Row],[JOB]]="unemployed",0,IF(Tabla1[[#This Row],[JOB]]="unskilled",1,IF(Tabla1[[#This Row],[JOB]]="skilled",2,3)))</f>
        <v>2</v>
      </c>
      <c r="AD942">
        <v>1</v>
      </c>
      <c r="AE942" t="s">
        <v>29</v>
      </c>
      <c r="AF942">
        <f>IF(Tabla1[[#This Row],[TELEPHONE]]="none",0,1)</f>
        <v>0</v>
      </c>
      <c r="AG942" t="s">
        <v>33</v>
      </c>
      <c r="AH942">
        <f>IF(Tabla1[[#This Row],[FOREIGNWORKER]]="no",0,1)</f>
        <v>1</v>
      </c>
      <c r="AI942" t="s">
        <v>34</v>
      </c>
      <c r="AJ942">
        <f>IF(Tabla1[[#This Row],[RISK]]="No Risk",0,1)</f>
        <v>0</v>
      </c>
    </row>
    <row r="943" spans="1:36" x14ac:dyDescent="0.25">
      <c r="A943" t="s">
        <v>1013</v>
      </c>
      <c r="B943" t="s">
        <v>36</v>
      </c>
      <c r="C943">
        <f>IF(Tabla1[[#This Row],[CHECKINGSTATUS]]="no_checking",0,IF(Tabla1[[#This Row],[CHECKINGSTATUS]]="less_0",1,IF(Tabla1[[#This Row],[CHECKINGSTATUS]]="0_to_200",2,3)))</f>
        <v>1</v>
      </c>
      <c r="D943">
        <v>32</v>
      </c>
      <c r="E943" t="s">
        <v>57</v>
      </c>
      <c r="F943">
        <f>IF(Tabla1[[#This Row],[CREDITHISTORY]]="no_credits",0,IF(Tabla1[[#This Row],[CREDITHISTORY]]="prior_paymentes_delayed",1,IF(Tabla1[[#This Row],[CREDITHISTORY]]="outstanding_credit",2,3)))</f>
        <v>2</v>
      </c>
      <c r="G943" t="s">
        <v>89</v>
      </c>
      <c r="H9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43">
        <v>2593</v>
      </c>
      <c r="J943" t="s">
        <v>26</v>
      </c>
      <c r="K9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43" t="s">
        <v>49</v>
      </c>
      <c r="M9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43">
        <v>4</v>
      </c>
      <c r="O943" t="s">
        <v>44</v>
      </c>
      <c r="P943">
        <f>IF(Tabla1[[#This Row],[SEX]]="female",0,1)</f>
        <v>1</v>
      </c>
      <c r="Q943" t="s">
        <v>29</v>
      </c>
      <c r="R943">
        <f>IF(Tabla1[[#This Row],[OTHERSONLOAN]]="none",0,IF(Tabla1[[#This Row],[OTHERSONLOAN]]="co-applicant",1,2))</f>
        <v>0</v>
      </c>
      <c r="S943">
        <v>2</v>
      </c>
      <c r="T943" t="s">
        <v>30</v>
      </c>
      <c r="U943">
        <f>IF(Tabla1[[#This Row],[OWNSPROPERTY]]="unknown",0,IF(Tabla1[[#This Row],[OWNSPROPERTY]]="real_state",1,IF(Tabla1[[#This Row],[OWNSPROPERTY]]="car_other",2,3)))</f>
        <v>3</v>
      </c>
      <c r="V943">
        <v>34</v>
      </c>
      <c r="W943" t="s">
        <v>116</v>
      </c>
      <c r="X943">
        <f>IF(Tabla1[[#This Row],[INSTALLMENTPLANS]]="none",0,IF(Tabla1[[#This Row],[INSTALLMENTPLANS]]="stores",1,2))</f>
        <v>2</v>
      </c>
      <c r="Y943" t="s">
        <v>31</v>
      </c>
      <c r="Z943">
        <f>IF(Tabla1[[#This Row],[HOUSING]]="free",0,IF(Tabla1[[#This Row],[HOUSING]]="own",1,2))</f>
        <v>1</v>
      </c>
      <c r="AA943">
        <v>2</v>
      </c>
      <c r="AB943" t="s">
        <v>71</v>
      </c>
      <c r="AC943">
        <f>IF(Tabla1[[#This Row],[JOB]]="unemployed",0,IF(Tabla1[[#This Row],[JOB]]="unskilled",1,IF(Tabla1[[#This Row],[JOB]]="skilled",2,3)))</f>
        <v>0</v>
      </c>
      <c r="AD943">
        <v>1</v>
      </c>
      <c r="AE943" t="s">
        <v>33</v>
      </c>
      <c r="AF943">
        <f>IF(Tabla1[[#This Row],[TELEPHONE]]="none",0,1)</f>
        <v>1</v>
      </c>
      <c r="AG943" t="s">
        <v>33</v>
      </c>
      <c r="AH943">
        <f>IF(Tabla1[[#This Row],[FOREIGNWORKER]]="no",0,1)</f>
        <v>1</v>
      </c>
      <c r="AI943" t="s">
        <v>34</v>
      </c>
      <c r="AJ943">
        <f>IF(Tabla1[[#This Row],[RISK]]="No Risk",0,1)</f>
        <v>0</v>
      </c>
    </row>
    <row r="944" spans="1:36" x14ac:dyDescent="0.25">
      <c r="A944" t="s">
        <v>1014</v>
      </c>
      <c r="B944" t="s">
        <v>36</v>
      </c>
      <c r="C944">
        <f>IF(Tabla1[[#This Row],[CHECKINGSTATUS]]="no_checking",0,IF(Tabla1[[#This Row],[CHECKINGSTATUS]]="less_0",1,IF(Tabla1[[#This Row],[CHECKINGSTATUS]]="0_to_200",2,3)))</f>
        <v>1</v>
      </c>
      <c r="D944">
        <v>4</v>
      </c>
      <c r="E944" t="s">
        <v>24</v>
      </c>
      <c r="F944">
        <f>IF(Tabla1[[#This Row],[CREDITHISTORY]]="no_credits",0,IF(Tabla1[[#This Row],[CREDITHISTORY]]="prior_paymentes_delayed",1,IF(Tabla1[[#This Row],[CREDITHISTORY]]="outstanding_credit",2,3)))</f>
        <v>3</v>
      </c>
      <c r="G944" t="s">
        <v>37</v>
      </c>
      <c r="H9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44">
        <v>3543</v>
      </c>
      <c r="J944" t="s">
        <v>38</v>
      </c>
      <c r="K9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44" t="s">
        <v>39</v>
      </c>
      <c r="M9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44">
        <v>2</v>
      </c>
      <c r="O944" t="s">
        <v>44</v>
      </c>
      <c r="P944">
        <f>IF(Tabla1[[#This Row],[SEX]]="female",0,1)</f>
        <v>1</v>
      </c>
      <c r="Q944" t="s">
        <v>29</v>
      </c>
      <c r="R944">
        <f>IF(Tabla1[[#This Row],[OTHERSONLOAN]]="none",0,IF(Tabla1[[#This Row],[OTHERSONLOAN]]="co-applicant",1,2))</f>
        <v>0</v>
      </c>
      <c r="S944">
        <v>3</v>
      </c>
      <c r="T944" t="s">
        <v>30</v>
      </c>
      <c r="U944">
        <f>IF(Tabla1[[#This Row],[OWNSPROPERTY]]="unknown",0,IF(Tabla1[[#This Row],[OWNSPROPERTY]]="real_state",1,IF(Tabla1[[#This Row],[OWNSPROPERTY]]="car_other",2,3)))</f>
        <v>3</v>
      </c>
      <c r="V944">
        <v>24</v>
      </c>
      <c r="W944" t="s">
        <v>29</v>
      </c>
      <c r="X944">
        <f>IF(Tabla1[[#This Row],[INSTALLMENTPLANS]]="none",0,IF(Tabla1[[#This Row],[INSTALLMENTPLANS]]="stores",1,2))</f>
        <v>0</v>
      </c>
      <c r="Y944" t="s">
        <v>72</v>
      </c>
      <c r="Z944">
        <f>IF(Tabla1[[#This Row],[HOUSING]]="free",0,IF(Tabla1[[#This Row],[HOUSING]]="own",1,2))</f>
        <v>2</v>
      </c>
      <c r="AA944">
        <v>1</v>
      </c>
      <c r="AB944" t="s">
        <v>32</v>
      </c>
      <c r="AC944">
        <f>IF(Tabla1[[#This Row],[JOB]]="unemployed",0,IF(Tabla1[[#This Row],[JOB]]="unskilled",1,IF(Tabla1[[#This Row],[JOB]]="skilled",2,3)))</f>
        <v>2</v>
      </c>
      <c r="AD944">
        <v>1</v>
      </c>
      <c r="AE944" t="s">
        <v>29</v>
      </c>
      <c r="AF944">
        <f>IF(Tabla1[[#This Row],[TELEPHONE]]="none",0,1)</f>
        <v>0</v>
      </c>
      <c r="AG944" t="s">
        <v>33</v>
      </c>
      <c r="AH944">
        <f>IF(Tabla1[[#This Row],[FOREIGNWORKER]]="no",0,1)</f>
        <v>1</v>
      </c>
      <c r="AI944" t="s">
        <v>34</v>
      </c>
      <c r="AJ944">
        <f>IF(Tabla1[[#This Row],[RISK]]="No Risk",0,1)</f>
        <v>0</v>
      </c>
    </row>
    <row r="945" spans="1:36" x14ac:dyDescent="0.25">
      <c r="A945" t="s">
        <v>1015</v>
      </c>
      <c r="B945" t="s">
        <v>51</v>
      </c>
      <c r="C945">
        <f>IF(Tabla1[[#This Row],[CHECKINGSTATUS]]="no_checking",0,IF(Tabla1[[#This Row],[CHECKINGSTATUS]]="less_0",1,IF(Tabla1[[#This Row],[CHECKINGSTATUS]]="0_to_200",2,3)))</f>
        <v>0</v>
      </c>
      <c r="D945">
        <v>41</v>
      </c>
      <c r="E945" t="s">
        <v>42</v>
      </c>
      <c r="F945">
        <f>IF(Tabla1[[#This Row],[CREDITHISTORY]]="no_credits",0,IF(Tabla1[[#This Row],[CREDITHISTORY]]="prior_paymentes_delayed",1,IF(Tabla1[[#This Row],[CREDITHISTORY]]="outstanding_credit",2,3)))</f>
        <v>3</v>
      </c>
      <c r="G945" t="s">
        <v>197</v>
      </c>
      <c r="H9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945">
        <v>9010</v>
      </c>
      <c r="J945" t="s">
        <v>53</v>
      </c>
      <c r="K9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45" t="s">
        <v>39</v>
      </c>
      <c r="M9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45">
        <v>5</v>
      </c>
      <c r="O945" t="s">
        <v>44</v>
      </c>
      <c r="P945">
        <f>IF(Tabla1[[#This Row],[SEX]]="female",0,1)</f>
        <v>1</v>
      </c>
      <c r="Q945" t="s">
        <v>29</v>
      </c>
      <c r="R945">
        <f>IF(Tabla1[[#This Row],[OTHERSONLOAN]]="none",0,IF(Tabla1[[#This Row],[OTHERSONLOAN]]="co-applicant",1,2))</f>
        <v>0</v>
      </c>
      <c r="S945">
        <v>5</v>
      </c>
      <c r="T945" t="s">
        <v>54</v>
      </c>
      <c r="U945">
        <f>IF(Tabla1[[#This Row],[OWNSPROPERTY]]="unknown",0,IF(Tabla1[[#This Row],[OWNSPROPERTY]]="real_state",1,IF(Tabla1[[#This Row],[OWNSPROPERTY]]="car_other",2,3)))</f>
        <v>0</v>
      </c>
      <c r="V945">
        <v>38</v>
      </c>
      <c r="W945" t="s">
        <v>29</v>
      </c>
      <c r="X945">
        <f>IF(Tabla1[[#This Row],[INSTALLMENTPLANS]]="none",0,IF(Tabla1[[#This Row],[INSTALLMENTPLANS]]="stores",1,2))</f>
        <v>0</v>
      </c>
      <c r="Y945" t="s">
        <v>31</v>
      </c>
      <c r="Z945">
        <f>IF(Tabla1[[#This Row],[HOUSING]]="free",0,IF(Tabla1[[#This Row],[HOUSING]]="own",1,2))</f>
        <v>1</v>
      </c>
      <c r="AA945">
        <v>2</v>
      </c>
      <c r="AB945" t="s">
        <v>63</v>
      </c>
      <c r="AC945">
        <f>IF(Tabla1[[#This Row],[JOB]]="unemployed",0,IF(Tabla1[[#This Row],[JOB]]="unskilled",1,IF(Tabla1[[#This Row],[JOB]]="skilled",2,3)))</f>
        <v>3</v>
      </c>
      <c r="AD945">
        <v>2</v>
      </c>
      <c r="AE945" t="s">
        <v>33</v>
      </c>
      <c r="AF945">
        <f>IF(Tabla1[[#This Row],[TELEPHONE]]="none",0,1)</f>
        <v>1</v>
      </c>
      <c r="AG945" t="s">
        <v>33</v>
      </c>
      <c r="AH945">
        <f>IF(Tabla1[[#This Row],[FOREIGNWORKER]]="no",0,1)</f>
        <v>1</v>
      </c>
      <c r="AI945" t="s">
        <v>34</v>
      </c>
      <c r="AJ945">
        <f>IF(Tabla1[[#This Row],[RISK]]="No Risk",0,1)</f>
        <v>0</v>
      </c>
    </row>
    <row r="946" spans="1:36" x14ac:dyDescent="0.25">
      <c r="A946" t="s">
        <v>1016</v>
      </c>
      <c r="B946" t="s">
        <v>51</v>
      </c>
      <c r="C946">
        <f>IF(Tabla1[[#This Row],[CHECKINGSTATUS]]="no_checking",0,IF(Tabla1[[#This Row],[CHECKINGSTATUS]]="less_0",1,IF(Tabla1[[#This Row],[CHECKINGSTATUS]]="0_to_200",2,3)))</f>
        <v>0</v>
      </c>
      <c r="D946">
        <v>24</v>
      </c>
      <c r="E946" t="s">
        <v>57</v>
      </c>
      <c r="F946">
        <f>IF(Tabla1[[#This Row],[CREDITHISTORY]]="no_credits",0,IF(Tabla1[[#This Row],[CREDITHISTORY]]="prior_paymentes_delayed",1,IF(Tabla1[[#This Row],[CREDITHISTORY]]="outstanding_credit",2,3)))</f>
        <v>2</v>
      </c>
      <c r="G946" t="s">
        <v>197</v>
      </c>
      <c r="H9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946">
        <v>5279</v>
      </c>
      <c r="J946" t="s">
        <v>53</v>
      </c>
      <c r="K94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46" t="s">
        <v>62</v>
      </c>
      <c r="M9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46">
        <v>3</v>
      </c>
      <c r="O946" t="s">
        <v>44</v>
      </c>
      <c r="P946">
        <f>IF(Tabla1[[#This Row],[SEX]]="female",0,1)</f>
        <v>1</v>
      </c>
      <c r="Q946" t="s">
        <v>29</v>
      </c>
      <c r="R946">
        <f>IF(Tabla1[[#This Row],[OTHERSONLOAN]]="none",0,IF(Tabla1[[#This Row],[OTHERSONLOAN]]="co-applicant",1,2))</f>
        <v>0</v>
      </c>
      <c r="S946">
        <v>4</v>
      </c>
      <c r="T946" t="s">
        <v>30</v>
      </c>
      <c r="U946">
        <f>IF(Tabla1[[#This Row],[OWNSPROPERTY]]="unknown",0,IF(Tabla1[[#This Row],[OWNSPROPERTY]]="real_state",1,IF(Tabla1[[#This Row],[OWNSPROPERTY]]="car_other",2,3)))</f>
        <v>3</v>
      </c>
      <c r="V946">
        <v>31</v>
      </c>
      <c r="W946" t="s">
        <v>29</v>
      </c>
      <c r="X946">
        <f>IF(Tabla1[[#This Row],[INSTALLMENTPLANS]]="none",0,IF(Tabla1[[#This Row],[INSTALLMENTPLANS]]="stores",1,2))</f>
        <v>0</v>
      </c>
      <c r="Y946" t="s">
        <v>60</v>
      </c>
      <c r="Z946">
        <f>IF(Tabla1[[#This Row],[HOUSING]]="free",0,IF(Tabla1[[#This Row],[HOUSING]]="own",1,2))</f>
        <v>0</v>
      </c>
      <c r="AA946">
        <v>1</v>
      </c>
      <c r="AB946" t="s">
        <v>63</v>
      </c>
      <c r="AC946">
        <f>IF(Tabla1[[#This Row],[JOB]]="unemployed",0,IF(Tabla1[[#This Row],[JOB]]="unskilled",1,IF(Tabla1[[#This Row],[JOB]]="skilled",2,3)))</f>
        <v>3</v>
      </c>
      <c r="AD946">
        <v>1</v>
      </c>
      <c r="AE946" t="s">
        <v>29</v>
      </c>
      <c r="AF946">
        <f>IF(Tabla1[[#This Row],[TELEPHONE]]="none",0,1)</f>
        <v>0</v>
      </c>
      <c r="AG946" t="s">
        <v>33</v>
      </c>
      <c r="AH946">
        <f>IF(Tabla1[[#This Row],[FOREIGNWORKER]]="no",0,1)</f>
        <v>1</v>
      </c>
      <c r="AI946" t="s">
        <v>34</v>
      </c>
      <c r="AJ946">
        <f>IF(Tabla1[[#This Row],[RISK]]="No Risk",0,1)</f>
        <v>0</v>
      </c>
    </row>
    <row r="947" spans="1:36" x14ac:dyDescent="0.25">
      <c r="A947" t="s">
        <v>1017</v>
      </c>
      <c r="B947" t="s">
        <v>51</v>
      </c>
      <c r="C947">
        <f>IF(Tabla1[[#This Row],[CHECKINGSTATUS]]="no_checking",0,IF(Tabla1[[#This Row],[CHECKINGSTATUS]]="less_0",1,IF(Tabla1[[#This Row],[CHECKINGSTATUS]]="0_to_200",2,3)))</f>
        <v>0</v>
      </c>
      <c r="D947">
        <v>28</v>
      </c>
      <c r="E947" t="s">
        <v>24</v>
      </c>
      <c r="F947">
        <f>IF(Tabla1[[#This Row],[CREDITHISTORY]]="no_credits",0,IF(Tabla1[[#This Row],[CREDITHISTORY]]="prior_paymentes_delayed",1,IF(Tabla1[[#This Row],[CREDITHISTORY]]="outstanding_credit",2,3)))</f>
        <v>3</v>
      </c>
      <c r="G947" t="s">
        <v>74</v>
      </c>
      <c r="H9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47">
        <v>8516</v>
      </c>
      <c r="J947" t="s">
        <v>26</v>
      </c>
      <c r="K9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47" t="s">
        <v>39</v>
      </c>
      <c r="M9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47">
        <v>3</v>
      </c>
      <c r="O947" t="s">
        <v>44</v>
      </c>
      <c r="P947">
        <f>IF(Tabla1[[#This Row],[SEX]]="female",0,1)</f>
        <v>1</v>
      </c>
      <c r="Q947" t="s">
        <v>29</v>
      </c>
      <c r="R947">
        <f>IF(Tabla1[[#This Row],[OTHERSONLOAN]]="none",0,IF(Tabla1[[#This Row],[OTHERSONLOAN]]="co-applicant",1,2))</f>
        <v>0</v>
      </c>
      <c r="S947">
        <v>4</v>
      </c>
      <c r="T947" t="s">
        <v>54</v>
      </c>
      <c r="U947">
        <f>IF(Tabla1[[#This Row],[OWNSPROPERTY]]="unknown",0,IF(Tabla1[[#This Row],[OWNSPROPERTY]]="real_state",1,IF(Tabla1[[#This Row],[OWNSPROPERTY]]="car_other",2,3)))</f>
        <v>0</v>
      </c>
      <c r="V947">
        <v>40</v>
      </c>
      <c r="W947" t="s">
        <v>29</v>
      </c>
      <c r="X947">
        <f>IF(Tabla1[[#This Row],[INSTALLMENTPLANS]]="none",0,IF(Tabla1[[#This Row],[INSTALLMENTPLANS]]="stores",1,2))</f>
        <v>0</v>
      </c>
      <c r="Y947" t="s">
        <v>31</v>
      </c>
      <c r="Z947">
        <f>IF(Tabla1[[#This Row],[HOUSING]]="free",0,IF(Tabla1[[#This Row],[HOUSING]]="own",1,2))</f>
        <v>1</v>
      </c>
      <c r="AA947">
        <v>2</v>
      </c>
      <c r="AB947" t="s">
        <v>32</v>
      </c>
      <c r="AC947">
        <f>IF(Tabla1[[#This Row],[JOB]]="unemployed",0,IF(Tabla1[[#This Row],[JOB]]="unskilled",1,IF(Tabla1[[#This Row],[JOB]]="skilled",2,3)))</f>
        <v>2</v>
      </c>
      <c r="AD947">
        <v>1</v>
      </c>
      <c r="AE947" t="s">
        <v>29</v>
      </c>
      <c r="AF947">
        <f>IF(Tabla1[[#This Row],[TELEPHONE]]="none",0,1)</f>
        <v>0</v>
      </c>
      <c r="AG947" t="s">
        <v>33</v>
      </c>
      <c r="AH947">
        <f>IF(Tabla1[[#This Row],[FOREIGNWORKER]]="no",0,1)</f>
        <v>1</v>
      </c>
      <c r="AI947" t="s">
        <v>55</v>
      </c>
      <c r="AJ947">
        <f>IF(Tabla1[[#This Row],[RISK]]="No Risk",0,1)</f>
        <v>1</v>
      </c>
    </row>
    <row r="948" spans="1:36" x14ac:dyDescent="0.25">
      <c r="A948" t="s">
        <v>1018</v>
      </c>
      <c r="B948" t="s">
        <v>51</v>
      </c>
      <c r="C948">
        <f>IF(Tabla1[[#This Row],[CHECKINGSTATUS]]="no_checking",0,IF(Tabla1[[#This Row],[CHECKINGSTATUS]]="less_0",1,IF(Tabla1[[#This Row],[CHECKINGSTATUS]]="0_to_200",2,3)))</f>
        <v>0</v>
      </c>
      <c r="D948">
        <v>8</v>
      </c>
      <c r="E948" t="s">
        <v>24</v>
      </c>
      <c r="F948">
        <f>IF(Tabla1[[#This Row],[CREDITHISTORY]]="no_credits",0,IF(Tabla1[[#This Row],[CREDITHISTORY]]="prior_paymentes_delayed",1,IF(Tabla1[[#This Row],[CREDITHISTORY]]="outstanding_credit",2,3)))</f>
        <v>3</v>
      </c>
      <c r="G948" t="s">
        <v>74</v>
      </c>
      <c r="H9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48">
        <v>5577</v>
      </c>
      <c r="J948" t="s">
        <v>53</v>
      </c>
      <c r="K9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48" t="s">
        <v>39</v>
      </c>
      <c r="M9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48">
        <v>3</v>
      </c>
      <c r="O948" t="s">
        <v>44</v>
      </c>
      <c r="P948">
        <f>IF(Tabla1[[#This Row],[SEX]]="female",0,1)</f>
        <v>1</v>
      </c>
      <c r="Q948" t="s">
        <v>29</v>
      </c>
      <c r="R948">
        <f>IF(Tabla1[[#This Row],[OTHERSONLOAN]]="none",0,IF(Tabla1[[#This Row],[OTHERSONLOAN]]="co-applicant",1,2))</f>
        <v>0</v>
      </c>
      <c r="S948">
        <v>4</v>
      </c>
      <c r="T948" t="s">
        <v>30</v>
      </c>
      <c r="U948">
        <f>IF(Tabla1[[#This Row],[OWNSPROPERTY]]="unknown",0,IF(Tabla1[[#This Row],[OWNSPROPERTY]]="real_state",1,IF(Tabla1[[#This Row],[OWNSPROPERTY]]="car_other",2,3)))</f>
        <v>3</v>
      </c>
      <c r="V948">
        <v>41</v>
      </c>
      <c r="W948" t="s">
        <v>29</v>
      </c>
      <c r="X948">
        <f>IF(Tabla1[[#This Row],[INSTALLMENTPLANS]]="none",0,IF(Tabla1[[#This Row],[INSTALLMENTPLANS]]="stores",1,2))</f>
        <v>0</v>
      </c>
      <c r="Y948" t="s">
        <v>60</v>
      </c>
      <c r="Z948">
        <f>IF(Tabla1[[#This Row],[HOUSING]]="free",0,IF(Tabla1[[#This Row],[HOUSING]]="own",1,2))</f>
        <v>0</v>
      </c>
      <c r="AA948">
        <v>2</v>
      </c>
      <c r="AB948" t="s">
        <v>63</v>
      </c>
      <c r="AC948">
        <f>IF(Tabla1[[#This Row],[JOB]]="unemployed",0,IF(Tabla1[[#This Row],[JOB]]="unskilled",1,IF(Tabla1[[#This Row],[JOB]]="skilled",2,3)))</f>
        <v>3</v>
      </c>
      <c r="AD948">
        <v>1</v>
      </c>
      <c r="AE948" t="s">
        <v>29</v>
      </c>
      <c r="AF948">
        <f>IF(Tabla1[[#This Row],[TELEPHONE]]="none",0,1)</f>
        <v>0</v>
      </c>
      <c r="AG948" t="s">
        <v>33</v>
      </c>
      <c r="AH948">
        <f>IF(Tabla1[[#This Row],[FOREIGNWORKER]]="no",0,1)</f>
        <v>1</v>
      </c>
      <c r="AI948" t="s">
        <v>34</v>
      </c>
      <c r="AJ948">
        <f>IF(Tabla1[[#This Row],[RISK]]="No Risk",0,1)</f>
        <v>0</v>
      </c>
    </row>
    <row r="949" spans="1:36" x14ac:dyDescent="0.25">
      <c r="A949" t="s">
        <v>1019</v>
      </c>
      <c r="B949" t="s">
        <v>23</v>
      </c>
      <c r="C949">
        <f>IF(Tabla1[[#This Row],[CHECKINGSTATUS]]="no_checking",0,IF(Tabla1[[#This Row],[CHECKINGSTATUS]]="less_0",1,IF(Tabla1[[#This Row],[CHECKINGSTATUS]]="0_to_200",2,3)))</f>
        <v>2</v>
      </c>
      <c r="D949">
        <v>16</v>
      </c>
      <c r="E949" t="s">
        <v>42</v>
      </c>
      <c r="F949">
        <f>IF(Tabla1[[#This Row],[CREDITHISTORY]]="no_credits",0,IF(Tabla1[[#This Row],[CREDITHISTORY]]="prior_paymentes_delayed",1,IF(Tabla1[[#This Row],[CREDITHISTORY]]="outstanding_credit",2,3)))</f>
        <v>3</v>
      </c>
      <c r="G949" t="s">
        <v>89</v>
      </c>
      <c r="H9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49">
        <v>2931</v>
      </c>
      <c r="J949" t="s">
        <v>94</v>
      </c>
      <c r="K94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49" t="s">
        <v>49</v>
      </c>
      <c r="M94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49">
        <v>2</v>
      </c>
      <c r="O949" t="s">
        <v>44</v>
      </c>
      <c r="P949">
        <f>IF(Tabla1[[#This Row],[SEX]]="female",0,1)</f>
        <v>1</v>
      </c>
      <c r="Q949" t="s">
        <v>29</v>
      </c>
      <c r="R949">
        <f>IF(Tabla1[[#This Row],[OTHERSONLOAN]]="none",0,IF(Tabla1[[#This Row],[OTHERSONLOAN]]="co-applicant",1,2))</f>
        <v>0</v>
      </c>
      <c r="S949">
        <v>3</v>
      </c>
      <c r="T949" t="s">
        <v>30</v>
      </c>
      <c r="U949">
        <f>IF(Tabla1[[#This Row],[OWNSPROPERTY]]="unknown",0,IF(Tabla1[[#This Row],[OWNSPROPERTY]]="real_state",1,IF(Tabla1[[#This Row],[OWNSPROPERTY]]="car_other",2,3)))</f>
        <v>3</v>
      </c>
      <c r="V949">
        <v>47</v>
      </c>
      <c r="W949" t="s">
        <v>29</v>
      </c>
      <c r="X949">
        <f>IF(Tabla1[[#This Row],[INSTALLMENTPLANS]]="none",0,IF(Tabla1[[#This Row],[INSTALLMENTPLANS]]="stores",1,2))</f>
        <v>0</v>
      </c>
      <c r="Y949" t="s">
        <v>31</v>
      </c>
      <c r="Z949">
        <f>IF(Tabla1[[#This Row],[HOUSING]]="free",0,IF(Tabla1[[#This Row],[HOUSING]]="own",1,2))</f>
        <v>1</v>
      </c>
      <c r="AA949">
        <v>2</v>
      </c>
      <c r="AB949" t="s">
        <v>32</v>
      </c>
      <c r="AC949">
        <f>IF(Tabla1[[#This Row],[JOB]]="unemployed",0,IF(Tabla1[[#This Row],[JOB]]="unskilled",1,IF(Tabla1[[#This Row],[JOB]]="skilled",2,3)))</f>
        <v>2</v>
      </c>
      <c r="AD949">
        <v>1</v>
      </c>
      <c r="AE949" t="s">
        <v>33</v>
      </c>
      <c r="AF949">
        <f>IF(Tabla1[[#This Row],[TELEPHONE]]="none",0,1)</f>
        <v>1</v>
      </c>
      <c r="AG949" t="s">
        <v>33</v>
      </c>
      <c r="AH949">
        <f>IF(Tabla1[[#This Row],[FOREIGNWORKER]]="no",0,1)</f>
        <v>1</v>
      </c>
      <c r="AI949" t="s">
        <v>55</v>
      </c>
      <c r="AJ949">
        <f>IF(Tabla1[[#This Row],[RISK]]="No Risk",0,1)</f>
        <v>1</v>
      </c>
    </row>
    <row r="950" spans="1:36" x14ac:dyDescent="0.25">
      <c r="A950" t="s">
        <v>1020</v>
      </c>
      <c r="B950" t="s">
        <v>51</v>
      </c>
      <c r="C950">
        <f>IF(Tabla1[[#This Row],[CHECKINGSTATUS]]="no_checking",0,IF(Tabla1[[#This Row],[CHECKINGSTATUS]]="less_0",1,IF(Tabla1[[#This Row],[CHECKINGSTATUS]]="0_to_200",2,3)))</f>
        <v>0</v>
      </c>
      <c r="D950">
        <v>21</v>
      </c>
      <c r="E950" t="s">
        <v>24</v>
      </c>
      <c r="F950">
        <f>IF(Tabla1[[#This Row],[CREDITHISTORY]]="no_credits",0,IF(Tabla1[[#This Row],[CREDITHISTORY]]="prior_paymentes_delayed",1,IF(Tabla1[[#This Row],[CREDITHISTORY]]="outstanding_credit",2,3)))</f>
        <v>3</v>
      </c>
      <c r="G950" t="s">
        <v>43</v>
      </c>
      <c r="H9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50">
        <v>3396</v>
      </c>
      <c r="J950" t="s">
        <v>94</v>
      </c>
      <c r="K9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50" t="s">
        <v>62</v>
      </c>
      <c r="M9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50">
        <v>4</v>
      </c>
      <c r="O950" t="s">
        <v>28</v>
      </c>
      <c r="P950">
        <f>IF(Tabla1[[#This Row],[SEX]]="female",0,1)</f>
        <v>0</v>
      </c>
      <c r="Q950" t="s">
        <v>29</v>
      </c>
      <c r="R950">
        <f>IF(Tabla1[[#This Row],[OTHERSONLOAN]]="none",0,IF(Tabla1[[#This Row],[OTHERSONLOAN]]="co-applicant",1,2))</f>
        <v>0</v>
      </c>
      <c r="S950">
        <v>3</v>
      </c>
      <c r="T950" t="s">
        <v>65</v>
      </c>
      <c r="U950">
        <f>IF(Tabla1[[#This Row],[OWNSPROPERTY]]="unknown",0,IF(Tabla1[[#This Row],[OWNSPROPERTY]]="real_state",1,IF(Tabla1[[#This Row],[OWNSPROPERTY]]="car_other",2,3)))</f>
        <v>2</v>
      </c>
      <c r="V950">
        <v>38</v>
      </c>
      <c r="W950" t="s">
        <v>29</v>
      </c>
      <c r="X950">
        <f>IF(Tabla1[[#This Row],[INSTALLMENTPLANS]]="none",0,IF(Tabla1[[#This Row],[INSTALLMENTPLANS]]="stores",1,2))</f>
        <v>0</v>
      </c>
      <c r="Y950" t="s">
        <v>31</v>
      </c>
      <c r="Z950">
        <f>IF(Tabla1[[#This Row],[HOUSING]]="free",0,IF(Tabla1[[#This Row],[HOUSING]]="own",1,2))</f>
        <v>1</v>
      </c>
      <c r="AA950">
        <v>1</v>
      </c>
      <c r="AB950" t="s">
        <v>32</v>
      </c>
      <c r="AC950">
        <f>IF(Tabla1[[#This Row],[JOB]]="unemployed",0,IF(Tabla1[[#This Row],[JOB]]="unskilled",1,IF(Tabla1[[#This Row],[JOB]]="skilled",2,3)))</f>
        <v>2</v>
      </c>
      <c r="AD950">
        <v>1</v>
      </c>
      <c r="AE950" t="s">
        <v>33</v>
      </c>
      <c r="AF950">
        <f>IF(Tabla1[[#This Row],[TELEPHONE]]="none",0,1)</f>
        <v>1</v>
      </c>
      <c r="AG950" t="s">
        <v>33</v>
      </c>
      <c r="AH950">
        <f>IF(Tabla1[[#This Row],[FOREIGNWORKER]]="no",0,1)</f>
        <v>1</v>
      </c>
      <c r="AI950" t="s">
        <v>55</v>
      </c>
      <c r="AJ950">
        <f>IF(Tabla1[[#This Row],[RISK]]="No Risk",0,1)</f>
        <v>1</v>
      </c>
    </row>
    <row r="951" spans="1:36" x14ac:dyDescent="0.25">
      <c r="A951" t="s">
        <v>1021</v>
      </c>
      <c r="B951" t="s">
        <v>23</v>
      </c>
      <c r="C951">
        <f>IF(Tabla1[[#This Row],[CHECKINGSTATUS]]="no_checking",0,IF(Tabla1[[#This Row],[CHECKINGSTATUS]]="less_0",1,IF(Tabla1[[#This Row],[CHECKINGSTATUS]]="0_to_200",2,3)))</f>
        <v>2</v>
      </c>
      <c r="D951">
        <v>17</v>
      </c>
      <c r="E951" t="s">
        <v>24</v>
      </c>
      <c r="F951">
        <f>IF(Tabla1[[#This Row],[CREDITHISTORY]]="no_credits",0,IF(Tabla1[[#This Row],[CREDITHISTORY]]="prior_paymentes_delayed",1,IF(Tabla1[[#This Row],[CREDITHISTORY]]="outstanding_credit",2,3)))</f>
        <v>3</v>
      </c>
      <c r="G951" t="s">
        <v>74</v>
      </c>
      <c r="H9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51">
        <v>3807</v>
      </c>
      <c r="J951" t="s">
        <v>38</v>
      </c>
      <c r="K9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51" t="s">
        <v>62</v>
      </c>
      <c r="M9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51">
        <v>3</v>
      </c>
      <c r="O951" t="s">
        <v>44</v>
      </c>
      <c r="P951">
        <f>IF(Tabla1[[#This Row],[SEX]]="female",0,1)</f>
        <v>1</v>
      </c>
      <c r="Q951" t="s">
        <v>29</v>
      </c>
      <c r="R951">
        <f>IF(Tabla1[[#This Row],[OTHERSONLOAN]]="none",0,IF(Tabla1[[#This Row],[OTHERSONLOAN]]="co-applicant",1,2))</f>
        <v>0</v>
      </c>
      <c r="S951">
        <v>1</v>
      </c>
      <c r="T951" t="s">
        <v>30</v>
      </c>
      <c r="U951">
        <f>IF(Tabla1[[#This Row],[OWNSPROPERTY]]="unknown",0,IF(Tabla1[[#This Row],[OWNSPROPERTY]]="real_state",1,IF(Tabla1[[#This Row],[OWNSPROPERTY]]="car_other",2,3)))</f>
        <v>3</v>
      </c>
      <c r="V951">
        <v>30</v>
      </c>
      <c r="W951" t="s">
        <v>29</v>
      </c>
      <c r="X951">
        <f>IF(Tabla1[[#This Row],[INSTALLMENTPLANS]]="none",0,IF(Tabla1[[#This Row],[INSTALLMENTPLANS]]="stores",1,2))</f>
        <v>0</v>
      </c>
      <c r="Y951" t="s">
        <v>31</v>
      </c>
      <c r="Z951">
        <f>IF(Tabla1[[#This Row],[HOUSING]]="free",0,IF(Tabla1[[#This Row],[HOUSING]]="own",1,2))</f>
        <v>1</v>
      </c>
      <c r="AA951">
        <v>1</v>
      </c>
      <c r="AB951" t="s">
        <v>32</v>
      </c>
      <c r="AC951">
        <f>IF(Tabla1[[#This Row],[JOB]]="unemployed",0,IF(Tabla1[[#This Row],[JOB]]="unskilled",1,IF(Tabla1[[#This Row],[JOB]]="skilled",2,3)))</f>
        <v>2</v>
      </c>
      <c r="AD951">
        <v>1</v>
      </c>
      <c r="AE951" t="s">
        <v>33</v>
      </c>
      <c r="AF951">
        <f>IF(Tabla1[[#This Row],[TELEPHONE]]="none",0,1)</f>
        <v>1</v>
      </c>
      <c r="AG951" t="s">
        <v>33</v>
      </c>
      <c r="AH951">
        <f>IF(Tabla1[[#This Row],[FOREIGNWORKER]]="no",0,1)</f>
        <v>1</v>
      </c>
      <c r="AI951" t="s">
        <v>34</v>
      </c>
      <c r="AJ951">
        <f>IF(Tabla1[[#This Row],[RISK]]="No Risk",0,1)</f>
        <v>0</v>
      </c>
    </row>
    <row r="952" spans="1:36" x14ac:dyDescent="0.25">
      <c r="A952" t="s">
        <v>1022</v>
      </c>
      <c r="B952" t="s">
        <v>36</v>
      </c>
      <c r="C952">
        <f>IF(Tabla1[[#This Row],[CHECKINGSTATUS]]="no_checking",0,IF(Tabla1[[#This Row],[CHECKINGSTATUS]]="less_0",1,IF(Tabla1[[#This Row],[CHECKINGSTATUS]]="0_to_200",2,3)))</f>
        <v>1</v>
      </c>
      <c r="D952">
        <v>8</v>
      </c>
      <c r="E952" t="s">
        <v>70</v>
      </c>
      <c r="F952">
        <f>IF(Tabla1[[#This Row],[CREDITHISTORY]]="no_credits",0,IF(Tabla1[[#This Row],[CREDITHISTORY]]="prior_paymentes_delayed",1,IF(Tabla1[[#This Row],[CREDITHISTORY]]="outstanding_credit",2,3)))</f>
        <v>3</v>
      </c>
      <c r="G952" t="s">
        <v>37</v>
      </c>
      <c r="H9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52">
        <v>250</v>
      </c>
      <c r="J952" t="s">
        <v>38</v>
      </c>
      <c r="K9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52" t="s">
        <v>39</v>
      </c>
      <c r="M9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52">
        <v>2</v>
      </c>
      <c r="O952" t="s">
        <v>28</v>
      </c>
      <c r="P952">
        <f>IF(Tabla1[[#This Row],[SEX]]="female",0,1)</f>
        <v>0</v>
      </c>
      <c r="Q952" t="s">
        <v>29</v>
      </c>
      <c r="R952">
        <f>IF(Tabla1[[#This Row],[OTHERSONLOAN]]="none",0,IF(Tabla1[[#This Row],[OTHERSONLOAN]]="co-applicant",1,2))</f>
        <v>0</v>
      </c>
      <c r="S952">
        <v>2</v>
      </c>
      <c r="T952" t="s">
        <v>30</v>
      </c>
      <c r="U952">
        <f>IF(Tabla1[[#This Row],[OWNSPROPERTY]]="unknown",0,IF(Tabla1[[#This Row],[OWNSPROPERTY]]="real_state",1,IF(Tabla1[[#This Row],[OWNSPROPERTY]]="car_other",2,3)))</f>
        <v>3</v>
      </c>
      <c r="V952">
        <v>26</v>
      </c>
      <c r="W952" t="s">
        <v>29</v>
      </c>
      <c r="X952">
        <f>IF(Tabla1[[#This Row],[INSTALLMENTPLANS]]="none",0,IF(Tabla1[[#This Row],[INSTALLMENTPLANS]]="stores",1,2))</f>
        <v>0</v>
      </c>
      <c r="Y952" t="s">
        <v>72</v>
      </c>
      <c r="Z952">
        <f>IF(Tabla1[[#This Row],[HOUSING]]="free",0,IF(Tabla1[[#This Row],[HOUSING]]="own",1,2))</f>
        <v>2</v>
      </c>
      <c r="AA952">
        <v>1</v>
      </c>
      <c r="AB952" t="s">
        <v>32</v>
      </c>
      <c r="AC952">
        <f>IF(Tabla1[[#This Row],[JOB]]="unemployed",0,IF(Tabla1[[#This Row],[JOB]]="unskilled",1,IF(Tabla1[[#This Row],[JOB]]="skilled",2,3)))</f>
        <v>2</v>
      </c>
      <c r="AD952">
        <v>1</v>
      </c>
      <c r="AE952" t="s">
        <v>29</v>
      </c>
      <c r="AF952">
        <f>IF(Tabla1[[#This Row],[TELEPHONE]]="none",0,1)</f>
        <v>0</v>
      </c>
      <c r="AG952" t="s">
        <v>33</v>
      </c>
      <c r="AH952">
        <f>IF(Tabla1[[#This Row],[FOREIGNWORKER]]="no",0,1)</f>
        <v>1</v>
      </c>
      <c r="AI952" t="s">
        <v>34</v>
      </c>
      <c r="AJ952">
        <f>IF(Tabla1[[#This Row],[RISK]]="No Risk",0,1)</f>
        <v>0</v>
      </c>
    </row>
    <row r="953" spans="1:36" x14ac:dyDescent="0.25">
      <c r="A953" t="s">
        <v>1023</v>
      </c>
      <c r="B953" t="s">
        <v>51</v>
      </c>
      <c r="C953">
        <f>IF(Tabla1[[#This Row],[CHECKINGSTATUS]]="no_checking",0,IF(Tabla1[[#This Row],[CHECKINGSTATUS]]="less_0",1,IF(Tabla1[[#This Row],[CHECKINGSTATUS]]="0_to_200",2,3)))</f>
        <v>0</v>
      </c>
      <c r="D953">
        <v>38</v>
      </c>
      <c r="E953" t="s">
        <v>57</v>
      </c>
      <c r="F953">
        <f>IF(Tabla1[[#This Row],[CREDITHISTORY]]="no_credits",0,IF(Tabla1[[#This Row],[CREDITHISTORY]]="prior_paymentes_delayed",1,IF(Tabla1[[#This Row],[CREDITHISTORY]]="outstanding_credit",2,3)))</f>
        <v>2</v>
      </c>
      <c r="G953" t="s">
        <v>82</v>
      </c>
      <c r="H9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953">
        <v>5668</v>
      </c>
      <c r="J953" t="s">
        <v>94</v>
      </c>
      <c r="K9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53" t="s">
        <v>49</v>
      </c>
      <c r="M9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53">
        <v>5</v>
      </c>
      <c r="O953" t="s">
        <v>44</v>
      </c>
      <c r="P953">
        <f>IF(Tabla1[[#This Row],[SEX]]="female",0,1)</f>
        <v>1</v>
      </c>
      <c r="Q953" t="s">
        <v>59</v>
      </c>
      <c r="R953">
        <f>IF(Tabla1[[#This Row],[OTHERSONLOAN]]="none",0,IF(Tabla1[[#This Row],[OTHERSONLOAN]]="co-applicant",1,2))</f>
        <v>1</v>
      </c>
      <c r="S953">
        <v>4</v>
      </c>
      <c r="T953" t="s">
        <v>54</v>
      </c>
      <c r="U953">
        <f>IF(Tabla1[[#This Row],[OWNSPROPERTY]]="unknown",0,IF(Tabla1[[#This Row],[OWNSPROPERTY]]="real_state",1,IF(Tabla1[[#This Row],[OWNSPROPERTY]]="car_other",2,3)))</f>
        <v>0</v>
      </c>
      <c r="V953">
        <v>50</v>
      </c>
      <c r="W953" t="s">
        <v>29</v>
      </c>
      <c r="X953">
        <f>IF(Tabla1[[#This Row],[INSTALLMENTPLANS]]="none",0,IF(Tabla1[[#This Row],[INSTALLMENTPLANS]]="stores",1,2))</f>
        <v>0</v>
      </c>
      <c r="Y953" t="s">
        <v>31</v>
      </c>
      <c r="Z953">
        <f>IF(Tabla1[[#This Row],[HOUSING]]="free",0,IF(Tabla1[[#This Row],[HOUSING]]="own",1,2))</f>
        <v>1</v>
      </c>
      <c r="AA953">
        <v>2</v>
      </c>
      <c r="AB953" t="s">
        <v>32</v>
      </c>
      <c r="AC953">
        <f>IF(Tabla1[[#This Row],[JOB]]="unemployed",0,IF(Tabla1[[#This Row],[JOB]]="unskilled",1,IF(Tabla1[[#This Row],[JOB]]="skilled",2,3)))</f>
        <v>2</v>
      </c>
      <c r="AD953">
        <v>1</v>
      </c>
      <c r="AE953" t="s">
        <v>33</v>
      </c>
      <c r="AF953">
        <f>IF(Tabla1[[#This Row],[TELEPHONE]]="none",0,1)</f>
        <v>1</v>
      </c>
      <c r="AG953" t="s">
        <v>33</v>
      </c>
      <c r="AH953">
        <f>IF(Tabla1[[#This Row],[FOREIGNWORKER]]="no",0,1)</f>
        <v>1</v>
      </c>
      <c r="AI953" t="s">
        <v>55</v>
      </c>
      <c r="AJ953">
        <f>IF(Tabla1[[#This Row],[RISK]]="No Risk",0,1)</f>
        <v>1</v>
      </c>
    </row>
    <row r="954" spans="1:36" x14ac:dyDescent="0.25">
      <c r="A954" t="s">
        <v>1024</v>
      </c>
      <c r="B954" t="s">
        <v>36</v>
      </c>
      <c r="C954">
        <f>IF(Tabla1[[#This Row],[CHECKINGSTATUS]]="no_checking",0,IF(Tabla1[[#This Row],[CHECKINGSTATUS]]="less_0",1,IF(Tabla1[[#This Row],[CHECKINGSTATUS]]="0_to_200",2,3)))</f>
        <v>1</v>
      </c>
      <c r="D954">
        <v>4</v>
      </c>
      <c r="E954" t="s">
        <v>70</v>
      </c>
      <c r="F954">
        <f>IF(Tabla1[[#This Row],[CREDITHISTORY]]="no_credits",0,IF(Tabla1[[#This Row],[CREDITHISTORY]]="prior_paymentes_delayed",1,IF(Tabla1[[#This Row],[CREDITHISTORY]]="outstanding_credit",2,3)))</f>
        <v>3</v>
      </c>
      <c r="G954" t="s">
        <v>37</v>
      </c>
      <c r="H9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54">
        <v>250</v>
      </c>
      <c r="J954" t="s">
        <v>38</v>
      </c>
      <c r="K9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54" t="s">
        <v>27</v>
      </c>
      <c r="M9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54">
        <v>1</v>
      </c>
      <c r="O954" t="s">
        <v>44</v>
      </c>
      <c r="P954">
        <f>IF(Tabla1[[#This Row],[SEX]]="female",0,1)</f>
        <v>1</v>
      </c>
      <c r="Q954" t="s">
        <v>29</v>
      </c>
      <c r="R954">
        <f>IF(Tabla1[[#This Row],[OTHERSONLOAN]]="none",0,IF(Tabla1[[#This Row],[OTHERSONLOAN]]="co-applicant",1,2))</f>
        <v>0</v>
      </c>
      <c r="S954">
        <v>2</v>
      </c>
      <c r="T954" t="s">
        <v>45</v>
      </c>
      <c r="U954">
        <f>IF(Tabla1[[#This Row],[OWNSPROPERTY]]="unknown",0,IF(Tabla1[[#This Row],[OWNSPROPERTY]]="real_state",1,IF(Tabla1[[#This Row],[OWNSPROPERTY]]="car_other",2,3)))</f>
        <v>3</v>
      </c>
      <c r="V954">
        <v>19</v>
      </c>
      <c r="W954" t="s">
        <v>29</v>
      </c>
      <c r="X954">
        <f>IF(Tabla1[[#This Row],[INSTALLMENTPLANS]]="none",0,IF(Tabla1[[#This Row],[INSTALLMENTPLANS]]="stores",1,2))</f>
        <v>0</v>
      </c>
      <c r="Y954" t="s">
        <v>72</v>
      </c>
      <c r="Z954">
        <f>IF(Tabla1[[#This Row],[HOUSING]]="free",0,IF(Tabla1[[#This Row],[HOUSING]]="own",1,2))</f>
        <v>2</v>
      </c>
      <c r="AA954">
        <v>1</v>
      </c>
      <c r="AB954" t="s">
        <v>32</v>
      </c>
      <c r="AC954">
        <f>IF(Tabla1[[#This Row],[JOB]]="unemployed",0,IF(Tabla1[[#This Row],[JOB]]="unskilled",1,IF(Tabla1[[#This Row],[JOB]]="skilled",2,3)))</f>
        <v>2</v>
      </c>
      <c r="AD954">
        <v>1</v>
      </c>
      <c r="AE954" t="s">
        <v>29</v>
      </c>
      <c r="AF954">
        <f>IF(Tabla1[[#This Row],[TELEPHONE]]="none",0,1)</f>
        <v>0</v>
      </c>
      <c r="AG954" t="s">
        <v>33</v>
      </c>
      <c r="AH954">
        <f>IF(Tabla1[[#This Row],[FOREIGNWORKER]]="no",0,1)</f>
        <v>1</v>
      </c>
      <c r="AI954" t="s">
        <v>34</v>
      </c>
      <c r="AJ954">
        <f>IF(Tabla1[[#This Row],[RISK]]="No Risk",0,1)</f>
        <v>0</v>
      </c>
    </row>
    <row r="955" spans="1:36" x14ac:dyDescent="0.25">
      <c r="A955" t="s">
        <v>1025</v>
      </c>
      <c r="B955" t="s">
        <v>51</v>
      </c>
      <c r="C955">
        <f>IF(Tabla1[[#This Row],[CHECKINGSTATUS]]="no_checking",0,IF(Tabla1[[#This Row],[CHECKINGSTATUS]]="less_0",1,IF(Tabla1[[#This Row],[CHECKINGSTATUS]]="0_to_200",2,3)))</f>
        <v>0</v>
      </c>
      <c r="D955">
        <v>34</v>
      </c>
      <c r="E955" t="s">
        <v>24</v>
      </c>
      <c r="F955">
        <f>IF(Tabla1[[#This Row],[CREDITHISTORY]]="no_credits",0,IF(Tabla1[[#This Row],[CREDITHISTORY]]="prior_paymentes_delayed",1,IF(Tabla1[[#This Row],[CREDITHISTORY]]="outstanding_credit",2,3)))</f>
        <v>3</v>
      </c>
      <c r="G955" t="s">
        <v>68</v>
      </c>
      <c r="H9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55">
        <v>7968</v>
      </c>
      <c r="J955" t="s">
        <v>26</v>
      </c>
      <c r="K9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55" t="s">
        <v>49</v>
      </c>
      <c r="M9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55">
        <v>5</v>
      </c>
      <c r="O955" t="s">
        <v>44</v>
      </c>
      <c r="P955">
        <f>IF(Tabla1[[#This Row],[SEX]]="female",0,1)</f>
        <v>1</v>
      </c>
      <c r="Q955" t="s">
        <v>29</v>
      </c>
      <c r="R955">
        <f>IF(Tabla1[[#This Row],[OTHERSONLOAN]]="none",0,IF(Tabla1[[#This Row],[OTHERSONLOAN]]="co-applicant",1,2))</f>
        <v>0</v>
      </c>
      <c r="S955">
        <v>5</v>
      </c>
      <c r="T955" t="s">
        <v>54</v>
      </c>
      <c r="U955">
        <f>IF(Tabla1[[#This Row],[OWNSPROPERTY]]="unknown",0,IF(Tabla1[[#This Row],[OWNSPROPERTY]]="real_state",1,IF(Tabla1[[#This Row],[OWNSPROPERTY]]="car_other",2,3)))</f>
        <v>0</v>
      </c>
      <c r="V955">
        <v>47</v>
      </c>
      <c r="W955" t="s">
        <v>29</v>
      </c>
      <c r="X955">
        <f>IF(Tabla1[[#This Row],[INSTALLMENTPLANS]]="none",0,IF(Tabla1[[#This Row],[INSTALLMENTPLANS]]="stores",1,2))</f>
        <v>0</v>
      </c>
      <c r="Y955" t="s">
        <v>60</v>
      </c>
      <c r="Z955">
        <f>IF(Tabla1[[#This Row],[HOUSING]]="free",0,IF(Tabla1[[#This Row],[HOUSING]]="own",1,2))</f>
        <v>0</v>
      </c>
      <c r="AA955">
        <v>2</v>
      </c>
      <c r="AB955" t="s">
        <v>63</v>
      </c>
      <c r="AC955">
        <f>IF(Tabla1[[#This Row],[JOB]]="unemployed",0,IF(Tabla1[[#This Row],[JOB]]="unskilled",1,IF(Tabla1[[#This Row],[JOB]]="skilled",2,3)))</f>
        <v>3</v>
      </c>
      <c r="AD955">
        <v>1</v>
      </c>
      <c r="AE955" t="s">
        <v>29</v>
      </c>
      <c r="AF955">
        <f>IF(Tabla1[[#This Row],[TELEPHONE]]="none",0,1)</f>
        <v>0</v>
      </c>
      <c r="AG955" t="s">
        <v>33</v>
      </c>
      <c r="AH955">
        <f>IF(Tabla1[[#This Row],[FOREIGNWORKER]]="no",0,1)</f>
        <v>1</v>
      </c>
      <c r="AI955" t="s">
        <v>55</v>
      </c>
      <c r="AJ955">
        <f>IF(Tabla1[[#This Row],[RISK]]="No Risk",0,1)</f>
        <v>1</v>
      </c>
    </row>
    <row r="956" spans="1:36" x14ac:dyDescent="0.25">
      <c r="A956" t="s">
        <v>1026</v>
      </c>
      <c r="B956" t="s">
        <v>23</v>
      </c>
      <c r="C956">
        <f>IF(Tabla1[[#This Row],[CHECKINGSTATUS]]="no_checking",0,IF(Tabla1[[#This Row],[CHECKINGSTATUS]]="less_0",1,IF(Tabla1[[#This Row],[CHECKINGSTATUS]]="0_to_200",2,3)))</f>
        <v>2</v>
      </c>
      <c r="D956">
        <v>25</v>
      </c>
      <c r="E956" t="s">
        <v>24</v>
      </c>
      <c r="F956">
        <f>IF(Tabla1[[#This Row],[CREDITHISTORY]]="no_credits",0,IF(Tabla1[[#This Row],[CREDITHISTORY]]="prior_paymentes_delayed",1,IF(Tabla1[[#This Row],[CREDITHISTORY]]="outstanding_credit",2,3)))</f>
        <v>3</v>
      </c>
      <c r="G956" t="s">
        <v>89</v>
      </c>
      <c r="H9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56">
        <v>3009</v>
      </c>
      <c r="J956" t="s">
        <v>38</v>
      </c>
      <c r="K9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56" t="s">
        <v>62</v>
      </c>
      <c r="M9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56">
        <v>3</v>
      </c>
      <c r="O956" t="s">
        <v>44</v>
      </c>
      <c r="P956">
        <f>IF(Tabla1[[#This Row],[SEX]]="female",0,1)</f>
        <v>1</v>
      </c>
      <c r="Q956" t="s">
        <v>29</v>
      </c>
      <c r="R956">
        <f>IF(Tabla1[[#This Row],[OTHERSONLOAN]]="none",0,IF(Tabla1[[#This Row],[OTHERSONLOAN]]="co-applicant",1,2))</f>
        <v>0</v>
      </c>
      <c r="S956">
        <v>1</v>
      </c>
      <c r="T956" t="s">
        <v>65</v>
      </c>
      <c r="U956">
        <f>IF(Tabla1[[#This Row],[OWNSPROPERTY]]="unknown",0,IF(Tabla1[[#This Row],[OWNSPROPERTY]]="real_state",1,IF(Tabla1[[#This Row],[OWNSPROPERTY]]="car_other",2,3)))</f>
        <v>2</v>
      </c>
      <c r="V956">
        <v>23</v>
      </c>
      <c r="W956" t="s">
        <v>29</v>
      </c>
      <c r="X956">
        <f>IF(Tabla1[[#This Row],[INSTALLMENTPLANS]]="none",0,IF(Tabla1[[#This Row],[INSTALLMENTPLANS]]="stores",1,2))</f>
        <v>0</v>
      </c>
      <c r="Y956" t="s">
        <v>31</v>
      </c>
      <c r="Z956">
        <f>IF(Tabla1[[#This Row],[HOUSING]]="free",0,IF(Tabla1[[#This Row],[HOUSING]]="own",1,2))</f>
        <v>1</v>
      </c>
      <c r="AA956">
        <v>1</v>
      </c>
      <c r="AB956" t="s">
        <v>32</v>
      </c>
      <c r="AC956">
        <f>IF(Tabla1[[#This Row],[JOB]]="unemployed",0,IF(Tabla1[[#This Row],[JOB]]="unskilled",1,IF(Tabla1[[#This Row],[JOB]]="skilled",2,3)))</f>
        <v>2</v>
      </c>
      <c r="AD956">
        <v>1</v>
      </c>
      <c r="AE956" t="s">
        <v>29</v>
      </c>
      <c r="AF956">
        <f>IF(Tabla1[[#This Row],[TELEPHONE]]="none",0,1)</f>
        <v>0</v>
      </c>
      <c r="AG956" t="s">
        <v>33</v>
      </c>
      <c r="AH956">
        <f>IF(Tabla1[[#This Row],[FOREIGNWORKER]]="no",0,1)</f>
        <v>1</v>
      </c>
      <c r="AI956" t="s">
        <v>55</v>
      </c>
      <c r="AJ956">
        <f>IF(Tabla1[[#This Row],[RISK]]="No Risk",0,1)</f>
        <v>1</v>
      </c>
    </row>
    <row r="957" spans="1:36" x14ac:dyDescent="0.25">
      <c r="A957" t="s">
        <v>1027</v>
      </c>
      <c r="B957" t="s">
        <v>36</v>
      </c>
      <c r="C957">
        <f>IF(Tabla1[[#This Row],[CHECKINGSTATUS]]="no_checking",0,IF(Tabla1[[#This Row],[CHECKINGSTATUS]]="less_0",1,IF(Tabla1[[#This Row],[CHECKINGSTATUS]]="0_to_200",2,3)))</f>
        <v>1</v>
      </c>
      <c r="D957">
        <v>20</v>
      </c>
      <c r="E957" t="s">
        <v>24</v>
      </c>
      <c r="F957">
        <f>IF(Tabla1[[#This Row],[CREDITHISTORY]]="no_credits",0,IF(Tabla1[[#This Row],[CREDITHISTORY]]="prior_paymentes_delayed",1,IF(Tabla1[[#This Row],[CREDITHISTORY]]="outstanding_credit",2,3)))</f>
        <v>3</v>
      </c>
      <c r="G957" t="s">
        <v>48</v>
      </c>
      <c r="H9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57">
        <v>2354</v>
      </c>
      <c r="J957" t="s">
        <v>38</v>
      </c>
      <c r="K9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57" t="s">
        <v>39</v>
      </c>
      <c r="M9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57">
        <v>3</v>
      </c>
      <c r="O957" t="s">
        <v>28</v>
      </c>
      <c r="P957">
        <f>IF(Tabla1[[#This Row],[SEX]]="female",0,1)</f>
        <v>0</v>
      </c>
      <c r="Q957" t="s">
        <v>29</v>
      </c>
      <c r="R957">
        <f>IF(Tabla1[[#This Row],[OTHERSONLOAN]]="none",0,IF(Tabla1[[#This Row],[OTHERSONLOAN]]="co-applicant",1,2))</f>
        <v>0</v>
      </c>
      <c r="S957">
        <v>2</v>
      </c>
      <c r="T957" t="s">
        <v>45</v>
      </c>
      <c r="U957">
        <f>IF(Tabla1[[#This Row],[OWNSPROPERTY]]="unknown",0,IF(Tabla1[[#This Row],[OWNSPROPERTY]]="real_state",1,IF(Tabla1[[#This Row],[OWNSPROPERTY]]="car_other",2,3)))</f>
        <v>3</v>
      </c>
      <c r="V957">
        <v>39</v>
      </c>
      <c r="W957" t="s">
        <v>29</v>
      </c>
      <c r="X957">
        <f>IF(Tabla1[[#This Row],[INSTALLMENTPLANS]]="none",0,IF(Tabla1[[#This Row],[INSTALLMENTPLANS]]="stores",1,2))</f>
        <v>0</v>
      </c>
      <c r="Y957" t="s">
        <v>31</v>
      </c>
      <c r="Z957">
        <f>IF(Tabla1[[#This Row],[HOUSING]]="free",0,IF(Tabla1[[#This Row],[HOUSING]]="own",1,2))</f>
        <v>1</v>
      </c>
      <c r="AA957">
        <v>2</v>
      </c>
      <c r="AB957" t="s">
        <v>32</v>
      </c>
      <c r="AC957">
        <f>IF(Tabla1[[#This Row],[JOB]]="unemployed",0,IF(Tabla1[[#This Row],[JOB]]="unskilled",1,IF(Tabla1[[#This Row],[JOB]]="skilled",2,3)))</f>
        <v>2</v>
      </c>
      <c r="AD957">
        <v>1</v>
      </c>
      <c r="AE957" t="s">
        <v>29</v>
      </c>
      <c r="AF957">
        <f>IF(Tabla1[[#This Row],[TELEPHONE]]="none",0,1)</f>
        <v>0</v>
      </c>
      <c r="AG957" t="s">
        <v>33</v>
      </c>
      <c r="AH957">
        <f>IF(Tabla1[[#This Row],[FOREIGNWORKER]]="no",0,1)</f>
        <v>1</v>
      </c>
      <c r="AI957" t="s">
        <v>34</v>
      </c>
      <c r="AJ957">
        <f>IF(Tabla1[[#This Row],[RISK]]="No Risk",0,1)</f>
        <v>0</v>
      </c>
    </row>
    <row r="958" spans="1:36" x14ac:dyDescent="0.25">
      <c r="A958" t="s">
        <v>1028</v>
      </c>
      <c r="B958" t="s">
        <v>23</v>
      </c>
      <c r="C958">
        <f>IF(Tabla1[[#This Row],[CHECKINGSTATUS]]="no_checking",0,IF(Tabla1[[#This Row],[CHECKINGSTATUS]]="less_0",1,IF(Tabla1[[#This Row],[CHECKINGSTATUS]]="0_to_200",2,3)))</f>
        <v>2</v>
      </c>
      <c r="D958">
        <v>4</v>
      </c>
      <c r="E958" t="s">
        <v>42</v>
      </c>
      <c r="F958">
        <f>IF(Tabla1[[#This Row],[CREDITHISTORY]]="no_credits",0,IF(Tabla1[[#This Row],[CREDITHISTORY]]="prior_paymentes_delayed",1,IF(Tabla1[[#This Row],[CREDITHISTORY]]="outstanding_credit",2,3)))</f>
        <v>3</v>
      </c>
      <c r="G958" t="s">
        <v>74</v>
      </c>
      <c r="H9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58">
        <v>1420</v>
      </c>
      <c r="J958" t="s">
        <v>38</v>
      </c>
      <c r="K9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58" t="s">
        <v>62</v>
      </c>
      <c r="M9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58">
        <v>2</v>
      </c>
      <c r="O958" t="s">
        <v>28</v>
      </c>
      <c r="P958">
        <f>IF(Tabla1[[#This Row],[SEX]]="female",0,1)</f>
        <v>0</v>
      </c>
      <c r="Q958" t="s">
        <v>29</v>
      </c>
      <c r="R958">
        <f>IF(Tabla1[[#This Row],[OTHERSONLOAN]]="none",0,IF(Tabla1[[#This Row],[OTHERSONLOAN]]="co-applicant",1,2))</f>
        <v>0</v>
      </c>
      <c r="S958">
        <v>2</v>
      </c>
      <c r="T958" t="s">
        <v>65</v>
      </c>
      <c r="U958">
        <f>IF(Tabla1[[#This Row],[OWNSPROPERTY]]="unknown",0,IF(Tabla1[[#This Row],[OWNSPROPERTY]]="real_state",1,IF(Tabla1[[#This Row],[OWNSPROPERTY]]="car_other",2,3)))</f>
        <v>2</v>
      </c>
      <c r="V958">
        <v>43</v>
      </c>
      <c r="W958" t="s">
        <v>29</v>
      </c>
      <c r="X958">
        <f>IF(Tabla1[[#This Row],[INSTALLMENTPLANS]]="none",0,IF(Tabla1[[#This Row],[INSTALLMENTPLANS]]="stores",1,2))</f>
        <v>0</v>
      </c>
      <c r="Y958" t="s">
        <v>31</v>
      </c>
      <c r="Z958">
        <f>IF(Tabla1[[#This Row],[HOUSING]]="free",0,IF(Tabla1[[#This Row],[HOUSING]]="own",1,2))</f>
        <v>1</v>
      </c>
      <c r="AA958">
        <v>1</v>
      </c>
      <c r="AB958" t="s">
        <v>32</v>
      </c>
      <c r="AC958">
        <f>IF(Tabla1[[#This Row],[JOB]]="unemployed",0,IF(Tabla1[[#This Row],[JOB]]="unskilled",1,IF(Tabla1[[#This Row],[JOB]]="skilled",2,3)))</f>
        <v>2</v>
      </c>
      <c r="AD958">
        <v>2</v>
      </c>
      <c r="AE958" t="s">
        <v>29</v>
      </c>
      <c r="AF958">
        <f>IF(Tabla1[[#This Row],[TELEPHONE]]="none",0,1)</f>
        <v>0</v>
      </c>
      <c r="AG958" t="s">
        <v>33</v>
      </c>
      <c r="AH958">
        <f>IF(Tabla1[[#This Row],[FOREIGNWORKER]]="no",0,1)</f>
        <v>1</v>
      </c>
      <c r="AI958" t="s">
        <v>34</v>
      </c>
      <c r="AJ958">
        <f>IF(Tabla1[[#This Row],[RISK]]="No Risk",0,1)</f>
        <v>0</v>
      </c>
    </row>
    <row r="959" spans="1:36" x14ac:dyDescent="0.25">
      <c r="A959" t="s">
        <v>1029</v>
      </c>
      <c r="B959" t="s">
        <v>51</v>
      </c>
      <c r="C959">
        <f>IF(Tabla1[[#This Row],[CHECKINGSTATUS]]="no_checking",0,IF(Tabla1[[#This Row],[CHECKINGSTATUS]]="less_0",1,IF(Tabla1[[#This Row],[CHECKINGSTATUS]]="0_to_200",2,3)))</f>
        <v>0</v>
      </c>
      <c r="D959">
        <v>33</v>
      </c>
      <c r="E959" t="s">
        <v>42</v>
      </c>
      <c r="F959">
        <f>IF(Tabla1[[#This Row],[CREDITHISTORY]]="no_credits",0,IF(Tabla1[[#This Row],[CREDITHISTORY]]="prior_paymentes_delayed",1,IF(Tabla1[[#This Row],[CREDITHISTORY]]="outstanding_credit",2,3)))</f>
        <v>3</v>
      </c>
      <c r="G959" t="s">
        <v>89</v>
      </c>
      <c r="H9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59">
        <v>4729</v>
      </c>
      <c r="J959" t="s">
        <v>53</v>
      </c>
      <c r="K9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59" t="s">
        <v>62</v>
      </c>
      <c r="M9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59">
        <v>4</v>
      </c>
      <c r="O959" t="s">
        <v>28</v>
      </c>
      <c r="P959">
        <f>IF(Tabla1[[#This Row],[SEX]]="female",0,1)</f>
        <v>0</v>
      </c>
      <c r="Q959" t="s">
        <v>29</v>
      </c>
      <c r="R959">
        <f>IF(Tabla1[[#This Row],[OTHERSONLOAN]]="none",0,IF(Tabla1[[#This Row],[OTHERSONLOAN]]="co-applicant",1,2))</f>
        <v>0</v>
      </c>
      <c r="S959">
        <v>4</v>
      </c>
      <c r="T959" t="s">
        <v>65</v>
      </c>
      <c r="U959">
        <f>IF(Tabla1[[#This Row],[OWNSPROPERTY]]="unknown",0,IF(Tabla1[[#This Row],[OWNSPROPERTY]]="real_state",1,IF(Tabla1[[#This Row],[OWNSPROPERTY]]="car_other",2,3)))</f>
        <v>2</v>
      </c>
      <c r="V959">
        <v>45</v>
      </c>
      <c r="W959" t="s">
        <v>29</v>
      </c>
      <c r="X959">
        <f>IF(Tabla1[[#This Row],[INSTALLMENTPLANS]]="none",0,IF(Tabla1[[#This Row],[INSTALLMENTPLANS]]="stores",1,2))</f>
        <v>0</v>
      </c>
      <c r="Y959" t="s">
        <v>31</v>
      </c>
      <c r="Z959">
        <f>IF(Tabla1[[#This Row],[HOUSING]]="free",0,IF(Tabla1[[#This Row],[HOUSING]]="own",1,2))</f>
        <v>1</v>
      </c>
      <c r="AA959">
        <v>1</v>
      </c>
      <c r="AB959" t="s">
        <v>32</v>
      </c>
      <c r="AC959">
        <f>IF(Tabla1[[#This Row],[JOB]]="unemployed",0,IF(Tabla1[[#This Row],[JOB]]="unskilled",1,IF(Tabla1[[#This Row],[JOB]]="skilled",2,3)))</f>
        <v>2</v>
      </c>
      <c r="AD959">
        <v>1</v>
      </c>
      <c r="AE959" t="s">
        <v>33</v>
      </c>
      <c r="AF959">
        <f>IF(Tabla1[[#This Row],[TELEPHONE]]="none",0,1)</f>
        <v>1</v>
      </c>
      <c r="AG959" t="s">
        <v>46</v>
      </c>
      <c r="AH959">
        <f>IF(Tabla1[[#This Row],[FOREIGNWORKER]]="no",0,1)</f>
        <v>0</v>
      </c>
      <c r="AI959" t="s">
        <v>55</v>
      </c>
      <c r="AJ959">
        <f>IF(Tabla1[[#This Row],[RISK]]="No Risk",0,1)</f>
        <v>1</v>
      </c>
    </row>
    <row r="960" spans="1:36" x14ac:dyDescent="0.25">
      <c r="A960" t="s">
        <v>1030</v>
      </c>
      <c r="B960" t="s">
        <v>23</v>
      </c>
      <c r="C960">
        <f>IF(Tabla1[[#This Row],[CHECKINGSTATUS]]="no_checking",0,IF(Tabla1[[#This Row],[CHECKINGSTATUS]]="less_0",1,IF(Tabla1[[#This Row],[CHECKINGSTATUS]]="0_to_200",2,3)))</f>
        <v>2</v>
      </c>
      <c r="D960">
        <v>4</v>
      </c>
      <c r="E960" t="s">
        <v>24</v>
      </c>
      <c r="F960">
        <f>IF(Tabla1[[#This Row],[CREDITHISTORY]]="no_credits",0,IF(Tabla1[[#This Row],[CREDITHISTORY]]="prior_paymentes_delayed",1,IF(Tabla1[[#This Row],[CREDITHISTORY]]="outstanding_credit",2,3)))</f>
        <v>3</v>
      </c>
      <c r="G960" t="s">
        <v>37</v>
      </c>
      <c r="H9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60">
        <v>2761</v>
      </c>
      <c r="J960" t="s">
        <v>38</v>
      </c>
      <c r="K9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60" t="s">
        <v>27</v>
      </c>
      <c r="M9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60">
        <v>1</v>
      </c>
      <c r="O960" t="s">
        <v>44</v>
      </c>
      <c r="P960">
        <f>IF(Tabla1[[#This Row],[SEX]]="female",0,1)</f>
        <v>1</v>
      </c>
      <c r="Q960" t="s">
        <v>29</v>
      </c>
      <c r="R960">
        <f>IF(Tabla1[[#This Row],[OTHERSONLOAN]]="none",0,IF(Tabla1[[#This Row],[OTHERSONLOAN]]="co-applicant",1,2))</f>
        <v>0</v>
      </c>
      <c r="S960">
        <v>1</v>
      </c>
      <c r="T960" t="s">
        <v>65</v>
      </c>
      <c r="U960">
        <f>IF(Tabla1[[#This Row],[OWNSPROPERTY]]="unknown",0,IF(Tabla1[[#This Row],[OWNSPROPERTY]]="real_state",1,IF(Tabla1[[#This Row],[OWNSPROPERTY]]="car_other",2,3)))</f>
        <v>2</v>
      </c>
      <c r="V960">
        <v>29</v>
      </c>
      <c r="W960" t="s">
        <v>116</v>
      </c>
      <c r="X960">
        <f>IF(Tabla1[[#This Row],[INSTALLMENTPLANS]]="none",0,IF(Tabla1[[#This Row],[INSTALLMENTPLANS]]="stores",1,2))</f>
        <v>2</v>
      </c>
      <c r="Y960" t="s">
        <v>72</v>
      </c>
      <c r="Z960">
        <f>IF(Tabla1[[#This Row],[HOUSING]]="free",0,IF(Tabla1[[#This Row],[HOUSING]]="own",1,2))</f>
        <v>2</v>
      </c>
      <c r="AA960">
        <v>1</v>
      </c>
      <c r="AB960" t="s">
        <v>71</v>
      </c>
      <c r="AC960">
        <f>IF(Tabla1[[#This Row],[JOB]]="unemployed",0,IF(Tabla1[[#This Row],[JOB]]="unskilled",1,IF(Tabla1[[#This Row],[JOB]]="skilled",2,3)))</f>
        <v>0</v>
      </c>
      <c r="AD960">
        <v>1</v>
      </c>
      <c r="AE960" t="s">
        <v>29</v>
      </c>
      <c r="AF960">
        <f>IF(Tabla1[[#This Row],[TELEPHONE]]="none",0,1)</f>
        <v>0</v>
      </c>
      <c r="AG960" t="s">
        <v>33</v>
      </c>
      <c r="AH960">
        <f>IF(Tabla1[[#This Row],[FOREIGNWORKER]]="no",0,1)</f>
        <v>1</v>
      </c>
      <c r="AI960" t="s">
        <v>34</v>
      </c>
      <c r="AJ960">
        <f>IF(Tabla1[[#This Row],[RISK]]="No Risk",0,1)</f>
        <v>0</v>
      </c>
    </row>
    <row r="961" spans="1:36" x14ac:dyDescent="0.25">
      <c r="A961" t="s">
        <v>1031</v>
      </c>
      <c r="B961" t="s">
        <v>23</v>
      </c>
      <c r="C961">
        <f>IF(Tabla1[[#This Row],[CHECKINGSTATUS]]="no_checking",0,IF(Tabla1[[#This Row],[CHECKINGSTATUS]]="less_0",1,IF(Tabla1[[#This Row],[CHECKINGSTATUS]]="0_to_200",2,3)))</f>
        <v>2</v>
      </c>
      <c r="D961">
        <v>28</v>
      </c>
      <c r="E961" t="s">
        <v>24</v>
      </c>
      <c r="F961">
        <f>IF(Tabla1[[#This Row],[CREDITHISTORY]]="no_credits",0,IF(Tabla1[[#This Row],[CREDITHISTORY]]="prior_paymentes_delayed",1,IF(Tabla1[[#This Row],[CREDITHISTORY]]="outstanding_credit",2,3)))</f>
        <v>3</v>
      </c>
      <c r="G961" t="s">
        <v>74</v>
      </c>
      <c r="H9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61">
        <v>3810</v>
      </c>
      <c r="J961" t="s">
        <v>38</v>
      </c>
      <c r="K9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61" t="s">
        <v>39</v>
      </c>
      <c r="M9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61">
        <v>3</v>
      </c>
      <c r="O961" t="s">
        <v>44</v>
      </c>
      <c r="P961">
        <f>IF(Tabla1[[#This Row],[SEX]]="female",0,1)</f>
        <v>1</v>
      </c>
      <c r="Q961" t="s">
        <v>29</v>
      </c>
      <c r="R961">
        <f>IF(Tabla1[[#This Row],[OTHERSONLOAN]]="none",0,IF(Tabla1[[#This Row],[OTHERSONLOAN]]="co-applicant",1,2))</f>
        <v>0</v>
      </c>
      <c r="S961">
        <v>4</v>
      </c>
      <c r="T961" t="s">
        <v>30</v>
      </c>
      <c r="U961">
        <f>IF(Tabla1[[#This Row],[OWNSPROPERTY]]="unknown",0,IF(Tabla1[[#This Row],[OWNSPROPERTY]]="real_state",1,IF(Tabla1[[#This Row],[OWNSPROPERTY]]="car_other",2,3)))</f>
        <v>3</v>
      </c>
      <c r="V961">
        <v>34</v>
      </c>
      <c r="W961" t="s">
        <v>29</v>
      </c>
      <c r="X961">
        <f>IF(Tabla1[[#This Row],[INSTALLMENTPLANS]]="none",0,IF(Tabla1[[#This Row],[INSTALLMENTPLANS]]="stores",1,2))</f>
        <v>0</v>
      </c>
      <c r="Y961" t="s">
        <v>72</v>
      </c>
      <c r="Z961">
        <f>IF(Tabla1[[#This Row],[HOUSING]]="free",0,IF(Tabla1[[#This Row],[HOUSING]]="own",1,2))</f>
        <v>2</v>
      </c>
      <c r="AA961">
        <v>2</v>
      </c>
      <c r="AB961" t="s">
        <v>63</v>
      </c>
      <c r="AC961">
        <f>IF(Tabla1[[#This Row],[JOB]]="unemployed",0,IF(Tabla1[[#This Row],[JOB]]="unskilled",1,IF(Tabla1[[#This Row],[JOB]]="skilled",2,3)))</f>
        <v>3</v>
      </c>
      <c r="AD961">
        <v>2</v>
      </c>
      <c r="AE961" t="s">
        <v>29</v>
      </c>
      <c r="AF961">
        <f>IF(Tabla1[[#This Row],[TELEPHONE]]="none",0,1)</f>
        <v>0</v>
      </c>
      <c r="AG961" t="s">
        <v>33</v>
      </c>
      <c r="AH961">
        <f>IF(Tabla1[[#This Row],[FOREIGNWORKER]]="no",0,1)</f>
        <v>1</v>
      </c>
      <c r="AI961" t="s">
        <v>34</v>
      </c>
      <c r="AJ961">
        <f>IF(Tabla1[[#This Row],[RISK]]="No Risk",0,1)</f>
        <v>0</v>
      </c>
    </row>
    <row r="962" spans="1:36" x14ac:dyDescent="0.25">
      <c r="A962" t="s">
        <v>1032</v>
      </c>
      <c r="B962" t="s">
        <v>36</v>
      </c>
      <c r="C962">
        <f>IF(Tabla1[[#This Row],[CHECKINGSTATUS]]="no_checking",0,IF(Tabla1[[#This Row],[CHECKINGSTATUS]]="less_0",1,IF(Tabla1[[#This Row],[CHECKINGSTATUS]]="0_to_200",2,3)))</f>
        <v>1</v>
      </c>
      <c r="D962">
        <v>10</v>
      </c>
      <c r="E962" t="s">
        <v>24</v>
      </c>
      <c r="F962">
        <f>IF(Tabla1[[#This Row],[CREDITHISTORY]]="no_credits",0,IF(Tabla1[[#This Row],[CREDITHISTORY]]="prior_paymentes_delayed",1,IF(Tabla1[[#This Row],[CREDITHISTORY]]="outstanding_credit",2,3)))</f>
        <v>3</v>
      </c>
      <c r="G962" t="s">
        <v>68</v>
      </c>
      <c r="H9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62">
        <v>818</v>
      </c>
      <c r="J962" t="s">
        <v>38</v>
      </c>
      <c r="K9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62" t="s">
        <v>39</v>
      </c>
      <c r="M9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62">
        <v>2</v>
      </c>
      <c r="O962" t="s">
        <v>28</v>
      </c>
      <c r="P962">
        <f>IF(Tabla1[[#This Row],[SEX]]="female",0,1)</f>
        <v>0</v>
      </c>
      <c r="Q962" t="s">
        <v>29</v>
      </c>
      <c r="R962">
        <f>IF(Tabla1[[#This Row],[OTHERSONLOAN]]="none",0,IF(Tabla1[[#This Row],[OTHERSONLOAN]]="co-applicant",1,2))</f>
        <v>0</v>
      </c>
      <c r="S962">
        <v>1</v>
      </c>
      <c r="T962" t="s">
        <v>30</v>
      </c>
      <c r="U962">
        <f>IF(Tabla1[[#This Row],[OWNSPROPERTY]]="unknown",0,IF(Tabla1[[#This Row],[OWNSPROPERTY]]="real_state",1,IF(Tabla1[[#This Row],[OWNSPROPERTY]]="car_other",2,3)))</f>
        <v>3</v>
      </c>
      <c r="V962">
        <v>19</v>
      </c>
      <c r="W962" t="s">
        <v>116</v>
      </c>
      <c r="X962">
        <f>IF(Tabla1[[#This Row],[INSTALLMENTPLANS]]="none",0,IF(Tabla1[[#This Row],[INSTALLMENTPLANS]]="stores",1,2))</f>
        <v>2</v>
      </c>
      <c r="Y962" t="s">
        <v>72</v>
      </c>
      <c r="Z962">
        <f>IF(Tabla1[[#This Row],[HOUSING]]="free",0,IF(Tabla1[[#This Row],[HOUSING]]="own",1,2))</f>
        <v>2</v>
      </c>
      <c r="AA962">
        <v>1</v>
      </c>
      <c r="AB962" t="s">
        <v>71</v>
      </c>
      <c r="AC962">
        <f>IF(Tabla1[[#This Row],[JOB]]="unemployed",0,IF(Tabla1[[#This Row],[JOB]]="unskilled",1,IF(Tabla1[[#This Row],[JOB]]="skilled",2,3)))</f>
        <v>0</v>
      </c>
      <c r="AD962">
        <v>1</v>
      </c>
      <c r="AE962" t="s">
        <v>29</v>
      </c>
      <c r="AF962">
        <f>IF(Tabla1[[#This Row],[TELEPHONE]]="none",0,1)</f>
        <v>0</v>
      </c>
      <c r="AG962" t="s">
        <v>33</v>
      </c>
      <c r="AH962">
        <f>IF(Tabla1[[#This Row],[FOREIGNWORKER]]="no",0,1)</f>
        <v>1</v>
      </c>
      <c r="AI962" t="s">
        <v>34</v>
      </c>
      <c r="AJ962">
        <f>IF(Tabla1[[#This Row],[RISK]]="No Risk",0,1)</f>
        <v>0</v>
      </c>
    </row>
    <row r="963" spans="1:36" x14ac:dyDescent="0.25">
      <c r="A963" t="s">
        <v>1033</v>
      </c>
      <c r="B963" t="s">
        <v>51</v>
      </c>
      <c r="C963">
        <f>IF(Tabla1[[#This Row],[CHECKINGSTATUS]]="no_checking",0,IF(Tabla1[[#This Row],[CHECKINGSTATUS]]="less_0",1,IF(Tabla1[[#This Row],[CHECKINGSTATUS]]="0_to_200",2,3)))</f>
        <v>0</v>
      </c>
      <c r="D963">
        <v>24</v>
      </c>
      <c r="E963" t="s">
        <v>42</v>
      </c>
      <c r="F963">
        <f>IF(Tabla1[[#This Row],[CREDITHISTORY]]="no_credits",0,IF(Tabla1[[#This Row],[CREDITHISTORY]]="prior_paymentes_delayed",1,IF(Tabla1[[#This Row],[CREDITHISTORY]]="outstanding_credit",2,3)))</f>
        <v>3</v>
      </c>
      <c r="G963" t="s">
        <v>74</v>
      </c>
      <c r="H9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63">
        <v>7523</v>
      </c>
      <c r="J963" t="s">
        <v>53</v>
      </c>
      <c r="K9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63" t="s">
        <v>62</v>
      </c>
      <c r="M96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63">
        <v>3</v>
      </c>
      <c r="O963" t="s">
        <v>44</v>
      </c>
      <c r="P963">
        <f>IF(Tabla1[[#This Row],[SEX]]="female",0,1)</f>
        <v>1</v>
      </c>
      <c r="Q963" t="s">
        <v>29</v>
      </c>
      <c r="R963">
        <f>IF(Tabla1[[#This Row],[OTHERSONLOAN]]="none",0,IF(Tabla1[[#This Row],[OTHERSONLOAN]]="co-applicant",1,2))</f>
        <v>0</v>
      </c>
      <c r="S963">
        <v>3</v>
      </c>
      <c r="T963" t="s">
        <v>65</v>
      </c>
      <c r="U963">
        <f>IF(Tabla1[[#This Row],[OWNSPROPERTY]]="unknown",0,IF(Tabla1[[#This Row],[OWNSPROPERTY]]="real_state",1,IF(Tabla1[[#This Row],[OWNSPROPERTY]]="car_other",2,3)))</f>
        <v>2</v>
      </c>
      <c r="V963">
        <v>42</v>
      </c>
      <c r="W963" t="s">
        <v>40</v>
      </c>
      <c r="X963">
        <f>IF(Tabla1[[#This Row],[INSTALLMENTPLANS]]="none",0,IF(Tabla1[[#This Row],[INSTALLMENTPLANS]]="stores",1,2))</f>
        <v>1</v>
      </c>
      <c r="Y963" t="s">
        <v>31</v>
      </c>
      <c r="Z963">
        <f>IF(Tabla1[[#This Row],[HOUSING]]="free",0,IF(Tabla1[[#This Row],[HOUSING]]="own",1,2))</f>
        <v>1</v>
      </c>
      <c r="AA963">
        <v>2</v>
      </c>
      <c r="AB963" t="s">
        <v>92</v>
      </c>
      <c r="AC963">
        <f>IF(Tabla1[[#This Row],[JOB]]="unemployed",0,IF(Tabla1[[#This Row],[JOB]]="unskilled",1,IF(Tabla1[[#This Row],[JOB]]="skilled",2,3)))</f>
        <v>1</v>
      </c>
      <c r="AD963">
        <v>1</v>
      </c>
      <c r="AE963" t="s">
        <v>29</v>
      </c>
      <c r="AF963">
        <f>IF(Tabla1[[#This Row],[TELEPHONE]]="none",0,1)</f>
        <v>0</v>
      </c>
      <c r="AG963" t="s">
        <v>33</v>
      </c>
      <c r="AH963">
        <f>IF(Tabla1[[#This Row],[FOREIGNWORKER]]="no",0,1)</f>
        <v>1</v>
      </c>
      <c r="AI963" t="s">
        <v>34</v>
      </c>
      <c r="AJ963">
        <f>IF(Tabla1[[#This Row],[RISK]]="No Risk",0,1)</f>
        <v>0</v>
      </c>
    </row>
    <row r="964" spans="1:36" x14ac:dyDescent="0.25">
      <c r="A964" t="s">
        <v>1034</v>
      </c>
      <c r="B964" t="s">
        <v>36</v>
      </c>
      <c r="C964">
        <f>IF(Tabla1[[#This Row],[CHECKINGSTATUS]]="no_checking",0,IF(Tabla1[[#This Row],[CHECKINGSTATUS]]="less_0",1,IF(Tabla1[[#This Row],[CHECKINGSTATUS]]="0_to_200",2,3)))</f>
        <v>1</v>
      </c>
      <c r="D964">
        <v>19</v>
      </c>
      <c r="E964" t="s">
        <v>24</v>
      </c>
      <c r="F964">
        <f>IF(Tabla1[[#This Row],[CREDITHISTORY]]="no_credits",0,IF(Tabla1[[#This Row],[CREDITHISTORY]]="prior_paymentes_delayed",1,IF(Tabla1[[#This Row],[CREDITHISTORY]]="outstanding_credit",2,3)))</f>
        <v>3</v>
      </c>
      <c r="G964" t="s">
        <v>74</v>
      </c>
      <c r="H9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64">
        <v>3730</v>
      </c>
      <c r="J964" t="s">
        <v>53</v>
      </c>
      <c r="K9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64" t="s">
        <v>62</v>
      </c>
      <c r="M9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64">
        <v>3</v>
      </c>
      <c r="O964" t="s">
        <v>28</v>
      </c>
      <c r="P964">
        <f>IF(Tabla1[[#This Row],[SEX]]="female",0,1)</f>
        <v>0</v>
      </c>
      <c r="Q964" t="s">
        <v>59</v>
      </c>
      <c r="R964">
        <f>IF(Tabla1[[#This Row],[OTHERSONLOAN]]="none",0,IF(Tabla1[[#This Row],[OTHERSONLOAN]]="co-applicant",1,2))</f>
        <v>1</v>
      </c>
      <c r="S964">
        <v>2</v>
      </c>
      <c r="T964" t="s">
        <v>30</v>
      </c>
      <c r="U964">
        <f>IF(Tabla1[[#This Row],[OWNSPROPERTY]]="unknown",0,IF(Tabla1[[#This Row],[OWNSPROPERTY]]="real_state",1,IF(Tabla1[[#This Row],[OWNSPROPERTY]]="car_other",2,3)))</f>
        <v>3</v>
      </c>
      <c r="V964">
        <v>25</v>
      </c>
      <c r="W964" t="s">
        <v>116</v>
      </c>
      <c r="X964">
        <f>IF(Tabla1[[#This Row],[INSTALLMENTPLANS]]="none",0,IF(Tabla1[[#This Row],[INSTALLMENTPLANS]]="stores",1,2))</f>
        <v>2</v>
      </c>
      <c r="Y964" t="s">
        <v>31</v>
      </c>
      <c r="Z964">
        <f>IF(Tabla1[[#This Row],[HOUSING]]="free",0,IF(Tabla1[[#This Row],[HOUSING]]="own",1,2))</f>
        <v>1</v>
      </c>
      <c r="AA964">
        <v>1</v>
      </c>
      <c r="AB964" t="s">
        <v>71</v>
      </c>
      <c r="AC964">
        <f>IF(Tabla1[[#This Row],[JOB]]="unemployed",0,IF(Tabla1[[#This Row],[JOB]]="unskilled",1,IF(Tabla1[[#This Row],[JOB]]="skilled",2,3)))</f>
        <v>0</v>
      </c>
      <c r="AD964">
        <v>1</v>
      </c>
      <c r="AE964" t="s">
        <v>33</v>
      </c>
      <c r="AF964">
        <f>IF(Tabla1[[#This Row],[TELEPHONE]]="none",0,1)</f>
        <v>1</v>
      </c>
      <c r="AG964" t="s">
        <v>33</v>
      </c>
      <c r="AH964">
        <f>IF(Tabla1[[#This Row],[FOREIGNWORKER]]="no",0,1)</f>
        <v>1</v>
      </c>
      <c r="AI964" t="s">
        <v>34</v>
      </c>
      <c r="AJ964">
        <f>IF(Tabla1[[#This Row],[RISK]]="No Risk",0,1)</f>
        <v>0</v>
      </c>
    </row>
    <row r="965" spans="1:36" x14ac:dyDescent="0.25">
      <c r="A965" t="s">
        <v>1035</v>
      </c>
      <c r="B965" t="s">
        <v>51</v>
      </c>
      <c r="C965">
        <f>IF(Tabla1[[#This Row],[CHECKINGSTATUS]]="no_checking",0,IF(Tabla1[[#This Row],[CHECKINGSTATUS]]="less_0",1,IF(Tabla1[[#This Row],[CHECKINGSTATUS]]="0_to_200",2,3)))</f>
        <v>0</v>
      </c>
      <c r="D965">
        <v>35</v>
      </c>
      <c r="E965" t="s">
        <v>42</v>
      </c>
      <c r="F965">
        <f>IF(Tabla1[[#This Row],[CREDITHISTORY]]="no_credits",0,IF(Tabla1[[#This Row],[CREDITHISTORY]]="prior_paymentes_delayed",1,IF(Tabla1[[#This Row],[CREDITHISTORY]]="outstanding_credit",2,3)))</f>
        <v>3</v>
      </c>
      <c r="G965" t="s">
        <v>68</v>
      </c>
      <c r="H9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65">
        <v>5839</v>
      </c>
      <c r="J965" t="s">
        <v>53</v>
      </c>
      <c r="K9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65" t="s">
        <v>39</v>
      </c>
      <c r="M9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65">
        <v>3</v>
      </c>
      <c r="O965" t="s">
        <v>28</v>
      </c>
      <c r="P965">
        <f>IF(Tabla1[[#This Row],[SEX]]="female",0,1)</f>
        <v>0</v>
      </c>
      <c r="Q965" t="s">
        <v>182</v>
      </c>
      <c r="R965">
        <f>IF(Tabla1[[#This Row],[OTHERSONLOAN]]="none",0,IF(Tabla1[[#This Row],[OTHERSONLOAN]]="co-applicant",1,2))</f>
        <v>2</v>
      </c>
      <c r="S965">
        <v>3</v>
      </c>
      <c r="T965" t="s">
        <v>65</v>
      </c>
      <c r="U965">
        <f>IF(Tabla1[[#This Row],[OWNSPROPERTY]]="unknown",0,IF(Tabla1[[#This Row],[OWNSPROPERTY]]="real_state",1,IF(Tabla1[[#This Row],[OWNSPROPERTY]]="car_other",2,3)))</f>
        <v>2</v>
      </c>
      <c r="V965">
        <v>49</v>
      </c>
      <c r="W965" t="s">
        <v>29</v>
      </c>
      <c r="X965">
        <f>IF(Tabla1[[#This Row],[INSTALLMENTPLANS]]="none",0,IF(Tabla1[[#This Row],[INSTALLMENTPLANS]]="stores",1,2))</f>
        <v>0</v>
      </c>
      <c r="Y965" t="s">
        <v>60</v>
      </c>
      <c r="Z965">
        <f>IF(Tabla1[[#This Row],[HOUSING]]="free",0,IF(Tabla1[[#This Row],[HOUSING]]="own",1,2))</f>
        <v>0</v>
      </c>
      <c r="AA965">
        <v>1</v>
      </c>
      <c r="AB965" t="s">
        <v>32</v>
      </c>
      <c r="AC965">
        <f>IF(Tabla1[[#This Row],[JOB]]="unemployed",0,IF(Tabla1[[#This Row],[JOB]]="unskilled",1,IF(Tabla1[[#This Row],[JOB]]="skilled",2,3)))</f>
        <v>2</v>
      </c>
      <c r="AD965">
        <v>1</v>
      </c>
      <c r="AE965" t="s">
        <v>33</v>
      </c>
      <c r="AF965">
        <f>IF(Tabla1[[#This Row],[TELEPHONE]]="none",0,1)</f>
        <v>1</v>
      </c>
      <c r="AG965" t="s">
        <v>33</v>
      </c>
      <c r="AH965">
        <f>IF(Tabla1[[#This Row],[FOREIGNWORKER]]="no",0,1)</f>
        <v>1</v>
      </c>
      <c r="AI965" t="s">
        <v>55</v>
      </c>
      <c r="AJ965">
        <f>IF(Tabla1[[#This Row],[RISK]]="No Risk",0,1)</f>
        <v>1</v>
      </c>
    </row>
    <row r="966" spans="1:36" x14ac:dyDescent="0.25">
      <c r="A966" t="s">
        <v>1036</v>
      </c>
      <c r="B966" t="s">
        <v>23</v>
      </c>
      <c r="C966">
        <f>IF(Tabla1[[#This Row],[CHECKINGSTATUS]]="no_checking",0,IF(Tabla1[[#This Row],[CHECKINGSTATUS]]="less_0",1,IF(Tabla1[[#This Row],[CHECKINGSTATUS]]="0_to_200",2,3)))</f>
        <v>2</v>
      </c>
      <c r="D966">
        <v>31</v>
      </c>
      <c r="E966" t="s">
        <v>24</v>
      </c>
      <c r="F966">
        <f>IF(Tabla1[[#This Row],[CREDITHISTORY]]="no_credits",0,IF(Tabla1[[#This Row],[CREDITHISTORY]]="prior_paymentes_delayed",1,IF(Tabla1[[#This Row],[CREDITHISTORY]]="outstanding_credit",2,3)))</f>
        <v>3</v>
      </c>
      <c r="G966" t="s">
        <v>89</v>
      </c>
      <c r="H9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66">
        <v>1098</v>
      </c>
      <c r="J966" t="s">
        <v>94</v>
      </c>
      <c r="K9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66" t="s">
        <v>62</v>
      </c>
      <c r="M9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66">
        <v>3</v>
      </c>
      <c r="O966" t="s">
        <v>44</v>
      </c>
      <c r="P966">
        <f>IF(Tabla1[[#This Row],[SEX]]="female",0,1)</f>
        <v>1</v>
      </c>
      <c r="Q966" t="s">
        <v>29</v>
      </c>
      <c r="R966">
        <f>IF(Tabla1[[#This Row],[OTHERSONLOAN]]="none",0,IF(Tabla1[[#This Row],[OTHERSONLOAN]]="co-applicant",1,2))</f>
        <v>0</v>
      </c>
      <c r="S966">
        <v>4</v>
      </c>
      <c r="T966" t="s">
        <v>30</v>
      </c>
      <c r="U966">
        <f>IF(Tabla1[[#This Row],[OWNSPROPERTY]]="unknown",0,IF(Tabla1[[#This Row],[OWNSPROPERTY]]="real_state",1,IF(Tabla1[[#This Row],[OWNSPROPERTY]]="car_other",2,3)))</f>
        <v>3</v>
      </c>
      <c r="V966">
        <v>19</v>
      </c>
      <c r="W966" t="s">
        <v>40</v>
      </c>
      <c r="X966">
        <f>IF(Tabla1[[#This Row],[INSTALLMENTPLANS]]="none",0,IF(Tabla1[[#This Row],[INSTALLMENTPLANS]]="stores",1,2))</f>
        <v>1</v>
      </c>
      <c r="Y966" t="s">
        <v>72</v>
      </c>
      <c r="Z966">
        <f>IF(Tabla1[[#This Row],[HOUSING]]="free",0,IF(Tabla1[[#This Row],[HOUSING]]="own",1,2))</f>
        <v>2</v>
      </c>
      <c r="AA966">
        <v>1</v>
      </c>
      <c r="AB966" t="s">
        <v>92</v>
      </c>
      <c r="AC966">
        <f>IF(Tabla1[[#This Row],[JOB]]="unemployed",0,IF(Tabla1[[#This Row],[JOB]]="unskilled",1,IF(Tabla1[[#This Row],[JOB]]="skilled",2,3)))</f>
        <v>1</v>
      </c>
      <c r="AD966">
        <v>2</v>
      </c>
      <c r="AE966" t="s">
        <v>29</v>
      </c>
      <c r="AF966">
        <f>IF(Tabla1[[#This Row],[TELEPHONE]]="none",0,1)</f>
        <v>0</v>
      </c>
      <c r="AG966" t="s">
        <v>33</v>
      </c>
      <c r="AH966">
        <f>IF(Tabla1[[#This Row],[FOREIGNWORKER]]="no",0,1)</f>
        <v>1</v>
      </c>
      <c r="AI966" t="s">
        <v>55</v>
      </c>
      <c r="AJ966">
        <f>IF(Tabla1[[#This Row],[RISK]]="No Risk",0,1)</f>
        <v>1</v>
      </c>
    </row>
    <row r="967" spans="1:36" x14ac:dyDescent="0.25">
      <c r="A967" t="s">
        <v>1037</v>
      </c>
      <c r="B967" t="s">
        <v>51</v>
      </c>
      <c r="C967">
        <f>IF(Tabla1[[#This Row],[CHECKINGSTATUS]]="no_checking",0,IF(Tabla1[[#This Row],[CHECKINGSTATUS]]="less_0",1,IF(Tabla1[[#This Row],[CHECKINGSTATUS]]="0_to_200",2,3)))</f>
        <v>0</v>
      </c>
      <c r="D967">
        <v>25</v>
      </c>
      <c r="E967" t="s">
        <v>24</v>
      </c>
      <c r="F967">
        <f>IF(Tabla1[[#This Row],[CREDITHISTORY]]="no_credits",0,IF(Tabla1[[#This Row],[CREDITHISTORY]]="prior_paymentes_delayed",1,IF(Tabla1[[#This Row],[CREDITHISTORY]]="outstanding_credit",2,3)))</f>
        <v>3</v>
      </c>
      <c r="G967" t="s">
        <v>43</v>
      </c>
      <c r="H9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67">
        <v>5758</v>
      </c>
      <c r="J967" t="s">
        <v>26</v>
      </c>
      <c r="K9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67" t="s">
        <v>62</v>
      </c>
      <c r="M9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67">
        <v>4</v>
      </c>
      <c r="O967" t="s">
        <v>28</v>
      </c>
      <c r="P967">
        <f>IF(Tabla1[[#This Row],[SEX]]="female",0,1)</f>
        <v>0</v>
      </c>
      <c r="Q967" t="s">
        <v>29</v>
      </c>
      <c r="R967">
        <f>IF(Tabla1[[#This Row],[OTHERSONLOAN]]="none",0,IF(Tabla1[[#This Row],[OTHERSONLOAN]]="co-applicant",1,2))</f>
        <v>0</v>
      </c>
      <c r="S967">
        <v>4</v>
      </c>
      <c r="T967" t="s">
        <v>54</v>
      </c>
      <c r="U967">
        <f>IF(Tabla1[[#This Row],[OWNSPROPERTY]]="unknown",0,IF(Tabla1[[#This Row],[OWNSPROPERTY]]="real_state",1,IF(Tabla1[[#This Row],[OWNSPROPERTY]]="car_other",2,3)))</f>
        <v>0</v>
      </c>
      <c r="V967">
        <v>38</v>
      </c>
      <c r="W967" t="s">
        <v>29</v>
      </c>
      <c r="X967">
        <f>IF(Tabla1[[#This Row],[INSTALLMENTPLANS]]="none",0,IF(Tabla1[[#This Row],[INSTALLMENTPLANS]]="stores",1,2))</f>
        <v>0</v>
      </c>
      <c r="Y967" t="s">
        <v>60</v>
      </c>
      <c r="Z967">
        <f>IF(Tabla1[[#This Row],[HOUSING]]="free",0,IF(Tabla1[[#This Row],[HOUSING]]="own",1,2))</f>
        <v>0</v>
      </c>
      <c r="AA967">
        <v>2</v>
      </c>
      <c r="AB967" t="s">
        <v>63</v>
      </c>
      <c r="AC967">
        <f>IF(Tabla1[[#This Row],[JOB]]="unemployed",0,IF(Tabla1[[#This Row],[JOB]]="unskilled",1,IF(Tabla1[[#This Row],[JOB]]="skilled",2,3)))</f>
        <v>3</v>
      </c>
      <c r="AD967">
        <v>1</v>
      </c>
      <c r="AE967" t="s">
        <v>29</v>
      </c>
      <c r="AF967">
        <f>IF(Tabla1[[#This Row],[TELEPHONE]]="none",0,1)</f>
        <v>0</v>
      </c>
      <c r="AG967" t="s">
        <v>33</v>
      </c>
      <c r="AH967">
        <f>IF(Tabla1[[#This Row],[FOREIGNWORKER]]="no",0,1)</f>
        <v>1</v>
      </c>
      <c r="AI967" t="s">
        <v>55</v>
      </c>
      <c r="AJ967">
        <f>IF(Tabla1[[#This Row],[RISK]]="No Risk",0,1)</f>
        <v>1</v>
      </c>
    </row>
    <row r="968" spans="1:36" x14ac:dyDescent="0.25">
      <c r="A968" t="s">
        <v>1038</v>
      </c>
      <c r="B968" t="s">
        <v>36</v>
      </c>
      <c r="C968">
        <f>IF(Tabla1[[#This Row],[CHECKINGSTATUS]]="no_checking",0,IF(Tabla1[[#This Row],[CHECKINGSTATUS]]="less_0",1,IF(Tabla1[[#This Row],[CHECKINGSTATUS]]="0_to_200",2,3)))</f>
        <v>1</v>
      </c>
      <c r="D968">
        <v>4</v>
      </c>
      <c r="E968" t="s">
        <v>70</v>
      </c>
      <c r="F968">
        <f>IF(Tabla1[[#This Row],[CREDITHISTORY]]="no_credits",0,IF(Tabla1[[#This Row],[CREDITHISTORY]]="prior_paymentes_delayed",1,IF(Tabla1[[#This Row],[CREDITHISTORY]]="outstanding_credit",2,3)))</f>
        <v>3</v>
      </c>
      <c r="G968" t="s">
        <v>37</v>
      </c>
      <c r="H9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68">
        <v>250</v>
      </c>
      <c r="J968" t="s">
        <v>38</v>
      </c>
      <c r="K9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68" t="s">
        <v>27</v>
      </c>
      <c r="M9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68">
        <v>1</v>
      </c>
      <c r="O968" t="s">
        <v>44</v>
      </c>
      <c r="P968">
        <f>IF(Tabla1[[#This Row],[SEX]]="female",0,1)</f>
        <v>1</v>
      </c>
      <c r="Q968" t="s">
        <v>29</v>
      </c>
      <c r="R968">
        <f>IF(Tabla1[[#This Row],[OTHERSONLOAN]]="none",0,IF(Tabla1[[#This Row],[OTHERSONLOAN]]="co-applicant",1,2))</f>
        <v>0</v>
      </c>
      <c r="S968">
        <v>1</v>
      </c>
      <c r="T968" t="s">
        <v>45</v>
      </c>
      <c r="U968">
        <f>IF(Tabla1[[#This Row],[OWNSPROPERTY]]="unknown",0,IF(Tabla1[[#This Row],[OWNSPROPERTY]]="real_state",1,IF(Tabla1[[#This Row],[OWNSPROPERTY]]="car_other",2,3)))</f>
        <v>3</v>
      </c>
      <c r="V968">
        <v>19</v>
      </c>
      <c r="W968" t="s">
        <v>116</v>
      </c>
      <c r="X968">
        <f>IF(Tabla1[[#This Row],[INSTALLMENTPLANS]]="none",0,IF(Tabla1[[#This Row],[INSTALLMENTPLANS]]="stores",1,2))</f>
        <v>2</v>
      </c>
      <c r="Y968" t="s">
        <v>72</v>
      </c>
      <c r="Z968">
        <f>IF(Tabla1[[#This Row],[HOUSING]]="free",0,IF(Tabla1[[#This Row],[HOUSING]]="own",1,2))</f>
        <v>2</v>
      </c>
      <c r="AA968">
        <v>1</v>
      </c>
      <c r="AB968" t="s">
        <v>71</v>
      </c>
      <c r="AC968">
        <f>IF(Tabla1[[#This Row],[JOB]]="unemployed",0,IF(Tabla1[[#This Row],[JOB]]="unskilled",1,IF(Tabla1[[#This Row],[JOB]]="skilled",2,3)))</f>
        <v>0</v>
      </c>
      <c r="AD968">
        <v>1</v>
      </c>
      <c r="AE968" t="s">
        <v>29</v>
      </c>
      <c r="AF968">
        <f>IF(Tabla1[[#This Row],[TELEPHONE]]="none",0,1)</f>
        <v>0</v>
      </c>
      <c r="AG968" t="s">
        <v>33</v>
      </c>
      <c r="AH968">
        <f>IF(Tabla1[[#This Row],[FOREIGNWORKER]]="no",0,1)</f>
        <v>1</v>
      </c>
      <c r="AI968" t="s">
        <v>34</v>
      </c>
      <c r="AJ968">
        <f>IF(Tabla1[[#This Row],[RISK]]="No Risk",0,1)</f>
        <v>0</v>
      </c>
    </row>
    <row r="969" spans="1:36" x14ac:dyDescent="0.25">
      <c r="A969" t="s">
        <v>1039</v>
      </c>
      <c r="B969" t="s">
        <v>23</v>
      </c>
      <c r="C969">
        <f>IF(Tabla1[[#This Row],[CHECKINGSTATUS]]="no_checking",0,IF(Tabla1[[#This Row],[CHECKINGSTATUS]]="less_0",1,IF(Tabla1[[#This Row],[CHECKINGSTATUS]]="0_to_200",2,3)))</f>
        <v>2</v>
      </c>
      <c r="D969">
        <v>17</v>
      </c>
      <c r="E969" t="s">
        <v>42</v>
      </c>
      <c r="F969">
        <f>IF(Tabla1[[#This Row],[CREDITHISTORY]]="no_credits",0,IF(Tabla1[[#This Row],[CREDITHISTORY]]="prior_paymentes_delayed",1,IF(Tabla1[[#This Row],[CREDITHISTORY]]="outstanding_credit",2,3)))</f>
        <v>3</v>
      </c>
      <c r="G969" t="s">
        <v>74</v>
      </c>
      <c r="H9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69">
        <v>3715</v>
      </c>
      <c r="J969" t="s">
        <v>26</v>
      </c>
      <c r="K96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69" t="s">
        <v>39</v>
      </c>
      <c r="M9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69">
        <v>2</v>
      </c>
      <c r="O969" t="s">
        <v>44</v>
      </c>
      <c r="P969">
        <f>IF(Tabla1[[#This Row],[SEX]]="female",0,1)</f>
        <v>1</v>
      </c>
      <c r="Q969" t="s">
        <v>29</v>
      </c>
      <c r="R969">
        <f>IF(Tabla1[[#This Row],[OTHERSONLOAN]]="none",0,IF(Tabla1[[#This Row],[OTHERSONLOAN]]="co-applicant",1,2))</f>
        <v>0</v>
      </c>
      <c r="S969">
        <v>3</v>
      </c>
      <c r="T969" t="s">
        <v>30</v>
      </c>
      <c r="U969">
        <f>IF(Tabla1[[#This Row],[OWNSPROPERTY]]="unknown",0,IF(Tabla1[[#This Row],[OWNSPROPERTY]]="real_state",1,IF(Tabla1[[#This Row],[OWNSPROPERTY]]="car_other",2,3)))</f>
        <v>3</v>
      </c>
      <c r="V969">
        <v>39</v>
      </c>
      <c r="W969" t="s">
        <v>116</v>
      </c>
      <c r="X969">
        <f>IF(Tabla1[[#This Row],[INSTALLMENTPLANS]]="none",0,IF(Tabla1[[#This Row],[INSTALLMENTPLANS]]="stores",1,2))</f>
        <v>2</v>
      </c>
      <c r="Y969" t="s">
        <v>31</v>
      </c>
      <c r="Z969">
        <f>IF(Tabla1[[#This Row],[HOUSING]]="free",0,IF(Tabla1[[#This Row],[HOUSING]]="own",1,2))</f>
        <v>1</v>
      </c>
      <c r="AA969">
        <v>1</v>
      </c>
      <c r="AB969" t="s">
        <v>71</v>
      </c>
      <c r="AC969">
        <f>IF(Tabla1[[#This Row],[JOB]]="unemployed",0,IF(Tabla1[[#This Row],[JOB]]="unskilled",1,IF(Tabla1[[#This Row],[JOB]]="skilled",2,3)))</f>
        <v>0</v>
      </c>
      <c r="AD969">
        <v>2</v>
      </c>
      <c r="AE969" t="s">
        <v>29</v>
      </c>
      <c r="AF969">
        <f>IF(Tabla1[[#This Row],[TELEPHONE]]="none",0,1)</f>
        <v>0</v>
      </c>
      <c r="AG969" t="s">
        <v>33</v>
      </c>
      <c r="AH969">
        <f>IF(Tabla1[[#This Row],[FOREIGNWORKER]]="no",0,1)</f>
        <v>1</v>
      </c>
      <c r="AI969" t="s">
        <v>34</v>
      </c>
      <c r="AJ969">
        <f>IF(Tabla1[[#This Row],[RISK]]="No Risk",0,1)</f>
        <v>0</v>
      </c>
    </row>
    <row r="970" spans="1:36" x14ac:dyDescent="0.25">
      <c r="A970" t="s">
        <v>1040</v>
      </c>
      <c r="B970" t="s">
        <v>36</v>
      </c>
      <c r="C970">
        <f>IF(Tabla1[[#This Row],[CHECKINGSTATUS]]="no_checking",0,IF(Tabla1[[#This Row],[CHECKINGSTATUS]]="less_0",1,IF(Tabla1[[#This Row],[CHECKINGSTATUS]]="0_to_200",2,3)))</f>
        <v>1</v>
      </c>
      <c r="D970">
        <v>4</v>
      </c>
      <c r="E970" t="s">
        <v>70</v>
      </c>
      <c r="F970">
        <f>IF(Tabla1[[#This Row],[CREDITHISTORY]]="no_credits",0,IF(Tabla1[[#This Row],[CREDITHISTORY]]="prior_paymentes_delayed",1,IF(Tabla1[[#This Row],[CREDITHISTORY]]="outstanding_credit",2,3)))</f>
        <v>3</v>
      </c>
      <c r="G970" t="s">
        <v>37</v>
      </c>
      <c r="H9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70">
        <v>250</v>
      </c>
      <c r="J970" t="s">
        <v>38</v>
      </c>
      <c r="K9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70" t="s">
        <v>71</v>
      </c>
      <c r="M97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970">
        <v>1</v>
      </c>
      <c r="O970" t="s">
        <v>44</v>
      </c>
      <c r="P970">
        <f>IF(Tabla1[[#This Row],[SEX]]="female",0,1)</f>
        <v>1</v>
      </c>
      <c r="Q970" t="s">
        <v>29</v>
      </c>
      <c r="R970">
        <f>IF(Tabla1[[#This Row],[OTHERSONLOAN]]="none",0,IF(Tabla1[[#This Row],[OTHERSONLOAN]]="co-applicant",1,2))</f>
        <v>0</v>
      </c>
      <c r="S970">
        <v>2</v>
      </c>
      <c r="T970" t="s">
        <v>45</v>
      </c>
      <c r="U970">
        <f>IF(Tabla1[[#This Row],[OWNSPROPERTY]]="unknown",0,IF(Tabla1[[#This Row],[OWNSPROPERTY]]="real_state",1,IF(Tabla1[[#This Row],[OWNSPROPERTY]]="car_other",2,3)))</f>
        <v>3</v>
      </c>
      <c r="V970">
        <v>19</v>
      </c>
      <c r="W970" t="s">
        <v>29</v>
      </c>
      <c r="X970">
        <f>IF(Tabla1[[#This Row],[INSTALLMENTPLANS]]="none",0,IF(Tabla1[[#This Row],[INSTALLMENTPLANS]]="stores",1,2))</f>
        <v>0</v>
      </c>
      <c r="Y970" t="s">
        <v>72</v>
      </c>
      <c r="Z970">
        <f>IF(Tabla1[[#This Row],[HOUSING]]="free",0,IF(Tabla1[[#This Row],[HOUSING]]="own",1,2))</f>
        <v>2</v>
      </c>
      <c r="AA970">
        <v>1</v>
      </c>
      <c r="AB970" t="s">
        <v>32</v>
      </c>
      <c r="AC970">
        <f>IF(Tabla1[[#This Row],[JOB]]="unemployed",0,IF(Tabla1[[#This Row],[JOB]]="unskilled",1,IF(Tabla1[[#This Row],[JOB]]="skilled",2,3)))</f>
        <v>2</v>
      </c>
      <c r="AD970">
        <v>1</v>
      </c>
      <c r="AE970" t="s">
        <v>29</v>
      </c>
      <c r="AF970">
        <f>IF(Tabla1[[#This Row],[TELEPHONE]]="none",0,1)</f>
        <v>0</v>
      </c>
      <c r="AG970" t="s">
        <v>33</v>
      </c>
      <c r="AH970">
        <f>IF(Tabla1[[#This Row],[FOREIGNWORKER]]="no",0,1)</f>
        <v>1</v>
      </c>
      <c r="AI970" t="s">
        <v>34</v>
      </c>
      <c r="AJ970">
        <f>IF(Tabla1[[#This Row],[RISK]]="No Risk",0,1)</f>
        <v>0</v>
      </c>
    </row>
    <row r="971" spans="1:36" x14ac:dyDescent="0.25">
      <c r="A971" t="s">
        <v>1041</v>
      </c>
      <c r="B971" t="s">
        <v>23</v>
      </c>
      <c r="C971">
        <f>IF(Tabla1[[#This Row],[CHECKINGSTATUS]]="no_checking",0,IF(Tabla1[[#This Row],[CHECKINGSTATUS]]="less_0",1,IF(Tabla1[[#This Row],[CHECKINGSTATUS]]="0_to_200",2,3)))</f>
        <v>2</v>
      </c>
      <c r="D971">
        <v>15</v>
      </c>
      <c r="E971" t="s">
        <v>42</v>
      </c>
      <c r="F971">
        <f>IF(Tabla1[[#This Row],[CREDITHISTORY]]="no_credits",0,IF(Tabla1[[#This Row],[CREDITHISTORY]]="prior_paymentes_delayed",1,IF(Tabla1[[#This Row],[CREDITHISTORY]]="outstanding_credit",2,3)))</f>
        <v>3</v>
      </c>
      <c r="G971" t="s">
        <v>43</v>
      </c>
      <c r="H9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71">
        <v>5043</v>
      </c>
      <c r="J971" t="s">
        <v>53</v>
      </c>
      <c r="K9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71" t="s">
        <v>49</v>
      </c>
      <c r="M97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71">
        <v>2</v>
      </c>
      <c r="O971" t="s">
        <v>28</v>
      </c>
      <c r="P971">
        <f>IF(Tabla1[[#This Row],[SEX]]="female",0,1)</f>
        <v>0</v>
      </c>
      <c r="Q971" t="s">
        <v>29</v>
      </c>
      <c r="R971">
        <f>IF(Tabla1[[#This Row],[OTHERSONLOAN]]="none",0,IF(Tabla1[[#This Row],[OTHERSONLOAN]]="co-applicant",1,2))</f>
        <v>0</v>
      </c>
      <c r="S971">
        <v>3</v>
      </c>
      <c r="T971" t="s">
        <v>65</v>
      </c>
      <c r="U971">
        <f>IF(Tabla1[[#This Row],[OWNSPROPERTY]]="unknown",0,IF(Tabla1[[#This Row],[OWNSPROPERTY]]="real_state",1,IF(Tabla1[[#This Row],[OWNSPROPERTY]]="car_other",2,3)))</f>
        <v>2</v>
      </c>
      <c r="V971">
        <v>44</v>
      </c>
      <c r="W971" t="s">
        <v>40</v>
      </c>
      <c r="X971">
        <f>IF(Tabla1[[#This Row],[INSTALLMENTPLANS]]="none",0,IF(Tabla1[[#This Row],[INSTALLMENTPLANS]]="stores",1,2))</f>
        <v>1</v>
      </c>
      <c r="Y971" t="s">
        <v>72</v>
      </c>
      <c r="Z971">
        <f>IF(Tabla1[[#This Row],[HOUSING]]="free",0,IF(Tabla1[[#This Row],[HOUSING]]="own",1,2))</f>
        <v>2</v>
      </c>
      <c r="AA971">
        <v>1</v>
      </c>
      <c r="AB971" t="s">
        <v>32</v>
      </c>
      <c r="AC971">
        <f>IF(Tabla1[[#This Row],[JOB]]="unemployed",0,IF(Tabla1[[#This Row],[JOB]]="unskilled",1,IF(Tabla1[[#This Row],[JOB]]="skilled",2,3)))</f>
        <v>2</v>
      </c>
      <c r="AD971">
        <v>1</v>
      </c>
      <c r="AE971" t="s">
        <v>29</v>
      </c>
      <c r="AF971">
        <f>IF(Tabla1[[#This Row],[TELEPHONE]]="none",0,1)</f>
        <v>0</v>
      </c>
      <c r="AG971" t="s">
        <v>33</v>
      </c>
      <c r="AH971">
        <f>IF(Tabla1[[#This Row],[FOREIGNWORKER]]="no",0,1)</f>
        <v>1</v>
      </c>
      <c r="AI971" t="s">
        <v>55</v>
      </c>
      <c r="AJ971">
        <f>IF(Tabla1[[#This Row],[RISK]]="No Risk",0,1)</f>
        <v>1</v>
      </c>
    </row>
    <row r="972" spans="1:36" x14ac:dyDescent="0.25">
      <c r="A972" t="s">
        <v>1042</v>
      </c>
      <c r="B972" t="s">
        <v>23</v>
      </c>
      <c r="C972">
        <f>IF(Tabla1[[#This Row],[CHECKINGSTATUS]]="no_checking",0,IF(Tabla1[[#This Row],[CHECKINGSTATUS]]="less_0",1,IF(Tabla1[[#This Row],[CHECKINGSTATUS]]="0_to_200",2,3)))</f>
        <v>2</v>
      </c>
      <c r="D972">
        <v>20</v>
      </c>
      <c r="E972" t="s">
        <v>42</v>
      </c>
      <c r="F972">
        <f>IF(Tabla1[[#This Row],[CREDITHISTORY]]="no_credits",0,IF(Tabla1[[#This Row],[CREDITHISTORY]]="prior_paymentes_delayed",1,IF(Tabla1[[#This Row],[CREDITHISTORY]]="outstanding_credit",2,3)))</f>
        <v>3</v>
      </c>
      <c r="G972" t="s">
        <v>74</v>
      </c>
      <c r="H9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72">
        <v>2113</v>
      </c>
      <c r="J972" t="s">
        <v>26</v>
      </c>
      <c r="K9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72" t="s">
        <v>39</v>
      </c>
      <c r="M9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72">
        <v>2</v>
      </c>
      <c r="O972" t="s">
        <v>44</v>
      </c>
      <c r="P972">
        <f>IF(Tabla1[[#This Row],[SEX]]="female",0,1)</f>
        <v>1</v>
      </c>
      <c r="Q972" t="s">
        <v>29</v>
      </c>
      <c r="R972">
        <f>IF(Tabla1[[#This Row],[OTHERSONLOAN]]="none",0,IF(Tabla1[[#This Row],[OTHERSONLOAN]]="co-applicant",1,2))</f>
        <v>0</v>
      </c>
      <c r="S972">
        <v>3</v>
      </c>
      <c r="T972" t="s">
        <v>30</v>
      </c>
      <c r="U972">
        <f>IF(Tabla1[[#This Row],[OWNSPROPERTY]]="unknown",0,IF(Tabla1[[#This Row],[OWNSPROPERTY]]="real_state",1,IF(Tabla1[[#This Row],[OWNSPROPERTY]]="car_other",2,3)))</f>
        <v>3</v>
      </c>
      <c r="V972">
        <v>37</v>
      </c>
      <c r="W972" t="s">
        <v>116</v>
      </c>
      <c r="X972">
        <f>IF(Tabla1[[#This Row],[INSTALLMENTPLANS]]="none",0,IF(Tabla1[[#This Row],[INSTALLMENTPLANS]]="stores",1,2))</f>
        <v>2</v>
      </c>
      <c r="Y972" t="s">
        <v>72</v>
      </c>
      <c r="Z972">
        <f>IF(Tabla1[[#This Row],[HOUSING]]="free",0,IF(Tabla1[[#This Row],[HOUSING]]="own",1,2))</f>
        <v>2</v>
      </c>
      <c r="AA972">
        <v>1</v>
      </c>
      <c r="AB972" t="s">
        <v>71</v>
      </c>
      <c r="AC972">
        <f>IF(Tabla1[[#This Row],[JOB]]="unemployed",0,IF(Tabla1[[#This Row],[JOB]]="unskilled",1,IF(Tabla1[[#This Row],[JOB]]="skilled",2,3)))</f>
        <v>0</v>
      </c>
      <c r="AD972">
        <v>1</v>
      </c>
      <c r="AE972" t="s">
        <v>33</v>
      </c>
      <c r="AF972">
        <f>IF(Tabla1[[#This Row],[TELEPHONE]]="none",0,1)</f>
        <v>1</v>
      </c>
      <c r="AG972" t="s">
        <v>33</v>
      </c>
      <c r="AH972">
        <f>IF(Tabla1[[#This Row],[FOREIGNWORKER]]="no",0,1)</f>
        <v>1</v>
      </c>
      <c r="AI972" t="s">
        <v>34</v>
      </c>
      <c r="AJ972">
        <f>IF(Tabla1[[#This Row],[RISK]]="No Risk",0,1)</f>
        <v>0</v>
      </c>
    </row>
    <row r="973" spans="1:36" x14ac:dyDescent="0.25">
      <c r="A973" t="s">
        <v>1043</v>
      </c>
      <c r="B973" t="s">
        <v>51</v>
      </c>
      <c r="C973">
        <f>IF(Tabla1[[#This Row],[CHECKINGSTATUS]]="no_checking",0,IF(Tabla1[[#This Row],[CHECKINGSTATUS]]="less_0",1,IF(Tabla1[[#This Row],[CHECKINGSTATUS]]="0_to_200",2,3)))</f>
        <v>0</v>
      </c>
      <c r="D973">
        <v>40</v>
      </c>
      <c r="E973" t="s">
        <v>57</v>
      </c>
      <c r="F973">
        <f>IF(Tabla1[[#This Row],[CREDITHISTORY]]="no_credits",0,IF(Tabla1[[#This Row],[CREDITHISTORY]]="prior_paymentes_delayed",1,IF(Tabla1[[#This Row],[CREDITHISTORY]]="outstanding_credit",2,3)))</f>
        <v>2</v>
      </c>
      <c r="G973" t="s">
        <v>82</v>
      </c>
      <c r="H9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973">
        <v>7183</v>
      </c>
      <c r="J973" t="s">
        <v>94</v>
      </c>
      <c r="K9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73" t="s">
        <v>49</v>
      </c>
      <c r="M9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73">
        <v>4</v>
      </c>
      <c r="O973" t="s">
        <v>44</v>
      </c>
      <c r="P973">
        <f>IF(Tabla1[[#This Row],[SEX]]="female",0,1)</f>
        <v>1</v>
      </c>
      <c r="Q973" t="s">
        <v>59</v>
      </c>
      <c r="R973">
        <f>IF(Tabla1[[#This Row],[OTHERSONLOAN]]="none",0,IF(Tabla1[[#This Row],[OTHERSONLOAN]]="co-applicant",1,2))</f>
        <v>1</v>
      </c>
      <c r="S973">
        <v>3</v>
      </c>
      <c r="T973" t="s">
        <v>65</v>
      </c>
      <c r="U973">
        <f>IF(Tabla1[[#This Row],[OWNSPROPERTY]]="unknown",0,IF(Tabla1[[#This Row],[OWNSPROPERTY]]="real_state",1,IF(Tabla1[[#This Row],[OWNSPROPERTY]]="car_other",2,3)))</f>
        <v>2</v>
      </c>
      <c r="V973">
        <v>52</v>
      </c>
      <c r="W973" t="s">
        <v>29</v>
      </c>
      <c r="X973">
        <f>IF(Tabla1[[#This Row],[INSTALLMENTPLANS]]="none",0,IF(Tabla1[[#This Row],[INSTALLMENTPLANS]]="stores",1,2))</f>
        <v>0</v>
      </c>
      <c r="Y973" t="s">
        <v>60</v>
      </c>
      <c r="Z973">
        <f>IF(Tabla1[[#This Row],[HOUSING]]="free",0,IF(Tabla1[[#This Row],[HOUSING]]="own",1,2))</f>
        <v>0</v>
      </c>
      <c r="AA973">
        <v>2</v>
      </c>
      <c r="AB973" t="s">
        <v>32</v>
      </c>
      <c r="AC973">
        <f>IF(Tabla1[[#This Row],[JOB]]="unemployed",0,IF(Tabla1[[#This Row],[JOB]]="unskilled",1,IF(Tabla1[[#This Row],[JOB]]="skilled",2,3)))</f>
        <v>2</v>
      </c>
      <c r="AD973">
        <v>1</v>
      </c>
      <c r="AE973" t="s">
        <v>33</v>
      </c>
      <c r="AF973">
        <f>IF(Tabla1[[#This Row],[TELEPHONE]]="none",0,1)</f>
        <v>1</v>
      </c>
      <c r="AG973" t="s">
        <v>33</v>
      </c>
      <c r="AH973">
        <f>IF(Tabla1[[#This Row],[FOREIGNWORKER]]="no",0,1)</f>
        <v>1</v>
      </c>
      <c r="AI973" t="s">
        <v>55</v>
      </c>
      <c r="AJ973">
        <f>IF(Tabla1[[#This Row],[RISK]]="No Risk",0,1)</f>
        <v>1</v>
      </c>
    </row>
    <row r="974" spans="1:36" x14ac:dyDescent="0.25">
      <c r="A974" t="s">
        <v>1044</v>
      </c>
      <c r="B974" t="s">
        <v>23</v>
      </c>
      <c r="C974">
        <f>IF(Tabla1[[#This Row],[CHECKINGSTATUS]]="no_checking",0,IF(Tabla1[[#This Row],[CHECKINGSTATUS]]="less_0",1,IF(Tabla1[[#This Row],[CHECKINGSTATUS]]="0_to_200",2,3)))</f>
        <v>2</v>
      </c>
      <c r="D974">
        <v>15</v>
      </c>
      <c r="E974" t="s">
        <v>42</v>
      </c>
      <c r="F974">
        <f>IF(Tabla1[[#This Row],[CREDITHISTORY]]="no_credits",0,IF(Tabla1[[#This Row],[CREDITHISTORY]]="prior_paymentes_delayed",1,IF(Tabla1[[#This Row],[CREDITHISTORY]]="outstanding_credit",2,3)))</f>
        <v>3</v>
      </c>
      <c r="G974" t="s">
        <v>48</v>
      </c>
      <c r="H9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74">
        <v>2497</v>
      </c>
      <c r="J974" t="s">
        <v>38</v>
      </c>
      <c r="K9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74" t="s">
        <v>49</v>
      </c>
      <c r="M9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74">
        <v>4</v>
      </c>
      <c r="O974" t="s">
        <v>28</v>
      </c>
      <c r="P974">
        <f>IF(Tabla1[[#This Row],[SEX]]="female",0,1)</f>
        <v>0</v>
      </c>
      <c r="Q974" t="s">
        <v>29</v>
      </c>
      <c r="R974">
        <f>IF(Tabla1[[#This Row],[OTHERSONLOAN]]="none",0,IF(Tabla1[[#This Row],[OTHERSONLOAN]]="co-applicant",1,2))</f>
        <v>0</v>
      </c>
      <c r="S974">
        <v>3</v>
      </c>
      <c r="T974" t="s">
        <v>65</v>
      </c>
      <c r="U974">
        <f>IF(Tabla1[[#This Row],[OWNSPROPERTY]]="unknown",0,IF(Tabla1[[#This Row],[OWNSPROPERTY]]="real_state",1,IF(Tabla1[[#This Row],[OWNSPROPERTY]]="car_other",2,3)))</f>
        <v>2</v>
      </c>
      <c r="V974">
        <v>24</v>
      </c>
      <c r="W974" t="s">
        <v>40</v>
      </c>
      <c r="X974">
        <f>IF(Tabla1[[#This Row],[INSTALLMENTPLANS]]="none",0,IF(Tabla1[[#This Row],[INSTALLMENTPLANS]]="stores",1,2))</f>
        <v>1</v>
      </c>
      <c r="Y974" t="s">
        <v>31</v>
      </c>
      <c r="Z974">
        <f>IF(Tabla1[[#This Row],[HOUSING]]="free",0,IF(Tabla1[[#This Row],[HOUSING]]="own",1,2))</f>
        <v>1</v>
      </c>
      <c r="AA974">
        <v>1</v>
      </c>
      <c r="AB974" t="s">
        <v>32</v>
      </c>
      <c r="AC974">
        <f>IF(Tabla1[[#This Row],[JOB]]="unemployed",0,IF(Tabla1[[#This Row],[JOB]]="unskilled",1,IF(Tabla1[[#This Row],[JOB]]="skilled",2,3)))</f>
        <v>2</v>
      </c>
      <c r="AD974">
        <v>1</v>
      </c>
      <c r="AE974" t="s">
        <v>29</v>
      </c>
      <c r="AF974">
        <f>IF(Tabla1[[#This Row],[TELEPHONE]]="none",0,1)</f>
        <v>0</v>
      </c>
      <c r="AG974" t="s">
        <v>33</v>
      </c>
      <c r="AH974">
        <f>IF(Tabla1[[#This Row],[FOREIGNWORKER]]="no",0,1)</f>
        <v>1</v>
      </c>
      <c r="AI974" t="s">
        <v>34</v>
      </c>
      <c r="AJ974">
        <f>IF(Tabla1[[#This Row],[RISK]]="No Risk",0,1)</f>
        <v>0</v>
      </c>
    </row>
    <row r="975" spans="1:36" x14ac:dyDescent="0.25">
      <c r="A975" t="s">
        <v>1045</v>
      </c>
      <c r="B975" t="s">
        <v>51</v>
      </c>
      <c r="C975">
        <f>IF(Tabla1[[#This Row],[CHECKINGSTATUS]]="no_checking",0,IF(Tabla1[[#This Row],[CHECKINGSTATUS]]="less_0",1,IF(Tabla1[[#This Row],[CHECKINGSTATUS]]="0_to_200",2,3)))</f>
        <v>0</v>
      </c>
      <c r="D975">
        <v>33</v>
      </c>
      <c r="E975" t="s">
        <v>57</v>
      </c>
      <c r="F975">
        <f>IF(Tabla1[[#This Row],[CREDITHISTORY]]="no_credits",0,IF(Tabla1[[#This Row],[CREDITHISTORY]]="prior_paymentes_delayed",1,IF(Tabla1[[#This Row],[CREDITHISTORY]]="outstanding_credit",2,3)))</f>
        <v>2</v>
      </c>
      <c r="G975" t="s">
        <v>25</v>
      </c>
      <c r="H9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975">
        <v>7634</v>
      </c>
      <c r="J975" t="s">
        <v>53</v>
      </c>
      <c r="K9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75" t="s">
        <v>49</v>
      </c>
      <c r="M9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75">
        <v>5</v>
      </c>
      <c r="O975" t="s">
        <v>44</v>
      </c>
      <c r="P975">
        <f>IF(Tabla1[[#This Row],[SEX]]="female",0,1)</f>
        <v>1</v>
      </c>
      <c r="Q975" t="s">
        <v>182</v>
      </c>
      <c r="R975">
        <f>IF(Tabla1[[#This Row],[OTHERSONLOAN]]="none",0,IF(Tabla1[[#This Row],[OTHERSONLOAN]]="co-applicant",1,2))</f>
        <v>2</v>
      </c>
      <c r="S975">
        <v>4</v>
      </c>
      <c r="T975" t="s">
        <v>54</v>
      </c>
      <c r="U975">
        <f>IF(Tabla1[[#This Row],[OWNSPROPERTY]]="unknown",0,IF(Tabla1[[#This Row],[OWNSPROPERTY]]="real_state",1,IF(Tabla1[[#This Row],[OWNSPROPERTY]]="car_other",2,3)))</f>
        <v>0</v>
      </c>
      <c r="V975">
        <v>65</v>
      </c>
      <c r="W975" t="s">
        <v>29</v>
      </c>
      <c r="X975">
        <f>IF(Tabla1[[#This Row],[INSTALLMENTPLANS]]="none",0,IF(Tabla1[[#This Row],[INSTALLMENTPLANS]]="stores",1,2))</f>
        <v>0</v>
      </c>
      <c r="Y975" t="s">
        <v>60</v>
      </c>
      <c r="Z975">
        <f>IF(Tabla1[[#This Row],[HOUSING]]="free",0,IF(Tabla1[[#This Row],[HOUSING]]="own",1,2))</f>
        <v>0</v>
      </c>
      <c r="AA975">
        <v>2</v>
      </c>
      <c r="AB975" t="s">
        <v>32</v>
      </c>
      <c r="AC975">
        <f>IF(Tabla1[[#This Row],[JOB]]="unemployed",0,IF(Tabla1[[#This Row],[JOB]]="unskilled",1,IF(Tabla1[[#This Row],[JOB]]="skilled",2,3)))</f>
        <v>2</v>
      </c>
      <c r="AD975">
        <v>1</v>
      </c>
      <c r="AE975" t="s">
        <v>33</v>
      </c>
      <c r="AF975">
        <f>IF(Tabla1[[#This Row],[TELEPHONE]]="none",0,1)</f>
        <v>1</v>
      </c>
      <c r="AG975" t="s">
        <v>33</v>
      </c>
      <c r="AH975">
        <f>IF(Tabla1[[#This Row],[FOREIGNWORKER]]="no",0,1)</f>
        <v>1</v>
      </c>
      <c r="AI975" t="s">
        <v>55</v>
      </c>
      <c r="AJ975">
        <f>IF(Tabla1[[#This Row],[RISK]]="No Risk",0,1)</f>
        <v>1</v>
      </c>
    </row>
    <row r="976" spans="1:36" x14ac:dyDescent="0.25">
      <c r="A976" t="s">
        <v>1046</v>
      </c>
      <c r="B976" t="s">
        <v>36</v>
      </c>
      <c r="C976">
        <f>IF(Tabla1[[#This Row],[CHECKINGSTATUS]]="no_checking",0,IF(Tabla1[[#This Row],[CHECKINGSTATUS]]="less_0",1,IF(Tabla1[[#This Row],[CHECKINGSTATUS]]="0_to_200",2,3)))</f>
        <v>1</v>
      </c>
      <c r="D976">
        <v>4</v>
      </c>
      <c r="E976" t="s">
        <v>70</v>
      </c>
      <c r="F976">
        <f>IF(Tabla1[[#This Row],[CREDITHISTORY]]="no_credits",0,IF(Tabla1[[#This Row],[CREDITHISTORY]]="prior_paymentes_delayed",1,IF(Tabla1[[#This Row],[CREDITHISTORY]]="outstanding_credit",2,3)))</f>
        <v>3</v>
      </c>
      <c r="G976" t="s">
        <v>37</v>
      </c>
      <c r="H9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76">
        <v>250</v>
      </c>
      <c r="J976" t="s">
        <v>38</v>
      </c>
      <c r="K9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76" t="s">
        <v>27</v>
      </c>
      <c r="M9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76">
        <v>2</v>
      </c>
      <c r="O976" t="s">
        <v>44</v>
      </c>
      <c r="P976">
        <f>IF(Tabla1[[#This Row],[SEX]]="female",0,1)</f>
        <v>1</v>
      </c>
      <c r="Q976" t="s">
        <v>29</v>
      </c>
      <c r="R976">
        <f>IF(Tabla1[[#This Row],[OTHERSONLOAN]]="none",0,IF(Tabla1[[#This Row],[OTHERSONLOAN]]="co-applicant",1,2))</f>
        <v>0</v>
      </c>
      <c r="S976">
        <v>2</v>
      </c>
      <c r="T976" t="s">
        <v>30</v>
      </c>
      <c r="U976">
        <f>IF(Tabla1[[#This Row],[OWNSPROPERTY]]="unknown",0,IF(Tabla1[[#This Row],[OWNSPROPERTY]]="real_state",1,IF(Tabla1[[#This Row],[OWNSPROPERTY]]="car_other",2,3)))</f>
        <v>3</v>
      </c>
      <c r="V976">
        <v>19</v>
      </c>
      <c r="W976" t="s">
        <v>29</v>
      </c>
      <c r="X976">
        <f>IF(Tabla1[[#This Row],[INSTALLMENTPLANS]]="none",0,IF(Tabla1[[#This Row],[INSTALLMENTPLANS]]="stores",1,2))</f>
        <v>0</v>
      </c>
      <c r="Y976" t="s">
        <v>72</v>
      </c>
      <c r="Z976">
        <f>IF(Tabla1[[#This Row],[HOUSING]]="free",0,IF(Tabla1[[#This Row],[HOUSING]]="own",1,2))</f>
        <v>2</v>
      </c>
      <c r="AA976">
        <v>1</v>
      </c>
      <c r="AB976" t="s">
        <v>63</v>
      </c>
      <c r="AC976">
        <f>IF(Tabla1[[#This Row],[JOB]]="unemployed",0,IF(Tabla1[[#This Row],[JOB]]="unskilled",1,IF(Tabla1[[#This Row],[JOB]]="skilled",2,3)))</f>
        <v>3</v>
      </c>
      <c r="AD976">
        <v>1</v>
      </c>
      <c r="AE976" t="s">
        <v>29</v>
      </c>
      <c r="AF976">
        <f>IF(Tabla1[[#This Row],[TELEPHONE]]="none",0,1)</f>
        <v>0</v>
      </c>
      <c r="AG976" t="s">
        <v>33</v>
      </c>
      <c r="AH976">
        <f>IF(Tabla1[[#This Row],[FOREIGNWORKER]]="no",0,1)</f>
        <v>1</v>
      </c>
      <c r="AI976" t="s">
        <v>34</v>
      </c>
      <c r="AJ976">
        <f>IF(Tabla1[[#This Row],[RISK]]="No Risk",0,1)</f>
        <v>0</v>
      </c>
    </row>
    <row r="977" spans="1:36" x14ac:dyDescent="0.25">
      <c r="A977" t="s">
        <v>1047</v>
      </c>
      <c r="B977" t="s">
        <v>51</v>
      </c>
      <c r="C977">
        <f>IF(Tabla1[[#This Row],[CHECKINGSTATUS]]="no_checking",0,IF(Tabla1[[#This Row],[CHECKINGSTATUS]]="less_0",1,IF(Tabla1[[#This Row],[CHECKINGSTATUS]]="0_to_200",2,3)))</f>
        <v>0</v>
      </c>
      <c r="D977">
        <v>33</v>
      </c>
      <c r="E977" t="s">
        <v>57</v>
      </c>
      <c r="F977">
        <f>IF(Tabla1[[#This Row],[CREDITHISTORY]]="no_credits",0,IF(Tabla1[[#This Row],[CREDITHISTORY]]="prior_paymentes_delayed",1,IF(Tabla1[[#This Row],[CREDITHISTORY]]="outstanding_credit",2,3)))</f>
        <v>2</v>
      </c>
      <c r="G977" t="s">
        <v>58</v>
      </c>
      <c r="H9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977">
        <v>7786</v>
      </c>
      <c r="J977" t="s">
        <v>53</v>
      </c>
      <c r="K9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77" t="s">
        <v>49</v>
      </c>
      <c r="M9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77">
        <v>5</v>
      </c>
      <c r="O977" t="s">
        <v>44</v>
      </c>
      <c r="P977">
        <f>IF(Tabla1[[#This Row],[SEX]]="female",0,1)</f>
        <v>1</v>
      </c>
      <c r="Q977" t="s">
        <v>59</v>
      </c>
      <c r="R977">
        <f>IF(Tabla1[[#This Row],[OTHERSONLOAN]]="none",0,IF(Tabla1[[#This Row],[OTHERSONLOAN]]="co-applicant",1,2))</f>
        <v>1</v>
      </c>
      <c r="S977">
        <v>5</v>
      </c>
      <c r="T977" t="s">
        <v>54</v>
      </c>
      <c r="U977">
        <f>IF(Tabla1[[#This Row],[OWNSPROPERTY]]="unknown",0,IF(Tabla1[[#This Row],[OWNSPROPERTY]]="real_state",1,IF(Tabla1[[#This Row],[OWNSPROPERTY]]="car_other",2,3)))</f>
        <v>0</v>
      </c>
      <c r="V977">
        <v>47</v>
      </c>
      <c r="W977" t="s">
        <v>29</v>
      </c>
      <c r="X977">
        <f>IF(Tabla1[[#This Row],[INSTALLMENTPLANS]]="none",0,IF(Tabla1[[#This Row],[INSTALLMENTPLANS]]="stores",1,2))</f>
        <v>0</v>
      </c>
      <c r="Y977" t="s">
        <v>60</v>
      </c>
      <c r="Z977">
        <f>IF(Tabla1[[#This Row],[HOUSING]]="free",0,IF(Tabla1[[#This Row],[HOUSING]]="own",1,2))</f>
        <v>0</v>
      </c>
      <c r="AA977">
        <v>2</v>
      </c>
      <c r="AB977" t="s">
        <v>63</v>
      </c>
      <c r="AC977">
        <f>IF(Tabla1[[#This Row],[JOB]]="unemployed",0,IF(Tabla1[[#This Row],[JOB]]="unskilled",1,IF(Tabla1[[#This Row],[JOB]]="skilled",2,3)))</f>
        <v>3</v>
      </c>
      <c r="AD977">
        <v>2</v>
      </c>
      <c r="AE977" t="s">
        <v>33</v>
      </c>
      <c r="AF977">
        <f>IF(Tabla1[[#This Row],[TELEPHONE]]="none",0,1)</f>
        <v>1</v>
      </c>
      <c r="AG977" t="s">
        <v>33</v>
      </c>
      <c r="AH977">
        <f>IF(Tabla1[[#This Row],[FOREIGNWORKER]]="no",0,1)</f>
        <v>1</v>
      </c>
      <c r="AI977" t="s">
        <v>55</v>
      </c>
      <c r="AJ977">
        <f>IF(Tabla1[[#This Row],[RISK]]="No Risk",0,1)</f>
        <v>1</v>
      </c>
    </row>
    <row r="978" spans="1:36" x14ac:dyDescent="0.25">
      <c r="A978" t="s">
        <v>1048</v>
      </c>
      <c r="B978" t="s">
        <v>23</v>
      </c>
      <c r="C978">
        <f>IF(Tabla1[[#This Row],[CHECKINGSTATUS]]="no_checking",0,IF(Tabla1[[#This Row],[CHECKINGSTATUS]]="less_0",1,IF(Tabla1[[#This Row],[CHECKINGSTATUS]]="0_to_200",2,3)))</f>
        <v>2</v>
      </c>
      <c r="D978">
        <v>35</v>
      </c>
      <c r="E978" t="s">
        <v>24</v>
      </c>
      <c r="F978">
        <f>IF(Tabla1[[#This Row],[CREDITHISTORY]]="no_credits",0,IF(Tabla1[[#This Row],[CREDITHISTORY]]="prior_paymentes_delayed",1,IF(Tabla1[[#This Row],[CREDITHISTORY]]="outstanding_credit",2,3)))</f>
        <v>3</v>
      </c>
      <c r="G978" t="s">
        <v>52</v>
      </c>
      <c r="H9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978">
        <v>467</v>
      </c>
      <c r="J978" t="s">
        <v>53</v>
      </c>
      <c r="K9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78" t="s">
        <v>39</v>
      </c>
      <c r="M9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78">
        <v>2</v>
      </c>
      <c r="O978" t="s">
        <v>44</v>
      </c>
      <c r="P978">
        <f>IF(Tabla1[[#This Row],[SEX]]="female",0,1)</f>
        <v>1</v>
      </c>
      <c r="Q978" t="s">
        <v>59</v>
      </c>
      <c r="R978">
        <f>IF(Tabla1[[#This Row],[OTHERSONLOAN]]="none",0,IF(Tabla1[[#This Row],[OTHERSONLOAN]]="co-applicant",1,2))</f>
        <v>1</v>
      </c>
      <c r="S978">
        <v>3</v>
      </c>
      <c r="T978" t="s">
        <v>30</v>
      </c>
      <c r="U978">
        <f>IF(Tabla1[[#This Row],[OWNSPROPERTY]]="unknown",0,IF(Tabla1[[#This Row],[OWNSPROPERTY]]="real_state",1,IF(Tabla1[[#This Row],[OWNSPROPERTY]]="car_other",2,3)))</f>
        <v>3</v>
      </c>
      <c r="V978">
        <v>29</v>
      </c>
      <c r="W978" t="s">
        <v>40</v>
      </c>
      <c r="X978">
        <f>IF(Tabla1[[#This Row],[INSTALLMENTPLANS]]="none",0,IF(Tabla1[[#This Row],[INSTALLMENTPLANS]]="stores",1,2))</f>
        <v>1</v>
      </c>
      <c r="Y978" t="s">
        <v>31</v>
      </c>
      <c r="Z978">
        <f>IF(Tabla1[[#This Row],[HOUSING]]="free",0,IF(Tabla1[[#This Row],[HOUSING]]="own",1,2))</f>
        <v>1</v>
      </c>
      <c r="AA978">
        <v>1</v>
      </c>
      <c r="AB978" t="s">
        <v>32</v>
      </c>
      <c r="AC978">
        <f>IF(Tabla1[[#This Row],[JOB]]="unemployed",0,IF(Tabla1[[#This Row],[JOB]]="unskilled",1,IF(Tabla1[[#This Row],[JOB]]="skilled",2,3)))</f>
        <v>2</v>
      </c>
      <c r="AD978">
        <v>1</v>
      </c>
      <c r="AE978" t="s">
        <v>33</v>
      </c>
      <c r="AF978">
        <f>IF(Tabla1[[#This Row],[TELEPHONE]]="none",0,1)</f>
        <v>1</v>
      </c>
      <c r="AG978" t="s">
        <v>33</v>
      </c>
      <c r="AH978">
        <f>IF(Tabla1[[#This Row],[FOREIGNWORKER]]="no",0,1)</f>
        <v>1</v>
      </c>
      <c r="AI978" t="s">
        <v>34</v>
      </c>
      <c r="AJ978">
        <f>IF(Tabla1[[#This Row],[RISK]]="No Risk",0,1)</f>
        <v>0</v>
      </c>
    </row>
    <row r="979" spans="1:36" x14ac:dyDescent="0.25">
      <c r="A979" t="s">
        <v>1049</v>
      </c>
      <c r="B979" t="s">
        <v>23</v>
      </c>
      <c r="C979">
        <f>IF(Tabla1[[#This Row],[CHECKINGSTATUS]]="no_checking",0,IF(Tabla1[[#This Row],[CHECKINGSTATUS]]="less_0",1,IF(Tabla1[[#This Row],[CHECKINGSTATUS]]="0_to_200",2,3)))</f>
        <v>2</v>
      </c>
      <c r="D979">
        <v>22</v>
      </c>
      <c r="E979" t="s">
        <v>42</v>
      </c>
      <c r="F979">
        <f>IF(Tabla1[[#This Row],[CREDITHISTORY]]="no_credits",0,IF(Tabla1[[#This Row],[CREDITHISTORY]]="prior_paymentes_delayed",1,IF(Tabla1[[#This Row],[CREDITHISTORY]]="outstanding_credit",2,3)))</f>
        <v>3</v>
      </c>
      <c r="G979" t="s">
        <v>68</v>
      </c>
      <c r="H9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79">
        <v>2596</v>
      </c>
      <c r="J979" t="s">
        <v>94</v>
      </c>
      <c r="K9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79" t="s">
        <v>39</v>
      </c>
      <c r="M9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79">
        <v>3</v>
      </c>
      <c r="O979" t="s">
        <v>28</v>
      </c>
      <c r="P979">
        <f>IF(Tabla1[[#This Row],[SEX]]="female",0,1)</f>
        <v>0</v>
      </c>
      <c r="Q979" t="s">
        <v>29</v>
      </c>
      <c r="R979">
        <f>IF(Tabla1[[#This Row],[OTHERSONLOAN]]="none",0,IF(Tabla1[[#This Row],[OTHERSONLOAN]]="co-applicant",1,2))</f>
        <v>0</v>
      </c>
      <c r="S979">
        <v>3</v>
      </c>
      <c r="T979" t="s">
        <v>65</v>
      </c>
      <c r="U979">
        <f>IF(Tabla1[[#This Row],[OWNSPROPERTY]]="unknown",0,IF(Tabla1[[#This Row],[OWNSPROPERTY]]="real_state",1,IF(Tabla1[[#This Row],[OWNSPROPERTY]]="car_other",2,3)))</f>
        <v>2</v>
      </c>
      <c r="V979">
        <v>36</v>
      </c>
      <c r="W979" t="s">
        <v>29</v>
      </c>
      <c r="X979">
        <f>IF(Tabla1[[#This Row],[INSTALLMENTPLANS]]="none",0,IF(Tabla1[[#This Row],[INSTALLMENTPLANS]]="stores",1,2))</f>
        <v>0</v>
      </c>
      <c r="Y979" t="s">
        <v>31</v>
      </c>
      <c r="Z979">
        <f>IF(Tabla1[[#This Row],[HOUSING]]="free",0,IF(Tabla1[[#This Row],[HOUSING]]="own",1,2))</f>
        <v>1</v>
      </c>
      <c r="AA979">
        <v>2</v>
      </c>
      <c r="AB979" t="s">
        <v>32</v>
      </c>
      <c r="AC979">
        <f>IF(Tabla1[[#This Row],[JOB]]="unemployed",0,IF(Tabla1[[#This Row],[JOB]]="unskilled",1,IF(Tabla1[[#This Row],[JOB]]="skilled",2,3)))</f>
        <v>2</v>
      </c>
      <c r="AD979">
        <v>1</v>
      </c>
      <c r="AE979" t="s">
        <v>33</v>
      </c>
      <c r="AF979">
        <f>IF(Tabla1[[#This Row],[TELEPHONE]]="none",0,1)</f>
        <v>1</v>
      </c>
      <c r="AG979" t="s">
        <v>46</v>
      </c>
      <c r="AH979">
        <f>IF(Tabla1[[#This Row],[FOREIGNWORKER]]="no",0,1)</f>
        <v>0</v>
      </c>
      <c r="AI979" t="s">
        <v>55</v>
      </c>
      <c r="AJ979">
        <f>IF(Tabla1[[#This Row],[RISK]]="No Risk",0,1)</f>
        <v>1</v>
      </c>
    </row>
    <row r="980" spans="1:36" x14ac:dyDescent="0.25">
      <c r="A980" t="s">
        <v>1050</v>
      </c>
      <c r="B980" t="s">
        <v>36</v>
      </c>
      <c r="C980">
        <f>IF(Tabla1[[#This Row],[CHECKINGSTATUS]]="no_checking",0,IF(Tabla1[[#This Row],[CHECKINGSTATUS]]="less_0",1,IF(Tabla1[[#This Row],[CHECKINGSTATUS]]="0_to_200",2,3)))</f>
        <v>1</v>
      </c>
      <c r="D980">
        <v>16</v>
      </c>
      <c r="E980" t="s">
        <v>42</v>
      </c>
      <c r="F980">
        <f>IF(Tabla1[[#This Row],[CREDITHISTORY]]="no_credits",0,IF(Tabla1[[#This Row],[CREDITHISTORY]]="prior_paymentes_delayed",1,IF(Tabla1[[#This Row],[CREDITHISTORY]]="outstanding_credit",2,3)))</f>
        <v>3</v>
      </c>
      <c r="G980" t="s">
        <v>48</v>
      </c>
      <c r="H9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980">
        <v>250</v>
      </c>
      <c r="J980" t="s">
        <v>38</v>
      </c>
      <c r="K9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80" t="s">
        <v>27</v>
      </c>
      <c r="M9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80">
        <v>2</v>
      </c>
      <c r="O980" t="s">
        <v>28</v>
      </c>
      <c r="P980">
        <f>IF(Tabla1[[#This Row],[SEX]]="female",0,1)</f>
        <v>0</v>
      </c>
      <c r="Q980" t="s">
        <v>29</v>
      </c>
      <c r="R980">
        <f>IF(Tabla1[[#This Row],[OTHERSONLOAN]]="none",0,IF(Tabla1[[#This Row],[OTHERSONLOAN]]="co-applicant",1,2))</f>
        <v>0</v>
      </c>
      <c r="S980">
        <v>3</v>
      </c>
      <c r="T980" t="s">
        <v>45</v>
      </c>
      <c r="U980">
        <f>IF(Tabla1[[#This Row],[OWNSPROPERTY]]="unknown",0,IF(Tabla1[[#This Row],[OWNSPROPERTY]]="real_state",1,IF(Tabla1[[#This Row],[OWNSPROPERTY]]="car_other",2,3)))</f>
        <v>3</v>
      </c>
      <c r="V980">
        <v>37</v>
      </c>
      <c r="W980" t="s">
        <v>29</v>
      </c>
      <c r="X980">
        <f>IF(Tabla1[[#This Row],[INSTALLMENTPLANS]]="none",0,IF(Tabla1[[#This Row],[INSTALLMENTPLANS]]="stores",1,2))</f>
        <v>0</v>
      </c>
      <c r="Y980" t="s">
        <v>31</v>
      </c>
      <c r="Z980">
        <f>IF(Tabla1[[#This Row],[HOUSING]]="free",0,IF(Tabla1[[#This Row],[HOUSING]]="own",1,2))</f>
        <v>1</v>
      </c>
      <c r="AA980">
        <v>1</v>
      </c>
      <c r="AB980" t="s">
        <v>32</v>
      </c>
      <c r="AC980">
        <f>IF(Tabla1[[#This Row],[JOB]]="unemployed",0,IF(Tabla1[[#This Row],[JOB]]="unskilled",1,IF(Tabla1[[#This Row],[JOB]]="skilled",2,3)))</f>
        <v>2</v>
      </c>
      <c r="AD980">
        <v>1</v>
      </c>
      <c r="AE980" t="s">
        <v>29</v>
      </c>
      <c r="AF980">
        <f>IF(Tabla1[[#This Row],[TELEPHONE]]="none",0,1)</f>
        <v>0</v>
      </c>
      <c r="AG980" t="s">
        <v>33</v>
      </c>
      <c r="AH980">
        <f>IF(Tabla1[[#This Row],[FOREIGNWORKER]]="no",0,1)</f>
        <v>1</v>
      </c>
      <c r="AI980" t="s">
        <v>34</v>
      </c>
      <c r="AJ980">
        <f>IF(Tabla1[[#This Row],[RISK]]="No Risk",0,1)</f>
        <v>0</v>
      </c>
    </row>
    <row r="981" spans="1:36" x14ac:dyDescent="0.25">
      <c r="A981" t="s">
        <v>1051</v>
      </c>
      <c r="B981" t="s">
        <v>23</v>
      </c>
      <c r="C981">
        <f>IF(Tabla1[[#This Row],[CHECKINGSTATUS]]="no_checking",0,IF(Tabla1[[#This Row],[CHECKINGSTATUS]]="less_0",1,IF(Tabla1[[#This Row],[CHECKINGSTATUS]]="0_to_200",2,3)))</f>
        <v>2</v>
      </c>
      <c r="D981">
        <v>18</v>
      </c>
      <c r="E981" t="s">
        <v>70</v>
      </c>
      <c r="F981">
        <f>IF(Tabla1[[#This Row],[CREDITHISTORY]]="no_credits",0,IF(Tabla1[[#This Row],[CREDITHISTORY]]="prior_paymentes_delayed",1,IF(Tabla1[[#This Row],[CREDITHISTORY]]="outstanding_credit",2,3)))</f>
        <v>3</v>
      </c>
      <c r="G981" t="s">
        <v>58</v>
      </c>
      <c r="H9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981">
        <v>1800</v>
      </c>
      <c r="J981" t="s">
        <v>53</v>
      </c>
      <c r="K9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81" t="s">
        <v>27</v>
      </c>
      <c r="M9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81">
        <v>3</v>
      </c>
      <c r="O981" t="s">
        <v>28</v>
      </c>
      <c r="P981">
        <f>IF(Tabla1[[#This Row],[SEX]]="female",0,1)</f>
        <v>0</v>
      </c>
      <c r="Q981" t="s">
        <v>29</v>
      </c>
      <c r="R981">
        <f>IF(Tabla1[[#This Row],[OTHERSONLOAN]]="none",0,IF(Tabla1[[#This Row],[OTHERSONLOAN]]="co-applicant",1,2))</f>
        <v>0</v>
      </c>
      <c r="S981">
        <v>1</v>
      </c>
      <c r="T981" t="s">
        <v>45</v>
      </c>
      <c r="U981">
        <f>IF(Tabla1[[#This Row],[OWNSPROPERTY]]="unknown",0,IF(Tabla1[[#This Row],[OWNSPROPERTY]]="real_state",1,IF(Tabla1[[#This Row],[OWNSPROPERTY]]="car_other",2,3)))</f>
        <v>3</v>
      </c>
      <c r="V981">
        <v>25</v>
      </c>
      <c r="W981" t="s">
        <v>29</v>
      </c>
      <c r="X981">
        <f>IF(Tabla1[[#This Row],[INSTALLMENTPLANS]]="none",0,IF(Tabla1[[#This Row],[INSTALLMENTPLANS]]="stores",1,2))</f>
        <v>0</v>
      </c>
      <c r="Y981" t="s">
        <v>72</v>
      </c>
      <c r="Z981">
        <f>IF(Tabla1[[#This Row],[HOUSING]]="free",0,IF(Tabla1[[#This Row],[HOUSING]]="own",1,2))</f>
        <v>2</v>
      </c>
      <c r="AA981">
        <v>1</v>
      </c>
      <c r="AB981" t="s">
        <v>32</v>
      </c>
      <c r="AC981">
        <f>IF(Tabla1[[#This Row],[JOB]]="unemployed",0,IF(Tabla1[[#This Row],[JOB]]="unskilled",1,IF(Tabla1[[#This Row],[JOB]]="skilled",2,3)))</f>
        <v>2</v>
      </c>
      <c r="AD981">
        <v>2</v>
      </c>
      <c r="AE981" t="s">
        <v>29</v>
      </c>
      <c r="AF981">
        <f>IF(Tabla1[[#This Row],[TELEPHONE]]="none",0,1)</f>
        <v>0</v>
      </c>
      <c r="AG981" t="s">
        <v>33</v>
      </c>
      <c r="AH981">
        <f>IF(Tabla1[[#This Row],[FOREIGNWORKER]]="no",0,1)</f>
        <v>1</v>
      </c>
      <c r="AI981" t="s">
        <v>34</v>
      </c>
      <c r="AJ981">
        <f>IF(Tabla1[[#This Row],[RISK]]="No Risk",0,1)</f>
        <v>0</v>
      </c>
    </row>
    <row r="982" spans="1:36" x14ac:dyDescent="0.25">
      <c r="A982" t="s">
        <v>1052</v>
      </c>
      <c r="B982" t="s">
        <v>51</v>
      </c>
      <c r="C982">
        <f>IF(Tabla1[[#This Row],[CHECKINGSTATUS]]="no_checking",0,IF(Tabla1[[#This Row],[CHECKINGSTATUS]]="less_0",1,IF(Tabla1[[#This Row],[CHECKINGSTATUS]]="0_to_200",2,3)))</f>
        <v>0</v>
      </c>
      <c r="D982">
        <v>32</v>
      </c>
      <c r="E982" t="s">
        <v>57</v>
      </c>
      <c r="F982">
        <f>IF(Tabla1[[#This Row],[CREDITHISTORY]]="no_credits",0,IF(Tabla1[[#This Row],[CREDITHISTORY]]="prior_paymentes_delayed",1,IF(Tabla1[[#This Row],[CREDITHISTORY]]="outstanding_credit",2,3)))</f>
        <v>2</v>
      </c>
      <c r="G982" t="s">
        <v>25</v>
      </c>
      <c r="H9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982">
        <v>5821</v>
      </c>
      <c r="J982" t="s">
        <v>53</v>
      </c>
      <c r="K9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82" t="s">
        <v>49</v>
      </c>
      <c r="M98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82">
        <v>4</v>
      </c>
      <c r="O982" t="s">
        <v>44</v>
      </c>
      <c r="P982">
        <f>IF(Tabla1[[#This Row],[SEX]]="female",0,1)</f>
        <v>1</v>
      </c>
      <c r="Q982" t="s">
        <v>29</v>
      </c>
      <c r="R982">
        <f>IF(Tabla1[[#This Row],[OTHERSONLOAN]]="none",0,IF(Tabla1[[#This Row],[OTHERSONLOAN]]="co-applicant",1,2))</f>
        <v>0</v>
      </c>
      <c r="S982">
        <v>2</v>
      </c>
      <c r="T982" t="s">
        <v>65</v>
      </c>
      <c r="U982">
        <f>IF(Tabla1[[#This Row],[OWNSPROPERTY]]="unknown",0,IF(Tabla1[[#This Row],[OWNSPROPERTY]]="real_state",1,IF(Tabla1[[#This Row],[OWNSPROPERTY]]="car_other",2,3)))</f>
        <v>2</v>
      </c>
      <c r="V982">
        <v>37</v>
      </c>
      <c r="W982" t="s">
        <v>116</v>
      </c>
      <c r="X982">
        <f>IF(Tabla1[[#This Row],[INSTALLMENTPLANS]]="none",0,IF(Tabla1[[#This Row],[INSTALLMENTPLANS]]="stores",1,2))</f>
        <v>2</v>
      </c>
      <c r="Y982" t="s">
        <v>31</v>
      </c>
      <c r="Z982">
        <f>IF(Tabla1[[#This Row],[HOUSING]]="free",0,IF(Tabla1[[#This Row],[HOUSING]]="own",1,2))</f>
        <v>1</v>
      </c>
      <c r="AA982">
        <v>1</v>
      </c>
      <c r="AB982" t="s">
        <v>92</v>
      </c>
      <c r="AC982">
        <f>IF(Tabla1[[#This Row],[JOB]]="unemployed",0,IF(Tabla1[[#This Row],[JOB]]="unskilled",1,IF(Tabla1[[#This Row],[JOB]]="skilled",2,3)))</f>
        <v>1</v>
      </c>
      <c r="AD982">
        <v>1</v>
      </c>
      <c r="AE982" t="s">
        <v>29</v>
      </c>
      <c r="AF982">
        <f>IF(Tabla1[[#This Row],[TELEPHONE]]="none",0,1)</f>
        <v>0</v>
      </c>
      <c r="AG982" t="s">
        <v>33</v>
      </c>
      <c r="AH982">
        <f>IF(Tabla1[[#This Row],[FOREIGNWORKER]]="no",0,1)</f>
        <v>1</v>
      </c>
      <c r="AI982" t="s">
        <v>34</v>
      </c>
      <c r="AJ982">
        <f>IF(Tabla1[[#This Row],[RISK]]="No Risk",0,1)</f>
        <v>0</v>
      </c>
    </row>
    <row r="983" spans="1:36" x14ac:dyDescent="0.25">
      <c r="A983" t="s">
        <v>1053</v>
      </c>
      <c r="B983" t="s">
        <v>51</v>
      </c>
      <c r="C983">
        <f>IF(Tabla1[[#This Row],[CHECKINGSTATUS]]="no_checking",0,IF(Tabla1[[#This Row],[CHECKINGSTATUS]]="less_0",1,IF(Tabla1[[#This Row],[CHECKINGSTATUS]]="0_to_200",2,3)))</f>
        <v>0</v>
      </c>
      <c r="D983">
        <v>32</v>
      </c>
      <c r="E983" t="s">
        <v>42</v>
      </c>
      <c r="F983">
        <f>IF(Tabla1[[#This Row],[CREDITHISTORY]]="no_credits",0,IF(Tabla1[[#This Row],[CREDITHISTORY]]="prior_paymentes_delayed",1,IF(Tabla1[[#This Row],[CREDITHISTORY]]="outstanding_credit",2,3)))</f>
        <v>3</v>
      </c>
      <c r="G983" t="s">
        <v>74</v>
      </c>
      <c r="H9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83">
        <v>6250</v>
      </c>
      <c r="J983" t="s">
        <v>54</v>
      </c>
      <c r="K9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83" t="s">
        <v>62</v>
      </c>
      <c r="M9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83">
        <v>4</v>
      </c>
      <c r="O983" t="s">
        <v>44</v>
      </c>
      <c r="P983">
        <f>IF(Tabla1[[#This Row],[SEX]]="female",0,1)</f>
        <v>1</v>
      </c>
      <c r="Q983" t="s">
        <v>29</v>
      </c>
      <c r="R983">
        <f>IF(Tabla1[[#This Row],[OTHERSONLOAN]]="none",0,IF(Tabla1[[#This Row],[OTHERSONLOAN]]="co-applicant",1,2))</f>
        <v>0</v>
      </c>
      <c r="S983">
        <v>4</v>
      </c>
      <c r="T983" t="s">
        <v>65</v>
      </c>
      <c r="U983">
        <f>IF(Tabla1[[#This Row],[OWNSPROPERTY]]="unknown",0,IF(Tabla1[[#This Row],[OWNSPROPERTY]]="real_state",1,IF(Tabla1[[#This Row],[OWNSPROPERTY]]="car_other",2,3)))</f>
        <v>2</v>
      </c>
      <c r="V983">
        <v>46</v>
      </c>
      <c r="W983" t="s">
        <v>29</v>
      </c>
      <c r="X983">
        <f>IF(Tabla1[[#This Row],[INSTALLMENTPLANS]]="none",0,IF(Tabla1[[#This Row],[INSTALLMENTPLANS]]="stores",1,2))</f>
        <v>0</v>
      </c>
      <c r="Y983" t="s">
        <v>31</v>
      </c>
      <c r="Z983">
        <f>IF(Tabla1[[#This Row],[HOUSING]]="free",0,IF(Tabla1[[#This Row],[HOUSING]]="own",1,2))</f>
        <v>1</v>
      </c>
      <c r="AA983">
        <v>2</v>
      </c>
      <c r="AB983" t="s">
        <v>32</v>
      </c>
      <c r="AC983">
        <f>IF(Tabla1[[#This Row],[JOB]]="unemployed",0,IF(Tabla1[[#This Row],[JOB]]="unskilled",1,IF(Tabla1[[#This Row],[JOB]]="skilled",2,3)))</f>
        <v>2</v>
      </c>
      <c r="AD983">
        <v>1</v>
      </c>
      <c r="AE983" t="s">
        <v>33</v>
      </c>
      <c r="AF983">
        <f>IF(Tabla1[[#This Row],[TELEPHONE]]="none",0,1)</f>
        <v>1</v>
      </c>
      <c r="AG983" t="s">
        <v>33</v>
      </c>
      <c r="AH983">
        <f>IF(Tabla1[[#This Row],[FOREIGNWORKER]]="no",0,1)</f>
        <v>1</v>
      </c>
      <c r="AI983" t="s">
        <v>34</v>
      </c>
      <c r="AJ983">
        <f>IF(Tabla1[[#This Row],[RISK]]="No Risk",0,1)</f>
        <v>0</v>
      </c>
    </row>
    <row r="984" spans="1:36" x14ac:dyDescent="0.25">
      <c r="A984" t="s">
        <v>1054</v>
      </c>
      <c r="B984" t="s">
        <v>23</v>
      </c>
      <c r="C984">
        <f>IF(Tabla1[[#This Row],[CHECKINGSTATUS]]="no_checking",0,IF(Tabla1[[#This Row],[CHECKINGSTATUS]]="less_0",1,IF(Tabla1[[#This Row],[CHECKINGSTATUS]]="0_to_200",2,3)))</f>
        <v>2</v>
      </c>
      <c r="D984">
        <v>17</v>
      </c>
      <c r="E984" t="s">
        <v>42</v>
      </c>
      <c r="F984">
        <f>IF(Tabla1[[#This Row],[CREDITHISTORY]]="no_credits",0,IF(Tabla1[[#This Row],[CREDITHISTORY]]="prior_paymentes_delayed",1,IF(Tabla1[[#This Row],[CREDITHISTORY]]="outstanding_credit",2,3)))</f>
        <v>3</v>
      </c>
      <c r="G984" t="s">
        <v>37</v>
      </c>
      <c r="H9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84">
        <v>1566</v>
      </c>
      <c r="J984" t="s">
        <v>26</v>
      </c>
      <c r="K9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84" t="s">
        <v>62</v>
      </c>
      <c r="M9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84">
        <v>3</v>
      </c>
      <c r="O984" t="s">
        <v>44</v>
      </c>
      <c r="P984">
        <f>IF(Tabla1[[#This Row],[SEX]]="female",0,1)</f>
        <v>1</v>
      </c>
      <c r="Q984" t="s">
        <v>29</v>
      </c>
      <c r="R984">
        <f>IF(Tabla1[[#This Row],[OTHERSONLOAN]]="none",0,IF(Tabla1[[#This Row],[OTHERSONLOAN]]="co-applicant",1,2))</f>
        <v>0</v>
      </c>
      <c r="S984">
        <v>2</v>
      </c>
      <c r="T984" t="s">
        <v>65</v>
      </c>
      <c r="U984">
        <f>IF(Tabla1[[#This Row],[OWNSPROPERTY]]="unknown",0,IF(Tabla1[[#This Row],[OWNSPROPERTY]]="real_state",1,IF(Tabla1[[#This Row],[OWNSPROPERTY]]="car_other",2,3)))</f>
        <v>2</v>
      </c>
      <c r="V984">
        <v>19</v>
      </c>
      <c r="W984" t="s">
        <v>29</v>
      </c>
      <c r="X984">
        <f>IF(Tabla1[[#This Row],[INSTALLMENTPLANS]]="none",0,IF(Tabla1[[#This Row],[INSTALLMENTPLANS]]="stores",1,2))</f>
        <v>0</v>
      </c>
      <c r="Y984" t="s">
        <v>31</v>
      </c>
      <c r="Z984">
        <f>IF(Tabla1[[#This Row],[HOUSING]]="free",0,IF(Tabla1[[#This Row],[HOUSING]]="own",1,2))</f>
        <v>1</v>
      </c>
      <c r="AA984">
        <v>1</v>
      </c>
      <c r="AB984" t="s">
        <v>32</v>
      </c>
      <c r="AC984">
        <f>IF(Tabla1[[#This Row],[JOB]]="unemployed",0,IF(Tabla1[[#This Row],[JOB]]="unskilled",1,IF(Tabla1[[#This Row],[JOB]]="skilled",2,3)))</f>
        <v>2</v>
      </c>
      <c r="AD984">
        <v>1</v>
      </c>
      <c r="AE984" t="s">
        <v>29</v>
      </c>
      <c r="AF984">
        <f>IF(Tabla1[[#This Row],[TELEPHONE]]="none",0,1)</f>
        <v>0</v>
      </c>
      <c r="AG984" t="s">
        <v>33</v>
      </c>
      <c r="AH984">
        <f>IF(Tabla1[[#This Row],[FOREIGNWORKER]]="no",0,1)</f>
        <v>1</v>
      </c>
      <c r="AI984" t="s">
        <v>34</v>
      </c>
      <c r="AJ984">
        <f>IF(Tabla1[[#This Row],[RISK]]="No Risk",0,1)</f>
        <v>0</v>
      </c>
    </row>
    <row r="985" spans="1:36" x14ac:dyDescent="0.25">
      <c r="A985" t="s">
        <v>1055</v>
      </c>
      <c r="B985" t="s">
        <v>23</v>
      </c>
      <c r="C985">
        <f>IF(Tabla1[[#This Row],[CHECKINGSTATUS]]="no_checking",0,IF(Tabla1[[#This Row],[CHECKINGSTATUS]]="less_0",1,IF(Tabla1[[#This Row],[CHECKINGSTATUS]]="0_to_200",2,3)))</f>
        <v>2</v>
      </c>
      <c r="D985">
        <v>16</v>
      </c>
      <c r="E985" t="s">
        <v>24</v>
      </c>
      <c r="F985">
        <f>IF(Tabla1[[#This Row],[CREDITHISTORY]]="no_credits",0,IF(Tabla1[[#This Row],[CREDITHISTORY]]="prior_paymentes_delayed",1,IF(Tabla1[[#This Row],[CREDITHISTORY]]="outstanding_credit",2,3)))</f>
        <v>3</v>
      </c>
      <c r="G985" t="s">
        <v>68</v>
      </c>
      <c r="H9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85">
        <v>1443</v>
      </c>
      <c r="J985" t="s">
        <v>26</v>
      </c>
      <c r="K9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85" t="s">
        <v>39</v>
      </c>
      <c r="M9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85">
        <v>1</v>
      </c>
      <c r="O985" t="s">
        <v>44</v>
      </c>
      <c r="P985">
        <f>IF(Tabla1[[#This Row],[SEX]]="female",0,1)</f>
        <v>1</v>
      </c>
      <c r="Q985" t="s">
        <v>29</v>
      </c>
      <c r="R985">
        <f>IF(Tabla1[[#This Row],[OTHERSONLOAN]]="none",0,IF(Tabla1[[#This Row],[OTHERSONLOAN]]="co-applicant",1,2))</f>
        <v>0</v>
      </c>
      <c r="S985">
        <v>1</v>
      </c>
      <c r="T985" t="s">
        <v>30</v>
      </c>
      <c r="U985">
        <f>IF(Tabla1[[#This Row],[OWNSPROPERTY]]="unknown",0,IF(Tabla1[[#This Row],[OWNSPROPERTY]]="real_state",1,IF(Tabla1[[#This Row],[OWNSPROPERTY]]="car_other",2,3)))</f>
        <v>3</v>
      </c>
      <c r="V985">
        <v>39</v>
      </c>
      <c r="W985" t="s">
        <v>29</v>
      </c>
      <c r="X985">
        <f>IF(Tabla1[[#This Row],[INSTALLMENTPLANS]]="none",0,IF(Tabla1[[#This Row],[INSTALLMENTPLANS]]="stores",1,2))</f>
        <v>0</v>
      </c>
      <c r="Y985" t="s">
        <v>31</v>
      </c>
      <c r="Z985">
        <f>IF(Tabla1[[#This Row],[HOUSING]]="free",0,IF(Tabla1[[#This Row],[HOUSING]]="own",1,2))</f>
        <v>1</v>
      </c>
      <c r="AA985">
        <v>2</v>
      </c>
      <c r="AB985" t="s">
        <v>32</v>
      </c>
      <c r="AC985">
        <f>IF(Tabla1[[#This Row],[JOB]]="unemployed",0,IF(Tabla1[[#This Row],[JOB]]="unskilled",1,IF(Tabla1[[#This Row],[JOB]]="skilled",2,3)))</f>
        <v>2</v>
      </c>
      <c r="AD985">
        <v>1</v>
      </c>
      <c r="AE985" t="s">
        <v>29</v>
      </c>
      <c r="AF985">
        <f>IF(Tabla1[[#This Row],[TELEPHONE]]="none",0,1)</f>
        <v>0</v>
      </c>
      <c r="AG985" t="s">
        <v>33</v>
      </c>
      <c r="AH985">
        <f>IF(Tabla1[[#This Row],[FOREIGNWORKER]]="no",0,1)</f>
        <v>1</v>
      </c>
      <c r="AI985" t="s">
        <v>55</v>
      </c>
      <c r="AJ985">
        <f>IF(Tabla1[[#This Row],[RISK]]="No Risk",0,1)</f>
        <v>1</v>
      </c>
    </row>
    <row r="986" spans="1:36" x14ac:dyDescent="0.25">
      <c r="A986" t="s">
        <v>1056</v>
      </c>
      <c r="B986" t="s">
        <v>51</v>
      </c>
      <c r="C986">
        <f>IF(Tabla1[[#This Row],[CHECKINGSTATUS]]="no_checking",0,IF(Tabla1[[#This Row],[CHECKINGSTATUS]]="less_0",1,IF(Tabla1[[#This Row],[CHECKINGSTATUS]]="0_to_200",2,3)))</f>
        <v>0</v>
      </c>
      <c r="D986">
        <v>41</v>
      </c>
      <c r="E986" t="s">
        <v>57</v>
      </c>
      <c r="F986">
        <f>IF(Tabla1[[#This Row],[CREDITHISTORY]]="no_credits",0,IF(Tabla1[[#This Row],[CREDITHISTORY]]="prior_paymentes_delayed",1,IF(Tabla1[[#This Row],[CREDITHISTORY]]="outstanding_credit",2,3)))</f>
        <v>2</v>
      </c>
      <c r="G986" t="s">
        <v>68</v>
      </c>
      <c r="H9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86">
        <v>7208</v>
      </c>
      <c r="J986" t="s">
        <v>54</v>
      </c>
      <c r="K98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86" t="s">
        <v>49</v>
      </c>
      <c r="M98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86">
        <v>6</v>
      </c>
      <c r="O986" t="s">
        <v>44</v>
      </c>
      <c r="P986">
        <f>IF(Tabla1[[#This Row],[SEX]]="female",0,1)</f>
        <v>1</v>
      </c>
      <c r="Q986" t="s">
        <v>182</v>
      </c>
      <c r="R986">
        <f>IF(Tabla1[[#This Row],[OTHERSONLOAN]]="none",0,IF(Tabla1[[#This Row],[OTHERSONLOAN]]="co-applicant",1,2))</f>
        <v>2</v>
      </c>
      <c r="S986">
        <v>5</v>
      </c>
      <c r="T986" t="s">
        <v>54</v>
      </c>
      <c r="U986">
        <f>IF(Tabla1[[#This Row],[OWNSPROPERTY]]="unknown",0,IF(Tabla1[[#This Row],[OWNSPROPERTY]]="real_state",1,IF(Tabla1[[#This Row],[OWNSPROPERTY]]="car_other",2,3)))</f>
        <v>0</v>
      </c>
      <c r="V986">
        <v>74</v>
      </c>
      <c r="W986" t="s">
        <v>40</v>
      </c>
      <c r="X986">
        <f>IF(Tabla1[[#This Row],[INSTALLMENTPLANS]]="none",0,IF(Tabla1[[#This Row],[INSTALLMENTPLANS]]="stores",1,2))</f>
        <v>1</v>
      </c>
      <c r="Y986" t="s">
        <v>31</v>
      </c>
      <c r="Z986">
        <f>IF(Tabla1[[#This Row],[HOUSING]]="free",0,IF(Tabla1[[#This Row],[HOUSING]]="own",1,2))</f>
        <v>1</v>
      </c>
      <c r="AA986">
        <v>4</v>
      </c>
      <c r="AB986" t="s">
        <v>92</v>
      </c>
      <c r="AC986">
        <f>IF(Tabla1[[#This Row],[JOB]]="unemployed",0,IF(Tabla1[[#This Row],[JOB]]="unskilled",1,IF(Tabla1[[#This Row],[JOB]]="skilled",2,3)))</f>
        <v>1</v>
      </c>
      <c r="AD986">
        <v>2</v>
      </c>
      <c r="AE986" t="s">
        <v>33</v>
      </c>
      <c r="AF986">
        <f>IF(Tabla1[[#This Row],[TELEPHONE]]="none",0,1)</f>
        <v>1</v>
      </c>
      <c r="AG986" t="s">
        <v>33</v>
      </c>
      <c r="AH986">
        <f>IF(Tabla1[[#This Row],[FOREIGNWORKER]]="no",0,1)</f>
        <v>1</v>
      </c>
      <c r="AI986" t="s">
        <v>55</v>
      </c>
      <c r="AJ986">
        <f>IF(Tabla1[[#This Row],[RISK]]="No Risk",0,1)</f>
        <v>1</v>
      </c>
    </row>
    <row r="987" spans="1:36" x14ac:dyDescent="0.25">
      <c r="A987" t="s">
        <v>1057</v>
      </c>
      <c r="B987" t="s">
        <v>51</v>
      </c>
      <c r="C987">
        <f>IF(Tabla1[[#This Row],[CHECKINGSTATUS]]="no_checking",0,IF(Tabla1[[#This Row],[CHECKINGSTATUS]]="less_0",1,IF(Tabla1[[#This Row],[CHECKINGSTATUS]]="0_to_200",2,3)))</f>
        <v>0</v>
      </c>
      <c r="D987">
        <v>27</v>
      </c>
      <c r="E987" t="s">
        <v>42</v>
      </c>
      <c r="F987">
        <f>IF(Tabla1[[#This Row],[CREDITHISTORY]]="no_credits",0,IF(Tabla1[[#This Row],[CREDITHISTORY]]="prior_paymentes_delayed",1,IF(Tabla1[[#This Row],[CREDITHISTORY]]="outstanding_credit",2,3)))</f>
        <v>3</v>
      </c>
      <c r="G987" t="s">
        <v>68</v>
      </c>
      <c r="H9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87">
        <v>4384</v>
      </c>
      <c r="J987" t="s">
        <v>26</v>
      </c>
      <c r="K9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87" t="s">
        <v>39</v>
      </c>
      <c r="M9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87">
        <v>4</v>
      </c>
      <c r="O987" t="s">
        <v>28</v>
      </c>
      <c r="P987">
        <f>IF(Tabla1[[#This Row],[SEX]]="female",0,1)</f>
        <v>0</v>
      </c>
      <c r="Q987" t="s">
        <v>29</v>
      </c>
      <c r="R987">
        <f>IF(Tabla1[[#This Row],[OTHERSONLOAN]]="none",0,IF(Tabla1[[#This Row],[OTHERSONLOAN]]="co-applicant",1,2))</f>
        <v>0</v>
      </c>
      <c r="S987">
        <v>2</v>
      </c>
      <c r="T987" t="s">
        <v>45</v>
      </c>
      <c r="U987">
        <f>IF(Tabla1[[#This Row],[OWNSPROPERTY]]="unknown",0,IF(Tabla1[[#This Row],[OWNSPROPERTY]]="real_state",1,IF(Tabla1[[#This Row],[OWNSPROPERTY]]="car_other",2,3)))</f>
        <v>3</v>
      </c>
      <c r="V987">
        <v>38</v>
      </c>
      <c r="W987" t="s">
        <v>29</v>
      </c>
      <c r="X987">
        <f>IF(Tabla1[[#This Row],[INSTALLMENTPLANS]]="none",0,IF(Tabla1[[#This Row],[INSTALLMENTPLANS]]="stores",1,2))</f>
        <v>0</v>
      </c>
      <c r="Y987" t="s">
        <v>60</v>
      </c>
      <c r="Z987">
        <f>IF(Tabla1[[#This Row],[HOUSING]]="free",0,IF(Tabla1[[#This Row],[HOUSING]]="own",1,2))</f>
        <v>0</v>
      </c>
      <c r="AA987">
        <v>2</v>
      </c>
      <c r="AB987" t="s">
        <v>32</v>
      </c>
      <c r="AC987">
        <f>IF(Tabla1[[#This Row],[JOB]]="unemployed",0,IF(Tabla1[[#This Row],[JOB]]="unskilled",1,IF(Tabla1[[#This Row],[JOB]]="skilled",2,3)))</f>
        <v>2</v>
      </c>
      <c r="AD987">
        <v>1</v>
      </c>
      <c r="AE987" t="s">
        <v>33</v>
      </c>
      <c r="AF987">
        <f>IF(Tabla1[[#This Row],[TELEPHONE]]="none",0,1)</f>
        <v>1</v>
      </c>
      <c r="AG987" t="s">
        <v>33</v>
      </c>
      <c r="AH987">
        <f>IF(Tabla1[[#This Row],[FOREIGNWORKER]]="no",0,1)</f>
        <v>1</v>
      </c>
      <c r="AI987" t="s">
        <v>34</v>
      </c>
      <c r="AJ987">
        <f>IF(Tabla1[[#This Row],[RISK]]="No Risk",0,1)</f>
        <v>0</v>
      </c>
    </row>
    <row r="988" spans="1:36" x14ac:dyDescent="0.25">
      <c r="A988" t="s">
        <v>1058</v>
      </c>
      <c r="B988" t="s">
        <v>51</v>
      </c>
      <c r="C988">
        <f>IF(Tabla1[[#This Row],[CHECKINGSTATUS]]="no_checking",0,IF(Tabla1[[#This Row],[CHECKINGSTATUS]]="less_0",1,IF(Tabla1[[#This Row],[CHECKINGSTATUS]]="0_to_200",2,3)))</f>
        <v>0</v>
      </c>
      <c r="D988">
        <v>27</v>
      </c>
      <c r="E988" t="s">
        <v>42</v>
      </c>
      <c r="F988">
        <f>IF(Tabla1[[#This Row],[CREDITHISTORY]]="no_credits",0,IF(Tabla1[[#This Row],[CREDITHISTORY]]="prior_paymentes_delayed",1,IF(Tabla1[[#This Row],[CREDITHISTORY]]="outstanding_credit",2,3)))</f>
        <v>3</v>
      </c>
      <c r="G988" t="s">
        <v>43</v>
      </c>
      <c r="H9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88">
        <v>2202</v>
      </c>
      <c r="J988" t="s">
        <v>26</v>
      </c>
      <c r="K9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88" t="s">
        <v>62</v>
      </c>
      <c r="M9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88">
        <v>4</v>
      </c>
      <c r="O988" t="s">
        <v>28</v>
      </c>
      <c r="P988">
        <f>IF(Tabla1[[#This Row],[SEX]]="female",0,1)</f>
        <v>0</v>
      </c>
      <c r="Q988" t="s">
        <v>29</v>
      </c>
      <c r="R988">
        <f>IF(Tabla1[[#This Row],[OTHERSONLOAN]]="none",0,IF(Tabla1[[#This Row],[OTHERSONLOAN]]="co-applicant",1,2))</f>
        <v>0</v>
      </c>
      <c r="S988">
        <v>3</v>
      </c>
      <c r="T988" t="s">
        <v>30</v>
      </c>
      <c r="U988">
        <f>IF(Tabla1[[#This Row],[OWNSPROPERTY]]="unknown",0,IF(Tabla1[[#This Row],[OWNSPROPERTY]]="real_state",1,IF(Tabla1[[#This Row],[OWNSPROPERTY]]="car_other",2,3)))</f>
        <v>3</v>
      </c>
      <c r="V988">
        <v>44</v>
      </c>
      <c r="W988" t="s">
        <v>29</v>
      </c>
      <c r="X988">
        <f>IF(Tabla1[[#This Row],[INSTALLMENTPLANS]]="none",0,IF(Tabla1[[#This Row],[INSTALLMENTPLANS]]="stores",1,2))</f>
        <v>0</v>
      </c>
      <c r="Y988" t="s">
        <v>31</v>
      </c>
      <c r="Z988">
        <f>IF(Tabla1[[#This Row],[HOUSING]]="free",0,IF(Tabla1[[#This Row],[HOUSING]]="own",1,2))</f>
        <v>1</v>
      </c>
      <c r="AA988">
        <v>1</v>
      </c>
      <c r="AB988" t="s">
        <v>32</v>
      </c>
      <c r="AC988">
        <f>IF(Tabla1[[#This Row],[JOB]]="unemployed",0,IF(Tabla1[[#This Row],[JOB]]="unskilled",1,IF(Tabla1[[#This Row],[JOB]]="skilled",2,3)))</f>
        <v>2</v>
      </c>
      <c r="AD988">
        <v>1</v>
      </c>
      <c r="AE988" t="s">
        <v>29</v>
      </c>
      <c r="AF988">
        <f>IF(Tabla1[[#This Row],[TELEPHONE]]="none",0,1)</f>
        <v>0</v>
      </c>
      <c r="AG988" t="s">
        <v>33</v>
      </c>
      <c r="AH988">
        <f>IF(Tabla1[[#This Row],[FOREIGNWORKER]]="no",0,1)</f>
        <v>1</v>
      </c>
      <c r="AI988" t="s">
        <v>34</v>
      </c>
      <c r="AJ988">
        <f>IF(Tabla1[[#This Row],[RISK]]="No Risk",0,1)</f>
        <v>0</v>
      </c>
    </row>
    <row r="989" spans="1:36" x14ac:dyDescent="0.25">
      <c r="A989" t="s">
        <v>1059</v>
      </c>
      <c r="B989" t="s">
        <v>51</v>
      </c>
      <c r="C989">
        <f>IF(Tabla1[[#This Row],[CHECKINGSTATUS]]="no_checking",0,IF(Tabla1[[#This Row],[CHECKINGSTATUS]]="less_0",1,IF(Tabla1[[#This Row],[CHECKINGSTATUS]]="0_to_200",2,3)))</f>
        <v>0</v>
      </c>
      <c r="D989">
        <v>35</v>
      </c>
      <c r="E989" t="s">
        <v>42</v>
      </c>
      <c r="F989">
        <f>IF(Tabla1[[#This Row],[CREDITHISTORY]]="no_credits",0,IF(Tabla1[[#This Row],[CREDITHISTORY]]="prior_paymentes_delayed",1,IF(Tabla1[[#This Row],[CREDITHISTORY]]="outstanding_credit",2,3)))</f>
        <v>3</v>
      </c>
      <c r="G989" t="s">
        <v>89</v>
      </c>
      <c r="H9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989">
        <v>7046</v>
      </c>
      <c r="J989" t="s">
        <v>53</v>
      </c>
      <c r="K9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89" t="s">
        <v>62</v>
      </c>
      <c r="M9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89">
        <v>5</v>
      </c>
      <c r="O989" t="s">
        <v>44</v>
      </c>
      <c r="P989">
        <f>IF(Tabla1[[#This Row],[SEX]]="female",0,1)</f>
        <v>1</v>
      </c>
      <c r="Q989" t="s">
        <v>29</v>
      </c>
      <c r="R989">
        <f>IF(Tabla1[[#This Row],[OTHERSONLOAN]]="none",0,IF(Tabla1[[#This Row],[OTHERSONLOAN]]="co-applicant",1,2))</f>
        <v>0</v>
      </c>
      <c r="S989">
        <v>4</v>
      </c>
      <c r="T989" t="s">
        <v>65</v>
      </c>
      <c r="U989">
        <f>IF(Tabla1[[#This Row],[OWNSPROPERTY]]="unknown",0,IF(Tabla1[[#This Row],[OWNSPROPERTY]]="real_state",1,IF(Tabla1[[#This Row],[OWNSPROPERTY]]="car_other",2,3)))</f>
        <v>2</v>
      </c>
      <c r="V989">
        <v>42</v>
      </c>
      <c r="W989" t="s">
        <v>29</v>
      </c>
      <c r="X989">
        <f>IF(Tabla1[[#This Row],[INSTALLMENTPLANS]]="none",0,IF(Tabla1[[#This Row],[INSTALLMENTPLANS]]="stores",1,2))</f>
        <v>0</v>
      </c>
      <c r="Y989" t="s">
        <v>60</v>
      </c>
      <c r="Z989">
        <f>IF(Tabla1[[#This Row],[HOUSING]]="free",0,IF(Tabla1[[#This Row],[HOUSING]]="own",1,2))</f>
        <v>0</v>
      </c>
      <c r="AA989">
        <v>2</v>
      </c>
      <c r="AB989" t="s">
        <v>63</v>
      </c>
      <c r="AC989">
        <f>IF(Tabla1[[#This Row],[JOB]]="unemployed",0,IF(Tabla1[[#This Row],[JOB]]="unskilled",1,IF(Tabla1[[#This Row],[JOB]]="skilled",2,3)))</f>
        <v>3</v>
      </c>
      <c r="AD989">
        <v>1</v>
      </c>
      <c r="AE989" t="s">
        <v>33</v>
      </c>
      <c r="AF989">
        <f>IF(Tabla1[[#This Row],[TELEPHONE]]="none",0,1)</f>
        <v>1</v>
      </c>
      <c r="AG989" t="s">
        <v>33</v>
      </c>
      <c r="AH989">
        <f>IF(Tabla1[[#This Row],[FOREIGNWORKER]]="no",0,1)</f>
        <v>1</v>
      </c>
      <c r="AI989" t="s">
        <v>34</v>
      </c>
      <c r="AJ989">
        <f>IF(Tabla1[[#This Row],[RISK]]="No Risk",0,1)</f>
        <v>0</v>
      </c>
    </row>
    <row r="990" spans="1:36" x14ac:dyDescent="0.25">
      <c r="A990" t="s">
        <v>1060</v>
      </c>
      <c r="B990" t="s">
        <v>36</v>
      </c>
      <c r="C990">
        <f>IF(Tabla1[[#This Row],[CHECKINGSTATUS]]="no_checking",0,IF(Tabla1[[#This Row],[CHECKINGSTATUS]]="less_0",1,IF(Tabla1[[#This Row],[CHECKINGSTATUS]]="0_to_200",2,3)))</f>
        <v>1</v>
      </c>
      <c r="D990">
        <v>9</v>
      </c>
      <c r="E990" t="s">
        <v>24</v>
      </c>
      <c r="F990">
        <f>IF(Tabla1[[#This Row],[CREDITHISTORY]]="no_credits",0,IF(Tabla1[[#This Row],[CREDITHISTORY]]="prior_paymentes_delayed",1,IF(Tabla1[[#This Row],[CREDITHISTORY]]="outstanding_credit",2,3)))</f>
        <v>3</v>
      </c>
      <c r="G990" t="s">
        <v>37</v>
      </c>
      <c r="H9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90">
        <v>250</v>
      </c>
      <c r="J990" t="s">
        <v>38</v>
      </c>
      <c r="K9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90" t="s">
        <v>39</v>
      </c>
      <c r="M9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90">
        <v>2</v>
      </c>
      <c r="O990" t="s">
        <v>28</v>
      </c>
      <c r="P990">
        <f>IF(Tabla1[[#This Row],[SEX]]="female",0,1)</f>
        <v>0</v>
      </c>
      <c r="Q990" t="s">
        <v>29</v>
      </c>
      <c r="R990">
        <f>IF(Tabla1[[#This Row],[OTHERSONLOAN]]="none",0,IF(Tabla1[[#This Row],[OTHERSONLOAN]]="co-applicant",1,2))</f>
        <v>0</v>
      </c>
      <c r="S990">
        <v>3</v>
      </c>
      <c r="T990" t="s">
        <v>30</v>
      </c>
      <c r="U990">
        <f>IF(Tabla1[[#This Row],[OWNSPROPERTY]]="unknown",0,IF(Tabla1[[#This Row],[OWNSPROPERTY]]="real_state",1,IF(Tabla1[[#This Row],[OWNSPROPERTY]]="car_other",2,3)))</f>
        <v>3</v>
      </c>
      <c r="V990">
        <v>19</v>
      </c>
      <c r="W990" t="s">
        <v>40</v>
      </c>
      <c r="X990">
        <f>IF(Tabla1[[#This Row],[INSTALLMENTPLANS]]="none",0,IF(Tabla1[[#This Row],[INSTALLMENTPLANS]]="stores",1,2))</f>
        <v>1</v>
      </c>
      <c r="Y990" t="s">
        <v>31</v>
      </c>
      <c r="Z990">
        <f>IF(Tabla1[[#This Row],[HOUSING]]="free",0,IF(Tabla1[[#This Row],[HOUSING]]="own",1,2))</f>
        <v>1</v>
      </c>
      <c r="AA990">
        <v>1</v>
      </c>
      <c r="AB990" t="s">
        <v>32</v>
      </c>
      <c r="AC990">
        <f>IF(Tabla1[[#This Row],[JOB]]="unemployed",0,IF(Tabla1[[#This Row],[JOB]]="unskilled",1,IF(Tabla1[[#This Row],[JOB]]="skilled",2,3)))</f>
        <v>2</v>
      </c>
      <c r="AD990">
        <v>1</v>
      </c>
      <c r="AE990" t="s">
        <v>29</v>
      </c>
      <c r="AF990">
        <f>IF(Tabla1[[#This Row],[TELEPHONE]]="none",0,1)</f>
        <v>0</v>
      </c>
      <c r="AG990" t="s">
        <v>33</v>
      </c>
      <c r="AH990">
        <f>IF(Tabla1[[#This Row],[FOREIGNWORKER]]="no",0,1)</f>
        <v>1</v>
      </c>
      <c r="AI990" t="s">
        <v>55</v>
      </c>
      <c r="AJ990">
        <f>IF(Tabla1[[#This Row],[RISK]]="No Risk",0,1)</f>
        <v>1</v>
      </c>
    </row>
    <row r="991" spans="1:36" x14ac:dyDescent="0.25">
      <c r="A991" t="s">
        <v>1061</v>
      </c>
      <c r="B991" t="s">
        <v>51</v>
      </c>
      <c r="C991">
        <f>IF(Tabla1[[#This Row],[CHECKINGSTATUS]]="no_checking",0,IF(Tabla1[[#This Row],[CHECKINGSTATUS]]="less_0",1,IF(Tabla1[[#This Row],[CHECKINGSTATUS]]="0_to_200",2,3)))</f>
        <v>0</v>
      </c>
      <c r="D991">
        <v>30</v>
      </c>
      <c r="E991" t="s">
        <v>57</v>
      </c>
      <c r="F991">
        <f>IF(Tabla1[[#This Row],[CREDITHISTORY]]="no_credits",0,IF(Tabla1[[#This Row],[CREDITHISTORY]]="prior_paymentes_delayed",1,IF(Tabla1[[#This Row],[CREDITHISTORY]]="outstanding_credit",2,3)))</f>
        <v>2</v>
      </c>
      <c r="G991" t="s">
        <v>82</v>
      </c>
      <c r="H9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991">
        <v>7597</v>
      </c>
      <c r="J991" t="s">
        <v>53</v>
      </c>
      <c r="K9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991" t="s">
        <v>49</v>
      </c>
      <c r="M9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91">
        <v>4</v>
      </c>
      <c r="O991" t="s">
        <v>44</v>
      </c>
      <c r="P991">
        <f>IF(Tabla1[[#This Row],[SEX]]="female",0,1)</f>
        <v>1</v>
      </c>
      <c r="Q991" t="s">
        <v>59</v>
      </c>
      <c r="R991">
        <f>IF(Tabla1[[#This Row],[OTHERSONLOAN]]="none",0,IF(Tabla1[[#This Row],[OTHERSONLOAN]]="co-applicant",1,2))</f>
        <v>1</v>
      </c>
      <c r="S991">
        <v>5</v>
      </c>
      <c r="T991" t="s">
        <v>54</v>
      </c>
      <c r="U991">
        <f>IF(Tabla1[[#This Row],[OWNSPROPERTY]]="unknown",0,IF(Tabla1[[#This Row],[OWNSPROPERTY]]="real_state",1,IF(Tabla1[[#This Row],[OWNSPROPERTY]]="car_other",2,3)))</f>
        <v>0</v>
      </c>
      <c r="V991">
        <v>52</v>
      </c>
      <c r="W991" t="s">
        <v>40</v>
      </c>
      <c r="X991">
        <f>IF(Tabla1[[#This Row],[INSTALLMENTPLANS]]="none",0,IF(Tabla1[[#This Row],[INSTALLMENTPLANS]]="stores",1,2))</f>
        <v>1</v>
      </c>
      <c r="Y991" t="s">
        <v>31</v>
      </c>
      <c r="Z991">
        <f>IF(Tabla1[[#This Row],[HOUSING]]="free",0,IF(Tabla1[[#This Row],[HOUSING]]="own",1,2))</f>
        <v>1</v>
      </c>
      <c r="AA991">
        <v>2</v>
      </c>
      <c r="AB991" t="s">
        <v>32</v>
      </c>
      <c r="AC991">
        <f>IF(Tabla1[[#This Row],[JOB]]="unemployed",0,IF(Tabla1[[#This Row],[JOB]]="unskilled",1,IF(Tabla1[[#This Row],[JOB]]="skilled",2,3)))</f>
        <v>2</v>
      </c>
      <c r="AD991">
        <v>1</v>
      </c>
      <c r="AE991" t="s">
        <v>33</v>
      </c>
      <c r="AF991">
        <f>IF(Tabla1[[#This Row],[TELEPHONE]]="none",0,1)</f>
        <v>1</v>
      </c>
      <c r="AG991" t="s">
        <v>33</v>
      </c>
      <c r="AH991">
        <f>IF(Tabla1[[#This Row],[FOREIGNWORKER]]="no",0,1)</f>
        <v>1</v>
      </c>
      <c r="AI991" t="s">
        <v>55</v>
      </c>
      <c r="AJ991">
        <f>IF(Tabla1[[#This Row],[RISK]]="No Risk",0,1)</f>
        <v>1</v>
      </c>
    </row>
    <row r="992" spans="1:36" x14ac:dyDescent="0.25">
      <c r="A992" t="s">
        <v>1062</v>
      </c>
      <c r="B992" t="s">
        <v>51</v>
      </c>
      <c r="C992">
        <f>IF(Tabla1[[#This Row],[CHECKINGSTATUS]]="no_checking",0,IF(Tabla1[[#This Row],[CHECKINGSTATUS]]="less_0",1,IF(Tabla1[[#This Row],[CHECKINGSTATUS]]="0_to_200",2,3)))</f>
        <v>0</v>
      </c>
      <c r="D992">
        <v>42</v>
      </c>
      <c r="E992" t="s">
        <v>42</v>
      </c>
      <c r="F992">
        <f>IF(Tabla1[[#This Row],[CREDITHISTORY]]="no_credits",0,IF(Tabla1[[#This Row],[CREDITHISTORY]]="prior_paymentes_delayed",1,IF(Tabla1[[#This Row],[CREDITHISTORY]]="outstanding_credit",2,3)))</f>
        <v>3</v>
      </c>
      <c r="G992" t="s">
        <v>82</v>
      </c>
      <c r="H9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992">
        <v>2932</v>
      </c>
      <c r="J992" t="s">
        <v>94</v>
      </c>
      <c r="K99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92" t="s">
        <v>49</v>
      </c>
      <c r="M99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92">
        <v>4</v>
      </c>
      <c r="O992" t="s">
        <v>28</v>
      </c>
      <c r="P992">
        <f>IF(Tabla1[[#This Row],[SEX]]="female",0,1)</f>
        <v>0</v>
      </c>
      <c r="Q992" t="s">
        <v>29</v>
      </c>
      <c r="R992">
        <f>IF(Tabla1[[#This Row],[OTHERSONLOAN]]="none",0,IF(Tabla1[[#This Row],[OTHERSONLOAN]]="co-applicant",1,2))</f>
        <v>0</v>
      </c>
      <c r="S992">
        <v>3</v>
      </c>
      <c r="T992" t="s">
        <v>65</v>
      </c>
      <c r="U992">
        <f>IF(Tabla1[[#This Row],[OWNSPROPERTY]]="unknown",0,IF(Tabla1[[#This Row],[OWNSPROPERTY]]="real_state",1,IF(Tabla1[[#This Row],[OWNSPROPERTY]]="car_other",2,3)))</f>
        <v>2</v>
      </c>
      <c r="V992">
        <v>47</v>
      </c>
      <c r="W992" t="s">
        <v>29</v>
      </c>
      <c r="X992">
        <f>IF(Tabla1[[#This Row],[INSTALLMENTPLANS]]="none",0,IF(Tabla1[[#This Row],[INSTALLMENTPLANS]]="stores",1,2))</f>
        <v>0</v>
      </c>
      <c r="Y992" t="s">
        <v>31</v>
      </c>
      <c r="Z992">
        <f>IF(Tabla1[[#This Row],[HOUSING]]="free",0,IF(Tabla1[[#This Row],[HOUSING]]="own",1,2))</f>
        <v>1</v>
      </c>
      <c r="AA992">
        <v>2</v>
      </c>
      <c r="AB992" t="s">
        <v>32</v>
      </c>
      <c r="AC992">
        <f>IF(Tabla1[[#This Row],[JOB]]="unemployed",0,IF(Tabla1[[#This Row],[JOB]]="unskilled",1,IF(Tabla1[[#This Row],[JOB]]="skilled",2,3)))</f>
        <v>2</v>
      </c>
      <c r="AD992">
        <v>1</v>
      </c>
      <c r="AE992" t="s">
        <v>29</v>
      </c>
      <c r="AF992">
        <f>IF(Tabla1[[#This Row],[TELEPHONE]]="none",0,1)</f>
        <v>0</v>
      </c>
      <c r="AG992" t="s">
        <v>33</v>
      </c>
      <c r="AH992">
        <f>IF(Tabla1[[#This Row],[FOREIGNWORKER]]="no",0,1)</f>
        <v>1</v>
      </c>
      <c r="AI992" t="s">
        <v>55</v>
      </c>
      <c r="AJ992">
        <f>IF(Tabla1[[#This Row],[RISK]]="No Risk",0,1)</f>
        <v>1</v>
      </c>
    </row>
    <row r="993" spans="1:36" x14ac:dyDescent="0.25">
      <c r="A993" t="s">
        <v>1063</v>
      </c>
      <c r="B993" t="s">
        <v>36</v>
      </c>
      <c r="C993">
        <f>IF(Tabla1[[#This Row],[CHECKINGSTATUS]]="no_checking",0,IF(Tabla1[[#This Row],[CHECKINGSTATUS]]="less_0",1,IF(Tabla1[[#This Row],[CHECKINGSTATUS]]="0_to_200",2,3)))</f>
        <v>1</v>
      </c>
      <c r="D993">
        <v>9</v>
      </c>
      <c r="E993" t="s">
        <v>42</v>
      </c>
      <c r="F993">
        <f>IF(Tabla1[[#This Row],[CREDITHISTORY]]="no_credits",0,IF(Tabla1[[#This Row],[CREDITHISTORY]]="prior_paymentes_delayed",1,IF(Tabla1[[#This Row],[CREDITHISTORY]]="outstanding_credit",2,3)))</f>
        <v>3</v>
      </c>
      <c r="G993" t="s">
        <v>68</v>
      </c>
      <c r="H9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993">
        <v>1512</v>
      </c>
      <c r="J993" t="s">
        <v>38</v>
      </c>
      <c r="K9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93" t="s">
        <v>62</v>
      </c>
      <c r="M9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93">
        <v>3</v>
      </c>
      <c r="O993" t="s">
        <v>28</v>
      </c>
      <c r="P993">
        <f>IF(Tabla1[[#This Row],[SEX]]="female",0,1)</f>
        <v>0</v>
      </c>
      <c r="Q993" t="s">
        <v>29</v>
      </c>
      <c r="R993">
        <f>IF(Tabla1[[#This Row],[OTHERSONLOAN]]="none",0,IF(Tabla1[[#This Row],[OTHERSONLOAN]]="co-applicant",1,2))</f>
        <v>0</v>
      </c>
      <c r="S993">
        <v>3</v>
      </c>
      <c r="T993" t="s">
        <v>65</v>
      </c>
      <c r="U993">
        <f>IF(Tabla1[[#This Row],[OWNSPROPERTY]]="unknown",0,IF(Tabla1[[#This Row],[OWNSPROPERTY]]="real_state",1,IF(Tabla1[[#This Row],[OWNSPROPERTY]]="car_other",2,3)))</f>
        <v>2</v>
      </c>
      <c r="V993">
        <v>33</v>
      </c>
      <c r="W993" t="s">
        <v>29</v>
      </c>
      <c r="X993">
        <f>IF(Tabla1[[#This Row],[INSTALLMENTPLANS]]="none",0,IF(Tabla1[[#This Row],[INSTALLMENTPLANS]]="stores",1,2))</f>
        <v>0</v>
      </c>
      <c r="Y993" t="s">
        <v>31</v>
      </c>
      <c r="Z993">
        <f>IF(Tabla1[[#This Row],[HOUSING]]="free",0,IF(Tabla1[[#This Row],[HOUSING]]="own",1,2))</f>
        <v>1</v>
      </c>
      <c r="AA993">
        <v>1</v>
      </c>
      <c r="AB993" t="s">
        <v>32</v>
      </c>
      <c r="AC993">
        <f>IF(Tabla1[[#This Row],[JOB]]="unemployed",0,IF(Tabla1[[#This Row],[JOB]]="unskilled",1,IF(Tabla1[[#This Row],[JOB]]="skilled",2,3)))</f>
        <v>2</v>
      </c>
      <c r="AD993">
        <v>1</v>
      </c>
      <c r="AE993" t="s">
        <v>29</v>
      </c>
      <c r="AF993">
        <f>IF(Tabla1[[#This Row],[TELEPHONE]]="none",0,1)</f>
        <v>0</v>
      </c>
      <c r="AG993" t="s">
        <v>33</v>
      </c>
      <c r="AH993">
        <f>IF(Tabla1[[#This Row],[FOREIGNWORKER]]="no",0,1)</f>
        <v>1</v>
      </c>
      <c r="AI993" t="s">
        <v>55</v>
      </c>
      <c r="AJ993">
        <f>IF(Tabla1[[#This Row],[RISK]]="No Risk",0,1)</f>
        <v>1</v>
      </c>
    </row>
    <row r="994" spans="1:36" x14ac:dyDescent="0.25">
      <c r="A994" t="s">
        <v>1064</v>
      </c>
      <c r="B994" t="s">
        <v>23</v>
      </c>
      <c r="C994">
        <f>IF(Tabla1[[#This Row],[CHECKINGSTATUS]]="no_checking",0,IF(Tabla1[[#This Row],[CHECKINGSTATUS]]="less_0",1,IF(Tabla1[[#This Row],[CHECKINGSTATUS]]="0_to_200",2,3)))</f>
        <v>2</v>
      </c>
      <c r="D994">
        <v>6</v>
      </c>
      <c r="E994" t="s">
        <v>70</v>
      </c>
      <c r="F994">
        <f>IF(Tabla1[[#This Row],[CREDITHISTORY]]="no_credits",0,IF(Tabla1[[#This Row],[CREDITHISTORY]]="prior_paymentes_delayed",1,IF(Tabla1[[#This Row],[CREDITHISTORY]]="outstanding_credit",2,3)))</f>
        <v>3</v>
      </c>
      <c r="G994" t="s">
        <v>43</v>
      </c>
      <c r="H9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94">
        <v>250</v>
      </c>
      <c r="J994" t="s">
        <v>38</v>
      </c>
      <c r="K9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94" t="s">
        <v>27</v>
      </c>
      <c r="M9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994">
        <v>1</v>
      </c>
      <c r="O994" t="s">
        <v>44</v>
      </c>
      <c r="P994">
        <f>IF(Tabla1[[#This Row],[SEX]]="female",0,1)</f>
        <v>1</v>
      </c>
      <c r="Q994" t="s">
        <v>29</v>
      </c>
      <c r="R994">
        <f>IF(Tabla1[[#This Row],[OTHERSONLOAN]]="none",0,IF(Tabla1[[#This Row],[OTHERSONLOAN]]="co-applicant",1,2))</f>
        <v>0</v>
      </c>
      <c r="S994">
        <v>1</v>
      </c>
      <c r="T994" t="s">
        <v>30</v>
      </c>
      <c r="U994">
        <f>IF(Tabla1[[#This Row],[OWNSPROPERTY]]="unknown",0,IF(Tabla1[[#This Row],[OWNSPROPERTY]]="real_state",1,IF(Tabla1[[#This Row],[OWNSPROPERTY]]="car_other",2,3)))</f>
        <v>3</v>
      </c>
      <c r="V994">
        <v>42</v>
      </c>
      <c r="W994" t="s">
        <v>29</v>
      </c>
      <c r="X994">
        <f>IF(Tabla1[[#This Row],[INSTALLMENTPLANS]]="none",0,IF(Tabla1[[#This Row],[INSTALLMENTPLANS]]="stores",1,2))</f>
        <v>0</v>
      </c>
      <c r="Y994" t="s">
        <v>72</v>
      </c>
      <c r="Z994">
        <f>IF(Tabla1[[#This Row],[HOUSING]]="free",0,IF(Tabla1[[#This Row],[HOUSING]]="own",1,2))</f>
        <v>2</v>
      </c>
      <c r="AA994">
        <v>1</v>
      </c>
      <c r="AB994" t="s">
        <v>32</v>
      </c>
      <c r="AC994">
        <f>IF(Tabla1[[#This Row],[JOB]]="unemployed",0,IF(Tabla1[[#This Row],[JOB]]="unskilled",1,IF(Tabla1[[#This Row],[JOB]]="skilled",2,3)))</f>
        <v>2</v>
      </c>
      <c r="AD994">
        <v>1</v>
      </c>
      <c r="AE994" t="s">
        <v>29</v>
      </c>
      <c r="AF994">
        <f>IF(Tabla1[[#This Row],[TELEPHONE]]="none",0,1)</f>
        <v>0</v>
      </c>
      <c r="AG994" t="s">
        <v>33</v>
      </c>
      <c r="AH994">
        <f>IF(Tabla1[[#This Row],[FOREIGNWORKER]]="no",0,1)</f>
        <v>1</v>
      </c>
      <c r="AI994" t="s">
        <v>34</v>
      </c>
      <c r="AJ994">
        <f>IF(Tabla1[[#This Row],[RISK]]="No Risk",0,1)</f>
        <v>0</v>
      </c>
    </row>
    <row r="995" spans="1:36" x14ac:dyDescent="0.25">
      <c r="A995" t="s">
        <v>1065</v>
      </c>
      <c r="B995" t="s">
        <v>23</v>
      </c>
      <c r="C995">
        <f>IF(Tabla1[[#This Row],[CHECKINGSTATUS]]="no_checking",0,IF(Tabla1[[#This Row],[CHECKINGSTATUS]]="less_0",1,IF(Tabla1[[#This Row],[CHECKINGSTATUS]]="0_to_200",2,3)))</f>
        <v>2</v>
      </c>
      <c r="D995">
        <v>24</v>
      </c>
      <c r="E995" t="s">
        <v>24</v>
      </c>
      <c r="F995">
        <f>IF(Tabla1[[#This Row],[CREDITHISTORY]]="no_credits",0,IF(Tabla1[[#This Row],[CREDITHISTORY]]="prior_paymentes_delayed",1,IF(Tabla1[[#This Row],[CREDITHISTORY]]="outstanding_credit",2,3)))</f>
        <v>3</v>
      </c>
      <c r="G995" t="s">
        <v>37</v>
      </c>
      <c r="H9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95">
        <v>3229</v>
      </c>
      <c r="J995" t="s">
        <v>26</v>
      </c>
      <c r="K9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95" t="s">
        <v>62</v>
      </c>
      <c r="M9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95">
        <v>3</v>
      </c>
      <c r="O995" t="s">
        <v>44</v>
      </c>
      <c r="P995">
        <f>IF(Tabla1[[#This Row],[SEX]]="female",0,1)</f>
        <v>1</v>
      </c>
      <c r="Q995" t="s">
        <v>29</v>
      </c>
      <c r="R995">
        <f>IF(Tabla1[[#This Row],[OTHERSONLOAN]]="none",0,IF(Tabla1[[#This Row],[OTHERSONLOAN]]="co-applicant",1,2))</f>
        <v>0</v>
      </c>
      <c r="S995">
        <v>4</v>
      </c>
      <c r="T995" t="s">
        <v>65</v>
      </c>
      <c r="U995">
        <f>IF(Tabla1[[#This Row],[OWNSPROPERTY]]="unknown",0,IF(Tabla1[[#This Row],[OWNSPROPERTY]]="real_state",1,IF(Tabla1[[#This Row],[OWNSPROPERTY]]="car_other",2,3)))</f>
        <v>2</v>
      </c>
      <c r="V995">
        <v>30</v>
      </c>
      <c r="W995" t="s">
        <v>29</v>
      </c>
      <c r="X995">
        <f>IF(Tabla1[[#This Row],[INSTALLMENTPLANS]]="none",0,IF(Tabla1[[#This Row],[INSTALLMENTPLANS]]="stores",1,2))</f>
        <v>0</v>
      </c>
      <c r="Y995" t="s">
        <v>31</v>
      </c>
      <c r="Z995">
        <f>IF(Tabla1[[#This Row],[HOUSING]]="free",0,IF(Tabla1[[#This Row],[HOUSING]]="own",1,2))</f>
        <v>1</v>
      </c>
      <c r="AA995">
        <v>1</v>
      </c>
      <c r="AB995" t="s">
        <v>32</v>
      </c>
      <c r="AC995">
        <f>IF(Tabla1[[#This Row],[JOB]]="unemployed",0,IF(Tabla1[[#This Row],[JOB]]="unskilled",1,IF(Tabla1[[#This Row],[JOB]]="skilled",2,3)))</f>
        <v>2</v>
      </c>
      <c r="AD995">
        <v>1</v>
      </c>
      <c r="AE995" t="s">
        <v>29</v>
      </c>
      <c r="AF995">
        <f>IF(Tabla1[[#This Row],[TELEPHONE]]="none",0,1)</f>
        <v>0</v>
      </c>
      <c r="AG995" t="s">
        <v>33</v>
      </c>
      <c r="AH995">
        <f>IF(Tabla1[[#This Row],[FOREIGNWORKER]]="no",0,1)</f>
        <v>1</v>
      </c>
      <c r="AI995" t="s">
        <v>55</v>
      </c>
      <c r="AJ995">
        <f>IF(Tabla1[[#This Row],[RISK]]="No Risk",0,1)</f>
        <v>1</v>
      </c>
    </row>
    <row r="996" spans="1:36" x14ac:dyDescent="0.25">
      <c r="A996" t="s">
        <v>1066</v>
      </c>
      <c r="B996" t="s">
        <v>51</v>
      </c>
      <c r="C996">
        <f>IF(Tabla1[[#This Row],[CHECKINGSTATUS]]="no_checking",0,IF(Tabla1[[#This Row],[CHECKINGSTATUS]]="less_0",1,IF(Tabla1[[#This Row],[CHECKINGSTATUS]]="0_to_200",2,3)))</f>
        <v>0</v>
      </c>
      <c r="D996">
        <v>16</v>
      </c>
      <c r="E996" t="s">
        <v>42</v>
      </c>
      <c r="F996">
        <f>IF(Tabla1[[#This Row],[CREDITHISTORY]]="no_credits",0,IF(Tabla1[[#This Row],[CREDITHISTORY]]="prior_paymentes_delayed",1,IF(Tabla1[[#This Row],[CREDITHISTORY]]="outstanding_credit",2,3)))</f>
        <v>3</v>
      </c>
      <c r="G996" t="s">
        <v>74</v>
      </c>
      <c r="H9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996">
        <v>4817</v>
      </c>
      <c r="J996" t="s">
        <v>26</v>
      </c>
      <c r="K9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996" t="s">
        <v>49</v>
      </c>
      <c r="M99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96">
        <v>4</v>
      </c>
      <c r="O996" t="s">
        <v>44</v>
      </c>
      <c r="P996">
        <f>IF(Tabla1[[#This Row],[SEX]]="female",0,1)</f>
        <v>1</v>
      </c>
      <c r="Q996" t="s">
        <v>29</v>
      </c>
      <c r="R996">
        <f>IF(Tabla1[[#This Row],[OTHERSONLOAN]]="none",0,IF(Tabla1[[#This Row],[OTHERSONLOAN]]="co-applicant",1,2))</f>
        <v>0</v>
      </c>
      <c r="S996">
        <v>3</v>
      </c>
      <c r="T996" t="s">
        <v>65</v>
      </c>
      <c r="U996">
        <f>IF(Tabla1[[#This Row],[OWNSPROPERTY]]="unknown",0,IF(Tabla1[[#This Row],[OWNSPROPERTY]]="real_state",1,IF(Tabla1[[#This Row],[OWNSPROPERTY]]="car_other",2,3)))</f>
        <v>2</v>
      </c>
      <c r="V996">
        <v>42</v>
      </c>
      <c r="W996" t="s">
        <v>29</v>
      </c>
      <c r="X996">
        <f>IF(Tabla1[[#This Row],[INSTALLMENTPLANS]]="none",0,IF(Tabla1[[#This Row],[INSTALLMENTPLANS]]="stores",1,2))</f>
        <v>0</v>
      </c>
      <c r="Y996" t="s">
        <v>31</v>
      </c>
      <c r="Z996">
        <f>IF(Tabla1[[#This Row],[HOUSING]]="free",0,IF(Tabla1[[#This Row],[HOUSING]]="own",1,2))</f>
        <v>1</v>
      </c>
      <c r="AA996">
        <v>1</v>
      </c>
      <c r="AB996" t="s">
        <v>32</v>
      </c>
      <c r="AC996">
        <f>IF(Tabla1[[#This Row],[JOB]]="unemployed",0,IF(Tabla1[[#This Row],[JOB]]="unskilled",1,IF(Tabla1[[#This Row],[JOB]]="skilled",2,3)))</f>
        <v>2</v>
      </c>
      <c r="AD996">
        <v>1</v>
      </c>
      <c r="AE996" t="s">
        <v>29</v>
      </c>
      <c r="AF996">
        <f>IF(Tabla1[[#This Row],[TELEPHONE]]="none",0,1)</f>
        <v>0</v>
      </c>
      <c r="AG996" t="s">
        <v>33</v>
      </c>
      <c r="AH996">
        <f>IF(Tabla1[[#This Row],[FOREIGNWORKER]]="no",0,1)</f>
        <v>1</v>
      </c>
      <c r="AI996" t="s">
        <v>55</v>
      </c>
      <c r="AJ996">
        <f>IF(Tabla1[[#This Row],[RISK]]="No Risk",0,1)</f>
        <v>1</v>
      </c>
    </row>
    <row r="997" spans="1:36" x14ac:dyDescent="0.25">
      <c r="A997" t="s">
        <v>1067</v>
      </c>
      <c r="B997" t="s">
        <v>51</v>
      </c>
      <c r="C997">
        <f>IF(Tabla1[[#This Row],[CHECKINGSTATUS]]="no_checking",0,IF(Tabla1[[#This Row],[CHECKINGSTATUS]]="less_0",1,IF(Tabla1[[#This Row],[CHECKINGSTATUS]]="0_to_200",2,3)))</f>
        <v>0</v>
      </c>
      <c r="D997">
        <v>35</v>
      </c>
      <c r="E997" t="s">
        <v>57</v>
      </c>
      <c r="F997">
        <f>IF(Tabla1[[#This Row],[CREDITHISTORY]]="no_credits",0,IF(Tabla1[[#This Row],[CREDITHISTORY]]="prior_paymentes_delayed",1,IF(Tabla1[[#This Row],[CREDITHISTORY]]="outstanding_credit",2,3)))</f>
        <v>2</v>
      </c>
      <c r="G997" t="s">
        <v>43</v>
      </c>
      <c r="H9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997">
        <v>6041</v>
      </c>
      <c r="J997" t="s">
        <v>54</v>
      </c>
      <c r="K9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97" t="s">
        <v>62</v>
      </c>
      <c r="M9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997">
        <v>3</v>
      </c>
      <c r="O997" t="s">
        <v>44</v>
      </c>
      <c r="P997">
        <f>IF(Tabla1[[#This Row],[SEX]]="female",0,1)</f>
        <v>1</v>
      </c>
      <c r="Q997" t="s">
        <v>29</v>
      </c>
      <c r="R997">
        <f>IF(Tabla1[[#This Row],[OTHERSONLOAN]]="none",0,IF(Tabla1[[#This Row],[OTHERSONLOAN]]="co-applicant",1,2))</f>
        <v>0</v>
      </c>
      <c r="S997">
        <v>4</v>
      </c>
      <c r="T997" t="s">
        <v>54</v>
      </c>
      <c r="U997">
        <f>IF(Tabla1[[#This Row],[OWNSPROPERTY]]="unknown",0,IF(Tabla1[[#This Row],[OWNSPROPERTY]]="real_state",1,IF(Tabla1[[#This Row],[OWNSPROPERTY]]="car_other",2,3)))</f>
        <v>0</v>
      </c>
      <c r="V997">
        <v>52</v>
      </c>
      <c r="W997" t="s">
        <v>29</v>
      </c>
      <c r="X997">
        <f>IF(Tabla1[[#This Row],[INSTALLMENTPLANS]]="none",0,IF(Tabla1[[#This Row],[INSTALLMENTPLANS]]="stores",1,2))</f>
        <v>0</v>
      </c>
      <c r="Y997" t="s">
        <v>31</v>
      </c>
      <c r="Z997">
        <f>IF(Tabla1[[#This Row],[HOUSING]]="free",0,IF(Tabla1[[#This Row],[HOUSING]]="own",1,2))</f>
        <v>1</v>
      </c>
      <c r="AA997">
        <v>2</v>
      </c>
      <c r="AB997" t="s">
        <v>32</v>
      </c>
      <c r="AC997">
        <f>IF(Tabla1[[#This Row],[JOB]]="unemployed",0,IF(Tabla1[[#This Row],[JOB]]="unskilled",1,IF(Tabla1[[#This Row],[JOB]]="skilled",2,3)))</f>
        <v>2</v>
      </c>
      <c r="AD997">
        <v>2</v>
      </c>
      <c r="AE997" t="s">
        <v>33</v>
      </c>
      <c r="AF997">
        <f>IF(Tabla1[[#This Row],[TELEPHONE]]="none",0,1)</f>
        <v>1</v>
      </c>
      <c r="AG997" t="s">
        <v>33</v>
      </c>
      <c r="AH997">
        <f>IF(Tabla1[[#This Row],[FOREIGNWORKER]]="no",0,1)</f>
        <v>1</v>
      </c>
      <c r="AI997" t="s">
        <v>55</v>
      </c>
      <c r="AJ997">
        <f>IF(Tabla1[[#This Row],[RISK]]="No Risk",0,1)</f>
        <v>1</v>
      </c>
    </row>
    <row r="998" spans="1:36" x14ac:dyDescent="0.25">
      <c r="A998" t="s">
        <v>1068</v>
      </c>
      <c r="B998" t="s">
        <v>36</v>
      </c>
      <c r="C998">
        <f>IF(Tabla1[[#This Row],[CHECKINGSTATUS]]="no_checking",0,IF(Tabla1[[#This Row],[CHECKINGSTATUS]]="less_0",1,IF(Tabla1[[#This Row],[CHECKINGSTATUS]]="0_to_200",2,3)))</f>
        <v>1</v>
      </c>
      <c r="D998">
        <v>4</v>
      </c>
      <c r="E998" t="s">
        <v>24</v>
      </c>
      <c r="F998">
        <f>IF(Tabla1[[#This Row],[CREDITHISTORY]]="no_credits",0,IF(Tabla1[[#This Row],[CREDITHISTORY]]="prior_paymentes_delayed",1,IF(Tabla1[[#This Row],[CREDITHISTORY]]="outstanding_credit",2,3)))</f>
        <v>3</v>
      </c>
      <c r="G998" t="s">
        <v>37</v>
      </c>
      <c r="H9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998">
        <v>250</v>
      </c>
      <c r="J998" t="s">
        <v>38</v>
      </c>
      <c r="K9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998" t="s">
        <v>39</v>
      </c>
      <c r="M9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998">
        <v>2</v>
      </c>
      <c r="O998" t="s">
        <v>28</v>
      </c>
      <c r="P998">
        <f>IF(Tabla1[[#This Row],[SEX]]="female",0,1)</f>
        <v>0</v>
      </c>
      <c r="Q998" t="s">
        <v>29</v>
      </c>
      <c r="R998">
        <f>IF(Tabla1[[#This Row],[OTHERSONLOAN]]="none",0,IF(Tabla1[[#This Row],[OTHERSONLOAN]]="co-applicant",1,2))</f>
        <v>0</v>
      </c>
      <c r="S998">
        <v>3</v>
      </c>
      <c r="T998" t="s">
        <v>30</v>
      </c>
      <c r="U998">
        <f>IF(Tabla1[[#This Row],[OWNSPROPERTY]]="unknown",0,IF(Tabla1[[#This Row],[OWNSPROPERTY]]="real_state",1,IF(Tabla1[[#This Row],[OWNSPROPERTY]]="car_other",2,3)))</f>
        <v>3</v>
      </c>
      <c r="V998">
        <v>41</v>
      </c>
      <c r="W998" t="s">
        <v>116</v>
      </c>
      <c r="X998">
        <f>IF(Tabla1[[#This Row],[INSTALLMENTPLANS]]="none",0,IF(Tabla1[[#This Row],[INSTALLMENTPLANS]]="stores",1,2))</f>
        <v>2</v>
      </c>
      <c r="Y998" t="s">
        <v>72</v>
      </c>
      <c r="Z998">
        <f>IF(Tabla1[[#This Row],[HOUSING]]="free",0,IF(Tabla1[[#This Row],[HOUSING]]="own",1,2))</f>
        <v>2</v>
      </c>
      <c r="AA998">
        <v>1</v>
      </c>
      <c r="AB998" t="s">
        <v>71</v>
      </c>
      <c r="AC998">
        <f>IF(Tabla1[[#This Row],[JOB]]="unemployed",0,IF(Tabla1[[#This Row],[JOB]]="unskilled",1,IF(Tabla1[[#This Row],[JOB]]="skilled",2,3)))</f>
        <v>0</v>
      </c>
      <c r="AD998">
        <v>1</v>
      </c>
      <c r="AE998" t="s">
        <v>29</v>
      </c>
      <c r="AF998">
        <f>IF(Tabla1[[#This Row],[TELEPHONE]]="none",0,1)</f>
        <v>0</v>
      </c>
      <c r="AG998" t="s">
        <v>33</v>
      </c>
      <c r="AH998">
        <f>IF(Tabla1[[#This Row],[FOREIGNWORKER]]="no",0,1)</f>
        <v>1</v>
      </c>
      <c r="AI998" t="s">
        <v>34</v>
      </c>
      <c r="AJ998">
        <f>IF(Tabla1[[#This Row],[RISK]]="No Risk",0,1)</f>
        <v>0</v>
      </c>
    </row>
    <row r="999" spans="1:36" x14ac:dyDescent="0.25">
      <c r="A999" t="s">
        <v>1069</v>
      </c>
      <c r="B999" t="s">
        <v>51</v>
      </c>
      <c r="C999">
        <f>IF(Tabla1[[#This Row],[CHECKINGSTATUS]]="no_checking",0,IF(Tabla1[[#This Row],[CHECKINGSTATUS]]="less_0",1,IF(Tabla1[[#This Row],[CHECKINGSTATUS]]="0_to_200",2,3)))</f>
        <v>0</v>
      </c>
      <c r="D999">
        <v>34</v>
      </c>
      <c r="E999" t="s">
        <v>42</v>
      </c>
      <c r="F999">
        <f>IF(Tabla1[[#This Row],[CREDITHISTORY]]="no_credits",0,IF(Tabla1[[#This Row],[CREDITHISTORY]]="prior_paymentes_delayed",1,IF(Tabla1[[#This Row],[CREDITHISTORY]]="outstanding_credit",2,3)))</f>
        <v>3</v>
      </c>
      <c r="G999" t="s">
        <v>58</v>
      </c>
      <c r="H9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999">
        <v>6981</v>
      </c>
      <c r="J999" t="s">
        <v>54</v>
      </c>
      <c r="K9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999" t="s">
        <v>49</v>
      </c>
      <c r="M9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999">
        <v>5</v>
      </c>
      <c r="O999" t="s">
        <v>44</v>
      </c>
      <c r="P999">
        <f>IF(Tabla1[[#This Row],[SEX]]="female",0,1)</f>
        <v>1</v>
      </c>
      <c r="Q999" t="s">
        <v>29</v>
      </c>
      <c r="R999">
        <f>IF(Tabla1[[#This Row],[OTHERSONLOAN]]="none",0,IF(Tabla1[[#This Row],[OTHERSONLOAN]]="co-applicant",1,2))</f>
        <v>0</v>
      </c>
      <c r="S999">
        <v>3</v>
      </c>
      <c r="T999" t="s">
        <v>54</v>
      </c>
      <c r="U999">
        <f>IF(Tabla1[[#This Row],[OWNSPROPERTY]]="unknown",0,IF(Tabla1[[#This Row],[OWNSPROPERTY]]="real_state",1,IF(Tabla1[[#This Row],[OWNSPROPERTY]]="car_other",2,3)))</f>
        <v>0</v>
      </c>
      <c r="V999">
        <v>55</v>
      </c>
      <c r="W999" t="s">
        <v>29</v>
      </c>
      <c r="X999">
        <f>IF(Tabla1[[#This Row],[INSTALLMENTPLANS]]="none",0,IF(Tabla1[[#This Row],[INSTALLMENTPLANS]]="stores",1,2))</f>
        <v>0</v>
      </c>
      <c r="Y999" t="s">
        <v>60</v>
      </c>
      <c r="Z999">
        <f>IF(Tabla1[[#This Row],[HOUSING]]="free",0,IF(Tabla1[[#This Row],[HOUSING]]="own",1,2))</f>
        <v>0</v>
      </c>
      <c r="AA999">
        <v>3</v>
      </c>
      <c r="AB999" t="s">
        <v>32</v>
      </c>
      <c r="AC999">
        <f>IF(Tabla1[[#This Row],[JOB]]="unemployed",0,IF(Tabla1[[#This Row],[JOB]]="unskilled",1,IF(Tabla1[[#This Row],[JOB]]="skilled",2,3)))</f>
        <v>2</v>
      </c>
      <c r="AD999">
        <v>2</v>
      </c>
      <c r="AE999" t="s">
        <v>33</v>
      </c>
      <c r="AF999">
        <f>IF(Tabla1[[#This Row],[TELEPHONE]]="none",0,1)</f>
        <v>1</v>
      </c>
      <c r="AG999" t="s">
        <v>33</v>
      </c>
      <c r="AH999">
        <f>IF(Tabla1[[#This Row],[FOREIGNWORKER]]="no",0,1)</f>
        <v>1</v>
      </c>
      <c r="AI999" t="s">
        <v>55</v>
      </c>
      <c r="AJ999">
        <f>IF(Tabla1[[#This Row],[RISK]]="No Risk",0,1)</f>
        <v>1</v>
      </c>
    </row>
    <row r="1000" spans="1:36" x14ac:dyDescent="0.25">
      <c r="A1000" t="s">
        <v>1070</v>
      </c>
      <c r="B1000" t="s">
        <v>23</v>
      </c>
      <c r="C1000">
        <f>IF(Tabla1[[#This Row],[CHECKINGSTATUS]]="no_checking",0,IF(Tabla1[[#This Row],[CHECKINGSTATUS]]="less_0",1,IF(Tabla1[[#This Row],[CHECKINGSTATUS]]="0_to_200",2,3)))</f>
        <v>2</v>
      </c>
      <c r="D1000">
        <v>25</v>
      </c>
      <c r="E1000" t="s">
        <v>24</v>
      </c>
      <c r="F1000">
        <f>IF(Tabla1[[#This Row],[CREDITHISTORY]]="no_credits",0,IF(Tabla1[[#This Row],[CREDITHISTORY]]="prior_paymentes_delayed",1,IF(Tabla1[[#This Row],[CREDITHISTORY]]="outstanding_credit",2,3)))</f>
        <v>3</v>
      </c>
      <c r="G1000" t="s">
        <v>48</v>
      </c>
      <c r="H10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000">
        <v>2705</v>
      </c>
      <c r="J1000" t="s">
        <v>94</v>
      </c>
      <c r="K10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00" t="s">
        <v>27</v>
      </c>
      <c r="M10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00">
        <v>3</v>
      </c>
      <c r="O1000" t="s">
        <v>44</v>
      </c>
      <c r="P1000">
        <f>IF(Tabla1[[#This Row],[SEX]]="female",0,1)</f>
        <v>1</v>
      </c>
      <c r="Q1000" t="s">
        <v>29</v>
      </c>
      <c r="R1000">
        <f>IF(Tabla1[[#This Row],[OTHERSONLOAN]]="none",0,IF(Tabla1[[#This Row],[OTHERSONLOAN]]="co-applicant",1,2))</f>
        <v>0</v>
      </c>
      <c r="S1000">
        <v>3</v>
      </c>
      <c r="T1000" t="s">
        <v>45</v>
      </c>
      <c r="U1000">
        <f>IF(Tabla1[[#This Row],[OWNSPROPERTY]]="unknown",0,IF(Tabla1[[#This Row],[OWNSPROPERTY]]="real_state",1,IF(Tabla1[[#This Row],[OWNSPROPERTY]]="car_other",2,3)))</f>
        <v>3</v>
      </c>
      <c r="V1000">
        <v>29</v>
      </c>
      <c r="W1000" t="s">
        <v>29</v>
      </c>
      <c r="X1000">
        <f>IF(Tabla1[[#This Row],[INSTALLMENTPLANS]]="none",0,IF(Tabla1[[#This Row],[INSTALLMENTPLANS]]="stores",1,2))</f>
        <v>0</v>
      </c>
      <c r="Y1000" t="s">
        <v>31</v>
      </c>
      <c r="Z1000">
        <f>IF(Tabla1[[#This Row],[HOUSING]]="free",0,IF(Tabla1[[#This Row],[HOUSING]]="own",1,2))</f>
        <v>1</v>
      </c>
      <c r="AA1000">
        <v>1</v>
      </c>
      <c r="AB1000" t="s">
        <v>32</v>
      </c>
      <c r="AC1000">
        <f>IF(Tabla1[[#This Row],[JOB]]="unemployed",0,IF(Tabla1[[#This Row],[JOB]]="unskilled",1,IF(Tabla1[[#This Row],[JOB]]="skilled",2,3)))</f>
        <v>2</v>
      </c>
      <c r="AD1000">
        <v>1</v>
      </c>
      <c r="AE1000" t="s">
        <v>29</v>
      </c>
      <c r="AF1000">
        <f>IF(Tabla1[[#This Row],[TELEPHONE]]="none",0,1)</f>
        <v>0</v>
      </c>
      <c r="AG1000" t="s">
        <v>33</v>
      </c>
      <c r="AH1000">
        <f>IF(Tabla1[[#This Row],[FOREIGNWORKER]]="no",0,1)</f>
        <v>1</v>
      </c>
      <c r="AI1000" t="s">
        <v>34</v>
      </c>
      <c r="AJ1000">
        <f>IF(Tabla1[[#This Row],[RISK]]="No Risk",0,1)</f>
        <v>0</v>
      </c>
    </row>
    <row r="1001" spans="1:36" x14ac:dyDescent="0.25">
      <c r="A1001" t="s">
        <v>1071</v>
      </c>
      <c r="B1001" t="s">
        <v>36</v>
      </c>
      <c r="C1001">
        <f>IF(Tabla1[[#This Row],[CHECKINGSTATUS]]="no_checking",0,IF(Tabla1[[#This Row],[CHECKINGSTATUS]]="less_0",1,IF(Tabla1[[#This Row],[CHECKINGSTATUS]]="0_to_200",2,3)))</f>
        <v>1</v>
      </c>
      <c r="D1001">
        <v>12</v>
      </c>
      <c r="E1001" t="s">
        <v>70</v>
      </c>
      <c r="F1001">
        <f>IF(Tabla1[[#This Row],[CREDITHISTORY]]="no_credits",0,IF(Tabla1[[#This Row],[CREDITHISTORY]]="prior_paymentes_delayed",1,IF(Tabla1[[#This Row],[CREDITHISTORY]]="outstanding_credit",2,3)))</f>
        <v>3</v>
      </c>
      <c r="G1001" t="s">
        <v>43</v>
      </c>
      <c r="H10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01">
        <v>250</v>
      </c>
      <c r="J1001" t="s">
        <v>38</v>
      </c>
      <c r="K10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01" t="s">
        <v>27</v>
      </c>
      <c r="M10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01">
        <v>1</v>
      </c>
      <c r="O1001" t="s">
        <v>28</v>
      </c>
      <c r="P1001">
        <f>IF(Tabla1[[#This Row],[SEX]]="female",0,1)</f>
        <v>0</v>
      </c>
      <c r="Q1001" t="s">
        <v>29</v>
      </c>
      <c r="R1001">
        <f>IF(Tabla1[[#This Row],[OTHERSONLOAN]]="none",0,IF(Tabla1[[#This Row],[OTHERSONLOAN]]="co-applicant",1,2))</f>
        <v>0</v>
      </c>
      <c r="S1001">
        <v>2</v>
      </c>
      <c r="T1001" t="s">
        <v>30</v>
      </c>
      <c r="U1001">
        <f>IF(Tabla1[[#This Row],[OWNSPROPERTY]]="unknown",0,IF(Tabla1[[#This Row],[OWNSPROPERTY]]="real_state",1,IF(Tabla1[[#This Row],[OWNSPROPERTY]]="car_other",2,3)))</f>
        <v>3</v>
      </c>
      <c r="V1001">
        <v>24</v>
      </c>
      <c r="W1001" t="s">
        <v>29</v>
      </c>
      <c r="X1001">
        <f>IF(Tabla1[[#This Row],[INSTALLMENTPLANS]]="none",0,IF(Tabla1[[#This Row],[INSTALLMENTPLANS]]="stores",1,2))</f>
        <v>0</v>
      </c>
      <c r="Y1001" t="s">
        <v>72</v>
      </c>
      <c r="Z1001">
        <f>IF(Tabla1[[#This Row],[HOUSING]]="free",0,IF(Tabla1[[#This Row],[HOUSING]]="own",1,2))</f>
        <v>2</v>
      </c>
      <c r="AA1001">
        <v>1</v>
      </c>
      <c r="AB1001" t="s">
        <v>32</v>
      </c>
      <c r="AC1001">
        <f>IF(Tabla1[[#This Row],[JOB]]="unemployed",0,IF(Tabla1[[#This Row],[JOB]]="unskilled",1,IF(Tabla1[[#This Row],[JOB]]="skilled",2,3)))</f>
        <v>2</v>
      </c>
      <c r="AD1001">
        <v>1</v>
      </c>
      <c r="AE1001" t="s">
        <v>29</v>
      </c>
      <c r="AF1001">
        <f>IF(Tabla1[[#This Row],[TELEPHONE]]="none",0,1)</f>
        <v>0</v>
      </c>
      <c r="AG1001" t="s">
        <v>33</v>
      </c>
      <c r="AH1001">
        <f>IF(Tabla1[[#This Row],[FOREIGNWORKER]]="no",0,1)</f>
        <v>1</v>
      </c>
      <c r="AI1001" t="s">
        <v>34</v>
      </c>
      <c r="AJ1001">
        <f>IF(Tabla1[[#This Row],[RISK]]="No Risk",0,1)</f>
        <v>0</v>
      </c>
    </row>
    <row r="1002" spans="1:36" x14ac:dyDescent="0.25">
      <c r="A1002" t="s">
        <v>1072</v>
      </c>
      <c r="B1002" t="s">
        <v>51</v>
      </c>
      <c r="C1002">
        <f>IF(Tabla1[[#This Row],[CHECKINGSTATUS]]="no_checking",0,IF(Tabla1[[#This Row],[CHECKINGSTATUS]]="less_0",1,IF(Tabla1[[#This Row],[CHECKINGSTATUS]]="0_to_200",2,3)))</f>
        <v>0</v>
      </c>
      <c r="D1002">
        <v>27</v>
      </c>
      <c r="E1002" t="s">
        <v>42</v>
      </c>
      <c r="F1002">
        <f>IF(Tabla1[[#This Row],[CREDITHISTORY]]="no_credits",0,IF(Tabla1[[#This Row],[CREDITHISTORY]]="prior_paymentes_delayed",1,IF(Tabla1[[#This Row],[CREDITHISTORY]]="outstanding_credit",2,3)))</f>
        <v>3</v>
      </c>
      <c r="G1002" t="s">
        <v>68</v>
      </c>
      <c r="H10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02">
        <v>3303</v>
      </c>
      <c r="J1002" t="s">
        <v>26</v>
      </c>
      <c r="K10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02" t="s">
        <v>39</v>
      </c>
      <c r="M10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02">
        <v>4</v>
      </c>
      <c r="O1002" t="s">
        <v>44</v>
      </c>
      <c r="P1002">
        <f>IF(Tabla1[[#This Row],[SEX]]="female",0,1)</f>
        <v>1</v>
      </c>
      <c r="Q1002" t="s">
        <v>29</v>
      </c>
      <c r="R1002">
        <f>IF(Tabla1[[#This Row],[OTHERSONLOAN]]="none",0,IF(Tabla1[[#This Row],[OTHERSONLOAN]]="co-applicant",1,2))</f>
        <v>0</v>
      </c>
      <c r="S1002">
        <v>4</v>
      </c>
      <c r="T1002" t="s">
        <v>45</v>
      </c>
      <c r="U1002">
        <f>IF(Tabla1[[#This Row],[OWNSPROPERTY]]="unknown",0,IF(Tabla1[[#This Row],[OWNSPROPERTY]]="real_state",1,IF(Tabla1[[#This Row],[OWNSPROPERTY]]="car_other",2,3)))</f>
        <v>3</v>
      </c>
      <c r="V1002">
        <v>46</v>
      </c>
      <c r="W1002" t="s">
        <v>29</v>
      </c>
      <c r="X1002">
        <f>IF(Tabla1[[#This Row],[INSTALLMENTPLANS]]="none",0,IF(Tabla1[[#This Row],[INSTALLMENTPLANS]]="stores",1,2))</f>
        <v>0</v>
      </c>
      <c r="Y1002" t="s">
        <v>31</v>
      </c>
      <c r="Z1002">
        <f>IF(Tabla1[[#This Row],[HOUSING]]="free",0,IF(Tabla1[[#This Row],[HOUSING]]="own",1,2))</f>
        <v>1</v>
      </c>
      <c r="AA1002">
        <v>2</v>
      </c>
      <c r="AB1002" t="s">
        <v>63</v>
      </c>
      <c r="AC1002">
        <f>IF(Tabla1[[#This Row],[JOB]]="unemployed",0,IF(Tabla1[[#This Row],[JOB]]="unskilled",1,IF(Tabla1[[#This Row],[JOB]]="skilled",2,3)))</f>
        <v>3</v>
      </c>
      <c r="AD1002">
        <v>1</v>
      </c>
      <c r="AE1002" t="s">
        <v>29</v>
      </c>
      <c r="AF1002">
        <f>IF(Tabla1[[#This Row],[TELEPHONE]]="none",0,1)</f>
        <v>0</v>
      </c>
      <c r="AG1002" t="s">
        <v>33</v>
      </c>
      <c r="AH1002">
        <f>IF(Tabla1[[#This Row],[FOREIGNWORKER]]="no",0,1)</f>
        <v>1</v>
      </c>
      <c r="AI1002" t="s">
        <v>34</v>
      </c>
      <c r="AJ1002">
        <f>IF(Tabla1[[#This Row],[RISK]]="No Risk",0,1)</f>
        <v>0</v>
      </c>
    </row>
    <row r="1003" spans="1:36" x14ac:dyDescent="0.25">
      <c r="A1003" t="s">
        <v>1073</v>
      </c>
      <c r="B1003" t="s">
        <v>23</v>
      </c>
      <c r="C1003">
        <f>IF(Tabla1[[#This Row],[CHECKINGSTATUS]]="no_checking",0,IF(Tabla1[[#This Row],[CHECKINGSTATUS]]="less_0",1,IF(Tabla1[[#This Row],[CHECKINGSTATUS]]="0_to_200",2,3)))</f>
        <v>2</v>
      </c>
      <c r="D1003">
        <v>33</v>
      </c>
      <c r="E1003" t="s">
        <v>42</v>
      </c>
      <c r="F1003">
        <f>IF(Tabla1[[#This Row],[CREDITHISTORY]]="no_credits",0,IF(Tabla1[[#This Row],[CREDITHISTORY]]="prior_paymentes_delayed",1,IF(Tabla1[[#This Row],[CREDITHISTORY]]="outstanding_credit",2,3)))</f>
        <v>3</v>
      </c>
      <c r="G1003" t="s">
        <v>68</v>
      </c>
      <c r="H10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03">
        <v>2641</v>
      </c>
      <c r="J1003" t="s">
        <v>26</v>
      </c>
      <c r="K100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03" t="s">
        <v>62</v>
      </c>
      <c r="M10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03">
        <v>4</v>
      </c>
      <c r="O1003" t="s">
        <v>44</v>
      </c>
      <c r="P1003">
        <f>IF(Tabla1[[#This Row],[SEX]]="female",0,1)</f>
        <v>1</v>
      </c>
      <c r="Q1003" t="s">
        <v>29</v>
      </c>
      <c r="R1003">
        <f>IF(Tabla1[[#This Row],[OTHERSONLOAN]]="none",0,IF(Tabla1[[#This Row],[OTHERSONLOAN]]="co-applicant",1,2))</f>
        <v>0</v>
      </c>
      <c r="S1003">
        <v>3</v>
      </c>
      <c r="T1003" t="s">
        <v>45</v>
      </c>
      <c r="U1003">
        <f>IF(Tabla1[[#This Row],[OWNSPROPERTY]]="unknown",0,IF(Tabla1[[#This Row],[OWNSPROPERTY]]="real_state",1,IF(Tabla1[[#This Row],[OWNSPROPERTY]]="car_other",2,3)))</f>
        <v>3</v>
      </c>
      <c r="V1003">
        <v>36</v>
      </c>
      <c r="W1003" t="s">
        <v>40</v>
      </c>
      <c r="X1003">
        <f>IF(Tabla1[[#This Row],[INSTALLMENTPLANS]]="none",0,IF(Tabla1[[#This Row],[INSTALLMENTPLANS]]="stores",1,2))</f>
        <v>1</v>
      </c>
      <c r="Y1003" t="s">
        <v>31</v>
      </c>
      <c r="Z1003">
        <f>IF(Tabla1[[#This Row],[HOUSING]]="free",0,IF(Tabla1[[#This Row],[HOUSING]]="own",1,2))</f>
        <v>1</v>
      </c>
      <c r="AA1003">
        <v>1</v>
      </c>
      <c r="AB1003" t="s">
        <v>92</v>
      </c>
      <c r="AC1003">
        <f>IF(Tabla1[[#This Row],[JOB]]="unemployed",0,IF(Tabla1[[#This Row],[JOB]]="unskilled",1,IF(Tabla1[[#This Row],[JOB]]="skilled",2,3)))</f>
        <v>1</v>
      </c>
      <c r="AD1003">
        <v>2</v>
      </c>
      <c r="AE1003" t="s">
        <v>33</v>
      </c>
      <c r="AF1003">
        <f>IF(Tabla1[[#This Row],[TELEPHONE]]="none",0,1)</f>
        <v>1</v>
      </c>
      <c r="AG1003" t="s">
        <v>33</v>
      </c>
      <c r="AH1003">
        <f>IF(Tabla1[[#This Row],[FOREIGNWORKER]]="no",0,1)</f>
        <v>1</v>
      </c>
      <c r="AI1003" t="s">
        <v>34</v>
      </c>
      <c r="AJ1003">
        <f>IF(Tabla1[[#This Row],[RISK]]="No Risk",0,1)</f>
        <v>0</v>
      </c>
    </row>
    <row r="1004" spans="1:36" x14ac:dyDescent="0.25">
      <c r="A1004" t="s">
        <v>1074</v>
      </c>
      <c r="B1004" t="s">
        <v>36</v>
      </c>
      <c r="C1004">
        <f>IF(Tabla1[[#This Row],[CHECKINGSTATUS]]="no_checking",0,IF(Tabla1[[#This Row],[CHECKINGSTATUS]]="less_0",1,IF(Tabla1[[#This Row],[CHECKINGSTATUS]]="0_to_200",2,3)))</f>
        <v>1</v>
      </c>
      <c r="D1004">
        <v>4</v>
      </c>
      <c r="E1004" t="s">
        <v>122</v>
      </c>
      <c r="F1004">
        <f>IF(Tabla1[[#This Row],[CREDITHISTORY]]="no_credits",0,IF(Tabla1[[#This Row],[CREDITHISTORY]]="prior_paymentes_delayed",1,IF(Tabla1[[#This Row],[CREDITHISTORY]]="outstanding_credit",2,3)))</f>
        <v>0</v>
      </c>
      <c r="G1004" t="s">
        <v>74</v>
      </c>
      <c r="H10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04">
        <v>250</v>
      </c>
      <c r="J1004" t="s">
        <v>38</v>
      </c>
      <c r="K10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04" t="s">
        <v>71</v>
      </c>
      <c r="M100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04">
        <v>1</v>
      </c>
      <c r="O1004" t="s">
        <v>44</v>
      </c>
      <c r="P1004">
        <f>IF(Tabla1[[#This Row],[SEX]]="female",0,1)</f>
        <v>1</v>
      </c>
      <c r="Q1004" t="s">
        <v>29</v>
      </c>
      <c r="R1004">
        <f>IF(Tabla1[[#This Row],[OTHERSONLOAN]]="none",0,IF(Tabla1[[#This Row],[OTHERSONLOAN]]="co-applicant",1,2))</f>
        <v>0</v>
      </c>
      <c r="S1004">
        <v>1</v>
      </c>
      <c r="T1004" t="s">
        <v>45</v>
      </c>
      <c r="U1004">
        <f>IF(Tabla1[[#This Row],[OWNSPROPERTY]]="unknown",0,IF(Tabla1[[#This Row],[OWNSPROPERTY]]="real_state",1,IF(Tabla1[[#This Row],[OWNSPROPERTY]]="car_other",2,3)))</f>
        <v>3</v>
      </c>
      <c r="V1004">
        <v>19</v>
      </c>
      <c r="W1004" t="s">
        <v>29</v>
      </c>
      <c r="X1004">
        <f>IF(Tabla1[[#This Row],[INSTALLMENTPLANS]]="none",0,IF(Tabla1[[#This Row],[INSTALLMENTPLANS]]="stores",1,2))</f>
        <v>0</v>
      </c>
      <c r="Y1004" t="s">
        <v>72</v>
      </c>
      <c r="Z1004">
        <f>IF(Tabla1[[#This Row],[HOUSING]]="free",0,IF(Tabla1[[#This Row],[HOUSING]]="own",1,2))</f>
        <v>2</v>
      </c>
      <c r="AA1004">
        <v>1</v>
      </c>
      <c r="AB1004" t="s">
        <v>32</v>
      </c>
      <c r="AC1004">
        <f>IF(Tabla1[[#This Row],[JOB]]="unemployed",0,IF(Tabla1[[#This Row],[JOB]]="unskilled",1,IF(Tabla1[[#This Row],[JOB]]="skilled",2,3)))</f>
        <v>2</v>
      </c>
      <c r="AD1004">
        <v>1</v>
      </c>
      <c r="AE1004" t="s">
        <v>29</v>
      </c>
      <c r="AF1004">
        <f>IF(Tabla1[[#This Row],[TELEPHONE]]="none",0,1)</f>
        <v>0</v>
      </c>
      <c r="AG1004" t="s">
        <v>33</v>
      </c>
      <c r="AH1004">
        <f>IF(Tabla1[[#This Row],[FOREIGNWORKER]]="no",0,1)</f>
        <v>1</v>
      </c>
      <c r="AI1004" t="s">
        <v>34</v>
      </c>
      <c r="AJ1004">
        <f>IF(Tabla1[[#This Row],[RISK]]="No Risk",0,1)</f>
        <v>0</v>
      </c>
    </row>
    <row r="1005" spans="1:36" x14ac:dyDescent="0.25">
      <c r="A1005" t="s">
        <v>1075</v>
      </c>
      <c r="B1005" t="s">
        <v>23</v>
      </c>
      <c r="C1005">
        <f>IF(Tabla1[[#This Row],[CHECKINGSTATUS]]="no_checking",0,IF(Tabla1[[#This Row],[CHECKINGSTATUS]]="less_0",1,IF(Tabla1[[#This Row],[CHECKINGSTATUS]]="0_to_200",2,3)))</f>
        <v>2</v>
      </c>
      <c r="D1005">
        <v>14</v>
      </c>
      <c r="E1005" t="s">
        <v>42</v>
      </c>
      <c r="F1005">
        <f>IF(Tabla1[[#This Row],[CREDITHISTORY]]="no_credits",0,IF(Tabla1[[#This Row],[CREDITHISTORY]]="prior_paymentes_delayed",1,IF(Tabla1[[#This Row],[CREDITHISTORY]]="outstanding_credit",2,3)))</f>
        <v>3</v>
      </c>
      <c r="G1005" t="s">
        <v>43</v>
      </c>
      <c r="H10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05">
        <v>4140</v>
      </c>
      <c r="J1005" t="s">
        <v>94</v>
      </c>
      <c r="K10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05" t="s">
        <v>62</v>
      </c>
      <c r="M10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05">
        <v>4</v>
      </c>
      <c r="O1005" t="s">
        <v>44</v>
      </c>
      <c r="P1005">
        <f>IF(Tabla1[[#This Row],[SEX]]="female",0,1)</f>
        <v>1</v>
      </c>
      <c r="Q1005" t="s">
        <v>29</v>
      </c>
      <c r="R1005">
        <f>IF(Tabla1[[#This Row],[OTHERSONLOAN]]="none",0,IF(Tabla1[[#This Row],[OTHERSONLOAN]]="co-applicant",1,2))</f>
        <v>0</v>
      </c>
      <c r="S1005">
        <v>3</v>
      </c>
      <c r="T1005" t="s">
        <v>30</v>
      </c>
      <c r="U1005">
        <f>IF(Tabla1[[#This Row],[OWNSPROPERTY]]="unknown",0,IF(Tabla1[[#This Row],[OWNSPROPERTY]]="real_state",1,IF(Tabla1[[#This Row],[OWNSPROPERTY]]="car_other",2,3)))</f>
        <v>3</v>
      </c>
      <c r="V1005">
        <v>35</v>
      </c>
      <c r="W1005" t="s">
        <v>29</v>
      </c>
      <c r="X1005">
        <f>IF(Tabla1[[#This Row],[INSTALLMENTPLANS]]="none",0,IF(Tabla1[[#This Row],[INSTALLMENTPLANS]]="stores",1,2))</f>
        <v>0</v>
      </c>
      <c r="Y1005" t="s">
        <v>31</v>
      </c>
      <c r="Z1005">
        <f>IF(Tabla1[[#This Row],[HOUSING]]="free",0,IF(Tabla1[[#This Row],[HOUSING]]="own",1,2))</f>
        <v>1</v>
      </c>
      <c r="AA1005">
        <v>3</v>
      </c>
      <c r="AB1005" t="s">
        <v>32</v>
      </c>
      <c r="AC1005">
        <f>IF(Tabla1[[#This Row],[JOB]]="unemployed",0,IF(Tabla1[[#This Row],[JOB]]="unskilled",1,IF(Tabla1[[#This Row],[JOB]]="skilled",2,3)))</f>
        <v>2</v>
      </c>
      <c r="AD1005">
        <v>1</v>
      </c>
      <c r="AE1005" t="s">
        <v>29</v>
      </c>
      <c r="AF1005">
        <f>IF(Tabla1[[#This Row],[TELEPHONE]]="none",0,1)</f>
        <v>0</v>
      </c>
      <c r="AG1005" t="s">
        <v>33</v>
      </c>
      <c r="AH1005">
        <f>IF(Tabla1[[#This Row],[FOREIGNWORKER]]="no",0,1)</f>
        <v>1</v>
      </c>
      <c r="AI1005" t="s">
        <v>34</v>
      </c>
      <c r="AJ1005">
        <f>IF(Tabla1[[#This Row],[RISK]]="No Risk",0,1)</f>
        <v>0</v>
      </c>
    </row>
    <row r="1006" spans="1:36" x14ac:dyDescent="0.25">
      <c r="A1006" t="s">
        <v>1076</v>
      </c>
      <c r="B1006" t="s">
        <v>23</v>
      </c>
      <c r="C1006">
        <f>IF(Tabla1[[#This Row],[CHECKINGSTATUS]]="no_checking",0,IF(Tabla1[[#This Row],[CHECKINGSTATUS]]="less_0",1,IF(Tabla1[[#This Row],[CHECKINGSTATUS]]="0_to_200",2,3)))</f>
        <v>2</v>
      </c>
      <c r="D1006">
        <v>4</v>
      </c>
      <c r="E1006" t="s">
        <v>70</v>
      </c>
      <c r="F1006">
        <f>IF(Tabla1[[#This Row],[CREDITHISTORY]]="no_credits",0,IF(Tabla1[[#This Row],[CREDITHISTORY]]="prior_paymentes_delayed",1,IF(Tabla1[[#This Row],[CREDITHISTORY]]="outstanding_credit",2,3)))</f>
        <v>3</v>
      </c>
      <c r="G1006" t="s">
        <v>74</v>
      </c>
      <c r="H10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06">
        <v>250</v>
      </c>
      <c r="J1006" t="s">
        <v>38</v>
      </c>
      <c r="K10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06" t="s">
        <v>71</v>
      </c>
      <c r="M100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06">
        <v>2</v>
      </c>
      <c r="O1006" t="s">
        <v>44</v>
      </c>
      <c r="P1006">
        <f>IF(Tabla1[[#This Row],[SEX]]="female",0,1)</f>
        <v>1</v>
      </c>
      <c r="Q1006" t="s">
        <v>29</v>
      </c>
      <c r="R1006">
        <f>IF(Tabla1[[#This Row],[OTHERSONLOAN]]="none",0,IF(Tabla1[[#This Row],[OTHERSONLOAN]]="co-applicant",1,2))</f>
        <v>0</v>
      </c>
      <c r="S1006">
        <v>1</v>
      </c>
      <c r="T1006" t="s">
        <v>45</v>
      </c>
      <c r="U1006">
        <f>IF(Tabla1[[#This Row],[OWNSPROPERTY]]="unknown",0,IF(Tabla1[[#This Row],[OWNSPROPERTY]]="real_state",1,IF(Tabla1[[#This Row],[OWNSPROPERTY]]="car_other",2,3)))</f>
        <v>3</v>
      </c>
      <c r="V1006">
        <v>20</v>
      </c>
      <c r="W1006" t="s">
        <v>29</v>
      </c>
      <c r="X1006">
        <f>IF(Tabla1[[#This Row],[INSTALLMENTPLANS]]="none",0,IF(Tabla1[[#This Row],[INSTALLMENTPLANS]]="stores",1,2))</f>
        <v>0</v>
      </c>
      <c r="Y1006" t="s">
        <v>72</v>
      </c>
      <c r="Z1006">
        <f>IF(Tabla1[[#This Row],[HOUSING]]="free",0,IF(Tabla1[[#This Row],[HOUSING]]="own",1,2))</f>
        <v>2</v>
      </c>
      <c r="AA1006">
        <v>1</v>
      </c>
      <c r="AB1006" t="s">
        <v>63</v>
      </c>
      <c r="AC1006">
        <f>IF(Tabla1[[#This Row],[JOB]]="unemployed",0,IF(Tabla1[[#This Row],[JOB]]="unskilled",1,IF(Tabla1[[#This Row],[JOB]]="skilled",2,3)))</f>
        <v>3</v>
      </c>
      <c r="AD1006">
        <v>1</v>
      </c>
      <c r="AE1006" t="s">
        <v>29</v>
      </c>
      <c r="AF1006">
        <f>IF(Tabla1[[#This Row],[TELEPHONE]]="none",0,1)</f>
        <v>0</v>
      </c>
      <c r="AG1006" t="s">
        <v>33</v>
      </c>
      <c r="AH1006">
        <f>IF(Tabla1[[#This Row],[FOREIGNWORKER]]="no",0,1)</f>
        <v>1</v>
      </c>
      <c r="AI1006" t="s">
        <v>34</v>
      </c>
      <c r="AJ1006">
        <f>IF(Tabla1[[#This Row],[RISK]]="No Risk",0,1)</f>
        <v>0</v>
      </c>
    </row>
    <row r="1007" spans="1:36" x14ac:dyDescent="0.25">
      <c r="A1007" t="s">
        <v>1077</v>
      </c>
      <c r="B1007" t="s">
        <v>23</v>
      </c>
      <c r="C1007">
        <f>IF(Tabla1[[#This Row],[CHECKINGSTATUS]]="no_checking",0,IF(Tabla1[[#This Row],[CHECKINGSTATUS]]="less_0",1,IF(Tabla1[[#This Row],[CHECKINGSTATUS]]="0_to_200",2,3)))</f>
        <v>2</v>
      </c>
      <c r="D1007">
        <v>20</v>
      </c>
      <c r="E1007" t="s">
        <v>42</v>
      </c>
      <c r="F1007">
        <f>IF(Tabla1[[#This Row],[CREDITHISTORY]]="no_credits",0,IF(Tabla1[[#This Row],[CREDITHISTORY]]="prior_paymentes_delayed",1,IF(Tabla1[[#This Row],[CREDITHISTORY]]="outstanding_credit",2,3)))</f>
        <v>3</v>
      </c>
      <c r="G1007" t="s">
        <v>89</v>
      </c>
      <c r="H10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07">
        <v>2400</v>
      </c>
      <c r="J1007" t="s">
        <v>26</v>
      </c>
      <c r="K10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07" t="s">
        <v>49</v>
      </c>
      <c r="M10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07">
        <v>4</v>
      </c>
      <c r="O1007" t="s">
        <v>44</v>
      </c>
      <c r="P1007">
        <f>IF(Tabla1[[#This Row],[SEX]]="female",0,1)</f>
        <v>1</v>
      </c>
      <c r="Q1007" t="s">
        <v>29</v>
      </c>
      <c r="R1007">
        <f>IF(Tabla1[[#This Row],[OTHERSONLOAN]]="none",0,IF(Tabla1[[#This Row],[OTHERSONLOAN]]="co-applicant",1,2))</f>
        <v>0</v>
      </c>
      <c r="S1007">
        <v>4</v>
      </c>
      <c r="T1007" t="s">
        <v>65</v>
      </c>
      <c r="U1007">
        <f>IF(Tabla1[[#This Row],[OWNSPROPERTY]]="unknown",0,IF(Tabla1[[#This Row],[OWNSPROPERTY]]="real_state",1,IF(Tabla1[[#This Row],[OWNSPROPERTY]]="car_other",2,3)))</f>
        <v>2</v>
      </c>
      <c r="V1007">
        <v>48</v>
      </c>
      <c r="W1007" t="s">
        <v>29</v>
      </c>
      <c r="X1007">
        <f>IF(Tabla1[[#This Row],[INSTALLMENTPLANS]]="none",0,IF(Tabla1[[#This Row],[INSTALLMENTPLANS]]="stores",1,2))</f>
        <v>0</v>
      </c>
      <c r="Y1007" t="s">
        <v>31</v>
      </c>
      <c r="Z1007">
        <f>IF(Tabla1[[#This Row],[HOUSING]]="free",0,IF(Tabla1[[#This Row],[HOUSING]]="own",1,2))</f>
        <v>1</v>
      </c>
      <c r="AA1007">
        <v>1</v>
      </c>
      <c r="AB1007" t="s">
        <v>32</v>
      </c>
      <c r="AC1007">
        <f>IF(Tabla1[[#This Row],[JOB]]="unemployed",0,IF(Tabla1[[#This Row],[JOB]]="unskilled",1,IF(Tabla1[[#This Row],[JOB]]="skilled",2,3)))</f>
        <v>2</v>
      </c>
      <c r="AD1007">
        <v>1</v>
      </c>
      <c r="AE1007" t="s">
        <v>29</v>
      </c>
      <c r="AF1007">
        <f>IF(Tabla1[[#This Row],[TELEPHONE]]="none",0,1)</f>
        <v>0</v>
      </c>
      <c r="AG1007" t="s">
        <v>33</v>
      </c>
      <c r="AH1007">
        <f>IF(Tabla1[[#This Row],[FOREIGNWORKER]]="no",0,1)</f>
        <v>1</v>
      </c>
      <c r="AI1007" t="s">
        <v>34</v>
      </c>
      <c r="AJ1007">
        <f>IF(Tabla1[[#This Row],[RISK]]="No Risk",0,1)</f>
        <v>0</v>
      </c>
    </row>
    <row r="1008" spans="1:36" x14ac:dyDescent="0.25">
      <c r="A1008" t="s">
        <v>1078</v>
      </c>
      <c r="B1008" t="s">
        <v>36</v>
      </c>
      <c r="C1008">
        <f>IF(Tabla1[[#This Row],[CHECKINGSTATUS]]="no_checking",0,IF(Tabla1[[#This Row],[CHECKINGSTATUS]]="less_0",1,IF(Tabla1[[#This Row],[CHECKINGSTATUS]]="0_to_200",2,3)))</f>
        <v>1</v>
      </c>
      <c r="D1008">
        <v>4</v>
      </c>
      <c r="E1008" t="s">
        <v>70</v>
      </c>
      <c r="F1008">
        <f>IF(Tabla1[[#This Row],[CREDITHISTORY]]="no_credits",0,IF(Tabla1[[#This Row],[CREDITHISTORY]]="prior_paymentes_delayed",1,IF(Tabla1[[#This Row],[CREDITHISTORY]]="outstanding_credit",2,3)))</f>
        <v>3</v>
      </c>
      <c r="G1008" t="s">
        <v>37</v>
      </c>
      <c r="H10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08">
        <v>2060</v>
      </c>
      <c r="J1008" t="s">
        <v>38</v>
      </c>
      <c r="K10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08" t="s">
        <v>27</v>
      </c>
      <c r="M10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08">
        <v>1</v>
      </c>
      <c r="O1008" t="s">
        <v>44</v>
      </c>
      <c r="P1008">
        <f>IF(Tabla1[[#This Row],[SEX]]="female",0,1)</f>
        <v>1</v>
      </c>
      <c r="Q1008" t="s">
        <v>29</v>
      </c>
      <c r="R1008">
        <f>IF(Tabla1[[#This Row],[OTHERSONLOAN]]="none",0,IF(Tabla1[[#This Row],[OTHERSONLOAN]]="co-applicant",1,2))</f>
        <v>0</v>
      </c>
      <c r="S1008">
        <v>1</v>
      </c>
      <c r="T1008" t="s">
        <v>65</v>
      </c>
      <c r="U1008">
        <f>IF(Tabla1[[#This Row],[OWNSPROPERTY]]="unknown",0,IF(Tabla1[[#This Row],[OWNSPROPERTY]]="real_state",1,IF(Tabla1[[#This Row],[OWNSPROPERTY]]="car_other",2,3)))</f>
        <v>2</v>
      </c>
      <c r="V1008">
        <v>31</v>
      </c>
      <c r="W1008" t="s">
        <v>40</v>
      </c>
      <c r="X1008">
        <f>IF(Tabla1[[#This Row],[INSTALLMENTPLANS]]="none",0,IF(Tabla1[[#This Row],[INSTALLMENTPLANS]]="stores",1,2))</f>
        <v>1</v>
      </c>
      <c r="Y1008" t="s">
        <v>31</v>
      </c>
      <c r="Z1008">
        <f>IF(Tabla1[[#This Row],[HOUSING]]="free",0,IF(Tabla1[[#This Row],[HOUSING]]="own",1,2))</f>
        <v>1</v>
      </c>
      <c r="AA1008">
        <v>1</v>
      </c>
      <c r="AB1008" t="s">
        <v>92</v>
      </c>
      <c r="AC1008">
        <f>IF(Tabla1[[#This Row],[JOB]]="unemployed",0,IF(Tabla1[[#This Row],[JOB]]="unskilled",1,IF(Tabla1[[#This Row],[JOB]]="skilled",2,3)))</f>
        <v>1</v>
      </c>
      <c r="AD1008">
        <v>1</v>
      </c>
      <c r="AE1008" t="s">
        <v>29</v>
      </c>
      <c r="AF1008">
        <f>IF(Tabla1[[#This Row],[TELEPHONE]]="none",0,1)</f>
        <v>0</v>
      </c>
      <c r="AG1008" t="s">
        <v>33</v>
      </c>
      <c r="AH1008">
        <f>IF(Tabla1[[#This Row],[FOREIGNWORKER]]="no",0,1)</f>
        <v>1</v>
      </c>
      <c r="AI1008" t="s">
        <v>34</v>
      </c>
      <c r="AJ1008">
        <f>IF(Tabla1[[#This Row],[RISK]]="No Risk",0,1)</f>
        <v>0</v>
      </c>
    </row>
    <row r="1009" spans="1:36" x14ac:dyDescent="0.25">
      <c r="A1009" t="s">
        <v>1079</v>
      </c>
      <c r="B1009" t="s">
        <v>51</v>
      </c>
      <c r="C1009">
        <f>IF(Tabla1[[#This Row],[CHECKINGSTATUS]]="no_checking",0,IF(Tabla1[[#This Row],[CHECKINGSTATUS]]="less_0",1,IF(Tabla1[[#This Row],[CHECKINGSTATUS]]="0_to_200",2,3)))</f>
        <v>0</v>
      </c>
      <c r="D1009">
        <v>29</v>
      </c>
      <c r="E1009" t="s">
        <v>57</v>
      </c>
      <c r="F1009">
        <f>IF(Tabla1[[#This Row],[CREDITHISTORY]]="no_credits",0,IF(Tabla1[[#This Row],[CREDITHISTORY]]="prior_paymentes_delayed",1,IF(Tabla1[[#This Row],[CREDITHISTORY]]="outstanding_credit",2,3)))</f>
        <v>2</v>
      </c>
      <c r="G1009" t="s">
        <v>82</v>
      </c>
      <c r="H10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009">
        <v>7715</v>
      </c>
      <c r="J1009" t="s">
        <v>53</v>
      </c>
      <c r="K100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09" t="s">
        <v>62</v>
      </c>
      <c r="M10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09">
        <v>3</v>
      </c>
      <c r="O1009" t="s">
        <v>44</v>
      </c>
      <c r="P1009">
        <f>IF(Tabla1[[#This Row],[SEX]]="female",0,1)</f>
        <v>1</v>
      </c>
      <c r="Q1009" t="s">
        <v>59</v>
      </c>
      <c r="R1009">
        <f>IF(Tabla1[[#This Row],[OTHERSONLOAN]]="none",0,IF(Tabla1[[#This Row],[OTHERSONLOAN]]="co-applicant",1,2))</f>
        <v>1</v>
      </c>
      <c r="S1009">
        <v>4</v>
      </c>
      <c r="T1009" t="s">
        <v>65</v>
      </c>
      <c r="U1009">
        <f>IF(Tabla1[[#This Row],[OWNSPROPERTY]]="unknown",0,IF(Tabla1[[#This Row],[OWNSPROPERTY]]="real_state",1,IF(Tabla1[[#This Row],[OWNSPROPERTY]]="car_other",2,3)))</f>
        <v>2</v>
      </c>
      <c r="V1009">
        <v>51</v>
      </c>
      <c r="W1009" t="s">
        <v>29</v>
      </c>
      <c r="X1009">
        <f>IF(Tabla1[[#This Row],[INSTALLMENTPLANS]]="none",0,IF(Tabla1[[#This Row],[INSTALLMENTPLANS]]="stores",1,2))</f>
        <v>0</v>
      </c>
      <c r="Y1009" t="s">
        <v>60</v>
      </c>
      <c r="Z1009">
        <f>IF(Tabla1[[#This Row],[HOUSING]]="free",0,IF(Tabla1[[#This Row],[HOUSING]]="own",1,2))</f>
        <v>0</v>
      </c>
      <c r="AA1009">
        <v>2</v>
      </c>
      <c r="AB1009" t="s">
        <v>63</v>
      </c>
      <c r="AC1009">
        <f>IF(Tabla1[[#This Row],[JOB]]="unemployed",0,IF(Tabla1[[#This Row],[JOB]]="unskilled",1,IF(Tabla1[[#This Row],[JOB]]="skilled",2,3)))</f>
        <v>3</v>
      </c>
      <c r="AD1009">
        <v>1</v>
      </c>
      <c r="AE1009" t="s">
        <v>33</v>
      </c>
      <c r="AF1009">
        <f>IF(Tabla1[[#This Row],[TELEPHONE]]="none",0,1)</f>
        <v>1</v>
      </c>
      <c r="AG1009" t="s">
        <v>33</v>
      </c>
      <c r="AH1009">
        <f>IF(Tabla1[[#This Row],[FOREIGNWORKER]]="no",0,1)</f>
        <v>1</v>
      </c>
      <c r="AI1009" t="s">
        <v>55</v>
      </c>
      <c r="AJ1009">
        <f>IF(Tabla1[[#This Row],[RISK]]="No Risk",0,1)</f>
        <v>1</v>
      </c>
    </row>
    <row r="1010" spans="1:36" x14ac:dyDescent="0.25">
      <c r="A1010" t="s">
        <v>1080</v>
      </c>
      <c r="B1010" t="s">
        <v>51</v>
      </c>
      <c r="C1010">
        <f>IF(Tabla1[[#This Row],[CHECKINGSTATUS]]="no_checking",0,IF(Tabla1[[#This Row],[CHECKINGSTATUS]]="less_0",1,IF(Tabla1[[#This Row],[CHECKINGSTATUS]]="0_to_200",2,3)))</f>
        <v>0</v>
      </c>
      <c r="D1010">
        <v>17</v>
      </c>
      <c r="E1010" t="s">
        <v>24</v>
      </c>
      <c r="F1010">
        <f>IF(Tabla1[[#This Row],[CREDITHISTORY]]="no_credits",0,IF(Tabla1[[#This Row],[CREDITHISTORY]]="prior_paymentes_delayed",1,IF(Tabla1[[#This Row],[CREDITHISTORY]]="outstanding_credit",2,3)))</f>
        <v>3</v>
      </c>
      <c r="G1010" t="s">
        <v>89</v>
      </c>
      <c r="H10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10">
        <v>2026</v>
      </c>
      <c r="J1010" t="s">
        <v>26</v>
      </c>
      <c r="K10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10" t="s">
        <v>62</v>
      </c>
      <c r="M10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10">
        <v>4</v>
      </c>
      <c r="O1010" t="s">
        <v>44</v>
      </c>
      <c r="P1010">
        <f>IF(Tabla1[[#This Row],[SEX]]="female",0,1)</f>
        <v>1</v>
      </c>
      <c r="Q1010" t="s">
        <v>29</v>
      </c>
      <c r="R1010">
        <f>IF(Tabla1[[#This Row],[OTHERSONLOAN]]="none",0,IF(Tabla1[[#This Row],[OTHERSONLOAN]]="co-applicant",1,2))</f>
        <v>0</v>
      </c>
      <c r="S1010">
        <v>4</v>
      </c>
      <c r="T1010" t="s">
        <v>45</v>
      </c>
      <c r="U1010">
        <f>IF(Tabla1[[#This Row],[OWNSPROPERTY]]="unknown",0,IF(Tabla1[[#This Row],[OWNSPROPERTY]]="real_state",1,IF(Tabla1[[#This Row],[OWNSPROPERTY]]="car_other",2,3)))</f>
        <v>3</v>
      </c>
      <c r="V1010">
        <v>44</v>
      </c>
      <c r="W1010" t="s">
        <v>29</v>
      </c>
      <c r="X1010">
        <f>IF(Tabla1[[#This Row],[INSTALLMENTPLANS]]="none",0,IF(Tabla1[[#This Row],[INSTALLMENTPLANS]]="stores",1,2))</f>
        <v>0</v>
      </c>
      <c r="Y1010" t="s">
        <v>31</v>
      </c>
      <c r="Z1010">
        <f>IF(Tabla1[[#This Row],[HOUSING]]="free",0,IF(Tabla1[[#This Row],[HOUSING]]="own",1,2))</f>
        <v>1</v>
      </c>
      <c r="AA1010">
        <v>1</v>
      </c>
      <c r="AB1010" t="s">
        <v>63</v>
      </c>
      <c r="AC1010">
        <f>IF(Tabla1[[#This Row],[JOB]]="unemployed",0,IF(Tabla1[[#This Row],[JOB]]="unskilled",1,IF(Tabla1[[#This Row],[JOB]]="skilled",2,3)))</f>
        <v>3</v>
      </c>
      <c r="AD1010">
        <v>1</v>
      </c>
      <c r="AE1010" t="s">
        <v>29</v>
      </c>
      <c r="AF1010">
        <f>IF(Tabla1[[#This Row],[TELEPHONE]]="none",0,1)</f>
        <v>0</v>
      </c>
      <c r="AG1010" t="s">
        <v>33</v>
      </c>
      <c r="AH1010">
        <f>IF(Tabla1[[#This Row],[FOREIGNWORKER]]="no",0,1)</f>
        <v>1</v>
      </c>
      <c r="AI1010" t="s">
        <v>34</v>
      </c>
      <c r="AJ1010">
        <f>IF(Tabla1[[#This Row],[RISK]]="No Risk",0,1)</f>
        <v>0</v>
      </c>
    </row>
    <row r="1011" spans="1:36" x14ac:dyDescent="0.25">
      <c r="A1011" t="s">
        <v>1081</v>
      </c>
      <c r="B1011" t="s">
        <v>36</v>
      </c>
      <c r="C1011">
        <f>IF(Tabla1[[#This Row],[CHECKINGSTATUS]]="no_checking",0,IF(Tabla1[[#This Row],[CHECKINGSTATUS]]="less_0",1,IF(Tabla1[[#This Row],[CHECKINGSTATUS]]="0_to_200",2,3)))</f>
        <v>1</v>
      </c>
      <c r="D1011">
        <v>32</v>
      </c>
      <c r="E1011" t="s">
        <v>57</v>
      </c>
      <c r="F1011">
        <f>IF(Tabla1[[#This Row],[CREDITHISTORY]]="no_credits",0,IF(Tabla1[[#This Row],[CREDITHISTORY]]="prior_paymentes_delayed",1,IF(Tabla1[[#This Row],[CREDITHISTORY]]="outstanding_credit",2,3)))</f>
        <v>2</v>
      </c>
      <c r="G1011" t="s">
        <v>74</v>
      </c>
      <c r="H10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11">
        <v>4395</v>
      </c>
      <c r="J1011" t="s">
        <v>26</v>
      </c>
      <c r="K10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11" t="s">
        <v>49</v>
      </c>
      <c r="M10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11">
        <v>3</v>
      </c>
      <c r="O1011" t="s">
        <v>44</v>
      </c>
      <c r="P1011">
        <f>IF(Tabla1[[#This Row],[SEX]]="female",0,1)</f>
        <v>1</v>
      </c>
      <c r="Q1011" t="s">
        <v>29</v>
      </c>
      <c r="R1011">
        <f>IF(Tabla1[[#This Row],[OTHERSONLOAN]]="none",0,IF(Tabla1[[#This Row],[OTHERSONLOAN]]="co-applicant",1,2))</f>
        <v>0</v>
      </c>
      <c r="S1011">
        <v>2</v>
      </c>
      <c r="T1011" t="s">
        <v>65</v>
      </c>
      <c r="U1011">
        <f>IF(Tabla1[[#This Row],[OWNSPROPERTY]]="unknown",0,IF(Tabla1[[#This Row],[OWNSPROPERTY]]="real_state",1,IF(Tabla1[[#This Row],[OWNSPROPERTY]]="car_other",2,3)))</f>
        <v>2</v>
      </c>
      <c r="V1011">
        <v>41</v>
      </c>
      <c r="W1011" t="s">
        <v>40</v>
      </c>
      <c r="X1011">
        <f>IF(Tabla1[[#This Row],[INSTALLMENTPLANS]]="none",0,IF(Tabla1[[#This Row],[INSTALLMENTPLANS]]="stores",1,2))</f>
        <v>1</v>
      </c>
      <c r="Y1011" t="s">
        <v>60</v>
      </c>
      <c r="Z1011">
        <f>IF(Tabla1[[#This Row],[HOUSING]]="free",0,IF(Tabla1[[#This Row],[HOUSING]]="own",1,2))</f>
        <v>0</v>
      </c>
      <c r="AA1011">
        <v>2</v>
      </c>
      <c r="AB1011" t="s">
        <v>32</v>
      </c>
      <c r="AC1011">
        <f>IF(Tabla1[[#This Row],[JOB]]="unemployed",0,IF(Tabla1[[#This Row],[JOB]]="unskilled",1,IF(Tabla1[[#This Row],[JOB]]="skilled",2,3)))</f>
        <v>2</v>
      </c>
      <c r="AD1011">
        <v>1</v>
      </c>
      <c r="AE1011" t="s">
        <v>33</v>
      </c>
      <c r="AF1011">
        <f>IF(Tabla1[[#This Row],[TELEPHONE]]="none",0,1)</f>
        <v>1</v>
      </c>
      <c r="AG1011" t="s">
        <v>33</v>
      </c>
      <c r="AH1011">
        <f>IF(Tabla1[[#This Row],[FOREIGNWORKER]]="no",0,1)</f>
        <v>1</v>
      </c>
      <c r="AI1011" t="s">
        <v>34</v>
      </c>
      <c r="AJ1011">
        <f>IF(Tabla1[[#This Row],[RISK]]="No Risk",0,1)</f>
        <v>0</v>
      </c>
    </row>
    <row r="1012" spans="1:36" x14ac:dyDescent="0.25">
      <c r="A1012" t="s">
        <v>1082</v>
      </c>
      <c r="B1012" t="s">
        <v>51</v>
      </c>
      <c r="C1012">
        <f>IF(Tabla1[[#This Row],[CHECKINGSTATUS]]="no_checking",0,IF(Tabla1[[#This Row],[CHECKINGSTATUS]]="less_0",1,IF(Tabla1[[#This Row],[CHECKINGSTATUS]]="0_to_200",2,3)))</f>
        <v>0</v>
      </c>
      <c r="D1012">
        <v>19</v>
      </c>
      <c r="E1012" t="s">
        <v>70</v>
      </c>
      <c r="F1012">
        <f>IF(Tabla1[[#This Row],[CREDITHISTORY]]="no_credits",0,IF(Tabla1[[#This Row],[CREDITHISTORY]]="prior_paymentes_delayed",1,IF(Tabla1[[#This Row],[CREDITHISTORY]]="outstanding_credit",2,3)))</f>
        <v>3</v>
      </c>
      <c r="G1012" t="s">
        <v>43</v>
      </c>
      <c r="H10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12">
        <v>3418</v>
      </c>
      <c r="J1012" t="s">
        <v>38</v>
      </c>
      <c r="K10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12" t="s">
        <v>71</v>
      </c>
      <c r="M101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12">
        <v>3</v>
      </c>
      <c r="O1012" t="s">
        <v>44</v>
      </c>
      <c r="P1012">
        <f>IF(Tabla1[[#This Row],[SEX]]="female",0,1)</f>
        <v>1</v>
      </c>
      <c r="Q1012" t="s">
        <v>29</v>
      </c>
      <c r="R1012">
        <f>IF(Tabla1[[#This Row],[OTHERSONLOAN]]="none",0,IF(Tabla1[[#This Row],[OTHERSONLOAN]]="co-applicant",1,2))</f>
        <v>0</v>
      </c>
      <c r="S1012">
        <v>3</v>
      </c>
      <c r="T1012" t="s">
        <v>30</v>
      </c>
      <c r="U1012">
        <f>IF(Tabla1[[#This Row],[OWNSPROPERTY]]="unknown",0,IF(Tabla1[[#This Row],[OWNSPROPERTY]]="real_state",1,IF(Tabla1[[#This Row],[OWNSPROPERTY]]="car_other",2,3)))</f>
        <v>3</v>
      </c>
      <c r="V1012">
        <v>25</v>
      </c>
      <c r="W1012" t="s">
        <v>29</v>
      </c>
      <c r="X1012">
        <f>IF(Tabla1[[#This Row],[INSTALLMENTPLANS]]="none",0,IF(Tabla1[[#This Row],[INSTALLMENTPLANS]]="stores",1,2))</f>
        <v>0</v>
      </c>
      <c r="Y1012" t="s">
        <v>31</v>
      </c>
      <c r="Z1012">
        <f>IF(Tabla1[[#This Row],[HOUSING]]="free",0,IF(Tabla1[[#This Row],[HOUSING]]="own",1,2))</f>
        <v>1</v>
      </c>
      <c r="AA1012">
        <v>1</v>
      </c>
      <c r="AB1012" t="s">
        <v>63</v>
      </c>
      <c r="AC1012">
        <f>IF(Tabla1[[#This Row],[JOB]]="unemployed",0,IF(Tabla1[[#This Row],[JOB]]="unskilled",1,IF(Tabla1[[#This Row],[JOB]]="skilled",2,3)))</f>
        <v>3</v>
      </c>
      <c r="AD1012">
        <v>1</v>
      </c>
      <c r="AE1012" t="s">
        <v>29</v>
      </c>
      <c r="AF1012">
        <f>IF(Tabla1[[#This Row],[TELEPHONE]]="none",0,1)</f>
        <v>0</v>
      </c>
      <c r="AG1012" t="s">
        <v>33</v>
      </c>
      <c r="AH1012">
        <f>IF(Tabla1[[#This Row],[FOREIGNWORKER]]="no",0,1)</f>
        <v>1</v>
      </c>
      <c r="AI1012" t="s">
        <v>34</v>
      </c>
      <c r="AJ1012">
        <f>IF(Tabla1[[#This Row],[RISK]]="No Risk",0,1)</f>
        <v>0</v>
      </c>
    </row>
    <row r="1013" spans="1:36" x14ac:dyDescent="0.25">
      <c r="A1013" t="s">
        <v>1083</v>
      </c>
      <c r="B1013" t="s">
        <v>51</v>
      </c>
      <c r="C1013">
        <f>IF(Tabla1[[#This Row],[CHECKINGSTATUS]]="no_checking",0,IF(Tabla1[[#This Row],[CHECKINGSTATUS]]="less_0",1,IF(Tabla1[[#This Row],[CHECKINGSTATUS]]="0_to_200",2,3)))</f>
        <v>0</v>
      </c>
      <c r="D1013">
        <v>28</v>
      </c>
      <c r="E1013" t="s">
        <v>57</v>
      </c>
      <c r="F1013">
        <f>IF(Tabla1[[#This Row],[CREDITHISTORY]]="no_credits",0,IF(Tabla1[[#This Row],[CREDITHISTORY]]="prior_paymentes_delayed",1,IF(Tabla1[[#This Row],[CREDITHISTORY]]="outstanding_credit",2,3)))</f>
        <v>2</v>
      </c>
      <c r="G1013" t="s">
        <v>89</v>
      </c>
      <c r="H10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13">
        <v>5107</v>
      </c>
      <c r="J1013" t="s">
        <v>54</v>
      </c>
      <c r="K10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13" t="s">
        <v>49</v>
      </c>
      <c r="M10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13">
        <v>5</v>
      </c>
      <c r="O1013" t="s">
        <v>28</v>
      </c>
      <c r="P1013">
        <f>IF(Tabla1[[#This Row],[SEX]]="female",0,1)</f>
        <v>0</v>
      </c>
      <c r="Q1013" t="s">
        <v>29</v>
      </c>
      <c r="R1013">
        <f>IF(Tabla1[[#This Row],[OTHERSONLOAN]]="none",0,IF(Tabla1[[#This Row],[OTHERSONLOAN]]="co-applicant",1,2))</f>
        <v>0</v>
      </c>
      <c r="S1013">
        <v>3</v>
      </c>
      <c r="T1013" t="s">
        <v>30</v>
      </c>
      <c r="U1013">
        <f>IF(Tabla1[[#This Row],[OWNSPROPERTY]]="unknown",0,IF(Tabla1[[#This Row],[OWNSPROPERTY]]="real_state",1,IF(Tabla1[[#This Row],[OWNSPROPERTY]]="car_other",2,3)))</f>
        <v>3</v>
      </c>
      <c r="V1013">
        <v>54</v>
      </c>
      <c r="W1013" t="s">
        <v>29</v>
      </c>
      <c r="X1013">
        <f>IF(Tabla1[[#This Row],[INSTALLMENTPLANS]]="none",0,IF(Tabla1[[#This Row],[INSTALLMENTPLANS]]="stores",1,2))</f>
        <v>0</v>
      </c>
      <c r="Y1013" t="s">
        <v>31</v>
      </c>
      <c r="Z1013">
        <f>IF(Tabla1[[#This Row],[HOUSING]]="free",0,IF(Tabla1[[#This Row],[HOUSING]]="own",1,2))</f>
        <v>1</v>
      </c>
      <c r="AA1013">
        <v>2</v>
      </c>
      <c r="AB1013" t="s">
        <v>32</v>
      </c>
      <c r="AC1013">
        <f>IF(Tabla1[[#This Row],[JOB]]="unemployed",0,IF(Tabla1[[#This Row],[JOB]]="unskilled",1,IF(Tabla1[[#This Row],[JOB]]="skilled",2,3)))</f>
        <v>2</v>
      </c>
      <c r="AD1013">
        <v>1</v>
      </c>
      <c r="AE1013" t="s">
        <v>29</v>
      </c>
      <c r="AF1013">
        <f>IF(Tabla1[[#This Row],[TELEPHONE]]="none",0,1)</f>
        <v>0</v>
      </c>
      <c r="AG1013" t="s">
        <v>33</v>
      </c>
      <c r="AH1013">
        <f>IF(Tabla1[[#This Row],[FOREIGNWORKER]]="no",0,1)</f>
        <v>1</v>
      </c>
      <c r="AI1013" t="s">
        <v>55</v>
      </c>
      <c r="AJ1013">
        <f>IF(Tabla1[[#This Row],[RISK]]="No Risk",0,1)</f>
        <v>1</v>
      </c>
    </row>
    <row r="1014" spans="1:36" x14ac:dyDescent="0.25">
      <c r="A1014" t="s">
        <v>1084</v>
      </c>
      <c r="B1014" t="s">
        <v>36</v>
      </c>
      <c r="C1014">
        <f>IF(Tabla1[[#This Row],[CHECKINGSTATUS]]="no_checking",0,IF(Tabla1[[#This Row],[CHECKINGSTATUS]]="less_0",1,IF(Tabla1[[#This Row],[CHECKINGSTATUS]]="0_to_200",2,3)))</f>
        <v>1</v>
      </c>
      <c r="D1014">
        <v>12</v>
      </c>
      <c r="E1014" t="s">
        <v>42</v>
      </c>
      <c r="F1014">
        <f>IF(Tabla1[[#This Row],[CREDITHISTORY]]="no_credits",0,IF(Tabla1[[#This Row],[CREDITHISTORY]]="prior_paymentes_delayed",1,IF(Tabla1[[#This Row],[CREDITHISTORY]]="outstanding_credit",2,3)))</f>
        <v>3</v>
      </c>
      <c r="G1014" t="s">
        <v>37</v>
      </c>
      <c r="H10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14">
        <v>250</v>
      </c>
      <c r="J1014" t="s">
        <v>94</v>
      </c>
      <c r="K10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14" t="s">
        <v>27</v>
      </c>
      <c r="M10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14">
        <v>1</v>
      </c>
      <c r="O1014" t="s">
        <v>28</v>
      </c>
      <c r="P1014">
        <f>IF(Tabla1[[#This Row],[SEX]]="female",0,1)</f>
        <v>0</v>
      </c>
      <c r="Q1014" t="s">
        <v>29</v>
      </c>
      <c r="R1014">
        <f>IF(Tabla1[[#This Row],[OTHERSONLOAN]]="none",0,IF(Tabla1[[#This Row],[OTHERSONLOAN]]="co-applicant",1,2))</f>
        <v>0</v>
      </c>
      <c r="S1014">
        <v>2</v>
      </c>
      <c r="T1014" t="s">
        <v>45</v>
      </c>
      <c r="U1014">
        <f>IF(Tabla1[[#This Row],[OWNSPROPERTY]]="unknown",0,IF(Tabla1[[#This Row],[OWNSPROPERTY]]="real_state",1,IF(Tabla1[[#This Row],[OWNSPROPERTY]]="car_other",2,3)))</f>
        <v>3</v>
      </c>
      <c r="V1014">
        <v>22</v>
      </c>
      <c r="W1014" t="s">
        <v>116</v>
      </c>
      <c r="X1014">
        <f>IF(Tabla1[[#This Row],[INSTALLMENTPLANS]]="none",0,IF(Tabla1[[#This Row],[INSTALLMENTPLANS]]="stores",1,2))</f>
        <v>2</v>
      </c>
      <c r="Y1014" t="s">
        <v>72</v>
      </c>
      <c r="Z1014">
        <f>IF(Tabla1[[#This Row],[HOUSING]]="free",0,IF(Tabla1[[#This Row],[HOUSING]]="own",1,2))</f>
        <v>2</v>
      </c>
      <c r="AA1014">
        <v>1</v>
      </c>
      <c r="AB1014" t="s">
        <v>71</v>
      </c>
      <c r="AC1014">
        <f>IF(Tabla1[[#This Row],[JOB]]="unemployed",0,IF(Tabla1[[#This Row],[JOB]]="unskilled",1,IF(Tabla1[[#This Row],[JOB]]="skilled",2,3)))</f>
        <v>0</v>
      </c>
      <c r="AD1014">
        <v>1</v>
      </c>
      <c r="AE1014" t="s">
        <v>29</v>
      </c>
      <c r="AF1014">
        <f>IF(Tabla1[[#This Row],[TELEPHONE]]="none",0,1)</f>
        <v>0</v>
      </c>
      <c r="AG1014" t="s">
        <v>33</v>
      </c>
      <c r="AH1014">
        <f>IF(Tabla1[[#This Row],[FOREIGNWORKER]]="no",0,1)</f>
        <v>1</v>
      </c>
      <c r="AI1014" t="s">
        <v>34</v>
      </c>
      <c r="AJ1014">
        <f>IF(Tabla1[[#This Row],[RISK]]="No Risk",0,1)</f>
        <v>0</v>
      </c>
    </row>
    <row r="1015" spans="1:36" x14ac:dyDescent="0.25">
      <c r="A1015" t="s">
        <v>1085</v>
      </c>
      <c r="B1015" t="s">
        <v>51</v>
      </c>
      <c r="C1015">
        <f>IF(Tabla1[[#This Row],[CHECKINGSTATUS]]="no_checking",0,IF(Tabla1[[#This Row],[CHECKINGSTATUS]]="less_0",1,IF(Tabla1[[#This Row],[CHECKINGSTATUS]]="0_to_200",2,3)))</f>
        <v>0</v>
      </c>
      <c r="D1015">
        <v>40</v>
      </c>
      <c r="E1015" t="s">
        <v>42</v>
      </c>
      <c r="F1015">
        <f>IF(Tabla1[[#This Row],[CREDITHISTORY]]="no_credits",0,IF(Tabla1[[#This Row],[CREDITHISTORY]]="prior_paymentes_delayed",1,IF(Tabla1[[#This Row],[CREDITHISTORY]]="outstanding_credit",2,3)))</f>
        <v>3</v>
      </c>
      <c r="G1015" t="s">
        <v>82</v>
      </c>
      <c r="H10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015">
        <v>9282</v>
      </c>
      <c r="J1015" t="s">
        <v>53</v>
      </c>
      <c r="K10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15" t="s">
        <v>49</v>
      </c>
      <c r="M10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15">
        <v>4</v>
      </c>
      <c r="O1015" t="s">
        <v>44</v>
      </c>
      <c r="P1015">
        <f>IF(Tabla1[[#This Row],[SEX]]="female",0,1)</f>
        <v>1</v>
      </c>
      <c r="Q1015" t="s">
        <v>59</v>
      </c>
      <c r="R1015">
        <f>IF(Tabla1[[#This Row],[OTHERSONLOAN]]="none",0,IF(Tabla1[[#This Row],[OTHERSONLOAN]]="co-applicant",1,2))</f>
        <v>1</v>
      </c>
      <c r="S1015">
        <v>4</v>
      </c>
      <c r="T1015" t="s">
        <v>54</v>
      </c>
      <c r="U1015">
        <f>IF(Tabla1[[#This Row],[OWNSPROPERTY]]="unknown",0,IF(Tabla1[[#This Row],[OWNSPROPERTY]]="real_state",1,IF(Tabla1[[#This Row],[OWNSPROPERTY]]="car_other",2,3)))</f>
        <v>0</v>
      </c>
      <c r="V1015">
        <v>52</v>
      </c>
      <c r="W1015" t="s">
        <v>40</v>
      </c>
      <c r="X1015">
        <f>IF(Tabla1[[#This Row],[INSTALLMENTPLANS]]="none",0,IF(Tabla1[[#This Row],[INSTALLMENTPLANS]]="stores",1,2))</f>
        <v>1</v>
      </c>
      <c r="Y1015" t="s">
        <v>31</v>
      </c>
      <c r="Z1015">
        <f>IF(Tabla1[[#This Row],[HOUSING]]="free",0,IF(Tabla1[[#This Row],[HOUSING]]="own",1,2))</f>
        <v>1</v>
      </c>
      <c r="AA1015">
        <v>2</v>
      </c>
      <c r="AB1015" t="s">
        <v>92</v>
      </c>
      <c r="AC1015">
        <f>IF(Tabla1[[#This Row],[JOB]]="unemployed",0,IF(Tabla1[[#This Row],[JOB]]="unskilled",1,IF(Tabla1[[#This Row],[JOB]]="skilled",2,3)))</f>
        <v>1</v>
      </c>
      <c r="AD1015">
        <v>1</v>
      </c>
      <c r="AE1015" t="s">
        <v>29</v>
      </c>
      <c r="AF1015">
        <f>IF(Tabla1[[#This Row],[TELEPHONE]]="none",0,1)</f>
        <v>0</v>
      </c>
      <c r="AG1015" t="s">
        <v>33</v>
      </c>
      <c r="AH1015">
        <f>IF(Tabla1[[#This Row],[FOREIGNWORKER]]="no",0,1)</f>
        <v>1</v>
      </c>
      <c r="AI1015" t="s">
        <v>55</v>
      </c>
      <c r="AJ1015">
        <f>IF(Tabla1[[#This Row],[RISK]]="No Risk",0,1)</f>
        <v>1</v>
      </c>
    </row>
    <row r="1016" spans="1:36" x14ac:dyDescent="0.25">
      <c r="A1016" t="s">
        <v>1086</v>
      </c>
      <c r="B1016" t="s">
        <v>51</v>
      </c>
      <c r="C1016">
        <f>IF(Tabla1[[#This Row],[CHECKINGSTATUS]]="no_checking",0,IF(Tabla1[[#This Row],[CHECKINGSTATUS]]="less_0",1,IF(Tabla1[[#This Row],[CHECKINGSTATUS]]="0_to_200",2,3)))</f>
        <v>0</v>
      </c>
      <c r="D1016">
        <v>26</v>
      </c>
      <c r="E1016" t="s">
        <v>57</v>
      </c>
      <c r="F1016">
        <f>IF(Tabla1[[#This Row],[CREDITHISTORY]]="no_credits",0,IF(Tabla1[[#This Row],[CREDITHISTORY]]="prior_paymentes_delayed",1,IF(Tabla1[[#This Row],[CREDITHISTORY]]="outstanding_credit",2,3)))</f>
        <v>2</v>
      </c>
      <c r="G1016" t="s">
        <v>68</v>
      </c>
      <c r="H10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16">
        <v>3194</v>
      </c>
      <c r="J1016" t="s">
        <v>54</v>
      </c>
      <c r="K10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16" t="s">
        <v>49</v>
      </c>
      <c r="M101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16">
        <v>5</v>
      </c>
      <c r="O1016" t="s">
        <v>44</v>
      </c>
      <c r="P1016">
        <f>IF(Tabla1[[#This Row],[SEX]]="female",0,1)</f>
        <v>1</v>
      </c>
      <c r="Q1016" t="s">
        <v>29</v>
      </c>
      <c r="R1016">
        <f>IF(Tabla1[[#This Row],[OTHERSONLOAN]]="none",0,IF(Tabla1[[#This Row],[OTHERSONLOAN]]="co-applicant",1,2))</f>
        <v>0</v>
      </c>
      <c r="S1016">
        <v>3</v>
      </c>
      <c r="T1016" t="s">
        <v>65</v>
      </c>
      <c r="U1016">
        <f>IF(Tabla1[[#This Row],[OWNSPROPERTY]]="unknown",0,IF(Tabla1[[#This Row],[OWNSPROPERTY]]="real_state",1,IF(Tabla1[[#This Row],[OWNSPROPERTY]]="car_other",2,3)))</f>
        <v>2</v>
      </c>
      <c r="V1016">
        <v>36</v>
      </c>
      <c r="W1016" t="s">
        <v>29</v>
      </c>
      <c r="X1016">
        <f>IF(Tabla1[[#This Row],[INSTALLMENTPLANS]]="none",0,IF(Tabla1[[#This Row],[INSTALLMENTPLANS]]="stores",1,2))</f>
        <v>0</v>
      </c>
      <c r="Y1016" t="s">
        <v>31</v>
      </c>
      <c r="Z1016">
        <f>IF(Tabla1[[#This Row],[HOUSING]]="free",0,IF(Tabla1[[#This Row],[HOUSING]]="own",1,2))</f>
        <v>1</v>
      </c>
      <c r="AA1016">
        <v>2</v>
      </c>
      <c r="AB1016" t="s">
        <v>32</v>
      </c>
      <c r="AC1016">
        <f>IF(Tabla1[[#This Row],[JOB]]="unemployed",0,IF(Tabla1[[#This Row],[JOB]]="unskilled",1,IF(Tabla1[[#This Row],[JOB]]="skilled",2,3)))</f>
        <v>2</v>
      </c>
      <c r="AD1016">
        <v>1</v>
      </c>
      <c r="AE1016" t="s">
        <v>29</v>
      </c>
      <c r="AF1016">
        <f>IF(Tabla1[[#This Row],[TELEPHONE]]="none",0,1)</f>
        <v>0</v>
      </c>
      <c r="AG1016" t="s">
        <v>33</v>
      </c>
      <c r="AH1016">
        <f>IF(Tabla1[[#This Row],[FOREIGNWORKER]]="no",0,1)</f>
        <v>1</v>
      </c>
      <c r="AI1016" t="s">
        <v>34</v>
      </c>
      <c r="AJ1016">
        <f>IF(Tabla1[[#This Row],[RISK]]="No Risk",0,1)</f>
        <v>0</v>
      </c>
    </row>
    <row r="1017" spans="1:36" x14ac:dyDescent="0.25">
      <c r="A1017" t="s">
        <v>1087</v>
      </c>
      <c r="B1017" t="s">
        <v>51</v>
      </c>
      <c r="C1017">
        <f>IF(Tabla1[[#This Row],[CHECKINGSTATUS]]="no_checking",0,IF(Tabla1[[#This Row],[CHECKINGSTATUS]]="less_0",1,IF(Tabla1[[#This Row],[CHECKINGSTATUS]]="0_to_200",2,3)))</f>
        <v>0</v>
      </c>
      <c r="D1017">
        <v>30</v>
      </c>
      <c r="E1017" t="s">
        <v>57</v>
      </c>
      <c r="F1017">
        <f>IF(Tabla1[[#This Row],[CREDITHISTORY]]="no_credits",0,IF(Tabla1[[#This Row],[CREDITHISTORY]]="prior_paymentes_delayed",1,IF(Tabla1[[#This Row],[CREDITHISTORY]]="outstanding_credit",2,3)))</f>
        <v>2</v>
      </c>
      <c r="G1017" t="s">
        <v>68</v>
      </c>
      <c r="H10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17">
        <v>8293</v>
      </c>
      <c r="J1017" t="s">
        <v>94</v>
      </c>
      <c r="K10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17" t="s">
        <v>62</v>
      </c>
      <c r="M10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17">
        <v>5</v>
      </c>
      <c r="O1017" t="s">
        <v>44</v>
      </c>
      <c r="P1017">
        <f>IF(Tabla1[[#This Row],[SEX]]="female",0,1)</f>
        <v>1</v>
      </c>
      <c r="Q1017" t="s">
        <v>59</v>
      </c>
      <c r="R1017">
        <f>IF(Tabla1[[#This Row],[OTHERSONLOAN]]="none",0,IF(Tabla1[[#This Row],[OTHERSONLOAN]]="co-applicant",1,2))</f>
        <v>1</v>
      </c>
      <c r="S1017">
        <v>4</v>
      </c>
      <c r="T1017" t="s">
        <v>54</v>
      </c>
      <c r="U1017">
        <f>IF(Tabla1[[#This Row],[OWNSPROPERTY]]="unknown",0,IF(Tabla1[[#This Row],[OWNSPROPERTY]]="real_state",1,IF(Tabla1[[#This Row],[OWNSPROPERTY]]="car_other",2,3)))</f>
        <v>0</v>
      </c>
      <c r="V1017">
        <v>51</v>
      </c>
      <c r="W1017" t="s">
        <v>29</v>
      </c>
      <c r="X1017">
        <f>IF(Tabla1[[#This Row],[INSTALLMENTPLANS]]="none",0,IF(Tabla1[[#This Row],[INSTALLMENTPLANS]]="stores",1,2))</f>
        <v>0</v>
      </c>
      <c r="Y1017" t="s">
        <v>31</v>
      </c>
      <c r="Z1017">
        <f>IF(Tabla1[[#This Row],[HOUSING]]="free",0,IF(Tabla1[[#This Row],[HOUSING]]="own",1,2))</f>
        <v>1</v>
      </c>
      <c r="AA1017">
        <v>2</v>
      </c>
      <c r="AB1017" t="s">
        <v>63</v>
      </c>
      <c r="AC1017">
        <f>IF(Tabla1[[#This Row],[JOB]]="unemployed",0,IF(Tabla1[[#This Row],[JOB]]="unskilled",1,IF(Tabla1[[#This Row],[JOB]]="skilled",2,3)))</f>
        <v>3</v>
      </c>
      <c r="AD1017">
        <v>2</v>
      </c>
      <c r="AE1017" t="s">
        <v>29</v>
      </c>
      <c r="AF1017">
        <f>IF(Tabla1[[#This Row],[TELEPHONE]]="none",0,1)</f>
        <v>0</v>
      </c>
      <c r="AG1017" t="s">
        <v>33</v>
      </c>
      <c r="AH1017">
        <f>IF(Tabla1[[#This Row],[FOREIGNWORKER]]="no",0,1)</f>
        <v>1</v>
      </c>
      <c r="AI1017" t="s">
        <v>55</v>
      </c>
      <c r="AJ1017">
        <f>IF(Tabla1[[#This Row],[RISK]]="No Risk",0,1)</f>
        <v>1</v>
      </c>
    </row>
    <row r="1018" spans="1:36" x14ac:dyDescent="0.25">
      <c r="A1018" t="s">
        <v>1088</v>
      </c>
      <c r="B1018" t="s">
        <v>23</v>
      </c>
      <c r="C1018">
        <f>IF(Tabla1[[#This Row],[CHECKINGSTATUS]]="no_checking",0,IF(Tabla1[[#This Row],[CHECKINGSTATUS]]="less_0",1,IF(Tabla1[[#This Row],[CHECKINGSTATUS]]="0_to_200",2,3)))</f>
        <v>2</v>
      </c>
      <c r="D1018">
        <v>42</v>
      </c>
      <c r="E1018" t="s">
        <v>42</v>
      </c>
      <c r="F1018">
        <f>IF(Tabla1[[#This Row],[CREDITHISTORY]]="no_credits",0,IF(Tabla1[[#This Row],[CREDITHISTORY]]="prior_paymentes_delayed",1,IF(Tabla1[[#This Row],[CREDITHISTORY]]="outstanding_credit",2,3)))</f>
        <v>3</v>
      </c>
      <c r="G1018" t="s">
        <v>68</v>
      </c>
      <c r="H10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18">
        <v>2759</v>
      </c>
      <c r="J1018" t="s">
        <v>26</v>
      </c>
      <c r="K10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18" t="s">
        <v>62</v>
      </c>
      <c r="M10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18">
        <v>2</v>
      </c>
      <c r="O1018" t="s">
        <v>44</v>
      </c>
      <c r="P1018">
        <f>IF(Tabla1[[#This Row],[SEX]]="female",0,1)</f>
        <v>1</v>
      </c>
      <c r="Q1018" t="s">
        <v>29</v>
      </c>
      <c r="R1018">
        <f>IF(Tabla1[[#This Row],[OTHERSONLOAN]]="none",0,IF(Tabla1[[#This Row],[OTHERSONLOAN]]="co-applicant",1,2))</f>
        <v>0</v>
      </c>
      <c r="S1018">
        <v>3</v>
      </c>
      <c r="T1018" t="s">
        <v>30</v>
      </c>
      <c r="U1018">
        <f>IF(Tabla1[[#This Row],[OWNSPROPERTY]]="unknown",0,IF(Tabla1[[#This Row],[OWNSPROPERTY]]="real_state",1,IF(Tabla1[[#This Row],[OWNSPROPERTY]]="car_other",2,3)))</f>
        <v>3</v>
      </c>
      <c r="V1018">
        <v>30</v>
      </c>
      <c r="W1018" t="s">
        <v>40</v>
      </c>
      <c r="X1018">
        <f>IF(Tabla1[[#This Row],[INSTALLMENTPLANS]]="none",0,IF(Tabla1[[#This Row],[INSTALLMENTPLANS]]="stores",1,2))</f>
        <v>1</v>
      </c>
      <c r="Y1018" t="s">
        <v>31</v>
      </c>
      <c r="Z1018">
        <f>IF(Tabla1[[#This Row],[HOUSING]]="free",0,IF(Tabla1[[#This Row],[HOUSING]]="own",1,2))</f>
        <v>1</v>
      </c>
      <c r="AA1018">
        <v>1</v>
      </c>
      <c r="AB1018" t="s">
        <v>32</v>
      </c>
      <c r="AC1018">
        <f>IF(Tabla1[[#This Row],[JOB]]="unemployed",0,IF(Tabla1[[#This Row],[JOB]]="unskilled",1,IF(Tabla1[[#This Row],[JOB]]="skilled",2,3)))</f>
        <v>2</v>
      </c>
      <c r="AD1018">
        <v>1</v>
      </c>
      <c r="AE1018" t="s">
        <v>29</v>
      </c>
      <c r="AF1018">
        <f>IF(Tabla1[[#This Row],[TELEPHONE]]="none",0,1)</f>
        <v>0</v>
      </c>
      <c r="AG1018" t="s">
        <v>33</v>
      </c>
      <c r="AH1018">
        <f>IF(Tabla1[[#This Row],[FOREIGNWORKER]]="no",0,1)</f>
        <v>1</v>
      </c>
      <c r="AI1018" t="s">
        <v>34</v>
      </c>
      <c r="AJ1018">
        <f>IF(Tabla1[[#This Row],[RISK]]="No Risk",0,1)</f>
        <v>0</v>
      </c>
    </row>
    <row r="1019" spans="1:36" x14ac:dyDescent="0.25">
      <c r="A1019" t="s">
        <v>1089</v>
      </c>
      <c r="B1019" t="s">
        <v>51</v>
      </c>
      <c r="C1019">
        <f>IF(Tabla1[[#This Row],[CHECKINGSTATUS]]="no_checking",0,IF(Tabla1[[#This Row],[CHECKINGSTATUS]]="less_0",1,IF(Tabla1[[#This Row],[CHECKINGSTATUS]]="0_to_200",2,3)))</f>
        <v>0</v>
      </c>
      <c r="D1019">
        <v>27</v>
      </c>
      <c r="E1019" t="s">
        <v>57</v>
      </c>
      <c r="F1019">
        <f>IF(Tabla1[[#This Row],[CREDITHISTORY]]="no_credits",0,IF(Tabla1[[#This Row],[CREDITHISTORY]]="prior_paymentes_delayed",1,IF(Tabla1[[#This Row],[CREDITHISTORY]]="outstanding_credit",2,3)))</f>
        <v>2</v>
      </c>
      <c r="G1019" t="s">
        <v>68</v>
      </c>
      <c r="H10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19">
        <v>7167</v>
      </c>
      <c r="J1019" t="s">
        <v>53</v>
      </c>
      <c r="K10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19" t="s">
        <v>62</v>
      </c>
      <c r="M10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19">
        <v>4</v>
      </c>
      <c r="O1019" t="s">
        <v>44</v>
      </c>
      <c r="P1019">
        <f>IF(Tabla1[[#This Row],[SEX]]="female",0,1)</f>
        <v>1</v>
      </c>
      <c r="Q1019" t="s">
        <v>29</v>
      </c>
      <c r="R1019">
        <f>IF(Tabla1[[#This Row],[OTHERSONLOAN]]="none",0,IF(Tabla1[[#This Row],[OTHERSONLOAN]]="co-applicant",1,2))</f>
        <v>0</v>
      </c>
      <c r="S1019">
        <v>5</v>
      </c>
      <c r="T1019" t="s">
        <v>54</v>
      </c>
      <c r="U1019">
        <f>IF(Tabla1[[#This Row],[OWNSPROPERTY]]="unknown",0,IF(Tabla1[[#This Row],[OWNSPROPERTY]]="real_state",1,IF(Tabla1[[#This Row],[OWNSPROPERTY]]="car_other",2,3)))</f>
        <v>0</v>
      </c>
      <c r="V1019">
        <v>59</v>
      </c>
      <c r="W1019" t="s">
        <v>29</v>
      </c>
      <c r="X1019">
        <f>IF(Tabla1[[#This Row],[INSTALLMENTPLANS]]="none",0,IF(Tabla1[[#This Row],[INSTALLMENTPLANS]]="stores",1,2))</f>
        <v>0</v>
      </c>
      <c r="Y1019" t="s">
        <v>31</v>
      </c>
      <c r="Z1019">
        <f>IF(Tabla1[[#This Row],[HOUSING]]="free",0,IF(Tabla1[[#This Row],[HOUSING]]="own",1,2))</f>
        <v>1</v>
      </c>
      <c r="AA1019">
        <v>2</v>
      </c>
      <c r="AB1019" t="s">
        <v>32</v>
      </c>
      <c r="AC1019">
        <f>IF(Tabla1[[#This Row],[JOB]]="unemployed",0,IF(Tabla1[[#This Row],[JOB]]="unskilled",1,IF(Tabla1[[#This Row],[JOB]]="skilled",2,3)))</f>
        <v>2</v>
      </c>
      <c r="AD1019">
        <v>2</v>
      </c>
      <c r="AE1019" t="s">
        <v>33</v>
      </c>
      <c r="AF1019">
        <f>IF(Tabla1[[#This Row],[TELEPHONE]]="none",0,1)</f>
        <v>1</v>
      </c>
      <c r="AG1019" t="s">
        <v>33</v>
      </c>
      <c r="AH1019">
        <f>IF(Tabla1[[#This Row],[FOREIGNWORKER]]="no",0,1)</f>
        <v>1</v>
      </c>
      <c r="AI1019" t="s">
        <v>55</v>
      </c>
      <c r="AJ1019">
        <f>IF(Tabla1[[#This Row],[RISK]]="No Risk",0,1)</f>
        <v>1</v>
      </c>
    </row>
    <row r="1020" spans="1:36" x14ac:dyDescent="0.25">
      <c r="A1020" t="s">
        <v>1090</v>
      </c>
      <c r="B1020" t="s">
        <v>51</v>
      </c>
      <c r="C1020">
        <f>IF(Tabla1[[#This Row],[CHECKINGSTATUS]]="no_checking",0,IF(Tabla1[[#This Row],[CHECKINGSTATUS]]="less_0",1,IF(Tabla1[[#This Row],[CHECKINGSTATUS]]="0_to_200",2,3)))</f>
        <v>0</v>
      </c>
      <c r="D1020">
        <v>8</v>
      </c>
      <c r="E1020" t="s">
        <v>24</v>
      </c>
      <c r="F1020">
        <f>IF(Tabla1[[#This Row],[CREDITHISTORY]]="no_credits",0,IF(Tabla1[[#This Row],[CREDITHISTORY]]="prior_paymentes_delayed",1,IF(Tabla1[[#This Row],[CREDITHISTORY]]="outstanding_credit",2,3)))</f>
        <v>3</v>
      </c>
      <c r="G1020" t="s">
        <v>37</v>
      </c>
      <c r="H10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20">
        <v>4222</v>
      </c>
      <c r="J1020" t="s">
        <v>53</v>
      </c>
      <c r="K10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20" t="s">
        <v>39</v>
      </c>
      <c r="M10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20">
        <v>3</v>
      </c>
      <c r="O1020" t="s">
        <v>28</v>
      </c>
      <c r="P1020">
        <f>IF(Tabla1[[#This Row],[SEX]]="female",0,1)</f>
        <v>0</v>
      </c>
      <c r="Q1020" t="s">
        <v>29</v>
      </c>
      <c r="R1020">
        <f>IF(Tabla1[[#This Row],[OTHERSONLOAN]]="none",0,IF(Tabla1[[#This Row],[OTHERSONLOAN]]="co-applicant",1,2))</f>
        <v>0</v>
      </c>
      <c r="S1020">
        <v>4</v>
      </c>
      <c r="T1020" t="s">
        <v>65</v>
      </c>
      <c r="U1020">
        <f>IF(Tabla1[[#This Row],[OWNSPROPERTY]]="unknown",0,IF(Tabla1[[#This Row],[OWNSPROPERTY]]="real_state",1,IF(Tabla1[[#This Row],[OWNSPROPERTY]]="car_other",2,3)))</f>
        <v>2</v>
      </c>
      <c r="V1020">
        <v>36</v>
      </c>
      <c r="W1020" t="s">
        <v>29</v>
      </c>
      <c r="X1020">
        <f>IF(Tabla1[[#This Row],[INSTALLMENTPLANS]]="none",0,IF(Tabla1[[#This Row],[INSTALLMENTPLANS]]="stores",1,2))</f>
        <v>0</v>
      </c>
      <c r="Y1020" t="s">
        <v>31</v>
      </c>
      <c r="Z1020">
        <f>IF(Tabla1[[#This Row],[HOUSING]]="free",0,IF(Tabla1[[#This Row],[HOUSING]]="own",1,2))</f>
        <v>1</v>
      </c>
      <c r="AA1020">
        <v>2</v>
      </c>
      <c r="AB1020" t="s">
        <v>32</v>
      </c>
      <c r="AC1020">
        <f>IF(Tabla1[[#This Row],[JOB]]="unemployed",0,IF(Tabla1[[#This Row],[JOB]]="unskilled",1,IF(Tabla1[[#This Row],[JOB]]="skilled",2,3)))</f>
        <v>2</v>
      </c>
      <c r="AD1020">
        <v>1</v>
      </c>
      <c r="AE1020" t="s">
        <v>29</v>
      </c>
      <c r="AF1020">
        <f>IF(Tabla1[[#This Row],[TELEPHONE]]="none",0,1)</f>
        <v>0</v>
      </c>
      <c r="AG1020" t="s">
        <v>33</v>
      </c>
      <c r="AH1020">
        <f>IF(Tabla1[[#This Row],[FOREIGNWORKER]]="no",0,1)</f>
        <v>1</v>
      </c>
      <c r="AI1020" t="s">
        <v>34</v>
      </c>
      <c r="AJ1020">
        <f>IF(Tabla1[[#This Row],[RISK]]="No Risk",0,1)</f>
        <v>0</v>
      </c>
    </row>
    <row r="1021" spans="1:36" x14ac:dyDescent="0.25">
      <c r="A1021" t="s">
        <v>1091</v>
      </c>
      <c r="B1021" t="s">
        <v>36</v>
      </c>
      <c r="C1021">
        <f>IF(Tabla1[[#This Row],[CHECKINGSTATUS]]="no_checking",0,IF(Tabla1[[#This Row],[CHECKINGSTATUS]]="less_0",1,IF(Tabla1[[#This Row],[CHECKINGSTATUS]]="0_to_200",2,3)))</f>
        <v>1</v>
      </c>
      <c r="D1021">
        <v>30</v>
      </c>
      <c r="E1021" t="s">
        <v>57</v>
      </c>
      <c r="F1021">
        <f>IF(Tabla1[[#This Row],[CREDITHISTORY]]="no_credits",0,IF(Tabla1[[#This Row],[CREDITHISTORY]]="prior_paymentes_delayed",1,IF(Tabla1[[#This Row],[CREDITHISTORY]]="outstanding_credit",2,3)))</f>
        <v>2</v>
      </c>
      <c r="G1021" t="s">
        <v>197</v>
      </c>
      <c r="H10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021">
        <v>4765</v>
      </c>
      <c r="J1021" t="s">
        <v>26</v>
      </c>
      <c r="K10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21" t="s">
        <v>62</v>
      </c>
      <c r="M10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21">
        <v>4</v>
      </c>
      <c r="O1021" t="s">
        <v>44</v>
      </c>
      <c r="P1021">
        <f>IF(Tabla1[[#This Row],[SEX]]="female",0,1)</f>
        <v>1</v>
      </c>
      <c r="Q1021" t="s">
        <v>29</v>
      </c>
      <c r="R1021">
        <f>IF(Tabla1[[#This Row],[OTHERSONLOAN]]="none",0,IF(Tabla1[[#This Row],[OTHERSONLOAN]]="co-applicant",1,2))</f>
        <v>0</v>
      </c>
      <c r="S1021">
        <v>3</v>
      </c>
      <c r="T1021" t="s">
        <v>30</v>
      </c>
      <c r="U1021">
        <f>IF(Tabla1[[#This Row],[OWNSPROPERTY]]="unknown",0,IF(Tabla1[[#This Row],[OWNSPROPERTY]]="real_state",1,IF(Tabla1[[#This Row],[OWNSPROPERTY]]="car_other",2,3)))</f>
        <v>3</v>
      </c>
      <c r="V1021">
        <v>35</v>
      </c>
      <c r="W1021" t="s">
        <v>29</v>
      </c>
      <c r="X1021">
        <f>IF(Tabla1[[#This Row],[INSTALLMENTPLANS]]="none",0,IF(Tabla1[[#This Row],[INSTALLMENTPLANS]]="stores",1,2))</f>
        <v>0</v>
      </c>
      <c r="Y1021" t="s">
        <v>72</v>
      </c>
      <c r="Z1021">
        <f>IF(Tabla1[[#This Row],[HOUSING]]="free",0,IF(Tabla1[[#This Row],[HOUSING]]="own",1,2))</f>
        <v>2</v>
      </c>
      <c r="AA1021">
        <v>2</v>
      </c>
      <c r="AB1021" t="s">
        <v>32</v>
      </c>
      <c r="AC1021">
        <f>IF(Tabla1[[#This Row],[JOB]]="unemployed",0,IF(Tabla1[[#This Row],[JOB]]="unskilled",1,IF(Tabla1[[#This Row],[JOB]]="skilled",2,3)))</f>
        <v>2</v>
      </c>
      <c r="AD1021">
        <v>1</v>
      </c>
      <c r="AE1021" t="s">
        <v>29</v>
      </c>
      <c r="AF1021">
        <f>IF(Tabla1[[#This Row],[TELEPHONE]]="none",0,1)</f>
        <v>0</v>
      </c>
      <c r="AG1021" t="s">
        <v>33</v>
      </c>
      <c r="AH1021">
        <f>IF(Tabla1[[#This Row],[FOREIGNWORKER]]="no",0,1)</f>
        <v>1</v>
      </c>
      <c r="AI1021" t="s">
        <v>34</v>
      </c>
      <c r="AJ1021">
        <f>IF(Tabla1[[#This Row],[RISK]]="No Risk",0,1)</f>
        <v>0</v>
      </c>
    </row>
    <row r="1022" spans="1:36" x14ac:dyDescent="0.25">
      <c r="A1022" t="s">
        <v>1092</v>
      </c>
      <c r="B1022" t="s">
        <v>51</v>
      </c>
      <c r="C1022">
        <f>IF(Tabla1[[#This Row],[CHECKINGSTATUS]]="no_checking",0,IF(Tabla1[[#This Row],[CHECKINGSTATUS]]="less_0",1,IF(Tabla1[[#This Row],[CHECKINGSTATUS]]="0_to_200",2,3)))</f>
        <v>0</v>
      </c>
      <c r="D1022">
        <v>17</v>
      </c>
      <c r="E1022" t="s">
        <v>24</v>
      </c>
      <c r="F1022">
        <f>IF(Tabla1[[#This Row],[CREDITHISTORY]]="no_credits",0,IF(Tabla1[[#This Row],[CREDITHISTORY]]="prior_paymentes_delayed",1,IF(Tabla1[[#This Row],[CREDITHISTORY]]="outstanding_credit",2,3)))</f>
        <v>3</v>
      </c>
      <c r="G1022" t="s">
        <v>48</v>
      </c>
      <c r="H10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022">
        <v>5542</v>
      </c>
      <c r="J1022" t="s">
        <v>94</v>
      </c>
      <c r="K10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22" t="s">
        <v>27</v>
      </c>
      <c r="M10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22">
        <v>3</v>
      </c>
      <c r="O1022" t="s">
        <v>44</v>
      </c>
      <c r="P1022">
        <f>IF(Tabla1[[#This Row],[SEX]]="female",0,1)</f>
        <v>1</v>
      </c>
      <c r="Q1022" t="s">
        <v>29</v>
      </c>
      <c r="R1022">
        <f>IF(Tabla1[[#This Row],[OTHERSONLOAN]]="none",0,IF(Tabla1[[#This Row],[OTHERSONLOAN]]="co-applicant",1,2))</f>
        <v>0</v>
      </c>
      <c r="S1022">
        <v>3</v>
      </c>
      <c r="T1022" t="s">
        <v>30</v>
      </c>
      <c r="U1022">
        <f>IF(Tabla1[[#This Row],[OWNSPROPERTY]]="unknown",0,IF(Tabla1[[#This Row],[OWNSPROPERTY]]="real_state",1,IF(Tabla1[[#This Row],[OWNSPROPERTY]]="car_other",2,3)))</f>
        <v>3</v>
      </c>
      <c r="V1022">
        <v>29</v>
      </c>
      <c r="W1022" t="s">
        <v>29</v>
      </c>
      <c r="X1022">
        <f>IF(Tabla1[[#This Row],[INSTALLMENTPLANS]]="none",0,IF(Tabla1[[#This Row],[INSTALLMENTPLANS]]="stores",1,2))</f>
        <v>0</v>
      </c>
      <c r="Y1022" t="s">
        <v>31</v>
      </c>
      <c r="Z1022">
        <f>IF(Tabla1[[#This Row],[HOUSING]]="free",0,IF(Tabla1[[#This Row],[HOUSING]]="own",1,2))</f>
        <v>1</v>
      </c>
      <c r="AA1022">
        <v>1</v>
      </c>
      <c r="AB1022" t="s">
        <v>63</v>
      </c>
      <c r="AC1022">
        <f>IF(Tabla1[[#This Row],[JOB]]="unemployed",0,IF(Tabla1[[#This Row],[JOB]]="unskilled",1,IF(Tabla1[[#This Row],[JOB]]="skilled",2,3)))</f>
        <v>3</v>
      </c>
      <c r="AD1022">
        <v>1</v>
      </c>
      <c r="AE1022" t="s">
        <v>29</v>
      </c>
      <c r="AF1022">
        <f>IF(Tabla1[[#This Row],[TELEPHONE]]="none",0,1)</f>
        <v>0</v>
      </c>
      <c r="AG1022" t="s">
        <v>33</v>
      </c>
      <c r="AH1022">
        <f>IF(Tabla1[[#This Row],[FOREIGNWORKER]]="no",0,1)</f>
        <v>1</v>
      </c>
      <c r="AI1022" t="s">
        <v>34</v>
      </c>
      <c r="AJ1022">
        <f>IF(Tabla1[[#This Row],[RISK]]="No Risk",0,1)</f>
        <v>0</v>
      </c>
    </row>
    <row r="1023" spans="1:36" x14ac:dyDescent="0.25">
      <c r="A1023" t="s">
        <v>1093</v>
      </c>
      <c r="B1023" t="s">
        <v>23</v>
      </c>
      <c r="C1023">
        <f>IF(Tabla1[[#This Row],[CHECKINGSTATUS]]="no_checking",0,IF(Tabla1[[#This Row],[CHECKINGSTATUS]]="less_0",1,IF(Tabla1[[#This Row],[CHECKINGSTATUS]]="0_to_200",2,3)))</f>
        <v>2</v>
      </c>
      <c r="D1023">
        <v>18</v>
      </c>
      <c r="E1023" t="s">
        <v>24</v>
      </c>
      <c r="F1023">
        <f>IF(Tabla1[[#This Row],[CREDITHISTORY]]="no_credits",0,IF(Tabla1[[#This Row],[CREDITHISTORY]]="prior_paymentes_delayed",1,IF(Tabla1[[#This Row],[CREDITHISTORY]]="outstanding_credit",2,3)))</f>
        <v>3</v>
      </c>
      <c r="G1023" t="s">
        <v>74</v>
      </c>
      <c r="H10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23">
        <v>1768</v>
      </c>
      <c r="J1023" t="s">
        <v>38</v>
      </c>
      <c r="K10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23" t="s">
        <v>39</v>
      </c>
      <c r="M10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23">
        <v>1</v>
      </c>
      <c r="O1023" t="s">
        <v>44</v>
      </c>
      <c r="P1023">
        <f>IF(Tabla1[[#This Row],[SEX]]="female",0,1)</f>
        <v>1</v>
      </c>
      <c r="Q1023" t="s">
        <v>29</v>
      </c>
      <c r="R1023">
        <f>IF(Tabla1[[#This Row],[OTHERSONLOAN]]="none",0,IF(Tabla1[[#This Row],[OTHERSONLOAN]]="co-applicant",1,2))</f>
        <v>0</v>
      </c>
      <c r="S1023">
        <v>3</v>
      </c>
      <c r="T1023" t="s">
        <v>65</v>
      </c>
      <c r="U1023">
        <f>IF(Tabla1[[#This Row],[OWNSPROPERTY]]="unknown",0,IF(Tabla1[[#This Row],[OWNSPROPERTY]]="real_state",1,IF(Tabla1[[#This Row],[OWNSPROPERTY]]="car_other",2,3)))</f>
        <v>2</v>
      </c>
      <c r="V1023">
        <v>28</v>
      </c>
      <c r="W1023" t="s">
        <v>29</v>
      </c>
      <c r="X1023">
        <f>IF(Tabla1[[#This Row],[INSTALLMENTPLANS]]="none",0,IF(Tabla1[[#This Row],[INSTALLMENTPLANS]]="stores",1,2))</f>
        <v>0</v>
      </c>
      <c r="Y1023" t="s">
        <v>31</v>
      </c>
      <c r="Z1023">
        <f>IF(Tabla1[[#This Row],[HOUSING]]="free",0,IF(Tabla1[[#This Row],[HOUSING]]="own",1,2))</f>
        <v>1</v>
      </c>
      <c r="AA1023">
        <v>1</v>
      </c>
      <c r="AB1023" t="s">
        <v>32</v>
      </c>
      <c r="AC1023">
        <f>IF(Tabla1[[#This Row],[JOB]]="unemployed",0,IF(Tabla1[[#This Row],[JOB]]="unskilled",1,IF(Tabla1[[#This Row],[JOB]]="skilled",2,3)))</f>
        <v>2</v>
      </c>
      <c r="AD1023">
        <v>1</v>
      </c>
      <c r="AE1023" t="s">
        <v>29</v>
      </c>
      <c r="AF1023">
        <f>IF(Tabla1[[#This Row],[TELEPHONE]]="none",0,1)</f>
        <v>0</v>
      </c>
      <c r="AG1023" t="s">
        <v>33</v>
      </c>
      <c r="AH1023">
        <f>IF(Tabla1[[#This Row],[FOREIGNWORKER]]="no",0,1)</f>
        <v>1</v>
      </c>
      <c r="AI1023" t="s">
        <v>34</v>
      </c>
      <c r="AJ1023">
        <f>IF(Tabla1[[#This Row],[RISK]]="No Risk",0,1)</f>
        <v>0</v>
      </c>
    </row>
    <row r="1024" spans="1:36" x14ac:dyDescent="0.25">
      <c r="A1024" t="s">
        <v>1094</v>
      </c>
      <c r="B1024" t="s">
        <v>36</v>
      </c>
      <c r="C1024">
        <f>IF(Tabla1[[#This Row],[CHECKINGSTATUS]]="no_checking",0,IF(Tabla1[[#This Row],[CHECKINGSTATUS]]="less_0",1,IF(Tabla1[[#This Row],[CHECKINGSTATUS]]="0_to_200",2,3)))</f>
        <v>1</v>
      </c>
      <c r="D1024">
        <v>4</v>
      </c>
      <c r="E1024" t="s">
        <v>24</v>
      </c>
      <c r="F1024">
        <f>IF(Tabla1[[#This Row],[CREDITHISTORY]]="no_credits",0,IF(Tabla1[[#This Row],[CREDITHISTORY]]="prior_paymentes_delayed",1,IF(Tabla1[[#This Row],[CREDITHISTORY]]="outstanding_credit",2,3)))</f>
        <v>3</v>
      </c>
      <c r="G1024" t="s">
        <v>52</v>
      </c>
      <c r="H10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024">
        <v>250</v>
      </c>
      <c r="J1024" t="s">
        <v>38</v>
      </c>
      <c r="K10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24" t="s">
        <v>71</v>
      </c>
      <c r="M102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24">
        <v>1</v>
      </c>
      <c r="O1024" t="s">
        <v>28</v>
      </c>
      <c r="P1024">
        <f>IF(Tabla1[[#This Row],[SEX]]="female",0,1)</f>
        <v>0</v>
      </c>
      <c r="Q1024" t="s">
        <v>29</v>
      </c>
      <c r="R1024">
        <f>IF(Tabla1[[#This Row],[OTHERSONLOAN]]="none",0,IF(Tabla1[[#This Row],[OTHERSONLOAN]]="co-applicant",1,2))</f>
        <v>0</v>
      </c>
      <c r="S1024">
        <v>1</v>
      </c>
      <c r="T1024" t="s">
        <v>45</v>
      </c>
      <c r="U1024">
        <f>IF(Tabla1[[#This Row],[OWNSPROPERTY]]="unknown",0,IF(Tabla1[[#This Row],[OWNSPROPERTY]]="real_state",1,IF(Tabla1[[#This Row],[OWNSPROPERTY]]="car_other",2,3)))</f>
        <v>3</v>
      </c>
      <c r="V1024">
        <v>19</v>
      </c>
      <c r="W1024" t="s">
        <v>29</v>
      </c>
      <c r="X1024">
        <f>IF(Tabla1[[#This Row],[INSTALLMENTPLANS]]="none",0,IF(Tabla1[[#This Row],[INSTALLMENTPLANS]]="stores",1,2))</f>
        <v>0</v>
      </c>
      <c r="Y1024" t="s">
        <v>72</v>
      </c>
      <c r="Z1024">
        <f>IF(Tabla1[[#This Row],[HOUSING]]="free",0,IF(Tabla1[[#This Row],[HOUSING]]="own",1,2))</f>
        <v>2</v>
      </c>
      <c r="AA1024">
        <v>1</v>
      </c>
      <c r="AB1024" t="s">
        <v>32</v>
      </c>
      <c r="AC1024">
        <f>IF(Tabla1[[#This Row],[JOB]]="unemployed",0,IF(Tabla1[[#This Row],[JOB]]="unskilled",1,IF(Tabla1[[#This Row],[JOB]]="skilled",2,3)))</f>
        <v>2</v>
      </c>
      <c r="AD1024">
        <v>1</v>
      </c>
      <c r="AE1024" t="s">
        <v>29</v>
      </c>
      <c r="AF1024">
        <f>IF(Tabla1[[#This Row],[TELEPHONE]]="none",0,1)</f>
        <v>0</v>
      </c>
      <c r="AG1024" t="s">
        <v>33</v>
      </c>
      <c r="AH1024">
        <f>IF(Tabla1[[#This Row],[FOREIGNWORKER]]="no",0,1)</f>
        <v>1</v>
      </c>
      <c r="AI1024" t="s">
        <v>34</v>
      </c>
      <c r="AJ1024">
        <f>IF(Tabla1[[#This Row],[RISK]]="No Risk",0,1)</f>
        <v>0</v>
      </c>
    </row>
    <row r="1025" spans="1:36" x14ac:dyDescent="0.25">
      <c r="A1025" t="s">
        <v>1095</v>
      </c>
      <c r="B1025" t="s">
        <v>36</v>
      </c>
      <c r="C1025">
        <f>IF(Tabla1[[#This Row],[CHECKINGSTATUS]]="no_checking",0,IF(Tabla1[[#This Row],[CHECKINGSTATUS]]="less_0",1,IF(Tabla1[[#This Row],[CHECKINGSTATUS]]="0_to_200",2,3)))</f>
        <v>1</v>
      </c>
      <c r="D1025">
        <v>16</v>
      </c>
      <c r="E1025" t="s">
        <v>24</v>
      </c>
      <c r="F1025">
        <f>IF(Tabla1[[#This Row],[CREDITHISTORY]]="no_credits",0,IF(Tabla1[[#This Row],[CREDITHISTORY]]="prior_paymentes_delayed",1,IF(Tabla1[[#This Row],[CREDITHISTORY]]="outstanding_credit",2,3)))</f>
        <v>3</v>
      </c>
      <c r="G1025" t="s">
        <v>37</v>
      </c>
      <c r="H10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25">
        <v>4081</v>
      </c>
      <c r="J1025" t="s">
        <v>26</v>
      </c>
      <c r="K10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25" t="s">
        <v>39</v>
      </c>
      <c r="M10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25">
        <v>2</v>
      </c>
      <c r="O1025" t="s">
        <v>44</v>
      </c>
      <c r="P1025">
        <f>IF(Tabla1[[#This Row],[SEX]]="female",0,1)</f>
        <v>1</v>
      </c>
      <c r="Q1025" t="s">
        <v>29</v>
      </c>
      <c r="R1025">
        <f>IF(Tabla1[[#This Row],[OTHERSONLOAN]]="none",0,IF(Tabla1[[#This Row],[OTHERSONLOAN]]="co-applicant",1,2))</f>
        <v>0</v>
      </c>
      <c r="S1025">
        <v>1</v>
      </c>
      <c r="T1025" t="s">
        <v>45</v>
      </c>
      <c r="U1025">
        <f>IF(Tabla1[[#This Row],[OWNSPROPERTY]]="unknown",0,IF(Tabla1[[#This Row],[OWNSPROPERTY]]="real_state",1,IF(Tabla1[[#This Row],[OWNSPROPERTY]]="car_other",2,3)))</f>
        <v>3</v>
      </c>
      <c r="V1025">
        <v>39</v>
      </c>
      <c r="W1025" t="s">
        <v>40</v>
      </c>
      <c r="X1025">
        <f>IF(Tabla1[[#This Row],[INSTALLMENTPLANS]]="none",0,IF(Tabla1[[#This Row],[INSTALLMENTPLANS]]="stores",1,2))</f>
        <v>1</v>
      </c>
      <c r="Y1025" t="s">
        <v>31</v>
      </c>
      <c r="Z1025">
        <f>IF(Tabla1[[#This Row],[HOUSING]]="free",0,IF(Tabla1[[#This Row],[HOUSING]]="own",1,2))</f>
        <v>1</v>
      </c>
      <c r="AA1025">
        <v>3</v>
      </c>
      <c r="AB1025" t="s">
        <v>32</v>
      </c>
      <c r="AC1025">
        <f>IF(Tabla1[[#This Row],[JOB]]="unemployed",0,IF(Tabla1[[#This Row],[JOB]]="unskilled",1,IF(Tabla1[[#This Row],[JOB]]="skilled",2,3)))</f>
        <v>2</v>
      </c>
      <c r="AD1025">
        <v>1</v>
      </c>
      <c r="AE1025" t="s">
        <v>29</v>
      </c>
      <c r="AF1025">
        <f>IF(Tabla1[[#This Row],[TELEPHONE]]="none",0,1)</f>
        <v>0</v>
      </c>
      <c r="AG1025" t="s">
        <v>33</v>
      </c>
      <c r="AH1025">
        <f>IF(Tabla1[[#This Row],[FOREIGNWORKER]]="no",0,1)</f>
        <v>1</v>
      </c>
      <c r="AI1025" t="s">
        <v>34</v>
      </c>
      <c r="AJ1025">
        <f>IF(Tabla1[[#This Row],[RISK]]="No Risk",0,1)</f>
        <v>0</v>
      </c>
    </row>
    <row r="1026" spans="1:36" x14ac:dyDescent="0.25">
      <c r="A1026" t="s">
        <v>1096</v>
      </c>
      <c r="B1026" t="s">
        <v>23</v>
      </c>
      <c r="C1026">
        <f>IF(Tabla1[[#This Row],[CHECKINGSTATUS]]="no_checking",0,IF(Tabla1[[#This Row],[CHECKINGSTATUS]]="less_0",1,IF(Tabla1[[#This Row],[CHECKINGSTATUS]]="0_to_200",2,3)))</f>
        <v>2</v>
      </c>
      <c r="D1026">
        <v>13</v>
      </c>
      <c r="E1026" t="s">
        <v>24</v>
      </c>
      <c r="F1026">
        <f>IF(Tabla1[[#This Row],[CREDITHISTORY]]="no_credits",0,IF(Tabla1[[#This Row],[CREDITHISTORY]]="prior_paymentes_delayed",1,IF(Tabla1[[#This Row],[CREDITHISTORY]]="outstanding_credit",2,3)))</f>
        <v>3</v>
      </c>
      <c r="G1026" t="s">
        <v>43</v>
      </c>
      <c r="H10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26">
        <v>250</v>
      </c>
      <c r="J1026" t="s">
        <v>53</v>
      </c>
      <c r="K102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26" t="s">
        <v>62</v>
      </c>
      <c r="M10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26">
        <v>3</v>
      </c>
      <c r="O1026" t="s">
        <v>44</v>
      </c>
      <c r="P1026">
        <f>IF(Tabla1[[#This Row],[SEX]]="female",0,1)</f>
        <v>1</v>
      </c>
      <c r="Q1026" t="s">
        <v>29</v>
      </c>
      <c r="R1026">
        <f>IF(Tabla1[[#This Row],[OTHERSONLOAN]]="none",0,IF(Tabla1[[#This Row],[OTHERSONLOAN]]="co-applicant",1,2))</f>
        <v>0</v>
      </c>
      <c r="S1026">
        <v>2</v>
      </c>
      <c r="T1026" t="s">
        <v>45</v>
      </c>
      <c r="U1026">
        <f>IF(Tabla1[[#This Row],[OWNSPROPERTY]]="unknown",0,IF(Tabla1[[#This Row],[OWNSPROPERTY]]="real_state",1,IF(Tabla1[[#This Row],[OWNSPROPERTY]]="car_other",2,3)))</f>
        <v>3</v>
      </c>
      <c r="V1026">
        <v>26</v>
      </c>
      <c r="W1026" t="s">
        <v>29</v>
      </c>
      <c r="X1026">
        <f>IF(Tabla1[[#This Row],[INSTALLMENTPLANS]]="none",0,IF(Tabla1[[#This Row],[INSTALLMENTPLANS]]="stores",1,2))</f>
        <v>0</v>
      </c>
      <c r="Y1026" t="s">
        <v>72</v>
      </c>
      <c r="Z1026">
        <f>IF(Tabla1[[#This Row],[HOUSING]]="free",0,IF(Tabla1[[#This Row],[HOUSING]]="own",1,2))</f>
        <v>2</v>
      </c>
      <c r="AA1026">
        <v>1</v>
      </c>
      <c r="AB1026" t="s">
        <v>32</v>
      </c>
      <c r="AC1026">
        <f>IF(Tabla1[[#This Row],[JOB]]="unemployed",0,IF(Tabla1[[#This Row],[JOB]]="unskilled",1,IF(Tabla1[[#This Row],[JOB]]="skilled",2,3)))</f>
        <v>2</v>
      </c>
      <c r="AD1026">
        <v>1</v>
      </c>
      <c r="AE1026" t="s">
        <v>29</v>
      </c>
      <c r="AF1026">
        <f>IF(Tabla1[[#This Row],[TELEPHONE]]="none",0,1)</f>
        <v>0</v>
      </c>
      <c r="AG1026" t="s">
        <v>33</v>
      </c>
      <c r="AH1026">
        <f>IF(Tabla1[[#This Row],[FOREIGNWORKER]]="no",0,1)</f>
        <v>1</v>
      </c>
      <c r="AI1026" t="s">
        <v>34</v>
      </c>
      <c r="AJ1026">
        <f>IF(Tabla1[[#This Row],[RISK]]="No Risk",0,1)</f>
        <v>0</v>
      </c>
    </row>
    <row r="1027" spans="1:36" x14ac:dyDescent="0.25">
      <c r="A1027" t="s">
        <v>1097</v>
      </c>
      <c r="B1027" t="s">
        <v>23</v>
      </c>
      <c r="C1027">
        <f>IF(Tabla1[[#This Row],[CHECKINGSTATUS]]="no_checking",0,IF(Tabla1[[#This Row],[CHECKINGSTATUS]]="less_0",1,IF(Tabla1[[#This Row],[CHECKINGSTATUS]]="0_to_200",2,3)))</f>
        <v>2</v>
      </c>
      <c r="D1027">
        <v>19</v>
      </c>
      <c r="E1027" t="s">
        <v>122</v>
      </c>
      <c r="F1027">
        <f>IF(Tabla1[[#This Row],[CREDITHISTORY]]="no_credits",0,IF(Tabla1[[#This Row],[CREDITHISTORY]]="prior_paymentes_delayed",1,IF(Tabla1[[#This Row],[CREDITHISTORY]]="outstanding_credit",2,3)))</f>
        <v>0</v>
      </c>
      <c r="G1027" t="s">
        <v>74</v>
      </c>
      <c r="H10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27">
        <v>1164</v>
      </c>
      <c r="J1027" t="s">
        <v>38</v>
      </c>
      <c r="K10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27" t="s">
        <v>39</v>
      </c>
      <c r="M10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27">
        <v>3</v>
      </c>
      <c r="O1027" t="s">
        <v>28</v>
      </c>
      <c r="P1027">
        <f>IF(Tabla1[[#This Row],[SEX]]="female",0,1)</f>
        <v>0</v>
      </c>
      <c r="Q1027" t="s">
        <v>29</v>
      </c>
      <c r="R1027">
        <f>IF(Tabla1[[#This Row],[OTHERSONLOAN]]="none",0,IF(Tabla1[[#This Row],[OTHERSONLOAN]]="co-applicant",1,2))</f>
        <v>0</v>
      </c>
      <c r="S1027">
        <v>2</v>
      </c>
      <c r="T1027" t="s">
        <v>45</v>
      </c>
      <c r="U1027">
        <f>IF(Tabla1[[#This Row],[OWNSPROPERTY]]="unknown",0,IF(Tabla1[[#This Row],[OWNSPROPERTY]]="real_state",1,IF(Tabla1[[#This Row],[OWNSPROPERTY]]="car_other",2,3)))</f>
        <v>3</v>
      </c>
      <c r="V1027">
        <v>32</v>
      </c>
      <c r="W1027" t="s">
        <v>29</v>
      </c>
      <c r="X1027">
        <f>IF(Tabla1[[#This Row],[INSTALLMENTPLANS]]="none",0,IF(Tabla1[[#This Row],[INSTALLMENTPLANS]]="stores",1,2))</f>
        <v>0</v>
      </c>
      <c r="Y1027" t="s">
        <v>72</v>
      </c>
      <c r="Z1027">
        <f>IF(Tabla1[[#This Row],[HOUSING]]="free",0,IF(Tabla1[[#This Row],[HOUSING]]="own",1,2))</f>
        <v>2</v>
      </c>
      <c r="AA1027">
        <v>1</v>
      </c>
      <c r="AB1027" t="s">
        <v>32</v>
      </c>
      <c r="AC1027">
        <f>IF(Tabla1[[#This Row],[JOB]]="unemployed",0,IF(Tabla1[[#This Row],[JOB]]="unskilled",1,IF(Tabla1[[#This Row],[JOB]]="skilled",2,3)))</f>
        <v>2</v>
      </c>
      <c r="AD1027">
        <v>1</v>
      </c>
      <c r="AE1027" t="s">
        <v>29</v>
      </c>
      <c r="AF1027">
        <f>IF(Tabla1[[#This Row],[TELEPHONE]]="none",0,1)</f>
        <v>0</v>
      </c>
      <c r="AG1027" t="s">
        <v>33</v>
      </c>
      <c r="AH1027">
        <f>IF(Tabla1[[#This Row],[FOREIGNWORKER]]="no",0,1)</f>
        <v>1</v>
      </c>
      <c r="AI1027" t="s">
        <v>34</v>
      </c>
      <c r="AJ1027">
        <f>IF(Tabla1[[#This Row],[RISK]]="No Risk",0,1)</f>
        <v>0</v>
      </c>
    </row>
    <row r="1028" spans="1:36" x14ac:dyDescent="0.25">
      <c r="A1028" t="s">
        <v>1098</v>
      </c>
      <c r="B1028" t="s">
        <v>78</v>
      </c>
      <c r="C1028">
        <f>IF(Tabla1[[#This Row],[CHECKINGSTATUS]]="no_checking",0,IF(Tabla1[[#This Row],[CHECKINGSTATUS]]="less_0",1,IF(Tabla1[[#This Row],[CHECKINGSTATUS]]="0_to_200",2,3)))</f>
        <v>3</v>
      </c>
      <c r="D1028">
        <v>8</v>
      </c>
      <c r="E1028" t="s">
        <v>24</v>
      </c>
      <c r="F1028">
        <f>IF(Tabla1[[#This Row],[CREDITHISTORY]]="no_credits",0,IF(Tabla1[[#This Row],[CREDITHISTORY]]="prior_paymentes_delayed",1,IF(Tabla1[[#This Row],[CREDITHISTORY]]="outstanding_credit",2,3)))</f>
        <v>3</v>
      </c>
      <c r="G1028" t="s">
        <v>37</v>
      </c>
      <c r="H10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28">
        <v>1637</v>
      </c>
      <c r="J1028" t="s">
        <v>38</v>
      </c>
      <c r="K10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28" t="s">
        <v>27</v>
      </c>
      <c r="M10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28">
        <v>3</v>
      </c>
      <c r="O1028" t="s">
        <v>28</v>
      </c>
      <c r="P1028">
        <f>IF(Tabla1[[#This Row],[SEX]]="female",0,1)</f>
        <v>0</v>
      </c>
      <c r="Q1028" t="s">
        <v>29</v>
      </c>
      <c r="R1028">
        <f>IF(Tabla1[[#This Row],[OTHERSONLOAN]]="none",0,IF(Tabla1[[#This Row],[OTHERSONLOAN]]="co-applicant",1,2))</f>
        <v>0</v>
      </c>
      <c r="S1028">
        <v>2</v>
      </c>
      <c r="T1028" t="s">
        <v>30</v>
      </c>
      <c r="U1028">
        <f>IF(Tabla1[[#This Row],[OWNSPROPERTY]]="unknown",0,IF(Tabla1[[#This Row],[OWNSPROPERTY]]="real_state",1,IF(Tabla1[[#This Row],[OWNSPROPERTY]]="car_other",2,3)))</f>
        <v>3</v>
      </c>
      <c r="V1028">
        <v>27</v>
      </c>
      <c r="W1028" t="s">
        <v>29</v>
      </c>
      <c r="X1028">
        <f>IF(Tabla1[[#This Row],[INSTALLMENTPLANS]]="none",0,IF(Tabla1[[#This Row],[INSTALLMENTPLANS]]="stores",1,2))</f>
        <v>0</v>
      </c>
      <c r="Y1028" t="s">
        <v>72</v>
      </c>
      <c r="Z1028">
        <f>IF(Tabla1[[#This Row],[HOUSING]]="free",0,IF(Tabla1[[#This Row],[HOUSING]]="own",1,2))</f>
        <v>2</v>
      </c>
      <c r="AA1028">
        <v>1</v>
      </c>
      <c r="AB1028" t="s">
        <v>32</v>
      </c>
      <c r="AC1028">
        <f>IF(Tabla1[[#This Row],[JOB]]="unemployed",0,IF(Tabla1[[#This Row],[JOB]]="unskilled",1,IF(Tabla1[[#This Row],[JOB]]="skilled",2,3)))</f>
        <v>2</v>
      </c>
      <c r="AD1028">
        <v>1</v>
      </c>
      <c r="AE1028" t="s">
        <v>29</v>
      </c>
      <c r="AF1028">
        <f>IF(Tabla1[[#This Row],[TELEPHONE]]="none",0,1)</f>
        <v>0</v>
      </c>
      <c r="AG1028" t="s">
        <v>33</v>
      </c>
      <c r="AH1028">
        <f>IF(Tabla1[[#This Row],[FOREIGNWORKER]]="no",0,1)</f>
        <v>1</v>
      </c>
      <c r="AI1028" t="s">
        <v>34</v>
      </c>
      <c r="AJ1028">
        <f>IF(Tabla1[[#This Row],[RISK]]="No Risk",0,1)</f>
        <v>0</v>
      </c>
    </row>
    <row r="1029" spans="1:36" x14ac:dyDescent="0.25">
      <c r="A1029" t="s">
        <v>1099</v>
      </c>
      <c r="B1029" t="s">
        <v>23</v>
      </c>
      <c r="C1029">
        <f>IF(Tabla1[[#This Row],[CHECKINGSTATUS]]="no_checking",0,IF(Tabla1[[#This Row],[CHECKINGSTATUS]]="less_0",1,IF(Tabla1[[#This Row],[CHECKINGSTATUS]]="0_to_200",2,3)))</f>
        <v>2</v>
      </c>
      <c r="D1029">
        <v>24</v>
      </c>
      <c r="E1029" t="s">
        <v>57</v>
      </c>
      <c r="F1029">
        <f>IF(Tabla1[[#This Row],[CREDITHISTORY]]="no_credits",0,IF(Tabla1[[#This Row],[CREDITHISTORY]]="prior_paymentes_delayed",1,IF(Tabla1[[#This Row],[CREDITHISTORY]]="outstanding_credit",2,3)))</f>
        <v>2</v>
      </c>
      <c r="G1029" t="s">
        <v>197</v>
      </c>
      <c r="H10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029">
        <v>3119</v>
      </c>
      <c r="J1029" t="s">
        <v>26</v>
      </c>
      <c r="K102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29" t="s">
        <v>49</v>
      </c>
      <c r="M10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29">
        <v>4</v>
      </c>
      <c r="O1029" t="s">
        <v>44</v>
      </c>
      <c r="P1029">
        <f>IF(Tabla1[[#This Row],[SEX]]="female",0,1)</f>
        <v>1</v>
      </c>
      <c r="Q1029" t="s">
        <v>29</v>
      </c>
      <c r="R1029">
        <f>IF(Tabla1[[#This Row],[OTHERSONLOAN]]="none",0,IF(Tabla1[[#This Row],[OTHERSONLOAN]]="co-applicant",1,2))</f>
        <v>0</v>
      </c>
      <c r="S1029">
        <v>4</v>
      </c>
      <c r="T1029" t="s">
        <v>54</v>
      </c>
      <c r="U1029">
        <f>IF(Tabla1[[#This Row],[OWNSPROPERTY]]="unknown",0,IF(Tabla1[[#This Row],[OWNSPROPERTY]]="real_state",1,IF(Tabla1[[#This Row],[OWNSPROPERTY]]="car_other",2,3)))</f>
        <v>0</v>
      </c>
      <c r="V1029">
        <v>41</v>
      </c>
      <c r="W1029" t="s">
        <v>29</v>
      </c>
      <c r="X1029">
        <f>IF(Tabla1[[#This Row],[INSTALLMENTPLANS]]="none",0,IF(Tabla1[[#This Row],[INSTALLMENTPLANS]]="stores",1,2))</f>
        <v>0</v>
      </c>
      <c r="Y1029" t="s">
        <v>31</v>
      </c>
      <c r="Z1029">
        <f>IF(Tabla1[[#This Row],[HOUSING]]="free",0,IF(Tabla1[[#This Row],[HOUSING]]="own",1,2))</f>
        <v>1</v>
      </c>
      <c r="AA1029">
        <v>2</v>
      </c>
      <c r="AB1029" t="s">
        <v>32</v>
      </c>
      <c r="AC1029">
        <f>IF(Tabla1[[#This Row],[JOB]]="unemployed",0,IF(Tabla1[[#This Row],[JOB]]="unskilled",1,IF(Tabla1[[#This Row],[JOB]]="skilled",2,3)))</f>
        <v>2</v>
      </c>
      <c r="AD1029">
        <v>1</v>
      </c>
      <c r="AE1029" t="s">
        <v>29</v>
      </c>
      <c r="AF1029">
        <f>IF(Tabla1[[#This Row],[TELEPHONE]]="none",0,1)</f>
        <v>0</v>
      </c>
      <c r="AG1029" t="s">
        <v>33</v>
      </c>
      <c r="AH1029">
        <f>IF(Tabla1[[#This Row],[FOREIGNWORKER]]="no",0,1)</f>
        <v>1</v>
      </c>
      <c r="AI1029" t="s">
        <v>34</v>
      </c>
      <c r="AJ1029">
        <f>IF(Tabla1[[#This Row],[RISK]]="No Risk",0,1)</f>
        <v>0</v>
      </c>
    </row>
    <row r="1030" spans="1:36" x14ac:dyDescent="0.25">
      <c r="A1030" t="s">
        <v>1100</v>
      </c>
      <c r="B1030" t="s">
        <v>23</v>
      </c>
      <c r="C1030">
        <f>IF(Tabla1[[#This Row],[CHECKINGSTATUS]]="no_checking",0,IF(Tabla1[[#This Row],[CHECKINGSTATUS]]="less_0",1,IF(Tabla1[[#This Row],[CHECKINGSTATUS]]="0_to_200",2,3)))</f>
        <v>2</v>
      </c>
      <c r="D1030">
        <v>4</v>
      </c>
      <c r="E1030" t="s">
        <v>42</v>
      </c>
      <c r="F1030">
        <f>IF(Tabla1[[#This Row],[CREDITHISTORY]]="no_credits",0,IF(Tabla1[[#This Row],[CREDITHISTORY]]="prior_paymentes_delayed",1,IF(Tabla1[[#This Row],[CREDITHISTORY]]="outstanding_credit",2,3)))</f>
        <v>3</v>
      </c>
      <c r="G1030" t="s">
        <v>74</v>
      </c>
      <c r="H10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30">
        <v>3365</v>
      </c>
      <c r="J1030" t="s">
        <v>38</v>
      </c>
      <c r="K10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30" t="s">
        <v>39</v>
      </c>
      <c r="M10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30">
        <v>2</v>
      </c>
      <c r="O1030" t="s">
        <v>44</v>
      </c>
      <c r="P1030">
        <f>IF(Tabla1[[#This Row],[SEX]]="female",0,1)</f>
        <v>1</v>
      </c>
      <c r="Q1030" t="s">
        <v>59</v>
      </c>
      <c r="R1030">
        <f>IF(Tabla1[[#This Row],[OTHERSONLOAN]]="none",0,IF(Tabla1[[#This Row],[OTHERSONLOAN]]="co-applicant",1,2))</f>
        <v>1</v>
      </c>
      <c r="S1030">
        <v>3</v>
      </c>
      <c r="T1030" t="s">
        <v>30</v>
      </c>
      <c r="U1030">
        <f>IF(Tabla1[[#This Row],[OWNSPROPERTY]]="unknown",0,IF(Tabla1[[#This Row],[OWNSPROPERTY]]="real_state",1,IF(Tabla1[[#This Row],[OWNSPROPERTY]]="car_other",2,3)))</f>
        <v>3</v>
      </c>
      <c r="V1030">
        <v>43</v>
      </c>
      <c r="W1030" t="s">
        <v>29</v>
      </c>
      <c r="X1030">
        <f>IF(Tabla1[[#This Row],[INSTALLMENTPLANS]]="none",0,IF(Tabla1[[#This Row],[INSTALLMENTPLANS]]="stores",1,2))</f>
        <v>0</v>
      </c>
      <c r="Y1030" t="s">
        <v>31</v>
      </c>
      <c r="Z1030">
        <f>IF(Tabla1[[#This Row],[HOUSING]]="free",0,IF(Tabla1[[#This Row],[HOUSING]]="own",1,2))</f>
        <v>1</v>
      </c>
      <c r="AA1030">
        <v>1</v>
      </c>
      <c r="AB1030" t="s">
        <v>32</v>
      </c>
      <c r="AC1030">
        <f>IF(Tabla1[[#This Row],[JOB]]="unemployed",0,IF(Tabla1[[#This Row],[JOB]]="unskilled",1,IF(Tabla1[[#This Row],[JOB]]="skilled",2,3)))</f>
        <v>2</v>
      </c>
      <c r="AD1030">
        <v>1</v>
      </c>
      <c r="AE1030" t="s">
        <v>29</v>
      </c>
      <c r="AF1030">
        <f>IF(Tabla1[[#This Row],[TELEPHONE]]="none",0,1)</f>
        <v>0</v>
      </c>
      <c r="AG1030" t="s">
        <v>46</v>
      </c>
      <c r="AH1030">
        <f>IF(Tabla1[[#This Row],[FOREIGNWORKER]]="no",0,1)</f>
        <v>0</v>
      </c>
      <c r="AI1030" t="s">
        <v>34</v>
      </c>
      <c r="AJ1030">
        <f>IF(Tabla1[[#This Row],[RISK]]="No Risk",0,1)</f>
        <v>0</v>
      </c>
    </row>
    <row r="1031" spans="1:36" x14ac:dyDescent="0.25">
      <c r="A1031" t="s">
        <v>1101</v>
      </c>
      <c r="B1031" t="s">
        <v>51</v>
      </c>
      <c r="C1031">
        <f>IF(Tabla1[[#This Row],[CHECKINGSTATUS]]="no_checking",0,IF(Tabla1[[#This Row],[CHECKINGSTATUS]]="less_0",1,IF(Tabla1[[#This Row],[CHECKINGSTATUS]]="0_to_200",2,3)))</f>
        <v>0</v>
      </c>
      <c r="D1031">
        <v>33</v>
      </c>
      <c r="E1031" t="s">
        <v>70</v>
      </c>
      <c r="F1031">
        <f>IF(Tabla1[[#This Row],[CREDITHISTORY]]="no_credits",0,IF(Tabla1[[#This Row],[CREDITHISTORY]]="prior_paymentes_delayed",1,IF(Tabla1[[#This Row],[CREDITHISTORY]]="outstanding_credit",2,3)))</f>
        <v>3</v>
      </c>
      <c r="G1031" t="s">
        <v>89</v>
      </c>
      <c r="H10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31">
        <v>4574</v>
      </c>
      <c r="J1031" t="s">
        <v>26</v>
      </c>
      <c r="K10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31" t="s">
        <v>62</v>
      </c>
      <c r="M10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31">
        <v>4</v>
      </c>
      <c r="O1031" t="s">
        <v>44</v>
      </c>
      <c r="P1031">
        <f>IF(Tabla1[[#This Row],[SEX]]="female",0,1)</f>
        <v>1</v>
      </c>
      <c r="Q1031" t="s">
        <v>29</v>
      </c>
      <c r="R1031">
        <f>IF(Tabla1[[#This Row],[OTHERSONLOAN]]="none",0,IF(Tabla1[[#This Row],[OTHERSONLOAN]]="co-applicant",1,2))</f>
        <v>0</v>
      </c>
      <c r="S1031">
        <v>4</v>
      </c>
      <c r="T1031" t="s">
        <v>30</v>
      </c>
      <c r="U1031">
        <f>IF(Tabla1[[#This Row],[OWNSPROPERTY]]="unknown",0,IF(Tabla1[[#This Row],[OWNSPROPERTY]]="real_state",1,IF(Tabla1[[#This Row],[OWNSPROPERTY]]="car_other",2,3)))</f>
        <v>3</v>
      </c>
      <c r="V1031">
        <v>43</v>
      </c>
      <c r="W1031" t="s">
        <v>29</v>
      </c>
      <c r="X1031">
        <f>IF(Tabla1[[#This Row],[INSTALLMENTPLANS]]="none",0,IF(Tabla1[[#This Row],[INSTALLMENTPLANS]]="stores",1,2))</f>
        <v>0</v>
      </c>
      <c r="Y1031" t="s">
        <v>31</v>
      </c>
      <c r="Z1031">
        <f>IF(Tabla1[[#This Row],[HOUSING]]="free",0,IF(Tabla1[[#This Row],[HOUSING]]="own",1,2))</f>
        <v>1</v>
      </c>
      <c r="AA1031">
        <v>1</v>
      </c>
      <c r="AB1031" t="s">
        <v>63</v>
      </c>
      <c r="AC1031">
        <f>IF(Tabla1[[#This Row],[JOB]]="unemployed",0,IF(Tabla1[[#This Row],[JOB]]="unskilled",1,IF(Tabla1[[#This Row],[JOB]]="skilled",2,3)))</f>
        <v>3</v>
      </c>
      <c r="AD1031">
        <v>2</v>
      </c>
      <c r="AE1031" t="s">
        <v>29</v>
      </c>
      <c r="AF1031">
        <f>IF(Tabla1[[#This Row],[TELEPHONE]]="none",0,1)</f>
        <v>0</v>
      </c>
      <c r="AG1031" t="s">
        <v>33</v>
      </c>
      <c r="AH1031">
        <f>IF(Tabla1[[#This Row],[FOREIGNWORKER]]="no",0,1)</f>
        <v>1</v>
      </c>
      <c r="AI1031" t="s">
        <v>34</v>
      </c>
      <c r="AJ1031">
        <f>IF(Tabla1[[#This Row],[RISK]]="No Risk",0,1)</f>
        <v>0</v>
      </c>
    </row>
    <row r="1032" spans="1:36" x14ac:dyDescent="0.25">
      <c r="A1032" t="s">
        <v>1102</v>
      </c>
      <c r="B1032" t="s">
        <v>51</v>
      </c>
      <c r="C1032">
        <f>IF(Tabla1[[#This Row],[CHECKINGSTATUS]]="no_checking",0,IF(Tabla1[[#This Row],[CHECKINGSTATUS]]="less_0",1,IF(Tabla1[[#This Row],[CHECKINGSTATUS]]="0_to_200",2,3)))</f>
        <v>0</v>
      </c>
      <c r="D1032">
        <v>11</v>
      </c>
      <c r="E1032" t="s">
        <v>42</v>
      </c>
      <c r="F1032">
        <f>IF(Tabla1[[#This Row],[CREDITHISTORY]]="no_credits",0,IF(Tabla1[[#This Row],[CREDITHISTORY]]="prior_paymentes_delayed",1,IF(Tabla1[[#This Row],[CREDITHISTORY]]="outstanding_credit",2,3)))</f>
        <v>3</v>
      </c>
      <c r="G1032" t="s">
        <v>89</v>
      </c>
      <c r="H10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32">
        <v>1353</v>
      </c>
      <c r="J1032" t="s">
        <v>26</v>
      </c>
      <c r="K10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32" t="s">
        <v>39</v>
      </c>
      <c r="M10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32">
        <v>2</v>
      </c>
      <c r="O1032" t="s">
        <v>44</v>
      </c>
      <c r="P1032">
        <f>IF(Tabla1[[#This Row],[SEX]]="female",0,1)</f>
        <v>1</v>
      </c>
      <c r="Q1032" t="s">
        <v>29</v>
      </c>
      <c r="R1032">
        <f>IF(Tabla1[[#This Row],[OTHERSONLOAN]]="none",0,IF(Tabla1[[#This Row],[OTHERSONLOAN]]="co-applicant",1,2))</f>
        <v>0</v>
      </c>
      <c r="S1032">
        <v>3</v>
      </c>
      <c r="T1032" t="s">
        <v>30</v>
      </c>
      <c r="U1032">
        <f>IF(Tabla1[[#This Row],[OWNSPROPERTY]]="unknown",0,IF(Tabla1[[#This Row],[OWNSPROPERTY]]="real_state",1,IF(Tabla1[[#This Row],[OWNSPROPERTY]]="car_other",2,3)))</f>
        <v>3</v>
      </c>
      <c r="V1032">
        <v>45</v>
      </c>
      <c r="W1032" t="s">
        <v>116</v>
      </c>
      <c r="X1032">
        <f>IF(Tabla1[[#This Row],[INSTALLMENTPLANS]]="none",0,IF(Tabla1[[#This Row],[INSTALLMENTPLANS]]="stores",1,2))</f>
        <v>2</v>
      </c>
      <c r="Y1032" t="s">
        <v>72</v>
      </c>
      <c r="Z1032">
        <f>IF(Tabla1[[#This Row],[HOUSING]]="free",0,IF(Tabla1[[#This Row],[HOUSING]]="own",1,2))</f>
        <v>2</v>
      </c>
      <c r="AA1032">
        <v>1</v>
      </c>
      <c r="AB1032" t="s">
        <v>92</v>
      </c>
      <c r="AC1032">
        <f>IF(Tabla1[[#This Row],[JOB]]="unemployed",0,IF(Tabla1[[#This Row],[JOB]]="unskilled",1,IF(Tabla1[[#This Row],[JOB]]="skilled",2,3)))</f>
        <v>1</v>
      </c>
      <c r="AD1032">
        <v>1</v>
      </c>
      <c r="AE1032" t="s">
        <v>29</v>
      </c>
      <c r="AF1032">
        <f>IF(Tabla1[[#This Row],[TELEPHONE]]="none",0,1)</f>
        <v>0</v>
      </c>
      <c r="AG1032" t="s">
        <v>33</v>
      </c>
      <c r="AH1032">
        <f>IF(Tabla1[[#This Row],[FOREIGNWORKER]]="no",0,1)</f>
        <v>1</v>
      </c>
      <c r="AI1032" t="s">
        <v>55</v>
      </c>
      <c r="AJ1032">
        <f>IF(Tabla1[[#This Row],[RISK]]="No Risk",0,1)</f>
        <v>1</v>
      </c>
    </row>
    <row r="1033" spans="1:36" x14ac:dyDescent="0.25">
      <c r="A1033" t="s">
        <v>1103</v>
      </c>
      <c r="B1033" t="s">
        <v>36</v>
      </c>
      <c r="C1033">
        <f>IF(Tabla1[[#This Row],[CHECKINGSTATUS]]="no_checking",0,IF(Tabla1[[#This Row],[CHECKINGSTATUS]]="less_0",1,IF(Tabla1[[#This Row],[CHECKINGSTATUS]]="0_to_200",2,3)))</f>
        <v>1</v>
      </c>
      <c r="D1033">
        <v>16</v>
      </c>
      <c r="E1033" t="s">
        <v>24</v>
      </c>
      <c r="F1033">
        <f>IF(Tabla1[[#This Row],[CREDITHISTORY]]="no_credits",0,IF(Tabla1[[#This Row],[CREDITHISTORY]]="prior_paymentes_delayed",1,IF(Tabla1[[#This Row],[CREDITHISTORY]]="outstanding_credit",2,3)))</f>
        <v>3</v>
      </c>
      <c r="G1033" t="s">
        <v>43</v>
      </c>
      <c r="H10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33">
        <v>2618</v>
      </c>
      <c r="J1033" t="s">
        <v>53</v>
      </c>
      <c r="K10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33" t="s">
        <v>62</v>
      </c>
      <c r="M10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33">
        <v>3</v>
      </c>
      <c r="O1033" t="s">
        <v>28</v>
      </c>
      <c r="P1033">
        <f>IF(Tabla1[[#This Row],[SEX]]="female",0,1)</f>
        <v>0</v>
      </c>
      <c r="Q1033" t="s">
        <v>29</v>
      </c>
      <c r="R1033">
        <f>IF(Tabla1[[#This Row],[OTHERSONLOAN]]="none",0,IF(Tabla1[[#This Row],[OTHERSONLOAN]]="co-applicant",1,2))</f>
        <v>0</v>
      </c>
      <c r="S1033">
        <v>2</v>
      </c>
      <c r="T1033" t="s">
        <v>30</v>
      </c>
      <c r="U1033">
        <f>IF(Tabla1[[#This Row],[OWNSPROPERTY]]="unknown",0,IF(Tabla1[[#This Row],[OWNSPROPERTY]]="real_state",1,IF(Tabla1[[#This Row],[OWNSPROPERTY]]="car_other",2,3)))</f>
        <v>3</v>
      </c>
      <c r="V1033">
        <v>32</v>
      </c>
      <c r="W1033" t="s">
        <v>116</v>
      </c>
      <c r="X1033">
        <f>IF(Tabla1[[#This Row],[INSTALLMENTPLANS]]="none",0,IF(Tabla1[[#This Row],[INSTALLMENTPLANS]]="stores",1,2))</f>
        <v>2</v>
      </c>
      <c r="Y1033" t="s">
        <v>72</v>
      </c>
      <c r="Z1033">
        <f>IF(Tabla1[[#This Row],[HOUSING]]="free",0,IF(Tabla1[[#This Row],[HOUSING]]="own",1,2))</f>
        <v>2</v>
      </c>
      <c r="AA1033">
        <v>2</v>
      </c>
      <c r="AB1033" t="s">
        <v>71</v>
      </c>
      <c r="AC1033">
        <f>IF(Tabla1[[#This Row],[JOB]]="unemployed",0,IF(Tabla1[[#This Row],[JOB]]="unskilled",1,IF(Tabla1[[#This Row],[JOB]]="skilled",2,3)))</f>
        <v>0</v>
      </c>
      <c r="AD1033">
        <v>1</v>
      </c>
      <c r="AE1033" t="s">
        <v>29</v>
      </c>
      <c r="AF1033">
        <f>IF(Tabla1[[#This Row],[TELEPHONE]]="none",0,1)</f>
        <v>0</v>
      </c>
      <c r="AG1033" t="s">
        <v>33</v>
      </c>
      <c r="AH1033">
        <f>IF(Tabla1[[#This Row],[FOREIGNWORKER]]="no",0,1)</f>
        <v>1</v>
      </c>
      <c r="AI1033" t="s">
        <v>34</v>
      </c>
      <c r="AJ1033">
        <f>IF(Tabla1[[#This Row],[RISK]]="No Risk",0,1)</f>
        <v>0</v>
      </c>
    </row>
    <row r="1034" spans="1:36" x14ac:dyDescent="0.25">
      <c r="A1034" t="s">
        <v>1104</v>
      </c>
      <c r="B1034" t="s">
        <v>23</v>
      </c>
      <c r="C1034">
        <f>IF(Tabla1[[#This Row],[CHECKINGSTATUS]]="no_checking",0,IF(Tabla1[[#This Row],[CHECKINGSTATUS]]="less_0",1,IF(Tabla1[[#This Row],[CHECKINGSTATUS]]="0_to_200",2,3)))</f>
        <v>2</v>
      </c>
      <c r="D1034">
        <v>17</v>
      </c>
      <c r="E1034" t="s">
        <v>24</v>
      </c>
      <c r="F1034">
        <f>IF(Tabla1[[#This Row],[CREDITHISTORY]]="no_credits",0,IF(Tabla1[[#This Row],[CREDITHISTORY]]="prior_paymentes_delayed",1,IF(Tabla1[[#This Row],[CREDITHISTORY]]="outstanding_credit",2,3)))</f>
        <v>3</v>
      </c>
      <c r="G1034" t="s">
        <v>43</v>
      </c>
      <c r="H10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34">
        <v>250</v>
      </c>
      <c r="J1034" t="s">
        <v>38</v>
      </c>
      <c r="K10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34" t="s">
        <v>62</v>
      </c>
      <c r="M10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34">
        <v>3</v>
      </c>
      <c r="O1034" t="s">
        <v>28</v>
      </c>
      <c r="P1034">
        <f>IF(Tabla1[[#This Row],[SEX]]="female",0,1)</f>
        <v>0</v>
      </c>
      <c r="Q1034" t="s">
        <v>59</v>
      </c>
      <c r="R1034">
        <f>IF(Tabla1[[#This Row],[OTHERSONLOAN]]="none",0,IF(Tabla1[[#This Row],[OTHERSONLOAN]]="co-applicant",1,2))</f>
        <v>1</v>
      </c>
      <c r="S1034">
        <v>3</v>
      </c>
      <c r="T1034" t="s">
        <v>30</v>
      </c>
      <c r="U1034">
        <f>IF(Tabla1[[#This Row],[OWNSPROPERTY]]="unknown",0,IF(Tabla1[[#This Row],[OWNSPROPERTY]]="real_state",1,IF(Tabla1[[#This Row],[OWNSPROPERTY]]="car_other",2,3)))</f>
        <v>3</v>
      </c>
      <c r="V1034">
        <v>52</v>
      </c>
      <c r="W1034" t="s">
        <v>40</v>
      </c>
      <c r="X1034">
        <f>IF(Tabla1[[#This Row],[INSTALLMENTPLANS]]="none",0,IF(Tabla1[[#This Row],[INSTALLMENTPLANS]]="stores",1,2))</f>
        <v>1</v>
      </c>
      <c r="Y1034" t="s">
        <v>31</v>
      </c>
      <c r="Z1034">
        <f>IF(Tabla1[[#This Row],[HOUSING]]="free",0,IF(Tabla1[[#This Row],[HOUSING]]="own",1,2))</f>
        <v>1</v>
      </c>
      <c r="AA1034">
        <v>1</v>
      </c>
      <c r="AB1034" t="s">
        <v>92</v>
      </c>
      <c r="AC1034">
        <f>IF(Tabla1[[#This Row],[JOB]]="unemployed",0,IF(Tabla1[[#This Row],[JOB]]="unskilled",1,IF(Tabla1[[#This Row],[JOB]]="skilled",2,3)))</f>
        <v>1</v>
      </c>
      <c r="AD1034">
        <v>1</v>
      </c>
      <c r="AE1034" t="s">
        <v>33</v>
      </c>
      <c r="AF1034">
        <f>IF(Tabla1[[#This Row],[TELEPHONE]]="none",0,1)</f>
        <v>1</v>
      </c>
      <c r="AG1034" t="s">
        <v>33</v>
      </c>
      <c r="AH1034">
        <f>IF(Tabla1[[#This Row],[FOREIGNWORKER]]="no",0,1)</f>
        <v>1</v>
      </c>
      <c r="AI1034" t="s">
        <v>34</v>
      </c>
      <c r="AJ1034">
        <f>IF(Tabla1[[#This Row],[RISK]]="No Risk",0,1)</f>
        <v>0</v>
      </c>
    </row>
    <row r="1035" spans="1:36" x14ac:dyDescent="0.25">
      <c r="A1035" t="s">
        <v>1105</v>
      </c>
      <c r="B1035" t="s">
        <v>36</v>
      </c>
      <c r="C1035">
        <f>IF(Tabla1[[#This Row],[CHECKINGSTATUS]]="no_checking",0,IF(Tabla1[[#This Row],[CHECKINGSTATUS]]="less_0",1,IF(Tabla1[[#This Row],[CHECKINGSTATUS]]="0_to_200",2,3)))</f>
        <v>1</v>
      </c>
      <c r="D1035">
        <v>25</v>
      </c>
      <c r="E1035" t="s">
        <v>24</v>
      </c>
      <c r="F1035">
        <f>IF(Tabla1[[#This Row],[CREDITHISTORY]]="no_credits",0,IF(Tabla1[[#This Row],[CREDITHISTORY]]="prior_paymentes_delayed",1,IF(Tabla1[[#This Row],[CREDITHISTORY]]="outstanding_credit",2,3)))</f>
        <v>3</v>
      </c>
      <c r="G1035" t="s">
        <v>37</v>
      </c>
      <c r="H10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35">
        <v>2783</v>
      </c>
      <c r="J1035" t="s">
        <v>38</v>
      </c>
      <c r="K10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35" t="s">
        <v>27</v>
      </c>
      <c r="M10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35">
        <v>3</v>
      </c>
      <c r="O1035" t="s">
        <v>44</v>
      </c>
      <c r="P1035">
        <f>IF(Tabla1[[#This Row],[SEX]]="female",0,1)</f>
        <v>1</v>
      </c>
      <c r="Q1035" t="s">
        <v>29</v>
      </c>
      <c r="R1035">
        <f>IF(Tabla1[[#This Row],[OTHERSONLOAN]]="none",0,IF(Tabla1[[#This Row],[OTHERSONLOAN]]="co-applicant",1,2))</f>
        <v>0</v>
      </c>
      <c r="S1035">
        <v>3</v>
      </c>
      <c r="T1035" t="s">
        <v>30</v>
      </c>
      <c r="U1035">
        <f>IF(Tabla1[[#This Row],[OWNSPROPERTY]]="unknown",0,IF(Tabla1[[#This Row],[OWNSPROPERTY]]="real_state",1,IF(Tabla1[[#This Row],[OWNSPROPERTY]]="car_other",2,3)))</f>
        <v>3</v>
      </c>
      <c r="V1035">
        <v>22</v>
      </c>
      <c r="W1035" t="s">
        <v>29</v>
      </c>
      <c r="X1035">
        <f>IF(Tabla1[[#This Row],[INSTALLMENTPLANS]]="none",0,IF(Tabla1[[#This Row],[INSTALLMENTPLANS]]="stores",1,2))</f>
        <v>0</v>
      </c>
      <c r="Y1035" t="s">
        <v>72</v>
      </c>
      <c r="Z1035">
        <f>IF(Tabla1[[#This Row],[HOUSING]]="free",0,IF(Tabla1[[#This Row],[HOUSING]]="own",1,2))</f>
        <v>2</v>
      </c>
      <c r="AA1035">
        <v>1</v>
      </c>
      <c r="AB1035" t="s">
        <v>32</v>
      </c>
      <c r="AC1035">
        <f>IF(Tabla1[[#This Row],[JOB]]="unemployed",0,IF(Tabla1[[#This Row],[JOB]]="unskilled",1,IF(Tabla1[[#This Row],[JOB]]="skilled",2,3)))</f>
        <v>2</v>
      </c>
      <c r="AD1035">
        <v>1</v>
      </c>
      <c r="AE1035" t="s">
        <v>29</v>
      </c>
      <c r="AF1035">
        <f>IF(Tabla1[[#This Row],[TELEPHONE]]="none",0,1)</f>
        <v>0</v>
      </c>
      <c r="AG1035" t="s">
        <v>33</v>
      </c>
      <c r="AH1035">
        <f>IF(Tabla1[[#This Row],[FOREIGNWORKER]]="no",0,1)</f>
        <v>1</v>
      </c>
      <c r="AI1035" t="s">
        <v>55</v>
      </c>
      <c r="AJ1035">
        <f>IF(Tabla1[[#This Row],[RISK]]="No Risk",0,1)</f>
        <v>1</v>
      </c>
    </row>
    <row r="1036" spans="1:36" x14ac:dyDescent="0.25">
      <c r="A1036" t="s">
        <v>1106</v>
      </c>
      <c r="B1036" t="s">
        <v>23</v>
      </c>
      <c r="C1036">
        <f>IF(Tabla1[[#This Row],[CHECKINGSTATUS]]="no_checking",0,IF(Tabla1[[#This Row],[CHECKINGSTATUS]]="less_0",1,IF(Tabla1[[#This Row],[CHECKINGSTATUS]]="0_to_200",2,3)))</f>
        <v>2</v>
      </c>
      <c r="D1036">
        <v>14</v>
      </c>
      <c r="E1036" t="s">
        <v>24</v>
      </c>
      <c r="F1036">
        <f>IF(Tabla1[[#This Row],[CREDITHISTORY]]="no_credits",0,IF(Tabla1[[#This Row],[CREDITHISTORY]]="prior_paymentes_delayed",1,IF(Tabla1[[#This Row],[CREDITHISTORY]]="outstanding_credit",2,3)))</f>
        <v>3</v>
      </c>
      <c r="G1036" t="s">
        <v>58</v>
      </c>
      <c r="H10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36">
        <v>724</v>
      </c>
      <c r="J1036" t="s">
        <v>38</v>
      </c>
      <c r="K10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36" t="s">
        <v>62</v>
      </c>
      <c r="M10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36">
        <v>3</v>
      </c>
      <c r="O1036" t="s">
        <v>44</v>
      </c>
      <c r="P1036">
        <f>IF(Tabla1[[#This Row],[SEX]]="female",0,1)</f>
        <v>1</v>
      </c>
      <c r="Q1036" t="s">
        <v>59</v>
      </c>
      <c r="R1036">
        <f>IF(Tabla1[[#This Row],[OTHERSONLOAN]]="none",0,IF(Tabla1[[#This Row],[OTHERSONLOAN]]="co-applicant",1,2))</f>
        <v>1</v>
      </c>
      <c r="S1036">
        <v>2</v>
      </c>
      <c r="T1036" t="s">
        <v>30</v>
      </c>
      <c r="U1036">
        <f>IF(Tabla1[[#This Row],[OWNSPROPERTY]]="unknown",0,IF(Tabla1[[#This Row],[OWNSPROPERTY]]="real_state",1,IF(Tabla1[[#This Row],[OWNSPROPERTY]]="car_other",2,3)))</f>
        <v>3</v>
      </c>
      <c r="V1036">
        <v>46</v>
      </c>
      <c r="W1036" t="s">
        <v>40</v>
      </c>
      <c r="X1036">
        <f>IF(Tabla1[[#This Row],[INSTALLMENTPLANS]]="none",0,IF(Tabla1[[#This Row],[INSTALLMENTPLANS]]="stores",1,2))</f>
        <v>1</v>
      </c>
      <c r="Y1036" t="s">
        <v>31</v>
      </c>
      <c r="Z1036">
        <f>IF(Tabla1[[#This Row],[HOUSING]]="free",0,IF(Tabla1[[#This Row],[HOUSING]]="own",1,2))</f>
        <v>1</v>
      </c>
      <c r="AA1036">
        <v>1</v>
      </c>
      <c r="AB1036" t="s">
        <v>92</v>
      </c>
      <c r="AC1036">
        <f>IF(Tabla1[[#This Row],[JOB]]="unemployed",0,IF(Tabla1[[#This Row],[JOB]]="unskilled",1,IF(Tabla1[[#This Row],[JOB]]="skilled",2,3)))</f>
        <v>1</v>
      </c>
      <c r="AD1036">
        <v>1</v>
      </c>
      <c r="AE1036" t="s">
        <v>33</v>
      </c>
      <c r="AF1036">
        <f>IF(Tabla1[[#This Row],[TELEPHONE]]="none",0,1)</f>
        <v>1</v>
      </c>
      <c r="AG1036" t="s">
        <v>33</v>
      </c>
      <c r="AH1036">
        <f>IF(Tabla1[[#This Row],[FOREIGNWORKER]]="no",0,1)</f>
        <v>1</v>
      </c>
      <c r="AI1036" t="s">
        <v>34</v>
      </c>
      <c r="AJ1036">
        <f>IF(Tabla1[[#This Row],[RISK]]="No Risk",0,1)</f>
        <v>0</v>
      </c>
    </row>
    <row r="1037" spans="1:36" x14ac:dyDescent="0.25">
      <c r="A1037" t="s">
        <v>1107</v>
      </c>
      <c r="B1037" t="s">
        <v>23</v>
      </c>
      <c r="C1037">
        <f>IF(Tabla1[[#This Row],[CHECKINGSTATUS]]="no_checking",0,IF(Tabla1[[#This Row],[CHECKINGSTATUS]]="less_0",1,IF(Tabla1[[#This Row],[CHECKINGSTATUS]]="0_to_200",2,3)))</f>
        <v>2</v>
      </c>
      <c r="D1037">
        <v>21</v>
      </c>
      <c r="E1037" t="s">
        <v>24</v>
      </c>
      <c r="F1037">
        <f>IF(Tabla1[[#This Row],[CREDITHISTORY]]="no_credits",0,IF(Tabla1[[#This Row],[CREDITHISTORY]]="prior_paymentes_delayed",1,IF(Tabla1[[#This Row],[CREDITHISTORY]]="outstanding_credit",2,3)))</f>
        <v>3</v>
      </c>
      <c r="G1037" t="s">
        <v>37</v>
      </c>
      <c r="H10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37">
        <v>2104</v>
      </c>
      <c r="J1037" t="s">
        <v>38</v>
      </c>
      <c r="K10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37" t="s">
        <v>27</v>
      </c>
      <c r="M10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37">
        <v>1</v>
      </c>
      <c r="O1037" t="s">
        <v>28</v>
      </c>
      <c r="P1037">
        <f>IF(Tabla1[[#This Row],[SEX]]="female",0,1)</f>
        <v>0</v>
      </c>
      <c r="Q1037" t="s">
        <v>29</v>
      </c>
      <c r="R1037">
        <f>IF(Tabla1[[#This Row],[OTHERSONLOAN]]="none",0,IF(Tabla1[[#This Row],[OTHERSONLOAN]]="co-applicant",1,2))</f>
        <v>0</v>
      </c>
      <c r="S1037">
        <v>3</v>
      </c>
      <c r="T1037" t="s">
        <v>45</v>
      </c>
      <c r="U1037">
        <f>IF(Tabla1[[#This Row],[OWNSPROPERTY]]="unknown",0,IF(Tabla1[[#This Row],[OWNSPROPERTY]]="real_state",1,IF(Tabla1[[#This Row],[OWNSPROPERTY]]="car_other",2,3)))</f>
        <v>3</v>
      </c>
      <c r="V1037">
        <v>32</v>
      </c>
      <c r="W1037" t="s">
        <v>40</v>
      </c>
      <c r="X1037">
        <f>IF(Tabla1[[#This Row],[INSTALLMENTPLANS]]="none",0,IF(Tabla1[[#This Row],[INSTALLMENTPLANS]]="stores",1,2))</f>
        <v>1</v>
      </c>
      <c r="Y1037" t="s">
        <v>31</v>
      </c>
      <c r="Z1037">
        <f>IF(Tabla1[[#This Row],[HOUSING]]="free",0,IF(Tabla1[[#This Row],[HOUSING]]="own",1,2))</f>
        <v>1</v>
      </c>
      <c r="AA1037">
        <v>1</v>
      </c>
      <c r="AB1037" t="s">
        <v>32</v>
      </c>
      <c r="AC1037">
        <f>IF(Tabla1[[#This Row],[JOB]]="unemployed",0,IF(Tabla1[[#This Row],[JOB]]="unskilled",1,IF(Tabla1[[#This Row],[JOB]]="skilled",2,3)))</f>
        <v>2</v>
      </c>
      <c r="AD1037">
        <v>1</v>
      </c>
      <c r="AE1037" t="s">
        <v>29</v>
      </c>
      <c r="AF1037">
        <f>IF(Tabla1[[#This Row],[TELEPHONE]]="none",0,1)</f>
        <v>0</v>
      </c>
      <c r="AG1037" t="s">
        <v>33</v>
      </c>
      <c r="AH1037">
        <f>IF(Tabla1[[#This Row],[FOREIGNWORKER]]="no",0,1)</f>
        <v>1</v>
      </c>
      <c r="AI1037" t="s">
        <v>34</v>
      </c>
      <c r="AJ1037">
        <f>IF(Tabla1[[#This Row],[RISK]]="No Risk",0,1)</f>
        <v>0</v>
      </c>
    </row>
    <row r="1038" spans="1:36" x14ac:dyDescent="0.25">
      <c r="A1038" t="s">
        <v>1108</v>
      </c>
      <c r="B1038" t="s">
        <v>23</v>
      </c>
      <c r="C1038">
        <f>IF(Tabla1[[#This Row],[CHECKINGSTATUS]]="no_checking",0,IF(Tabla1[[#This Row],[CHECKINGSTATUS]]="less_0",1,IF(Tabla1[[#This Row],[CHECKINGSTATUS]]="0_to_200",2,3)))</f>
        <v>2</v>
      </c>
      <c r="D1038">
        <v>4</v>
      </c>
      <c r="E1038" t="s">
        <v>70</v>
      </c>
      <c r="F1038">
        <f>IF(Tabla1[[#This Row],[CREDITHISTORY]]="no_credits",0,IF(Tabla1[[#This Row],[CREDITHISTORY]]="prior_paymentes_delayed",1,IF(Tabla1[[#This Row],[CREDITHISTORY]]="outstanding_credit",2,3)))</f>
        <v>3</v>
      </c>
      <c r="G1038" t="s">
        <v>37</v>
      </c>
      <c r="H10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38">
        <v>250</v>
      </c>
      <c r="J1038" t="s">
        <v>38</v>
      </c>
      <c r="K10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38" t="s">
        <v>39</v>
      </c>
      <c r="M10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38">
        <v>1</v>
      </c>
      <c r="O1038" t="s">
        <v>28</v>
      </c>
      <c r="P1038">
        <f>IF(Tabla1[[#This Row],[SEX]]="female",0,1)</f>
        <v>0</v>
      </c>
      <c r="Q1038" t="s">
        <v>29</v>
      </c>
      <c r="R1038">
        <f>IF(Tabla1[[#This Row],[OTHERSONLOAN]]="none",0,IF(Tabla1[[#This Row],[OTHERSONLOAN]]="co-applicant",1,2))</f>
        <v>0</v>
      </c>
      <c r="S1038">
        <v>1</v>
      </c>
      <c r="T1038" t="s">
        <v>45</v>
      </c>
      <c r="U1038">
        <f>IF(Tabla1[[#This Row],[OWNSPROPERTY]]="unknown",0,IF(Tabla1[[#This Row],[OWNSPROPERTY]]="real_state",1,IF(Tabla1[[#This Row],[OWNSPROPERTY]]="car_other",2,3)))</f>
        <v>3</v>
      </c>
      <c r="V1038">
        <v>29</v>
      </c>
      <c r="W1038" t="s">
        <v>116</v>
      </c>
      <c r="X1038">
        <f>IF(Tabla1[[#This Row],[INSTALLMENTPLANS]]="none",0,IF(Tabla1[[#This Row],[INSTALLMENTPLANS]]="stores",1,2))</f>
        <v>2</v>
      </c>
      <c r="Y1038" t="s">
        <v>31</v>
      </c>
      <c r="Z1038">
        <f>IF(Tabla1[[#This Row],[HOUSING]]="free",0,IF(Tabla1[[#This Row],[HOUSING]]="own",1,2))</f>
        <v>1</v>
      </c>
      <c r="AA1038">
        <v>1</v>
      </c>
      <c r="AB1038" t="s">
        <v>71</v>
      </c>
      <c r="AC1038">
        <f>IF(Tabla1[[#This Row],[JOB]]="unemployed",0,IF(Tabla1[[#This Row],[JOB]]="unskilled",1,IF(Tabla1[[#This Row],[JOB]]="skilled",2,3)))</f>
        <v>0</v>
      </c>
      <c r="AD1038">
        <v>1</v>
      </c>
      <c r="AE1038" t="s">
        <v>29</v>
      </c>
      <c r="AF1038">
        <f>IF(Tabla1[[#This Row],[TELEPHONE]]="none",0,1)</f>
        <v>0</v>
      </c>
      <c r="AG1038" t="s">
        <v>33</v>
      </c>
      <c r="AH1038">
        <f>IF(Tabla1[[#This Row],[FOREIGNWORKER]]="no",0,1)</f>
        <v>1</v>
      </c>
      <c r="AI1038" t="s">
        <v>34</v>
      </c>
      <c r="AJ1038">
        <f>IF(Tabla1[[#This Row],[RISK]]="No Risk",0,1)</f>
        <v>0</v>
      </c>
    </row>
    <row r="1039" spans="1:36" x14ac:dyDescent="0.25">
      <c r="A1039" t="s">
        <v>1109</v>
      </c>
      <c r="B1039" t="s">
        <v>51</v>
      </c>
      <c r="C1039">
        <f>IF(Tabla1[[#This Row],[CHECKINGSTATUS]]="no_checking",0,IF(Tabla1[[#This Row],[CHECKINGSTATUS]]="less_0",1,IF(Tabla1[[#This Row],[CHECKINGSTATUS]]="0_to_200",2,3)))</f>
        <v>0</v>
      </c>
      <c r="D1039">
        <v>29</v>
      </c>
      <c r="E1039" t="s">
        <v>42</v>
      </c>
      <c r="F1039">
        <f>IF(Tabla1[[#This Row],[CREDITHISTORY]]="no_credits",0,IF(Tabla1[[#This Row],[CREDITHISTORY]]="prior_paymentes_delayed",1,IF(Tabla1[[#This Row],[CREDITHISTORY]]="outstanding_credit",2,3)))</f>
        <v>3</v>
      </c>
      <c r="G1039" t="s">
        <v>89</v>
      </c>
      <c r="H10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39">
        <v>9451</v>
      </c>
      <c r="J1039" t="s">
        <v>26</v>
      </c>
      <c r="K10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39" t="s">
        <v>49</v>
      </c>
      <c r="M10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39">
        <v>4</v>
      </c>
      <c r="O1039" t="s">
        <v>44</v>
      </c>
      <c r="P1039">
        <f>IF(Tabla1[[#This Row],[SEX]]="female",0,1)</f>
        <v>1</v>
      </c>
      <c r="Q1039" t="s">
        <v>59</v>
      </c>
      <c r="R1039">
        <f>IF(Tabla1[[#This Row],[OTHERSONLOAN]]="none",0,IF(Tabla1[[#This Row],[OTHERSONLOAN]]="co-applicant",1,2))</f>
        <v>1</v>
      </c>
      <c r="S1039">
        <v>3</v>
      </c>
      <c r="T1039" t="s">
        <v>54</v>
      </c>
      <c r="U1039">
        <f>IF(Tabla1[[#This Row],[OWNSPROPERTY]]="unknown",0,IF(Tabla1[[#This Row],[OWNSPROPERTY]]="real_state",1,IF(Tabla1[[#This Row],[OWNSPROPERTY]]="car_other",2,3)))</f>
        <v>0</v>
      </c>
      <c r="V1039">
        <v>54</v>
      </c>
      <c r="W1039" t="s">
        <v>29</v>
      </c>
      <c r="X1039">
        <f>IF(Tabla1[[#This Row],[INSTALLMENTPLANS]]="none",0,IF(Tabla1[[#This Row],[INSTALLMENTPLANS]]="stores",1,2))</f>
        <v>0</v>
      </c>
      <c r="Y1039" t="s">
        <v>60</v>
      </c>
      <c r="Z1039">
        <f>IF(Tabla1[[#This Row],[HOUSING]]="free",0,IF(Tabla1[[#This Row],[HOUSING]]="own",1,2))</f>
        <v>0</v>
      </c>
      <c r="AA1039">
        <v>2</v>
      </c>
      <c r="AB1039" t="s">
        <v>32</v>
      </c>
      <c r="AC1039">
        <f>IF(Tabla1[[#This Row],[JOB]]="unemployed",0,IF(Tabla1[[#This Row],[JOB]]="unskilled",1,IF(Tabla1[[#This Row],[JOB]]="skilled",2,3)))</f>
        <v>2</v>
      </c>
      <c r="AD1039">
        <v>1</v>
      </c>
      <c r="AE1039" t="s">
        <v>33</v>
      </c>
      <c r="AF1039">
        <f>IF(Tabla1[[#This Row],[TELEPHONE]]="none",0,1)</f>
        <v>1</v>
      </c>
      <c r="AG1039" t="s">
        <v>33</v>
      </c>
      <c r="AH1039">
        <f>IF(Tabla1[[#This Row],[FOREIGNWORKER]]="no",0,1)</f>
        <v>1</v>
      </c>
      <c r="AI1039" t="s">
        <v>55</v>
      </c>
      <c r="AJ1039">
        <f>IF(Tabla1[[#This Row],[RISK]]="No Risk",0,1)</f>
        <v>1</v>
      </c>
    </row>
    <row r="1040" spans="1:36" x14ac:dyDescent="0.25">
      <c r="A1040" t="s">
        <v>1110</v>
      </c>
      <c r="B1040" t="s">
        <v>78</v>
      </c>
      <c r="C1040">
        <f>IF(Tabla1[[#This Row],[CHECKINGSTATUS]]="no_checking",0,IF(Tabla1[[#This Row],[CHECKINGSTATUS]]="less_0",1,IF(Tabla1[[#This Row],[CHECKINGSTATUS]]="0_to_200",2,3)))</f>
        <v>3</v>
      </c>
      <c r="D1040">
        <v>34</v>
      </c>
      <c r="E1040" t="s">
        <v>57</v>
      </c>
      <c r="F1040">
        <f>IF(Tabla1[[#This Row],[CREDITHISTORY]]="no_credits",0,IF(Tabla1[[#This Row],[CREDITHISTORY]]="prior_paymentes_delayed",1,IF(Tabla1[[#This Row],[CREDITHISTORY]]="outstanding_credit",2,3)))</f>
        <v>2</v>
      </c>
      <c r="G1040" t="s">
        <v>58</v>
      </c>
      <c r="H10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40">
        <v>3700</v>
      </c>
      <c r="J1040" t="s">
        <v>53</v>
      </c>
      <c r="K10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40" t="s">
        <v>49</v>
      </c>
      <c r="M10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40">
        <v>4</v>
      </c>
      <c r="O1040" t="s">
        <v>28</v>
      </c>
      <c r="P1040">
        <f>IF(Tabla1[[#This Row],[SEX]]="female",0,1)</f>
        <v>0</v>
      </c>
      <c r="Q1040" t="s">
        <v>29</v>
      </c>
      <c r="R1040">
        <f>IF(Tabla1[[#This Row],[OTHERSONLOAN]]="none",0,IF(Tabla1[[#This Row],[OTHERSONLOAN]]="co-applicant",1,2))</f>
        <v>0</v>
      </c>
      <c r="S1040">
        <v>4</v>
      </c>
      <c r="T1040" t="s">
        <v>65</v>
      </c>
      <c r="U1040">
        <f>IF(Tabla1[[#This Row],[OWNSPROPERTY]]="unknown",0,IF(Tabla1[[#This Row],[OWNSPROPERTY]]="real_state",1,IF(Tabla1[[#This Row],[OWNSPROPERTY]]="car_other",2,3)))</f>
        <v>2</v>
      </c>
      <c r="V1040">
        <v>42</v>
      </c>
      <c r="W1040" t="s">
        <v>29</v>
      </c>
      <c r="X1040">
        <f>IF(Tabla1[[#This Row],[INSTALLMENTPLANS]]="none",0,IF(Tabla1[[#This Row],[INSTALLMENTPLANS]]="stores",1,2))</f>
        <v>0</v>
      </c>
      <c r="Y1040" t="s">
        <v>31</v>
      </c>
      <c r="Z1040">
        <f>IF(Tabla1[[#This Row],[HOUSING]]="free",0,IF(Tabla1[[#This Row],[HOUSING]]="own",1,2))</f>
        <v>1</v>
      </c>
      <c r="AA1040">
        <v>2</v>
      </c>
      <c r="AB1040" t="s">
        <v>32</v>
      </c>
      <c r="AC1040">
        <f>IF(Tabla1[[#This Row],[JOB]]="unemployed",0,IF(Tabla1[[#This Row],[JOB]]="unskilled",1,IF(Tabla1[[#This Row],[JOB]]="skilled",2,3)))</f>
        <v>2</v>
      </c>
      <c r="AD1040">
        <v>1</v>
      </c>
      <c r="AE1040" t="s">
        <v>33</v>
      </c>
      <c r="AF1040">
        <f>IF(Tabla1[[#This Row],[TELEPHONE]]="none",0,1)</f>
        <v>1</v>
      </c>
      <c r="AG1040" t="s">
        <v>46</v>
      </c>
      <c r="AH1040">
        <f>IF(Tabla1[[#This Row],[FOREIGNWORKER]]="no",0,1)</f>
        <v>0</v>
      </c>
      <c r="AI1040" t="s">
        <v>55</v>
      </c>
      <c r="AJ1040">
        <f>IF(Tabla1[[#This Row],[RISK]]="No Risk",0,1)</f>
        <v>1</v>
      </c>
    </row>
    <row r="1041" spans="1:36" x14ac:dyDescent="0.25">
      <c r="A1041" t="s">
        <v>1111</v>
      </c>
      <c r="B1041" t="s">
        <v>36</v>
      </c>
      <c r="C1041">
        <f>IF(Tabla1[[#This Row],[CHECKINGSTATUS]]="no_checking",0,IF(Tabla1[[#This Row],[CHECKINGSTATUS]]="less_0",1,IF(Tabla1[[#This Row],[CHECKINGSTATUS]]="0_to_200",2,3)))</f>
        <v>1</v>
      </c>
      <c r="D1041">
        <v>12</v>
      </c>
      <c r="E1041" t="s">
        <v>70</v>
      </c>
      <c r="F1041">
        <f>IF(Tabla1[[#This Row],[CREDITHISTORY]]="no_credits",0,IF(Tabla1[[#This Row],[CREDITHISTORY]]="prior_paymentes_delayed",1,IF(Tabla1[[#This Row],[CREDITHISTORY]]="outstanding_credit",2,3)))</f>
        <v>3</v>
      </c>
      <c r="G1041" t="s">
        <v>43</v>
      </c>
      <c r="H10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41">
        <v>1472</v>
      </c>
      <c r="J1041" t="s">
        <v>26</v>
      </c>
      <c r="K10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41" t="s">
        <v>39</v>
      </c>
      <c r="M10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41">
        <v>2</v>
      </c>
      <c r="O1041" t="s">
        <v>28</v>
      </c>
      <c r="P1041">
        <f>IF(Tabla1[[#This Row],[SEX]]="female",0,1)</f>
        <v>0</v>
      </c>
      <c r="Q1041" t="s">
        <v>29</v>
      </c>
      <c r="R1041">
        <f>IF(Tabla1[[#This Row],[OTHERSONLOAN]]="none",0,IF(Tabla1[[#This Row],[OTHERSONLOAN]]="co-applicant",1,2))</f>
        <v>0</v>
      </c>
      <c r="S1041">
        <v>1</v>
      </c>
      <c r="T1041" t="s">
        <v>30</v>
      </c>
      <c r="U1041">
        <f>IF(Tabla1[[#This Row],[OWNSPROPERTY]]="unknown",0,IF(Tabla1[[#This Row],[OWNSPROPERTY]]="real_state",1,IF(Tabla1[[#This Row],[OWNSPROPERTY]]="car_other",2,3)))</f>
        <v>3</v>
      </c>
      <c r="V1041">
        <v>40</v>
      </c>
      <c r="W1041" t="s">
        <v>40</v>
      </c>
      <c r="X1041">
        <f>IF(Tabla1[[#This Row],[INSTALLMENTPLANS]]="none",0,IF(Tabla1[[#This Row],[INSTALLMENTPLANS]]="stores",1,2))</f>
        <v>1</v>
      </c>
      <c r="Y1041" t="s">
        <v>31</v>
      </c>
      <c r="Z1041">
        <f>IF(Tabla1[[#This Row],[HOUSING]]="free",0,IF(Tabla1[[#This Row],[HOUSING]]="own",1,2))</f>
        <v>1</v>
      </c>
      <c r="AA1041">
        <v>1</v>
      </c>
      <c r="AB1041" t="s">
        <v>32</v>
      </c>
      <c r="AC1041">
        <f>IF(Tabla1[[#This Row],[JOB]]="unemployed",0,IF(Tabla1[[#This Row],[JOB]]="unskilled",1,IF(Tabla1[[#This Row],[JOB]]="skilled",2,3)))</f>
        <v>2</v>
      </c>
      <c r="AD1041">
        <v>1</v>
      </c>
      <c r="AE1041" t="s">
        <v>33</v>
      </c>
      <c r="AF1041">
        <f>IF(Tabla1[[#This Row],[TELEPHONE]]="none",0,1)</f>
        <v>1</v>
      </c>
      <c r="AG1041" t="s">
        <v>33</v>
      </c>
      <c r="AH1041">
        <f>IF(Tabla1[[#This Row],[FOREIGNWORKER]]="no",0,1)</f>
        <v>1</v>
      </c>
      <c r="AI1041" t="s">
        <v>34</v>
      </c>
      <c r="AJ1041">
        <f>IF(Tabla1[[#This Row],[RISK]]="No Risk",0,1)</f>
        <v>0</v>
      </c>
    </row>
    <row r="1042" spans="1:36" x14ac:dyDescent="0.25">
      <c r="A1042" t="s">
        <v>1112</v>
      </c>
      <c r="B1042" t="s">
        <v>51</v>
      </c>
      <c r="C1042">
        <f>IF(Tabla1[[#This Row],[CHECKINGSTATUS]]="no_checking",0,IF(Tabla1[[#This Row],[CHECKINGSTATUS]]="less_0",1,IF(Tabla1[[#This Row],[CHECKINGSTATUS]]="0_to_200",2,3)))</f>
        <v>0</v>
      </c>
      <c r="D1042">
        <v>23</v>
      </c>
      <c r="E1042" t="s">
        <v>57</v>
      </c>
      <c r="F1042">
        <f>IF(Tabla1[[#This Row],[CREDITHISTORY]]="no_credits",0,IF(Tabla1[[#This Row],[CREDITHISTORY]]="prior_paymentes_delayed",1,IF(Tabla1[[#This Row],[CREDITHISTORY]]="outstanding_credit",2,3)))</f>
        <v>2</v>
      </c>
      <c r="G1042" t="s">
        <v>74</v>
      </c>
      <c r="H10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42">
        <v>3000</v>
      </c>
      <c r="J1042" t="s">
        <v>94</v>
      </c>
      <c r="K10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42" t="s">
        <v>62</v>
      </c>
      <c r="M10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42">
        <v>3</v>
      </c>
      <c r="O1042" t="s">
        <v>28</v>
      </c>
      <c r="P1042">
        <f>IF(Tabla1[[#This Row],[SEX]]="female",0,1)</f>
        <v>0</v>
      </c>
      <c r="Q1042" t="s">
        <v>182</v>
      </c>
      <c r="R1042">
        <f>IF(Tabla1[[#This Row],[OTHERSONLOAN]]="none",0,IF(Tabla1[[#This Row],[OTHERSONLOAN]]="co-applicant",1,2))</f>
        <v>2</v>
      </c>
      <c r="S1042">
        <v>5</v>
      </c>
      <c r="T1042" t="s">
        <v>54</v>
      </c>
      <c r="U1042">
        <f>IF(Tabla1[[#This Row],[OWNSPROPERTY]]="unknown",0,IF(Tabla1[[#This Row],[OWNSPROPERTY]]="real_state",1,IF(Tabla1[[#This Row],[OWNSPROPERTY]]="car_other",2,3)))</f>
        <v>0</v>
      </c>
      <c r="V1042">
        <v>61</v>
      </c>
      <c r="W1042" t="s">
        <v>29</v>
      </c>
      <c r="X1042">
        <f>IF(Tabla1[[#This Row],[INSTALLMENTPLANS]]="none",0,IF(Tabla1[[#This Row],[INSTALLMENTPLANS]]="stores",1,2))</f>
        <v>0</v>
      </c>
      <c r="Y1042" t="s">
        <v>31</v>
      </c>
      <c r="Z1042">
        <f>IF(Tabla1[[#This Row],[HOUSING]]="free",0,IF(Tabla1[[#This Row],[HOUSING]]="own",1,2))</f>
        <v>1</v>
      </c>
      <c r="AA1042">
        <v>1</v>
      </c>
      <c r="AB1042" t="s">
        <v>32</v>
      </c>
      <c r="AC1042">
        <f>IF(Tabla1[[#This Row],[JOB]]="unemployed",0,IF(Tabla1[[#This Row],[JOB]]="unskilled",1,IF(Tabla1[[#This Row],[JOB]]="skilled",2,3)))</f>
        <v>2</v>
      </c>
      <c r="AD1042">
        <v>1</v>
      </c>
      <c r="AE1042" t="s">
        <v>33</v>
      </c>
      <c r="AF1042">
        <f>IF(Tabla1[[#This Row],[TELEPHONE]]="none",0,1)</f>
        <v>1</v>
      </c>
      <c r="AG1042" t="s">
        <v>46</v>
      </c>
      <c r="AH1042">
        <f>IF(Tabla1[[#This Row],[FOREIGNWORKER]]="no",0,1)</f>
        <v>0</v>
      </c>
      <c r="AI1042" t="s">
        <v>55</v>
      </c>
      <c r="AJ1042">
        <f>IF(Tabla1[[#This Row],[RISK]]="No Risk",0,1)</f>
        <v>1</v>
      </c>
    </row>
    <row r="1043" spans="1:36" x14ac:dyDescent="0.25">
      <c r="A1043" t="s">
        <v>1113</v>
      </c>
      <c r="B1043" t="s">
        <v>51</v>
      </c>
      <c r="C1043">
        <f>IF(Tabla1[[#This Row],[CHECKINGSTATUS]]="no_checking",0,IF(Tabla1[[#This Row],[CHECKINGSTATUS]]="less_0",1,IF(Tabla1[[#This Row],[CHECKINGSTATUS]]="0_to_200",2,3)))</f>
        <v>0</v>
      </c>
      <c r="D1043">
        <v>28</v>
      </c>
      <c r="E1043" t="s">
        <v>42</v>
      </c>
      <c r="F1043">
        <f>IF(Tabla1[[#This Row],[CREDITHISTORY]]="no_credits",0,IF(Tabla1[[#This Row],[CREDITHISTORY]]="prior_paymentes_delayed",1,IF(Tabla1[[#This Row],[CREDITHISTORY]]="outstanding_credit",2,3)))</f>
        <v>3</v>
      </c>
      <c r="G1043" t="s">
        <v>52</v>
      </c>
      <c r="H10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043">
        <v>4547</v>
      </c>
      <c r="J1043" t="s">
        <v>54</v>
      </c>
      <c r="K10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43" t="s">
        <v>49</v>
      </c>
      <c r="M10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43">
        <v>3</v>
      </c>
      <c r="O1043" t="s">
        <v>44</v>
      </c>
      <c r="P1043">
        <f>IF(Tabla1[[#This Row],[SEX]]="female",0,1)</f>
        <v>1</v>
      </c>
      <c r="Q1043" t="s">
        <v>29</v>
      </c>
      <c r="R1043">
        <f>IF(Tabla1[[#This Row],[OTHERSONLOAN]]="none",0,IF(Tabla1[[#This Row],[OTHERSONLOAN]]="co-applicant",1,2))</f>
        <v>0</v>
      </c>
      <c r="S1043">
        <v>4</v>
      </c>
      <c r="T1043" t="s">
        <v>30</v>
      </c>
      <c r="U1043">
        <f>IF(Tabla1[[#This Row],[OWNSPROPERTY]]="unknown",0,IF(Tabla1[[#This Row],[OWNSPROPERTY]]="real_state",1,IF(Tabla1[[#This Row],[OWNSPROPERTY]]="car_other",2,3)))</f>
        <v>3</v>
      </c>
      <c r="V1043">
        <v>42</v>
      </c>
      <c r="W1043" t="s">
        <v>29</v>
      </c>
      <c r="X1043">
        <f>IF(Tabla1[[#This Row],[INSTALLMENTPLANS]]="none",0,IF(Tabla1[[#This Row],[INSTALLMENTPLANS]]="stores",1,2))</f>
        <v>0</v>
      </c>
      <c r="Y1043" t="s">
        <v>31</v>
      </c>
      <c r="Z1043">
        <f>IF(Tabla1[[#This Row],[HOUSING]]="free",0,IF(Tabla1[[#This Row],[HOUSING]]="own",1,2))</f>
        <v>1</v>
      </c>
      <c r="AA1043">
        <v>1</v>
      </c>
      <c r="AB1043" t="s">
        <v>32</v>
      </c>
      <c r="AC1043">
        <f>IF(Tabla1[[#This Row],[JOB]]="unemployed",0,IF(Tabla1[[#This Row],[JOB]]="unskilled",1,IF(Tabla1[[#This Row],[JOB]]="skilled",2,3)))</f>
        <v>2</v>
      </c>
      <c r="AD1043">
        <v>1</v>
      </c>
      <c r="AE1043" t="s">
        <v>29</v>
      </c>
      <c r="AF1043">
        <f>IF(Tabla1[[#This Row],[TELEPHONE]]="none",0,1)</f>
        <v>0</v>
      </c>
      <c r="AG1043" t="s">
        <v>33</v>
      </c>
      <c r="AH1043">
        <f>IF(Tabla1[[#This Row],[FOREIGNWORKER]]="no",0,1)</f>
        <v>1</v>
      </c>
      <c r="AI1043" t="s">
        <v>55</v>
      </c>
      <c r="AJ1043">
        <f>IF(Tabla1[[#This Row],[RISK]]="No Risk",0,1)</f>
        <v>1</v>
      </c>
    </row>
    <row r="1044" spans="1:36" x14ac:dyDescent="0.25">
      <c r="A1044" t="s">
        <v>1114</v>
      </c>
      <c r="B1044" t="s">
        <v>23</v>
      </c>
      <c r="C1044">
        <f>IF(Tabla1[[#This Row],[CHECKINGSTATUS]]="no_checking",0,IF(Tabla1[[#This Row],[CHECKINGSTATUS]]="less_0",1,IF(Tabla1[[#This Row],[CHECKINGSTATUS]]="0_to_200",2,3)))</f>
        <v>2</v>
      </c>
      <c r="D1044">
        <v>13</v>
      </c>
      <c r="E1044" t="s">
        <v>24</v>
      </c>
      <c r="F1044">
        <f>IF(Tabla1[[#This Row],[CREDITHISTORY]]="no_credits",0,IF(Tabla1[[#This Row],[CREDITHISTORY]]="prior_paymentes_delayed",1,IF(Tabla1[[#This Row],[CREDITHISTORY]]="outstanding_credit",2,3)))</f>
        <v>3</v>
      </c>
      <c r="G1044" t="s">
        <v>37</v>
      </c>
      <c r="H10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44">
        <v>250</v>
      </c>
      <c r="J1044" t="s">
        <v>38</v>
      </c>
      <c r="K10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44" t="s">
        <v>62</v>
      </c>
      <c r="M10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44">
        <v>3</v>
      </c>
      <c r="O1044" t="s">
        <v>28</v>
      </c>
      <c r="P1044">
        <f>IF(Tabla1[[#This Row],[SEX]]="female",0,1)</f>
        <v>0</v>
      </c>
      <c r="Q1044" t="s">
        <v>29</v>
      </c>
      <c r="R1044">
        <f>IF(Tabla1[[#This Row],[OTHERSONLOAN]]="none",0,IF(Tabla1[[#This Row],[OTHERSONLOAN]]="co-applicant",1,2))</f>
        <v>0</v>
      </c>
      <c r="S1044">
        <v>3</v>
      </c>
      <c r="T1044" t="s">
        <v>45</v>
      </c>
      <c r="U1044">
        <f>IF(Tabla1[[#This Row],[OWNSPROPERTY]]="unknown",0,IF(Tabla1[[#This Row],[OWNSPROPERTY]]="real_state",1,IF(Tabla1[[#This Row],[OWNSPROPERTY]]="car_other",2,3)))</f>
        <v>3</v>
      </c>
      <c r="V1044">
        <v>21</v>
      </c>
      <c r="W1044" t="s">
        <v>29</v>
      </c>
      <c r="X1044">
        <f>IF(Tabla1[[#This Row],[INSTALLMENTPLANS]]="none",0,IF(Tabla1[[#This Row],[INSTALLMENTPLANS]]="stores",1,2))</f>
        <v>0</v>
      </c>
      <c r="Y1044" t="s">
        <v>31</v>
      </c>
      <c r="Z1044">
        <f>IF(Tabla1[[#This Row],[HOUSING]]="free",0,IF(Tabla1[[#This Row],[HOUSING]]="own",1,2))</f>
        <v>1</v>
      </c>
      <c r="AA1044">
        <v>1</v>
      </c>
      <c r="AB1044" t="s">
        <v>32</v>
      </c>
      <c r="AC1044">
        <f>IF(Tabla1[[#This Row],[JOB]]="unemployed",0,IF(Tabla1[[#This Row],[JOB]]="unskilled",1,IF(Tabla1[[#This Row],[JOB]]="skilled",2,3)))</f>
        <v>2</v>
      </c>
      <c r="AD1044">
        <v>1</v>
      </c>
      <c r="AE1044" t="s">
        <v>29</v>
      </c>
      <c r="AF1044">
        <f>IF(Tabla1[[#This Row],[TELEPHONE]]="none",0,1)</f>
        <v>0</v>
      </c>
      <c r="AG1044" t="s">
        <v>33</v>
      </c>
      <c r="AH1044">
        <f>IF(Tabla1[[#This Row],[FOREIGNWORKER]]="no",0,1)</f>
        <v>1</v>
      </c>
      <c r="AI1044" t="s">
        <v>34</v>
      </c>
      <c r="AJ1044">
        <f>IF(Tabla1[[#This Row],[RISK]]="No Risk",0,1)</f>
        <v>0</v>
      </c>
    </row>
    <row r="1045" spans="1:36" x14ac:dyDescent="0.25">
      <c r="A1045" s="1" t="s">
        <v>1115</v>
      </c>
      <c r="B1045" t="s">
        <v>23</v>
      </c>
      <c r="C1045">
        <f>IF(Tabla1[[#This Row],[CHECKINGSTATUS]]="no_checking",0,IF(Tabla1[[#This Row],[CHECKINGSTATUS]]="less_0",1,IF(Tabla1[[#This Row],[CHECKINGSTATUS]]="0_to_200",2,3)))</f>
        <v>2</v>
      </c>
      <c r="D1045">
        <v>20</v>
      </c>
      <c r="E1045" t="s">
        <v>42</v>
      </c>
      <c r="F1045">
        <f>IF(Tabla1[[#This Row],[CREDITHISTORY]]="no_credits",0,IF(Tabla1[[#This Row],[CREDITHISTORY]]="prior_paymentes_delayed",1,IF(Tabla1[[#This Row],[CREDITHISTORY]]="outstanding_credit",2,3)))</f>
        <v>3</v>
      </c>
      <c r="G1045" t="s">
        <v>89</v>
      </c>
      <c r="H10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45">
        <v>3966</v>
      </c>
      <c r="J1045" t="s">
        <v>26</v>
      </c>
      <c r="K10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45" t="s">
        <v>39</v>
      </c>
      <c r="M10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45">
        <v>4</v>
      </c>
      <c r="O1045" t="s">
        <v>44</v>
      </c>
      <c r="P1045">
        <f>IF(Tabla1[[#This Row],[SEX]]="female",0,1)</f>
        <v>1</v>
      </c>
      <c r="Q1045" t="s">
        <v>29</v>
      </c>
      <c r="R1045">
        <f>IF(Tabla1[[#This Row],[OTHERSONLOAN]]="none",0,IF(Tabla1[[#This Row],[OTHERSONLOAN]]="co-applicant",1,2))</f>
        <v>0</v>
      </c>
      <c r="S1045">
        <v>4</v>
      </c>
      <c r="T1045" t="s">
        <v>30</v>
      </c>
      <c r="U1045">
        <f>IF(Tabla1[[#This Row],[OWNSPROPERTY]]="unknown",0,IF(Tabla1[[#This Row],[OWNSPROPERTY]]="real_state",1,IF(Tabla1[[#This Row],[OWNSPROPERTY]]="car_other",2,3)))</f>
        <v>3</v>
      </c>
      <c r="V1045">
        <v>43</v>
      </c>
      <c r="W1045" t="s">
        <v>29</v>
      </c>
      <c r="X1045">
        <f>IF(Tabla1[[#This Row],[INSTALLMENTPLANS]]="none",0,IF(Tabla1[[#This Row],[INSTALLMENTPLANS]]="stores",1,2))</f>
        <v>0</v>
      </c>
      <c r="Y1045" t="s">
        <v>31</v>
      </c>
      <c r="Z1045">
        <f>IF(Tabla1[[#This Row],[HOUSING]]="free",0,IF(Tabla1[[#This Row],[HOUSING]]="own",1,2))</f>
        <v>1</v>
      </c>
      <c r="AA1045">
        <v>2</v>
      </c>
      <c r="AB1045" t="s">
        <v>63</v>
      </c>
      <c r="AC1045">
        <f>IF(Tabla1[[#This Row],[JOB]]="unemployed",0,IF(Tabla1[[#This Row],[JOB]]="unskilled",1,IF(Tabla1[[#This Row],[JOB]]="skilled",2,3)))</f>
        <v>3</v>
      </c>
      <c r="AD1045">
        <v>1</v>
      </c>
      <c r="AE1045" t="s">
        <v>33</v>
      </c>
      <c r="AF1045">
        <f>IF(Tabla1[[#This Row],[TELEPHONE]]="none",0,1)</f>
        <v>1</v>
      </c>
      <c r="AG1045" t="s">
        <v>33</v>
      </c>
      <c r="AH1045">
        <f>IF(Tabla1[[#This Row],[FOREIGNWORKER]]="no",0,1)</f>
        <v>1</v>
      </c>
      <c r="AI1045" t="s">
        <v>34</v>
      </c>
      <c r="AJ1045">
        <f>IF(Tabla1[[#This Row],[RISK]]="No Risk",0,1)</f>
        <v>0</v>
      </c>
    </row>
    <row r="1046" spans="1:36" x14ac:dyDescent="0.25">
      <c r="A1046" t="s">
        <v>1116</v>
      </c>
      <c r="B1046" t="s">
        <v>36</v>
      </c>
      <c r="C1046">
        <f>IF(Tabla1[[#This Row],[CHECKINGSTATUS]]="no_checking",0,IF(Tabla1[[#This Row],[CHECKINGSTATUS]]="less_0",1,IF(Tabla1[[#This Row],[CHECKINGSTATUS]]="0_to_200",2,3)))</f>
        <v>1</v>
      </c>
      <c r="D1046">
        <v>4</v>
      </c>
      <c r="E1046" t="s">
        <v>122</v>
      </c>
      <c r="F1046">
        <f>IF(Tabla1[[#This Row],[CREDITHISTORY]]="no_credits",0,IF(Tabla1[[#This Row],[CREDITHISTORY]]="prior_paymentes_delayed",1,IF(Tabla1[[#This Row],[CREDITHISTORY]]="outstanding_credit",2,3)))</f>
        <v>0</v>
      </c>
      <c r="G1046" t="s">
        <v>43</v>
      </c>
      <c r="H10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46">
        <v>1259</v>
      </c>
      <c r="J1046" t="s">
        <v>38</v>
      </c>
      <c r="K10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46" t="s">
        <v>71</v>
      </c>
      <c r="M104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46">
        <v>1</v>
      </c>
      <c r="O1046" t="s">
        <v>28</v>
      </c>
      <c r="P1046">
        <f>IF(Tabla1[[#This Row],[SEX]]="female",0,1)</f>
        <v>0</v>
      </c>
      <c r="Q1046" t="s">
        <v>29</v>
      </c>
      <c r="R1046">
        <f>IF(Tabla1[[#This Row],[OTHERSONLOAN]]="none",0,IF(Tabla1[[#This Row],[OTHERSONLOAN]]="co-applicant",1,2))</f>
        <v>0</v>
      </c>
      <c r="S1046">
        <v>1</v>
      </c>
      <c r="T1046" t="s">
        <v>45</v>
      </c>
      <c r="U1046">
        <f>IF(Tabla1[[#This Row],[OWNSPROPERTY]]="unknown",0,IF(Tabla1[[#This Row],[OWNSPROPERTY]]="real_state",1,IF(Tabla1[[#This Row],[OWNSPROPERTY]]="car_other",2,3)))</f>
        <v>3</v>
      </c>
      <c r="V1046">
        <v>19</v>
      </c>
      <c r="W1046" t="s">
        <v>29</v>
      </c>
      <c r="X1046">
        <f>IF(Tabla1[[#This Row],[INSTALLMENTPLANS]]="none",0,IF(Tabla1[[#This Row],[INSTALLMENTPLANS]]="stores",1,2))</f>
        <v>0</v>
      </c>
      <c r="Y1046" t="s">
        <v>72</v>
      </c>
      <c r="Z1046">
        <f>IF(Tabla1[[#This Row],[HOUSING]]="free",0,IF(Tabla1[[#This Row],[HOUSING]]="own",1,2))</f>
        <v>2</v>
      </c>
      <c r="AA1046">
        <v>1</v>
      </c>
      <c r="AB1046" t="s">
        <v>32</v>
      </c>
      <c r="AC1046">
        <f>IF(Tabla1[[#This Row],[JOB]]="unemployed",0,IF(Tabla1[[#This Row],[JOB]]="unskilled",1,IF(Tabla1[[#This Row],[JOB]]="skilled",2,3)))</f>
        <v>2</v>
      </c>
      <c r="AD1046">
        <v>1</v>
      </c>
      <c r="AE1046" t="s">
        <v>29</v>
      </c>
      <c r="AF1046">
        <f>IF(Tabla1[[#This Row],[TELEPHONE]]="none",0,1)</f>
        <v>0</v>
      </c>
      <c r="AG1046" t="s">
        <v>33</v>
      </c>
      <c r="AH1046">
        <f>IF(Tabla1[[#This Row],[FOREIGNWORKER]]="no",0,1)</f>
        <v>1</v>
      </c>
      <c r="AI1046" t="s">
        <v>34</v>
      </c>
      <c r="AJ1046">
        <f>IF(Tabla1[[#This Row],[RISK]]="No Risk",0,1)</f>
        <v>0</v>
      </c>
    </row>
    <row r="1047" spans="1:36" x14ac:dyDescent="0.25">
      <c r="A1047" t="s">
        <v>1117</v>
      </c>
      <c r="B1047" t="s">
        <v>51</v>
      </c>
      <c r="C1047">
        <f>IF(Tabla1[[#This Row],[CHECKINGSTATUS]]="no_checking",0,IF(Tabla1[[#This Row],[CHECKINGSTATUS]]="less_0",1,IF(Tabla1[[#This Row],[CHECKINGSTATUS]]="0_to_200",2,3)))</f>
        <v>0</v>
      </c>
      <c r="D1047">
        <v>27</v>
      </c>
      <c r="E1047" t="s">
        <v>42</v>
      </c>
      <c r="F1047">
        <f>IF(Tabla1[[#This Row],[CREDITHISTORY]]="no_credits",0,IF(Tabla1[[#This Row],[CREDITHISTORY]]="prior_paymentes_delayed",1,IF(Tabla1[[#This Row],[CREDITHISTORY]]="outstanding_credit",2,3)))</f>
        <v>3</v>
      </c>
      <c r="G1047" t="s">
        <v>74</v>
      </c>
      <c r="H10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47">
        <v>4651</v>
      </c>
      <c r="J1047" t="s">
        <v>26</v>
      </c>
      <c r="K10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47" t="s">
        <v>39</v>
      </c>
      <c r="M10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47">
        <v>3</v>
      </c>
      <c r="O1047" t="s">
        <v>44</v>
      </c>
      <c r="P1047">
        <f>IF(Tabla1[[#This Row],[SEX]]="female",0,1)</f>
        <v>1</v>
      </c>
      <c r="Q1047" t="s">
        <v>29</v>
      </c>
      <c r="R1047">
        <f>IF(Tabla1[[#This Row],[OTHERSONLOAN]]="none",0,IF(Tabla1[[#This Row],[OTHERSONLOAN]]="co-applicant",1,2))</f>
        <v>0</v>
      </c>
      <c r="S1047">
        <v>4</v>
      </c>
      <c r="T1047" t="s">
        <v>65</v>
      </c>
      <c r="U1047">
        <f>IF(Tabla1[[#This Row],[OWNSPROPERTY]]="unknown",0,IF(Tabla1[[#This Row],[OWNSPROPERTY]]="real_state",1,IF(Tabla1[[#This Row],[OWNSPROPERTY]]="car_other",2,3)))</f>
        <v>2</v>
      </c>
      <c r="V1047">
        <v>41</v>
      </c>
      <c r="W1047" t="s">
        <v>29</v>
      </c>
      <c r="X1047">
        <f>IF(Tabla1[[#This Row],[INSTALLMENTPLANS]]="none",0,IF(Tabla1[[#This Row],[INSTALLMENTPLANS]]="stores",1,2))</f>
        <v>0</v>
      </c>
      <c r="Y1047" t="s">
        <v>31</v>
      </c>
      <c r="Z1047">
        <f>IF(Tabla1[[#This Row],[HOUSING]]="free",0,IF(Tabla1[[#This Row],[HOUSING]]="own",1,2))</f>
        <v>1</v>
      </c>
      <c r="AA1047">
        <v>1</v>
      </c>
      <c r="AB1047" t="s">
        <v>63</v>
      </c>
      <c r="AC1047">
        <f>IF(Tabla1[[#This Row],[JOB]]="unemployed",0,IF(Tabla1[[#This Row],[JOB]]="unskilled",1,IF(Tabla1[[#This Row],[JOB]]="skilled",2,3)))</f>
        <v>3</v>
      </c>
      <c r="AD1047">
        <v>1</v>
      </c>
      <c r="AE1047" t="s">
        <v>29</v>
      </c>
      <c r="AF1047">
        <f>IF(Tabla1[[#This Row],[TELEPHONE]]="none",0,1)</f>
        <v>0</v>
      </c>
      <c r="AG1047" t="s">
        <v>33</v>
      </c>
      <c r="AH1047">
        <f>IF(Tabla1[[#This Row],[FOREIGNWORKER]]="no",0,1)</f>
        <v>1</v>
      </c>
      <c r="AI1047" t="s">
        <v>34</v>
      </c>
      <c r="AJ1047">
        <f>IF(Tabla1[[#This Row],[RISK]]="No Risk",0,1)</f>
        <v>0</v>
      </c>
    </row>
    <row r="1048" spans="1:36" x14ac:dyDescent="0.25">
      <c r="A1048" t="s">
        <v>1118</v>
      </c>
      <c r="B1048" t="s">
        <v>51</v>
      </c>
      <c r="C1048">
        <f>IF(Tabla1[[#This Row],[CHECKINGSTATUS]]="no_checking",0,IF(Tabla1[[#This Row],[CHECKINGSTATUS]]="less_0",1,IF(Tabla1[[#This Row],[CHECKINGSTATUS]]="0_to_200",2,3)))</f>
        <v>0</v>
      </c>
      <c r="D1048">
        <v>13</v>
      </c>
      <c r="E1048" t="s">
        <v>24</v>
      </c>
      <c r="F1048">
        <f>IF(Tabla1[[#This Row],[CREDITHISTORY]]="no_credits",0,IF(Tabla1[[#This Row],[CREDITHISTORY]]="prior_paymentes_delayed",1,IF(Tabla1[[#This Row],[CREDITHISTORY]]="outstanding_credit",2,3)))</f>
        <v>3</v>
      </c>
      <c r="G1048" t="s">
        <v>74</v>
      </c>
      <c r="H10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48">
        <v>2503</v>
      </c>
      <c r="J1048" t="s">
        <v>38</v>
      </c>
      <c r="K10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48" t="s">
        <v>27</v>
      </c>
      <c r="M104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48">
        <v>3</v>
      </c>
      <c r="O1048" t="s">
        <v>44</v>
      </c>
      <c r="P1048">
        <f>IF(Tabla1[[#This Row],[SEX]]="female",0,1)</f>
        <v>1</v>
      </c>
      <c r="Q1048" t="s">
        <v>29</v>
      </c>
      <c r="R1048">
        <f>IF(Tabla1[[#This Row],[OTHERSONLOAN]]="none",0,IF(Tabla1[[#This Row],[OTHERSONLOAN]]="co-applicant",1,2))</f>
        <v>0</v>
      </c>
      <c r="S1048">
        <v>2</v>
      </c>
      <c r="T1048" t="s">
        <v>65</v>
      </c>
      <c r="U1048">
        <f>IF(Tabla1[[#This Row],[OWNSPROPERTY]]="unknown",0,IF(Tabla1[[#This Row],[OWNSPROPERTY]]="real_state",1,IF(Tabla1[[#This Row],[OWNSPROPERTY]]="car_other",2,3)))</f>
        <v>2</v>
      </c>
      <c r="V1048">
        <v>26</v>
      </c>
      <c r="W1048" t="s">
        <v>29</v>
      </c>
      <c r="X1048">
        <f>IF(Tabla1[[#This Row],[INSTALLMENTPLANS]]="none",0,IF(Tabla1[[#This Row],[INSTALLMENTPLANS]]="stores",1,2))</f>
        <v>0</v>
      </c>
      <c r="Y1048" t="s">
        <v>72</v>
      </c>
      <c r="Z1048">
        <f>IF(Tabla1[[#This Row],[HOUSING]]="free",0,IF(Tabla1[[#This Row],[HOUSING]]="own",1,2))</f>
        <v>2</v>
      </c>
      <c r="AA1048">
        <v>1</v>
      </c>
      <c r="AB1048" t="s">
        <v>32</v>
      </c>
      <c r="AC1048">
        <f>IF(Tabla1[[#This Row],[JOB]]="unemployed",0,IF(Tabla1[[#This Row],[JOB]]="unskilled",1,IF(Tabla1[[#This Row],[JOB]]="skilled",2,3)))</f>
        <v>2</v>
      </c>
      <c r="AD1048">
        <v>1</v>
      </c>
      <c r="AE1048" t="s">
        <v>29</v>
      </c>
      <c r="AF1048">
        <f>IF(Tabla1[[#This Row],[TELEPHONE]]="none",0,1)</f>
        <v>0</v>
      </c>
      <c r="AG1048" t="s">
        <v>46</v>
      </c>
      <c r="AH1048">
        <f>IF(Tabla1[[#This Row],[FOREIGNWORKER]]="no",0,1)</f>
        <v>0</v>
      </c>
      <c r="AI1048" t="s">
        <v>34</v>
      </c>
      <c r="AJ1048">
        <f>IF(Tabla1[[#This Row],[RISK]]="No Risk",0,1)</f>
        <v>0</v>
      </c>
    </row>
    <row r="1049" spans="1:36" x14ac:dyDescent="0.25">
      <c r="A1049" t="s">
        <v>1119</v>
      </c>
      <c r="B1049" t="s">
        <v>23</v>
      </c>
      <c r="C1049">
        <f>IF(Tabla1[[#This Row],[CHECKINGSTATUS]]="no_checking",0,IF(Tabla1[[#This Row],[CHECKINGSTATUS]]="less_0",1,IF(Tabla1[[#This Row],[CHECKINGSTATUS]]="0_to_200",2,3)))</f>
        <v>2</v>
      </c>
      <c r="D1049">
        <v>27</v>
      </c>
      <c r="E1049" t="s">
        <v>24</v>
      </c>
      <c r="F1049">
        <f>IF(Tabla1[[#This Row],[CREDITHISTORY]]="no_credits",0,IF(Tabla1[[#This Row],[CREDITHISTORY]]="prior_paymentes_delayed",1,IF(Tabla1[[#This Row],[CREDITHISTORY]]="outstanding_credit",2,3)))</f>
        <v>3</v>
      </c>
      <c r="G1049" t="s">
        <v>74</v>
      </c>
      <c r="H10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49">
        <v>4591</v>
      </c>
      <c r="J1049" t="s">
        <v>38</v>
      </c>
      <c r="K10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49" t="s">
        <v>62</v>
      </c>
      <c r="M10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49">
        <v>3</v>
      </c>
      <c r="O1049" t="s">
        <v>28</v>
      </c>
      <c r="P1049">
        <f>IF(Tabla1[[#This Row],[SEX]]="female",0,1)</f>
        <v>0</v>
      </c>
      <c r="Q1049" t="s">
        <v>29</v>
      </c>
      <c r="R1049">
        <f>IF(Tabla1[[#This Row],[OTHERSONLOAN]]="none",0,IF(Tabla1[[#This Row],[OTHERSONLOAN]]="co-applicant",1,2))</f>
        <v>0</v>
      </c>
      <c r="S1049">
        <v>2</v>
      </c>
      <c r="T1049" t="s">
        <v>30</v>
      </c>
      <c r="U1049">
        <f>IF(Tabla1[[#This Row],[OWNSPROPERTY]]="unknown",0,IF(Tabla1[[#This Row],[OWNSPROPERTY]]="real_state",1,IF(Tabla1[[#This Row],[OWNSPROPERTY]]="car_other",2,3)))</f>
        <v>3</v>
      </c>
      <c r="V1049">
        <v>38</v>
      </c>
      <c r="W1049" t="s">
        <v>29</v>
      </c>
      <c r="X1049">
        <f>IF(Tabla1[[#This Row],[INSTALLMENTPLANS]]="none",0,IF(Tabla1[[#This Row],[INSTALLMENTPLANS]]="stores",1,2))</f>
        <v>0</v>
      </c>
      <c r="Y1049" t="s">
        <v>31</v>
      </c>
      <c r="Z1049">
        <f>IF(Tabla1[[#This Row],[HOUSING]]="free",0,IF(Tabla1[[#This Row],[HOUSING]]="own",1,2))</f>
        <v>1</v>
      </c>
      <c r="AA1049">
        <v>1</v>
      </c>
      <c r="AB1049" t="s">
        <v>32</v>
      </c>
      <c r="AC1049">
        <f>IF(Tabla1[[#This Row],[JOB]]="unemployed",0,IF(Tabla1[[#This Row],[JOB]]="unskilled",1,IF(Tabla1[[#This Row],[JOB]]="skilled",2,3)))</f>
        <v>2</v>
      </c>
      <c r="AD1049">
        <v>2</v>
      </c>
      <c r="AE1049" t="s">
        <v>29</v>
      </c>
      <c r="AF1049">
        <f>IF(Tabla1[[#This Row],[TELEPHONE]]="none",0,1)</f>
        <v>0</v>
      </c>
      <c r="AG1049" t="s">
        <v>46</v>
      </c>
      <c r="AH1049">
        <f>IF(Tabla1[[#This Row],[FOREIGNWORKER]]="no",0,1)</f>
        <v>0</v>
      </c>
      <c r="AI1049" t="s">
        <v>55</v>
      </c>
      <c r="AJ1049">
        <f>IF(Tabla1[[#This Row],[RISK]]="No Risk",0,1)</f>
        <v>1</v>
      </c>
    </row>
    <row r="1050" spans="1:36" x14ac:dyDescent="0.25">
      <c r="A1050" t="s">
        <v>1120</v>
      </c>
      <c r="B1050" t="s">
        <v>36</v>
      </c>
      <c r="C1050">
        <f>IF(Tabla1[[#This Row],[CHECKINGSTATUS]]="no_checking",0,IF(Tabla1[[#This Row],[CHECKINGSTATUS]]="less_0",1,IF(Tabla1[[#This Row],[CHECKINGSTATUS]]="0_to_200",2,3)))</f>
        <v>1</v>
      </c>
      <c r="D1050">
        <v>7</v>
      </c>
      <c r="E1050" t="s">
        <v>122</v>
      </c>
      <c r="F1050">
        <f>IF(Tabla1[[#This Row],[CREDITHISTORY]]="no_credits",0,IF(Tabla1[[#This Row],[CREDITHISTORY]]="prior_paymentes_delayed",1,IF(Tabla1[[#This Row],[CREDITHISTORY]]="outstanding_credit",2,3)))</f>
        <v>0</v>
      </c>
      <c r="G1050" t="s">
        <v>37</v>
      </c>
      <c r="H10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50">
        <v>250</v>
      </c>
      <c r="J1050" t="s">
        <v>26</v>
      </c>
      <c r="K10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50" t="s">
        <v>27</v>
      </c>
      <c r="M10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50">
        <v>1</v>
      </c>
      <c r="O1050" t="s">
        <v>28</v>
      </c>
      <c r="P1050">
        <f>IF(Tabla1[[#This Row],[SEX]]="female",0,1)</f>
        <v>0</v>
      </c>
      <c r="Q1050" t="s">
        <v>29</v>
      </c>
      <c r="R1050">
        <f>IF(Tabla1[[#This Row],[OTHERSONLOAN]]="none",0,IF(Tabla1[[#This Row],[OTHERSONLOAN]]="co-applicant",1,2))</f>
        <v>0</v>
      </c>
      <c r="S1050">
        <v>1</v>
      </c>
      <c r="T1050" t="s">
        <v>45</v>
      </c>
      <c r="U1050">
        <f>IF(Tabla1[[#This Row],[OWNSPROPERTY]]="unknown",0,IF(Tabla1[[#This Row],[OWNSPROPERTY]]="real_state",1,IF(Tabla1[[#This Row],[OWNSPROPERTY]]="car_other",2,3)))</f>
        <v>3</v>
      </c>
      <c r="V1050">
        <v>22</v>
      </c>
      <c r="W1050" t="s">
        <v>40</v>
      </c>
      <c r="X1050">
        <f>IF(Tabla1[[#This Row],[INSTALLMENTPLANS]]="none",0,IF(Tabla1[[#This Row],[INSTALLMENTPLANS]]="stores",1,2))</f>
        <v>1</v>
      </c>
      <c r="Y1050" t="s">
        <v>72</v>
      </c>
      <c r="Z1050">
        <f>IF(Tabla1[[#This Row],[HOUSING]]="free",0,IF(Tabla1[[#This Row],[HOUSING]]="own",1,2))</f>
        <v>2</v>
      </c>
      <c r="AA1050">
        <v>1</v>
      </c>
      <c r="AB1050" t="s">
        <v>32</v>
      </c>
      <c r="AC1050">
        <f>IF(Tabla1[[#This Row],[JOB]]="unemployed",0,IF(Tabla1[[#This Row],[JOB]]="unskilled",1,IF(Tabla1[[#This Row],[JOB]]="skilled",2,3)))</f>
        <v>2</v>
      </c>
      <c r="AD1050">
        <v>1</v>
      </c>
      <c r="AE1050" t="s">
        <v>29</v>
      </c>
      <c r="AF1050">
        <f>IF(Tabla1[[#This Row],[TELEPHONE]]="none",0,1)</f>
        <v>0</v>
      </c>
      <c r="AG1050" t="s">
        <v>33</v>
      </c>
      <c r="AH1050">
        <f>IF(Tabla1[[#This Row],[FOREIGNWORKER]]="no",0,1)</f>
        <v>1</v>
      </c>
      <c r="AI1050" t="s">
        <v>34</v>
      </c>
      <c r="AJ1050">
        <f>IF(Tabla1[[#This Row],[RISK]]="No Risk",0,1)</f>
        <v>0</v>
      </c>
    </row>
    <row r="1051" spans="1:36" x14ac:dyDescent="0.25">
      <c r="A1051" t="s">
        <v>1121</v>
      </c>
      <c r="B1051" t="s">
        <v>23</v>
      </c>
      <c r="C1051">
        <f>IF(Tabla1[[#This Row],[CHECKINGSTATUS]]="no_checking",0,IF(Tabla1[[#This Row],[CHECKINGSTATUS]]="less_0",1,IF(Tabla1[[#This Row],[CHECKINGSTATUS]]="0_to_200",2,3)))</f>
        <v>2</v>
      </c>
      <c r="D1051">
        <v>23</v>
      </c>
      <c r="E1051" t="s">
        <v>57</v>
      </c>
      <c r="F1051">
        <f>IF(Tabla1[[#This Row],[CREDITHISTORY]]="no_credits",0,IF(Tabla1[[#This Row],[CREDITHISTORY]]="prior_paymentes_delayed",1,IF(Tabla1[[#This Row],[CREDITHISTORY]]="outstanding_credit",2,3)))</f>
        <v>2</v>
      </c>
      <c r="G1051" t="s">
        <v>197</v>
      </c>
      <c r="H10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051">
        <v>4636</v>
      </c>
      <c r="J1051" t="s">
        <v>26</v>
      </c>
      <c r="K10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51" t="s">
        <v>62</v>
      </c>
      <c r="M10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51">
        <v>2</v>
      </c>
      <c r="O1051" t="s">
        <v>44</v>
      </c>
      <c r="P1051">
        <f>IF(Tabla1[[#This Row],[SEX]]="female",0,1)</f>
        <v>1</v>
      </c>
      <c r="Q1051" t="s">
        <v>29</v>
      </c>
      <c r="R1051">
        <f>IF(Tabla1[[#This Row],[OTHERSONLOAN]]="none",0,IF(Tabla1[[#This Row],[OTHERSONLOAN]]="co-applicant",1,2))</f>
        <v>0</v>
      </c>
      <c r="S1051">
        <v>2</v>
      </c>
      <c r="T1051" t="s">
        <v>30</v>
      </c>
      <c r="U1051">
        <f>IF(Tabla1[[#This Row],[OWNSPROPERTY]]="unknown",0,IF(Tabla1[[#This Row],[OWNSPROPERTY]]="real_state",1,IF(Tabla1[[#This Row],[OWNSPROPERTY]]="car_other",2,3)))</f>
        <v>3</v>
      </c>
      <c r="V1051">
        <v>39</v>
      </c>
      <c r="W1051" t="s">
        <v>29</v>
      </c>
      <c r="X1051">
        <f>IF(Tabla1[[#This Row],[INSTALLMENTPLANS]]="none",0,IF(Tabla1[[#This Row],[INSTALLMENTPLANS]]="stores",1,2))</f>
        <v>0</v>
      </c>
      <c r="Y1051" t="s">
        <v>72</v>
      </c>
      <c r="Z1051">
        <f>IF(Tabla1[[#This Row],[HOUSING]]="free",0,IF(Tabla1[[#This Row],[HOUSING]]="own",1,2))</f>
        <v>2</v>
      </c>
      <c r="AA1051">
        <v>3</v>
      </c>
      <c r="AB1051" t="s">
        <v>32</v>
      </c>
      <c r="AC1051">
        <f>IF(Tabla1[[#This Row],[JOB]]="unemployed",0,IF(Tabla1[[#This Row],[JOB]]="unskilled",1,IF(Tabla1[[#This Row],[JOB]]="skilled",2,3)))</f>
        <v>2</v>
      </c>
      <c r="AD1051">
        <v>1</v>
      </c>
      <c r="AE1051" t="s">
        <v>29</v>
      </c>
      <c r="AF1051">
        <f>IF(Tabla1[[#This Row],[TELEPHONE]]="none",0,1)</f>
        <v>0</v>
      </c>
      <c r="AG1051" t="s">
        <v>33</v>
      </c>
      <c r="AH1051">
        <f>IF(Tabla1[[#This Row],[FOREIGNWORKER]]="no",0,1)</f>
        <v>1</v>
      </c>
      <c r="AI1051" t="s">
        <v>55</v>
      </c>
      <c r="AJ1051">
        <f>IF(Tabla1[[#This Row],[RISK]]="No Risk",0,1)</f>
        <v>1</v>
      </c>
    </row>
    <row r="1052" spans="1:36" x14ac:dyDescent="0.25">
      <c r="A1052" t="s">
        <v>1122</v>
      </c>
      <c r="B1052" t="s">
        <v>51</v>
      </c>
      <c r="C1052">
        <f>IF(Tabla1[[#This Row],[CHECKINGSTATUS]]="no_checking",0,IF(Tabla1[[#This Row],[CHECKINGSTATUS]]="less_0",1,IF(Tabla1[[#This Row],[CHECKINGSTATUS]]="0_to_200",2,3)))</f>
        <v>0</v>
      </c>
      <c r="D1052">
        <v>32</v>
      </c>
      <c r="E1052" t="s">
        <v>57</v>
      </c>
      <c r="F1052">
        <f>IF(Tabla1[[#This Row],[CREDITHISTORY]]="no_credits",0,IF(Tabla1[[#This Row],[CREDITHISTORY]]="prior_paymentes_delayed",1,IF(Tabla1[[#This Row],[CREDITHISTORY]]="outstanding_credit",2,3)))</f>
        <v>2</v>
      </c>
      <c r="G1052" t="s">
        <v>58</v>
      </c>
      <c r="H10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52">
        <v>2742</v>
      </c>
      <c r="J1052" t="s">
        <v>53</v>
      </c>
      <c r="K10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52" t="s">
        <v>49</v>
      </c>
      <c r="M10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52">
        <v>3</v>
      </c>
      <c r="O1052" t="s">
        <v>28</v>
      </c>
      <c r="P1052">
        <f>IF(Tabla1[[#This Row],[SEX]]="female",0,1)</f>
        <v>0</v>
      </c>
      <c r="Q1052" t="s">
        <v>29</v>
      </c>
      <c r="R1052">
        <f>IF(Tabla1[[#This Row],[OTHERSONLOAN]]="none",0,IF(Tabla1[[#This Row],[OTHERSONLOAN]]="co-applicant",1,2))</f>
        <v>0</v>
      </c>
      <c r="S1052">
        <v>2</v>
      </c>
      <c r="T1052" t="s">
        <v>65</v>
      </c>
      <c r="U1052">
        <f>IF(Tabla1[[#This Row],[OWNSPROPERTY]]="unknown",0,IF(Tabla1[[#This Row],[OWNSPROPERTY]]="real_state",1,IF(Tabla1[[#This Row],[OWNSPROPERTY]]="car_other",2,3)))</f>
        <v>2</v>
      </c>
      <c r="V1052">
        <v>30</v>
      </c>
      <c r="W1052" t="s">
        <v>29</v>
      </c>
      <c r="X1052">
        <f>IF(Tabla1[[#This Row],[INSTALLMENTPLANS]]="none",0,IF(Tabla1[[#This Row],[INSTALLMENTPLANS]]="stores",1,2))</f>
        <v>0</v>
      </c>
      <c r="Y1052" t="s">
        <v>31</v>
      </c>
      <c r="Z1052">
        <f>IF(Tabla1[[#This Row],[HOUSING]]="free",0,IF(Tabla1[[#This Row],[HOUSING]]="own",1,2))</f>
        <v>1</v>
      </c>
      <c r="AA1052">
        <v>2</v>
      </c>
      <c r="AB1052" t="s">
        <v>32</v>
      </c>
      <c r="AC1052">
        <f>IF(Tabla1[[#This Row],[JOB]]="unemployed",0,IF(Tabla1[[#This Row],[JOB]]="unskilled",1,IF(Tabla1[[#This Row],[JOB]]="skilled",2,3)))</f>
        <v>2</v>
      </c>
      <c r="AD1052">
        <v>1</v>
      </c>
      <c r="AE1052" t="s">
        <v>29</v>
      </c>
      <c r="AF1052">
        <f>IF(Tabla1[[#This Row],[TELEPHONE]]="none",0,1)</f>
        <v>0</v>
      </c>
      <c r="AG1052" t="s">
        <v>33</v>
      </c>
      <c r="AH1052">
        <f>IF(Tabla1[[#This Row],[FOREIGNWORKER]]="no",0,1)</f>
        <v>1</v>
      </c>
      <c r="AI1052" t="s">
        <v>55</v>
      </c>
      <c r="AJ1052">
        <f>IF(Tabla1[[#This Row],[RISK]]="No Risk",0,1)</f>
        <v>1</v>
      </c>
    </row>
    <row r="1053" spans="1:36" x14ac:dyDescent="0.25">
      <c r="A1053" t="s">
        <v>1123</v>
      </c>
      <c r="B1053" t="s">
        <v>51</v>
      </c>
      <c r="C1053">
        <f>IF(Tabla1[[#This Row],[CHECKINGSTATUS]]="no_checking",0,IF(Tabla1[[#This Row],[CHECKINGSTATUS]]="less_0",1,IF(Tabla1[[#This Row],[CHECKINGSTATUS]]="0_to_200",2,3)))</f>
        <v>0</v>
      </c>
      <c r="D1053">
        <v>44</v>
      </c>
      <c r="E1053" t="s">
        <v>42</v>
      </c>
      <c r="F1053">
        <f>IF(Tabla1[[#This Row],[CREDITHISTORY]]="no_credits",0,IF(Tabla1[[#This Row],[CREDITHISTORY]]="prior_paymentes_delayed",1,IF(Tabla1[[#This Row],[CREDITHISTORY]]="outstanding_credit",2,3)))</f>
        <v>3</v>
      </c>
      <c r="G1053" t="s">
        <v>82</v>
      </c>
      <c r="H10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053">
        <v>6214</v>
      </c>
      <c r="J1053" t="s">
        <v>54</v>
      </c>
      <c r="K10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53" t="s">
        <v>62</v>
      </c>
      <c r="M10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53">
        <v>5</v>
      </c>
      <c r="O1053" t="s">
        <v>44</v>
      </c>
      <c r="P1053">
        <f>IF(Tabla1[[#This Row],[SEX]]="female",0,1)</f>
        <v>1</v>
      </c>
      <c r="Q1053" t="s">
        <v>29</v>
      </c>
      <c r="R1053">
        <f>IF(Tabla1[[#This Row],[OTHERSONLOAN]]="none",0,IF(Tabla1[[#This Row],[OTHERSONLOAN]]="co-applicant",1,2))</f>
        <v>0</v>
      </c>
      <c r="S1053">
        <v>4</v>
      </c>
      <c r="T1053" t="s">
        <v>65</v>
      </c>
      <c r="U1053">
        <f>IF(Tabla1[[#This Row],[OWNSPROPERTY]]="unknown",0,IF(Tabla1[[#This Row],[OWNSPROPERTY]]="real_state",1,IF(Tabla1[[#This Row],[OWNSPROPERTY]]="car_other",2,3)))</f>
        <v>2</v>
      </c>
      <c r="V1053">
        <v>39</v>
      </c>
      <c r="W1053" t="s">
        <v>29</v>
      </c>
      <c r="X1053">
        <f>IF(Tabla1[[#This Row],[INSTALLMENTPLANS]]="none",0,IF(Tabla1[[#This Row],[INSTALLMENTPLANS]]="stores",1,2))</f>
        <v>0</v>
      </c>
      <c r="Y1053" t="s">
        <v>60</v>
      </c>
      <c r="Z1053">
        <f>IF(Tabla1[[#This Row],[HOUSING]]="free",0,IF(Tabla1[[#This Row],[HOUSING]]="own",1,2))</f>
        <v>0</v>
      </c>
      <c r="AA1053">
        <v>3</v>
      </c>
      <c r="AB1053" t="s">
        <v>32</v>
      </c>
      <c r="AC1053">
        <f>IF(Tabla1[[#This Row],[JOB]]="unemployed",0,IF(Tabla1[[#This Row],[JOB]]="unskilled",1,IF(Tabla1[[#This Row],[JOB]]="skilled",2,3)))</f>
        <v>2</v>
      </c>
      <c r="AD1053">
        <v>2</v>
      </c>
      <c r="AE1053" t="s">
        <v>33</v>
      </c>
      <c r="AF1053">
        <f>IF(Tabla1[[#This Row],[TELEPHONE]]="none",0,1)</f>
        <v>1</v>
      </c>
      <c r="AG1053" t="s">
        <v>33</v>
      </c>
      <c r="AH1053">
        <f>IF(Tabla1[[#This Row],[FOREIGNWORKER]]="no",0,1)</f>
        <v>1</v>
      </c>
      <c r="AI1053" t="s">
        <v>34</v>
      </c>
      <c r="AJ1053">
        <f>IF(Tabla1[[#This Row],[RISK]]="No Risk",0,1)</f>
        <v>0</v>
      </c>
    </row>
    <row r="1054" spans="1:36" x14ac:dyDescent="0.25">
      <c r="A1054" s="1" t="s">
        <v>1124</v>
      </c>
      <c r="B1054" t="s">
        <v>23</v>
      </c>
      <c r="C1054">
        <f>IF(Tabla1[[#This Row],[CHECKINGSTATUS]]="no_checking",0,IF(Tabla1[[#This Row],[CHECKINGSTATUS]]="less_0",1,IF(Tabla1[[#This Row],[CHECKINGSTATUS]]="0_to_200",2,3)))</f>
        <v>2</v>
      </c>
      <c r="D1054">
        <v>11</v>
      </c>
      <c r="E1054" t="s">
        <v>70</v>
      </c>
      <c r="F1054">
        <f>IF(Tabla1[[#This Row],[CREDITHISTORY]]="no_credits",0,IF(Tabla1[[#This Row],[CREDITHISTORY]]="prior_paymentes_delayed",1,IF(Tabla1[[#This Row],[CREDITHISTORY]]="outstanding_credit",2,3)))</f>
        <v>3</v>
      </c>
      <c r="G1054" t="s">
        <v>74</v>
      </c>
      <c r="H10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54">
        <v>6020</v>
      </c>
      <c r="J1054" t="s">
        <v>38</v>
      </c>
      <c r="K10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54" t="s">
        <v>39</v>
      </c>
      <c r="M10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54">
        <v>3</v>
      </c>
      <c r="O1054" t="s">
        <v>28</v>
      </c>
      <c r="P1054">
        <f>IF(Tabla1[[#This Row],[SEX]]="female",0,1)</f>
        <v>0</v>
      </c>
      <c r="Q1054" t="s">
        <v>29</v>
      </c>
      <c r="R1054">
        <f>IF(Tabla1[[#This Row],[OTHERSONLOAN]]="none",0,IF(Tabla1[[#This Row],[OTHERSONLOAN]]="co-applicant",1,2))</f>
        <v>0</v>
      </c>
      <c r="S1054">
        <v>3</v>
      </c>
      <c r="T1054" t="s">
        <v>65</v>
      </c>
      <c r="U1054">
        <f>IF(Tabla1[[#This Row],[OWNSPROPERTY]]="unknown",0,IF(Tabla1[[#This Row],[OWNSPROPERTY]]="real_state",1,IF(Tabla1[[#This Row],[OWNSPROPERTY]]="car_other",2,3)))</f>
        <v>2</v>
      </c>
      <c r="V1054">
        <v>19</v>
      </c>
      <c r="W1054" t="s">
        <v>29</v>
      </c>
      <c r="X1054">
        <f>IF(Tabla1[[#This Row],[INSTALLMENTPLANS]]="none",0,IF(Tabla1[[#This Row],[INSTALLMENTPLANS]]="stores",1,2))</f>
        <v>0</v>
      </c>
      <c r="Y1054" t="s">
        <v>31</v>
      </c>
      <c r="Z1054">
        <f>IF(Tabla1[[#This Row],[HOUSING]]="free",0,IF(Tabla1[[#This Row],[HOUSING]]="own",1,2))</f>
        <v>1</v>
      </c>
      <c r="AA1054">
        <v>2</v>
      </c>
      <c r="AB1054" t="s">
        <v>32</v>
      </c>
      <c r="AC1054">
        <f>IF(Tabla1[[#This Row],[JOB]]="unemployed",0,IF(Tabla1[[#This Row],[JOB]]="unskilled",1,IF(Tabla1[[#This Row],[JOB]]="skilled",2,3)))</f>
        <v>2</v>
      </c>
      <c r="AD1054">
        <v>1</v>
      </c>
      <c r="AE1054" t="s">
        <v>29</v>
      </c>
      <c r="AF1054">
        <f>IF(Tabla1[[#This Row],[TELEPHONE]]="none",0,1)</f>
        <v>0</v>
      </c>
      <c r="AG1054" t="s">
        <v>33</v>
      </c>
      <c r="AH1054">
        <f>IF(Tabla1[[#This Row],[FOREIGNWORKER]]="no",0,1)</f>
        <v>1</v>
      </c>
      <c r="AI1054" t="s">
        <v>55</v>
      </c>
      <c r="AJ1054">
        <f>IF(Tabla1[[#This Row],[RISK]]="No Risk",0,1)</f>
        <v>1</v>
      </c>
    </row>
    <row r="1055" spans="1:36" x14ac:dyDescent="0.25">
      <c r="A1055" t="s">
        <v>1125</v>
      </c>
      <c r="B1055" t="s">
        <v>23</v>
      </c>
      <c r="C1055">
        <f>IF(Tabla1[[#This Row],[CHECKINGSTATUS]]="no_checking",0,IF(Tabla1[[#This Row],[CHECKINGSTATUS]]="less_0",1,IF(Tabla1[[#This Row],[CHECKINGSTATUS]]="0_to_200",2,3)))</f>
        <v>2</v>
      </c>
      <c r="D1055">
        <v>21</v>
      </c>
      <c r="E1055" t="s">
        <v>57</v>
      </c>
      <c r="F1055">
        <f>IF(Tabla1[[#This Row],[CREDITHISTORY]]="no_credits",0,IF(Tabla1[[#This Row],[CREDITHISTORY]]="prior_paymentes_delayed",1,IF(Tabla1[[#This Row],[CREDITHISTORY]]="outstanding_credit",2,3)))</f>
        <v>2</v>
      </c>
      <c r="G1055" t="s">
        <v>89</v>
      </c>
      <c r="H10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55">
        <v>3109</v>
      </c>
      <c r="J1055" t="s">
        <v>26</v>
      </c>
      <c r="K10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55" t="s">
        <v>49</v>
      </c>
      <c r="M10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55">
        <v>4</v>
      </c>
      <c r="O1055" t="s">
        <v>44</v>
      </c>
      <c r="P1055">
        <f>IF(Tabla1[[#This Row],[SEX]]="female",0,1)</f>
        <v>1</v>
      </c>
      <c r="Q1055" t="s">
        <v>29</v>
      </c>
      <c r="R1055">
        <f>IF(Tabla1[[#This Row],[OTHERSONLOAN]]="none",0,IF(Tabla1[[#This Row],[OTHERSONLOAN]]="co-applicant",1,2))</f>
        <v>0</v>
      </c>
      <c r="S1055">
        <v>4</v>
      </c>
      <c r="T1055" t="s">
        <v>54</v>
      </c>
      <c r="U1055">
        <f>IF(Tabla1[[#This Row],[OWNSPROPERTY]]="unknown",0,IF(Tabla1[[#This Row],[OWNSPROPERTY]]="real_state",1,IF(Tabla1[[#This Row],[OWNSPROPERTY]]="car_other",2,3)))</f>
        <v>0</v>
      </c>
      <c r="V1055">
        <v>40</v>
      </c>
      <c r="W1055" t="s">
        <v>29</v>
      </c>
      <c r="X1055">
        <f>IF(Tabla1[[#This Row],[INSTALLMENTPLANS]]="none",0,IF(Tabla1[[#This Row],[INSTALLMENTPLANS]]="stores",1,2))</f>
        <v>0</v>
      </c>
      <c r="Y1055" t="s">
        <v>31</v>
      </c>
      <c r="Z1055">
        <f>IF(Tabla1[[#This Row],[HOUSING]]="free",0,IF(Tabla1[[#This Row],[HOUSING]]="own",1,2))</f>
        <v>1</v>
      </c>
      <c r="AA1055">
        <v>2</v>
      </c>
      <c r="AB1055" t="s">
        <v>32</v>
      </c>
      <c r="AC1055">
        <f>IF(Tabla1[[#This Row],[JOB]]="unemployed",0,IF(Tabla1[[#This Row],[JOB]]="unskilled",1,IF(Tabla1[[#This Row],[JOB]]="skilled",2,3)))</f>
        <v>2</v>
      </c>
      <c r="AD1055">
        <v>1</v>
      </c>
      <c r="AE1055" t="s">
        <v>33</v>
      </c>
      <c r="AF1055">
        <f>IF(Tabla1[[#This Row],[TELEPHONE]]="none",0,1)</f>
        <v>1</v>
      </c>
      <c r="AG1055" t="s">
        <v>46</v>
      </c>
      <c r="AH1055">
        <f>IF(Tabla1[[#This Row],[FOREIGNWORKER]]="no",0,1)</f>
        <v>0</v>
      </c>
      <c r="AI1055" t="s">
        <v>55</v>
      </c>
      <c r="AJ1055">
        <f>IF(Tabla1[[#This Row],[RISK]]="No Risk",0,1)</f>
        <v>1</v>
      </c>
    </row>
    <row r="1056" spans="1:36" x14ac:dyDescent="0.25">
      <c r="A1056" t="s">
        <v>1126</v>
      </c>
      <c r="B1056" t="s">
        <v>23</v>
      </c>
      <c r="C1056">
        <f>IF(Tabla1[[#This Row],[CHECKINGSTATUS]]="no_checking",0,IF(Tabla1[[#This Row],[CHECKINGSTATUS]]="less_0",1,IF(Tabla1[[#This Row],[CHECKINGSTATUS]]="0_to_200",2,3)))</f>
        <v>2</v>
      </c>
      <c r="D1056">
        <v>4</v>
      </c>
      <c r="E1056" t="s">
        <v>122</v>
      </c>
      <c r="F1056">
        <f>IF(Tabla1[[#This Row],[CREDITHISTORY]]="no_credits",0,IF(Tabla1[[#This Row],[CREDITHISTORY]]="prior_paymentes_delayed",1,IF(Tabla1[[#This Row],[CREDITHISTORY]]="outstanding_credit",2,3)))</f>
        <v>0</v>
      </c>
      <c r="G1056" t="s">
        <v>82</v>
      </c>
      <c r="H10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056">
        <v>250</v>
      </c>
      <c r="J1056" t="s">
        <v>38</v>
      </c>
      <c r="K10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56" t="s">
        <v>71</v>
      </c>
      <c r="M105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56">
        <v>1</v>
      </c>
      <c r="O1056" t="s">
        <v>44</v>
      </c>
      <c r="P1056">
        <f>IF(Tabla1[[#This Row],[SEX]]="female",0,1)</f>
        <v>1</v>
      </c>
      <c r="Q1056" t="s">
        <v>29</v>
      </c>
      <c r="R1056">
        <f>IF(Tabla1[[#This Row],[OTHERSONLOAN]]="none",0,IF(Tabla1[[#This Row],[OTHERSONLOAN]]="co-applicant",1,2))</f>
        <v>0</v>
      </c>
      <c r="S1056">
        <v>2</v>
      </c>
      <c r="T1056" t="s">
        <v>45</v>
      </c>
      <c r="U1056">
        <f>IF(Tabla1[[#This Row],[OWNSPROPERTY]]="unknown",0,IF(Tabla1[[#This Row],[OWNSPROPERTY]]="real_state",1,IF(Tabla1[[#This Row],[OWNSPROPERTY]]="car_other",2,3)))</f>
        <v>3</v>
      </c>
      <c r="V1056">
        <v>19</v>
      </c>
      <c r="W1056" t="s">
        <v>40</v>
      </c>
      <c r="X1056">
        <f>IF(Tabla1[[#This Row],[INSTALLMENTPLANS]]="none",0,IF(Tabla1[[#This Row],[INSTALLMENTPLANS]]="stores",1,2))</f>
        <v>1</v>
      </c>
      <c r="Y1056" t="s">
        <v>72</v>
      </c>
      <c r="Z1056">
        <f>IF(Tabla1[[#This Row],[HOUSING]]="free",0,IF(Tabla1[[#This Row],[HOUSING]]="own",1,2))</f>
        <v>2</v>
      </c>
      <c r="AA1056">
        <v>1</v>
      </c>
      <c r="AB1056" t="s">
        <v>32</v>
      </c>
      <c r="AC1056">
        <f>IF(Tabla1[[#This Row],[JOB]]="unemployed",0,IF(Tabla1[[#This Row],[JOB]]="unskilled",1,IF(Tabla1[[#This Row],[JOB]]="skilled",2,3)))</f>
        <v>2</v>
      </c>
      <c r="AD1056">
        <v>1</v>
      </c>
      <c r="AE1056" t="s">
        <v>29</v>
      </c>
      <c r="AF1056">
        <f>IF(Tabla1[[#This Row],[TELEPHONE]]="none",0,1)</f>
        <v>0</v>
      </c>
      <c r="AG1056" t="s">
        <v>33</v>
      </c>
      <c r="AH1056">
        <f>IF(Tabla1[[#This Row],[FOREIGNWORKER]]="no",0,1)</f>
        <v>1</v>
      </c>
      <c r="AI1056" t="s">
        <v>34</v>
      </c>
      <c r="AJ1056">
        <f>IF(Tabla1[[#This Row],[RISK]]="No Risk",0,1)</f>
        <v>0</v>
      </c>
    </row>
    <row r="1057" spans="1:36" x14ac:dyDescent="0.25">
      <c r="A1057" t="s">
        <v>1127</v>
      </c>
      <c r="B1057" t="s">
        <v>51</v>
      </c>
      <c r="C1057">
        <f>IF(Tabla1[[#This Row],[CHECKINGSTATUS]]="no_checking",0,IF(Tabla1[[#This Row],[CHECKINGSTATUS]]="less_0",1,IF(Tabla1[[#This Row],[CHECKINGSTATUS]]="0_to_200",2,3)))</f>
        <v>0</v>
      </c>
      <c r="D1057">
        <v>34</v>
      </c>
      <c r="E1057" t="s">
        <v>57</v>
      </c>
      <c r="F1057">
        <f>IF(Tabla1[[#This Row],[CREDITHISTORY]]="no_credits",0,IF(Tabla1[[#This Row],[CREDITHISTORY]]="prior_paymentes_delayed",1,IF(Tabla1[[#This Row],[CREDITHISTORY]]="outstanding_credit",2,3)))</f>
        <v>2</v>
      </c>
      <c r="G1057" t="s">
        <v>89</v>
      </c>
      <c r="H10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57">
        <v>7062</v>
      </c>
      <c r="J1057" t="s">
        <v>53</v>
      </c>
      <c r="K10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57" t="s">
        <v>62</v>
      </c>
      <c r="M10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57">
        <v>5</v>
      </c>
      <c r="O1057" t="s">
        <v>44</v>
      </c>
      <c r="P1057">
        <f>IF(Tabla1[[#This Row],[SEX]]="female",0,1)</f>
        <v>1</v>
      </c>
      <c r="Q1057" t="s">
        <v>59</v>
      </c>
      <c r="R1057">
        <f>IF(Tabla1[[#This Row],[OTHERSONLOAN]]="none",0,IF(Tabla1[[#This Row],[OTHERSONLOAN]]="co-applicant",1,2))</f>
        <v>1</v>
      </c>
      <c r="S1057">
        <v>4</v>
      </c>
      <c r="T1057" t="s">
        <v>54</v>
      </c>
      <c r="U1057">
        <f>IF(Tabla1[[#This Row],[OWNSPROPERTY]]="unknown",0,IF(Tabla1[[#This Row],[OWNSPROPERTY]]="real_state",1,IF(Tabla1[[#This Row],[OWNSPROPERTY]]="car_other",2,3)))</f>
        <v>0</v>
      </c>
      <c r="V1057">
        <v>61</v>
      </c>
      <c r="W1057" t="s">
        <v>29</v>
      </c>
      <c r="X1057">
        <f>IF(Tabla1[[#This Row],[INSTALLMENTPLANS]]="none",0,IF(Tabla1[[#This Row],[INSTALLMENTPLANS]]="stores",1,2))</f>
        <v>0</v>
      </c>
      <c r="Y1057" t="s">
        <v>60</v>
      </c>
      <c r="Z1057">
        <f>IF(Tabla1[[#This Row],[HOUSING]]="free",0,IF(Tabla1[[#This Row],[HOUSING]]="own",1,2))</f>
        <v>0</v>
      </c>
      <c r="AA1057">
        <v>3</v>
      </c>
      <c r="AB1057" t="s">
        <v>32</v>
      </c>
      <c r="AC1057">
        <f>IF(Tabla1[[#This Row],[JOB]]="unemployed",0,IF(Tabla1[[#This Row],[JOB]]="unskilled",1,IF(Tabla1[[#This Row],[JOB]]="skilled",2,3)))</f>
        <v>2</v>
      </c>
      <c r="AD1057">
        <v>2</v>
      </c>
      <c r="AE1057" t="s">
        <v>33</v>
      </c>
      <c r="AF1057">
        <f>IF(Tabla1[[#This Row],[TELEPHONE]]="none",0,1)</f>
        <v>1</v>
      </c>
      <c r="AG1057" t="s">
        <v>33</v>
      </c>
      <c r="AH1057">
        <f>IF(Tabla1[[#This Row],[FOREIGNWORKER]]="no",0,1)</f>
        <v>1</v>
      </c>
      <c r="AI1057" t="s">
        <v>55</v>
      </c>
      <c r="AJ1057">
        <f>IF(Tabla1[[#This Row],[RISK]]="No Risk",0,1)</f>
        <v>1</v>
      </c>
    </row>
    <row r="1058" spans="1:36" x14ac:dyDescent="0.25">
      <c r="A1058" t="s">
        <v>1128</v>
      </c>
      <c r="B1058" t="s">
        <v>51</v>
      </c>
      <c r="C1058">
        <f>IF(Tabla1[[#This Row],[CHECKINGSTATUS]]="no_checking",0,IF(Tabla1[[#This Row],[CHECKINGSTATUS]]="less_0",1,IF(Tabla1[[#This Row],[CHECKINGSTATUS]]="0_to_200",2,3)))</f>
        <v>0</v>
      </c>
      <c r="D1058">
        <v>31</v>
      </c>
      <c r="E1058" t="s">
        <v>70</v>
      </c>
      <c r="F1058">
        <f>IF(Tabla1[[#This Row],[CREDITHISTORY]]="no_credits",0,IF(Tabla1[[#This Row],[CREDITHISTORY]]="prior_paymentes_delayed",1,IF(Tabla1[[#This Row],[CREDITHISTORY]]="outstanding_credit",2,3)))</f>
        <v>3</v>
      </c>
      <c r="G1058" t="s">
        <v>89</v>
      </c>
      <c r="H10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58">
        <v>3578</v>
      </c>
      <c r="J1058" t="s">
        <v>26</v>
      </c>
      <c r="K10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58" t="s">
        <v>39</v>
      </c>
      <c r="M10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58">
        <v>4</v>
      </c>
      <c r="O1058" t="s">
        <v>44</v>
      </c>
      <c r="P1058">
        <f>IF(Tabla1[[#This Row],[SEX]]="female",0,1)</f>
        <v>1</v>
      </c>
      <c r="Q1058" t="s">
        <v>29</v>
      </c>
      <c r="R1058">
        <f>IF(Tabla1[[#This Row],[OTHERSONLOAN]]="none",0,IF(Tabla1[[#This Row],[OTHERSONLOAN]]="co-applicant",1,2))</f>
        <v>0</v>
      </c>
      <c r="S1058">
        <v>4</v>
      </c>
      <c r="T1058" t="s">
        <v>45</v>
      </c>
      <c r="U1058">
        <f>IF(Tabla1[[#This Row],[OWNSPROPERTY]]="unknown",0,IF(Tabla1[[#This Row],[OWNSPROPERTY]]="real_state",1,IF(Tabla1[[#This Row],[OWNSPROPERTY]]="car_other",2,3)))</f>
        <v>3</v>
      </c>
      <c r="V1058">
        <v>23</v>
      </c>
      <c r="W1058" t="s">
        <v>29</v>
      </c>
      <c r="X1058">
        <f>IF(Tabla1[[#This Row],[INSTALLMENTPLANS]]="none",0,IF(Tabla1[[#This Row],[INSTALLMENTPLANS]]="stores",1,2))</f>
        <v>0</v>
      </c>
      <c r="Y1058" t="s">
        <v>31</v>
      </c>
      <c r="Z1058">
        <f>IF(Tabla1[[#This Row],[HOUSING]]="free",0,IF(Tabla1[[#This Row],[HOUSING]]="own",1,2))</f>
        <v>1</v>
      </c>
      <c r="AA1058">
        <v>2</v>
      </c>
      <c r="AB1058" t="s">
        <v>32</v>
      </c>
      <c r="AC1058">
        <f>IF(Tabla1[[#This Row],[JOB]]="unemployed",0,IF(Tabla1[[#This Row],[JOB]]="unskilled",1,IF(Tabla1[[#This Row],[JOB]]="skilled",2,3)))</f>
        <v>2</v>
      </c>
      <c r="AD1058">
        <v>1</v>
      </c>
      <c r="AE1058" t="s">
        <v>29</v>
      </c>
      <c r="AF1058">
        <f>IF(Tabla1[[#This Row],[TELEPHONE]]="none",0,1)</f>
        <v>0</v>
      </c>
      <c r="AG1058" t="s">
        <v>33</v>
      </c>
      <c r="AH1058">
        <f>IF(Tabla1[[#This Row],[FOREIGNWORKER]]="no",0,1)</f>
        <v>1</v>
      </c>
      <c r="AI1058" t="s">
        <v>34</v>
      </c>
      <c r="AJ1058">
        <f>IF(Tabla1[[#This Row],[RISK]]="No Risk",0,1)</f>
        <v>0</v>
      </c>
    </row>
    <row r="1059" spans="1:36" x14ac:dyDescent="0.25">
      <c r="A1059" t="s">
        <v>1129</v>
      </c>
      <c r="B1059" t="s">
        <v>23</v>
      </c>
      <c r="C1059">
        <f>IF(Tabla1[[#This Row],[CHECKINGSTATUS]]="no_checking",0,IF(Tabla1[[#This Row],[CHECKINGSTATUS]]="less_0",1,IF(Tabla1[[#This Row],[CHECKINGSTATUS]]="0_to_200",2,3)))</f>
        <v>2</v>
      </c>
      <c r="D1059">
        <v>17</v>
      </c>
      <c r="E1059" t="s">
        <v>24</v>
      </c>
      <c r="F1059">
        <f>IF(Tabla1[[#This Row],[CREDITHISTORY]]="no_credits",0,IF(Tabla1[[#This Row],[CREDITHISTORY]]="prior_paymentes_delayed",1,IF(Tabla1[[#This Row],[CREDITHISTORY]]="outstanding_credit",2,3)))</f>
        <v>3</v>
      </c>
      <c r="G1059" t="s">
        <v>58</v>
      </c>
      <c r="H10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59">
        <v>7582</v>
      </c>
      <c r="J1059" t="s">
        <v>38</v>
      </c>
      <c r="K10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59" t="s">
        <v>39</v>
      </c>
      <c r="M10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59">
        <v>3</v>
      </c>
      <c r="O1059" t="s">
        <v>44</v>
      </c>
      <c r="P1059">
        <f>IF(Tabla1[[#This Row],[SEX]]="female",0,1)</f>
        <v>1</v>
      </c>
      <c r="Q1059" t="s">
        <v>29</v>
      </c>
      <c r="R1059">
        <f>IF(Tabla1[[#This Row],[OTHERSONLOAN]]="none",0,IF(Tabla1[[#This Row],[OTHERSONLOAN]]="co-applicant",1,2))</f>
        <v>0</v>
      </c>
      <c r="S1059">
        <v>3</v>
      </c>
      <c r="T1059" t="s">
        <v>65</v>
      </c>
      <c r="U1059">
        <f>IF(Tabla1[[#This Row],[OWNSPROPERTY]]="unknown",0,IF(Tabla1[[#This Row],[OWNSPROPERTY]]="real_state",1,IF(Tabla1[[#This Row],[OWNSPROPERTY]]="car_other",2,3)))</f>
        <v>2</v>
      </c>
      <c r="V1059">
        <v>40</v>
      </c>
      <c r="W1059" t="s">
        <v>29</v>
      </c>
      <c r="X1059">
        <f>IF(Tabla1[[#This Row],[INSTALLMENTPLANS]]="none",0,IF(Tabla1[[#This Row],[INSTALLMENTPLANS]]="stores",1,2))</f>
        <v>0</v>
      </c>
      <c r="Y1059" t="s">
        <v>31</v>
      </c>
      <c r="Z1059">
        <f>IF(Tabla1[[#This Row],[HOUSING]]="free",0,IF(Tabla1[[#This Row],[HOUSING]]="own",1,2))</f>
        <v>1</v>
      </c>
      <c r="AA1059">
        <v>1</v>
      </c>
      <c r="AB1059" t="s">
        <v>63</v>
      </c>
      <c r="AC1059">
        <f>IF(Tabla1[[#This Row],[JOB]]="unemployed",0,IF(Tabla1[[#This Row],[JOB]]="unskilled",1,IF(Tabla1[[#This Row],[JOB]]="skilled",2,3)))</f>
        <v>3</v>
      </c>
      <c r="AD1059">
        <v>2</v>
      </c>
      <c r="AE1059" t="s">
        <v>29</v>
      </c>
      <c r="AF1059">
        <f>IF(Tabla1[[#This Row],[TELEPHONE]]="none",0,1)</f>
        <v>0</v>
      </c>
      <c r="AG1059" t="s">
        <v>33</v>
      </c>
      <c r="AH1059">
        <f>IF(Tabla1[[#This Row],[FOREIGNWORKER]]="no",0,1)</f>
        <v>1</v>
      </c>
      <c r="AI1059" t="s">
        <v>34</v>
      </c>
      <c r="AJ1059">
        <f>IF(Tabla1[[#This Row],[RISK]]="No Risk",0,1)</f>
        <v>0</v>
      </c>
    </row>
    <row r="1060" spans="1:36" x14ac:dyDescent="0.25">
      <c r="A1060" t="s">
        <v>1130</v>
      </c>
      <c r="B1060" t="s">
        <v>51</v>
      </c>
      <c r="C1060">
        <f>IF(Tabla1[[#This Row],[CHECKINGSTATUS]]="no_checking",0,IF(Tabla1[[#This Row],[CHECKINGSTATUS]]="less_0",1,IF(Tabla1[[#This Row],[CHECKINGSTATUS]]="0_to_200",2,3)))</f>
        <v>0</v>
      </c>
      <c r="D1060">
        <v>15</v>
      </c>
      <c r="E1060" t="s">
        <v>70</v>
      </c>
      <c r="F1060">
        <f>IF(Tabla1[[#This Row],[CREDITHISTORY]]="no_credits",0,IF(Tabla1[[#This Row],[CREDITHISTORY]]="prior_paymentes_delayed",1,IF(Tabla1[[#This Row],[CREDITHISTORY]]="outstanding_credit",2,3)))</f>
        <v>3</v>
      </c>
      <c r="G1060" t="s">
        <v>43</v>
      </c>
      <c r="H10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60">
        <v>2539</v>
      </c>
      <c r="J1060" t="s">
        <v>94</v>
      </c>
      <c r="K10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60" t="s">
        <v>39</v>
      </c>
      <c r="M10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60">
        <v>2</v>
      </c>
      <c r="O1060" t="s">
        <v>28</v>
      </c>
      <c r="P1060">
        <f>IF(Tabla1[[#This Row],[SEX]]="female",0,1)</f>
        <v>0</v>
      </c>
      <c r="Q1060" t="s">
        <v>29</v>
      </c>
      <c r="R1060">
        <f>IF(Tabla1[[#This Row],[OTHERSONLOAN]]="none",0,IF(Tabla1[[#This Row],[OTHERSONLOAN]]="co-applicant",1,2))</f>
        <v>0</v>
      </c>
      <c r="S1060">
        <v>3</v>
      </c>
      <c r="T1060" t="s">
        <v>30</v>
      </c>
      <c r="U1060">
        <f>IF(Tabla1[[#This Row],[OWNSPROPERTY]]="unknown",0,IF(Tabla1[[#This Row],[OWNSPROPERTY]]="real_state",1,IF(Tabla1[[#This Row],[OWNSPROPERTY]]="car_other",2,3)))</f>
        <v>3</v>
      </c>
      <c r="V1060">
        <v>31</v>
      </c>
      <c r="W1060" t="s">
        <v>29</v>
      </c>
      <c r="X1060">
        <f>IF(Tabla1[[#This Row],[INSTALLMENTPLANS]]="none",0,IF(Tabla1[[#This Row],[INSTALLMENTPLANS]]="stores",1,2))</f>
        <v>0</v>
      </c>
      <c r="Y1060" t="s">
        <v>72</v>
      </c>
      <c r="Z1060">
        <f>IF(Tabla1[[#This Row],[HOUSING]]="free",0,IF(Tabla1[[#This Row],[HOUSING]]="own",1,2))</f>
        <v>2</v>
      </c>
      <c r="AA1060">
        <v>1</v>
      </c>
      <c r="AB1060" t="s">
        <v>32</v>
      </c>
      <c r="AC1060">
        <f>IF(Tabla1[[#This Row],[JOB]]="unemployed",0,IF(Tabla1[[#This Row],[JOB]]="unskilled",1,IF(Tabla1[[#This Row],[JOB]]="skilled",2,3)))</f>
        <v>2</v>
      </c>
      <c r="AD1060">
        <v>2</v>
      </c>
      <c r="AE1060" t="s">
        <v>29</v>
      </c>
      <c r="AF1060">
        <f>IF(Tabla1[[#This Row],[TELEPHONE]]="none",0,1)</f>
        <v>0</v>
      </c>
      <c r="AG1060" t="s">
        <v>33</v>
      </c>
      <c r="AH1060">
        <f>IF(Tabla1[[#This Row],[FOREIGNWORKER]]="no",0,1)</f>
        <v>1</v>
      </c>
      <c r="AI1060" t="s">
        <v>34</v>
      </c>
      <c r="AJ1060">
        <f>IF(Tabla1[[#This Row],[RISK]]="No Risk",0,1)</f>
        <v>0</v>
      </c>
    </row>
    <row r="1061" spans="1:36" x14ac:dyDescent="0.25">
      <c r="A1061" t="s">
        <v>1131</v>
      </c>
      <c r="B1061" t="s">
        <v>51</v>
      </c>
      <c r="C1061">
        <f>IF(Tabla1[[#This Row],[CHECKINGSTATUS]]="no_checking",0,IF(Tabla1[[#This Row],[CHECKINGSTATUS]]="less_0",1,IF(Tabla1[[#This Row],[CHECKINGSTATUS]]="0_to_200",2,3)))</f>
        <v>0</v>
      </c>
      <c r="D1061">
        <v>40</v>
      </c>
      <c r="E1061" t="s">
        <v>57</v>
      </c>
      <c r="F1061">
        <f>IF(Tabla1[[#This Row],[CREDITHISTORY]]="no_credits",0,IF(Tabla1[[#This Row],[CREDITHISTORY]]="prior_paymentes_delayed",1,IF(Tabla1[[#This Row],[CREDITHISTORY]]="outstanding_credit",2,3)))</f>
        <v>2</v>
      </c>
      <c r="G1061" t="s">
        <v>58</v>
      </c>
      <c r="H10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61">
        <v>7757</v>
      </c>
      <c r="J1061" t="s">
        <v>94</v>
      </c>
      <c r="K106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61" t="s">
        <v>49</v>
      </c>
      <c r="M10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61">
        <v>4</v>
      </c>
      <c r="O1061" t="s">
        <v>44</v>
      </c>
      <c r="P1061">
        <f>IF(Tabla1[[#This Row],[SEX]]="female",0,1)</f>
        <v>1</v>
      </c>
      <c r="Q1061" t="s">
        <v>59</v>
      </c>
      <c r="R1061">
        <f>IF(Tabla1[[#This Row],[OTHERSONLOAN]]="none",0,IF(Tabla1[[#This Row],[OTHERSONLOAN]]="co-applicant",1,2))</f>
        <v>1</v>
      </c>
      <c r="S1061">
        <v>3</v>
      </c>
      <c r="T1061" t="s">
        <v>54</v>
      </c>
      <c r="U1061">
        <f>IF(Tabla1[[#This Row],[OWNSPROPERTY]]="unknown",0,IF(Tabla1[[#This Row],[OWNSPROPERTY]]="real_state",1,IF(Tabla1[[#This Row],[OWNSPROPERTY]]="car_other",2,3)))</f>
        <v>0</v>
      </c>
      <c r="V1061">
        <v>51</v>
      </c>
      <c r="W1061" t="s">
        <v>29</v>
      </c>
      <c r="X1061">
        <f>IF(Tabla1[[#This Row],[INSTALLMENTPLANS]]="none",0,IF(Tabla1[[#This Row],[INSTALLMENTPLANS]]="stores",1,2))</f>
        <v>0</v>
      </c>
      <c r="Y1061" t="s">
        <v>60</v>
      </c>
      <c r="Z1061">
        <f>IF(Tabla1[[#This Row],[HOUSING]]="free",0,IF(Tabla1[[#This Row],[HOUSING]]="own",1,2))</f>
        <v>0</v>
      </c>
      <c r="AA1061">
        <v>2</v>
      </c>
      <c r="AB1061" t="s">
        <v>32</v>
      </c>
      <c r="AC1061">
        <f>IF(Tabla1[[#This Row],[JOB]]="unemployed",0,IF(Tabla1[[#This Row],[JOB]]="unskilled",1,IF(Tabla1[[#This Row],[JOB]]="skilled",2,3)))</f>
        <v>2</v>
      </c>
      <c r="AD1061">
        <v>1</v>
      </c>
      <c r="AE1061" t="s">
        <v>33</v>
      </c>
      <c r="AF1061">
        <f>IF(Tabla1[[#This Row],[TELEPHONE]]="none",0,1)</f>
        <v>1</v>
      </c>
      <c r="AG1061" t="s">
        <v>33</v>
      </c>
      <c r="AH1061">
        <f>IF(Tabla1[[#This Row],[FOREIGNWORKER]]="no",0,1)</f>
        <v>1</v>
      </c>
      <c r="AI1061" t="s">
        <v>55</v>
      </c>
      <c r="AJ1061">
        <f>IF(Tabla1[[#This Row],[RISK]]="No Risk",0,1)</f>
        <v>1</v>
      </c>
    </row>
    <row r="1062" spans="1:36" x14ac:dyDescent="0.25">
      <c r="A1062" t="s">
        <v>1132</v>
      </c>
      <c r="B1062" t="s">
        <v>23</v>
      </c>
      <c r="C1062">
        <f>IF(Tabla1[[#This Row],[CHECKINGSTATUS]]="no_checking",0,IF(Tabla1[[#This Row],[CHECKINGSTATUS]]="less_0",1,IF(Tabla1[[#This Row],[CHECKINGSTATUS]]="0_to_200",2,3)))</f>
        <v>2</v>
      </c>
      <c r="D1062">
        <v>19</v>
      </c>
      <c r="E1062" t="s">
        <v>24</v>
      </c>
      <c r="F1062">
        <f>IF(Tabla1[[#This Row],[CREDITHISTORY]]="no_credits",0,IF(Tabla1[[#This Row],[CREDITHISTORY]]="prior_paymentes_delayed",1,IF(Tabla1[[#This Row],[CREDITHISTORY]]="outstanding_credit",2,3)))</f>
        <v>3</v>
      </c>
      <c r="G1062" t="s">
        <v>37</v>
      </c>
      <c r="H10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62">
        <v>250</v>
      </c>
      <c r="J1062" t="s">
        <v>26</v>
      </c>
      <c r="K10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62" t="s">
        <v>62</v>
      </c>
      <c r="M10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62">
        <v>3</v>
      </c>
      <c r="O1062" t="s">
        <v>44</v>
      </c>
      <c r="P1062">
        <f>IF(Tabla1[[#This Row],[SEX]]="female",0,1)</f>
        <v>1</v>
      </c>
      <c r="Q1062" t="s">
        <v>29</v>
      </c>
      <c r="R1062">
        <f>IF(Tabla1[[#This Row],[OTHERSONLOAN]]="none",0,IF(Tabla1[[#This Row],[OTHERSONLOAN]]="co-applicant",1,2))</f>
        <v>0</v>
      </c>
      <c r="S1062">
        <v>3</v>
      </c>
      <c r="T1062" t="s">
        <v>30</v>
      </c>
      <c r="U1062">
        <f>IF(Tabla1[[#This Row],[OWNSPROPERTY]]="unknown",0,IF(Tabla1[[#This Row],[OWNSPROPERTY]]="real_state",1,IF(Tabla1[[#This Row],[OWNSPROPERTY]]="car_other",2,3)))</f>
        <v>3</v>
      </c>
      <c r="V1062">
        <v>36</v>
      </c>
      <c r="W1062" t="s">
        <v>29</v>
      </c>
      <c r="X1062">
        <f>IF(Tabla1[[#This Row],[INSTALLMENTPLANS]]="none",0,IF(Tabla1[[#This Row],[INSTALLMENTPLANS]]="stores",1,2))</f>
        <v>0</v>
      </c>
      <c r="Y1062" t="s">
        <v>31</v>
      </c>
      <c r="Z1062">
        <f>IF(Tabla1[[#This Row],[HOUSING]]="free",0,IF(Tabla1[[#This Row],[HOUSING]]="own",1,2))</f>
        <v>1</v>
      </c>
      <c r="AA1062">
        <v>3</v>
      </c>
      <c r="AB1062" t="s">
        <v>32</v>
      </c>
      <c r="AC1062">
        <f>IF(Tabla1[[#This Row],[JOB]]="unemployed",0,IF(Tabla1[[#This Row],[JOB]]="unskilled",1,IF(Tabla1[[#This Row],[JOB]]="skilled",2,3)))</f>
        <v>2</v>
      </c>
      <c r="AD1062">
        <v>1</v>
      </c>
      <c r="AE1062" t="s">
        <v>29</v>
      </c>
      <c r="AF1062">
        <f>IF(Tabla1[[#This Row],[TELEPHONE]]="none",0,1)</f>
        <v>0</v>
      </c>
      <c r="AG1062" t="s">
        <v>33</v>
      </c>
      <c r="AH1062">
        <f>IF(Tabla1[[#This Row],[FOREIGNWORKER]]="no",0,1)</f>
        <v>1</v>
      </c>
      <c r="AI1062" t="s">
        <v>55</v>
      </c>
      <c r="AJ1062">
        <f>IF(Tabla1[[#This Row],[RISK]]="No Risk",0,1)</f>
        <v>1</v>
      </c>
    </row>
    <row r="1063" spans="1:36" x14ac:dyDescent="0.25">
      <c r="A1063" t="s">
        <v>1133</v>
      </c>
      <c r="B1063" t="s">
        <v>51</v>
      </c>
      <c r="C1063">
        <f>IF(Tabla1[[#This Row],[CHECKINGSTATUS]]="no_checking",0,IF(Tabla1[[#This Row],[CHECKINGSTATUS]]="less_0",1,IF(Tabla1[[#This Row],[CHECKINGSTATUS]]="0_to_200",2,3)))</f>
        <v>0</v>
      </c>
      <c r="D1063">
        <v>36</v>
      </c>
      <c r="E1063" t="s">
        <v>57</v>
      </c>
      <c r="F1063">
        <f>IF(Tabla1[[#This Row],[CREDITHISTORY]]="no_credits",0,IF(Tabla1[[#This Row],[CREDITHISTORY]]="prior_paymentes_delayed",1,IF(Tabla1[[#This Row],[CREDITHISTORY]]="outstanding_credit",2,3)))</f>
        <v>2</v>
      </c>
      <c r="G1063" t="s">
        <v>89</v>
      </c>
      <c r="H10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63">
        <v>8452</v>
      </c>
      <c r="J1063" t="s">
        <v>53</v>
      </c>
      <c r="K10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63" t="s">
        <v>49</v>
      </c>
      <c r="M10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63">
        <v>5</v>
      </c>
      <c r="O1063" t="s">
        <v>44</v>
      </c>
      <c r="P1063">
        <f>IF(Tabla1[[#This Row],[SEX]]="female",0,1)</f>
        <v>1</v>
      </c>
      <c r="Q1063" t="s">
        <v>59</v>
      </c>
      <c r="R1063">
        <f>IF(Tabla1[[#This Row],[OTHERSONLOAN]]="none",0,IF(Tabla1[[#This Row],[OTHERSONLOAN]]="co-applicant",1,2))</f>
        <v>1</v>
      </c>
      <c r="S1063">
        <v>5</v>
      </c>
      <c r="T1063" t="s">
        <v>65</v>
      </c>
      <c r="U1063">
        <f>IF(Tabla1[[#This Row],[OWNSPROPERTY]]="unknown",0,IF(Tabla1[[#This Row],[OWNSPROPERTY]]="real_state",1,IF(Tabla1[[#This Row],[OWNSPROPERTY]]="car_other",2,3)))</f>
        <v>2</v>
      </c>
      <c r="V1063">
        <v>50</v>
      </c>
      <c r="W1063" t="s">
        <v>29</v>
      </c>
      <c r="X1063">
        <f>IF(Tabla1[[#This Row],[INSTALLMENTPLANS]]="none",0,IF(Tabla1[[#This Row],[INSTALLMENTPLANS]]="stores",1,2))</f>
        <v>0</v>
      </c>
      <c r="Y1063" t="s">
        <v>60</v>
      </c>
      <c r="Z1063">
        <f>IF(Tabla1[[#This Row],[HOUSING]]="free",0,IF(Tabla1[[#This Row],[HOUSING]]="own",1,2))</f>
        <v>0</v>
      </c>
      <c r="AA1063">
        <v>2</v>
      </c>
      <c r="AB1063" t="s">
        <v>63</v>
      </c>
      <c r="AC1063">
        <f>IF(Tabla1[[#This Row],[JOB]]="unemployed",0,IF(Tabla1[[#This Row],[JOB]]="unskilled",1,IF(Tabla1[[#This Row],[JOB]]="skilled",2,3)))</f>
        <v>3</v>
      </c>
      <c r="AD1063">
        <v>1</v>
      </c>
      <c r="AE1063" t="s">
        <v>33</v>
      </c>
      <c r="AF1063">
        <f>IF(Tabla1[[#This Row],[TELEPHONE]]="none",0,1)</f>
        <v>1</v>
      </c>
      <c r="AG1063" t="s">
        <v>33</v>
      </c>
      <c r="AH1063">
        <f>IF(Tabla1[[#This Row],[FOREIGNWORKER]]="no",0,1)</f>
        <v>1</v>
      </c>
      <c r="AI1063" t="s">
        <v>55</v>
      </c>
      <c r="AJ1063">
        <f>IF(Tabla1[[#This Row],[RISK]]="No Risk",0,1)</f>
        <v>1</v>
      </c>
    </row>
    <row r="1064" spans="1:36" x14ac:dyDescent="0.25">
      <c r="A1064" t="s">
        <v>1134</v>
      </c>
      <c r="B1064" t="s">
        <v>78</v>
      </c>
      <c r="C1064">
        <f>IF(Tabla1[[#This Row],[CHECKINGSTATUS]]="no_checking",0,IF(Tabla1[[#This Row],[CHECKINGSTATUS]]="less_0",1,IF(Tabla1[[#This Row],[CHECKINGSTATUS]]="0_to_200",2,3)))</f>
        <v>3</v>
      </c>
      <c r="D1064">
        <v>6</v>
      </c>
      <c r="E1064" t="s">
        <v>42</v>
      </c>
      <c r="F1064">
        <f>IF(Tabla1[[#This Row],[CREDITHISTORY]]="no_credits",0,IF(Tabla1[[#This Row],[CREDITHISTORY]]="prior_paymentes_delayed",1,IF(Tabla1[[#This Row],[CREDITHISTORY]]="outstanding_credit",2,3)))</f>
        <v>3</v>
      </c>
      <c r="G1064" t="s">
        <v>58</v>
      </c>
      <c r="H10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64">
        <v>4178</v>
      </c>
      <c r="J1064" t="s">
        <v>38</v>
      </c>
      <c r="K10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64" t="s">
        <v>39</v>
      </c>
      <c r="M10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64">
        <v>2</v>
      </c>
      <c r="O1064" t="s">
        <v>28</v>
      </c>
      <c r="P1064">
        <f>IF(Tabla1[[#This Row],[SEX]]="female",0,1)</f>
        <v>0</v>
      </c>
      <c r="Q1064" t="s">
        <v>29</v>
      </c>
      <c r="R1064">
        <f>IF(Tabla1[[#This Row],[OTHERSONLOAN]]="none",0,IF(Tabla1[[#This Row],[OTHERSONLOAN]]="co-applicant",1,2))</f>
        <v>0</v>
      </c>
      <c r="S1064">
        <v>2</v>
      </c>
      <c r="T1064" t="s">
        <v>30</v>
      </c>
      <c r="U1064">
        <f>IF(Tabla1[[#This Row],[OWNSPROPERTY]]="unknown",0,IF(Tabla1[[#This Row],[OWNSPROPERTY]]="real_state",1,IF(Tabla1[[#This Row],[OWNSPROPERTY]]="car_other",2,3)))</f>
        <v>3</v>
      </c>
      <c r="V1064">
        <v>39</v>
      </c>
      <c r="W1064" t="s">
        <v>116</v>
      </c>
      <c r="X1064">
        <f>IF(Tabla1[[#This Row],[INSTALLMENTPLANS]]="none",0,IF(Tabla1[[#This Row],[INSTALLMENTPLANS]]="stores",1,2))</f>
        <v>2</v>
      </c>
      <c r="Y1064" t="s">
        <v>31</v>
      </c>
      <c r="Z1064">
        <f>IF(Tabla1[[#This Row],[HOUSING]]="free",0,IF(Tabla1[[#This Row],[HOUSING]]="own",1,2))</f>
        <v>1</v>
      </c>
      <c r="AA1064">
        <v>1</v>
      </c>
      <c r="AB1064" t="s">
        <v>92</v>
      </c>
      <c r="AC1064">
        <f>IF(Tabla1[[#This Row],[JOB]]="unemployed",0,IF(Tabla1[[#This Row],[JOB]]="unskilled",1,IF(Tabla1[[#This Row],[JOB]]="skilled",2,3)))</f>
        <v>1</v>
      </c>
      <c r="AD1064">
        <v>1</v>
      </c>
      <c r="AE1064" t="s">
        <v>33</v>
      </c>
      <c r="AF1064">
        <f>IF(Tabla1[[#This Row],[TELEPHONE]]="none",0,1)</f>
        <v>1</v>
      </c>
      <c r="AG1064" t="s">
        <v>33</v>
      </c>
      <c r="AH1064">
        <f>IF(Tabla1[[#This Row],[FOREIGNWORKER]]="no",0,1)</f>
        <v>1</v>
      </c>
      <c r="AI1064" t="s">
        <v>34</v>
      </c>
      <c r="AJ1064">
        <f>IF(Tabla1[[#This Row],[RISK]]="No Risk",0,1)</f>
        <v>0</v>
      </c>
    </row>
    <row r="1065" spans="1:36" x14ac:dyDescent="0.25">
      <c r="A1065" t="s">
        <v>1135</v>
      </c>
      <c r="B1065" t="s">
        <v>23</v>
      </c>
      <c r="C1065">
        <f>IF(Tabla1[[#This Row],[CHECKINGSTATUS]]="no_checking",0,IF(Tabla1[[#This Row],[CHECKINGSTATUS]]="less_0",1,IF(Tabla1[[#This Row],[CHECKINGSTATUS]]="0_to_200",2,3)))</f>
        <v>2</v>
      </c>
      <c r="D1065">
        <v>39</v>
      </c>
      <c r="E1065" t="s">
        <v>57</v>
      </c>
      <c r="F1065">
        <f>IF(Tabla1[[#This Row],[CREDITHISTORY]]="no_credits",0,IF(Tabla1[[#This Row],[CREDITHISTORY]]="prior_paymentes_delayed",1,IF(Tabla1[[#This Row],[CREDITHISTORY]]="outstanding_credit",2,3)))</f>
        <v>2</v>
      </c>
      <c r="G1065" t="s">
        <v>58</v>
      </c>
      <c r="H10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65">
        <v>4123</v>
      </c>
      <c r="J1065" t="s">
        <v>53</v>
      </c>
      <c r="K10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65" t="s">
        <v>62</v>
      </c>
      <c r="M10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65">
        <v>4</v>
      </c>
      <c r="O1065" t="s">
        <v>44</v>
      </c>
      <c r="P1065">
        <f>IF(Tabla1[[#This Row],[SEX]]="female",0,1)</f>
        <v>1</v>
      </c>
      <c r="Q1065" t="s">
        <v>29</v>
      </c>
      <c r="R1065">
        <f>IF(Tabla1[[#This Row],[OTHERSONLOAN]]="none",0,IF(Tabla1[[#This Row],[OTHERSONLOAN]]="co-applicant",1,2))</f>
        <v>0</v>
      </c>
      <c r="S1065">
        <v>4</v>
      </c>
      <c r="T1065" t="s">
        <v>54</v>
      </c>
      <c r="U1065">
        <f>IF(Tabla1[[#This Row],[OWNSPROPERTY]]="unknown",0,IF(Tabla1[[#This Row],[OWNSPROPERTY]]="real_state",1,IF(Tabla1[[#This Row],[OWNSPROPERTY]]="car_other",2,3)))</f>
        <v>0</v>
      </c>
      <c r="V1065">
        <v>37</v>
      </c>
      <c r="W1065" t="s">
        <v>29</v>
      </c>
      <c r="X1065">
        <f>IF(Tabla1[[#This Row],[INSTALLMENTPLANS]]="none",0,IF(Tabla1[[#This Row],[INSTALLMENTPLANS]]="stores",1,2))</f>
        <v>0</v>
      </c>
      <c r="Y1065" t="s">
        <v>31</v>
      </c>
      <c r="Z1065">
        <f>IF(Tabla1[[#This Row],[HOUSING]]="free",0,IF(Tabla1[[#This Row],[HOUSING]]="own",1,2))</f>
        <v>1</v>
      </c>
      <c r="AA1065">
        <v>1</v>
      </c>
      <c r="AB1065" t="s">
        <v>32</v>
      </c>
      <c r="AC1065">
        <f>IF(Tabla1[[#This Row],[JOB]]="unemployed",0,IF(Tabla1[[#This Row],[JOB]]="unskilled",1,IF(Tabla1[[#This Row],[JOB]]="skilled",2,3)))</f>
        <v>2</v>
      </c>
      <c r="AD1065">
        <v>1</v>
      </c>
      <c r="AE1065" t="s">
        <v>29</v>
      </c>
      <c r="AF1065">
        <f>IF(Tabla1[[#This Row],[TELEPHONE]]="none",0,1)</f>
        <v>0</v>
      </c>
      <c r="AG1065" t="s">
        <v>33</v>
      </c>
      <c r="AH1065">
        <f>IF(Tabla1[[#This Row],[FOREIGNWORKER]]="no",0,1)</f>
        <v>1</v>
      </c>
      <c r="AI1065" t="s">
        <v>55</v>
      </c>
      <c r="AJ1065">
        <f>IF(Tabla1[[#This Row],[RISK]]="No Risk",0,1)</f>
        <v>1</v>
      </c>
    </row>
    <row r="1066" spans="1:36" x14ac:dyDescent="0.25">
      <c r="A1066" t="s">
        <v>1136</v>
      </c>
      <c r="B1066" t="s">
        <v>51</v>
      </c>
      <c r="C1066">
        <f>IF(Tabla1[[#This Row],[CHECKINGSTATUS]]="no_checking",0,IF(Tabla1[[#This Row],[CHECKINGSTATUS]]="less_0",1,IF(Tabla1[[#This Row],[CHECKINGSTATUS]]="0_to_200",2,3)))</f>
        <v>0</v>
      </c>
      <c r="D1066">
        <v>35</v>
      </c>
      <c r="E1066" t="s">
        <v>42</v>
      </c>
      <c r="F1066">
        <f>IF(Tabla1[[#This Row],[CREDITHISTORY]]="no_credits",0,IF(Tabla1[[#This Row],[CREDITHISTORY]]="prior_paymentes_delayed",1,IF(Tabla1[[#This Row],[CREDITHISTORY]]="outstanding_credit",2,3)))</f>
        <v>3</v>
      </c>
      <c r="G1066" t="s">
        <v>43</v>
      </c>
      <c r="H10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66">
        <v>2992</v>
      </c>
      <c r="J1066" t="s">
        <v>53</v>
      </c>
      <c r="K10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66" t="s">
        <v>49</v>
      </c>
      <c r="M10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66">
        <v>4</v>
      </c>
      <c r="O1066" t="s">
        <v>44</v>
      </c>
      <c r="P1066">
        <f>IF(Tabla1[[#This Row],[SEX]]="female",0,1)</f>
        <v>1</v>
      </c>
      <c r="Q1066" t="s">
        <v>182</v>
      </c>
      <c r="R1066">
        <f>IF(Tabla1[[#This Row],[OTHERSONLOAN]]="none",0,IF(Tabla1[[#This Row],[OTHERSONLOAN]]="co-applicant",1,2))</f>
        <v>2</v>
      </c>
      <c r="S1066">
        <v>5</v>
      </c>
      <c r="T1066" t="s">
        <v>65</v>
      </c>
      <c r="U1066">
        <f>IF(Tabla1[[#This Row],[OWNSPROPERTY]]="unknown",0,IF(Tabla1[[#This Row],[OWNSPROPERTY]]="real_state",1,IF(Tabla1[[#This Row],[OWNSPROPERTY]]="car_other",2,3)))</f>
        <v>2</v>
      </c>
      <c r="V1066">
        <v>50</v>
      </c>
      <c r="W1066" t="s">
        <v>29</v>
      </c>
      <c r="X1066">
        <f>IF(Tabla1[[#This Row],[INSTALLMENTPLANS]]="none",0,IF(Tabla1[[#This Row],[INSTALLMENTPLANS]]="stores",1,2))</f>
        <v>0</v>
      </c>
      <c r="Y1066" t="s">
        <v>60</v>
      </c>
      <c r="Z1066">
        <f>IF(Tabla1[[#This Row],[HOUSING]]="free",0,IF(Tabla1[[#This Row],[HOUSING]]="own",1,2))</f>
        <v>0</v>
      </c>
      <c r="AA1066">
        <v>2</v>
      </c>
      <c r="AB1066" t="s">
        <v>32</v>
      </c>
      <c r="AC1066">
        <f>IF(Tabla1[[#This Row],[JOB]]="unemployed",0,IF(Tabla1[[#This Row],[JOB]]="unskilled",1,IF(Tabla1[[#This Row],[JOB]]="skilled",2,3)))</f>
        <v>2</v>
      </c>
      <c r="AD1066">
        <v>1</v>
      </c>
      <c r="AE1066" t="s">
        <v>33</v>
      </c>
      <c r="AF1066">
        <f>IF(Tabla1[[#This Row],[TELEPHONE]]="none",0,1)</f>
        <v>1</v>
      </c>
      <c r="AG1066" t="s">
        <v>33</v>
      </c>
      <c r="AH1066">
        <f>IF(Tabla1[[#This Row],[FOREIGNWORKER]]="no",0,1)</f>
        <v>1</v>
      </c>
      <c r="AI1066" t="s">
        <v>55</v>
      </c>
      <c r="AJ1066">
        <f>IF(Tabla1[[#This Row],[RISK]]="No Risk",0,1)</f>
        <v>1</v>
      </c>
    </row>
    <row r="1067" spans="1:36" x14ac:dyDescent="0.25">
      <c r="A1067" t="s">
        <v>1137</v>
      </c>
      <c r="B1067" t="s">
        <v>36</v>
      </c>
      <c r="C1067">
        <f>IF(Tabla1[[#This Row],[CHECKINGSTATUS]]="no_checking",0,IF(Tabla1[[#This Row],[CHECKINGSTATUS]]="less_0",1,IF(Tabla1[[#This Row],[CHECKINGSTATUS]]="0_to_200",2,3)))</f>
        <v>1</v>
      </c>
      <c r="D1067">
        <v>8</v>
      </c>
      <c r="E1067" t="s">
        <v>42</v>
      </c>
      <c r="F1067">
        <f>IF(Tabla1[[#This Row],[CREDITHISTORY]]="no_credits",0,IF(Tabla1[[#This Row],[CREDITHISTORY]]="prior_paymentes_delayed",1,IF(Tabla1[[#This Row],[CREDITHISTORY]]="outstanding_credit",2,3)))</f>
        <v>3</v>
      </c>
      <c r="G1067" t="s">
        <v>43</v>
      </c>
      <c r="H10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67">
        <v>311</v>
      </c>
      <c r="J1067" t="s">
        <v>38</v>
      </c>
      <c r="K10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67" t="s">
        <v>27</v>
      </c>
      <c r="M10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67">
        <v>1</v>
      </c>
      <c r="O1067" t="s">
        <v>28</v>
      </c>
      <c r="P1067">
        <f>IF(Tabla1[[#This Row],[SEX]]="female",0,1)</f>
        <v>0</v>
      </c>
      <c r="Q1067" t="s">
        <v>29</v>
      </c>
      <c r="R1067">
        <f>IF(Tabla1[[#This Row],[OTHERSONLOAN]]="none",0,IF(Tabla1[[#This Row],[OTHERSONLOAN]]="co-applicant",1,2))</f>
        <v>0</v>
      </c>
      <c r="S1067">
        <v>2</v>
      </c>
      <c r="T1067" t="s">
        <v>30</v>
      </c>
      <c r="U1067">
        <f>IF(Tabla1[[#This Row],[OWNSPROPERTY]]="unknown",0,IF(Tabla1[[#This Row],[OWNSPROPERTY]]="real_state",1,IF(Tabla1[[#This Row],[OWNSPROPERTY]]="car_other",2,3)))</f>
        <v>3</v>
      </c>
      <c r="V1067">
        <v>39</v>
      </c>
      <c r="W1067" t="s">
        <v>29</v>
      </c>
      <c r="X1067">
        <f>IF(Tabla1[[#This Row],[INSTALLMENTPLANS]]="none",0,IF(Tabla1[[#This Row],[INSTALLMENTPLANS]]="stores",1,2))</f>
        <v>0</v>
      </c>
      <c r="Y1067" t="s">
        <v>31</v>
      </c>
      <c r="Z1067">
        <f>IF(Tabla1[[#This Row],[HOUSING]]="free",0,IF(Tabla1[[#This Row],[HOUSING]]="own",1,2))</f>
        <v>1</v>
      </c>
      <c r="AA1067">
        <v>1</v>
      </c>
      <c r="AB1067" t="s">
        <v>32</v>
      </c>
      <c r="AC1067">
        <f>IF(Tabla1[[#This Row],[JOB]]="unemployed",0,IF(Tabla1[[#This Row],[JOB]]="unskilled",1,IF(Tabla1[[#This Row],[JOB]]="skilled",2,3)))</f>
        <v>2</v>
      </c>
      <c r="AD1067">
        <v>1</v>
      </c>
      <c r="AE1067" t="s">
        <v>33</v>
      </c>
      <c r="AF1067">
        <f>IF(Tabla1[[#This Row],[TELEPHONE]]="none",0,1)</f>
        <v>1</v>
      </c>
      <c r="AG1067" t="s">
        <v>33</v>
      </c>
      <c r="AH1067">
        <f>IF(Tabla1[[#This Row],[FOREIGNWORKER]]="no",0,1)</f>
        <v>1</v>
      </c>
      <c r="AI1067" t="s">
        <v>55</v>
      </c>
      <c r="AJ1067">
        <f>IF(Tabla1[[#This Row],[RISK]]="No Risk",0,1)</f>
        <v>1</v>
      </c>
    </row>
    <row r="1068" spans="1:36" x14ac:dyDescent="0.25">
      <c r="A1068" t="s">
        <v>1138</v>
      </c>
      <c r="B1068" t="s">
        <v>36</v>
      </c>
      <c r="C1068">
        <f>IF(Tabla1[[#This Row],[CHECKINGSTATUS]]="no_checking",0,IF(Tabla1[[#This Row],[CHECKINGSTATUS]]="less_0",1,IF(Tabla1[[#This Row],[CHECKINGSTATUS]]="0_to_200",2,3)))</f>
        <v>1</v>
      </c>
      <c r="D1068">
        <v>4</v>
      </c>
      <c r="E1068" t="s">
        <v>70</v>
      </c>
      <c r="F1068">
        <f>IF(Tabla1[[#This Row],[CREDITHISTORY]]="no_credits",0,IF(Tabla1[[#This Row],[CREDITHISTORY]]="prior_paymentes_delayed",1,IF(Tabla1[[#This Row],[CREDITHISTORY]]="outstanding_credit",2,3)))</f>
        <v>3</v>
      </c>
      <c r="G1068" t="s">
        <v>37</v>
      </c>
      <c r="H10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68">
        <v>250</v>
      </c>
      <c r="J1068" t="s">
        <v>38</v>
      </c>
      <c r="K10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68" t="s">
        <v>39</v>
      </c>
      <c r="M10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68">
        <v>2</v>
      </c>
      <c r="O1068" t="s">
        <v>44</v>
      </c>
      <c r="P1068">
        <f>IF(Tabla1[[#This Row],[SEX]]="female",0,1)</f>
        <v>1</v>
      </c>
      <c r="Q1068" t="s">
        <v>29</v>
      </c>
      <c r="R1068">
        <f>IF(Tabla1[[#This Row],[OTHERSONLOAN]]="none",0,IF(Tabla1[[#This Row],[OTHERSONLOAN]]="co-applicant",1,2))</f>
        <v>0</v>
      </c>
      <c r="S1068">
        <v>1</v>
      </c>
      <c r="T1068" t="s">
        <v>30</v>
      </c>
      <c r="U1068">
        <f>IF(Tabla1[[#This Row],[OWNSPROPERTY]]="unknown",0,IF(Tabla1[[#This Row],[OWNSPROPERTY]]="real_state",1,IF(Tabla1[[#This Row],[OWNSPROPERTY]]="car_other",2,3)))</f>
        <v>3</v>
      </c>
      <c r="V1068">
        <v>22</v>
      </c>
      <c r="W1068" t="s">
        <v>40</v>
      </c>
      <c r="X1068">
        <f>IF(Tabla1[[#This Row],[INSTALLMENTPLANS]]="none",0,IF(Tabla1[[#This Row],[INSTALLMENTPLANS]]="stores",1,2))</f>
        <v>1</v>
      </c>
      <c r="Y1068" t="s">
        <v>72</v>
      </c>
      <c r="Z1068">
        <f>IF(Tabla1[[#This Row],[HOUSING]]="free",0,IF(Tabla1[[#This Row],[HOUSING]]="own",1,2))</f>
        <v>2</v>
      </c>
      <c r="AA1068">
        <v>1</v>
      </c>
      <c r="AB1068" t="s">
        <v>92</v>
      </c>
      <c r="AC1068">
        <f>IF(Tabla1[[#This Row],[JOB]]="unemployed",0,IF(Tabla1[[#This Row],[JOB]]="unskilled",1,IF(Tabla1[[#This Row],[JOB]]="skilled",2,3)))</f>
        <v>1</v>
      </c>
      <c r="AD1068">
        <v>1</v>
      </c>
      <c r="AE1068" t="s">
        <v>29</v>
      </c>
      <c r="AF1068">
        <f>IF(Tabla1[[#This Row],[TELEPHONE]]="none",0,1)</f>
        <v>0</v>
      </c>
      <c r="AG1068" t="s">
        <v>33</v>
      </c>
      <c r="AH1068">
        <f>IF(Tabla1[[#This Row],[FOREIGNWORKER]]="no",0,1)</f>
        <v>1</v>
      </c>
      <c r="AI1068" t="s">
        <v>34</v>
      </c>
      <c r="AJ1068">
        <f>IF(Tabla1[[#This Row],[RISK]]="No Risk",0,1)</f>
        <v>0</v>
      </c>
    </row>
    <row r="1069" spans="1:36" x14ac:dyDescent="0.25">
      <c r="A1069" t="s">
        <v>1139</v>
      </c>
      <c r="B1069" t="s">
        <v>23</v>
      </c>
      <c r="C1069">
        <f>IF(Tabla1[[#This Row],[CHECKINGSTATUS]]="no_checking",0,IF(Tabla1[[#This Row],[CHECKINGSTATUS]]="less_0",1,IF(Tabla1[[#This Row],[CHECKINGSTATUS]]="0_to_200",2,3)))</f>
        <v>2</v>
      </c>
      <c r="D1069">
        <v>27</v>
      </c>
      <c r="E1069" t="s">
        <v>24</v>
      </c>
      <c r="F1069">
        <f>IF(Tabla1[[#This Row],[CREDITHISTORY]]="no_credits",0,IF(Tabla1[[#This Row],[CREDITHISTORY]]="prior_paymentes_delayed",1,IF(Tabla1[[#This Row],[CREDITHISTORY]]="outstanding_credit",2,3)))</f>
        <v>3</v>
      </c>
      <c r="G1069" t="s">
        <v>43</v>
      </c>
      <c r="H10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69">
        <v>7191</v>
      </c>
      <c r="J1069" t="s">
        <v>53</v>
      </c>
      <c r="K10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69" t="s">
        <v>49</v>
      </c>
      <c r="M10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69">
        <v>4</v>
      </c>
      <c r="O1069" t="s">
        <v>44</v>
      </c>
      <c r="P1069">
        <f>IF(Tabla1[[#This Row],[SEX]]="female",0,1)</f>
        <v>1</v>
      </c>
      <c r="Q1069" t="s">
        <v>29</v>
      </c>
      <c r="R1069">
        <f>IF(Tabla1[[#This Row],[OTHERSONLOAN]]="none",0,IF(Tabla1[[#This Row],[OTHERSONLOAN]]="co-applicant",1,2))</f>
        <v>0</v>
      </c>
      <c r="S1069">
        <v>4</v>
      </c>
      <c r="T1069" t="s">
        <v>65</v>
      </c>
      <c r="U1069">
        <f>IF(Tabla1[[#This Row],[OWNSPROPERTY]]="unknown",0,IF(Tabla1[[#This Row],[OWNSPROPERTY]]="real_state",1,IF(Tabla1[[#This Row],[OWNSPROPERTY]]="car_other",2,3)))</f>
        <v>2</v>
      </c>
      <c r="V1069">
        <v>41</v>
      </c>
      <c r="W1069" t="s">
        <v>29</v>
      </c>
      <c r="X1069">
        <f>IF(Tabla1[[#This Row],[INSTALLMENTPLANS]]="none",0,IF(Tabla1[[#This Row],[INSTALLMENTPLANS]]="stores",1,2))</f>
        <v>0</v>
      </c>
      <c r="Y1069" t="s">
        <v>31</v>
      </c>
      <c r="Z1069">
        <f>IF(Tabla1[[#This Row],[HOUSING]]="free",0,IF(Tabla1[[#This Row],[HOUSING]]="own",1,2))</f>
        <v>1</v>
      </c>
      <c r="AA1069">
        <v>2</v>
      </c>
      <c r="AB1069" t="s">
        <v>32</v>
      </c>
      <c r="AC1069">
        <f>IF(Tabla1[[#This Row],[JOB]]="unemployed",0,IF(Tabla1[[#This Row],[JOB]]="unskilled",1,IF(Tabla1[[#This Row],[JOB]]="skilled",2,3)))</f>
        <v>2</v>
      </c>
      <c r="AD1069">
        <v>2</v>
      </c>
      <c r="AE1069" t="s">
        <v>29</v>
      </c>
      <c r="AF1069">
        <f>IF(Tabla1[[#This Row],[TELEPHONE]]="none",0,1)</f>
        <v>0</v>
      </c>
      <c r="AG1069" t="s">
        <v>33</v>
      </c>
      <c r="AH1069">
        <f>IF(Tabla1[[#This Row],[FOREIGNWORKER]]="no",0,1)</f>
        <v>1</v>
      </c>
      <c r="AI1069" t="s">
        <v>34</v>
      </c>
      <c r="AJ1069">
        <f>IF(Tabla1[[#This Row],[RISK]]="No Risk",0,1)</f>
        <v>0</v>
      </c>
    </row>
    <row r="1070" spans="1:36" x14ac:dyDescent="0.25">
      <c r="A1070" t="s">
        <v>1140</v>
      </c>
      <c r="B1070" t="s">
        <v>51</v>
      </c>
      <c r="C1070">
        <f>IF(Tabla1[[#This Row],[CHECKINGSTATUS]]="no_checking",0,IF(Tabla1[[#This Row],[CHECKINGSTATUS]]="less_0",1,IF(Tabla1[[#This Row],[CHECKINGSTATUS]]="0_to_200",2,3)))</f>
        <v>0</v>
      </c>
      <c r="D1070">
        <v>61</v>
      </c>
      <c r="E1070" t="s">
        <v>57</v>
      </c>
      <c r="F1070">
        <f>IF(Tabla1[[#This Row],[CREDITHISTORY]]="no_credits",0,IF(Tabla1[[#This Row],[CREDITHISTORY]]="prior_paymentes_delayed",1,IF(Tabla1[[#This Row],[CREDITHISTORY]]="outstanding_credit",2,3)))</f>
        <v>2</v>
      </c>
      <c r="G1070" t="s">
        <v>52</v>
      </c>
      <c r="H10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070">
        <v>6293</v>
      </c>
      <c r="J1070" t="s">
        <v>54</v>
      </c>
      <c r="K10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70" t="s">
        <v>62</v>
      </c>
      <c r="M10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70">
        <v>5</v>
      </c>
      <c r="O1070" t="s">
        <v>44</v>
      </c>
      <c r="P1070">
        <f>IF(Tabla1[[#This Row],[SEX]]="female",0,1)</f>
        <v>1</v>
      </c>
      <c r="Q1070" t="s">
        <v>59</v>
      </c>
      <c r="R1070">
        <f>IF(Tabla1[[#This Row],[OTHERSONLOAN]]="none",0,IF(Tabla1[[#This Row],[OTHERSONLOAN]]="co-applicant",1,2))</f>
        <v>1</v>
      </c>
      <c r="S1070">
        <v>4</v>
      </c>
      <c r="T1070" t="s">
        <v>54</v>
      </c>
      <c r="U1070">
        <f>IF(Tabla1[[#This Row],[OWNSPROPERTY]]="unknown",0,IF(Tabla1[[#This Row],[OWNSPROPERTY]]="real_state",1,IF(Tabla1[[#This Row],[OWNSPROPERTY]]="car_other",2,3)))</f>
        <v>0</v>
      </c>
      <c r="V1070">
        <v>47</v>
      </c>
      <c r="W1070" t="s">
        <v>40</v>
      </c>
      <c r="X1070">
        <f>IF(Tabla1[[#This Row],[INSTALLMENTPLANS]]="none",0,IF(Tabla1[[#This Row],[INSTALLMENTPLANS]]="stores",1,2))</f>
        <v>1</v>
      </c>
      <c r="Y1070" t="s">
        <v>31</v>
      </c>
      <c r="Z1070">
        <f>IF(Tabla1[[#This Row],[HOUSING]]="free",0,IF(Tabla1[[#This Row],[HOUSING]]="own",1,2))</f>
        <v>1</v>
      </c>
      <c r="AA1070">
        <v>2</v>
      </c>
      <c r="AB1070" t="s">
        <v>92</v>
      </c>
      <c r="AC1070">
        <f>IF(Tabla1[[#This Row],[JOB]]="unemployed",0,IF(Tabla1[[#This Row],[JOB]]="unskilled",1,IF(Tabla1[[#This Row],[JOB]]="skilled",2,3)))</f>
        <v>1</v>
      </c>
      <c r="AD1070">
        <v>2</v>
      </c>
      <c r="AE1070" t="s">
        <v>33</v>
      </c>
      <c r="AF1070">
        <f>IF(Tabla1[[#This Row],[TELEPHONE]]="none",0,1)</f>
        <v>1</v>
      </c>
      <c r="AG1070" t="s">
        <v>33</v>
      </c>
      <c r="AH1070">
        <f>IF(Tabla1[[#This Row],[FOREIGNWORKER]]="no",0,1)</f>
        <v>1</v>
      </c>
      <c r="AI1070" t="s">
        <v>34</v>
      </c>
      <c r="AJ1070">
        <f>IF(Tabla1[[#This Row],[RISK]]="No Risk",0,1)</f>
        <v>0</v>
      </c>
    </row>
    <row r="1071" spans="1:36" x14ac:dyDescent="0.25">
      <c r="A1071" t="s">
        <v>1141</v>
      </c>
      <c r="B1071" t="s">
        <v>36</v>
      </c>
      <c r="C1071">
        <f>IF(Tabla1[[#This Row],[CHECKINGSTATUS]]="no_checking",0,IF(Tabla1[[#This Row],[CHECKINGSTATUS]]="less_0",1,IF(Tabla1[[#This Row],[CHECKINGSTATUS]]="0_to_200",2,3)))</f>
        <v>1</v>
      </c>
      <c r="D1071">
        <v>10</v>
      </c>
      <c r="E1071" t="s">
        <v>70</v>
      </c>
      <c r="F1071">
        <f>IF(Tabla1[[#This Row],[CREDITHISTORY]]="no_credits",0,IF(Tabla1[[#This Row],[CREDITHISTORY]]="prior_paymentes_delayed",1,IF(Tabla1[[#This Row],[CREDITHISTORY]]="outstanding_credit",2,3)))</f>
        <v>3</v>
      </c>
      <c r="G1071" t="s">
        <v>37</v>
      </c>
      <c r="H10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71">
        <v>3503</v>
      </c>
      <c r="J1071" t="s">
        <v>38</v>
      </c>
      <c r="K10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71" t="s">
        <v>27</v>
      </c>
      <c r="M10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71">
        <v>2</v>
      </c>
      <c r="O1071" t="s">
        <v>28</v>
      </c>
      <c r="P1071">
        <f>IF(Tabla1[[#This Row],[SEX]]="female",0,1)</f>
        <v>0</v>
      </c>
      <c r="Q1071" t="s">
        <v>29</v>
      </c>
      <c r="R1071">
        <f>IF(Tabla1[[#This Row],[OTHERSONLOAN]]="none",0,IF(Tabla1[[#This Row],[OTHERSONLOAN]]="co-applicant",1,2))</f>
        <v>0</v>
      </c>
      <c r="S1071">
        <v>2</v>
      </c>
      <c r="T1071" t="s">
        <v>30</v>
      </c>
      <c r="U1071">
        <f>IF(Tabla1[[#This Row],[OWNSPROPERTY]]="unknown",0,IF(Tabla1[[#This Row],[OWNSPROPERTY]]="real_state",1,IF(Tabla1[[#This Row],[OWNSPROPERTY]]="car_other",2,3)))</f>
        <v>3</v>
      </c>
      <c r="V1071">
        <v>24</v>
      </c>
      <c r="W1071" t="s">
        <v>29</v>
      </c>
      <c r="X1071">
        <f>IF(Tabla1[[#This Row],[INSTALLMENTPLANS]]="none",0,IF(Tabla1[[#This Row],[INSTALLMENTPLANS]]="stores",1,2))</f>
        <v>0</v>
      </c>
      <c r="Y1071" t="s">
        <v>31</v>
      </c>
      <c r="Z1071">
        <f>IF(Tabla1[[#This Row],[HOUSING]]="free",0,IF(Tabla1[[#This Row],[HOUSING]]="own",1,2))</f>
        <v>1</v>
      </c>
      <c r="AA1071">
        <v>1</v>
      </c>
      <c r="AB1071" t="s">
        <v>32</v>
      </c>
      <c r="AC1071">
        <f>IF(Tabla1[[#This Row],[JOB]]="unemployed",0,IF(Tabla1[[#This Row],[JOB]]="unskilled",1,IF(Tabla1[[#This Row],[JOB]]="skilled",2,3)))</f>
        <v>2</v>
      </c>
      <c r="AD1071">
        <v>1</v>
      </c>
      <c r="AE1071" t="s">
        <v>33</v>
      </c>
      <c r="AF1071">
        <f>IF(Tabla1[[#This Row],[TELEPHONE]]="none",0,1)</f>
        <v>1</v>
      </c>
      <c r="AG1071" t="s">
        <v>33</v>
      </c>
      <c r="AH1071">
        <f>IF(Tabla1[[#This Row],[FOREIGNWORKER]]="no",0,1)</f>
        <v>1</v>
      </c>
      <c r="AI1071" t="s">
        <v>34</v>
      </c>
      <c r="AJ1071">
        <f>IF(Tabla1[[#This Row],[RISK]]="No Risk",0,1)</f>
        <v>0</v>
      </c>
    </row>
    <row r="1072" spans="1:36" x14ac:dyDescent="0.25">
      <c r="A1072" t="s">
        <v>1142</v>
      </c>
      <c r="B1072" t="s">
        <v>51</v>
      </c>
      <c r="C1072">
        <f>IF(Tabla1[[#This Row],[CHECKINGSTATUS]]="no_checking",0,IF(Tabla1[[#This Row],[CHECKINGSTATUS]]="less_0",1,IF(Tabla1[[#This Row],[CHECKINGSTATUS]]="0_to_200",2,3)))</f>
        <v>0</v>
      </c>
      <c r="D1072">
        <v>23</v>
      </c>
      <c r="E1072" t="s">
        <v>42</v>
      </c>
      <c r="F1072">
        <f>IF(Tabla1[[#This Row],[CREDITHISTORY]]="no_credits",0,IF(Tabla1[[#This Row],[CREDITHISTORY]]="prior_paymentes_delayed",1,IF(Tabla1[[#This Row],[CREDITHISTORY]]="outstanding_credit",2,3)))</f>
        <v>3</v>
      </c>
      <c r="G1072" t="s">
        <v>68</v>
      </c>
      <c r="H10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72">
        <v>3841</v>
      </c>
      <c r="J1072" t="s">
        <v>26</v>
      </c>
      <c r="K10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72" t="s">
        <v>62</v>
      </c>
      <c r="M10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72">
        <v>4</v>
      </c>
      <c r="O1072" t="s">
        <v>44</v>
      </c>
      <c r="P1072">
        <f>IF(Tabla1[[#This Row],[SEX]]="female",0,1)</f>
        <v>1</v>
      </c>
      <c r="Q1072" t="s">
        <v>29</v>
      </c>
      <c r="R1072">
        <f>IF(Tabla1[[#This Row],[OTHERSONLOAN]]="none",0,IF(Tabla1[[#This Row],[OTHERSONLOAN]]="co-applicant",1,2))</f>
        <v>0</v>
      </c>
      <c r="S1072">
        <v>4</v>
      </c>
      <c r="T1072" t="s">
        <v>30</v>
      </c>
      <c r="U1072">
        <f>IF(Tabla1[[#This Row],[OWNSPROPERTY]]="unknown",0,IF(Tabla1[[#This Row],[OWNSPROPERTY]]="real_state",1,IF(Tabla1[[#This Row],[OWNSPROPERTY]]="car_other",2,3)))</f>
        <v>3</v>
      </c>
      <c r="V1072">
        <v>33</v>
      </c>
      <c r="W1072" t="s">
        <v>29</v>
      </c>
      <c r="X1072">
        <f>IF(Tabla1[[#This Row],[INSTALLMENTPLANS]]="none",0,IF(Tabla1[[#This Row],[INSTALLMENTPLANS]]="stores",1,2))</f>
        <v>0</v>
      </c>
      <c r="Y1072" t="s">
        <v>72</v>
      </c>
      <c r="Z1072">
        <f>IF(Tabla1[[#This Row],[HOUSING]]="free",0,IF(Tabla1[[#This Row],[HOUSING]]="own",1,2))</f>
        <v>2</v>
      </c>
      <c r="AA1072">
        <v>1</v>
      </c>
      <c r="AB1072" t="s">
        <v>32</v>
      </c>
      <c r="AC1072">
        <f>IF(Tabla1[[#This Row],[JOB]]="unemployed",0,IF(Tabla1[[#This Row],[JOB]]="unskilled",1,IF(Tabla1[[#This Row],[JOB]]="skilled",2,3)))</f>
        <v>2</v>
      </c>
      <c r="AD1072">
        <v>1</v>
      </c>
      <c r="AE1072" t="s">
        <v>29</v>
      </c>
      <c r="AF1072">
        <f>IF(Tabla1[[#This Row],[TELEPHONE]]="none",0,1)</f>
        <v>0</v>
      </c>
      <c r="AG1072" t="s">
        <v>33</v>
      </c>
      <c r="AH1072">
        <f>IF(Tabla1[[#This Row],[FOREIGNWORKER]]="no",0,1)</f>
        <v>1</v>
      </c>
      <c r="AI1072" t="s">
        <v>34</v>
      </c>
      <c r="AJ1072">
        <f>IF(Tabla1[[#This Row],[RISK]]="No Risk",0,1)</f>
        <v>0</v>
      </c>
    </row>
    <row r="1073" spans="1:36" x14ac:dyDescent="0.25">
      <c r="A1073" t="s">
        <v>1143</v>
      </c>
      <c r="B1073" t="s">
        <v>36</v>
      </c>
      <c r="C1073">
        <f>IF(Tabla1[[#This Row],[CHECKINGSTATUS]]="no_checking",0,IF(Tabla1[[#This Row],[CHECKINGSTATUS]]="less_0",1,IF(Tabla1[[#This Row],[CHECKINGSTATUS]]="0_to_200",2,3)))</f>
        <v>1</v>
      </c>
      <c r="D1073">
        <v>14</v>
      </c>
      <c r="E1073" t="s">
        <v>70</v>
      </c>
      <c r="F1073">
        <f>IF(Tabla1[[#This Row],[CREDITHISTORY]]="no_credits",0,IF(Tabla1[[#This Row],[CREDITHISTORY]]="prior_paymentes_delayed",1,IF(Tabla1[[#This Row],[CREDITHISTORY]]="outstanding_credit",2,3)))</f>
        <v>3</v>
      </c>
      <c r="G1073" t="s">
        <v>43</v>
      </c>
      <c r="H10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73">
        <v>1784</v>
      </c>
      <c r="J1073" t="s">
        <v>38</v>
      </c>
      <c r="K10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73" t="s">
        <v>71</v>
      </c>
      <c r="M107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073">
        <v>1</v>
      </c>
      <c r="O1073" t="s">
        <v>28</v>
      </c>
      <c r="P1073">
        <f>IF(Tabla1[[#This Row],[SEX]]="female",0,1)</f>
        <v>0</v>
      </c>
      <c r="Q1073" t="s">
        <v>29</v>
      </c>
      <c r="R1073">
        <f>IF(Tabla1[[#This Row],[OTHERSONLOAN]]="none",0,IF(Tabla1[[#This Row],[OTHERSONLOAN]]="co-applicant",1,2))</f>
        <v>0</v>
      </c>
      <c r="S1073">
        <v>2</v>
      </c>
      <c r="T1073" t="s">
        <v>30</v>
      </c>
      <c r="U1073">
        <f>IF(Tabla1[[#This Row],[OWNSPROPERTY]]="unknown",0,IF(Tabla1[[#This Row],[OWNSPROPERTY]]="real_state",1,IF(Tabla1[[#This Row],[OWNSPROPERTY]]="car_other",2,3)))</f>
        <v>3</v>
      </c>
      <c r="V1073">
        <v>22</v>
      </c>
      <c r="W1073" t="s">
        <v>29</v>
      </c>
      <c r="X1073">
        <f>IF(Tabla1[[#This Row],[INSTALLMENTPLANS]]="none",0,IF(Tabla1[[#This Row],[INSTALLMENTPLANS]]="stores",1,2))</f>
        <v>0</v>
      </c>
      <c r="Y1073" t="s">
        <v>72</v>
      </c>
      <c r="Z1073">
        <f>IF(Tabla1[[#This Row],[HOUSING]]="free",0,IF(Tabla1[[#This Row],[HOUSING]]="own",1,2))</f>
        <v>2</v>
      </c>
      <c r="AA1073">
        <v>1</v>
      </c>
      <c r="AB1073" t="s">
        <v>32</v>
      </c>
      <c r="AC1073">
        <f>IF(Tabla1[[#This Row],[JOB]]="unemployed",0,IF(Tabla1[[#This Row],[JOB]]="unskilled",1,IF(Tabla1[[#This Row],[JOB]]="skilled",2,3)))</f>
        <v>2</v>
      </c>
      <c r="AD1073">
        <v>1</v>
      </c>
      <c r="AE1073" t="s">
        <v>29</v>
      </c>
      <c r="AF1073">
        <f>IF(Tabla1[[#This Row],[TELEPHONE]]="none",0,1)</f>
        <v>0</v>
      </c>
      <c r="AG1073" t="s">
        <v>33</v>
      </c>
      <c r="AH1073">
        <f>IF(Tabla1[[#This Row],[FOREIGNWORKER]]="no",0,1)</f>
        <v>1</v>
      </c>
      <c r="AI1073" t="s">
        <v>34</v>
      </c>
      <c r="AJ1073">
        <f>IF(Tabla1[[#This Row],[RISK]]="No Risk",0,1)</f>
        <v>0</v>
      </c>
    </row>
    <row r="1074" spans="1:36" x14ac:dyDescent="0.25">
      <c r="A1074" t="s">
        <v>1144</v>
      </c>
      <c r="B1074" t="s">
        <v>36</v>
      </c>
      <c r="C1074">
        <f>IF(Tabla1[[#This Row],[CHECKINGSTATUS]]="no_checking",0,IF(Tabla1[[#This Row],[CHECKINGSTATUS]]="less_0",1,IF(Tabla1[[#This Row],[CHECKINGSTATUS]]="0_to_200",2,3)))</f>
        <v>1</v>
      </c>
      <c r="D1074">
        <v>4</v>
      </c>
      <c r="E1074" t="s">
        <v>70</v>
      </c>
      <c r="F1074">
        <f>IF(Tabla1[[#This Row],[CREDITHISTORY]]="no_credits",0,IF(Tabla1[[#This Row],[CREDITHISTORY]]="prior_paymentes_delayed",1,IF(Tabla1[[#This Row],[CREDITHISTORY]]="outstanding_credit",2,3)))</f>
        <v>3</v>
      </c>
      <c r="G1074" t="s">
        <v>74</v>
      </c>
      <c r="H10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74">
        <v>250</v>
      </c>
      <c r="J1074" t="s">
        <v>38</v>
      </c>
      <c r="K10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74" t="s">
        <v>27</v>
      </c>
      <c r="M10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74">
        <v>1</v>
      </c>
      <c r="O1074" t="s">
        <v>44</v>
      </c>
      <c r="P1074">
        <f>IF(Tabla1[[#This Row],[SEX]]="female",0,1)</f>
        <v>1</v>
      </c>
      <c r="Q1074" t="s">
        <v>29</v>
      </c>
      <c r="R1074">
        <f>IF(Tabla1[[#This Row],[OTHERSONLOAN]]="none",0,IF(Tabla1[[#This Row],[OTHERSONLOAN]]="co-applicant",1,2))</f>
        <v>0</v>
      </c>
      <c r="S1074">
        <v>1</v>
      </c>
      <c r="T1074" t="s">
        <v>45</v>
      </c>
      <c r="U1074">
        <f>IF(Tabla1[[#This Row],[OWNSPROPERTY]]="unknown",0,IF(Tabla1[[#This Row],[OWNSPROPERTY]]="real_state",1,IF(Tabla1[[#This Row],[OWNSPROPERTY]]="car_other",2,3)))</f>
        <v>3</v>
      </c>
      <c r="V1074">
        <v>37</v>
      </c>
      <c r="W1074" t="s">
        <v>40</v>
      </c>
      <c r="X1074">
        <f>IF(Tabla1[[#This Row],[INSTALLMENTPLANS]]="none",0,IF(Tabla1[[#This Row],[INSTALLMENTPLANS]]="stores",1,2))</f>
        <v>1</v>
      </c>
      <c r="Y1074" t="s">
        <v>31</v>
      </c>
      <c r="Z1074">
        <f>IF(Tabla1[[#This Row],[HOUSING]]="free",0,IF(Tabla1[[#This Row],[HOUSING]]="own",1,2))</f>
        <v>1</v>
      </c>
      <c r="AA1074">
        <v>1</v>
      </c>
      <c r="AB1074" t="s">
        <v>32</v>
      </c>
      <c r="AC1074">
        <f>IF(Tabla1[[#This Row],[JOB]]="unemployed",0,IF(Tabla1[[#This Row],[JOB]]="unskilled",1,IF(Tabla1[[#This Row],[JOB]]="skilled",2,3)))</f>
        <v>2</v>
      </c>
      <c r="AD1074">
        <v>1</v>
      </c>
      <c r="AE1074" t="s">
        <v>29</v>
      </c>
      <c r="AF1074">
        <f>IF(Tabla1[[#This Row],[TELEPHONE]]="none",0,1)</f>
        <v>0</v>
      </c>
      <c r="AG1074" t="s">
        <v>33</v>
      </c>
      <c r="AH1074">
        <f>IF(Tabla1[[#This Row],[FOREIGNWORKER]]="no",0,1)</f>
        <v>1</v>
      </c>
      <c r="AI1074" t="s">
        <v>34</v>
      </c>
      <c r="AJ1074">
        <f>IF(Tabla1[[#This Row],[RISK]]="No Risk",0,1)</f>
        <v>0</v>
      </c>
    </row>
    <row r="1075" spans="1:36" x14ac:dyDescent="0.25">
      <c r="A1075" t="s">
        <v>1145</v>
      </c>
      <c r="B1075" t="s">
        <v>36</v>
      </c>
      <c r="C1075">
        <f>IF(Tabla1[[#This Row],[CHECKINGSTATUS]]="no_checking",0,IF(Tabla1[[#This Row],[CHECKINGSTATUS]]="less_0",1,IF(Tabla1[[#This Row],[CHECKINGSTATUS]]="0_to_200",2,3)))</f>
        <v>1</v>
      </c>
      <c r="D1075">
        <v>34</v>
      </c>
      <c r="E1075" t="s">
        <v>24</v>
      </c>
      <c r="F1075">
        <f>IF(Tabla1[[#This Row],[CREDITHISTORY]]="no_credits",0,IF(Tabla1[[#This Row],[CREDITHISTORY]]="prior_paymentes_delayed",1,IF(Tabla1[[#This Row],[CREDITHISTORY]]="outstanding_credit",2,3)))</f>
        <v>3</v>
      </c>
      <c r="G1075" t="s">
        <v>197</v>
      </c>
      <c r="H10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075">
        <v>3198</v>
      </c>
      <c r="J1075" t="s">
        <v>38</v>
      </c>
      <c r="K10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75" t="s">
        <v>49</v>
      </c>
      <c r="M10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75">
        <v>3</v>
      </c>
      <c r="O1075" t="s">
        <v>44</v>
      </c>
      <c r="P1075">
        <f>IF(Tabla1[[#This Row],[SEX]]="female",0,1)</f>
        <v>1</v>
      </c>
      <c r="Q1075" t="s">
        <v>29</v>
      </c>
      <c r="R1075">
        <f>IF(Tabla1[[#This Row],[OTHERSONLOAN]]="none",0,IF(Tabla1[[#This Row],[OTHERSONLOAN]]="co-applicant",1,2))</f>
        <v>0</v>
      </c>
      <c r="S1075">
        <v>2</v>
      </c>
      <c r="T1075" t="s">
        <v>30</v>
      </c>
      <c r="U1075">
        <f>IF(Tabla1[[#This Row],[OWNSPROPERTY]]="unknown",0,IF(Tabla1[[#This Row],[OWNSPROPERTY]]="real_state",1,IF(Tabla1[[#This Row],[OWNSPROPERTY]]="car_other",2,3)))</f>
        <v>3</v>
      </c>
      <c r="V1075">
        <v>34</v>
      </c>
      <c r="W1075" t="s">
        <v>40</v>
      </c>
      <c r="X1075">
        <f>IF(Tabla1[[#This Row],[INSTALLMENTPLANS]]="none",0,IF(Tabla1[[#This Row],[INSTALLMENTPLANS]]="stores",1,2))</f>
        <v>1</v>
      </c>
      <c r="Y1075" t="s">
        <v>60</v>
      </c>
      <c r="Z1075">
        <f>IF(Tabla1[[#This Row],[HOUSING]]="free",0,IF(Tabla1[[#This Row],[HOUSING]]="own",1,2))</f>
        <v>0</v>
      </c>
      <c r="AA1075">
        <v>2</v>
      </c>
      <c r="AB1075" t="s">
        <v>32</v>
      </c>
      <c r="AC1075">
        <f>IF(Tabla1[[#This Row],[JOB]]="unemployed",0,IF(Tabla1[[#This Row],[JOB]]="unskilled",1,IF(Tabla1[[#This Row],[JOB]]="skilled",2,3)))</f>
        <v>2</v>
      </c>
      <c r="AD1075">
        <v>1</v>
      </c>
      <c r="AE1075" t="s">
        <v>33</v>
      </c>
      <c r="AF1075">
        <f>IF(Tabla1[[#This Row],[TELEPHONE]]="none",0,1)</f>
        <v>1</v>
      </c>
      <c r="AG1075" t="s">
        <v>46</v>
      </c>
      <c r="AH1075">
        <f>IF(Tabla1[[#This Row],[FOREIGNWORKER]]="no",0,1)</f>
        <v>0</v>
      </c>
      <c r="AI1075" t="s">
        <v>55</v>
      </c>
      <c r="AJ1075">
        <f>IF(Tabla1[[#This Row],[RISK]]="No Risk",0,1)</f>
        <v>1</v>
      </c>
    </row>
    <row r="1076" spans="1:36" x14ac:dyDescent="0.25">
      <c r="A1076" t="s">
        <v>1146</v>
      </c>
      <c r="B1076" t="s">
        <v>51</v>
      </c>
      <c r="C1076">
        <f>IF(Tabla1[[#This Row],[CHECKINGSTATUS]]="no_checking",0,IF(Tabla1[[#This Row],[CHECKINGSTATUS]]="less_0",1,IF(Tabla1[[#This Row],[CHECKINGSTATUS]]="0_to_200",2,3)))</f>
        <v>0</v>
      </c>
      <c r="D1076">
        <v>38</v>
      </c>
      <c r="E1076" t="s">
        <v>57</v>
      </c>
      <c r="F1076">
        <f>IF(Tabla1[[#This Row],[CREDITHISTORY]]="no_credits",0,IF(Tabla1[[#This Row],[CREDITHISTORY]]="prior_paymentes_delayed",1,IF(Tabla1[[#This Row],[CREDITHISTORY]]="outstanding_credit",2,3)))</f>
        <v>2</v>
      </c>
      <c r="G1076" t="s">
        <v>89</v>
      </c>
      <c r="H10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76">
        <v>5223</v>
      </c>
      <c r="J1076" t="s">
        <v>94</v>
      </c>
      <c r="K10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76" t="s">
        <v>49</v>
      </c>
      <c r="M107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76">
        <v>5</v>
      </c>
      <c r="O1076" t="s">
        <v>44</v>
      </c>
      <c r="P1076">
        <f>IF(Tabla1[[#This Row],[SEX]]="female",0,1)</f>
        <v>1</v>
      </c>
      <c r="Q1076" t="s">
        <v>59</v>
      </c>
      <c r="R1076">
        <f>IF(Tabla1[[#This Row],[OTHERSONLOAN]]="none",0,IF(Tabla1[[#This Row],[OTHERSONLOAN]]="co-applicant",1,2))</f>
        <v>1</v>
      </c>
      <c r="S1076">
        <v>4</v>
      </c>
      <c r="T1076" t="s">
        <v>54</v>
      </c>
      <c r="U1076">
        <f>IF(Tabla1[[#This Row],[OWNSPROPERTY]]="unknown",0,IF(Tabla1[[#This Row],[OWNSPROPERTY]]="real_state",1,IF(Tabla1[[#This Row],[OWNSPROPERTY]]="car_other",2,3)))</f>
        <v>0</v>
      </c>
      <c r="V1076">
        <v>50</v>
      </c>
      <c r="W1076" t="s">
        <v>29</v>
      </c>
      <c r="X1076">
        <f>IF(Tabla1[[#This Row],[INSTALLMENTPLANS]]="none",0,IF(Tabla1[[#This Row],[INSTALLMENTPLANS]]="stores",1,2))</f>
        <v>0</v>
      </c>
      <c r="Y1076" t="s">
        <v>60</v>
      </c>
      <c r="Z1076">
        <f>IF(Tabla1[[#This Row],[HOUSING]]="free",0,IF(Tabla1[[#This Row],[HOUSING]]="own",1,2))</f>
        <v>0</v>
      </c>
      <c r="AA1076">
        <v>2</v>
      </c>
      <c r="AB1076" t="s">
        <v>32</v>
      </c>
      <c r="AC1076">
        <f>IF(Tabla1[[#This Row],[JOB]]="unemployed",0,IF(Tabla1[[#This Row],[JOB]]="unskilled",1,IF(Tabla1[[#This Row],[JOB]]="skilled",2,3)))</f>
        <v>2</v>
      </c>
      <c r="AD1076">
        <v>2</v>
      </c>
      <c r="AE1076" t="s">
        <v>33</v>
      </c>
      <c r="AF1076">
        <f>IF(Tabla1[[#This Row],[TELEPHONE]]="none",0,1)</f>
        <v>1</v>
      </c>
      <c r="AG1076" t="s">
        <v>33</v>
      </c>
      <c r="AH1076">
        <f>IF(Tabla1[[#This Row],[FOREIGNWORKER]]="no",0,1)</f>
        <v>1</v>
      </c>
      <c r="AI1076" t="s">
        <v>55</v>
      </c>
      <c r="AJ1076">
        <f>IF(Tabla1[[#This Row],[RISK]]="No Risk",0,1)</f>
        <v>1</v>
      </c>
    </row>
    <row r="1077" spans="1:36" x14ac:dyDescent="0.25">
      <c r="A1077" t="s">
        <v>1147</v>
      </c>
      <c r="B1077" t="s">
        <v>36</v>
      </c>
      <c r="C1077">
        <f>IF(Tabla1[[#This Row],[CHECKINGSTATUS]]="no_checking",0,IF(Tabla1[[#This Row],[CHECKINGSTATUS]]="less_0",1,IF(Tabla1[[#This Row],[CHECKINGSTATUS]]="0_to_200",2,3)))</f>
        <v>1</v>
      </c>
      <c r="D1077">
        <v>19</v>
      </c>
      <c r="E1077" t="s">
        <v>24</v>
      </c>
      <c r="F1077">
        <f>IF(Tabla1[[#This Row],[CREDITHISTORY]]="no_credits",0,IF(Tabla1[[#This Row],[CREDITHISTORY]]="prior_paymentes_delayed",1,IF(Tabla1[[#This Row],[CREDITHISTORY]]="outstanding_credit",2,3)))</f>
        <v>3</v>
      </c>
      <c r="G1077" t="s">
        <v>37</v>
      </c>
      <c r="H10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77">
        <v>1190</v>
      </c>
      <c r="J1077" t="s">
        <v>38</v>
      </c>
      <c r="K10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77" t="s">
        <v>27</v>
      </c>
      <c r="M107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77">
        <v>2</v>
      </c>
      <c r="O1077" t="s">
        <v>44</v>
      </c>
      <c r="P1077">
        <f>IF(Tabla1[[#This Row],[SEX]]="female",0,1)</f>
        <v>1</v>
      </c>
      <c r="Q1077" t="s">
        <v>29</v>
      </c>
      <c r="R1077">
        <f>IF(Tabla1[[#This Row],[OTHERSONLOAN]]="none",0,IF(Tabla1[[#This Row],[OTHERSONLOAN]]="co-applicant",1,2))</f>
        <v>0</v>
      </c>
      <c r="S1077">
        <v>3</v>
      </c>
      <c r="T1077" t="s">
        <v>45</v>
      </c>
      <c r="U1077">
        <f>IF(Tabla1[[#This Row],[OWNSPROPERTY]]="unknown",0,IF(Tabla1[[#This Row],[OWNSPROPERTY]]="real_state",1,IF(Tabla1[[#This Row],[OWNSPROPERTY]]="car_other",2,3)))</f>
        <v>3</v>
      </c>
      <c r="V1077">
        <v>20</v>
      </c>
      <c r="W1077" t="s">
        <v>29</v>
      </c>
      <c r="X1077">
        <f>IF(Tabla1[[#This Row],[INSTALLMENTPLANS]]="none",0,IF(Tabla1[[#This Row],[INSTALLMENTPLANS]]="stores",1,2))</f>
        <v>0</v>
      </c>
      <c r="Y1077" t="s">
        <v>31</v>
      </c>
      <c r="Z1077">
        <f>IF(Tabla1[[#This Row],[HOUSING]]="free",0,IF(Tabla1[[#This Row],[HOUSING]]="own",1,2))</f>
        <v>1</v>
      </c>
      <c r="AA1077">
        <v>1</v>
      </c>
      <c r="AB1077" t="s">
        <v>32</v>
      </c>
      <c r="AC1077">
        <f>IF(Tabla1[[#This Row],[JOB]]="unemployed",0,IF(Tabla1[[#This Row],[JOB]]="unskilled",1,IF(Tabla1[[#This Row],[JOB]]="skilled",2,3)))</f>
        <v>2</v>
      </c>
      <c r="AD1077">
        <v>1</v>
      </c>
      <c r="AE1077" t="s">
        <v>29</v>
      </c>
      <c r="AF1077">
        <f>IF(Tabla1[[#This Row],[TELEPHONE]]="none",0,1)</f>
        <v>0</v>
      </c>
      <c r="AG1077" t="s">
        <v>33</v>
      </c>
      <c r="AH1077">
        <f>IF(Tabla1[[#This Row],[FOREIGNWORKER]]="no",0,1)</f>
        <v>1</v>
      </c>
      <c r="AI1077" t="s">
        <v>34</v>
      </c>
      <c r="AJ1077">
        <f>IF(Tabla1[[#This Row],[RISK]]="No Risk",0,1)</f>
        <v>0</v>
      </c>
    </row>
    <row r="1078" spans="1:36" x14ac:dyDescent="0.25">
      <c r="A1078" t="s">
        <v>1148</v>
      </c>
      <c r="B1078" t="s">
        <v>51</v>
      </c>
      <c r="C1078">
        <f>IF(Tabla1[[#This Row],[CHECKINGSTATUS]]="no_checking",0,IF(Tabla1[[#This Row],[CHECKINGSTATUS]]="less_0",1,IF(Tabla1[[#This Row],[CHECKINGSTATUS]]="0_to_200",2,3)))</f>
        <v>0</v>
      </c>
      <c r="D1078">
        <v>27</v>
      </c>
      <c r="E1078" t="s">
        <v>42</v>
      </c>
      <c r="F1078">
        <f>IF(Tabla1[[#This Row],[CREDITHISTORY]]="no_credits",0,IF(Tabla1[[#This Row],[CREDITHISTORY]]="prior_paymentes_delayed",1,IF(Tabla1[[#This Row],[CREDITHISTORY]]="outstanding_credit",2,3)))</f>
        <v>3</v>
      </c>
      <c r="G1078" t="s">
        <v>58</v>
      </c>
      <c r="H10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78">
        <v>4907</v>
      </c>
      <c r="J1078" t="s">
        <v>53</v>
      </c>
      <c r="K10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78" t="s">
        <v>62</v>
      </c>
      <c r="M10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78">
        <v>4</v>
      </c>
      <c r="O1078" t="s">
        <v>28</v>
      </c>
      <c r="P1078">
        <f>IF(Tabla1[[#This Row],[SEX]]="female",0,1)</f>
        <v>0</v>
      </c>
      <c r="Q1078" t="s">
        <v>29</v>
      </c>
      <c r="R1078">
        <f>IF(Tabla1[[#This Row],[OTHERSONLOAN]]="none",0,IF(Tabla1[[#This Row],[OTHERSONLOAN]]="co-applicant",1,2))</f>
        <v>0</v>
      </c>
      <c r="S1078">
        <v>4</v>
      </c>
      <c r="T1078" t="s">
        <v>54</v>
      </c>
      <c r="U1078">
        <f>IF(Tabla1[[#This Row],[OWNSPROPERTY]]="unknown",0,IF(Tabla1[[#This Row],[OWNSPROPERTY]]="real_state",1,IF(Tabla1[[#This Row],[OWNSPROPERTY]]="car_other",2,3)))</f>
        <v>0</v>
      </c>
      <c r="V1078">
        <v>38</v>
      </c>
      <c r="W1078" t="s">
        <v>29</v>
      </c>
      <c r="X1078">
        <f>IF(Tabla1[[#This Row],[INSTALLMENTPLANS]]="none",0,IF(Tabla1[[#This Row],[INSTALLMENTPLANS]]="stores",1,2))</f>
        <v>0</v>
      </c>
      <c r="Y1078" t="s">
        <v>31</v>
      </c>
      <c r="Z1078">
        <f>IF(Tabla1[[#This Row],[HOUSING]]="free",0,IF(Tabla1[[#This Row],[HOUSING]]="own",1,2))</f>
        <v>1</v>
      </c>
      <c r="AA1078">
        <v>2</v>
      </c>
      <c r="AB1078" t="s">
        <v>32</v>
      </c>
      <c r="AC1078">
        <f>IF(Tabla1[[#This Row],[JOB]]="unemployed",0,IF(Tabla1[[#This Row],[JOB]]="unskilled",1,IF(Tabla1[[#This Row],[JOB]]="skilled",2,3)))</f>
        <v>2</v>
      </c>
      <c r="AD1078">
        <v>1</v>
      </c>
      <c r="AE1078" t="s">
        <v>33</v>
      </c>
      <c r="AF1078">
        <f>IF(Tabla1[[#This Row],[TELEPHONE]]="none",0,1)</f>
        <v>1</v>
      </c>
      <c r="AG1078" t="s">
        <v>33</v>
      </c>
      <c r="AH1078">
        <f>IF(Tabla1[[#This Row],[FOREIGNWORKER]]="no",0,1)</f>
        <v>1</v>
      </c>
      <c r="AI1078" t="s">
        <v>55</v>
      </c>
      <c r="AJ1078">
        <f>IF(Tabla1[[#This Row],[RISK]]="No Risk",0,1)</f>
        <v>1</v>
      </c>
    </row>
    <row r="1079" spans="1:36" x14ac:dyDescent="0.25">
      <c r="A1079" t="s">
        <v>1149</v>
      </c>
      <c r="B1079" t="s">
        <v>51</v>
      </c>
      <c r="C1079">
        <f>IF(Tabla1[[#This Row],[CHECKINGSTATUS]]="no_checking",0,IF(Tabla1[[#This Row],[CHECKINGSTATUS]]="less_0",1,IF(Tabla1[[#This Row],[CHECKINGSTATUS]]="0_to_200",2,3)))</f>
        <v>0</v>
      </c>
      <c r="D1079">
        <v>32</v>
      </c>
      <c r="E1079" t="s">
        <v>42</v>
      </c>
      <c r="F1079">
        <f>IF(Tabla1[[#This Row],[CREDITHISTORY]]="no_credits",0,IF(Tabla1[[#This Row],[CREDITHISTORY]]="prior_paymentes_delayed",1,IF(Tabla1[[#This Row],[CREDITHISTORY]]="outstanding_credit",2,3)))</f>
        <v>3</v>
      </c>
      <c r="G1079" t="s">
        <v>74</v>
      </c>
      <c r="H10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79">
        <v>5210</v>
      </c>
      <c r="J1079" t="s">
        <v>54</v>
      </c>
      <c r="K10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79" t="s">
        <v>39</v>
      </c>
      <c r="M10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79">
        <v>3</v>
      </c>
      <c r="O1079" t="s">
        <v>44</v>
      </c>
      <c r="P1079">
        <f>IF(Tabla1[[#This Row],[SEX]]="female",0,1)</f>
        <v>1</v>
      </c>
      <c r="Q1079" t="s">
        <v>29</v>
      </c>
      <c r="R1079">
        <f>IF(Tabla1[[#This Row],[OTHERSONLOAN]]="none",0,IF(Tabla1[[#This Row],[OTHERSONLOAN]]="co-applicant",1,2))</f>
        <v>0</v>
      </c>
      <c r="S1079">
        <v>4</v>
      </c>
      <c r="T1079" t="s">
        <v>54</v>
      </c>
      <c r="U1079">
        <f>IF(Tabla1[[#This Row],[OWNSPROPERTY]]="unknown",0,IF(Tabla1[[#This Row],[OWNSPROPERTY]]="real_state",1,IF(Tabla1[[#This Row],[OWNSPROPERTY]]="car_other",2,3)))</f>
        <v>0</v>
      </c>
      <c r="V1079">
        <v>41</v>
      </c>
      <c r="W1079" t="s">
        <v>29</v>
      </c>
      <c r="X1079">
        <f>IF(Tabla1[[#This Row],[INSTALLMENTPLANS]]="none",0,IF(Tabla1[[#This Row],[INSTALLMENTPLANS]]="stores",1,2))</f>
        <v>0</v>
      </c>
      <c r="Y1079" t="s">
        <v>31</v>
      </c>
      <c r="Z1079">
        <f>IF(Tabla1[[#This Row],[HOUSING]]="free",0,IF(Tabla1[[#This Row],[HOUSING]]="own",1,2))</f>
        <v>1</v>
      </c>
      <c r="AA1079">
        <v>2</v>
      </c>
      <c r="AB1079" t="s">
        <v>32</v>
      </c>
      <c r="AC1079">
        <f>IF(Tabla1[[#This Row],[JOB]]="unemployed",0,IF(Tabla1[[#This Row],[JOB]]="unskilled",1,IF(Tabla1[[#This Row],[JOB]]="skilled",2,3)))</f>
        <v>2</v>
      </c>
      <c r="AD1079">
        <v>1</v>
      </c>
      <c r="AE1079" t="s">
        <v>29</v>
      </c>
      <c r="AF1079">
        <f>IF(Tabla1[[#This Row],[TELEPHONE]]="none",0,1)</f>
        <v>0</v>
      </c>
      <c r="AG1079" t="s">
        <v>33</v>
      </c>
      <c r="AH1079">
        <f>IF(Tabla1[[#This Row],[FOREIGNWORKER]]="no",0,1)</f>
        <v>1</v>
      </c>
      <c r="AI1079" t="s">
        <v>55</v>
      </c>
      <c r="AJ1079">
        <f>IF(Tabla1[[#This Row],[RISK]]="No Risk",0,1)</f>
        <v>1</v>
      </c>
    </row>
    <row r="1080" spans="1:36" x14ac:dyDescent="0.25">
      <c r="A1080" t="s">
        <v>1150</v>
      </c>
      <c r="B1080" t="s">
        <v>36</v>
      </c>
      <c r="C1080">
        <f>IF(Tabla1[[#This Row],[CHECKINGSTATUS]]="no_checking",0,IF(Tabla1[[#This Row],[CHECKINGSTATUS]]="less_0",1,IF(Tabla1[[#This Row],[CHECKINGSTATUS]]="0_to_200",2,3)))</f>
        <v>1</v>
      </c>
      <c r="D1080">
        <v>22</v>
      </c>
      <c r="E1080" t="s">
        <v>24</v>
      </c>
      <c r="F1080">
        <f>IF(Tabla1[[#This Row],[CREDITHISTORY]]="no_credits",0,IF(Tabla1[[#This Row],[CREDITHISTORY]]="prior_paymentes_delayed",1,IF(Tabla1[[#This Row],[CREDITHISTORY]]="outstanding_credit",2,3)))</f>
        <v>3</v>
      </c>
      <c r="G1080" t="s">
        <v>37</v>
      </c>
      <c r="H10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80">
        <v>250</v>
      </c>
      <c r="J1080" t="s">
        <v>38</v>
      </c>
      <c r="K10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80" t="s">
        <v>27</v>
      </c>
      <c r="M10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80">
        <v>1</v>
      </c>
      <c r="O1080" t="s">
        <v>44</v>
      </c>
      <c r="P1080">
        <f>IF(Tabla1[[#This Row],[SEX]]="female",0,1)</f>
        <v>1</v>
      </c>
      <c r="Q1080" t="s">
        <v>29</v>
      </c>
      <c r="R1080">
        <f>IF(Tabla1[[#This Row],[OTHERSONLOAN]]="none",0,IF(Tabla1[[#This Row],[OTHERSONLOAN]]="co-applicant",1,2))</f>
        <v>0</v>
      </c>
      <c r="S1080">
        <v>3</v>
      </c>
      <c r="T1080" t="s">
        <v>30</v>
      </c>
      <c r="U1080">
        <f>IF(Tabla1[[#This Row],[OWNSPROPERTY]]="unknown",0,IF(Tabla1[[#This Row],[OWNSPROPERTY]]="real_state",1,IF(Tabla1[[#This Row],[OWNSPROPERTY]]="car_other",2,3)))</f>
        <v>3</v>
      </c>
      <c r="V1080">
        <v>19</v>
      </c>
      <c r="W1080" t="s">
        <v>40</v>
      </c>
      <c r="X1080">
        <f>IF(Tabla1[[#This Row],[INSTALLMENTPLANS]]="none",0,IF(Tabla1[[#This Row],[INSTALLMENTPLANS]]="stores",1,2))</f>
        <v>1</v>
      </c>
      <c r="Y1080" t="s">
        <v>72</v>
      </c>
      <c r="Z1080">
        <f>IF(Tabla1[[#This Row],[HOUSING]]="free",0,IF(Tabla1[[#This Row],[HOUSING]]="own",1,2))</f>
        <v>2</v>
      </c>
      <c r="AA1080">
        <v>1</v>
      </c>
      <c r="AB1080" t="s">
        <v>32</v>
      </c>
      <c r="AC1080">
        <f>IF(Tabla1[[#This Row],[JOB]]="unemployed",0,IF(Tabla1[[#This Row],[JOB]]="unskilled",1,IF(Tabla1[[#This Row],[JOB]]="skilled",2,3)))</f>
        <v>2</v>
      </c>
      <c r="AD1080">
        <v>1</v>
      </c>
      <c r="AE1080" t="s">
        <v>29</v>
      </c>
      <c r="AF1080">
        <f>IF(Tabla1[[#This Row],[TELEPHONE]]="none",0,1)</f>
        <v>0</v>
      </c>
      <c r="AG1080" t="s">
        <v>33</v>
      </c>
      <c r="AH1080">
        <f>IF(Tabla1[[#This Row],[FOREIGNWORKER]]="no",0,1)</f>
        <v>1</v>
      </c>
      <c r="AI1080" t="s">
        <v>34</v>
      </c>
      <c r="AJ1080">
        <f>IF(Tabla1[[#This Row],[RISK]]="No Risk",0,1)</f>
        <v>0</v>
      </c>
    </row>
    <row r="1081" spans="1:36" x14ac:dyDescent="0.25">
      <c r="A1081" t="s">
        <v>1151</v>
      </c>
      <c r="B1081" t="s">
        <v>36</v>
      </c>
      <c r="C1081">
        <f>IF(Tabla1[[#This Row],[CHECKINGSTATUS]]="no_checking",0,IF(Tabla1[[#This Row],[CHECKINGSTATUS]]="less_0",1,IF(Tabla1[[#This Row],[CHECKINGSTATUS]]="0_to_200",2,3)))</f>
        <v>1</v>
      </c>
      <c r="D1081">
        <v>27</v>
      </c>
      <c r="E1081" t="s">
        <v>24</v>
      </c>
      <c r="F1081">
        <f>IF(Tabla1[[#This Row],[CREDITHISTORY]]="no_credits",0,IF(Tabla1[[#This Row],[CREDITHISTORY]]="prior_paymentes_delayed",1,IF(Tabla1[[#This Row],[CREDITHISTORY]]="outstanding_credit",2,3)))</f>
        <v>3</v>
      </c>
      <c r="G1081" t="s">
        <v>89</v>
      </c>
      <c r="H10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81">
        <v>2107</v>
      </c>
      <c r="J1081" t="s">
        <v>53</v>
      </c>
      <c r="K10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81" t="s">
        <v>27</v>
      </c>
      <c r="M10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81">
        <v>3</v>
      </c>
      <c r="O1081" t="s">
        <v>44</v>
      </c>
      <c r="P1081">
        <f>IF(Tabla1[[#This Row],[SEX]]="female",0,1)</f>
        <v>1</v>
      </c>
      <c r="Q1081" t="s">
        <v>29</v>
      </c>
      <c r="R1081">
        <f>IF(Tabla1[[#This Row],[OTHERSONLOAN]]="none",0,IF(Tabla1[[#This Row],[OTHERSONLOAN]]="co-applicant",1,2))</f>
        <v>0</v>
      </c>
      <c r="S1081">
        <v>3</v>
      </c>
      <c r="T1081" t="s">
        <v>30</v>
      </c>
      <c r="U1081">
        <f>IF(Tabla1[[#This Row],[OWNSPROPERTY]]="unknown",0,IF(Tabla1[[#This Row],[OWNSPROPERTY]]="real_state",1,IF(Tabla1[[#This Row],[OWNSPROPERTY]]="car_other",2,3)))</f>
        <v>3</v>
      </c>
      <c r="V1081">
        <v>36</v>
      </c>
      <c r="W1081" t="s">
        <v>29</v>
      </c>
      <c r="X1081">
        <f>IF(Tabla1[[#This Row],[INSTALLMENTPLANS]]="none",0,IF(Tabla1[[#This Row],[INSTALLMENTPLANS]]="stores",1,2))</f>
        <v>0</v>
      </c>
      <c r="Y1081" t="s">
        <v>72</v>
      </c>
      <c r="Z1081">
        <f>IF(Tabla1[[#This Row],[HOUSING]]="free",0,IF(Tabla1[[#This Row],[HOUSING]]="own",1,2))</f>
        <v>2</v>
      </c>
      <c r="AA1081">
        <v>1</v>
      </c>
      <c r="AB1081" t="s">
        <v>32</v>
      </c>
      <c r="AC1081">
        <f>IF(Tabla1[[#This Row],[JOB]]="unemployed",0,IF(Tabla1[[#This Row],[JOB]]="unskilled",1,IF(Tabla1[[#This Row],[JOB]]="skilled",2,3)))</f>
        <v>2</v>
      </c>
      <c r="AD1081">
        <v>1</v>
      </c>
      <c r="AE1081" t="s">
        <v>29</v>
      </c>
      <c r="AF1081">
        <f>IF(Tabla1[[#This Row],[TELEPHONE]]="none",0,1)</f>
        <v>0</v>
      </c>
      <c r="AG1081" t="s">
        <v>33</v>
      </c>
      <c r="AH1081">
        <f>IF(Tabla1[[#This Row],[FOREIGNWORKER]]="no",0,1)</f>
        <v>1</v>
      </c>
      <c r="AI1081" t="s">
        <v>34</v>
      </c>
      <c r="AJ1081">
        <f>IF(Tabla1[[#This Row],[RISK]]="No Risk",0,1)</f>
        <v>0</v>
      </c>
    </row>
    <row r="1082" spans="1:36" x14ac:dyDescent="0.25">
      <c r="A1082" t="s">
        <v>1152</v>
      </c>
      <c r="B1082" t="s">
        <v>78</v>
      </c>
      <c r="C1082">
        <f>IF(Tabla1[[#This Row],[CHECKINGSTATUS]]="no_checking",0,IF(Tabla1[[#This Row],[CHECKINGSTATUS]]="less_0",1,IF(Tabla1[[#This Row],[CHECKINGSTATUS]]="0_to_200",2,3)))</f>
        <v>3</v>
      </c>
      <c r="D1082">
        <v>36</v>
      </c>
      <c r="E1082" t="s">
        <v>42</v>
      </c>
      <c r="F1082">
        <f>IF(Tabla1[[#This Row],[CREDITHISTORY]]="no_credits",0,IF(Tabla1[[#This Row],[CREDITHISTORY]]="prior_paymentes_delayed",1,IF(Tabla1[[#This Row],[CREDITHISTORY]]="outstanding_credit",2,3)))</f>
        <v>3</v>
      </c>
      <c r="G1082" t="s">
        <v>68</v>
      </c>
      <c r="H10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82">
        <v>3897</v>
      </c>
      <c r="J1082" t="s">
        <v>53</v>
      </c>
      <c r="K10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82" t="s">
        <v>62</v>
      </c>
      <c r="M10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82">
        <v>4</v>
      </c>
      <c r="O1082" t="s">
        <v>44</v>
      </c>
      <c r="P1082">
        <f>IF(Tabla1[[#This Row],[SEX]]="female",0,1)</f>
        <v>1</v>
      </c>
      <c r="Q1082" t="s">
        <v>29</v>
      </c>
      <c r="R1082">
        <f>IF(Tabla1[[#This Row],[OTHERSONLOAN]]="none",0,IF(Tabla1[[#This Row],[OTHERSONLOAN]]="co-applicant",1,2))</f>
        <v>0</v>
      </c>
      <c r="S1082">
        <v>3</v>
      </c>
      <c r="T1082" t="s">
        <v>30</v>
      </c>
      <c r="U1082">
        <f>IF(Tabla1[[#This Row],[OWNSPROPERTY]]="unknown",0,IF(Tabla1[[#This Row],[OWNSPROPERTY]]="real_state",1,IF(Tabla1[[#This Row],[OWNSPROPERTY]]="car_other",2,3)))</f>
        <v>3</v>
      </c>
      <c r="V1082">
        <v>40</v>
      </c>
      <c r="W1082" t="s">
        <v>29</v>
      </c>
      <c r="X1082">
        <f>IF(Tabla1[[#This Row],[INSTALLMENTPLANS]]="none",0,IF(Tabla1[[#This Row],[INSTALLMENTPLANS]]="stores",1,2))</f>
        <v>0</v>
      </c>
      <c r="Y1082" t="s">
        <v>31</v>
      </c>
      <c r="Z1082">
        <f>IF(Tabla1[[#This Row],[HOUSING]]="free",0,IF(Tabla1[[#This Row],[HOUSING]]="own",1,2))</f>
        <v>1</v>
      </c>
      <c r="AA1082">
        <v>2</v>
      </c>
      <c r="AB1082" t="s">
        <v>32</v>
      </c>
      <c r="AC1082">
        <f>IF(Tabla1[[#This Row],[JOB]]="unemployed",0,IF(Tabla1[[#This Row],[JOB]]="unskilled",1,IF(Tabla1[[#This Row],[JOB]]="skilled",2,3)))</f>
        <v>2</v>
      </c>
      <c r="AD1082">
        <v>1</v>
      </c>
      <c r="AE1082" t="s">
        <v>29</v>
      </c>
      <c r="AF1082">
        <f>IF(Tabla1[[#This Row],[TELEPHONE]]="none",0,1)</f>
        <v>0</v>
      </c>
      <c r="AG1082" t="s">
        <v>33</v>
      </c>
      <c r="AH1082">
        <f>IF(Tabla1[[#This Row],[FOREIGNWORKER]]="no",0,1)</f>
        <v>1</v>
      </c>
      <c r="AI1082" t="s">
        <v>34</v>
      </c>
      <c r="AJ1082">
        <f>IF(Tabla1[[#This Row],[RISK]]="No Risk",0,1)</f>
        <v>0</v>
      </c>
    </row>
    <row r="1083" spans="1:36" x14ac:dyDescent="0.25">
      <c r="A1083" t="s">
        <v>1153</v>
      </c>
      <c r="B1083" t="s">
        <v>78</v>
      </c>
      <c r="C1083">
        <f>IF(Tabla1[[#This Row],[CHECKINGSTATUS]]="no_checking",0,IF(Tabla1[[#This Row],[CHECKINGSTATUS]]="less_0",1,IF(Tabla1[[#This Row],[CHECKINGSTATUS]]="0_to_200",2,3)))</f>
        <v>3</v>
      </c>
      <c r="D1083">
        <v>29</v>
      </c>
      <c r="E1083" t="s">
        <v>57</v>
      </c>
      <c r="F1083">
        <f>IF(Tabla1[[#This Row],[CREDITHISTORY]]="no_credits",0,IF(Tabla1[[#This Row],[CREDITHISTORY]]="prior_paymentes_delayed",1,IF(Tabla1[[#This Row],[CREDITHISTORY]]="outstanding_credit",2,3)))</f>
        <v>2</v>
      </c>
      <c r="G1083" t="s">
        <v>197</v>
      </c>
      <c r="H10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083">
        <v>5579</v>
      </c>
      <c r="J1083" t="s">
        <v>53</v>
      </c>
      <c r="K10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83" t="s">
        <v>49</v>
      </c>
      <c r="M10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83">
        <v>5</v>
      </c>
      <c r="O1083" t="s">
        <v>44</v>
      </c>
      <c r="P1083">
        <f>IF(Tabla1[[#This Row],[SEX]]="female",0,1)</f>
        <v>1</v>
      </c>
      <c r="Q1083" t="s">
        <v>29</v>
      </c>
      <c r="R1083">
        <f>IF(Tabla1[[#This Row],[OTHERSONLOAN]]="none",0,IF(Tabla1[[#This Row],[OTHERSONLOAN]]="co-applicant",1,2))</f>
        <v>0</v>
      </c>
      <c r="S1083">
        <v>3</v>
      </c>
      <c r="T1083" t="s">
        <v>30</v>
      </c>
      <c r="U1083">
        <f>IF(Tabla1[[#This Row],[OWNSPROPERTY]]="unknown",0,IF(Tabla1[[#This Row],[OWNSPROPERTY]]="real_state",1,IF(Tabla1[[#This Row],[OWNSPROPERTY]]="car_other",2,3)))</f>
        <v>3</v>
      </c>
      <c r="V1083">
        <v>45</v>
      </c>
      <c r="W1083" t="s">
        <v>29</v>
      </c>
      <c r="X1083">
        <f>IF(Tabla1[[#This Row],[INSTALLMENTPLANS]]="none",0,IF(Tabla1[[#This Row],[INSTALLMENTPLANS]]="stores",1,2))</f>
        <v>0</v>
      </c>
      <c r="Y1083" t="s">
        <v>60</v>
      </c>
      <c r="Z1083">
        <f>IF(Tabla1[[#This Row],[HOUSING]]="free",0,IF(Tabla1[[#This Row],[HOUSING]]="own",1,2))</f>
        <v>0</v>
      </c>
      <c r="AA1083">
        <v>2</v>
      </c>
      <c r="AB1083" t="s">
        <v>32</v>
      </c>
      <c r="AC1083">
        <f>IF(Tabla1[[#This Row],[JOB]]="unemployed",0,IF(Tabla1[[#This Row],[JOB]]="unskilled",1,IF(Tabla1[[#This Row],[JOB]]="skilled",2,3)))</f>
        <v>2</v>
      </c>
      <c r="AD1083">
        <v>1</v>
      </c>
      <c r="AE1083" t="s">
        <v>29</v>
      </c>
      <c r="AF1083">
        <f>IF(Tabla1[[#This Row],[TELEPHONE]]="none",0,1)</f>
        <v>0</v>
      </c>
      <c r="AG1083" t="s">
        <v>33</v>
      </c>
      <c r="AH1083">
        <f>IF(Tabla1[[#This Row],[FOREIGNWORKER]]="no",0,1)</f>
        <v>1</v>
      </c>
      <c r="AI1083" t="s">
        <v>34</v>
      </c>
      <c r="AJ1083">
        <f>IF(Tabla1[[#This Row],[RISK]]="No Risk",0,1)</f>
        <v>0</v>
      </c>
    </row>
    <row r="1084" spans="1:36" x14ac:dyDescent="0.25">
      <c r="A1084" t="s">
        <v>1154</v>
      </c>
      <c r="B1084" t="s">
        <v>23</v>
      </c>
      <c r="C1084">
        <f>IF(Tabla1[[#This Row],[CHECKINGSTATUS]]="no_checking",0,IF(Tabla1[[#This Row],[CHECKINGSTATUS]]="less_0",1,IF(Tabla1[[#This Row],[CHECKINGSTATUS]]="0_to_200",2,3)))</f>
        <v>2</v>
      </c>
      <c r="D1084">
        <v>19</v>
      </c>
      <c r="E1084" t="s">
        <v>70</v>
      </c>
      <c r="F1084">
        <f>IF(Tabla1[[#This Row],[CREDITHISTORY]]="no_credits",0,IF(Tabla1[[#This Row],[CREDITHISTORY]]="prior_paymentes_delayed",1,IF(Tabla1[[#This Row],[CREDITHISTORY]]="outstanding_credit",2,3)))</f>
        <v>3</v>
      </c>
      <c r="G1084" t="s">
        <v>37</v>
      </c>
      <c r="H10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84">
        <v>3307</v>
      </c>
      <c r="J1084" t="s">
        <v>53</v>
      </c>
      <c r="K10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84" t="s">
        <v>62</v>
      </c>
      <c r="M10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84">
        <v>3</v>
      </c>
      <c r="O1084" t="s">
        <v>44</v>
      </c>
      <c r="P1084">
        <f>IF(Tabla1[[#This Row],[SEX]]="female",0,1)</f>
        <v>1</v>
      </c>
      <c r="Q1084" t="s">
        <v>29</v>
      </c>
      <c r="R1084">
        <f>IF(Tabla1[[#This Row],[OTHERSONLOAN]]="none",0,IF(Tabla1[[#This Row],[OTHERSONLOAN]]="co-applicant",1,2))</f>
        <v>0</v>
      </c>
      <c r="S1084">
        <v>3</v>
      </c>
      <c r="T1084" t="s">
        <v>65</v>
      </c>
      <c r="U1084">
        <f>IF(Tabla1[[#This Row],[OWNSPROPERTY]]="unknown",0,IF(Tabla1[[#This Row],[OWNSPROPERTY]]="real_state",1,IF(Tabla1[[#This Row],[OWNSPROPERTY]]="car_other",2,3)))</f>
        <v>2</v>
      </c>
      <c r="V1084">
        <v>36</v>
      </c>
      <c r="W1084" t="s">
        <v>29</v>
      </c>
      <c r="X1084">
        <f>IF(Tabla1[[#This Row],[INSTALLMENTPLANS]]="none",0,IF(Tabla1[[#This Row],[INSTALLMENTPLANS]]="stores",1,2))</f>
        <v>0</v>
      </c>
      <c r="Y1084" t="s">
        <v>31</v>
      </c>
      <c r="Z1084">
        <f>IF(Tabla1[[#This Row],[HOUSING]]="free",0,IF(Tabla1[[#This Row],[HOUSING]]="own",1,2))</f>
        <v>1</v>
      </c>
      <c r="AA1084">
        <v>3</v>
      </c>
      <c r="AB1084" t="s">
        <v>32</v>
      </c>
      <c r="AC1084">
        <f>IF(Tabla1[[#This Row],[JOB]]="unemployed",0,IF(Tabla1[[#This Row],[JOB]]="unskilled",1,IF(Tabla1[[#This Row],[JOB]]="skilled",2,3)))</f>
        <v>2</v>
      </c>
      <c r="AD1084">
        <v>1</v>
      </c>
      <c r="AE1084" t="s">
        <v>29</v>
      </c>
      <c r="AF1084">
        <f>IF(Tabla1[[#This Row],[TELEPHONE]]="none",0,1)</f>
        <v>0</v>
      </c>
      <c r="AG1084" t="s">
        <v>33</v>
      </c>
      <c r="AH1084">
        <f>IF(Tabla1[[#This Row],[FOREIGNWORKER]]="no",0,1)</f>
        <v>1</v>
      </c>
      <c r="AI1084" t="s">
        <v>34</v>
      </c>
      <c r="AJ1084">
        <f>IF(Tabla1[[#This Row],[RISK]]="No Risk",0,1)</f>
        <v>0</v>
      </c>
    </row>
    <row r="1085" spans="1:36" x14ac:dyDescent="0.25">
      <c r="A1085" t="s">
        <v>1155</v>
      </c>
      <c r="B1085" t="s">
        <v>23</v>
      </c>
      <c r="C1085">
        <f>IF(Tabla1[[#This Row],[CHECKINGSTATUS]]="no_checking",0,IF(Tabla1[[#This Row],[CHECKINGSTATUS]]="less_0",1,IF(Tabla1[[#This Row],[CHECKINGSTATUS]]="0_to_200",2,3)))</f>
        <v>2</v>
      </c>
      <c r="D1085">
        <v>14</v>
      </c>
      <c r="E1085" t="s">
        <v>42</v>
      </c>
      <c r="F1085">
        <f>IF(Tabla1[[#This Row],[CREDITHISTORY]]="no_credits",0,IF(Tabla1[[#This Row],[CREDITHISTORY]]="prior_paymentes_delayed",1,IF(Tabla1[[#This Row],[CREDITHISTORY]]="outstanding_credit",2,3)))</f>
        <v>3</v>
      </c>
      <c r="G1085" t="s">
        <v>48</v>
      </c>
      <c r="H10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085">
        <v>4160</v>
      </c>
      <c r="J1085" t="s">
        <v>38</v>
      </c>
      <c r="K10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85" t="s">
        <v>49</v>
      </c>
      <c r="M10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85">
        <v>4</v>
      </c>
      <c r="O1085" t="s">
        <v>44</v>
      </c>
      <c r="P1085">
        <f>IF(Tabla1[[#This Row],[SEX]]="female",0,1)</f>
        <v>1</v>
      </c>
      <c r="Q1085" t="s">
        <v>29</v>
      </c>
      <c r="R1085">
        <f>IF(Tabla1[[#This Row],[OTHERSONLOAN]]="none",0,IF(Tabla1[[#This Row],[OTHERSONLOAN]]="co-applicant",1,2))</f>
        <v>0</v>
      </c>
      <c r="S1085">
        <v>3</v>
      </c>
      <c r="T1085" t="s">
        <v>65</v>
      </c>
      <c r="U1085">
        <f>IF(Tabla1[[#This Row],[OWNSPROPERTY]]="unknown",0,IF(Tabla1[[#This Row],[OWNSPROPERTY]]="real_state",1,IF(Tabla1[[#This Row],[OWNSPROPERTY]]="car_other",2,3)))</f>
        <v>2</v>
      </c>
      <c r="V1085">
        <v>39</v>
      </c>
      <c r="W1085" t="s">
        <v>29</v>
      </c>
      <c r="X1085">
        <f>IF(Tabla1[[#This Row],[INSTALLMENTPLANS]]="none",0,IF(Tabla1[[#This Row],[INSTALLMENTPLANS]]="stores",1,2))</f>
        <v>0</v>
      </c>
      <c r="Y1085" t="s">
        <v>31</v>
      </c>
      <c r="Z1085">
        <f>IF(Tabla1[[#This Row],[HOUSING]]="free",0,IF(Tabla1[[#This Row],[HOUSING]]="own",1,2))</f>
        <v>1</v>
      </c>
      <c r="AA1085">
        <v>1</v>
      </c>
      <c r="AB1085" t="s">
        <v>32</v>
      </c>
      <c r="AC1085">
        <f>IF(Tabla1[[#This Row],[JOB]]="unemployed",0,IF(Tabla1[[#This Row],[JOB]]="unskilled",1,IF(Tabla1[[#This Row],[JOB]]="skilled",2,3)))</f>
        <v>2</v>
      </c>
      <c r="AD1085">
        <v>2</v>
      </c>
      <c r="AE1085" t="s">
        <v>33</v>
      </c>
      <c r="AF1085">
        <f>IF(Tabla1[[#This Row],[TELEPHONE]]="none",0,1)</f>
        <v>1</v>
      </c>
      <c r="AG1085" t="s">
        <v>33</v>
      </c>
      <c r="AH1085">
        <f>IF(Tabla1[[#This Row],[FOREIGNWORKER]]="no",0,1)</f>
        <v>1</v>
      </c>
      <c r="AI1085" t="s">
        <v>55</v>
      </c>
      <c r="AJ1085">
        <f>IF(Tabla1[[#This Row],[RISK]]="No Risk",0,1)</f>
        <v>1</v>
      </c>
    </row>
    <row r="1086" spans="1:36" x14ac:dyDescent="0.25">
      <c r="A1086" t="s">
        <v>1156</v>
      </c>
      <c r="B1086" t="s">
        <v>51</v>
      </c>
      <c r="C1086">
        <f>IF(Tabla1[[#This Row],[CHECKINGSTATUS]]="no_checking",0,IF(Tabla1[[#This Row],[CHECKINGSTATUS]]="less_0",1,IF(Tabla1[[#This Row],[CHECKINGSTATUS]]="0_to_200",2,3)))</f>
        <v>0</v>
      </c>
      <c r="D1086">
        <v>8</v>
      </c>
      <c r="E1086" t="s">
        <v>42</v>
      </c>
      <c r="F1086">
        <f>IF(Tabla1[[#This Row],[CREDITHISTORY]]="no_credits",0,IF(Tabla1[[#This Row],[CREDITHISTORY]]="prior_paymentes_delayed",1,IF(Tabla1[[#This Row],[CREDITHISTORY]]="outstanding_credit",2,3)))</f>
        <v>3</v>
      </c>
      <c r="G1086" t="s">
        <v>74</v>
      </c>
      <c r="H10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86">
        <v>1638</v>
      </c>
      <c r="J1086" t="s">
        <v>26</v>
      </c>
      <c r="K10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86" t="s">
        <v>27</v>
      </c>
      <c r="M10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86">
        <v>3</v>
      </c>
      <c r="O1086" t="s">
        <v>44</v>
      </c>
      <c r="P1086">
        <f>IF(Tabla1[[#This Row],[SEX]]="female",0,1)</f>
        <v>1</v>
      </c>
      <c r="Q1086" t="s">
        <v>29</v>
      </c>
      <c r="R1086">
        <f>IF(Tabla1[[#This Row],[OTHERSONLOAN]]="none",0,IF(Tabla1[[#This Row],[OTHERSONLOAN]]="co-applicant",1,2))</f>
        <v>0</v>
      </c>
      <c r="S1086">
        <v>4</v>
      </c>
      <c r="T1086" t="s">
        <v>45</v>
      </c>
      <c r="U1086">
        <f>IF(Tabla1[[#This Row],[OWNSPROPERTY]]="unknown",0,IF(Tabla1[[#This Row],[OWNSPROPERTY]]="real_state",1,IF(Tabla1[[#This Row],[OWNSPROPERTY]]="car_other",2,3)))</f>
        <v>3</v>
      </c>
      <c r="V1086">
        <v>38</v>
      </c>
      <c r="W1086" t="s">
        <v>29</v>
      </c>
      <c r="X1086">
        <f>IF(Tabla1[[#This Row],[INSTALLMENTPLANS]]="none",0,IF(Tabla1[[#This Row],[INSTALLMENTPLANS]]="stores",1,2))</f>
        <v>0</v>
      </c>
      <c r="Y1086" t="s">
        <v>72</v>
      </c>
      <c r="Z1086">
        <f>IF(Tabla1[[#This Row],[HOUSING]]="free",0,IF(Tabla1[[#This Row],[HOUSING]]="own",1,2))</f>
        <v>2</v>
      </c>
      <c r="AA1086">
        <v>1</v>
      </c>
      <c r="AB1086" t="s">
        <v>63</v>
      </c>
      <c r="AC1086">
        <f>IF(Tabla1[[#This Row],[JOB]]="unemployed",0,IF(Tabla1[[#This Row],[JOB]]="unskilled",1,IF(Tabla1[[#This Row],[JOB]]="skilled",2,3)))</f>
        <v>3</v>
      </c>
      <c r="AD1086">
        <v>1</v>
      </c>
      <c r="AE1086" t="s">
        <v>33</v>
      </c>
      <c r="AF1086">
        <f>IF(Tabla1[[#This Row],[TELEPHONE]]="none",0,1)</f>
        <v>1</v>
      </c>
      <c r="AG1086" t="s">
        <v>33</v>
      </c>
      <c r="AH1086">
        <f>IF(Tabla1[[#This Row],[FOREIGNWORKER]]="no",0,1)</f>
        <v>1</v>
      </c>
      <c r="AI1086" t="s">
        <v>34</v>
      </c>
      <c r="AJ1086">
        <f>IF(Tabla1[[#This Row],[RISK]]="No Risk",0,1)</f>
        <v>0</v>
      </c>
    </row>
    <row r="1087" spans="1:36" x14ac:dyDescent="0.25">
      <c r="A1087" t="s">
        <v>1157</v>
      </c>
      <c r="B1087" t="s">
        <v>36</v>
      </c>
      <c r="C1087">
        <f>IF(Tabla1[[#This Row],[CHECKINGSTATUS]]="no_checking",0,IF(Tabla1[[#This Row],[CHECKINGSTATUS]]="less_0",1,IF(Tabla1[[#This Row],[CHECKINGSTATUS]]="0_to_200",2,3)))</f>
        <v>1</v>
      </c>
      <c r="D1087">
        <v>20</v>
      </c>
      <c r="E1087" t="s">
        <v>24</v>
      </c>
      <c r="F1087">
        <f>IF(Tabla1[[#This Row],[CREDITHISTORY]]="no_credits",0,IF(Tabla1[[#This Row],[CREDITHISTORY]]="prior_paymentes_delayed",1,IF(Tabla1[[#This Row],[CREDITHISTORY]]="outstanding_credit",2,3)))</f>
        <v>3</v>
      </c>
      <c r="G1087" t="s">
        <v>74</v>
      </c>
      <c r="H10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87">
        <v>2146</v>
      </c>
      <c r="J1087" t="s">
        <v>38</v>
      </c>
      <c r="K10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87" t="s">
        <v>27</v>
      </c>
      <c r="M10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87">
        <v>3</v>
      </c>
      <c r="O1087" t="s">
        <v>44</v>
      </c>
      <c r="P1087">
        <f>IF(Tabla1[[#This Row],[SEX]]="female",0,1)</f>
        <v>1</v>
      </c>
      <c r="Q1087" t="s">
        <v>29</v>
      </c>
      <c r="R1087">
        <f>IF(Tabla1[[#This Row],[OTHERSONLOAN]]="none",0,IF(Tabla1[[#This Row],[OTHERSONLOAN]]="co-applicant",1,2))</f>
        <v>0</v>
      </c>
      <c r="S1087">
        <v>1</v>
      </c>
      <c r="T1087" t="s">
        <v>45</v>
      </c>
      <c r="U1087">
        <f>IF(Tabla1[[#This Row],[OWNSPROPERTY]]="unknown",0,IF(Tabla1[[#This Row],[OWNSPROPERTY]]="real_state",1,IF(Tabla1[[#This Row],[OWNSPROPERTY]]="car_other",2,3)))</f>
        <v>3</v>
      </c>
      <c r="V1087">
        <v>44</v>
      </c>
      <c r="W1087" t="s">
        <v>29</v>
      </c>
      <c r="X1087">
        <f>IF(Tabla1[[#This Row],[INSTALLMENTPLANS]]="none",0,IF(Tabla1[[#This Row],[INSTALLMENTPLANS]]="stores",1,2))</f>
        <v>0</v>
      </c>
      <c r="Y1087" t="s">
        <v>31</v>
      </c>
      <c r="Z1087">
        <f>IF(Tabla1[[#This Row],[HOUSING]]="free",0,IF(Tabla1[[#This Row],[HOUSING]]="own",1,2))</f>
        <v>1</v>
      </c>
      <c r="AA1087">
        <v>1</v>
      </c>
      <c r="AB1087" t="s">
        <v>32</v>
      </c>
      <c r="AC1087">
        <f>IF(Tabla1[[#This Row],[JOB]]="unemployed",0,IF(Tabla1[[#This Row],[JOB]]="unskilled",1,IF(Tabla1[[#This Row],[JOB]]="skilled",2,3)))</f>
        <v>2</v>
      </c>
      <c r="AD1087">
        <v>2</v>
      </c>
      <c r="AE1087" t="s">
        <v>33</v>
      </c>
      <c r="AF1087">
        <f>IF(Tabla1[[#This Row],[TELEPHONE]]="none",0,1)</f>
        <v>1</v>
      </c>
      <c r="AG1087" t="s">
        <v>33</v>
      </c>
      <c r="AH1087">
        <f>IF(Tabla1[[#This Row],[FOREIGNWORKER]]="no",0,1)</f>
        <v>1</v>
      </c>
      <c r="AI1087" t="s">
        <v>34</v>
      </c>
      <c r="AJ1087">
        <f>IF(Tabla1[[#This Row],[RISK]]="No Risk",0,1)</f>
        <v>0</v>
      </c>
    </row>
    <row r="1088" spans="1:36" x14ac:dyDescent="0.25">
      <c r="A1088" t="s">
        <v>1158</v>
      </c>
      <c r="B1088" t="s">
        <v>51</v>
      </c>
      <c r="C1088">
        <f>IF(Tabla1[[#This Row],[CHECKINGSTATUS]]="no_checking",0,IF(Tabla1[[#This Row],[CHECKINGSTATUS]]="less_0",1,IF(Tabla1[[#This Row],[CHECKINGSTATUS]]="0_to_200",2,3)))</f>
        <v>0</v>
      </c>
      <c r="D1088">
        <v>41</v>
      </c>
      <c r="E1088" t="s">
        <v>42</v>
      </c>
      <c r="F1088">
        <f>IF(Tabla1[[#This Row],[CREDITHISTORY]]="no_credits",0,IF(Tabla1[[#This Row],[CREDITHISTORY]]="prior_paymentes_delayed",1,IF(Tabla1[[#This Row],[CREDITHISTORY]]="outstanding_credit",2,3)))</f>
        <v>3</v>
      </c>
      <c r="G1088" t="s">
        <v>58</v>
      </c>
      <c r="H10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088">
        <v>6415</v>
      </c>
      <c r="J1088" t="s">
        <v>94</v>
      </c>
      <c r="K10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88" t="s">
        <v>49</v>
      </c>
      <c r="M108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88">
        <v>4</v>
      </c>
      <c r="O1088" t="s">
        <v>44</v>
      </c>
      <c r="P1088">
        <f>IF(Tabla1[[#This Row],[SEX]]="female",0,1)</f>
        <v>1</v>
      </c>
      <c r="Q1088" t="s">
        <v>182</v>
      </c>
      <c r="R1088">
        <f>IF(Tabla1[[#This Row],[OTHERSONLOAN]]="none",0,IF(Tabla1[[#This Row],[OTHERSONLOAN]]="co-applicant",1,2))</f>
        <v>2</v>
      </c>
      <c r="S1088">
        <v>4</v>
      </c>
      <c r="T1088" t="s">
        <v>65</v>
      </c>
      <c r="U1088">
        <f>IF(Tabla1[[#This Row],[OWNSPROPERTY]]="unknown",0,IF(Tabla1[[#This Row],[OWNSPROPERTY]]="real_state",1,IF(Tabla1[[#This Row],[OWNSPROPERTY]]="car_other",2,3)))</f>
        <v>2</v>
      </c>
      <c r="V1088">
        <v>56</v>
      </c>
      <c r="W1088" t="s">
        <v>29</v>
      </c>
      <c r="X1088">
        <f>IF(Tabla1[[#This Row],[INSTALLMENTPLANS]]="none",0,IF(Tabla1[[#This Row],[INSTALLMENTPLANS]]="stores",1,2))</f>
        <v>0</v>
      </c>
      <c r="Y1088" t="s">
        <v>60</v>
      </c>
      <c r="Z1088">
        <f>IF(Tabla1[[#This Row],[HOUSING]]="free",0,IF(Tabla1[[#This Row],[HOUSING]]="own",1,2))</f>
        <v>0</v>
      </c>
      <c r="AA1088">
        <v>2</v>
      </c>
      <c r="AB1088" t="s">
        <v>32</v>
      </c>
      <c r="AC1088">
        <f>IF(Tabla1[[#This Row],[JOB]]="unemployed",0,IF(Tabla1[[#This Row],[JOB]]="unskilled",1,IF(Tabla1[[#This Row],[JOB]]="skilled",2,3)))</f>
        <v>2</v>
      </c>
      <c r="AD1088">
        <v>1</v>
      </c>
      <c r="AE1088" t="s">
        <v>33</v>
      </c>
      <c r="AF1088">
        <f>IF(Tabla1[[#This Row],[TELEPHONE]]="none",0,1)</f>
        <v>1</v>
      </c>
      <c r="AG1088" t="s">
        <v>33</v>
      </c>
      <c r="AH1088">
        <f>IF(Tabla1[[#This Row],[FOREIGNWORKER]]="no",0,1)</f>
        <v>1</v>
      </c>
      <c r="AI1088" t="s">
        <v>55</v>
      </c>
      <c r="AJ1088">
        <f>IF(Tabla1[[#This Row],[RISK]]="No Risk",0,1)</f>
        <v>1</v>
      </c>
    </row>
    <row r="1089" spans="1:36" x14ac:dyDescent="0.25">
      <c r="A1089" t="s">
        <v>1159</v>
      </c>
      <c r="B1089" t="s">
        <v>36</v>
      </c>
      <c r="C1089">
        <f>IF(Tabla1[[#This Row],[CHECKINGSTATUS]]="no_checking",0,IF(Tabla1[[#This Row],[CHECKINGSTATUS]]="less_0",1,IF(Tabla1[[#This Row],[CHECKINGSTATUS]]="0_to_200",2,3)))</f>
        <v>1</v>
      </c>
      <c r="D1089">
        <v>22</v>
      </c>
      <c r="E1089" t="s">
        <v>42</v>
      </c>
      <c r="F1089">
        <f>IF(Tabla1[[#This Row],[CREDITHISTORY]]="no_credits",0,IF(Tabla1[[#This Row],[CREDITHISTORY]]="prior_paymentes_delayed",1,IF(Tabla1[[#This Row],[CREDITHISTORY]]="outstanding_credit",2,3)))</f>
        <v>3</v>
      </c>
      <c r="G1089" t="s">
        <v>74</v>
      </c>
      <c r="H10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89">
        <v>1273</v>
      </c>
      <c r="J1089" t="s">
        <v>53</v>
      </c>
      <c r="K10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89" t="s">
        <v>39</v>
      </c>
      <c r="M10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89">
        <v>3</v>
      </c>
      <c r="O1089" t="s">
        <v>28</v>
      </c>
      <c r="P1089">
        <f>IF(Tabla1[[#This Row],[SEX]]="female",0,1)</f>
        <v>0</v>
      </c>
      <c r="Q1089" t="s">
        <v>29</v>
      </c>
      <c r="R1089">
        <f>IF(Tabla1[[#This Row],[OTHERSONLOAN]]="none",0,IF(Tabla1[[#This Row],[OTHERSONLOAN]]="co-applicant",1,2))</f>
        <v>0</v>
      </c>
      <c r="S1089">
        <v>3</v>
      </c>
      <c r="T1089" t="s">
        <v>30</v>
      </c>
      <c r="U1089">
        <f>IF(Tabla1[[#This Row],[OWNSPROPERTY]]="unknown",0,IF(Tabla1[[#This Row],[OWNSPROPERTY]]="real_state",1,IF(Tabla1[[#This Row],[OWNSPROPERTY]]="car_other",2,3)))</f>
        <v>3</v>
      </c>
      <c r="V1089">
        <v>36</v>
      </c>
      <c r="W1089" t="s">
        <v>40</v>
      </c>
      <c r="X1089">
        <f>IF(Tabla1[[#This Row],[INSTALLMENTPLANS]]="none",0,IF(Tabla1[[#This Row],[INSTALLMENTPLANS]]="stores",1,2))</f>
        <v>1</v>
      </c>
      <c r="Y1089" t="s">
        <v>31</v>
      </c>
      <c r="Z1089">
        <f>IF(Tabla1[[#This Row],[HOUSING]]="free",0,IF(Tabla1[[#This Row],[HOUSING]]="own",1,2))</f>
        <v>1</v>
      </c>
      <c r="AA1089">
        <v>1</v>
      </c>
      <c r="AB1089" t="s">
        <v>32</v>
      </c>
      <c r="AC1089">
        <f>IF(Tabla1[[#This Row],[JOB]]="unemployed",0,IF(Tabla1[[#This Row],[JOB]]="unskilled",1,IF(Tabla1[[#This Row],[JOB]]="skilled",2,3)))</f>
        <v>2</v>
      </c>
      <c r="AD1089">
        <v>1</v>
      </c>
      <c r="AE1089" t="s">
        <v>33</v>
      </c>
      <c r="AF1089">
        <f>IF(Tabla1[[#This Row],[TELEPHONE]]="none",0,1)</f>
        <v>1</v>
      </c>
      <c r="AG1089" t="s">
        <v>46</v>
      </c>
      <c r="AH1089">
        <f>IF(Tabla1[[#This Row],[FOREIGNWORKER]]="no",0,1)</f>
        <v>0</v>
      </c>
      <c r="AI1089" t="s">
        <v>55</v>
      </c>
      <c r="AJ1089">
        <f>IF(Tabla1[[#This Row],[RISK]]="No Risk",0,1)</f>
        <v>1</v>
      </c>
    </row>
    <row r="1090" spans="1:36" x14ac:dyDescent="0.25">
      <c r="A1090" t="s">
        <v>1160</v>
      </c>
      <c r="B1090" t="s">
        <v>23</v>
      </c>
      <c r="C1090">
        <f>IF(Tabla1[[#This Row],[CHECKINGSTATUS]]="no_checking",0,IF(Tabla1[[#This Row],[CHECKINGSTATUS]]="less_0",1,IF(Tabla1[[#This Row],[CHECKINGSTATUS]]="0_to_200",2,3)))</f>
        <v>2</v>
      </c>
      <c r="D1090">
        <v>30</v>
      </c>
      <c r="E1090" t="s">
        <v>42</v>
      </c>
      <c r="F1090">
        <f>IF(Tabla1[[#This Row],[CREDITHISTORY]]="no_credits",0,IF(Tabla1[[#This Row],[CREDITHISTORY]]="prior_paymentes_delayed",1,IF(Tabla1[[#This Row],[CREDITHISTORY]]="outstanding_credit",2,3)))</f>
        <v>3</v>
      </c>
      <c r="G1090" t="s">
        <v>197</v>
      </c>
      <c r="H10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090">
        <v>2883</v>
      </c>
      <c r="J1090" t="s">
        <v>26</v>
      </c>
      <c r="K10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90" t="s">
        <v>49</v>
      </c>
      <c r="M10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90">
        <v>4</v>
      </c>
      <c r="O1090" t="s">
        <v>44</v>
      </c>
      <c r="P1090">
        <f>IF(Tabla1[[#This Row],[SEX]]="female",0,1)</f>
        <v>1</v>
      </c>
      <c r="Q1090" t="s">
        <v>29</v>
      </c>
      <c r="R1090">
        <f>IF(Tabla1[[#This Row],[OTHERSONLOAN]]="none",0,IF(Tabla1[[#This Row],[OTHERSONLOAN]]="co-applicant",1,2))</f>
        <v>0</v>
      </c>
      <c r="S1090">
        <v>2</v>
      </c>
      <c r="T1090" t="s">
        <v>30</v>
      </c>
      <c r="U1090">
        <f>IF(Tabla1[[#This Row],[OWNSPROPERTY]]="unknown",0,IF(Tabla1[[#This Row],[OWNSPROPERTY]]="real_state",1,IF(Tabla1[[#This Row],[OWNSPROPERTY]]="car_other",2,3)))</f>
        <v>3</v>
      </c>
      <c r="V1090">
        <v>26</v>
      </c>
      <c r="W1090" t="s">
        <v>29</v>
      </c>
      <c r="X1090">
        <f>IF(Tabla1[[#This Row],[INSTALLMENTPLANS]]="none",0,IF(Tabla1[[#This Row],[INSTALLMENTPLANS]]="stores",1,2))</f>
        <v>0</v>
      </c>
      <c r="Y1090" t="s">
        <v>31</v>
      </c>
      <c r="Z1090">
        <f>IF(Tabla1[[#This Row],[HOUSING]]="free",0,IF(Tabla1[[#This Row],[HOUSING]]="own",1,2))</f>
        <v>1</v>
      </c>
      <c r="AA1090">
        <v>1</v>
      </c>
      <c r="AB1090" t="s">
        <v>63</v>
      </c>
      <c r="AC1090">
        <f>IF(Tabla1[[#This Row],[JOB]]="unemployed",0,IF(Tabla1[[#This Row],[JOB]]="unskilled",1,IF(Tabla1[[#This Row],[JOB]]="skilled",2,3)))</f>
        <v>3</v>
      </c>
      <c r="AD1090">
        <v>2</v>
      </c>
      <c r="AE1090" t="s">
        <v>29</v>
      </c>
      <c r="AF1090">
        <f>IF(Tabla1[[#This Row],[TELEPHONE]]="none",0,1)</f>
        <v>0</v>
      </c>
      <c r="AG1090" t="s">
        <v>33</v>
      </c>
      <c r="AH1090">
        <f>IF(Tabla1[[#This Row],[FOREIGNWORKER]]="no",0,1)</f>
        <v>1</v>
      </c>
      <c r="AI1090" t="s">
        <v>55</v>
      </c>
      <c r="AJ1090">
        <f>IF(Tabla1[[#This Row],[RISK]]="No Risk",0,1)</f>
        <v>1</v>
      </c>
    </row>
    <row r="1091" spans="1:36" x14ac:dyDescent="0.25">
      <c r="A1091" t="s">
        <v>1161</v>
      </c>
      <c r="B1091" t="s">
        <v>36</v>
      </c>
      <c r="C1091">
        <f>IF(Tabla1[[#This Row],[CHECKINGSTATUS]]="no_checking",0,IF(Tabla1[[#This Row],[CHECKINGSTATUS]]="less_0",1,IF(Tabla1[[#This Row],[CHECKINGSTATUS]]="0_to_200",2,3)))</f>
        <v>1</v>
      </c>
      <c r="D1091">
        <v>19</v>
      </c>
      <c r="E1091" t="s">
        <v>42</v>
      </c>
      <c r="F1091">
        <f>IF(Tabla1[[#This Row],[CREDITHISTORY]]="no_credits",0,IF(Tabla1[[#This Row],[CREDITHISTORY]]="prior_paymentes_delayed",1,IF(Tabla1[[#This Row],[CREDITHISTORY]]="outstanding_credit",2,3)))</f>
        <v>3</v>
      </c>
      <c r="G1091" t="s">
        <v>68</v>
      </c>
      <c r="H10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91">
        <v>3691</v>
      </c>
      <c r="J1091" t="s">
        <v>53</v>
      </c>
      <c r="K10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91" t="s">
        <v>39</v>
      </c>
      <c r="M10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91">
        <v>3</v>
      </c>
      <c r="O1091" t="s">
        <v>44</v>
      </c>
      <c r="P1091">
        <f>IF(Tabla1[[#This Row],[SEX]]="female",0,1)</f>
        <v>1</v>
      </c>
      <c r="Q1091" t="s">
        <v>59</v>
      </c>
      <c r="R1091">
        <f>IF(Tabla1[[#This Row],[OTHERSONLOAN]]="none",0,IF(Tabla1[[#This Row],[OTHERSONLOAN]]="co-applicant",1,2))</f>
        <v>1</v>
      </c>
      <c r="S1091">
        <v>4</v>
      </c>
      <c r="T1091" t="s">
        <v>30</v>
      </c>
      <c r="U1091">
        <f>IF(Tabla1[[#This Row],[OWNSPROPERTY]]="unknown",0,IF(Tabla1[[#This Row],[OWNSPROPERTY]]="real_state",1,IF(Tabla1[[#This Row],[OWNSPROPERTY]]="car_other",2,3)))</f>
        <v>3</v>
      </c>
      <c r="V1091">
        <v>34</v>
      </c>
      <c r="W1091" t="s">
        <v>29</v>
      </c>
      <c r="X1091">
        <f>IF(Tabla1[[#This Row],[INSTALLMENTPLANS]]="none",0,IF(Tabla1[[#This Row],[INSTALLMENTPLANS]]="stores",1,2))</f>
        <v>0</v>
      </c>
      <c r="Y1091" t="s">
        <v>31</v>
      </c>
      <c r="Z1091">
        <f>IF(Tabla1[[#This Row],[HOUSING]]="free",0,IF(Tabla1[[#This Row],[HOUSING]]="own",1,2))</f>
        <v>1</v>
      </c>
      <c r="AA1091">
        <v>1</v>
      </c>
      <c r="AB1091" t="s">
        <v>32</v>
      </c>
      <c r="AC1091">
        <f>IF(Tabla1[[#This Row],[JOB]]="unemployed",0,IF(Tabla1[[#This Row],[JOB]]="unskilled",1,IF(Tabla1[[#This Row],[JOB]]="skilled",2,3)))</f>
        <v>2</v>
      </c>
      <c r="AD1091">
        <v>1</v>
      </c>
      <c r="AE1091" t="s">
        <v>33</v>
      </c>
      <c r="AF1091">
        <f>IF(Tabla1[[#This Row],[TELEPHONE]]="none",0,1)</f>
        <v>1</v>
      </c>
      <c r="AG1091" t="s">
        <v>33</v>
      </c>
      <c r="AH1091">
        <f>IF(Tabla1[[#This Row],[FOREIGNWORKER]]="no",0,1)</f>
        <v>1</v>
      </c>
      <c r="AI1091" t="s">
        <v>55</v>
      </c>
      <c r="AJ1091">
        <f>IF(Tabla1[[#This Row],[RISK]]="No Risk",0,1)</f>
        <v>1</v>
      </c>
    </row>
    <row r="1092" spans="1:36" x14ac:dyDescent="0.25">
      <c r="A1092" t="s">
        <v>1162</v>
      </c>
      <c r="B1092" t="s">
        <v>51</v>
      </c>
      <c r="C1092">
        <f>IF(Tabla1[[#This Row],[CHECKINGSTATUS]]="no_checking",0,IF(Tabla1[[#This Row],[CHECKINGSTATUS]]="less_0",1,IF(Tabla1[[#This Row],[CHECKINGSTATUS]]="0_to_200",2,3)))</f>
        <v>0</v>
      </c>
      <c r="D1092">
        <v>26</v>
      </c>
      <c r="E1092" t="s">
        <v>42</v>
      </c>
      <c r="F1092">
        <f>IF(Tabla1[[#This Row],[CREDITHISTORY]]="no_credits",0,IF(Tabla1[[#This Row],[CREDITHISTORY]]="prior_paymentes_delayed",1,IF(Tabla1[[#This Row],[CREDITHISTORY]]="outstanding_credit",2,3)))</f>
        <v>3</v>
      </c>
      <c r="G1092" t="s">
        <v>68</v>
      </c>
      <c r="H10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092">
        <v>9358</v>
      </c>
      <c r="J1092" t="s">
        <v>26</v>
      </c>
      <c r="K10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92" t="s">
        <v>62</v>
      </c>
      <c r="M10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92">
        <v>4</v>
      </c>
      <c r="O1092" t="s">
        <v>44</v>
      </c>
      <c r="P1092">
        <f>IF(Tabla1[[#This Row],[SEX]]="female",0,1)</f>
        <v>1</v>
      </c>
      <c r="Q1092" t="s">
        <v>59</v>
      </c>
      <c r="R1092">
        <f>IF(Tabla1[[#This Row],[OTHERSONLOAN]]="none",0,IF(Tabla1[[#This Row],[OTHERSONLOAN]]="co-applicant",1,2))</f>
        <v>1</v>
      </c>
      <c r="S1092">
        <v>3</v>
      </c>
      <c r="T1092" t="s">
        <v>54</v>
      </c>
      <c r="U1092">
        <f>IF(Tabla1[[#This Row],[OWNSPROPERTY]]="unknown",0,IF(Tabla1[[#This Row],[OWNSPROPERTY]]="real_state",1,IF(Tabla1[[#This Row],[OWNSPROPERTY]]="car_other",2,3)))</f>
        <v>0</v>
      </c>
      <c r="V1092">
        <v>44</v>
      </c>
      <c r="W1092" t="s">
        <v>29</v>
      </c>
      <c r="X1092">
        <f>IF(Tabla1[[#This Row],[INSTALLMENTPLANS]]="none",0,IF(Tabla1[[#This Row],[INSTALLMENTPLANS]]="stores",1,2))</f>
        <v>0</v>
      </c>
      <c r="Y1092" t="s">
        <v>31</v>
      </c>
      <c r="Z1092">
        <f>IF(Tabla1[[#This Row],[HOUSING]]="free",0,IF(Tabla1[[#This Row],[HOUSING]]="own",1,2))</f>
        <v>1</v>
      </c>
      <c r="AA1092">
        <v>2</v>
      </c>
      <c r="AB1092" t="s">
        <v>63</v>
      </c>
      <c r="AC1092">
        <f>IF(Tabla1[[#This Row],[JOB]]="unemployed",0,IF(Tabla1[[#This Row],[JOB]]="unskilled",1,IF(Tabla1[[#This Row],[JOB]]="skilled",2,3)))</f>
        <v>3</v>
      </c>
      <c r="AD1092">
        <v>1</v>
      </c>
      <c r="AE1092" t="s">
        <v>33</v>
      </c>
      <c r="AF1092">
        <f>IF(Tabla1[[#This Row],[TELEPHONE]]="none",0,1)</f>
        <v>1</v>
      </c>
      <c r="AG1092" t="s">
        <v>33</v>
      </c>
      <c r="AH1092">
        <f>IF(Tabla1[[#This Row],[FOREIGNWORKER]]="no",0,1)</f>
        <v>1</v>
      </c>
      <c r="AI1092" t="s">
        <v>55</v>
      </c>
      <c r="AJ1092">
        <f>IF(Tabla1[[#This Row],[RISK]]="No Risk",0,1)</f>
        <v>1</v>
      </c>
    </row>
    <row r="1093" spans="1:36" x14ac:dyDescent="0.25">
      <c r="A1093" t="s">
        <v>1163</v>
      </c>
      <c r="B1093" t="s">
        <v>36</v>
      </c>
      <c r="C1093">
        <f>IF(Tabla1[[#This Row],[CHECKINGSTATUS]]="no_checking",0,IF(Tabla1[[#This Row],[CHECKINGSTATUS]]="less_0",1,IF(Tabla1[[#This Row],[CHECKINGSTATUS]]="0_to_200",2,3)))</f>
        <v>1</v>
      </c>
      <c r="D1093">
        <v>23</v>
      </c>
      <c r="E1093" t="s">
        <v>24</v>
      </c>
      <c r="F1093">
        <f>IF(Tabla1[[#This Row],[CREDITHISTORY]]="no_credits",0,IF(Tabla1[[#This Row],[CREDITHISTORY]]="prior_paymentes_delayed",1,IF(Tabla1[[#This Row],[CREDITHISTORY]]="outstanding_credit",2,3)))</f>
        <v>3</v>
      </c>
      <c r="G1093" t="s">
        <v>37</v>
      </c>
      <c r="H10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93">
        <v>4168</v>
      </c>
      <c r="J1093" t="s">
        <v>38</v>
      </c>
      <c r="K10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93" t="s">
        <v>62</v>
      </c>
      <c r="M10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93">
        <v>3</v>
      </c>
      <c r="O1093" t="s">
        <v>44</v>
      </c>
      <c r="P1093">
        <f>IF(Tabla1[[#This Row],[SEX]]="female",0,1)</f>
        <v>1</v>
      </c>
      <c r="Q1093" t="s">
        <v>29</v>
      </c>
      <c r="R1093">
        <f>IF(Tabla1[[#This Row],[OTHERSONLOAN]]="none",0,IF(Tabla1[[#This Row],[OTHERSONLOAN]]="co-applicant",1,2))</f>
        <v>0</v>
      </c>
      <c r="S1093">
        <v>2</v>
      </c>
      <c r="T1093" t="s">
        <v>65</v>
      </c>
      <c r="U1093">
        <f>IF(Tabla1[[#This Row],[OWNSPROPERTY]]="unknown",0,IF(Tabla1[[#This Row],[OWNSPROPERTY]]="real_state",1,IF(Tabla1[[#This Row],[OWNSPROPERTY]]="car_other",2,3)))</f>
        <v>2</v>
      </c>
      <c r="V1093">
        <v>32</v>
      </c>
      <c r="W1093" t="s">
        <v>29</v>
      </c>
      <c r="X1093">
        <f>IF(Tabla1[[#This Row],[INSTALLMENTPLANS]]="none",0,IF(Tabla1[[#This Row],[INSTALLMENTPLANS]]="stores",1,2))</f>
        <v>0</v>
      </c>
      <c r="Y1093" t="s">
        <v>31</v>
      </c>
      <c r="Z1093">
        <f>IF(Tabla1[[#This Row],[HOUSING]]="free",0,IF(Tabla1[[#This Row],[HOUSING]]="own",1,2))</f>
        <v>1</v>
      </c>
      <c r="AA1093">
        <v>1</v>
      </c>
      <c r="AB1093" t="s">
        <v>32</v>
      </c>
      <c r="AC1093">
        <f>IF(Tabla1[[#This Row],[JOB]]="unemployed",0,IF(Tabla1[[#This Row],[JOB]]="unskilled",1,IF(Tabla1[[#This Row],[JOB]]="skilled",2,3)))</f>
        <v>2</v>
      </c>
      <c r="AD1093">
        <v>1</v>
      </c>
      <c r="AE1093" t="s">
        <v>33</v>
      </c>
      <c r="AF1093">
        <f>IF(Tabla1[[#This Row],[TELEPHONE]]="none",0,1)</f>
        <v>1</v>
      </c>
      <c r="AG1093" t="s">
        <v>33</v>
      </c>
      <c r="AH1093">
        <f>IF(Tabla1[[#This Row],[FOREIGNWORKER]]="no",0,1)</f>
        <v>1</v>
      </c>
      <c r="AI1093" t="s">
        <v>55</v>
      </c>
      <c r="AJ1093">
        <f>IF(Tabla1[[#This Row],[RISK]]="No Risk",0,1)</f>
        <v>1</v>
      </c>
    </row>
    <row r="1094" spans="1:36" x14ac:dyDescent="0.25">
      <c r="A1094" t="s">
        <v>1164</v>
      </c>
      <c r="B1094" t="s">
        <v>23</v>
      </c>
      <c r="C1094">
        <f>IF(Tabla1[[#This Row],[CHECKINGSTATUS]]="no_checking",0,IF(Tabla1[[#This Row],[CHECKINGSTATUS]]="less_0",1,IF(Tabla1[[#This Row],[CHECKINGSTATUS]]="0_to_200",2,3)))</f>
        <v>2</v>
      </c>
      <c r="D1094">
        <v>26</v>
      </c>
      <c r="E1094" t="s">
        <v>24</v>
      </c>
      <c r="F1094">
        <f>IF(Tabla1[[#This Row],[CREDITHISTORY]]="no_credits",0,IF(Tabla1[[#This Row],[CREDITHISTORY]]="prior_paymentes_delayed",1,IF(Tabla1[[#This Row],[CREDITHISTORY]]="outstanding_credit",2,3)))</f>
        <v>3</v>
      </c>
      <c r="G1094" t="s">
        <v>43</v>
      </c>
      <c r="H10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094">
        <v>250</v>
      </c>
      <c r="J1094" t="s">
        <v>26</v>
      </c>
      <c r="K10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094" t="s">
        <v>39</v>
      </c>
      <c r="M10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094">
        <v>1</v>
      </c>
      <c r="O1094" t="s">
        <v>28</v>
      </c>
      <c r="P1094">
        <f>IF(Tabla1[[#This Row],[SEX]]="female",0,1)</f>
        <v>0</v>
      </c>
      <c r="Q1094" t="s">
        <v>29</v>
      </c>
      <c r="R1094">
        <f>IF(Tabla1[[#This Row],[OTHERSONLOAN]]="none",0,IF(Tabla1[[#This Row],[OTHERSONLOAN]]="co-applicant",1,2))</f>
        <v>0</v>
      </c>
      <c r="S1094">
        <v>3</v>
      </c>
      <c r="T1094" t="s">
        <v>65</v>
      </c>
      <c r="U1094">
        <f>IF(Tabla1[[#This Row],[OWNSPROPERTY]]="unknown",0,IF(Tabla1[[#This Row],[OWNSPROPERTY]]="real_state",1,IF(Tabla1[[#This Row],[OWNSPROPERTY]]="car_other",2,3)))</f>
        <v>2</v>
      </c>
      <c r="V1094">
        <v>29</v>
      </c>
      <c r="W1094" t="s">
        <v>40</v>
      </c>
      <c r="X1094">
        <f>IF(Tabla1[[#This Row],[INSTALLMENTPLANS]]="none",0,IF(Tabla1[[#This Row],[INSTALLMENTPLANS]]="stores",1,2))</f>
        <v>1</v>
      </c>
      <c r="Y1094" t="s">
        <v>31</v>
      </c>
      <c r="Z1094">
        <f>IF(Tabla1[[#This Row],[HOUSING]]="free",0,IF(Tabla1[[#This Row],[HOUSING]]="own",1,2))</f>
        <v>1</v>
      </c>
      <c r="AA1094">
        <v>1</v>
      </c>
      <c r="AB1094" t="s">
        <v>92</v>
      </c>
      <c r="AC1094">
        <f>IF(Tabla1[[#This Row],[JOB]]="unemployed",0,IF(Tabla1[[#This Row],[JOB]]="unskilled",1,IF(Tabla1[[#This Row],[JOB]]="skilled",2,3)))</f>
        <v>1</v>
      </c>
      <c r="AD1094">
        <v>1</v>
      </c>
      <c r="AE1094" t="s">
        <v>29</v>
      </c>
      <c r="AF1094">
        <f>IF(Tabla1[[#This Row],[TELEPHONE]]="none",0,1)</f>
        <v>0</v>
      </c>
      <c r="AG1094" t="s">
        <v>33</v>
      </c>
      <c r="AH1094">
        <f>IF(Tabla1[[#This Row],[FOREIGNWORKER]]="no",0,1)</f>
        <v>1</v>
      </c>
      <c r="AI1094" t="s">
        <v>34</v>
      </c>
      <c r="AJ1094">
        <f>IF(Tabla1[[#This Row],[RISK]]="No Risk",0,1)</f>
        <v>0</v>
      </c>
    </row>
    <row r="1095" spans="1:36" x14ac:dyDescent="0.25">
      <c r="A1095" t="s">
        <v>1165</v>
      </c>
      <c r="B1095" t="s">
        <v>51</v>
      </c>
      <c r="C1095">
        <f>IF(Tabla1[[#This Row],[CHECKINGSTATUS]]="no_checking",0,IF(Tabla1[[#This Row],[CHECKINGSTATUS]]="less_0",1,IF(Tabla1[[#This Row],[CHECKINGSTATUS]]="0_to_200",2,3)))</f>
        <v>0</v>
      </c>
      <c r="D1095">
        <v>34</v>
      </c>
      <c r="E1095" t="s">
        <v>42</v>
      </c>
      <c r="F1095">
        <f>IF(Tabla1[[#This Row],[CREDITHISTORY]]="no_credits",0,IF(Tabla1[[#This Row],[CREDITHISTORY]]="prior_paymentes_delayed",1,IF(Tabla1[[#This Row],[CREDITHISTORY]]="outstanding_credit",2,3)))</f>
        <v>3</v>
      </c>
      <c r="G1095" t="s">
        <v>89</v>
      </c>
      <c r="H10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095">
        <v>5530</v>
      </c>
      <c r="J1095" t="s">
        <v>53</v>
      </c>
      <c r="K10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95" t="s">
        <v>62</v>
      </c>
      <c r="M10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95">
        <v>4</v>
      </c>
      <c r="O1095" t="s">
        <v>44</v>
      </c>
      <c r="P1095">
        <f>IF(Tabla1[[#This Row],[SEX]]="female",0,1)</f>
        <v>1</v>
      </c>
      <c r="Q1095" t="s">
        <v>29</v>
      </c>
      <c r="R1095">
        <f>IF(Tabla1[[#This Row],[OTHERSONLOAN]]="none",0,IF(Tabla1[[#This Row],[OTHERSONLOAN]]="co-applicant",1,2))</f>
        <v>0</v>
      </c>
      <c r="S1095">
        <v>4</v>
      </c>
      <c r="T1095" t="s">
        <v>30</v>
      </c>
      <c r="U1095">
        <f>IF(Tabla1[[#This Row],[OWNSPROPERTY]]="unknown",0,IF(Tabla1[[#This Row],[OWNSPROPERTY]]="real_state",1,IF(Tabla1[[#This Row],[OWNSPROPERTY]]="car_other",2,3)))</f>
        <v>3</v>
      </c>
      <c r="V1095">
        <v>42</v>
      </c>
      <c r="W1095" t="s">
        <v>29</v>
      </c>
      <c r="X1095">
        <f>IF(Tabla1[[#This Row],[INSTALLMENTPLANS]]="none",0,IF(Tabla1[[#This Row],[INSTALLMENTPLANS]]="stores",1,2))</f>
        <v>0</v>
      </c>
      <c r="Y1095" t="s">
        <v>31</v>
      </c>
      <c r="Z1095">
        <f>IF(Tabla1[[#This Row],[HOUSING]]="free",0,IF(Tabla1[[#This Row],[HOUSING]]="own",1,2))</f>
        <v>1</v>
      </c>
      <c r="AA1095">
        <v>1</v>
      </c>
      <c r="AB1095" t="s">
        <v>63</v>
      </c>
      <c r="AC1095">
        <f>IF(Tabla1[[#This Row],[JOB]]="unemployed",0,IF(Tabla1[[#This Row],[JOB]]="unskilled",1,IF(Tabla1[[#This Row],[JOB]]="skilled",2,3)))</f>
        <v>3</v>
      </c>
      <c r="AD1095">
        <v>1</v>
      </c>
      <c r="AE1095" t="s">
        <v>33</v>
      </c>
      <c r="AF1095">
        <f>IF(Tabla1[[#This Row],[TELEPHONE]]="none",0,1)</f>
        <v>1</v>
      </c>
      <c r="AG1095" t="s">
        <v>33</v>
      </c>
      <c r="AH1095">
        <f>IF(Tabla1[[#This Row],[FOREIGNWORKER]]="no",0,1)</f>
        <v>1</v>
      </c>
      <c r="AI1095" t="s">
        <v>34</v>
      </c>
      <c r="AJ1095">
        <f>IF(Tabla1[[#This Row],[RISK]]="No Risk",0,1)</f>
        <v>0</v>
      </c>
    </row>
    <row r="1096" spans="1:36" x14ac:dyDescent="0.25">
      <c r="A1096" t="s">
        <v>1166</v>
      </c>
      <c r="B1096" t="s">
        <v>51</v>
      </c>
      <c r="C1096">
        <f>IF(Tabla1[[#This Row],[CHECKINGSTATUS]]="no_checking",0,IF(Tabla1[[#This Row],[CHECKINGSTATUS]]="less_0",1,IF(Tabla1[[#This Row],[CHECKINGSTATUS]]="0_to_200",2,3)))</f>
        <v>0</v>
      </c>
      <c r="D1096">
        <v>38</v>
      </c>
      <c r="E1096" t="s">
        <v>42</v>
      </c>
      <c r="F1096">
        <f>IF(Tabla1[[#This Row],[CREDITHISTORY]]="no_credits",0,IF(Tabla1[[#This Row],[CREDITHISTORY]]="prior_paymentes_delayed",1,IF(Tabla1[[#This Row],[CREDITHISTORY]]="outstanding_credit",2,3)))</f>
        <v>3</v>
      </c>
      <c r="G1096" t="s">
        <v>82</v>
      </c>
      <c r="H10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096">
        <v>6353</v>
      </c>
      <c r="J1096" t="s">
        <v>54</v>
      </c>
      <c r="K10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96" t="s">
        <v>49</v>
      </c>
      <c r="M109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096">
        <v>4</v>
      </c>
      <c r="O1096" t="s">
        <v>44</v>
      </c>
      <c r="P1096">
        <f>IF(Tabla1[[#This Row],[SEX]]="female",0,1)</f>
        <v>1</v>
      </c>
      <c r="Q1096" t="s">
        <v>59</v>
      </c>
      <c r="R1096">
        <f>IF(Tabla1[[#This Row],[OTHERSONLOAN]]="none",0,IF(Tabla1[[#This Row],[OTHERSONLOAN]]="co-applicant",1,2))</f>
        <v>1</v>
      </c>
      <c r="S1096">
        <v>3</v>
      </c>
      <c r="T1096" t="s">
        <v>65</v>
      </c>
      <c r="U1096">
        <f>IF(Tabla1[[#This Row],[OWNSPROPERTY]]="unknown",0,IF(Tabla1[[#This Row],[OWNSPROPERTY]]="real_state",1,IF(Tabla1[[#This Row],[OWNSPROPERTY]]="car_other",2,3)))</f>
        <v>2</v>
      </c>
      <c r="V1096">
        <v>31</v>
      </c>
      <c r="W1096" t="s">
        <v>29</v>
      </c>
      <c r="X1096">
        <f>IF(Tabla1[[#This Row],[INSTALLMENTPLANS]]="none",0,IF(Tabla1[[#This Row],[INSTALLMENTPLANS]]="stores",1,2))</f>
        <v>0</v>
      </c>
      <c r="Y1096" t="s">
        <v>31</v>
      </c>
      <c r="Z1096">
        <f>IF(Tabla1[[#This Row],[HOUSING]]="free",0,IF(Tabla1[[#This Row],[HOUSING]]="own",1,2))</f>
        <v>1</v>
      </c>
      <c r="AA1096">
        <v>2</v>
      </c>
      <c r="AB1096" t="s">
        <v>32</v>
      </c>
      <c r="AC1096">
        <f>IF(Tabla1[[#This Row],[JOB]]="unemployed",0,IF(Tabla1[[#This Row],[JOB]]="unskilled",1,IF(Tabla1[[#This Row],[JOB]]="skilled",2,3)))</f>
        <v>2</v>
      </c>
      <c r="AD1096">
        <v>1</v>
      </c>
      <c r="AE1096" t="s">
        <v>33</v>
      </c>
      <c r="AF1096">
        <f>IF(Tabla1[[#This Row],[TELEPHONE]]="none",0,1)</f>
        <v>1</v>
      </c>
      <c r="AG1096" t="s">
        <v>33</v>
      </c>
      <c r="AH1096">
        <f>IF(Tabla1[[#This Row],[FOREIGNWORKER]]="no",0,1)</f>
        <v>1</v>
      </c>
      <c r="AI1096" t="s">
        <v>55</v>
      </c>
      <c r="AJ1096">
        <f>IF(Tabla1[[#This Row],[RISK]]="No Risk",0,1)</f>
        <v>1</v>
      </c>
    </row>
    <row r="1097" spans="1:36" x14ac:dyDescent="0.25">
      <c r="A1097" t="s">
        <v>1167</v>
      </c>
      <c r="B1097" t="s">
        <v>51</v>
      </c>
      <c r="C1097">
        <f>IF(Tabla1[[#This Row],[CHECKINGSTATUS]]="no_checking",0,IF(Tabla1[[#This Row],[CHECKINGSTATUS]]="less_0",1,IF(Tabla1[[#This Row],[CHECKINGSTATUS]]="0_to_200",2,3)))</f>
        <v>0</v>
      </c>
      <c r="D1097">
        <v>24</v>
      </c>
      <c r="E1097" t="s">
        <v>42</v>
      </c>
      <c r="F1097">
        <f>IF(Tabla1[[#This Row],[CREDITHISTORY]]="no_credits",0,IF(Tabla1[[#This Row],[CREDITHISTORY]]="prior_paymentes_delayed",1,IF(Tabla1[[#This Row],[CREDITHISTORY]]="outstanding_credit",2,3)))</f>
        <v>3</v>
      </c>
      <c r="G1097" t="s">
        <v>74</v>
      </c>
      <c r="H10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097">
        <v>5013</v>
      </c>
      <c r="J1097" t="s">
        <v>53</v>
      </c>
      <c r="K10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097" t="s">
        <v>62</v>
      </c>
      <c r="M10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97">
        <v>3</v>
      </c>
      <c r="O1097" t="s">
        <v>44</v>
      </c>
      <c r="P1097">
        <f>IF(Tabla1[[#This Row],[SEX]]="female",0,1)</f>
        <v>1</v>
      </c>
      <c r="Q1097" t="s">
        <v>29</v>
      </c>
      <c r="R1097">
        <f>IF(Tabla1[[#This Row],[OTHERSONLOAN]]="none",0,IF(Tabla1[[#This Row],[OTHERSONLOAN]]="co-applicant",1,2))</f>
        <v>0</v>
      </c>
      <c r="S1097">
        <v>4</v>
      </c>
      <c r="T1097" t="s">
        <v>30</v>
      </c>
      <c r="U1097">
        <f>IF(Tabla1[[#This Row],[OWNSPROPERTY]]="unknown",0,IF(Tabla1[[#This Row],[OWNSPROPERTY]]="real_state",1,IF(Tabla1[[#This Row],[OWNSPROPERTY]]="car_other",2,3)))</f>
        <v>3</v>
      </c>
      <c r="V1097">
        <v>39</v>
      </c>
      <c r="W1097" t="s">
        <v>29</v>
      </c>
      <c r="X1097">
        <f>IF(Tabla1[[#This Row],[INSTALLMENTPLANS]]="none",0,IF(Tabla1[[#This Row],[INSTALLMENTPLANS]]="stores",1,2))</f>
        <v>0</v>
      </c>
      <c r="Y1097" t="s">
        <v>31</v>
      </c>
      <c r="Z1097">
        <f>IF(Tabla1[[#This Row],[HOUSING]]="free",0,IF(Tabla1[[#This Row],[HOUSING]]="own",1,2))</f>
        <v>1</v>
      </c>
      <c r="AA1097">
        <v>2</v>
      </c>
      <c r="AB1097" t="s">
        <v>63</v>
      </c>
      <c r="AC1097">
        <f>IF(Tabla1[[#This Row],[JOB]]="unemployed",0,IF(Tabla1[[#This Row],[JOB]]="unskilled",1,IF(Tabla1[[#This Row],[JOB]]="skilled",2,3)))</f>
        <v>3</v>
      </c>
      <c r="AD1097">
        <v>1</v>
      </c>
      <c r="AE1097" t="s">
        <v>29</v>
      </c>
      <c r="AF1097">
        <f>IF(Tabla1[[#This Row],[TELEPHONE]]="none",0,1)</f>
        <v>0</v>
      </c>
      <c r="AG1097" t="s">
        <v>33</v>
      </c>
      <c r="AH1097">
        <f>IF(Tabla1[[#This Row],[FOREIGNWORKER]]="no",0,1)</f>
        <v>1</v>
      </c>
      <c r="AI1097" t="s">
        <v>34</v>
      </c>
      <c r="AJ1097">
        <f>IF(Tabla1[[#This Row],[RISK]]="No Risk",0,1)</f>
        <v>0</v>
      </c>
    </row>
    <row r="1098" spans="1:36" x14ac:dyDescent="0.25">
      <c r="A1098" t="s">
        <v>1168</v>
      </c>
      <c r="B1098" t="s">
        <v>36</v>
      </c>
      <c r="C1098">
        <f>IF(Tabla1[[#This Row],[CHECKINGSTATUS]]="no_checking",0,IF(Tabla1[[#This Row],[CHECKINGSTATUS]]="less_0",1,IF(Tabla1[[#This Row],[CHECKINGSTATUS]]="0_to_200",2,3)))</f>
        <v>1</v>
      </c>
      <c r="D1098">
        <v>7</v>
      </c>
      <c r="E1098" t="s">
        <v>42</v>
      </c>
      <c r="F1098">
        <f>IF(Tabla1[[#This Row],[CREDITHISTORY]]="no_credits",0,IF(Tabla1[[#This Row],[CREDITHISTORY]]="prior_paymentes_delayed",1,IF(Tabla1[[#This Row],[CREDITHISTORY]]="outstanding_credit",2,3)))</f>
        <v>3</v>
      </c>
      <c r="G1098" t="s">
        <v>37</v>
      </c>
      <c r="H10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098">
        <v>250</v>
      </c>
      <c r="J1098" t="s">
        <v>38</v>
      </c>
      <c r="K10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098" t="s">
        <v>27</v>
      </c>
      <c r="M10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098">
        <v>2</v>
      </c>
      <c r="O1098" t="s">
        <v>28</v>
      </c>
      <c r="P1098">
        <f>IF(Tabla1[[#This Row],[SEX]]="female",0,1)</f>
        <v>0</v>
      </c>
      <c r="Q1098" t="s">
        <v>29</v>
      </c>
      <c r="R1098">
        <f>IF(Tabla1[[#This Row],[OTHERSONLOAN]]="none",0,IF(Tabla1[[#This Row],[OTHERSONLOAN]]="co-applicant",1,2))</f>
        <v>0</v>
      </c>
      <c r="S1098">
        <v>2</v>
      </c>
      <c r="T1098" t="s">
        <v>45</v>
      </c>
      <c r="U1098">
        <f>IF(Tabla1[[#This Row],[OWNSPROPERTY]]="unknown",0,IF(Tabla1[[#This Row],[OWNSPROPERTY]]="real_state",1,IF(Tabla1[[#This Row],[OWNSPROPERTY]]="car_other",2,3)))</f>
        <v>3</v>
      </c>
      <c r="V1098">
        <v>29</v>
      </c>
      <c r="W1098" t="s">
        <v>29</v>
      </c>
      <c r="X1098">
        <f>IF(Tabla1[[#This Row],[INSTALLMENTPLANS]]="none",0,IF(Tabla1[[#This Row],[INSTALLMENTPLANS]]="stores",1,2))</f>
        <v>0</v>
      </c>
      <c r="Y1098" t="s">
        <v>31</v>
      </c>
      <c r="Z1098">
        <f>IF(Tabla1[[#This Row],[HOUSING]]="free",0,IF(Tabla1[[#This Row],[HOUSING]]="own",1,2))</f>
        <v>1</v>
      </c>
      <c r="AA1098">
        <v>1</v>
      </c>
      <c r="AB1098" t="s">
        <v>32</v>
      </c>
      <c r="AC1098">
        <f>IF(Tabla1[[#This Row],[JOB]]="unemployed",0,IF(Tabla1[[#This Row],[JOB]]="unskilled",1,IF(Tabla1[[#This Row],[JOB]]="skilled",2,3)))</f>
        <v>2</v>
      </c>
      <c r="AD1098">
        <v>1</v>
      </c>
      <c r="AE1098" t="s">
        <v>33</v>
      </c>
      <c r="AF1098">
        <f>IF(Tabla1[[#This Row],[TELEPHONE]]="none",0,1)</f>
        <v>1</v>
      </c>
      <c r="AG1098" t="s">
        <v>33</v>
      </c>
      <c r="AH1098">
        <f>IF(Tabla1[[#This Row],[FOREIGNWORKER]]="no",0,1)</f>
        <v>1</v>
      </c>
      <c r="AI1098" t="s">
        <v>34</v>
      </c>
      <c r="AJ1098">
        <f>IF(Tabla1[[#This Row],[RISK]]="No Risk",0,1)</f>
        <v>0</v>
      </c>
    </row>
    <row r="1099" spans="1:36" x14ac:dyDescent="0.25">
      <c r="A1099" t="s">
        <v>1169</v>
      </c>
      <c r="B1099" t="s">
        <v>51</v>
      </c>
      <c r="C1099">
        <f>IF(Tabla1[[#This Row],[CHECKINGSTATUS]]="no_checking",0,IF(Tabla1[[#This Row],[CHECKINGSTATUS]]="less_0",1,IF(Tabla1[[#This Row],[CHECKINGSTATUS]]="0_to_200",2,3)))</f>
        <v>0</v>
      </c>
      <c r="D1099">
        <v>40</v>
      </c>
      <c r="E1099" t="s">
        <v>42</v>
      </c>
      <c r="F1099">
        <f>IF(Tabla1[[#This Row],[CREDITHISTORY]]="no_credits",0,IF(Tabla1[[#This Row],[CREDITHISTORY]]="prior_paymentes_delayed",1,IF(Tabla1[[#This Row],[CREDITHISTORY]]="outstanding_credit",2,3)))</f>
        <v>3</v>
      </c>
      <c r="G1099" t="s">
        <v>82</v>
      </c>
      <c r="H10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099">
        <v>7559</v>
      </c>
      <c r="J1099" t="s">
        <v>54</v>
      </c>
      <c r="K10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099" t="s">
        <v>62</v>
      </c>
      <c r="M10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099">
        <v>5</v>
      </c>
      <c r="O1099" t="s">
        <v>44</v>
      </c>
      <c r="P1099">
        <f>IF(Tabla1[[#This Row],[SEX]]="female",0,1)</f>
        <v>1</v>
      </c>
      <c r="Q1099" t="s">
        <v>29</v>
      </c>
      <c r="R1099">
        <f>IF(Tabla1[[#This Row],[OTHERSONLOAN]]="none",0,IF(Tabla1[[#This Row],[OTHERSONLOAN]]="co-applicant",1,2))</f>
        <v>0</v>
      </c>
      <c r="S1099">
        <v>5</v>
      </c>
      <c r="T1099" t="s">
        <v>65</v>
      </c>
      <c r="U1099">
        <f>IF(Tabla1[[#This Row],[OWNSPROPERTY]]="unknown",0,IF(Tabla1[[#This Row],[OWNSPROPERTY]]="real_state",1,IF(Tabla1[[#This Row],[OWNSPROPERTY]]="car_other",2,3)))</f>
        <v>2</v>
      </c>
      <c r="V1099">
        <v>42</v>
      </c>
      <c r="W1099" t="s">
        <v>29</v>
      </c>
      <c r="X1099">
        <f>IF(Tabla1[[#This Row],[INSTALLMENTPLANS]]="none",0,IF(Tabla1[[#This Row],[INSTALLMENTPLANS]]="stores",1,2))</f>
        <v>0</v>
      </c>
      <c r="Y1099" t="s">
        <v>31</v>
      </c>
      <c r="Z1099">
        <f>IF(Tabla1[[#This Row],[HOUSING]]="free",0,IF(Tabla1[[#This Row],[HOUSING]]="own",1,2))</f>
        <v>1</v>
      </c>
      <c r="AA1099">
        <v>2</v>
      </c>
      <c r="AB1099" t="s">
        <v>32</v>
      </c>
      <c r="AC1099">
        <f>IF(Tabla1[[#This Row],[JOB]]="unemployed",0,IF(Tabla1[[#This Row],[JOB]]="unskilled",1,IF(Tabla1[[#This Row],[JOB]]="skilled",2,3)))</f>
        <v>2</v>
      </c>
      <c r="AD1099">
        <v>1</v>
      </c>
      <c r="AE1099" t="s">
        <v>29</v>
      </c>
      <c r="AF1099">
        <f>IF(Tabla1[[#This Row],[TELEPHONE]]="none",0,1)</f>
        <v>0</v>
      </c>
      <c r="AG1099" t="s">
        <v>33</v>
      </c>
      <c r="AH1099">
        <f>IF(Tabla1[[#This Row],[FOREIGNWORKER]]="no",0,1)</f>
        <v>1</v>
      </c>
      <c r="AI1099" t="s">
        <v>34</v>
      </c>
      <c r="AJ1099">
        <f>IF(Tabla1[[#This Row],[RISK]]="No Risk",0,1)</f>
        <v>0</v>
      </c>
    </row>
    <row r="1100" spans="1:36" x14ac:dyDescent="0.25">
      <c r="A1100" t="s">
        <v>1170</v>
      </c>
      <c r="B1100" t="s">
        <v>36</v>
      </c>
      <c r="C1100">
        <f>IF(Tabla1[[#This Row],[CHECKINGSTATUS]]="no_checking",0,IF(Tabla1[[#This Row],[CHECKINGSTATUS]]="less_0",1,IF(Tabla1[[#This Row],[CHECKINGSTATUS]]="0_to_200",2,3)))</f>
        <v>1</v>
      </c>
      <c r="D1100">
        <v>11</v>
      </c>
      <c r="E1100" t="s">
        <v>70</v>
      </c>
      <c r="F1100">
        <f>IF(Tabla1[[#This Row],[CREDITHISTORY]]="no_credits",0,IF(Tabla1[[#This Row],[CREDITHISTORY]]="prior_paymentes_delayed",1,IF(Tabla1[[#This Row],[CREDITHISTORY]]="outstanding_credit",2,3)))</f>
        <v>3</v>
      </c>
      <c r="G1100" t="s">
        <v>74</v>
      </c>
      <c r="H11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00">
        <v>1282</v>
      </c>
      <c r="J1100" t="s">
        <v>38</v>
      </c>
      <c r="K11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00" t="s">
        <v>71</v>
      </c>
      <c r="M110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00">
        <v>2</v>
      </c>
      <c r="O1100" t="s">
        <v>44</v>
      </c>
      <c r="P1100">
        <f>IF(Tabla1[[#This Row],[SEX]]="female",0,1)</f>
        <v>1</v>
      </c>
      <c r="Q1100" t="s">
        <v>29</v>
      </c>
      <c r="R1100">
        <f>IF(Tabla1[[#This Row],[OTHERSONLOAN]]="none",0,IF(Tabla1[[#This Row],[OTHERSONLOAN]]="co-applicant",1,2))</f>
        <v>0</v>
      </c>
      <c r="S1100">
        <v>2</v>
      </c>
      <c r="T1100" t="s">
        <v>45</v>
      </c>
      <c r="U1100">
        <f>IF(Tabla1[[#This Row],[OWNSPROPERTY]]="unknown",0,IF(Tabla1[[#This Row],[OWNSPROPERTY]]="real_state",1,IF(Tabla1[[#This Row],[OWNSPROPERTY]]="car_other",2,3)))</f>
        <v>3</v>
      </c>
      <c r="V1100">
        <v>19</v>
      </c>
      <c r="W1100" t="s">
        <v>29</v>
      </c>
      <c r="X1100">
        <f>IF(Tabla1[[#This Row],[INSTALLMENTPLANS]]="none",0,IF(Tabla1[[#This Row],[INSTALLMENTPLANS]]="stores",1,2))</f>
        <v>0</v>
      </c>
      <c r="Y1100" t="s">
        <v>31</v>
      </c>
      <c r="Z1100">
        <f>IF(Tabla1[[#This Row],[HOUSING]]="free",0,IF(Tabla1[[#This Row],[HOUSING]]="own",1,2))</f>
        <v>1</v>
      </c>
      <c r="AA1100">
        <v>1</v>
      </c>
      <c r="AB1100" t="s">
        <v>32</v>
      </c>
      <c r="AC1100">
        <f>IF(Tabla1[[#This Row],[JOB]]="unemployed",0,IF(Tabla1[[#This Row],[JOB]]="unskilled",1,IF(Tabla1[[#This Row],[JOB]]="skilled",2,3)))</f>
        <v>2</v>
      </c>
      <c r="AD1100">
        <v>1</v>
      </c>
      <c r="AE1100" t="s">
        <v>33</v>
      </c>
      <c r="AF1100">
        <f>IF(Tabla1[[#This Row],[TELEPHONE]]="none",0,1)</f>
        <v>1</v>
      </c>
      <c r="AG1100" t="s">
        <v>33</v>
      </c>
      <c r="AH1100">
        <f>IF(Tabla1[[#This Row],[FOREIGNWORKER]]="no",0,1)</f>
        <v>1</v>
      </c>
      <c r="AI1100" t="s">
        <v>34</v>
      </c>
      <c r="AJ1100">
        <f>IF(Tabla1[[#This Row],[RISK]]="No Risk",0,1)</f>
        <v>0</v>
      </c>
    </row>
    <row r="1101" spans="1:36" x14ac:dyDescent="0.25">
      <c r="A1101" t="s">
        <v>1171</v>
      </c>
      <c r="B1101" t="s">
        <v>23</v>
      </c>
      <c r="C1101">
        <f>IF(Tabla1[[#This Row],[CHECKINGSTATUS]]="no_checking",0,IF(Tabla1[[#This Row],[CHECKINGSTATUS]]="less_0",1,IF(Tabla1[[#This Row],[CHECKINGSTATUS]]="0_to_200",2,3)))</f>
        <v>2</v>
      </c>
      <c r="D1101">
        <v>25</v>
      </c>
      <c r="E1101" t="s">
        <v>57</v>
      </c>
      <c r="F1101">
        <f>IF(Tabla1[[#This Row],[CREDITHISTORY]]="no_credits",0,IF(Tabla1[[#This Row],[CREDITHISTORY]]="prior_paymentes_delayed",1,IF(Tabla1[[#This Row],[CREDITHISTORY]]="outstanding_credit",2,3)))</f>
        <v>2</v>
      </c>
      <c r="G1101" t="s">
        <v>43</v>
      </c>
      <c r="H11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01">
        <v>3292</v>
      </c>
      <c r="J1101" t="s">
        <v>53</v>
      </c>
      <c r="K11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01" t="s">
        <v>62</v>
      </c>
      <c r="M11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01">
        <v>3</v>
      </c>
      <c r="O1101" t="s">
        <v>44</v>
      </c>
      <c r="P1101">
        <f>IF(Tabla1[[#This Row],[SEX]]="female",0,1)</f>
        <v>1</v>
      </c>
      <c r="Q1101" t="s">
        <v>29</v>
      </c>
      <c r="R1101">
        <f>IF(Tabla1[[#This Row],[OTHERSONLOAN]]="none",0,IF(Tabla1[[#This Row],[OTHERSONLOAN]]="co-applicant",1,2))</f>
        <v>0</v>
      </c>
      <c r="S1101">
        <v>4</v>
      </c>
      <c r="T1101" t="s">
        <v>65</v>
      </c>
      <c r="U1101">
        <f>IF(Tabla1[[#This Row],[OWNSPROPERTY]]="unknown",0,IF(Tabla1[[#This Row],[OWNSPROPERTY]]="real_state",1,IF(Tabla1[[#This Row],[OWNSPROPERTY]]="car_other",2,3)))</f>
        <v>2</v>
      </c>
      <c r="V1101">
        <v>43</v>
      </c>
      <c r="W1101" t="s">
        <v>116</v>
      </c>
      <c r="X1101">
        <f>IF(Tabla1[[#This Row],[INSTALLMENTPLANS]]="none",0,IF(Tabla1[[#This Row],[INSTALLMENTPLANS]]="stores",1,2))</f>
        <v>2</v>
      </c>
      <c r="Y1101" t="s">
        <v>72</v>
      </c>
      <c r="Z1101">
        <f>IF(Tabla1[[#This Row],[HOUSING]]="free",0,IF(Tabla1[[#This Row],[HOUSING]]="own",1,2))</f>
        <v>2</v>
      </c>
      <c r="AA1101">
        <v>1</v>
      </c>
      <c r="AB1101" t="s">
        <v>92</v>
      </c>
      <c r="AC1101">
        <f>IF(Tabla1[[#This Row],[JOB]]="unemployed",0,IF(Tabla1[[#This Row],[JOB]]="unskilled",1,IF(Tabla1[[#This Row],[JOB]]="skilled",2,3)))</f>
        <v>1</v>
      </c>
      <c r="AD1101">
        <v>1</v>
      </c>
      <c r="AE1101" t="s">
        <v>29</v>
      </c>
      <c r="AF1101">
        <f>IF(Tabla1[[#This Row],[TELEPHONE]]="none",0,1)</f>
        <v>0</v>
      </c>
      <c r="AG1101" t="s">
        <v>33</v>
      </c>
      <c r="AH1101">
        <f>IF(Tabla1[[#This Row],[FOREIGNWORKER]]="no",0,1)</f>
        <v>1</v>
      </c>
      <c r="AI1101" t="s">
        <v>55</v>
      </c>
      <c r="AJ1101">
        <f>IF(Tabla1[[#This Row],[RISK]]="No Risk",0,1)</f>
        <v>1</v>
      </c>
    </row>
    <row r="1102" spans="1:36" x14ac:dyDescent="0.25">
      <c r="A1102" t="s">
        <v>1172</v>
      </c>
      <c r="B1102" t="s">
        <v>51</v>
      </c>
      <c r="C1102">
        <f>IF(Tabla1[[#This Row],[CHECKINGSTATUS]]="no_checking",0,IF(Tabla1[[#This Row],[CHECKINGSTATUS]]="less_0",1,IF(Tabla1[[#This Row],[CHECKINGSTATUS]]="0_to_200",2,3)))</f>
        <v>0</v>
      </c>
      <c r="D1102">
        <v>19</v>
      </c>
      <c r="E1102" t="s">
        <v>24</v>
      </c>
      <c r="F1102">
        <f>IF(Tabla1[[#This Row],[CREDITHISTORY]]="no_credits",0,IF(Tabla1[[#This Row],[CREDITHISTORY]]="prior_paymentes_delayed",1,IF(Tabla1[[#This Row],[CREDITHISTORY]]="outstanding_credit",2,3)))</f>
        <v>3</v>
      </c>
      <c r="G1102" t="s">
        <v>89</v>
      </c>
      <c r="H11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02">
        <v>4548</v>
      </c>
      <c r="J1102" t="s">
        <v>26</v>
      </c>
      <c r="K11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02" t="s">
        <v>62</v>
      </c>
      <c r="M11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02">
        <v>4</v>
      </c>
      <c r="O1102" t="s">
        <v>28</v>
      </c>
      <c r="P1102">
        <f>IF(Tabla1[[#This Row],[SEX]]="female",0,1)</f>
        <v>0</v>
      </c>
      <c r="Q1102" t="s">
        <v>29</v>
      </c>
      <c r="R1102">
        <f>IF(Tabla1[[#This Row],[OTHERSONLOAN]]="none",0,IF(Tabla1[[#This Row],[OTHERSONLOAN]]="co-applicant",1,2))</f>
        <v>0</v>
      </c>
      <c r="S1102">
        <v>4</v>
      </c>
      <c r="T1102" t="s">
        <v>30</v>
      </c>
      <c r="U1102">
        <f>IF(Tabla1[[#This Row],[OWNSPROPERTY]]="unknown",0,IF(Tabla1[[#This Row],[OWNSPROPERTY]]="real_state",1,IF(Tabla1[[#This Row],[OWNSPROPERTY]]="car_other",2,3)))</f>
        <v>3</v>
      </c>
      <c r="V1102">
        <v>36</v>
      </c>
      <c r="W1102" t="s">
        <v>29</v>
      </c>
      <c r="X1102">
        <f>IF(Tabla1[[#This Row],[INSTALLMENTPLANS]]="none",0,IF(Tabla1[[#This Row],[INSTALLMENTPLANS]]="stores",1,2))</f>
        <v>0</v>
      </c>
      <c r="Y1102" t="s">
        <v>31</v>
      </c>
      <c r="Z1102">
        <f>IF(Tabla1[[#This Row],[HOUSING]]="free",0,IF(Tabla1[[#This Row],[HOUSING]]="own",1,2))</f>
        <v>1</v>
      </c>
      <c r="AA1102">
        <v>1</v>
      </c>
      <c r="AB1102" t="s">
        <v>32</v>
      </c>
      <c r="AC1102">
        <f>IF(Tabla1[[#This Row],[JOB]]="unemployed",0,IF(Tabla1[[#This Row],[JOB]]="unskilled",1,IF(Tabla1[[#This Row],[JOB]]="skilled",2,3)))</f>
        <v>2</v>
      </c>
      <c r="AD1102">
        <v>2</v>
      </c>
      <c r="AE1102" t="s">
        <v>33</v>
      </c>
      <c r="AF1102">
        <f>IF(Tabla1[[#This Row],[TELEPHONE]]="none",0,1)</f>
        <v>1</v>
      </c>
      <c r="AG1102" t="s">
        <v>33</v>
      </c>
      <c r="AH1102">
        <f>IF(Tabla1[[#This Row],[FOREIGNWORKER]]="no",0,1)</f>
        <v>1</v>
      </c>
      <c r="AI1102" t="s">
        <v>34</v>
      </c>
      <c r="AJ1102">
        <f>IF(Tabla1[[#This Row],[RISK]]="No Risk",0,1)</f>
        <v>0</v>
      </c>
    </row>
    <row r="1103" spans="1:36" x14ac:dyDescent="0.25">
      <c r="A1103" t="s">
        <v>1173</v>
      </c>
      <c r="B1103" t="s">
        <v>51</v>
      </c>
      <c r="C1103">
        <f>IF(Tabla1[[#This Row],[CHECKINGSTATUS]]="no_checking",0,IF(Tabla1[[#This Row],[CHECKINGSTATUS]]="less_0",1,IF(Tabla1[[#This Row],[CHECKINGSTATUS]]="0_to_200",2,3)))</f>
        <v>0</v>
      </c>
      <c r="D1103">
        <v>37</v>
      </c>
      <c r="E1103" t="s">
        <v>57</v>
      </c>
      <c r="F1103">
        <f>IF(Tabla1[[#This Row],[CREDITHISTORY]]="no_credits",0,IF(Tabla1[[#This Row],[CREDITHISTORY]]="prior_paymentes_delayed",1,IF(Tabla1[[#This Row],[CREDITHISTORY]]="outstanding_credit",2,3)))</f>
        <v>2</v>
      </c>
      <c r="G1103" t="s">
        <v>25</v>
      </c>
      <c r="H11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103">
        <v>5799</v>
      </c>
      <c r="J1103" t="s">
        <v>53</v>
      </c>
      <c r="K11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03" t="s">
        <v>49</v>
      </c>
      <c r="M11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03">
        <v>5</v>
      </c>
      <c r="O1103" t="s">
        <v>28</v>
      </c>
      <c r="P1103">
        <f>IF(Tabla1[[#This Row],[SEX]]="female",0,1)</f>
        <v>0</v>
      </c>
      <c r="Q1103" t="s">
        <v>29</v>
      </c>
      <c r="R1103">
        <f>IF(Tabla1[[#This Row],[OTHERSONLOAN]]="none",0,IF(Tabla1[[#This Row],[OTHERSONLOAN]]="co-applicant",1,2))</f>
        <v>0</v>
      </c>
      <c r="S1103">
        <v>4</v>
      </c>
      <c r="T1103" t="s">
        <v>65</v>
      </c>
      <c r="U1103">
        <f>IF(Tabla1[[#This Row],[OWNSPROPERTY]]="unknown",0,IF(Tabla1[[#This Row],[OWNSPROPERTY]]="real_state",1,IF(Tabla1[[#This Row],[OWNSPROPERTY]]="car_other",2,3)))</f>
        <v>2</v>
      </c>
      <c r="V1103">
        <v>42</v>
      </c>
      <c r="W1103" t="s">
        <v>29</v>
      </c>
      <c r="X1103">
        <f>IF(Tabla1[[#This Row],[INSTALLMENTPLANS]]="none",0,IF(Tabla1[[#This Row],[INSTALLMENTPLANS]]="stores",1,2))</f>
        <v>0</v>
      </c>
      <c r="Y1103" t="s">
        <v>60</v>
      </c>
      <c r="Z1103">
        <f>IF(Tabla1[[#This Row],[HOUSING]]="free",0,IF(Tabla1[[#This Row],[HOUSING]]="own",1,2))</f>
        <v>0</v>
      </c>
      <c r="AA1103">
        <v>2</v>
      </c>
      <c r="AB1103" t="s">
        <v>63</v>
      </c>
      <c r="AC1103">
        <f>IF(Tabla1[[#This Row],[JOB]]="unemployed",0,IF(Tabla1[[#This Row],[JOB]]="unskilled",1,IF(Tabla1[[#This Row],[JOB]]="skilled",2,3)))</f>
        <v>3</v>
      </c>
      <c r="AD1103">
        <v>2</v>
      </c>
      <c r="AE1103" t="s">
        <v>33</v>
      </c>
      <c r="AF1103">
        <f>IF(Tabla1[[#This Row],[TELEPHONE]]="none",0,1)</f>
        <v>1</v>
      </c>
      <c r="AG1103" t="s">
        <v>33</v>
      </c>
      <c r="AH1103">
        <f>IF(Tabla1[[#This Row],[FOREIGNWORKER]]="no",0,1)</f>
        <v>1</v>
      </c>
      <c r="AI1103" t="s">
        <v>55</v>
      </c>
      <c r="AJ1103">
        <f>IF(Tabla1[[#This Row],[RISK]]="No Risk",0,1)</f>
        <v>1</v>
      </c>
    </row>
    <row r="1104" spans="1:36" x14ac:dyDescent="0.25">
      <c r="A1104" t="s">
        <v>1174</v>
      </c>
      <c r="B1104" t="s">
        <v>36</v>
      </c>
      <c r="C1104">
        <f>IF(Tabla1[[#This Row],[CHECKINGSTATUS]]="no_checking",0,IF(Tabla1[[#This Row],[CHECKINGSTATUS]]="less_0",1,IF(Tabla1[[#This Row],[CHECKINGSTATUS]]="0_to_200",2,3)))</f>
        <v>1</v>
      </c>
      <c r="D1104">
        <v>4</v>
      </c>
      <c r="E1104" t="s">
        <v>24</v>
      </c>
      <c r="F1104">
        <f>IF(Tabla1[[#This Row],[CREDITHISTORY]]="no_credits",0,IF(Tabla1[[#This Row],[CREDITHISTORY]]="prior_paymentes_delayed",1,IF(Tabla1[[#This Row],[CREDITHISTORY]]="outstanding_credit",2,3)))</f>
        <v>3</v>
      </c>
      <c r="G1104" t="s">
        <v>37</v>
      </c>
      <c r="H11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04">
        <v>250</v>
      </c>
      <c r="J1104" t="s">
        <v>38</v>
      </c>
      <c r="K11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04" t="s">
        <v>71</v>
      </c>
      <c r="M110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04">
        <v>1</v>
      </c>
      <c r="O1104" t="s">
        <v>44</v>
      </c>
      <c r="P1104">
        <f>IF(Tabla1[[#This Row],[SEX]]="female",0,1)</f>
        <v>1</v>
      </c>
      <c r="Q1104" t="s">
        <v>29</v>
      </c>
      <c r="R1104">
        <f>IF(Tabla1[[#This Row],[OTHERSONLOAN]]="none",0,IF(Tabla1[[#This Row],[OTHERSONLOAN]]="co-applicant",1,2))</f>
        <v>0</v>
      </c>
      <c r="S1104">
        <v>3</v>
      </c>
      <c r="T1104" t="s">
        <v>45</v>
      </c>
      <c r="U1104">
        <f>IF(Tabla1[[#This Row],[OWNSPROPERTY]]="unknown",0,IF(Tabla1[[#This Row],[OWNSPROPERTY]]="real_state",1,IF(Tabla1[[#This Row],[OWNSPROPERTY]]="car_other",2,3)))</f>
        <v>3</v>
      </c>
      <c r="V1104">
        <v>19</v>
      </c>
      <c r="W1104" t="s">
        <v>29</v>
      </c>
      <c r="X1104">
        <f>IF(Tabla1[[#This Row],[INSTALLMENTPLANS]]="none",0,IF(Tabla1[[#This Row],[INSTALLMENTPLANS]]="stores",1,2))</f>
        <v>0</v>
      </c>
      <c r="Y1104" t="s">
        <v>72</v>
      </c>
      <c r="Z1104">
        <f>IF(Tabla1[[#This Row],[HOUSING]]="free",0,IF(Tabla1[[#This Row],[HOUSING]]="own",1,2))</f>
        <v>2</v>
      </c>
      <c r="AA1104">
        <v>1</v>
      </c>
      <c r="AB1104" t="s">
        <v>63</v>
      </c>
      <c r="AC1104">
        <f>IF(Tabla1[[#This Row],[JOB]]="unemployed",0,IF(Tabla1[[#This Row],[JOB]]="unskilled",1,IF(Tabla1[[#This Row],[JOB]]="skilled",2,3)))</f>
        <v>3</v>
      </c>
      <c r="AD1104">
        <v>1</v>
      </c>
      <c r="AE1104" t="s">
        <v>29</v>
      </c>
      <c r="AF1104">
        <f>IF(Tabla1[[#This Row],[TELEPHONE]]="none",0,1)</f>
        <v>0</v>
      </c>
      <c r="AG1104" t="s">
        <v>33</v>
      </c>
      <c r="AH1104">
        <f>IF(Tabla1[[#This Row],[FOREIGNWORKER]]="no",0,1)</f>
        <v>1</v>
      </c>
      <c r="AI1104" t="s">
        <v>34</v>
      </c>
      <c r="AJ1104">
        <f>IF(Tabla1[[#This Row],[RISK]]="No Risk",0,1)</f>
        <v>0</v>
      </c>
    </row>
    <row r="1105" spans="1:36" x14ac:dyDescent="0.25">
      <c r="A1105" t="s">
        <v>1175</v>
      </c>
      <c r="B1105" t="s">
        <v>23</v>
      </c>
      <c r="C1105">
        <f>IF(Tabla1[[#This Row],[CHECKINGSTATUS]]="no_checking",0,IF(Tabla1[[#This Row],[CHECKINGSTATUS]]="less_0",1,IF(Tabla1[[#This Row],[CHECKINGSTATUS]]="0_to_200",2,3)))</f>
        <v>2</v>
      </c>
      <c r="D1105">
        <v>13</v>
      </c>
      <c r="E1105" t="s">
        <v>24</v>
      </c>
      <c r="F1105">
        <f>IF(Tabla1[[#This Row],[CREDITHISTORY]]="no_credits",0,IF(Tabla1[[#This Row],[CREDITHISTORY]]="prior_paymentes_delayed",1,IF(Tabla1[[#This Row],[CREDITHISTORY]]="outstanding_credit",2,3)))</f>
        <v>3</v>
      </c>
      <c r="G1105" t="s">
        <v>43</v>
      </c>
      <c r="H11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05">
        <v>2634</v>
      </c>
      <c r="J1105" t="s">
        <v>38</v>
      </c>
      <c r="K11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05" t="s">
        <v>39</v>
      </c>
      <c r="M11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05">
        <v>3</v>
      </c>
      <c r="O1105" t="s">
        <v>44</v>
      </c>
      <c r="P1105">
        <f>IF(Tabla1[[#This Row],[SEX]]="female",0,1)</f>
        <v>1</v>
      </c>
      <c r="Q1105" t="s">
        <v>29</v>
      </c>
      <c r="R1105">
        <f>IF(Tabla1[[#This Row],[OTHERSONLOAN]]="none",0,IF(Tabla1[[#This Row],[OTHERSONLOAN]]="co-applicant",1,2))</f>
        <v>0</v>
      </c>
      <c r="S1105">
        <v>2</v>
      </c>
      <c r="T1105" t="s">
        <v>45</v>
      </c>
      <c r="U1105">
        <f>IF(Tabla1[[#This Row],[OWNSPROPERTY]]="unknown",0,IF(Tabla1[[#This Row],[OWNSPROPERTY]]="real_state",1,IF(Tabla1[[#This Row],[OWNSPROPERTY]]="car_other",2,3)))</f>
        <v>3</v>
      </c>
      <c r="V1105">
        <v>49</v>
      </c>
      <c r="W1105" t="s">
        <v>29</v>
      </c>
      <c r="X1105">
        <f>IF(Tabla1[[#This Row],[INSTALLMENTPLANS]]="none",0,IF(Tabla1[[#This Row],[INSTALLMENTPLANS]]="stores",1,2))</f>
        <v>0</v>
      </c>
      <c r="Y1105" t="s">
        <v>31</v>
      </c>
      <c r="Z1105">
        <f>IF(Tabla1[[#This Row],[HOUSING]]="free",0,IF(Tabla1[[#This Row],[HOUSING]]="own",1,2))</f>
        <v>1</v>
      </c>
      <c r="AA1105">
        <v>1</v>
      </c>
      <c r="AB1105" t="s">
        <v>32</v>
      </c>
      <c r="AC1105">
        <f>IF(Tabla1[[#This Row],[JOB]]="unemployed",0,IF(Tabla1[[#This Row],[JOB]]="unskilled",1,IF(Tabla1[[#This Row],[JOB]]="skilled",2,3)))</f>
        <v>2</v>
      </c>
      <c r="AD1105">
        <v>1</v>
      </c>
      <c r="AE1105" t="s">
        <v>29</v>
      </c>
      <c r="AF1105">
        <f>IF(Tabla1[[#This Row],[TELEPHONE]]="none",0,1)</f>
        <v>0</v>
      </c>
      <c r="AG1105" t="s">
        <v>33</v>
      </c>
      <c r="AH1105">
        <f>IF(Tabla1[[#This Row],[FOREIGNWORKER]]="no",0,1)</f>
        <v>1</v>
      </c>
      <c r="AI1105" t="s">
        <v>34</v>
      </c>
      <c r="AJ1105">
        <f>IF(Tabla1[[#This Row],[RISK]]="No Risk",0,1)</f>
        <v>0</v>
      </c>
    </row>
    <row r="1106" spans="1:36" x14ac:dyDescent="0.25">
      <c r="A1106" t="s">
        <v>1176</v>
      </c>
      <c r="B1106" t="s">
        <v>78</v>
      </c>
      <c r="C1106">
        <f>IF(Tabla1[[#This Row],[CHECKINGSTATUS]]="no_checking",0,IF(Tabla1[[#This Row],[CHECKINGSTATUS]]="less_0",1,IF(Tabla1[[#This Row],[CHECKINGSTATUS]]="0_to_200",2,3)))</f>
        <v>3</v>
      </c>
      <c r="D1106">
        <v>13</v>
      </c>
      <c r="E1106" t="s">
        <v>70</v>
      </c>
      <c r="F1106">
        <f>IF(Tabla1[[#This Row],[CREDITHISTORY]]="no_credits",0,IF(Tabla1[[#This Row],[CREDITHISTORY]]="prior_paymentes_delayed",1,IF(Tabla1[[#This Row],[CREDITHISTORY]]="outstanding_credit",2,3)))</f>
        <v>3</v>
      </c>
      <c r="G1106" t="s">
        <v>37</v>
      </c>
      <c r="H11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06">
        <v>4085</v>
      </c>
      <c r="J1106" t="s">
        <v>26</v>
      </c>
      <c r="K11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06" t="s">
        <v>39</v>
      </c>
      <c r="M11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06">
        <v>3</v>
      </c>
      <c r="O1106" t="s">
        <v>44</v>
      </c>
      <c r="P1106">
        <f>IF(Tabla1[[#This Row],[SEX]]="female",0,1)</f>
        <v>1</v>
      </c>
      <c r="Q1106" t="s">
        <v>29</v>
      </c>
      <c r="R1106">
        <f>IF(Tabla1[[#This Row],[OTHERSONLOAN]]="none",0,IF(Tabla1[[#This Row],[OTHERSONLOAN]]="co-applicant",1,2))</f>
        <v>0</v>
      </c>
      <c r="S1106">
        <v>2</v>
      </c>
      <c r="T1106" t="s">
        <v>45</v>
      </c>
      <c r="U1106">
        <f>IF(Tabla1[[#This Row],[OWNSPROPERTY]]="unknown",0,IF(Tabla1[[#This Row],[OWNSPROPERTY]]="real_state",1,IF(Tabla1[[#This Row],[OWNSPROPERTY]]="car_other",2,3)))</f>
        <v>3</v>
      </c>
      <c r="V1106">
        <v>25</v>
      </c>
      <c r="W1106" t="s">
        <v>29</v>
      </c>
      <c r="X1106">
        <f>IF(Tabla1[[#This Row],[INSTALLMENTPLANS]]="none",0,IF(Tabla1[[#This Row],[INSTALLMENTPLANS]]="stores",1,2))</f>
        <v>0</v>
      </c>
      <c r="Y1106" t="s">
        <v>31</v>
      </c>
      <c r="Z1106">
        <f>IF(Tabla1[[#This Row],[HOUSING]]="free",0,IF(Tabla1[[#This Row],[HOUSING]]="own",1,2))</f>
        <v>1</v>
      </c>
      <c r="AA1106">
        <v>1</v>
      </c>
      <c r="AB1106" t="s">
        <v>32</v>
      </c>
      <c r="AC1106">
        <f>IF(Tabla1[[#This Row],[JOB]]="unemployed",0,IF(Tabla1[[#This Row],[JOB]]="unskilled",1,IF(Tabla1[[#This Row],[JOB]]="skilled",2,3)))</f>
        <v>2</v>
      </c>
      <c r="AD1106">
        <v>1</v>
      </c>
      <c r="AE1106" t="s">
        <v>29</v>
      </c>
      <c r="AF1106">
        <f>IF(Tabla1[[#This Row],[TELEPHONE]]="none",0,1)</f>
        <v>0</v>
      </c>
      <c r="AG1106" t="s">
        <v>33</v>
      </c>
      <c r="AH1106">
        <f>IF(Tabla1[[#This Row],[FOREIGNWORKER]]="no",0,1)</f>
        <v>1</v>
      </c>
      <c r="AI1106" t="s">
        <v>34</v>
      </c>
      <c r="AJ1106">
        <f>IF(Tabla1[[#This Row],[RISK]]="No Risk",0,1)</f>
        <v>0</v>
      </c>
    </row>
    <row r="1107" spans="1:36" x14ac:dyDescent="0.25">
      <c r="A1107" t="s">
        <v>1177</v>
      </c>
      <c r="B1107" t="s">
        <v>51</v>
      </c>
      <c r="C1107">
        <f>IF(Tabla1[[#This Row],[CHECKINGSTATUS]]="no_checking",0,IF(Tabla1[[#This Row],[CHECKINGSTATUS]]="less_0",1,IF(Tabla1[[#This Row],[CHECKINGSTATUS]]="0_to_200",2,3)))</f>
        <v>0</v>
      </c>
      <c r="D1107">
        <v>51</v>
      </c>
      <c r="E1107" t="s">
        <v>57</v>
      </c>
      <c r="F1107">
        <f>IF(Tabla1[[#This Row],[CREDITHISTORY]]="no_credits",0,IF(Tabla1[[#This Row],[CREDITHISTORY]]="prior_paymentes_delayed",1,IF(Tabla1[[#This Row],[CREDITHISTORY]]="outstanding_credit",2,3)))</f>
        <v>2</v>
      </c>
      <c r="G1107" t="s">
        <v>52</v>
      </c>
      <c r="H11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107">
        <v>6467</v>
      </c>
      <c r="J1107" t="s">
        <v>54</v>
      </c>
      <c r="K11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07" t="s">
        <v>49</v>
      </c>
      <c r="M11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07">
        <v>4</v>
      </c>
      <c r="O1107" t="s">
        <v>44</v>
      </c>
      <c r="P1107">
        <f>IF(Tabla1[[#This Row],[SEX]]="female",0,1)</f>
        <v>1</v>
      </c>
      <c r="Q1107" t="s">
        <v>59</v>
      </c>
      <c r="R1107">
        <f>IF(Tabla1[[#This Row],[OTHERSONLOAN]]="none",0,IF(Tabla1[[#This Row],[OTHERSONLOAN]]="co-applicant",1,2))</f>
        <v>1</v>
      </c>
      <c r="S1107">
        <v>5</v>
      </c>
      <c r="T1107" t="s">
        <v>65</v>
      </c>
      <c r="U1107">
        <f>IF(Tabla1[[#This Row],[OWNSPROPERTY]]="unknown",0,IF(Tabla1[[#This Row],[OWNSPROPERTY]]="real_state",1,IF(Tabla1[[#This Row],[OWNSPROPERTY]]="car_other",2,3)))</f>
        <v>2</v>
      </c>
      <c r="V1107">
        <v>43</v>
      </c>
      <c r="W1107" t="s">
        <v>29</v>
      </c>
      <c r="X1107">
        <f>IF(Tabla1[[#This Row],[INSTALLMENTPLANS]]="none",0,IF(Tabla1[[#This Row],[INSTALLMENTPLANS]]="stores",1,2))</f>
        <v>0</v>
      </c>
      <c r="Y1107" t="s">
        <v>60</v>
      </c>
      <c r="Z1107">
        <f>IF(Tabla1[[#This Row],[HOUSING]]="free",0,IF(Tabla1[[#This Row],[HOUSING]]="own",1,2))</f>
        <v>0</v>
      </c>
      <c r="AA1107">
        <v>2</v>
      </c>
      <c r="AB1107" t="s">
        <v>32</v>
      </c>
      <c r="AC1107">
        <f>IF(Tabla1[[#This Row],[JOB]]="unemployed",0,IF(Tabla1[[#This Row],[JOB]]="unskilled",1,IF(Tabla1[[#This Row],[JOB]]="skilled",2,3)))</f>
        <v>2</v>
      </c>
      <c r="AD1107">
        <v>2</v>
      </c>
      <c r="AE1107" t="s">
        <v>33</v>
      </c>
      <c r="AF1107">
        <f>IF(Tabla1[[#This Row],[TELEPHONE]]="none",0,1)</f>
        <v>1</v>
      </c>
      <c r="AG1107" t="s">
        <v>33</v>
      </c>
      <c r="AH1107">
        <f>IF(Tabla1[[#This Row],[FOREIGNWORKER]]="no",0,1)</f>
        <v>1</v>
      </c>
      <c r="AI1107" t="s">
        <v>55</v>
      </c>
      <c r="AJ1107">
        <f>IF(Tabla1[[#This Row],[RISK]]="No Risk",0,1)</f>
        <v>1</v>
      </c>
    </row>
    <row r="1108" spans="1:36" x14ac:dyDescent="0.25">
      <c r="A1108" t="s">
        <v>1178</v>
      </c>
      <c r="B1108" t="s">
        <v>51</v>
      </c>
      <c r="C1108">
        <f>IF(Tabla1[[#This Row],[CHECKINGSTATUS]]="no_checking",0,IF(Tabla1[[#This Row],[CHECKINGSTATUS]]="less_0",1,IF(Tabla1[[#This Row],[CHECKINGSTATUS]]="0_to_200",2,3)))</f>
        <v>0</v>
      </c>
      <c r="D1108">
        <v>37</v>
      </c>
      <c r="E1108" t="s">
        <v>57</v>
      </c>
      <c r="F1108">
        <f>IF(Tabla1[[#This Row],[CREDITHISTORY]]="no_credits",0,IF(Tabla1[[#This Row],[CREDITHISTORY]]="prior_paymentes_delayed",1,IF(Tabla1[[#This Row],[CREDITHISTORY]]="outstanding_credit",2,3)))</f>
        <v>2</v>
      </c>
      <c r="G1108" t="s">
        <v>82</v>
      </c>
      <c r="H11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08">
        <v>6450</v>
      </c>
      <c r="J1108" t="s">
        <v>94</v>
      </c>
      <c r="K11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08" t="s">
        <v>62</v>
      </c>
      <c r="M11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08">
        <v>5</v>
      </c>
      <c r="O1108" t="s">
        <v>44</v>
      </c>
      <c r="P1108">
        <f>IF(Tabla1[[#This Row],[SEX]]="female",0,1)</f>
        <v>1</v>
      </c>
      <c r="Q1108" t="s">
        <v>29</v>
      </c>
      <c r="R1108">
        <f>IF(Tabla1[[#This Row],[OTHERSONLOAN]]="none",0,IF(Tabla1[[#This Row],[OTHERSONLOAN]]="co-applicant",1,2))</f>
        <v>0</v>
      </c>
      <c r="S1108">
        <v>3</v>
      </c>
      <c r="T1108" t="s">
        <v>30</v>
      </c>
      <c r="U1108">
        <f>IF(Tabla1[[#This Row],[OWNSPROPERTY]]="unknown",0,IF(Tabla1[[#This Row],[OWNSPROPERTY]]="real_state",1,IF(Tabla1[[#This Row],[OWNSPROPERTY]]="car_other",2,3)))</f>
        <v>3</v>
      </c>
      <c r="V1108">
        <v>36</v>
      </c>
      <c r="W1108" t="s">
        <v>29</v>
      </c>
      <c r="X1108">
        <f>IF(Tabla1[[#This Row],[INSTALLMENTPLANS]]="none",0,IF(Tabla1[[#This Row],[INSTALLMENTPLANS]]="stores",1,2))</f>
        <v>0</v>
      </c>
      <c r="Y1108" t="s">
        <v>31</v>
      </c>
      <c r="Z1108">
        <f>IF(Tabla1[[#This Row],[HOUSING]]="free",0,IF(Tabla1[[#This Row],[HOUSING]]="own",1,2))</f>
        <v>1</v>
      </c>
      <c r="AA1108">
        <v>1</v>
      </c>
      <c r="AB1108" t="s">
        <v>63</v>
      </c>
      <c r="AC1108">
        <f>IF(Tabla1[[#This Row],[JOB]]="unemployed",0,IF(Tabla1[[#This Row],[JOB]]="unskilled",1,IF(Tabla1[[#This Row],[JOB]]="skilled",2,3)))</f>
        <v>3</v>
      </c>
      <c r="AD1108">
        <v>1</v>
      </c>
      <c r="AE1108" t="s">
        <v>29</v>
      </c>
      <c r="AF1108">
        <f>IF(Tabla1[[#This Row],[TELEPHONE]]="none",0,1)</f>
        <v>0</v>
      </c>
      <c r="AG1108" t="s">
        <v>33</v>
      </c>
      <c r="AH1108">
        <f>IF(Tabla1[[#This Row],[FOREIGNWORKER]]="no",0,1)</f>
        <v>1</v>
      </c>
      <c r="AI1108" t="s">
        <v>34</v>
      </c>
      <c r="AJ1108">
        <f>IF(Tabla1[[#This Row],[RISK]]="No Risk",0,1)</f>
        <v>0</v>
      </c>
    </row>
    <row r="1109" spans="1:36" x14ac:dyDescent="0.25">
      <c r="A1109" t="s">
        <v>1179</v>
      </c>
      <c r="B1109" t="s">
        <v>23</v>
      </c>
      <c r="C1109">
        <f>IF(Tabla1[[#This Row],[CHECKINGSTATUS]]="no_checking",0,IF(Tabla1[[#This Row],[CHECKINGSTATUS]]="less_0",1,IF(Tabla1[[#This Row],[CHECKINGSTATUS]]="0_to_200",2,3)))</f>
        <v>2</v>
      </c>
      <c r="D1109">
        <v>14</v>
      </c>
      <c r="E1109" t="s">
        <v>42</v>
      </c>
      <c r="F1109">
        <f>IF(Tabla1[[#This Row],[CREDITHISTORY]]="no_credits",0,IF(Tabla1[[#This Row],[CREDITHISTORY]]="prior_paymentes_delayed",1,IF(Tabla1[[#This Row],[CREDITHISTORY]]="outstanding_credit",2,3)))</f>
        <v>3</v>
      </c>
      <c r="G1109" t="s">
        <v>37</v>
      </c>
      <c r="H11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09">
        <v>3582</v>
      </c>
      <c r="J1109" t="s">
        <v>94</v>
      </c>
      <c r="K11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09" t="s">
        <v>27</v>
      </c>
      <c r="M110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09">
        <v>3</v>
      </c>
      <c r="O1109" t="s">
        <v>44</v>
      </c>
      <c r="P1109">
        <f>IF(Tabla1[[#This Row],[SEX]]="female",0,1)</f>
        <v>1</v>
      </c>
      <c r="Q1109" t="s">
        <v>29</v>
      </c>
      <c r="R1109">
        <f>IF(Tabla1[[#This Row],[OTHERSONLOAN]]="none",0,IF(Tabla1[[#This Row],[OTHERSONLOAN]]="co-applicant",1,2))</f>
        <v>0</v>
      </c>
      <c r="S1109">
        <v>2</v>
      </c>
      <c r="T1109" t="s">
        <v>30</v>
      </c>
      <c r="U1109">
        <f>IF(Tabla1[[#This Row],[OWNSPROPERTY]]="unknown",0,IF(Tabla1[[#This Row],[OWNSPROPERTY]]="real_state",1,IF(Tabla1[[#This Row],[OWNSPROPERTY]]="car_other",2,3)))</f>
        <v>3</v>
      </c>
      <c r="V1109">
        <v>34</v>
      </c>
      <c r="W1109" t="s">
        <v>29</v>
      </c>
      <c r="X1109">
        <f>IF(Tabla1[[#This Row],[INSTALLMENTPLANS]]="none",0,IF(Tabla1[[#This Row],[INSTALLMENTPLANS]]="stores",1,2))</f>
        <v>0</v>
      </c>
      <c r="Y1109" t="s">
        <v>31</v>
      </c>
      <c r="Z1109">
        <f>IF(Tabla1[[#This Row],[HOUSING]]="free",0,IF(Tabla1[[#This Row],[HOUSING]]="own",1,2))</f>
        <v>1</v>
      </c>
      <c r="AA1109">
        <v>1</v>
      </c>
      <c r="AB1109" t="s">
        <v>32</v>
      </c>
      <c r="AC1109">
        <f>IF(Tabla1[[#This Row],[JOB]]="unemployed",0,IF(Tabla1[[#This Row],[JOB]]="unskilled",1,IF(Tabla1[[#This Row],[JOB]]="skilled",2,3)))</f>
        <v>2</v>
      </c>
      <c r="AD1109">
        <v>1</v>
      </c>
      <c r="AE1109" t="s">
        <v>33</v>
      </c>
      <c r="AF1109">
        <f>IF(Tabla1[[#This Row],[TELEPHONE]]="none",0,1)</f>
        <v>1</v>
      </c>
      <c r="AG1109" t="s">
        <v>33</v>
      </c>
      <c r="AH1109">
        <f>IF(Tabla1[[#This Row],[FOREIGNWORKER]]="no",0,1)</f>
        <v>1</v>
      </c>
      <c r="AI1109" t="s">
        <v>34</v>
      </c>
      <c r="AJ1109">
        <f>IF(Tabla1[[#This Row],[RISK]]="No Risk",0,1)</f>
        <v>0</v>
      </c>
    </row>
    <row r="1110" spans="1:36" x14ac:dyDescent="0.25">
      <c r="A1110" t="s">
        <v>1180</v>
      </c>
      <c r="B1110" t="s">
        <v>23</v>
      </c>
      <c r="C1110">
        <f>IF(Tabla1[[#This Row],[CHECKINGSTATUS]]="no_checking",0,IF(Tabla1[[#This Row],[CHECKINGSTATUS]]="less_0",1,IF(Tabla1[[#This Row],[CHECKINGSTATUS]]="0_to_200",2,3)))</f>
        <v>2</v>
      </c>
      <c r="D1110">
        <v>4</v>
      </c>
      <c r="E1110" t="s">
        <v>24</v>
      </c>
      <c r="F1110">
        <f>IF(Tabla1[[#This Row],[CREDITHISTORY]]="no_credits",0,IF(Tabla1[[#This Row],[CREDITHISTORY]]="prior_paymentes_delayed",1,IF(Tabla1[[#This Row],[CREDITHISTORY]]="outstanding_credit",2,3)))</f>
        <v>3</v>
      </c>
      <c r="G1110" t="s">
        <v>74</v>
      </c>
      <c r="H11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10">
        <v>906</v>
      </c>
      <c r="J1110" t="s">
        <v>26</v>
      </c>
      <c r="K11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10" t="s">
        <v>39</v>
      </c>
      <c r="M11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10">
        <v>2</v>
      </c>
      <c r="O1110" t="s">
        <v>28</v>
      </c>
      <c r="P1110">
        <f>IF(Tabla1[[#This Row],[SEX]]="female",0,1)</f>
        <v>0</v>
      </c>
      <c r="Q1110" t="s">
        <v>29</v>
      </c>
      <c r="R1110">
        <f>IF(Tabla1[[#This Row],[OTHERSONLOAN]]="none",0,IF(Tabla1[[#This Row],[OTHERSONLOAN]]="co-applicant",1,2))</f>
        <v>0</v>
      </c>
      <c r="S1110">
        <v>2</v>
      </c>
      <c r="T1110" t="s">
        <v>45</v>
      </c>
      <c r="U1110">
        <f>IF(Tabla1[[#This Row],[OWNSPROPERTY]]="unknown",0,IF(Tabla1[[#This Row],[OWNSPROPERTY]]="real_state",1,IF(Tabla1[[#This Row],[OWNSPROPERTY]]="car_other",2,3)))</f>
        <v>3</v>
      </c>
      <c r="V1110">
        <v>19</v>
      </c>
      <c r="W1110" t="s">
        <v>29</v>
      </c>
      <c r="X1110">
        <f>IF(Tabla1[[#This Row],[INSTALLMENTPLANS]]="none",0,IF(Tabla1[[#This Row],[INSTALLMENTPLANS]]="stores",1,2))</f>
        <v>0</v>
      </c>
      <c r="Y1110" t="s">
        <v>31</v>
      </c>
      <c r="Z1110">
        <f>IF(Tabla1[[#This Row],[HOUSING]]="free",0,IF(Tabla1[[#This Row],[HOUSING]]="own",1,2))</f>
        <v>1</v>
      </c>
      <c r="AA1110">
        <v>1</v>
      </c>
      <c r="AB1110" t="s">
        <v>32</v>
      </c>
      <c r="AC1110">
        <f>IF(Tabla1[[#This Row],[JOB]]="unemployed",0,IF(Tabla1[[#This Row],[JOB]]="unskilled",1,IF(Tabla1[[#This Row],[JOB]]="skilled",2,3)))</f>
        <v>2</v>
      </c>
      <c r="AD1110">
        <v>1</v>
      </c>
      <c r="AE1110" t="s">
        <v>29</v>
      </c>
      <c r="AF1110">
        <f>IF(Tabla1[[#This Row],[TELEPHONE]]="none",0,1)</f>
        <v>0</v>
      </c>
      <c r="AG1110" t="s">
        <v>33</v>
      </c>
      <c r="AH1110">
        <f>IF(Tabla1[[#This Row],[FOREIGNWORKER]]="no",0,1)</f>
        <v>1</v>
      </c>
      <c r="AI1110" t="s">
        <v>34</v>
      </c>
      <c r="AJ1110">
        <f>IF(Tabla1[[#This Row],[RISK]]="No Risk",0,1)</f>
        <v>0</v>
      </c>
    </row>
    <row r="1111" spans="1:36" x14ac:dyDescent="0.25">
      <c r="A1111" t="s">
        <v>1181</v>
      </c>
      <c r="B1111" t="s">
        <v>36</v>
      </c>
      <c r="C1111">
        <f>IF(Tabla1[[#This Row],[CHECKINGSTATUS]]="no_checking",0,IF(Tabla1[[#This Row],[CHECKINGSTATUS]]="less_0",1,IF(Tabla1[[#This Row],[CHECKINGSTATUS]]="0_to_200",2,3)))</f>
        <v>1</v>
      </c>
      <c r="D1111">
        <v>14</v>
      </c>
      <c r="E1111" t="s">
        <v>24</v>
      </c>
      <c r="F1111">
        <f>IF(Tabla1[[#This Row],[CREDITHISTORY]]="no_credits",0,IF(Tabla1[[#This Row],[CREDITHISTORY]]="prior_paymentes_delayed",1,IF(Tabla1[[#This Row],[CREDITHISTORY]]="outstanding_credit",2,3)))</f>
        <v>3</v>
      </c>
      <c r="G1111" t="s">
        <v>43</v>
      </c>
      <c r="H11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11">
        <v>1157</v>
      </c>
      <c r="J1111" t="s">
        <v>38</v>
      </c>
      <c r="K11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11" t="s">
        <v>27</v>
      </c>
      <c r="M11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11">
        <v>2</v>
      </c>
      <c r="O1111" t="s">
        <v>28</v>
      </c>
      <c r="P1111">
        <f>IF(Tabla1[[#This Row],[SEX]]="female",0,1)</f>
        <v>0</v>
      </c>
      <c r="Q1111" t="s">
        <v>29</v>
      </c>
      <c r="R1111">
        <f>IF(Tabla1[[#This Row],[OTHERSONLOAN]]="none",0,IF(Tabla1[[#This Row],[OTHERSONLOAN]]="co-applicant",1,2))</f>
        <v>0</v>
      </c>
      <c r="S1111">
        <v>3</v>
      </c>
      <c r="T1111" t="s">
        <v>45</v>
      </c>
      <c r="U1111">
        <f>IF(Tabla1[[#This Row],[OWNSPROPERTY]]="unknown",0,IF(Tabla1[[#This Row],[OWNSPROPERTY]]="real_state",1,IF(Tabla1[[#This Row],[OWNSPROPERTY]]="car_other",2,3)))</f>
        <v>3</v>
      </c>
      <c r="V1111">
        <v>21</v>
      </c>
      <c r="W1111" t="s">
        <v>29</v>
      </c>
      <c r="X1111">
        <f>IF(Tabla1[[#This Row],[INSTALLMENTPLANS]]="none",0,IF(Tabla1[[#This Row],[INSTALLMENTPLANS]]="stores",1,2))</f>
        <v>0</v>
      </c>
      <c r="Y1111" t="s">
        <v>31</v>
      </c>
      <c r="Z1111">
        <f>IF(Tabla1[[#This Row],[HOUSING]]="free",0,IF(Tabla1[[#This Row],[HOUSING]]="own",1,2))</f>
        <v>1</v>
      </c>
      <c r="AA1111">
        <v>1</v>
      </c>
      <c r="AB1111" t="s">
        <v>32</v>
      </c>
      <c r="AC1111">
        <f>IF(Tabla1[[#This Row],[JOB]]="unemployed",0,IF(Tabla1[[#This Row],[JOB]]="unskilled",1,IF(Tabla1[[#This Row],[JOB]]="skilled",2,3)))</f>
        <v>2</v>
      </c>
      <c r="AD1111">
        <v>1</v>
      </c>
      <c r="AE1111" t="s">
        <v>29</v>
      </c>
      <c r="AF1111">
        <f>IF(Tabla1[[#This Row],[TELEPHONE]]="none",0,1)</f>
        <v>0</v>
      </c>
      <c r="AG1111" t="s">
        <v>33</v>
      </c>
      <c r="AH1111">
        <f>IF(Tabla1[[#This Row],[FOREIGNWORKER]]="no",0,1)</f>
        <v>1</v>
      </c>
      <c r="AI1111" t="s">
        <v>34</v>
      </c>
      <c r="AJ1111">
        <f>IF(Tabla1[[#This Row],[RISK]]="No Risk",0,1)</f>
        <v>0</v>
      </c>
    </row>
    <row r="1112" spans="1:36" x14ac:dyDescent="0.25">
      <c r="A1112" t="s">
        <v>1182</v>
      </c>
      <c r="B1112" t="s">
        <v>51</v>
      </c>
      <c r="C1112">
        <f>IF(Tabla1[[#This Row],[CHECKINGSTATUS]]="no_checking",0,IF(Tabla1[[#This Row],[CHECKINGSTATUS]]="less_0",1,IF(Tabla1[[#This Row],[CHECKINGSTATUS]]="0_to_200",2,3)))</f>
        <v>0</v>
      </c>
      <c r="D1112">
        <v>8</v>
      </c>
      <c r="E1112" t="s">
        <v>42</v>
      </c>
      <c r="F1112">
        <f>IF(Tabla1[[#This Row],[CREDITHISTORY]]="no_credits",0,IF(Tabla1[[#This Row],[CREDITHISTORY]]="prior_paymentes_delayed",1,IF(Tabla1[[#This Row],[CREDITHISTORY]]="outstanding_credit",2,3)))</f>
        <v>3</v>
      </c>
      <c r="G1112" t="s">
        <v>82</v>
      </c>
      <c r="H11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12">
        <v>4231</v>
      </c>
      <c r="J1112" t="s">
        <v>38</v>
      </c>
      <c r="K11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12" t="s">
        <v>27</v>
      </c>
      <c r="M11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12">
        <v>3</v>
      </c>
      <c r="O1112" t="s">
        <v>28</v>
      </c>
      <c r="P1112">
        <f>IF(Tabla1[[#This Row],[SEX]]="female",0,1)</f>
        <v>0</v>
      </c>
      <c r="Q1112" t="s">
        <v>29</v>
      </c>
      <c r="R1112">
        <f>IF(Tabla1[[#This Row],[OTHERSONLOAN]]="none",0,IF(Tabla1[[#This Row],[OTHERSONLOAN]]="co-applicant",1,2))</f>
        <v>0</v>
      </c>
      <c r="S1112">
        <v>4</v>
      </c>
      <c r="T1112" t="s">
        <v>45</v>
      </c>
      <c r="U1112">
        <f>IF(Tabla1[[#This Row],[OWNSPROPERTY]]="unknown",0,IF(Tabla1[[#This Row],[OWNSPROPERTY]]="real_state",1,IF(Tabla1[[#This Row],[OWNSPROPERTY]]="car_other",2,3)))</f>
        <v>3</v>
      </c>
      <c r="V1112">
        <v>36</v>
      </c>
      <c r="W1112" t="s">
        <v>29</v>
      </c>
      <c r="X1112">
        <f>IF(Tabla1[[#This Row],[INSTALLMENTPLANS]]="none",0,IF(Tabla1[[#This Row],[INSTALLMENTPLANS]]="stores",1,2))</f>
        <v>0</v>
      </c>
      <c r="Y1112" t="s">
        <v>31</v>
      </c>
      <c r="Z1112">
        <f>IF(Tabla1[[#This Row],[HOUSING]]="free",0,IF(Tabla1[[#This Row],[HOUSING]]="own",1,2))</f>
        <v>1</v>
      </c>
      <c r="AA1112">
        <v>1</v>
      </c>
      <c r="AB1112" t="s">
        <v>32</v>
      </c>
      <c r="AC1112">
        <f>IF(Tabla1[[#This Row],[JOB]]="unemployed",0,IF(Tabla1[[#This Row],[JOB]]="unskilled",1,IF(Tabla1[[#This Row],[JOB]]="skilled",2,3)))</f>
        <v>2</v>
      </c>
      <c r="AD1112">
        <v>1</v>
      </c>
      <c r="AE1112" t="s">
        <v>29</v>
      </c>
      <c r="AF1112">
        <f>IF(Tabla1[[#This Row],[TELEPHONE]]="none",0,1)</f>
        <v>0</v>
      </c>
      <c r="AG1112" t="s">
        <v>33</v>
      </c>
      <c r="AH1112">
        <f>IF(Tabla1[[#This Row],[FOREIGNWORKER]]="no",0,1)</f>
        <v>1</v>
      </c>
      <c r="AI1112" t="s">
        <v>34</v>
      </c>
      <c r="AJ1112">
        <f>IF(Tabla1[[#This Row],[RISK]]="No Risk",0,1)</f>
        <v>0</v>
      </c>
    </row>
    <row r="1113" spans="1:36" x14ac:dyDescent="0.25">
      <c r="A1113" t="s">
        <v>1183</v>
      </c>
      <c r="B1113" t="s">
        <v>23</v>
      </c>
      <c r="C1113">
        <f>IF(Tabla1[[#This Row],[CHECKINGSTATUS]]="no_checking",0,IF(Tabla1[[#This Row],[CHECKINGSTATUS]]="less_0",1,IF(Tabla1[[#This Row],[CHECKINGSTATUS]]="0_to_200",2,3)))</f>
        <v>2</v>
      </c>
      <c r="D1113">
        <v>15</v>
      </c>
      <c r="E1113" t="s">
        <v>24</v>
      </c>
      <c r="F1113">
        <f>IF(Tabla1[[#This Row],[CREDITHISTORY]]="no_credits",0,IF(Tabla1[[#This Row],[CREDITHISTORY]]="prior_paymentes_delayed",1,IF(Tabla1[[#This Row],[CREDITHISTORY]]="outstanding_credit",2,3)))</f>
        <v>3</v>
      </c>
      <c r="G1113" t="s">
        <v>58</v>
      </c>
      <c r="H11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113">
        <v>3090</v>
      </c>
      <c r="J1113" t="s">
        <v>38</v>
      </c>
      <c r="K11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13" t="s">
        <v>39</v>
      </c>
      <c r="M11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13">
        <v>3</v>
      </c>
      <c r="O1113" t="s">
        <v>28</v>
      </c>
      <c r="P1113">
        <f>IF(Tabla1[[#This Row],[SEX]]="female",0,1)</f>
        <v>0</v>
      </c>
      <c r="Q1113" t="s">
        <v>59</v>
      </c>
      <c r="R1113">
        <f>IF(Tabla1[[#This Row],[OTHERSONLOAN]]="none",0,IF(Tabla1[[#This Row],[OTHERSONLOAN]]="co-applicant",1,2))</f>
        <v>1</v>
      </c>
      <c r="S1113">
        <v>1</v>
      </c>
      <c r="T1113" t="s">
        <v>30</v>
      </c>
      <c r="U1113">
        <f>IF(Tabla1[[#This Row],[OWNSPROPERTY]]="unknown",0,IF(Tabla1[[#This Row],[OWNSPROPERTY]]="real_state",1,IF(Tabla1[[#This Row],[OWNSPROPERTY]]="car_other",2,3)))</f>
        <v>3</v>
      </c>
      <c r="V1113">
        <v>38</v>
      </c>
      <c r="W1113" t="s">
        <v>29</v>
      </c>
      <c r="X1113">
        <f>IF(Tabla1[[#This Row],[INSTALLMENTPLANS]]="none",0,IF(Tabla1[[#This Row],[INSTALLMENTPLANS]]="stores",1,2))</f>
        <v>0</v>
      </c>
      <c r="Y1113" t="s">
        <v>31</v>
      </c>
      <c r="Z1113">
        <f>IF(Tabla1[[#This Row],[HOUSING]]="free",0,IF(Tabla1[[#This Row],[HOUSING]]="own",1,2))</f>
        <v>1</v>
      </c>
      <c r="AA1113">
        <v>1</v>
      </c>
      <c r="AB1113" t="s">
        <v>32</v>
      </c>
      <c r="AC1113">
        <f>IF(Tabla1[[#This Row],[JOB]]="unemployed",0,IF(Tabla1[[#This Row],[JOB]]="unskilled",1,IF(Tabla1[[#This Row],[JOB]]="skilled",2,3)))</f>
        <v>2</v>
      </c>
      <c r="AD1113">
        <v>1</v>
      </c>
      <c r="AE1113" t="s">
        <v>29</v>
      </c>
      <c r="AF1113">
        <f>IF(Tabla1[[#This Row],[TELEPHONE]]="none",0,1)</f>
        <v>0</v>
      </c>
      <c r="AG1113" t="s">
        <v>33</v>
      </c>
      <c r="AH1113">
        <f>IF(Tabla1[[#This Row],[FOREIGNWORKER]]="no",0,1)</f>
        <v>1</v>
      </c>
      <c r="AI1113" t="s">
        <v>34</v>
      </c>
      <c r="AJ1113">
        <f>IF(Tabla1[[#This Row],[RISK]]="No Risk",0,1)</f>
        <v>0</v>
      </c>
    </row>
    <row r="1114" spans="1:36" x14ac:dyDescent="0.25">
      <c r="A1114" t="s">
        <v>1184</v>
      </c>
      <c r="B1114" t="s">
        <v>23</v>
      </c>
      <c r="C1114">
        <f>IF(Tabla1[[#This Row],[CHECKINGSTATUS]]="no_checking",0,IF(Tabla1[[#This Row],[CHECKINGSTATUS]]="less_0",1,IF(Tabla1[[#This Row],[CHECKINGSTATUS]]="0_to_200",2,3)))</f>
        <v>2</v>
      </c>
      <c r="D1114">
        <v>15</v>
      </c>
      <c r="E1114" t="s">
        <v>24</v>
      </c>
      <c r="F1114">
        <f>IF(Tabla1[[#This Row],[CREDITHISTORY]]="no_credits",0,IF(Tabla1[[#This Row],[CREDITHISTORY]]="prior_paymentes_delayed",1,IF(Tabla1[[#This Row],[CREDITHISTORY]]="outstanding_credit",2,3)))</f>
        <v>3</v>
      </c>
      <c r="G1114" t="s">
        <v>37</v>
      </c>
      <c r="H11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14">
        <v>4646</v>
      </c>
      <c r="J1114" t="s">
        <v>26</v>
      </c>
      <c r="K11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14" t="s">
        <v>39</v>
      </c>
      <c r="M11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14">
        <v>2</v>
      </c>
      <c r="O1114" t="s">
        <v>44</v>
      </c>
      <c r="P1114">
        <f>IF(Tabla1[[#This Row],[SEX]]="female",0,1)</f>
        <v>1</v>
      </c>
      <c r="Q1114" t="s">
        <v>29</v>
      </c>
      <c r="R1114">
        <f>IF(Tabla1[[#This Row],[OTHERSONLOAN]]="none",0,IF(Tabla1[[#This Row],[OTHERSONLOAN]]="co-applicant",1,2))</f>
        <v>0</v>
      </c>
      <c r="S1114">
        <v>3</v>
      </c>
      <c r="T1114" t="s">
        <v>54</v>
      </c>
      <c r="U1114">
        <f>IF(Tabla1[[#This Row],[OWNSPROPERTY]]="unknown",0,IF(Tabla1[[#This Row],[OWNSPROPERTY]]="real_state",1,IF(Tabla1[[#This Row],[OWNSPROPERTY]]="car_other",2,3)))</f>
        <v>0</v>
      </c>
      <c r="V1114">
        <v>40</v>
      </c>
      <c r="W1114" t="s">
        <v>29</v>
      </c>
      <c r="X1114">
        <f>IF(Tabla1[[#This Row],[INSTALLMENTPLANS]]="none",0,IF(Tabla1[[#This Row],[INSTALLMENTPLANS]]="stores",1,2))</f>
        <v>0</v>
      </c>
      <c r="Y1114" t="s">
        <v>31</v>
      </c>
      <c r="Z1114">
        <f>IF(Tabla1[[#This Row],[HOUSING]]="free",0,IF(Tabla1[[#This Row],[HOUSING]]="own",1,2))</f>
        <v>1</v>
      </c>
      <c r="AA1114">
        <v>2</v>
      </c>
      <c r="AB1114" t="s">
        <v>32</v>
      </c>
      <c r="AC1114">
        <f>IF(Tabla1[[#This Row],[JOB]]="unemployed",0,IF(Tabla1[[#This Row],[JOB]]="unskilled",1,IF(Tabla1[[#This Row],[JOB]]="skilled",2,3)))</f>
        <v>2</v>
      </c>
      <c r="AD1114">
        <v>1</v>
      </c>
      <c r="AE1114" t="s">
        <v>29</v>
      </c>
      <c r="AF1114">
        <f>IF(Tabla1[[#This Row],[TELEPHONE]]="none",0,1)</f>
        <v>0</v>
      </c>
      <c r="AG1114" t="s">
        <v>33</v>
      </c>
      <c r="AH1114">
        <f>IF(Tabla1[[#This Row],[FOREIGNWORKER]]="no",0,1)</f>
        <v>1</v>
      </c>
      <c r="AI1114" t="s">
        <v>55</v>
      </c>
      <c r="AJ1114">
        <f>IF(Tabla1[[#This Row],[RISK]]="No Risk",0,1)</f>
        <v>1</v>
      </c>
    </row>
    <row r="1115" spans="1:36" x14ac:dyDescent="0.25">
      <c r="A1115" t="s">
        <v>1185</v>
      </c>
      <c r="B1115" t="s">
        <v>36</v>
      </c>
      <c r="C1115">
        <f>IF(Tabla1[[#This Row],[CHECKINGSTATUS]]="no_checking",0,IF(Tabla1[[#This Row],[CHECKINGSTATUS]]="less_0",1,IF(Tabla1[[#This Row],[CHECKINGSTATUS]]="0_to_200",2,3)))</f>
        <v>1</v>
      </c>
      <c r="D1115">
        <v>11</v>
      </c>
      <c r="E1115" t="s">
        <v>42</v>
      </c>
      <c r="F1115">
        <f>IF(Tabla1[[#This Row],[CREDITHISTORY]]="no_credits",0,IF(Tabla1[[#This Row],[CREDITHISTORY]]="prior_paymentes_delayed",1,IF(Tabla1[[#This Row],[CREDITHISTORY]]="outstanding_credit",2,3)))</f>
        <v>3</v>
      </c>
      <c r="G1115" t="s">
        <v>37</v>
      </c>
      <c r="H11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15">
        <v>1525</v>
      </c>
      <c r="J1115" t="s">
        <v>26</v>
      </c>
      <c r="K11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15" t="s">
        <v>39</v>
      </c>
      <c r="M11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15">
        <v>2</v>
      </c>
      <c r="O1115" t="s">
        <v>28</v>
      </c>
      <c r="P1115">
        <f>IF(Tabla1[[#This Row],[SEX]]="female",0,1)</f>
        <v>0</v>
      </c>
      <c r="Q1115" t="s">
        <v>29</v>
      </c>
      <c r="R1115">
        <f>IF(Tabla1[[#This Row],[OTHERSONLOAN]]="none",0,IF(Tabla1[[#This Row],[OTHERSONLOAN]]="co-applicant",1,2))</f>
        <v>0</v>
      </c>
      <c r="S1115">
        <v>1</v>
      </c>
      <c r="T1115" t="s">
        <v>45</v>
      </c>
      <c r="U1115">
        <f>IF(Tabla1[[#This Row],[OWNSPROPERTY]]="unknown",0,IF(Tabla1[[#This Row],[OWNSPROPERTY]]="real_state",1,IF(Tabla1[[#This Row],[OWNSPROPERTY]]="car_other",2,3)))</f>
        <v>3</v>
      </c>
      <c r="V1115">
        <v>26</v>
      </c>
      <c r="W1115" t="s">
        <v>40</v>
      </c>
      <c r="X1115">
        <f>IF(Tabla1[[#This Row],[INSTALLMENTPLANS]]="none",0,IF(Tabla1[[#This Row],[INSTALLMENTPLANS]]="stores",1,2))</f>
        <v>1</v>
      </c>
      <c r="Y1115" t="s">
        <v>31</v>
      </c>
      <c r="Z1115">
        <f>IF(Tabla1[[#This Row],[HOUSING]]="free",0,IF(Tabla1[[#This Row],[HOUSING]]="own",1,2))</f>
        <v>1</v>
      </c>
      <c r="AA1115">
        <v>1</v>
      </c>
      <c r="AB1115" t="s">
        <v>32</v>
      </c>
      <c r="AC1115">
        <f>IF(Tabla1[[#This Row],[JOB]]="unemployed",0,IF(Tabla1[[#This Row],[JOB]]="unskilled",1,IF(Tabla1[[#This Row],[JOB]]="skilled",2,3)))</f>
        <v>2</v>
      </c>
      <c r="AD1115">
        <v>1</v>
      </c>
      <c r="AE1115" t="s">
        <v>33</v>
      </c>
      <c r="AF1115">
        <f>IF(Tabla1[[#This Row],[TELEPHONE]]="none",0,1)</f>
        <v>1</v>
      </c>
      <c r="AG1115" t="s">
        <v>33</v>
      </c>
      <c r="AH1115">
        <f>IF(Tabla1[[#This Row],[FOREIGNWORKER]]="no",0,1)</f>
        <v>1</v>
      </c>
      <c r="AI1115" t="s">
        <v>34</v>
      </c>
      <c r="AJ1115">
        <f>IF(Tabla1[[#This Row],[RISK]]="No Risk",0,1)</f>
        <v>0</v>
      </c>
    </row>
    <row r="1116" spans="1:36" x14ac:dyDescent="0.25">
      <c r="A1116" t="s">
        <v>1186</v>
      </c>
      <c r="B1116" t="s">
        <v>23</v>
      </c>
      <c r="C1116">
        <f>IF(Tabla1[[#This Row],[CHECKINGSTATUS]]="no_checking",0,IF(Tabla1[[#This Row],[CHECKINGSTATUS]]="less_0",1,IF(Tabla1[[#This Row],[CHECKINGSTATUS]]="0_to_200",2,3)))</f>
        <v>2</v>
      </c>
      <c r="D1116">
        <v>5</v>
      </c>
      <c r="E1116" t="s">
        <v>70</v>
      </c>
      <c r="F1116">
        <f>IF(Tabla1[[#This Row],[CREDITHISTORY]]="no_credits",0,IF(Tabla1[[#This Row],[CREDITHISTORY]]="prior_paymentes_delayed",1,IF(Tabla1[[#This Row],[CREDITHISTORY]]="outstanding_credit",2,3)))</f>
        <v>3</v>
      </c>
      <c r="G1116" t="s">
        <v>74</v>
      </c>
      <c r="H11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16">
        <v>250</v>
      </c>
      <c r="J1116" t="s">
        <v>38</v>
      </c>
      <c r="K11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16" t="s">
        <v>71</v>
      </c>
      <c r="M11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16">
        <v>2</v>
      </c>
      <c r="O1116" t="s">
        <v>44</v>
      </c>
      <c r="P1116">
        <f>IF(Tabla1[[#This Row],[SEX]]="female",0,1)</f>
        <v>1</v>
      </c>
      <c r="Q1116" t="s">
        <v>29</v>
      </c>
      <c r="R1116">
        <f>IF(Tabla1[[#This Row],[OTHERSONLOAN]]="none",0,IF(Tabla1[[#This Row],[OTHERSONLOAN]]="co-applicant",1,2))</f>
        <v>0</v>
      </c>
      <c r="S1116">
        <v>2</v>
      </c>
      <c r="T1116" t="s">
        <v>45</v>
      </c>
      <c r="U1116">
        <f>IF(Tabla1[[#This Row],[OWNSPROPERTY]]="unknown",0,IF(Tabla1[[#This Row],[OWNSPROPERTY]]="real_state",1,IF(Tabla1[[#This Row],[OWNSPROPERTY]]="car_other",2,3)))</f>
        <v>3</v>
      </c>
      <c r="V1116">
        <v>19</v>
      </c>
      <c r="W1116" t="s">
        <v>40</v>
      </c>
      <c r="X1116">
        <f>IF(Tabla1[[#This Row],[INSTALLMENTPLANS]]="none",0,IF(Tabla1[[#This Row],[INSTALLMENTPLANS]]="stores",1,2))</f>
        <v>1</v>
      </c>
      <c r="Y1116" t="s">
        <v>72</v>
      </c>
      <c r="Z1116">
        <f>IF(Tabla1[[#This Row],[HOUSING]]="free",0,IF(Tabla1[[#This Row],[HOUSING]]="own",1,2))</f>
        <v>2</v>
      </c>
      <c r="AA1116">
        <v>1</v>
      </c>
      <c r="AB1116" t="s">
        <v>32</v>
      </c>
      <c r="AC1116">
        <f>IF(Tabla1[[#This Row],[JOB]]="unemployed",0,IF(Tabla1[[#This Row],[JOB]]="unskilled",1,IF(Tabla1[[#This Row],[JOB]]="skilled",2,3)))</f>
        <v>2</v>
      </c>
      <c r="AD1116">
        <v>1</v>
      </c>
      <c r="AE1116" t="s">
        <v>29</v>
      </c>
      <c r="AF1116">
        <f>IF(Tabla1[[#This Row],[TELEPHONE]]="none",0,1)</f>
        <v>0</v>
      </c>
      <c r="AG1116" t="s">
        <v>33</v>
      </c>
      <c r="AH1116">
        <f>IF(Tabla1[[#This Row],[FOREIGNWORKER]]="no",0,1)</f>
        <v>1</v>
      </c>
      <c r="AI1116" t="s">
        <v>34</v>
      </c>
      <c r="AJ1116">
        <f>IF(Tabla1[[#This Row],[RISK]]="No Risk",0,1)</f>
        <v>0</v>
      </c>
    </row>
    <row r="1117" spans="1:36" x14ac:dyDescent="0.25">
      <c r="A1117" t="s">
        <v>1187</v>
      </c>
      <c r="B1117" t="s">
        <v>23</v>
      </c>
      <c r="C1117">
        <f>IF(Tabla1[[#This Row],[CHECKINGSTATUS]]="no_checking",0,IF(Tabla1[[#This Row],[CHECKINGSTATUS]]="less_0",1,IF(Tabla1[[#This Row],[CHECKINGSTATUS]]="0_to_200",2,3)))</f>
        <v>2</v>
      </c>
      <c r="D1117">
        <v>16</v>
      </c>
      <c r="E1117" t="s">
        <v>24</v>
      </c>
      <c r="F1117">
        <f>IF(Tabla1[[#This Row],[CREDITHISTORY]]="no_credits",0,IF(Tabla1[[#This Row],[CREDITHISTORY]]="prior_paymentes_delayed",1,IF(Tabla1[[#This Row],[CREDITHISTORY]]="outstanding_credit",2,3)))</f>
        <v>3</v>
      </c>
      <c r="G1117" t="s">
        <v>37</v>
      </c>
      <c r="H11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17">
        <v>1812</v>
      </c>
      <c r="J1117" t="s">
        <v>38</v>
      </c>
      <c r="K11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17" t="s">
        <v>39</v>
      </c>
      <c r="M111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17">
        <v>1</v>
      </c>
      <c r="O1117" t="s">
        <v>44</v>
      </c>
      <c r="P1117">
        <f>IF(Tabla1[[#This Row],[SEX]]="female",0,1)</f>
        <v>1</v>
      </c>
      <c r="Q1117" t="s">
        <v>29</v>
      </c>
      <c r="R1117">
        <f>IF(Tabla1[[#This Row],[OTHERSONLOAN]]="none",0,IF(Tabla1[[#This Row],[OTHERSONLOAN]]="co-applicant",1,2))</f>
        <v>0</v>
      </c>
      <c r="S1117">
        <v>3</v>
      </c>
      <c r="T1117" t="s">
        <v>30</v>
      </c>
      <c r="U1117">
        <f>IF(Tabla1[[#This Row],[OWNSPROPERTY]]="unknown",0,IF(Tabla1[[#This Row],[OWNSPROPERTY]]="real_state",1,IF(Tabla1[[#This Row],[OWNSPROPERTY]]="car_other",2,3)))</f>
        <v>3</v>
      </c>
      <c r="V1117">
        <v>44</v>
      </c>
      <c r="W1117" t="s">
        <v>29</v>
      </c>
      <c r="X1117">
        <f>IF(Tabla1[[#This Row],[INSTALLMENTPLANS]]="none",0,IF(Tabla1[[#This Row],[INSTALLMENTPLANS]]="stores",1,2))</f>
        <v>0</v>
      </c>
      <c r="Y1117" t="s">
        <v>31</v>
      </c>
      <c r="Z1117">
        <f>IF(Tabla1[[#This Row],[HOUSING]]="free",0,IF(Tabla1[[#This Row],[HOUSING]]="own",1,2))</f>
        <v>1</v>
      </c>
      <c r="AA1117">
        <v>1</v>
      </c>
      <c r="AB1117" t="s">
        <v>32</v>
      </c>
      <c r="AC1117">
        <f>IF(Tabla1[[#This Row],[JOB]]="unemployed",0,IF(Tabla1[[#This Row],[JOB]]="unskilled",1,IF(Tabla1[[#This Row],[JOB]]="skilled",2,3)))</f>
        <v>2</v>
      </c>
      <c r="AD1117">
        <v>2</v>
      </c>
      <c r="AE1117" t="s">
        <v>29</v>
      </c>
      <c r="AF1117">
        <f>IF(Tabla1[[#This Row],[TELEPHONE]]="none",0,1)</f>
        <v>0</v>
      </c>
      <c r="AG1117" t="s">
        <v>33</v>
      </c>
      <c r="AH1117">
        <f>IF(Tabla1[[#This Row],[FOREIGNWORKER]]="no",0,1)</f>
        <v>1</v>
      </c>
      <c r="AI1117" t="s">
        <v>55</v>
      </c>
      <c r="AJ1117">
        <f>IF(Tabla1[[#This Row],[RISK]]="No Risk",0,1)</f>
        <v>1</v>
      </c>
    </row>
    <row r="1118" spans="1:36" x14ac:dyDescent="0.25">
      <c r="A1118" t="s">
        <v>1188</v>
      </c>
      <c r="B1118" t="s">
        <v>51</v>
      </c>
      <c r="C1118">
        <f>IF(Tabla1[[#This Row],[CHECKINGSTATUS]]="no_checking",0,IF(Tabla1[[#This Row],[CHECKINGSTATUS]]="less_0",1,IF(Tabla1[[#This Row],[CHECKINGSTATUS]]="0_to_200",2,3)))</f>
        <v>0</v>
      </c>
      <c r="D1118">
        <v>23</v>
      </c>
      <c r="E1118" t="s">
        <v>42</v>
      </c>
      <c r="F1118">
        <f>IF(Tabla1[[#This Row],[CREDITHISTORY]]="no_credits",0,IF(Tabla1[[#This Row],[CREDITHISTORY]]="prior_paymentes_delayed",1,IF(Tabla1[[#This Row],[CREDITHISTORY]]="outstanding_credit",2,3)))</f>
        <v>3</v>
      </c>
      <c r="G1118" t="s">
        <v>74</v>
      </c>
      <c r="H11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18">
        <v>2771</v>
      </c>
      <c r="J1118" t="s">
        <v>53</v>
      </c>
      <c r="K11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18" t="s">
        <v>27</v>
      </c>
      <c r="M11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18">
        <v>2</v>
      </c>
      <c r="O1118" t="s">
        <v>44</v>
      </c>
      <c r="P1118">
        <f>IF(Tabla1[[#This Row],[SEX]]="female",0,1)</f>
        <v>1</v>
      </c>
      <c r="Q1118" t="s">
        <v>29</v>
      </c>
      <c r="R1118">
        <f>IF(Tabla1[[#This Row],[OTHERSONLOAN]]="none",0,IF(Tabla1[[#This Row],[OTHERSONLOAN]]="co-applicant",1,2))</f>
        <v>0</v>
      </c>
      <c r="S1118">
        <v>2</v>
      </c>
      <c r="T1118" t="s">
        <v>65</v>
      </c>
      <c r="U1118">
        <f>IF(Tabla1[[#This Row],[OWNSPROPERTY]]="unknown",0,IF(Tabla1[[#This Row],[OWNSPROPERTY]]="real_state",1,IF(Tabla1[[#This Row],[OWNSPROPERTY]]="car_other",2,3)))</f>
        <v>2</v>
      </c>
      <c r="V1118">
        <v>50</v>
      </c>
      <c r="W1118" t="s">
        <v>29</v>
      </c>
      <c r="X1118">
        <f>IF(Tabla1[[#This Row],[INSTALLMENTPLANS]]="none",0,IF(Tabla1[[#This Row],[INSTALLMENTPLANS]]="stores",1,2))</f>
        <v>0</v>
      </c>
      <c r="Y1118" t="s">
        <v>31</v>
      </c>
      <c r="Z1118">
        <f>IF(Tabla1[[#This Row],[HOUSING]]="free",0,IF(Tabla1[[#This Row],[HOUSING]]="own",1,2))</f>
        <v>1</v>
      </c>
      <c r="AA1118">
        <v>2</v>
      </c>
      <c r="AB1118" t="s">
        <v>32</v>
      </c>
      <c r="AC1118">
        <f>IF(Tabla1[[#This Row],[JOB]]="unemployed",0,IF(Tabla1[[#This Row],[JOB]]="unskilled",1,IF(Tabla1[[#This Row],[JOB]]="skilled",2,3)))</f>
        <v>2</v>
      </c>
      <c r="AD1118">
        <v>2</v>
      </c>
      <c r="AE1118" t="s">
        <v>33</v>
      </c>
      <c r="AF1118">
        <f>IF(Tabla1[[#This Row],[TELEPHONE]]="none",0,1)</f>
        <v>1</v>
      </c>
      <c r="AG1118" t="s">
        <v>33</v>
      </c>
      <c r="AH1118">
        <f>IF(Tabla1[[#This Row],[FOREIGNWORKER]]="no",0,1)</f>
        <v>1</v>
      </c>
      <c r="AI1118" t="s">
        <v>34</v>
      </c>
      <c r="AJ1118">
        <f>IF(Tabla1[[#This Row],[RISK]]="No Risk",0,1)</f>
        <v>0</v>
      </c>
    </row>
    <row r="1119" spans="1:36" x14ac:dyDescent="0.25">
      <c r="A1119" t="s">
        <v>1189</v>
      </c>
      <c r="B1119" t="s">
        <v>23</v>
      </c>
      <c r="C1119">
        <f>IF(Tabla1[[#This Row],[CHECKINGSTATUS]]="no_checking",0,IF(Tabla1[[#This Row],[CHECKINGSTATUS]]="less_0",1,IF(Tabla1[[#This Row],[CHECKINGSTATUS]]="0_to_200",2,3)))</f>
        <v>2</v>
      </c>
      <c r="D1119">
        <v>34</v>
      </c>
      <c r="E1119" t="s">
        <v>57</v>
      </c>
      <c r="F1119">
        <f>IF(Tabla1[[#This Row],[CREDITHISTORY]]="no_credits",0,IF(Tabla1[[#This Row],[CREDITHISTORY]]="prior_paymentes_delayed",1,IF(Tabla1[[#This Row],[CREDITHISTORY]]="outstanding_credit",2,3)))</f>
        <v>2</v>
      </c>
      <c r="G1119" t="s">
        <v>82</v>
      </c>
      <c r="H11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19">
        <v>4593</v>
      </c>
      <c r="J1119" t="s">
        <v>54</v>
      </c>
      <c r="K11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19" t="s">
        <v>39</v>
      </c>
      <c r="M11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19">
        <v>3</v>
      </c>
      <c r="O1119" t="s">
        <v>44</v>
      </c>
      <c r="P1119">
        <f>IF(Tabla1[[#This Row],[SEX]]="female",0,1)</f>
        <v>1</v>
      </c>
      <c r="Q1119" t="s">
        <v>29</v>
      </c>
      <c r="R1119">
        <f>IF(Tabla1[[#This Row],[OTHERSONLOAN]]="none",0,IF(Tabla1[[#This Row],[OTHERSONLOAN]]="co-applicant",1,2))</f>
        <v>0</v>
      </c>
      <c r="S1119">
        <v>2</v>
      </c>
      <c r="T1119" t="s">
        <v>30</v>
      </c>
      <c r="U1119">
        <f>IF(Tabla1[[#This Row],[OWNSPROPERTY]]="unknown",0,IF(Tabla1[[#This Row],[OWNSPROPERTY]]="real_state",1,IF(Tabla1[[#This Row],[OWNSPROPERTY]]="car_other",2,3)))</f>
        <v>3</v>
      </c>
      <c r="V1119">
        <v>39</v>
      </c>
      <c r="W1119" t="s">
        <v>40</v>
      </c>
      <c r="X1119">
        <f>IF(Tabla1[[#This Row],[INSTALLMENTPLANS]]="none",0,IF(Tabla1[[#This Row],[INSTALLMENTPLANS]]="stores",1,2))</f>
        <v>1</v>
      </c>
      <c r="Y1119" t="s">
        <v>31</v>
      </c>
      <c r="Z1119">
        <f>IF(Tabla1[[#This Row],[HOUSING]]="free",0,IF(Tabla1[[#This Row],[HOUSING]]="own",1,2))</f>
        <v>1</v>
      </c>
      <c r="AA1119">
        <v>2</v>
      </c>
      <c r="AB1119" t="s">
        <v>92</v>
      </c>
      <c r="AC1119">
        <f>IF(Tabla1[[#This Row],[JOB]]="unemployed",0,IF(Tabla1[[#This Row],[JOB]]="unskilled",1,IF(Tabla1[[#This Row],[JOB]]="skilled",2,3)))</f>
        <v>1</v>
      </c>
      <c r="AD1119">
        <v>1</v>
      </c>
      <c r="AE1119" t="s">
        <v>29</v>
      </c>
      <c r="AF1119">
        <f>IF(Tabla1[[#This Row],[TELEPHONE]]="none",0,1)</f>
        <v>0</v>
      </c>
      <c r="AG1119" t="s">
        <v>33</v>
      </c>
      <c r="AH1119">
        <f>IF(Tabla1[[#This Row],[FOREIGNWORKER]]="no",0,1)</f>
        <v>1</v>
      </c>
      <c r="AI1119" t="s">
        <v>34</v>
      </c>
      <c r="AJ1119">
        <f>IF(Tabla1[[#This Row],[RISK]]="No Risk",0,1)</f>
        <v>0</v>
      </c>
    </row>
    <row r="1120" spans="1:36" x14ac:dyDescent="0.25">
      <c r="A1120" t="s">
        <v>1190</v>
      </c>
      <c r="B1120" t="s">
        <v>51</v>
      </c>
      <c r="C1120">
        <f>IF(Tabla1[[#This Row],[CHECKINGSTATUS]]="no_checking",0,IF(Tabla1[[#This Row],[CHECKINGSTATUS]]="less_0",1,IF(Tabla1[[#This Row],[CHECKINGSTATUS]]="0_to_200",2,3)))</f>
        <v>0</v>
      </c>
      <c r="D1120">
        <v>17</v>
      </c>
      <c r="E1120" t="s">
        <v>42</v>
      </c>
      <c r="F1120">
        <f>IF(Tabla1[[#This Row],[CREDITHISTORY]]="no_credits",0,IF(Tabla1[[#This Row],[CREDITHISTORY]]="prior_paymentes_delayed",1,IF(Tabla1[[#This Row],[CREDITHISTORY]]="outstanding_credit",2,3)))</f>
        <v>3</v>
      </c>
      <c r="G1120" t="s">
        <v>89</v>
      </c>
      <c r="H11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20">
        <v>1492</v>
      </c>
      <c r="J1120" t="s">
        <v>53</v>
      </c>
      <c r="K11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20" t="s">
        <v>49</v>
      </c>
      <c r="M11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20">
        <v>3</v>
      </c>
      <c r="O1120" t="s">
        <v>28</v>
      </c>
      <c r="P1120">
        <f>IF(Tabla1[[#This Row],[SEX]]="female",0,1)</f>
        <v>0</v>
      </c>
      <c r="Q1120" t="s">
        <v>29</v>
      </c>
      <c r="R1120">
        <f>IF(Tabla1[[#This Row],[OTHERSONLOAN]]="none",0,IF(Tabla1[[#This Row],[OTHERSONLOAN]]="co-applicant",1,2))</f>
        <v>0</v>
      </c>
      <c r="S1120">
        <v>2</v>
      </c>
      <c r="T1120" t="s">
        <v>30</v>
      </c>
      <c r="U1120">
        <f>IF(Tabla1[[#This Row],[OWNSPROPERTY]]="unknown",0,IF(Tabla1[[#This Row],[OWNSPROPERTY]]="real_state",1,IF(Tabla1[[#This Row],[OWNSPROPERTY]]="car_other",2,3)))</f>
        <v>3</v>
      </c>
      <c r="V1120">
        <v>46</v>
      </c>
      <c r="W1120" t="s">
        <v>29</v>
      </c>
      <c r="X1120">
        <f>IF(Tabla1[[#This Row],[INSTALLMENTPLANS]]="none",0,IF(Tabla1[[#This Row],[INSTALLMENTPLANS]]="stores",1,2))</f>
        <v>0</v>
      </c>
      <c r="Y1120" t="s">
        <v>31</v>
      </c>
      <c r="Z1120">
        <f>IF(Tabla1[[#This Row],[HOUSING]]="free",0,IF(Tabla1[[#This Row],[HOUSING]]="own",1,2))</f>
        <v>1</v>
      </c>
      <c r="AA1120">
        <v>1</v>
      </c>
      <c r="AB1120" t="s">
        <v>32</v>
      </c>
      <c r="AC1120">
        <f>IF(Tabla1[[#This Row],[JOB]]="unemployed",0,IF(Tabla1[[#This Row],[JOB]]="unskilled",1,IF(Tabla1[[#This Row],[JOB]]="skilled",2,3)))</f>
        <v>2</v>
      </c>
      <c r="AD1120">
        <v>1</v>
      </c>
      <c r="AE1120" t="s">
        <v>29</v>
      </c>
      <c r="AF1120">
        <f>IF(Tabla1[[#This Row],[TELEPHONE]]="none",0,1)</f>
        <v>0</v>
      </c>
      <c r="AG1120" t="s">
        <v>33</v>
      </c>
      <c r="AH1120">
        <f>IF(Tabla1[[#This Row],[FOREIGNWORKER]]="no",0,1)</f>
        <v>1</v>
      </c>
      <c r="AI1120" t="s">
        <v>34</v>
      </c>
      <c r="AJ1120">
        <f>IF(Tabla1[[#This Row],[RISK]]="No Risk",0,1)</f>
        <v>0</v>
      </c>
    </row>
    <row r="1121" spans="1:36" x14ac:dyDescent="0.25">
      <c r="A1121" t="s">
        <v>1191</v>
      </c>
      <c r="B1121" t="s">
        <v>36</v>
      </c>
      <c r="C1121">
        <f>IF(Tabla1[[#This Row],[CHECKINGSTATUS]]="no_checking",0,IF(Tabla1[[#This Row],[CHECKINGSTATUS]]="less_0",1,IF(Tabla1[[#This Row],[CHECKINGSTATUS]]="0_to_200",2,3)))</f>
        <v>1</v>
      </c>
      <c r="D1121">
        <v>16</v>
      </c>
      <c r="E1121" t="s">
        <v>24</v>
      </c>
      <c r="F1121">
        <f>IF(Tabla1[[#This Row],[CREDITHISTORY]]="no_credits",0,IF(Tabla1[[#This Row],[CREDITHISTORY]]="prior_paymentes_delayed",1,IF(Tabla1[[#This Row],[CREDITHISTORY]]="outstanding_credit",2,3)))</f>
        <v>3</v>
      </c>
      <c r="G1121" t="s">
        <v>82</v>
      </c>
      <c r="H11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21">
        <v>1435</v>
      </c>
      <c r="J1121" t="s">
        <v>53</v>
      </c>
      <c r="K112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21" t="s">
        <v>39</v>
      </c>
      <c r="M11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21">
        <v>1</v>
      </c>
      <c r="O1121" t="s">
        <v>44</v>
      </c>
      <c r="P1121">
        <f>IF(Tabla1[[#This Row],[SEX]]="female",0,1)</f>
        <v>1</v>
      </c>
      <c r="Q1121" t="s">
        <v>29</v>
      </c>
      <c r="R1121">
        <f>IF(Tabla1[[#This Row],[OTHERSONLOAN]]="none",0,IF(Tabla1[[#This Row],[OTHERSONLOAN]]="co-applicant",1,2))</f>
        <v>0</v>
      </c>
      <c r="S1121">
        <v>2</v>
      </c>
      <c r="T1121" t="s">
        <v>65</v>
      </c>
      <c r="U1121">
        <f>IF(Tabla1[[#This Row],[OWNSPROPERTY]]="unknown",0,IF(Tabla1[[#This Row],[OWNSPROPERTY]]="real_state",1,IF(Tabla1[[#This Row],[OWNSPROPERTY]]="car_other",2,3)))</f>
        <v>2</v>
      </c>
      <c r="V1121">
        <v>25</v>
      </c>
      <c r="W1121" t="s">
        <v>40</v>
      </c>
      <c r="X1121">
        <f>IF(Tabla1[[#This Row],[INSTALLMENTPLANS]]="none",0,IF(Tabla1[[#This Row],[INSTALLMENTPLANS]]="stores",1,2))</f>
        <v>1</v>
      </c>
      <c r="Y1121" t="s">
        <v>72</v>
      </c>
      <c r="Z1121">
        <f>IF(Tabla1[[#This Row],[HOUSING]]="free",0,IF(Tabla1[[#This Row],[HOUSING]]="own",1,2))</f>
        <v>2</v>
      </c>
      <c r="AA1121">
        <v>2</v>
      </c>
      <c r="AB1121" t="s">
        <v>32</v>
      </c>
      <c r="AC1121">
        <f>IF(Tabla1[[#This Row],[JOB]]="unemployed",0,IF(Tabla1[[#This Row],[JOB]]="unskilled",1,IF(Tabla1[[#This Row],[JOB]]="skilled",2,3)))</f>
        <v>2</v>
      </c>
      <c r="AD1121">
        <v>1</v>
      </c>
      <c r="AE1121" t="s">
        <v>29</v>
      </c>
      <c r="AF1121">
        <f>IF(Tabla1[[#This Row],[TELEPHONE]]="none",0,1)</f>
        <v>0</v>
      </c>
      <c r="AG1121" t="s">
        <v>33</v>
      </c>
      <c r="AH1121">
        <f>IF(Tabla1[[#This Row],[FOREIGNWORKER]]="no",0,1)</f>
        <v>1</v>
      </c>
      <c r="AI1121" t="s">
        <v>55</v>
      </c>
      <c r="AJ1121">
        <f>IF(Tabla1[[#This Row],[RISK]]="No Risk",0,1)</f>
        <v>1</v>
      </c>
    </row>
    <row r="1122" spans="1:36" x14ac:dyDescent="0.25">
      <c r="A1122" t="s">
        <v>1192</v>
      </c>
      <c r="B1122" t="s">
        <v>36</v>
      </c>
      <c r="C1122">
        <f>IF(Tabla1[[#This Row],[CHECKINGSTATUS]]="no_checking",0,IF(Tabla1[[#This Row],[CHECKINGSTATUS]]="less_0",1,IF(Tabla1[[#This Row],[CHECKINGSTATUS]]="0_to_200",2,3)))</f>
        <v>1</v>
      </c>
      <c r="D1122">
        <v>4</v>
      </c>
      <c r="E1122" t="s">
        <v>24</v>
      </c>
      <c r="F1122">
        <f>IF(Tabla1[[#This Row],[CREDITHISTORY]]="no_credits",0,IF(Tabla1[[#This Row],[CREDITHISTORY]]="prior_paymentes_delayed",1,IF(Tabla1[[#This Row],[CREDITHISTORY]]="outstanding_credit",2,3)))</f>
        <v>3</v>
      </c>
      <c r="G1122" t="s">
        <v>37</v>
      </c>
      <c r="H11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22">
        <v>250</v>
      </c>
      <c r="J1122" t="s">
        <v>38</v>
      </c>
      <c r="K11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22" t="s">
        <v>27</v>
      </c>
      <c r="M11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22">
        <v>1</v>
      </c>
      <c r="O1122" t="s">
        <v>28</v>
      </c>
      <c r="P1122">
        <f>IF(Tabla1[[#This Row],[SEX]]="female",0,1)</f>
        <v>0</v>
      </c>
      <c r="Q1122" t="s">
        <v>29</v>
      </c>
      <c r="R1122">
        <f>IF(Tabla1[[#This Row],[OTHERSONLOAN]]="none",0,IF(Tabla1[[#This Row],[OTHERSONLOAN]]="co-applicant",1,2))</f>
        <v>0</v>
      </c>
      <c r="S1122">
        <v>1</v>
      </c>
      <c r="T1122" t="s">
        <v>45</v>
      </c>
      <c r="U1122">
        <f>IF(Tabla1[[#This Row],[OWNSPROPERTY]]="unknown",0,IF(Tabla1[[#This Row],[OWNSPROPERTY]]="real_state",1,IF(Tabla1[[#This Row],[OWNSPROPERTY]]="car_other",2,3)))</f>
        <v>3</v>
      </c>
      <c r="V1122">
        <v>19</v>
      </c>
      <c r="W1122" t="s">
        <v>29</v>
      </c>
      <c r="X1122">
        <f>IF(Tabla1[[#This Row],[INSTALLMENTPLANS]]="none",0,IF(Tabla1[[#This Row],[INSTALLMENTPLANS]]="stores",1,2))</f>
        <v>0</v>
      </c>
      <c r="Y1122" t="s">
        <v>72</v>
      </c>
      <c r="Z1122">
        <f>IF(Tabla1[[#This Row],[HOUSING]]="free",0,IF(Tabla1[[#This Row],[HOUSING]]="own",1,2))</f>
        <v>2</v>
      </c>
      <c r="AA1122">
        <v>1</v>
      </c>
      <c r="AB1122" t="s">
        <v>32</v>
      </c>
      <c r="AC1122">
        <f>IF(Tabla1[[#This Row],[JOB]]="unemployed",0,IF(Tabla1[[#This Row],[JOB]]="unskilled",1,IF(Tabla1[[#This Row],[JOB]]="skilled",2,3)))</f>
        <v>2</v>
      </c>
      <c r="AD1122">
        <v>1</v>
      </c>
      <c r="AE1122" t="s">
        <v>29</v>
      </c>
      <c r="AF1122">
        <f>IF(Tabla1[[#This Row],[TELEPHONE]]="none",0,1)</f>
        <v>0</v>
      </c>
      <c r="AG1122" t="s">
        <v>33</v>
      </c>
      <c r="AH1122">
        <f>IF(Tabla1[[#This Row],[FOREIGNWORKER]]="no",0,1)</f>
        <v>1</v>
      </c>
      <c r="AI1122" t="s">
        <v>34</v>
      </c>
      <c r="AJ1122">
        <f>IF(Tabla1[[#This Row],[RISK]]="No Risk",0,1)</f>
        <v>0</v>
      </c>
    </row>
    <row r="1123" spans="1:36" x14ac:dyDescent="0.25">
      <c r="A1123" t="s">
        <v>1193</v>
      </c>
      <c r="B1123" t="s">
        <v>23</v>
      </c>
      <c r="C1123">
        <f>IF(Tabla1[[#This Row],[CHECKINGSTATUS]]="no_checking",0,IF(Tabla1[[#This Row],[CHECKINGSTATUS]]="less_0",1,IF(Tabla1[[#This Row],[CHECKINGSTATUS]]="0_to_200",2,3)))</f>
        <v>2</v>
      </c>
      <c r="D1123">
        <v>22</v>
      </c>
      <c r="E1123" t="s">
        <v>24</v>
      </c>
      <c r="F1123">
        <f>IF(Tabla1[[#This Row],[CREDITHISTORY]]="no_credits",0,IF(Tabla1[[#This Row],[CREDITHISTORY]]="prior_paymentes_delayed",1,IF(Tabla1[[#This Row],[CREDITHISTORY]]="outstanding_credit",2,3)))</f>
        <v>3</v>
      </c>
      <c r="G1123" t="s">
        <v>37</v>
      </c>
      <c r="H11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23">
        <v>2260</v>
      </c>
      <c r="J1123" t="s">
        <v>26</v>
      </c>
      <c r="K11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23" t="s">
        <v>39</v>
      </c>
      <c r="M11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23">
        <v>3</v>
      </c>
      <c r="O1123" t="s">
        <v>44</v>
      </c>
      <c r="P1123">
        <f>IF(Tabla1[[#This Row],[SEX]]="female",0,1)</f>
        <v>1</v>
      </c>
      <c r="Q1123" t="s">
        <v>29</v>
      </c>
      <c r="R1123">
        <f>IF(Tabla1[[#This Row],[OTHERSONLOAN]]="none",0,IF(Tabla1[[#This Row],[OTHERSONLOAN]]="co-applicant",1,2))</f>
        <v>0</v>
      </c>
      <c r="S1123">
        <v>2</v>
      </c>
      <c r="T1123" t="s">
        <v>30</v>
      </c>
      <c r="U1123">
        <f>IF(Tabla1[[#This Row],[OWNSPROPERTY]]="unknown",0,IF(Tabla1[[#This Row],[OWNSPROPERTY]]="real_state",1,IF(Tabla1[[#This Row],[OWNSPROPERTY]]="car_other",2,3)))</f>
        <v>3</v>
      </c>
      <c r="V1123">
        <v>47</v>
      </c>
      <c r="W1123" t="s">
        <v>116</v>
      </c>
      <c r="X1123">
        <f>IF(Tabla1[[#This Row],[INSTALLMENTPLANS]]="none",0,IF(Tabla1[[#This Row],[INSTALLMENTPLANS]]="stores",1,2))</f>
        <v>2</v>
      </c>
      <c r="Y1123" t="s">
        <v>31</v>
      </c>
      <c r="Z1123">
        <f>IF(Tabla1[[#This Row],[HOUSING]]="free",0,IF(Tabla1[[#This Row],[HOUSING]]="own",1,2))</f>
        <v>1</v>
      </c>
      <c r="AA1123">
        <v>3</v>
      </c>
      <c r="AB1123" t="s">
        <v>71</v>
      </c>
      <c r="AC1123">
        <f>IF(Tabla1[[#This Row],[JOB]]="unemployed",0,IF(Tabla1[[#This Row],[JOB]]="unskilled",1,IF(Tabla1[[#This Row],[JOB]]="skilled",2,3)))</f>
        <v>0</v>
      </c>
      <c r="AD1123">
        <v>1</v>
      </c>
      <c r="AE1123" t="s">
        <v>33</v>
      </c>
      <c r="AF1123">
        <f>IF(Tabla1[[#This Row],[TELEPHONE]]="none",0,1)</f>
        <v>1</v>
      </c>
      <c r="AG1123" t="s">
        <v>33</v>
      </c>
      <c r="AH1123">
        <f>IF(Tabla1[[#This Row],[FOREIGNWORKER]]="no",0,1)</f>
        <v>1</v>
      </c>
      <c r="AI1123" t="s">
        <v>55</v>
      </c>
      <c r="AJ1123">
        <f>IF(Tabla1[[#This Row],[RISK]]="No Risk",0,1)</f>
        <v>1</v>
      </c>
    </row>
    <row r="1124" spans="1:36" x14ac:dyDescent="0.25">
      <c r="A1124" t="s">
        <v>1194</v>
      </c>
      <c r="B1124" t="s">
        <v>36</v>
      </c>
      <c r="C1124">
        <f>IF(Tabla1[[#This Row],[CHECKINGSTATUS]]="no_checking",0,IF(Tabla1[[#This Row],[CHECKINGSTATUS]]="less_0",1,IF(Tabla1[[#This Row],[CHECKINGSTATUS]]="0_to_200",2,3)))</f>
        <v>1</v>
      </c>
      <c r="D1124">
        <v>4</v>
      </c>
      <c r="E1124" t="s">
        <v>70</v>
      </c>
      <c r="F1124">
        <f>IF(Tabla1[[#This Row],[CREDITHISTORY]]="no_credits",0,IF(Tabla1[[#This Row],[CREDITHISTORY]]="prior_paymentes_delayed",1,IF(Tabla1[[#This Row],[CREDITHISTORY]]="outstanding_credit",2,3)))</f>
        <v>3</v>
      </c>
      <c r="G1124" t="s">
        <v>74</v>
      </c>
      <c r="H11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24">
        <v>250</v>
      </c>
      <c r="J1124" t="s">
        <v>26</v>
      </c>
      <c r="K11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24" t="s">
        <v>27</v>
      </c>
      <c r="M11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24">
        <v>2</v>
      </c>
      <c r="O1124" t="s">
        <v>44</v>
      </c>
      <c r="P1124">
        <f>IF(Tabla1[[#This Row],[SEX]]="female",0,1)</f>
        <v>1</v>
      </c>
      <c r="Q1124" t="s">
        <v>29</v>
      </c>
      <c r="R1124">
        <f>IF(Tabla1[[#This Row],[OTHERSONLOAN]]="none",0,IF(Tabla1[[#This Row],[OTHERSONLOAN]]="co-applicant",1,2))</f>
        <v>0</v>
      </c>
      <c r="S1124">
        <v>1</v>
      </c>
      <c r="T1124" t="s">
        <v>30</v>
      </c>
      <c r="U1124">
        <f>IF(Tabla1[[#This Row],[OWNSPROPERTY]]="unknown",0,IF(Tabla1[[#This Row],[OWNSPROPERTY]]="real_state",1,IF(Tabla1[[#This Row],[OWNSPROPERTY]]="car_other",2,3)))</f>
        <v>3</v>
      </c>
      <c r="V1124">
        <v>19</v>
      </c>
      <c r="W1124" t="s">
        <v>40</v>
      </c>
      <c r="X1124">
        <f>IF(Tabla1[[#This Row],[INSTALLMENTPLANS]]="none",0,IF(Tabla1[[#This Row],[INSTALLMENTPLANS]]="stores",1,2))</f>
        <v>1</v>
      </c>
      <c r="Y1124" t="s">
        <v>72</v>
      </c>
      <c r="Z1124">
        <f>IF(Tabla1[[#This Row],[HOUSING]]="free",0,IF(Tabla1[[#This Row],[HOUSING]]="own",1,2))</f>
        <v>2</v>
      </c>
      <c r="AA1124">
        <v>1</v>
      </c>
      <c r="AB1124" t="s">
        <v>32</v>
      </c>
      <c r="AC1124">
        <f>IF(Tabla1[[#This Row],[JOB]]="unemployed",0,IF(Tabla1[[#This Row],[JOB]]="unskilled",1,IF(Tabla1[[#This Row],[JOB]]="skilled",2,3)))</f>
        <v>2</v>
      </c>
      <c r="AD1124">
        <v>1</v>
      </c>
      <c r="AE1124" t="s">
        <v>29</v>
      </c>
      <c r="AF1124">
        <f>IF(Tabla1[[#This Row],[TELEPHONE]]="none",0,1)</f>
        <v>0</v>
      </c>
      <c r="AG1124" t="s">
        <v>33</v>
      </c>
      <c r="AH1124">
        <f>IF(Tabla1[[#This Row],[FOREIGNWORKER]]="no",0,1)</f>
        <v>1</v>
      </c>
      <c r="AI1124" t="s">
        <v>34</v>
      </c>
      <c r="AJ1124">
        <f>IF(Tabla1[[#This Row],[RISK]]="No Risk",0,1)</f>
        <v>0</v>
      </c>
    </row>
    <row r="1125" spans="1:36" x14ac:dyDescent="0.25">
      <c r="A1125" t="s">
        <v>1195</v>
      </c>
      <c r="B1125" t="s">
        <v>23</v>
      </c>
      <c r="C1125">
        <f>IF(Tabla1[[#This Row],[CHECKINGSTATUS]]="no_checking",0,IF(Tabla1[[#This Row],[CHECKINGSTATUS]]="less_0",1,IF(Tabla1[[#This Row],[CHECKINGSTATUS]]="0_to_200",2,3)))</f>
        <v>2</v>
      </c>
      <c r="D1125">
        <v>14</v>
      </c>
      <c r="E1125" t="s">
        <v>24</v>
      </c>
      <c r="F1125">
        <f>IF(Tabla1[[#This Row],[CREDITHISTORY]]="no_credits",0,IF(Tabla1[[#This Row],[CREDITHISTORY]]="prior_paymentes_delayed",1,IF(Tabla1[[#This Row],[CREDITHISTORY]]="outstanding_credit",2,3)))</f>
        <v>3</v>
      </c>
      <c r="G1125" t="s">
        <v>74</v>
      </c>
      <c r="H11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25">
        <v>917</v>
      </c>
      <c r="J1125" t="s">
        <v>38</v>
      </c>
      <c r="K11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25" t="s">
        <v>27</v>
      </c>
      <c r="M11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25">
        <v>2</v>
      </c>
      <c r="O1125" t="s">
        <v>28</v>
      </c>
      <c r="P1125">
        <f>IF(Tabla1[[#This Row],[SEX]]="female",0,1)</f>
        <v>0</v>
      </c>
      <c r="Q1125" t="s">
        <v>29</v>
      </c>
      <c r="R1125">
        <f>IF(Tabla1[[#This Row],[OTHERSONLOAN]]="none",0,IF(Tabla1[[#This Row],[OTHERSONLOAN]]="co-applicant",1,2))</f>
        <v>0</v>
      </c>
      <c r="S1125">
        <v>3</v>
      </c>
      <c r="T1125" t="s">
        <v>45</v>
      </c>
      <c r="U1125">
        <f>IF(Tabla1[[#This Row],[OWNSPROPERTY]]="unknown",0,IF(Tabla1[[#This Row],[OWNSPROPERTY]]="real_state",1,IF(Tabla1[[#This Row],[OWNSPROPERTY]]="car_other",2,3)))</f>
        <v>3</v>
      </c>
      <c r="V1125">
        <v>24</v>
      </c>
      <c r="W1125" t="s">
        <v>29</v>
      </c>
      <c r="X1125">
        <f>IF(Tabla1[[#This Row],[INSTALLMENTPLANS]]="none",0,IF(Tabla1[[#This Row],[INSTALLMENTPLANS]]="stores",1,2))</f>
        <v>0</v>
      </c>
      <c r="Y1125" t="s">
        <v>31</v>
      </c>
      <c r="Z1125">
        <f>IF(Tabla1[[#This Row],[HOUSING]]="free",0,IF(Tabla1[[#This Row],[HOUSING]]="own",1,2))</f>
        <v>1</v>
      </c>
      <c r="AA1125">
        <v>1</v>
      </c>
      <c r="AB1125" t="s">
        <v>32</v>
      </c>
      <c r="AC1125">
        <f>IF(Tabla1[[#This Row],[JOB]]="unemployed",0,IF(Tabla1[[#This Row],[JOB]]="unskilled",1,IF(Tabla1[[#This Row],[JOB]]="skilled",2,3)))</f>
        <v>2</v>
      </c>
      <c r="AD1125">
        <v>1</v>
      </c>
      <c r="AE1125" t="s">
        <v>29</v>
      </c>
      <c r="AF1125">
        <f>IF(Tabla1[[#This Row],[TELEPHONE]]="none",0,1)</f>
        <v>0</v>
      </c>
      <c r="AG1125" t="s">
        <v>33</v>
      </c>
      <c r="AH1125">
        <f>IF(Tabla1[[#This Row],[FOREIGNWORKER]]="no",0,1)</f>
        <v>1</v>
      </c>
      <c r="AI1125" t="s">
        <v>34</v>
      </c>
      <c r="AJ1125">
        <f>IF(Tabla1[[#This Row],[RISK]]="No Risk",0,1)</f>
        <v>0</v>
      </c>
    </row>
    <row r="1126" spans="1:36" x14ac:dyDescent="0.25">
      <c r="A1126" t="s">
        <v>1196</v>
      </c>
      <c r="B1126" t="s">
        <v>23</v>
      </c>
      <c r="C1126">
        <f>IF(Tabla1[[#This Row],[CHECKINGSTATUS]]="no_checking",0,IF(Tabla1[[#This Row],[CHECKINGSTATUS]]="less_0",1,IF(Tabla1[[#This Row],[CHECKINGSTATUS]]="0_to_200",2,3)))</f>
        <v>2</v>
      </c>
      <c r="D1126">
        <v>11</v>
      </c>
      <c r="E1126" t="s">
        <v>24</v>
      </c>
      <c r="F1126">
        <f>IF(Tabla1[[#This Row],[CREDITHISTORY]]="no_credits",0,IF(Tabla1[[#This Row],[CREDITHISTORY]]="prior_paymentes_delayed",1,IF(Tabla1[[#This Row],[CREDITHISTORY]]="outstanding_credit",2,3)))</f>
        <v>3</v>
      </c>
      <c r="G1126" t="s">
        <v>74</v>
      </c>
      <c r="H11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26">
        <v>6169</v>
      </c>
      <c r="J1126" t="s">
        <v>38</v>
      </c>
      <c r="K11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26" t="s">
        <v>27</v>
      </c>
      <c r="M11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26">
        <v>3</v>
      </c>
      <c r="O1126" t="s">
        <v>44</v>
      </c>
      <c r="P1126">
        <f>IF(Tabla1[[#This Row],[SEX]]="female",0,1)</f>
        <v>1</v>
      </c>
      <c r="Q1126" t="s">
        <v>29</v>
      </c>
      <c r="R1126">
        <f>IF(Tabla1[[#This Row],[OTHERSONLOAN]]="none",0,IF(Tabla1[[#This Row],[OTHERSONLOAN]]="co-applicant",1,2))</f>
        <v>0</v>
      </c>
      <c r="S1126">
        <v>2</v>
      </c>
      <c r="T1126" t="s">
        <v>65</v>
      </c>
      <c r="U1126">
        <f>IF(Tabla1[[#This Row],[OWNSPROPERTY]]="unknown",0,IF(Tabla1[[#This Row],[OWNSPROPERTY]]="real_state",1,IF(Tabla1[[#This Row],[OWNSPROPERTY]]="car_other",2,3)))</f>
        <v>2</v>
      </c>
      <c r="V1126">
        <v>37</v>
      </c>
      <c r="W1126" t="s">
        <v>29</v>
      </c>
      <c r="X1126">
        <f>IF(Tabla1[[#This Row],[INSTALLMENTPLANS]]="none",0,IF(Tabla1[[#This Row],[INSTALLMENTPLANS]]="stores",1,2))</f>
        <v>0</v>
      </c>
      <c r="Y1126" t="s">
        <v>31</v>
      </c>
      <c r="Z1126">
        <f>IF(Tabla1[[#This Row],[HOUSING]]="free",0,IF(Tabla1[[#This Row],[HOUSING]]="own",1,2))</f>
        <v>1</v>
      </c>
      <c r="AA1126">
        <v>2</v>
      </c>
      <c r="AB1126" t="s">
        <v>63</v>
      </c>
      <c r="AC1126">
        <f>IF(Tabla1[[#This Row],[JOB]]="unemployed",0,IF(Tabla1[[#This Row],[JOB]]="unskilled",1,IF(Tabla1[[#This Row],[JOB]]="skilled",2,3)))</f>
        <v>3</v>
      </c>
      <c r="AD1126">
        <v>1</v>
      </c>
      <c r="AE1126" t="s">
        <v>29</v>
      </c>
      <c r="AF1126">
        <f>IF(Tabla1[[#This Row],[TELEPHONE]]="none",0,1)</f>
        <v>0</v>
      </c>
      <c r="AG1126" t="s">
        <v>33</v>
      </c>
      <c r="AH1126">
        <f>IF(Tabla1[[#This Row],[FOREIGNWORKER]]="no",0,1)</f>
        <v>1</v>
      </c>
      <c r="AI1126" t="s">
        <v>55</v>
      </c>
      <c r="AJ1126">
        <f>IF(Tabla1[[#This Row],[RISK]]="No Risk",0,1)</f>
        <v>1</v>
      </c>
    </row>
    <row r="1127" spans="1:36" x14ac:dyDescent="0.25">
      <c r="A1127" t="s">
        <v>1197</v>
      </c>
      <c r="B1127" t="s">
        <v>36</v>
      </c>
      <c r="C1127">
        <f>IF(Tabla1[[#This Row],[CHECKINGSTATUS]]="no_checking",0,IF(Tabla1[[#This Row],[CHECKINGSTATUS]]="less_0",1,IF(Tabla1[[#This Row],[CHECKINGSTATUS]]="0_to_200",2,3)))</f>
        <v>1</v>
      </c>
      <c r="D1127">
        <v>13</v>
      </c>
      <c r="E1127" t="s">
        <v>70</v>
      </c>
      <c r="F1127">
        <f>IF(Tabla1[[#This Row],[CREDITHISTORY]]="no_credits",0,IF(Tabla1[[#This Row],[CREDITHISTORY]]="prior_paymentes_delayed",1,IF(Tabla1[[#This Row],[CREDITHISTORY]]="outstanding_credit",2,3)))</f>
        <v>3</v>
      </c>
      <c r="G1127" t="s">
        <v>58</v>
      </c>
      <c r="H11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127">
        <v>1586</v>
      </c>
      <c r="J1127" t="s">
        <v>26</v>
      </c>
      <c r="K11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27" t="s">
        <v>39</v>
      </c>
      <c r="M11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27">
        <v>3</v>
      </c>
      <c r="O1127" t="s">
        <v>44</v>
      </c>
      <c r="P1127">
        <f>IF(Tabla1[[#This Row],[SEX]]="female",0,1)</f>
        <v>1</v>
      </c>
      <c r="Q1127" t="s">
        <v>29</v>
      </c>
      <c r="R1127">
        <f>IF(Tabla1[[#This Row],[OTHERSONLOAN]]="none",0,IF(Tabla1[[#This Row],[OTHERSONLOAN]]="co-applicant",1,2))</f>
        <v>0</v>
      </c>
      <c r="S1127">
        <v>3</v>
      </c>
      <c r="T1127" t="s">
        <v>30</v>
      </c>
      <c r="U1127">
        <f>IF(Tabla1[[#This Row],[OWNSPROPERTY]]="unknown",0,IF(Tabla1[[#This Row],[OWNSPROPERTY]]="real_state",1,IF(Tabla1[[#This Row],[OWNSPROPERTY]]="car_other",2,3)))</f>
        <v>3</v>
      </c>
      <c r="V1127">
        <v>34</v>
      </c>
      <c r="W1127" t="s">
        <v>40</v>
      </c>
      <c r="X1127">
        <f>IF(Tabla1[[#This Row],[INSTALLMENTPLANS]]="none",0,IF(Tabla1[[#This Row],[INSTALLMENTPLANS]]="stores",1,2))</f>
        <v>1</v>
      </c>
      <c r="Y1127" t="s">
        <v>31</v>
      </c>
      <c r="Z1127">
        <f>IF(Tabla1[[#This Row],[HOUSING]]="free",0,IF(Tabla1[[#This Row],[HOUSING]]="own",1,2))</f>
        <v>1</v>
      </c>
      <c r="AA1127">
        <v>1</v>
      </c>
      <c r="AB1127" t="s">
        <v>92</v>
      </c>
      <c r="AC1127">
        <f>IF(Tabla1[[#This Row],[JOB]]="unemployed",0,IF(Tabla1[[#This Row],[JOB]]="unskilled",1,IF(Tabla1[[#This Row],[JOB]]="skilled",2,3)))</f>
        <v>1</v>
      </c>
      <c r="AD1127">
        <v>1</v>
      </c>
      <c r="AE1127" t="s">
        <v>33</v>
      </c>
      <c r="AF1127">
        <f>IF(Tabla1[[#This Row],[TELEPHONE]]="none",0,1)</f>
        <v>1</v>
      </c>
      <c r="AG1127" t="s">
        <v>33</v>
      </c>
      <c r="AH1127">
        <f>IF(Tabla1[[#This Row],[FOREIGNWORKER]]="no",0,1)</f>
        <v>1</v>
      </c>
      <c r="AI1127" t="s">
        <v>34</v>
      </c>
      <c r="AJ1127">
        <f>IF(Tabla1[[#This Row],[RISK]]="No Risk",0,1)</f>
        <v>0</v>
      </c>
    </row>
    <row r="1128" spans="1:36" x14ac:dyDescent="0.25">
      <c r="A1128" t="s">
        <v>1198</v>
      </c>
      <c r="B1128" t="s">
        <v>36</v>
      </c>
      <c r="C1128">
        <f>IF(Tabla1[[#This Row],[CHECKINGSTATUS]]="no_checking",0,IF(Tabla1[[#This Row],[CHECKINGSTATUS]]="less_0",1,IF(Tabla1[[#This Row],[CHECKINGSTATUS]]="0_to_200",2,3)))</f>
        <v>1</v>
      </c>
      <c r="D1128">
        <v>6</v>
      </c>
      <c r="E1128" t="s">
        <v>122</v>
      </c>
      <c r="F1128">
        <f>IF(Tabla1[[#This Row],[CREDITHISTORY]]="no_credits",0,IF(Tabla1[[#This Row],[CREDITHISTORY]]="prior_paymentes_delayed",1,IF(Tabla1[[#This Row],[CREDITHISTORY]]="outstanding_credit",2,3)))</f>
        <v>0</v>
      </c>
      <c r="G1128" t="s">
        <v>37</v>
      </c>
      <c r="H11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28">
        <v>777</v>
      </c>
      <c r="J1128" t="s">
        <v>26</v>
      </c>
      <c r="K11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28" t="s">
        <v>39</v>
      </c>
      <c r="M11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28">
        <v>2</v>
      </c>
      <c r="O1128" t="s">
        <v>28</v>
      </c>
      <c r="P1128">
        <f>IF(Tabla1[[#This Row],[SEX]]="female",0,1)</f>
        <v>0</v>
      </c>
      <c r="Q1128" t="s">
        <v>29</v>
      </c>
      <c r="R1128">
        <f>IF(Tabla1[[#This Row],[OTHERSONLOAN]]="none",0,IF(Tabla1[[#This Row],[OTHERSONLOAN]]="co-applicant",1,2))</f>
        <v>0</v>
      </c>
      <c r="S1128">
        <v>2</v>
      </c>
      <c r="T1128" t="s">
        <v>45</v>
      </c>
      <c r="U1128">
        <f>IF(Tabla1[[#This Row],[OWNSPROPERTY]]="unknown",0,IF(Tabla1[[#This Row],[OWNSPROPERTY]]="real_state",1,IF(Tabla1[[#This Row],[OWNSPROPERTY]]="car_other",2,3)))</f>
        <v>3</v>
      </c>
      <c r="V1128">
        <v>19</v>
      </c>
      <c r="W1128" t="s">
        <v>29</v>
      </c>
      <c r="X1128">
        <f>IF(Tabla1[[#This Row],[INSTALLMENTPLANS]]="none",0,IF(Tabla1[[#This Row],[INSTALLMENTPLANS]]="stores",1,2))</f>
        <v>0</v>
      </c>
      <c r="Y1128" t="s">
        <v>72</v>
      </c>
      <c r="Z1128">
        <f>IF(Tabla1[[#This Row],[HOUSING]]="free",0,IF(Tabla1[[#This Row],[HOUSING]]="own",1,2))</f>
        <v>2</v>
      </c>
      <c r="AA1128">
        <v>1</v>
      </c>
      <c r="AB1128" t="s">
        <v>32</v>
      </c>
      <c r="AC1128">
        <f>IF(Tabla1[[#This Row],[JOB]]="unemployed",0,IF(Tabla1[[#This Row],[JOB]]="unskilled",1,IF(Tabla1[[#This Row],[JOB]]="skilled",2,3)))</f>
        <v>2</v>
      </c>
      <c r="AD1128">
        <v>1</v>
      </c>
      <c r="AE1128" t="s">
        <v>29</v>
      </c>
      <c r="AF1128">
        <f>IF(Tabla1[[#This Row],[TELEPHONE]]="none",0,1)</f>
        <v>0</v>
      </c>
      <c r="AG1128" t="s">
        <v>33</v>
      </c>
      <c r="AH1128">
        <f>IF(Tabla1[[#This Row],[FOREIGNWORKER]]="no",0,1)</f>
        <v>1</v>
      </c>
      <c r="AI1128" t="s">
        <v>34</v>
      </c>
      <c r="AJ1128">
        <f>IF(Tabla1[[#This Row],[RISK]]="No Risk",0,1)</f>
        <v>0</v>
      </c>
    </row>
    <row r="1129" spans="1:36" x14ac:dyDescent="0.25">
      <c r="A1129" t="s">
        <v>1199</v>
      </c>
      <c r="B1129" t="s">
        <v>23</v>
      </c>
      <c r="C1129">
        <f>IF(Tabla1[[#This Row],[CHECKINGSTATUS]]="no_checking",0,IF(Tabla1[[#This Row],[CHECKINGSTATUS]]="less_0",1,IF(Tabla1[[#This Row],[CHECKINGSTATUS]]="0_to_200",2,3)))</f>
        <v>2</v>
      </c>
      <c r="D1129">
        <v>23</v>
      </c>
      <c r="E1129" t="s">
        <v>24</v>
      </c>
      <c r="F1129">
        <f>IF(Tabla1[[#This Row],[CREDITHISTORY]]="no_credits",0,IF(Tabla1[[#This Row],[CREDITHISTORY]]="prior_paymentes_delayed",1,IF(Tabla1[[#This Row],[CREDITHISTORY]]="outstanding_credit",2,3)))</f>
        <v>3</v>
      </c>
      <c r="G1129" t="s">
        <v>74</v>
      </c>
      <c r="H11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29">
        <v>2641</v>
      </c>
      <c r="J1129" t="s">
        <v>38</v>
      </c>
      <c r="K11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29" t="s">
        <v>62</v>
      </c>
      <c r="M11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29">
        <v>3</v>
      </c>
      <c r="O1129" t="s">
        <v>44</v>
      </c>
      <c r="P1129">
        <f>IF(Tabla1[[#This Row],[SEX]]="female",0,1)</f>
        <v>1</v>
      </c>
      <c r="Q1129" t="s">
        <v>29</v>
      </c>
      <c r="R1129">
        <f>IF(Tabla1[[#This Row],[OTHERSONLOAN]]="none",0,IF(Tabla1[[#This Row],[OTHERSONLOAN]]="co-applicant",1,2))</f>
        <v>0</v>
      </c>
      <c r="S1129">
        <v>2</v>
      </c>
      <c r="T1129" t="s">
        <v>45</v>
      </c>
      <c r="U1129">
        <f>IF(Tabla1[[#This Row],[OWNSPROPERTY]]="unknown",0,IF(Tabla1[[#This Row],[OWNSPROPERTY]]="real_state",1,IF(Tabla1[[#This Row],[OWNSPROPERTY]]="car_other",2,3)))</f>
        <v>3</v>
      </c>
      <c r="V1129">
        <v>33</v>
      </c>
      <c r="W1129" t="s">
        <v>29</v>
      </c>
      <c r="X1129">
        <f>IF(Tabla1[[#This Row],[INSTALLMENTPLANS]]="none",0,IF(Tabla1[[#This Row],[INSTALLMENTPLANS]]="stores",1,2))</f>
        <v>0</v>
      </c>
      <c r="Y1129" t="s">
        <v>31</v>
      </c>
      <c r="Z1129">
        <f>IF(Tabla1[[#This Row],[HOUSING]]="free",0,IF(Tabla1[[#This Row],[HOUSING]]="own",1,2))</f>
        <v>1</v>
      </c>
      <c r="AA1129">
        <v>2</v>
      </c>
      <c r="AB1129" t="s">
        <v>32</v>
      </c>
      <c r="AC1129">
        <f>IF(Tabla1[[#This Row],[JOB]]="unemployed",0,IF(Tabla1[[#This Row],[JOB]]="unskilled",1,IF(Tabla1[[#This Row],[JOB]]="skilled",2,3)))</f>
        <v>2</v>
      </c>
      <c r="AD1129">
        <v>1</v>
      </c>
      <c r="AE1129" t="s">
        <v>33</v>
      </c>
      <c r="AF1129">
        <f>IF(Tabla1[[#This Row],[TELEPHONE]]="none",0,1)</f>
        <v>1</v>
      </c>
      <c r="AG1129" t="s">
        <v>33</v>
      </c>
      <c r="AH1129">
        <f>IF(Tabla1[[#This Row],[FOREIGNWORKER]]="no",0,1)</f>
        <v>1</v>
      </c>
      <c r="AI1129" t="s">
        <v>34</v>
      </c>
      <c r="AJ1129">
        <f>IF(Tabla1[[#This Row],[RISK]]="No Risk",0,1)</f>
        <v>0</v>
      </c>
    </row>
    <row r="1130" spans="1:36" x14ac:dyDescent="0.25">
      <c r="A1130" t="s">
        <v>1200</v>
      </c>
      <c r="B1130" t="s">
        <v>51</v>
      </c>
      <c r="C1130">
        <f>IF(Tabla1[[#This Row],[CHECKINGSTATUS]]="no_checking",0,IF(Tabla1[[#This Row],[CHECKINGSTATUS]]="less_0",1,IF(Tabla1[[#This Row],[CHECKINGSTATUS]]="0_to_200",2,3)))</f>
        <v>0</v>
      </c>
      <c r="D1130">
        <v>37</v>
      </c>
      <c r="E1130" t="s">
        <v>57</v>
      </c>
      <c r="F1130">
        <f>IF(Tabla1[[#This Row],[CREDITHISTORY]]="no_credits",0,IF(Tabla1[[#This Row],[CREDITHISTORY]]="prior_paymentes_delayed",1,IF(Tabla1[[#This Row],[CREDITHISTORY]]="outstanding_credit",2,3)))</f>
        <v>2</v>
      </c>
      <c r="G1130" t="s">
        <v>68</v>
      </c>
      <c r="H11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130">
        <v>3072</v>
      </c>
      <c r="J1130" t="s">
        <v>53</v>
      </c>
      <c r="K11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30" t="s">
        <v>49</v>
      </c>
      <c r="M11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30">
        <v>3</v>
      </c>
      <c r="O1130" t="s">
        <v>28</v>
      </c>
      <c r="P1130">
        <f>IF(Tabla1[[#This Row],[SEX]]="female",0,1)</f>
        <v>0</v>
      </c>
      <c r="Q1130" t="s">
        <v>29</v>
      </c>
      <c r="R1130">
        <f>IF(Tabla1[[#This Row],[OTHERSONLOAN]]="none",0,IF(Tabla1[[#This Row],[OTHERSONLOAN]]="co-applicant",1,2))</f>
        <v>0</v>
      </c>
      <c r="S1130">
        <v>3</v>
      </c>
      <c r="T1130" t="s">
        <v>65</v>
      </c>
      <c r="U1130">
        <f>IF(Tabla1[[#This Row],[OWNSPROPERTY]]="unknown",0,IF(Tabla1[[#This Row],[OWNSPROPERTY]]="real_state",1,IF(Tabla1[[#This Row],[OWNSPROPERTY]]="car_other",2,3)))</f>
        <v>2</v>
      </c>
      <c r="V1130">
        <v>34</v>
      </c>
      <c r="W1130" t="s">
        <v>29</v>
      </c>
      <c r="X1130">
        <f>IF(Tabla1[[#This Row],[INSTALLMENTPLANS]]="none",0,IF(Tabla1[[#This Row],[INSTALLMENTPLANS]]="stores",1,2))</f>
        <v>0</v>
      </c>
      <c r="Y1130" t="s">
        <v>31</v>
      </c>
      <c r="Z1130">
        <f>IF(Tabla1[[#This Row],[HOUSING]]="free",0,IF(Tabla1[[#This Row],[HOUSING]]="own",1,2))</f>
        <v>1</v>
      </c>
      <c r="AA1130">
        <v>1</v>
      </c>
      <c r="AB1130" t="s">
        <v>32</v>
      </c>
      <c r="AC1130">
        <f>IF(Tabla1[[#This Row],[JOB]]="unemployed",0,IF(Tabla1[[#This Row],[JOB]]="unskilled",1,IF(Tabla1[[#This Row],[JOB]]="skilled",2,3)))</f>
        <v>2</v>
      </c>
      <c r="AD1130">
        <v>1</v>
      </c>
      <c r="AE1130" t="s">
        <v>33</v>
      </c>
      <c r="AF1130">
        <f>IF(Tabla1[[#This Row],[TELEPHONE]]="none",0,1)</f>
        <v>1</v>
      </c>
      <c r="AG1130" t="s">
        <v>33</v>
      </c>
      <c r="AH1130">
        <f>IF(Tabla1[[#This Row],[FOREIGNWORKER]]="no",0,1)</f>
        <v>1</v>
      </c>
      <c r="AI1130" t="s">
        <v>55</v>
      </c>
      <c r="AJ1130">
        <f>IF(Tabla1[[#This Row],[RISK]]="No Risk",0,1)</f>
        <v>1</v>
      </c>
    </row>
    <row r="1131" spans="1:36" x14ac:dyDescent="0.25">
      <c r="A1131" t="s">
        <v>1201</v>
      </c>
      <c r="B1131" t="s">
        <v>51</v>
      </c>
      <c r="C1131">
        <f>IF(Tabla1[[#This Row],[CHECKINGSTATUS]]="no_checking",0,IF(Tabla1[[#This Row],[CHECKINGSTATUS]]="less_0",1,IF(Tabla1[[#This Row],[CHECKINGSTATUS]]="0_to_200",2,3)))</f>
        <v>0</v>
      </c>
      <c r="D1131">
        <v>63</v>
      </c>
      <c r="E1131" t="s">
        <v>57</v>
      </c>
      <c r="F1131">
        <f>IF(Tabla1[[#This Row],[CREDITHISTORY]]="no_credits",0,IF(Tabla1[[#This Row],[CREDITHISTORY]]="prior_paymentes_delayed",1,IF(Tabla1[[#This Row],[CREDITHISTORY]]="outstanding_credit",2,3)))</f>
        <v>2</v>
      </c>
      <c r="G1131" t="s">
        <v>25</v>
      </c>
      <c r="H11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131">
        <v>8244</v>
      </c>
      <c r="J1131" t="s">
        <v>94</v>
      </c>
      <c r="K11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31" t="s">
        <v>49</v>
      </c>
      <c r="M11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31">
        <v>4</v>
      </c>
      <c r="O1131" t="s">
        <v>44</v>
      </c>
      <c r="P1131">
        <f>IF(Tabla1[[#This Row],[SEX]]="female",0,1)</f>
        <v>1</v>
      </c>
      <c r="Q1131" t="s">
        <v>59</v>
      </c>
      <c r="R1131">
        <f>IF(Tabla1[[#This Row],[OTHERSONLOAN]]="none",0,IF(Tabla1[[#This Row],[OTHERSONLOAN]]="co-applicant",1,2))</f>
        <v>1</v>
      </c>
      <c r="S1131">
        <v>5</v>
      </c>
      <c r="T1131" t="s">
        <v>65</v>
      </c>
      <c r="U1131">
        <f>IF(Tabla1[[#This Row],[OWNSPROPERTY]]="unknown",0,IF(Tabla1[[#This Row],[OWNSPROPERTY]]="real_state",1,IF(Tabla1[[#This Row],[OWNSPROPERTY]]="car_other",2,3)))</f>
        <v>2</v>
      </c>
      <c r="V1131">
        <v>52</v>
      </c>
      <c r="W1131" t="s">
        <v>29</v>
      </c>
      <c r="X1131">
        <f>IF(Tabla1[[#This Row],[INSTALLMENTPLANS]]="none",0,IF(Tabla1[[#This Row],[INSTALLMENTPLANS]]="stores",1,2))</f>
        <v>0</v>
      </c>
      <c r="Y1131" t="s">
        <v>60</v>
      </c>
      <c r="Z1131">
        <f>IF(Tabla1[[#This Row],[HOUSING]]="free",0,IF(Tabla1[[#This Row],[HOUSING]]="own",1,2))</f>
        <v>0</v>
      </c>
      <c r="AA1131">
        <v>2</v>
      </c>
      <c r="AB1131" t="s">
        <v>32</v>
      </c>
      <c r="AC1131">
        <f>IF(Tabla1[[#This Row],[JOB]]="unemployed",0,IF(Tabla1[[#This Row],[JOB]]="unskilled",1,IF(Tabla1[[#This Row],[JOB]]="skilled",2,3)))</f>
        <v>2</v>
      </c>
      <c r="AD1131">
        <v>2</v>
      </c>
      <c r="AE1131" t="s">
        <v>33</v>
      </c>
      <c r="AF1131">
        <f>IF(Tabla1[[#This Row],[TELEPHONE]]="none",0,1)</f>
        <v>1</v>
      </c>
      <c r="AG1131" t="s">
        <v>33</v>
      </c>
      <c r="AH1131">
        <f>IF(Tabla1[[#This Row],[FOREIGNWORKER]]="no",0,1)</f>
        <v>1</v>
      </c>
      <c r="AI1131" t="s">
        <v>55</v>
      </c>
      <c r="AJ1131">
        <f>IF(Tabla1[[#This Row],[RISK]]="No Risk",0,1)</f>
        <v>1</v>
      </c>
    </row>
    <row r="1132" spans="1:36" x14ac:dyDescent="0.25">
      <c r="A1132" t="s">
        <v>1202</v>
      </c>
      <c r="B1132" t="s">
        <v>23</v>
      </c>
      <c r="C1132">
        <f>IF(Tabla1[[#This Row],[CHECKINGSTATUS]]="no_checking",0,IF(Tabla1[[#This Row],[CHECKINGSTATUS]]="less_0",1,IF(Tabla1[[#This Row],[CHECKINGSTATUS]]="0_to_200",2,3)))</f>
        <v>2</v>
      </c>
      <c r="D1132">
        <v>19</v>
      </c>
      <c r="E1132" t="s">
        <v>42</v>
      </c>
      <c r="F1132">
        <f>IF(Tabla1[[#This Row],[CREDITHISTORY]]="no_credits",0,IF(Tabla1[[#This Row],[CREDITHISTORY]]="prior_paymentes_delayed",1,IF(Tabla1[[#This Row],[CREDITHISTORY]]="outstanding_credit",2,3)))</f>
        <v>3</v>
      </c>
      <c r="G1132" t="s">
        <v>82</v>
      </c>
      <c r="H11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32">
        <v>1822</v>
      </c>
      <c r="J1132" t="s">
        <v>94</v>
      </c>
      <c r="K11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32" t="s">
        <v>62</v>
      </c>
      <c r="M11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32">
        <v>4</v>
      </c>
      <c r="O1132" t="s">
        <v>44</v>
      </c>
      <c r="P1132">
        <f>IF(Tabla1[[#This Row],[SEX]]="female",0,1)</f>
        <v>1</v>
      </c>
      <c r="Q1132" t="s">
        <v>29</v>
      </c>
      <c r="R1132">
        <f>IF(Tabla1[[#This Row],[OTHERSONLOAN]]="none",0,IF(Tabla1[[#This Row],[OTHERSONLOAN]]="co-applicant",1,2))</f>
        <v>0</v>
      </c>
      <c r="S1132">
        <v>3</v>
      </c>
      <c r="T1132" t="s">
        <v>30</v>
      </c>
      <c r="U1132">
        <f>IF(Tabla1[[#This Row],[OWNSPROPERTY]]="unknown",0,IF(Tabla1[[#This Row],[OWNSPROPERTY]]="real_state",1,IF(Tabla1[[#This Row],[OWNSPROPERTY]]="car_other",2,3)))</f>
        <v>3</v>
      </c>
      <c r="V1132">
        <v>19</v>
      </c>
      <c r="W1132" t="s">
        <v>29</v>
      </c>
      <c r="X1132">
        <f>IF(Tabla1[[#This Row],[INSTALLMENTPLANS]]="none",0,IF(Tabla1[[#This Row],[INSTALLMENTPLANS]]="stores",1,2))</f>
        <v>0</v>
      </c>
      <c r="Y1132" t="s">
        <v>31</v>
      </c>
      <c r="Z1132">
        <f>IF(Tabla1[[#This Row],[HOUSING]]="free",0,IF(Tabla1[[#This Row],[HOUSING]]="own",1,2))</f>
        <v>1</v>
      </c>
      <c r="AA1132">
        <v>2</v>
      </c>
      <c r="AB1132" t="s">
        <v>32</v>
      </c>
      <c r="AC1132">
        <f>IF(Tabla1[[#This Row],[JOB]]="unemployed",0,IF(Tabla1[[#This Row],[JOB]]="unskilled",1,IF(Tabla1[[#This Row],[JOB]]="skilled",2,3)))</f>
        <v>2</v>
      </c>
      <c r="AD1132">
        <v>1</v>
      </c>
      <c r="AE1132" t="s">
        <v>29</v>
      </c>
      <c r="AF1132">
        <f>IF(Tabla1[[#This Row],[TELEPHONE]]="none",0,1)</f>
        <v>0</v>
      </c>
      <c r="AG1132" t="s">
        <v>33</v>
      </c>
      <c r="AH1132">
        <f>IF(Tabla1[[#This Row],[FOREIGNWORKER]]="no",0,1)</f>
        <v>1</v>
      </c>
      <c r="AI1132" t="s">
        <v>55</v>
      </c>
      <c r="AJ1132">
        <f>IF(Tabla1[[#This Row],[RISK]]="No Risk",0,1)</f>
        <v>1</v>
      </c>
    </row>
    <row r="1133" spans="1:36" x14ac:dyDescent="0.25">
      <c r="A1133" t="s">
        <v>1203</v>
      </c>
      <c r="B1133" t="s">
        <v>51</v>
      </c>
      <c r="C1133">
        <f>IF(Tabla1[[#This Row],[CHECKINGSTATUS]]="no_checking",0,IF(Tabla1[[#This Row],[CHECKINGSTATUS]]="less_0",1,IF(Tabla1[[#This Row],[CHECKINGSTATUS]]="0_to_200",2,3)))</f>
        <v>0</v>
      </c>
      <c r="D1133">
        <v>25</v>
      </c>
      <c r="E1133" t="s">
        <v>42</v>
      </c>
      <c r="F1133">
        <f>IF(Tabla1[[#This Row],[CREDITHISTORY]]="no_credits",0,IF(Tabla1[[#This Row],[CREDITHISTORY]]="prior_paymentes_delayed",1,IF(Tabla1[[#This Row],[CREDITHISTORY]]="outstanding_credit",2,3)))</f>
        <v>3</v>
      </c>
      <c r="G1133" t="s">
        <v>74</v>
      </c>
      <c r="H11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33">
        <v>4317</v>
      </c>
      <c r="J1133" t="s">
        <v>26</v>
      </c>
      <c r="K11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33" t="s">
        <v>62</v>
      </c>
      <c r="M11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33">
        <v>4</v>
      </c>
      <c r="O1133" t="s">
        <v>44</v>
      </c>
      <c r="P1133">
        <f>IF(Tabla1[[#This Row],[SEX]]="female",0,1)</f>
        <v>1</v>
      </c>
      <c r="Q1133" t="s">
        <v>29</v>
      </c>
      <c r="R1133">
        <f>IF(Tabla1[[#This Row],[OTHERSONLOAN]]="none",0,IF(Tabla1[[#This Row],[OTHERSONLOAN]]="co-applicant",1,2))</f>
        <v>0</v>
      </c>
      <c r="S1133">
        <v>4</v>
      </c>
      <c r="T1133" t="s">
        <v>65</v>
      </c>
      <c r="U1133">
        <f>IF(Tabla1[[#This Row],[OWNSPROPERTY]]="unknown",0,IF(Tabla1[[#This Row],[OWNSPROPERTY]]="real_state",1,IF(Tabla1[[#This Row],[OWNSPROPERTY]]="car_other",2,3)))</f>
        <v>2</v>
      </c>
      <c r="V1133">
        <v>39</v>
      </c>
      <c r="W1133" t="s">
        <v>29</v>
      </c>
      <c r="X1133">
        <f>IF(Tabla1[[#This Row],[INSTALLMENTPLANS]]="none",0,IF(Tabla1[[#This Row],[INSTALLMENTPLANS]]="stores",1,2))</f>
        <v>0</v>
      </c>
      <c r="Y1133" t="s">
        <v>31</v>
      </c>
      <c r="Z1133">
        <f>IF(Tabla1[[#This Row],[HOUSING]]="free",0,IF(Tabla1[[#This Row],[HOUSING]]="own",1,2))</f>
        <v>1</v>
      </c>
      <c r="AA1133">
        <v>1</v>
      </c>
      <c r="AB1133" t="s">
        <v>63</v>
      </c>
      <c r="AC1133">
        <f>IF(Tabla1[[#This Row],[JOB]]="unemployed",0,IF(Tabla1[[#This Row],[JOB]]="unskilled",1,IF(Tabla1[[#This Row],[JOB]]="skilled",2,3)))</f>
        <v>3</v>
      </c>
      <c r="AD1133">
        <v>1</v>
      </c>
      <c r="AE1133" t="s">
        <v>29</v>
      </c>
      <c r="AF1133">
        <f>IF(Tabla1[[#This Row],[TELEPHONE]]="none",0,1)</f>
        <v>0</v>
      </c>
      <c r="AG1133" t="s">
        <v>46</v>
      </c>
      <c r="AH1133">
        <f>IF(Tabla1[[#This Row],[FOREIGNWORKER]]="no",0,1)</f>
        <v>0</v>
      </c>
      <c r="AI1133" t="s">
        <v>34</v>
      </c>
      <c r="AJ1133">
        <f>IF(Tabla1[[#This Row],[RISK]]="No Risk",0,1)</f>
        <v>0</v>
      </c>
    </row>
    <row r="1134" spans="1:36" x14ac:dyDescent="0.25">
      <c r="A1134" t="s">
        <v>1204</v>
      </c>
      <c r="B1134" t="s">
        <v>36</v>
      </c>
      <c r="C1134">
        <f>IF(Tabla1[[#This Row],[CHECKINGSTATUS]]="no_checking",0,IF(Tabla1[[#This Row],[CHECKINGSTATUS]]="less_0",1,IF(Tabla1[[#This Row],[CHECKINGSTATUS]]="0_to_200",2,3)))</f>
        <v>1</v>
      </c>
      <c r="D1134">
        <v>9</v>
      </c>
      <c r="E1134" t="s">
        <v>42</v>
      </c>
      <c r="F1134">
        <f>IF(Tabla1[[#This Row],[CREDITHISTORY]]="no_credits",0,IF(Tabla1[[#This Row],[CREDITHISTORY]]="prior_paymentes_delayed",1,IF(Tabla1[[#This Row],[CREDITHISTORY]]="outstanding_credit",2,3)))</f>
        <v>3</v>
      </c>
      <c r="G1134" t="s">
        <v>37</v>
      </c>
      <c r="H11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34">
        <v>250</v>
      </c>
      <c r="J1134" t="s">
        <v>38</v>
      </c>
      <c r="K11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34" t="s">
        <v>62</v>
      </c>
      <c r="M11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34">
        <v>1</v>
      </c>
      <c r="O1134" t="s">
        <v>28</v>
      </c>
      <c r="P1134">
        <f>IF(Tabla1[[#This Row],[SEX]]="female",0,1)</f>
        <v>0</v>
      </c>
      <c r="Q1134" t="s">
        <v>29</v>
      </c>
      <c r="R1134">
        <f>IF(Tabla1[[#This Row],[OTHERSONLOAN]]="none",0,IF(Tabla1[[#This Row],[OTHERSONLOAN]]="co-applicant",1,2))</f>
        <v>0</v>
      </c>
      <c r="S1134">
        <v>1</v>
      </c>
      <c r="T1134" t="s">
        <v>45</v>
      </c>
      <c r="U1134">
        <f>IF(Tabla1[[#This Row],[OWNSPROPERTY]]="unknown",0,IF(Tabla1[[#This Row],[OWNSPROPERTY]]="real_state",1,IF(Tabla1[[#This Row],[OWNSPROPERTY]]="car_other",2,3)))</f>
        <v>3</v>
      </c>
      <c r="V1134">
        <v>29</v>
      </c>
      <c r="W1134" t="s">
        <v>40</v>
      </c>
      <c r="X1134">
        <f>IF(Tabla1[[#This Row],[INSTALLMENTPLANS]]="none",0,IF(Tabla1[[#This Row],[INSTALLMENTPLANS]]="stores",1,2))</f>
        <v>1</v>
      </c>
      <c r="Y1134" t="s">
        <v>31</v>
      </c>
      <c r="Z1134">
        <f>IF(Tabla1[[#This Row],[HOUSING]]="free",0,IF(Tabla1[[#This Row],[HOUSING]]="own",1,2))</f>
        <v>1</v>
      </c>
      <c r="AA1134">
        <v>1</v>
      </c>
      <c r="AB1134" t="s">
        <v>32</v>
      </c>
      <c r="AC1134">
        <f>IF(Tabla1[[#This Row],[JOB]]="unemployed",0,IF(Tabla1[[#This Row],[JOB]]="unskilled",1,IF(Tabla1[[#This Row],[JOB]]="skilled",2,3)))</f>
        <v>2</v>
      </c>
      <c r="AD1134">
        <v>1</v>
      </c>
      <c r="AE1134" t="s">
        <v>29</v>
      </c>
      <c r="AF1134">
        <f>IF(Tabla1[[#This Row],[TELEPHONE]]="none",0,1)</f>
        <v>0</v>
      </c>
      <c r="AG1134" t="s">
        <v>33</v>
      </c>
      <c r="AH1134">
        <f>IF(Tabla1[[#This Row],[FOREIGNWORKER]]="no",0,1)</f>
        <v>1</v>
      </c>
      <c r="AI1134" t="s">
        <v>34</v>
      </c>
      <c r="AJ1134">
        <f>IF(Tabla1[[#This Row],[RISK]]="No Risk",0,1)</f>
        <v>0</v>
      </c>
    </row>
    <row r="1135" spans="1:36" x14ac:dyDescent="0.25">
      <c r="A1135" t="s">
        <v>1205</v>
      </c>
      <c r="B1135" t="s">
        <v>36</v>
      </c>
      <c r="C1135">
        <f>IF(Tabla1[[#This Row],[CHECKINGSTATUS]]="no_checking",0,IF(Tabla1[[#This Row],[CHECKINGSTATUS]]="less_0",1,IF(Tabla1[[#This Row],[CHECKINGSTATUS]]="0_to_200",2,3)))</f>
        <v>1</v>
      </c>
      <c r="D1135">
        <v>22</v>
      </c>
      <c r="E1135" t="s">
        <v>42</v>
      </c>
      <c r="F1135">
        <f>IF(Tabla1[[#This Row],[CREDITHISTORY]]="no_credits",0,IF(Tabla1[[#This Row],[CREDITHISTORY]]="prior_paymentes_delayed",1,IF(Tabla1[[#This Row],[CREDITHISTORY]]="outstanding_credit",2,3)))</f>
        <v>3</v>
      </c>
      <c r="G1135" t="s">
        <v>43</v>
      </c>
      <c r="H11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35">
        <v>4428</v>
      </c>
      <c r="J1135" t="s">
        <v>38</v>
      </c>
      <c r="K11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35" t="s">
        <v>39</v>
      </c>
      <c r="M11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35">
        <v>3</v>
      </c>
      <c r="O1135" t="s">
        <v>28</v>
      </c>
      <c r="P1135">
        <f>IF(Tabla1[[#This Row],[SEX]]="female",0,1)</f>
        <v>0</v>
      </c>
      <c r="Q1135" t="s">
        <v>29</v>
      </c>
      <c r="R1135">
        <f>IF(Tabla1[[#This Row],[OTHERSONLOAN]]="none",0,IF(Tabla1[[#This Row],[OTHERSONLOAN]]="co-applicant",1,2))</f>
        <v>0</v>
      </c>
      <c r="S1135">
        <v>3</v>
      </c>
      <c r="T1135" t="s">
        <v>30</v>
      </c>
      <c r="U1135">
        <f>IF(Tabla1[[#This Row],[OWNSPROPERTY]]="unknown",0,IF(Tabla1[[#This Row],[OWNSPROPERTY]]="real_state",1,IF(Tabla1[[#This Row],[OWNSPROPERTY]]="car_other",2,3)))</f>
        <v>3</v>
      </c>
      <c r="V1135">
        <v>32</v>
      </c>
      <c r="W1135" t="s">
        <v>29</v>
      </c>
      <c r="X1135">
        <f>IF(Tabla1[[#This Row],[INSTALLMENTPLANS]]="none",0,IF(Tabla1[[#This Row],[INSTALLMENTPLANS]]="stores",1,2))</f>
        <v>0</v>
      </c>
      <c r="Y1135" t="s">
        <v>72</v>
      </c>
      <c r="Z1135">
        <f>IF(Tabla1[[#This Row],[HOUSING]]="free",0,IF(Tabla1[[#This Row],[HOUSING]]="own",1,2))</f>
        <v>2</v>
      </c>
      <c r="AA1135">
        <v>2</v>
      </c>
      <c r="AB1135" t="s">
        <v>32</v>
      </c>
      <c r="AC1135">
        <f>IF(Tabla1[[#This Row],[JOB]]="unemployed",0,IF(Tabla1[[#This Row],[JOB]]="unskilled",1,IF(Tabla1[[#This Row],[JOB]]="skilled",2,3)))</f>
        <v>2</v>
      </c>
      <c r="AD1135">
        <v>1</v>
      </c>
      <c r="AE1135" t="s">
        <v>29</v>
      </c>
      <c r="AF1135">
        <f>IF(Tabla1[[#This Row],[TELEPHONE]]="none",0,1)</f>
        <v>0</v>
      </c>
      <c r="AG1135" t="s">
        <v>33</v>
      </c>
      <c r="AH1135">
        <f>IF(Tabla1[[#This Row],[FOREIGNWORKER]]="no",0,1)</f>
        <v>1</v>
      </c>
      <c r="AI1135" t="s">
        <v>55</v>
      </c>
      <c r="AJ1135">
        <f>IF(Tabla1[[#This Row],[RISK]]="No Risk",0,1)</f>
        <v>1</v>
      </c>
    </row>
    <row r="1136" spans="1:36" x14ac:dyDescent="0.25">
      <c r="A1136" t="s">
        <v>1206</v>
      </c>
      <c r="B1136" t="s">
        <v>36</v>
      </c>
      <c r="C1136">
        <f>IF(Tabla1[[#This Row],[CHECKINGSTATUS]]="no_checking",0,IF(Tabla1[[#This Row],[CHECKINGSTATUS]]="less_0",1,IF(Tabla1[[#This Row],[CHECKINGSTATUS]]="0_to_200",2,3)))</f>
        <v>1</v>
      </c>
      <c r="D1136">
        <v>11</v>
      </c>
      <c r="E1136" t="s">
        <v>122</v>
      </c>
      <c r="F1136">
        <f>IF(Tabla1[[#This Row],[CREDITHISTORY]]="no_credits",0,IF(Tabla1[[#This Row],[CREDITHISTORY]]="prior_paymentes_delayed",1,IF(Tabla1[[#This Row],[CREDITHISTORY]]="outstanding_credit",2,3)))</f>
        <v>0</v>
      </c>
      <c r="G1136" t="s">
        <v>74</v>
      </c>
      <c r="H11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36">
        <v>368</v>
      </c>
      <c r="J1136" t="s">
        <v>38</v>
      </c>
      <c r="K11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36" t="s">
        <v>71</v>
      </c>
      <c r="M113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36">
        <v>1</v>
      </c>
      <c r="O1136" t="s">
        <v>44</v>
      </c>
      <c r="P1136">
        <f>IF(Tabla1[[#This Row],[SEX]]="female",0,1)</f>
        <v>1</v>
      </c>
      <c r="Q1136" t="s">
        <v>29</v>
      </c>
      <c r="R1136">
        <f>IF(Tabla1[[#This Row],[OTHERSONLOAN]]="none",0,IF(Tabla1[[#This Row],[OTHERSONLOAN]]="co-applicant",1,2))</f>
        <v>0</v>
      </c>
      <c r="S1136">
        <v>2</v>
      </c>
      <c r="T1136" t="s">
        <v>45</v>
      </c>
      <c r="U1136">
        <f>IF(Tabla1[[#This Row],[OWNSPROPERTY]]="unknown",0,IF(Tabla1[[#This Row],[OWNSPROPERTY]]="real_state",1,IF(Tabla1[[#This Row],[OWNSPROPERTY]]="car_other",2,3)))</f>
        <v>3</v>
      </c>
      <c r="V1136">
        <v>19</v>
      </c>
      <c r="W1136" t="s">
        <v>29</v>
      </c>
      <c r="X1136">
        <f>IF(Tabla1[[#This Row],[INSTALLMENTPLANS]]="none",0,IF(Tabla1[[#This Row],[INSTALLMENTPLANS]]="stores",1,2))</f>
        <v>0</v>
      </c>
      <c r="Y1136" t="s">
        <v>72</v>
      </c>
      <c r="Z1136">
        <f>IF(Tabla1[[#This Row],[HOUSING]]="free",0,IF(Tabla1[[#This Row],[HOUSING]]="own",1,2))</f>
        <v>2</v>
      </c>
      <c r="AA1136">
        <v>1</v>
      </c>
      <c r="AB1136" t="s">
        <v>63</v>
      </c>
      <c r="AC1136">
        <f>IF(Tabla1[[#This Row],[JOB]]="unemployed",0,IF(Tabla1[[#This Row],[JOB]]="unskilled",1,IF(Tabla1[[#This Row],[JOB]]="skilled",2,3)))</f>
        <v>3</v>
      </c>
      <c r="AD1136">
        <v>1</v>
      </c>
      <c r="AE1136" t="s">
        <v>29</v>
      </c>
      <c r="AF1136">
        <f>IF(Tabla1[[#This Row],[TELEPHONE]]="none",0,1)</f>
        <v>0</v>
      </c>
      <c r="AG1136" t="s">
        <v>33</v>
      </c>
      <c r="AH1136">
        <f>IF(Tabla1[[#This Row],[FOREIGNWORKER]]="no",0,1)</f>
        <v>1</v>
      </c>
      <c r="AI1136" t="s">
        <v>34</v>
      </c>
      <c r="AJ1136">
        <f>IF(Tabla1[[#This Row],[RISK]]="No Risk",0,1)</f>
        <v>0</v>
      </c>
    </row>
    <row r="1137" spans="1:36" x14ac:dyDescent="0.25">
      <c r="A1137" t="s">
        <v>1207</v>
      </c>
      <c r="B1137" t="s">
        <v>36</v>
      </c>
      <c r="C1137">
        <f>IF(Tabla1[[#This Row],[CHECKINGSTATUS]]="no_checking",0,IF(Tabla1[[#This Row],[CHECKINGSTATUS]]="less_0",1,IF(Tabla1[[#This Row],[CHECKINGSTATUS]]="0_to_200",2,3)))</f>
        <v>1</v>
      </c>
      <c r="D1137">
        <v>17</v>
      </c>
      <c r="E1137" t="s">
        <v>24</v>
      </c>
      <c r="F1137">
        <f>IF(Tabla1[[#This Row],[CREDITHISTORY]]="no_credits",0,IF(Tabla1[[#This Row],[CREDITHISTORY]]="prior_paymentes_delayed",1,IF(Tabla1[[#This Row],[CREDITHISTORY]]="outstanding_credit",2,3)))</f>
        <v>3</v>
      </c>
      <c r="G1137" t="s">
        <v>74</v>
      </c>
      <c r="H11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37">
        <v>2065</v>
      </c>
      <c r="J1137" t="s">
        <v>38</v>
      </c>
      <c r="K11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37" t="s">
        <v>27</v>
      </c>
      <c r="M11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37">
        <v>3</v>
      </c>
      <c r="O1137" t="s">
        <v>28</v>
      </c>
      <c r="P1137">
        <f>IF(Tabla1[[#This Row],[SEX]]="female",0,1)</f>
        <v>0</v>
      </c>
      <c r="Q1137" t="s">
        <v>29</v>
      </c>
      <c r="R1137">
        <f>IF(Tabla1[[#This Row],[OTHERSONLOAN]]="none",0,IF(Tabla1[[#This Row],[OTHERSONLOAN]]="co-applicant",1,2))</f>
        <v>0</v>
      </c>
      <c r="S1137">
        <v>3</v>
      </c>
      <c r="T1137" t="s">
        <v>30</v>
      </c>
      <c r="U1137">
        <f>IF(Tabla1[[#This Row],[OWNSPROPERTY]]="unknown",0,IF(Tabla1[[#This Row],[OWNSPROPERTY]]="real_state",1,IF(Tabla1[[#This Row],[OWNSPROPERTY]]="car_other",2,3)))</f>
        <v>3</v>
      </c>
      <c r="V1137">
        <v>25</v>
      </c>
      <c r="W1137" t="s">
        <v>29</v>
      </c>
      <c r="X1137">
        <f>IF(Tabla1[[#This Row],[INSTALLMENTPLANS]]="none",0,IF(Tabla1[[#This Row],[INSTALLMENTPLANS]]="stores",1,2))</f>
        <v>0</v>
      </c>
      <c r="Y1137" t="s">
        <v>31</v>
      </c>
      <c r="Z1137">
        <f>IF(Tabla1[[#This Row],[HOUSING]]="free",0,IF(Tabla1[[#This Row],[HOUSING]]="own",1,2))</f>
        <v>1</v>
      </c>
      <c r="AA1137">
        <v>1</v>
      </c>
      <c r="AB1137" t="s">
        <v>32</v>
      </c>
      <c r="AC1137">
        <f>IF(Tabla1[[#This Row],[JOB]]="unemployed",0,IF(Tabla1[[#This Row],[JOB]]="unskilled",1,IF(Tabla1[[#This Row],[JOB]]="skilled",2,3)))</f>
        <v>2</v>
      </c>
      <c r="AD1137">
        <v>1</v>
      </c>
      <c r="AE1137" t="s">
        <v>33</v>
      </c>
      <c r="AF1137">
        <f>IF(Tabla1[[#This Row],[TELEPHONE]]="none",0,1)</f>
        <v>1</v>
      </c>
      <c r="AG1137" t="s">
        <v>33</v>
      </c>
      <c r="AH1137">
        <f>IF(Tabla1[[#This Row],[FOREIGNWORKER]]="no",0,1)</f>
        <v>1</v>
      </c>
      <c r="AI1137" t="s">
        <v>34</v>
      </c>
      <c r="AJ1137">
        <f>IF(Tabla1[[#This Row],[RISK]]="No Risk",0,1)</f>
        <v>0</v>
      </c>
    </row>
    <row r="1138" spans="1:36" x14ac:dyDescent="0.25">
      <c r="A1138" t="s">
        <v>1208</v>
      </c>
      <c r="B1138" t="s">
        <v>36</v>
      </c>
      <c r="C1138">
        <f>IF(Tabla1[[#This Row],[CHECKINGSTATUS]]="no_checking",0,IF(Tabla1[[#This Row],[CHECKINGSTATUS]]="less_0",1,IF(Tabla1[[#This Row],[CHECKINGSTATUS]]="0_to_200",2,3)))</f>
        <v>1</v>
      </c>
      <c r="D1138">
        <v>4</v>
      </c>
      <c r="E1138" t="s">
        <v>70</v>
      </c>
      <c r="F1138">
        <f>IF(Tabla1[[#This Row],[CREDITHISTORY]]="no_credits",0,IF(Tabla1[[#This Row],[CREDITHISTORY]]="prior_paymentes_delayed",1,IF(Tabla1[[#This Row],[CREDITHISTORY]]="outstanding_credit",2,3)))</f>
        <v>3</v>
      </c>
      <c r="G1138" t="s">
        <v>74</v>
      </c>
      <c r="H11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38">
        <v>250</v>
      </c>
      <c r="J1138" t="s">
        <v>38</v>
      </c>
      <c r="K11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38" t="s">
        <v>71</v>
      </c>
      <c r="M113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38">
        <v>1</v>
      </c>
      <c r="O1138" t="s">
        <v>44</v>
      </c>
      <c r="P1138">
        <f>IF(Tabla1[[#This Row],[SEX]]="female",0,1)</f>
        <v>1</v>
      </c>
      <c r="Q1138" t="s">
        <v>29</v>
      </c>
      <c r="R1138">
        <f>IF(Tabla1[[#This Row],[OTHERSONLOAN]]="none",0,IF(Tabla1[[#This Row],[OTHERSONLOAN]]="co-applicant",1,2))</f>
        <v>0</v>
      </c>
      <c r="S1138">
        <v>1</v>
      </c>
      <c r="T1138" t="s">
        <v>45</v>
      </c>
      <c r="U1138">
        <f>IF(Tabla1[[#This Row],[OWNSPROPERTY]]="unknown",0,IF(Tabla1[[#This Row],[OWNSPROPERTY]]="real_state",1,IF(Tabla1[[#This Row],[OWNSPROPERTY]]="car_other",2,3)))</f>
        <v>3</v>
      </c>
      <c r="V1138">
        <v>19</v>
      </c>
      <c r="W1138" t="s">
        <v>40</v>
      </c>
      <c r="X1138">
        <f>IF(Tabla1[[#This Row],[INSTALLMENTPLANS]]="none",0,IF(Tabla1[[#This Row],[INSTALLMENTPLANS]]="stores",1,2))</f>
        <v>1</v>
      </c>
      <c r="Y1138" t="s">
        <v>72</v>
      </c>
      <c r="Z1138">
        <f>IF(Tabla1[[#This Row],[HOUSING]]="free",0,IF(Tabla1[[#This Row],[HOUSING]]="own",1,2))</f>
        <v>2</v>
      </c>
      <c r="AA1138">
        <v>1</v>
      </c>
      <c r="AB1138" t="s">
        <v>32</v>
      </c>
      <c r="AC1138">
        <f>IF(Tabla1[[#This Row],[JOB]]="unemployed",0,IF(Tabla1[[#This Row],[JOB]]="unskilled",1,IF(Tabla1[[#This Row],[JOB]]="skilled",2,3)))</f>
        <v>2</v>
      </c>
      <c r="AD1138">
        <v>1</v>
      </c>
      <c r="AE1138" t="s">
        <v>29</v>
      </c>
      <c r="AF1138">
        <f>IF(Tabla1[[#This Row],[TELEPHONE]]="none",0,1)</f>
        <v>0</v>
      </c>
      <c r="AG1138" t="s">
        <v>33</v>
      </c>
      <c r="AH1138">
        <f>IF(Tabla1[[#This Row],[FOREIGNWORKER]]="no",0,1)</f>
        <v>1</v>
      </c>
      <c r="AI1138" t="s">
        <v>34</v>
      </c>
      <c r="AJ1138">
        <f>IF(Tabla1[[#This Row],[RISK]]="No Risk",0,1)</f>
        <v>0</v>
      </c>
    </row>
    <row r="1139" spans="1:36" x14ac:dyDescent="0.25">
      <c r="A1139" t="s">
        <v>1209</v>
      </c>
      <c r="B1139" t="s">
        <v>51</v>
      </c>
      <c r="C1139">
        <f>IF(Tabla1[[#This Row],[CHECKINGSTATUS]]="no_checking",0,IF(Tabla1[[#This Row],[CHECKINGSTATUS]]="less_0",1,IF(Tabla1[[#This Row],[CHECKINGSTATUS]]="0_to_200",2,3)))</f>
        <v>0</v>
      </c>
      <c r="D1139">
        <v>25</v>
      </c>
      <c r="E1139" t="s">
        <v>42</v>
      </c>
      <c r="F1139">
        <f>IF(Tabla1[[#This Row],[CREDITHISTORY]]="no_credits",0,IF(Tabla1[[#This Row],[CREDITHISTORY]]="prior_paymentes_delayed",1,IF(Tabla1[[#This Row],[CREDITHISTORY]]="outstanding_credit",2,3)))</f>
        <v>3</v>
      </c>
      <c r="G1139" t="s">
        <v>74</v>
      </c>
      <c r="H11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39">
        <v>4998</v>
      </c>
      <c r="J1139" t="s">
        <v>53</v>
      </c>
      <c r="K11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39" t="s">
        <v>62</v>
      </c>
      <c r="M11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39">
        <v>3</v>
      </c>
      <c r="O1139" t="s">
        <v>44</v>
      </c>
      <c r="P1139">
        <f>IF(Tabla1[[#This Row],[SEX]]="female",0,1)</f>
        <v>1</v>
      </c>
      <c r="Q1139" t="s">
        <v>182</v>
      </c>
      <c r="R1139">
        <f>IF(Tabla1[[#This Row],[OTHERSONLOAN]]="none",0,IF(Tabla1[[#This Row],[OTHERSONLOAN]]="co-applicant",1,2))</f>
        <v>2</v>
      </c>
      <c r="S1139">
        <v>5</v>
      </c>
      <c r="T1139" t="s">
        <v>65</v>
      </c>
      <c r="U1139">
        <f>IF(Tabla1[[#This Row],[OWNSPROPERTY]]="unknown",0,IF(Tabla1[[#This Row],[OWNSPROPERTY]]="real_state",1,IF(Tabla1[[#This Row],[OWNSPROPERTY]]="car_other",2,3)))</f>
        <v>2</v>
      </c>
      <c r="V1139">
        <v>60</v>
      </c>
      <c r="W1139" t="s">
        <v>29</v>
      </c>
      <c r="X1139">
        <f>IF(Tabla1[[#This Row],[INSTALLMENTPLANS]]="none",0,IF(Tabla1[[#This Row],[INSTALLMENTPLANS]]="stores",1,2))</f>
        <v>0</v>
      </c>
      <c r="Y1139" t="s">
        <v>60</v>
      </c>
      <c r="Z1139">
        <f>IF(Tabla1[[#This Row],[HOUSING]]="free",0,IF(Tabla1[[#This Row],[HOUSING]]="own",1,2))</f>
        <v>0</v>
      </c>
      <c r="AA1139">
        <v>2</v>
      </c>
      <c r="AB1139" t="s">
        <v>32</v>
      </c>
      <c r="AC1139">
        <f>IF(Tabla1[[#This Row],[JOB]]="unemployed",0,IF(Tabla1[[#This Row],[JOB]]="unskilled",1,IF(Tabla1[[#This Row],[JOB]]="skilled",2,3)))</f>
        <v>2</v>
      </c>
      <c r="AD1139">
        <v>1</v>
      </c>
      <c r="AE1139" t="s">
        <v>33</v>
      </c>
      <c r="AF1139">
        <f>IF(Tabla1[[#This Row],[TELEPHONE]]="none",0,1)</f>
        <v>1</v>
      </c>
      <c r="AG1139" t="s">
        <v>33</v>
      </c>
      <c r="AH1139">
        <f>IF(Tabla1[[#This Row],[FOREIGNWORKER]]="no",0,1)</f>
        <v>1</v>
      </c>
      <c r="AI1139" t="s">
        <v>55</v>
      </c>
      <c r="AJ1139">
        <f>IF(Tabla1[[#This Row],[RISK]]="No Risk",0,1)</f>
        <v>1</v>
      </c>
    </row>
    <row r="1140" spans="1:36" x14ac:dyDescent="0.25">
      <c r="A1140" t="s">
        <v>1210</v>
      </c>
      <c r="B1140" t="s">
        <v>36</v>
      </c>
      <c r="C1140">
        <f>IF(Tabla1[[#This Row],[CHECKINGSTATUS]]="no_checking",0,IF(Tabla1[[#This Row],[CHECKINGSTATUS]]="less_0",1,IF(Tabla1[[#This Row],[CHECKINGSTATUS]]="0_to_200",2,3)))</f>
        <v>1</v>
      </c>
      <c r="D1140">
        <v>4</v>
      </c>
      <c r="E1140" t="s">
        <v>24</v>
      </c>
      <c r="F1140">
        <f>IF(Tabla1[[#This Row],[CREDITHISTORY]]="no_credits",0,IF(Tabla1[[#This Row],[CREDITHISTORY]]="prior_paymentes_delayed",1,IF(Tabla1[[#This Row],[CREDITHISTORY]]="outstanding_credit",2,3)))</f>
        <v>3</v>
      </c>
      <c r="G1140" t="s">
        <v>74</v>
      </c>
      <c r="H11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40">
        <v>1694</v>
      </c>
      <c r="J1140" t="s">
        <v>38</v>
      </c>
      <c r="K11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0" t="s">
        <v>39</v>
      </c>
      <c r="M11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40">
        <v>3</v>
      </c>
      <c r="O1140" t="s">
        <v>28</v>
      </c>
      <c r="P1140">
        <f>IF(Tabla1[[#This Row],[SEX]]="female",0,1)</f>
        <v>0</v>
      </c>
      <c r="Q1140" t="s">
        <v>29</v>
      </c>
      <c r="R1140">
        <f>IF(Tabla1[[#This Row],[OTHERSONLOAN]]="none",0,IF(Tabla1[[#This Row],[OTHERSONLOAN]]="co-applicant",1,2))</f>
        <v>0</v>
      </c>
      <c r="S1140">
        <v>1</v>
      </c>
      <c r="T1140" t="s">
        <v>30</v>
      </c>
      <c r="U1140">
        <f>IF(Tabla1[[#This Row],[OWNSPROPERTY]]="unknown",0,IF(Tabla1[[#This Row],[OWNSPROPERTY]]="real_state",1,IF(Tabla1[[#This Row],[OWNSPROPERTY]]="car_other",2,3)))</f>
        <v>3</v>
      </c>
      <c r="V1140">
        <v>26</v>
      </c>
      <c r="W1140" t="s">
        <v>29</v>
      </c>
      <c r="X1140">
        <f>IF(Tabla1[[#This Row],[INSTALLMENTPLANS]]="none",0,IF(Tabla1[[#This Row],[INSTALLMENTPLANS]]="stores",1,2))</f>
        <v>0</v>
      </c>
      <c r="Y1140" t="s">
        <v>31</v>
      </c>
      <c r="Z1140">
        <f>IF(Tabla1[[#This Row],[HOUSING]]="free",0,IF(Tabla1[[#This Row],[HOUSING]]="own",1,2))</f>
        <v>1</v>
      </c>
      <c r="AA1140">
        <v>1</v>
      </c>
      <c r="AB1140" t="s">
        <v>32</v>
      </c>
      <c r="AC1140">
        <f>IF(Tabla1[[#This Row],[JOB]]="unemployed",0,IF(Tabla1[[#This Row],[JOB]]="unskilled",1,IF(Tabla1[[#This Row],[JOB]]="skilled",2,3)))</f>
        <v>2</v>
      </c>
      <c r="AD1140">
        <v>1</v>
      </c>
      <c r="AE1140" t="s">
        <v>29</v>
      </c>
      <c r="AF1140">
        <f>IF(Tabla1[[#This Row],[TELEPHONE]]="none",0,1)</f>
        <v>0</v>
      </c>
      <c r="AG1140" t="s">
        <v>33</v>
      </c>
      <c r="AH1140">
        <f>IF(Tabla1[[#This Row],[FOREIGNWORKER]]="no",0,1)</f>
        <v>1</v>
      </c>
      <c r="AI1140" t="s">
        <v>34</v>
      </c>
      <c r="AJ1140">
        <f>IF(Tabla1[[#This Row],[RISK]]="No Risk",0,1)</f>
        <v>0</v>
      </c>
    </row>
    <row r="1141" spans="1:36" x14ac:dyDescent="0.25">
      <c r="A1141" t="s">
        <v>1211</v>
      </c>
      <c r="B1141" t="s">
        <v>36</v>
      </c>
      <c r="C1141">
        <f>IF(Tabla1[[#This Row],[CHECKINGSTATUS]]="no_checking",0,IF(Tabla1[[#This Row],[CHECKINGSTATUS]]="less_0",1,IF(Tabla1[[#This Row],[CHECKINGSTATUS]]="0_to_200",2,3)))</f>
        <v>1</v>
      </c>
      <c r="D1141">
        <v>8</v>
      </c>
      <c r="E1141" t="s">
        <v>70</v>
      </c>
      <c r="F1141">
        <f>IF(Tabla1[[#This Row],[CREDITHISTORY]]="no_credits",0,IF(Tabla1[[#This Row],[CREDITHISTORY]]="prior_paymentes_delayed",1,IF(Tabla1[[#This Row],[CREDITHISTORY]]="outstanding_credit",2,3)))</f>
        <v>3</v>
      </c>
      <c r="G1141" t="s">
        <v>52</v>
      </c>
      <c r="H11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141">
        <v>2704</v>
      </c>
      <c r="J1141" t="s">
        <v>38</v>
      </c>
      <c r="K11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1" t="s">
        <v>71</v>
      </c>
      <c r="M114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41">
        <v>2</v>
      </c>
      <c r="O1141" t="s">
        <v>28</v>
      </c>
      <c r="P1141">
        <f>IF(Tabla1[[#This Row],[SEX]]="female",0,1)</f>
        <v>0</v>
      </c>
      <c r="Q1141" t="s">
        <v>29</v>
      </c>
      <c r="R1141">
        <f>IF(Tabla1[[#This Row],[OTHERSONLOAN]]="none",0,IF(Tabla1[[#This Row],[OTHERSONLOAN]]="co-applicant",1,2))</f>
        <v>0</v>
      </c>
      <c r="S1141">
        <v>3</v>
      </c>
      <c r="T1141" t="s">
        <v>45</v>
      </c>
      <c r="U1141">
        <f>IF(Tabla1[[#This Row],[OWNSPROPERTY]]="unknown",0,IF(Tabla1[[#This Row],[OWNSPROPERTY]]="real_state",1,IF(Tabla1[[#This Row],[OWNSPROPERTY]]="car_other",2,3)))</f>
        <v>3</v>
      </c>
      <c r="V1141">
        <v>19</v>
      </c>
      <c r="W1141" t="s">
        <v>29</v>
      </c>
      <c r="X1141">
        <f>IF(Tabla1[[#This Row],[INSTALLMENTPLANS]]="none",0,IF(Tabla1[[#This Row],[INSTALLMENTPLANS]]="stores",1,2))</f>
        <v>0</v>
      </c>
      <c r="Y1141" t="s">
        <v>31</v>
      </c>
      <c r="Z1141">
        <f>IF(Tabla1[[#This Row],[HOUSING]]="free",0,IF(Tabla1[[#This Row],[HOUSING]]="own",1,2))</f>
        <v>1</v>
      </c>
      <c r="AA1141">
        <v>1</v>
      </c>
      <c r="AB1141" t="s">
        <v>63</v>
      </c>
      <c r="AC1141">
        <f>IF(Tabla1[[#This Row],[JOB]]="unemployed",0,IF(Tabla1[[#This Row],[JOB]]="unskilled",1,IF(Tabla1[[#This Row],[JOB]]="skilled",2,3)))</f>
        <v>3</v>
      </c>
      <c r="AD1141">
        <v>1</v>
      </c>
      <c r="AE1141" t="s">
        <v>29</v>
      </c>
      <c r="AF1141">
        <f>IF(Tabla1[[#This Row],[TELEPHONE]]="none",0,1)</f>
        <v>0</v>
      </c>
      <c r="AG1141" t="s">
        <v>33</v>
      </c>
      <c r="AH1141">
        <f>IF(Tabla1[[#This Row],[FOREIGNWORKER]]="no",0,1)</f>
        <v>1</v>
      </c>
      <c r="AI1141" t="s">
        <v>34</v>
      </c>
      <c r="AJ1141">
        <f>IF(Tabla1[[#This Row],[RISK]]="No Risk",0,1)</f>
        <v>0</v>
      </c>
    </row>
    <row r="1142" spans="1:36" x14ac:dyDescent="0.25">
      <c r="A1142" t="s">
        <v>1212</v>
      </c>
      <c r="B1142" t="s">
        <v>36</v>
      </c>
      <c r="C1142">
        <f>IF(Tabla1[[#This Row],[CHECKINGSTATUS]]="no_checking",0,IF(Tabla1[[#This Row],[CHECKINGSTATUS]]="less_0",1,IF(Tabla1[[#This Row],[CHECKINGSTATUS]]="0_to_200",2,3)))</f>
        <v>1</v>
      </c>
      <c r="D1142">
        <v>19</v>
      </c>
      <c r="E1142" t="s">
        <v>42</v>
      </c>
      <c r="F1142">
        <f>IF(Tabla1[[#This Row],[CREDITHISTORY]]="no_credits",0,IF(Tabla1[[#This Row],[CREDITHISTORY]]="prior_paymentes_delayed",1,IF(Tabla1[[#This Row],[CREDITHISTORY]]="outstanding_credit",2,3)))</f>
        <v>3</v>
      </c>
      <c r="G1142" t="s">
        <v>43</v>
      </c>
      <c r="H11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42">
        <v>250</v>
      </c>
      <c r="J1142" t="s">
        <v>38</v>
      </c>
      <c r="K11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2" t="s">
        <v>27</v>
      </c>
      <c r="M11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42">
        <v>2</v>
      </c>
      <c r="O1142" t="s">
        <v>44</v>
      </c>
      <c r="P1142">
        <f>IF(Tabla1[[#This Row],[SEX]]="female",0,1)</f>
        <v>1</v>
      </c>
      <c r="Q1142" t="s">
        <v>29</v>
      </c>
      <c r="R1142">
        <f>IF(Tabla1[[#This Row],[OTHERSONLOAN]]="none",0,IF(Tabla1[[#This Row],[OTHERSONLOAN]]="co-applicant",1,2))</f>
        <v>0</v>
      </c>
      <c r="S1142">
        <v>3</v>
      </c>
      <c r="T1142" t="s">
        <v>30</v>
      </c>
      <c r="U1142">
        <f>IF(Tabla1[[#This Row],[OWNSPROPERTY]]="unknown",0,IF(Tabla1[[#This Row],[OWNSPROPERTY]]="real_state",1,IF(Tabla1[[#This Row],[OWNSPROPERTY]]="car_other",2,3)))</f>
        <v>3</v>
      </c>
      <c r="V1142">
        <v>19</v>
      </c>
      <c r="W1142" t="s">
        <v>40</v>
      </c>
      <c r="X1142">
        <f>IF(Tabla1[[#This Row],[INSTALLMENTPLANS]]="none",0,IF(Tabla1[[#This Row],[INSTALLMENTPLANS]]="stores",1,2))</f>
        <v>1</v>
      </c>
      <c r="Y1142" t="s">
        <v>31</v>
      </c>
      <c r="Z1142">
        <f>IF(Tabla1[[#This Row],[HOUSING]]="free",0,IF(Tabla1[[#This Row],[HOUSING]]="own",1,2))</f>
        <v>1</v>
      </c>
      <c r="AA1142">
        <v>1</v>
      </c>
      <c r="AB1142" t="s">
        <v>32</v>
      </c>
      <c r="AC1142">
        <f>IF(Tabla1[[#This Row],[JOB]]="unemployed",0,IF(Tabla1[[#This Row],[JOB]]="unskilled",1,IF(Tabla1[[#This Row],[JOB]]="skilled",2,3)))</f>
        <v>2</v>
      </c>
      <c r="AD1142">
        <v>1</v>
      </c>
      <c r="AE1142" t="s">
        <v>29</v>
      </c>
      <c r="AF1142">
        <f>IF(Tabla1[[#This Row],[TELEPHONE]]="none",0,1)</f>
        <v>0</v>
      </c>
      <c r="AG1142" t="s">
        <v>33</v>
      </c>
      <c r="AH1142">
        <f>IF(Tabla1[[#This Row],[FOREIGNWORKER]]="no",0,1)</f>
        <v>1</v>
      </c>
      <c r="AI1142" t="s">
        <v>34</v>
      </c>
      <c r="AJ1142">
        <f>IF(Tabla1[[#This Row],[RISK]]="No Risk",0,1)</f>
        <v>0</v>
      </c>
    </row>
    <row r="1143" spans="1:36" x14ac:dyDescent="0.25">
      <c r="A1143" t="s">
        <v>1213</v>
      </c>
      <c r="B1143" t="s">
        <v>36</v>
      </c>
      <c r="C1143">
        <f>IF(Tabla1[[#This Row],[CHECKINGSTATUS]]="no_checking",0,IF(Tabla1[[#This Row],[CHECKINGSTATUS]]="less_0",1,IF(Tabla1[[#This Row],[CHECKINGSTATUS]]="0_to_200",2,3)))</f>
        <v>1</v>
      </c>
      <c r="D1143">
        <v>8</v>
      </c>
      <c r="E1143" t="s">
        <v>70</v>
      </c>
      <c r="F1143">
        <f>IF(Tabla1[[#This Row],[CREDITHISTORY]]="no_credits",0,IF(Tabla1[[#This Row],[CREDITHISTORY]]="prior_paymentes_delayed",1,IF(Tabla1[[#This Row],[CREDITHISTORY]]="outstanding_credit",2,3)))</f>
        <v>3</v>
      </c>
      <c r="G1143" t="s">
        <v>37</v>
      </c>
      <c r="H11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43">
        <v>3350</v>
      </c>
      <c r="J1143" t="s">
        <v>38</v>
      </c>
      <c r="K11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3" t="s">
        <v>27</v>
      </c>
      <c r="M11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43">
        <v>1</v>
      </c>
      <c r="O1143" t="s">
        <v>28</v>
      </c>
      <c r="P1143">
        <f>IF(Tabla1[[#This Row],[SEX]]="female",0,1)</f>
        <v>0</v>
      </c>
      <c r="Q1143" t="s">
        <v>29</v>
      </c>
      <c r="R1143">
        <f>IF(Tabla1[[#This Row],[OTHERSONLOAN]]="none",0,IF(Tabla1[[#This Row],[OTHERSONLOAN]]="co-applicant",1,2))</f>
        <v>0</v>
      </c>
      <c r="S1143">
        <v>1</v>
      </c>
      <c r="T1143" t="s">
        <v>65</v>
      </c>
      <c r="U1143">
        <f>IF(Tabla1[[#This Row],[OWNSPROPERTY]]="unknown",0,IF(Tabla1[[#This Row],[OWNSPROPERTY]]="real_state",1,IF(Tabla1[[#This Row],[OWNSPROPERTY]]="car_other",2,3)))</f>
        <v>2</v>
      </c>
      <c r="V1143">
        <v>32</v>
      </c>
      <c r="W1143" t="s">
        <v>29</v>
      </c>
      <c r="X1143">
        <f>IF(Tabla1[[#This Row],[INSTALLMENTPLANS]]="none",0,IF(Tabla1[[#This Row],[INSTALLMENTPLANS]]="stores",1,2))</f>
        <v>0</v>
      </c>
      <c r="Y1143" t="s">
        <v>31</v>
      </c>
      <c r="Z1143">
        <f>IF(Tabla1[[#This Row],[HOUSING]]="free",0,IF(Tabla1[[#This Row],[HOUSING]]="own",1,2))</f>
        <v>1</v>
      </c>
      <c r="AA1143">
        <v>2</v>
      </c>
      <c r="AB1143" t="s">
        <v>32</v>
      </c>
      <c r="AC1143">
        <f>IF(Tabla1[[#This Row],[JOB]]="unemployed",0,IF(Tabla1[[#This Row],[JOB]]="unskilled",1,IF(Tabla1[[#This Row],[JOB]]="skilled",2,3)))</f>
        <v>2</v>
      </c>
      <c r="AD1143">
        <v>1</v>
      </c>
      <c r="AE1143" t="s">
        <v>33</v>
      </c>
      <c r="AF1143">
        <f>IF(Tabla1[[#This Row],[TELEPHONE]]="none",0,1)</f>
        <v>1</v>
      </c>
      <c r="AG1143" t="s">
        <v>33</v>
      </c>
      <c r="AH1143">
        <f>IF(Tabla1[[#This Row],[FOREIGNWORKER]]="no",0,1)</f>
        <v>1</v>
      </c>
      <c r="AI1143" t="s">
        <v>34</v>
      </c>
      <c r="AJ1143">
        <f>IF(Tabla1[[#This Row],[RISK]]="No Risk",0,1)</f>
        <v>0</v>
      </c>
    </row>
    <row r="1144" spans="1:36" x14ac:dyDescent="0.25">
      <c r="A1144" t="s">
        <v>1214</v>
      </c>
      <c r="B1144" t="s">
        <v>23</v>
      </c>
      <c r="C1144">
        <f>IF(Tabla1[[#This Row],[CHECKINGSTATUS]]="no_checking",0,IF(Tabla1[[#This Row],[CHECKINGSTATUS]]="less_0",1,IF(Tabla1[[#This Row],[CHECKINGSTATUS]]="0_to_200",2,3)))</f>
        <v>2</v>
      </c>
      <c r="D1144">
        <v>9</v>
      </c>
      <c r="E1144" t="s">
        <v>42</v>
      </c>
      <c r="F1144">
        <f>IF(Tabla1[[#This Row],[CREDITHISTORY]]="no_credits",0,IF(Tabla1[[#This Row],[CREDITHISTORY]]="prior_paymentes_delayed",1,IF(Tabla1[[#This Row],[CREDITHISTORY]]="outstanding_credit",2,3)))</f>
        <v>3</v>
      </c>
      <c r="G1144" t="s">
        <v>37</v>
      </c>
      <c r="H11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44">
        <v>329</v>
      </c>
      <c r="J1144" t="s">
        <v>38</v>
      </c>
      <c r="K11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4" t="s">
        <v>39</v>
      </c>
      <c r="M11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44">
        <v>2</v>
      </c>
      <c r="O1144" t="s">
        <v>44</v>
      </c>
      <c r="P1144">
        <f>IF(Tabla1[[#This Row],[SEX]]="female",0,1)</f>
        <v>1</v>
      </c>
      <c r="Q1144" t="s">
        <v>29</v>
      </c>
      <c r="R1144">
        <f>IF(Tabla1[[#This Row],[OTHERSONLOAN]]="none",0,IF(Tabla1[[#This Row],[OTHERSONLOAN]]="co-applicant",1,2))</f>
        <v>0</v>
      </c>
      <c r="S1144">
        <v>3</v>
      </c>
      <c r="T1144" t="s">
        <v>45</v>
      </c>
      <c r="U1144">
        <f>IF(Tabla1[[#This Row],[OWNSPROPERTY]]="unknown",0,IF(Tabla1[[#This Row],[OWNSPROPERTY]]="real_state",1,IF(Tabla1[[#This Row],[OWNSPROPERTY]]="car_other",2,3)))</f>
        <v>3</v>
      </c>
      <c r="V1144">
        <v>23</v>
      </c>
      <c r="W1144" t="s">
        <v>40</v>
      </c>
      <c r="X1144">
        <f>IF(Tabla1[[#This Row],[INSTALLMENTPLANS]]="none",0,IF(Tabla1[[#This Row],[INSTALLMENTPLANS]]="stores",1,2))</f>
        <v>1</v>
      </c>
      <c r="Y1144" t="s">
        <v>31</v>
      </c>
      <c r="Z1144">
        <f>IF(Tabla1[[#This Row],[HOUSING]]="free",0,IF(Tabla1[[#This Row],[HOUSING]]="own",1,2))</f>
        <v>1</v>
      </c>
      <c r="AA1144">
        <v>1</v>
      </c>
      <c r="AB1144" t="s">
        <v>32</v>
      </c>
      <c r="AC1144">
        <f>IF(Tabla1[[#This Row],[JOB]]="unemployed",0,IF(Tabla1[[#This Row],[JOB]]="unskilled",1,IF(Tabla1[[#This Row],[JOB]]="skilled",2,3)))</f>
        <v>2</v>
      </c>
      <c r="AD1144">
        <v>2</v>
      </c>
      <c r="AE1144" t="s">
        <v>33</v>
      </c>
      <c r="AF1144">
        <f>IF(Tabla1[[#This Row],[TELEPHONE]]="none",0,1)</f>
        <v>1</v>
      </c>
      <c r="AG1144" t="s">
        <v>33</v>
      </c>
      <c r="AH1144">
        <f>IF(Tabla1[[#This Row],[FOREIGNWORKER]]="no",0,1)</f>
        <v>1</v>
      </c>
      <c r="AI1144" t="s">
        <v>55</v>
      </c>
      <c r="AJ1144">
        <f>IF(Tabla1[[#This Row],[RISK]]="No Risk",0,1)</f>
        <v>1</v>
      </c>
    </row>
    <row r="1145" spans="1:36" x14ac:dyDescent="0.25">
      <c r="A1145" t="s">
        <v>1215</v>
      </c>
      <c r="B1145" t="s">
        <v>23</v>
      </c>
      <c r="C1145">
        <f>IF(Tabla1[[#This Row],[CHECKINGSTATUS]]="no_checking",0,IF(Tabla1[[#This Row],[CHECKINGSTATUS]]="less_0",1,IF(Tabla1[[#This Row],[CHECKINGSTATUS]]="0_to_200",2,3)))</f>
        <v>2</v>
      </c>
      <c r="D1145">
        <v>15</v>
      </c>
      <c r="E1145" t="s">
        <v>24</v>
      </c>
      <c r="F1145">
        <f>IF(Tabla1[[#This Row],[CREDITHISTORY]]="no_credits",0,IF(Tabla1[[#This Row],[CREDITHISTORY]]="prior_paymentes_delayed",1,IF(Tabla1[[#This Row],[CREDITHISTORY]]="outstanding_credit",2,3)))</f>
        <v>3</v>
      </c>
      <c r="G1145" t="s">
        <v>37</v>
      </c>
      <c r="H11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45">
        <v>1323</v>
      </c>
      <c r="J1145" t="s">
        <v>38</v>
      </c>
      <c r="K11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5" t="s">
        <v>62</v>
      </c>
      <c r="M11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45">
        <v>3</v>
      </c>
      <c r="O1145" t="s">
        <v>28</v>
      </c>
      <c r="P1145">
        <f>IF(Tabla1[[#This Row],[SEX]]="female",0,1)</f>
        <v>0</v>
      </c>
      <c r="Q1145" t="s">
        <v>29</v>
      </c>
      <c r="R1145">
        <f>IF(Tabla1[[#This Row],[OTHERSONLOAN]]="none",0,IF(Tabla1[[#This Row],[OTHERSONLOAN]]="co-applicant",1,2))</f>
        <v>0</v>
      </c>
      <c r="S1145">
        <v>2</v>
      </c>
      <c r="T1145" t="s">
        <v>45</v>
      </c>
      <c r="U1145">
        <f>IF(Tabla1[[#This Row],[OWNSPROPERTY]]="unknown",0,IF(Tabla1[[#This Row],[OWNSPROPERTY]]="real_state",1,IF(Tabla1[[#This Row],[OWNSPROPERTY]]="car_other",2,3)))</f>
        <v>3</v>
      </c>
      <c r="V1145">
        <v>29</v>
      </c>
      <c r="W1145" t="s">
        <v>29</v>
      </c>
      <c r="X1145">
        <f>IF(Tabla1[[#This Row],[INSTALLMENTPLANS]]="none",0,IF(Tabla1[[#This Row],[INSTALLMENTPLANS]]="stores",1,2))</f>
        <v>0</v>
      </c>
      <c r="Y1145" t="s">
        <v>31</v>
      </c>
      <c r="Z1145">
        <f>IF(Tabla1[[#This Row],[HOUSING]]="free",0,IF(Tabla1[[#This Row],[HOUSING]]="own",1,2))</f>
        <v>1</v>
      </c>
      <c r="AA1145">
        <v>1</v>
      </c>
      <c r="AB1145" t="s">
        <v>32</v>
      </c>
      <c r="AC1145">
        <f>IF(Tabla1[[#This Row],[JOB]]="unemployed",0,IF(Tabla1[[#This Row],[JOB]]="unskilled",1,IF(Tabla1[[#This Row],[JOB]]="skilled",2,3)))</f>
        <v>2</v>
      </c>
      <c r="AD1145">
        <v>1</v>
      </c>
      <c r="AE1145" t="s">
        <v>29</v>
      </c>
      <c r="AF1145">
        <f>IF(Tabla1[[#This Row],[TELEPHONE]]="none",0,1)</f>
        <v>0</v>
      </c>
      <c r="AG1145" t="s">
        <v>33</v>
      </c>
      <c r="AH1145">
        <f>IF(Tabla1[[#This Row],[FOREIGNWORKER]]="no",0,1)</f>
        <v>1</v>
      </c>
      <c r="AI1145" t="s">
        <v>34</v>
      </c>
      <c r="AJ1145">
        <f>IF(Tabla1[[#This Row],[RISK]]="No Risk",0,1)</f>
        <v>0</v>
      </c>
    </row>
    <row r="1146" spans="1:36" x14ac:dyDescent="0.25">
      <c r="A1146" t="s">
        <v>1216</v>
      </c>
      <c r="B1146" t="s">
        <v>23</v>
      </c>
      <c r="C1146">
        <f>IF(Tabla1[[#This Row],[CHECKINGSTATUS]]="no_checking",0,IF(Tabla1[[#This Row],[CHECKINGSTATUS]]="less_0",1,IF(Tabla1[[#This Row],[CHECKINGSTATUS]]="0_to_200",2,3)))</f>
        <v>2</v>
      </c>
      <c r="D1146">
        <v>4</v>
      </c>
      <c r="E1146" t="s">
        <v>70</v>
      </c>
      <c r="F1146">
        <f>IF(Tabla1[[#This Row],[CREDITHISTORY]]="no_credits",0,IF(Tabla1[[#This Row],[CREDITHISTORY]]="prior_paymentes_delayed",1,IF(Tabla1[[#This Row],[CREDITHISTORY]]="outstanding_credit",2,3)))</f>
        <v>3</v>
      </c>
      <c r="G1146" t="s">
        <v>74</v>
      </c>
      <c r="H11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46">
        <v>3562</v>
      </c>
      <c r="J1146" t="s">
        <v>38</v>
      </c>
      <c r="K11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6" t="s">
        <v>39</v>
      </c>
      <c r="M11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46">
        <v>3</v>
      </c>
      <c r="O1146" t="s">
        <v>28</v>
      </c>
      <c r="P1146">
        <f>IF(Tabla1[[#This Row],[SEX]]="female",0,1)</f>
        <v>0</v>
      </c>
      <c r="Q1146" t="s">
        <v>29</v>
      </c>
      <c r="R1146">
        <f>IF(Tabla1[[#This Row],[OTHERSONLOAN]]="none",0,IF(Tabla1[[#This Row],[OTHERSONLOAN]]="co-applicant",1,2))</f>
        <v>0</v>
      </c>
      <c r="S1146">
        <v>2</v>
      </c>
      <c r="T1146" t="s">
        <v>30</v>
      </c>
      <c r="U1146">
        <f>IF(Tabla1[[#This Row],[OWNSPROPERTY]]="unknown",0,IF(Tabla1[[#This Row],[OWNSPROPERTY]]="real_state",1,IF(Tabla1[[#This Row],[OWNSPROPERTY]]="car_other",2,3)))</f>
        <v>3</v>
      </c>
      <c r="V1146">
        <v>21</v>
      </c>
      <c r="W1146" t="s">
        <v>29</v>
      </c>
      <c r="X1146">
        <f>IF(Tabla1[[#This Row],[INSTALLMENTPLANS]]="none",0,IF(Tabla1[[#This Row],[INSTALLMENTPLANS]]="stores",1,2))</f>
        <v>0</v>
      </c>
      <c r="Y1146" t="s">
        <v>31</v>
      </c>
      <c r="Z1146">
        <f>IF(Tabla1[[#This Row],[HOUSING]]="free",0,IF(Tabla1[[#This Row],[HOUSING]]="own",1,2))</f>
        <v>1</v>
      </c>
      <c r="AA1146">
        <v>1</v>
      </c>
      <c r="AB1146" t="s">
        <v>32</v>
      </c>
      <c r="AC1146">
        <f>IF(Tabla1[[#This Row],[JOB]]="unemployed",0,IF(Tabla1[[#This Row],[JOB]]="unskilled",1,IF(Tabla1[[#This Row],[JOB]]="skilled",2,3)))</f>
        <v>2</v>
      </c>
      <c r="AD1146">
        <v>1</v>
      </c>
      <c r="AE1146" t="s">
        <v>29</v>
      </c>
      <c r="AF1146">
        <f>IF(Tabla1[[#This Row],[TELEPHONE]]="none",0,1)</f>
        <v>0</v>
      </c>
      <c r="AG1146" t="s">
        <v>33</v>
      </c>
      <c r="AH1146">
        <f>IF(Tabla1[[#This Row],[FOREIGNWORKER]]="no",0,1)</f>
        <v>1</v>
      </c>
      <c r="AI1146" t="s">
        <v>34</v>
      </c>
      <c r="AJ1146">
        <f>IF(Tabla1[[#This Row],[RISK]]="No Risk",0,1)</f>
        <v>0</v>
      </c>
    </row>
    <row r="1147" spans="1:36" x14ac:dyDescent="0.25">
      <c r="A1147" t="s">
        <v>1217</v>
      </c>
      <c r="B1147" t="s">
        <v>36</v>
      </c>
      <c r="C1147">
        <f>IF(Tabla1[[#This Row],[CHECKINGSTATUS]]="no_checking",0,IF(Tabla1[[#This Row],[CHECKINGSTATUS]]="less_0",1,IF(Tabla1[[#This Row],[CHECKINGSTATUS]]="0_to_200",2,3)))</f>
        <v>1</v>
      </c>
      <c r="D1147">
        <v>12</v>
      </c>
      <c r="E1147" t="s">
        <v>24</v>
      </c>
      <c r="F1147">
        <f>IF(Tabla1[[#This Row],[CREDITHISTORY]]="no_credits",0,IF(Tabla1[[#This Row],[CREDITHISTORY]]="prior_paymentes_delayed",1,IF(Tabla1[[#This Row],[CREDITHISTORY]]="outstanding_credit",2,3)))</f>
        <v>3</v>
      </c>
      <c r="G1147" t="s">
        <v>74</v>
      </c>
      <c r="H11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47">
        <v>250</v>
      </c>
      <c r="J1147" t="s">
        <v>38</v>
      </c>
      <c r="K11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47" t="s">
        <v>27</v>
      </c>
      <c r="M114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47">
        <v>2</v>
      </c>
      <c r="O1147" t="s">
        <v>28</v>
      </c>
      <c r="P1147">
        <f>IF(Tabla1[[#This Row],[SEX]]="female",0,1)</f>
        <v>0</v>
      </c>
      <c r="Q1147" t="s">
        <v>29</v>
      </c>
      <c r="R1147">
        <f>IF(Tabla1[[#This Row],[OTHERSONLOAN]]="none",0,IF(Tabla1[[#This Row],[OTHERSONLOAN]]="co-applicant",1,2))</f>
        <v>0</v>
      </c>
      <c r="S1147">
        <v>2</v>
      </c>
      <c r="T1147" t="s">
        <v>45</v>
      </c>
      <c r="U1147">
        <f>IF(Tabla1[[#This Row],[OWNSPROPERTY]]="unknown",0,IF(Tabla1[[#This Row],[OWNSPROPERTY]]="real_state",1,IF(Tabla1[[#This Row],[OWNSPROPERTY]]="car_other",2,3)))</f>
        <v>3</v>
      </c>
      <c r="V1147">
        <v>24</v>
      </c>
      <c r="W1147" t="s">
        <v>29</v>
      </c>
      <c r="X1147">
        <f>IF(Tabla1[[#This Row],[INSTALLMENTPLANS]]="none",0,IF(Tabla1[[#This Row],[INSTALLMENTPLANS]]="stores",1,2))</f>
        <v>0</v>
      </c>
      <c r="Y1147" t="s">
        <v>31</v>
      </c>
      <c r="Z1147">
        <f>IF(Tabla1[[#This Row],[HOUSING]]="free",0,IF(Tabla1[[#This Row],[HOUSING]]="own",1,2))</f>
        <v>1</v>
      </c>
      <c r="AA1147">
        <v>1</v>
      </c>
      <c r="AB1147" t="s">
        <v>32</v>
      </c>
      <c r="AC1147">
        <f>IF(Tabla1[[#This Row],[JOB]]="unemployed",0,IF(Tabla1[[#This Row],[JOB]]="unskilled",1,IF(Tabla1[[#This Row],[JOB]]="skilled",2,3)))</f>
        <v>2</v>
      </c>
      <c r="AD1147">
        <v>1</v>
      </c>
      <c r="AE1147" t="s">
        <v>29</v>
      </c>
      <c r="AF1147">
        <f>IF(Tabla1[[#This Row],[TELEPHONE]]="none",0,1)</f>
        <v>0</v>
      </c>
      <c r="AG1147" t="s">
        <v>33</v>
      </c>
      <c r="AH1147">
        <f>IF(Tabla1[[#This Row],[FOREIGNWORKER]]="no",0,1)</f>
        <v>1</v>
      </c>
      <c r="AI1147" t="s">
        <v>34</v>
      </c>
      <c r="AJ1147">
        <f>IF(Tabla1[[#This Row],[RISK]]="No Risk",0,1)</f>
        <v>0</v>
      </c>
    </row>
    <row r="1148" spans="1:36" x14ac:dyDescent="0.25">
      <c r="A1148" t="s">
        <v>1218</v>
      </c>
      <c r="B1148" t="s">
        <v>23</v>
      </c>
      <c r="C1148">
        <f>IF(Tabla1[[#This Row],[CHECKINGSTATUS]]="no_checking",0,IF(Tabla1[[#This Row],[CHECKINGSTATUS]]="less_0",1,IF(Tabla1[[#This Row],[CHECKINGSTATUS]]="0_to_200",2,3)))</f>
        <v>2</v>
      </c>
      <c r="D1148">
        <v>19</v>
      </c>
      <c r="E1148" t="s">
        <v>42</v>
      </c>
      <c r="F1148">
        <f>IF(Tabla1[[#This Row],[CREDITHISTORY]]="no_credits",0,IF(Tabla1[[#This Row],[CREDITHISTORY]]="prior_paymentes_delayed",1,IF(Tabla1[[#This Row],[CREDITHISTORY]]="outstanding_credit",2,3)))</f>
        <v>3</v>
      </c>
      <c r="G1148" t="s">
        <v>89</v>
      </c>
      <c r="H11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48">
        <v>358</v>
      </c>
      <c r="J1148" t="s">
        <v>26</v>
      </c>
      <c r="K11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48" t="s">
        <v>49</v>
      </c>
      <c r="M11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48">
        <v>3</v>
      </c>
      <c r="O1148" t="s">
        <v>28</v>
      </c>
      <c r="P1148">
        <f>IF(Tabla1[[#This Row],[SEX]]="female",0,1)</f>
        <v>0</v>
      </c>
      <c r="Q1148" t="s">
        <v>29</v>
      </c>
      <c r="R1148">
        <f>IF(Tabla1[[#This Row],[OTHERSONLOAN]]="none",0,IF(Tabla1[[#This Row],[OTHERSONLOAN]]="co-applicant",1,2))</f>
        <v>0</v>
      </c>
      <c r="S1148">
        <v>2</v>
      </c>
      <c r="T1148" t="s">
        <v>65</v>
      </c>
      <c r="U1148">
        <f>IF(Tabla1[[#This Row],[OWNSPROPERTY]]="unknown",0,IF(Tabla1[[#This Row],[OWNSPROPERTY]]="real_state",1,IF(Tabla1[[#This Row],[OWNSPROPERTY]]="car_other",2,3)))</f>
        <v>2</v>
      </c>
      <c r="V1148">
        <v>40</v>
      </c>
      <c r="W1148" t="s">
        <v>29</v>
      </c>
      <c r="X1148">
        <f>IF(Tabla1[[#This Row],[INSTALLMENTPLANS]]="none",0,IF(Tabla1[[#This Row],[INSTALLMENTPLANS]]="stores",1,2))</f>
        <v>0</v>
      </c>
      <c r="Y1148" t="s">
        <v>31</v>
      </c>
      <c r="Z1148">
        <f>IF(Tabla1[[#This Row],[HOUSING]]="free",0,IF(Tabla1[[#This Row],[HOUSING]]="own",1,2))</f>
        <v>1</v>
      </c>
      <c r="AA1148">
        <v>2</v>
      </c>
      <c r="AB1148" t="s">
        <v>32</v>
      </c>
      <c r="AC1148">
        <f>IF(Tabla1[[#This Row],[JOB]]="unemployed",0,IF(Tabla1[[#This Row],[JOB]]="unskilled",1,IF(Tabla1[[#This Row],[JOB]]="skilled",2,3)))</f>
        <v>2</v>
      </c>
      <c r="AD1148">
        <v>1</v>
      </c>
      <c r="AE1148" t="s">
        <v>29</v>
      </c>
      <c r="AF1148">
        <f>IF(Tabla1[[#This Row],[TELEPHONE]]="none",0,1)</f>
        <v>0</v>
      </c>
      <c r="AG1148" t="s">
        <v>33</v>
      </c>
      <c r="AH1148">
        <f>IF(Tabla1[[#This Row],[FOREIGNWORKER]]="no",0,1)</f>
        <v>1</v>
      </c>
      <c r="AI1148" t="s">
        <v>34</v>
      </c>
      <c r="AJ1148">
        <f>IF(Tabla1[[#This Row],[RISK]]="No Risk",0,1)</f>
        <v>0</v>
      </c>
    </row>
    <row r="1149" spans="1:36" x14ac:dyDescent="0.25">
      <c r="A1149" t="s">
        <v>1219</v>
      </c>
      <c r="B1149" t="s">
        <v>36</v>
      </c>
      <c r="C1149">
        <f>IF(Tabla1[[#This Row],[CHECKINGSTATUS]]="no_checking",0,IF(Tabla1[[#This Row],[CHECKINGSTATUS]]="less_0",1,IF(Tabla1[[#This Row],[CHECKINGSTATUS]]="0_to_200",2,3)))</f>
        <v>1</v>
      </c>
      <c r="D1149">
        <v>13</v>
      </c>
      <c r="E1149" t="s">
        <v>24</v>
      </c>
      <c r="F1149">
        <f>IF(Tabla1[[#This Row],[CREDITHISTORY]]="no_credits",0,IF(Tabla1[[#This Row],[CREDITHISTORY]]="prior_paymentes_delayed",1,IF(Tabla1[[#This Row],[CREDITHISTORY]]="outstanding_credit",2,3)))</f>
        <v>3</v>
      </c>
      <c r="G1149" t="s">
        <v>74</v>
      </c>
      <c r="H11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49">
        <v>250</v>
      </c>
      <c r="J1149" t="s">
        <v>53</v>
      </c>
      <c r="K11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49" t="s">
        <v>71</v>
      </c>
      <c r="M114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149">
        <v>1</v>
      </c>
      <c r="O1149" t="s">
        <v>44</v>
      </c>
      <c r="P1149">
        <f>IF(Tabla1[[#This Row],[SEX]]="female",0,1)</f>
        <v>1</v>
      </c>
      <c r="Q1149" t="s">
        <v>29</v>
      </c>
      <c r="R1149">
        <f>IF(Tabla1[[#This Row],[OTHERSONLOAN]]="none",0,IF(Tabla1[[#This Row],[OTHERSONLOAN]]="co-applicant",1,2))</f>
        <v>0</v>
      </c>
      <c r="S1149">
        <v>2</v>
      </c>
      <c r="T1149" t="s">
        <v>30</v>
      </c>
      <c r="U1149">
        <f>IF(Tabla1[[#This Row],[OWNSPROPERTY]]="unknown",0,IF(Tabla1[[#This Row],[OWNSPROPERTY]]="real_state",1,IF(Tabla1[[#This Row],[OWNSPROPERTY]]="car_other",2,3)))</f>
        <v>3</v>
      </c>
      <c r="V1149">
        <v>19</v>
      </c>
      <c r="W1149" t="s">
        <v>29</v>
      </c>
      <c r="X1149">
        <f>IF(Tabla1[[#This Row],[INSTALLMENTPLANS]]="none",0,IF(Tabla1[[#This Row],[INSTALLMENTPLANS]]="stores",1,2))</f>
        <v>0</v>
      </c>
      <c r="Y1149" t="s">
        <v>72</v>
      </c>
      <c r="Z1149">
        <f>IF(Tabla1[[#This Row],[HOUSING]]="free",0,IF(Tabla1[[#This Row],[HOUSING]]="own",1,2))</f>
        <v>2</v>
      </c>
      <c r="AA1149">
        <v>1</v>
      </c>
      <c r="AB1149" t="s">
        <v>32</v>
      </c>
      <c r="AC1149">
        <f>IF(Tabla1[[#This Row],[JOB]]="unemployed",0,IF(Tabla1[[#This Row],[JOB]]="unskilled",1,IF(Tabla1[[#This Row],[JOB]]="skilled",2,3)))</f>
        <v>2</v>
      </c>
      <c r="AD1149">
        <v>1</v>
      </c>
      <c r="AE1149" t="s">
        <v>29</v>
      </c>
      <c r="AF1149">
        <f>IF(Tabla1[[#This Row],[TELEPHONE]]="none",0,1)</f>
        <v>0</v>
      </c>
      <c r="AG1149" t="s">
        <v>33</v>
      </c>
      <c r="AH1149">
        <f>IF(Tabla1[[#This Row],[FOREIGNWORKER]]="no",0,1)</f>
        <v>1</v>
      </c>
      <c r="AI1149" t="s">
        <v>34</v>
      </c>
      <c r="AJ1149">
        <f>IF(Tabla1[[#This Row],[RISK]]="No Risk",0,1)</f>
        <v>0</v>
      </c>
    </row>
    <row r="1150" spans="1:36" x14ac:dyDescent="0.25">
      <c r="A1150" t="s">
        <v>1220</v>
      </c>
      <c r="B1150" t="s">
        <v>51</v>
      </c>
      <c r="C1150">
        <f>IF(Tabla1[[#This Row],[CHECKINGSTATUS]]="no_checking",0,IF(Tabla1[[#This Row],[CHECKINGSTATUS]]="less_0",1,IF(Tabla1[[#This Row],[CHECKINGSTATUS]]="0_to_200",2,3)))</f>
        <v>0</v>
      </c>
      <c r="D1150">
        <v>24</v>
      </c>
      <c r="E1150" t="s">
        <v>42</v>
      </c>
      <c r="F1150">
        <f>IF(Tabla1[[#This Row],[CREDITHISTORY]]="no_credits",0,IF(Tabla1[[#This Row],[CREDITHISTORY]]="prior_paymentes_delayed",1,IF(Tabla1[[#This Row],[CREDITHISTORY]]="outstanding_credit",2,3)))</f>
        <v>3</v>
      </c>
      <c r="G1150" t="s">
        <v>89</v>
      </c>
      <c r="H11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50">
        <v>7173</v>
      </c>
      <c r="J1150" t="s">
        <v>94</v>
      </c>
      <c r="K11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50" t="s">
        <v>39</v>
      </c>
      <c r="M11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50">
        <v>4</v>
      </c>
      <c r="O1150" t="s">
        <v>44</v>
      </c>
      <c r="P1150">
        <f>IF(Tabla1[[#This Row],[SEX]]="female",0,1)</f>
        <v>1</v>
      </c>
      <c r="Q1150" t="s">
        <v>29</v>
      </c>
      <c r="R1150">
        <f>IF(Tabla1[[#This Row],[OTHERSONLOAN]]="none",0,IF(Tabla1[[#This Row],[OTHERSONLOAN]]="co-applicant",1,2))</f>
        <v>0</v>
      </c>
      <c r="S1150">
        <v>4</v>
      </c>
      <c r="T1150" t="s">
        <v>30</v>
      </c>
      <c r="U1150">
        <f>IF(Tabla1[[#This Row],[OWNSPROPERTY]]="unknown",0,IF(Tabla1[[#This Row],[OWNSPROPERTY]]="real_state",1,IF(Tabla1[[#This Row],[OWNSPROPERTY]]="car_other",2,3)))</f>
        <v>3</v>
      </c>
      <c r="V1150">
        <v>51</v>
      </c>
      <c r="W1150" t="s">
        <v>40</v>
      </c>
      <c r="X1150">
        <f>IF(Tabla1[[#This Row],[INSTALLMENTPLANS]]="none",0,IF(Tabla1[[#This Row],[INSTALLMENTPLANS]]="stores",1,2))</f>
        <v>1</v>
      </c>
      <c r="Y1150" t="s">
        <v>72</v>
      </c>
      <c r="Z1150">
        <f>IF(Tabla1[[#This Row],[HOUSING]]="free",0,IF(Tabla1[[#This Row],[HOUSING]]="own",1,2))</f>
        <v>2</v>
      </c>
      <c r="AA1150">
        <v>3</v>
      </c>
      <c r="AB1150" t="s">
        <v>92</v>
      </c>
      <c r="AC1150">
        <f>IF(Tabla1[[#This Row],[JOB]]="unemployed",0,IF(Tabla1[[#This Row],[JOB]]="unskilled",1,IF(Tabla1[[#This Row],[JOB]]="skilled",2,3)))</f>
        <v>1</v>
      </c>
      <c r="AD1150">
        <v>2</v>
      </c>
      <c r="AE1150" t="s">
        <v>33</v>
      </c>
      <c r="AF1150">
        <f>IF(Tabla1[[#This Row],[TELEPHONE]]="none",0,1)</f>
        <v>1</v>
      </c>
      <c r="AG1150" t="s">
        <v>33</v>
      </c>
      <c r="AH1150">
        <f>IF(Tabla1[[#This Row],[FOREIGNWORKER]]="no",0,1)</f>
        <v>1</v>
      </c>
      <c r="AI1150" t="s">
        <v>34</v>
      </c>
      <c r="AJ1150">
        <f>IF(Tabla1[[#This Row],[RISK]]="No Risk",0,1)</f>
        <v>0</v>
      </c>
    </row>
    <row r="1151" spans="1:36" x14ac:dyDescent="0.25">
      <c r="A1151" t="s">
        <v>1221</v>
      </c>
      <c r="B1151" t="s">
        <v>51</v>
      </c>
      <c r="C1151">
        <f>IF(Tabla1[[#This Row],[CHECKINGSTATUS]]="no_checking",0,IF(Tabla1[[#This Row],[CHECKINGSTATUS]]="less_0",1,IF(Tabla1[[#This Row],[CHECKINGSTATUS]]="0_to_200",2,3)))</f>
        <v>0</v>
      </c>
      <c r="D1151">
        <v>33</v>
      </c>
      <c r="E1151" t="s">
        <v>57</v>
      </c>
      <c r="F1151">
        <f>IF(Tabla1[[#This Row],[CREDITHISTORY]]="no_credits",0,IF(Tabla1[[#This Row],[CREDITHISTORY]]="prior_paymentes_delayed",1,IF(Tabla1[[#This Row],[CREDITHISTORY]]="outstanding_credit",2,3)))</f>
        <v>2</v>
      </c>
      <c r="G1151" t="s">
        <v>82</v>
      </c>
      <c r="H11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51">
        <v>5363</v>
      </c>
      <c r="J1151" t="s">
        <v>53</v>
      </c>
      <c r="K11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51" t="s">
        <v>62</v>
      </c>
      <c r="M11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51">
        <v>4</v>
      </c>
      <c r="O1151" t="s">
        <v>44</v>
      </c>
      <c r="P1151">
        <f>IF(Tabla1[[#This Row],[SEX]]="female",0,1)</f>
        <v>1</v>
      </c>
      <c r="Q1151" t="s">
        <v>29</v>
      </c>
      <c r="R1151">
        <f>IF(Tabla1[[#This Row],[OTHERSONLOAN]]="none",0,IF(Tabla1[[#This Row],[OTHERSONLOAN]]="co-applicant",1,2))</f>
        <v>0</v>
      </c>
      <c r="S1151">
        <v>3</v>
      </c>
      <c r="T1151" t="s">
        <v>30</v>
      </c>
      <c r="U1151">
        <f>IF(Tabla1[[#This Row],[OWNSPROPERTY]]="unknown",0,IF(Tabla1[[#This Row],[OWNSPROPERTY]]="real_state",1,IF(Tabla1[[#This Row],[OWNSPROPERTY]]="car_other",2,3)))</f>
        <v>3</v>
      </c>
      <c r="V1151">
        <v>49</v>
      </c>
      <c r="W1151" t="s">
        <v>40</v>
      </c>
      <c r="X1151">
        <f>IF(Tabla1[[#This Row],[INSTALLMENTPLANS]]="none",0,IF(Tabla1[[#This Row],[INSTALLMENTPLANS]]="stores",1,2))</f>
        <v>1</v>
      </c>
      <c r="Y1151" t="s">
        <v>31</v>
      </c>
      <c r="Z1151">
        <f>IF(Tabla1[[#This Row],[HOUSING]]="free",0,IF(Tabla1[[#This Row],[HOUSING]]="own",1,2))</f>
        <v>1</v>
      </c>
      <c r="AA1151">
        <v>2</v>
      </c>
      <c r="AB1151" t="s">
        <v>71</v>
      </c>
      <c r="AC1151">
        <f>IF(Tabla1[[#This Row],[JOB]]="unemployed",0,IF(Tabla1[[#This Row],[JOB]]="unskilled",1,IF(Tabla1[[#This Row],[JOB]]="skilled",2,3)))</f>
        <v>0</v>
      </c>
      <c r="AD1151">
        <v>2</v>
      </c>
      <c r="AE1151" t="s">
        <v>33</v>
      </c>
      <c r="AF1151">
        <f>IF(Tabla1[[#This Row],[TELEPHONE]]="none",0,1)</f>
        <v>1</v>
      </c>
      <c r="AG1151" t="s">
        <v>33</v>
      </c>
      <c r="AH1151">
        <f>IF(Tabla1[[#This Row],[FOREIGNWORKER]]="no",0,1)</f>
        <v>1</v>
      </c>
      <c r="AI1151" t="s">
        <v>55</v>
      </c>
      <c r="AJ1151">
        <f>IF(Tabla1[[#This Row],[RISK]]="No Risk",0,1)</f>
        <v>1</v>
      </c>
    </row>
    <row r="1152" spans="1:36" x14ac:dyDescent="0.25">
      <c r="A1152" t="s">
        <v>1222</v>
      </c>
      <c r="B1152" t="s">
        <v>36</v>
      </c>
      <c r="C1152">
        <f>IF(Tabla1[[#This Row],[CHECKINGSTATUS]]="no_checking",0,IF(Tabla1[[#This Row],[CHECKINGSTATUS]]="less_0",1,IF(Tabla1[[#This Row],[CHECKINGSTATUS]]="0_to_200",2,3)))</f>
        <v>1</v>
      </c>
      <c r="D1152">
        <v>4</v>
      </c>
      <c r="E1152" t="s">
        <v>24</v>
      </c>
      <c r="F1152">
        <f>IF(Tabla1[[#This Row],[CREDITHISTORY]]="no_credits",0,IF(Tabla1[[#This Row],[CREDITHISTORY]]="prior_paymentes_delayed",1,IF(Tabla1[[#This Row],[CREDITHISTORY]]="outstanding_credit",2,3)))</f>
        <v>3</v>
      </c>
      <c r="G1152" t="s">
        <v>74</v>
      </c>
      <c r="H11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52">
        <v>250</v>
      </c>
      <c r="J1152" t="s">
        <v>26</v>
      </c>
      <c r="K11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52" t="s">
        <v>39</v>
      </c>
      <c r="M11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52">
        <v>2</v>
      </c>
      <c r="O1152" t="s">
        <v>28</v>
      </c>
      <c r="P1152">
        <f>IF(Tabla1[[#This Row],[SEX]]="female",0,1)</f>
        <v>0</v>
      </c>
      <c r="Q1152" t="s">
        <v>29</v>
      </c>
      <c r="R1152">
        <f>IF(Tabla1[[#This Row],[OTHERSONLOAN]]="none",0,IF(Tabla1[[#This Row],[OTHERSONLOAN]]="co-applicant",1,2))</f>
        <v>0</v>
      </c>
      <c r="S1152">
        <v>1</v>
      </c>
      <c r="T1152" t="s">
        <v>30</v>
      </c>
      <c r="U1152">
        <f>IF(Tabla1[[#This Row],[OWNSPROPERTY]]="unknown",0,IF(Tabla1[[#This Row],[OWNSPROPERTY]]="real_state",1,IF(Tabla1[[#This Row],[OWNSPROPERTY]]="car_other",2,3)))</f>
        <v>3</v>
      </c>
      <c r="V1152">
        <v>26</v>
      </c>
      <c r="W1152" t="s">
        <v>116</v>
      </c>
      <c r="X1152">
        <f>IF(Tabla1[[#This Row],[INSTALLMENTPLANS]]="none",0,IF(Tabla1[[#This Row],[INSTALLMENTPLANS]]="stores",1,2))</f>
        <v>2</v>
      </c>
      <c r="Y1152" t="s">
        <v>72</v>
      </c>
      <c r="Z1152">
        <f>IF(Tabla1[[#This Row],[HOUSING]]="free",0,IF(Tabla1[[#This Row],[HOUSING]]="own",1,2))</f>
        <v>2</v>
      </c>
      <c r="AA1152">
        <v>1</v>
      </c>
      <c r="AB1152" t="s">
        <v>92</v>
      </c>
      <c r="AC1152">
        <f>IF(Tabla1[[#This Row],[JOB]]="unemployed",0,IF(Tabla1[[#This Row],[JOB]]="unskilled",1,IF(Tabla1[[#This Row],[JOB]]="skilled",2,3)))</f>
        <v>1</v>
      </c>
      <c r="AD1152">
        <v>1</v>
      </c>
      <c r="AE1152" t="s">
        <v>29</v>
      </c>
      <c r="AF1152">
        <f>IF(Tabla1[[#This Row],[TELEPHONE]]="none",0,1)</f>
        <v>0</v>
      </c>
      <c r="AG1152" t="s">
        <v>33</v>
      </c>
      <c r="AH1152">
        <f>IF(Tabla1[[#This Row],[FOREIGNWORKER]]="no",0,1)</f>
        <v>1</v>
      </c>
      <c r="AI1152" t="s">
        <v>34</v>
      </c>
      <c r="AJ1152">
        <f>IF(Tabla1[[#This Row],[RISK]]="No Risk",0,1)</f>
        <v>0</v>
      </c>
    </row>
    <row r="1153" spans="1:36" x14ac:dyDescent="0.25">
      <c r="A1153" t="s">
        <v>1223</v>
      </c>
      <c r="B1153" t="s">
        <v>23</v>
      </c>
      <c r="C1153">
        <f>IF(Tabla1[[#This Row],[CHECKINGSTATUS]]="no_checking",0,IF(Tabla1[[#This Row],[CHECKINGSTATUS]]="less_0",1,IF(Tabla1[[#This Row],[CHECKINGSTATUS]]="0_to_200",2,3)))</f>
        <v>2</v>
      </c>
      <c r="D1153">
        <v>19</v>
      </c>
      <c r="E1153" t="s">
        <v>24</v>
      </c>
      <c r="F1153">
        <f>IF(Tabla1[[#This Row],[CREDITHISTORY]]="no_credits",0,IF(Tabla1[[#This Row],[CREDITHISTORY]]="prior_paymentes_delayed",1,IF(Tabla1[[#This Row],[CREDITHISTORY]]="outstanding_credit",2,3)))</f>
        <v>3</v>
      </c>
      <c r="G1153" t="s">
        <v>48</v>
      </c>
      <c r="H11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153">
        <v>3233</v>
      </c>
      <c r="J1153" t="s">
        <v>38</v>
      </c>
      <c r="K11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53" t="s">
        <v>62</v>
      </c>
      <c r="M11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53">
        <v>2</v>
      </c>
      <c r="O1153" t="s">
        <v>28</v>
      </c>
      <c r="P1153">
        <f>IF(Tabla1[[#This Row],[SEX]]="female",0,1)</f>
        <v>0</v>
      </c>
      <c r="Q1153" t="s">
        <v>29</v>
      </c>
      <c r="R1153">
        <f>IF(Tabla1[[#This Row],[OTHERSONLOAN]]="none",0,IF(Tabla1[[#This Row],[OTHERSONLOAN]]="co-applicant",1,2))</f>
        <v>0</v>
      </c>
      <c r="S1153">
        <v>1</v>
      </c>
      <c r="T1153" t="s">
        <v>65</v>
      </c>
      <c r="U1153">
        <f>IF(Tabla1[[#This Row],[OWNSPROPERTY]]="unknown",0,IF(Tabla1[[#This Row],[OWNSPROPERTY]]="real_state",1,IF(Tabla1[[#This Row],[OWNSPROPERTY]]="car_other",2,3)))</f>
        <v>2</v>
      </c>
      <c r="V1153">
        <v>34</v>
      </c>
      <c r="W1153" t="s">
        <v>40</v>
      </c>
      <c r="X1153">
        <f>IF(Tabla1[[#This Row],[INSTALLMENTPLANS]]="none",0,IF(Tabla1[[#This Row],[INSTALLMENTPLANS]]="stores",1,2))</f>
        <v>1</v>
      </c>
      <c r="Y1153" t="s">
        <v>60</v>
      </c>
      <c r="Z1153">
        <f>IF(Tabla1[[#This Row],[HOUSING]]="free",0,IF(Tabla1[[#This Row],[HOUSING]]="own",1,2))</f>
        <v>0</v>
      </c>
      <c r="AA1153">
        <v>1</v>
      </c>
      <c r="AB1153" t="s">
        <v>32</v>
      </c>
      <c r="AC1153">
        <f>IF(Tabla1[[#This Row],[JOB]]="unemployed",0,IF(Tabla1[[#This Row],[JOB]]="unskilled",1,IF(Tabla1[[#This Row],[JOB]]="skilled",2,3)))</f>
        <v>2</v>
      </c>
      <c r="AD1153">
        <v>1</v>
      </c>
      <c r="AE1153" t="s">
        <v>33</v>
      </c>
      <c r="AF1153">
        <f>IF(Tabla1[[#This Row],[TELEPHONE]]="none",0,1)</f>
        <v>1</v>
      </c>
      <c r="AG1153" t="s">
        <v>33</v>
      </c>
      <c r="AH1153">
        <f>IF(Tabla1[[#This Row],[FOREIGNWORKER]]="no",0,1)</f>
        <v>1</v>
      </c>
      <c r="AI1153" t="s">
        <v>55</v>
      </c>
      <c r="AJ1153">
        <f>IF(Tabla1[[#This Row],[RISK]]="No Risk",0,1)</f>
        <v>1</v>
      </c>
    </row>
    <row r="1154" spans="1:36" x14ac:dyDescent="0.25">
      <c r="A1154" t="s">
        <v>1224</v>
      </c>
      <c r="B1154" t="s">
        <v>51</v>
      </c>
      <c r="C1154">
        <f>IF(Tabla1[[#This Row],[CHECKINGSTATUS]]="no_checking",0,IF(Tabla1[[#This Row],[CHECKINGSTATUS]]="less_0",1,IF(Tabla1[[#This Row],[CHECKINGSTATUS]]="0_to_200",2,3)))</f>
        <v>0</v>
      </c>
      <c r="D1154">
        <v>8</v>
      </c>
      <c r="E1154" t="s">
        <v>42</v>
      </c>
      <c r="F1154">
        <f>IF(Tabla1[[#This Row],[CREDITHISTORY]]="no_credits",0,IF(Tabla1[[#This Row],[CREDITHISTORY]]="prior_paymentes_delayed",1,IF(Tabla1[[#This Row],[CREDITHISTORY]]="outstanding_credit",2,3)))</f>
        <v>3</v>
      </c>
      <c r="G1154" t="s">
        <v>43</v>
      </c>
      <c r="H11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54">
        <v>811</v>
      </c>
      <c r="J1154" t="s">
        <v>26</v>
      </c>
      <c r="K11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54" t="s">
        <v>62</v>
      </c>
      <c r="M11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54">
        <v>3</v>
      </c>
      <c r="O1154" t="s">
        <v>44</v>
      </c>
      <c r="P1154">
        <f>IF(Tabla1[[#This Row],[SEX]]="female",0,1)</f>
        <v>1</v>
      </c>
      <c r="Q1154" t="s">
        <v>29</v>
      </c>
      <c r="R1154">
        <f>IF(Tabla1[[#This Row],[OTHERSONLOAN]]="none",0,IF(Tabla1[[#This Row],[OTHERSONLOAN]]="co-applicant",1,2))</f>
        <v>0</v>
      </c>
      <c r="S1154">
        <v>2</v>
      </c>
      <c r="T1154" t="s">
        <v>45</v>
      </c>
      <c r="U1154">
        <f>IF(Tabla1[[#This Row],[OWNSPROPERTY]]="unknown",0,IF(Tabla1[[#This Row],[OWNSPROPERTY]]="real_state",1,IF(Tabla1[[#This Row],[OWNSPROPERTY]]="car_other",2,3)))</f>
        <v>3</v>
      </c>
      <c r="V1154">
        <v>32</v>
      </c>
      <c r="W1154" t="s">
        <v>29</v>
      </c>
      <c r="X1154">
        <f>IF(Tabla1[[#This Row],[INSTALLMENTPLANS]]="none",0,IF(Tabla1[[#This Row],[INSTALLMENTPLANS]]="stores",1,2))</f>
        <v>0</v>
      </c>
      <c r="Y1154" t="s">
        <v>31</v>
      </c>
      <c r="Z1154">
        <f>IF(Tabla1[[#This Row],[HOUSING]]="free",0,IF(Tabla1[[#This Row],[HOUSING]]="own",1,2))</f>
        <v>1</v>
      </c>
      <c r="AA1154">
        <v>1</v>
      </c>
      <c r="AB1154" t="s">
        <v>63</v>
      </c>
      <c r="AC1154">
        <f>IF(Tabla1[[#This Row],[JOB]]="unemployed",0,IF(Tabla1[[#This Row],[JOB]]="unskilled",1,IF(Tabla1[[#This Row],[JOB]]="skilled",2,3)))</f>
        <v>3</v>
      </c>
      <c r="AD1154">
        <v>1</v>
      </c>
      <c r="AE1154" t="s">
        <v>33</v>
      </c>
      <c r="AF1154">
        <f>IF(Tabla1[[#This Row],[TELEPHONE]]="none",0,1)</f>
        <v>1</v>
      </c>
      <c r="AG1154" t="s">
        <v>33</v>
      </c>
      <c r="AH1154">
        <f>IF(Tabla1[[#This Row],[FOREIGNWORKER]]="no",0,1)</f>
        <v>1</v>
      </c>
      <c r="AI1154" t="s">
        <v>55</v>
      </c>
      <c r="AJ1154">
        <f>IF(Tabla1[[#This Row],[RISK]]="No Risk",0,1)</f>
        <v>1</v>
      </c>
    </row>
    <row r="1155" spans="1:36" x14ac:dyDescent="0.25">
      <c r="A1155" t="s">
        <v>1225</v>
      </c>
      <c r="B1155" t="s">
        <v>36</v>
      </c>
      <c r="C1155">
        <f>IF(Tabla1[[#This Row],[CHECKINGSTATUS]]="no_checking",0,IF(Tabla1[[#This Row],[CHECKINGSTATUS]]="less_0",1,IF(Tabla1[[#This Row],[CHECKINGSTATUS]]="0_to_200",2,3)))</f>
        <v>1</v>
      </c>
      <c r="D1155">
        <v>25</v>
      </c>
      <c r="E1155" t="s">
        <v>42</v>
      </c>
      <c r="F1155">
        <f>IF(Tabla1[[#This Row],[CREDITHISTORY]]="no_credits",0,IF(Tabla1[[#This Row],[CREDITHISTORY]]="prior_paymentes_delayed",1,IF(Tabla1[[#This Row],[CREDITHISTORY]]="outstanding_credit",2,3)))</f>
        <v>3</v>
      </c>
      <c r="G1155" t="s">
        <v>89</v>
      </c>
      <c r="H11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55">
        <v>4531</v>
      </c>
      <c r="J1155" t="s">
        <v>38</v>
      </c>
      <c r="K11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55" t="s">
        <v>27</v>
      </c>
      <c r="M11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55">
        <v>3</v>
      </c>
      <c r="O1155" t="s">
        <v>44</v>
      </c>
      <c r="P1155">
        <f>IF(Tabla1[[#This Row],[SEX]]="female",0,1)</f>
        <v>1</v>
      </c>
      <c r="Q1155" t="s">
        <v>29</v>
      </c>
      <c r="R1155">
        <f>IF(Tabla1[[#This Row],[OTHERSONLOAN]]="none",0,IF(Tabla1[[#This Row],[OTHERSONLOAN]]="co-applicant",1,2))</f>
        <v>0</v>
      </c>
      <c r="S1155">
        <v>3</v>
      </c>
      <c r="T1155" t="s">
        <v>65</v>
      </c>
      <c r="U1155">
        <f>IF(Tabla1[[#This Row],[OWNSPROPERTY]]="unknown",0,IF(Tabla1[[#This Row],[OWNSPROPERTY]]="real_state",1,IF(Tabla1[[#This Row],[OWNSPROPERTY]]="car_other",2,3)))</f>
        <v>2</v>
      </c>
      <c r="V1155">
        <v>27</v>
      </c>
      <c r="W1155" t="s">
        <v>29</v>
      </c>
      <c r="X1155">
        <f>IF(Tabla1[[#This Row],[INSTALLMENTPLANS]]="none",0,IF(Tabla1[[#This Row],[INSTALLMENTPLANS]]="stores",1,2))</f>
        <v>0</v>
      </c>
      <c r="Y1155" t="s">
        <v>31</v>
      </c>
      <c r="Z1155">
        <f>IF(Tabla1[[#This Row],[HOUSING]]="free",0,IF(Tabla1[[#This Row],[HOUSING]]="own",1,2))</f>
        <v>1</v>
      </c>
      <c r="AA1155">
        <v>2</v>
      </c>
      <c r="AB1155" t="s">
        <v>32</v>
      </c>
      <c r="AC1155">
        <f>IF(Tabla1[[#This Row],[JOB]]="unemployed",0,IF(Tabla1[[#This Row],[JOB]]="unskilled",1,IF(Tabla1[[#This Row],[JOB]]="skilled",2,3)))</f>
        <v>2</v>
      </c>
      <c r="AD1155">
        <v>1</v>
      </c>
      <c r="AE1155" t="s">
        <v>33</v>
      </c>
      <c r="AF1155">
        <f>IF(Tabla1[[#This Row],[TELEPHONE]]="none",0,1)</f>
        <v>1</v>
      </c>
      <c r="AG1155" t="s">
        <v>33</v>
      </c>
      <c r="AH1155">
        <f>IF(Tabla1[[#This Row],[FOREIGNWORKER]]="no",0,1)</f>
        <v>1</v>
      </c>
      <c r="AI1155" t="s">
        <v>34</v>
      </c>
      <c r="AJ1155">
        <f>IF(Tabla1[[#This Row],[RISK]]="No Risk",0,1)</f>
        <v>0</v>
      </c>
    </row>
    <row r="1156" spans="1:36" x14ac:dyDescent="0.25">
      <c r="A1156" t="s">
        <v>1226</v>
      </c>
      <c r="B1156" t="s">
        <v>51</v>
      </c>
      <c r="C1156">
        <f>IF(Tabla1[[#This Row],[CHECKINGSTATUS]]="no_checking",0,IF(Tabla1[[#This Row],[CHECKINGSTATUS]]="less_0",1,IF(Tabla1[[#This Row],[CHECKINGSTATUS]]="0_to_200",2,3)))</f>
        <v>0</v>
      </c>
      <c r="D1156">
        <v>18</v>
      </c>
      <c r="E1156" t="s">
        <v>24</v>
      </c>
      <c r="F1156">
        <f>IF(Tabla1[[#This Row],[CREDITHISTORY]]="no_credits",0,IF(Tabla1[[#This Row],[CREDITHISTORY]]="prior_paymentes_delayed",1,IF(Tabla1[[#This Row],[CREDITHISTORY]]="outstanding_credit",2,3)))</f>
        <v>3</v>
      </c>
      <c r="G1156" t="s">
        <v>89</v>
      </c>
      <c r="H11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56">
        <v>5093</v>
      </c>
      <c r="J1156" t="s">
        <v>53</v>
      </c>
      <c r="K11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56" t="s">
        <v>39</v>
      </c>
      <c r="M11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56">
        <v>3</v>
      </c>
      <c r="O1156" t="s">
        <v>44</v>
      </c>
      <c r="P1156">
        <f>IF(Tabla1[[#This Row],[SEX]]="female",0,1)</f>
        <v>1</v>
      </c>
      <c r="Q1156" t="s">
        <v>29</v>
      </c>
      <c r="R1156">
        <f>IF(Tabla1[[#This Row],[OTHERSONLOAN]]="none",0,IF(Tabla1[[#This Row],[OTHERSONLOAN]]="co-applicant",1,2))</f>
        <v>0</v>
      </c>
      <c r="S1156">
        <v>4</v>
      </c>
      <c r="T1156" t="s">
        <v>65</v>
      </c>
      <c r="U1156">
        <f>IF(Tabla1[[#This Row],[OWNSPROPERTY]]="unknown",0,IF(Tabla1[[#This Row],[OWNSPROPERTY]]="real_state",1,IF(Tabla1[[#This Row],[OWNSPROPERTY]]="car_other",2,3)))</f>
        <v>2</v>
      </c>
      <c r="V1156">
        <v>48</v>
      </c>
      <c r="W1156" t="s">
        <v>40</v>
      </c>
      <c r="X1156">
        <f>IF(Tabla1[[#This Row],[INSTALLMENTPLANS]]="none",0,IF(Tabla1[[#This Row],[INSTALLMENTPLANS]]="stores",1,2))</f>
        <v>1</v>
      </c>
      <c r="Y1156" t="s">
        <v>31</v>
      </c>
      <c r="Z1156">
        <f>IF(Tabla1[[#This Row],[HOUSING]]="free",0,IF(Tabla1[[#This Row],[HOUSING]]="own",1,2))</f>
        <v>1</v>
      </c>
      <c r="AA1156">
        <v>2</v>
      </c>
      <c r="AB1156" t="s">
        <v>92</v>
      </c>
      <c r="AC1156">
        <f>IF(Tabla1[[#This Row],[JOB]]="unemployed",0,IF(Tabla1[[#This Row],[JOB]]="unskilled",1,IF(Tabla1[[#This Row],[JOB]]="skilled",2,3)))</f>
        <v>1</v>
      </c>
      <c r="AD1156">
        <v>1</v>
      </c>
      <c r="AE1156" t="s">
        <v>29</v>
      </c>
      <c r="AF1156">
        <f>IF(Tabla1[[#This Row],[TELEPHONE]]="none",0,1)</f>
        <v>0</v>
      </c>
      <c r="AG1156" t="s">
        <v>33</v>
      </c>
      <c r="AH1156">
        <f>IF(Tabla1[[#This Row],[FOREIGNWORKER]]="no",0,1)</f>
        <v>1</v>
      </c>
      <c r="AI1156" t="s">
        <v>55</v>
      </c>
      <c r="AJ1156">
        <f>IF(Tabla1[[#This Row],[RISK]]="No Risk",0,1)</f>
        <v>1</v>
      </c>
    </row>
    <row r="1157" spans="1:36" x14ac:dyDescent="0.25">
      <c r="A1157" s="1" t="s">
        <v>1227</v>
      </c>
      <c r="B1157" t="s">
        <v>51</v>
      </c>
      <c r="C1157">
        <f>IF(Tabla1[[#This Row],[CHECKINGSTATUS]]="no_checking",0,IF(Tabla1[[#This Row],[CHECKINGSTATUS]]="less_0",1,IF(Tabla1[[#This Row],[CHECKINGSTATUS]]="0_to_200",2,3)))</f>
        <v>0</v>
      </c>
      <c r="D1157">
        <v>41</v>
      </c>
      <c r="E1157" t="s">
        <v>42</v>
      </c>
      <c r="F1157">
        <f>IF(Tabla1[[#This Row],[CREDITHISTORY]]="no_credits",0,IF(Tabla1[[#This Row],[CREDITHISTORY]]="prior_paymentes_delayed",1,IF(Tabla1[[#This Row],[CREDITHISTORY]]="outstanding_credit",2,3)))</f>
        <v>3</v>
      </c>
      <c r="G1157" t="s">
        <v>25</v>
      </c>
      <c r="H11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157">
        <v>7242</v>
      </c>
      <c r="J1157" t="s">
        <v>53</v>
      </c>
      <c r="K11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57" t="s">
        <v>62</v>
      </c>
      <c r="M11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57">
        <v>4</v>
      </c>
      <c r="O1157" t="s">
        <v>44</v>
      </c>
      <c r="P1157">
        <f>IF(Tabla1[[#This Row],[SEX]]="female",0,1)</f>
        <v>1</v>
      </c>
      <c r="Q1157" t="s">
        <v>29</v>
      </c>
      <c r="R1157">
        <f>IF(Tabla1[[#This Row],[OTHERSONLOAN]]="none",0,IF(Tabla1[[#This Row],[OTHERSONLOAN]]="co-applicant",1,2))</f>
        <v>0</v>
      </c>
      <c r="S1157">
        <v>4</v>
      </c>
      <c r="T1157" t="s">
        <v>65</v>
      </c>
      <c r="U1157">
        <f>IF(Tabla1[[#This Row],[OWNSPROPERTY]]="unknown",0,IF(Tabla1[[#This Row],[OWNSPROPERTY]]="real_state",1,IF(Tabla1[[#This Row],[OWNSPROPERTY]]="car_other",2,3)))</f>
        <v>2</v>
      </c>
      <c r="V1157">
        <v>41</v>
      </c>
      <c r="W1157" t="s">
        <v>29</v>
      </c>
      <c r="X1157">
        <f>IF(Tabla1[[#This Row],[INSTALLMENTPLANS]]="none",0,IF(Tabla1[[#This Row],[INSTALLMENTPLANS]]="stores",1,2))</f>
        <v>0</v>
      </c>
      <c r="Y1157" t="s">
        <v>31</v>
      </c>
      <c r="Z1157">
        <f>IF(Tabla1[[#This Row],[HOUSING]]="free",0,IF(Tabla1[[#This Row],[HOUSING]]="own",1,2))</f>
        <v>1</v>
      </c>
      <c r="AA1157">
        <v>2</v>
      </c>
      <c r="AB1157" t="s">
        <v>63</v>
      </c>
      <c r="AC1157">
        <f>IF(Tabla1[[#This Row],[JOB]]="unemployed",0,IF(Tabla1[[#This Row],[JOB]]="unskilled",1,IF(Tabla1[[#This Row],[JOB]]="skilled",2,3)))</f>
        <v>3</v>
      </c>
      <c r="AD1157">
        <v>1</v>
      </c>
      <c r="AE1157" t="s">
        <v>29</v>
      </c>
      <c r="AF1157">
        <f>IF(Tabla1[[#This Row],[TELEPHONE]]="none",0,1)</f>
        <v>0</v>
      </c>
      <c r="AG1157" t="s">
        <v>33</v>
      </c>
      <c r="AH1157">
        <f>IF(Tabla1[[#This Row],[FOREIGNWORKER]]="no",0,1)</f>
        <v>1</v>
      </c>
      <c r="AI1157" t="s">
        <v>34</v>
      </c>
      <c r="AJ1157">
        <f>IF(Tabla1[[#This Row],[RISK]]="No Risk",0,1)</f>
        <v>0</v>
      </c>
    </row>
    <row r="1158" spans="1:36" x14ac:dyDescent="0.25">
      <c r="A1158" t="s">
        <v>1228</v>
      </c>
      <c r="B1158" t="s">
        <v>51</v>
      </c>
      <c r="C1158">
        <f>IF(Tabla1[[#This Row],[CHECKINGSTATUS]]="no_checking",0,IF(Tabla1[[#This Row],[CHECKINGSTATUS]]="less_0",1,IF(Tabla1[[#This Row],[CHECKINGSTATUS]]="0_to_200",2,3)))</f>
        <v>0</v>
      </c>
      <c r="D1158">
        <v>28</v>
      </c>
      <c r="E1158" t="s">
        <v>42</v>
      </c>
      <c r="F1158">
        <f>IF(Tabla1[[#This Row],[CREDITHISTORY]]="no_credits",0,IF(Tabla1[[#This Row],[CREDITHISTORY]]="prior_paymentes_delayed",1,IF(Tabla1[[#This Row],[CREDITHISTORY]]="outstanding_credit",2,3)))</f>
        <v>3</v>
      </c>
      <c r="G1158" t="s">
        <v>89</v>
      </c>
      <c r="H11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58">
        <v>1820</v>
      </c>
      <c r="J1158" t="s">
        <v>54</v>
      </c>
      <c r="K11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58" t="s">
        <v>27</v>
      </c>
      <c r="M11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58">
        <v>2</v>
      </c>
      <c r="O1158" t="s">
        <v>28</v>
      </c>
      <c r="P1158">
        <f>IF(Tabla1[[#This Row],[SEX]]="female",0,1)</f>
        <v>0</v>
      </c>
      <c r="Q1158" t="s">
        <v>29</v>
      </c>
      <c r="R1158">
        <f>IF(Tabla1[[#This Row],[OTHERSONLOAN]]="none",0,IF(Tabla1[[#This Row],[OTHERSONLOAN]]="co-applicant",1,2))</f>
        <v>0</v>
      </c>
      <c r="S1158">
        <v>4</v>
      </c>
      <c r="T1158" t="s">
        <v>30</v>
      </c>
      <c r="U1158">
        <f>IF(Tabla1[[#This Row],[OWNSPROPERTY]]="unknown",0,IF(Tabla1[[#This Row],[OWNSPROPERTY]]="real_state",1,IF(Tabla1[[#This Row],[OWNSPROPERTY]]="car_other",2,3)))</f>
        <v>3</v>
      </c>
      <c r="V1158">
        <v>28</v>
      </c>
      <c r="W1158" t="s">
        <v>116</v>
      </c>
      <c r="X1158">
        <f>IF(Tabla1[[#This Row],[INSTALLMENTPLANS]]="none",0,IF(Tabla1[[#This Row],[INSTALLMENTPLANS]]="stores",1,2))</f>
        <v>2</v>
      </c>
      <c r="Y1158" t="s">
        <v>72</v>
      </c>
      <c r="Z1158">
        <f>IF(Tabla1[[#This Row],[HOUSING]]="free",0,IF(Tabla1[[#This Row],[HOUSING]]="own",1,2))</f>
        <v>2</v>
      </c>
      <c r="AA1158">
        <v>2</v>
      </c>
      <c r="AB1158" t="s">
        <v>71</v>
      </c>
      <c r="AC1158">
        <f>IF(Tabla1[[#This Row],[JOB]]="unemployed",0,IF(Tabla1[[#This Row],[JOB]]="unskilled",1,IF(Tabla1[[#This Row],[JOB]]="skilled",2,3)))</f>
        <v>0</v>
      </c>
      <c r="AD1158">
        <v>1</v>
      </c>
      <c r="AE1158" t="s">
        <v>33</v>
      </c>
      <c r="AF1158">
        <f>IF(Tabla1[[#This Row],[TELEPHONE]]="none",0,1)</f>
        <v>1</v>
      </c>
      <c r="AG1158" t="s">
        <v>33</v>
      </c>
      <c r="AH1158">
        <f>IF(Tabla1[[#This Row],[FOREIGNWORKER]]="no",0,1)</f>
        <v>1</v>
      </c>
      <c r="AI1158" t="s">
        <v>34</v>
      </c>
      <c r="AJ1158">
        <f>IF(Tabla1[[#This Row],[RISK]]="No Risk",0,1)</f>
        <v>0</v>
      </c>
    </row>
    <row r="1159" spans="1:36" x14ac:dyDescent="0.25">
      <c r="A1159" t="s">
        <v>1229</v>
      </c>
      <c r="B1159" t="s">
        <v>78</v>
      </c>
      <c r="C1159">
        <f>IF(Tabla1[[#This Row],[CHECKINGSTATUS]]="no_checking",0,IF(Tabla1[[#This Row],[CHECKINGSTATUS]]="less_0",1,IF(Tabla1[[#This Row],[CHECKINGSTATUS]]="0_to_200",2,3)))</f>
        <v>3</v>
      </c>
      <c r="D1159">
        <v>31</v>
      </c>
      <c r="E1159" t="s">
        <v>42</v>
      </c>
      <c r="F1159">
        <f>IF(Tabla1[[#This Row],[CREDITHISTORY]]="no_credits",0,IF(Tabla1[[#This Row],[CREDITHISTORY]]="prior_paymentes_delayed",1,IF(Tabla1[[#This Row],[CREDITHISTORY]]="outstanding_credit",2,3)))</f>
        <v>3</v>
      </c>
      <c r="G1159" t="s">
        <v>89</v>
      </c>
      <c r="H11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59">
        <v>3914</v>
      </c>
      <c r="J1159" t="s">
        <v>26</v>
      </c>
      <c r="K11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59" t="s">
        <v>39</v>
      </c>
      <c r="M11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59">
        <v>4</v>
      </c>
      <c r="O1159" t="s">
        <v>28</v>
      </c>
      <c r="P1159">
        <f>IF(Tabla1[[#This Row],[SEX]]="female",0,1)</f>
        <v>0</v>
      </c>
      <c r="Q1159" t="s">
        <v>59</v>
      </c>
      <c r="R1159">
        <f>IF(Tabla1[[#This Row],[OTHERSONLOAN]]="none",0,IF(Tabla1[[#This Row],[OTHERSONLOAN]]="co-applicant",1,2))</f>
        <v>1</v>
      </c>
      <c r="S1159">
        <v>3</v>
      </c>
      <c r="T1159" t="s">
        <v>45</v>
      </c>
      <c r="U1159">
        <f>IF(Tabla1[[#This Row],[OWNSPROPERTY]]="unknown",0,IF(Tabla1[[#This Row],[OWNSPROPERTY]]="real_state",1,IF(Tabla1[[#This Row],[OWNSPROPERTY]]="car_other",2,3)))</f>
        <v>3</v>
      </c>
      <c r="V1159">
        <v>52</v>
      </c>
      <c r="W1159" t="s">
        <v>29</v>
      </c>
      <c r="X1159">
        <f>IF(Tabla1[[#This Row],[INSTALLMENTPLANS]]="none",0,IF(Tabla1[[#This Row],[INSTALLMENTPLANS]]="stores",1,2))</f>
        <v>0</v>
      </c>
      <c r="Y1159" t="s">
        <v>60</v>
      </c>
      <c r="Z1159">
        <f>IF(Tabla1[[#This Row],[HOUSING]]="free",0,IF(Tabla1[[#This Row],[HOUSING]]="own",1,2))</f>
        <v>0</v>
      </c>
      <c r="AA1159">
        <v>2</v>
      </c>
      <c r="AB1159" t="s">
        <v>32</v>
      </c>
      <c r="AC1159">
        <f>IF(Tabla1[[#This Row],[JOB]]="unemployed",0,IF(Tabla1[[#This Row],[JOB]]="unskilled",1,IF(Tabla1[[#This Row],[JOB]]="skilled",2,3)))</f>
        <v>2</v>
      </c>
      <c r="AD1159">
        <v>1</v>
      </c>
      <c r="AE1159" t="s">
        <v>33</v>
      </c>
      <c r="AF1159">
        <f>IF(Tabla1[[#This Row],[TELEPHONE]]="none",0,1)</f>
        <v>1</v>
      </c>
      <c r="AG1159" t="s">
        <v>33</v>
      </c>
      <c r="AH1159">
        <f>IF(Tabla1[[#This Row],[FOREIGNWORKER]]="no",0,1)</f>
        <v>1</v>
      </c>
      <c r="AI1159" t="s">
        <v>55</v>
      </c>
      <c r="AJ1159">
        <f>IF(Tabla1[[#This Row],[RISK]]="No Risk",0,1)</f>
        <v>1</v>
      </c>
    </row>
    <row r="1160" spans="1:36" x14ac:dyDescent="0.25">
      <c r="A1160" t="s">
        <v>1230</v>
      </c>
      <c r="B1160" t="s">
        <v>51</v>
      </c>
      <c r="C1160">
        <f>IF(Tabla1[[#This Row],[CHECKINGSTATUS]]="no_checking",0,IF(Tabla1[[#This Row],[CHECKINGSTATUS]]="less_0",1,IF(Tabla1[[#This Row],[CHECKINGSTATUS]]="0_to_200",2,3)))</f>
        <v>0</v>
      </c>
      <c r="D1160">
        <v>18</v>
      </c>
      <c r="E1160" t="s">
        <v>57</v>
      </c>
      <c r="F1160">
        <f>IF(Tabla1[[#This Row],[CREDITHISTORY]]="no_credits",0,IF(Tabla1[[#This Row],[CREDITHISTORY]]="prior_paymentes_delayed",1,IF(Tabla1[[#This Row],[CREDITHISTORY]]="outstanding_credit",2,3)))</f>
        <v>2</v>
      </c>
      <c r="G1160" t="s">
        <v>89</v>
      </c>
      <c r="H11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60">
        <v>4224</v>
      </c>
      <c r="J1160" t="s">
        <v>54</v>
      </c>
      <c r="K11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60" t="s">
        <v>62</v>
      </c>
      <c r="M11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60">
        <v>3</v>
      </c>
      <c r="O1160" t="s">
        <v>44</v>
      </c>
      <c r="P1160">
        <f>IF(Tabla1[[#This Row],[SEX]]="female",0,1)</f>
        <v>1</v>
      </c>
      <c r="Q1160" t="s">
        <v>29</v>
      </c>
      <c r="R1160">
        <f>IF(Tabla1[[#This Row],[OTHERSONLOAN]]="none",0,IF(Tabla1[[#This Row],[OTHERSONLOAN]]="co-applicant",1,2))</f>
        <v>0</v>
      </c>
      <c r="S1160">
        <v>4</v>
      </c>
      <c r="T1160" t="s">
        <v>65</v>
      </c>
      <c r="U1160">
        <f>IF(Tabla1[[#This Row],[OWNSPROPERTY]]="unknown",0,IF(Tabla1[[#This Row],[OWNSPROPERTY]]="real_state",1,IF(Tabla1[[#This Row],[OWNSPROPERTY]]="car_other",2,3)))</f>
        <v>2</v>
      </c>
      <c r="V1160">
        <v>42</v>
      </c>
      <c r="W1160" t="s">
        <v>40</v>
      </c>
      <c r="X1160">
        <f>IF(Tabla1[[#This Row],[INSTALLMENTPLANS]]="none",0,IF(Tabla1[[#This Row],[INSTALLMENTPLANS]]="stores",1,2))</f>
        <v>1</v>
      </c>
      <c r="Y1160" t="s">
        <v>31</v>
      </c>
      <c r="Z1160">
        <f>IF(Tabla1[[#This Row],[HOUSING]]="free",0,IF(Tabla1[[#This Row],[HOUSING]]="own",1,2))</f>
        <v>1</v>
      </c>
      <c r="AA1160">
        <v>2</v>
      </c>
      <c r="AB1160" t="s">
        <v>92</v>
      </c>
      <c r="AC1160">
        <f>IF(Tabla1[[#This Row],[JOB]]="unemployed",0,IF(Tabla1[[#This Row],[JOB]]="unskilled",1,IF(Tabla1[[#This Row],[JOB]]="skilled",2,3)))</f>
        <v>1</v>
      </c>
      <c r="AD1160">
        <v>2</v>
      </c>
      <c r="AE1160" t="s">
        <v>33</v>
      </c>
      <c r="AF1160">
        <f>IF(Tabla1[[#This Row],[TELEPHONE]]="none",0,1)</f>
        <v>1</v>
      </c>
      <c r="AG1160" t="s">
        <v>33</v>
      </c>
      <c r="AH1160">
        <f>IF(Tabla1[[#This Row],[FOREIGNWORKER]]="no",0,1)</f>
        <v>1</v>
      </c>
      <c r="AI1160" t="s">
        <v>34</v>
      </c>
      <c r="AJ1160">
        <f>IF(Tabla1[[#This Row],[RISK]]="No Risk",0,1)</f>
        <v>0</v>
      </c>
    </row>
    <row r="1161" spans="1:36" x14ac:dyDescent="0.25">
      <c r="A1161" t="s">
        <v>1231</v>
      </c>
      <c r="B1161" t="s">
        <v>36</v>
      </c>
      <c r="C1161">
        <f>IF(Tabla1[[#This Row],[CHECKINGSTATUS]]="no_checking",0,IF(Tabla1[[#This Row],[CHECKINGSTATUS]]="less_0",1,IF(Tabla1[[#This Row],[CHECKINGSTATUS]]="0_to_200",2,3)))</f>
        <v>1</v>
      </c>
      <c r="D1161">
        <v>16</v>
      </c>
      <c r="E1161" t="s">
        <v>42</v>
      </c>
      <c r="F1161">
        <f>IF(Tabla1[[#This Row],[CREDITHISTORY]]="no_credits",0,IF(Tabla1[[#This Row],[CREDITHISTORY]]="prior_paymentes_delayed",1,IF(Tabla1[[#This Row],[CREDITHISTORY]]="outstanding_credit",2,3)))</f>
        <v>3</v>
      </c>
      <c r="G1161" t="s">
        <v>43</v>
      </c>
      <c r="H11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61">
        <v>869</v>
      </c>
      <c r="J1161" t="s">
        <v>38</v>
      </c>
      <c r="K11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1" t="s">
        <v>62</v>
      </c>
      <c r="M11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61">
        <v>3</v>
      </c>
      <c r="O1161" t="s">
        <v>44</v>
      </c>
      <c r="P1161">
        <f>IF(Tabla1[[#This Row],[SEX]]="female",0,1)</f>
        <v>1</v>
      </c>
      <c r="Q1161" t="s">
        <v>29</v>
      </c>
      <c r="R1161">
        <f>IF(Tabla1[[#This Row],[OTHERSONLOAN]]="none",0,IF(Tabla1[[#This Row],[OTHERSONLOAN]]="co-applicant",1,2))</f>
        <v>0</v>
      </c>
      <c r="S1161">
        <v>3</v>
      </c>
      <c r="T1161" t="s">
        <v>65</v>
      </c>
      <c r="U1161">
        <f>IF(Tabla1[[#This Row],[OWNSPROPERTY]]="unknown",0,IF(Tabla1[[#This Row],[OWNSPROPERTY]]="real_state",1,IF(Tabla1[[#This Row],[OWNSPROPERTY]]="car_other",2,3)))</f>
        <v>2</v>
      </c>
      <c r="V1161">
        <v>37</v>
      </c>
      <c r="W1161" t="s">
        <v>29</v>
      </c>
      <c r="X1161">
        <f>IF(Tabla1[[#This Row],[INSTALLMENTPLANS]]="none",0,IF(Tabla1[[#This Row],[INSTALLMENTPLANS]]="stores",1,2))</f>
        <v>0</v>
      </c>
      <c r="Y1161" t="s">
        <v>31</v>
      </c>
      <c r="Z1161">
        <f>IF(Tabla1[[#This Row],[HOUSING]]="free",0,IF(Tabla1[[#This Row],[HOUSING]]="own",1,2))</f>
        <v>1</v>
      </c>
      <c r="AA1161">
        <v>1</v>
      </c>
      <c r="AB1161" t="s">
        <v>32</v>
      </c>
      <c r="AC1161">
        <f>IF(Tabla1[[#This Row],[JOB]]="unemployed",0,IF(Tabla1[[#This Row],[JOB]]="unskilled",1,IF(Tabla1[[#This Row],[JOB]]="skilled",2,3)))</f>
        <v>2</v>
      </c>
      <c r="AD1161">
        <v>1</v>
      </c>
      <c r="AE1161" t="s">
        <v>33</v>
      </c>
      <c r="AF1161">
        <f>IF(Tabla1[[#This Row],[TELEPHONE]]="none",0,1)</f>
        <v>1</v>
      </c>
      <c r="AG1161" t="s">
        <v>33</v>
      </c>
      <c r="AH1161">
        <f>IF(Tabla1[[#This Row],[FOREIGNWORKER]]="no",0,1)</f>
        <v>1</v>
      </c>
      <c r="AI1161" t="s">
        <v>34</v>
      </c>
      <c r="AJ1161">
        <f>IF(Tabla1[[#This Row],[RISK]]="No Risk",0,1)</f>
        <v>0</v>
      </c>
    </row>
    <row r="1162" spans="1:36" x14ac:dyDescent="0.25">
      <c r="A1162" t="s">
        <v>1232</v>
      </c>
      <c r="B1162" t="s">
        <v>51</v>
      </c>
      <c r="C1162">
        <f>IF(Tabla1[[#This Row],[CHECKINGSTATUS]]="no_checking",0,IF(Tabla1[[#This Row],[CHECKINGSTATUS]]="less_0",1,IF(Tabla1[[#This Row],[CHECKINGSTATUS]]="0_to_200",2,3)))</f>
        <v>0</v>
      </c>
      <c r="D1162">
        <v>11</v>
      </c>
      <c r="E1162" t="s">
        <v>24</v>
      </c>
      <c r="F1162">
        <f>IF(Tabla1[[#This Row],[CREDITHISTORY]]="no_credits",0,IF(Tabla1[[#This Row],[CREDITHISTORY]]="prior_paymentes_delayed",1,IF(Tabla1[[#This Row],[CREDITHISTORY]]="outstanding_credit",2,3)))</f>
        <v>3</v>
      </c>
      <c r="G1162" t="s">
        <v>74</v>
      </c>
      <c r="H11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62">
        <v>4025</v>
      </c>
      <c r="J1162" t="s">
        <v>38</v>
      </c>
      <c r="K11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2" t="s">
        <v>39</v>
      </c>
      <c r="M11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62">
        <v>2</v>
      </c>
      <c r="O1162" t="s">
        <v>28</v>
      </c>
      <c r="P1162">
        <f>IF(Tabla1[[#This Row],[SEX]]="female",0,1)</f>
        <v>0</v>
      </c>
      <c r="Q1162" t="s">
        <v>29</v>
      </c>
      <c r="R1162">
        <f>IF(Tabla1[[#This Row],[OTHERSONLOAN]]="none",0,IF(Tabla1[[#This Row],[OTHERSONLOAN]]="co-applicant",1,2))</f>
        <v>0</v>
      </c>
      <c r="S1162">
        <v>2</v>
      </c>
      <c r="T1162" t="s">
        <v>30</v>
      </c>
      <c r="U1162">
        <f>IF(Tabla1[[#This Row],[OWNSPROPERTY]]="unknown",0,IF(Tabla1[[#This Row],[OWNSPROPERTY]]="real_state",1,IF(Tabla1[[#This Row],[OWNSPROPERTY]]="car_other",2,3)))</f>
        <v>3</v>
      </c>
      <c r="V1162">
        <v>40</v>
      </c>
      <c r="W1162" t="s">
        <v>29</v>
      </c>
      <c r="X1162">
        <f>IF(Tabla1[[#This Row],[INSTALLMENTPLANS]]="none",0,IF(Tabla1[[#This Row],[INSTALLMENTPLANS]]="stores",1,2))</f>
        <v>0</v>
      </c>
      <c r="Y1162" t="s">
        <v>31</v>
      </c>
      <c r="Z1162">
        <f>IF(Tabla1[[#This Row],[HOUSING]]="free",0,IF(Tabla1[[#This Row],[HOUSING]]="own",1,2))</f>
        <v>1</v>
      </c>
      <c r="AA1162">
        <v>1</v>
      </c>
      <c r="AB1162" t="s">
        <v>32</v>
      </c>
      <c r="AC1162">
        <f>IF(Tabla1[[#This Row],[JOB]]="unemployed",0,IF(Tabla1[[#This Row],[JOB]]="unskilled",1,IF(Tabla1[[#This Row],[JOB]]="skilled",2,3)))</f>
        <v>2</v>
      </c>
      <c r="AD1162">
        <v>2</v>
      </c>
      <c r="AE1162" t="s">
        <v>29</v>
      </c>
      <c r="AF1162">
        <f>IF(Tabla1[[#This Row],[TELEPHONE]]="none",0,1)</f>
        <v>0</v>
      </c>
      <c r="AG1162" t="s">
        <v>33</v>
      </c>
      <c r="AH1162">
        <f>IF(Tabla1[[#This Row],[FOREIGNWORKER]]="no",0,1)</f>
        <v>1</v>
      </c>
      <c r="AI1162" t="s">
        <v>34</v>
      </c>
      <c r="AJ1162">
        <f>IF(Tabla1[[#This Row],[RISK]]="No Risk",0,1)</f>
        <v>0</v>
      </c>
    </row>
    <row r="1163" spans="1:36" x14ac:dyDescent="0.25">
      <c r="A1163" t="s">
        <v>1233</v>
      </c>
      <c r="B1163" t="s">
        <v>36</v>
      </c>
      <c r="C1163">
        <f>IF(Tabla1[[#This Row],[CHECKINGSTATUS]]="no_checking",0,IF(Tabla1[[#This Row],[CHECKINGSTATUS]]="less_0",1,IF(Tabla1[[#This Row],[CHECKINGSTATUS]]="0_to_200",2,3)))</f>
        <v>1</v>
      </c>
      <c r="D1163">
        <v>19</v>
      </c>
      <c r="E1163" t="s">
        <v>24</v>
      </c>
      <c r="F1163">
        <f>IF(Tabla1[[#This Row],[CREDITHISTORY]]="no_credits",0,IF(Tabla1[[#This Row],[CREDITHISTORY]]="prior_paymentes_delayed",1,IF(Tabla1[[#This Row],[CREDITHISTORY]]="outstanding_credit",2,3)))</f>
        <v>3</v>
      </c>
      <c r="G1163" t="s">
        <v>58</v>
      </c>
      <c r="H11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163">
        <v>3268</v>
      </c>
      <c r="J1163" t="s">
        <v>38</v>
      </c>
      <c r="K11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3" t="s">
        <v>39</v>
      </c>
      <c r="M11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63">
        <v>3</v>
      </c>
      <c r="O1163" t="s">
        <v>28</v>
      </c>
      <c r="P1163">
        <f>IF(Tabla1[[#This Row],[SEX]]="female",0,1)</f>
        <v>0</v>
      </c>
      <c r="Q1163" t="s">
        <v>29</v>
      </c>
      <c r="R1163">
        <f>IF(Tabla1[[#This Row],[OTHERSONLOAN]]="none",0,IF(Tabla1[[#This Row],[OTHERSONLOAN]]="co-applicant",1,2))</f>
        <v>0</v>
      </c>
      <c r="S1163">
        <v>2</v>
      </c>
      <c r="T1163" t="s">
        <v>30</v>
      </c>
      <c r="U1163">
        <f>IF(Tabla1[[#This Row],[OWNSPROPERTY]]="unknown",0,IF(Tabla1[[#This Row],[OWNSPROPERTY]]="real_state",1,IF(Tabla1[[#This Row],[OWNSPROPERTY]]="car_other",2,3)))</f>
        <v>3</v>
      </c>
      <c r="V1163">
        <v>22</v>
      </c>
      <c r="W1163" t="s">
        <v>29</v>
      </c>
      <c r="X1163">
        <f>IF(Tabla1[[#This Row],[INSTALLMENTPLANS]]="none",0,IF(Tabla1[[#This Row],[INSTALLMENTPLANS]]="stores",1,2))</f>
        <v>0</v>
      </c>
      <c r="Y1163" t="s">
        <v>31</v>
      </c>
      <c r="Z1163">
        <f>IF(Tabla1[[#This Row],[HOUSING]]="free",0,IF(Tabla1[[#This Row],[HOUSING]]="own",1,2))</f>
        <v>1</v>
      </c>
      <c r="AA1163">
        <v>1</v>
      </c>
      <c r="AB1163" t="s">
        <v>32</v>
      </c>
      <c r="AC1163">
        <f>IF(Tabla1[[#This Row],[JOB]]="unemployed",0,IF(Tabla1[[#This Row],[JOB]]="unskilled",1,IF(Tabla1[[#This Row],[JOB]]="skilled",2,3)))</f>
        <v>2</v>
      </c>
      <c r="AD1163">
        <v>1</v>
      </c>
      <c r="AE1163" t="s">
        <v>29</v>
      </c>
      <c r="AF1163">
        <f>IF(Tabla1[[#This Row],[TELEPHONE]]="none",0,1)</f>
        <v>0</v>
      </c>
      <c r="AG1163" t="s">
        <v>33</v>
      </c>
      <c r="AH1163">
        <f>IF(Tabla1[[#This Row],[FOREIGNWORKER]]="no",0,1)</f>
        <v>1</v>
      </c>
      <c r="AI1163" t="s">
        <v>34</v>
      </c>
      <c r="AJ1163">
        <f>IF(Tabla1[[#This Row],[RISK]]="No Risk",0,1)</f>
        <v>0</v>
      </c>
    </row>
    <row r="1164" spans="1:36" x14ac:dyDescent="0.25">
      <c r="A1164" t="s">
        <v>1234</v>
      </c>
      <c r="B1164" t="s">
        <v>51</v>
      </c>
      <c r="C1164">
        <f>IF(Tabla1[[#This Row],[CHECKINGSTATUS]]="no_checking",0,IF(Tabla1[[#This Row],[CHECKINGSTATUS]]="less_0",1,IF(Tabla1[[#This Row],[CHECKINGSTATUS]]="0_to_200",2,3)))</f>
        <v>0</v>
      </c>
      <c r="D1164">
        <v>15</v>
      </c>
      <c r="E1164" t="s">
        <v>57</v>
      </c>
      <c r="F1164">
        <f>IF(Tabla1[[#This Row],[CREDITHISTORY]]="no_credits",0,IF(Tabla1[[#This Row],[CREDITHISTORY]]="prior_paymentes_delayed",1,IF(Tabla1[[#This Row],[CREDITHISTORY]]="outstanding_credit",2,3)))</f>
        <v>2</v>
      </c>
      <c r="G1164" t="s">
        <v>89</v>
      </c>
      <c r="H11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64">
        <v>2953</v>
      </c>
      <c r="J1164" t="s">
        <v>54</v>
      </c>
      <c r="K116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64" t="s">
        <v>62</v>
      </c>
      <c r="M11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64">
        <v>2</v>
      </c>
      <c r="O1164" t="s">
        <v>44</v>
      </c>
      <c r="P1164">
        <f>IF(Tabla1[[#This Row],[SEX]]="female",0,1)</f>
        <v>1</v>
      </c>
      <c r="Q1164" t="s">
        <v>29</v>
      </c>
      <c r="R1164">
        <f>IF(Tabla1[[#This Row],[OTHERSONLOAN]]="none",0,IF(Tabla1[[#This Row],[OTHERSONLOAN]]="co-applicant",1,2))</f>
        <v>0</v>
      </c>
      <c r="S1164">
        <v>2</v>
      </c>
      <c r="T1164" t="s">
        <v>30</v>
      </c>
      <c r="U1164">
        <f>IF(Tabla1[[#This Row],[OWNSPROPERTY]]="unknown",0,IF(Tabla1[[#This Row],[OWNSPROPERTY]]="real_state",1,IF(Tabla1[[#This Row],[OWNSPROPERTY]]="car_other",2,3)))</f>
        <v>3</v>
      </c>
      <c r="V1164">
        <v>43</v>
      </c>
      <c r="W1164" t="s">
        <v>40</v>
      </c>
      <c r="X1164">
        <f>IF(Tabla1[[#This Row],[INSTALLMENTPLANS]]="none",0,IF(Tabla1[[#This Row],[INSTALLMENTPLANS]]="stores",1,2))</f>
        <v>1</v>
      </c>
      <c r="Y1164" t="s">
        <v>31</v>
      </c>
      <c r="Z1164">
        <f>IF(Tabla1[[#This Row],[HOUSING]]="free",0,IF(Tabla1[[#This Row],[HOUSING]]="own",1,2))</f>
        <v>1</v>
      </c>
      <c r="AA1164">
        <v>2</v>
      </c>
      <c r="AB1164" t="s">
        <v>92</v>
      </c>
      <c r="AC1164">
        <f>IF(Tabla1[[#This Row],[JOB]]="unemployed",0,IF(Tabla1[[#This Row],[JOB]]="unskilled",1,IF(Tabla1[[#This Row],[JOB]]="skilled",2,3)))</f>
        <v>1</v>
      </c>
      <c r="AD1164">
        <v>1</v>
      </c>
      <c r="AE1164" t="s">
        <v>29</v>
      </c>
      <c r="AF1164">
        <f>IF(Tabla1[[#This Row],[TELEPHONE]]="none",0,1)</f>
        <v>0</v>
      </c>
      <c r="AG1164" t="s">
        <v>33</v>
      </c>
      <c r="AH1164">
        <f>IF(Tabla1[[#This Row],[FOREIGNWORKER]]="no",0,1)</f>
        <v>1</v>
      </c>
      <c r="AI1164" t="s">
        <v>34</v>
      </c>
      <c r="AJ1164">
        <f>IF(Tabla1[[#This Row],[RISK]]="No Risk",0,1)</f>
        <v>0</v>
      </c>
    </row>
    <row r="1165" spans="1:36" x14ac:dyDescent="0.25">
      <c r="A1165" t="s">
        <v>1235</v>
      </c>
      <c r="B1165" t="s">
        <v>78</v>
      </c>
      <c r="C1165">
        <f>IF(Tabla1[[#This Row],[CHECKINGSTATUS]]="no_checking",0,IF(Tabla1[[#This Row],[CHECKINGSTATUS]]="less_0",1,IF(Tabla1[[#This Row],[CHECKINGSTATUS]]="0_to_200",2,3)))</f>
        <v>3</v>
      </c>
      <c r="D1165">
        <v>19</v>
      </c>
      <c r="E1165" t="s">
        <v>24</v>
      </c>
      <c r="F1165">
        <f>IF(Tabla1[[#This Row],[CREDITHISTORY]]="no_credits",0,IF(Tabla1[[#This Row],[CREDITHISTORY]]="prior_paymentes_delayed",1,IF(Tabla1[[#This Row],[CREDITHISTORY]]="outstanding_credit",2,3)))</f>
        <v>3</v>
      </c>
      <c r="G1165" t="s">
        <v>43</v>
      </c>
      <c r="H11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65">
        <v>4480</v>
      </c>
      <c r="J1165" t="s">
        <v>38</v>
      </c>
      <c r="K11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5" t="s">
        <v>39</v>
      </c>
      <c r="M11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65">
        <v>3</v>
      </c>
      <c r="O1165" t="s">
        <v>44</v>
      </c>
      <c r="P1165">
        <f>IF(Tabla1[[#This Row],[SEX]]="female",0,1)</f>
        <v>1</v>
      </c>
      <c r="Q1165" t="s">
        <v>29</v>
      </c>
      <c r="R1165">
        <f>IF(Tabla1[[#This Row],[OTHERSONLOAN]]="none",0,IF(Tabla1[[#This Row],[OTHERSONLOAN]]="co-applicant",1,2))</f>
        <v>0</v>
      </c>
      <c r="S1165">
        <v>2</v>
      </c>
      <c r="T1165" t="s">
        <v>65</v>
      </c>
      <c r="U1165">
        <f>IF(Tabla1[[#This Row],[OWNSPROPERTY]]="unknown",0,IF(Tabla1[[#This Row],[OWNSPROPERTY]]="real_state",1,IF(Tabla1[[#This Row],[OWNSPROPERTY]]="car_other",2,3)))</f>
        <v>2</v>
      </c>
      <c r="V1165">
        <v>42</v>
      </c>
      <c r="W1165" t="s">
        <v>29</v>
      </c>
      <c r="X1165">
        <f>IF(Tabla1[[#This Row],[INSTALLMENTPLANS]]="none",0,IF(Tabla1[[#This Row],[INSTALLMENTPLANS]]="stores",1,2))</f>
        <v>0</v>
      </c>
      <c r="Y1165" t="s">
        <v>31</v>
      </c>
      <c r="Z1165">
        <f>IF(Tabla1[[#This Row],[HOUSING]]="free",0,IF(Tabla1[[#This Row],[HOUSING]]="own",1,2))</f>
        <v>1</v>
      </c>
      <c r="AA1165">
        <v>2</v>
      </c>
      <c r="AB1165" t="s">
        <v>32</v>
      </c>
      <c r="AC1165">
        <f>IF(Tabla1[[#This Row],[JOB]]="unemployed",0,IF(Tabla1[[#This Row],[JOB]]="unskilled",1,IF(Tabla1[[#This Row],[JOB]]="skilled",2,3)))</f>
        <v>2</v>
      </c>
      <c r="AD1165">
        <v>2</v>
      </c>
      <c r="AE1165" t="s">
        <v>33</v>
      </c>
      <c r="AF1165">
        <f>IF(Tabla1[[#This Row],[TELEPHONE]]="none",0,1)</f>
        <v>1</v>
      </c>
      <c r="AG1165" t="s">
        <v>33</v>
      </c>
      <c r="AH1165">
        <f>IF(Tabla1[[#This Row],[FOREIGNWORKER]]="no",0,1)</f>
        <v>1</v>
      </c>
      <c r="AI1165" t="s">
        <v>55</v>
      </c>
      <c r="AJ1165">
        <f>IF(Tabla1[[#This Row],[RISK]]="No Risk",0,1)</f>
        <v>1</v>
      </c>
    </row>
    <row r="1166" spans="1:36" x14ac:dyDescent="0.25">
      <c r="A1166" t="s">
        <v>1236</v>
      </c>
      <c r="B1166" t="s">
        <v>36</v>
      </c>
      <c r="C1166">
        <f>IF(Tabla1[[#This Row],[CHECKINGSTATUS]]="no_checking",0,IF(Tabla1[[#This Row],[CHECKINGSTATUS]]="less_0",1,IF(Tabla1[[#This Row],[CHECKINGSTATUS]]="0_to_200",2,3)))</f>
        <v>1</v>
      </c>
      <c r="D1166">
        <v>22</v>
      </c>
      <c r="E1166" t="s">
        <v>42</v>
      </c>
      <c r="F1166">
        <f>IF(Tabla1[[#This Row],[CREDITHISTORY]]="no_credits",0,IF(Tabla1[[#This Row],[CREDITHISTORY]]="prior_paymentes_delayed",1,IF(Tabla1[[#This Row],[CREDITHISTORY]]="outstanding_credit",2,3)))</f>
        <v>3</v>
      </c>
      <c r="G1166" t="s">
        <v>89</v>
      </c>
      <c r="H11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66">
        <v>3841</v>
      </c>
      <c r="J1166" t="s">
        <v>38</v>
      </c>
      <c r="K11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6" t="s">
        <v>62</v>
      </c>
      <c r="M11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66">
        <v>3</v>
      </c>
      <c r="O1166" t="s">
        <v>44</v>
      </c>
      <c r="P1166">
        <f>IF(Tabla1[[#This Row],[SEX]]="female",0,1)</f>
        <v>1</v>
      </c>
      <c r="Q1166" t="s">
        <v>59</v>
      </c>
      <c r="R1166">
        <f>IF(Tabla1[[#This Row],[OTHERSONLOAN]]="none",0,IF(Tabla1[[#This Row],[OTHERSONLOAN]]="co-applicant",1,2))</f>
        <v>1</v>
      </c>
      <c r="S1166">
        <v>2</v>
      </c>
      <c r="T1166" t="s">
        <v>54</v>
      </c>
      <c r="U1166">
        <f>IF(Tabla1[[#This Row],[OWNSPROPERTY]]="unknown",0,IF(Tabla1[[#This Row],[OWNSPROPERTY]]="real_state",1,IF(Tabla1[[#This Row],[OWNSPROPERTY]]="car_other",2,3)))</f>
        <v>0</v>
      </c>
      <c r="V1166">
        <v>52</v>
      </c>
      <c r="W1166" t="s">
        <v>40</v>
      </c>
      <c r="X1166">
        <f>IF(Tabla1[[#This Row],[INSTALLMENTPLANS]]="none",0,IF(Tabla1[[#This Row],[INSTALLMENTPLANS]]="stores",1,2))</f>
        <v>1</v>
      </c>
      <c r="Y1166" t="s">
        <v>31</v>
      </c>
      <c r="Z1166">
        <f>IF(Tabla1[[#This Row],[HOUSING]]="free",0,IF(Tabla1[[#This Row],[HOUSING]]="own",1,2))</f>
        <v>1</v>
      </c>
      <c r="AA1166">
        <v>1</v>
      </c>
      <c r="AB1166" t="s">
        <v>32</v>
      </c>
      <c r="AC1166">
        <f>IF(Tabla1[[#This Row],[JOB]]="unemployed",0,IF(Tabla1[[#This Row],[JOB]]="unskilled",1,IF(Tabla1[[#This Row],[JOB]]="skilled",2,3)))</f>
        <v>2</v>
      </c>
      <c r="AD1166">
        <v>1</v>
      </c>
      <c r="AE1166" t="s">
        <v>33</v>
      </c>
      <c r="AF1166">
        <f>IF(Tabla1[[#This Row],[TELEPHONE]]="none",0,1)</f>
        <v>1</v>
      </c>
      <c r="AG1166" t="s">
        <v>33</v>
      </c>
      <c r="AH1166">
        <f>IF(Tabla1[[#This Row],[FOREIGNWORKER]]="no",0,1)</f>
        <v>1</v>
      </c>
      <c r="AI1166" t="s">
        <v>34</v>
      </c>
      <c r="AJ1166">
        <f>IF(Tabla1[[#This Row],[RISK]]="No Risk",0,1)</f>
        <v>0</v>
      </c>
    </row>
    <row r="1167" spans="1:36" x14ac:dyDescent="0.25">
      <c r="A1167" t="s">
        <v>1237</v>
      </c>
      <c r="B1167" t="s">
        <v>51</v>
      </c>
      <c r="C1167">
        <f>IF(Tabla1[[#This Row],[CHECKINGSTATUS]]="no_checking",0,IF(Tabla1[[#This Row],[CHECKINGSTATUS]]="less_0",1,IF(Tabla1[[#This Row],[CHECKINGSTATUS]]="0_to_200",2,3)))</f>
        <v>0</v>
      </c>
      <c r="D1167">
        <v>31</v>
      </c>
      <c r="E1167" t="s">
        <v>42</v>
      </c>
      <c r="F1167">
        <f>IF(Tabla1[[#This Row],[CREDITHISTORY]]="no_credits",0,IF(Tabla1[[#This Row],[CREDITHISTORY]]="prior_paymentes_delayed",1,IF(Tabla1[[#This Row],[CREDITHISTORY]]="outstanding_credit",2,3)))</f>
        <v>3</v>
      </c>
      <c r="G1167" t="s">
        <v>68</v>
      </c>
      <c r="H11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167">
        <v>6610</v>
      </c>
      <c r="J1167" t="s">
        <v>26</v>
      </c>
      <c r="K11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67" t="s">
        <v>39</v>
      </c>
      <c r="M11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67">
        <v>4</v>
      </c>
      <c r="O1167" t="s">
        <v>28</v>
      </c>
      <c r="P1167">
        <f>IF(Tabla1[[#This Row],[SEX]]="female",0,1)</f>
        <v>0</v>
      </c>
      <c r="Q1167" t="s">
        <v>29</v>
      </c>
      <c r="R1167">
        <f>IF(Tabla1[[#This Row],[OTHERSONLOAN]]="none",0,IF(Tabla1[[#This Row],[OTHERSONLOAN]]="co-applicant",1,2))</f>
        <v>0</v>
      </c>
      <c r="S1167">
        <v>3</v>
      </c>
      <c r="T1167" t="s">
        <v>30</v>
      </c>
      <c r="U1167">
        <f>IF(Tabla1[[#This Row],[OWNSPROPERTY]]="unknown",0,IF(Tabla1[[#This Row],[OWNSPROPERTY]]="real_state",1,IF(Tabla1[[#This Row],[OWNSPROPERTY]]="car_other",2,3)))</f>
        <v>3</v>
      </c>
      <c r="V1167">
        <v>48</v>
      </c>
      <c r="W1167" t="s">
        <v>29</v>
      </c>
      <c r="X1167">
        <f>IF(Tabla1[[#This Row],[INSTALLMENTPLANS]]="none",0,IF(Tabla1[[#This Row],[INSTALLMENTPLANS]]="stores",1,2))</f>
        <v>0</v>
      </c>
      <c r="Y1167" t="s">
        <v>31</v>
      </c>
      <c r="Z1167">
        <f>IF(Tabla1[[#This Row],[HOUSING]]="free",0,IF(Tabla1[[#This Row],[HOUSING]]="own",1,2))</f>
        <v>1</v>
      </c>
      <c r="AA1167">
        <v>2</v>
      </c>
      <c r="AB1167" t="s">
        <v>32</v>
      </c>
      <c r="AC1167">
        <f>IF(Tabla1[[#This Row],[JOB]]="unemployed",0,IF(Tabla1[[#This Row],[JOB]]="unskilled",1,IF(Tabla1[[#This Row],[JOB]]="skilled",2,3)))</f>
        <v>2</v>
      </c>
      <c r="AD1167">
        <v>1</v>
      </c>
      <c r="AE1167" t="s">
        <v>29</v>
      </c>
      <c r="AF1167">
        <f>IF(Tabla1[[#This Row],[TELEPHONE]]="none",0,1)</f>
        <v>0</v>
      </c>
      <c r="AG1167" t="s">
        <v>33</v>
      </c>
      <c r="AH1167">
        <f>IF(Tabla1[[#This Row],[FOREIGNWORKER]]="no",0,1)</f>
        <v>1</v>
      </c>
      <c r="AI1167" t="s">
        <v>34</v>
      </c>
      <c r="AJ1167">
        <f>IF(Tabla1[[#This Row],[RISK]]="No Risk",0,1)</f>
        <v>0</v>
      </c>
    </row>
    <row r="1168" spans="1:36" x14ac:dyDescent="0.25">
      <c r="A1168" t="s">
        <v>1238</v>
      </c>
      <c r="B1168" t="s">
        <v>78</v>
      </c>
      <c r="C1168">
        <f>IF(Tabla1[[#This Row],[CHECKINGSTATUS]]="no_checking",0,IF(Tabla1[[#This Row],[CHECKINGSTATUS]]="less_0",1,IF(Tabla1[[#This Row],[CHECKINGSTATUS]]="0_to_200",2,3)))</f>
        <v>3</v>
      </c>
      <c r="D1168">
        <v>20</v>
      </c>
      <c r="E1168" t="s">
        <v>24</v>
      </c>
      <c r="F1168">
        <f>IF(Tabla1[[#This Row],[CREDITHISTORY]]="no_credits",0,IF(Tabla1[[#This Row],[CREDITHISTORY]]="prior_paymentes_delayed",1,IF(Tabla1[[#This Row],[CREDITHISTORY]]="outstanding_credit",2,3)))</f>
        <v>3</v>
      </c>
      <c r="G1168" t="s">
        <v>37</v>
      </c>
      <c r="H11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68">
        <v>3846</v>
      </c>
      <c r="J1168" t="s">
        <v>38</v>
      </c>
      <c r="K11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8" t="s">
        <v>62</v>
      </c>
      <c r="M11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68">
        <v>4</v>
      </c>
      <c r="O1168" t="s">
        <v>44</v>
      </c>
      <c r="P1168">
        <f>IF(Tabla1[[#This Row],[SEX]]="female",0,1)</f>
        <v>1</v>
      </c>
      <c r="Q1168" t="s">
        <v>29</v>
      </c>
      <c r="R1168">
        <f>IF(Tabla1[[#This Row],[OTHERSONLOAN]]="none",0,IF(Tabla1[[#This Row],[OTHERSONLOAN]]="co-applicant",1,2))</f>
        <v>0</v>
      </c>
      <c r="S1168">
        <v>4</v>
      </c>
      <c r="T1168" t="s">
        <v>30</v>
      </c>
      <c r="U1168">
        <f>IF(Tabla1[[#This Row],[OWNSPROPERTY]]="unknown",0,IF(Tabla1[[#This Row],[OWNSPROPERTY]]="real_state",1,IF(Tabla1[[#This Row],[OWNSPROPERTY]]="car_other",2,3)))</f>
        <v>3</v>
      </c>
      <c r="V1168">
        <v>32</v>
      </c>
      <c r="W1168" t="s">
        <v>29</v>
      </c>
      <c r="X1168">
        <f>IF(Tabla1[[#This Row],[INSTALLMENTPLANS]]="none",0,IF(Tabla1[[#This Row],[INSTALLMENTPLANS]]="stores",1,2))</f>
        <v>0</v>
      </c>
      <c r="Y1168" t="s">
        <v>31</v>
      </c>
      <c r="Z1168">
        <f>IF(Tabla1[[#This Row],[HOUSING]]="free",0,IF(Tabla1[[#This Row],[HOUSING]]="own",1,2))</f>
        <v>1</v>
      </c>
      <c r="AA1168">
        <v>2</v>
      </c>
      <c r="AB1168" t="s">
        <v>63</v>
      </c>
      <c r="AC1168">
        <f>IF(Tabla1[[#This Row],[JOB]]="unemployed",0,IF(Tabla1[[#This Row],[JOB]]="unskilled",1,IF(Tabla1[[#This Row],[JOB]]="skilled",2,3)))</f>
        <v>3</v>
      </c>
      <c r="AD1168">
        <v>1</v>
      </c>
      <c r="AE1168" t="s">
        <v>33</v>
      </c>
      <c r="AF1168">
        <f>IF(Tabla1[[#This Row],[TELEPHONE]]="none",0,1)</f>
        <v>1</v>
      </c>
      <c r="AG1168" t="s">
        <v>33</v>
      </c>
      <c r="AH1168">
        <f>IF(Tabla1[[#This Row],[FOREIGNWORKER]]="no",0,1)</f>
        <v>1</v>
      </c>
      <c r="AI1168" t="s">
        <v>55</v>
      </c>
      <c r="AJ1168">
        <f>IF(Tabla1[[#This Row],[RISK]]="No Risk",0,1)</f>
        <v>1</v>
      </c>
    </row>
    <row r="1169" spans="1:36" x14ac:dyDescent="0.25">
      <c r="A1169" t="s">
        <v>1239</v>
      </c>
      <c r="B1169" t="s">
        <v>36</v>
      </c>
      <c r="C1169">
        <f>IF(Tabla1[[#This Row],[CHECKINGSTATUS]]="no_checking",0,IF(Tabla1[[#This Row],[CHECKINGSTATUS]]="less_0",1,IF(Tabla1[[#This Row],[CHECKINGSTATUS]]="0_to_200",2,3)))</f>
        <v>1</v>
      </c>
      <c r="D1169">
        <v>15</v>
      </c>
      <c r="E1169" t="s">
        <v>24</v>
      </c>
      <c r="F1169">
        <f>IF(Tabla1[[#This Row],[CREDITHISTORY]]="no_credits",0,IF(Tabla1[[#This Row],[CREDITHISTORY]]="prior_paymentes_delayed",1,IF(Tabla1[[#This Row],[CREDITHISTORY]]="outstanding_credit",2,3)))</f>
        <v>3</v>
      </c>
      <c r="G1169" t="s">
        <v>48</v>
      </c>
      <c r="H11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169">
        <v>1302</v>
      </c>
      <c r="J1169" t="s">
        <v>38</v>
      </c>
      <c r="K11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69" t="s">
        <v>27</v>
      </c>
      <c r="M11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69">
        <v>1</v>
      </c>
      <c r="O1169" t="s">
        <v>28</v>
      </c>
      <c r="P1169">
        <f>IF(Tabla1[[#This Row],[SEX]]="female",0,1)</f>
        <v>0</v>
      </c>
      <c r="Q1169" t="s">
        <v>29</v>
      </c>
      <c r="R1169">
        <f>IF(Tabla1[[#This Row],[OTHERSONLOAN]]="none",0,IF(Tabla1[[#This Row],[OTHERSONLOAN]]="co-applicant",1,2))</f>
        <v>0</v>
      </c>
      <c r="S1169">
        <v>2</v>
      </c>
      <c r="T1169" t="s">
        <v>45</v>
      </c>
      <c r="U1169">
        <f>IF(Tabla1[[#This Row],[OWNSPROPERTY]]="unknown",0,IF(Tabla1[[#This Row],[OWNSPROPERTY]]="real_state",1,IF(Tabla1[[#This Row],[OWNSPROPERTY]]="car_other",2,3)))</f>
        <v>3</v>
      </c>
      <c r="V1169">
        <v>20</v>
      </c>
      <c r="W1169" t="s">
        <v>29</v>
      </c>
      <c r="X1169">
        <f>IF(Tabla1[[#This Row],[INSTALLMENTPLANS]]="none",0,IF(Tabla1[[#This Row],[INSTALLMENTPLANS]]="stores",1,2))</f>
        <v>0</v>
      </c>
      <c r="Y1169" t="s">
        <v>72</v>
      </c>
      <c r="Z1169">
        <f>IF(Tabla1[[#This Row],[HOUSING]]="free",0,IF(Tabla1[[#This Row],[HOUSING]]="own",1,2))</f>
        <v>2</v>
      </c>
      <c r="AA1169">
        <v>1</v>
      </c>
      <c r="AB1169" t="s">
        <v>32</v>
      </c>
      <c r="AC1169">
        <f>IF(Tabla1[[#This Row],[JOB]]="unemployed",0,IF(Tabla1[[#This Row],[JOB]]="unskilled",1,IF(Tabla1[[#This Row],[JOB]]="skilled",2,3)))</f>
        <v>2</v>
      </c>
      <c r="AD1169">
        <v>1</v>
      </c>
      <c r="AE1169" t="s">
        <v>29</v>
      </c>
      <c r="AF1169">
        <f>IF(Tabla1[[#This Row],[TELEPHONE]]="none",0,1)</f>
        <v>0</v>
      </c>
      <c r="AG1169" t="s">
        <v>33</v>
      </c>
      <c r="AH1169">
        <f>IF(Tabla1[[#This Row],[FOREIGNWORKER]]="no",0,1)</f>
        <v>1</v>
      </c>
      <c r="AI1169" t="s">
        <v>34</v>
      </c>
      <c r="AJ1169">
        <f>IF(Tabla1[[#This Row],[RISK]]="No Risk",0,1)</f>
        <v>0</v>
      </c>
    </row>
    <row r="1170" spans="1:36" x14ac:dyDescent="0.25">
      <c r="A1170" t="s">
        <v>1240</v>
      </c>
      <c r="B1170" t="s">
        <v>78</v>
      </c>
      <c r="C1170">
        <f>IF(Tabla1[[#This Row],[CHECKINGSTATUS]]="no_checking",0,IF(Tabla1[[#This Row],[CHECKINGSTATUS]]="less_0",1,IF(Tabla1[[#This Row],[CHECKINGSTATUS]]="0_to_200",2,3)))</f>
        <v>3</v>
      </c>
      <c r="D1170">
        <v>14</v>
      </c>
      <c r="E1170" t="s">
        <v>24</v>
      </c>
      <c r="F1170">
        <f>IF(Tabla1[[#This Row],[CREDITHISTORY]]="no_credits",0,IF(Tabla1[[#This Row],[CREDITHISTORY]]="prior_paymentes_delayed",1,IF(Tabla1[[#This Row],[CREDITHISTORY]]="outstanding_credit",2,3)))</f>
        <v>3</v>
      </c>
      <c r="G1170" t="s">
        <v>58</v>
      </c>
      <c r="H11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170">
        <v>1995</v>
      </c>
      <c r="J1170" t="s">
        <v>38</v>
      </c>
      <c r="K11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70" t="s">
        <v>39</v>
      </c>
      <c r="M11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70">
        <v>2</v>
      </c>
      <c r="O1170" t="s">
        <v>44</v>
      </c>
      <c r="P1170">
        <f>IF(Tabla1[[#This Row],[SEX]]="female",0,1)</f>
        <v>1</v>
      </c>
      <c r="Q1170" t="s">
        <v>29</v>
      </c>
      <c r="R1170">
        <f>IF(Tabla1[[#This Row],[OTHERSONLOAN]]="none",0,IF(Tabla1[[#This Row],[OTHERSONLOAN]]="co-applicant",1,2))</f>
        <v>0</v>
      </c>
      <c r="S1170">
        <v>1</v>
      </c>
      <c r="T1170" t="s">
        <v>45</v>
      </c>
      <c r="U1170">
        <f>IF(Tabla1[[#This Row],[OWNSPROPERTY]]="unknown",0,IF(Tabla1[[#This Row],[OWNSPROPERTY]]="real_state",1,IF(Tabla1[[#This Row],[OWNSPROPERTY]]="car_other",2,3)))</f>
        <v>3</v>
      </c>
      <c r="V1170">
        <v>20</v>
      </c>
      <c r="W1170" t="s">
        <v>29</v>
      </c>
      <c r="X1170">
        <f>IF(Tabla1[[#This Row],[INSTALLMENTPLANS]]="none",0,IF(Tabla1[[#This Row],[INSTALLMENTPLANS]]="stores",1,2))</f>
        <v>0</v>
      </c>
      <c r="Y1170" t="s">
        <v>31</v>
      </c>
      <c r="Z1170">
        <f>IF(Tabla1[[#This Row],[HOUSING]]="free",0,IF(Tabla1[[#This Row],[HOUSING]]="own",1,2))</f>
        <v>1</v>
      </c>
      <c r="AA1170">
        <v>1</v>
      </c>
      <c r="AB1170" t="s">
        <v>32</v>
      </c>
      <c r="AC1170">
        <f>IF(Tabla1[[#This Row],[JOB]]="unemployed",0,IF(Tabla1[[#This Row],[JOB]]="unskilled",1,IF(Tabla1[[#This Row],[JOB]]="skilled",2,3)))</f>
        <v>2</v>
      </c>
      <c r="AD1170">
        <v>1</v>
      </c>
      <c r="AE1170" t="s">
        <v>29</v>
      </c>
      <c r="AF1170">
        <f>IF(Tabla1[[#This Row],[TELEPHONE]]="none",0,1)</f>
        <v>0</v>
      </c>
      <c r="AG1170" t="s">
        <v>46</v>
      </c>
      <c r="AH1170">
        <f>IF(Tabla1[[#This Row],[FOREIGNWORKER]]="no",0,1)</f>
        <v>0</v>
      </c>
      <c r="AI1170" t="s">
        <v>34</v>
      </c>
      <c r="AJ1170">
        <f>IF(Tabla1[[#This Row],[RISK]]="No Risk",0,1)</f>
        <v>0</v>
      </c>
    </row>
    <row r="1171" spans="1:36" x14ac:dyDescent="0.25">
      <c r="A1171" t="s">
        <v>1241</v>
      </c>
      <c r="B1171" t="s">
        <v>36</v>
      </c>
      <c r="C1171">
        <f>IF(Tabla1[[#This Row],[CHECKINGSTATUS]]="no_checking",0,IF(Tabla1[[#This Row],[CHECKINGSTATUS]]="less_0",1,IF(Tabla1[[#This Row],[CHECKINGSTATUS]]="0_to_200",2,3)))</f>
        <v>1</v>
      </c>
      <c r="D1171">
        <v>17</v>
      </c>
      <c r="E1171" t="s">
        <v>24</v>
      </c>
      <c r="F1171">
        <f>IF(Tabla1[[#This Row],[CREDITHISTORY]]="no_credits",0,IF(Tabla1[[#This Row],[CREDITHISTORY]]="prior_paymentes_delayed",1,IF(Tabla1[[#This Row],[CREDITHISTORY]]="outstanding_credit",2,3)))</f>
        <v>3</v>
      </c>
      <c r="G1171" t="s">
        <v>89</v>
      </c>
      <c r="H11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71">
        <v>2533</v>
      </c>
      <c r="J1171" t="s">
        <v>38</v>
      </c>
      <c r="K11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71" t="s">
        <v>27</v>
      </c>
      <c r="M11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71">
        <v>2</v>
      </c>
      <c r="O1171" t="s">
        <v>28</v>
      </c>
      <c r="P1171">
        <f>IF(Tabla1[[#This Row],[SEX]]="female",0,1)</f>
        <v>0</v>
      </c>
      <c r="Q1171" t="s">
        <v>29</v>
      </c>
      <c r="R1171">
        <f>IF(Tabla1[[#This Row],[OTHERSONLOAN]]="none",0,IF(Tabla1[[#This Row],[OTHERSONLOAN]]="co-applicant",1,2))</f>
        <v>0</v>
      </c>
      <c r="S1171">
        <v>3</v>
      </c>
      <c r="T1171" t="s">
        <v>30</v>
      </c>
      <c r="U1171">
        <f>IF(Tabla1[[#This Row],[OWNSPROPERTY]]="unknown",0,IF(Tabla1[[#This Row],[OWNSPROPERTY]]="real_state",1,IF(Tabla1[[#This Row],[OWNSPROPERTY]]="car_other",2,3)))</f>
        <v>3</v>
      </c>
      <c r="V1171">
        <v>32</v>
      </c>
      <c r="W1171" t="s">
        <v>29</v>
      </c>
      <c r="X1171">
        <f>IF(Tabla1[[#This Row],[INSTALLMENTPLANS]]="none",0,IF(Tabla1[[#This Row],[INSTALLMENTPLANS]]="stores",1,2))</f>
        <v>0</v>
      </c>
      <c r="Y1171" t="s">
        <v>31</v>
      </c>
      <c r="Z1171">
        <f>IF(Tabla1[[#This Row],[HOUSING]]="free",0,IF(Tabla1[[#This Row],[HOUSING]]="own",1,2))</f>
        <v>1</v>
      </c>
      <c r="AA1171">
        <v>1</v>
      </c>
      <c r="AB1171" t="s">
        <v>32</v>
      </c>
      <c r="AC1171">
        <f>IF(Tabla1[[#This Row],[JOB]]="unemployed",0,IF(Tabla1[[#This Row],[JOB]]="unskilled",1,IF(Tabla1[[#This Row],[JOB]]="skilled",2,3)))</f>
        <v>2</v>
      </c>
      <c r="AD1171">
        <v>1</v>
      </c>
      <c r="AE1171" t="s">
        <v>29</v>
      </c>
      <c r="AF1171">
        <f>IF(Tabla1[[#This Row],[TELEPHONE]]="none",0,1)</f>
        <v>0</v>
      </c>
      <c r="AG1171" t="s">
        <v>33</v>
      </c>
      <c r="AH1171">
        <f>IF(Tabla1[[#This Row],[FOREIGNWORKER]]="no",0,1)</f>
        <v>1</v>
      </c>
      <c r="AI1171" t="s">
        <v>34</v>
      </c>
      <c r="AJ1171">
        <f>IF(Tabla1[[#This Row],[RISK]]="No Risk",0,1)</f>
        <v>0</v>
      </c>
    </row>
    <row r="1172" spans="1:36" x14ac:dyDescent="0.25">
      <c r="A1172" t="s">
        <v>1242</v>
      </c>
      <c r="B1172" t="s">
        <v>51</v>
      </c>
      <c r="C1172">
        <f>IF(Tabla1[[#This Row],[CHECKINGSTATUS]]="no_checking",0,IF(Tabla1[[#This Row],[CHECKINGSTATUS]]="less_0",1,IF(Tabla1[[#This Row],[CHECKINGSTATUS]]="0_to_200",2,3)))</f>
        <v>0</v>
      </c>
      <c r="D1172">
        <v>8</v>
      </c>
      <c r="E1172" t="s">
        <v>70</v>
      </c>
      <c r="F1172">
        <f>IF(Tabla1[[#This Row],[CREDITHISTORY]]="no_credits",0,IF(Tabla1[[#This Row],[CREDITHISTORY]]="prior_paymentes_delayed",1,IF(Tabla1[[#This Row],[CREDITHISTORY]]="outstanding_credit",2,3)))</f>
        <v>3</v>
      </c>
      <c r="G1172" t="s">
        <v>43</v>
      </c>
      <c r="H11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72">
        <v>250</v>
      </c>
      <c r="J1172" t="s">
        <v>38</v>
      </c>
      <c r="K11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72" t="s">
        <v>27</v>
      </c>
      <c r="M11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72">
        <v>2</v>
      </c>
      <c r="O1172" t="s">
        <v>28</v>
      </c>
      <c r="P1172">
        <f>IF(Tabla1[[#This Row],[SEX]]="female",0,1)</f>
        <v>0</v>
      </c>
      <c r="Q1172" t="s">
        <v>29</v>
      </c>
      <c r="R1172">
        <f>IF(Tabla1[[#This Row],[OTHERSONLOAN]]="none",0,IF(Tabla1[[#This Row],[OTHERSONLOAN]]="co-applicant",1,2))</f>
        <v>0</v>
      </c>
      <c r="S1172">
        <v>2</v>
      </c>
      <c r="T1172" t="s">
        <v>45</v>
      </c>
      <c r="U1172">
        <f>IF(Tabla1[[#This Row],[OWNSPROPERTY]]="unknown",0,IF(Tabla1[[#This Row],[OWNSPROPERTY]]="real_state",1,IF(Tabla1[[#This Row],[OWNSPROPERTY]]="car_other",2,3)))</f>
        <v>3</v>
      </c>
      <c r="V1172">
        <v>19</v>
      </c>
      <c r="W1172" t="s">
        <v>29</v>
      </c>
      <c r="X1172">
        <f>IF(Tabla1[[#This Row],[INSTALLMENTPLANS]]="none",0,IF(Tabla1[[#This Row],[INSTALLMENTPLANS]]="stores",1,2))</f>
        <v>0</v>
      </c>
      <c r="Y1172" t="s">
        <v>31</v>
      </c>
      <c r="Z1172">
        <f>IF(Tabla1[[#This Row],[HOUSING]]="free",0,IF(Tabla1[[#This Row],[HOUSING]]="own",1,2))</f>
        <v>1</v>
      </c>
      <c r="AA1172">
        <v>1</v>
      </c>
      <c r="AB1172" t="s">
        <v>63</v>
      </c>
      <c r="AC1172">
        <f>IF(Tabla1[[#This Row],[JOB]]="unemployed",0,IF(Tabla1[[#This Row],[JOB]]="unskilled",1,IF(Tabla1[[#This Row],[JOB]]="skilled",2,3)))</f>
        <v>3</v>
      </c>
      <c r="AD1172">
        <v>1</v>
      </c>
      <c r="AE1172" t="s">
        <v>29</v>
      </c>
      <c r="AF1172">
        <f>IF(Tabla1[[#This Row],[TELEPHONE]]="none",0,1)</f>
        <v>0</v>
      </c>
      <c r="AG1172" t="s">
        <v>33</v>
      </c>
      <c r="AH1172">
        <f>IF(Tabla1[[#This Row],[FOREIGNWORKER]]="no",0,1)</f>
        <v>1</v>
      </c>
      <c r="AI1172" t="s">
        <v>34</v>
      </c>
      <c r="AJ1172">
        <f>IF(Tabla1[[#This Row],[RISK]]="No Risk",0,1)</f>
        <v>0</v>
      </c>
    </row>
    <row r="1173" spans="1:36" x14ac:dyDescent="0.25">
      <c r="A1173" t="s">
        <v>1243</v>
      </c>
      <c r="B1173" t="s">
        <v>51</v>
      </c>
      <c r="C1173">
        <f>IF(Tabla1[[#This Row],[CHECKINGSTATUS]]="no_checking",0,IF(Tabla1[[#This Row],[CHECKINGSTATUS]]="less_0",1,IF(Tabla1[[#This Row],[CHECKINGSTATUS]]="0_to_200",2,3)))</f>
        <v>0</v>
      </c>
      <c r="D1173">
        <v>47</v>
      </c>
      <c r="E1173" t="s">
        <v>24</v>
      </c>
      <c r="F1173">
        <f>IF(Tabla1[[#This Row],[CREDITHISTORY]]="no_credits",0,IF(Tabla1[[#This Row],[CREDITHISTORY]]="prior_paymentes_delayed",1,IF(Tabla1[[#This Row],[CREDITHISTORY]]="outstanding_credit",2,3)))</f>
        <v>3</v>
      </c>
      <c r="G1173" t="s">
        <v>82</v>
      </c>
      <c r="H11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73">
        <v>4952</v>
      </c>
      <c r="J1173" t="s">
        <v>54</v>
      </c>
      <c r="K11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73" t="s">
        <v>62</v>
      </c>
      <c r="M11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73">
        <v>3</v>
      </c>
      <c r="O1173" t="s">
        <v>44</v>
      </c>
      <c r="P1173">
        <f>IF(Tabla1[[#This Row],[SEX]]="female",0,1)</f>
        <v>1</v>
      </c>
      <c r="Q1173" t="s">
        <v>29</v>
      </c>
      <c r="R1173">
        <f>IF(Tabla1[[#This Row],[OTHERSONLOAN]]="none",0,IF(Tabla1[[#This Row],[OTHERSONLOAN]]="co-applicant",1,2))</f>
        <v>0</v>
      </c>
      <c r="S1173">
        <v>4</v>
      </c>
      <c r="T1173" t="s">
        <v>65</v>
      </c>
      <c r="U1173">
        <f>IF(Tabla1[[#This Row],[OWNSPROPERTY]]="unknown",0,IF(Tabla1[[#This Row],[OWNSPROPERTY]]="real_state",1,IF(Tabla1[[#This Row],[OWNSPROPERTY]]="car_other",2,3)))</f>
        <v>2</v>
      </c>
      <c r="V1173">
        <v>41</v>
      </c>
      <c r="W1173" t="s">
        <v>29</v>
      </c>
      <c r="X1173">
        <f>IF(Tabla1[[#This Row],[INSTALLMENTPLANS]]="none",0,IF(Tabla1[[#This Row],[INSTALLMENTPLANS]]="stores",1,2))</f>
        <v>0</v>
      </c>
      <c r="Y1173" t="s">
        <v>31</v>
      </c>
      <c r="Z1173">
        <f>IF(Tabla1[[#This Row],[HOUSING]]="free",0,IF(Tabla1[[#This Row],[HOUSING]]="own",1,2))</f>
        <v>1</v>
      </c>
      <c r="AA1173">
        <v>2</v>
      </c>
      <c r="AB1173" t="s">
        <v>32</v>
      </c>
      <c r="AC1173">
        <f>IF(Tabla1[[#This Row],[JOB]]="unemployed",0,IF(Tabla1[[#This Row],[JOB]]="unskilled",1,IF(Tabla1[[#This Row],[JOB]]="skilled",2,3)))</f>
        <v>2</v>
      </c>
      <c r="AD1173">
        <v>2</v>
      </c>
      <c r="AE1173" t="s">
        <v>33</v>
      </c>
      <c r="AF1173">
        <f>IF(Tabla1[[#This Row],[TELEPHONE]]="none",0,1)</f>
        <v>1</v>
      </c>
      <c r="AG1173" t="s">
        <v>33</v>
      </c>
      <c r="AH1173">
        <f>IF(Tabla1[[#This Row],[FOREIGNWORKER]]="no",0,1)</f>
        <v>1</v>
      </c>
      <c r="AI1173" t="s">
        <v>34</v>
      </c>
      <c r="AJ1173">
        <f>IF(Tabla1[[#This Row],[RISK]]="No Risk",0,1)</f>
        <v>0</v>
      </c>
    </row>
    <row r="1174" spans="1:36" x14ac:dyDescent="0.25">
      <c r="A1174" t="s">
        <v>1244</v>
      </c>
      <c r="B1174" t="s">
        <v>51</v>
      </c>
      <c r="C1174">
        <f>IF(Tabla1[[#This Row],[CHECKINGSTATUS]]="no_checking",0,IF(Tabla1[[#This Row],[CHECKINGSTATUS]]="less_0",1,IF(Tabla1[[#This Row],[CHECKINGSTATUS]]="0_to_200",2,3)))</f>
        <v>0</v>
      </c>
      <c r="D1174">
        <v>8</v>
      </c>
      <c r="E1174" t="s">
        <v>42</v>
      </c>
      <c r="F1174">
        <f>IF(Tabla1[[#This Row],[CREDITHISTORY]]="no_credits",0,IF(Tabla1[[#This Row],[CREDITHISTORY]]="prior_paymentes_delayed",1,IF(Tabla1[[#This Row],[CREDITHISTORY]]="outstanding_credit",2,3)))</f>
        <v>3</v>
      </c>
      <c r="G1174" t="s">
        <v>37</v>
      </c>
      <c r="H11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74">
        <v>1110</v>
      </c>
      <c r="J1174" t="s">
        <v>53</v>
      </c>
      <c r="K11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74" t="s">
        <v>39</v>
      </c>
      <c r="M117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74">
        <v>3</v>
      </c>
      <c r="O1174" t="s">
        <v>28</v>
      </c>
      <c r="P1174">
        <f>IF(Tabla1[[#This Row],[SEX]]="female",0,1)</f>
        <v>0</v>
      </c>
      <c r="Q1174" t="s">
        <v>29</v>
      </c>
      <c r="R1174">
        <f>IF(Tabla1[[#This Row],[OTHERSONLOAN]]="none",0,IF(Tabla1[[#This Row],[OTHERSONLOAN]]="co-applicant",1,2))</f>
        <v>0</v>
      </c>
      <c r="S1174">
        <v>3</v>
      </c>
      <c r="T1174" t="s">
        <v>65</v>
      </c>
      <c r="U1174">
        <f>IF(Tabla1[[#This Row],[OWNSPROPERTY]]="unknown",0,IF(Tabla1[[#This Row],[OWNSPROPERTY]]="real_state",1,IF(Tabla1[[#This Row],[OWNSPROPERTY]]="car_other",2,3)))</f>
        <v>2</v>
      </c>
      <c r="V1174">
        <v>36</v>
      </c>
      <c r="W1174" t="s">
        <v>29</v>
      </c>
      <c r="X1174">
        <f>IF(Tabla1[[#This Row],[INSTALLMENTPLANS]]="none",0,IF(Tabla1[[#This Row],[INSTALLMENTPLANS]]="stores",1,2))</f>
        <v>0</v>
      </c>
      <c r="Y1174" t="s">
        <v>31</v>
      </c>
      <c r="Z1174">
        <f>IF(Tabla1[[#This Row],[HOUSING]]="free",0,IF(Tabla1[[#This Row],[HOUSING]]="own",1,2))</f>
        <v>1</v>
      </c>
      <c r="AA1174">
        <v>1</v>
      </c>
      <c r="AB1174" t="s">
        <v>32</v>
      </c>
      <c r="AC1174">
        <f>IF(Tabla1[[#This Row],[JOB]]="unemployed",0,IF(Tabla1[[#This Row],[JOB]]="unskilled",1,IF(Tabla1[[#This Row],[JOB]]="skilled",2,3)))</f>
        <v>2</v>
      </c>
      <c r="AD1174">
        <v>1</v>
      </c>
      <c r="AE1174" t="s">
        <v>33</v>
      </c>
      <c r="AF1174">
        <f>IF(Tabla1[[#This Row],[TELEPHONE]]="none",0,1)</f>
        <v>1</v>
      </c>
      <c r="AG1174" t="s">
        <v>46</v>
      </c>
      <c r="AH1174">
        <f>IF(Tabla1[[#This Row],[FOREIGNWORKER]]="no",0,1)</f>
        <v>0</v>
      </c>
      <c r="AI1174" t="s">
        <v>34</v>
      </c>
      <c r="AJ1174">
        <f>IF(Tabla1[[#This Row],[RISK]]="No Risk",0,1)</f>
        <v>0</v>
      </c>
    </row>
    <row r="1175" spans="1:36" x14ac:dyDescent="0.25">
      <c r="A1175" t="s">
        <v>1245</v>
      </c>
      <c r="B1175" t="s">
        <v>51</v>
      </c>
      <c r="C1175">
        <f>IF(Tabla1[[#This Row],[CHECKINGSTATUS]]="no_checking",0,IF(Tabla1[[#This Row],[CHECKINGSTATUS]]="less_0",1,IF(Tabla1[[#This Row],[CHECKINGSTATUS]]="0_to_200",2,3)))</f>
        <v>0</v>
      </c>
      <c r="D1175">
        <v>40</v>
      </c>
      <c r="E1175" t="s">
        <v>42</v>
      </c>
      <c r="F1175">
        <f>IF(Tabla1[[#This Row],[CREDITHISTORY]]="no_credits",0,IF(Tabla1[[#This Row],[CREDITHISTORY]]="prior_paymentes_delayed",1,IF(Tabla1[[#This Row],[CREDITHISTORY]]="outstanding_credit",2,3)))</f>
        <v>3</v>
      </c>
      <c r="G1175" t="s">
        <v>89</v>
      </c>
      <c r="H11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75">
        <v>5538</v>
      </c>
      <c r="J1175" t="s">
        <v>53</v>
      </c>
      <c r="K11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75" t="s">
        <v>49</v>
      </c>
      <c r="M11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75">
        <v>4</v>
      </c>
      <c r="O1175" t="s">
        <v>44</v>
      </c>
      <c r="P1175">
        <f>IF(Tabla1[[#This Row],[SEX]]="female",0,1)</f>
        <v>1</v>
      </c>
      <c r="Q1175" t="s">
        <v>59</v>
      </c>
      <c r="R1175">
        <f>IF(Tabla1[[#This Row],[OTHERSONLOAN]]="none",0,IF(Tabla1[[#This Row],[OTHERSONLOAN]]="co-applicant",1,2))</f>
        <v>1</v>
      </c>
      <c r="S1175">
        <v>3</v>
      </c>
      <c r="T1175" t="s">
        <v>54</v>
      </c>
      <c r="U1175">
        <f>IF(Tabla1[[#This Row],[OWNSPROPERTY]]="unknown",0,IF(Tabla1[[#This Row],[OWNSPROPERTY]]="real_state",1,IF(Tabla1[[#This Row],[OWNSPROPERTY]]="car_other",2,3)))</f>
        <v>0</v>
      </c>
      <c r="V1175">
        <v>44</v>
      </c>
      <c r="W1175" t="s">
        <v>29</v>
      </c>
      <c r="X1175">
        <f>IF(Tabla1[[#This Row],[INSTALLMENTPLANS]]="none",0,IF(Tabla1[[#This Row],[INSTALLMENTPLANS]]="stores",1,2))</f>
        <v>0</v>
      </c>
      <c r="Y1175" t="s">
        <v>60</v>
      </c>
      <c r="Z1175">
        <f>IF(Tabla1[[#This Row],[HOUSING]]="free",0,IF(Tabla1[[#This Row],[HOUSING]]="own",1,2))</f>
        <v>0</v>
      </c>
      <c r="AA1175">
        <v>2</v>
      </c>
      <c r="AB1175" t="s">
        <v>32</v>
      </c>
      <c r="AC1175">
        <f>IF(Tabla1[[#This Row],[JOB]]="unemployed",0,IF(Tabla1[[#This Row],[JOB]]="unskilled",1,IF(Tabla1[[#This Row],[JOB]]="skilled",2,3)))</f>
        <v>2</v>
      </c>
      <c r="AD1175">
        <v>1</v>
      </c>
      <c r="AE1175" t="s">
        <v>33</v>
      </c>
      <c r="AF1175">
        <f>IF(Tabla1[[#This Row],[TELEPHONE]]="none",0,1)</f>
        <v>1</v>
      </c>
      <c r="AG1175" t="s">
        <v>33</v>
      </c>
      <c r="AH1175">
        <f>IF(Tabla1[[#This Row],[FOREIGNWORKER]]="no",0,1)</f>
        <v>1</v>
      </c>
      <c r="AI1175" t="s">
        <v>55</v>
      </c>
      <c r="AJ1175">
        <f>IF(Tabla1[[#This Row],[RISK]]="No Risk",0,1)</f>
        <v>1</v>
      </c>
    </row>
    <row r="1176" spans="1:36" x14ac:dyDescent="0.25">
      <c r="A1176" t="s">
        <v>1246</v>
      </c>
      <c r="B1176" t="s">
        <v>51</v>
      </c>
      <c r="C1176">
        <f>IF(Tabla1[[#This Row],[CHECKINGSTATUS]]="no_checking",0,IF(Tabla1[[#This Row],[CHECKINGSTATUS]]="less_0",1,IF(Tabla1[[#This Row],[CHECKINGSTATUS]]="0_to_200",2,3)))</f>
        <v>0</v>
      </c>
      <c r="D1176">
        <v>22</v>
      </c>
      <c r="E1176" t="s">
        <v>42</v>
      </c>
      <c r="F1176">
        <f>IF(Tabla1[[#This Row],[CREDITHISTORY]]="no_credits",0,IF(Tabla1[[#This Row],[CREDITHISTORY]]="prior_paymentes_delayed",1,IF(Tabla1[[#This Row],[CREDITHISTORY]]="outstanding_credit",2,3)))</f>
        <v>3</v>
      </c>
      <c r="G1176" t="s">
        <v>89</v>
      </c>
      <c r="H11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76">
        <v>7110</v>
      </c>
      <c r="J1176" t="s">
        <v>53</v>
      </c>
      <c r="K11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76" t="s">
        <v>62</v>
      </c>
      <c r="M11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76">
        <v>3</v>
      </c>
      <c r="O1176" t="s">
        <v>44</v>
      </c>
      <c r="P1176">
        <f>IF(Tabla1[[#This Row],[SEX]]="female",0,1)</f>
        <v>1</v>
      </c>
      <c r="Q1176" t="s">
        <v>29</v>
      </c>
      <c r="R1176">
        <f>IF(Tabla1[[#This Row],[OTHERSONLOAN]]="none",0,IF(Tabla1[[#This Row],[OTHERSONLOAN]]="co-applicant",1,2))</f>
        <v>0</v>
      </c>
      <c r="S1176">
        <v>2</v>
      </c>
      <c r="T1176" t="s">
        <v>30</v>
      </c>
      <c r="U1176">
        <f>IF(Tabla1[[#This Row],[OWNSPROPERTY]]="unknown",0,IF(Tabla1[[#This Row],[OWNSPROPERTY]]="real_state",1,IF(Tabla1[[#This Row],[OWNSPROPERTY]]="car_other",2,3)))</f>
        <v>3</v>
      </c>
      <c r="V1176">
        <v>51</v>
      </c>
      <c r="W1176" t="s">
        <v>29</v>
      </c>
      <c r="X1176">
        <f>IF(Tabla1[[#This Row],[INSTALLMENTPLANS]]="none",0,IF(Tabla1[[#This Row],[INSTALLMENTPLANS]]="stores",1,2))</f>
        <v>0</v>
      </c>
      <c r="Y1176" t="s">
        <v>31</v>
      </c>
      <c r="Z1176">
        <f>IF(Tabla1[[#This Row],[HOUSING]]="free",0,IF(Tabla1[[#This Row],[HOUSING]]="own",1,2))</f>
        <v>1</v>
      </c>
      <c r="AA1176">
        <v>2</v>
      </c>
      <c r="AB1176" t="s">
        <v>32</v>
      </c>
      <c r="AC1176">
        <f>IF(Tabla1[[#This Row],[JOB]]="unemployed",0,IF(Tabla1[[#This Row],[JOB]]="unskilled",1,IF(Tabla1[[#This Row],[JOB]]="skilled",2,3)))</f>
        <v>2</v>
      </c>
      <c r="AD1176">
        <v>1</v>
      </c>
      <c r="AE1176" t="s">
        <v>29</v>
      </c>
      <c r="AF1176">
        <f>IF(Tabla1[[#This Row],[TELEPHONE]]="none",0,1)</f>
        <v>0</v>
      </c>
      <c r="AG1176" t="s">
        <v>33</v>
      </c>
      <c r="AH1176">
        <f>IF(Tabla1[[#This Row],[FOREIGNWORKER]]="no",0,1)</f>
        <v>1</v>
      </c>
      <c r="AI1176" t="s">
        <v>34</v>
      </c>
      <c r="AJ1176">
        <f>IF(Tabla1[[#This Row],[RISK]]="No Risk",0,1)</f>
        <v>0</v>
      </c>
    </row>
    <row r="1177" spans="1:36" x14ac:dyDescent="0.25">
      <c r="A1177" t="s">
        <v>1247</v>
      </c>
      <c r="B1177" t="s">
        <v>23</v>
      </c>
      <c r="C1177">
        <f>IF(Tabla1[[#This Row],[CHECKINGSTATUS]]="no_checking",0,IF(Tabla1[[#This Row],[CHECKINGSTATUS]]="less_0",1,IF(Tabla1[[#This Row],[CHECKINGSTATUS]]="0_to_200",2,3)))</f>
        <v>2</v>
      </c>
      <c r="D1177">
        <v>14</v>
      </c>
      <c r="E1177" t="s">
        <v>24</v>
      </c>
      <c r="F1177">
        <f>IF(Tabla1[[#This Row],[CREDITHISTORY]]="no_credits",0,IF(Tabla1[[#This Row],[CREDITHISTORY]]="prior_paymentes_delayed",1,IF(Tabla1[[#This Row],[CREDITHISTORY]]="outstanding_credit",2,3)))</f>
        <v>3</v>
      </c>
      <c r="G1177" t="s">
        <v>37</v>
      </c>
      <c r="H11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77">
        <v>3148</v>
      </c>
      <c r="J1177" t="s">
        <v>38</v>
      </c>
      <c r="K11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77" t="s">
        <v>39</v>
      </c>
      <c r="M11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77">
        <v>3</v>
      </c>
      <c r="O1177" t="s">
        <v>44</v>
      </c>
      <c r="P1177">
        <f>IF(Tabla1[[#This Row],[SEX]]="female",0,1)</f>
        <v>1</v>
      </c>
      <c r="Q1177" t="s">
        <v>29</v>
      </c>
      <c r="R1177">
        <f>IF(Tabla1[[#This Row],[OTHERSONLOAN]]="none",0,IF(Tabla1[[#This Row],[OTHERSONLOAN]]="co-applicant",1,2))</f>
        <v>0</v>
      </c>
      <c r="S1177">
        <v>3</v>
      </c>
      <c r="T1177" t="s">
        <v>65</v>
      </c>
      <c r="U1177">
        <f>IF(Tabla1[[#This Row],[OWNSPROPERTY]]="unknown",0,IF(Tabla1[[#This Row],[OWNSPROPERTY]]="real_state",1,IF(Tabla1[[#This Row],[OWNSPROPERTY]]="car_other",2,3)))</f>
        <v>2</v>
      </c>
      <c r="V1177">
        <v>41</v>
      </c>
      <c r="W1177" t="s">
        <v>29</v>
      </c>
      <c r="X1177">
        <f>IF(Tabla1[[#This Row],[INSTALLMENTPLANS]]="none",0,IF(Tabla1[[#This Row],[INSTALLMENTPLANS]]="stores",1,2))</f>
        <v>0</v>
      </c>
      <c r="Y1177" t="s">
        <v>31</v>
      </c>
      <c r="Z1177">
        <f>IF(Tabla1[[#This Row],[HOUSING]]="free",0,IF(Tabla1[[#This Row],[HOUSING]]="own",1,2))</f>
        <v>1</v>
      </c>
      <c r="AA1177">
        <v>2</v>
      </c>
      <c r="AB1177" t="s">
        <v>32</v>
      </c>
      <c r="AC1177">
        <f>IF(Tabla1[[#This Row],[JOB]]="unemployed",0,IF(Tabla1[[#This Row],[JOB]]="unskilled",1,IF(Tabla1[[#This Row],[JOB]]="skilled",2,3)))</f>
        <v>2</v>
      </c>
      <c r="AD1177">
        <v>1</v>
      </c>
      <c r="AE1177" t="s">
        <v>29</v>
      </c>
      <c r="AF1177">
        <f>IF(Tabla1[[#This Row],[TELEPHONE]]="none",0,1)</f>
        <v>0</v>
      </c>
      <c r="AG1177" t="s">
        <v>33</v>
      </c>
      <c r="AH1177">
        <f>IF(Tabla1[[#This Row],[FOREIGNWORKER]]="no",0,1)</f>
        <v>1</v>
      </c>
      <c r="AI1177" t="s">
        <v>34</v>
      </c>
      <c r="AJ1177">
        <f>IF(Tabla1[[#This Row],[RISK]]="No Risk",0,1)</f>
        <v>0</v>
      </c>
    </row>
    <row r="1178" spans="1:36" x14ac:dyDescent="0.25">
      <c r="A1178" t="s">
        <v>1248</v>
      </c>
      <c r="B1178" t="s">
        <v>23</v>
      </c>
      <c r="C1178">
        <f>IF(Tabla1[[#This Row],[CHECKINGSTATUS]]="no_checking",0,IF(Tabla1[[#This Row],[CHECKINGSTATUS]]="less_0",1,IF(Tabla1[[#This Row],[CHECKINGSTATUS]]="0_to_200",2,3)))</f>
        <v>2</v>
      </c>
      <c r="D1178">
        <v>13</v>
      </c>
      <c r="E1178" t="s">
        <v>24</v>
      </c>
      <c r="F1178">
        <f>IF(Tabla1[[#This Row],[CREDITHISTORY]]="no_credits",0,IF(Tabla1[[#This Row],[CREDITHISTORY]]="prior_paymentes_delayed",1,IF(Tabla1[[#This Row],[CREDITHISTORY]]="outstanding_credit",2,3)))</f>
        <v>3</v>
      </c>
      <c r="G1178" t="s">
        <v>43</v>
      </c>
      <c r="H11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78">
        <v>250</v>
      </c>
      <c r="J1178" t="s">
        <v>38</v>
      </c>
      <c r="K11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78" t="s">
        <v>27</v>
      </c>
      <c r="M117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78">
        <v>2</v>
      </c>
      <c r="O1178" t="s">
        <v>28</v>
      </c>
      <c r="P1178">
        <f>IF(Tabla1[[#This Row],[SEX]]="female",0,1)</f>
        <v>0</v>
      </c>
      <c r="Q1178" t="s">
        <v>59</v>
      </c>
      <c r="R1178">
        <f>IF(Tabla1[[#This Row],[OTHERSONLOAN]]="none",0,IF(Tabla1[[#This Row],[OTHERSONLOAN]]="co-applicant",1,2))</f>
        <v>1</v>
      </c>
      <c r="S1178">
        <v>2</v>
      </c>
      <c r="T1178" t="s">
        <v>45</v>
      </c>
      <c r="U1178">
        <f>IF(Tabla1[[#This Row],[OWNSPROPERTY]]="unknown",0,IF(Tabla1[[#This Row],[OWNSPROPERTY]]="real_state",1,IF(Tabla1[[#This Row],[OWNSPROPERTY]]="car_other",2,3)))</f>
        <v>3</v>
      </c>
      <c r="V1178">
        <v>19</v>
      </c>
      <c r="W1178" t="s">
        <v>29</v>
      </c>
      <c r="X1178">
        <f>IF(Tabla1[[#This Row],[INSTALLMENTPLANS]]="none",0,IF(Tabla1[[#This Row],[INSTALLMENTPLANS]]="stores",1,2))</f>
        <v>0</v>
      </c>
      <c r="Y1178" t="s">
        <v>31</v>
      </c>
      <c r="Z1178">
        <f>IF(Tabla1[[#This Row],[HOUSING]]="free",0,IF(Tabla1[[#This Row],[HOUSING]]="own",1,2))</f>
        <v>1</v>
      </c>
      <c r="AA1178">
        <v>1</v>
      </c>
      <c r="AB1178" t="s">
        <v>32</v>
      </c>
      <c r="AC1178">
        <f>IF(Tabla1[[#This Row],[JOB]]="unemployed",0,IF(Tabla1[[#This Row],[JOB]]="unskilled",1,IF(Tabla1[[#This Row],[JOB]]="skilled",2,3)))</f>
        <v>2</v>
      </c>
      <c r="AD1178">
        <v>1</v>
      </c>
      <c r="AE1178" t="s">
        <v>29</v>
      </c>
      <c r="AF1178">
        <f>IF(Tabla1[[#This Row],[TELEPHONE]]="none",0,1)</f>
        <v>0</v>
      </c>
      <c r="AG1178" t="s">
        <v>33</v>
      </c>
      <c r="AH1178">
        <f>IF(Tabla1[[#This Row],[FOREIGNWORKER]]="no",0,1)</f>
        <v>1</v>
      </c>
      <c r="AI1178" t="s">
        <v>34</v>
      </c>
      <c r="AJ1178">
        <f>IF(Tabla1[[#This Row],[RISK]]="No Risk",0,1)</f>
        <v>0</v>
      </c>
    </row>
    <row r="1179" spans="1:36" x14ac:dyDescent="0.25">
      <c r="A1179" t="s">
        <v>1249</v>
      </c>
      <c r="B1179" t="s">
        <v>36</v>
      </c>
      <c r="C1179">
        <f>IF(Tabla1[[#This Row],[CHECKINGSTATUS]]="no_checking",0,IF(Tabla1[[#This Row],[CHECKINGSTATUS]]="less_0",1,IF(Tabla1[[#This Row],[CHECKINGSTATUS]]="0_to_200",2,3)))</f>
        <v>1</v>
      </c>
      <c r="D1179">
        <v>10</v>
      </c>
      <c r="E1179" t="s">
        <v>70</v>
      </c>
      <c r="F1179">
        <f>IF(Tabla1[[#This Row],[CREDITHISTORY]]="no_credits",0,IF(Tabla1[[#This Row],[CREDITHISTORY]]="prior_paymentes_delayed",1,IF(Tabla1[[#This Row],[CREDITHISTORY]]="outstanding_credit",2,3)))</f>
        <v>3</v>
      </c>
      <c r="G1179" t="s">
        <v>74</v>
      </c>
      <c r="H11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79">
        <v>250</v>
      </c>
      <c r="J1179" t="s">
        <v>38</v>
      </c>
      <c r="K11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79" t="s">
        <v>39</v>
      </c>
      <c r="M11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79">
        <v>2</v>
      </c>
      <c r="O1179" t="s">
        <v>28</v>
      </c>
      <c r="P1179">
        <f>IF(Tabla1[[#This Row],[SEX]]="female",0,1)</f>
        <v>0</v>
      </c>
      <c r="Q1179" t="s">
        <v>29</v>
      </c>
      <c r="R1179">
        <f>IF(Tabla1[[#This Row],[OTHERSONLOAN]]="none",0,IF(Tabla1[[#This Row],[OTHERSONLOAN]]="co-applicant",1,2))</f>
        <v>0</v>
      </c>
      <c r="S1179">
        <v>2</v>
      </c>
      <c r="T1179" t="s">
        <v>45</v>
      </c>
      <c r="U1179">
        <f>IF(Tabla1[[#This Row],[OWNSPROPERTY]]="unknown",0,IF(Tabla1[[#This Row],[OWNSPROPERTY]]="real_state",1,IF(Tabla1[[#This Row],[OWNSPROPERTY]]="car_other",2,3)))</f>
        <v>3</v>
      </c>
      <c r="V1179">
        <v>36</v>
      </c>
      <c r="W1179" t="s">
        <v>40</v>
      </c>
      <c r="X1179">
        <f>IF(Tabla1[[#This Row],[INSTALLMENTPLANS]]="none",0,IF(Tabla1[[#This Row],[INSTALLMENTPLANS]]="stores",1,2))</f>
        <v>1</v>
      </c>
      <c r="Y1179" t="s">
        <v>72</v>
      </c>
      <c r="Z1179">
        <f>IF(Tabla1[[#This Row],[HOUSING]]="free",0,IF(Tabla1[[#This Row],[HOUSING]]="own",1,2))</f>
        <v>2</v>
      </c>
      <c r="AA1179">
        <v>1</v>
      </c>
      <c r="AB1179" t="s">
        <v>92</v>
      </c>
      <c r="AC1179">
        <f>IF(Tabla1[[#This Row],[JOB]]="unemployed",0,IF(Tabla1[[#This Row],[JOB]]="unskilled",1,IF(Tabla1[[#This Row],[JOB]]="skilled",2,3)))</f>
        <v>1</v>
      </c>
      <c r="AD1179">
        <v>1</v>
      </c>
      <c r="AE1179" t="s">
        <v>29</v>
      </c>
      <c r="AF1179">
        <f>IF(Tabla1[[#This Row],[TELEPHONE]]="none",0,1)</f>
        <v>0</v>
      </c>
      <c r="AG1179" t="s">
        <v>33</v>
      </c>
      <c r="AH1179">
        <f>IF(Tabla1[[#This Row],[FOREIGNWORKER]]="no",0,1)</f>
        <v>1</v>
      </c>
      <c r="AI1179" t="s">
        <v>34</v>
      </c>
      <c r="AJ1179">
        <f>IF(Tabla1[[#This Row],[RISK]]="No Risk",0,1)</f>
        <v>0</v>
      </c>
    </row>
    <row r="1180" spans="1:36" x14ac:dyDescent="0.25">
      <c r="A1180" t="s">
        <v>1250</v>
      </c>
      <c r="B1180" t="s">
        <v>51</v>
      </c>
      <c r="C1180">
        <f>IF(Tabla1[[#This Row],[CHECKINGSTATUS]]="no_checking",0,IF(Tabla1[[#This Row],[CHECKINGSTATUS]]="less_0",1,IF(Tabla1[[#This Row],[CHECKINGSTATUS]]="0_to_200",2,3)))</f>
        <v>0</v>
      </c>
      <c r="D1180">
        <v>13</v>
      </c>
      <c r="E1180" t="s">
        <v>57</v>
      </c>
      <c r="F1180">
        <f>IF(Tabla1[[#This Row],[CREDITHISTORY]]="no_credits",0,IF(Tabla1[[#This Row],[CREDITHISTORY]]="prior_paymentes_delayed",1,IF(Tabla1[[#This Row],[CREDITHISTORY]]="outstanding_credit",2,3)))</f>
        <v>2</v>
      </c>
      <c r="G1180" t="s">
        <v>74</v>
      </c>
      <c r="H11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80">
        <v>6281</v>
      </c>
      <c r="J1180" t="s">
        <v>26</v>
      </c>
      <c r="K11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80" t="s">
        <v>49</v>
      </c>
      <c r="M118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80">
        <v>4</v>
      </c>
      <c r="O1180" t="s">
        <v>44</v>
      </c>
      <c r="P1180">
        <f>IF(Tabla1[[#This Row],[SEX]]="female",0,1)</f>
        <v>1</v>
      </c>
      <c r="Q1180" t="s">
        <v>29</v>
      </c>
      <c r="R1180">
        <f>IF(Tabla1[[#This Row],[OTHERSONLOAN]]="none",0,IF(Tabla1[[#This Row],[OTHERSONLOAN]]="co-applicant",1,2))</f>
        <v>0</v>
      </c>
      <c r="S1180">
        <v>4</v>
      </c>
      <c r="T1180" t="s">
        <v>30</v>
      </c>
      <c r="U1180">
        <f>IF(Tabla1[[#This Row],[OWNSPROPERTY]]="unknown",0,IF(Tabla1[[#This Row],[OWNSPROPERTY]]="real_state",1,IF(Tabla1[[#This Row],[OWNSPROPERTY]]="car_other",2,3)))</f>
        <v>3</v>
      </c>
      <c r="V1180">
        <v>31</v>
      </c>
      <c r="W1180" t="s">
        <v>29</v>
      </c>
      <c r="X1180">
        <f>IF(Tabla1[[#This Row],[INSTALLMENTPLANS]]="none",0,IF(Tabla1[[#This Row],[INSTALLMENTPLANS]]="stores",1,2))</f>
        <v>0</v>
      </c>
      <c r="Y1180" t="s">
        <v>60</v>
      </c>
      <c r="Z1180">
        <f>IF(Tabla1[[#This Row],[HOUSING]]="free",0,IF(Tabla1[[#This Row],[HOUSING]]="own",1,2))</f>
        <v>0</v>
      </c>
      <c r="AA1180">
        <v>1</v>
      </c>
      <c r="AB1180" t="s">
        <v>63</v>
      </c>
      <c r="AC1180">
        <f>IF(Tabla1[[#This Row],[JOB]]="unemployed",0,IF(Tabla1[[#This Row],[JOB]]="unskilled",1,IF(Tabla1[[#This Row],[JOB]]="skilled",2,3)))</f>
        <v>3</v>
      </c>
      <c r="AD1180">
        <v>1</v>
      </c>
      <c r="AE1180" t="s">
        <v>29</v>
      </c>
      <c r="AF1180">
        <f>IF(Tabla1[[#This Row],[TELEPHONE]]="none",0,1)</f>
        <v>0</v>
      </c>
      <c r="AG1180" t="s">
        <v>33</v>
      </c>
      <c r="AH1180">
        <f>IF(Tabla1[[#This Row],[FOREIGNWORKER]]="no",0,1)</f>
        <v>1</v>
      </c>
      <c r="AI1180" t="s">
        <v>34</v>
      </c>
      <c r="AJ1180">
        <f>IF(Tabla1[[#This Row],[RISK]]="No Risk",0,1)</f>
        <v>0</v>
      </c>
    </row>
    <row r="1181" spans="1:36" x14ac:dyDescent="0.25">
      <c r="A1181" t="s">
        <v>1251</v>
      </c>
      <c r="B1181" t="s">
        <v>51</v>
      </c>
      <c r="C1181">
        <f>IF(Tabla1[[#This Row],[CHECKINGSTATUS]]="no_checking",0,IF(Tabla1[[#This Row],[CHECKINGSTATUS]]="less_0",1,IF(Tabla1[[#This Row],[CHECKINGSTATUS]]="0_to_200",2,3)))</f>
        <v>0</v>
      </c>
      <c r="D1181">
        <v>25</v>
      </c>
      <c r="E1181" t="s">
        <v>57</v>
      </c>
      <c r="F1181">
        <f>IF(Tabla1[[#This Row],[CREDITHISTORY]]="no_credits",0,IF(Tabla1[[#This Row],[CREDITHISTORY]]="prior_paymentes_delayed",1,IF(Tabla1[[#This Row],[CREDITHISTORY]]="outstanding_credit",2,3)))</f>
        <v>2</v>
      </c>
      <c r="G1181" t="s">
        <v>89</v>
      </c>
      <c r="H11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81">
        <v>6683</v>
      </c>
      <c r="J1181" t="s">
        <v>53</v>
      </c>
      <c r="K11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81" t="s">
        <v>62</v>
      </c>
      <c r="M11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81">
        <v>3</v>
      </c>
      <c r="O1181" t="s">
        <v>28</v>
      </c>
      <c r="P1181">
        <f>IF(Tabla1[[#This Row],[SEX]]="female",0,1)</f>
        <v>0</v>
      </c>
      <c r="Q1181" t="s">
        <v>29</v>
      </c>
      <c r="R1181">
        <f>IF(Tabla1[[#This Row],[OTHERSONLOAN]]="none",0,IF(Tabla1[[#This Row],[OTHERSONLOAN]]="co-applicant",1,2))</f>
        <v>0</v>
      </c>
      <c r="S1181">
        <v>3</v>
      </c>
      <c r="T1181" t="s">
        <v>54</v>
      </c>
      <c r="U1181">
        <f>IF(Tabla1[[#This Row],[OWNSPROPERTY]]="unknown",0,IF(Tabla1[[#This Row],[OWNSPROPERTY]]="real_state",1,IF(Tabla1[[#This Row],[OWNSPROPERTY]]="car_other",2,3)))</f>
        <v>0</v>
      </c>
      <c r="V1181">
        <v>44</v>
      </c>
      <c r="W1181" t="s">
        <v>29</v>
      </c>
      <c r="X1181">
        <f>IF(Tabla1[[#This Row],[INSTALLMENTPLANS]]="none",0,IF(Tabla1[[#This Row],[INSTALLMENTPLANS]]="stores",1,2))</f>
        <v>0</v>
      </c>
      <c r="Y1181" t="s">
        <v>31</v>
      </c>
      <c r="Z1181">
        <f>IF(Tabla1[[#This Row],[HOUSING]]="free",0,IF(Tabla1[[#This Row],[HOUSING]]="own",1,2))</f>
        <v>1</v>
      </c>
      <c r="AA1181">
        <v>3</v>
      </c>
      <c r="AB1181" t="s">
        <v>32</v>
      </c>
      <c r="AC1181">
        <f>IF(Tabla1[[#This Row],[JOB]]="unemployed",0,IF(Tabla1[[#This Row],[JOB]]="unskilled",1,IF(Tabla1[[#This Row],[JOB]]="skilled",2,3)))</f>
        <v>2</v>
      </c>
      <c r="AD1181">
        <v>1</v>
      </c>
      <c r="AE1181" t="s">
        <v>33</v>
      </c>
      <c r="AF1181">
        <f>IF(Tabla1[[#This Row],[TELEPHONE]]="none",0,1)</f>
        <v>1</v>
      </c>
      <c r="AG1181" t="s">
        <v>33</v>
      </c>
      <c r="AH1181">
        <f>IF(Tabla1[[#This Row],[FOREIGNWORKER]]="no",0,1)</f>
        <v>1</v>
      </c>
      <c r="AI1181" t="s">
        <v>55</v>
      </c>
      <c r="AJ1181">
        <f>IF(Tabla1[[#This Row],[RISK]]="No Risk",0,1)</f>
        <v>1</v>
      </c>
    </row>
    <row r="1182" spans="1:36" x14ac:dyDescent="0.25">
      <c r="A1182" t="s">
        <v>1252</v>
      </c>
      <c r="B1182" t="s">
        <v>23</v>
      </c>
      <c r="C1182">
        <f>IF(Tabla1[[#This Row],[CHECKINGSTATUS]]="no_checking",0,IF(Tabla1[[#This Row],[CHECKINGSTATUS]]="less_0",1,IF(Tabla1[[#This Row],[CHECKINGSTATUS]]="0_to_200",2,3)))</f>
        <v>2</v>
      </c>
      <c r="D1182">
        <v>4</v>
      </c>
      <c r="E1182" t="s">
        <v>70</v>
      </c>
      <c r="F1182">
        <f>IF(Tabla1[[#This Row],[CREDITHISTORY]]="no_credits",0,IF(Tabla1[[#This Row],[CREDITHISTORY]]="prior_paymentes_delayed",1,IF(Tabla1[[#This Row],[CREDITHISTORY]]="outstanding_credit",2,3)))</f>
        <v>3</v>
      </c>
      <c r="G1182" t="s">
        <v>37</v>
      </c>
      <c r="H11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82">
        <v>250</v>
      </c>
      <c r="J1182" t="s">
        <v>38</v>
      </c>
      <c r="K11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82" t="s">
        <v>39</v>
      </c>
      <c r="M11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82">
        <v>2</v>
      </c>
      <c r="O1182" t="s">
        <v>28</v>
      </c>
      <c r="P1182">
        <f>IF(Tabla1[[#This Row],[SEX]]="female",0,1)</f>
        <v>0</v>
      </c>
      <c r="Q1182" t="s">
        <v>29</v>
      </c>
      <c r="R1182">
        <f>IF(Tabla1[[#This Row],[OTHERSONLOAN]]="none",0,IF(Tabla1[[#This Row],[OTHERSONLOAN]]="co-applicant",1,2))</f>
        <v>0</v>
      </c>
      <c r="S1182">
        <v>2</v>
      </c>
      <c r="T1182" t="s">
        <v>30</v>
      </c>
      <c r="U1182">
        <f>IF(Tabla1[[#This Row],[OWNSPROPERTY]]="unknown",0,IF(Tabla1[[#This Row],[OWNSPROPERTY]]="real_state",1,IF(Tabla1[[#This Row],[OWNSPROPERTY]]="car_other",2,3)))</f>
        <v>3</v>
      </c>
      <c r="V1182">
        <v>19</v>
      </c>
      <c r="W1182" t="s">
        <v>29</v>
      </c>
      <c r="X1182">
        <f>IF(Tabla1[[#This Row],[INSTALLMENTPLANS]]="none",0,IF(Tabla1[[#This Row],[INSTALLMENTPLANS]]="stores",1,2))</f>
        <v>0</v>
      </c>
      <c r="Y1182" t="s">
        <v>72</v>
      </c>
      <c r="Z1182">
        <f>IF(Tabla1[[#This Row],[HOUSING]]="free",0,IF(Tabla1[[#This Row],[HOUSING]]="own",1,2))</f>
        <v>2</v>
      </c>
      <c r="AA1182">
        <v>1</v>
      </c>
      <c r="AB1182" t="s">
        <v>32</v>
      </c>
      <c r="AC1182">
        <f>IF(Tabla1[[#This Row],[JOB]]="unemployed",0,IF(Tabla1[[#This Row],[JOB]]="unskilled",1,IF(Tabla1[[#This Row],[JOB]]="skilled",2,3)))</f>
        <v>2</v>
      </c>
      <c r="AD1182">
        <v>1</v>
      </c>
      <c r="AE1182" t="s">
        <v>29</v>
      </c>
      <c r="AF1182">
        <f>IF(Tabla1[[#This Row],[TELEPHONE]]="none",0,1)</f>
        <v>0</v>
      </c>
      <c r="AG1182" t="s">
        <v>33</v>
      </c>
      <c r="AH1182">
        <f>IF(Tabla1[[#This Row],[FOREIGNWORKER]]="no",0,1)</f>
        <v>1</v>
      </c>
      <c r="AI1182" t="s">
        <v>34</v>
      </c>
      <c r="AJ1182">
        <f>IF(Tabla1[[#This Row],[RISK]]="No Risk",0,1)</f>
        <v>0</v>
      </c>
    </row>
    <row r="1183" spans="1:36" x14ac:dyDescent="0.25">
      <c r="A1183" t="s">
        <v>1253</v>
      </c>
      <c r="B1183" t="s">
        <v>23</v>
      </c>
      <c r="C1183">
        <f>IF(Tabla1[[#This Row],[CHECKINGSTATUS]]="no_checking",0,IF(Tabla1[[#This Row],[CHECKINGSTATUS]]="less_0",1,IF(Tabla1[[#This Row],[CHECKINGSTATUS]]="0_to_200",2,3)))</f>
        <v>2</v>
      </c>
      <c r="D1183">
        <v>17</v>
      </c>
      <c r="E1183" t="s">
        <v>24</v>
      </c>
      <c r="F1183">
        <f>IF(Tabla1[[#This Row],[CREDITHISTORY]]="no_credits",0,IF(Tabla1[[#This Row],[CREDITHISTORY]]="prior_paymentes_delayed",1,IF(Tabla1[[#This Row],[CREDITHISTORY]]="outstanding_credit",2,3)))</f>
        <v>3</v>
      </c>
      <c r="G1183" t="s">
        <v>74</v>
      </c>
      <c r="H11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83">
        <v>4490</v>
      </c>
      <c r="J1183" t="s">
        <v>38</v>
      </c>
      <c r="K11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83" t="s">
        <v>39</v>
      </c>
      <c r="M11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83">
        <v>2</v>
      </c>
      <c r="O1183" t="s">
        <v>28</v>
      </c>
      <c r="P1183">
        <f>IF(Tabla1[[#This Row],[SEX]]="female",0,1)</f>
        <v>0</v>
      </c>
      <c r="Q1183" t="s">
        <v>29</v>
      </c>
      <c r="R1183">
        <f>IF(Tabla1[[#This Row],[OTHERSONLOAN]]="none",0,IF(Tabla1[[#This Row],[OTHERSONLOAN]]="co-applicant",1,2))</f>
        <v>0</v>
      </c>
      <c r="S1183">
        <v>2</v>
      </c>
      <c r="T1183" t="s">
        <v>30</v>
      </c>
      <c r="U1183">
        <f>IF(Tabla1[[#This Row],[OWNSPROPERTY]]="unknown",0,IF(Tabla1[[#This Row],[OWNSPROPERTY]]="real_state",1,IF(Tabla1[[#This Row],[OWNSPROPERTY]]="car_other",2,3)))</f>
        <v>3</v>
      </c>
      <c r="V1183">
        <v>32</v>
      </c>
      <c r="W1183" t="s">
        <v>29</v>
      </c>
      <c r="X1183">
        <f>IF(Tabla1[[#This Row],[INSTALLMENTPLANS]]="none",0,IF(Tabla1[[#This Row],[INSTALLMENTPLANS]]="stores",1,2))</f>
        <v>0</v>
      </c>
      <c r="Y1183" t="s">
        <v>60</v>
      </c>
      <c r="Z1183">
        <f>IF(Tabla1[[#This Row],[HOUSING]]="free",0,IF(Tabla1[[#This Row],[HOUSING]]="own",1,2))</f>
        <v>0</v>
      </c>
      <c r="AA1183">
        <v>1</v>
      </c>
      <c r="AB1183" t="s">
        <v>32</v>
      </c>
      <c r="AC1183">
        <f>IF(Tabla1[[#This Row],[JOB]]="unemployed",0,IF(Tabla1[[#This Row],[JOB]]="unskilled",1,IF(Tabla1[[#This Row],[JOB]]="skilled",2,3)))</f>
        <v>2</v>
      </c>
      <c r="AD1183">
        <v>1</v>
      </c>
      <c r="AE1183" t="s">
        <v>29</v>
      </c>
      <c r="AF1183">
        <f>IF(Tabla1[[#This Row],[TELEPHONE]]="none",0,1)</f>
        <v>0</v>
      </c>
      <c r="AG1183" t="s">
        <v>33</v>
      </c>
      <c r="AH1183">
        <f>IF(Tabla1[[#This Row],[FOREIGNWORKER]]="no",0,1)</f>
        <v>1</v>
      </c>
      <c r="AI1183" t="s">
        <v>34</v>
      </c>
      <c r="AJ1183">
        <f>IF(Tabla1[[#This Row],[RISK]]="No Risk",0,1)</f>
        <v>0</v>
      </c>
    </row>
    <row r="1184" spans="1:36" x14ac:dyDescent="0.25">
      <c r="A1184" t="s">
        <v>1254</v>
      </c>
      <c r="B1184" t="s">
        <v>51</v>
      </c>
      <c r="C1184">
        <f>IF(Tabla1[[#This Row],[CHECKINGSTATUS]]="no_checking",0,IF(Tabla1[[#This Row],[CHECKINGSTATUS]]="less_0",1,IF(Tabla1[[#This Row],[CHECKINGSTATUS]]="0_to_200",2,3)))</f>
        <v>0</v>
      </c>
      <c r="D1184">
        <v>8</v>
      </c>
      <c r="E1184" t="s">
        <v>24</v>
      </c>
      <c r="F1184">
        <f>IF(Tabla1[[#This Row],[CREDITHISTORY]]="no_credits",0,IF(Tabla1[[#This Row],[CREDITHISTORY]]="prior_paymentes_delayed",1,IF(Tabla1[[#This Row],[CREDITHISTORY]]="outstanding_credit",2,3)))</f>
        <v>3</v>
      </c>
      <c r="G1184" t="s">
        <v>37</v>
      </c>
      <c r="H11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84">
        <v>2971</v>
      </c>
      <c r="J1184" t="s">
        <v>38</v>
      </c>
      <c r="K11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84" t="s">
        <v>62</v>
      </c>
      <c r="M11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84">
        <v>3</v>
      </c>
      <c r="O1184" t="s">
        <v>44</v>
      </c>
      <c r="P1184">
        <f>IF(Tabla1[[#This Row],[SEX]]="female",0,1)</f>
        <v>1</v>
      </c>
      <c r="Q1184" t="s">
        <v>59</v>
      </c>
      <c r="R1184">
        <f>IF(Tabla1[[#This Row],[OTHERSONLOAN]]="none",0,IF(Tabla1[[#This Row],[OTHERSONLOAN]]="co-applicant",1,2))</f>
        <v>1</v>
      </c>
      <c r="S1184">
        <v>4</v>
      </c>
      <c r="T1184" t="s">
        <v>65</v>
      </c>
      <c r="U1184">
        <f>IF(Tabla1[[#This Row],[OWNSPROPERTY]]="unknown",0,IF(Tabla1[[#This Row],[OWNSPROPERTY]]="real_state",1,IF(Tabla1[[#This Row],[OWNSPROPERTY]]="car_other",2,3)))</f>
        <v>2</v>
      </c>
      <c r="V1184">
        <v>47</v>
      </c>
      <c r="W1184" t="s">
        <v>29</v>
      </c>
      <c r="X1184">
        <f>IF(Tabla1[[#This Row],[INSTALLMENTPLANS]]="none",0,IF(Tabla1[[#This Row],[INSTALLMENTPLANS]]="stores",1,2))</f>
        <v>0</v>
      </c>
      <c r="Y1184" t="s">
        <v>31</v>
      </c>
      <c r="Z1184">
        <f>IF(Tabla1[[#This Row],[HOUSING]]="free",0,IF(Tabla1[[#This Row],[HOUSING]]="own",1,2))</f>
        <v>1</v>
      </c>
      <c r="AA1184">
        <v>1</v>
      </c>
      <c r="AB1184" t="s">
        <v>32</v>
      </c>
      <c r="AC1184">
        <f>IF(Tabla1[[#This Row],[JOB]]="unemployed",0,IF(Tabla1[[#This Row],[JOB]]="unskilled",1,IF(Tabla1[[#This Row],[JOB]]="skilled",2,3)))</f>
        <v>2</v>
      </c>
      <c r="AD1184">
        <v>2</v>
      </c>
      <c r="AE1184" t="s">
        <v>33</v>
      </c>
      <c r="AF1184">
        <f>IF(Tabla1[[#This Row],[TELEPHONE]]="none",0,1)</f>
        <v>1</v>
      </c>
      <c r="AG1184" t="s">
        <v>33</v>
      </c>
      <c r="AH1184">
        <f>IF(Tabla1[[#This Row],[FOREIGNWORKER]]="no",0,1)</f>
        <v>1</v>
      </c>
      <c r="AI1184" t="s">
        <v>55</v>
      </c>
      <c r="AJ1184">
        <f>IF(Tabla1[[#This Row],[RISK]]="No Risk",0,1)</f>
        <v>1</v>
      </c>
    </row>
    <row r="1185" spans="1:36" x14ac:dyDescent="0.25">
      <c r="A1185" t="s">
        <v>1255</v>
      </c>
      <c r="B1185" t="s">
        <v>51</v>
      </c>
      <c r="C1185">
        <f>IF(Tabla1[[#This Row],[CHECKINGSTATUS]]="no_checking",0,IF(Tabla1[[#This Row],[CHECKINGSTATUS]]="less_0",1,IF(Tabla1[[#This Row],[CHECKINGSTATUS]]="0_to_200",2,3)))</f>
        <v>0</v>
      </c>
      <c r="D1185">
        <v>39</v>
      </c>
      <c r="E1185" t="s">
        <v>42</v>
      </c>
      <c r="F1185">
        <f>IF(Tabla1[[#This Row],[CREDITHISTORY]]="no_credits",0,IF(Tabla1[[#This Row],[CREDITHISTORY]]="prior_paymentes_delayed",1,IF(Tabla1[[#This Row],[CREDITHISTORY]]="outstanding_credit",2,3)))</f>
        <v>3</v>
      </c>
      <c r="G1185" t="s">
        <v>43</v>
      </c>
      <c r="H11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85">
        <v>7177</v>
      </c>
      <c r="J1185" t="s">
        <v>53</v>
      </c>
      <c r="K11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85" t="s">
        <v>49</v>
      </c>
      <c r="M11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85">
        <v>4</v>
      </c>
      <c r="O1185" t="s">
        <v>44</v>
      </c>
      <c r="P1185">
        <f>IF(Tabla1[[#This Row],[SEX]]="female",0,1)</f>
        <v>1</v>
      </c>
      <c r="Q1185" t="s">
        <v>59</v>
      </c>
      <c r="R1185">
        <f>IF(Tabla1[[#This Row],[OTHERSONLOAN]]="none",0,IF(Tabla1[[#This Row],[OTHERSONLOAN]]="co-applicant",1,2))</f>
        <v>1</v>
      </c>
      <c r="S1185">
        <v>5</v>
      </c>
      <c r="T1185" t="s">
        <v>54</v>
      </c>
      <c r="U1185">
        <f>IF(Tabla1[[#This Row],[OWNSPROPERTY]]="unknown",0,IF(Tabla1[[#This Row],[OWNSPROPERTY]]="real_state",1,IF(Tabla1[[#This Row],[OWNSPROPERTY]]="car_other",2,3)))</f>
        <v>0</v>
      </c>
      <c r="V1185">
        <v>49</v>
      </c>
      <c r="W1185" t="s">
        <v>29</v>
      </c>
      <c r="X1185">
        <f>IF(Tabla1[[#This Row],[INSTALLMENTPLANS]]="none",0,IF(Tabla1[[#This Row],[INSTALLMENTPLANS]]="stores",1,2))</f>
        <v>0</v>
      </c>
      <c r="Y1185" t="s">
        <v>60</v>
      </c>
      <c r="Z1185">
        <f>IF(Tabla1[[#This Row],[HOUSING]]="free",0,IF(Tabla1[[#This Row],[HOUSING]]="own",1,2))</f>
        <v>0</v>
      </c>
      <c r="AA1185">
        <v>2</v>
      </c>
      <c r="AB1185" t="s">
        <v>32</v>
      </c>
      <c r="AC1185">
        <f>IF(Tabla1[[#This Row],[JOB]]="unemployed",0,IF(Tabla1[[#This Row],[JOB]]="unskilled",1,IF(Tabla1[[#This Row],[JOB]]="skilled",2,3)))</f>
        <v>2</v>
      </c>
      <c r="AD1185">
        <v>1</v>
      </c>
      <c r="AE1185" t="s">
        <v>33</v>
      </c>
      <c r="AF1185">
        <f>IF(Tabla1[[#This Row],[TELEPHONE]]="none",0,1)</f>
        <v>1</v>
      </c>
      <c r="AG1185" t="s">
        <v>33</v>
      </c>
      <c r="AH1185">
        <f>IF(Tabla1[[#This Row],[FOREIGNWORKER]]="no",0,1)</f>
        <v>1</v>
      </c>
      <c r="AI1185" t="s">
        <v>55</v>
      </c>
      <c r="AJ1185">
        <f>IF(Tabla1[[#This Row],[RISK]]="No Risk",0,1)</f>
        <v>1</v>
      </c>
    </row>
    <row r="1186" spans="1:36" x14ac:dyDescent="0.25">
      <c r="A1186" t="s">
        <v>1256</v>
      </c>
      <c r="B1186" t="s">
        <v>23</v>
      </c>
      <c r="C1186">
        <f>IF(Tabla1[[#This Row],[CHECKINGSTATUS]]="no_checking",0,IF(Tabla1[[#This Row],[CHECKINGSTATUS]]="less_0",1,IF(Tabla1[[#This Row],[CHECKINGSTATUS]]="0_to_200",2,3)))</f>
        <v>2</v>
      </c>
      <c r="D1186">
        <v>8</v>
      </c>
      <c r="E1186" t="s">
        <v>70</v>
      </c>
      <c r="F1186">
        <f>IF(Tabla1[[#This Row],[CREDITHISTORY]]="no_credits",0,IF(Tabla1[[#This Row],[CREDITHISTORY]]="prior_paymentes_delayed",1,IF(Tabla1[[#This Row],[CREDITHISTORY]]="outstanding_credit",2,3)))</f>
        <v>3</v>
      </c>
      <c r="G1186" t="s">
        <v>74</v>
      </c>
      <c r="H11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186">
        <v>2069</v>
      </c>
      <c r="J1186" t="s">
        <v>38</v>
      </c>
      <c r="K11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86" t="s">
        <v>62</v>
      </c>
      <c r="M11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86">
        <v>2</v>
      </c>
      <c r="O1186" t="s">
        <v>28</v>
      </c>
      <c r="P1186">
        <f>IF(Tabla1[[#This Row],[SEX]]="female",0,1)</f>
        <v>0</v>
      </c>
      <c r="Q1186" t="s">
        <v>29</v>
      </c>
      <c r="R1186">
        <f>IF(Tabla1[[#This Row],[OTHERSONLOAN]]="none",0,IF(Tabla1[[#This Row],[OTHERSONLOAN]]="co-applicant",1,2))</f>
        <v>0</v>
      </c>
      <c r="S1186">
        <v>2</v>
      </c>
      <c r="T1186" t="s">
        <v>45</v>
      </c>
      <c r="U1186">
        <f>IF(Tabla1[[#This Row],[OWNSPROPERTY]]="unknown",0,IF(Tabla1[[#This Row],[OWNSPROPERTY]]="real_state",1,IF(Tabla1[[#This Row],[OWNSPROPERTY]]="car_other",2,3)))</f>
        <v>3</v>
      </c>
      <c r="V1186">
        <v>20</v>
      </c>
      <c r="W1186" t="s">
        <v>29</v>
      </c>
      <c r="X1186">
        <f>IF(Tabla1[[#This Row],[INSTALLMENTPLANS]]="none",0,IF(Tabla1[[#This Row],[INSTALLMENTPLANS]]="stores",1,2))</f>
        <v>0</v>
      </c>
      <c r="Y1186" t="s">
        <v>31</v>
      </c>
      <c r="Z1186">
        <f>IF(Tabla1[[#This Row],[HOUSING]]="free",0,IF(Tabla1[[#This Row],[HOUSING]]="own",1,2))</f>
        <v>1</v>
      </c>
      <c r="AA1186">
        <v>1</v>
      </c>
      <c r="AB1186" t="s">
        <v>32</v>
      </c>
      <c r="AC1186">
        <f>IF(Tabla1[[#This Row],[JOB]]="unemployed",0,IF(Tabla1[[#This Row],[JOB]]="unskilled",1,IF(Tabla1[[#This Row],[JOB]]="skilled",2,3)))</f>
        <v>2</v>
      </c>
      <c r="AD1186">
        <v>1</v>
      </c>
      <c r="AE1186" t="s">
        <v>29</v>
      </c>
      <c r="AF1186">
        <f>IF(Tabla1[[#This Row],[TELEPHONE]]="none",0,1)</f>
        <v>0</v>
      </c>
      <c r="AG1186" t="s">
        <v>33</v>
      </c>
      <c r="AH1186">
        <f>IF(Tabla1[[#This Row],[FOREIGNWORKER]]="no",0,1)</f>
        <v>1</v>
      </c>
      <c r="AI1186" t="s">
        <v>34</v>
      </c>
      <c r="AJ1186">
        <f>IF(Tabla1[[#This Row],[RISK]]="No Risk",0,1)</f>
        <v>0</v>
      </c>
    </row>
    <row r="1187" spans="1:36" x14ac:dyDescent="0.25">
      <c r="A1187" t="s">
        <v>1257</v>
      </c>
      <c r="B1187" t="s">
        <v>51</v>
      </c>
      <c r="C1187">
        <f>IF(Tabla1[[#This Row],[CHECKINGSTATUS]]="no_checking",0,IF(Tabla1[[#This Row],[CHECKINGSTATUS]]="less_0",1,IF(Tabla1[[#This Row],[CHECKINGSTATUS]]="0_to_200",2,3)))</f>
        <v>0</v>
      </c>
      <c r="D1187">
        <v>28</v>
      </c>
      <c r="E1187" t="s">
        <v>42</v>
      </c>
      <c r="F1187">
        <f>IF(Tabla1[[#This Row],[CREDITHISTORY]]="no_credits",0,IF(Tabla1[[#This Row],[CREDITHISTORY]]="prior_paymentes_delayed",1,IF(Tabla1[[#This Row],[CREDITHISTORY]]="outstanding_credit",2,3)))</f>
        <v>3</v>
      </c>
      <c r="G1187" t="s">
        <v>89</v>
      </c>
      <c r="H11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87">
        <v>4153</v>
      </c>
      <c r="J1187" t="s">
        <v>26</v>
      </c>
      <c r="K11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87" t="s">
        <v>39</v>
      </c>
      <c r="M11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87">
        <v>3</v>
      </c>
      <c r="O1187" t="s">
        <v>28</v>
      </c>
      <c r="P1187">
        <f>IF(Tabla1[[#This Row],[SEX]]="female",0,1)</f>
        <v>0</v>
      </c>
      <c r="Q1187" t="s">
        <v>29</v>
      </c>
      <c r="R1187">
        <f>IF(Tabla1[[#This Row],[OTHERSONLOAN]]="none",0,IF(Tabla1[[#This Row],[OTHERSONLOAN]]="co-applicant",1,2))</f>
        <v>0</v>
      </c>
      <c r="S1187">
        <v>3</v>
      </c>
      <c r="T1187" t="s">
        <v>65</v>
      </c>
      <c r="U1187">
        <f>IF(Tabla1[[#This Row],[OWNSPROPERTY]]="unknown",0,IF(Tabla1[[#This Row],[OWNSPROPERTY]]="real_state",1,IF(Tabla1[[#This Row],[OWNSPROPERTY]]="car_other",2,3)))</f>
        <v>2</v>
      </c>
      <c r="V1187">
        <v>41</v>
      </c>
      <c r="W1187" t="s">
        <v>29</v>
      </c>
      <c r="X1187">
        <f>IF(Tabla1[[#This Row],[INSTALLMENTPLANS]]="none",0,IF(Tabla1[[#This Row],[INSTALLMENTPLANS]]="stores",1,2))</f>
        <v>0</v>
      </c>
      <c r="Y1187" t="s">
        <v>31</v>
      </c>
      <c r="Z1187">
        <f>IF(Tabla1[[#This Row],[HOUSING]]="free",0,IF(Tabla1[[#This Row],[HOUSING]]="own",1,2))</f>
        <v>1</v>
      </c>
      <c r="AA1187">
        <v>1</v>
      </c>
      <c r="AB1187" t="s">
        <v>32</v>
      </c>
      <c r="AC1187">
        <f>IF(Tabla1[[#This Row],[JOB]]="unemployed",0,IF(Tabla1[[#This Row],[JOB]]="unskilled",1,IF(Tabla1[[#This Row],[JOB]]="skilled",2,3)))</f>
        <v>2</v>
      </c>
      <c r="AD1187">
        <v>1</v>
      </c>
      <c r="AE1187" t="s">
        <v>33</v>
      </c>
      <c r="AF1187">
        <f>IF(Tabla1[[#This Row],[TELEPHONE]]="none",0,1)</f>
        <v>1</v>
      </c>
      <c r="AG1187" t="s">
        <v>33</v>
      </c>
      <c r="AH1187">
        <f>IF(Tabla1[[#This Row],[FOREIGNWORKER]]="no",0,1)</f>
        <v>1</v>
      </c>
      <c r="AI1187" t="s">
        <v>34</v>
      </c>
      <c r="AJ1187">
        <f>IF(Tabla1[[#This Row],[RISK]]="No Risk",0,1)</f>
        <v>0</v>
      </c>
    </row>
    <row r="1188" spans="1:36" x14ac:dyDescent="0.25">
      <c r="A1188" t="s">
        <v>1258</v>
      </c>
      <c r="B1188" t="s">
        <v>51</v>
      </c>
      <c r="C1188">
        <f>IF(Tabla1[[#This Row],[CHECKINGSTATUS]]="no_checking",0,IF(Tabla1[[#This Row],[CHECKINGSTATUS]]="less_0",1,IF(Tabla1[[#This Row],[CHECKINGSTATUS]]="0_to_200",2,3)))</f>
        <v>0</v>
      </c>
      <c r="D1188">
        <v>30</v>
      </c>
      <c r="E1188" t="s">
        <v>42</v>
      </c>
      <c r="F1188">
        <f>IF(Tabla1[[#This Row],[CREDITHISTORY]]="no_credits",0,IF(Tabla1[[#This Row],[CREDITHISTORY]]="prior_paymentes_delayed",1,IF(Tabla1[[#This Row],[CREDITHISTORY]]="outstanding_credit",2,3)))</f>
        <v>3</v>
      </c>
      <c r="G1188" t="s">
        <v>43</v>
      </c>
      <c r="H11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88">
        <v>5546</v>
      </c>
      <c r="J1188" t="s">
        <v>54</v>
      </c>
      <c r="K11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88" t="s">
        <v>49</v>
      </c>
      <c r="M118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88">
        <v>4</v>
      </c>
      <c r="O1188" t="s">
        <v>44</v>
      </c>
      <c r="P1188">
        <f>IF(Tabla1[[#This Row],[SEX]]="female",0,1)</f>
        <v>1</v>
      </c>
      <c r="Q1188" t="s">
        <v>29</v>
      </c>
      <c r="R1188">
        <f>IF(Tabla1[[#This Row],[OTHERSONLOAN]]="none",0,IF(Tabla1[[#This Row],[OTHERSONLOAN]]="co-applicant",1,2))</f>
        <v>0</v>
      </c>
      <c r="S1188">
        <v>5</v>
      </c>
      <c r="T1188" t="s">
        <v>65</v>
      </c>
      <c r="U1188">
        <f>IF(Tabla1[[#This Row],[OWNSPROPERTY]]="unknown",0,IF(Tabla1[[#This Row],[OWNSPROPERTY]]="real_state",1,IF(Tabla1[[#This Row],[OWNSPROPERTY]]="car_other",2,3)))</f>
        <v>2</v>
      </c>
      <c r="V1188">
        <v>37</v>
      </c>
      <c r="W1188" t="s">
        <v>29</v>
      </c>
      <c r="X1188">
        <f>IF(Tabla1[[#This Row],[INSTALLMENTPLANS]]="none",0,IF(Tabla1[[#This Row],[INSTALLMENTPLANS]]="stores",1,2))</f>
        <v>0</v>
      </c>
      <c r="Y1188" t="s">
        <v>31</v>
      </c>
      <c r="Z1188">
        <f>IF(Tabla1[[#This Row],[HOUSING]]="free",0,IF(Tabla1[[#This Row],[HOUSING]]="own",1,2))</f>
        <v>1</v>
      </c>
      <c r="AA1188">
        <v>2</v>
      </c>
      <c r="AB1188" t="s">
        <v>32</v>
      </c>
      <c r="AC1188">
        <f>IF(Tabla1[[#This Row],[JOB]]="unemployed",0,IF(Tabla1[[#This Row],[JOB]]="unskilled",1,IF(Tabla1[[#This Row],[JOB]]="skilled",2,3)))</f>
        <v>2</v>
      </c>
      <c r="AD1188">
        <v>1</v>
      </c>
      <c r="AE1188" t="s">
        <v>29</v>
      </c>
      <c r="AF1188">
        <f>IF(Tabla1[[#This Row],[TELEPHONE]]="none",0,1)</f>
        <v>0</v>
      </c>
      <c r="AG1188" t="s">
        <v>33</v>
      </c>
      <c r="AH1188">
        <f>IF(Tabla1[[#This Row],[FOREIGNWORKER]]="no",0,1)</f>
        <v>1</v>
      </c>
      <c r="AI1188" t="s">
        <v>34</v>
      </c>
      <c r="AJ1188">
        <f>IF(Tabla1[[#This Row],[RISK]]="No Risk",0,1)</f>
        <v>0</v>
      </c>
    </row>
    <row r="1189" spans="1:36" x14ac:dyDescent="0.25">
      <c r="A1189" t="s">
        <v>1259</v>
      </c>
      <c r="B1189" t="s">
        <v>51</v>
      </c>
      <c r="C1189">
        <f>IF(Tabla1[[#This Row],[CHECKINGSTATUS]]="no_checking",0,IF(Tabla1[[#This Row],[CHECKINGSTATUS]]="less_0",1,IF(Tabla1[[#This Row],[CHECKINGSTATUS]]="0_to_200",2,3)))</f>
        <v>0</v>
      </c>
      <c r="D1189">
        <v>33</v>
      </c>
      <c r="E1189" t="s">
        <v>57</v>
      </c>
      <c r="F1189">
        <f>IF(Tabla1[[#This Row],[CREDITHISTORY]]="no_credits",0,IF(Tabla1[[#This Row],[CREDITHISTORY]]="prior_paymentes_delayed",1,IF(Tabla1[[#This Row],[CREDITHISTORY]]="outstanding_credit",2,3)))</f>
        <v>2</v>
      </c>
      <c r="G1189" t="s">
        <v>82</v>
      </c>
      <c r="H11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189">
        <v>5034</v>
      </c>
      <c r="J1189" t="s">
        <v>53</v>
      </c>
      <c r="K11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89" t="s">
        <v>49</v>
      </c>
      <c r="M11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89">
        <v>4</v>
      </c>
      <c r="O1189" t="s">
        <v>28</v>
      </c>
      <c r="P1189">
        <f>IF(Tabla1[[#This Row],[SEX]]="female",0,1)</f>
        <v>0</v>
      </c>
      <c r="Q1189" t="s">
        <v>29</v>
      </c>
      <c r="R1189">
        <f>IF(Tabla1[[#This Row],[OTHERSONLOAN]]="none",0,IF(Tabla1[[#This Row],[OTHERSONLOAN]]="co-applicant",1,2))</f>
        <v>0</v>
      </c>
      <c r="S1189">
        <v>3</v>
      </c>
      <c r="T1189" t="s">
        <v>65</v>
      </c>
      <c r="U1189">
        <f>IF(Tabla1[[#This Row],[OWNSPROPERTY]]="unknown",0,IF(Tabla1[[#This Row],[OWNSPROPERTY]]="real_state",1,IF(Tabla1[[#This Row],[OWNSPROPERTY]]="car_other",2,3)))</f>
        <v>2</v>
      </c>
      <c r="V1189">
        <v>43</v>
      </c>
      <c r="W1189" t="s">
        <v>29</v>
      </c>
      <c r="X1189">
        <f>IF(Tabla1[[#This Row],[INSTALLMENTPLANS]]="none",0,IF(Tabla1[[#This Row],[INSTALLMENTPLANS]]="stores",1,2))</f>
        <v>0</v>
      </c>
      <c r="Y1189" t="s">
        <v>31</v>
      </c>
      <c r="Z1189">
        <f>IF(Tabla1[[#This Row],[HOUSING]]="free",0,IF(Tabla1[[#This Row],[HOUSING]]="own",1,2))</f>
        <v>1</v>
      </c>
      <c r="AA1189">
        <v>2</v>
      </c>
      <c r="AB1189" t="s">
        <v>32</v>
      </c>
      <c r="AC1189">
        <f>IF(Tabla1[[#This Row],[JOB]]="unemployed",0,IF(Tabla1[[#This Row],[JOB]]="unskilled",1,IF(Tabla1[[#This Row],[JOB]]="skilled",2,3)))</f>
        <v>2</v>
      </c>
      <c r="AD1189">
        <v>1</v>
      </c>
      <c r="AE1189" t="s">
        <v>33</v>
      </c>
      <c r="AF1189">
        <f>IF(Tabla1[[#This Row],[TELEPHONE]]="none",0,1)</f>
        <v>1</v>
      </c>
      <c r="AG1189" t="s">
        <v>33</v>
      </c>
      <c r="AH1189">
        <f>IF(Tabla1[[#This Row],[FOREIGNWORKER]]="no",0,1)</f>
        <v>1</v>
      </c>
      <c r="AI1189" t="s">
        <v>55</v>
      </c>
      <c r="AJ1189">
        <f>IF(Tabla1[[#This Row],[RISK]]="No Risk",0,1)</f>
        <v>1</v>
      </c>
    </row>
    <row r="1190" spans="1:36" x14ac:dyDescent="0.25">
      <c r="A1190" t="s">
        <v>1260</v>
      </c>
      <c r="B1190" t="s">
        <v>23</v>
      </c>
      <c r="C1190">
        <f>IF(Tabla1[[#This Row],[CHECKINGSTATUS]]="no_checking",0,IF(Tabla1[[#This Row],[CHECKINGSTATUS]]="less_0",1,IF(Tabla1[[#This Row],[CHECKINGSTATUS]]="0_to_200",2,3)))</f>
        <v>2</v>
      </c>
      <c r="D1190">
        <v>20</v>
      </c>
      <c r="E1190" t="s">
        <v>24</v>
      </c>
      <c r="F1190">
        <f>IF(Tabla1[[#This Row],[CREDITHISTORY]]="no_credits",0,IF(Tabla1[[#This Row],[CREDITHISTORY]]="prior_paymentes_delayed",1,IF(Tabla1[[#This Row],[CREDITHISTORY]]="outstanding_credit",2,3)))</f>
        <v>3</v>
      </c>
      <c r="G1190" t="s">
        <v>37</v>
      </c>
      <c r="H11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90">
        <v>2499</v>
      </c>
      <c r="J1190" t="s">
        <v>38</v>
      </c>
      <c r="K11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90" t="s">
        <v>39</v>
      </c>
      <c r="M11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90">
        <v>3</v>
      </c>
      <c r="O1190" t="s">
        <v>44</v>
      </c>
      <c r="P1190">
        <f>IF(Tabla1[[#This Row],[SEX]]="female",0,1)</f>
        <v>1</v>
      </c>
      <c r="Q1190" t="s">
        <v>29</v>
      </c>
      <c r="R1190">
        <f>IF(Tabla1[[#This Row],[OTHERSONLOAN]]="none",0,IF(Tabla1[[#This Row],[OTHERSONLOAN]]="co-applicant",1,2))</f>
        <v>0</v>
      </c>
      <c r="S1190">
        <v>3</v>
      </c>
      <c r="T1190" t="s">
        <v>65</v>
      </c>
      <c r="U1190">
        <f>IF(Tabla1[[#This Row],[OWNSPROPERTY]]="unknown",0,IF(Tabla1[[#This Row],[OWNSPROPERTY]]="real_state",1,IF(Tabla1[[#This Row],[OWNSPROPERTY]]="car_other",2,3)))</f>
        <v>2</v>
      </c>
      <c r="V1190">
        <v>31</v>
      </c>
      <c r="W1190" t="s">
        <v>29</v>
      </c>
      <c r="X1190">
        <f>IF(Tabla1[[#This Row],[INSTALLMENTPLANS]]="none",0,IF(Tabla1[[#This Row],[INSTALLMENTPLANS]]="stores",1,2))</f>
        <v>0</v>
      </c>
      <c r="Y1190" t="s">
        <v>60</v>
      </c>
      <c r="Z1190">
        <f>IF(Tabla1[[#This Row],[HOUSING]]="free",0,IF(Tabla1[[#This Row],[HOUSING]]="own",1,2))</f>
        <v>0</v>
      </c>
      <c r="AA1190">
        <v>1</v>
      </c>
      <c r="AB1190" t="s">
        <v>32</v>
      </c>
      <c r="AC1190">
        <f>IF(Tabla1[[#This Row],[JOB]]="unemployed",0,IF(Tabla1[[#This Row],[JOB]]="unskilled",1,IF(Tabla1[[#This Row],[JOB]]="skilled",2,3)))</f>
        <v>2</v>
      </c>
      <c r="AD1190">
        <v>2</v>
      </c>
      <c r="AE1190" t="s">
        <v>33</v>
      </c>
      <c r="AF1190">
        <f>IF(Tabla1[[#This Row],[TELEPHONE]]="none",0,1)</f>
        <v>1</v>
      </c>
      <c r="AG1190" t="s">
        <v>33</v>
      </c>
      <c r="AH1190">
        <f>IF(Tabla1[[#This Row],[FOREIGNWORKER]]="no",0,1)</f>
        <v>1</v>
      </c>
      <c r="AI1190" t="s">
        <v>34</v>
      </c>
      <c r="AJ1190">
        <f>IF(Tabla1[[#This Row],[RISK]]="No Risk",0,1)</f>
        <v>0</v>
      </c>
    </row>
    <row r="1191" spans="1:36" x14ac:dyDescent="0.25">
      <c r="A1191" t="s">
        <v>1261</v>
      </c>
      <c r="B1191" t="s">
        <v>36</v>
      </c>
      <c r="C1191">
        <f>IF(Tabla1[[#This Row],[CHECKINGSTATUS]]="no_checking",0,IF(Tabla1[[#This Row],[CHECKINGSTATUS]]="less_0",1,IF(Tabla1[[#This Row],[CHECKINGSTATUS]]="0_to_200",2,3)))</f>
        <v>1</v>
      </c>
      <c r="D1191">
        <v>17</v>
      </c>
      <c r="E1191" t="s">
        <v>24</v>
      </c>
      <c r="F1191">
        <f>IF(Tabla1[[#This Row],[CREDITHISTORY]]="no_credits",0,IF(Tabla1[[#This Row],[CREDITHISTORY]]="prior_paymentes_delayed",1,IF(Tabla1[[#This Row],[CREDITHISTORY]]="outstanding_credit",2,3)))</f>
        <v>3</v>
      </c>
      <c r="G1191" t="s">
        <v>37</v>
      </c>
      <c r="H11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91">
        <v>1312</v>
      </c>
      <c r="J1191" t="s">
        <v>53</v>
      </c>
      <c r="K11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91" t="s">
        <v>39</v>
      </c>
      <c r="M11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91">
        <v>3</v>
      </c>
      <c r="O1191" t="s">
        <v>44</v>
      </c>
      <c r="P1191">
        <f>IF(Tabla1[[#This Row],[SEX]]="female",0,1)</f>
        <v>1</v>
      </c>
      <c r="Q1191" t="s">
        <v>29</v>
      </c>
      <c r="R1191">
        <f>IF(Tabla1[[#This Row],[OTHERSONLOAN]]="none",0,IF(Tabla1[[#This Row],[OTHERSONLOAN]]="co-applicant",1,2))</f>
        <v>0</v>
      </c>
      <c r="S1191">
        <v>3</v>
      </c>
      <c r="T1191" t="s">
        <v>30</v>
      </c>
      <c r="U1191">
        <f>IF(Tabla1[[#This Row],[OWNSPROPERTY]]="unknown",0,IF(Tabla1[[#This Row],[OWNSPROPERTY]]="real_state",1,IF(Tabla1[[#This Row],[OWNSPROPERTY]]="car_other",2,3)))</f>
        <v>3</v>
      </c>
      <c r="V1191">
        <v>22</v>
      </c>
      <c r="W1191" t="s">
        <v>40</v>
      </c>
      <c r="X1191">
        <f>IF(Tabla1[[#This Row],[INSTALLMENTPLANS]]="none",0,IF(Tabla1[[#This Row],[INSTALLMENTPLANS]]="stores",1,2))</f>
        <v>1</v>
      </c>
      <c r="Y1191" t="s">
        <v>72</v>
      </c>
      <c r="Z1191">
        <f>IF(Tabla1[[#This Row],[HOUSING]]="free",0,IF(Tabla1[[#This Row],[HOUSING]]="own",1,2))</f>
        <v>2</v>
      </c>
      <c r="AA1191">
        <v>2</v>
      </c>
      <c r="AB1191" t="s">
        <v>92</v>
      </c>
      <c r="AC1191">
        <f>IF(Tabla1[[#This Row],[JOB]]="unemployed",0,IF(Tabla1[[#This Row],[JOB]]="unskilled",1,IF(Tabla1[[#This Row],[JOB]]="skilled",2,3)))</f>
        <v>1</v>
      </c>
      <c r="AD1191">
        <v>1</v>
      </c>
      <c r="AE1191" t="s">
        <v>33</v>
      </c>
      <c r="AF1191">
        <f>IF(Tabla1[[#This Row],[TELEPHONE]]="none",0,1)</f>
        <v>1</v>
      </c>
      <c r="AG1191" t="s">
        <v>33</v>
      </c>
      <c r="AH1191">
        <f>IF(Tabla1[[#This Row],[FOREIGNWORKER]]="no",0,1)</f>
        <v>1</v>
      </c>
      <c r="AI1191" t="s">
        <v>34</v>
      </c>
      <c r="AJ1191">
        <f>IF(Tabla1[[#This Row],[RISK]]="No Risk",0,1)</f>
        <v>0</v>
      </c>
    </row>
    <row r="1192" spans="1:36" x14ac:dyDescent="0.25">
      <c r="A1192" t="s">
        <v>1262</v>
      </c>
      <c r="B1192" t="s">
        <v>51</v>
      </c>
      <c r="C1192">
        <f>IF(Tabla1[[#This Row],[CHECKINGSTATUS]]="no_checking",0,IF(Tabla1[[#This Row],[CHECKINGSTATUS]]="less_0",1,IF(Tabla1[[#This Row],[CHECKINGSTATUS]]="0_to_200",2,3)))</f>
        <v>0</v>
      </c>
      <c r="D1192">
        <v>32</v>
      </c>
      <c r="E1192" t="s">
        <v>42</v>
      </c>
      <c r="F1192">
        <f>IF(Tabla1[[#This Row],[CREDITHISTORY]]="no_credits",0,IF(Tabla1[[#This Row],[CREDITHISTORY]]="prior_paymentes_delayed",1,IF(Tabla1[[#This Row],[CREDITHISTORY]]="outstanding_credit",2,3)))</f>
        <v>3</v>
      </c>
      <c r="G1192" t="s">
        <v>68</v>
      </c>
      <c r="H11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192">
        <v>2879</v>
      </c>
      <c r="J1192" t="s">
        <v>53</v>
      </c>
      <c r="K11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92" t="s">
        <v>39</v>
      </c>
      <c r="M11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92">
        <v>4</v>
      </c>
      <c r="O1192" t="s">
        <v>44</v>
      </c>
      <c r="P1192">
        <f>IF(Tabla1[[#This Row],[SEX]]="female",0,1)</f>
        <v>1</v>
      </c>
      <c r="Q1192" t="s">
        <v>29</v>
      </c>
      <c r="R1192">
        <f>IF(Tabla1[[#This Row],[OTHERSONLOAN]]="none",0,IF(Tabla1[[#This Row],[OTHERSONLOAN]]="co-applicant",1,2))</f>
        <v>0</v>
      </c>
      <c r="S1192">
        <v>2</v>
      </c>
      <c r="T1192" t="s">
        <v>65</v>
      </c>
      <c r="U1192">
        <f>IF(Tabla1[[#This Row],[OWNSPROPERTY]]="unknown",0,IF(Tabla1[[#This Row],[OWNSPROPERTY]]="real_state",1,IF(Tabla1[[#This Row],[OWNSPROPERTY]]="car_other",2,3)))</f>
        <v>2</v>
      </c>
      <c r="V1192">
        <v>46</v>
      </c>
      <c r="W1192" t="s">
        <v>29</v>
      </c>
      <c r="X1192">
        <f>IF(Tabla1[[#This Row],[INSTALLMENTPLANS]]="none",0,IF(Tabla1[[#This Row],[INSTALLMENTPLANS]]="stores",1,2))</f>
        <v>0</v>
      </c>
      <c r="Y1192" t="s">
        <v>31</v>
      </c>
      <c r="Z1192">
        <f>IF(Tabla1[[#This Row],[HOUSING]]="free",0,IF(Tabla1[[#This Row],[HOUSING]]="own",1,2))</f>
        <v>1</v>
      </c>
      <c r="AA1192">
        <v>2</v>
      </c>
      <c r="AB1192" t="s">
        <v>32</v>
      </c>
      <c r="AC1192">
        <f>IF(Tabla1[[#This Row],[JOB]]="unemployed",0,IF(Tabla1[[#This Row],[JOB]]="unskilled",1,IF(Tabla1[[#This Row],[JOB]]="skilled",2,3)))</f>
        <v>2</v>
      </c>
      <c r="AD1192">
        <v>1</v>
      </c>
      <c r="AE1192" t="s">
        <v>33</v>
      </c>
      <c r="AF1192">
        <f>IF(Tabla1[[#This Row],[TELEPHONE]]="none",0,1)</f>
        <v>1</v>
      </c>
      <c r="AG1192" t="s">
        <v>33</v>
      </c>
      <c r="AH1192">
        <f>IF(Tabla1[[#This Row],[FOREIGNWORKER]]="no",0,1)</f>
        <v>1</v>
      </c>
      <c r="AI1192" t="s">
        <v>55</v>
      </c>
      <c r="AJ1192">
        <f>IF(Tabla1[[#This Row],[RISK]]="No Risk",0,1)</f>
        <v>1</v>
      </c>
    </row>
    <row r="1193" spans="1:36" x14ac:dyDescent="0.25">
      <c r="A1193" t="s">
        <v>1263</v>
      </c>
      <c r="B1193" t="s">
        <v>51</v>
      </c>
      <c r="C1193">
        <f>IF(Tabla1[[#This Row],[CHECKINGSTATUS]]="no_checking",0,IF(Tabla1[[#This Row],[CHECKINGSTATUS]]="less_0",1,IF(Tabla1[[#This Row],[CHECKINGSTATUS]]="0_to_200",2,3)))</f>
        <v>0</v>
      </c>
      <c r="D1193">
        <v>35</v>
      </c>
      <c r="E1193" t="s">
        <v>57</v>
      </c>
      <c r="F1193">
        <f>IF(Tabla1[[#This Row],[CREDITHISTORY]]="no_credits",0,IF(Tabla1[[#This Row],[CREDITHISTORY]]="prior_paymentes_delayed",1,IF(Tabla1[[#This Row],[CREDITHISTORY]]="outstanding_credit",2,3)))</f>
        <v>2</v>
      </c>
      <c r="G1193" t="s">
        <v>89</v>
      </c>
      <c r="H11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93">
        <v>6924</v>
      </c>
      <c r="J1193" t="s">
        <v>54</v>
      </c>
      <c r="K11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93" t="s">
        <v>49</v>
      </c>
      <c r="M11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93">
        <v>5</v>
      </c>
      <c r="O1193" t="s">
        <v>44</v>
      </c>
      <c r="P1193">
        <f>IF(Tabla1[[#This Row],[SEX]]="female",0,1)</f>
        <v>1</v>
      </c>
      <c r="Q1193" t="s">
        <v>59</v>
      </c>
      <c r="R1193">
        <f>IF(Tabla1[[#This Row],[OTHERSONLOAN]]="none",0,IF(Tabla1[[#This Row],[OTHERSONLOAN]]="co-applicant",1,2))</f>
        <v>1</v>
      </c>
      <c r="S1193">
        <v>5</v>
      </c>
      <c r="T1193" t="s">
        <v>65</v>
      </c>
      <c r="U1193">
        <f>IF(Tabla1[[#This Row],[OWNSPROPERTY]]="unknown",0,IF(Tabla1[[#This Row],[OWNSPROPERTY]]="real_state",1,IF(Tabla1[[#This Row],[OWNSPROPERTY]]="car_other",2,3)))</f>
        <v>2</v>
      </c>
      <c r="V1193">
        <v>53</v>
      </c>
      <c r="W1193" t="s">
        <v>29</v>
      </c>
      <c r="X1193">
        <f>IF(Tabla1[[#This Row],[INSTALLMENTPLANS]]="none",0,IF(Tabla1[[#This Row],[INSTALLMENTPLANS]]="stores",1,2))</f>
        <v>0</v>
      </c>
      <c r="Y1193" t="s">
        <v>60</v>
      </c>
      <c r="Z1193">
        <f>IF(Tabla1[[#This Row],[HOUSING]]="free",0,IF(Tabla1[[#This Row],[HOUSING]]="own",1,2))</f>
        <v>0</v>
      </c>
      <c r="AA1193">
        <v>3</v>
      </c>
      <c r="AB1193" t="s">
        <v>32</v>
      </c>
      <c r="AC1193">
        <f>IF(Tabla1[[#This Row],[JOB]]="unemployed",0,IF(Tabla1[[#This Row],[JOB]]="unskilled",1,IF(Tabla1[[#This Row],[JOB]]="skilled",2,3)))</f>
        <v>2</v>
      </c>
      <c r="AD1193">
        <v>2</v>
      </c>
      <c r="AE1193" t="s">
        <v>33</v>
      </c>
      <c r="AF1193">
        <f>IF(Tabla1[[#This Row],[TELEPHONE]]="none",0,1)</f>
        <v>1</v>
      </c>
      <c r="AG1193" t="s">
        <v>33</v>
      </c>
      <c r="AH1193">
        <f>IF(Tabla1[[#This Row],[FOREIGNWORKER]]="no",0,1)</f>
        <v>1</v>
      </c>
      <c r="AI1193" t="s">
        <v>55</v>
      </c>
      <c r="AJ1193">
        <f>IF(Tabla1[[#This Row],[RISK]]="No Risk",0,1)</f>
        <v>1</v>
      </c>
    </row>
    <row r="1194" spans="1:36" x14ac:dyDescent="0.25">
      <c r="A1194" t="s">
        <v>1264</v>
      </c>
      <c r="B1194" t="s">
        <v>78</v>
      </c>
      <c r="C1194">
        <f>IF(Tabla1[[#This Row],[CHECKINGSTATUS]]="no_checking",0,IF(Tabla1[[#This Row],[CHECKINGSTATUS]]="less_0",1,IF(Tabla1[[#This Row],[CHECKINGSTATUS]]="0_to_200",2,3)))</f>
        <v>3</v>
      </c>
      <c r="D1194">
        <v>27</v>
      </c>
      <c r="E1194" t="s">
        <v>24</v>
      </c>
      <c r="F1194">
        <f>IF(Tabla1[[#This Row],[CREDITHISTORY]]="no_credits",0,IF(Tabla1[[#This Row],[CREDITHISTORY]]="prior_paymentes_delayed",1,IF(Tabla1[[#This Row],[CREDITHISTORY]]="outstanding_credit",2,3)))</f>
        <v>3</v>
      </c>
      <c r="G1194" t="s">
        <v>37</v>
      </c>
      <c r="H11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94">
        <v>1471</v>
      </c>
      <c r="J1194" t="s">
        <v>26</v>
      </c>
      <c r="K11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94" t="s">
        <v>39</v>
      </c>
      <c r="M11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94">
        <v>3</v>
      </c>
      <c r="O1194" t="s">
        <v>28</v>
      </c>
      <c r="P1194">
        <f>IF(Tabla1[[#This Row],[SEX]]="female",0,1)</f>
        <v>0</v>
      </c>
      <c r="Q1194" t="s">
        <v>29</v>
      </c>
      <c r="R1194">
        <f>IF(Tabla1[[#This Row],[OTHERSONLOAN]]="none",0,IF(Tabla1[[#This Row],[OTHERSONLOAN]]="co-applicant",1,2))</f>
        <v>0</v>
      </c>
      <c r="S1194">
        <v>3</v>
      </c>
      <c r="T1194" t="s">
        <v>65</v>
      </c>
      <c r="U1194">
        <f>IF(Tabla1[[#This Row],[OWNSPROPERTY]]="unknown",0,IF(Tabla1[[#This Row],[OWNSPROPERTY]]="real_state",1,IF(Tabla1[[#This Row],[OWNSPROPERTY]]="car_other",2,3)))</f>
        <v>2</v>
      </c>
      <c r="V1194">
        <v>33</v>
      </c>
      <c r="W1194" t="s">
        <v>29</v>
      </c>
      <c r="X1194">
        <f>IF(Tabla1[[#This Row],[INSTALLMENTPLANS]]="none",0,IF(Tabla1[[#This Row],[INSTALLMENTPLANS]]="stores",1,2))</f>
        <v>0</v>
      </c>
      <c r="Y1194" t="s">
        <v>31</v>
      </c>
      <c r="Z1194">
        <f>IF(Tabla1[[#This Row],[HOUSING]]="free",0,IF(Tabla1[[#This Row],[HOUSING]]="own",1,2))</f>
        <v>1</v>
      </c>
      <c r="AA1194">
        <v>2</v>
      </c>
      <c r="AB1194" t="s">
        <v>32</v>
      </c>
      <c r="AC1194">
        <f>IF(Tabla1[[#This Row],[JOB]]="unemployed",0,IF(Tabla1[[#This Row],[JOB]]="unskilled",1,IF(Tabla1[[#This Row],[JOB]]="skilled",2,3)))</f>
        <v>2</v>
      </c>
      <c r="AD1194">
        <v>1</v>
      </c>
      <c r="AE1194" t="s">
        <v>33</v>
      </c>
      <c r="AF1194">
        <f>IF(Tabla1[[#This Row],[TELEPHONE]]="none",0,1)</f>
        <v>1</v>
      </c>
      <c r="AG1194" t="s">
        <v>33</v>
      </c>
      <c r="AH1194">
        <f>IF(Tabla1[[#This Row],[FOREIGNWORKER]]="no",0,1)</f>
        <v>1</v>
      </c>
      <c r="AI1194" t="s">
        <v>34</v>
      </c>
      <c r="AJ1194">
        <f>IF(Tabla1[[#This Row],[RISK]]="No Risk",0,1)</f>
        <v>0</v>
      </c>
    </row>
    <row r="1195" spans="1:36" x14ac:dyDescent="0.25">
      <c r="A1195" t="s">
        <v>1265</v>
      </c>
      <c r="B1195" t="s">
        <v>51</v>
      </c>
      <c r="C1195">
        <f>IF(Tabla1[[#This Row],[CHECKINGSTATUS]]="no_checking",0,IF(Tabla1[[#This Row],[CHECKINGSTATUS]]="less_0",1,IF(Tabla1[[#This Row],[CHECKINGSTATUS]]="0_to_200",2,3)))</f>
        <v>0</v>
      </c>
      <c r="D1195">
        <v>40</v>
      </c>
      <c r="E1195" t="s">
        <v>42</v>
      </c>
      <c r="F1195">
        <f>IF(Tabla1[[#This Row],[CREDITHISTORY]]="no_credits",0,IF(Tabla1[[#This Row],[CREDITHISTORY]]="prior_paymentes_delayed",1,IF(Tabla1[[#This Row],[CREDITHISTORY]]="outstanding_credit",2,3)))</f>
        <v>3</v>
      </c>
      <c r="G1195" t="s">
        <v>43</v>
      </c>
      <c r="H11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95">
        <v>5234</v>
      </c>
      <c r="J1195" t="s">
        <v>53</v>
      </c>
      <c r="K11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195" t="s">
        <v>62</v>
      </c>
      <c r="M11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195">
        <v>4</v>
      </c>
      <c r="O1195" t="s">
        <v>44</v>
      </c>
      <c r="P1195">
        <f>IF(Tabla1[[#This Row],[SEX]]="female",0,1)</f>
        <v>1</v>
      </c>
      <c r="Q1195" t="s">
        <v>29</v>
      </c>
      <c r="R1195">
        <f>IF(Tabla1[[#This Row],[OTHERSONLOAN]]="none",0,IF(Tabla1[[#This Row],[OTHERSONLOAN]]="co-applicant",1,2))</f>
        <v>0</v>
      </c>
      <c r="S1195">
        <v>5</v>
      </c>
      <c r="T1195" t="s">
        <v>65</v>
      </c>
      <c r="U1195">
        <f>IF(Tabla1[[#This Row],[OWNSPROPERTY]]="unknown",0,IF(Tabla1[[#This Row],[OWNSPROPERTY]]="real_state",1,IF(Tabla1[[#This Row],[OWNSPROPERTY]]="car_other",2,3)))</f>
        <v>2</v>
      </c>
      <c r="V1195">
        <v>54</v>
      </c>
      <c r="W1195" t="s">
        <v>29</v>
      </c>
      <c r="X1195">
        <f>IF(Tabla1[[#This Row],[INSTALLMENTPLANS]]="none",0,IF(Tabla1[[#This Row],[INSTALLMENTPLANS]]="stores",1,2))</f>
        <v>0</v>
      </c>
      <c r="Y1195" t="s">
        <v>60</v>
      </c>
      <c r="Z1195">
        <f>IF(Tabla1[[#This Row],[HOUSING]]="free",0,IF(Tabla1[[#This Row],[HOUSING]]="own",1,2))</f>
        <v>0</v>
      </c>
      <c r="AA1195">
        <v>2</v>
      </c>
      <c r="AB1195" t="s">
        <v>32</v>
      </c>
      <c r="AC1195">
        <f>IF(Tabla1[[#This Row],[JOB]]="unemployed",0,IF(Tabla1[[#This Row],[JOB]]="unskilled",1,IF(Tabla1[[#This Row],[JOB]]="skilled",2,3)))</f>
        <v>2</v>
      </c>
      <c r="AD1195">
        <v>1</v>
      </c>
      <c r="AE1195" t="s">
        <v>33</v>
      </c>
      <c r="AF1195">
        <f>IF(Tabla1[[#This Row],[TELEPHONE]]="none",0,1)</f>
        <v>1</v>
      </c>
      <c r="AG1195" t="s">
        <v>33</v>
      </c>
      <c r="AH1195">
        <f>IF(Tabla1[[#This Row],[FOREIGNWORKER]]="no",0,1)</f>
        <v>1</v>
      </c>
      <c r="AI1195" t="s">
        <v>55</v>
      </c>
      <c r="AJ1195">
        <f>IF(Tabla1[[#This Row],[RISK]]="No Risk",0,1)</f>
        <v>1</v>
      </c>
    </row>
    <row r="1196" spans="1:36" x14ac:dyDescent="0.25">
      <c r="A1196" t="s">
        <v>1266</v>
      </c>
      <c r="B1196" t="s">
        <v>36</v>
      </c>
      <c r="C1196">
        <f>IF(Tabla1[[#This Row],[CHECKINGSTATUS]]="no_checking",0,IF(Tabla1[[#This Row],[CHECKINGSTATUS]]="less_0",1,IF(Tabla1[[#This Row],[CHECKINGSTATUS]]="0_to_200",2,3)))</f>
        <v>1</v>
      </c>
      <c r="D1196">
        <v>10</v>
      </c>
      <c r="E1196" t="s">
        <v>24</v>
      </c>
      <c r="F1196">
        <f>IF(Tabla1[[#This Row],[CREDITHISTORY]]="no_credits",0,IF(Tabla1[[#This Row],[CREDITHISTORY]]="prior_paymentes_delayed",1,IF(Tabla1[[#This Row],[CREDITHISTORY]]="outstanding_credit",2,3)))</f>
        <v>3</v>
      </c>
      <c r="G1196" t="s">
        <v>43</v>
      </c>
      <c r="H11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196">
        <v>250</v>
      </c>
      <c r="J1196" t="s">
        <v>38</v>
      </c>
      <c r="K11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96" t="s">
        <v>27</v>
      </c>
      <c r="M11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196">
        <v>2</v>
      </c>
      <c r="O1196" t="s">
        <v>28</v>
      </c>
      <c r="P1196">
        <f>IF(Tabla1[[#This Row],[SEX]]="female",0,1)</f>
        <v>0</v>
      </c>
      <c r="Q1196" t="s">
        <v>29</v>
      </c>
      <c r="R1196">
        <f>IF(Tabla1[[#This Row],[OTHERSONLOAN]]="none",0,IF(Tabla1[[#This Row],[OTHERSONLOAN]]="co-applicant",1,2))</f>
        <v>0</v>
      </c>
      <c r="S1196">
        <v>1</v>
      </c>
      <c r="T1196" t="s">
        <v>45</v>
      </c>
      <c r="U1196">
        <f>IF(Tabla1[[#This Row],[OWNSPROPERTY]]="unknown",0,IF(Tabla1[[#This Row],[OWNSPROPERTY]]="real_state",1,IF(Tabla1[[#This Row],[OWNSPROPERTY]]="car_other",2,3)))</f>
        <v>3</v>
      </c>
      <c r="V1196">
        <v>22</v>
      </c>
      <c r="W1196" t="s">
        <v>40</v>
      </c>
      <c r="X1196">
        <f>IF(Tabla1[[#This Row],[INSTALLMENTPLANS]]="none",0,IF(Tabla1[[#This Row],[INSTALLMENTPLANS]]="stores",1,2))</f>
        <v>1</v>
      </c>
      <c r="Y1196" t="s">
        <v>31</v>
      </c>
      <c r="Z1196">
        <f>IF(Tabla1[[#This Row],[HOUSING]]="free",0,IF(Tabla1[[#This Row],[HOUSING]]="own",1,2))</f>
        <v>1</v>
      </c>
      <c r="AA1196">
        <v>1</v>
      </c>
      <c r="AB1196" t="s">
        <v>32</v>
      </c>
      <c r="AC1196">
        <f>IF(Tabla1[[#This Row],[JOB]]="unemployed",0,IF(Tabla1[[#This Row],[JOB]]="unskilled",1,IF(Tabla1[[#This Row],[JOB]]="skilled",2,3)))</f>
        <v>2</v>
      </c>
      <c r="AD1196">
        <v>1</v>
      </c>
      <c r="AE1196" t="s">
        <v>29</v>
      </c>
      <c r="AF1196">
        <f>IF(Tabla1[[#This Row],[TELEPHONE]]="none",0,1)</f>
        <v>0</v>
      </c>
      <c r="AG1196" t="s">
        <v>33</v>
      </c>
      <c r="AH1196">
        <f>IF(Tabla1[[#This Row],[FOREIGNWORKER]]="no",0,1)</f>
        <v>1</v>
      </c>
      <c r="AI1196" t="s">
        <v>34</v>
      </c>
      <c r="AJ1196">
        <f>IF(Tabla1[[#This Row],[RISK]]="No Risk",0,1)</f>
        <v>0</v>
      </c>
    </row>
    <row r="1197" spans="1:36" x14ac:dyDescent="0.25">
      <c r="A1197" t="s">
        <v>1267</v>
      </c>
      <c r="B1197" t="s">
        <v>51</v>
      </c>
      <c r="C1197">
        <f>IF(Tabla1[[#This Row],[CHECKINGSTATUS]]="no_checking",0,IF(Tabla1[[#This Row],[CHECKINGSTATUS]]="less_0",1,IF(Tabla1[[#This Row],[CHECKINGSTATUS]]="0_to_200",2,3)))</f>
        <v>0</v>
      </c>
      <c r="D1197">
        <v>26</v>
      </c>
      <c r="E1197" t="s">
        <v>24</v>
      </c>
      <c r="F1197">
        <f>IF(Tabla1[[#This Row],[CREDITHISTORY]]="no_credits",0,IF(Tabla1[[#This Row],[CREDITHISTORY]]="prior_paymentes_delayed",1,IF(Tabla1[[#This Row],[CREDITHISTORY]]="outstanding_credit",2,3)))</f>
        <v>3</v>
      </c>
      <c r="G1197" t="s">
        <v>48</v>
      </c>
      <c r="H11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197">
        <v>5217</v>
      </c>
      <c r="J1197" t="s">
        <v>26</v>
      </c>
      <c r="K11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197" t="s">
        <v>49</v>
      </c>
      <c r="M11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97">
        <v>3</v>
      </c>
      <c r="O1197" t="s">
        <v>44</v>
      </c>
      <c r="P1197">
        <f>IF(Tabla1[[#This Row],[SEX]]="female",0,1)</f>
        <v>1</v>
      </c>
      <c r="Q1197" t="s">
        <v>29</v>
      </c>
      <c r="R1197">
        <f>IF(Tabla1[[#This Row],[OTHERSONLOAN]]="none",0,IF(Tabla1[[#This Row],[OTHERSONLOAN]]="co-applicant",1,2))</f>
        <v>0</v>
      </c>
      <c r="S1197">
        <v>3</v>
      </c>
      <c r="T1197" t="s">
        <v>30</v>
      </c>
      <c r="U1197">
        <f>IF(Tabla1[[#This Row],[OWNSPROPERTY]]="unknown",0,IF(Tabla1[[#This Row],[OWNSPROPERTY]]="real_state",1,IF(Tabla1[[#This Row],[OWNSPROPERTY]]="car_other",2,3)))</f>
        <v>3</v>
      </c>
      <c r="V1197">
        <v>42</v>
      </c>
      <c r="W1197" t="s">
        <v>29</v>
      </c>
      <c r="X1197">
        <f>IF(Tabla1[[#This Row],[INSTALLMENTPLANS]]="none",0,IF(Tabla1[[#This Row],[INSTALLMENTPLANS]]="stores",1,2))</f>
        <v>0</v>
      </c>
      <c r="Y1197" t="s">
        <v>31</v>
      </c>
      <c r="Z1197">
        <f>IF(Tabla1[[#This Row],[HOUSING]]="free",0,IF(Tabla1[[#This Row],[HOUSING]]="own",1,2))</f>
        <v>1</v>
      </c>
      <c r="AA1197">
        <v>1</v>
      </c>
      <c r="AB1197" t="s">
        <v>32</v>
      </c>
      <c r="AC1197">
        <f>IF(Tabla1[[#This Row],[JOB]]="unemployed",0,IF(Tabla1[[#This Row],[JOB]]="unskilled",1,IF(Tabla1[[#This Row],[JOB]]="skilled",2,3)))</f>
        <v>2</v>
      </c>
      <c r="AD1197">
        <v>1</v>
      </c>
      <c r="AE1197" t="s">
        <v>29</v>
      </c>
      <c r="AF1197">
        <f>IF(Tabla1[[#This Row],[TELEPHONE]]="none",0,1)</f>
        <v>0</v>
      </c>
      <c r="AG1197" t="s">
        <v>33</v>
      </c>
      <c r="AH1197">
        <f>IF(Tabla1[[#This Row],[FOREIGNWORKER]]="no",0,1)</f>
        <v>1</v>
      </c>
      <c r="AI1197" t="s">
        <v>34</v>
      </c>
      <c r="AJ1197">
        <f>IF(Tabla1[[#This Row],[RISK]]="No Risk",0,1)</f>
        <v>0</v>
      </c>
    </row>
    <row r="1198" spans="1:36" x14ac:dyDescent="0.25">
      <c r="A1198" t="s">
        <v>1268</v>
      </c>
      <c r="B1198" t="s">
        <v>51</v>
      </c>
      <c r="C1198">
        <f>IF(Tabla1[[#This Row],[CHECKINGSTATUS]]="no_checking",0,IF(Tabla1[[#This Row],[CHECKINGSTATUS]]="less_0",1,IF(Tabla1[[#This Row],[CHECKINGSTATUS]]="0_to_200",2,3)))</f>
        <v>0</v>
      </c>
      <c r="D1198">
        <v>19</v>
      </c>
      <c r="E1198" t="s">
        <v>70</v>
      </c>
      <c r="F1198">
        <f>IF(Tabla1[[#This Row],[CREDITHISTORY]]="no_credits",0,IF(Tabla1[[#This Row],[CREDITHISTORY]]="prior_paymentes_delayed",1,IF(Tabla1[[#This Row],[CREDITHISTORY]]="outstanding_credit",2,3)))</f>
        <v>3</v>
      </c>
      <c r="G1198" t="s">
        <v>37</v>
      </c>
      <c r="H11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198">
        <v>1593</v>
      </c>
      <c r="J1198" t="s">
        <v>38</v>
      </c>
      <c r="K11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198" t="s">
        <v>39</v>
      </c>
      <c r="M11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198">
        <v>2</v>
      </c>
      <c r="O1198" t="s">
        <v>28</v>
      </c>
      <c r="P1198">
        <f>IF(Tabla1[[#This Row],[SEX]]="female",0,1)</f>
        <v>0</v>
      </c>
      <c r="Q1198" t="s">
        <v>29</v>
      </c>
      <c r="R1198">
        <f>IF(Tabla1[[#This Row],[OTHERSONLOAN]]="none",0,IF(Tabla1[[#This Row],[OTHERSONLOAN]]="co-applicant",1,2))</f>
        <v>0</v>
      </c>
      <c r="S1198">
        <v>3</v>
      </c>
      <c r="T1198" t="s">
        <v>45</v>
      </c>
      <c r="U1198">
        <f>IF(Tabla1[[#This Row],[OWNSPROPERTY]]="unknown",0,IF(Tabla1[[#This Row],[OWNSPROPERTY]]="real_state",1,IF(Tabla1[[#This Row],[OWNSPROPERTY]]="car_other",2,3)))</f>
        <v>3</v>
      </c>
      <c r="V1198">
        <v>27</v>
      </c>
      <c r="W1198" t="s">
        <v>29</v>
      </c>
      <c r="X1198">
        <f>IF(Tabla1[[#This Row],[INSTALLMENTPLANS]]="none",0,IF(Tabla1[[#This Row],[INSTALLMENTPLANS]]="stores",1,2))</f>
        <v>0</v>
      </c>
      <c r="Y1198" t="s">
        <v>60</v>
      </c>
      <c r="Z1198">
        <f>IF(Tabla1[[#This Row],[HOUSING]]="free",0,IF(Tabla1[[#This Row],[HOUSING]]="own",1,2))</f>
        <v>0</v>
      </c>
      <c r="AA1198">
        <v>1</v>
      </c>
      <c r="AB1198" t="s">
        <v>32</v>
      </c>
      <c r="AC1198">
        <f>IF(Tabla1[[#This Row],[JOB]]="unemployed",0,IF(Tabla1[[#This Row],[JOB]]="unskilled",1,IF(Tabla1[[#This Row],[JOB]]="skilled",2,3)))</f>
        <v>2</v>
      </c>
      <c r="AD1198">
        <v>1</v>
      </c>
      <c r="AE1198" t="s">
        <v>29</v>
      </c>
      <c r="AF1198">
        <f>IF(Tabla1[[#This Row],[TELEPHONE]]="none",0,1)</f>
        <v>0</v>
      </c>
      <c r="AG1198" t="s">
        <v>33</v>
      </c>
      <c r="AH1198">
        <f>IF(Tabla1[[#This Row],[FOREIGNWORKER]]="no",0,1)</f>
        <v>1</v>
      </c>
      <c r="AI1198" t="s">
        <v>55</v>
      </c>
      <c r="AJ1198">
        <f>IF(Tabla1[[#This Row],[RISK]]="No Risk",0,1)</f>
        <v>1</v>
      </c>
    </row>
    <row r="1199" spans="1:36" x14ac:dyDescent="0.25">
      <c r="A1199" t="s">
        <v>1269</v>
      </c>
      <c r="B1199" t="s">
        <v>51</v>
      </c>
      <c r="C1199">
        <f>IF(Tabla1[[#This Row],[CHECKINGSTATUS]]="no_checking",0,IF(Tabla1[[#This Row],[CHECKINGSTATUS]]="less_0",1,IF(Tabla1[[#This Row],[CHECKINGSTATUS]]="0_to_200",2,3)))</f>
        <v>0</v>
      </c>
      <c r="D1199">
        <v>40</v>
      </c>
      <c r="E1199" t="s">
        <v>42</v>
      </c>
      <c r="F1199">
        <f>IF(Tabla1[[#This Row],[CREDITHISTORY]]="no_credits",0,IF(Tabla1[[#This Row],[CREDITHISTORY]]="prior_paymentes_delayed",1,IF(Tabla1[[#This Row],[CREDITHISTORY]]="outstanding_credit",2,3)))</f>
        <v>3</v>
      </c>
      <c r="G1199" t="s">
        <v>89</v>
      </c>
      <c r="H11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199">
        <v>7030</v>
      </c>
      <c r="J1199" t="s">
        <v>54</v>
      </c>
      <c r="K11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199" t="s">
        <v>49</v>
      </c>
      <c r="M11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199">
        <v>4</v>
      </c>
      <c r="O1199" t="s">
        <v>44</v>
      </c>
      <c r="P1199">
        <f>IF(Tabla1[[#This Row],[SEX]]="female",0,1)</f>
        <v>1</v>
      </c>
      <c r="Q1199" t="s">
        <v>59</v>
      </c>
      <c r="R1199">
        <f>IF(Tabla1[[#This Row],[OTHERSONLOAN]]="none",0,IF(Tabla1[[#This Row],[OTHERSONLOAN]]="co-applicant",1,2))</f>
        <v>1</v>
      </c>
      <c r="S1199">
        <v>4</v>
      </c>
      <c r="T1199" t="s">
        <v>65</v>
      </c>
      <c r="U1199">
        <f>IF(Tabla1[[#This Row],[OWNSPROPERTY]]="unknown",0,IF(Tabla1[[#This Row],[OWNSPROPERTY]]="real_state",1,IF(Tabla1[[#This Row],[OWNSPROPERTY]]="car_other",2,3)))</f>
        <v>2</v>
      </c>
      <c r="V1199">
        <v>45</v>
      </c>
      <c r="W1199" t="s">
        <v>29</v>
      </c>
      <c r="X1199">
        <f>IF(Tabla1[[#This Row],[INSTALLMENTPLANS]]="none",0,IF(Tabla1[[#This Row],[INSTALLMENTPLANS]]="stores",1,2))</f>
        <v>0</v>
      </c>
      <c r="Y1199" t="s">
        <v>31</v>
      </c>
      <c r="Z1199">
        <f>IF(Tabla1[[#This Row],[HOUSING]]="free",0,IF(Tabla1[[#This Row],[HOUSING]]="own",1,2))</f>
        <v>1</v>
      </c>
      <c r="AA1199">
        <v>2</v>
      </c>
      <c r="AB1199" t="s">
        <v>32</v>
      </c>
      <c r="AC1199">
        <f>IF(Tabla1[[#This Row],[JOB]]="unemployed",0,IF(Tabla1[[#This Row],[JOB]]="unskilled",1,IF(Tabla1[[#This Row],[JOB]]="skilled",2,3)))</f>
        <v>2</v>
      </c>
      <c r="AD1199">
        <v>2</v>
      </c>
      <c r="AE1199" t="s">
        <v>33</v>
      </c>
      <c r="AF1199">
        <f>IF(Tabla1[[#This Row],[TELEPHONE]]="none",0,1)</f>
        <v>1</v>
      </c>
      <c r="AG1199" t="s">
        <v>33</v>
      </c>
      <c r="AH1199">
        <f>IF(Tabla1[[#This Row],[FOREIGNWORKER]]="no",0,1)</f>
        <v>1</v>
      </c>
      <c r="AI1199" t="s">
        <v>55</v>
      </c>
      <c r="AJ1199">
        <f>IF(Tabla1[[#This Row],[RISK]]="No Risk",0,1)</f>
        <v>1</v>
      </c>
    </row>
    <row r="1200" spans="1:36" x14ac:dyDescent="0.25">
      <c r="A1200" t="s">
        <v>1270</v>
      </c>
      <c r="B1200" t="s">
        <v>36</v>
      </c>
      <c r="C1200">
        <f>IF(Tabla1[[#This Row],[CHECKINGSTATUS]]="no_checking",0,IF(Tabla1[[#This Row],[CHECKINGSTATUS]]="less_0",1,IF(Tabla1[[#This Row],[CHECKINGSTATUS]]="0_to_200",2,3)))</f>
        <v>1</v>
      </c>
      <c r="D1200">
        <v>4</v>
      </c>
      <c r="E1200" t="s">
        <v>70</v>
      </c>
      <c r="F1200">
        <f>IF(Tabla1[[#This Row],[CREDITHISTORY]]="no_credits",0,IF(Tabla1[[#This Row],[CREDITHISTORY]]="prior_paymentes_delayed",1,IF(Tabla1[[#This Row],[CREDITHISTORY]]="outstanding_credit",2,3)))</f>
        <v>3</v>
      </c>
      <c r="G1200" t="s">
        <v>37</v>
      </c>
      <c r="H12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00">
        <v>250</v>
      </c>
      <c r="J1200" t="s">
        <v>38</v>
      </c>
      <c r="K12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0" t="s">
        <v>39</v>
      </c>
      <c r="M12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00">
        <v>1</v>
      </c>
      <c r="O1200" t="s">
        <v>28</v>
      </c>
      <c r="P1200">
        <f>IF(Tabla1[[#This Row],[SEX]]="female",0,1)</f>
        <v>0</v>
      </c>
      <c r="Q1200" t="s">
        <v>29</v>
      </c>
      <c r="R1200">
        <f>IF(Tabla1[[#This Row],[OTHERSONLOAN]]="none",0,IF(Tabla1[[#This Row],[OTHERSONLOAN]]="co-applicant",1,2))</f>
        <v>0</v>
      </c>
      <c r="S1200">
        <v>2</v>
      </c>
      <c r="T1200" t="s">
        <v>45</v>
      </c>
      <c r="U1200">
        <f>IF(Tabla1[[#This Row],[OWNSPROPERTY]]="unknown",0,IF(Tabla1[[#This Row],[OWNSPROPERTY]]="real_state",1,IF(Tabla1[[#This Row],[OWNSPROPERTY]]="car_other",2,3)))</f>
        <v>3</v>
      </c>
      <c r="V1200">
        <v>19</v>
      </c>
      <c r="W1200" t="s">
        <v>116</v>
      </c>
      <c r="X1200">
        <f>IF(Tabla1[[#This Row],[INSTALLMENTPLANS]]="none",0,IF(Tabla1[[#This Row],[INSTALLMENTPLANS]]="stores",1,2))</f>
        <v>2</v>
      </c>
      <c r="Y1200" t="s">
        <v>72</v>
      </c>
      <c r="Z1200">
        <f>IF(Tabla1[[#This Row],[HOUSING]]="free",0,IF(Tabla1[[#This Row],[HOUSING]]="own",1,2))</f>
        <v>2</v>
      </c>
      <c r="AA1200">
        <v>1</v>
      </c>
      <c r="AB1200" t="s">
        <v>92</v>
      </c>
      <c r="AC1200">
        <f>IF(Tabla1[[#This Row],[JOB]]="unemployed",0,IF(Tabla1[[#This Row],[JOB]]="unskilled",1,IF(Tabla1[[#This Row],[JOB]]="skilled",2,3)))</f>
        <v>1</v>
      </c>
      <c r="AD1200">
        <v>1</v>
      </c>
      <c r="AE1200" t="s">
        <v>29</v>
      </c>
      <c r="AF1200">
        <f>IF(Tabla1[[#This Row],[TELEPHONE]]="none",0,1)</f>
        <v>0</v>
      </c>
      <c r="AG1200" t="s">
        <v>33</v>
      </c>
      <c r="AH1200">
        <f>IF(Tabla1[[#This Row],[FOREIGNWORKER]]="no",0,1)</f>
        <v>1</v>
      </c>
      <c r="AI1200" t="s">
        <v>34</v>
      </c>
      <c r="AJ1200">
        <f>IF(Tabla1[[#This Row],[RISK]]="No Risk",0,1)</f>
        <v>0</v>
      </c>
    </row>
    <row r="1201" spans="1:36" x14ac:dyDescent="0.25">
      <c r="A1201" t="s">
        <v>1271</v>
      </c>
      <c r="B1201" t="s">
        <v>51</v>
      </c>
      <c r="C1201">
        <f>IF(Tabla1[[#This Row],[CHECKINGSTATUS]]="no_checking",0,IF(Tabla1[[#This Row],[CHECKINGSTATUS]]="less_0",1,IF(Tabla1[[#This Row],[CHECKINGSTATUS]]="0_to_200",2,3)))</f>
        <v>0</v>
      </c>
      <c r="D1201">
        <v>40</v>
      </c>
      <c r="E1201" t="s">
        <v>57</v>
      </c>
      <c r="F1201">
        <f>IF(Tabla1[[#This Row],[CREDITHISTORY]]="no_credits",0,IF(Tabla1[[#This Row],[CREDITHISTORY]]="prior_paymentes_delayed",1,IF(Tabla1[[#This Row],[CREDITHISTORY]]="outstanding_credit",2,3)))</f>
        <v>2</v>
      </c>
      <c r="G1201" t="s">
        <v>82</v>
      </c>
      <c r="H12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201">
        <v>10920</v>
      </c>
      <c r="J1201" t="s">
        <v>94</v>
      </c>
      <c r="K120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01" t="s">
        <v>49</v>
      </c>
      <c r="M12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01">
        <v>6</v>
      </c>
      <c r="O1201" t="s">
        <v>44</v>
      </c>
      <c r="P1201">
        <f>IF(Tabla1[[#This Row],[SEX]]="female",0,1)</f>
        <v>1</v>
      </c>
      <c r="Q1201" t="s">
        <v>59</v>
      </c>
      <c r="R1201">
        <f>IF(Tabla1[[#This Row],[OTHERSONLOAN]]="none",0,IF(Tabla1[[#This Row],[OTHERSONLOAN]]="co-applicant",1,2))</f>
        <v>1</v>
      </c>
      <c r="S1201">
        <v>6</v>
      </c>
      <c r="T1201" t="s">
        <v>54</v>
      </c>
      <c r="U1201">
        <f>IF(Tabla1[[#This Row],[OWNSPROPERTY]]="unknown",0,IF(Tabla1[[#This Row],[OWNSPROPERTY]]="real_state",1,IF(Tabla1[[#This Row],[OWNSPROPERTY]]="car_other",2,3)))</f>
        <v>0</v>
      </c>
      <c r="V1201">
        <v>54</v>
      </c>
      <c r="W1201" t="s">
        <v>40</v>
      </c>
      <c r="X1201">
        <f>IF(Tabla1[[#This Row],[INSTALLMENTPLANS]]="none",0,IF(Tabla1[[#This Row],[INSTALLMENTPLANS]]="stores",1,2))</f>
        <v>1</v>
      </c>
      <c r="Y1201" t="s">
        <v>60</v>
      </c>
      <c r="Z1201">
        <f>IF(Tabla1[[#This Row],[HOUSING]]="free",0,IF(Tabla1[[#This Row],[HOUSING]]="own",1,2))</f>
        <v>0</v>
      </c>
      <c r="AA1201">
        <v>2</v>
      </c>
      <c r="AB1201" t="s">
        <v>92</v>
      </c>
      <c r="AC1201">
        <f>IF(Tabla1[[#This Row],[JOB]]="unemployed",0,IF(Tabla1[[#This Row],[JOB]]="unskilled",1,IF(Tabla1[[#This Row],[JOB]]="skilled",2,3)))</f>
        <v>1</v>
      </c>
      <c r="AD1201">
        <v>2</v>
      </c>
      <c r="AE1201" t="s">
        <v>33</v>
      </c>
      <c r="AF1201">
        <f>IF(Tabla1[[#This Row],[TELEPHONE]]="none",0,1)</f>
        <v>1</v>
      </c>
      <c r="AG1201" t="s">
        <v>33</v>
      </c>
      <c r="AH1201">
        <f>IF(Tabla1[[#This Row],[FOREIGNWORKER]]="no",0,1)</f>
        <v>1</v>
      </c>
      <c r="AI1201" t="s">
        <v>55</v>
      </c>
      <c r="AJ1201">
        <f>IF(Tabla1[[#This Row],[RISK]]="No Risk",0,1)</f>
        <v>1</v>
      </c>
    </row>
    <row r="1202" spans="1:36" x14ac:dyDescent="0.25">
      <c r="A1202" t="s">
        <v>1272</v>
      </c>
      <c r="B1202" t="s">
        <v>36</v>
      </c>
      <c r="C1202">
        <f>IF(Tabla1[[#This Row],[CHECKINGSTATUS]]="no_checking",0,IF(Tabla1[[#This Row],[CHECKINGSTATUS]]="less_0",1,IF(Tabla1[[#This Row],[CHECKINGSTATUS]]="0_to_200",2,3)))</f>
        <v>1</v>
      </c>
      <c r="D1202">
        <v>10</v>
      </c>
      <c r="E1202" t="s">
        <v>70</v>
      </c>
      <c r="F1202">
        <f>IF(Tabla1[[#This Row],[CREDITHISTORY]]="no_credits",0,IF(Tabla1[[#This Row],[CREDITHISTORY]]="prior_paymentes_delayed",1,IF(Tabla1[[#This Row],[CREDITHISTORY]]="outstanding_credit",2,3)))</f>
        <v>3</v>
      </c>
      <c r="G1202" t="s">
        <v>37</v>
      </c>
      <c r="H12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02">
        <v>1693</v>
      </c>
      <c r="J1202" t="s">
        <v>38</v>
      </c>
      <c r="K12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2" t="s">
        <v>39</v>
      </c>
      <c r="M12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02">
        <v>3</v>
      </c>
      <c r="O1202" t="s">
        <v>28</v>
      </c>
      <c r="P1202">
        <f>IF(Tabla1[[#This Row],[SEX]]="female",0,1)</f>
        <v>0</v>
      </c>
      <c r="Q1202" t="s">
        <v>29</v>
      </c>
      <c r="R1202">
        <f>IF(Tabla1[[#This Row],[OTHERSONLOAN]]="none",0,IF(Tabla1[[#This Row],[OTHERSONLOAN]]="co-applicant",1,2))</f>
        <v>0</v>
      </c>
      <c r="S1202">
        <v>2</v>
      </c>
      <c r="T1202" t="s">
        <v>65</v>
      </c>
      <c r="U1202">
        <f>IF(Tabla1[[#This Row],[OWNSPROPERTY]]="unknown",0,IF(Tabla1[[#This Row],[OWNSPROPERTY]]="real_state",1,IF(Tabla1[[#This Row],[OWNSPROPERTY]]="car_other",2,3)))</f>
        <v>2</v>
      </c>
      <c r="V1202">
        <v>31</v>
      </c>
      <c r="W1202" t="s">
        <v>29</v>
      </c>
      <c r="X1202">
        <f>IF(Tabla1[[#This Row],[INSTALLMENTPLANS]]="none",0,IF(Tabla1[[#This Row],[INSTALLMENTPLANS]]="stores",1,2))</f>
        <v>0</v>
      </c>
      <c r="Y1202" t="s">
        <v>72</v>
      </c>
      <c r="Z1202">
        <f>IF(Tabla1[[#This Row],[HOUSING]]="free",0,IF(Tabla1[[#This Row],[HOUSING]]="own",1,2))</f>
        <v>2</v>
      </c>
      <c r="AA1202">
        <v>1</v>
      </c>
      <c r="AB1202" t="s">
        <v>32</v>
      </c>
      <c r="AC1202">
        <f>IF(Tabla1[[#This Row],[JOB]]="unemployed",0,IF(Tabla1[[#This Row],[JOB]]="unskilled",1,IF(Tabla1[[#This Row],[JOB]]="skilled",2,3)))</f>
        <v>2</v>
      </c>
      <c r="AD1202">
        <v>1</v>
      </c>
      <c r="AE1202" t="s">
        <v>29</v>
      </c>
      <c r="AF1202">
        <f>IF(Tabla1[[#This Row],[TELEPHONE]]="none",0,1)</f>
        <v>0</v>
      </c>
      <c r="AG1202" t="s">
        <v>33</v>
      </c>
      <c r="AH1202">
        <f>IF(Tabla1[[#This Row],[FOREIGNWORKER]]="no",0,1)</f>
        <v>1</v>
      </c>
      <c r="AI1202" t="s">
        <v>34</v>
      </c>
      <c r="AJ1202">
        <f>IF(Tabla1[[#This Row],[RISK]]="No Risk",0,1)</f>
        <v>0</v>
      </c>
    </row>
    <row r="1203" spans="1:36" x14ac:dyDescent="0.25">
      <c r="A1203" t="s">
        <v>1273</v>
      </c>
      <c r="B1203" t="s">
        <v>36</v>
      </c>
      <c r="C1203">
        <f>IF(Tabla1[[#This Row],[CHECKINGSTATUS]]="no_checking",0,IF(Tabla1[[#This Row],[CHECKINGSTATUS]]="less_0",1,IF(Tabla1[[#This Row],[CHECKINGSTATUS]]="0_to_200",2,3)))</f>
        <v>1</v>
      </c>
      <c r="D1203">
        <v>9</v>
      </c>
      <c r="E1203" t="s">
        <v>70</v>
      </c>
      <c r="F1203">
        <f>IF(Tabla1[[#This Row],[CREDITHISTORY]]="no_credits",0,IF(Tabla1[[#This Row],[CREDITHISTORY]]="prior_paymentes_delayed",1,IF(Tabla1[[#This Row],[CREDITHISTORY]]="outstanding_credit",2,3)))</f>
        <v>3</v>
      </c>
      <c r="G1203" t="s">
        <v>74</v>
      </c>
      <c r="H12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03">
        <v>489</v>
      </c>
      <c r="J1203" t="s">
        <v>38</v>
      </c>
      <c r="K12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3" t="s">
        <v>39</v>
      </c>
      <c r="M12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03">
        <v>2</v>
      </c>
      <c r="O1203" t="s">
        <v>28</v>
      </c>
      <c r="P1203">
        <f>IF(Tabla1[[#This Row],[SEX]]="female",0,1)</f>
        <v>0</v>
      </c>
      <c r="Q1203" t="s">
        <v>29</v>
      </c>
      <c r="R1203">
        <f>IF(Tabla1[[#This Row],[OTHERSONLOAN]]="none",0,IF(Tabla1[[#This Row],[OTHERSONLOAN]]="co-applicant",1,2))</f>
        <v>0</v>
      </c>
      <c r="S1203">
        <v>3</v>
      </c>
      <c r="T1203" t="s">
        <v>45</v>
      </c>
      <c r="U1203">
        <f>IF(Tabla1[[#This Row],[OWNSPROPERTY]]="unknown",0,IF(Tabla1[[#This Row],[OWNSPROPERTY]]="real_state",1,IF(Tabla1[[#This Row],[OWNSPROPERTY]]="car_other",2,3)))</f>
        <v>3</v>
      </c>
      <c r="V1203">
        <v>23</v>
      </c>
      <c r="W1203" t="s">
        <v>29</v>
      </c>
      <c r="X1203">
        <f>IF(Tabla1[[#This Row],[INSTALLMENTPLANS]]="none",0,IF(Tabla1[[#This Row],[INSTALLMENTPLANS]]="stores",1,2))</f>
        <v>0</v>
      </c>
      <c r="Y1203" t="s">
        <v>31</v>
      </c>
      <c r="Z1203">
        <f>IF(Tabla1[[#This Row],[HOUSING]]="free",0,IF(Tabla1[[#This Row],[HOUSING]]="own",1,2))</f>
        <v>1</v>
      </c>
      <c r="AA1203">
        <v>1</v>
      </c>
      <c r="AB1203" t="s">
        <v>32</v>
      </c>
      <c r="AC1203">
        <f>IF(Tabla1[[#This Row],[JOB]]="unemployed",0,IF(Tabla1[[#This Row],[JOB]]="unskilled",1,IF(Tabla1[[#This Row],[JOB]]="skilled",2,3)))</f>
        <v>2</v>
      </c>
      <c r="AD1203">
        <v>1</v>
      </c>
      <c r="AE1203" t="s">
        <v>29</v>
      </c>
      <c r="AF1203">
        <f>IF(Tabla1[[#This Row],[TELEPHONE]]="none",0,1)</f>
        <v>0</v>
      </c>
      <c r="AG1203" t="s">
        <v>33</v>
      </c>
      <c r="AH1203">
        <f>IF(Tabla1[[#This Row],[FOREIGNWORKER]]="no",0,1)</f>
        <v>1</v>
      </c>
      <c r="AI1203" t="s">
        <v>34</v>
      </c>
      <c r="AJ1203">
        <f>IF(Tabla1[[#This Row],[RISK]]="No Risk",0,1)</f>
        <v>0</v>
      </c>
    </row>
    <row r="1204" spans="1:36" x14ac:dyDescent="0.25">
      <c r="A1204" t="s">
        <v>1274</v>
      </c>
      <c r="B1204" t="s">
        <v>36</v>
      </c>
      <c r="C1204">
        <f>IF(Tabla1[[#This Row],[CHECKINGSTATUS]]="no_checking",0,IF(Tabla1[[#This Row],[CHECKINGSTATUS]]="less_0",1,IF(Tabla1[[#This Row],[CHECKINGSTATUS]]="0_to_200",2,3)))</f>
        <v>1</v>
      </c>
      <c r="D1204">
        <v>20</v>
      </c>
      <c r="E1204" t="s">
        <v>122</v>
      </c>
      <c r="F1204">
        <f>IF(Tabla1[[#This Row],[CREDITHISTORY]]="no_credits",0,IF(Tabla1[[#This Row],[CREDITHISTORY]]="prior_paymentes_delayed",1,IF(Tabla1[[#This Row],[CREDITHISTORY]]="outstanding_credit",2,3)))</f>
        <v>0</v>
      </c>
      <c r="G1204" t="s">
        <v>58</v>
      </c>
      <c r="H12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204">
        <v>862</v>
      </c>
      <c r="J1204" t="s">
        <v>38</v>
      </c>
      <c r="K12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4" t="s">
        <v>71</v>
      </c>
      <c r="M120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04">
        <v>2</v>
      </c>
      <c r="O1204" t="s">
        <v>28</v>
      </c>
      <c r="P1204">
        <f>IF(Tabla1[[#This Row],[SEX]]="female",0,1)</f>
        <v>0</v>
      </c>
      <c r="Q1204" t="s">
        <v>29</v>
      </c>
      <c r="R1204">
        <f>IF(Tabla1[[#This Row],[OTHERSONLOAN]]="none",0,IF(Tabla1[[#This Row],[OTHERSONLOAN]]="co-applicant",1,2))</f>
        <v>0</v>
      </c>
      <c r="S1204">
        <v>1</v>
      </c>
      <c r="T1204" t="s">
        <v>30</v>
      </c>
      <c r="U1204">
        <f>IF(Tabla1[[#This Row],[OWNSPROPERTY]]="unknown",0,IF(Tabla1[[#This Row],[OWNSPROPERTY]]="real_state",1,IF(Tabla1[[#This Row],[OWNSPROPERTY]]="car_other",2,3)))</f>
        <v>3</v>
      </c>
      <c r="V1204">
        <v>19</v>
      </c>
      <c r="W1204" t="s">
        <v>29</v>
      </c>
      <c r="X1204">
        <f>IF(Tabla1[[#This Row],[INSTALLMENTPLANS]]="none",0,IF(Tabla1[[#This Row],[INSTALLMENTPLANS]]="stores",1,2))</f>
        <v>0</v>
      </c>
      <c r="Y1204" t="s">
        <v>72</v>
      </c>
      <c r="Z1204">
        <f>IF(Tabla1[[#This Row],[HOUSING]]="free",0,IF(Tabla1[[#This Row],[HOUSING]]="own",1,2))</f>
        <v>2</v>
      </c>
      <c r="AA1204">
        <v>1</v>
      </c>
      <c r="AB1204" t="s">
        <v>32</v>
      </c>
      <c r="AC1204">
        <f>IF(Tabla1[[#This Row],[JOB]]="unemployed",0,IF(Tabla1[[#This Row],[JOB]]="unskilled",1,IF(Tabla1[[#This Row],[JOB]]="skilled",2,3)))</f>
        <v>2</v>
      </c>
      <c r="AD1204">
        <v>1</v>
      </c>
      <c r="AE1204" t="s">
        <v>29</v>
      </c>
      <c r="AF1204">
        <f>IF(Tabla1[[#This Row],[TELEPHONE]]="none",0,1)</f>
        <v>0</v>
      </c>
      <c r="AG1204" t="s">
        <v>33</v>
      </c>
      <c r="AH1204">
        <f>IF(Tabla1[[#This Row],[FOREIGNWORKER]]="no",0,1)</f>
        <v>1</v>
      </c>
      <c r="AI1204" t="s">
        <v>34</v>
      </c>
      <c r="AJ1204">
        <f>IF(Tabla1[[#This Row],[RISK]]="No Risk",0,1)</f>
        <v>0</v>
      </c>
    </row>
    <row r="1205" spans="1:36" x14ac:dyDescent="0.25">
      <c r="A1205" t="s">
        <v>1275</v>
      </c>
      <c r="B1205" t="s">
        <v>51</v>
      </c>
      <c r="C1205">
        <f>IF(Tabla1[[#This Row],[CHECKINGSTATUS]]="no_checking",0,IF(Tabla1[[#This Row],[CHECKINGSTATUS]]="less_0",1,IF(Tabla1[[#This Row],[CHECKINGSTATUS]]="0_to_200",2,3)))</f>
        <v>0</v>
      </c>
      <c r="D1205">
        <v>31</v>
      </c>
      <c r="E1205" t="s">
        <v>24</v>
      </c>
      <c r="F1205">
        <f>IF(Tabla1[[#This Row],[CREDITHISTORY]]="no_credits",0,IF(Tabla1[[#This Row],[CREDITHISTORY]]="prior_paymentes_delayed",1,IF(Tabla1[[#This Row],[CREDITHISTORY]]="outstanding_credit",2,3)))</f>
        <v>3</v>
      </c>
      <c r="G1205" t="s">
        <v>74</v>
      </c>
      <c r="H12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05">
        <v>5636</v>
      </c>
      <c r="J1205" t="s">
        <v>26</v>
      </c>
      <c r="K12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05" t="s">
        <v>49</v>
      </c>
      <c r="M12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05">
        <v>3</v>
      </c>
      <c r="O1205" t="s">
        <v>28</v>
      </c>
      <c r="P1205">
        <f>IF(Tabla1[[#This Row],[SEX]]="female",0,1)</f>
        <v>0</v>
      </c>
      <c r="Q1205" t="s">
        <v>29</v>
      </c>
      <c r="R1205">
        <f>IF(Tabla1[[#This Row],[OTHERSONLOAN]]="none",0,IF(Tabla1[[#This Row],[OTHERSONLOAN]]="co-applicant",1,2))</f>
        <v>0</v>
      </c>
      <c r="S1205">
        <v>3</v>
      </c>
      <c r="T1205" t="s">
        <v>65</v>
      </c>
      <c r="U1205">
        <f>IF(Tabla1[[#This Row],[OWNSPROPERTY]]="unknown",0,IF(Tabla1[[#This Row],[OWNSPROPERTY]]="real_state",1,IF(Tabla1[[#This Row],[OWNSPROPERTY]]="car_other",2,3)))</f>
        <v>2</v>
      </c>
      <c r="V1205">
        <v>50</v>
      </c>
      <c r="W1205" t="s">
        <v>29</v>
      </c>
      <c r="X1205">
        <f>IF(Tabla1[[#This Row],[INSTALLMENTPLANS]]="none",0,IF(Tabla1[[#This Row],[INSTALLMENTPLANS]]="stores",1,2))</f>
        <v>0</v>
      </c>
      <c r="Y1205" t="s">
        <v>31</v>
      </c>
      <c r="Z1205">
        <f>IF(Tabla1[[#This Row],[HOUSING]]="free",0,IF(Tabla1[[#This Row],[HOUSING]]="own",1,2))</f>
        <v>1</v>
      </c>
      <c r="AA1205">
        <v>2</v>
      </c>
      <c r="AB1205" t="s">
        <v>32</v>
      </c>
      <c r="AC1205">
        <f>IF(Tabla1[[#This Row],[JOB]]="unemployed",0,IF(Tabla1[[#This Row],[JOB]]="unskilled",1,IF(Tabla1[[#This Row],[JOB]]="skilled",2,3)))</f>
        <v>2</v>
      </c>
      <c r="AD1205">
        <v>1</v>
      </c>
      <c r="AE1205" t="s">
        <v>29</v>
      </c>
      <c r="AF1205">
        <f>IF(Tabla1[[#This Row],[TELEPHONE]]="none",0,1)</f>
        <v>0</v>
      </c>
      <c r="AG1205" t="s">
        <v>33</v>
      </c>
      <c r="AH1205">
        <f>IF(Tabla1[[#This Row],[FOREIGNWORKER]]="no",0,1)</f>
        <v>1</v>
      </c>
      <c r="AI1205" t="s">
        <v>55</v>
      </c>
      <c r="AJ1205">
        <f>IF(Tabla1[[#This Row],[RISK]]="No Risk",0,1)</f>
        <v>1</v>
      </c>
    </row>
    <row r="1206" spans="1:36" x14ac:dyDescent="0.25">
      <c r="A1206" t="s">
        <v>1276</v>
      </c>
      <c r="B1206" t="s">
        <v>36</v>
      </c>
      <c r="C1206">
        <f>IF(Tabla1[[#This Row],[CHECKINGSTATUS]]="no_checking",0,IF(Tabla1[[#This Row],[CHECKINGSTATUS]]="less_0",1,IF(Tabla1[[#This Row],[CHECKINGSTATUS]]="0_to_200",2,3)))</f>
        <v>1</v>
      </c>
      <c r="D1206">
        <v>12</v>
      </c>
      <c r="E1206" t="s">
        <v>70</v>
      </c>
      <c r="F1206">
        <f>IF(Tabla1[[#This Row],[CREDITHISTORY]]="no_credits",0,IF(Tabla1[[#This Row],[CREDITHISTORY]]="prior_paymentes_delayed",1,IF(Tabla1[[#This Row],[CREDITHISTORY]]="outstanding_credit",2,3)))</f>
        <v>3</v>
      </c>
      <c r="G1206" t="s">
        <v>43</v>
      </c>
      <c r="H12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06">
        <v>250</v>
      </c>
      <c r="J1206" t="s">
        <v>38</v>
      </c>
      <c r="K12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6" t="s">
        <v>39</v>
      </c>
      <c r="M12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06">
        <v>1</v>
      </c>
      <c r="O1206" t="s">
        <v>28</v>
      </c>
      <c r="P1206">
        <f>IF(Tabla1[[#This Row],[SEX]]="female",0,1)</f>
        <v>0</v>
      </c>
      <c r="Q1206" t="s">
        <v>29</v>
      </c>
      <c r="R1206">
        <f>IF(Tabla1[[#This Row],[OTHERSONLOAN]]="none",0,IF(Tabla1[[#This Row],[OTHERSONLOAN]]="co-applicant",1,2))</f>
        <v>0</v>
      </c>
      <c r="S1206">
        <v>2</v>
      </c>
      <c r="T1206" t="s">
        <v>30</v>
      </c>
      <c r="U1206">
        <f>IF(Tabla1[[#This Row],[OWNSPROPERTY]]="unknown",0,IF(Tabla1[[#This Row],[OWNSPROPERTY]]="real_state",1,IF(Tabla1[[#This Row],[OWNSPROPERTY]]="car_other",2,3)))</f>
        <v>3</v>
      </c>
      <c r="V1206">
        <v>28</v>
      </c>
      <c r="W1206" t="s">
        <v>40</v>
      </c>
      <c r="X1206">
        <f>IF(Tabla1[[#This Row],[INSTALLMENTPLANS]]="none",0,IF(Tabla1[[#This Row],[INSTALLMENTPLANS]]="stores",1,2))</f>
        <v>1</v>
      </c>
      <c r="Y1206" t="s">
        <v>72</v>
      </c>
      <c r="Z1206">
        <f>IF(Tabla1[[#This Row],[HOUSING]]="free",0,IF(Tabla1[[#This Row],[HOUSING]]="own",1,2))</f>
        <v>2</v>
      </c>
      <c r="AA1206">
        <v>1</v>
      </c>
      <c r="AB1206" t="s">
        <v>32</v>
      </c>
      <c r="AC1206">
        <f>IF(Tabla1[[#This Row],[JOB]]="unemployed",0,IF(Tabla1[[#This Row],[JOB]]="unskilled",1,IF(Tabla1[[#This Row],[JOB]]="skilled",2,3)))</f>
        <v>2</v>
      </c>
      <c r="AD1206">
        <v>1</v>
      </c>
      <c r="AE1206" t="s">
        <v>29</v>
      </c>
      <c r="AF1206">
        <f>IF(Tabla1[[#This Row],[TELEPHONE]]="none",0,1)</f>
        <v>0</v>
      </c>
      <c r="AG1206" t="s">
        <v>33</v>
      </c>
      <c r="AH1206">
        <f>IF(Tabla1[[#This Row],[FOREIGNWORKER]]="no",0,1)</f>
        <v>1</v>
      </c>
      <c r="AI1206" t="s">
        <v>34</v>
      </c>
      <c r="AJ1206">
        <f>IF(Tabla1[[#This Row],[RISK]]="No Risk",0,1)</f>
        <v>0</v>
      </c>
    </row>
    <row r="1207" spans="1:36" x14ac:dyDescent="0.25">
      <c r="A1207" t="s">
        <v>1277</v>
      </c>
      <c r="B1207" t="s">
        <v>23</v>
      </c>
      <c r="C1207">
        <f>IF(Tabla1[[#This Row],[CHECKINGSTATUS]]="no_checking",0,IF(Tabla1[[#This Row],[CHECKINGSTATUS]]="less_0",1,IF(Tabla1[[#This Row],[CHECKINGSTATUS]]="0_to_200",2,3)))</f>
        <v>2</v>
      </c>
      <c r="D1207">
        <v>16</v>
      </c>
      <c r="E1207" t="s">
        <v>42</v>
      </c>
      <c r="F1207">
        <f>IF(Tabla1[[#This Row],[CREDITHISTORY]]="no_credits",0,IF(Tabla1[[#This Row],[CREDITHISTORY]]="prior_paymentes_delayed",1,IF(Tabla1[[#This Row],[CREDITHISTORY]]="outstanding_credit",2,3)))</f>
        <v>3</v>
      </c>
      <c r="G1207" t="s">
        <v>74</v>
      </c>
      <c r="H12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07">
        <v>3218</v>
      </c>
      <c r="J1207" t="s">
        <v>38</v>
      </c>
      <c r="K12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7" t="s">
        <v>27</v>
      </c>
      <c r="M120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07">
        <v>2</v>
      </c>
      <c r="O1207" t="s">
        <v>44</v>
      </c>
      <c r="P1207">
        <f>IF(Tabla1[[#This Row],[SEX]]="female",0,1)</f>
        <v>1</v>
      </c>
      <c r="Q1207" t="s">
        <v>29</v>
      </c>
      <c r="R1207">
        <f>IF(Tabla1[[#This Row],[OTHERSONLOAN]]="none",0,IF(Tabla1[[#This Row],[OTHERSONLOAN]]="co-applicant",1,2))</f>
        <v>0</v>
      </c>
      <c r="S1207">
        <v>3</v>
      </c>
      <c r="T1207" t="s">
        <v>30</v>
      </c>
      <c r="U1207">
        <f>IF(Tabla1[[#This Row],[OWNSPROPERTY]]="unknown",0,IF(Tabla1[[#This Row],[OWNSPROPERTY]]="real_state",1,IF(Tabla1[[#This Row],[OWNSPROPERTY]]="car_other",2,3)))</f>
        <v>3</v>
      </c>
      <c r="V1207">
        <v>35</v>
      </c>
      <c r="W1207" t="s">
        <v>116</v>
      </c>
      <c r="X1207">
        <f>IF(Tabla1[[#This Row],[INSTALLMENTPLANS]]="none",0,IF(Tabla1[[#This Row],[INSTALLMENTPLANS]]="stores",1,2))</f>
        <v>2</v>
      </c>
      <c r="Y1207" t="s">
        <v>72</v>
      </c>
      <c r="Z1207">
        <f>IF(Tabla1[[#This Row],[HOUSING]]="free",0,IF(Tabla1[[#This Row],[HOUSING]]="own",1,2))</f>
        <v>2</v>
      </c>
      <c r="AA1207">
        <v>1</v>
      </c>
      <c r="AB1207" t="s">
        <v>92</v>
      </c>
      <c r="AC1207">
        <f>IF(Tabla1[[#This Row],[JOB]]="unemployed",0,IF(Tabla1[[#This Row],[JOB]]="unskilled",1,IF(Tabla1[[#This Row],[JOB]]="skilled",2,3)))</f>
        <v>1</v>
      </c>
      <c r="AD1207">
        <v>1</v>
      </c>
      <c r="AE1207" t="s">
        <v>33</v>
      </c>
      <c r="AF1207">
        <f>IF(Tabla1[[#This Row],[TELEPHONE]]="none",0,1)</f>
        <v>1</v>
      </c>
      <c r="AG1207" t="s">
        <v>33</v>
      </c>
      <c r="AH1207">
        <f>IF(Tabla1[[#This Row],[FOREIGNWORKER]]="no",0,1)</f>
        <v>1</v>
      </c>
      <c r="AI1207" t="s">
        <v>55</v>
      </c>
      <c r="AJ1207">
        <f>IF(Tabla1[[#This Row],[RISK]]="No Risk",0,1)</f>
        <v>1</v>
      </c>
    </row>
    <row r="1208" spans="1:36" x14ac:dyDescent="0.25">
      <c r="A1208" t="s">
        <v>1278</v>
      </c>
      <c r="B1208" t="s">
        <v>36</v>
      </c>
      <c r="C1208">
        <f>IF(Tabla1[[#This Row],[CHECKINGSTATUS]]="no_checking",0,IF(Tabla1[[#This Row],[CHECKINGSTATUS]]="less_0",1,IF(Tabla1[[#This Row],[CHECKINGSTATUS]]="0_to_200",2,3)))</f>
        <v>1</v>
      </c>
      <c r="D1208">
        <v>4</v>
      </c>
      <c r="E1208" t="s">
        <v>70</v>
      </c>
      <c r="F1208">
        <f>IF(Tabla1[[#This Row],[CREDITHISTORY]]="no_credits",0,IF(Tabla1[[#This Row],[CREDITHISTORY]]="prior_paymentes_delayed",1,IF(Tabla1[[#This Row],[CREDITHISTORY]]="outstanding_credit",2,3)))</f>
        <v>3</v>
      </c>
      <c r="G1208" t="s">
        <v>37</v>
      </c>
      <c r="H12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08">
        <v>687</v>
      </c>
      <c r="J1208" t="s">
        <v>38</v>
      </c>
      <c r="K12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08" t="s">
        <v>71</v>
      </c>
      <c r="M120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08">
        <v>2</v>
      </c>
      <c r="O1208" t="s">
        <v>44</v>
      </c>
      <c r="P1208">
        <f>IF(Tabla1[[#This Row],[SEX]]="female",0,1)</f>
        <v>1</v>
      </c>
      <c r="Q1208" t="s">
        <v>29</v>
      </c>
      <c r="R1208">
        <f>IF(Tabla1[[#This Row],[OTHERSONLOAN]]="none",0,IF(Tabla1[[#This Row],[OTHERSONLOAN]]="co-applicant",1,2))</f>
        <v>0</v>
      </c>
      <c r="S1208">
        <v>2</v>
      </c>
      <c r="T1208" t="s">
        <v>45</v>
      </c>
      <c r="U1208">
        <f>IF(Tabla1[[#This Row],[OWNSPROPERTY]]="unknown",0,IF(Tabla1[[#This Row],[OWNSPROPERTY]]="real_state",1,IF(Tabla1[[#This Row],[OWNSPROPERTY]]="car_other",2,3)))</f>
        <v>3</v>
      </c>
      <c r="V1208">
        <v>19</v>
      </c>
      <c r="W1208" t="s">
        <v>29</v>
      </c>
      <c r="X1208">
        <f>IF(Tabla1[[#This Row],[INSTALLMENTPLANS]]="none",0,IF(Tabla1[[#This Row],[INSTALLMENTPLANS]]="stores",1,2))</f>
        <v>0</v>
      </c>
      <c r="Y1208" t="s">
        <v>72</v>
      </c>
      <c r="Z1208">
        <f>IF(Tabla1[[#This Row],[HOUSING]]="free",0,IF(Tabla1[[#This Row],[HOUSING]]="own",1,2))</f>
        <v>2</v>
      </c>
      <c r="AA1208">
        <v>1</v>
      </c>
      <c r="AB1208" t="s">
        <v>32</v>
      </c>
      <c r="AC1208">
        <f>IF(Tabla1[[#This Row],[JOB]]="unemployed",0,IF(Tabla1[[#This Row],[JOB]]="unskilled",1,IF(Tabla1[[#This Row],[JOB]]="skilled",2,3)))</f>
        <v>2</v>
      </c>
      <c r="AD1208">
        <v>1</v>
      </c>
      <c r="AE1208" t="s">
        <v>29</v>
      </c>
      <c r="AF1208">
        <f>IF(Tabla1[[#This Row],[TELEPHONE]]="none",0,1)</f>
        <v>0</v>
      </c>
      <c r="AG1208" t="s">
        <v>33</v>
      </c>
      <c r="AH1208">
        <f>IF(Tabla1[[#This Row],[FOREIGNWORKER]]="no",0,1)</f>
        <v>1</v>
      </c>
      <c r="AI1208" t="s">
        <v>34</v>
      </c>
      <c r="AJ1208">
        <f>IF(Tabla1[[#This Row],[RISK]]="No Risk",0,1)</f>
        <v>0</v>
      </c>
    </row>
    <row r="1209" spans="1:36" x14ac:dyDescent="0.25">
      <c r="A1209" t="s">
        <v>1279</v>
      </c>
      <c r="B1209" t="s">
        <v>23</v>
      </c>
      <c r="C1209">
        <f>IF(Tabla1[[#This Row],[CHECKINGSTATUS]]="no_checking",0,IF(Tabla1[[#This Row],[CHECKINGSTATUS]]="less_0",1,IF(Tabla1[[#This Row],[CHECKINGSTATUS]]="0_to_200",2,3)))</f>
        <v>2</v>
      </c>
      <c r="D1209">
        <v>20</v>
      </c>
      <c r="E1209" t="s">
        <v>42</v>
      </c>
      <c r="F1209">
        <f>IF(Tabla1[[#This Row],[CREDITHISTORY]]="no_credits",0,IF(Tabla1[[#This Row],[CREDITHISTORY]]="prior_paymentes_delayed",1,IF(Tabla1[[#This Row],[CREDITHISTORY]]="outstanding_credit",2,3)))</f>
        <v>3</v>
      </c>
      <c r="G1209" t="s">
        <v>43</v>
      </c>
      <c r="H12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09">
        <v>2732</v>
      </c>
      <c r="J1209" t="s">
        <v>94</v>
      </c>
      <c r="K12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09" t="s">
        <v>62</v>
      </c>
      <c r="M12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09">
        <v>2</v>
      </c>
      <c r="O1209" t="s">
        <v>44</v>
      </c>
      <c r="P1209">
        <f>IF(Tabla1[[#This Row],[SEX]]="female",0,1)</f>
        <v>1</v>
      </c>
      <c r="Q1209" t="s">
        <v>29</v>
      </c>
      <c r="R1209">
        <f>IF(Tabla1[[#This Row],[OTHERSONLOAN]]="none",0,IF(Tabla1[[#This Row],[OTHERSONLOAN]]="co-applicant",1,2))</f>
        <v>0</v>
      </c>
      <c r="S1209">
        <v>1</v>
      </c>
      <c r="T1209" t="s">
        <v>54</v>
      </c>
      <c r="U1209">
        <f>IF(Tabla1[[#This Row],[OWNSPROPERTY]]="unknown",0,IF(Tabla1[[#This Row],[OWNSPROPERTY]]="real_state",1,IF(Tabla1[[#This Row],[OWNSPROPERTY]]="car_other",2,3)))</f>
        <v>0</v>
      </c>
      <c r="V1209">
        <v>38</v>
      </c>
      <c r="W1209" t="s">
        <v>40</v>
      </c>
      <c r="X1209">
        <f>IF(Tabla1[[#This Row],[INSTALLMENTPLANS]]="none",0,IF(Tabla1[[#This Row],[INSTALLMENTPLANS]]="stores",1,2))</f>
        <v>1</v>
      </c>
      <c r="Y1209" t="s">
        <v>31</v>
      </c>
      <c r="Z1209">
        <f>IF(Tabla1[[#This Row],[HOUSING]]="free",0,IF(Tabla1[[#This Row],[HOUSING]]="own",1,2))</f>
        <v>1</v>
      </c>
      <c r="AA1209">
        <v>2</v>
      </c>
      <c r="AB1209" t="s">
        <v>32</v>
      </c>
      <c r="AC1209">
        <f>IF(Tabla1[[#This Row],[JOB]]="unemployed",0,IF(Tabla1[[#This Row],[JOB]]="unskilled",1,IF(Tabla1[[#This Row],[JOB]]="skilled",2,3)))</f>
        <v>2</v>
      </c>
      <c r="AD1209">
        <v>1</v>
      </c>
      <c r="AE1209" t="s">
        <v>33</v>
      </c>
      <c r="AF1209">
        <f>IF(Tabla1[[#This Row],[TELEPHONE]]="none",0,1)</f>
        <v>1</v>
      </c>
      <c r="AG1209" t="s">
        <v>33</v>
      </c>
      <c r="AH1209">
        <f>IF(Tabla1[[#This Row],[FOREIGNWORKER]]="no",0,1)</f>
        <v>1</v>
      </c>
      <c r="AI1209" t="s">
        <v>55</v>
      </c>
      <c r="AJ1209">
        <f>IF(Tabla1[[#This Row],[RISK]]="No Risk",0,1)</f>
        <v>1</v>
      </c>
    </row>
    <row r="1210" spans="1:36" x14ac:dyDescent="0.25">
      <c r="A1210" t="s">
        <v>1280</v>
      </c>
      <c r="B1210" t="s">
        <v>51</v>
      </c>
      <c r="C1210">
        <f>IF(Tabla1[[#This Row],[CHECKINGSTATUS]]="no_checking",0,IF(Tabla1[[#This Row],[CHECKINGSTATUS]]="less_0",1,IF(Tabla1[[#This Row],[CHECKINGSTATUS]]="0_to_200",2,3)))</f>
        <v>0</v>
      </c>
      <c r="D1210">
        <v>12</v>
      </c>
      <c r="E1210" t="s">
        <v>70</v>
      </c>
      <c r="F1210">
        <f>IF(Tabla1[[#This Row],[CREDITHISTORY]]="no_credits",0,IF(Tabla1[[#This Row],[CREDITHISTORY]]="prior_paymentes_delayed",1,IF(Tabla1[[#This Row],[CREDITHISTORY]]="outstanding_credit",2,3)))</f>
        <v>3</v>
      </c>
      <c r="G1210" t="s">
        <v>37</v>
      </c>
      <c r="H12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10">
        <v>1927</v>
      </c>
      <c r="J1210" t="s">
        <v>53</v>
      </c>
      <c r="K12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10" t="s">
        <v>27</v>
      </c>
      <c r="M12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10">
        <v>3</v>
      </c>
      <c r="O1210" t="s">
        <v>44</v>
      </c>
      <c r="P1210">
        <f>IF(Tabla1[[#This Row],[SEX]]="female",0,1)</f>
        <v>1</v>
      </c>
      <c r="Q1210" t="s">
        <v>29</v>
      </c>
      <c r="R1210">
        <f>IF(Tabla1[[#This Row],[OTHERSONLOAN]]="none",0,IF(Tabla1[[#This Row],[OTHERSONLOAN]]="co-applicant",1,2))</f>
        <v>0</v>
      </c>
      <c r="S1210">
        <v>3</v>
      </c>
      <c r="T1210" t="s">
        <v>30</v>
      </c>
      <c r="U1210">
        <f>IF(Tabla1[[#This Row],[OWNSPROPERTY]]="unknown",0,IF(Tabla1[[#This Row],[OWNSPROPERTY]]="real_state",1,IF(Tabla1[[#This Row],[OWNSPROPERTY]]="car_other",2,3)))</f>
        <v>3</v>
      </c>
      <c r="V1210">
        <v>36</v>
      </c>
      <c r="W1210" t="s">
        <v>29</v>
      </c>
      <c r="X1210">
        <f>IF(Tabla1[[#This Row],[INSTALLMENTPLANS]]="none",0,IF(Tabla1[[#This Row],[INSTALLMENTPLANS]]="stores",1,2))</f>
        <v>0</v>
      </c>
      <c r="Y1210" t="s">
        <v>31</v>
      </c>
      <c r="Z1210">
        <f>IF(Tabla1[[#This Row],[HOUSING]]="free",0,IF(Tabla1[[#This Row],[HOUSING]]="own",1,2))</f>
        <v>1</v>
      </c>
      <c r="AA1210">
        <v>1</v>
      </c>
      <c r="AB1210" t="s">
        <v>32</v>
      </c>
      <c r="AC1210">
        <f>IF(Tabla1[[#This Row],[JOB]]="unemployed",0,IF(Tabla1[[#This Row],[JOB]]="unskilled",1,IF(Tabla1[[#This Row],[JOB]]="skilled",2,3)))</f>
        <v>2</v>
      </c>
      <c r="AD1210">
        <v>1</v>
      </c>
      <c r="AE1210" t="s">
        <v>33</v>
      </c>
      <c r="AF1210">
        <f>IF(Tabla1[[#This Row],[TELEPHONE]]="none",0,1)</f>
        <v>1</v>
      </c>
      <c r="AG1210" t="s">
        <v>33</v>
      </c>
      <c r="AH1210">
        <f>IF(Tabla1[[#This Row],[FOREIGNWORKER]]="no",0,1)</f>
        <v>1</v>
      </c>
      <c r="AI1210" t="s">
        <v>34</v>
      </c>
      <c r="AJ1210">
        <f>IF(Tabla1[[#This Row],[RISK]]="No Risk",0,1)</f>
        <v>0</v>
      </c>
    </row>
    <row r="1211" spans="1:36" x14ac:dyDescent="0.25">
      <c r="A1211" t="s">
        <v>1281</v>
      </c>
      <c r="B1211" t="s">
        <v>36</v>
      </c>
      <c r="C1211">
        <f>IF(Tabla1[[#This Row],[CHECKINGSTATUS]]="no_checking",0,IF(Tabla1[[#This Row],[CHECKINGSTATUS]]="less_0",1,IF(Tabla1[[#This Row],[CHECKINGSTATUS]]="0_to_200",2,3)))</f>
        <v>1</v>
      </c>
      <c r="D1211">
        <v>20</v>
      </c>
      <c r="E1211" t="s">
        <v>24</v>
      </c>
      <c r="F1211">
        <f>IF(Tabla1[[#This Row],[CREDITHISTORY]]="no_credits",0,IF(Tabla1[[#This Row],[CREDITHISTORY]]="prior_paymentes_delayed",1,IF(Tabla1[[#This Row],[CREDITHISTORY]]="outstanding_credit",2,3)))</f>
        <v>3</v>
      </c>
      <c r="G1211" t="s">
        <v>68</v>
      </c>
      <c r="H12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11">
        <v>2615</v>
      </c>
      <c r="J1211" t="s">
        <v>38</v>
      </c>
      <c r="K12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11" t="s">
        <v>27</v>
      </c>
      <c r="M12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11">
        <v>2</v>
      </c>
      <c r="O1211" t="s">
        <v>28</v>
      </c>
      <c r="P1211">
        <f>IF(Tabla1[[#This Row],[SEX]]="female",0,1)</f>
        <v>0</v>
      </c>
      <c r="Q1211" t="s">
        <v>29</v>
      </c>
      <c r="R1211">
        <f>IF(Tabla1[[#This Row],[OTHERSONLOAN]]="none",0,IF(Tabla1[[#This Row],[OTHERSONLOAN]]="co-applicant",1,2))</f>
        <v>0</v>
      </c>
      <c r="S1211">
        <v>1</v>
      </c>
      <c r="T1211" t="s">
        <v>30</v>
      </c>
      <c r="U1211">
        <f>IF(Tabla1[[#This Row],[OWNSPROPERTY]]="unknown",0,IF(Tabla1[[#This Row],[OWNSPROPERTY]]="real_state",1,IF(Tabla1[[#This Row],[OWNSPROPERTY]]="car_other",2,3)))</f>
        <v>3</v>
      </c>
      <c r="V1211">
        <v>32</v>
      </c>
      <c r="W1211" t="s">
        <v>40</v>
      </c>
      <c r="X1211">
        <f>IF(Tabla1[[#This Row],[INSTALLMENTPLANS]]="none",0,IF(Tabla1[[#This Row],[INSTALLMENTPLANS]]="stores",1,2))</f>
        <v>1</v>
      </c>
      <c r="Y1211" t="s">
        <v>31</v>
      </c>
      <c r="Z1211">
        <f>IF(Tabla1[[#This Row],[HOUSING]]="free",0,IF(Tabla1[[#This Row],[HOUSING]]="own",1,2))</f>
        <v>1</v>
      </c>
      <c r="AA1211">
        <v>1</v>
      </c>
      <c r="AB1211" t="s">
        <v>32</v>
      </c>
      <c r="AC1211">
        <f>IF(Tabla1[[#This Row],[JOB]]="unemployed",0,IF(Tabla1[[#This Row],[JOB]]="unskilled",1,IF(Tabla1[[#This Row],[JOB]]="skilled",2,3)))</f>
        <v>2</v>
      </c>
      <c r="AD1211">
        <v>1</v>
      </c>
      <c r="AE1211" t="s">
        <v>29</v>
      </c>
      <c r="AF1211">
        <f>IF(Tabla1[[#This Row],[TELEPHONE]]="none",0,1)</f>
        <v>0</v>
      </c>
      <c r="AG1211" t="s">
        <v>33</v>
      </c>
      <c r="AH1211">
        <f>IF(Tabla1[[#This Row],[FOREIGNWORKER]]="no",0,1)</f>
        <v>1</v>
      </c>
      <c r="AI1211" t="s">
        <v>34</v>
      </c>
      <c r="AJ1211">
        <f>IF(Tabla1[[#This Row],[RISK]]="No Risk",0,1)</f>
        <v>0</v>
      </c>
    </row>
    <row r="1212" spans="1:36" x14ac:dyDescent="0.25">
      <c r="A1212" t="s">
        <v>1282</v>
      </c>
      <c r="B1212" t="s">
        <v>51</v>
      </c>
      <c r="C1212">
        <f>IF(Tabla1[[#This Row],[CHECKINGSTATUS]]="no_checking",0,IF(Tabla1[[#This Row],[CHECKINGSTATUS]]="less_0",1,IF(Tabla1[[#This Row],[CHECKINGSTATUS]]="0_to_200",2,3)))</f>
        <v>0</v>
      </c>
      <c r="D1212">
        <v>12</v>
      </c>
      <c r="E1212" t="s">
        <v>24</v>
      </c>
      <c r="F1212">
        <f>IF(Tabla1[[#This Row],[CREDITHISTORY]]="no_credits",0,IF(Tabla1[[#This Row],[CREDITHISTORY]]="prior_paymentes_delayed",1,IF(Tabla1[[#This Row],[CREDITHISTORY]]="outstanding_credit",2,3)))</f>
        <v>3</v>
      </c>
      <c r="G1212" t="s">
        <v>37</v>
      </c>
      <c r="H12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12">
        <v>4916</v>
      </c>
      <c r="J1212" t="s">
        <v>26</v>
      </c>
      <c r="K12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12" t="s">
        <v>62</v>
      </c>
      <c r="M12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12">
        <v>3</v>
      </c>
      <c r="O1212" t="s">
        <v>28</v>
      </c>
      <c r="P1212">
        <f>IF(Tabla1[[#This Row],[SEX]]="female",0,1)</f>
        <v>0</v>
      </c>
      <c r="Q1212" t="s">
        <v>29</v>
      </c>
      <c r="R1212">
        <f>IF(Tabla1[[#This Row],[OTHERSONLOAN]]="none",0,IF(Tabla1[[#This Row],[OTHERSONLOAN]]="co-applicant",1,2))</f>
        <v>0</v>
      </c>
      <c r="S1212">
        <v>4</v>
      </c>
      <c r="T1212" t="s">
        <v>65</v>
      </c>
      <c r="U1212">
        <f>IF(Tabla1[[#This Row],[OWNSPROPERTY]]="unknown",0,IF(Tabla1[[#This Row],[OWNSPROPERTY]]="real_state",1,IF(Tabla1[[#This Row],[OWNSPROPERTY]]="car_other",2,3)))</f>
        <v>2</v>
      </c>
      <c r="V1212">
        <v>48</v>
      </c>
      <c r="W1212" t="s">
        <v>29</v>
      </c>
      <c r="X1212">
        <f>IF(Tabla1[[#This Row],[INSTALLMENTPLANS]]="none",0,IF(Tabla1[[#This Row],[INSTALLMENTPLANS]]="stores",1,2))</f>
        <v>0</v>
      </c>
      <c r="Y1212" t="s">
        <v>31</v>
      </c>
      <c r="Z1212">
        <f>IF(Tabla1[[#This Row],[HOUSING]]="free",0,IF(Tabla1[[#This Row],[HOUSING]]="own",1,2))</f>
        <v>1</v>
      </c>
      <c r="AA1212">
        <v>2</v>
      </c>
      <c r="AB1212" t="s">
        <v>32</v>
      </c>
      <c r="AC1212">
        <f>IF(Tabla1[[#This Row],[JOB]]="unemployed",0,IF(Tabla1[[#This Row],[JOB]]="unskilled",1,IF(Tabla1[[#This Row],[JOB]]="skilled",2,3)))</f>
        <v>2</v>
      </c>
      <c r="AD1212">
        <v>1</v>
      </c>
      <c r="AE1212" t="s">
        <v>29</v>
      </c>
      <c r="AF1212">
        <f>IF(Tabla1[[#This Row],[TELEPHONE]]="none",0,1)</f>
        <v>0</v>
      </c>
      <c r="AG1212" t="s">
        <v>33</v>
      </c>
      <c r="AH1212">
        <f>IF(Tabla1[[#This Row],[FOREIGNWORKER]]="no",0,1)</f>
        <v>1</v>
      </c>
      <c r="AI1212" t="s">
        <v>55</v>
      </c>
      <c r="AJ1212">
        <f>IF(Tabla1[[#This Row],[RISK]]="No Risk",0,1)</f>
        <v>1</v>
      </c>
    </row>
    <row r="1213" spans="1:36" x14ac:dyDescent="0.25">
      <c r="A1213" t="s">
        <v>1283</v>
      </c>
      <c r="B1213" t="s">
        <v>36</v>
      </c>
      <c r="C1213">
        <f>IF(Tabla1[[#This Row],[CHECKINGSTATUS]]="no_checking",0,IF(Tabla1[[#This Row],[CHECKINGSTATUS]]="less_0",1,IF(Tabla1[[#This Row],[CHECKINGSTATUS]]="0_to_200",2,3)))</f>
        <v>1</v>
      </c>
      <c r="D1213">
        <v>20</v>
      </c>
      <c r="E1213" t="s">
        <v>70</v>
      </c>
      <c r="F1213">
        <f>IF(Tabla1[[#This Row],[CREDITHISTORY]]="no_credits",0,IF(Tabla1[[#This Row],[CREDITHISTORY]]="prior_paymentes_delayed",1,IF(Tabla1[[#This Row],[CREDITHISTORY]]="outstanding_credit",2,3)))</f>
        <v>3</v>
      </c>
      <c r="G1213" t="s">
        <v>43</v>
      </c>
      <c r="H12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13">
        <v>2734</v>
      </c>
      <c r="J1213" t="s">
        <v>38</v>
      </c>
      <c r="K12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13" t="s">
        <v>27</v>
      </c>
      <c r="M121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13">
        <v>3</v>
      </c>
      <c r="O1213" t="s">
        <v>44</v>
      </c>
      <c r="P1213">
        <f>IF(Tabla1[[#This Row],[SEX]]="female",0,1)</f>
        <v>1</v>
      </c>
      <c r="Q1213" t="s">
        <v>29</v>
      </c>
      <c r="R1213">
        <f>IF(Tabla1[[#This Row],[OTHERSONLOAN]]="none",0,IF(Tabla1[[#This Row],[OTHERSONLOAN]]="co-applicant",1,2))</f>
        <v>0</v>
      </c>
      <c r="S1213">
        <v>2</v>
      </c>
      <c r="T1213" t="s">
        <v>45</v>
      </c>
      <c r="U1213">
        <f>IF(Tabla1[[#This Row],[OWNSPROPERTY]]="unknown",0,IF(Tabla1[[#This Row],[OWNSPROPERTY]]="real_state",1,IF(Tabla1[[#This Row],[OWNSPROPERTY]]="car_other",2,3)))</f>
        <v>3</v>
      </c>
      <c r="V1213">
        <v>26</v>
      </c>
      <c r="W1213" t="s">
        <v>29</v>
      </c>
      <c r="X1213">
        <f>IF(Tabla1[[#This Row],[INSTALLMENTPLANS]]="none",0,IF(Tabla1[[#This Row],[INSTALLMENTPLANS]]="stores",1,2))</f>
        <v>0</v>
      </c>
      <c r="Y1213" t="s">
        <v>31</v>
      </c>
      <c r="Z1213">
        <f>IF(Tabla1[[#This Row],[HOUSING]]="free",0,IF(Tabla1[[#This Row],[HOUSING]]="own",1,2))</f>
        <v>1</v>
      </c>
      <c r="AA1213">
        <v>1</v>
      </c>
      <c r="AB1213" t="s">
        <v>32</v>
      </c>
      <c r="AC1213">
        <f>IF(Tabla1[[#This Row],[JOB]]="unemployed",0,IF(Tabla1[[#This Row],[JOB]]="unskilled",1,IF(Tabla1[[#This Row],[JOB]]="skilled",2,3)))</f>
        <v>2</v>
      </c>
      <c r="AD1213">
        <v>1</v>
      </c>
      <c r="AE1213" t="s">
        <v>29</v>
      </c>
      <c r="AF1213">
        <f>IF(Tabla1[[#This Row],[TELEPHONE]]="none",0,1)</f>
        <v>0</v>
      </c>
      <c r="AG1213" t="s">
        <v>33</v>
      </c>
      <c r="AH1213">
        <f>IF(Tabla1[[#This Row],[FOREIGNWORKER]]="no",0,1)</f>
        <v>1</v>
      </c>
      <c r="AI1213" t="s">
        <v>34</v>
      </c>
      <c r="AJ1213">
        <f>IF(Tabla1[[#This Row],[RISK]]="No Risk",0,1)</f>
        <v>0</v>
      </c>
    </row>
    <row r="1214" spans="1:36" x14ac:dyDescent="0.25">
      <c r="A1214" t="s">
        <v>1284</v>
      </c>
      <c r="B1214" t="s">
        <v>23</v>
      </c>
      <c r="C1214">
        <f>IF(Tabla1[[#This Row],[CHECKINGSTATUS]]="no_checking",0,IF(Tabla1[[#This Row],[CHECKINGSTATUS]]="less_0",1,IF(Tabla1[[#This Row],[CHECKINGSTATUS]]="0_to_200",2,3)))</f>
        <v>2</v>
      </c>
      <c r="D1214">
        <v>14</v>
      </c>
      <c r="E1214" t="s">
        <v>42</v>
      </c>
      <c r="F1214">
        <f>IF(Tabla1[[#This Row],[CREDITHISTORY]]="no_credits",0,IF(Tabla1[[#This Row],[CREDITHISTORY]]="prior_paymentes_delayed",1,IF(Tabla1[[#This Row],[CREDITHISTORY]]="outstanding_credit",2,3)))</f>
        <v>3</v>
      </c>
      <c r="G1214" t="s">
        <v>43</v>
      </c>
      <c r="H12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14">
        <v>5834</v>
      </c>
      <c r="J1214" t="s">
        <v>94</v>
      </c>
      <c r="K12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14" t="s">
        <v>62</v>
      </c>
      <c r="M12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14">
        <v>3</v>
      </c>
      <c r="O1214" t="s">
        <v>44</v>
      </c>
      <c r="P1214">
        <f>IF(Tabla1[[#This Row],[SEX]]="female",0,1)</f>
        <v>1</v>
      </c>
      <c r="Q1214" t="s">
        <v>29</v>
      </c>
      <c r="R1214">
        <f>IF(Tabla1[[#This Row],[OTHERSONLOAN]]="none",0,IF(Tabla1[[#This Row],[OTHERSONLOAN]]="co-applicant",1,2))</f>
        <v>0</v>
      </c>
      <c r="S1214">
        <v>4</v>
      </c>
      <c r="T1214" t="s">
        <v>30</v>
      </c>
      <c r="U1214">
        <f>IF(Tabla1[[#This Row],[OWNSPROPERTY]]="unknown",0,IF(Tabla1[[#This Row],[OWNSPROPERTY]]="real_state",1,IF(Tabla1[[#This Row],[OWNSPROPERTY]]="car_other",2,3)))</f>
        <v>3</v>
      </c>
      <c r="V1214">
        <v>32</v>
      </c>
      <c r="W1214" t="s">
        <v>29</v>
      </c>
      <c r="X1214">
        <f>IF(Tabla1[[#This Row],[INSTALLMENTPLANS]]="none",0,IF(Tabla1[[#This Row],[INSTALLMENTPLANS]]="stores",1,2))</f>
        <v>0</v>
      </c>
      <c r="Y1214" t="s">
        <v>72</v>
      </c>
      <c r="Z1214">
        <f>IF(Tabla1[[#This Row],[HOUSING]]="free",0,IF(Tabla1[[#This Row],[HOUSING]]="own",1,2))</f>
        <v>2</v>
      </c>
      <c r="AA1214">
        <v>1</v>
      </c>
      <c r="AB1214" t="s">
        <v>63</v>
      </c>
      <c r="AC1214">
        <f>IF(Tabla1[[#This Row],[JOB]]="unemployed",0,IF(Tabla1[[#This Row],[JOB]]="unskilled",1,IF(Tabla1[[#This Row],[JOB]]="skilled",2,3)))</f>
        <v>3</v>
      </c>
      <c r="AD1214">
        <v>1</v>
      </c>
      <c r="AE1214" t="s">
        <v>29</v>
      </c>
      <c r="AF1214">
        <f>IF(Tabla1[[#This Row],[TELEPHONE]]="none",0,1)</f>
        <v>0</v>
      </c>
      <c r="AG1214" t="s">
        <v>33</v>
      </c>
      <c r="AH1214">
        <f>IF(Tabla1[[#This Row],[FOREIGNWORKER]]="no",0,1)</f>
        <v>1</v>
      </c>
      <c r="AI1214" t="s">
        <v>55</v>
      </c>
      <c r="AJ1214">
        <f>IF(Tabla1[[#This Row],[RISK]]="No Risk",0,1)</f>
        <v>1</v>
      </c>
    </row>
    <row r="1215" spans="1:36" x14ac:dyDescent="0.25">
      <c r="A1215" t="s">
        <v>1285</v>
      </c>
      <c r="B1215" t="s">
        <v>36</v>
      </c>
      <c r="C1215">
        <f>IF(Tabla1[[#This Row],[CHECKINGSTATUS]]="no_checking",0,IF(Tabla1[[#This Row],[CHECKINGSTATUS]]="less_0",1,IF(Tabla1[[#This Row],[CHECKINGSTATUS]]="0_to_200",2,3)))</f>
        <v>1</v>
      </c>
      <c r="D1215">
        <v>9</v>
      </c>
      <c r="E1215" t="s">
        <v>70</v>
      </c>
      <c r="F1215">
        <f>IF(Tabla1[[#This Row],[CREDITHISTORY]]="no_credits",0,IF(Tabla1[[#This Row],[CREDITHISTORY]]="prior_paymentes_delayed",1,IF(Tabla1[[#This Row],[CREDITHISTORY]]="outstanding_credit",2,3)))</f>
        <v>3</v>
      </c>
      <c r="G1215" t="s">
        <v>74</v>
      </c>
      <c r="H12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15">
        <v>250</v>
      </c>
      <c r="J1215" t="s">
        <v>26</v>
      </c>
      <c r="K12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15" t="s">
        <v>71</v>
      </c>
      <c r="M121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15">
        <v>2</v>
      </c>
      <c r="O1215" t="s">
        <v>44</v>
      </c>
      <c r="P1215">
        <f>IF(Tabla1[[#This Row],[SEX]]="female",0,1)</f>
        <v>1</v>
      </c>
      <c r="Q1215" t="s">
        <v>29</v>
      </c>
      <c r="R1215">
        <f>IF(Tabla1[[#This Row],[OTHERSONLOAN]]="none",0,IF(Tabla1[[#This Row],[OTHERSONLOAN]]="co-applicant",1,2))</f>
        <v>0</v>
      </c>
      <c r="S1215">
        <v>2</v>
      </c>
      <c r="T1215" t="s">
        <v>45</v>
      </c>
      <c r="U1215">
        <f>IF(Tabla1[[#This Row],[OWNSPROPERTY]]="unknown",0,IF(Tabla1[[#This Row],[OWNSPROPERTY]]="real_state",1,IF(Tabla1[[#This Row],[OWNSPROPERTY]]="car_other",2,3)))</f>
        <v>3</v>
      </c>
      <c r="V1215">
        <v>19</v>
      </c>
      <c r="W1215" t="s">
        <v>29</v>
      </c>
      <c r="X1215">
        <f>IF(Tabla1[[#This Row],[INSTALLMENTPLANS]]="none",0,IF(Tabla1[[#This Row],[INSTALLMENTPLANS]]="stores",1,2))</f>
        <v>0</v>
      </c>
      <c r="Y1215" t="s">
        <v>72</v>
      </c>
      <c r="Z1215">
        <f>IF(Tabla1[[#This Row],[HOUSING]]="free",0,IF(Tabla1[[#This Row],[HOUSING]]="own",1,2))</f>
        <v>2</v>
      </c>
      <c r="AA1215">
        <v>1</v>
      </c>
      <c r="AB1215" t="s">
        <v>32</v>
      </c>
      <c r="AC1215">
        <f>IF(Tabla1[[#This Row],[JOB]]="unemployed",0,IF(Tabla1[[#This Row],[JOB]]="unskilled",1,IF(Tabla1[[#This Row],[JOB]]="skilled",2,3)))</f>
        <v>2</v>
      </c>
      <c r="AD1215">
        <v>1</v>
      </c>
      <c r="AE1215" t="s">
        <v>29</v>
      </c>
      <c r="AF1215">
        <f>IF(Tabla1[[#This Row],[TELEPHONE]]="none",0,1)</f>
        <v>0</v>
      </c>
      <c r="AG1215" t="s">
        <v>33</v>
      </c>
      <c r="AH1215">
        <f>IF(Tabla1[[#This Row],[FOREIGNWORKER]]="no",0,1)</f>
        <v>1</v>
      </c>
      <c r="AI1215" t="s">
        <v>34</v>
      </c>
      <c r="AJ1215">
        <f>IF(Tabla1[[#This Row],[RISK]]="No Risk",0,1)</f>
        <v>0</v>
      </c>
    </row>
    <row r="1216" spans="1:36" x14ac:dyDescent="0.25">
      <c r="A1216" t="s">
        <v>1286</v>
      </c>
      <c r="B1216" t="s">
        <v>23</v>
      </c>
      <c r="C1216">
        <f>IF(Tabla1[[#This Row],[CHECKINGSTATUS]]="no_checking",0,IF(Tabla1[[#This Row],[CHECKINGSTATUS]]="less_0",1,IF(Tabla1[[#This Row],[CHECKINGSTATUS]]="0_to_200",2,3)))</f>
        <v>2</v>
      </c>
      <c r="D1216">
        <v>19</v>
      </c>
      <c r="E1216" t="s">
        <v>70</v>
      </c>
      <c r="F1216">
        <f>IF(Tabla1[[#This Row],[CREDITHISTORY]]="no_credits",0,IF(Tabla1[[#This Row],[CREDITHISTORY]]="prior_paymentes_delayed",1,IF(Tabla1[[#This Row],[CREDITHISTORY]]="outstanding_credit",2,3)))</f>
        <v>3</v>
      </c>
      <c r="G1216" t="s">
        <v>37</v>
      </c>
      <c r="H12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16">
        <v>250</v>
      </c>
      <c r="J1216" t="s">
        <v>38</v>
      </c>
      <c r="K12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16" t="s">
        <v>62</v>
      </c>
      <c r="M12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16">
        <v>3</v>
      </c>
      <c r="O1216" t="s">
        <v>28</v>
      </c>
      <c r="P1216">
        <f>IF(Tabla1[[#This Row],[SEX]]="female",0,1)</f>
        <v>0</v>
      </c>
      <c r="Q1216" t="s">
        <v>29</v>
      </c>
      <c r="R1216">
        <f>IF(Tabla1[[#This Row],[OTHERSONLOAN]]="none",0,IF(Tabla1[[#This Row],[OTHERSONLOAN]]="co-applicant",1,2))</f>
        <v>0</v>
      </c>
      <c r="S1216">
        <v>3</v>
      </c>
      <c r="T1216" t="s">
        <v>30</v>
      </c>
      <c r="U1216">
        <f>IF(Tabla1[[#This Row],[OWNSPROPERTY]]="unknown",0,IF(Tabla1[[#This Row],[OWNSPROPERTY]]="real_state",1,IF(Tabla1[[#This Row],[OWNSPROPERTY]]="car_other",2,3)))</f>
        <v>3</v>
      </c>
      <c r="V1216">
        <v>25</v>
      </c>
      <c r="W1216" t="s">
        <v>40</v>
      </c>
      <c r="X1216">
        <f>IF(Tabla1[[#This Row],[INSTALLMENTPLANS]]="none",0,IF(Tabla1[[#This Row],[INSTALLMENTPLANS]]="stores",1,2))</f>
        <v>1</v>
      </c>
      <c r="Y1216" t="s">
        <v>31</v>
      </c>
      <c r="Z1216">
        <f>IF(Tabla1[[#This Row],[HOUSING]]="free",0,IF(Tabla1[[#This Row],[HOUSING]]="own",1,2))</f>
        <v>1</v>
      </c>
      <c r="AA1216">
        <v>1</v>
      </c>
      <c r="AB1216" t="s">
        <v>32</v>
      </c>
      <c r="AC1216">
        <f>IF(Tabla1[[#This Row],[JOB]]="unemployed",0,IF(Tabla1[[#This Row],[JOB]]="unskilled",1,IF(Tabla1[[#This Row],[JOB]]="skilled",2,3)))</f>
        <v>2</v>
      </c>
      <c r="AD1216">
        <v>1</v>
      </c>
      <c r="AE1216" t="s">
        <v>29</v>
      </c>
      <c r="AF1216">
        <f>IF(Tabla1[[#This Row],[TELEPHONE]]="none",0,1)</f>
        <v>0</v>
      </c>
      <c r="AG1216" t="s">
        <v>33</v>
      </c>
      <c r="AH1216">
        <f>IF(Tabla1[[#This Row],[FOREIGNWORKER]]="no",0,1)</f>
        <v>1</v>
      </c>
      <c r="AI1216" t="s">
        <v>34</v>
      </c>
      <c r="AJ1216">
        <f>IF(Tabla1[[#This Row],[RISK]]="No Risk",0,1)</f>
        <v>0</v>
      </c>
    </row>
    <row r="1217" spans="1:36" x14ac:dyDescent="0.25">
      <c r="A1217" t="s">
        <v>1287</v>
      </c>
      <c r="B1217" t="s">
        <v>51</v>
      </c>
      <c r="C1217">
        <f>IF(Tabla1[[#This Row],[CHECKINGSTATUS]]="no_checking",0,IF(Tabla1[[#This Row],[CHECKINGSTATUS]]="less_0",1,IF(Tabla1[[#This Row],[CHECKINGSTATUS]]="0_to_200",2,3)))</f>
        <v>0</v>
      </c>
      <c r="D1217">
        <v>54</v>
      </c>
      <c r="E1217" t="s">
        <v>57</v>
      </c>
      <c r="F1217">
        <f>IF(Tabla1[[#This Row],[CREDITHISTORY]]="no_credits",0,IF(Tabla1[[#This Row],[CREDITHISTORY]]="prior_paymentes_delayed",1,IF(Tabla1[[#This Row],[CREDITHISTORY]]="outstanding_credit",2,3)))</f>
        <v>2</v>
      </c>
      <c r="G1217" t="s">
        <v>25</v>
      </c>
      <c r="H12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217">
        <v>7465</v>
      </c>
      <c r="J1217" t="s">
        <v>94</v>
      </c>
      <c r="K12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17" t="s">
        <v>49</v>
      </c>
      <c r="M12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17">
        <v>5</v>
      </c>
      <c r="O1217" t="s">
        <v>44</v>
      </c>
      <c r="P1217">
        <f>IF(Tabla1[[#This Row],[SEX]]="female",0,1)</f>
        <v>1</v>
      </c>
      <c r="Q1217" t="s">
        <v>59</v>
      </c>
      <c r="R1217">
        <f>IF(Tabla1[[#This Row],[OTHERSONLOAN]]="none",0,IF(Tabla1[[#This Row],[OTHERSONLOAN]]="co-applicant",1,2))</f>
        <v>1</v>
      </c>
      <c r="S1217">
        <v>3</v>
      </c>
      <c r="T1217" t="s">
        <v>54</v>
      </c>
      <c r="U1217">
        <f>IF(Tabla1[[#This Row],[OWNSPROPERTY]]="unknown",0,IF(Tabla1[[#This Row],[OWNSPROPERTY]]="real_state",1,IF(Tabla1[[#This Row],[OWNSPROPERTY]]="car_other",2,3)))</f>
        <v>0</v>
      </c>
      <c r="V1217">
        <v>48</v>
      </c>
      <c r="W1217" t="s">
        <v>29</v>
      </c>
      <c r="X1217">
        <f>IF(Tabla1[[#This Row],[INSTALLMENTPLANS]]="none",0,IF(Tabla1[[#This Row],[INSTALLMENTPLANS]]="stores",1,2))</f>
        <v>0</v>
      </c>
      <c r="Y1217" t="s">
        <v>60</v>
      </c>
      <c r="Z1217">
        <f>IF(Tabla1[[#This Row],[HOUSING]]="free",0,IF(Tabla1[[#This Row],[HOUSING]]="own",1,2))</f>
        <v>0</v>
      </c>
      <c r="AA1217">
        <v>2</v>
      </c>
      <c r="AB1217" t="s">
        <v>32</v>
      </c>
      <c r="AC1217">
        <f>IF(Tabla1[[#This Row],[JOB]]="unemployed",0,IF(Tabla1[[#This Row],[JOB]]="unskilled",1,IF(Tabla1[[#This Row],[JOB]]="skilled",2,3)))</f>
        <v>2</v>
      </c>
      <c r="AD1217">
        <v>1</v>
      </c>
      <c r="AE1217" t="s">
        <v>33</v>
      </c>
      <c r="AF1217">
        <f>IF(Tabla1[[#This Row],[TELEPHONE]]="none",0,1)</f>
        <v>1</v>
      </c>
      <c r="AG1217" t="s">
        <v>33</v>
      </c>
      <c r="AH1217">
        <f>IF(Tabla1[[#This Row],[FOREIGNWORKER]]="no",0,1)</f>
        <v>1</v>
      </c>
      <c r="AI1217" t="s">
        <v>34</v>
      </c>
      <c r="AJ1217">
        <f>IF(Tabla1[[#This Row],[RISK]]="No Risk",0,1)</f>
        <v>0</v>
      </c>
    </row>
    <row r="1218" spans="1:36" x14ac:dyDescent="0.25">
      <c r="A1218" t="s">
        <v>1288</v>
      </c>
      <c r="B1218" t="s">
        <v>23</v>
      </c>
      <c r="C1218">
        <f>IF(Tabla1[[#This Row],[CHECKINGSTATUS]]="no_checking",0,IF(Tabla1[[#This Row],[CHECKINGSTATUS]]="less_0",1,IF(Tabla1[[#This Row],[CHECKINGSTATUS]]="0_to_200",2,3)))</f>
        <v>2</v>
      </c>
      <c r="D1218">
        <v>4</v>
      </c>
      <c r="E1218" t="s">
        <v>70</v>
      </c>
      <c r="F1218">
        <f>IF(Tabla1[[#This Row],[CREDITHISTORY]]="no_credits",0,IF(Tabla1[[#This Row],[CREDITHISTORY]]="prior_paymentes_delayed",1,IF(Tabla1[[#This Row],[CREDITHISTORY]]="outstanding_credit",2,3)))</f>
        <v>3</v>
      </c>
      <c r="G1218" t="s">
        <v>89</v>
      </c>
      <c r="H12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18">
        <v>250</v>
      </c>
      <c r="J1218" t="s">
        <v>38</v>
      </c>
      <c r="K12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18" t="s">
        <v>27</v>
      </c>
      <c r="M12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18">
        <v>2</v>
      </c>
      <c r="O1218" t="s">
        <v>28</v>
      </c>
      <c r="P1218">
        <f>IF(Tabla1[[#This Row],[SEX]]="female",0,1)</f>
        <v>0</v>
      </c>
      <c r="Q1218" t="s">
        <v>29</v>
      </c>
      <c r="R1218">
        <f>IF(Tabla1[[#This Row],[OTHERSONLOAN]]="none",0,IF(Tabla1[[#This Row],[OTHERSONLOAN]]="co-applicant",1,2))</f>
        <v>0</v>
      </c>
      <c r="S1218">
        <v>2</v>
      </c>
      <c r="T1218" t="s">
        <v>45</v>
      </c>
      <c r="U1218">
        <f>IF(Tabla1[[#This Row],[OWNSPROPERTY]]="unknown",0,IF(Tabla1[[#This Row],[OWNSPROPERTY]]="real_state",1,IF(Tabla1[[#This Row],[OWNSPROPERTY]]="car_other",2,3)))</f>
        <v>3</v>
      </c>
      <c r="V1218">
        <v>19</v>
      </c>
      <c r="W1218" t="s">
        <v>29</v>
      </c>
      <c r="X1218">
        <f>IF(Tabla1[[#This Row],[INSTALLMENTPLANS]]="none",0,IF(Tabla1[[#This Row],[INSTALLMENTPLANS]]="stores",1,2))</f>
        <v>0</v>
      </c>
      <c r="Y1218" t="s">
        <v>72</v>
      </c>
      <c r="Z1218">
        <f>IF(Tabla1[[#This Row],[HOUSING]]="free",0,IF(Tabla1[[#This Row],[HOUSING]]="own",1,2))</f>
        <v>2</v>
      </c>
      <c r="AA1218">
        <v>1</v>
      </c>
      <c r="AB1218" t="s">
        <v>32</v>
      </c>
      <c r="AC1218">
        <f>IF(Tabla1[[#This Row],[JOB]]="unemployed",0,IF(Tabla1[[#This Row],[JOB]]="unskilled",1,IF(Tabla1[[#This Row],[JOB]]="skilled",2,3)))</f>
        <v>2</v>
      </c>
      <c r="AD1218">
        <v>1</v>
      </c>
      <c r="AE1218" t="s">
        <v>29</v>
      </c>
      <c r="AF1218">
        <f>IF(Tabla1[[#This Row],[TELEPHONE]]="none",0,1)</f>
        <v>0</v>
      </c>
      <c r="AG1218" t="s">
        <v>33</v>
      </c>
      <c r="AH1218">
        <f>IF(Tabla1[[#This Row],[FOREIGNWORKER]]="no",0,1)</f>
        <v>1</v>
      </c>
      <c r="AI1218" t="s">
        <v>34</v>
      </c>
      <c r="AJ1218">
        <f>IF(Tabla1[[#This Row],[RISK]]="No Risk",0,1)</f>
        <v>0</v>
      </c>
    </row>
    <row r="1219" spans="1:36" x14ac:dyDescent="0.25">
      <c r="A1219" t="s">
        <v>1289</v>
      </c>
      <c r="B1219" t="s">
        <v>36</v>
      </c>
      <c r="C1219">
        <f>IF(Tabla1[[#This Row],[CHECKINGSTATUS]]="no_checking",0,IF(Tabla1[[#This Row],[CHECKINGSTATUS]]="less_0",1,IF(Tabla1[[#This Row],[CHECKINGSTATUS]]="0_to_200",2,3)))</f>
        <v>1</v>
      </c>
      <c r="D1219">
        <v>8</v>
      </c>
      <c r="E1219" t="s">
        <v>42</v>
      </c>
      <c r="F1219">
        <f>IF(Tabla1[[#This Row],[CREDITHISTORY]]="no_credits",0,IF(Tabla1[[#This Row],[CREDITHISTORY]]="prior_paymentes_delayed",1,IF(Tabla1[[#This Row],[CREDITHISTORY]]="outstanding_credit",2,3)))</f>
        <v>3</v>
      </c>
      <c r="G1219" t="s">
        <v>74</v>
      </c>
      <c r="H12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19">
        <v>840</v>
      </c>
      <c r="J1219" t="s">
        <v>38</v>
      </c>
      <c r="K12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19" t="s">
        <v>39</v>
      </c>
      <c r="M12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19">
        <v>2</v>
      </c>
      <c r="O1219" t="s">
        <v>28</v>
      </c>
      <c r="P1219">
        <f>IF(Tabla1[[#This Row],[SEX]]="female",0,1)</f>
        <v>0</v>
      </c>
      <c r="Q1219" t="s">
        <v>29</v>
      </c>
      <c r="R1219">
        <f>IF(Tabla1[[#This Row],[OTHERSONLOAN]]="none",0,IF(Tabla1[[#This Row],[OTHERSONLOAN]]="co-applicant",1,2))</f>
        <v>0</v>
      </c>
      <c r="S1219">
        <v>1</v>
      </c>
      <c r="T1219" t="s">
        <v>65</v>
      </c>
      <c r="U1219">
        <f>IF(Tabla1[[#This Row],[OWNSPROPERTY]]="unknown",0,IF(Tabla1[[#This Row],[OWNSPROPERTY]]="real_state",1,IF(Tabla1[[#This Row],[OWNSPROPERTY]]="car_other",2,3)))</f>
        <v>2</v>
      </c>
      <c r="V1219">
        <v>30</v>
      </c>
      <c r="W1219" t="s">
        <v>29</v>
      </c>
      <c r="X1219">
        <f>IF(Tabla1[[#This Row],[INSTALLMENTPLANS]]="none",0,IF(Tabla1[[#This Row],[INSTALLMENTPLANS]]="stores",1,2))</f>
        <v>0</v>
      </c>
      <c r="Y1219" t="s">
        <v>72</v>
      </c>
      <c r="Z1219">
        <f>IF(Tabla1[[#This Row],[HOUSING]]="free",0,IF(Tabla1[[#This Row],[HOUSING]]="own",1,2))</f>
        <v>2</v>
      </c>
      <c r="AA1219">
        <v>1</v>
      </c>
      <c r="AB1219" t="s">
        <v>32</v>
      </c>
      <c r="AC1219">
        <f>IF(Tabla1[[#This Row],[JOB]]="unemployed",0,IF(Tabla1[[#This Row],[JOB]]="unskilled",1,IF(Tabla1[[#This Row],[JOB]]="skilled",2,3)))</f>
        <v>2</v>
      </c>
      <c r="AD1219">
        <v>1</v>
      </c>
      <c r="AE1219" t="s">
        <v>29</v>
      </c>
      <c r="AF1219">
        <f>IF(Tabla1[[#This Row],[TELEPHONE]]="none",0,1)</f>
        <v>0</v>
      </c>
      <c r="AG1219" t="s">
        <v>33</v>
      </c>
      <c r="AH1219">
        <f>IF(Tabla1[[#This Row],[FOREIGNWORKER]]="no",0,1)</f>
        <v>1</v>
      </c>
      <c r="AI1219" t="s">
        <v>34</v>
      </c>
      <c r="AJ1219">
        <f>IF(Tabla1[[#This Row],[RISK]]="No Risk",0,1)</f>
        <v>0</v>
      </c>
    </row>
    <row r="1220" spans="1:36" x14ac:dyDescent="0.25">
      <c r="A1220" t="s">
        <v>1290</v>
      </c>
      <c r="B1220" t="s">
        <v>23</v>
      </c>
      <c r="C1220">
        <f>IF(Tabla1[[#This Row],[CHECKINGSTATUS]]="no_checking",0,IF(Tabla1[[#This Row],[CHECKINGSTATUS]]="less_0",1,IF(Tabla1[[#This Row],[CHECKINGSTATUS]]="0_to_200",2,3)))</f>
        <v>2</v>
      </c>
      <c r="D1220">
        <v>8</v>
      </c>
      <c r="E1220" t="s">
        <v>42</v>
      </c>
      <c r="F1220">
        <f>IF(Tabla1[[#This Row],[CREDITHISTORY]]="no_credits",0,IF(Tabla1[[#This Row],[CREDITHISTORY]]="prior_paymentes_delayed",1,IF(Tabla1[[#This Row],[CREDITHISTORY]]="outstanding_credit",2,3)))</f>
        <v>3</v>
      </c>
      <c r="G1220" t="s">
        <v>68</v>
      </c>
      <c r="H12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20">
        <v>250</v>
      </c>
      <c r="J1220" t="s">
        <v>94</v>
      </c>
      <c r="K12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20" t="s">
        <v>27</v>
      </c>
      <c r="M122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20">
        <v>1</v>
      </c>
      <c r="O1220" t="s">
        <v>44</v>
      </c>
      <c r="P1220">
        <f>IF(Tabla1[[#This Row],[SEX]]="female",0,1)</f>
        <v>1</v>
      </c>
      <c r="Q1220" t="s">
        <v>59</v>
      </c>
      <c r="R1220">
        <f>IF(Tabla1[[#This Row],[OTHERSONLOAN]]="none",0,IF(Tabla1[[#This Row],[OTHERSONLOAN]]="co-applicant",1,2))</f>
        <v>1</v>
      </c>
      <c r="S1220">
        <v>3</v>
      </c>
      <c r="T1220" t="s">
        <v>30</v>
      </c>
      <c r="U1220">
        <f>IF(Tabla1[[#This Row],[OWNSPROPERTY]]="unknown",0,IF(Tabla1[[#This Row],[OWNSPROPERTY]]="real_state",1,IF(Tabla1[[#This Row],[OWNSPROPERTY]]="car_other",2,3)))</f>
        <v>3</v>
      </c>
      <c r="V1220">
        <v>45</v>
      </c>
      <c r="W1220" t="s">
        <v>40</v>
      </c>
      <c r="X1220">
        <f>IF(Tabla1[[#This Row],[INSTALLMENTPLANS]]="none",0,IF(Tabla1[[#This Row],[INSTALLMENTPLANS]]="stores",1,2))</f>
        <v>1</v>
      </c>
      <c r="Y1220" t="s">
        <v>72</v>
      </c>
      <c r="Z1220">
        <f>IF(Tabla1[[#This Row],[HOUSING]]="free",0,IF(Tabla1[[#This Row],[HOUSING]]="own",1,2))</f>
        <v>2</v>
      </c>
      <c r="AA1220">
        <v>1</v>
      </c>
      <c r="AB1220" t="s">
        <v>32</v>
      </c>
      <c r="AC1220">
        <f>IF(Tabla1[[#This Row],[JOB]]="unemployed",0,IF(Tabla1[[#This Row],[JOB]]="unskilled",1,IF(Tabla1[[#This Row],[JOB]]="skilled",2,3)))</f>
        <v>2</v>
      </c>
      <c r="AD1220">
        <v>1</v>
      </c>
      <c r="AE1220" t="s">
        <v>29</v>
      </c>
      <c r="AF1220">
        <f>IF(Tabla1[[#This Row],[TELEPHONE]]="none",0,1)</f>
        <v>0</v>
      </c>
      <c r="AG1220" t="s">
        <v>33</v>
      </c>
      <c r="AH1220">
        <f>IF(Tabla1[[#This Row],[FOREIGNWORKER]]="no",0,1)</f>
        <v>1</v>
      </c>
      <c r="AI1220" t="s">
        <v>34</v>
      </c>
      <c r="AJ1220">
        <f>IF(Tabla1[[#This Row],[RISK]]="No Risk",0,1)</f>
        <v>0</v>
      </c>
    </row>
    <row r="1221" spans="1:36" x14ac:dyDescent="0.25">
      <c r="A1221" t="s">
        <v>1291</v>
      </c>
      <c r="B1221" t="s">
        <v>51</v>
      </c>
      <c r="C1221">
        <f>IF(Tabla1[[#This Row],[CHECKINGSTATUS]]="no_checking",0,IF(Tabla1[[#This Row],[CHECKINGSTATUS]]="less_0",1,IF(Tabla1[[#This Row],[CHECKINGSTATUS]]="0_to_200",2,3)))</f>
        <v>0</v>
      </c>
      <c r="D1221">
        <v>33</v>
      </c>
      <c r="E1221" t="s">
        <v>24</v>
      </c>
      <c r="F1221">
        <f>IF(Tabla1[[#This Row],[CREDITHISTORY]]="no_credits",0,IF(Tabla1[[#This Row],[CREDITHISTORY]]="prior_paymentes_delayed",1,IF(Tabla1[[#This Row],[CREDITHISTORY]]="outstanding_credit",2,3)))</f>
        <v>3</v>
      </c>
      <c r="G1221" t="s">
        <v>74</v>
      </c>
      <c r="H12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21">
        <v>5485</v>
      </c>
      <c r="J1221" t="s">
        <v>53</v>
      </c>
      <c r="K122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21" t="s">
        <v>39</v>
      </c>
      <c r="M12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21">
        <v>3</v>
      </c>
      <c r="O1221" t="s">
        <v>28</v>
      </c>
      <c r="P1221">
        <f>IF(Tabla1[[#This Row],[SEX]]="female",0,1)</f>
        <v>0</v>
      </c>
      <c r="Q1221" t="s">
        <v>29</v>
      </c>
      <c r="R1221">
        <f>IF(Tabla1[[#This Row],[OTHERSONLOAN]]="none",0,IF(Tabla1[[#This Row],[OTHERSONLOAN]]="co-applicant",1,2))</f>
        <v>0</v>
      </c>
      <c r="S1221">
        <v>4</v>
      </c>
      <c r="T1221" t="s">
        <v>65</v>
      </c>
      <c r="U1221">
        <f>IF(Tabla1[[#This Row],[OWNSPROPERTY]]="unknown",0,IF(Tabla1[[#This Row],[OWNSPROPERTY]]="real_state",1,IF(Tabla1[[#This Row],[OWNSPROPERTY]]="car_other",2,3)))</f>
        <v>2</v>
      </c>
      <c r="V1221">
        <v>39</v>
      </c>
      <c r="W1221" t="s">
        <v>29</v>
      </c>
      <c r="X1221">
        <f>IF(Tabla1[[#This Row],[INSTALLMENTPLANS]]="none",0,IF(Tabla1[[#This Row],[INSTALLMENTPLANS]]="stores",1,2))</f>
        <v>0</v>
      </c>
      <c r="Y1221" t="s">
        <v>31</v>
      </c>
      <c r="Z1221">
        <f>IF(Tabla1[[#This Row],[HOUSING]]="free",0,IF(Tabla1[[#This Row],[HOUSING]]="own",1,2))</f>
        <v>1</v>
      </c>
      <c r="AA1221">
        <v>1</v>
      </c>
      <c r="AB1221" t="s">
        <v>32</v>
      </c>
      <c r="AC1221">
        <f>IF(Tabla1[[#This Row],[JOB]]="unemployed",0,IF(Tabla1[[#This Row],[JOB]]="unskilled",1,IF(Tabla1[[#This Row],[JOB]]="skilled",2,3)))</f>
        <v>2</v>
      </c>
      <c r="AD1221">
        <v>1</v>
      </c>
      <c r="AE1221" t="s">
        <v>29</v>
      </c>
      <c r="AF1221">
        <f>IF(Tabla1[[#This Row],[TELEPHONE]]="none",0,1)</f>
        <v>0</v>
      </c>
      <c r="AG1221" t="s">
        <v>33</v>
      </c>
      <c r="AH1221">
        <f>IF(Tabla1[[#This Row],[FOREIGNWORKER]]="no",0,1)</f>
        <v>1</v>
      </c>
      <c r="AI1221" t="s">
        <v>55</v>
      </c>
      <c r="AJ1221">
        <f>IF(Tabla1[[#This Row],[RISK]]="No Risk",0,1)</f>
        <v>1</v>
      </c>
    </row>
    <row r="1222" spans="1:36" x14ac:dyDescent="0.25">
      <c r="A1222" t="s">
        <v>1292</v>
      </c>
      <c r="B1222" t="s">
        <v>51</v>
      </c>
      <c r="C1222">
        <f>IF(Tabla1[[#This Row],[CHECKINGSTATUS]]="no_checking",0,IF(Tabla1[[#This Row],[CHECKINGSTATUS]]="less_0",1,IF(Tabla1[[#This Row],[CHECKINGSTATUS]]="0_to_200",2,3)))</f>
        <v>0</v>
      </c>
      <c r="D1222">
        <v>29</v>
      </c>
      <c r="E1222" t="s">
        <v>42</v>
      </c>
      <c r="F1222">
        <f>IF(Tabla1[[#This Row],[CREDITHISTORY]]="no_credits",0,IF(Tabla1[[#This Row],[CREDITHISTORY]]="prior_paymentes_delayed",1,IF(Tabla1[[#This Row],[CREDITHISTORY]]="outstanding_credit",2,3)))</f>
        <v>3</v>
      </c>
      <c r="G1222" t="s">
        <v>89</v>
      </c>
      <c r="H12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22">
        <v>3573</v>
      </c>
      <c r="J1222" t="s">
        <v>94</v>
      </c>
      <c r="K12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22" t="s">
        <v>49</v>
      </c>
      <c r="M12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22">
        <v>3</v>
      </c>
      <c r="O1222" t="s">
        <v>44</v>
      </c>
      <c r="P1222">
        <f>IF(Tabla1[[#This Row],[SEX]]="female",0,1)</f>
        <v>1</v>
      </c>
      <c r="Q1222" t="s">
        <v>29</v>
      </c>
      <c r="R1222">
        <f>IF(Tabla1[[#This Row],[OTHERSONLOAN]]="none",0,IF(Tabla1[[#This Row],[OTHERSONLOAN]]="co-applicant",1,2))</f>
        <v>0</v>
      </c>
      <c r="S1222">
        <v>4</v>
      </c>
      <c r="T1222" t="s">
        <v>65</v>
      </c>
      <c r="U1222">
        <f>IF(Tabla1[[#This Row],[OWNSPROPERTY]]="unknown",0,IF(Tabla1[[#This Row],[OWNSPROPERTY]]="real_state",1,IF(Tabla1[[#This Row],[OWNSPROPERTY]]="car_other",2,3)))</f>
        <v>2</v>
      </c>
      <c r="V1222">
        <v>58</v>
      </c>
      <c r="W1222" t="s">
        <v>116</v>
      </c>
      <c r="X1222">
        <f>IF(Tabla1[[#This Row],[INSTALLMENTPLANS]]="none",0,IF(Tabla1[[#This Row],[INSTALLMENTPLANS]]="stores",1,2))</f>
        <v>2</v>
      </c>
      <c r="Y1222" t="s">
        <v>31</v>
      </c>
      <c r="Z1222">
        <f>IF(Tabla1[[#This Row],[HOUSING]]="free",0,IF(Tabla1[[#This Row],[HOUSING]]="own",1,2))</f>
        <v>1</v>
      </c>
      <c r="AA1222">
        <v>2</v>
      </c>
      <c r="AB1222" t="s">
        <v>71</v>
      </c>
      <c r="AC1222">
        <f>IF(Tabla1[[#This Row],[JOB]]="unemployed",0,IF(Tabla1[[#This Row],[JOB]]="unskilled",1,IF(Tabla1[[#This Row],[JOB]]="skilled",2,3)))</f>
        <v>0</v>
      </c>
      <c r="AD1222">
        <v>2</v>
      </c>
      <c r="AE1222" t="s">
        <v>33</v>
      </c>
      <c r="AF1222">
        <f>IF(Tabla1[[#This Row],[TELEPHONE]]="none",0,1)</f>
        <v>1</v>
      </c>
      <c r="AG1222" t="s">
        <v>33</v>
      </c>
      <c r="AH1222">
        <f>IF(Tabla1[[#This Row],[FOREIGNWORKER]]="no",0,1)</f>
        <v>1</v>
      </c>
      <c r="AI1222" t="s">
        <v>55</v>
      </c>
      <c r="AJ1222">
        <f>IF(Tabla1[[#This Row],[RISK]]="No Risk",0,1)</f>
        <v>1</v>
      </c>
    </row>
    <row r="1223" spans="1:36" x14ac:dyDescent="0.25">
      <c r="A1223" t="s">
        <v>1293</v>
      </c>
      <c r="B1223" t="s">
        <v>36</v>
      </c>
      <c r="C1223">
        <f>IF(Tabla1[[#This Row],[CHECKINGSTATUS]]="no_checking",0,IF(Tabla1[[#This Row],[CHECKINGSTATUS]]="less_0",1,IF(Tabla1[[#This Row],[CHECKINGSTATUS]]="0_to_200",2,3)))</f>
        <v>1</v>
      </c>
      <c r="D1223">
        <v>31</v>
      </c>
      <c r="E1223" t="s">
        <v>24</v>
      </c>
      <c r="F1223">
        <f>IF(Tabla1[[#This Row],[CREDITHISTORY]]="no_credits",0,IF(Tabla1[[#This Row],[CREDITHISTORY]]="prior_paymentes_delayed",1,IF(Tabla1[[#This Row],[CREDITHISTORY]]="outstanding_credit",2,3)))</f>
        <v>3</v>
      </c>
      <c r="G1223" t="s">
        <v>89</v>
      </c>
      <c r="H12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23">
        <v>2246</v>
      </c>
      <c r="J1223" t="s">
        <v>38</v>
      </c>
      <c r="K12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23" t="s">
        <v>27</v>
      </c>
      <c r="M122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23">
        <v>2</v>
      </c>
      <c r="O1223" t="s">
        <v>44</v>
      </c>
      <c r="P1223">
        <f>IF(Tabla1[[#This Row],[SEX]]="female",0,1)</f>
        <v>1</v>
      </c>
      <c r="Q1223" t="s">
        <v>29</v>
      </c>
      <c r="R1223">
        <f>IF(Tabla1[[#This Row],[OTHERSONLOAN]]="none",0,IF(Tabla1[[#This Row],[OTHERSONLOAN]]="co-applicant",1,2))</f>
        <v>0</v>
      </c>
      <c r="S1223">
        <v>1</v>
      </c>
      <c r="T1223" t="s">
        <v>45</v>
      </c>
      <c r="U1223">
        <f>IF(Tabla1[[#This Row],[OWNSPROPERTY]]="unknown",0,IF(Tabla1[[#This Row],[OWNSPROPERTY]]="real_state",1,IF(Tabla1[[#This Row],[OWNSPROPERTY]]="car_other",2,3)))</f>
        <v>3</v>
      </c>
      <c r="V1223">
        <v>23</v>
      </c>
      <c r="W1223" t="s">
        <v>116</v>
      </c>
      <c r="X1223">
        <f>IF(Tabla1[[#This Row],[INSTALLMENTPLANS]]="none",0,IF(Tabla1[[#This Row],[INSTALLMENTPLANS]]="stores",1,2))</f>
        <v>2</v>
      </c>
      <c r="Y1223" t="s">
        <v>72</v>
      </c>
      <c r="Z1223">
        <f>IF(Tabla1[[#This Row],[HOUSING]]="free",0,IF(Tabla1[[#This Row],[HOUSING]]="own",1,2))</f>
        <v>2</v>
      </c>
      <c r="AA1223">
        <v>1</v>
      </c>
      <c r="AB1223" t="s">
        <v>71</v>
      </c>
      <c r="AC1223">
        <f>IF(Tabla1[[#This Row],[JOB]]="unemployed",0,IF(Tabla1[[#This Row],[JOB]]="unskilled",1,IF(Tabla1[[#This Row],[JOB]]="skilled",2,3)))</f>
        <v>0</v>
      </c>
      <c r="AD1223">
        <v>1</v>
      </c>
      <c r="AE1223" t="s">
        <v>33</v>
      </c>
      <c r="AF1223">
        <f>IF(Tabla1[[#This Row],[TELEPHONE]]="none",0,1)</f>
        <v>1</v>
      </c>
      <c r="AG1223" t="s">
        <v>33</v>
      </c>
      <c r="AH1223">
        <f>IF(Tabla1[[#This Row],[FOREIGNWORKER]]="no",0,1)</f>
        <v>1</v>
      </c>
      <c r="AI1223" t="s">
        <v>34</v>
      </c>
      <c r="AJ1223">
        <f>IF(Tabla1[[#This Row],[RISK]]="No Risk",0,1)</f>
        <v>0</v>
      </c>
    </row>
    <row r="1224" spans="1:36" x14ac:dyDescent="0.25">
      <c r="A1224" t="s">
        <v>1294</v>
      </c>
      <c r="B1224" t="s">
        <v>36</v>
      </c>
      <c r="C1224">
        <f>IF(Tabla1[[#This Row],[CHECKINGSTATUS]]="no_checking",0,IF(Tabla1[[#This Row],[CHECKINGSTATUS]]="less_0",1,IF(Tabla1[[#This Row],[CHECKINGSTATUS]]="0_to_200",2,3)))</f>
        <v>1</v>
      </c>
      <c r="D1224">
        <v>4</v>
      </c>
      <c r="E1224" t="s">
        <v>24</v>
      </c>
      <c r="F1224">
        <f>IF(Tabla1[[#This Row],[CREDITHISTORY]]="no_credits",0,IF(Tabla1[[#This Row],[CREDITHISTORY]]="prior_paymentes_delayed",1,IF(Tabla1[[#This Row],[CREDITHISTORY]]="outstanding_credit",2,3)))</f>
        <v>3</v>
      </c>
      <c r="G1224" t="s">
        <v>74</v>
      </c>
      <c r="H12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24">
        <v>559</v>
      </c>
      <c r="J1224" t="s">
        <v>53</v>
      </c>
      <c r="K122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24" t="s">
        <v>39</v>
      </c>
      <c r="M12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24">
        <v>3</v>
      </c>
      <c r="O1224" t="s">
        <v>44</v>
      </c>
      <c r="P1224">
        <f>IF(Tabla1[[#This Row],[SEX]]="female",0,1)</f>
        <v>1</v>
      </c>
      <c r="Q1224" t="s">
        <v>29</v>
      </c>
      <c r="R1224">
        <f>IF(Tabla1[[#This Row],[OTHERSONLOAN]]="none",0,IF(Tabla1[[#This Row],[OTHERSONLOAN]]="co-applicant",1,2))</f>
        <v>0</v>
      </c>
      <c r="S1224">
        <v>2</v>
      </c>
      <c r="T1224" t="s">
        <v>30</v>
      </c>
      <c r="U1224">
        <f>IF(Tabla1[[#This Row],[OWNSPROPERTY]]="unknown",0,IF(Tabla1[[#This Row],[OWNSPROPERTY]]="real_state",1,IF(Tabla1[[#This Row],[OWNSPROPERTY]]="car_other",2,3)))</f>
        <v>3</v>
      </c>
      <c r="V1224">
        <v>22</v>
      </c>
      <c r="W1224" t="s">
        <v>29</v>
      </c>
      <c r="X1224">
        <f>IF(Tabla1[[#This Row],[INSTALLMENTPLANS]]="none",0,IF(Tabla1[[#This Row],[INSTALLMENTPLANS]]="stores",1,2))</f>
        <v>0</v>
      </c>
      <c r="Y1224" t="s">
        <v>31</v>
      </c>
      <c r="Z1224">
        <f>IF(Tabla1[[#This Row],[HOUSING]]="free",0,IF(Tabla1[[#This Row],[HOUSING]]="own",1,2))</f>
        <v>1</v>
      </c>
      <c r="AA1224">
        <v>1</v>
      </c>
      <c r="AB1224" t="s">
        <v>32</v>
      </c>
      <c r="AC1224">
        <f>IF(Tabla1[[#This Row],[JOB]]="unemployed",0,IF(Tabla1[[#This Row],[JOB]]="unskilled",1,IF(Tabla1[[#This Row],[JOB]]="skilled",2,3)))</f>
        <v>2</v>
      </c>
      <c r="AD1224">
        <v>1</v>
      </c>
      <c r="AE1224" t="s">
        <v>29</v>
      </c>
      <c r="AF1224">
        <f>IF(Tabla1[[#This Row],[TELEPHONE]]="none",0,1)</f>
        <v>0</v>
      </c>
      <c r="AG1224" t="s">
        <v>33</v>
      </c>
      <c r="AH1224">
        <f>IF(Tabla1[[#This Row],[FOREIGNWORKER]]="no",0,1)</f>
        <v>1</v>
      </c>
      <c r="AI1224" t="s">
        <v>34</v>
      </c>
      <c r="AJ1224">
        <f>IF(Tabla1[[#This Row],[RISK]]="No Risk",0,1)</f>
        <v>0</v>
      </c>
    </row>
    <row r="1225" spans="1:36" x14ac:dyDescent="0.25">
      <c r="A1225" t="s">
        <v>1295</v>
      </c>
      <c r="B1225" t="s">
        <v>78</v>
      </c>
      <c r="C1225">
        <f>IF(Tabla1[[#This Row],[CHECKINGSTATUS]]="no_checking",0,IF(Tabla1[[#This Row],[CHECKINGSTATUS]]="less_0",1,IF(Tabla1[[#This Row],[CHECKINGSTATUS]]="0_to_200",2,3)))</f>
        <v>3</v>
      </c>
      <c r="D1225">
        <v>36</v>
      </c>
      <c r="E1225" t="s">
        <v>42</v>
      </c>
      <c r="F1225">
        <f>IF(Tabla1[[#This Row],[CREDITHISTORY]]="no_credits",0,IF(Tabla1[[#This Row],[CREDITHISTORY]]="prior_paymentes_delayed",1,IF(Tabla1[[#This Row],[CREDITHISTORY]]="outstanding_credit",2,3)))</f>
        <v>3</v>
      </c>
      <c r="G1225" t="s">
        <v>89</v>
      </c>
      <c r="H12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25">
        <v>4469</v>
      </c>
      <c r="J1225" t="s">
        <v>26</v>
      </c>
      <c r="K12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25" t="s">
        <v>49</v>
      </c>
      <c r="M12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25">
        <v>4</v>
      </c>
      <c r="O1225" t="s">
        <v>44</v>
      </c>
      <c r="P1225">
        <f>IF(Tabla1[[#This Row],[SEX]]="female",0,1)</f>
        <v>1</v>
      </c>
      <c r="Q1225" t="s">
        <v>29</v>
      </c>
      <c r="R1225">
        <f>IF(Tabla1[[#This Row],[OTHERSONLOAN]]="none",0,IF(Tabla1[[#This Row],[OTHERSONLOAN]]="co-applicant",1,2))</f>
        <v>0</v>
      </c>
      <c r="S1225">
        <v>2</v>
      </c>
      <c r="T1225" t="s">
        <v>30</v>
      </c>
      <c r="U1225">
        <f>IF(Tabla1[[#This Row],[OWNSPROPERTY]]="unknown",0,IF(Tabla1[[#This Row],[OWNSPROPERTY]]="real_state",1,IF(Tabla1[[#This Row],[OWNSPROPERTY]]="car_other",2,3)))</f>
        <v>3</v>
      </c>
      <c r="V1225">
        <v>34</v>
      </c>
      <c r="W1225" t="s">
        <v>29</v>
      </c>
      <c r="X1225">
        <f>IF(Tabla1[[#This Row],[INSTALLMENTPLANS]]="none",0,IF(Tabla1[[#This Row],[INSTALLMENTPLANS]]="stores",1,2))</f>
        <v>0</v>
      </c>
      <c r="Y1225" t="s">
        <v>31</v>
      </c>
      <c r="Z1225">
        <f>IF(Tabla1[[#This Row],[HOUSING]]="free",0,IF(Tabla1[[#This Row],[HOUSING]]="own",1,2))</f>
        <v>1</v>
      </c>
      <c r="AA1225">
        <v>2</v>
      </c>
      <c r="AB1225" t="s">
        <v>32</v>
      </c>
      <c r="AC1225">
        <f>IF(Tabla1[[#This Row],[JOB]]="unemployed",0,IF(Tabla1[[#This Row],[JOB]]="unskilled",1,IF(Tabla1[[#This Row],[JOB]]="skilled",2,3)))</f>
        <v>2</v>
      </c>
      <c r="AD1225">
        <v>1</v>
      </c>
      <c r="AE1225" t="s">
        <v>33</v>
      </c>
      <c r="AF1225">
        <f>IF(Tabla1[[#This Row],[TELEPHONE]]="none",0,1)</f>
        <v>1</v>
      </c>
      <c r="AG1225" t="s">
        <v>33</v>
      </c>
      <c r="AH1225">
        <f>IF(Tabla1[[#This Row],[FOREIGNWORKER]]="no",0,1)</f>
        <v>1</v>
      </c>
      <c r="AI1225" t="s">
        <v>34</v>
      </c>
      <c r="AJ1225">
        <f>IF(Tabla1[[#This Row],[RISK]]="No Risk",0,1)</f>
        <v>0</v>
      </c>
    </row>
    <row r="1226" spans="1:36" x14ac:dyDescent="0.25">
      <c r="A1226" t="s">
        <v>1296</v>
      </c>
      <c r="B1226" t="s">
        <v>51</v>
      </c>
      <c r="C1226">
        <f>IF(Tabla1[[#This Row],[CHECKINGSTATUS]]="no_checking",0,IF(Tabla1[[#This Row],[CHECKINGSTATUS]]="less_0",1,IF(Tabla1[[#This Row],[CHECKINGSTATUS]]="0_to_200",2,3)))</f>
        <v>0</v>
      </c>
      <c r="D1226">
        <v>22</v>
      </c>
      <c r="E1226" t="s">
        <v>42</v>
      </c>
      <c r="F1226">
        <f>IF(Tabla1[[#This Row],[CREDITHISTORY]]="no_credits",0,IF(Tabla1[[#This Row],[CREDITHISTORY]]="prior_paymentes_delayed",1,IF(Tabla1[[#This Row],[CREDITHISTORY]]="outstanding_credit",2,3)))</f>
        <v>3</v>
      </c>
      <c r="G1226" t="s">
        <v>89</v>
      </c>
      <c r="H12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26">
        <v>3298</v>
      </c>
      <c r="J1226" t="s">
        <v>26</v>
      </c>
      <c r="K122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26" t="s">
        <v>62</v>
      </c>
      <c r="M12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26">
        <v>4</v>
      </c>
      <c r="O1226" t="s">
        <v>28</v>
      </c>
      <c r="P1226">
        <f>IF(Tabla1[[#This Row],[SEX]]="female",0,1)</f>
        <v>0</v>
      </c>
      <c r="Q1226" t="s">
        <v>59</v>
      </c>
      <c r="R1226">
        <f>IF(Tabla1[[#This Row],[OTHERSONLOAN]]="none",0,IF(Tabla1[[#This Row],[OTHERSONLOAN]]="co-applicant",1,2))</f>
        <v>1</v>
      </c>
      <c r="S1226">
        <v>3</v>
      </c>
      <c r="T1226" t="s">
        <v>65</v>
      </c>
      <c r="U1226">
        <f>IF(Tabla1[[#This Row],[OWNSPROPERTY]]="unknown",0,IF(Tabla1[[#This Row],[OWNSPROPERTY]]="real_state",1,IF(Tabla1[[#This Row],[OWNSPROPERTY]]="car_other",2,3)))</f>
        <v>2</v>
      </c>
      <c r="V1226">
        <v>52</v>
      </c>
      <c r="W1226" t="s">
        <v>29</v>
      </c>
      <c r="X1226">
        <f>IF(Tabla1[[#This Row],[INSTALLMENTPLANS]]="none",0,IF(Tabla1[[#This Row],[INSTALLMENTPLANS]]="stores",1,2))</f>
        <v>0</v>
      </c>
      <c r="Y1226" t="s">
        <v>31</v>
      </c>
      <c r="Z1226">
        <f>IF(Tabla1[[#This Row],[HOUSING]]="free",0,IF(Tabla1[[#This Row],[HOUSING]]="own",1,2))</f>
        <v>1</v>
      </c>
      <c r="AA1226">
        <v>1</v>
      </c>
      <c r="AB1226" t="s">
        <v>32</v>
      </c>
      <c r="AC1226">
        <f>IF(Tabla1[[#This Row],[JOB]]="unemployed",0,IF(Tabla1[[#This Row],[JOB]]="unskilled",1,IF(Tabla1[[#This Row],[JOB]]="skilled",2,3)))</f>
        <v>2</v>
      </c>
      <c r="AD1226">
        <v>1</v>
      </c>
      <c r="AE1226" t="s">
        <v>33</v>
      </c>
      <c r="AF1226">
        <f>IF(Tabla1[[#This Row],[TELEPHONE]]="none",0,1)</f>
        <v>1</v>
      </c>
      <c r="AG1226" t="s">
        <v>33</v>
      </c>
      <c r="AH1226">
        <f>IF(Tabla1[[#This Row],[FOREIGNWORKER]]="no",0,1)</f>
        <v>1</v>
      </c>
      <c r="AI1226" t="s">
        <v>55</v>
      </c>
      <c r="AJ1226">
        <f>IF(Tabla1[[#This Row],[RISK]]="No Risk",0,1)</f>
        <v>1</v>
      </c>
    </row>
    <row r="1227" spans="1:36" x14ac:dyDescent="0.25">
      <c r="A1227" t="s">
        <v>1297</v>
      </c>
      <c r="B1227" t="s">
        <v>51</v>
      </c>
      <c r="C1227">
        <f>IF(Tabla1[[#This Row],[CHECKINGSTATUS]]="no_checking",0,IF(Tabla1[[#This Row],[CHECKINGSTATUS]]="less_0",1,IF(Tabla1[[#This Row],[CHECKINGSTATUS]]="0_to_200",2,3)))</f>
        <v>0</v>
      </c>
      <c r="D1227">
        <v>42</v>
      </c>
      <c r="E1227" t="s">
        <v>42</v>
      </c>
      <c r="F1227">
        <f>IF(Tabla1[[#This Row],[CREDITHISTORY]]="no_credits",0,IF(Tabla1[[#This Row],[CREDITHISTORY]]="prior_paymentes_delayed",1,IF(Tabla1[[#This Row],[CREDITHISTORY]]="outstanding_credit",2,3)))</f>
        <v>3</v>
      </c>
      <c r="G1227" t="s">
        <v>25</v>
      </c>
      <c r="H12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227">
        <v>6096</v>
      </c>
      <c r="J1227" t="s">
        <v>53</v>
      </c>
      <c r="K12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27" t="s">
        <v>49</v>
      </c>
      <c r="M12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27">
        <v>4</v>
      </c>
      <c r="O1227" t="s">
        <v>28</v>
      </c>
      <c r="P1227">
        <f>IF(Tabla1[[#This Row],[SEX]]="female",0,1)</f>
        <v>0</v>
      </c>
      <c r="Q1227" t="s">
        <v>29</v>
      </c>
      <c r="R1227">
        <f>IF(Tabla1[[#This Row],[OTHERSONLOAN]]="none",0,IF(Tabla1[[#This Row],[OTHERSONLOAN]]="co-applicant",1,2))</f>
        <v>0</v>
      </c>
      <c r="S1227">
        <v>3</v>
      </c>
      <c r="T1227" t="s">
        <v>30</v>
      </c>
      <c r="U1227">
        <f>IF(Tabla1[[#This Row],[OWNSPROPERTY]]="unknown",0,IF(Tabla1[[#This Row],[OWNSPROPERTY]]="real_state",1,IF(Tabla1[[#This Row],[OWNSPROPERTY]]="car_other",2,3)))</f>
        <v>3</v>
      </c>
      <c r="V1227">
        <v>47</v>
      </c>
      <c r="W1227" t="s">
        <v>29</v>
      </c>
      <c r="X1227">
        <f>IF(Tabla1[[#This Row],[INSTALLMENTPLANS]]="none",0,IF(Tabla1[[#This Row],[INSTALLMENTPLANS]]="stores",1,2))</f>
        <v>0</v>
      </c>
      <c r="Y1227" t="s">
        <v>60</v>
      </c>
      <c r="Z1227">
        <f>IF(Tabla1[[#This Row],[HOUSING]]="free",0,IF(Tabla1[[#This Row],[HOUSING]]="own",1,2))</f>
        <v>0</v>
      </c>
      <c r="AA1227">
        <v>2</v>
      </c>
      <c r="AB1227" t="s">
        <v>32</v>
      </c>
      <c r="AC1227">
        <f>IF(Tabla1[[#This Row],[JOB]]="unemployed",0,IF(Tabla1[[#This Row],[JOB]]="unskilled",1,IF(Tabla1[[#This Row],[JOB]]="skilled",2,3)))</f>
        <v>2</v>
      </c>
      <c r="AD1227">
        <v>1</v>
      </c>
      <c r="AE1227" t="s">
        <v>29</v>
      </c>
      <c r="AF1227">
        <f>IF(Tabla1[[#This Row],[TELEPHONE]]="none",0,1)</f>
        <v>0</v>
      </c>
      <c r="AG1227" t="s">
        <v>46</v>
      </c>
      <c r="AH1227">
        <f>IF(Tabla1[[#This Row],[FOREIGNWORKER]]="no",0,1)</f>
        <v>0</v>
      </c>
      <c r="AI1227" t="s">
        <v>55</v>
      </c>
      <c r="AJ1227">
        <f>IF(Tabla1[[#This Row],[RISK]]="No Risk",0,1)</f>
        <v>1</v>
      </c>
    </row>
    <row r="1228" spans="1:36" x14ac:dyDescent="0.25">
      <c r="A1228" t="s">
        <v>1298</v>
      </c>
      <c r="B1228" t="s">
        <v>51</v>
      </c>
      <c r="C1228">
        <f>IF(Tabla1[[#This Row],[CHECKINGSTATUS]]="no_checking",0,IF(Tabla1[[#This Row],[CHECKINGSTATUS]]="less_0",1,IF(Tabla1[[#This Row],[CHECKINGSTATUS]]="0_to_200",2,3)))</f>
        <v>0</v>
      </c>
      <c r="D1228">
        <v>27</v>
      </c>
      <c r="E1228" t="s">
        <v>57</v>
      </c>
      <c r="F1228">
        <f>IF(Tabla1[[#This Row],[CREDITHISTORY]]="no_credits",0,IF(Tabla1[[#This Row],[CREDITHISTORY]]="prior_paymentes_delayed",1,IF(Tabla1[[#This Row],[CREDITHISTORY]]="outstanding_credit",2,3)))</f>
        <v>2</v>
      </c>
      <c r="G1228" t="s">
        <v>89</v>
      </c>
      <c r="H12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28">
        <v>2422</v>
      </c>
      <c r="J1228" t="s">
        <v>53</v>
      </c>
      <c r="K12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28" t="s">
        <v>49</v>
      </c>
      <c r="M122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28">
        <v>3</v>
      </c>
      <c r="O1228" t="s">
        <v>28</v>
      </c>
      <c r="P1228">
        <f>IF(Tabla1[[#This Row],[SEX]]="female",0,1)</f>
        <v>0</v>
      </c>
      <c r="Q1228" t="s">
        <v>29</v>
      </c>
      <c r="R1228">
        <f>IF(Tabla1[[#This Row],[OTHERSONLOAN]]="none",0,IF(Tabla1[[#This Row],[OTHERSONLOAN]]="co-applicant",1,2))</f>
        <v>0</v>
      </c>
      <c r="S1228">
        <v>2</v>
      </c>
      <c r="T1228" t="s">
        <v>30</v>
      </c>
      <c r="U1228">
        <f>IF(Tabla1[[#This Row],[OWNSPROPERTY]]="unknown",0,IF(Tabla1[[#This Row],[OWNSPROPERTY]]="real_state",1,IF(Tabla1[[#This Row],[OWNSPROPERTY]]="car_other",2,3)))</f>
        <v>3</v>
      </c>
      <c r="V1228">
        <v>45</v>
      </c>
      <c r="W1228" t="s">
        <v>29</v>
      </c>
      <c r="X1228">
        <f>IF(Tabla1[[#This Row],[INSTALLMENTPLANS]]="none",0,IF(Tabla1[[#This Row],[INSTALLMENTPLANS]]="stores",1,2))</f>
        <v>0</v>
      </c>
      <c r="Y1228" t="s">
        <v>31</v>
      </c>
      <c r="Z1228">
        <f>IF(Tabla1[[#This Row],[HOUSING]]="free",0,IF(Tabla1[[#This Row],[HOUSING]]="own",1,2))</f>
        <v>1</v>
      </c>
      <c r="AA1228">
        <v>1</v>
      </c>
      <c r="AB1228" t="s">
        <v>32</v>
      </c>
      <c r="AC1228">
        <f>IF(Tabla1[[#This Row],[JOB]]="unemployed",0,IF(Tabla1[[#This Row],[JOB]]="unskilled",1,IF(Tabla1[[#This Row],[JOB]]="skilled",2,3)))</f>
        <v>2</v>
      </c>
      <c r="AD1228">
        <v>1</v>
      </c>
      <c r="AE1228" t="s">
        <v>33</v>
      </c>
      <c r="AF1228">
        <f>IF(Tabla1[[#This Row],[TELEPHONE]]="none",0,1)</f>
        <v>1</v>
      </c>
      <c r="AG1228" t="s">
        <v>33</v>
      </c>
      <c r="AH1228">
        <f>IF(Tabla1[[#This Row],[FOREIGNWORKER]]="no",0,1)</f>
        <v>1</v>
      </c>
      <c r="AI1228" t="s">
        <v>55</v>
      </c>
      <c r="AJ1228">
        <f>IF(Tabla1[[#This Row],[RISK]]="No Risk",0,1)</f>
        <v>1</v>
      </c>
    </row>
    <row r="1229" spans="1:36" x14ac:dyDescent="0.25">
      <c r="A1229" t="s">
        <v>1299</v>
      </c>
      <c r="B1229" t="s">
        <v>23</v>
      </c>
      <c r="C1229">
        <f>IF(Tabla1[[#This Row],[CHECKINGSTATUS]]="no_checking",0,IF(Tabla1[[#This Row],[CHECKINGSTATUS]]="less_0",1,IF(Tabla1[[#This Row],[CHECKINGSTATUS]]="0_to_200",2,3)))</f>
        <v>2</v>
      </c>
      <c r="D1229">
        <v>13</v>
      </c>
      <c r="E1229" t="s">
        <v>24</v>
      </c>
      <c r="F1229">
        <f>IF(Tabla1[[#This Row],[CREDITHISTORY]]="no_credits",0,IF(Tabla1[[#This Row],[CREDITHISTORY]]="prior_paymentes_delayed",1,IF(Tabla1[[#This Row],[CREDITHISTORY]]="outstanding_credit",2,3)))</f>
        <v>3</v>
      </c>
      <c r="G1229" t="s">
        <v>74</v>
      </c>
      <c r="H12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29">
        <v>2309</v>
      </c>
      <c r="J1229" t="s">
        <v>38</v>
      </c>
      <c r="K12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29" t="s">
        <v>27</v>
      </c>
      <c r="M122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29">
        <v>1</v>
      </c>
      <c r="O1229" t="s">
        <v>28</v>
      </c>
      <c r="P1229">
        <f>IF(Tabla1[[#This Row],[SEX]]="female",0,1)</f>
        <v>0</v>
      </c>
      <c r="Q1229" t="s">
        <v>29</v>
      </c>
      <c r="R1229">
        <f>IF(Tabla1[[#This Row],[OTHERSONLOAN]]="none",0,IF(Tabla1[[#This Row],[OTHERSONLOAN]]="co-applicant",1,2))</f>
        <v>0</v>
      </c>
      <c r="S1229">
        <v>1</v>
      </c>
      <c r="T1229" t="s">
        <v>30</v>
      </c>
      <c r="U1229">
        <f>IF(Tabla1[[#This Row],[OWNSPROPERTY]]="unknown",0,IF(Tabla1[[#This Row],[OWNSPROPERTY]]="real_state",1,IF(Tabla1[[#This Row],[OWNSPROPERTY]]="car_other",2,3)))</f>
        <v>3</v>
      </c>
      <c r="V1229">
        <v>32</v>
      </c>
      <c r="W1229" t="s">
        <v>40</v>
      </c>
      <c r="X1229">
        <f>IF(Tabla1[[#This Row],[INSTALLMENTPLANS]]="none",0,IF(Tabla1[[#This Row],[INSTALLMENTPLANS]]="stores",1,2))</f>
        <v>1</v>
      </c>
      <c r="Y1229" t="s">
        <v>31</v>
      </c>
      <c r="Z1229">
        <f>IF(Tabla1[[#This Row],[HOUSING]]="free",0,IF(Tabla1[[#This Row],[HOUSING]]="own",1,2))</f>
        <v>1</v>
      </c>
      <c r="AA1229">
        <v>1</v>
      </c>
      <c r="AB1229" t="s">
        <v>32</v>
      </c>
      <c r="AC1229">
        <f>IF(Tabla1[[#This Row],[JOB]]="unemployed",0,IF(Tabla1[[#This Row],[JOB]]="unskilled",1,IF(Tabla1[[#This Row],[JOB]]="skilled",2,3)))</f>
        <v>2</v>
      </c>
      <c r="AD1229">
        <v>1</v>
      </c>
      <c r="AE1229" t="s">
        <v>29</v>
      </c>
      <c r="AF1229">
        <f>IF(Tabla1[[#This Row],[TELEPHONE]]="none",0,1)</f>
        <v>0</v>
      </c>
      <c r="AG1229" t="s">
        <v>33</v>
      </c>
      <c r="AH1229">
        <f>IF(Tabla1[[#This Row],[FOREIGNWORKER]]="no",0,1)</f>
        <v>1</v>
      </c>
      <c r="AI1229" t="s">
        <v>55</v>
      </c>
      <c r="AJ1229">
        <f>IF(Tabla1[[#This Row],[RISK]]="No Risk",0,1)</f>
        <v>1</v>
      </c>
    </row>
    <row r="1230" spans="1:36" x14ac:dyDescent="0.25">
      <c r="A1230" t="s">
        <v>1300</v>
      </c>
      <c r="B1230" t="s">
        <v>51</v>
      </c>
      <c r="C1230">
        <f>IF(Tabla1[[#This Row],[CHECKINGSTATUS]]="no_checking",0,IF(Tabla1[[#This Row],[CHECKINGSTATUS]]="less_0",1,IF(Tabla1[[#This Row],[CHECKINGSTATUS]]="0_to_200",2,3)))</f>
        <v>0</v>
      </c>
      <c r="D1230">
        <v>36</v>
      </c>
      <c r="E1230" t="s">
        <v>57</v>
      </c>
      <c r="F1230">
        <f>IF(Tabla1[[#This Row],[CREDITHISTORY]]="no_credits",0,IF(Tabla1[[#This Row],[CREDITHISTORY]]="prior_paymentes_delayed",1,IF(Tabla1[[#This Row],[CREDITHISTORY]]="outstanding_credit",2,3)))</f>
        <v>2</v>
      </c>
      <c r="G1230" t="s">
        <v>89</v>
      </c>
      <c r="H12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30">
        <v>5832</v>
      </c>
      <c r="J1230" t="s">
        <v>54</v>
      </c>
      <c r="K12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30" t="s">
        <v>49</v>
      </c>
      <c r="M12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30">
        <v>5</v>
      </c>
      <c r="O1230" t="s">
        <v>44</v>
      </c>
      <c r="P1230">
        <f>IF(Tabla1[[#This Row],[SEX]]="female",0,1)</f>
        <v>1</v>
      </c>
      <c r="Q1230" t="s">
        <v>59</v>
      </c>
      <c r="R1230">
        <f>IF(Tabla1[[#This Row],[OTHERSONLOAN]]="none",0,IF(Tabla1[[#This Row],[OTHERSONLOAN]]="co-applicant",1,2))</f>
        <v>1</v>
      </c>
      <c r="S1230">
        <v>4</v>
      </c>
      <c r="T1230" t="s">
        <v>54</v>
      </c>
      <c r="U1230">
        <f>IF(Tabla1[[#This Row],[OWNSPROPERTY]]="unknown",0,IF(Tabla1[[#This Row],[OWNSPROPERTY]]="real_state",1,IF(Tabla1[[#This Row],[OWNSPROPERTY]]="car_other",2,3)))</f>
        <v>0</v>
      </c>
      <c r="V1230">
        <v>70</v>
      </c>
      <c r="W1230" t="s">
        <v>29</v>
      </c>
      <c r="X1230">
        <f>IF(Tabla1[[#This Row],[INSTALLMENTPLANS]]="none",0,IF(Tabla1[[#This Row],[INSTALLMENTPLANS]]="stores",1,2))</f>
        <v>0</v>
      </c>
      <c r="Y1230" t="s">
        <v>60</v>
      </c>
      <c r="Z1230">
        <f>IF(Tabla1[[#This Row],[HOUSING]]="free",0,IF(Tabla1[[#This Row],[HOUSING]]="own",1,2))</f>
        <v>0</v>
      </c>
      <c r="AA1230">
        <v>3</v>
      </c>
      <c r="AB1230" t="s">
        <v>32</v>
      </c>
      <c r="AC1230">
        <f>IF(Tabla1[[#This Row],[JOB]]="unemployed",0,IF(Tabla1[[#This Row],[JOB]]="unskilled",1,IF(Tabla1[[#This Row],[JOB]]="skilled",2,3)))</f>
        <v>2</v>
      </c>
      <c r="AD1230">
        <v>2</v>
      </c>
      <c r="AE1230" t="s">
        <v>33</v>
      </c>
      <c r="AF1230">
        <f>IF(Tabla1[[#This Row],[TELEPHONE]]="none",0,1)</f>
        <v>1</v>
      </c>
      <c r="AG1230" t="s">
        <v>33</v>
      </c>
      <c r="AH1230">
        <f>IF(Tabla1[[#This Row],[FOREIGNWORKER]]="no",0,1)</f>
        <v>1</v>
      </c>
      <c r="AI1230" t="s">
        <v>55</v>
      </c>
      <c r="AJ1230">
        <f>IF(Tabla1[[#This Row],[RISK]]="No Risk",0,1)</f>
        <v>1</v>
      </c>
    </row>
    <row r="1231" spans="1:36" x14ac:dyDescent="0.25">
      <c r="A1231" t="s">
        <v>1301</v>
      </c>
      <c r="B1231" t="s">
        <v>51</v>
      </c>
      <c r="C1231">
        <f>IF(Tabla1[[#This Row],[CHECKINGSTATUS]]="no_checking",0,IF(Tabla1[[#This Row],[CHECKINGSTATUS]]="less_0",1,IF(Tabla1[[#This Row],[CHECKINGSTATUS]]="0_to_200",2,3)))</f>
        <v>0</v>
      </c>
      <c r="D1231">
        <v>42</v>
      </c>
      <c r="E1231" t="s">
        <v>42</v>
      </c>
      <c r="F1231">
        <f>IF(Tabla1[[#This Row],[CREDITHISTORY]]="no_credits",0,IF(Tabla1[[#This Row],[CREDITHISTORY]]="prior_paymentes_delayed",1,IF(Tabla1[[#This Row],[CREDITHISTORY]]="outstanding_credit",2,3)))</f>
        <v>3</v>
      </c>
      <c r="G1231" t="s">
        <v>89</v>
      </c>
      <c r="H12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31">
        <v>7306</v>
      </c>
      <c r="J1231" t="s">
        <v>53</v>
      </c>
      <c r="K12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31" t="s">
        <v>49</v>
      </c>
      <c r="M12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31">
        <v>4</v>
      </c>
      <c r="O1231" t="s">
        <v>44</v>
      </c>
      <c r="P1231">
        <f>IF(Tabla1[[#This Row],[SEX]]="female",0,1)</f>
        <v>1</v>
      </c>
      <c r="Q1231" t="s">
        <v>59</v>
      </c>
      <c r="R1231">
        <f>IF(Tabla1[[#This Row],[OTHERSONLOAN]]="none",0,IF(Tabla1[[#This Row],[OTHERSONLOAN]]="co-applicant",1,2))</f>
        <v>1</v>
      </c>
      <c r="S1231">
        <v>4</v>
      </c>
      <c r="T1231" t="s">
        <v>65</v>
      </c>
      <c r="U1231">
        <f>IF(Tabla1[[#This Row],[OWNSPROPERTY]]="unknown",0,IF(Tabla1[[#This Row],[OWNSPROPERTY]]="real_state",1,IF(Tabla1[[#This Row],[OWNSPROPERTY]]="car_other",2,3)))</f>
        <v>2</v>
      </c>
      <c r="V1231">
        <v>58</v>
      </c>
      <c r="W1231" t="s">
        <v>29</v>
      </c>
      <c r="X1231">
        <f>IF(Tabla1[[#This Row],[INSTALLMENTPLANS]]="none",0,IF(Tabla1[[#This Row],[INSTALLMENTPLANS]]="stores",1,2))</f>
        <v>0</v>
      </c>
      <c r="Y1231" t="s">
        <v>31</v>
      </c>
      <c r="Z1231">
        <f>IF(Tabla1[[#This Row],[HOUSING]]="free",0,IF(Tabla1[[#This Row],[HOUSING]]="own",1,2))</f>
        <v>1</v>
      </c>
      <c r="AA1231">
        <v>2</v>
      </c>
      <c r="AB1231" t="s">
        <v>32</v>
      </c>
      <c r="AC1231">
        <f>IF(Tabla1[[#This Row],[JOB]]="unemployed",0,IF(Tabla1[[#This Row],[JOB]]="unskilled",1,IF(Tabla1[[#This Row],[JOB]]="skilled",2,3)))</f>
        <v>2</v>
      </c>
      <c r="AD1231">
        <v>1</v>
      </c>
      <c r="AE1231" t="s">
        <v>33</v>
      </c>
      <c r="AF1231">
        <f>IF(Tabla1[[#This Row],[TELEPHONE]]="none",0,1)</f>
        <v>1</v>
      </c>
      <c r="AG1231" t="s">
        <v>33</v>
      </c>
      <c r="AH1231">
        <f>IF(Tabla1[[#This Row],[FOREIGNWORKER]]="no",0,1)</f>
        <v>1</v>
      </c>
      <c r="AI1231" t="s">
        <v>55</v>
      </c>
      <c r="AJ1231">
        <f>IF(Tabla1[[#This Row],[RISK]]="No Risk",0,1)</f>
        <v>1</v>
      </c>
    </row>
    <row r="1232" spans="1:36" x14ac:dyDescent="0.25">
      <c r="A1232" t="s">
        <v>1302</v>
      </c>
      <c r="B1232" t="s">
        <v>23</v>
      </c>
      <c r="C1232">
        <f>IF(Tabla1[[#This Row],[CHECKINGSTATUS]]="no_checking",0,IF(Tabla1[[#This Row],[CHECKINGSTATUS]]="less_0",1,IF(Tabla1[[#This Row],[CHECKINGSTATUS]]="0_to_200",2,3)))</f>
        <v>2</v>
      </c>
      <c r="D1232">
        <v>24</v>
      </c>
      <c r="E1232" t="s">
        <v>42</v>
      </c>
      <c r="F1232">
        <f>IF(Tabla1[[#This Row],[CREDITHISTORY]]="no_credits",0,IF(Tabla1[[#This Row],[CREDITHISTORY]]="prior_paymentes_delayed",1,IF(Tabla1[[#This Row],[CREDITHISTORY]]="outstanding_credit",2,3)))</f>
        <v>3</v>
      </c>
      <c r="G1232" t="s">
        <v>48</v>
      </c>
      <c r="H12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232">
        <v>2410</v>
      </c>
      <c r="J1232" t="s">
        <v>26</v>
      </c>
      <c r="K12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32" t="s">
        <v>62</v>
      </c>
      <c r="M12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32">
        <v>3</v>
      </c>
      <c r="O1232" t="s">
        <v>28</v>
      </c>
      <c r="P1232">
        <f>IF(Tabla1[[#This Row],[SEX]]="female",0,1)</f>
        <v>0</v>
      </c>
      <c r="Q1232" t="s">
        <v>29</v>
      </c>
      <c r="R1232">
        <f>IF(Tabla1[[#This Row],[OTHERSONLOAN]]="none",0,IF(Tabla1[[#This Row],[OTHERSONLOAN]]="co-applicant",1,2))</f>
        <v>0</v>
      </c>
      <c r="S1232">
        <v>1</v>
      </c>
      <c r="T1232" t="s">
        <v>65</v>
      </c>
      <c r="U1232">
        <f>IF(Tabla1[[#This Row],[OWNSPROPERTY]]="unknown",0,IF(Tabla1[[#This Row],[OWNSPROPERTY]]="real_state",1,IF(Tabla1[[#This Row],[OWNSPROPERTY]]="car_other",2,3)))</f>
        <v>2</v>
      </c>
      <c r="V1232">
        <v>37</v>
      </c>
      <c r="W1232" t="s">
        <v>40</v>
      </c>
      <c r="X1232">
        <f>IF(Tabla1[[#This Row],[INSTALLMENTPLANS]]="none",0,IF(Tabla1[[#This Row],[INSTALLMENTPLANS]]="stores",1,2))</f>
        <v>1</v>
      </c>
      <c r="Y1232" t="s">
        <v>31</v>
      </c>
      <c r="Z1232">
        <f>IF(Tabla1[[#This Row],[HOUSING]]="free",0,IF(Tabla1[[#This Row],[HOUSING]]="own",1,2))</f>
        <v>1</v>
      </c>
      <c r="AA1232">
        <v>1</v>
      </c>
      <c r="AB1232" t="s">
        <v>92</v>
      </c>
      <c r="AC1232">
        <f>IF(Tabla1[[#This Row],[JOB]]="unemployed",0,IF(Tabla1[[#This Row],[JOB]]="unskilled",1,IF(Tabla1[[#This Row],[JOB]]="skilled",2,3)))</f>
        <v>1</v>
      </c>
      <c r="AD1232">
        <v>1</v>
      </c>
      <c r="AE1232" t="s">
        <v>29</v>
      </c>
      <c r="AF1232">
        <f>IF(Tabla1[[#This Row],[TELEPHONE]]="none",0,1)</f>
        <v>0</v>
      </c>
      <c r="AG1232" t="s">
        <v>33</v>
      </c>
      <c r="AH1232">
        <f>IF(Tabla1[[#This Row],[FOREIGNWORKER]]="no",0,1)</f>
        <v>1</v>
      </c>
      <c r="AI1232" t="s">
        <v>34</v>
      </c>
      <c r="AJ1232">
        <f>IF(Tabla1[[#This Row],[RISK]]="No Risk",0,1)</f>
        <v>0</v>
      </c>
    </row>
    <row r="1233" spans="1:36" x14ac:dyDescent="0.25">
      <c r="A1233" t="s">
        <v>1303</v>
      </c>
      <c r="B1233" t="s">
        <v>51</v>
      </c>
      <c r="C1233">
        <f>IF(Tabla1[[#This Row],[CHECKINGSTATUS]]="no_checking",0,IF(Tabla1[[#This Row],[CHECKINGSTATUS]]="less_0",1,IF(Tabla1[[#This Row],[CHECKINGSTATUS]]="0_to_200",2,3)))</f>
        <v>0</v>
      </c>
      <c r="D1233">
        <v>27</v>
      </c>
      <c r="E1233" t="s">
        <v>70</v>
      </c>
      <c r="F1233">
        <f>IF(Tabla1[[#This Row],[CREDITHISTORY]]="no_credits",0,IF(Tabla1[[#This Row],[CREDITHISTORY]]="prior_paymentes_delayed",1,IF(Tabla1[[#This Row],[CREDITHISTORY]]="outstanding_credit",2,3)))</f>
        <v>3</v>
      </c>
      <c r="G1233" t="s">
        <v>89</v>
      </c>
      <c r="H12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33">
        <v>7104</v>
      </c>
      <c r="J1233" t="s">
        <v>38</v>
      </c>
      <c r="K12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33" t="s">
        <v>62</v>
      </c>
      <c r="M12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33">
        <v>3</v>
      </c>
      <c r="O1233" t="s">
        <v>44</v>
      </c>
      <c r="P1233">
        <f>IF(Tabla1[[#This Row],[SEX]]="female",0,1)</f>
        <v>1</v>
      </c>
      <c r="Q1233" t="s">
        <v>29</v>
      </c>
      <c r="R1233">
        <f>IF(Tabla1[[#This Row],[OTHERSONLOAN]]="none",0,IF(Tabla1[[#This Row],[OTHERSONLOAN]]="co-applicant",1,2))</f>
        <v>0</v>
      </c>
      <c r="S1233">
        <v>3</v>
      </c>
      <c r="T1233" t="s">
        <v>30</v>
      </c>
      <c r="U1233">
        <f>IF(Tabla1[[#This Row],[OWNSPROPERTY]]="unknown",0,IF(Tabla1[[#This Row],[OWNSPROPERTY]]="real_state",1,IF(Tabla1[[#This Row],[OWNSPROPERTY]]="car_other",2,3)))</f>
        <v>3</v>
      </c>
      <c r="V1233">
        <v>50</v>
      </c>
      <c r="W1233" t="s">
        <v>29</v>
      </c>
      <c r="X1233">
        <f>IF(Tabla1[[#This Row],[INSTALLMENTPLANS]]="none",0,IF(Tabla1[[#This Row],[INSTALLMENTPLANS]]="stores",1,2))</f>
        <v>0</v>
      </c>
      <c r="Y1233" t="s">
        <v>31</v>
      </c>
      <c r="Z1233">
        <f>IF(Tabla1[[#This Row],[HOUSING]]="free",0,IF(Tabla1[[#This Row],[HOUSING]]="own",1,2))</f>
        <v>1</v>
      </c>
      <c r="AA1233">
        <v>1</v>
      </c>
      <c r="AB1233" t="s">
        <v>32</v>
      </c>
      <c r="AC1233">
        <f>IF(Tabla1[[#This Row],[JOB]]="unemployed",0,IF(Tabla1[[#This Row],[JOB]]="unskilled",1,IF(Tabla1[[#This Row],[JOB]]="skilled",2,3)))</f>
        <v>2</v>
      </c>
      <c r="AD1233">
        <v>2</v>
      </c>
      <c r="AE1233" t="s">
        <v>33</v>
      </c>
      <c r="AF1233">
        <f>IF(Tabla1[[#This Row],[TELEPHONE]]="none",0,1)</f>
        <v>1</v>
      </c>
      <c r="AG1233" t="s">
        <v>33</v>
      </c>
      <c r="AH1233">
        <f>IF(Tabla1[[#This Row],[FOREIGNWORKER]]="no",0,1)</f>
        <v>1</v>
      </c>
      <c r="AI1233" t="s">
        <v>55</v>
      </c>
      <c r="AJ1233">
        <f>IF(Tabla1[[#This Row],[RISK]]="No Risk",0,1)</f>
        <v>1</v>
      </c>
    </row>
    <row r="1234" spans="1:36" x14ac:dyDescent="0.25">
      <c r="A1234" t="s">
        <v>1304</v>
      </c>
      <c r="B1234" t="s">
        <v>51</v>
      </c>
      <c r="C1234">
        <f>IF(Tabla1[[#This Row],[CHECKINGSTATUS]]="no_checking",0,IF(Tabla1[[#This Row],[CHECKINGSTATUS]]="less_0",1,IF(Tabla1[[#This Row],[CHECKINGSTATUS]]="0_to_200",2,3)))</f>
        <v>0</v>
      </c>
      <c r="D1234">
        <v>20</v>
      </c>
      <c r="E1234" t="s">
        <v>24</v>
      </c>
      <c r="F1234">
        <f>IF(Tabla1[[#This Row],[CREDITHISTORY]]="no_credits",0,IF(Tabla1[[#This Row],[CREDITHISTORY]]="prior_paymentes_delayed",1,IF(Tabla1[[#This Row],[CREDITHISTORY]]="outstanding_credit",2,3)))</f>
        <v>3</v>
      </c>
      <c r="G1234" t="s">
        <v>89</v>
      </c>
      <c r="H12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34">
        <v>6486</v>
      </c>
      <c r="J1234" t="s">
        <v>26</v>
      </c>
      <c r="K12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34" t="s">
        <v>62</v>
      </c>
      <c r="M12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34">
        <v>4</v>
      </c>
      <c r="O1234" t="s">
        <v>44</v>
      </c>
      <c r="P1234">
        <f>IF(Tabla1[[#This Row],[SEX]]="female",0,1)</f>
        <v>1</v>
      </c>
      <c r="Q1234" t="s">
        <v>29</v>
      </c>
      <c r="R1234">
        <f>IF(Tabla1[[#This Row],[OTHERSONLOAN]]="none",0,IF(Tabla1[[#This Row],[OTHERSONLOAN]]="co-applicant",1,2))</f>
        <v>0</v>
      </c>
      <c r="S1234">
        <v>2</v>
      </c>
      <c r="T1234" t="s">
        <v>65</v>
      </c>
      <c r="U1234">
        <f>IF(Tabla1[[#This Row],[OWNSPROPERTY]]="unknown",0,IF(Tabla1[[#This Row],[OWNSPROPERTY]]="real_state",1,IF(Tabla1[[#This Row],[OWNSPROPERTY]]="car_other",2,3)))</f>
        <v>2</v>
      </c>
      <c r="V1234">
        <v>42</v>
      </c>
      <c r="W1234" t="s">
        <v>29</v>
      </c>
      <c r="X1234">
        <f>IF(Tabla1[[#This Row],[INSTALLMENTPLANS]]="none",0,IF(Tabla1[[#This Row],[INSTALLMENTPLANS]]="stores",1,2))</f>
        <v>0</v>
      </c>
      <c r="Y1234" t="s">
        <v>60</v>
      </c>
      <c r="Z1234">
        <f>IF(Tabla1[[#This Row],[HOUSING]]="free",0,IF(Tabla1[[#This Row],[HOUSING]]="own",1,2))</f>
        <v>0</v>
      </c>
      <c r="AA1234">
        <v>2</v>
      </c>
      <c r="AB1234" t="s">
        <v>63</v>
      </c>
      <c r="AC1234">
        <f>IF(Tabla1[[#This Row],[JOB]]="unemployed",0,IF(Tabla1[[#This Row],[JOB]]="unskilled",1,IF(Tabla1[[#This Row],[JOB]]="skilled",2,3)))</f>
        <v>3</v>
      </c>
      <c r="AD1234">
        <v>1</v>
      </c>
      <c r="AE1234" t="s">
        <v>33</v>
      </c>
      <c r="AF1234">
        <f>IF(Tabla1[[#This Row],[TELEPHONE]]="none",0,1)</f>
        <v>1</v>
      </c>
      <c r="AG1234" t="s">
        <v>33</v>
      </c>
      <c r="AH1234">
        <f>IF(Tabla1[[#This Row],[FOREIGNWORKER]]="no",0,1)</f>
        <v>1</v>
      </c>
      <c r="AI1234" t="s">
        <v>34</v>
      </c>
      <c r="AJ1234">
        <f>IF(Tabla1[[#This Row],[RISK]]="No Risk",0,1)</f>
        <v>0</v>
      </c>
    </row>
    <row r="1235" spans="1:36" x14ac:dyDescent="0.25">
      <c r="A1235" t="s">
        <v>1305</v>
      </c>
      <c r="B1235" t="s">
        <v>23</v>
      </c>
      <c r="C1235">
        <f>IF(Tabla1[[#This Row],[CHECKINGSTATUS]]="no_checking",0,IF(Tabla1[[#This Row],[CHECKINGSTATUS]]="less_0",1,IF(Tabla1[[#This Row],[CHECKINGSTATUS]]="0_to_200",2,3)))</f>
        <v>2</v>
      </c>
      <c r="D1235">
        <v>25</v>
      </c>
      <c r="E1235" t="s">
        <v>42</v>
      </c>
      <c r="F1235">
        <f>IF(Tabla1[[#This Row],[CREDITHISTORY]]="no_credits",0,IF(Tabla1[[#This Row],[CREDITHISTORY]]="prior_paymentes_delayed",1,IF(Tabla1[[#This Row],[CREDITHISTORY]]="outstanding_credit",2,3)))</f>
        <v>3</v>
      </c>
      <c r="G1235" t="s">
        <v>74</v>
      </c>
      <c r="H12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35">
        <v>2487</v>
      </c>
      <c r="J1235" t="s">
        <v>94</v>
      </c>
      <c r="K12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35" t="s">
        <v>39</v>
      </c>
      <c r="M12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35">
        <v>2</v>
      </c>
      <c r="O1235" t="s">
        <v>28</v>
      </c>
      <c r="P1235">
        <f>IF(Tabla1[[#This Row],[SEX]]="female",0,1)</f>
        <v>0</v>
      </c>
      <c r="Q1235" t="s">
        <v>29</v>
      </c>
      <c r="R1235">
        <f>IF(Tabla1[[#This Row],[OTHERSONLOAN]]="none",0,IF(Tabla1[[#This Row],[OTHERSONLOAN]]="co-applicant",1,2))</f>
        <v>0</v>
      </c>
      <c r="S1235">
        <v>2</v>
      </c>
      <c r="T1235" t="s">
        <v>30</v>
      </c>
      <c r="U1235">
        <f>IF(Tabla1[[#This Row],[OWNSPROPERTY]]="unknown",0,IF(Tabla1[[#This Row],[OWNSPROPERTY]]="real_state",1,IF(Tabla1[[#This Row],[OWNSPROPERTY]]="car_other",2,3)))</f>
        <v>3</v>
      </c>
      <c r="V1235">
        <v>35</v>
      </c>
      <c r="W1235" t="s">
        <v>40</v>
      </c>
      <c r="X1235">
        <f>IF(Tabla1[[#This Row],[INSTALLMENTPLANS]]="none",0,IF(Tabla1[[#This Row],[INSTALLMENTPLANS]]="stores",1,2))</f>
        <v>1</v>
      </c>
      <c r="Y1235" t="s">
        <v>31</v>
      </c>
      <c r="Z1235">
        <f>IF(Tabla1[[#This Row],[HOUSING]]="free",0,IF(Tabla1[[#This Row],[HOUSING]]="own",1,2))</f>
        <v>1</v>
      </c>
      <c r="AA1235">
        <v>1</v>
      </c>
      <c r="AB1235" t="s">
        <v>32</v>
      </c>
      <c r="AC1235">
        <f>IF(Tabla1[[#This Row],[JOB]]="unemployed",0,IF(Tabla1[[#This Row],[JOB]]="unskilled",1,IF(Tabla1[[#This Row],[JOB]]="skilled",2,3)))</f>
        <v>2</v>
      </c>
      <c r="AD1235">
        <v>1</v>
      </c>
      <c r="AE1235" t="s">
        <v>29</v>
      </c>
      <c r="AF1235">
        <f>IF(Tabla1[[#This Row],[TELEPHONE]]="none",0,1)</f>
        <v>0</v>
      </c>
      <c r="AG1235" t="s">
        <v>33</v>
      </c>
      <c r="AH1235">
        <f>IF(Tabla1[[#This Row],[FOREIGNWORKER]]="no",0,1)</f>
        <v>1</v>
      </c>
      <c r="AI1235" t="s">
        <v>34</v>
      </c>
      <c r="AJ1235">
        <f>IF(Tabla1[[#This Row],[RISK]]="No Risk",0,1)</f>
        <v>0</v>
      </c>
    </row>
    <row r="1236" spans="1:36" x14ac:dyDescent="0.25">
      <c r="A1236" t="s">
        <v>1306</v>
      </c>
      <c r="B1236" t="s">
        <v>51</v>
      </c>
      <c r="C1236">
        <f>IF(Tabla1[[#This Row],[CHECKINGSTATUS]]="no_checking",0,IF(Tabla1[[#This Row],[CHECKINGSTATUS]]="less_0",1,IF(Tabla1[[#This Row],[CHECKINGSTATUS]]="0_to_200",2,3)))</f>
        <v>0</v>
      </c>
      <c r="D1236">
        <v>25</v>
      </c>
      <c r="E1236" t="s">
        <v>42</v>
      </c>
      <c r="F1236">
        <f>IF(Tabla1[[#This Row],[CREDITHISTORY]]="no_credits",0,IF(Tabla1[[#This Row],[CREDITHISTORY]]="prior_paymentes_delayed",1,IF(Tabla1[[#This Row],[CREDITHISTORY]]="outstanding_credit",2,3)))</f>
        <v>3</v>
      </c>
      <c r="G1236" t="s">
        <v>89</v>
      </c>
      <c r="H12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36">
        <v>7515</v>
      </c>
      <c r="J1236" t="s">
        <v>94</v>
      </c>
      <c r="K123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36" t="s">
        <v>62</v>
      </c>
      <c r="M12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36">
        <v>4</v>
      </c>
      <c r="O1236" t="s">
        <v>44</v>
      </c>
      <c r="P1236">
        <f>IF(Tabla1[[#This Row],[SEX]]="female",0,1)</f>
        <v>1</v>
      </c>
      <c r="Q1236" t="s">
        <v>29</v>
      </c>
      <c r="R1236">
        <f>IF(Tabla1[[#This Row],[OTHERSONLOAN]]="none",0,IF(Tabla1[[#This Row],[OTHERSONLOAN]]="co-applicant",1,2))</f>
        <v>0</v>
      </c>
      <c r="S1236">
        <v>4</v>
      </c>
      <c r="T1236" t="s">
        <v>54</v>
      </c>
      <c r="U1236">
        <f>IF(Tabla1[[#This Row],[OWNSPROPERTY]]="unknown",0,IF(Tabla1[[#This Row],[OWNSPROPERTY]]="real_state",1,IF(Tabla1[[#This Row],[OWNSPROPERTY]]="car_other",2,3)))</f>
        <v>0</v>
      </c>
      <c r="V1236">
        <v>34</v>
      </c>
      <c r="W1236" t="s">
        <v>40</v>
      </c>
      <c r="X1236">
        <f>IF(Tabla1[[#This Row],[INSTALLMENTPLANS]]="none",0,IF(Tabla1[[#This Row],[INSTALLMENTPLANS]]="stores",1,2))</f>
        <v>1</v>
      </c>
      <c r="Y1236" t="s">
        <v>72</v>
      </c>
      <c r="Z1236">
        <f>IF(Tabla1[[#This Row],[HOUSING]]="free",0,IF(Tabla1[[#This Row],[HOUSING]]="own",1,2))</f>
        <v>2</v>
      </c>
      <c r="AA1236">
        <v>1</v>
      </c>
      <c r="AB1236" t="s">
        <v>92</v>
      </c>
      <c r="AC1236">
        <f>IF(Tabla1[[#This Row],[JOB]]="unemployed",0,IF(Tabla1[[#This Row],[JOB]]="unskilled",1,IF(Tabla1[[#This Row],[JOB]]="skilled",2,3)))</f>
        <v>1</v>
      </c>
      <c r="AD1236">
        <v>2</v>
      </c>
      <c r="AE1236" t="s">
        <v>29</v>
      </c>
      <c r="AF1236">
        <f>IF(Tabla1[[#This Row],[TELEPHONE]]="none",0,1)</f>
        <v>0</v>
      </c>
      <c r="AG1236" t="s">
        <v>33</v>
      </c>
      <c r="AH1236">
        <f>IF(Tabla1[[#This Row],[FOREIGNWORKER]]="no",0,1)</f>
        <v>1</v>
      </c>
      <c r="AI1236" t="s">
        <v>34</v>
      </c>
      <c r="AJ1236">
        <f>IF(Tabla1[[#This Row],[RISK]]="No Risk",0,1)</f>
        <v>0</v>
      </c>
    </row>
    <row r="1237" spans="1:36" x14ac:dyDescent="0.25">
      <c r="A1237" t="s">
        <v>1307</v>
      </c>
      <c r="B1237" t="s">
        <v>23</v>
      </c>
      <c r="C1237">
        <f>IF(Tabla1[[#This Row],[CHECKINGSTATUS]]="no_checking",0,IF(Tabla1[[#This Row],[CHECKINGSTATUS]]="less_0",1,IF(Tabla1[[#This Row],[CHECKINGSTATUS]]="0_to_200",2,3)))</f>
        <v>2</v>
      </c>
      <c r="D1237">
        <v>13</v>
      </c>
      <c r="E1237" t="s">
        <v>24</v>
      </c>
      <c r="F1237">
        <f>IF(Tabla1[[#This Row],[CREDITHISTORY]]="no_credits",0,IF(Tabla1[[#This Row],[CREDITHISTORY]]="prior_paymentes_delayed",1,IF(Tabla1[[#This Row],[CREDITHISTORY]]="outstanding_credit",2,3)))</f>
        <v>3</v>
      </c>
      <c r="G1237" t="s">
        <v>37</v>
      </c>
      <c r="H12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37">
        <v>5740</v>
      </c>
      <c r="J1237" t="s">
        <v>38</v>
      </c>
      <c r="K12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37" t="s">
        <v>27</v>
      </c>
      <c r="M12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37">
        <v>2</v>
      </c>
      <c r="O1237" t="s">
        <v>44</v>
      </c>
      <c r="P1237">
        <f>IF(Tabla1[[#This Row],[SEX]]="female",0,1)</f>
        <v>1</v>
      </c>
      <c r="Q1237" t="s">
        <v>29</v>
      </c>
      <c r="R1237">
        <f>IF(Tabla1[[#This Row],[OTHERSONLOAN]]="none",0,IF(Tabla1[[#This Row],[OTHERSONLOAN]]="co-applicant",1,2))</f>
        <v>0</v>
      </c>
      <c r="S1237">
        <v>3</v>
      </c>
      <c r="T1237" t="s">
        <v>54</v>
      </c>
      <c r="U1237">
        <f>IF(Tabla1[[#This Row],[OWNSPROPERTY]]="unknown",0,IF(Tabla1[[#This Row],[OWNSPROPERTY]]="real_state",1,IF(Tabla1[[#This Row],[OWNSPROPERTY]]="car_other",2,3)))</f>
        <v>0</v>
      </c>
      <c r="V1237">
        <v>35</v>
      </c>
      <c r="W1237" t="s">
        <v>29</v>
      </c>
      <c r="X1237">
        <f>IF(Tabla1[[#This Row],[INSTALLMENTPLANS]]="none",0,IF(Tabla1[[#This Row],[INSTALLMENTPLANS]]="stores",1,2))</f>
        <v>0</v>
      </c>
      <c r="Y1237" t="s">
        <v>31</v>
      </c>
      <c r="Z1237">
        <f>IF(Tabla1[[#This Row],[HOUSING]]="free",0,IF(Tabla1[[#This Row],[HOUSING]]="own",1,2))</f>
        <v>1</v>
      </c>
      <c r="AA1237">
        <v>1</v>
      </c>
      <c r="AB1237" t="s">
        <v>32</v>
      </c>
      <c r="AC1237">
        <f>IF(Tabla1[[#This Row],[JOB]]="unemployed",0,IF(Tabla1[[#This Row],[JOB]]="unskilled",1,IF(Tabla1[[#This Row],[JOB]]="skilled",2,3)))</f>
        <v>2</v>
      </c>
      <c r="AD1237">
        <v>2</v>
      </c>
      <c r="AE1237" t="s">
        <v>29</v>
      </c>
      <c r="AF1237">
        <f>IF(Tabla1[[#This Row],[TELEPHONE]]="none",0,1)</f>
        <v>0</v>
      </c>
      <c r="AG1237" t="s">
        <v>33</v>
      </c>
      <c r="AH1237">
        <f>IF(Tabla1[[#This Row],[FOREIGNWORKER]]="no",0,1)</f>
        <v>1</v>
      </c>
      <c r="AI1237" t="s">
        <v>34</v>
      </c>
      <c r="AJ1237">
        <f>IF(Tabla1[[#This Row],[RISK]]="No Risk",0,1)</f>
        <v>0</v>
      </c>
    </row>
    <row r="1238" spans="1:36" x14ac:dyDescent="0.25">
      <c r="A1238" t="s">
        <v>1308</v>
      </c>
      <c r="B1238" t="s">
        <v>51</v>
      </c>
      <c r="C1238">
        <f>IF(Tabla1[[#This Row],[CHECKINGSTATUS]]="no_checking",0,IF(Tabla1[[#This Row],[CHECKINGSTATUS]]="less_0",1,IF(Tabla1[[#This Row],[CHECKINGSTATUS]]="0_to_200",2,3)))</f>
        <v>0</v>
      </c>
      <c r="D1238">
        <v>42</v>
      </c>
      <c r="E1238" t="s">
        <v>57</v>
      </c>
      <c r="F1238">
        <f>IF(Tabla1[[#This Row],[CREDITHISTORY]]="no_credits",0,IF(Tabla1[[#This Row],[CREDITHISTORY]]="prior_paymentes_delayed",1,IF(Tabla1[[#This Row],[CREDITHISTORY]]="outstanding_credit",2,3)))</f>
        <v>2</v>
      </c>
      <c r="G1238" t="s">
        <v>58</v>
      </c>
      <c r="H12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238">
        <v>7686</v>
      </c>
      <c r="J1238" t="s">
        <v>54</v>
      </c>
      <c r="K123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38" t="s">
        <v>49</v>
      </c>
      <c r="M123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38">
        <v>4</v>
      </c>
      <c r="O1238" t="s">
        <v>44</v>
      </c>
      <c r="P1238">
        <f>IF(Tabla1[[#This Row],[SEX]]="female",0,1)</f>
        <v>1</v>
      </c>
      <c r="Q1238" t="s">
        <v>59</v>
      </c>
      <c r="R1238">
        <f>IF(Tabla1[[#This Row],[OTHERSONLOAN]]="none",0,IF(Tabla1[[#This Row],[OTHERSONLOAN]]="co-applicant",1,2))</f>
        <v>1</v>
      </c>
      <c r="S1238">
        <v>3</v>
      </c>
      <c r="T1238" t="s">
        <v>54</v>
      </c>
      <c r="U1238">
        <f>IF(Tabla1[[#This Row],[OWNSPROPERTY]]="unknown",0,IF(Tabla1[[#This Row],[OWNSPROPERTY]]="real_state",1,IF(Tabla1[[#This Row],[OWNSPROPERTY]]="car_other",2,3)))</f>
        <v>0</v>
      </c>
      <c r="V1238">
        <v>43</v>
      </c>
      <c r="W1238" t="s">
        <v>29</v>
      </c>
      <c r="X1238">
        <f>IF(Tabla1[[#This Row],[INSTALLMENTPLANS]]="none",0,IF(Tabla1[[#This Row],[INSTALLMENTPLANS]]="stores",1,2))</f>
        <v>0</v>
      </c>
      <c r="Y1238" t="s">
        <v>60</v>
      </c>
      <c r="Z1238">
        <f>IF(Tabla1[[#This Row],[HOUSING]]="free",0,IF(Tabla1[[#This Row],[HOUSING]]="own",1,2))</f>
        <v>0</v>
      </c>
      <c r="AA1238">
        <v>2</v>
      </c>
      <c r="AB1238" t="s">
        <v>32</v>
      </c>
      <c r="AC1238">
        <f>IF(Tabla1[[#This Row],[JOB]]="unemployed",0,IF(Tabla1[[#This Row],[JOB]]="unskilled",1,IF(Tabla1[[#This Row],[JOB]]="skilled",2,3)))</f>
        <v>2</v>
      </c>
      <c r="AD1238">
        <v>2</v>
      </c>
      <c r="AE1238" t="s">
        <v>33</v>
      </c>
      <c r="AF1238">
        <f>IF(Tabla1[[#This Row],[TELEPHONE]]="none",0,1)</f>
        <v>1</v>
      </c>
      <c r="AG1238" t="s">
        <v>33</v>
      </c>
      <c r="AH1238">
        <f>IF(Tabla1[[#This Row],[FOREIGNWORKER]]="no",0,1)</f>
        <v>1</v>
      </c>
      <c r="AI1238" t="s">
        <v>55</v>
      </c>
      <c r="AJ1238">
        <f>IF(Tabla1[[#This Row],[RISK]]="No Risk",0,1)</f>
        <v>1</v>
      </c>
    </row>
    <row r="1239" spans="1:36" x14ac:dyDescent="0.25">
      <c r="A1239" t="s">
        <v>1309</v>
      </c>
      <c r="B1239" t="s">
        <v>51</v>
      </c>
      <c r="C1239">
        <f>IF(Tabla1[[#This Row],[CHECKINGSTATUS]]="no_checking",0,IF(Tabla1[[#This Row],[CHECKINGSTATUS]]="less_0",1,IF(Tabla1[[#This Row],[CHECKINGSTATUS]]="0_to_200",2,3)))</f>
        <v>0</v>
      </c>
      <c r="D1239">
        <v>46</v>
      </c>
      <c r="E1239" t="s">
        <v>57</v>
      </c>
      <c r="F1239">
        <f>IF(Tabla1[[#This Row],[CREDITHISTORY]]="no_credits",0,IF(Tabla1[[#This Row],[CREDITHISTORY]]="prior_paymentes_delayed",1,IF(Tabla1[[#This Row],[CREDITHISTORY]]="outstanding_credit",2,3)))</f>
        <v>2</v>
      </c>
      <c r="G1239" t="s">
        <v>52</v>
      </c>
      <c r="H12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239">
        <v>8073</v>
      </c>
      <c r="J1239" t="s">
        <v>54</v>
      </c>
      <c r="K12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39" t="s">
        <v>49</v>
      </c>
      <c r="M12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39">
        <v>5</v>
      </c>
      <c r="O1239" t="s">
        <v>44</v>
      </c>
      <c r="P1239">
        <f>IF(Tabla1[[#This Row],[SEX]]="female",0,1)</f>
        <v>1</v>
      </c>
      <c r="Q1239" t="s">
        <v>59</v>
      </c>
      <c r="R1239">
        <f>IF(Tabla1[[#This Row],[OTHERSONLOAN]]="none",0,IF(Tabla1[[#This Row],[OTHERSONLOAN]]="co-applicant",1,2))</f>
        <v>1</v>
      </c>
      <c r="S1239">
        <v>4</v>
      </c>
      <c r="T1239" t="s">
        <v>65</v>
      </c>
      <c r="U1239">
        <f>IF(Tabla1[[#This Row],[OWNSPROPERTY]]="unknown",0,IF(Tabla1[[#This Row],[OWNSPROPERTY]]="real_state",1,IF(Tabla1[[#This Row],[OWNSPROPERTY]]="car_other",2,3)))</f>
        <v>2</v>
      </c>
      <c r="V1239">
        <v>55</v>
      </c>
      <c r="W1239" t="s">
        <v>29</v>
      </c>
      <c r="X1239">
        <f>IF(Tabla1[[#This Row],[INSTALLMENTPLANS]]="none",0,IF(Tabla1[[#This Row],[INSTALLMENTPLANS]]="stores",1,2))</f>
        <v>0</v>
      </c>
      <c r="Y1239" t="s">
        <v>31</v>
      </c>
      <c r="Z1239">
        <f>IF(Tabla1[[#This Row],[HOUSING]]="free",0,IF(Tabla1[[#This Row],[HOUSING]]="own",1,2))</f>
        <v>1</v>
      </c>
      <c r="AA1239">
        <v>2</v>
      </c>
      <c r="AB1239" t="s">
        <v>32</v>
      </c>
      <c r="AC1239">
        <f>IF(Tabla1[[#This Row],[JOB]]="unemployed",0,IF(Tabla1[[#This Row],[JOB]]="unskilled",1,IF(Tabla1[[#This Row],[JOB]]="skilled",2,3)))</f>
        <v>2</v>
      </c>
      <c r="AD1239">
        <v>2</v>
      </c>
      <c r="AE1239" t="s">
        <v>33</v>
      </c>
      <c r="AF1239">
        <f>IF(Tabla1[[#This Row],[TELEPHONE]]="none",0,1)</f>
        <v>1</v>
      </c>
      <c r="AG1239" t="s">
        <v>33</v>
      </c>
      <c r="AH1239">
        <f>IF(Tabla1[[#This Row],[FOREIGNWORKER]]="no",0,1)</f>
        <v>1</v>
      </c>
      <c r="AI1239" t="s">
        <v>55</v>
      </c>
      <c r="AJ1239">
        <f>IF(Tabla1[[#This Row],[RISK]]="No Risk",0,1)</f>
        <v>1</v>
      </c>
    </row>
    <row r="1240" spans="1:36" x14ac:dyDescent="0.25">
      <c r="A1240" t="s">
        <v>1310</v>
      </c>
      <c r="B1240" t="s">
        <v>23</v>
      </c>
      <c r="C1240">
        <f>IF(Tabla1[[#This Row],[CHECKINGSTATUS]]="no_checking",0,IF(Tabla1[[#This Row],[CHECKINGSTATUS]]="less_0",1,IF(Tabla1[[#This Row],[CHECKINGSTATUS]]="0_to_200",2,3)))</f>
        <v>2</v>
      </c>
      <c r="D1240">
        <v>20</v>
      </c>
      <c r="E1240" t="s">
        <v>42</v>
      </c>
      <c r="F1240">
        <f>IF(Tabla1[[#This Row],[CREDITHISTORY]]="no_credits",0,IF(Tabla1[[#This Row],[CREDITHISTORY]]="prior_paymentes_delayed",1,IF(Tabla1[[#This Row],[CREDITHISTORY]]="outstanding_credit",2,3)))</f>
        <v>3</v>
      </c>
      <c r="G1240" t="s">
        <v>43</v>
      </c>
      <c r="H12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40">
        <v>4293</v>
      </c>
      <c r="J1240" t="s">
        <v>38</v>
      </c>
      <c r="K12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40" t="s">
        <v>39</v>
      </c>
      <c r="M12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40">
        <v>2</v>
      </c>
      <c r="O1240" t="s">
        <v>28</v>
      </c>
      <c r="P1240">
        <f>IF(Tabla1[[#This Row],[SEX]]="female",0,1)</f>
        <v>0</v>
      </c>
      <c r="Q1240" t="s">
        <v>29</v>
      </c>
      <c r="R1240">
        <f>IF(Tabla1[[#This Row],[OTHERSONLOAN]]="none",0,IF(Tabla1[[#This Row],[OTHERSONLOAN]]="co-applicant",1,2))</f>
        <v>0</v>
      </c>
      <c r="S1240">
        <v>1</v>
      </c>
      <c r="T1240" t="s">
        <v>65</v>
      </c>
      <c r="U1240">
        <f>IF(Tabla1[[#This Row],[OWNSPROPERTY]]="unknown",0,IF(Tabla1[[#This Row],[OWNSPROPERTY]]="real_state",1,IF(Tabla1[[#This Row],[OWNSPROPERTY]]="car_other",2,3)))</f>
        <v>2</v>
      </c>
      <c r="V1240">
        <v>34</v>
      </c>
      <c r="W1240" t="s">
        <v>40</v>
      </c>
      <c r="X1240">
        <f>IF(Tabla1[[#This Row],[INSTALLMENTPLANS]]="none",0,IF(Tabla1[[#This Row],[INSTALLMENTPLANS]]="stores",1,2))</f>
        <v>1</v>
      </c>
      <c r="Y1240" t="s">
        <v>31</v>
      </c>
      <c r="Z1240">
        <f>IF(Tabla1[[#This Row],[HOUSING]]="free",0,IF(Tabla1[[#This Row],[HOUSING]]="own",1,2))</f>
        <v>1</v>
      </c>
      <c r="AA1240">
        <v>2</v>
      </c>
      <c r="AB1240" t="s">
        <v>92</v>
      </c>
      <c r="AC1240">
        <f>IF(Tabla1[[#This Row],[JOB]]="unemployed",0,IF(Tabla1[[#This Row],[JOB]]="unskilled",1,IF(Tabla1[[#This Row],[JOB]]="skilled",2,3)))</f>
        <v>1</v>
      </c>
      <c r="AD1240">
        <v>1</v>
      </c>
      <c r="AE1240" t="s">
        <v>29</v>
      </c>
      <c r="AF1240">
        <f>IF(Tabla1[[#This Row],[TELEPHONE]]="none",0,1)</f>
        <v>0</v>
      </c>
      <c r="AG1240" t="s">
        <v>33</v>
      </c>
      <c r="AH1240">
        <f>IF(Tabla1[[#This Row],[FOREIGNWORKER]]="no",0,1)</f>
        <v>1</v>
      </c>
      <c r="AI1240" t="s">
        <v>55</v>
      </c>
      <c r="AJ1240">
        <f>IF(Tabla1[[#This Row],[RISK]]="No Risk",0,1)</f>
        <v>1</v>
      </c>
    </row>
    <row r="1241" spans="1:36" x14ac:dyDescent="0.25">
      <c r="A1241" t="s">
        <v>1311</v>
      </c>
      <c r="B1241" t="s">
        <v>23</v>
      </c>
      <c r="C1241">
        <f>IF(Tabla1[[#This Row],[CHECKINGSTATUS]]="no_checking",0,IF(Tabla1[[#This Row],[CHECKINGSTATUS]]="less_0",1,IF(Tabla1[[#This Row],[CHECKINGSTATUS]]="0_to_200",2,3)))</f>
        <v>2</v>
      </c>
      <c r="D1241">
        <v>18</v>
      </c>
      <c r="E1241" t="s">
        <v>24</v>
      </c>
      <c r="F1241">
        <f>IF(Tabla1[[#This Row],[CREDITHISTORY]]="no_credits",0,IF(Tabla1[[#This Row],[CREDITHISTORY]]="prior_paymentes_delayed",1,IF(Tabla1[[#This Row],[CREDITHISTORY]]="outstanding_credit",2,3)))</f>
        <v>3</v>
      </c>
      <c r="G1241" t="s">
        <v>43</v>
      </c>
      <c r="H12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41">
        <v>2949</v>
      </c>
      <c r="J1241" t="s">
        <v>53</v>
      </c>
      <c r="K12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41" t="s">
        <v>39</v>
      </c>
      <c r="M12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41">
        <v>3</v>
      </c>
      <c r="O1241" t="s">
        <v>44</v>
      </c>
      <c r="P1241">
        <f>IF(Tabla1[[#This Row],[SEX]]="female",0,1)</f>
        <v>1</v>
      </c>
      <c r="Q1241" t="s">
        <v>29</v>
      </c>
      <c r="R1241">
        <f>IF(Tabla1[[#This Row],[OTHERSONLOAN]]="none",0,IF(Tabla1[[#This Row],[OTHERSONLOAN]]="co-applicant",1,2))</f>
        <v>0</v>
      </c>
      <c r="S1241">
        <v>3</v>
      </c>
      <c r="T1241" t="s">
        <v>30</v>
      </c>
      <c r="U1241">
        <f>IF(Tabla1[[#This Row],[OWNSPROPERTY]]="unknown",0,IF(Tabla1[[#This Row],[OWNSPROPERTY]]="real_state",1,IF(Tabla1[[#This Row],[OWNSPROPERTY]]="car_other",2,3)))</f>
        <v>3</v>
      </c>
      <c r="V1241">
        <v>33</v>
      </c>
      <c r="W1241" t="s">
        <v>116</v>
      </c>
      <c r="X1241">
        <f>IF(Tabla1[[#This Row],[INSTALLMENTPLANS]]="none",0,IF(Tabla1[[#This Row],[INSTALLMENTPLANS]]="stores",1,2))</f>
        <v>2</v>
      </c>
      <c r="Y1241" t="s">
        <v>72</v>
      </c>
      <c r="Z1241">
        <f>IF(Tabla1[[#This Row],[HOUSING]]="free",0,IF(Tabla1[[#This Row],[HOUSING]]="own",1,2))</f>
        <v>2</v>
      </c>
      <c r="AA1241">
        <v>2</v>
      </c>
      <c r="AB1241" t="s">
        <v>92</v>
      </c>
      <c r="AC1241">
        <f>IF(Tabla1[[#This Row],[JOB]]="unemployed",0,IF(Tabla1[[#This Row],[JOB]]="unskilled",1,IF(Tabla1[[#This Row],[JOB]]="skilled",2,3)))</f>
        <v>1</v>
      </c>
      <c r="AD1241">
        <v>1</v>
      </c>
      <c r="AE1241" t="s">
        <v>29</v>
      </c>
      <c r="AF1241">
        <f>IF(Tabla1[[#This Row],[TELEPHONE]]="none",0,1)</f>
        <v>0</v>
      </c>
      <c r="AG1241" t="s">
        <v>33</v>
      </c>
      <c r="AH1241">
        <f>IF(Tabla1[[#This Row],[FOREIGNWORKER]]="no",0,1)</f>
        <v>1</v>
      </c>
      <c r="AI1241" t="s">
        <v>34</v>
      </c>
      <c r="AJ1241">
        <f>IF(Tabla1[[#This Row],[RISK]]="No Risk",0,1)</f>
        <v>0</v>
      </c>
    </row>
    <row r="1242" spans="1:36" x14ac:dyDescent="0.25">
      <c r="A1242" t="s">
        <v>1312</v>
      </c>
      <c r="B1242" t="s">
        <v>36</v>
      </c>
      <c r="C1242">
        <f>IF(Tabla1[[#This Row],[CHECKINGSTATUS]]="no_checking",0,IF(Tabla1[[#This Row],[CHECKINGSTATUS]]="less_0",1,IF(Tabla1[[#This Row],[CHECKINGSTATUS]]="0_to_200",2,3)))</f>
        <v>1</v>
      </c>
      <c r="D1242">
        <v>4</v>
      </c>
      <c r="E1242" t="s">
        <v>70</v>
      </c>
      <c r="F1242">
        <f>IF(Tabla1[[#This Row],[CREDITHISTORY]]="no_credits",0,IF(Tabla1[[#This Row],[CREDITHISTORY]]="prior_paymentes_delayed",1,IF(Tabla1[[#This Row],[CREDITHISTORY]]="outstanding_credit",2,3)))</f>
        <v>3</v>
      </c>
      <c r="G1242" t="s">
        <v>37</v>
      </c>
      <c r="H12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42">
        <v>250</v>
      </c>
      <c r="J1242" t="s">
        <v>38</v>
      </c>
      <c r="K12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42" t="s">
        <v>39</v>
      </c>
      <c r="M12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42">
        <v>1</v>
      </c>
      <c r="O1242" t="s">
        <v>44</v>
      </c>
      <c r="P1242">
        <f>IF(Tabla1[[#This Row],[SEX]]="female",0,1)</f>
        <v>1</v>
      </c>
      <c r="Q1242" t="s">
        <v>29</v>
      </c>
      <c r="R1242">
        <f>IF(Tabla1[[#This Row],[OTHERSONLOAN]]="none",0,IF(Tabla1[[#This Row],[OTHERSONLOAN]]="co-applicant",1,2))</f>
        <v>0</v>
      </c>
      <c r="S1242">
        <v>1</v>
      </c>
      <c r="T1242" t="s">
        <v>45</v>
      </c>
      <c r="U1242">
        <f>IF(Tabla1[[#This Row],[OWNSPROPERTY]]="unknown",0,IF(Tabla1[[#This Row],[OWNSPROPERTY]]="real_state",1,IF(Tabla1[[#This Row],[OWNSPROPERTY]]="car_other",2,3)))</f>
        <v>3</v>
      </c>
      <c r="V1242">
        <v>19</v>
      </c>
      <c r="W1242" t="s">
        <v>40</v>
      </c>
      <c r="X1242">
        <f>IF(Tabla1[[#This Row],[INSTALLMENTPLANS]]="none",0,IF(Tabla1[[#This Row],[INSTALLMENTPLANS]]="stores",1,2))</f>
        <v>1</v>
      </c>
      <c r="Y1242" t="s">
        <v>72</v>
      </c>
      <c r="Z1242">
        <f>IF(Tabla1[[#This Row],[HOUSING]]="free",0,IF(Tabla1[[#This Row],[HOUSING]]="own",1,2))</f>
        <v>2</v>
      </c>
      <c r="AA1242">
        <v>1</v>
      </c>
      <c r="AB1242" t="s">
        <v>32</v>
      </c>
      <c r="AC1242">
        <f>IF(Tabla1[[#This Row],[JOB]]="unemployed",0,IF(Tabla1[[#This Row],[JOB]]="unskilled",1,IF(Tabla1[[#This Row],[JOB]]="skilled",2,3)))</f>
        <v>2</v>
      </c>
      <c r="AD1242">
        <v>1</v>
      </c>
      <c r="AE1242" t="s">
        <v>29</v>
      </c>
      <c r="AF1242">
        <f>IF(Tabla1[[#This Row],[TELEPHONE]]="none",0,1)</f>
        <v>0</v>
      </c>
      <c r="AG1242" t="s">
        <v>33</v>
      </c>
      <c r="AH1242">
        <f>IF(Tabla1[[#This Row],[FOREIGNWORKER]]="no",0,1)</f>
        <v>1</v>
      </c>
      <c r="AI1242" t="s">
        <v>34</v>
      </c>
      <c r="AJ1242">
        <f>IF(Tabla1[[#This Row],[RISK]]="No Risk",0,1)</f>
        <v>0</v>
      </c>
    </row>
    <row r="1243" spans="1:36" x14ac:dyDescent="0.25">
      <c r="A1243" t="s">
        <v>1313</v>
      </c>
      <c r="B1243" t="s">
        <v>36</v>
      </c>
      <c r="C1243">
        <f>IF(Tabla1[[#This Row],[CHECKINGSTATUS]]="no_checking",0,IF(Tabla1[[#This Row],[CHECKINGSTATUS]]="less_0",1,IF(Tabla1[[#This Row],[CHECKINGSTATUS]]="0_to_200",2,3)))</f>
        <v>1</v>
      </c>
      <c r="D1243">
        <v>28</v>
      </c>
      <c r="E1243" t="s">
        <v>24</v>
      </c>
      <c r="F1243">
        <f>IF(Tabla1[[#This Row],[CREDITHISTORY]]="no_credits",0,IF(Tabla1[[#This Row],[CREDITHISTORY]]="prior_paymentes_delayed",1,IF(Tabla1[[#This Row],[CREDITHISTORY]]="outstanding_credit",2,3)))</f>
        <v>3</v>
      </c>
      <c r="G1243" t="s">
        <v>37</v>
      </c>
      <c r="H12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43">
        <v>1735</v>
      </c>
      <c r="J1243" t="s">
        <v>38</v>
      </c>
      <c r="K12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43" t="s">
        <v>62</v>
      </c>
      <c r="M12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43">
        <v>2</v>
      </c>
      <c r="O1243" t="s">
        <v>44</v>
      </c>
      <c r="P1243">
        <f>IF(Tabla1[[#This Row],[SEX]]="female",0,1)</f>
        <v>1</v>
      </c>
      <c r="Q1243" t="s">
        <v>29</v>
      </c>
      <c r="R1243">
        <f>IF(Tabla1[[#This Row],[OTHERSONLOAN]]="none",0,IF(Tabla1[[#This Row],[OTHERSONLOAN]]="co-applicant",1,2))</f>
        <v>0</v>
      </c>
      <c r="S1243">
        <v>3</v>
      </c>
      <c r="T1243" t="s">
        <v>30</v>
      </c>
      <c r="U1243">
        <f>IF(Tabla1[[#This Row],[OWNSPROPERTY]]="unknown",0,IF(Tabla1[[#This Row],[OWNSPROPERTY]]="real_state",1,IF(Tabla1[[#This Row],[OWNSPROPERTY]]="car_other",2,3)))</f>
        <v>3</v>
      </c>
      <c r="V1243">
        <v>34</v>
      </c>
      <c r="W1243" t="s">
        <v>40</v>
      </c>
      <c r="X1243">
        <f>IF(Tabla1[[#This Row],[INSTALLMENTPLANS]]="none",0,IF(Tabla1[[#This Row],[INSTALLMENTPLANS]]="stores",1,2))</f>
        <v>1</v>
      </c>
      <c r="Y1243" t="s">
        <v>31</v>
      </c>
      <c r="Z1243">
        <f>IF(Tabla1[[#This Row],[HOUSING]]="free",0,IF(Tabla1[[#This Row],[HOUSING]]="own",1,2))</f>
        <v>1</v>
      </c>
      <c r="AA1243">
        <v>1</v>
      </c>
      <c r="AB1243" t="s">
        <v>32</v>
      </c>
      <c r="AC1243">
        <f>IF(Tabla1[[#This Row],[JOB]]="unemployed",0,IF(Tabla1[[#This Row],[JOB]]="unskilled",1,IF(Tabla1[[#This Row],[JOB]]="skilled",2,3)))</f>
        <v>2</v>
      </c>
      <c r="AD1243">
        <v>1</v>
      </c>
      <c r="AE1243" t="s">
        <v>29</v>
      </c>
      <c r="AF1243">
        <f>IF(Tabla1[[#This Row],[TELEPHONE]]="none",0,1)</f>
        <v>0</v>
      </c>
      <c r="AG1243" t="s">
        <v>33</v>
      </c>
      <c r="AH1243">
        <f>IF(Tabla1[[#This Row],[FOREIGNWORKER]]="no",0,1)</f>
        <v>1</v>
      </c>
      <c r="AI1243" t="s">
        <v>34</v>
      </c>
      <c r="AJ1243">
        <f>IF(Tabla1[[#This Row],[RISK]]="No Risk",0,1)</f>
        <v>0</v>
      </c>
    </row>
    <row r="1244" spans="1:36" x14ac:dyDescent="0.25">
      <c r="A1244" t="s">
        <v>1314</v>
      </c>
      <c r="B1244" t="s">
        <v>36</v>
      </c>
      <c r="C1244">
        <f>IF(Tabla1[[#This Row],[CHECKINGSTATUS]]="no_checking",0,IF(Tabla1[[#This Row],[CHECKINGSTATUS]]="less_0",1,IF(Tabla1[[#This Row],[CHECKINGSTATUS]]="0_to_200",2,3)))</f>
        <v>1</v>
      </c>
      <c r="D1244">
        <v>10</v>
      </c>
      <c r="E1244" t="s">
        <v>42</v>
      </c>
      <c r="F1244">
        <f>IF(Tabla1[[#This Row],[CREDITHISTORY]]="no_credits",0,IF(Tabla1[[#This Row],[CREDITHISTORY]]="prior_paymentes_delayed",1,IF(Tabla1[[#This Row],[CREDITHISTORY]]="outstanding_credit",2,3)))</f>
        <v>3</v>
      </c>
      <c r="G1244" t="s">
        <v>74</v>
      </c>
      <c r="H12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44">
        <v>4046</v>
      </c>
      <c r="J1244" t="s">
        <v>38</v>
      </c>
      <c r="K12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44" t="s">
        <v>62</v>
      </c>
      <c r="M12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44">
        <v>3</v>
      </c>
      <c r="O1244" t="s">
        <v>44</v>
      </c>
      <c r="P1244">
        <f>IF(Tabla1[[#This Row],[SEX]]="female",0,1)</f>
        <v>1</v>
      </c>
      <c r="Q1244" t="s">
        <v>29</v>
      </c>
      <c r="R1244">
        <f>IF(Tabla1[[#This Row],[OTHERSONLOAN]]="none",0,IF(Tabla1[[#This Row],[OTHERSONLOAN]]="co-applicant",1,2))</f>
        <v>0</v>
      </c>
      <c r="S1244">
        <v>3</v>
      </c>
      <c r="T1244" t="s">
        <v>54</v>
      </c>
      <c r="U1244">
        <f>IF(Tabla1[[#This Row],[OWNSPROPERTY]]="unknown",0,IF(Tabla1[[#This Row],[OWNSPROPERTY]]="real_state",1,IF(Tabla1[[#This Row],[OWNSPROPERTY]]="car_other",2,3)))</f>
        <v>0</v>
      </c>
      <c r="V1244">
        <v>31</v>
      </c>
      <c r="W1244" t="s">
        <v>40</v>
      </c>
      <c r="X1244">
        <f>IF(Tabla1[[#This Row],[INSTALLMENTPLANS]]="none",0,IF(Tabla1[[#This Row],[INSTALLMENTPLANS]]="stores",1,2))</f>
        <v>1</v>
      </c>
      <c r="Y1244" t="s">
        <v>31</v>
      </c>
      <c r="Z1244">
        <f>IF(Tabla1[[#This Row],[HOUSING]]="free",0,IF(Tabla1[[#This Row],[HOUSING]]="own",1,2))</f>
        <v>1</v>
      </c>
      <c r="AA1244">
        <v>1</v>
      </c>
      <c r="AB1244" t="s">
        <v>32</v>
      </c>
      <c r="AC1244">
        <f>IF(Tabla1[[#This Row],[JOB]]="unemployed",0,IF(Tabla1[[#This Row],[JOB]]="unskilled",1,IF(Tabla1[[#This Row],[JOB]]="skilled",2,3)))</f>
        <v>2</v>
      </c>
      <c r="AD1244">
        <v>1</v>
      </c>
      <c r="AE1244" t="s">
        <v>29</v>
      </c>
      <c r="AF1244">
        <f>IF(Tabla1[[#This Row],[TELEPHONE]]="none",0,1)</f>
        <v>0</v>
      </c>
      <c r="AG1244" t="s">
        <v>33</v>
      </c>
      <c r="AH1244">
        <f>IF(Tabla1[[#This Row],[FOREIGNWORKER]]="no",0,1)</f>
        <v>1</v>
      </c>
      <c r="AI1244" t="s">
        <v>34</v>
      </c>
      <c r="AJ1244">
        <f>IF(Tabla1[[#This Row],[RISK]]="No Risk",0,1)</f>
        <v>0</v>
      </c>
    </row>
    <row r="1245" spans="1:36" x14ac:dyDescent="0.25">
      <c r="A1245" t="s">
        <v>1315</v>
      </c>
      <c r="B1245" t="s">
        <v>23</v>
      </c>
      <c r="C1245">
        <f>IF(Tabla1[[#This Row],[CHECKINGSTATUS]]="no_checking",0,IF(Tabla1[[#This Row],[CHECKINGSTATUS]]="less_0",1,IF(Tabla1[[#This Row],[CHECKINGSTATUS]]="0_to_200",2,3)))</f>
        <v>2</v>
      </c>
      <c r="D1245">
        <v>25</v>
      </c>
      <c r="E1245" t="s">
        <v>24</v>
      </c>
      <c r="F1245">
        <f>IF(Tabla1[[#This Row],[CREDITHISTORY]]="no_credits",0,IF(Tabla1[[#This Row],[CREDITHISTORY]]="prior_paymentes_delayed",1,IF(Tabla1[[#This Row],[CREDITHISTORY]]="outstanding_credit",2,3)))</f>
        <v>3</v>
      </c>
      <c r="G1245" t="s">
        <v>52</v>
      </c>
      <c r="H12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245">
        <v>2228</v>
      </c>
      <c r="J1245" t="s">
        <v>94</v>
      </c>
      <c r="K12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45" t="s">
        <v>49</v>
      </c>
      <c r="M12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45">
        <v>3</v>
      </c>
      <c r="O1245" t="s">
        <v>44</v>
      </c>
      <c r="P1245">
        <f>IF(Tabla1[[#This Row],[SEX]]="female",0,1)</f>
        <v>1</v>
      </c>
      <c r="Q1245" t="s">
        <v>29</v>
      </c>
      <c r="R1245">
        <f>IF(Tabla1[[#This Row],[OTHERSONLOAN]]="none",0,IF(Tabla1[[#This Row],[OTHERSONLOAN]]="co-applicant",1,2))</f>
        <v>0</v>
      </c>
      <c r="S1245">
        <v>2</v>
      </c>
      <c r="T1245" t="s">
        <v>30</v>
      </c>
      <c r="U1245">
        <f>IF(Tabla1[[#This Row],[OWNSPROPERTY]]="unknown",0,IF(Tabla1[[#This Row],[OWNSPROPERTY]]="real_state",1,IF(Tabla1[[#This Row],[OWNSPROPERTY]]="car_other",2,3)))</f>
        <v>3</v>
      </c>
      <c r="V1245">
        <v>43</v>
      </c>
      <c r="W1245" t="s">
        <v>29</v>
      </c>
      <c r="X1245">
        <f>IF(Tabla1[[#This Row],[INSTALLMENTPLANS]]="none",0,IF(Tabla1[[#This Row],[INSTALLMENTPLANS]]="stores",1,2))</f>
        <v>0</v>
      </c>
      <c r="Y1245" t="s">
        <v>31</v>
      </c>
      <c r="Z1245">
        <f>IF(Tabla1[[#This Row],[HOUSING]]="free",0,IF(Tabla1[[#This Row],[HOUSING]]="own",1,2))</f>
        <v>1</v>
      </c>
      <c r="AA1245">
        <v>2</v>
      </c>
      <c r="AB1245" t="s">
        <v>32</v>
      </c>
      <c r="AC1245">
        <f>IF(Tabla1[[#This Row],[JOB]]="unemployed",0,IF(Tabla1[[#This Row],[JOB]]="unskilled",1,IF(Tabla1[[#This Row],[JOB]]="skilled",2,3)))</f>
        <v>2</v>
      </c>
      <c r="AD1245">
        <v>1</v>
      </c>
      <c r="AE1245" t="s">
        <v>29</v>
      </c>
      <c r="AF1245">
        <f>IF(Tabla1[[#This Row],[TELEPHONE]]="none",0,1)</f>
        <v>0</v>
      </c>
      <c r="AG1245" t="s">
        <v>33</v>
      </c>
      <c r="AH1245">
        <f>IF(Tabla1[[#This Row],[FOREIGNWORKER]]="no",0,1)</f>
        <v>1</v>
      </c>
      <c r="AI1245" t="s">
        <v>55</v>
      </c>
      <c r="AJ1245">
        <f>IF(Tabla1[[#This Row],[RISK]]="No Risk",0,1)</f>
        <v>1</v>
      </c>
    </row>
    <row r="1246" spans="1:36" x14ac:dyDescent="0.25">
      <c r="A1246" t="s">
        <v>1316</v>
      </c>
      <c r="B1246" t="s">
        <v>36</v>
      </c>
      <c r="C1246">
        <f>IF(Tabla1[[#This Row],[CHECKINGSTATUS]]="no_checking",0,IF(Tabla1[[#This Row],[CHECKINGSTATUS]]="less_0",1,IF(Tabla1[[#This Row],[CHECKINGSTATUS]]="0_to_200",2,3)))</f>
        <v>1</v>
      </c>
      <c r="D1246">
        <v>11</v>
      </c>
      <c r="E1246" t="s">
        <v>70</v>
      </c>
      <c r="F1246">
        <f>IF(Tabla1[[#This Row],[CREDITHISTORY]]="no_credits",0,IF(Tabla1[[#This Row],[CREDITHISTORY]]="prior_paymentes_delayed",1,IF(Tabla1[[#This Row],[CREDITHISTORY]]="outstanding_credit",2,3)))</f>
        <v>3</v>
      </c>
      <c r="G1246" t="s">
        <v>37</v>
      </c>
      <c r="H12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46">
        <v>250</v>
      </c>
      <c r="J1246" t="s">
        <v>38</v>
      </c>
      <c r="K12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46" t="s">
        <v>71</v>
      </c>
      <c r="M124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46">
        <v>1</v>
      </c>
      <c r="O1246" t="s">
        <v>44</v>
      </c>
      <c r="P1246">
        <f>IF(Tabla1[[#This Row],[SEX]]="female",0,1)</f>
        <v>1</v>
      </c>
      <c r="Q1246" t="s">
        <v>29</v>
      </c>
      <c r="R1246">
        <f>IF(Tabla1[[#This Row],[OTHERSONLOAN]]="none",0,IF(Tabla1[[#This Row],[OTHERSONLOAN]]="co-applicant",1,2))</f>
        <v>0</v>
      </c>
      <c r="S1246">
        <v>1</v>
      </c>
      <c r="T1246" t="s">
        <v>45</v>
      </c>
      <c r="U1246">
        <f>IF(Tabla1[[#This Row],[OWNSPROPERTY]]="unknown",0,IF(Tabla1[[#This Row],[OWNSPROPERTY]]="real_state",1,IF(Tabla1[[#This Row],[OWNSPROPERTY]]="car_other",2,3)))</f>
        <v>3</v>
      </c>
      <c r="V1246">
        <v>19</v>
      </c>
      <c r="W1246" t="s">
        <v>40</v>
      </c>
      <c r="X1246">
        <f>IF(Tabla1[[#This Row],[INSTALLMENTPLANS]]="none",0,IF(Tabla1[[#This Row],[INSTALLMENTPLANS]]="stores",1,2))</f>
        <v>1</v>
      </c>
      <c r="Y1246" t="s">
        <v>31</v>
      </c>
      <c r="Z1246">
        <f>IF(Tabla1[[#This Row],[HOUSING]]="free",0,IF(Tabla1[[#This Row],[HOUSING]]="own",1,2))</f>
        <v>1</v>
      </c>
      <c r="AA1246">
        <v>1</v>
      </c>
      <c r="AB1246" t="s">
        <v>32</v>
      </c>
      <c r="AC1246">
        <f>IF(Tabla1[[#This Row],[JOB]]="unemployed",0,IF(Tabla1[[#This Row],[JOB]]="unskilled",1,IF(Tabla1[[#This Row],[JOB]]="skilled",2,3)))</f>
        <v>2</v>
      </c>
      <c r="AD1246">
        <v>1</v>
      </c>
      <c r="AE1246" t="s">
        <v>29</v>
      </c>
      <c r="AF1246">
        <f>IF(Tabla1[[#This Row],[TELEPHONE]]="none",0,1)</f>
        <v>0</v>
      </c>
      <c r="AG1246" t="s">
        <v>33</v>
      </c>
      <c r="AH1246">
        <f>IF(Tabla1[[#This Row],[FOREIGNWORKER]]="no",0,1)</f>
        <v>1</v>
      </c>
      <c r="AI1246" t="s">
        <v>34</v>
      </c>
      <c r="AJ1246">
        <f>IF(Tabla1[[#This Row],[RISK]]="No Risk",0,1)</f>
        <v>0</v>
      </c>
    </row>
    <row r="1247" spans="1:36" x14ac:dyDescent="0.25">
      <c r="A1247" t="s">
        <v>1317</v>
      </c>
      <c r="B1247" t="s">
        <v>51</v>
      </c>
      <c r="C1247">
        <f>IF(Tabla1[[#This Row],[CHECKINGSTATUS]]="no_checking",0,IF(Tabla1[[#This Row],[CHECKINGSTATUS]]="less_0",1,IF(Tabla1[[#This Row],[CHECKINGSTATUS]]="0_to_200",2,3)))</f>
        <v>0</v>
      </c>
      <c r="D1247">
        <v>36</v>
      </c>
      <c r="E1247" t="s">
        <v>42</v>
      </c>
      <c r="F1247">
        <f>IF(Tabla1[[#This Row],[CREDITHISTORY]]="no_credits",0,IF(Tabla1[[#This Row],[CREDITHISTORY]]="prior_paymentes_delayed",1,IF(Tabla1[[#This Row],[CREDITHISTORY]]="outstanding_credit",2,3)))</f>
        <v>3</v>
      </c>
      <c r="G1247" t="s">
        <v>68</v>
      </c>
      <c r="H12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47">
        <v>7624</v>
      </c>
      <c r="J1247" t="s">
        <v>94</v>
      </c>
      <c r="K12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47" t="s">
        <v>49</v>
      </c>
      <c r="M12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47">
        <v>5</v>
      </c>
      <c r="O1247" t="s">
        <v>44</v>
      </c>
      <c r="P1247">
        <f>IF(Tabla1[[#This Row],[SEX]]="female",0,1)</f>
        <v>1</v>
      </c>
      <c r="Q1247" t="s">
        <v>59</v>
      </c>
      <c r="R1247">
        <f>IF(Tabla1[[#This Row],[OTHERSONLOAN]]="none",0,IF(Tabla1[[#This Row],[OTHERSONLOAN]]="co-applicant",1,2))</f>
        <v>1</v>
      </c>
      <c r="S1247">
        <v>3</v>
      </c>
      <c r="T1247" t="s">
        <v>65</v>
      </c>
      <c r="U1247">
        <f>IF(Tabla1[[#This Row],[OWNSPROPERTY]]="unknown",0,IF(Tabla1[[#This Row],[OWNSPROPERTY]]="real_state",1,IF(Tabla1[[#This Row],[OWNSPROPERTY]]="car_other",2,3)))</f>
        <v>2</v>
      </c>
      <c r="V1247">
        <v>46</v>
      </c>
      <c r="W1247" t="s">
        <v>29</v>
      </c>
      <c r="X1247">
        <f>IF(Tabla1[[#This Row],[INSTALLMENTPLANS]]="none",0,IF(Tabla1[[#This Row],[INSTALLMENTPLANS]]="stores",1,2))</f>
        <v>0</v>
      </c>
      <c r="Y1247" t="s">
        <v>31</v>
      </c>
      <c r="Z1247">
        <f>IF(Tabla1[[#This Row],[HOUSING]]="free",0,IF(Tabla1[[#This Row],[HOUSING]]="own",1,2))</f>
        <v>1</v>
      </c>
      <c r="AA1247">
        <v>2</v>
      </c>
      <c r="AB1247" t="s">
        <v>32</v>
      </c>
      <c r="AC1247">
        <f>IF(Tabla1[[#This Row],[JOB]]="unemployed",0,IF(Tabla1[[#This Row],[JOB]]="unskilled",1,IF(Tabla1[[#This Row],[JOB]]="skilled",2,3)))</f>
        <v>2</v>
      </c>
      <c r="AD1247">
        <v>1</v>
      </c>
      <c r="AE1247" t="s">
        <v>29</v>
      </c>
      <c r="AF1247">
        <f>IF(Tabla1[[#This Row],[TELEPHONE]]="none",0,1)</f>
        <v>0</v>
      </c>
      <c r="AG1247" t="s">
        <v>33</v>
      </c>
      <c r="AH1247">
        <f>IF(Tabla1[[#This Row],[FOREIGNWORKER]]="no",0,1)</f>
        <v>1</v>
      </c>
      <c r="AI1247" t="s">
        <v>34</v>
      </c>
      <c r="AJ1247">
        <f>IF(Tabla1[[#This Row],[RISK]]="No Risk",0,1)</f>
        <v>0</v>
      </c>
    </row>
    <row r="1248" spans="1:36" x14ac:dyDescent="0.25">
      <c r="A1248" t="s">
        <v>1318</v>
      </c>
      <c r="B1248" t="s">
        <v>23</v>
      </c>
      <c r="C1248">
        <f>IF(Tabla1[[#This Row],[CHECKINGSTATUS]]="no_checking",0,IF(Tabla1[[#This Row],[CHECKINGSTATUS]]="less_0",1,IF(Tabla1[[#This Row],[CHECKINGSTATUS]]="0_to_200",2,3)))</f>
        <v>2</v>
      </c>
      <c r="D1248">
        <v>4</v>
      </c>
      <c r="E1248" t="s">
        <v>24</v>
      </c>
      <c r="F1248">
        <f>IF(Tabla1[[#This Row],[CREDITHISTORY]]="no_credits",0,IF(Tabla1[[#This Row],[CREDITHISTORY]]="prior_paymentes_delayed",1,IF(Tabla1[[#This Row],[CREDITHISTORY]]="outstanding_credit",2,3)))</f>
        <v>3</v>
      </c>
      <c r="G1248" t="s">
        <v>52</v>
      </c>
      <c r="H12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248">
        <v>3511</v>
      </c>
      <c r="J1248" t="s">
        <v>26</v>
      </c>
      <c r="K12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48" t="s">
        <v>39</v>
      </c>
      <c r="M12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48">
        <v>2</v>
      </c>
      <c r="O1248" t="s">
        <v>44</v>
      </c>
      <c r="P1248">
        <f>IF(Tabla1[[#This Row],[SEX]]="female",0,1)</f>
        <v>1</v>
      </c>
      <c r="Q1248" t="s">
        <v>29</v>
      </c>
      <c r="R1248">
        <f>IF(Tabla1[[#This Row],[OTHERSONLOAN]]="none",0,IF(Tabla1[[#This Row],[OTHERSONLOAN]]="co-applicant",1,2))</f>
        <v>0</v>
      </c>
      <c r="S1248">
        <v>3</v>
      </c>
      <c r="T1248" t="s">
        <v>45</v>
      </c>
      <c r="U1248">
        <f>IF(Tabla1[[#This Row],[OWNSPROPERTY]]="unknown",0,IF(Tabla1[[#This Row],[OWNSPROPERTY]]="real_state",1,IF(Tabla1[[#This Row],[OWNSPROPERTY]]="car_other",2,3)))</f>
        <v>3</v>
      </c>
      <c r="V1248">
        <v>24</v>
      </c>
      <c r="W1248" t="s">
        <v>29</v>
      </c>
      <c r="X1248">
        <f>IF(Tabla1[[#This Row],[INSTALLMENTPLANS]]="none",0,IF(Tabla1[[#This Row],[INSTALLMENTPLANS]]="stores",1,2))</f>
        <v>0</v>
      </c>
      <c r="Y1248" t="s">
        <v>72</v>
      </c>
      <c r="Z1248">
        <f>IF(Tabla1[[#This Row],[HOUSING]]="free",0,IF(Tabla1[[#This Row],[HOUSING]]="own",1,2))</f>
        <v>2</v>
      </c>
      <c r="AA1248">
        <v>1</v>
      </c>
      <c r="AB1248" t="s">
        <v>32</v>
      </c>
      <c r="AC1248">
        <f>IF(Tabla1[[#This Row],[JOB]]="unemployed",0,IF(Tabla1[[#This Row],[JOB]]="unskilled",1,IF(Tabla1[[#This Row],[JOB]]="skilled",2,3)))</f>
        <v>2</v>
      </c>
      <c r="AD1248">
        <v>2</v>
      </c>
      <c r="AE1248" t="s">
        <v>29</v>
      </c>
      <c r="AF1248">
        <f>IF(Tabla1[[#This Row],[TELEPHONE]]="none",0,1)</f>
        <v>0</v>
      </c>
      <c r="AG1248" t="s">
        <v>33</v>
      </c>
      <c r="AH1248">
        <f>IF(Tabla1[[#This Row],[FOREIGNWORKER]]="no",0,1)</f>
        <v>1</v>
      </c>
      <c r="AI1248" t="s">
        <v>34</v>
      </c>
      <c r="AJ1248">
        <f>IF(Tabla1[[#This Row],[RISK]]="No Risk",0,1)</f>
        <v>0</v>
      </c>
    </row>
    <row r="1249" spans="1:36" x14ac:dyDescent="0.25">
      <c r="A1249" t="s">
        <v>1319</v>
      </c>
      <c r="B1249" t="s">
        <v>23</v>
      </c>
      <c r="C1249">
        <f>IF(Tabla1[[#This Row],[CHECKINGSTATUS]]="no_checking",0,IF(Tabla1[[#This Row],[CHECKINGSTATUS]]="less_0",1,IF(Tabla1[[#This Row],[CHECKINGSTATUS]]="0_to_200",2,3)))</f>
        <v>2</v>
      </c>
      <c r="D1249">
        <v>24</v>
      </c>
      <c r="E1249" t="s">
        <v>70</v>
      </c>
      <c r="F1249">
        <f>IF(Tabla1[[#This Row],[CREDITHISTORY]]="no_credits",0,IF(Tabla1[[#This Row],[CREDITHISTORY]]="prior_paymentes_delayed",1,IF(Tabla1[[#This Row],[CREDITHISTORY]]="outstanding_credit",2,3)))</f>
        <v>3</v>
      </c>
      <c r="G1249" t="s">
        <v>58</v>
      </c>
      <c r="H12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249">
        <v>6401</v>
      </c>
      <c r="J1249" t="s">
        <v>38</v>
      </c>
      <c r="K12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49" t="s">
        <v>27</v>
      </c>
      <c r="M12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49">
        <v>3</v>
      </c>
      <c r="O1249" t="s">
        <v>44</v>
      </c>
      <c r="P1249">
        <f>IF(Tabla1[[#This Row],[SEX]]="female",0,1)</f>
        <v>1</v>
      </c>
      <c r="Q1249" t="s">
        <v>29</v>
      </c>
      <c r="R1249">
        <f>IF(Tabla1[[#This Row],[OTHERSONLOAN]]="none",0,IF(Tabla1[[#This Row],[OTHERSONLOAN]]="co-applicant",1,2))</f>
        <v>0</v>
      </c>
      <c r="S1249">
        <v>4</v>
      </c>
      <c r="T1249" t="s">
        <v>65</v>
      </c>
      <c r="U1249">
        <f>IF(Tabla1[[#This Row],[OWNSPROPERTY]]="unknown",0,IF(Tabla1[[#This Row],[OWNSPROPERTY]]="real_state",1,IF(Tabla1[[#This Row],[OWNSPROPERTY]]="car_other",2,3)))</f>
        <v>2</v>
      </c>
      <c r="V1249">
        <v>25</v>
      </c>
      <c r="W1249" t="s">
        <v>29</v>
      </c>
      <c r="X1249">
        <f>IF(Tabla1[[#This Row],[INSTALLMENTPLANS]]="none",0,IF(Tabla1[[#This Row],[INSTALLMENTPLANS]]="stores",1,2))</f>
        <v>0</v>
      </c>
      <c r="Y1249" t="s">
        <v>31</v>
      </c>
      <c r="Z1249">
        <f>IF(Tabla1[[#This Row],[HOUSING]]="free",0,IF(Tabla1[[#This Row],[HOUSING]]="own",1,2))</f>
        <v>1</v>
      </c>
      <c r="AA1249">
        <v>1</v>
      </c>
      <c r="AB1249" t="s">
        <v>63</v>
      </c>
      <c r="AC1249">
        <f>IF(Tabla1[[#This Row],[JOB]]="unemployed",0,IF(Tabla1[[#This Row],[JOB]]="unskilled",1,IF(Tabla1[[#This Row],[JOB]]="skilled",2,3)))</f>
        <v>3</v>
      </c>
      <c r="AD1249">
        <v>1</v>
      </c>
      <c r="AE1249" t="s">
        <v>33</v>
      </c>
      <c r="AF1249">
        <f>IF(Tabla1[[#This Row],[TELEPHONE]]="none",0,1)</f>
        <v>1</v>
      </c>
      <c r="AG1249" t="s">
        <v>33</v>
      </c>
      <c r="AH1249">
        <f>IF(Tabla1[[#This Row],[FOREIGNWORKER]]="no",0,1)</f>
        <v>1</v>
      </c>
      <c r="AI1249" t="s">
        <v>34</v>
      </c>
      <c r="AJ1249">
        <f>IF(Tabla1[[#This Row],[RISK]]="No Risk",0,1)</f>
        <v>0</v>
      </c>
    </row>
    <row r="1250" spans="1:36" x14ac:dyDescent="0.25">
      <c r="A1250" t="s">
        <v>1320</v>
      </c>
      <c r="B1250" t="s">
        <v>23</v>
      </c>
      <c r="C1250">
        <f>IF(Tabla1[[#This Row],[CHECKINGSTATUS]]="no_checking",0,IF(Tabla1[[#This Row],[CHECKINGSTATUS]]="less_0",1,IF(Tabla1[[#This Row],[CHECKINGSTATUS]]="0_to_200",2,3)))</f>
        <v>2</v>
      </c>
      <c r="D1250">
        <v>12</v>
      </c>
      <c r="E1250" t="s">
        <v>42</v>
      </c>
      <c r="F1250">
        <f>IF(Tabla1[[#This Row],[CREDITHISTORY]]="no_credits",0,IF(Tabla1[[#This Row],[CREDITHISTORY]]="prior_paymentes_delayed",1,IF(Tabla1[[#This Row],[CREDITHISTORY]]="outstanding_credit",2,3)))</f>
        <v>3</v>
      </c>
      <c r="G1250" t="s">
        <v>48</v>
      </c>
      <c r="H12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250">
        <v>3293</v>
      </c>
      <c r="J1250" t="s">
        <v>26</v>
      </c>
      <c r="K12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50" t="s">
        <v>39</v>
      </c>
      <c r="M12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50">
        <v>2</v>
      </c>
      <c r="O1250" t="s">
        <v>44</v>
      </c>
      <c r="P1250">
        <f>IF(Tabla1[[#This Row],[SEX]]="female",0,1)</f>
        <v>1</v>
      </c>
      <c r="Q1250" t="s">
        <v>29</v>
      </c>
      <c r="R1250">
        <f>IF(Tabla1[[#This Row],[OTHERSONLOAN]]="none",0,IF(Tabla1[[#This Row],[OTHERSONLOAN]]="co-applicant",1,2))</f>
        <v>0</v>
      </c>
      <c r="S1250">
        <v>2</v>
      </c>
      <c r="T1250" t="s">
        <v>30</v>
      </c>
      <c r="U1250">
        <f>IF(Tabla1[[#This Row],[OWNSPROPERTY]]="unknown",0,IF(Tabla1[[#This Row],[OWNSPROPERTY]]="real_state",1,IF(Tabla1[[#This Row],[OWNSPROPERTY]]="car_other",2,3)))</f>
        <v>3</v>
      </c>
      <c r="V1250">
        <v>27</v>
      </c>
      <c r="W1250" t="s">
        <v>29</v>
      </c>
      <c r="X1250">
        <f>IF(Tabla1[[#This Row],[INSTALLMENTPLANS]]="none",0,IF(Tabla1[[#This Row],[INSTALLMENTPLANS]]="stores",1,2))</f>
        <v>0</v>
      </c>
      <c r="Y1250" t="s">
        <v>31</v>
      </c>
      <c r="Z1250">
        <f>IF(Tabla1[[#This Row],[HOUSING]]="free",0,IF(Tabla1[[#This Row],[HOUSING]]="own",1,2))</f>
        <v>1</v>
      </c>
      <c r="AA1250">
        <v>2</v>
      </c>
      <c r="AB1250" t="s">
        <v>32</v>
      </c>
      <c r="AC1250">
        <f>IF(Tabla1[[#This Row],[JOB]]="unemployed",0,IF(Tabla1[[#This Row],[JOB]]="unskilled",1,IF(Tabla1[[#This Row],[JOB]]="skilled",2,3)))</f>
        <v>2</v>
      </c>
      <c r="AD1250">
        <v>1</v>
      </c>
      <c r="AE1250" t="s">
        <v>29</v>
      </c>
      <c r="AF1250">
        <f>IF(Tabla1[[#This Row],[TELEPHONE]]="none",0,1)</f>
        <v>0</v>
      </c>
      <c r="AG1250" t="s">
        <v>33</v>
      </c>
      <c r="AH1250">
        <f>IF(Tabla1[[#This Row],[FOREIGNWORKER]]="no",0,1)</f>
        <v>1</v>
      </c>
      <c r="AI1250" t="s">
        <v>34</v>
      </c>
      <c r="AJ1250">
        <f>IF(Tabla1[[#This Row],[RISK]]="No Risk",0,1)</f>
        <v>0</v>
      </c>
    </row>
    <row r="1251" spans="1:36" x14ac:dyDescent="0.25">
      <c r="A1251" t="s">
        <v>1321</v>
      </c>
      <c r="B1251" t="s">
        <v>23</v>
      </c>
      <c r="C1251">
        <f>IF(Tabla1[[#This Row],[CHECKINGSTATUS]]="no_checking",0,IF(Tabla1[[#This Row],[CHECKINGSTATUS]]="less_0",1,IF(Tabla1[[#This Row],[CHECKINGSTATUS]]="0_to_200",2,3)))</f>
        <v>2</v>
      </c>
      <c r="D1251">
        <v>17</v>
      </c>
      <c r="E1251" t="s">
        <v>24</v>
      </c>
      <c r="F1251">
        <f>IF(Tabla1[[#This Row],[CREDITHISTORY]]="no_credits",0,IF(Tabla1[[#This Row],[CREDITHISTORY]]="prior_paymentes_delayed",1,IF(Tabla1[[#This Row],[CREDITHISTORY]]="outstanding_credit",2,3)))</f>
        <v>3</v>
      </c>
      <c r="G1251" t="s">
        <v>74</v>
      </c>
      <c r="H12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51">
        <v>1717</v>
      </c>
      <c r="J1251" t="s">
        <v>53</v>
      </c>
      <c r="K12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51" t="s">
        <v>71</v>
      </c>
      <c r="M125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51">
        <v>1</v>
      </c>
      <c r="O1251" t="s">
        <v>44</v>
      </c>
      <c r="P1251">
        <f>IF(Tabla1[[#This Row],[SEX]]="female",0,1)</f>
        <v>1</v>
      </c>
      <c r="Q1251" t="s">
        <v>29</v>
      </c>
      <c r="R1251">
        <f>IF(Tabla1[[#This Row],[OTHERSONLOAN]]="none",0,IF(Tabla1[[#This Row],[OTHERSONLOAN]]="co-applicant",1,2))</f>
        <v>0</v>
      </c>
      <c r="S1251">
        <v>3</v>
      </c>
      <c r="T1251" t="s">
        <v>45</v>
      </c>
      <c r="U1251">
        <f>IF(Tabla1[[#This Row],[OWNSPROPERTY]]="unknown",0,IF(Tabla1[[#This Row],[OWNSPROPERTY]]="real_state",1,IF(Tabla1[[#This Row],[OWNSPROPERTY]]="car_other",2,3)))</f>
        <v>3</v>
      </c>
      <c r="V1251">
        <v>31</v>
      </c>
      <c r="W1251" t="s">
        <v>29</v>
      </c>
      <c r="X1251">
        <f>IF(Tabla1[[#This Row],[INSTALLMENTPLANS]]="none",0,IF(Tabla1[[#This Row],[INSTALLMENTPLANS]]="stores",1,2))</f>
        <v>0</v>
      </c>
      <c r="Y1251" t="s">
        <v>72</v>
      </c>
      <c r="Z1251">
        <f>IF(Tabla1[[#This Row],[HOUSING]]="free",0,IF(Tabla1[[#This Row],[HOUSING]]="own",1,2))</f>
        <v>2</v>
      </c>
      <c r="AA1251">
        <v>1</v>
      </c>
      <c r="AB1251" t="s">
        <v>32</v>
      </c>
      <c r="AC1251">
        <f>IF(Tabla1[[#This Row],[JOB]]="unemployed",0,IF(Tabla1[[#This Row],[JOB]]="unskilled",1,IF(Tabla1[[#This Row],[JOB]]="skilled",2,3)))</f>
        <v>2</v>
      </c>
      <c r="AD1251">
        <v>1</v>
      </c>
      <c r="AE1251" t="s">
        <v>29</v>
      </c>
      <c r="AF1251">
        <f>IF(Tabla1[[#This Row],[TELEPHONE]]="none",0,1)</f>
        <v>0</v>
      </c>
      <c r="AG1251" t="s">
        <v>33</v>
      </c>
      <c r="AH1251">
        <f>IF(Tabla1[[#This Row],[FOREIGNWORKER]]="no",0,1)</f>
        <v>1</v>
      </c>
      <c r="AI1251" t="s">
        <v>34</v>
      </c>
      <c r="AJ1251">
        <f>IF(Tabla1[[#This Row],[RISK]]="No Risk",0,1)</f>
        <v>0</v>
      </c>
    </row>
    <row r="1252" spans="1:36" x14ac:dyDescent="0.25">
      <c r="A1252" t="s">
        <v>1322</v>
      </c>
      <c r="B1252" t="s">
        <v>36</v>
      </c>
      <c r="C1252">
        <f>IF(Tabla1[[#This Row],[CHECKINGSTATUS]]="no_checking",0,IF(Tabla1[[#This Row],[CHECKINGSTATUS]]="less_0",1,IF(Tabla1[[#This Row],[CHECKINGSTATUS]]="0_to_200",2,3)))</f>
        <v>1</v>
      </c>
      <c r="D1252">
        <v>21</v>
      </c>
      <c r="E1252" t="s">
        <v>70</v>
      </c>
      <c r="F1252">
        <f>IF(Tabla1[[#This Row],[CREDITHISTORY]]="no_credits",0,IF(Tabla1[[#This Row],[CREDITHISTORY]]="prior_paymentes_delayed",1,IF(Tabla1[[#This Row],[CREDITHISTORY]]="outstanding_credit",2,3)))</f>
        <v>3</v>
      </c>
      <c r="G1252" t="s">
        <v>89</v>
      </c>
      <c r="H12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52">
        <v>435</v>
      </c>
      <c r="J1252" t="s">
        <v>53</v>
      </c>
      <c r="K12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52" t="s">
        <v>27</v>
      </c>
      <c r="M125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52">
        <v>1</v>
      </c>
      <c r="O1252" t="s">
        <v>28</v>
      </c>
      <c r="P1252">
        <f>IF(Tabla1[[#This Row],[SEX]]="female",0,1)</f>
        <v>0</v>
      </c>
      <c r="Q1252" t="s">
        <v>29</v>
      </c>
      <c r="R1252">
        <f>IF(Tabla1[[#This Row],[OTHERSONLOAN]]="none",0,IF(Tabla1[[#This Row],[OTHERSONLOAN]]="co-applicant",1,2))</f>
        <v>0</v>
      </c>
      <c r="S1252">
        <v>2</v>
      </c>
      <c r="T1252" t="s">
        <v>45</v>
      </c>
      <c r="U1252">
        <f>IF(Tabla1[[#This Row],[OWNSPROPERTY]]="unknown",0,IF(Tabla1[[#This Row],[OWNSPROPERTY]]="real_state",1,IF(Tabla1[[#This Row],[OWNSPROPERTY]]="car_other",2,3)))</f>
        <v>3</v>
      </c>
      <c r="V1252">
        <v>19</v>
      </c>
      <c r="W1252" t="s">
        <v>40</v>
      </c>
      <c r="X1252">
        <f>IF(Tabla1[[#This Row],[INSTALLMENTPLANS]]="none",0,IF(Tabla1[[#This Row],[INSTALLMENTPLANS]]="stores",1,2))</f>
        <v>1</v>
      </c>
      <c r="Y1252" t="s">
        <v>72</v>
      </c>
      <c r="Z1252">
        <f>IF(Tabla1[[#This Row],[HOUSING]]="free",0,IF(Tabla1[[#This Row],[HOUSING]]="own",1,2))</f>
        <v>2</v>
      </c>
      <c r="AA1252">
        <v>1</v>
      </c>
      <c r="AB1252" t="s">
        <v>32</v>
      </c>
      <c r="AC1252">
        <f>IF(Tabla1[[#This Row],[JOB]]="unemployed",0,IF(Tabla1[[#This Row],[JOB]]="unskilled",1,IF(Tabla1[[#This Row],[JOB]]="skilled",2,3)))</f>
        <v>2</v>
      </c>
      <c r="AD1252">
        <v>1</v>
      </c>
      <c r="AE1252" t="s">
        <v>29</v>
      </c>
      <c r="AF1252">
        <f>IF(Tabla1[[#This Row],[TELEPHONE]]="none",0,1)</f>
        <v>0</v>
      </c>
      <c r="AG1252" t="s">
        <v>33</v>
      </c>
      <c r="AH1252">
        <f>IF(Tabla1[[#This Row],[FOREIGNWORKER]]="no",0,1)</f>
        <v>1</v>
      </c>
      <c r="AI1252" t="s">
        <v>34</v>
      </c>
      <c r="AJ1252">
        <f>IF(Tabla1[[#This Row],[RISK]]="No Risk",0,1)</f>
        <v>0</v>
      </c>
    </row>
    <row r="1253" spans="1:36" x14ac:dyDescent="0.25">
      <c r="A1253" t="s">
        <v>1323</v>
      </c>
      <c r="B1253" t="s">
        <v>51</v>
      </c>
      <c r="C1253">
        <f>IF(Tabla1[[#This Row],[CHECKINGSTATUS]]="no_checking",0,IF(Tabla1[[#This Row],[CHECKINGSTATUS]]="less_0",1,IF(Tabla1[[#This Row],[CHECKINGSTATUS]]="0_to_200",2,3)))</f>
        <v>0</v>
      </c>
      <c r="D1253">
        <v>30</v>
      </c>
      <c r="E1253" t="s">
        <v>42</v>
      </c>
      <c r="F1253">
        <f>IF(Tabla1[[#This Row],[CREDITHISTORY]]="no_credits",0,IF(Tabla1[[#This Row],[CREDITHISTORY]]="prior_paymentes_delayed",1,IF(Tabla1[[#This Row],[CREDITHISTORY]]="outstanding_credit",2,3)))</f>
        <v>3</v>
      </c>
      <c r="G1253" t="s">
        <v>197</v>
      </c>
      <c r="H12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253">
        <v>7542</v>
      </c>
      <c r="J1253" t="s">
        <v>26</v>
      </c>
      <c r="K12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53" t="s">
        <v>62</v>
      </c>
      <c r="M12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53">
        <v>5</v>
      </c>
      <c r="O1253" t="s">
        <v>44</v>
      </c>
      <c r="P1253">
        <f>IF(Tabla1[[#This Row],[SEX]]="female",0,1)</f>
        <v>1</v>
      </c>
      <c r="Q1253" t="s">
        <v>29</v>
      </c>
      <c r="R1253">
        <f>IF(Tabla1[[#This Row],[OTHERSONLOAN]]="none",0,IF(Tabla1[[#This Row],[OTHERSONLOAN]]="co-applicant",1,2))</f>
        <v>0</v>
      </c>
      <c r="S1253">
        <v>4</v>
      </c>
      <c r="T1253" t="s">
        <v>54</v>
      </c>
      <c r="U1253">
        <f>IF(Tabla1[[#This Row],[OWNSPROPERTY]]="unknown",0,IF(Tabla1[[#This Row],[OWNSPROPERTY]]="real_state",1,IF(Tabla1[[#This Row],[OWNSPROPERTY]]="car_other",2,3)))</f>
        <v>0</v>
      </c>
      <c r="V1253">
        <v>55</v>
      </c>
      <c r="W1253" t="s">
        <v>29</v>
      </c>
      <c r="X1253">
        <f>IF(Tabla1[[#This Row],[INSTALLMENTPLANS]]="none",0,IF(Tabla1[[#This Row],[INSTALLMENTPLANS]]="stores",1,2))</f>
        <v>0</v>
      </c>
      <c r="Y1253" t="s">
        <v>60</v>
      </c>
      <c r="Z1253">
        <f>IF(Tabla1[[#This Row],[HOUSING]]="free",0,IF(Tabla1[[#This Row],[HOUSING]]="own",1,2))</f>
        <v>0</v>
      </c>
      <c r="AA1253">
        <v>2</v>
      </c>
      <c r="AB1253" t="s">
        <v>63</v>
      </c>
      <c r="AC1253">
        <f>IF(Tabla1[[#This Row],[JOB]]="unemployed",0,IF(Tabla1[[#This Row],[JOB]]="unskilled",1,IF(Tabla1[[#This Row],[JOB]]="skilled",2,3)))</f>
        <v>3</v>
      </c>
      <c r="AD1253">
        <v>2</v>
      </c>
      <c r="AE1253" t="s">
        <v>33</v>
      </c>
      <c r="AF1253">
        <f>IF(Tabla1[[#This Row],[TELEPHONE]]="none",0,1)</f>
        <v>1</v>
      </c>
      <c r="AG1253" t="s">
        <v>33</v>
      </c>
      <c r="AH1253">
        <f>IF(Tabla1[[#This Row],[FOREIGNWORKER]]="no",0,1)</f>
        <v>1</v>
      </c>
      <c r="AI1253" t="s">
        <v>55</v>
      </c>
      <c r="AJ1253">
        <f>IF(Tabla1[[#This Row],[RISK]]="No Risk",0,1)</f>
        <v>1</v>
      </c>
    </row>
    <row r="1254" spans="1:36" x14ac:dyDescent="0.25">
      <c r="A1254" t="s">
        <v>1324</v>
      </c>
      <c r="B1254" t="s">
        <v>23</v>
      </c>
      <c r="C1254">
        <f>IF(Tabla1[[#This Row],[CHECKINGSTATUS]]="no_checking",0,IF(Tabla1[[#This Row],[CHECKINGSTATUS]]="less_0",1,IF(Tabla1[[#This Row],[CHECKINGSTATUS]]="0_to_200",2,3)))</f>
        <v>2</v>
      </c>
      <c r="D1254">
        <v>15</v>
      </c>
      <c r="E1254" t="s">
        <v>122</v>
      </c>
      <c r="F1254">
        <f>IF(Tabla1[[#This Row],[CREDITHISTORY]]="no_credits",0,IF(Tabla1[[#This Row],[CREDITHISTORY]]="prior_paymentes_delayed",1,IF(Tabla1[[#This Row],[CREDITHISTORY]]="outstanding_credit",2,3)))</f>
        <v>0</v>
      </c>
      <c r="G1254" t="s">
        <v>74</v>
      </c>
      <c r="H12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54">
        <v>3626</v>
      </c>
      <c r="J1254" t="s">
        <v>38</v>
      </c>
      <c r="K12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54" t="s">
        <v>71</v>
      </c>
      <c r="M125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54">
        <v>2</v>
      </c>
      <c r="O1254" t="s">
        <v>44</v>
      </c>
      <c r="P1254">
        <f>IF(Tabla1[[#This Row],[SEX]]="female",0,1)</f>
        <v>1</v>
      </c>
      <c r="Q1254" t="s">
        <v>29</v>
      </c>
      <c r="R1254">
        <f>IF(Tabla1[[#This Row],[OTHERSONLOAN]]="none",0,IF(Tabla1[[#This Row],[OTHERSONLOAN]]="co-applicant",1,2))</f>
        <v>0</v>
      </c>
      <c r="S1254">
        <v>1</v>
      </c>
      <c r="T1254" t="s">
        <v>30</v>
      </c>
      <c r="U1254">
        <f>IF(Tabla1[[#This Row],[OWNSPROPERTY]]="unknown",0,IF(Tabla1[[#This Row],[OWNSPROPERTY]]="real_state",1,IF(Tabla1[[#This Row],[OWNSPROPERTY]]="car_other",2,3)))</f>
        <v>3</v>
      </c>
      <c r="V1254">
        <v>22</v>
      </c>
      <c r="W1254" t="s">
        <v>29</v>
      </c>
      <c r="X1254">
        <f>IF(Tabla1[[#This Row],[INSTALLMENTPLANS]]="none",0,IF(Tabla1[[#This Row],[INSTALLMENTPLANS]]="stores",1,2))</f>
        <v>0</v>
      </c>
      <c r="Y1254" t="s">
        <v>31</v>
      </c>
      <c r="Z1254">
        <f>IF(Tabla1[[#This Row],[HOUSING]]="free",0,IF(Tabla1[[#This Row],[HOUSING]]="own",1,2))</f>
        <v>1</v>
      </c>
      <c r="AA1254">
        <v>1</v>
      </c>
      <c r="AB1254" t="s">
        <v>32</v>
      </c>
      <c r="AC1254">
        <f>IF(Tabla1[[#This Row],[JOB]]="unemployed",0,IF(Tabla1[[#This Row],[JOB]]="unskilled",1,IF(Tabla1[[#This Row],[JOB]]="skilled",2,3)))</f>
        <v>2</v>
      </c>
      <c r="AD1254">
        <v>1</v>
      </c>
      <c r="AE1254" t="s">
        <v>29</v>
      </c>
      <c r="AF1254">
        <f>IF(Tabla1[[#This Row],[TELEPHONE]]="none",0,1)</f>
        <v>0</v>
      </c>
      <c r="AG1254" t="s">
        <v>33</v>
      </c>
      <c r="AH1254">
        <f>IF(Tabla1[[#This Row],[FOREIGNWORKER]]="no",0,1)</f>
        <v>1</v>
      </c>
      <c r="AI1254" t="s">
        <v>34</v>
      </c>
      <c r="AJ1254">
        <f>IF(Tabla1[[#This Row],[RISK]]="No Risk",0,1)</f>
        <v>0</v>
      </c>
    </row>
    <row r="1255" spans="1:36" x14ac:dyDescent="0.25">
      <c r="A1255" t="s">
        <v>1325</v>
      </c>
      <c r="B1255" t="s">
        <v>78</v>
      </c>
      <c r="C1255">
        <f>IF(Tabla1[[#This Row],[CHECKINGSTATUS]]="no_checking",0,IF(Tabla1[[#This Row],[CHECKINGSTATUS]]="less_0",1,IF(Tabla1[[#This Row],[CHECKINGSTATUS]]="0_to_200",2,3)))</f>
        <v>3</v>
      </c>
      <c r="D1255">
        <v>20</v>
      </c>
      <c r="E1255" t="s">
        <v>57</v>
      </c>
      <c r="F1255">
        <f>IF(Tabla1[[#This Row],[CREDITHISTORY]]="no_credits",0,IF(Tabla1[[#This Row],[CREDITHISTORY]]="prior_paymentes_delayed",1,IF(Tabla1[[#This Row],[CREDITHISTORY]]="outstanding_credit",2,3)))</f>
        <v>2</v>
      </c>
      <c r="G1255" t="s">
        <v>43</v>
      </c>
      <c r="H12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55">
        <v>5134</v>
      </c>
      <c r="J1255" t="s">
        <v>26</v>
      </c>
      <c r="K12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55" t="s">
        <v>62</v>
      </c>
      <c r="M12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55">
        <v>4</v>
      </c>
      <c r="O1255" t="s">
        <v>44</v>
      </c>
      <c r="P1255">
        <f>IF(Tabla1[[#This Row],[SEX]]="female",0,1)</f>
        <v>1</v>
      </c>
      <c r="Q1255" t="s">
        <v>29</v>
      </c>
      <c r="R1255">
        <f>IF(Tabla1[[#This Row],[OTHERSONLOAN]]="none",0,IF(Tabla1[[#This Row],[OTHERSONLOAN]]="co-applicant",1,2))</f>
        <v>0</v>
      </c>
      <c r="S1255">
        <v>4</v>
      </c>
      <c r="T1255" t="s">
        <v>65</v>
      </c>
      <c r="U1255">
        <f>IF(Tabla1[[#This Row],[OWNSPROPERTY]]="unknown",0,IF(Tabla1[[#This Row],[OWNSPROPERTY]]="real_state",1,IF(Tabla1[[#This Row],[OWNSPROPERTY]]="car_other",2,3)))</f>
        <v>2</v>
      </c>
      <c r="V1255">
        <v>43</v>
      </c>
      <c r="W1255" t="s">
        <v>29</v>
      </c>
      <c r="X1255">
        <f>IF(Tabla1[[#This Row],[INSTALLMENTPLANS]]="none",0,IF(Tabla1[[#This Row],[INSTALLMENTPLANS]]="stores",1,2))</f>
        <v>0</v>
      </c>
      <c r="Y1255" t="s">
        <v>31</v>
      </c>
      <c r="Z1255">
        <f>IF(Tabla1[[#This Row],[HOUSING]]="free",0,IF(Tabla1[[#This Row],[HOUSING]]="own",1,2))</f>
        <v>1</v>
      </c>
      <c r="AA1255">
        <v>2</v>
      </c>
      <c r="AB1255" t="s">
        <v>32</v>
      </c>
      <c r="AC1255">
        <f>IF(Tabla1[[#This Row],[JOB]]="unemployed",0,IF(Tabla1[[#This Row],[JOB]]="unskilled",1,IF(Tabla1[[#This Row],[JOB]]="skilled",2,3)))</f>
        <v>2</v>
      </c>
      <c r="AD1255">
        <v>1</v>
      </c>
      <c r="AE1255" t="s">
        <v>33</v>
      </c>
      <c r="AF1255">
        <f>IF(Tabla1[[#This Row],[TELEPHONE]]="none",0,1)</f>
        <v>1</v>
      </c>
      <c r="AG1255" t="s">
        <v>33</v>
      </c>
      <c r="AH1255">
        <f>IF(Tabla1[[#This Row],[FOREIGNWORKER]]="no",0,1)</f>
        <v>1</v>
      </c>
      <c r="AI1255" t="s">
        <v>55</v>
      </c>
      <c r="AJ1255">
        <f>IF(Tabla1[[#This Row],[RISK]]="No Risk",0,1)</f>
        <v>1</v>
      </c>
    </row>
    <row r="1256" spans="1:36" x14ac:dyDescent="0.25">
      <c r="A1256" t="s">
        <v>1326</v>
      </c>
      <c r="B1256" t="s">
        <v>36</v>
      </c>
      <c r="C1256">
        <f>IF(Tabla1[[#This Row],[CHECKINGSTATUS]]="no_checking",0,IF(Tabla1[[#This Row],[CHECKINGSTATUS]]="less_0",1,IF(Tabla1[[#This Row],[CHECKINGSTATUS]]="0_to_200",2,3)))</f>
        <v>1</v>
      </c>
      <c r="D1256">
        <v>26</v>
      </c>
      <c r="E1256" t="s">
        <v>57</v>
      </c>
      <c r="F1256">
        <f>IF(Tabla1[[#This Row],[CREDITHISTORY]]="no_credits",0,IF(Tabla1[[#This Row],[CREDITHISTORY]]="prior_paymentes_delayed",1,IF(Tabla1[[#This Row],[CREDITHISTORY]]="outstanding_credit",2,3)))</f>
        <v>2</v>
      </c>
      <c r="G1256" t="s">
        <v>89</v>
      </c>
      <c r="H12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56">
        <v>1853</v>
      </c>
      <c r="J1256" t="s">
        <v>26</v>
      </c>
      <c r="K12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56" t="s">
        <v>49</v>
      </c>
      <c r="M125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56">
        <v>4</v>
      </c>
      <c r="O1256" t="s">
        <v>28</v>
      </c>
      <c r="P1256">
        <f>IF(Tabla1[[#This Row],[SEX]]="female",0,1)</f>
        <v>0</v>
      </c>
      <c r="Q1256" t="s">
        <v>29</v>
      </c>
      <c r="R1256">
        <f>IF(Tabla1[[#This Row],[OTHERSONLOAN]]="none",0,IF(Tabla1[[#This Row],[OTHERSONLOAN]]="co-applicant",1,2))</f>
        <v>0</v>
      </c>
      <c r="S1256">
        <v>2</v>
      </c>
      <c r="T1256" t="s">
        <v>65</v>
      </c>
      <c r="U1256">
        <f>IF(Tabla1[[#This Row],[OWNSPROPERTY]]="unknown",0,IF(Tabla1[[#This Row],[OWNSPROPERTY]]="real_state",1,IF(Tabla1[[#This Row],[OWNSPROPERTY]]="car_other",2,3)))</f>
        <v>2</v>
      </c>
      <c r="V1256">
        <v>37</v>
      </c>
      <c r="W1256" t="s">
        <v>40</v>
      </c>
      <c r="X1256">
        <f>IF(Tabla1[[#This Row],[INSTALLMENTPLANS]]="none",0,IF(Tabla1[[#This Row],[INSTALLMENTPLANS]]="stores",1,2))</f>
        <v>1</v>
      </c>
      <c r="Y1256" t="s">
        <v>31</v>
      </c>
      <c r="Z1256">
        <f>IF(Tabla1[[#This Row],[HOUSING]]="free",0,IF(Tabla1[[#This Row],[HOUSING]]="own",1,2))</f>
        <v>1</v>
      </c>
      <c r="AA1256">
        <v>1</v>
      </c>
      <c r="AB1256" t="s">
        <v>92</v>
      </c>
      <c r="AC1256">
        <f>IF(Tabla1[[#This Row],[JOB]]="unemployed",0,IF(Tabla1[[#This Row],[JOB]]="unskilled",1,IF(Tabla1[[#This Row],[JOB]]="skilled",2,3)))</f>
        <v>1</v>
      </c>
      <c r="AD1256">
        <v>1</v>
      </c>
      <c r="AE1256" t="s">
        <v>29</v>
      </c>
      <c r="AF1256">
        <f>IF(Tabla1[[#This Row],[TELEPHONE]]="none",0,1)</f>
        <v>0</v>
      </c>
      <c r="AG1256" t="s">
        <v>33</v>
      </c>
      <c r="AH1256">
        <f>IF(Tabla1[[#This Row],[FOREIGNWORKER]]="no",0,1)</f>
        <v>1</v>
      </c>
      <c r="AI1256" t="s">
        <v>34</v>
      </c>
      <c r="AJ1256">
        <f>IF(Tabla1[[#This Row],[RISK]]="No Risk",0,1)</f>
        <v>0</v>
      </c>
    </row>
    <row r="1257" spans="1:36" x14ac:dyDescent="0.25">
      <c r="A1257" t="s">
        <v>1327</v>
      </c>
      <c r="B1257" t="s">
        <v>51</v>
      </c>
      <c r="C1257">
        <f>IF(Tabla1[[#This Row],[CHECKINGSTATUS]]="no_checking",0,IF(Tabla1[[#This Row],[CHECKINGSTATUS]]="less_0",1,IF(Tabla1[[#This Row],[CHECKINGSTATUS]]="0_to_200",2,3)))</f>
        <v>0</v>
      </c>
      <c r="D1257">
        <v>39</v>
      </c>
      <c r="E1257" t="s">
        <v>42</v>
      </c>
      <c r="F1257">
        <f>IF(Tabla1[[#This Row],[CREDITHISTORY]]="no_credits",0,IF(Tabla1[[#This Row],[CREDITHISTORY]]="prior_paymentes_delayed",1,IF(Tabla1[[#This Row],[CREDITHISTORY]]="outstanding_credit",2,3)))</f>
        <v>3</v>
      </c>
      <c r="G1257" t="s">
        <v>68</v>
      </c>
      <c r="H12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57">
        <v>7305</v>
      </c>
      <c r="J1257" t="s">
        <v>53</v>
      </c>
      <c r="K12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57" t="s">
        <v>49</v>
      </c>
      <c r="M12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57">
        <v>5</v>
      </c>
      <c r="O1257" t="s">
        <v>44</v>
      </c>
      <c r="P1257">
        <f>IF(Tabla1[[#This Row],[SEX]]="female",0,1)</f>
        <v>1</v>
      </c>
      <c r="Q1257" t="s">
        <v>59</v>
      </c>
      <c r="R1257">
        <f>IF(Tabla1[[#This Row],[OTHERSONLOAN]]="none",0,IF(Tabla1[[#This Row],[OTHERSONLOAN]]="co-applicant",1,2))</f>
        <v>1</v>
      </c>
      <c r="S1257">
        <v>5</v>
      </c>
      <c r="T1257" t="s">
        <v>65</v>
      </c>
      <c r="U1257">
        <f>IF(Tabla1[[#This Row],[OWNSPROPERTY]]="unknown",0,IF(Tabla1[[#This Row],[OWNSPROPERTY]]="real_state",1,IF(Tabla1[[#This Row],[OWNSPROPERTY]]="car_other",2,3)))</f>
        <v>2</v>
      </c>
      <c r="V1257">
        <v>45</v>
      </c>
      <c r="W1257" t="s">
        <v>29</v>
      </c>
      <c r="X1257">
        <f>IF(Tabla1[[#This Row],[INSTALLMENTPLANS]]="none",0,IF(Tabla1[[#This Row],[INSTALLMENTPLANS]]="stores",1,2))</f>
        <v>0</v>
      </c>
      <c r="Y1257" t="s">
        <v>60</v>
      </c>
      <c r="Z1257">
        <f>IF(Tabla1[[#This Row],[HOUSING]]="free",0,IF(Tabla1[[#This Row],[HOUSING]]="own",1,2))</f>
        <v>0</v>
      </c>
      <c r="AA1257">
        <v>2</v>
      </c>
      <c r="AB1257" t="s">
        <v>32</v>
      </c>
      <c r="AC1257">
        <f>IF(Tabla1[[#This Row],[JOB]]="unemployed",0,IF(Tabla1[[#This Row],[JOB]]="unskilled",1,IF(Tabla1[[#This Row],[JOB]]="skilled",2,3)))</f>
        <v>2</v>
      </c>
      <c r="AD1257">
        <v>2</v>
      </c>
      <c r="AE1257" t="s">
        <v>33</v>
      </c>
      <c r="AF1257">
        <f>IF(Tabla1[[#This Row],[TELEPHONE]]="none",0,1)</f>
        <v>1</v>
      </c>
      <c r="AG1257" t="s">
        <v>33</v>
      </c>
      <c r="AH1257">
        <f>IF(Tabla1[[#This Row],[FOREIGNWORKER]]="no",0,1)</f>
        <v>1</v>
      </c>
      <c r="AI1257" t="s">
        <v>55</v>
      </c>
      <c r="AJ1257">
        <f>IF(Tabla1[[#This Row],[RISK]]="No Risk",0,1)</f>
        <v>1</v>
      </c>
    </row>
    <row r="1258" spans="1:36" x14ac:dyDescent="0.25">
      <c r="A1258" s="1" t="s">
        <v>1328</v>
      </c>
      <c r="B1258" t="s">
        <v>23</v>
      </c>
      <c r="C1258">
        <f>IF(Tabla1[[#This Row],[CHECKINGSTATUS]]="no_checking",0,IF(Tabla1[[#This Row],[CHECKINGSTATUS]]="less_0",1,IF(Tabla1[[#This Row],[CHECKINGSTATUS]]="0_to_200",2,3)))</f>
        <v>2</v>
      </c>
      <c r="D1258">
        <v>14</v>
      </c>
      <c r="E1258" t="s">
        <v>42</v>
      </c>
      <c r="F1258">
        <f>IF(Tabla1[[#This Row],[CREDITHISTORY]]="no_credits",0,IF(Tabla1[[#This Row],[CREDITHISTORY]]="prior_paymentes_delayed",1,IF(Tabla1[[#This Row],[CREDITHISTORY]]="outstanding_credit",2,3)))</f>
        <v>3</v>
      </c>
      <c r="G1258" t="s">
        <v>43</v>
      </c>
      <c r="H12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58">
        <v>2411</v>
      </c>
      <c r="J1258" t="s">
        <v>38</v>
      </c>
      <c r="K12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58" t="s">
        <v>39</v>
      </c>
      <c r="M12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58">
        <v>2</v>
      </c>
      <c r="O1258" t="s">
        <v>44</v>
      </c>
      <c r="P1258">
        <f>IF(Tabla1[[#This Row],[SEX]]="female",0,1)</f>
        <v>1</v>
      </c>
      <c r="Q1258" t="s">
        <v>29</v>
      </c>
      <c r="R1258">
        <f>IF(Tabla1[[#This Row],[OTHERSONLOAN]]="none",0,IF(Tabla1[[#This Row],[OTHERSONLOAN]]="co-applicant",1,2))</f>
        <v>0</v>
      </c>
      <c r="S1258">
        <v>2</v>
      </c>
      <c r="T1258" t="s">
        <v>30</v>
      </c>
      <c r="U1258">
        <f>IF(Tabla1[[#This Row],[OWNSPROPERTY]]="unknown",0,IF(Tabla1[[#This Row],[OWNSPROPERTY]]="real_state",1,IF(Tabla1[[#This Row],[OWNSPROPERTY]]="car_other",2,3)))</f>
        <v>3</v>
      </c>
      <c r="V1258">
        <v>23</v>
      </c>
      <c r="W1258" t="s">
        <v>29</v>
      </c>
      <c r="X1258">
        <f>IF(Tabla1[[#This Row],[INSTALLMENTPLANS]]="none",0,IF(Tabla1[[#This Row],[INSTALLMENTPLANS]]="stores",1,2))</f>
        <v>0</v>
      </c>
      <c r="Y1258" t="s">
        <v>31</v>
      </c>
      <c r="Z1258">
        <f>IF(Tabla1[[#This Row],[HOUSING]]="free",0,IF(Tabla1[[#This Row],[HOUSING]]="own",1,2))</f>
        <v>1</v>
      </c>
      <c r="AA1258">
        <v>1</v>
      </c>
      <c r="AB1258" t="s">
        <v>32</v>
      </c>
      <c r="AC1258">
        <f>IF(Tabla1[[#This Row],[JOB]]="unemployed",0,IF(Tabla1[[#This Row],[JOB]]="unskilled",1,IF(Tabla1[[#This Row],[JOB]]="skilled",2,3)))</f>
        <v>2</v>
      </c>
      <c r="AD1258">
        <v>1</v>
      </c>
      <c r="AE1258" t="s">
        <v>29</v>
      </c>
      <c r="AF1258">
        <f>IF(Tabla1[[#This Row],[TELEPHONE]]="none",0,1)</f>
        <v>0</v>
      </c>
      <c r="AG1258" t="s">
        <v>33</v>
      </c>
      <c r="AH1258">
        <f>IF(Tabla1[[#This Row],[FOREIGNWORKER]]="no",0,1)</f>
        <v>1</v>
      </c>
      <c r="AI1258" t="s">
        <v>34</v>
      </c>
      <c r="AJ1258">
        <f>IF(Tabla1[[#This Row],[RISK]]="No Risk",0,1)</f>
        <v>0</v>
      </c>
    </row>
    <row r="1259" spans="1:36" x14ac:dyDescent="0.25">
      <c r="A1259" t="s">
        <v>1329</v>
      </c>
      <c r="B1259" t="s">
        <v>78</v>
      </c>
      <c r="C1259">
        <f>IF(Tabla1[[#This Row],[CHECKINGSTATUS]]="no_checking",0,IF(Tabla1[[#This Row],[CHECKINGSTATUS]]="less_0",1,IF(Tabla1[[#This Row],[CHECKINGSTATUS]]="0_to_200",2,3)))</f>
        <v>3</v>
      </c>
      <c r="D1259">
        <v>25</v>
      </c>
      <c r="E1259" t="s">
        <v>24</v>
      </c>
      <c r="F1259">
        <f>IF(Tabla1[[#This Row],[CREDITHISTORY]]="no_credits",0,IF(Tabla1[[#This Row],[CREDITHISTORY]]="prior_paymentes_delayed",1,IF(Tabla1[[#This Row],[CREDITHISTORY]]="outstanding_credit",2,3)))</f>
        <v>3</v>
      </c>
      <c r="G1259" t="s">
        <v>74</v>
      </c>
      <c r="H12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59">
        <v>3691</v>
      </c>
      <c r="J1259" t="s">
        <v>26</v>
      </c>
      <c r="K12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59" t="s">
        <v>39</v>
      </c>
      <c r="M12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59">
        <v>4</v>
      </c>
      <c r="O1259" t="s">
        <v>44</v>
      </c>
      <c r="P1259">
        <f>IF(Tabla1[[#This Row],[SEX]]="female",0,1)</f>
        <v>1</v>
      </c>
      <c r="Q1259" t="s">
        <v>29</v>
      </c>
      <c r="R1259">
        <f>IF(Tabla1[[#This Row],[OTHERSONLOAN]]="none",0,IF(Tabla1[[#This Row],[OTHERSONLOAN]]="co-applicant",1,2))</f>
        <v>0</v>
      </c>
      <c r="S1259">
        <v>3</v>
      </c>
      <c r="T1259" t="s">
        <v>65</v>
      </c>
      <c r="U1259">
        <f>IF(Tabla1[[#This Row],[OWNSPROPERTY]]="unknown",0,IF(Tabla1[[#This Row],[OWNSPROPERTY]]="real_state",1,IF(Tabla1[[#This Row],[OWNSPROPERTY]]="car_other",2,3)))</f>
        <v>2</v>
      </c>
      <c r="V1259">
        <v>36</v>
      </c>
      <c r="W1259" t="s">
        <v>29</v>
      </c>
      <c r="X1259">
        <f>IF(Tabla1[[#This Row],[INSTALLMENTPLANS]]="none",0,IF(Tabla1[[#This Row],[INSTALLMENTPLANS]]="stores",1,2))</f>
        <v>0</v>
      </c>
      <c r="Y1259" t="s">
        <v>31</v>
      </c>
      <c r="Z1259">
        <f>IF(Tabla1[[#This Row],[HOUSING]]="free",0,IF(Tabla1[[#This Row],[HOUSING]]="own",1,2))</f>
        <v>1</v>
      </c>
      <c r="AA1259">
        <v>1</v>
      </c>
      <c r="AB1259" t="s">
        <v>32</v>
      </c>
      <c r="AC1259">
        <f>IF(Tabla1[[#This Row],[JOB]]="unemployed",0,IF(Tabla1[[#This Row],[JOB]]="unskilled",1,IF(Tabla1[[#This Row],[JOB]]="skilled",2,3)))</f>
        <v>2</v>
      </c>
      <c r="AD1259">
        <v>1</v>
      </c>
      <c r="AE1259" t="s">
        <v>33</v>
      </c>
      <c r="AF1259">
        <f>IF(Tabla1[[#This Row],[TELEPHONE]]="none",0,1)</f>
        <v>1</v>
      </c>
      <c r="AG1259" t="s">
        <v>33</v>
      </c>
      <c r="AH1259">
        <f>IF(Tabla1[[#This Row],[FOREIGNWORKER]]="no",0,1)</f>
        <v>1</v>
      </c>
      <c r="AI1259" t="s">
        <v>34</v>
      </c>
      <c r="AJ1259">
        <f>IF(Tabla1[[#This Row],[RISK]]="No Risk",0,1)</f>
        <v>0</v>
      </c>
    </row>
    <row r="1260" spans="1:36" x14ac:dyDescent="0.25">
      <c r="A1260" t="s">
        <v>1330</v>
      </c>
      <c r="B1260" t="s">
        <v>23</v>
      </c>
      <c r="C1260">
        <f>IF(Tabla1[[#This Row],[CHECKINGSTATUS]]="no_checking",0,IF(Tabla1[[#This Row],[CHECKINGSTATUS]]="less_0",1,IF(Tabla1[[#This Row],[CHECKINGSTATUS]]="0_to_200",2,3)))</f>
        <v>2</v>
      </c>
      <c r="D1260">
        <v>4</v>
      </c>
      <c r="E1260" t="s">
        <v>42</v>
      </c>
      <c r="F1260">
        <f>IF(Tabla1[[#This Row],[CREDITHISTORY]]="no_credits",0,IF(Tabla1[[#This Row],[CREDITHISTORY]]="prior_paymentes_delayed",1,IF(Tabla1[[#This Row],[CREDITHISTORY]]="outstanding_credit",2,3)))</f>
        <v>3</v>
      </c>
      <c r="G1260" t="s">
        <v>89</v>
      </c>
      <c r="H12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60">
        <v>2401</v>
      </c>
      <c r="J1260" t="s">
        <v>26</v>
      </c>
      <c r="K12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60" t="s">
        <v>27</v>
      </c>
      <c r="M12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60">
        <v>3</v>
      </c>
      <c r="O1260" t="s">
        <v>44</v>
      </c>
      <c r="P1260">
        <f>IF(Tabla1[[#This Row],[SEX]]="female",0,1)</f>
        <v>1</v>
      </c>
      <c r="Q1260" t="s">
        <v>29</v>
      </c>
      <c r="R1260">
        <f>IF(Tabla1[[#This Row],[OTHERSONLOAN]]="none",0,IF(Tabla1[[#This Row],[OTHERSONLOAN]]="co-applicant",1,2))</f>
        <v>0</v>
      </c>
      <c r="S1260">
        <v>2</v>
      </c>
      <c r="T1260" t="s">
        <v>30</v>
      </c>
      <c r="U1260">
        <f>IF(Tabla1[[#This Row],[OWNSPROPERTY]]="unknown",0,IF(Tabla1[[#This Row],[OWNSPROPERTY]]="real_state",1,IF(Tabla1[[#This Row],[OWNSPROPERTY]]="car_other",2,3)))</f>
        <v>3</v>
      </c>
      <c r="V1260">
        <v>21</v>
      </c>
      <c r="W1260" t="s">
        <v>40</v>
      </c>
      <c r="X1260">
        <f>IF(Tabla1[[#This Row],[INSTALLMENTPLANS]]="none",0,IF(Tabla1[[#This Row],[INSTALLMENTPLANS]]="stores",1,2))</f>
        <v>1</v>
      </c>
      <c r="Y1260" t="s">
        <v>72</v>
      </c>
      <c r="Z1260">
        <f>IF(Tabla1[[#This Row],[HOUSING]]="free",0,IF(Tabla1[[#This Row],[HOUSING]]="own",1,2))</f>
        <v>2</v>
      </c>
      <c r="AA1260">
        <v>1</v>
      </c>
      <c r="AB1260" t="s">
        <v>92</v>
      </c>
      <c r="AC1260">
        <f>IF(Tabla1[[#This Row],[JOB]]="unemployed",0,IF(Tabla1[[#This Row],[JOB]]="unskilled",1,IF(Tabla1[[#This Row],[JOB]]="skilled",2,3)))</f>
        <v>1</v>
      </c>
      <c r="AD1260">
        <v>1</v>
      </c>
      <c r="AE1260" t="s">
        <v>29</v>
      </c>
      <c r="AF1260">
        <f>IF(Tabla1[[#This Row],[TELEPHONE]]="none",0,1)</f>
        <v>0</v>
      </c>
      <c r="AG1260" t="s">
        <v>33</v>
      </c>
      <c r="AH1260">
        <f>IF(Tabla1[[#This Row],[FOREIGNWORKER]]="no",0,1)</f>
        <v>1</v>
      </c>
      <c r="AI1260" t="s">
        <v>34</v>
      </c>
      <c r="AJ1260">
        <f>IF(Tabla1[[#This Row],[RISK]]="No Risk",0,1)</f>
        <v>0</v>
      </c>
    </row>
    <row r="1261" spans="1:36" x14ac:dyDescent="0.25">
      <c r="A1261" t="s">
        <v>1331</v>
      </c>
      <c r="B1261" t="s">
        <v>51</v>
      </c>
      <c r="C1261">
        <f>IF(Tabla1[[#This Row],[CHECKINGSTATUS]]="no_checking",0,IF(Tabla1[[#This Row],[CHECKINGSTATUS]]="less_0",1,IF(Tabla1[[#This Row],[CHECKINGSTATUS]]="0_to_200",2,3)))</f>
        <v>0</v>
      </c>
      <c r="D1261">
        <v>29</v>
      </c>
      <c r="E1261" t="s">
        <v>57</v>
      </c>
      <c r="F1261">
        <f>IF(Tabla1[[#This Row],[CREDITHISTORY]]="no_credits",0,IF(Tabla1[[#This Row],[CREDITHISTORY]]="prior_paymentes_delayed",1,IF(Tabla1[[#This Row],[CREDITHISTORY]]="outstanding_credit",2,3)))</f>
        <v>2</v>
      </c>
      <c r="G1261" t="s">
        <v>82</v>
      </c>
      <c r="H12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261">
        <v>6824</v>
      </c>
      <c r="J1261" t="s">
        <v>54</v>
      </c>
      <c r="K126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61" t="s">
        <v>39</v>
      </c>
      <c r="M12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61">
        <v>4</v>
      </c>
      <c r="O1261" t="s">
        <v>28</v>
      </c>
      <c r="P1261">
        <f>IF(Tabla1[[#This Row],[SEX]]="female",0,1)</f>
        <v>0</v>
      </c>
      <c r="Q1261" t="s">
        <v>29</v>
      </c>
      <c r="R1261">
        <f>IF(Tabla1[[#This Row],[OTHERSONLOAN]]="none",0,IF(Tabla1[[#This Row],[OTHERSONLOAN]]="co-applicant",1,2))</f>
        <v>0</v>
      </c>
      <c r="S1261">
        <v>4</v>
      </c>
      <c r="T1261" t="s">
        <v>65</v>
      </c>
      <c r="U1261">
        <f>IF(Tabla1[[#This Row],[OWNSPROPERTY]]="unknown",0,IF(Tabla1[[#This Row],[OWNSPROPERTY]]="real_state",1,IF(Tabla1[[#This Row],[OWNSPROPERTY]]="car_other",2,3)))</f>
        <v>2</v>
      </c>
      <c r="V1261">
        <v>60</v>
      </c>
      <c r="W1261" t="s">
        <v>40</v>
      </c>
      <c r="X1261">
        <f>IF(Tabla1[[#This Row],[INSTALLMENTPLANS]]="none",0,IF(Tabla1[[#This Row],[INSTALLMENTPLANS]]="stores",1,2))</f>
        <v>1</v>
      </c>
      <c r="Y1261" t="s">
        <v>60</v>
      </c>
      <c r="Z1261">
        <f>IF(Tabla1[[#This Row],[HOUSING]]="free",0,IF(Tabla1[[#This Row],[HOUSING]]="own",1,2))</f>
        <v>0</v>
      </c>
      <c r="AA1261">
        <v>3</v>
      </c>
      <c r="AB1261" t="s">
        <v>92</v>
      </c>
      <c r="AC1261">
        <f>IF(Tabla1[[#This Row],[JOB]]="unemployed",0,IF(Tabla1[[#This Row],[JOB]]="unskilled",1,IF(Tabla1[[#This Row],[JOB]]="skilled",2,3)))</f>
        <v>1</v>
      </c>
      <c r="AD1261">
        <v>2</v>
      </c>
      <c r="AE1261" t="s">
        <v>33</v>
      </c>
      <c r="AF1261">
        <f>IF(Tabla1[[#This Row],[TELEPHONE]]="none",0,1)</f>
        <v>1</v>
      </c>
      <c r="AG1261" t="s">
        <v>33</v>
      </c>
      <c r="AH1261">
        <f>IF(Tabla1[[#This Row],[FOREIGNWORKER]]="no",0,1)</f>
        <v>1</v>
      </c>
      <c r="AI1261" t="s">
        <v>55</v>
      </c>
      <c r="AJ1261">
        <f>IF(Tabla1[[#This Row],[RISK]]="No Risk",0,1)</f>
        <v>1</v>
      </c>
    </row>
    <row r="1262" spans="1:36" x14ac:dyDescent="0.25">
      <c r="A1262" t="s">
        <v>1332</v>
      </c>
      <c r="B1262" t="s">
        <v>23</v>
      </c>
      <c r="C1262">
        <f>IF(Tabla1[[#This Row],[CHECKINGSTATUS]]="no_checking",0,IF(Tabla1[[#This Row],[CHECKINGSTATUS]]="less_0",1,IF(Tabla1[[#This Row],[CHECKINGSTATUS]]="0_to_200",2,3)))</f>
        <v>2</v>
      </c>
      <c r="D1262">
        <v>4</v>
      </c>
      <c r="E1262" t="s">
        <v>42</v>
      </c>
      <c r="F1262">
        <f>IF(Tabla1[[#This Row],[CREDITHISTORY]]="no_credits",0,IF(Tabla1[[#This Row],[CREDITHISTORY]]="prior_paymentes_delayed",1,IF(Tabla1[[#This Row],[CREDITHISTORY]]="outstanding_credit",2,3)))</f>
        <v>3</v>
      </c>
      <c r="G1262" t="s">
        <v>58</v>
      </c>
      <c r="H12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262">
        <v>3497</v>
      </c>
      <c r="J1262" t="s">
        <v>53</v>
      </c>
      <c r="K12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62" t="s">
        <v>39</v>
      </c>
      <c r="M12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62">
        <v>3</v>
      </c>
      <c r="O1262" t="s">
        <v>44</v>
      </c>
      <c r="P1262">
        <f>IF(Tabla1[[#This Row],[SEX]]="female",0,1)</f>
        <v>1</v>
      </c>
      <c r="Q1262" t="s">
        <v>59</v>
      </c>
      <c r="R1262">
        <f>IF(Tabla1[[#This Row],[OTHERSONLOAN]]="none",0,IF(Tabla1[[#This Row],[OTHERSONLOAN]]="co-applicant",1,2))</f>
        <v>1</v>
      </c>
      <c r="S1262">
        <v>2</v>
      </c>
      <c r="T1262" t="s">
        <v>30</v>
      </c>
      <c r="U1262">
        <f>IF(Tabla1[[#This Row],[OWNSPROPERTY]]="unknown",0,IF(Tabla1[[#This Row],[OWNSPROPERTY]]="real_state",1,IF(Tabla1[[#This Row],[OWNSPROPERTY]]="car_other",2,3)))</f>
        <v>3</v>
      </c>
      <c r="V1262">
        <v>41</v>
      </c>
      <c r="W1262" t="s">
        <v>29</v>
      </c>
      <c r="X1262">
        <f>IF(Tabla1[[#This Row],[INSTALLMENTPLANS]]="none",0,IF(Tabla1[[#This Row],[INSTALLMENTPLANS]]="stores",1,2))</f>
        <v>0</v>
      </c>
      <c r="Y1262" t="s">
        <v>31</v>
      </c>
      <c r="Z1262">
        <f>IF(Tabla1[[#This Row],[HOUSING]]="free",0,IF(Tabla1[[#This Row],[HOUSING]]="own",1,2))</f>
        <v>1</v>
      </c>
      <c r="AA1262">
        <v>2</v>
      </c>
      <c r="AB1262" t="s">
        <v>32</v>
      </c>
      <c r="AC1262">
        <f>IF(Tabla1[[#This Row],[JOB]]="unemployed",0,IF(Tabla1[[#This Row],[JOB]]="unskilled",1,IF(Tabla1[[#This Row],[JOB]]="skilled",2,3)))</f>
        <v>2</v>
      </c>
      <c r="AD1262">
        <v>1</v>
      </c>
      <c r="AE1262" t="s">
        <v>33</v>
      </c>
      <c r="AF1262">
        <f>IF(Tabla1[[#This Row],[TELEPHONE]]="none",0,1)</f>
        <v>1</v>
      </c>
      <c r="AG1262" t="s">
        <v>33</v>
      </c>
      <c r="AH1262">
        <f>IF(Tabla1[[#This Row],[FOREIGNWORKER]]="no",0,1)</f>
        <v>1</v>
      </c>
      <c r="AI1262" t="s">
        <v>34</v>
      </c>
      <c r="AJ1262">
        <f>IF(Tabla1[[#This Row],[RISK]]="No Risk",0,1)</f>
        <v>0</v>
      </c>
    </row>
    <row r="1263" spans="1:36" x14ac:dyDescent="0.25">
      <c r="A1263" t="s">
        <v>1333</v>
      </c>
      <c r="B1263" t="s">
        <v>51</v>
      </c>
      <c r="C1263">
        <f>IF(Tabla1[[#This Row],[CHECKINGSTATUS]]="no_checking",0,IF(Tabla1[[#This Row],[CHECKINGSTATUS]]="less_0",1,IF(Tabla1[[#This Row],[CHECKINGSTATUS]]="0_to_200",2,3)))</f>
        <v>0</v>
      </c>
      <c r="D1263">
        <v>26</v>
      </c>
      <c r="E1263" t="s">
        <v>57</v>
      </c>
      <c r="F1263">
        <f>IF(Tabla1[[#This Row],[CREDITHISTORY]]="no_credits",0,IF(Tabla1[[#This Row],[CREDITHISTORY]]="prior_paymentes_delayed",1,IF(Tabla1[[#This Row],[CREDITHISTORY]]="outstanding_credit",2,3)))</f>
        <v>2</v>
      </c>
      <c r="G1263" t="s">
        <v>89</v>
      </c>
      <c r="H12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63">
        <v>5182</v>
      </c>
      <c r="J1263" t="s">
        <v>94</v>
      </c>
      <c r="K12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63" t="s">
        <v>62</v>
      </c>
      <c r="M126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63">
        <v>4</v>
      </c>
      <c r="O1263" t="s">
        <v>44</v>
      </c>
      <c r="P1263">
        <f>IF(Tabla1[[#This Row],[SEX]]="female",0,1)</f>
        <v>1</v>
      </c>
      <c r="Q1263" t="s">
        <v>29</v>
      </c>
      <c r="R1263">
        <f>IF(Tabla1[[#This Row],[OTHERSONLOAN]]="none",0,IF(Tabla1[[#This Row],[OTHERSONLOAN]]="co-applicant",1,2))</f>
        <v>0</v>
      </c>
      <c r="S1263">
        <v>3</v>
      </c>
      <c r="T1263" t="s">
        <v>65</v>
      </c>
      <c r="U1263">
        <f>IF(Tabla1[[#This Row],[OWNSPROPERTY]]="unknown",0,IF(Tabla1[[#This Row],[OWNSPROPERTY]]="real_state",1,IF(Tabla1[[#This Row],[OWNSPROPERTY]]="car_other",2,3)))</f>
        <v>2</v>
      </c>
      <c r="V1263">
        <v>48</v>
      </c>
      <c r="W1263" t="s">
        <v>29</v>
      </c>
      <c r="X1263">
        <f>IF(Tabla1[[#This Row],[INSTALLMENTPLANS]]="none",0,IF(Tabla1[[#This Row],[INSTALLMENTPLANS]]="stores",1,2))</f>
        <v>0</v>
      </c>
      <c r="Y1263" t="s">
        <v>31</v>
      </c>
      <c r="Z1263">
        <f>IF(Tabla1[[#This Row],[HOUSING]]="free",0,IF(Tabla1[[#This Row],[HOUSING]]="own",1,2))</f>
        <v>1</v>
      </c>
      <c r="AA1263">
        <v>2</v>
      </c>
      <c r="AB1263" t="s">
        <v>32</v>
      </c>
      <c r="AC1263">
        <f>IF(Tabla1[[#This Row],[JOB]]="unemployed",0,IF(Tabla1[[#This Row],[JOB]]="unskilled",1,IF(Tabla1[[#This Row],[JOB]]="skilled",2,3)))</f>
        <v>2</v>
      </c>
      <c r="AD1263">
        <v>1</v>
      </c>
      <c r="AE1263" t="s">
        <v>33</v>
      </c>
      <c r="AF1263">
        <f>IF(Tabla1[[#This Row],[TELEPHONE]]="none",0,1)</f>
        <v>1</v>
      </c>
      <c r="AG1263" t="s">
        <v>33</v>
      </c>
      <c r="AH1263">
        <f>IF(Tabla1[[#This Row],[FOREIGNWORKER]]="no",0,1)</f>
        <v>1</v>
      </c>
      <c r="AI1263" t="s">
        <v>34</v>
      </c>
      <c r="AJ1263">
        <f>IF(Tabla1[[#This Row],[RISK]]="No Risk",0,1)</f>
        <v>0</v>
      </c>
    </row>
    <row r="1264" spans="1:36" x14ac:dyDescent="0.25">
      <c r="A1264" t="s">
        <v>1334</v>
      </c>
      <c r="B1264" t="s">
        <v>23</v>
      </c>
      <c r="C1264">
        <f>IF(Tabla1[[#This Row],[CHECKINGSTATUS]]="no_checking",0,IF(Tabla1[[#This Row],[CHECKINGSTATUS]]="less_0",1,IF(Tabla1[[#This Row],[CHECKINGSTATUS]]="0_to_200",2,3)))</f>
        <v>2</v>
      </c>
      <c r="D1264">
        <v>23</v>
      </c>
      <c r="E1264" t="s">
        <v>57</v>
      </c>
      <c r="F1264">
        <f>IF(Tabla1[[#This Row],[CREDITHISTORY]]="no_credits",0,IF(Tabla1[[#This Row],[CREDITHISTORY]]="prior_paymentes_delayed",1,IF(Tabla1[[#This Row],[CREDITHISTORY]]="outstanding_credit",2,3)))</f>
        <v>2</v>
      </c>
      <c r="G1264" t="s">
        <v>68</v>
      </c>
      <c r="H12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64">
        <v>250</v>
      </c>
      <c r="J1264" t="s">
        <v>26</v>
      </c>
      <c r="K12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64" t="s">
        <v>49</v>
      </c>
      <c r="M126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64">
        <v>4</v>
      </c>
      <c r="O1264" t="s">
        <v>44</v>
      </c>
      <c r="P1264">
        <f>IF(Tabla1[[#This Row],[SEX]]="female",0,1)</f>
        <v>1</v>
      </c>
      <c r="Q1264" t="s">
        <v>29</v>
      </c>
      <c r="R1264">
        <f>IF(Tabla1[[#This Row],[OTHERSONLOAN]]="none",0,IF(Tabla1[[#This Row],[OTHERSONLOAN]]="co-applicant",1,2))</f>
        <v>0</v>
      </c>
      <c r="S1264">
        <v>2</v>
      </c>
      <c r="T1264" t="s">
        <v>65</v>
      </c>
      <c r="U1264">
        <f>IF(Tabla1[[#This Row],[OWNSPROPERTY]]="unknown",0,IF(Tabla1[[#This Row],[OWNSPROPERTY]]="real_state",1,IF(Tabla1[[#This Row],[OWNSPROPERTY]]="car_other",2,3)))</f>
        <v>2</v>
      </c>
      <c r="V1264">
        <v>33</v>
      </c>
      <c r="W1264" t="s">
        <v>29</v>
      </c>
      <c r="X1264">
        <f>IF(Tabla1[[#This Row],[INSTALLMENTPLANS]]="none",0,IF(Tabla1[[#This Row],[INSTALLMENTPLANS]]="stores",1,2))</f>
        <v>0</v>
      </c>
      <c r="Y1264" t="s">
        <v>31</v>
      </c>
      <c r="Z1264">
        <f>IF(Tabla1[[#This Row],[HOUSING]]="free",0,IF(Tabla1[[#This Row],[HOUSING]]="own",1,2))</f>
        <v>1</v>
      </c>
      <c r="AA1264">
        <v>1</v>
      </c>
      <c r="AB1264" t="s">
        <v>32</v>
      </c>
      <c r="AC1264">
        <f>IF(Tabla1[[#This Row],[JOB]]="unemployed",0,IF(Tabla1[[#This Row],[JOB]]="unskilled",1,IF(Tabla1[[#This Row],[JOB]]="skilled",2,3)))</f>
        <v>2</v>
      </c>
      <c r="AD1264">
        <v>1</v>
      </c>
      <c r="AE1264" t="s">
        <v>33</v>
      </c>
      <c r="AF1264">
        <f>IF(Tabla1[[#This Row],[TELEPHONE]]="none",0,1)</f>
        <v>1</v>
      </c>
      <c r="AG1264" t="s">
        <v>33</v>
      </c>
      <c r="AH1264">
        <f>IF(Tabla1[[#This Row],[FOREIGNWORKER]]="no",0,1)</f>
        <v>1</v>
      </c>
      <c r="AI1264" t="s">
        <v>34</v>
      </c>
      <c r="AJ1264">
        <f>IF(Tabla1[[#This Row],[RISK]]="No Risk",0,1)</f>
        <v>0</v>
      </c>
    </row>
    <row r="1265" spans="1:36" x14ac:dyDescent="0.25">
      <c r="A1265" t="s">
        <v>1335</v>
      </c>
      <c r="B1265" t="s">
        <v>51</v>
      </c>
      <c r="C1265">
        <f>IF(Tabla1[[#This Row],[CHECKINGSTATUS]]="no_checking",0,IF(Tabla1[[#This Row],[CHECKINGSTATUS]]="less_0",1,IF(Tabla1[[#This Row],[CHECKINGSTATUS]]="0_to_200",2,3)))</f>
        <v>0</v>
      </c>
      <c r="D1265">
        <v>40</v>
      </c>
      <c r="E1265" t="s">
        <v>42</v>
      </c>
      <c r="F1265">
        <f>IF(Tabla1[[#This Row],[CREDITHISTORY]]="no_credits",0,IF(Tabla1[[#This Row],[CREDITHISTORY]]="prior_paymentes_delayed",1,IF(Tabla1[[#This Row],[CREDITHISTORY]]="outstanding_credit",2,3)))</f>
        <v>3</v>
      </c>
      <c r="G1265" t="s">
        <v>25</v>
      </c>
      <c r="H12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265">
        <v>8285</v>
      </c>
      <c r="J1265" t="s">
        <v>53</v>
      </c>
      <c r="K12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65" t="s">
        <v>62</v>
      </c>
      <c r="M12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65">
        <v>5</v>
      </c>
      <c r="O1265" t="s">
        <v>44</v>
      </c>
      <c r="P1265">
        <f>IF(Tabla1[[#This Row],[SEX]]="female",0,1)</f>
        <v>1</v>
      </c>
      <c r="Q1265" t="s">
        <v>29</v>
      </c>
      <c r="R1265">
        <f>IF(Tabla1[[#This Row],[OTHERSONLOAN]]="none",0,IF(Tabla1[[#This Row],[OTHERSONLOAN]]="co-applicant",1,2))</f>
        <v>0</v>
      </c>
      <c r="S1265">
        <v>3</v>
      </c>
      <c r="T1265" t="s">
        <v>54</v>
      </c>
      <c r="U1265">
        <f>IF(Tabla1[[#This Row],[OWNSPROPERTY]]="unknown",0,IF(Tabla1[[#This Row],[OWNSPROPERTY]]="real_state",1,IF(Tabla1[[#This Row],[OWNSPROPERTY]]="car_other",2,3)))</f>
        <v>0</v>
      </c>
      <c r="V1265">
        <v>48</v>
      </c>
      <c r="W1265" t="s">
        <v>29</v>
      </c>
      <c r="X1265">
        <f>IF(Tabla1[[#This Row],[INSTALLMENTPLANS]]="none",0,IF(Tabla1[[#This Row],[INSTALLMENTPLANS]]="stores",1,2))</f>
        <v>0</v>
      </c>
      <c r="Y1265" t="s">
        <v>60</v>
      </c>
      <c r="Z1265">
        <f>IF(Tabla1[[#This Row],[HOUSING]]="free",0,IF(Tabla1[[#This Row],[HOUSING]]="own",1,2))</f>
        <v>0</v>
      </c>
      <c r="AA1265">
        <v>2</v>
      </c>
      <c r="AB1265" t="s">
        <v>63</v>
      </c>
      <c r="AC1265">
        <f>IF(Tabla1[[#This Row],[JOB]]="unemployed",0,IF(Tabla1[[#This Row],[JOB]]="unskilled",1,IF(Tabla1[[#This Row],[JOB]]="skilled",2,3)))</f>
        <v>3</v>
      </c>
      <c r="AD1265">
        <v>2</v>
      </c>
      <c r="AE1265" t="s">
        <v>33</v>
      </c>
      <c r="AF1265">
        <f>IF(Tabla1[[#This Row],[TELEPHONE]]="none",0,1)</f>
        <v>1</v>
      </c>
      <c r="AG1265" t="s">
        <v>33</v>
      </c>
      <c r="AH1265">
        <f>IF(Tabla1[[#This Row],[FOREIGNWORKER]]="no",0,1)</f>
        <v>1</v>
      </c>
      <c r="AI1265" t="s">
        <v>55</v>
      </c>
      <c r="AJ1265">
        <f>IF(Tabla1[[#This Row],[RISK]]="No Risk",0,1)</f>
        <v>1</v>
      </c>
    </row>
    <row r="1266" spans="1:36" x14ac:dyDescent="0.25">
      <c r="A1266" t="s">
        <v>1336</v>
      </c>
      <c r="B1266" t="s">
        <v>36</v>
      </c>
      <c r="C1266">
        <f>IF(Tabla1[[#This Row],[CHECKINGSTATUS]]="no_checking",0,IF(Tabla1[[#This Row],[CHECKINGSTATUS]]="less_0",1,IF(Tabla1[[#This Row],[CHECKINGSTATUS]]="0_to_200",2,3)))</f>
        <v>1</v>
      </c>
      <c r="D1266">
        <v>4</v>
      </c>
      <c r="E1266" t="s">
        <v>24</v>
      </c>
      <c r="F1266">
        <f>IF(Tabla1[[#This Row],[CREDITHISTORY]]="no_credits",0,IF(Tabla1[[#This Row],[CREDITHISTORY]]="prior_paymentes_delayed",1,IF(Tabla1[[#This Row],[CREDITHISTORY]]="outstanding_credit",2,3)))</f>
        <v>3</v>
      </c>
      <c r="G1266" t="s">
        <v>74</v>
      </c>
      <c r="H12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66">
        <v>619</v>
      </c>
      <c r="J1266" t="s">
        <v>26</v>
      </c>
      <c r="K12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66" t="s">
        <v>27</v>
      </c>
      <c r="M12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66">
        <v>1</v>
      </c>
      <c r="O1266" t="s">
        <v>28</v>
      </c>
      <c r="P1266">
        <f>IF(Tabla1[[#This Row],[SEX]]="female",0,1)</f>
        <v>0</v>
      </c>
      <c r="Q1266" t="s">
        <v>29</v>
      </c>
      <c r="R1266">
        <f>IF(Tabla1[[#This Row],[OTHERSONLOAN]]="none",0,IF(Tabla1[[#This Row],[OTHERSONLOAN]]="co-applicant",1,2))</f>
        <v>0</v>
      </c>
      <c r="S1266">
        <v>2</v>
      </c>
      <c r="T1266" t="s">
        <v>30</v>
      </c>
      <c r="U1266">
        <f>IF(Tabla1[[#This Row],[OWNSPROPERTY]]="unknown",0,IF(Tabla1[[#This Row],[OWNSPROPERTY]]="real_state",1,IF(Tabla1[[#This Row],[OWNSPROPERTY]]="car_other",2,3)))</f>
        <v>3</v>
      </c>
      <c r="V1266">
        <v>19</v>
      </c>
      <c r="W1266" t="s">
        <v>40</v>
      </c>
      <c r="X1266">
        <f>IF(Tabla1[[#This Row],[INSTALLMENTPLANS]]="none",0,IF(Tabla1[[#This Row],[INSTALLMENTPLANS]]="stores",1,2))</f>
        <v>1</v>
      </c>
      <c r="Y1266" t="s">
        <v>72</v>
      </c>
      <c r="Z1266">
        <f>IF(Tabla1[[#This Row],[HOUSING]]="free",0,IF(Tabla1[[#This Row],[HOUSING]]="own",1,2))</f>
        <v>2</v>
      </c>
      <c r="AA1266">
        <v>1</v>
      </c>
      <c r="AB1266" t="s">
        <v>32</v>
      </c>
      <c r="AC1266">
        <f>IF(Tabla1[[#This Row],[JOB]]="unemployed",0,IF(Tabla1[[#This Row],[JOB]]="unskilled",1,IF(Tabla1[[#This Row],[JOB]]="skilled",2,3)))</f>
        <v>2</v>
      </c>
      <c r="AD1266">
        <v>1</v>
      </c>
      <c r="AE1266" t="s">
        <v>29</v>
      </c>
      <c r="AF1266">
        <f>IF(Tabla1[[#This Row],[TELEPHONE]]="none",0,1)</f>
        <v>0</v>
      </c>
      <c r="AG1266" t="s">
        <v>33</v>
      </c>
      <c r="AH1266">
        <f>IF(Tabla1[[#This Row],[FOREIGNWORKER]]="no",0,1)</f>
        <v>1</v>
      </c>
      <c r="AI1266" t="s">
        <v>34</v>
      </c>
      <c r="AJ1266">
        <f>IF(Tabla1[[#This Row],[RISK]]="No Risk",0,1)</f>
        <v>0</v>
      </c>
    </row>
    <row r="1267" spans="1:36" x14ac:dyDescent="0.25">
      <c r="A1267" t="s">
        <v>1337</v>
      </c>
      <c r="B1267" t="s">
        <v>51</v>
      </c>
      <c r="C1267">
        <f>IF(Tabla1[[#This Row],[CHECKINGSTATUS]]="no_checking",0,IF(Tabla1[[#This Row],[CHECKINGSTATUS]]="less_0",1,IF(Tabla1[[#This Row],[CHECKINGSTATUS]]="0_to_200",2,3)))</f>
        <v>0</v>
      </c>
      <c r="D1267">
        <v>28</v>
      </c>
      <c r="E1267" t="s">
        <v>42</v>
      </c>
      <c r="F1267">
        <f>IF(Tabla1[[#This Row],[CREDITHISTORY]]="no_credits",0,IF(Tabla1[[#This Row],[CREDITHISTORY]]="prior_paymentes_delayed",1,IF(Tabla1[[#This Row],[CREDITHISTORY]]="outstanding_credit",2,3)))</f>
        <v>3</v>
      </c>
      <c r="G1267" t="s">
        <v>74</v>
      </c>
      <c r="H12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67">
        <v>5308</v>
      </c>
      <c r="J1267" t="s">
        <v>94</v>
      </c>
      <c r="K12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67" t="s">
        <v>39</v>
      </c>
      <c r="M12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67">
        <v>4</v>
      </c>
      <c r="O1267" t="s">
        <v>44</v>
      </c>
      <c r="P1267">
        <f>IF(Tabla1[[#This Row],[SEX]]="female",0,1)</f>
        <v>1</v>
      </c>
      <c r="Q1267" t="s">
        <v>29</v>
      </c>
      <c r="R1267">
        <f>IF(Tabla1[[#This Row],[OTHERSONLOAN]]="none",0,IF(Tabla1[[#This Row],[OTHERSONLOAN]]="co-applicant",1,2))</f>
        <v>0</v>
      </c>
      <c r="S1267">
        <v>3</v>
      </c>
      <c r="T1267" t="s">
        <v>30</v>
      </c>
      <c r="U1267">
        <f>IF(Tabla1[[#This Row],[OWNSPROPERTY]]="unknown",0,IF(Tabla1[[#This Row],[OWNSPROPERTY]]="real_state",1,IF(Tabla1[[#This Row],[OWNSPROPERTY]]="car_other",2,3)))</f>
        <v>3</v>
      </c>
      <c r="V1267">
        <v>42</v>
      </c>
      <c r="W1267" t="s">
        <v>29</v>
      </c>
      <c r="X1267">
        <f>IF(Tabla1[[#This Row],[INSTALLMENTPLANS]]="none",0,IF(Tabla1[[#This Row],[INSTALLMENTPLANS]]="stores",1,2))</f>
        <v>0</v>
      </c>
      <c r="Y1267" t="s">
        <v>31</v>
      </c>
      <c r="Z1267">
        <f>IF(Tabla1[[#This Row],[HOUSING]]="free",0,IF(Tabla1[[#This Row],[HOUSING]]="own",1,2))</f>
        <v>1</v>
      </c>
      <c r="AA1267">
        <v>2</v>
      </c>
      <c r="AB1267" t="s">
        <v>32</v>
      </c>
      <c r="AC1267">
        <f>IF(Tabla1[[#This Row],[JOB]]="unemployed",0,IF(Tabla1[[#This Row],[JOB]]="unskilled",1,IF(Tabla1[[#This Row],[JOB]]="skilled",2,3)))</f>
        <v>2</v>
      </c>
      <c r="AD1267">
        <v>1</v>
      </c>
      <c r="AE1267" t="s">
        <v>29</v>
      </c>
      <c r="AF1267">
        <f>IF(Tabla1[[#This Row],[TELEPHONE]]="none",0,1)</f>
        <v>0</v>
      </c>
      <c r="AG1267" t="s">
        <v>33</v>
      </c>
      <c r="AH1267">
        <f>IF(Tabla1[[#This Row],[FOREIGNWORKER]]="no",0,1)</f>
        <v>1</v>
      </c>
      <c r="AI1267" t="s">
        <v>34</v>
      </c>
      <c r="AJ1267">
        <f>IF(Tabla1[[#This Row],[RISK]]="No Risk",0,1)</f>
        <v>0</v>
      </c>
    </row>
    <row r="1268" spans="1:36" x14ac:dyDescent="0.25">
      <c r="A1268" t="s">
        <v>1338</v>
      </c>
      <c r="B1268" t="s">
        <v>51</v>
      </c>
      <c r="C1268">
        <f>IF(Tabla1[[#This Row],[CHECKINGSTATUS]]="no_checking",0,IF(Tabla1[[#This Row],[CHECKINGSTATUS]]="less_0",1,IF(Tabla1[[#This Row],[CHECKINGSTATUS]]="0_to_200",2,3)))</f>
        <v>0</v>
      </c>
      <c r="D1268">
        <v>27</v>
      </c>
      <c r="E1268" t="s">
        <v>57</v>
      </c>
      <c r="F1268">
        <f>IF(Tabla1[[#This Row],[CREDITHISTORY]]="no_credits",0,IF(Tabla1[[#This Row],[CREDITHISTORY]]="prior_paymentes_delayed",1,IF(Tabla1[[#This Row],[CREDITHISTORY]]="outstanding_credit",2,3)))</f>
        <v>2</v>
      </c>
      <c r="G1268" t="s">
        <v>43</v>
      </c>
      <c r="H12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68">
        <v>2266</v>
      </c>
      <c r="J1268" t="s">
        <v>53</v>
      </c>
      <c r="K12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68" t="s">
        <v>49</v>
      </c>
      <c r="M126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68">
        <v>3</v>
      </c>
      <c r="O1268" t="s">
        <v>44</v>
      </c>
      <c r="P1268">
        <f>IF(Tabla1[[#This Row],[SEX]]="female",0,1)</f>
        <v>1</v>
      </c>
      <c r="Q1268" t="s">
        <v>29</v>
      </c>
      <c r="R1268">
        <f>IF(Tabla1[[#This Row],[OTHERSONLOAN]]="none",0,IF(Tabla1[[#This Row],[OTHERSONLOAN]]="co-applicant",1,2))</f>
        <v>0</v>
      </c>
      <c r="S1268">
        <v>3</v>
      </c>
      <c r="T1268" t="s">
        <v>30</v>
      </c>
      <c r="U1268">
        <f>IF(Tabla1[[#This Row],[OWNSPROPERTY]]="unknown",0,IF(Tabla1[[#This Row],[OWNSPROPERTY]]="real_state",1,IF(Tabla1[[#This Row],[OWNSPROPERTY]]="car_other",2,3)))</f>
        <v>3</v>
      </c>
      <c r="V1268">
        <v>63</v>
      </c>
      <c r="W1268" t="s">
        <v>29</v>
      </c>
      <c r="X1268">
        <f>IF(Tabla1[[#This Row],[INSTALLMENTPLANS]]="none",0,IF(Tabla1[[#This Row],[INSTALLMENTPLANS]]="stores",1,2))</f>
        <v>0</v>
      </c>
      <c r="Y1268" t="s">
        <v>31</v>
      </c>
      <c r="Z1268">
        <f>IF(Tabla1[[#This Row],[HOUSING]]="free",0,IF(Tabla1[[#This Row],[HOUSING]]="own",1,2))</f>
        <v>1</v>
      </c>
      <c r="AA1268">
        <v>2</v>
      </c>
      <c r="AB1268" t="s">
        <v>32</v>
      </c>
      <c r="AC1268">
        <f>IF(Tabla1[[#This Row],[JOB]]="unemployed",0,IF(Tabla1[[#This Row],[JOB]]="unskilled",1,IF(Tabla1[[#This Row],[JOB]]="skilled",2,3)))</f>
        <v>2</v>
      </c>
      <c r="AD1268">
        <v>2</v>
      </c>
      <c r="AE1268" t="s">
        <v>33</v>
      </c>
      <c r="AF1268">
        <f>IF(Tabla1[[#This Row],[TELEPHONE]]="none",0,1)</f>
        <v>1</v>
      </c>
      <c r="AG1268" t="s">
        <v>33</v>
      </c>
      <c r="AH1268">
        <f>IF(Tabla1[[#This Row],[FOREIGNWORKER]]="no",0,1)</f>
        <v>1</v>
      </c>
      <c r="AI1268" t="s">
        <v>55</v>
      </c>
      <c r="AJ1268">
        <f>IF(Tabla1[[#This Row],[RISK]]="No Risk",0,1)</f>
        <v>1</v>
      </c>
    </row>
    <row r="1269" spans="1:36" x14ac:dyDescent="0.25">
      <c r="A1269" t="s">
        <v>1339</v>
      </c>
      <c r="B1269" t="s">
        <v>36</v>
      </c>
      <c r="C1269">
        <f>IF(Tabla1[[#This Row],[CHECKINGSTATUS]]="no_checking",0,IF(Tabla1[[#This Row],[CHECKINGSTATUS]]="less_0",1,IF(Tabla1[[#This Row],[CHECKINGSTATUS]]="0_to_200",2,3)))</f>
        <v>1</v>
      </c>
      <c r="D1269">
        <v>19</v>
      </c>
      <c r="E1269" t="s">
        <v>24</v>
      </c>
      <c r="F1269">
        <f>IF(Tabla1[[#This Row],[CREDITHISTORY]]="no_credits",0,IF(Tabla1[[#This Row],[CREDITHISTORY]]="prior_paymentes_delayed",1,IF(Tabla1[[#This Row],[CREDITHISTORY]]="outstanding_credit",2,3)))</f>
        <v>3</v>
      </c>
      <c r="G1269" t="s">
        <v>89</v>
      </c>
      <c r="H12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69">
        <v>1080</v>
      </c>
      <c r="J1269" t="s">
        <v>38</v>
      </c>
      <c r="K12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69" t="s">
        <v>39</v>
      </c>
      <c r="M12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69">
        <v>3</v>
      </c>
      <c r="O1269" t="s">
        <v>28</v>
      </c>
      <c r="P1269">
        <f>IF(Tabla1[[#This Row],[SEX]]="female",0,1)</f>
        <v>0</v>
      </c>
      <c r="Q1269" t="s">
        <v>29</v>
      </c>
      <c r="R1269">
        <f>IF(Tabla1[[#This Row],[OTHERSONLOAN]]="none",0,IF(Tabla1[[#This Row],[OTHERSONLOAN]]="co-applicant",1,2))</f>
        <v>0</v>
      </c>
      <c r="S1269">
        <v>3</v>
      </c>
      <c r="T1269" t="s">
        <v>30</v>
      </c>
      <c r="U1269">
        <f>IF(Tabla1[[#This Row],[OWNSPROPERTY]]="unknown",0,IF(Tabla1[[#This Row],[OWNSPROPERTY]]="real_state",1,IF(Tabla1[[#This Row],[OWNSPROPERTY]]="car_other",2,3)))</f>
        <v>3</v>
      </c>
      <c r="V1269">
        <v>43</v>
      </c>
      <c r="W1269" t="s">
        <v>29</v>
      </c>
      <c r="X1269">
        <f>IF(Tabla1[[#This Row],[INSTALLMENTPLANS]]="none",0,IF(Tabla1[[#This Row],[INSTALLMENTPLANS]]="stores",1,2))</f>
        <v>0</v>
      </c>
      <c r="Y1269" t="s">
        <v>72</v>
      </c>
      <c r="Z1269">
        <f>IF(Tabla1[[#This Row],[HOUSING]]="free",0,IF(Tabla1[[#This Row],[HOUSING]]="own",1,2))</f>
        <v>2</v>
      </c>
      <c r="AA1269">
        <v>1</v>
      </c>
      <c r="AB1269" t="s">
        <v>32</v>
      </c>
      <c r="AC1269">
        <f>IF(Tabla1[[#This Row],[JOB]]="unemployed",0,IF(Tabla1[[#This Row],[JOB]]="unskilled",1,IF(Tabla1[[#This Row],[JOB]]="skilled",2,3)))</f>
        <v>2</v>
      </c>
      <c r="AD1269">
        <v>1</v>
      </c>
      <c r="AE1269" t="s">
        <v>33</v>
      </c>
      <c r="AF1269">
        <f>IF(Tabla1[[#This Row],[TELEPHONE]]="none",0,1)</f>
        <v>1</v>
      </c>
      <c r="AG1269" t="s">
        <v>33</v>
      </c>
      <c r="AH1269">
        <f>IF(Tabla1[[#This Row],[FOREIGNWORKER]]="no",0,1)</f>
        <v>1</v>
      </c>
      <c r="AI1269" t="s">
        <v>55</v>
      </c>
      <c r="AJ1269">
        <f>IF(Tabla1[[#This Row],[RISK]]="No Risk",0,1)</f>
        <v>1</v>
      </c>
    </row>
    <row r="1270" spans="1:36" x14ac:dyDescent="0.25">
      <c r="A1270" t="s">
        <v>1340</v>
      </c>
      <c r="B1270" t="s">
        <v>36</v>
      </c>
      <c r="C1270">
        <f>IF(Tabla1[[#This Row],[CHECKINGSTATUS]]="no_checking",0,IF(Tabla1[[#This Row],[CHECKINGSTATUS]]="less_0",1,IF(Tabla1[[#This Row],[CHECKINGSTATUS]]="0_to_200",2,3)))</f>
        <v>1</v>
      </c>
      <c r="D1270">
        <v>25</v>
      </c>
      <c r="E1270" t="s">
        <v>42</v>
      </c>
      <c r="F1270">
        <f>IF(Tabla1[[#This Row],[CREDITHISTORY]]="no_credits",0,IF(Tabla1[[#This Row],[CREDITHISTORY]]="prior_paymentes_delayed",1,IF(Tabla1[[#This Row],[CREDITHISTORY]]="outstanding_credit",2,3)))</f>
        <v>3</v>
      </c>
      <c r="G1270" t="s">
        <v>89</v>
      </c>
      <c r="H12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70">
        <v>3358</v>
      </c>
      <c r="J1270" t="s">
        <v>26</v>
      </c>
      <c r="K12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70" t="s">
        <v>62</v>
      </c>
      <c r="M12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70">
        <v>2</v>
      </c>
      <c r="O1270" t="s">
        <v>28</v>
      </c>
      <c r="P1270">
        <f>IF(Tabla1[[#This Row],[SEX]]="female",0,1)</f>
        <v>0</v>
      </c>
      <c r="Q1270" t="s">
        <v>29</v>
      </c>
      <c r="R1270">
        <f>IF(Tabla1[[#This Row],[OTHERSONLOAN]]="none",0,IF(Tabla1[[#This Row],[OTHERSONLOAN]]="co-applicant",1,2))</f>
        <v>0</v>
      </c>
      <c r="S1270">
        <v>2</v>
      </c>
      <c r="T1270" t="s">
        <v>30</v>
      </c>
      <c r="U1270">
        <f>IF(Tabla1[[#This Row],[OWNSPROPERTY]]="unknown",0,IF(Tabla1[[#This Row],[OWNSPROPERTY]]="real_state",1,IF(Tabla1[[#This Row],[OWNSPROPERTY]]="car_other",2,3)))</f>
        <v>3</v>
      </c>
      <c r="V1270">
        <v>23</v>
      </c>
      <c r="W1270" t="s">
        <v>116</v>
      </c>
      <c r="X1270">
        <f>IF(Tabla1[[#This Row],[INSTALLMENTPLANS]]="none",0,IF(Tabla1[[#This Row],[INSTALLMENTPLANS]]="stores",1,2))</f>
        <v>2</v>
      </c>
      <c r="Y1270" t="s">
        <v>31</v>
      </c>
      <c r="Z1270">
        <f>IF(Tabla1[[#This Row],[HOUSING]]="free",0,IF(Tabla1[[#This Row],[HOUSING]]="own",1,2))</f>
        <v>1</v>
      </c>
      <c r="AA1270">
        <v>1</v>
      </c>
      <c r="AB1270" t="s">
        <v>92</v>
      </c>
      <c r="AC1270">
        <f>IF(Tabla1[[#This Row],[JOB]]="unemployed",0,IF(Tabla1[[#This Row],[JOB]]="unskilled",1,IF(Tabla1[[#This Row],[JOB]]="skilled",2,3)))</f>
        <v>1</v>
      </c>
      <c r="AD1270">
        <v>2</v>
      </c>
      <c r="AE1270" t="s">
        <v>33</v>
      </c>
      <c r="AF1270">
        <f>IF(Tabla1[[#This Row],[TELEPHONE]]="none",0,1)</f>
        <v>1</v>
      </c>
      <c r="AG1270" t="s">
        <v>33</v>
      </c>
      <c r="AH1270">
        <f>IF(Tabla1[[#This Row],[FOREIGNWORKER]]="no",0,1)</f>
        <v>1</v>
      </c>
      <c r="AI1270" t="s">
        <v>34</v>
      </c>
      <c r="AJ1270">
        <f>IF(Tabla1[[#This Row],[RISK]]="No Risk",0,1)</f>
        <v>0</v>
      </c>
    </row>
    <row r="1271" spans="1:36" x14ac:dyDescent="0.25">
      <c r="A1271" t="s">
        <v>1341</v>
      </c>
      <c r="B1271" t="s">
        <v>36</v>
      </c>
      <c r="C1271">
        <f>IF(Tabla1[[#This Row],[CHECKINGSTATUS]]="no_checking",0,IF(Tabla1[[#This Row],[CHECKINGSTATUS]]="less_0",1,IF(Tabla1[[#This Row],[CHECKINGSTATUS]]="0_to_200",2,3)))</f>
        <v>1</v>
      </c>
      <c r="D1271">
        <v>16</v>
      </c>
      <c r="E1271" t="s">
        <v>42</v>
      </c>
      <c r="F1271">
        <f>IF(Tabla1[[#This Row],[CREDITHISTORY]]="no_credits",0,IF(Tabla1[[#This Row],[CREDITHISTORY]]="prior_paymentes_delayed",1,IF(Tabla1[[#This Row],[CREDITHISTORY]]="outstanding_credit",2,3)))</f>
        <v>3</v>
      </c>
      <c r="G1271" t="s">
        <v>89</v>
      </c>
      <c r="H12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71">
        <v>2878</v>
      </c>
      <c r="J1271" t="s">
        <v>26</v>
      </c>
      <c r="K12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71" t="s">
        <v>27</v>
      </c>
      <c r="M12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71">
        <v>2</v>
      </c>
      <c r="O1271" t="s">
        <v>44</v>
      </c>
      <c r="P1271">
        <f>IF(Tabla1[[#This Row],[SEX]]="female",0,1)</f>
        <v>1</v>
      </c>
      <c r="Q1271" t="s">
        <v>29</v>
      </c>
      <c r="R1271">
        <f>IF(Tabla1[[#This Row],[OTHERSONLOAN]]="none",0,IF(Tabla1[[#This Row],[OTHERSONLOAN]]="co-applicant",1,2))</f>
        <v>0</v>
      </c>
      <c r="S1271">
        <v>2</v>
      </c>
      <c r="T1271" t="s">
        <v>65</v>
      </c>
      <c r="U1271">
        <f>IF(Tabla1[[#This Row],[OWNSPROPERTY]]="unknown",0,IF(Tabla1[[#This Row],[OWNSPROPERTY]]="real_state",1,IF(Tabla1[[#This Row],[OWNSPROPERTY]]="car_other",2,3)))</f>
        <v>2</v>
      </c>
      <c r="V1271">
        <v>29</v>
      </c>
      <c r="W1271" t="s">
        <v>29</v>
      </c>
      <c r="X1271">
        <f>IF(Tabla1[[#This Row],[INSTALLMENTPLANS]]="none",0,IF(Tabla1[[#This Row],[INSTALLMENTPLANS]]="stores",1,2))</f>
        <v>0</v>
      </c>
      <c r="Y1271" t="s">
        <v>31</v>
      </c>
      <c r="Z1271">
        <f>IF(Tabla1[[#This Row],[HOUSING]]="free",0,IF(Tabla1[[#This Row],[HOUSING]]="own",1,2))</f>
        <v>1</v>
      </c>
      <c r="AA1271">
        <v>1</v>
      </c>
      <c r="AB1271" t="s">
        <v>32</v>
      </c>
      <c r="AC1271">
        <f>IF(Tabla1[[#This Row],[JOB]]="unemployed",0,IF(Tabla1[[#This Row],[JOB]]="unskilled",1,IF(Tabla1[[#This Row],[JOB]]="skilled",2,3)))</f>
        <v>2</v>
      </c>
      <c r="AD1271">
        <v>2</v>
      </c>
      <c r="AE1271" t="s">
        <v>29</v>
      </c>
      <c r="AF1271">
        <f>IF(Tabla1[[#This Row],[TELEPHONE]]="none",0,1)</f>
        <v>0</v>
      </c>
      <c r="AG1271" t="s">
        <v>33</v>
      </c>
      <c r="AH1271">
        <f>IF(Tabla1[[#This Row],[FOREIGNWORKER]]="no",0,1)</f>
        <v>1</v>
      </c>
      <c r="AI1271" t="s">
        <v>34</v>
      </c>
      <c r="AJ1271">
        <f>IF(Tabla1[[#This Row],[RISK]]="No Risk",0,1)</f>
        <v>0</v>
      </c>
    </row>
    <row r="1272" spans="1:36" x14ac:dyDescent="0.25">
      <c r="A1272" t="s">
        <v>1342</v>
      </c>
      <c r="B1272" t="s">
        <v>51</v>
      </c>
      <c r="C1272">
        <f>IF(Tabla1[[#This Row],[CHECKINGSTATUS]]="no_checking",0,IF(Tabla1[[#This Row],[CHECKINGSTATUS]]="less_0",1,IF(Tabla1[[#This Row],[CHECKINGSTATUS]]="0_to_200",2,3)))</f>
        <v>0</v>
      </c>
      <c r="D1272">
        <v>15</v>
      </c>
      <c r="E1272" t="s">
        <v>57</v>
      </c>
      <c r="F1272">
        <f>IF(Tabla1[[#This Row],[CREDITHISTORY]]="no_credits",0,IF(Tabla1[[#This Row],[CREDITHISTORY]]="prior_paymentes_delayed",1,IF(Tabla1[[#This Row],[CREDITHISTORY]]="outstanding_credit",2,3)))</f>
        <v>2</v>
      </c>
      <c r="G1272" t="s">
        <v>43</v>
      </c>
      <c r="H12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72">
        <v>4088</v>
      </c>
      <c r="J1272" t="s">
        <v>53</v>
      </c>
      <c r="K12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72" t="s">
        <v>49</v>
      </c>
      <c r="M12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72">
        <v>4</v>
      </c>
      <c r="O1272" t="s">
        <v>44</v>
      </c>
      <c r="P1272">
        <f>IF(Tabla1[[#This Row],[SEX]]="female",0,1)</f>
        <v>1</v>
      </c>
      <c r="Q1272" t="s">
        <v>29</v>
      </c>
      <c r="R1272">
        <f>IF(Tabla1[[#This Row],[OTHERSONLOAN]]="none",0,IF(Tabla1[[#This Row],[OTHERSONLOAN]]="co-applicant",1,2))</f>
        <v>0</v>
      </c>
      <c r="S1272">
        <v>4</v>
      </c>
      <c r="T1272" t="s">
        <v>54</v>
      </c>
      <c r="U1272">
        <f>IF(Tabla1[[#This Row],[OWNSPROPERTY]]="unknown",0,IF(Tabla1[[#This Row],[OWNSPROPERTY]]="real_state",1,IF(Tabla1[[#This Row],[OWNSPROPERTY]]="car_other",2,3)))</f>
        <v>0</v>
      </c>
      <c r="V1272">
        <v>56</v>
      </c>
      <c r="W1272" t="s">
        <v>29</v>
      </c>
      <c r="X1272">
        <f>IF(Tabla1[[#This Row],[INSTALLMENTPLANS]]="none",0,IF(Tabla1[[#This Row],[INSTALLMENTPLANS]]="stores",1,2))</f>
        <v>0</v>
      </c>
      <c r="Y1272" t="s">
        <v>31</v>
      </c>
      <c r="Z1272">
        <f>IF(Tabla1[[#This Row],[HOUSING]]="free",0,IF(Tabla1[[#This Row],[HOUSING]]="own",1,2))</f>
        <v>1</v>
      </c>
      <c r="AA1272">
        <v>2</v>
      </c>
      <c r="AB1272" t="s">
        <v>32</v>
      </c>
      <c r="AC1272">
        <f>IF(Tabla1[[#This Row],[JOB]]="unemployed",0,IF(Tabla1[[#This Row],[JOB]]="unskilled",1,IF(Tabla1[[#This Row],[JOB]]="skilled",2,3)))</f>
        <v>2</v>
      </c>
      <c r="AD1272">
        <v>1</v>
      </c>
      <c r="AE1272" t="s">
        <v>33</v>
      </c>
      <c r="AF1272">
        <f>IF(Tabla1[[#This Row],[TELEPHONE]]="none",0,1)</f>
        <v>1</v>
      </c>
      <c r="AG1272" t="s">
        <v>33</v>
      </c>
      <c r="AH1272">
        <f>IF(Tabla1[[#This Row],[FOREIGNWORKER]]="no",0,1)</f>
        <v>1</v>
      </c>
      <c r="AI1272" t="s">
        <v>34</v>
      </c>
      <c r="AJ1272">
        <f>IF(Tabla1[[#This Row],[RISK]]="No Risk",0,1)</f>
        <v>0</v>
      </c>
    </row>
    <row r="1273" spans="1:36" x14ac:dyDescent="0.25">
      <c r="A1273" t="s">
        <v>1343</v>
      </c>
      <c r="B1273" t="s">
        <v>51</v>
      </c>
      <c r="C1273">
        <f>IF(Tabla1[[#This Row],[CHECKINGSTATUS]]="no_checking",0,IF(Tabla1[[#This Row],[CHECKINGSTATUS]]="less_0",1,IF(Tabla1[[#This Row],[CHECKINGSTATUS]]="0_to_200",2,3)))</f>
        <v>0</v>
      </c>
      <c r="D1273">
        <v>26</v>
      </c>
      <c r="E1273" t="s">
        <v>57</v>
      </c>
      <c r="F1273">
        <f>IF(Tabla1[[#This Row],[CREDITHISTORY]]="no_credits",0,IF(Tabla1[[#This Row],[CREDITHISTORY]]="prior_paymentes_delayed",1,IF(Tabla1[[#This Row],[CREDITHISTORY]]="outstanding_credit",2,3)))</f>
        <v>2</v>
      </c>
      <c r="G1273" t="s">
        <v>68</v>
      </c>
      <c r="H12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73">
        <v>6986</v>
      </c>
      <c r="J1273" t="s">
        <v>53</v>
      </c>
      <c r="K12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73" t="s">
        <v>62</v>
      </c>
      <c r="M12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73">
        <v>5</v>
      </c>
      <c r="O1273" t="s">
        <v>28</v>
      </c>
      <c r="P1273">
        <f>IF(Tabla1[[#This Row],[SEX]]="female",0,1)</f>
        <v>0</v>
      </c>
      <c r="Q1273" t="s">
        <v>29</v>
      </c>
      <c r="R1273">
        <f>IF(Tabla1[[#This Row],[OTHERSONLOAN]]="none",0,IF(Tabla1[[#This Row],[OTHERSONLOAN]]="co-applicant",1,2))</f>
        <v>0</v>
      </c>
      <c r="S1273">
        <v>4</v>
      </c>
      <c r="T1273" t="s">
        <v>54</v>
      </c>
      <c r="U1273">
        <f>IF(Tabla1[[#This Row],[OWNSPROPERTY]]="unknown",0,IF(Tabla1[[#This Row],[OWNSPROPERTY]]="real_state",1,IF(Tabla1[[#This Row],[OWNSPROPERTY]]="car_other",2,3)))</f>
        <v>0</v>
      </c>
      <c r="V1273">
        <v>44</v>
      </c>
      <c r="W1273" t="s">
        <v>29</v>
      </c>
      <c r="X1273">
        <f>IF(Tabla1[[#This Row],[INSTALLMENTPLANS]]="none",0,IF(Tabla1[[#This Row],[INSTALLMENTPLANS]]="stores",1,2))</f>
        <v>0</v>
      </c>
      <c r="Y1273" t="s">
        <v>60</v>
      </c>
      <c r="Z1273">
        <f>IF(Tabla1[[#This Row],[HOUSING]]="free",0,IF(Tabla1[[#This Row],[HOUSING]]="own",1,2))</f>
        <v>0</v>
      </c>
      <c r="AA1273">
        <v>2</v>
      </c>
      <c r="AB1273" t="s">
        <v>63</v>
      </c>
      <c r="AC1273">
        <f>IF(Tabla1[[#This Row],[JOB]]="unemployed",0,IF(Tabla1[[#This Row],[JOB]]="unskilled",1,IF(Tabla1[[#This Row],[JOB]]="skilled",2,3)))</f>
        <v>3</v>
      </c>
      <c r="AD1273">
        <v>1</v>
      </c>
      <c r="AE1273" t="s">
        <v>33</v>
      </c>
      <c r="AF1273">
        <f>IF(Tabla1[[#This Row],[TELEPHONE]]="none",0,1)</f>
        <v>1</v>
      </c>
      <c r="AG1273" t="s">
        <v>46</v>
      </c>
      <c r="AH1273">
        <f>IF(Tabla1[[#This Row],[FOREIGNWORKER]]="no",0,1)</f>
        <v>0</v>
      </c>
      <c r="AI1273" t="s">
        <v>55</v>
      </c>
      <c r="AJ1273">
        <f>IF(Tabla1[[#This Row],[RISK]]="No Risk",0,1)</f>
        <v>1</v>
      </c>
    </row>
    <row r="1274" spans="1:36" x14ac:dyDescent="0.25">
      <c r="A1274" t="s">
        <v>1344</v>
      </c>
      <c r="B1274" t="s">
        <v>36</v>
      </c>
      <c r="C1274">
        <f>IF(Tabla1[[#This Row],[CHECKINGSTATUS]]="no_checking",0,IF(Tabla1[[#This Row],[CHECKINGSTATUS]]="less_0",1,IF(Tabla1[[#This Row],[CHECKINGSTATUS]]="0_to_200",2,3)))</f>
        <v>1</v>
      </c>
      <c r="D1274">
        <v>12</v>
      </c>
      <c r="E1274" t="s">
        <v>70</v>
      </c>
      <c r="F1274">
        <f>IF(Tabla1[[#This Row],[CREDITHISTORY]]="no_credits",0,IF(Tabla1[[#This Row],[CREDITHISTORY]]="prior_paymentes_delayed",1,IF(Tabla1[[#This Row],[CREDITHISTORY]]="outstanding_credit",2,3)))</f>
        <v>3</v>
      </c>
      <c r="G1274" t="s">
        <v>74</v>
      </c>
      <c r="H12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74">
        <v>1844</v>
      </c>
      <c r="J1274" t="s">
        <v>38</v>
      </c>
      <c r="K12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74" t="s">
        <v>39</v>
      </c>
      <c r="M127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74">
        <v>1</v>
      </c>
      <c r="O1274" t="s">
        <v>28</v>
      </c>
      <c r="P1274">
        <f>IF(Tabla1[[#This Row],[SEX]]="female",0,1)</f>
        <v>0</v>
      </c>
      <c r="Q1274" t="s">
        <v>59</v>
      </c>
      <c r="R1274">
        <f>IF(Tabla1[[#This Row],[OTHERSONLOAN]]="none",0,IF(Tabla1[[#This Row],[OTHERSONLOAN]]="co-applicant",1,2))</f>
        <v>1</v>
      </c>
      <c r="S1274">
        <v>2</v>
      </c>
      <c r="T1274" t="s">
        <v>45</v>
      </c>
      <c r="U1274">
        <f>IF(Tabla1[[#This Row],[OWNSPROPERTY]]="unknown",0,IF(Tabla1[[#This Row],[OWNSPROPERTY]]="real_state",1,IF(Tabla1[[#This Row],[OWNSPROPERTY]]="car_other",2,3)))</f>
        <v>3</v>
      </c>
      <c r="V1274">
        <v>22</v>
      </c>
      <c r="W1274" t="s">
        <v>40</v>
      </c>
      <c r="X1274">
        <f>IF(Tabla1[[#This Row],[INSTALLMENTPLANS]]="none",0,IF(Tabla1[[#This Row],[INSTALLMENTPLANS]]="stores",1,2))</f>
        <v>1</v>
      </c>
      <c r="Y1274" t="s">
        <v>31</v>
      </c>
      <c r="Z1274">
        <f>IF(Tabla1[[#This Row],[HOUSING]]="free",0,IF(Tabla1[[#This Row],[HOUSING]]="own",1,2))</f>
        <v>1</v>
      </c>
      <c r="AA1274">
        <v>1</v>
      </c>
      <c r="AB1274" t="s">
        <v>92</v>
      </c>
      <c r="AC1274">
        <f>IF(Tabla1[[#This Row],[JOB]]="unemployed",0,IF(Tabla1[[#This Row],[JOB]]="unskilled",1,IF(Tabla1[[#This Row],[JOB]]="skilled",2,3)))</f>
        <v>1</v>
      </c>
      <c r="AD1274">
        <v>1</v>
      </c>
      <c r="AE1274" t="s">
        <v>29</v>
      </c>
      <c r="AF1274">
        <f>IF(Tabla1[[#This Row],[TELEPHONE]]="none",0,1)</f>
        <v>0</v>
      </c>
      <c r="AG1274" t="s">
        <v>33</v>
      </c>
      <c r="AH1274">
        <f>IF(Tabla1[[#This Row],[FOREIGNWORKER]]="no",0,1)</f>
        <v>1</v>
      </c>
      <c r="AI1274" t="s">
        <v>55</v>
      </c>
      <c r="AJ1274">
        <f>IF(Tabla1[[#This Row],[RISK]]="No Risk",0,1)</f>
        <v>1</v>
      </c>
    </row>
    <row r="1275" spans="1:36" x14ac:dyDescent="0.25">
      <c r="A1275" t="s">
        <v>1345</v>
      </c>
      <c r="B1275" t="s">
        <v>23</v>
      </c>
      <c r="C1275">
        <f>IF(Tabla1[[#This Row],[CHECKINGSTATUS]]="no_checking",0,IF(Tabla1[[#This Row],[CHECKINGSTATUS]]="less_0",1,IF(Tabla1[[#This Row],[CHECKINGSTATUS]]="0_to_200",2,3)))</f>
        <v>2</v>
      </c>
      <c r="D1275">
        <v>15</v>
      </c>
      <c r="E1275" t="s">
        <v>70</v>
      </c>
      <c r="F1275">
        <f>IF(Tabla1[[#This Row],[CREDITHISTORY]]="no_credits",0,IF(Tabla1[[#This Row],[CREDITHISTORY]]="prior_paymentes_delayed",1,IF(Tabla1[[#This Row],[CREDITHISTORY]]="outstanding_credit",2,3)))</f>
        <v>3</v>
      </c>
      <c r="G1275" t="s">
        <v>68</v>
      </c>
      <c r="H12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75">
        <v>5566</v>
      </c>
      <c r="J1275" t="s">
        <v>26</v>
      </c>
      <c r="K12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75" t="s">
        <v>27</v>
      </c>
      <c r="M12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75">
        <v>2</v>
      </c>
      <c r="O1275" t="s">
        <v>44</v>
      </c>
      <c r="P1275">
        <f>IF(Tabla1[[#This Row],[SEX]]="female",0,1)</f>
        <v>1</v>
      </c>
      <c r="Q1275" t="s">
        <v>29</v>
      </c>
      <c r="R1275">
        <f>IF(Tabla1[[#This Row],[OTHERSONLOAN]]="none",0,IF(Tabla1[[#This Row],[OTHERSONLOAN]]="co-applicant",1,2))</f>
        <v>0</v>
      </c>
      <c r="S1275">
        <v>2</v>
      </c>
      <c r="T1275" t="s">
        <v>65</v>
      </c>
      <c r="U1275">
        <f>IF(Tabla1[[#This Row],[OWNSPROPERTY]]="unknown",0,IF(Tabla1[[#This Row],[OWNSPROPERTY]]="real_state",1,IF(Tabla1[[#This Row],[OWNSPROPERTY]]="car_other",2,3)))</f>
        <v>2</v>
      </c>
      <c r="V1275">
        <v>33</v>
      </c>
      <c r="W1275" t="s">
        <v>40</v>
      </c>
      <c r="X1275">
        <f>IF(Tabla1[[#This Row],[INSTALLMENTPLANS]]="none",0,IF(Tabla1[[#This Row],[INSTALLMENTPLANS]]="stores",1,2))</f>
        <v>1</v>
      </c>
      <c r="Y1275" t="s">
        <v>72</v>
      </c>
      <c r="Z1275">
        <f>IF(Tabla1[[#This Row],[HOUSING]]="free",0,IF(Tabla1[[#This Row],[HOUSING]]="own",1,2))</f>
        <v>2</v>
      </c>
      <c r="AA1275">
        <v>2</v>
      </c>
      <c r="AB1275" t="s">
        <v>92</v>
      </c>
      <c r="AC1275">
        <f>IF(Tabla1[[#This Row],[JOB]]="unemployed",0,IF(Tabla1[[#This Row],[JOB]]="unskilled",1,IF(Tabla1[[#This Row],[JOB]]="skilled",2,3)))</f>
        <v>1</v>
      </c>
      <c r="AD1275">
        <v>1</v>
      </c>
      <c r="AE1275" t="s">
        <v>29</v>
      </c>
      <c r="AF1275">
        <f>IF(Tabla1[[#This Row],[TELEPHONE]]="none",0,1)</f>
        <v>0</v>
      </c>
      <c r="AG1275" t="s">
        <v>33</v>
      </c>
      <c r="AH1275">
        <f>IF(Tabla1[[#This Row],[FOREIGNWORKER]]="no",0,1)</f>
        <v>1</v>
      </c>
      <c r="AI1275" t="s">
        <v>34</v>
      </c>
      <c r="AJ1275">
        <f>IF(Tabla1[[#This Row],[RISK]]="No Risk",0,1)</f>
        <v>0</v>
      </c>
    </row>
    <row r="1276" spans="1:36" x14ac:dyDescent="0.25">
      <c r="A1276" t="s">
        <v>1346</v>
      </c>
      <c r="B1276" t="s">
        <v>36</v>
      </c>
      <c r="C1276">
        <f>IF(Tabla1[[#This Row],[CHECKINGSTATUS]]="no_checking",0,IF(Tabla1[[#This Row],[CHECKINGSTATUS]]="less_0",1,IF(Tabla1[[#This Row],[CHECKINGSTATUS]]="0_to_200",2,3)))</f>
        <v>1</v>
      </c>
      <c r="D1276">
        <v>4</v>
      </c>
      <c r="E1276" t="s">
        <v>24</v>
      </c>
      <c r="F1276">
        <f>IF(Tabla1[[#This Row],[CREDITHISTORY]]="no_credits",0,IF(Tabla1[[#This Row],[CREDITHISTORY]]="prior_paymentes_delayed",1,IF(Tabla1[[#This Row],[CREDITHISTORY]]="outstanding_credit",2,3)))</f>
        <v>3</v>
      </c>
      <c r="G1276" t="s">
        <v>74</v>
      </c>
      <c r="H12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76">
        <v>250</v>
      </c>
      <c r="J1276" t="s">
        <v>38</v>
      </c>
      <c r="K12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76" t="s">
        <v>27</v>
      </c>
      <c r="M12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76">
        <v>1</v>
      </c>
      <c r="O1276" t="s">
        <v>44</v>
      </c>
      <c r="P1276">
        <f>IF(Tabla1[[#This Row],[SEX]]="female",0,1)</f>
        <v>1</v>
      </c>
      <c r="Q1276" t="s">
        <v>29</v>
      </c>
      <c r="R1276">
        <f>IF(Tabla1[[#This Row],[OTHERSONLOAN]]="none",0,IF(Tabla1[[#This Row],[OTHERSONLOAN]]="co-applicant",1,2))</f>
        <v>0</v>
      </c>
      <c r="S1276">
        <v>2</v>
      </c>
      <c r="T1276" t="s">
        <v>30</v>
      </c>
      <c r="U1276">
        <f>IF(Tabla1[[#This Row],[OWNSPROPERTY]]="unknown",0,IF(Tabla1[[#This Row],[OWNSPROPERTY]]="real_state",1,IF(Tabla1[[#This Row],[OWNSPROPERTY]]="car_other",2,3)))</f>
        <v>3</v>
      </c>
      <c r="V1276">
        <v>19</v>
      </c>
      <c r="W1276" t="s">
        <v>29</v>
      </c>
      <c r="X1276">
        <f>IF(Tabla1[[#This Row],[INSTALLMENTPLANS]]="none",0,IF(Tabla1[[#This Row],[INSTALLMENTPLANS]]="stores",1,2))</f>
        <v>0</v>
      </c>
      <c r="Y1276" t="s">
        <v>72</v>
      </c>
      <c r="Z1276">
        <f>IF(Tabla1[[#This Row],[HOUSING]]="free",0,IF(Tabla1[[#This Row],[HOUSING]]="own",1,2))</f>
        <v>2</v>
      </c>
      <c r="AA1276">
        <v>1</v>
      </c>
      <c r="AB1276" t="s">
        <v>32</v>
      </c>
      <c r="AC1276">
        <f>IF(Tabla1[[#This Row],[JOB]]="unemployed",0,IF(Tabla1[[#This Row],[JOB]]="unskilled",1,IF(Tabla1[[#This Row],[JOB]]="skilled",2,3)))</f>
        <v>2</v>
      </c>
      <c r="AD1276">
        <v>1</v>
      </c>
      <c r="AE1276" t="s">
        <v>29</v>
      </c>
      <c r="AF1276">
        <f>IF(Tabla1[[#This Row],[TELEPHONE]]="none",0,1)</f>
        <v>0</v>
      </c>
      <c r="AG1276" t="s">
        <v>33</v>
      </c>
      <c r="AH1276">
        <f>IF(Tabla1[[#This Row],[FOREIGNWORKER]]="no",0,1)</f>
        <v>1</v>
      </c>
      <c r="AI1276" t="s">
        <v>34</v>
      </c>
      <c r="AJ1276">
        <f>IF(Tabla1[[#This Row],[RISK]]="No Risk",0,1)</f>
        <v>0</v>
      </c>
    </row>
    <row r="1277" spans="1:36" x14ac:dyDescent="0.25">
      <c r="A1277" t="s">
        <v>1347</v>
      </c>
      <c r="B1277" t="s">
        <v>23</v>
      </c>
      <c r="C1277">
        <f>IF(Tabla1[[#This Row],[CHECKINGSTATUS]]="no_checking",0,IF(Tabla1[[#This Row],[CHECKINGSTATUS]]="less_0",1,IF(Tabla1[[#This Row],[CHECKINGSTATUS]]="0_to_200",2,3)))</f>
        <v>2</v>
      </c>
      <c r="D1277">
        <v>15</v>
      </c>
      <c r="E1277" t="s">
        <v>122</v>
      </c>
      <c r="F1277">
        <f>IF(Tabla1[[#This Row],[CREDITHISTORY]]="no_credits",0,IF(Tabla1[[#This Row],[CREDITHISTORY]]="prior_paymentes_delayed",1,IF(Tabla1[[#This Row],[CREDITHISTORY]]="outstanding_credit",2,3)))</f>
        <v>0</v>
      </c>
      <c r="G1277" t="s">
        <v>37</v>
      </c>
      <c r="H12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77">
        <v>2949</v>
      </c>
      <c r="J1277" t="s">
        <v>26</v>
      </c>
      <c r="K127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77" t="s">
        <v>39</v>
      </c>
      <c r="M12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77">
        <v>2</v>
      </c>
      <c r="O1277" t="s">
        <v>44</v>
      </c>
      <c r="P1277">
        <f>IF(Tabla1[[#This Row],[SEX]]="female",0,1)</f>
        <v>1</v>
      </c>
      <c r="Q1277" t="s">
        <v>29</v>
      </c>
      <c r="R1277">
        <f>IF(Tabla1[[#This Row],[OTHERSONLOAN]]="none",0,IF(Tabla1[[#This Row],[OTHERSONLOAN]]="co-applicant",1,2))</f>
        <v>0</v>
      </c>
      <c r="S1277">
        <v>3</v>
      </c>
      <c r="T1277" t="s">
        <v>65</v>
      </c>
      <c r="U1277">
        <f>IF(Tabla1[[#This Row],[OWNSPROPERTY]]="unknown",0,IF(Tabla1[[#This Row],[OWNSPROPERTY]]="real_state",1,IF(Tabla1[[#This Row],[OWNSPROPERTY]]="car_other",2,3)))</f>
        <v>2</v>
      </c>
      <c r="V1277">
        <v>37</v>
      </c>
      <c r="W1277" t="s">
        <v>29</v>
      </c>
      <c r="X1277">
        <f>IF(Tabla1[[#This Row],[INSTALLMENTPLANS]]="none",0,IF(Tabla1[[#This Row],[INSTALLMENTPLANS]]="stores",1,2))</f>
        <v>0</v>
      </c>
      <c r="Y1277" t="s">
        <v>31</v>
      </c>
      <c r="Z1277">
        <f>IF(Tabla1[[#This Row],[HOUSING]]="free",0,IF(Tabla1[[#This Row],[HOUSING]]="own",1,2))</f>
        <v>1</v>
      </c>
      <c r="AA1277">
        <v>2</v>
      </c>
      <c r="AB1277" t="s">
        <v>32</v>
      </c>
      <c r="AC1277">
        <f>IF(Tabla1[[#This Row],[JOB]]="unemployed",0,IF(Tabla1[[#This Row],[JOB]]="unskilled",1,IF(Tabla1[[#This Row],[JOB]]="skilled",2,3)))</f>
        <v>2</v>
      </c>
      <c r="AD1277">
        <v>1</v>
      </c>
      <c r="AE1277" t="s">
        <v>33</v>
      </c>
      <c r="AF1277">
        <f>IF(Tabla1[[#This Row],[TELEPHONE]]="none",0,1)</f>
        <v>1</v>
      </c>
      <c r="AG1277" t="s">
        <v>33</v>
      </c>
      <c r="AH1277">
        <f>IF(Tabla1[[#This Row],[FOREIGNWORKER]]="no",0,1)</f>
        <v>1</v>
      </c>
      <c r="AI1277" t="s">
        <v>34</v>
      </c>
      <c r="AJ1277">
        <f>IF(Tabla1[[#This Row],[RISK]]="No Risk",0,1)</f>
        <v>0</v>
      </c>
    </row>
    <row r="1278" spans="1:36" x14ac:dyDescent="0.25">
      <c r="A1278" t="s">
        <v>1348</v>
      </c>
      <c r="B1278" t="s">
        <v>51</v>
      </c>
      <c r="C1278">
        <f>IF(Tabla1[[#This Row],[CHECKINGSTATUS]]="no_checking",0,IF(Tabla1[[#This Row],[CHECKINGSTATUS]]="less_0",1,IF(Tabla1[[#This Row],[CHECKINGSTATUS]]="0_to_200",2,3)))</f>
        <v>0</v>
      </c>
      <c r="D1278">
        <v>8</v>
      </c>
      <c r="E1278" t="s">
        <v>42</v>
      </c>
      <c r="F1278">
        <f>IF(Tabla1[[#This Row],[CREDITHISTORY]]="no_credits",0,IF(Tabla1[[#This Row],[CREDITHISTORY]]="prior_paymentes_delayed",1,IF(Tabla1[[#This Row],[CREDITHISTORY]]="outstanding_credit",2,3)))</f>
        <v>3</v>
      </c>
      <c r="G1278" t="s">
        <v>89</v>
      </c>
      <c r="H12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78">
        <v>4375</v>
      </c>
      <c r="J1278" t="s">
        <v>26</v>
      </c>
      <c r="K12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78" t="s">
        <v>39</v>
      </c>
      <c r="M12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78">
        <v>3</v>
      </c>
      <c r="O1278" t="s">
        <v>44</v>
      </c>
      <c r="P1278">
        <f>IF(Tabla1[[#This Row],[SEX]]="female",0,1)</f>
        <v>1</v>
      </c>
      <c r="Q1278" t="s">
        <v>29</v>
      </c>
      <c r="R1278">
        <f>IF(Tabla1[[#This Row],[OTHERSONLOAN]]="none",0,IF(Tabla1[[#This Row],[OTHERSONLOAN]]="co-applicant",1,2))</f>
        <v>0</v>
      </c>
      <c r="S1278">
        <v>3</v>
      </c>
      <c r="T1278" t="s">
        <v>30</v>
      </c>
      <c r="U1278">
        <f>IF(Tabla1[[#This Row],[OWNSPROPERTY]]="unknown",0,IF(Tabla1[[#This Row],[OWNSPROPERTY]]="real_state",1,IF(Tabla1[[#This Row],[OWNSPROPERTY]]="car_other",2,3)))</f>
        <v>3</v>
      </c>
      <c r="V1278">
        <v>42</v>
      </c>
      <c r="W1278" t="s">
        <v>29</v>
      </c>
      <c r="X1278">
        <f>IF(Tabla1[[#This Row],[INSTALLMENTPLANS]]="none",0,IF(Tabla1[[#This Row],[INSTALLMENTPLANS]]="stores",1,2))</f>
        <v>0</v>
      </c>
      <c r="Y1278" t="s">
        <v>31</v>
      </c>
      <c r="Z1278">
        <f>IF(Tabla1[[#This Row],[HOUSING]]="free",0,IF(Tabla1[[#This Row],[HOUSING]]="own",1,2))</f>
        <v>1</v>
      </c>
      <c r="AA1278">
        <v>1</v>
      </c>
      <c r="AB1278" t="s">
        <v>63</v>
      </c>
      <c r="AC1278">
        <f>IF(Tabla1[[#This Row],[JOB]]="unemployed",0,IF(Tabla1[[#This Row],[JOB]]="unskilled",1,IF(Tabla1[[#This Row],[JOB]]="skilled",2,3)))</f>
        <v>3</v>
      </c>
      <c r="AD1278">
        <v>1</v>
      </c>
      <c r="AE1278" t="s">
        <v>29</v>
      </c>
      <c r="AF1278">
        <f>IF(Tabla1[[#This Row],[TELEPHONE]]="none",0,1)</f>
        <v>0</v>
      </c>
      <c r="AG1278" t="s">
        <v>33</v>
      </c>
      <c r="AH1278">
        <f>IF(Tabla1[[#This Row],[FOREIGNWORKER]]="no",0,1)</f>
        <v>1</v>
      </c>
      <c r="AI1278" t="s">
        <v>55</v>
      </c>
      <c r="AJ1278">
        <f>IF(Tabla1[[#This Row],[RISK]]="No Risk",0,1)</f>
        <v>1</v>
      </c>
    </row>
    <row r="1279" spans="1:36" x14ac:dyDescent="0.25">
      <c r="A1279" t="s">
        <v>1349</v>
      </c>
      <c r="B1279" t="s">
        <v>51</v>
      </c>
      <c r="C1279">
        <f>IF(Tabla1[[#This Row],[CHECKINGSTATUS]]="no_checking",0,IF(Tabla1[[#This Row],[CHECKINGSTATUS]]="less_0",1,IF(Tabla1[[#This Row],[CHECKINGSTATUS]]="0_to_200",2,3)))</f>
        <v>0</v>
      </c>
      <c r="D1279">
        <v>32</v>
      </c>
      <c r="E1279" t="s">
        <v>57</v>
      </c>
      <c r="F1279">
        <f>IF(Tabla1[[#This Row],[CREDITHISTORY]]="no_credits",0,IF(Tabla1[[#This Row],[CREDITHISTORY]]="prior_paymentes_delayed",1,IF(Tabla1[[#This Row],[CREDITHISTORY]]="outstanding_credit",2,3)))</f>
        <v>2</v>
      </c>
      <c r="G1279" t="s">
        <v>43</v>
      </c>
      <c r="H12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79">
        <v>5460</v>
      </c>
      <c r="J1279" t="s">
        <v>53</v>
      </c>
      <c r="K12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79" t="s">
        <v>39</v>
      </c>
      <c r="M12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79">
        <v>4</v>
      </c>
      <c r="O1279" t="s">
        <v>44</v>
      </c>
      <c r="P1279">
        <f>IF(Tabla1[[#This Row],[SEX]]="female",0,1)</f>
        <v>1</v>
      </c>
      <c r="Q1279" t="s">
        <v>29</v>
      </c>
      <c r="R1279">
        <f>IF(Tabla1[[#This Row],[OTHERSONLOAN]]="none",0,IF(Tabla1[[#This Row],[OTHERSONLOAN]]="co-applicant",1,2))</f>
        <v>0</v>
      </c>
      <c r="S1279">
        <v>5</v>
      </c>
      <c r="T1279" t="s">
        <v>65</v>
      </c>
      <c r="U1279">
        <f>IF(Tabla1[[#This Row],[OWNSPROPERTY]]="unknown",0,IF(Tabla1[[#This Row],[OWNSPROPERTY]]="real_state",1,IF(Tabla1[[#This Row],[OWNSPROPERTY]]="car_other",2,3)))</f>
        <v>2</v>
      </c>
      <c r="V1279">
        <v>41</v>
      </c>
      <c r="W1279" t="s">
        <v>29</v>
      </c>
      <c r="X1279">
        <f>IF(Tabla1[[#This Row],[INSTALLMENTPLANS]]="none",0,IF(Tabla1[[#This Row],[INSTALLMENTPLANS]]="stores",1,2))</f>
        <v>0</v>
      </c>
      <c r="Y1279" t="s">
        <v>31</v>
      </c>
      <c r="Z1279">
        <f>IF(Tabla1[[#This Row],[HOUSING]]="free",0,IF(Tabla1[[#This Row],[HOUSING]]="own",1,2))</f>
        <v>1</v>
      </c>
      <c r="AA1279">
        <v>1</v>
      </c>
      <c r="AB1279" t="s">
        <v>63</v>
      </c>
      <c r="AC1279">
        <f>IF(Tabla1[[#This Row],[JOB]]="unemployed",0,IF(Tabla1[[#This Row],[JOB]]="unskilled",1,IF(Tabla1[[#This Row],[JOB]]="skilled",2,3)))</f>
        <v>3</v>
      </c>
      <c r="AD1279">
        <v>1</v>
      </c>
      <c r="AE1279" t="s">
        <v>29</v>
      </c>
      <c r="AF1279">
        <f>IF(Tabla1[[#This Row],[TELEPHONE]]="none",0,1)</f>
        <v>0</v>
      </c>
      <c r="AG1279" t="s">
        <v>46</v>
      </c>
      <c r="AH1279">
        <f>IF(Tabla1[[#This Row],[FOREIGNWORKER]]="no",0,1)</f>
        <v>0</v>
      </c>
      <c r="AI1279" t="s">
        <v>55</v>
      </c>
      <c r="AJ1279">
        <f>IF(Tabla1[[#This Row],[RISK]]="No Risk",0,1)</f>
        <v>1</v>
      </c>
    </row>
    <row r="1280" spans="1:36" x14ac:dyDescent="0.25">
      <c r="A1280" t="s">
        <v>1350</v>
      </c>
      <c r="B1280" t="s">
        <v>78</v>
      </c>
      <c r="C1280">
        <f>IF(Tabla1[[#This Row],[CHECKINGSTATUS]]="no_checking",0,IF(Tabla1[[#This Row],[CHECKINGSTATUS]]="less_0",1,IF(Tabla1[[#This Row],[CHECKINGSTATUS]]="0_to_200",2,3)))</f>
        <v>3</v>
      </c>
      <c r="D1280">
        <v>29</v>
      </c>
      <c r="E1280" t="s">
        <v>42</v>
      </c>
      <c r="F1280">
        <f>IF(Tabla1[[#This Row],[CREDITHISTORY]]="no_credits",0,IF(Tabla1[[#This Row],[CREDITHISTORY]]="prior_paymentes_delayed",1,IF(Tabla1[[#This Row],[CREDITHISTORY]]="outstanding_credit",2,3)))</f>
        <v>3</v>
      </c>
      <c r="G1280" t="s">
        <v>52</v>
      </c>
      <c r="H12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280">
        <v>6295</v>
      </c>
      <c r="J1280" t="s">
        <v>26</v>
      </c>
      <c r="K12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80" t="s">
        <v>39</v>
      </c>
      <c r="M12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80">
        <v>4</v>
      </c>
      <c r="O1280" t="s">
        <v>44</v>
      </c>
      <c r="P1280">
        <f>IF(Tabla1[[#This Row],[SEX]]="female",0,1)</f>
        <v>1</v>
      </c>
      <c r="Q1280" t="s">
        <v>29</v>
      </c>
      <c r="R1280">
        <f>IF(Tabla1[[#This Row],[OTHERSONLOAN]]="none",0,IF(Tabla1[[#This Row],[OTHERSONLOAN]]="co-applicant",1,2))</f>
        <v>0</v>
      </c>
      <c r="S1280">
        <v>4</v>
      </c>
      <c r="T1280" t="s">
        <v>30</v>
      </c>
      <c r="U1280">
        <f>IF(Tabla1[[#This Row],[OWNSPROPERTY]]="unknown",0,IF(Tabla1[[#This Row],[OWNSPROPERTY]]="real_state",1,IF(Tabla1[[#This Row],[OWNSPROPERTY]]="car_other",2,3)))</f>
        <v>3</v>
      </c>
      <c r="V1280">
        <v>31</v>
      </c>
      <c r="W1280" t="s">
        <v>29</v>
      </c>
      <c r="X1280">
        <f>IF(Tabla1[[#This Row],[INSTALLMENTPLANS]]="none",0,IF(Tabla1[[#This Row],[INSTALLMENTPLANS]]="stores",1,2))</f>
        <v>0</v>
      </c>
      <c r="Y1280" t="s">
        <v>31</v>
      </c>
      <c r="Z1280">
        <f>IF(Tabla1[[#This Row],[HOUSING]]="free",0,IF(Tabla1[[#This Row],[HOUSING]]="own",1,2))</f>
        <v>1</v>
      </c>
      <c r="AA1280">
        <v>2</v>
      </c>
      <c r="AB1280" t="s">
        <v>63</v>
      </c>
      <c r="AC1280">
        <f>IF(Tabla1[[#This Row],[JOB]]="unemployed",0,IF(Tabla1[[#This Row],[JOB]]="unskilled",1,IF(Tabla1[[#This Row],[JOB]]="skilled",2,3)))</f>
        <v>3</v>
      </c>
      <c r="AD1280">
        <v>2</v>
      </c>
      <c r="AE1280" t="s">
        <v>33</v>
      </c>
      <c r="AF1280">
        <f>IF(Tabla1[[#This Row],[TELEPHONE]]="none",0,1)</f>
        <v>1</v>
      </c>
      <c r="AG1280" t="s">
        <v>33</v>
      </c>
      <c r="AH1280">
        <f>IF(Tabla1[[#This Row],[FOREIGNWORKER]]="no",0,1)</f>
        <v>1</v>
      </c>
      <c r="AI1280" t="s">
        <v>34</v>
      </c>
      <c r="AJ1280">
        <f>IF(Tabla1[[#This Row],[RISK]]="No Risk",0,1)</f>
        <v>0</v>
      </c>
    </row>
    <row r="1281" spans="1:36" x14ac:dyDescent="0.25">
      <c r="A1281" t="s">
        <v>1351</v>
      </c>
      <c r="B1281" t="s">
        <v>23</v>
      </c>
      <c r="C1281">
        <f>IF(Tabla1[[#This Row],[CHECKINGSTATUS]]="no_checking",0,IF(Tabla1[[#This Row],[CHECKINGSTATUS]]="less_0",1,IF(Tabla1[[#This Row],[CHECKINGSTATUS]]="0_to_200",2,3)))</f>
        <v>2</v>
      </c>
      <c r="D1281">
        <v>31</v>
      </c>
      <c r="E1281" t="s">
        <v>42</v>
      </c>
      <c r="F1281">
        <f>IF(Tabla1[[#This Row],[CREDITHISTORY]]="no_credits",0,IF(Tabla1[[#This Row],[CREDITHISTORY]]="prior_paymentes_delayed",1,IF(Tabla1[[#This Row],[CREDITHISTORY]]="outstanding_credit",2,3)))</f>
        <v>3</v>
      </c>
      <c r="G1281" t="s">
        <v>89</v>
      </c>
      <c r="H12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81">
        <v>2777</v>
      </c>
      <c r="J1281" t="s">
        <v>94</v>
      </c>
      <c r="K12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281" t="s">
        <v>39</v>
      </c>
      <c r="M12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81">
        <v>2</v>
      </c>
      <c r="O1281" t="s">
        <v>44</v>
      </c>
      <c r="P1281">
        <f>IF(Tabla1[[#This Row],[SEX]]="female",0,1)</f>
        <v>1</v>
      </c>
      <c r="Q1281" t="s">
        <v>29</v>
      </c>
      <c r="R1281">
        <f>IF(Tabla1[[#This Row],[OTHERSONLOAN]]="none",0,IF(Tabla1[[#This Row],[OTHERSONLOAN]]="co-applicant",1,2))</f>
        <v>0</v>
      </c>
      <c r="S1281">
        <v>2</v>
      </c>
      <c r="T1281" t="s">
        <v>30</v>
      </c>
      <c r="U1281">
        <f>IF(Tabla1[[#This Row],[OWNSPROPERTY]]="unknown",0,IF(Tabla1[[#This Row],[OWNSPROPERTY]]="real_state",1,IF(Tabla1[[#This Row],[OWNSPROPERTY]]="car_other",2,3)))</f>
        <v>3</v>
      </c>
      <c r="V1281">
        <v>30</v>
      </c>
      <c r="W1281" t="s">
        <v>29</v>
      </c>
      <c r="X1281">
        <f>IF(Tabla1[[#This Row],[INSTALLMENTPLANS]]="none",0,IF(Tabla1[[#This Row],[INSTALLMENTPLANS]]="stores",1,2))</f>
        <v>0</v>
      </c>
      <c r="Y1281" t="s">
        <v>31</v>
      </c>
      <c r="Z1281">
        <f>IF(Tabla1[[#This Row],[HOUSING]]="free",0,IF(Tabla1[[#This Row],[HOUSING]]="own",1,2))</f>
        <v>1</v>
      </c>
      <c r="AA1281">
        <v>1</v>
      </c>
      <c r="AB1281" t="s">
        <v>32</v>
      </c>
      <c r="AC1281">
        <f>IF(Tabla1[[#This Row],[JOB]]="unemployed",0,IF(Tabla1[[#This Row],[JOB]]="unskilled",1,IF(Tabla1[[#This Row],[JOB]]="skilled",2,3)))</f>
        <v>2</v>
      </c>
      <c r="AD1281">
        <v>1</v>
      </c>
      <c r="AE1281" t="s">
        <v>29</v>
      </c>
      <c r="AF1281">
        <f>IF(Tabla1[[#This Row],[TELEPHONE]]="none",0,1)</f>
        <v>0</v>
      </c>
      <c r="AG1281" t="s">
        <v>33</v>
      </c>
      <c r="AH1281">
        <f>IF(Tabla1[[#This Row],[FOREIGNWORKER]]="no",0,1)</f>
        <v>1</v>
      </c>
      <c r="AI1281" t="s">
        <v>34</v>
      </c>
      <c r="AJ1281">
        <f>IF(Tabla1[[#This Row],[RISK]]="No Risk",0,1)</f>
        <v>0</v>
      </c>
    </row>
    <row r="1282" spans="1:36" x14ac:dyDescent="0.25">
      <c r="A1282" t="s">
        <v>1352</v>
      </c>
      <c r="B1282" t="s">
        <v>36</v>
      </c>
      <c r="C1282">
        <f>IF(Tabla1[[#This Row],[CHECKINGSTATUS]]="no_checking",0,IF(Tabla1[[#This Row],[CHECKINGSTATUS]]="less_0",1,IF(Tabla1[[#This Row],[CHECKINGSTATUS]]="0_to_200",2,3)))</f>
        <v>1</v>
      </c>
      <c r="D1282">
        <v>10</v>
      </c>
      <c r="E1282" t="s">
        <v>70</v>
      </c>
      <c r="F1282">
        <f>IF(Tabla1[[#This Row],[CREDITHISTORY]]="no_credits",0,IF(Tabla1[[#This Row],[CREDITHISTORY]]="prior_paymentes_delayed",1,IF(Tabla1[[#This Row],[CREDITHISTORY]]="outstanding_credit",2,3)))</f>
        <v>3</v>
      </c>
      <c r="G1282" t="s">
        <v>74</v>
      </c>
      <c r="H12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82">
        <v>250</v>
      </c>
      <c r="J1282" t="s">
        <v>38</v>
      </c>
      <c r="K12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82" t="s">
        <v>27</v>
      </c>
      <c r="M12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82">
        <v>2</v>
      </c>
      <c r="O1282" t="s">
        <v>44</v>
      </c>
      <c r="P1282">
        <f>IF(Tabla1[[#This Row],[SEX]]="female",0,1)</f>
        <v>1</v>
      </c>
      <c r="Q1282" t="s">
        <v>29</v>
      </c>
      <c r="R1282">
        <f>IF(Tabla1[[#This Row],[OTHERSONLOAN]]="none",0,IF(Tabla1[[#This Row],[OTHERSONLOAN]]="co-applicant",1,2))</f>
        <v>0</v>
      </c>
      <c r="S1282">
        <v>1</v>
      </c>
      <c r="T1282" t="s">
        <v>45</v>
      </c>
      <c r="U1282">
        <f>IF(Tabla1[[#This Row],[OWNSPROPERTY]]="unknown",0,IF(Tabla1[[#This Row],[OWNSPROPERTY]]="real_state",1,IF(Tabla1[[#This Row],[OWNSPROPERTY]]="car_other",2,3)))</f>
        <v>3</v>
      </c>
      <c r="V1282">
        <v>21</v>
      </c>
      <c r="W1282" t="s">
        <v>40</v>
      </c>
      <c r="X1282">
        <f>IF(Tabla1[[#This Row],[INSTALLMENTPLANS]]="none",0,IF(Tabla1[[#This Row],[INSTALLMENTPLANS]]="stores",1,2))</f>
        <v>1</v>
      </c>
      <c r="Y1282" t="s">
        <v>72</v>
      </c>
      <c r="Z1282">
        <f>IF(Tabla1[[#This Row],[HOUSING]]="free",0,IF(Tabla1[[#This Row],[HOUSING]]="own",1,2))</f>
        <v>2</v>
      </c>
      <c r="AA1282">
        <v>1</v>
      </c>
      <c r="AB1282" t="s">
        <v>32</v>
      </c>
      <c r="AC1282">
        <f>IF(Tabla1[[#This Row],[JOB]]="unemployed",0,IF(Tabla1[[#This Row],[JOB]]="unskilled",1,IF(Tabla1[[#This Row],[JOB]]="skilled",2,3)))</f>
        <v>2</v>
      </c>
      <c r="AD1282">
        <v>1</v>
      </c>
      <c r="AE1282" t="s">
        <v>29</v>
      </c>
      <c r="AF1282">
        <f>IF(Tabla1[[#This Row],[TELEPHONE]]="none",0,1)</f>
        <v>0</v>
      </c>
      <c r="AG1282" t="s">
        <v>33</v>
      </c>
      <c r="AH1282">
        <f>IF(Tabla1[[#This Row],[FOREIGNWORKER]]="no",0,1)</f>
        <v>1</v>
      </c>
      <c r="AI1282" t="s">
        <v>34</v>
      </c>
      <c r="AJ1282">
        <f>IF(Tabla1[[#This Row],[RISK]]="No Risk",0,1)</f>
        <v>0</v>
      </c>
    </row>
    <row r="1283" spans="1:36" x14ac:dyDescent="0.25">
      <c r="A1283" t="s">
        <v>1353</v>
      </c>
      <c r="B1283" t="s">
        <v>51</v>
      </c>
      <c r="C1283">
        <f>IF(Tabla1[[#This Row],[CHECKINGSTATUS]]="no_checking",0,IF(Tabla1[[#This Row],[CHECKINGSTATUS]]="less_0",1,IF(Tabla1[[#This Row],[CHECKINGSTATUS]]="0_to_200",2,3)))</f>
        <v>0</v>
      </c>
      <c r="D1283">
        <v>42</v>
      </c>
      <c r="E1283" t="s">
        <v>42</v>
      </c>
      <c r="F1283">
        <f>IF(Tabla1[[#This Row],[CREDITHISTORY]]="no_credits",0,IF(Tabla1[[#This Row],[CREDITHISTORY]]="prior_paymentes_delayed",1,IF(Tabla1[[#This Row],[CREDITHISTORY]]="outstanding_credit",2,3)))</f>
        <v>3</v>
      </c>
      <c r="G1283" t="s">
        <v>82</v>
      </c>
      <c r="H12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283">
        <v>8226</v>
      </c>
      <c r="J1283" t="s">
        <v>53</v>
      </c>
      <c r="K12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83" t="s">
        <v>62</v>
      </c>
      <c r="M12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83">
        <v>4</v>
      </c>
      <c r="O1283" t="s">
        <v>44</v>
      </c>
      <c r="P1283">
        <f>IF(Tabla1[[#This Row],[SEX]]="female",0,1)</f>
        <v>1</v>
      </c>
      <c r="Q1283" t="s">
        <v>59</v>
      </c>
      <c r="R1283">
        <f>IF(Tabla1[[#This Row],[OTHERSONLOAN]]="none",0,IF(Tabla1[[#This Row],[OTHERSONLOAN]]="co-applicant",1,2))</f>
        <v>1</v>
      </c>
      <c r="S1283">
        <v>5</v>
      </c>
      <c r="T1283" t="s">
        <v>54</v>
      </c>
      <c r="U1283">
        <f>IF(Tabla1[[#This Row],[OWNSPROPERTY]]="unknown",0,IF(Tabla1[[#This Row],[OWNSPROPERTY]]="real_state",1,IF(Tabla1[[#This Row],[OWNSPROPERTY]]="car_other",2,3)))</f>
        <v>0</v>
      </c>
      <c r="V1283">
        <v>50</v>
      </c>
      <c r="W1283" t="s">
        <v>29</v>
      </c>
      <c r="X1283">
        <f>IF(Tabla1[[#This Row],[INSTALLMENTPLANS]]="none",0,IF(Tabla1[[#This Row],[INSTALLMENTPLANS]]="stores",1,2))</f>
        <v>0</v>
      </c>
      <c r="Y1283" t="s">
        <v>60</v>
      </c>
      <c r="Z1283">
        <f>IF(Tabla1[[#This Row],[HOUSING]]="free",0,IF(Tabla1[[#This Row],[HOUSING]]="own",1,2))</f>
        <v>0</v>
      </c>
      <c r="AA1283">
        <v>2</v>
      </c>
      <c r="AB1283" t="s">
        <v>32</v>
      </c>
      <c r="AC1283">
        <f>IF(Tabla1[[#This Row],[JOB]]="unemployed",0,IF(Tabla1[[#This Row],[JOB]]="unskilled",1,IF(Tabla1[[#This Row],[JOB]]="skilled",2,3)))</f>
        <v>2</v>
      </c>
      <c r="AD1283">
        <v>1</v>
      </c>
      <c r="AE1283" t="s">
        <v>33</v>
      </c>
      <c r="AF1283">
        <f>IF(Tabla1[[#This Row],[TELEPHONE]]="none",0,1)</f>
        <v>1</v>
      </c>
      <c r="AG1283" t="s">
        <v>33</v>
      </c>
      <c r="AH1283">
        <f>IF(Tabla1[[#This Row],[FOREIGNWORKER]]="no",0,1)</f>
        <v>1</v>
      </c>
      <c r="AI1283" t="s">
        <v>55</v>
      </c>
      <c r="AJ1283">
        <f>IF(Tabla1[[#This Row],[RISK]]="No Risk",0,1)</f>
        <v>1</v>
      </c>
    </row>
    <row r="1284" spans="1:36" x14ac:dyDescent="0.25">
      <c r="A1284" t="s">
        <v>1354</v>
      </c>
      <c r="B1284" t="s">
        <v>36</v>
      </c>
      <c r="C1284">
        <f>IF(Tabla1[[#This Row],[CHECKINGSTATUS]]="no_checking",0,IF(Tabla1[[#This Row],[CHECKINGSTATUS]]="less_0",1,IF(Tabla1[[#This Row],[CHECKINGSTATUS]]="0_to_200",2,3)))</f>
        <v>1</v>
      </c>
      <c r="D1284">
        <v>16</v>
      </c>
      <c r="E1284" t="s">
        <v>24</v>
      </c>
      <c r="F1284">
        <f>IF(Tabla1[[#This Row],[CREDITHISTORY]]="no_credits",0,IF(Tabla1[[#This Row],[CREDITHISTORY]]="prior_paymentes_delayed",1,IF(Tabla1[[#This Row],[CREDITHISTORY]]="outstanding_credit",2,3)))</f>
        <v>3</v>
      </c>
      <c r="G1284" t="s">
        <v>74</v>
      </c>
      <c r="H12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284">
        <v>333</v>
      </c>
      <c r="J1284" t="s">
        <v>26</v>
      </c>
      <c r="K12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84" t="s">
        <v>27</v>
      </c>
      <c r="M12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84">
        <v>1</v>
      </c>
      <c r="O1284" t="s">
        <v>44</v>
      </c>
      <c r="P1284">
        <f>IF(Tabla1[[#This Row],[SEX]]="female",0,1)</f>
        <v>1</v>
      </c>
      <c r="Q1284" t="s">
        <v>29</v>
      </c>
      <c r="R1284">
        <f>IF(Tabla1[[#This Row],[OTHERSONLOAN]]="none",0,IF(Tabla1[[#This Row],[OTHERSONLOAN]]="co-applicant",1,2))</f>
        <v>0</v>
      </c>
      <c r="S1284">
        <v>2</v>
      </c>
      <c r="T1284" t="s">
        <v>45</v>
      </c>
      <c r="U1284">
        <f>IF(Tabla1[[#This Row],[OWNSPROPERTY]]="unknown",0,IF(Tabla1[[#This Row],[OWNSPROPERTY]]="real_state",1,IF(Tabla1[[#This Row],[OWNSPROPERTY]]="car_other",2,3)))</f>
        <v>3</v>
      </c>
      <c r="V1284">
        <v>19</v>
      </c>
      <c r="W1284" t="s">
        <v>116</v>
      </c>
      <c r="X1284">
        <f>IF(Tabla1[[#This Row],[INSTALLMENTPLANS]]="none",0,IF(Tabla1[[#This Row],[INSTALLMENTPLANS]]="stores",1,2))</f>
        <v>2</v>
      </c>
      <c r="Y1284" t="s">
        <v>72</v>
      </c>
      <c r="Z1284">
        <f>IF(Tabla1[[#This Row],[HOUSING]]="free",0,IF(Tabla1[[#This Row],[HOUSING]]="own",1,2))</f>
        <v>2</v>
      </c>
      <c r="AA1284">
        <v>1</v>
      </c>
      <c r="AB1284" t="s">
        <v>92</v>
      </c>
      <c r="AC1284">
        <f>IF(Tabla1[[#This Row],[JOB]]="unemployed",0,IF(Tabla1[[#This Row],[JOB]]="unskilled",1,IF(Tabla1[[#This Row],[JOB]]="skilled",2,3)))</f>
        <v>1</v>
      </c>
      <c r="AD1284">
        <v>1</v>
      </c>
      <c r="AE1284" t="s">
        <v>29</v>
      </c>
      <c r="AF1284">
        <f>IF(Tabla1[[#This Row],[TELEPHONE]]="none",0,1)</f>
        <v>0</v>
      </c>
      <c r="AG1284" t="s">
        <v>33</v>
      </c>
      <c r="AH1284">
        <f>IF(Tabla1[[#This Row],[FOREIGNWORKER]]="no",0,1)</f>
        <v>1</v>
      </c>
      <c r="AI1284" t="s">
        <v>34</v>
      </c>
      <c r="AJ1284">
        <f>IF(Tabla1[[#This Row],[RISK]]="No Risk",0,1)</f>
        <v>0</v>
      </c>
    </row>
    <row r="1285" spans="1:36" x14ac:dyDescent="0.25">
      <c r="A1285" t="s">
        <v>1355</v>
      </c>
      <c r="B1285" t="s">
        <v>36</v>
      </c>
      <c r="C1285">
        <f>IF(Tabla1[[#This Row],[CHECKINGSTATUS]]="no_checking",0,IF(Tabla1[[#This Row],[CHECKINGSTATUS]]="less_0",1,IF(Tabla1[[#This Row],[CHECKINGSTATUS]]="0_to_200",2,3)))</f>
        <v>1</v>
      </c>
      <c r="D1285">
        <v>14</v>
      </c>
      <c r="E1285" t="s">
        <v>24</v>
      </c>
      <c r="F1285">
        <f>IF(Tabla1[[#This Row],[CREDITHISTORY]]="no_credits",0,IF(Tabla1[[#This Row],[CREDITHISTORY]]="prior_paymentes_delayed",1,IF(Tabla1[[#This Row],[CREDITHISTORY]]="outstanding_credit",2,3)))</f>
        <v>3</v>
      </c>
      <c r="G1285" t="s">
        <v>37</v>
      </c>
      <c r="H12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85">
        <v>5946</v>
      </c>
      <c r="J1285" t="s">
        <v>38</v>
      </c>
      <c r="K12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85" t="s">
        <v>27</v>
      </c>
      <c r="M128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85">
        <v>2</v>
      </c>
      <c r="O1285" t="s">
        <v>44</v>
      </c>
      <c r="P1285">
        <f>IF(Tabla1[[#This Row],[SEX]]="female",0,1)</f>
        <v>1</v>
      </c>
      <c r="Q1285" t="s">
        <v>59</v>
      </c>
      <c r="R1285">
        <f>IF(Tabla1[[#This Row],[OTHERSONLOAN]]="none",0,IF(Tabla1[[#This Row],[OTHERSONLOAN]]="co-applicant",1,2))</f>
        <v>1</v>
      </c>
      <c r="S1285">
        <v>1</v>
      </c>
      <c r="T1285" t="s">
        <v>65</v>
      </c>
      <c r="U1285">
        <f>IF(Tabla1[[#This Row],[OWNSPROPERTY]]="unknown",0,IF(Tabla1[[#This Row],[OWNSPROPERTY]]="real_state",1,IF(Tabla1[[#This Row],[OWNSPROPERTY]]="car_other",2,3)))</f>
        <v>2</v>
      </c>
      <c r="V1285">
        <v>57</v>
      </c>
      <c r="W1285" t="s">
        <v>116</v>
      </c>
      <c r="X1285">
        <f>IF(Tabla1[[#This Row],[INSTALLMENTPLANS]]="none",0,IF(Tabla1[[#This Row],[INSTALLMENTPLANS]]="stores",1,2))</f>
        <v>2</v>
      </c>
      <c r="Y1285" t="s">
        <v>60</v>
      </c>
      <c r="Z1285">
        <f>IF(Tabla1[[#This Row],[HOUSING]]="free",0,IF(Tabla1[[#This Row],[HOUSING]]="own",1,2))</f>
        <v>0</v>
      </c>
      <c r="AA1285">
        <v>2</v>
      </c>
      <c r="AB1285" t="s">
        <v>71</v>
      </c>
      <c r="AC1285">
        <f>IF(Tabla1[[#This Row],[JOB]]="unemployed",0,IF(Tabla1[[#This Row],[JOB]]="unskilled",1,IF(Tabla1[[#This Row],[JOB]]="skilled",2,3)))</f>
        <v>0</v>
      </c>
      <c r="AD1285">
        <v>1</v>
      </c>
      <c r="AE1285" t="s">
        <v>33</v>
      </c>
      <c r="AF1285">
        <f>IF(Tabla1[[#This Row],[TELEPHONE]]="none",0,1)</f>
        <v>1</v>
      </c>
      <c r="AG1285" t="s">
        <v>33</v>
      </c>
      <c r="AH1285">
        <f>IF(Tabla1[[#This Row],[FOREIGNWORKER]]="no",0,1)</f>
        <v>1</v>
      </c>
      <c r="AI1285" t="s">
        <v>34</v>
      </c>
      <c r="AJ1285">
        <f>IF(Tabla1[[#This Row],[RISK]]="No Risk",0,1)</f>
        <v>0</v>
      </c>
    </row>
    <row r="1286" spans="1:36" x14ac:dyDescent="0.25">
      <c r="A1286" t="s">
        <v>1356</v>
      </c>
      <c r="B1286" t="s">
        <v>36</v>
      </c>
      <c r="C1286">
        <f>IF(Tabla1[[#This Row],[CHECKINGSTATUS]]="no_checking",0,IF(Tabla1[[#This Row],[CHECKINGSTATUS]]="less_0",1,IF(Tabla1[[#This Row],[CHECKINGSTATUS]]="0_to_200",2,3)))</f>
        <v>1</v>
      </c>
      <c r="D1286">
        <v>9</v>
      </c>
      <c r="E1286" t="s">
        <v>70</v>
      </c>
      <c r="F1286">
        <f>IF(Tabla1[[#This Row],[CREDITHISTORY]]="no_credits",0,IF(Tabla1[[#This Row],[CREDITHISTORY]]="prior_paymentes_delayed",1,IF(Tabla1[[#This Row],[CREDITHISTORY]]="outstanding_credit",2,3)))</f>
        <v>3</v>
      </c>
      <c r="G1286" t="s">
        <v>37</v>
      </c>
      <c r="H12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86">
        <v>2693</v>
      </c>
      <c r="J1286" t="s">
        <v>38</v>
      </c>
      <c r="K12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86" t="s">
        <v>27</v>
      </c>
      <c r="M12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86">
        <v>1</v>
      </c>
      <c r="O1286" t="s">
        <v>28</v>
      </c>
      <c r="P1286">
        <f>IF(Tabla1[[#This Row],[SEX]]="female",0,1)</f>
        <v>0</v>
      </c>
      <c r="Q1286" t="s">
        <v>29</v>
      </c>
      <c r="R1286">
        <f>IF(Tabla1[[#This Row],[OTHERSONLOAN]]="none",0,IF(Tabla1[[#This Row],[OTHERSONLOAN]]="co-applicant",1,2))</f>
        <v>0</v>
      </c>
      <c r="S1286">
        <v>1</v>
      </c>
      <c r="T1286" t="s">
        <v>45</v>
      </c>
      <c r="U1286">
        <f>IF(Tabla1[[#This Row],[OWNSPROPERTY]]="unknown",0,IF(Tabla1[[#This Row],[OWNSPROPERTY]]="real_state",1,IF(Tabla1[[#This Row],[OWNSPROPERTY]]="car_other",2,3)))</f>
        <v>3</v>
      </c>
      <c r="V1286">
        <v>19</v>
      </c>
      <c r="W1286" t="s">
        <v>29</v>
      </c>
      <c r="X1286">
        <f>IF(Tabla1[[#This Row],[INSTALLMENTPLANS]]="none",0,IF(Tabla1[[#This Row],[INSTALLMENTPLANS]]="stores",1,2))</f>
        <v>0</v>
      </c>
      <c r="Y1286" t="s">
        <v>31</v>
      </c>
      <c r="Z1286">
        <f>IF(Tabla1[[#This Row],[HOUSING]]="free",0,IF(Tabla1[[#This Row],[HOUSING]]="own",1,2))</f>
        <v>1</v>
      </c>
      <c r="AA1286">
        <v>1</v>
      </c>
      <c r="AB1286" t="s">
        <v>32</v>
      </c>
      <c r="AC1286">
        <f>IF(Tabla1[[#This Row],[JOB]]="unemployed",0,IF(Tabla1[[#This Row],[JOB]]="unskilled",1,IF(Tabla1[[#This Row],[JOB]]="skilled",2,3)))</f>
        <v>2</v>
      </c>
      <c r="AD1286">
        <v>1</v>
      </c>
      <c r="AE1286" t="s">
        <v>29</v>
      </c>
      <c r="AF1286">
        <f>IF(Tabla1[[#This Row],[TELEPHONE]]="none",0,1)</f>
        <v>0</v>
      </c>
      <c r="AG1286" t="s">
        <v>33</v>
      </c>
      <c r="AH1286">
        <f>IF(Tabla1[[#This Row],[FOREIGNWORKER]]="no",0,1)</f>
        <v>1</v>
      </c>
      <c r="AI1286" t="s">
        <v>34</v>
      </c>
      <c r="AJ1286">
        <f>IF(Tabla1[[#This Row],[RISK]]="No Risk",0,1)</f>
        <v>0</v>
      </c>
    </row>
    <row r="1287" spans="1:36" x14ac:dyDescent="0.25">
      <c r="A1287" t="s">
        <v>1357</v>
      </c>
      <c r="B1287" t="s">
        <v>36</v>
      </c>
      <c r="C1287">
        <f>IF(Tabla1[[#This Row],[CHECKINGSTATUS]]="no_checking",0,IF(Tabla1[[#This Row],[CHECKINGSTATUS]]="less_0",1,IF(Tabla1[[#This Row],[CHECKINGSTATUS]]="0_to_200",2,3)))</f>
        <v>1</v>
      </c>
      <c r="D1287">
        <v>15</v>
      </c>
      <c r="E1287" t="s">
        <v>24</v>
      </c>
      <c r="F1287">
        <f>IF(Tabla1[[#This Row],[CREDITHISTORY]]="no_credits",0,IF(Tabla1[[#This Row],[CREDITHISTORY]]="prior_paymentes_delayed",1,IF(Tabla1[[#This Row],[CREDITHISTORY]]="outstanding_credit",2,3)))</f>
        <v>3</v>
      </c>
      <c r="G1287" t="s">
        <v>43</v>
      </c>
      <c r="H12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87">
        <v>286</v>
      </c>
      <c r="J1287" t="s">
        <v>26</v>
      </c>
      <c r="K12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87" t="s">
        <v>27</v>
      </c>
      <c r="M12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87">
        <v>2</v>
      </c>
      <c r="O1287" t="s">
        <v>28</v>
      </c>
      <c r="P1287">
        <f>IF(Tabla1[[#This Row],[SEX]]="female",0,1)</f>
        <v>0</v>
      </c>
      <c r="Q1287" t="s">
        <v>29</v>
      </c>
      <c r="R1287">
        <f>IF(Tabla1[[#This Row],[OTHERSONLOAN]]="none",0,IF(Tabla1[[#This Row],[OTHERSONLOAN]]="co-applicant",1,2))</f>
        <v>0</v>
      </c>
      <c r="S1287">
        <v>3</v>
      </c>
      <c r="T1287" t="s">
        <v>45</v>
      </c>
      <c r="U1287">
        <f>IF(Tabla1[[#This Row],[OWNSPROPERTY]]="unknown",0,IF(Tabla1[[#This Row],[OWNSPROPERTY]]="real_state",1,IF(Tabla1[[#This Row],[OWNSPROPERTY]]="car_other",2,3)))</f>
        <v>3</v>
      </c>
      <c r="V1287">
        <v>28</v>
      </c>
      <c r="W1287" t="s">
        <v>29</v>
      </c>
      <c r="X1287">
        <f>IF(Tabla1[[#This Row],[INSTALLMENTPLANS]]="none",0,IF(Tabla1[[#This Row],[INSTALLMENTPLANS]]="stores",1,2))</f>
        <v>0</v>
      </c>
      <c r="Y1287" t="s">
        <v>72</v>
      </c>
      <c r="Z1287">
        <f>IF(Tabla1[[#This Row],[HOUSING]]="free",0,IF(Tabla1[[#This Row],[HOUSING]]="own",1,2))</f>
        <v>2</v>
      </c>
      <c r="AA1287">
        <v>1</v>
      </c>
      <c r="AB1287" t="s">
        <v>32</v>
      </c>
      <c r="AC1287">
        <f>IF(Tabla1[[#This Row],[JOB]]="unemployed",0,IF(Tabla1[[#This Row],[JOB]]="unskilled",1,IF(Tabla1[[#This Row],[JOB]]="skilled",2,3)))</f>
        <v>2</v>
      </c>
      <c r="AD1287">
        <v>1</v>
      </c>
      <c r="AE1287" t="s">
        <v>29</v>
      </c>
      <c r="AF1287">
        <f>IF(Tabla1[[#This Row],[TELEPHONE]]="none",0,1)</f>
        <v>0</v>
      </c>
      <c r="AG1287" t="s">
        <v>33</v>
      </c>
      <c r="AH1287">
        <f>IF(Tabla1[[#This Row],[FOREIGNWORKER]]="no",0,1)</f>
        <v>1</v>
      </c>
      <c r="AI1287" t="s">
        <v>34</v>
      </c>
      <c r="AJ1287">
        <f>IF(Tabla1[[#This Row],[RISK]]="No Risk",0,1)</f>
        <v>0</v>
      </c>
    </row>
    <row r="1288" spans="1:36" x14ac:dyDescent="0.25">
      <c r="A1288" t="s">
        <v>1358</v>
      </c>
      <c r="B1288" t="s">
        <v>51</v>
      </c>
      <c r="C1288">
        <f>IF(Tabla1[[#This Row],[CHECKINGSTATUS]]="no_checking",0,IF(Tabla1[[#This Row],[CHECKINGSTATUS]]="less_0",1,IF(Tabla1[[#This Row],[CHECKINGSTATUS]]="0_to_200",2,3)))</f>
        <v>0</v>
      </c>
      <c r="D1288">
        <v>8</v>
      </c>
      <c r="E1288" t="s">
        <v>24</v>
      </c>
      <c r="F1288">
        <f>IF(Tabla1[[#This Row],[CREDITHISTORY]]="no_credits",0,IF(Tabla1[[#This Row],[CREDITHISTORY]]="prior_paymentes_delayed",1,IF(Tabla1[[#This Row],[CREDITHISTORY]]="outstanding_credit",2,3)))</f>
        <v>3</v>
      </c>
      <c r="G1288" t="s">
        <v>43</v>
      </c>
      <c r="H12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88">
        <v>5368</v>
      </c>
      <c r="J1288" t="s">
        <v>38</v>
      </c>
      <c r="K12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88" t="s">
        <v>39</v>
      </c>
      <c r="M12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88">
        <v>4</v>
      </c>
      <c r="O1288" t="s">
        <v>44</v>
      </c>
      <c r="P1288">
        <f>IF(Tabla1[[#This Row],[SEX]]="female",0,1)</f>
        <v>1</v>
      </c>
      <c r="Q1288" t="s">
        <v>29</v>
      </c>
      <c r="R1288">
        <f>IF(Tabla1[[#This Row],[OTHERSONLOAN]]="none",0,IF(Tabla1[[#This Row],[OTHERSONLOAN]]="co-applicant",1,2))</f>
        <v>0</v>
      </c>
      <c r="S1288">
        <v>3</v>
      </c>
      <c r="T1288" t="s">
        <v>65</v>
      </c>
      <c r="U1288">
        <f>IF(Tabla1[[#This Row],[OWNSPROPERTY]]="unknown",0,IF(Tabla1[[#This Row],[OWNSPROPERTY]]="real_state",1,IF(Tabla1[[#This Row],[OWNSPROPERTY]]="car_other",2,3)))</f>
        <v>2</v>
      </c>
      <c r="V1288">
        <v>53</v>
      </c>
      <c r="W1288" t="s">
        <v>29</v>
      </c>
      <c r="X1288">
        <f>IF(Tabla1[[#This Row],[INSTALLMENTPLANS]]="none",0,IF(Tabla1[[#This Row],[INSTALLMENTPLANS]]="stores",1,2))</f>
        <v>0</v>
      </c>
      <c r="Y1288" t="s">
        <v>31</v>
      </c>
      <c r="Z1288">
        <f>IF(Tabla1[[#This Row],[HOUSING]]="free",0,IF(Tabla1[[#This Row],[HOUSING]]="own",1,2))</f>
        <v>1</v>
      </c>
      <c r="AA1288">
        <v>3</v>
      </c>
      <c r="AB1288" t="s">
        <v>63</v>
      </c>
      <c r="AC1288">
        <f>IF(Tabla1[[#This Row],[JOB]]="unemployed",0,IF(Tabla1[[#This Row],[JOB]]="unskilled",1,IF(Tabla1[[#This Row],[JOB]]="skilled",2,3)))</f>
        <v>3</v>
      </c>
      <c r="AD1288">
        <v>2</v>
      </c>
      <c r="AE1288" t="s">
        <v>33</v>
      </c>
      <c r="AF1288">
        <f>IF(Tabla1[[#This Row],[TELEPHONE]]="none",0,1)</f>
        <v>1</v>
      </c>
      <c r="AG1288" t="s">
        <v>33</v>
      </c>
      <c r="AH1288">
        <f>IF(Tabla1[[#This Row],[FOREIGNWORKER]]="no",0,1)</f>
        <v>1</v>
      </c>
      <c r="AI1288" t="s">
        <v>55</v>
      </c>
      <c r="AJ1288">
        <f>IF(Tabla1[[#This Row],[RISK]]="No Risk",0,1)</f>
        <v>1</v>
      </c>
    </row>
    <row r="1289" spans="1:36" x14ac:dyDescent="0.25">
      <c r="A1289" t="s">
        <v>1359</v>
      </c>
      <c r="B1289" t="s">
        <v>36</v>
      </c>
      <c r="C1289">
        <f>IF(Tabla1[[#This Row],[CHECKINGSTATUS]]="no_checking",0,IF(Tabla1[[#This Row],[CHECKINGSTATUS]]="less_0",1,IF(Tabla1[[#This Row],[CHECKINGSTATUS]]="0_to_200",2,3)))</f>
        <v>1</v>
      </c>
      <c r="D1289">
        <v>20</v>
      </c>
      <c r="E1289" t="s">
        <v>122</v>
      </c>
      <c r="F1289">
        <f>IF(Tabla1[[#This Row],[CREDITHISTORY]]="no_credits",0,IF(Tabla1[[#This Row],[CREDITHISTORY]]="prior_paymentes_delayed",1,IF(Tabla1[[#This Row],[CREDITHISTORY]]="outstanding_credit",2,3)))</f>
        <v>0</v>
      </c>
      <c r="G1289" t="s">
        <v>58</v>
      </c>
      <c r="H12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289">
        <v>2447</v>
      </c>
      <c r="J1289" t="s">
        <v>38</v>
      </c>
      <c r="K12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89" t="s">
        <v>71</v>
      </c>
      <c r="M128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89">
        <v>2</v>
      </c>
      <c r="O1289" t="s">
        <v>28</v>
      </c>
      <c r="P1289">
        <f>IF(Tabla1[[#This Row],[SEX]]="female",0,1)</f>
        <v>0</v>
      </c>
      <c r="Q1289" t="s">
        <v>29</v>
      </c>
      <c r="R1289">
        <f>IF(Tabla1[[#This Row],[OTHERSONLOAN]]="none",0,IF(Tabla1[[#This Row],[OTHERSONLOAN]]="co-applicant",1,2))</f>
        <v>0</v>
      </c>
      <c r="S1289">
        <v>2</v>
      </c>
      <c r="T1289" t="s">
        <v>45</v>
      </c>
      <c r="U1289">
        <f>IF(Tabla1[[#This Row],[OWNSPROPERTY]]="unknown",0,IF(Tabla1[[#This Row],[OWNSPROPERTY]]="real_state",1,IF(Tabla1[[#This Row],[OWNSPROPERTY]]="car_other",2,3)))</f>
        <v>3</v>
      </c>
      <c r="V1289">
        <v>26</v>
      </c>
      <c r="W1289" t="s">
        <v>29</v>
      </c>
      <c r="X1289">
        <f>IF(Tabla1[[#This Row],[INSTALLMENTPLANS]]="none",0,IF(Tabla1[[#This Row],[INSTALLMENTPLANS]]="stores",1,2))</f>
        <v>0</v>
      </c>
      <c r="Y1289" t="s">
        <v>31</v>
      </c>
      <c r="Z1289">
        <f>IF(Tabla1[[#This Row],[HOUSING]]="free",0,IF(Tabla1[[#This Row],[HOUSING]]="own",1,2))</f>
        <v>1</v>
      </c>
      <c r="AA1289">
        <v>1</v>
      </c>
      <c r="AB1289" t="s">
        <v>32</v>
      </c>
      <c r="AC1289">
        <f>IF(Tabla1[[#This Row],[JOB]]="unemployed",0,IF(Tabla1[[#This Row],[JOB]]="unskilled",1,IF(Tabla1[[#This Row],[JOB]]="skilled",2,3)))</f>
        <v>2</v>
      </c>
      <c r="AD1289">
        <v>1</v>
      </c>
      <c r="AE1289" t="s">
        <v>29</v>
      </c>
      <c r="AF1289">
        <f>IF(Tabla1[[#This Row],[TELEPHONE]]="none",0,1)</f>
        <v>0</v>
      </c>
      <c r="AG1289" t="s">
        <v>33</v>
      </c>
      <c r="AH1289">
        <f>IF(Tabla1[[#This Row],[FOREIGNWORKER]]="no",0,1)</f>
        <v>1</v>
      </c>
      <c r="AI1289" t="s">
        <v>34</v>
      </c>
      <c r="AJ1289">
        <f>IF(Tabla1[[#This Row],[RISK]]="No Risk",0,1)</f>
        <v>0</v>
      </c>
    </row>
    <row r="1290" spans="1:36" x14ac:dyDescent="0.25">
      <c r="A1290" t="s">
        <v>1360</v>
      </c>
      <c r="B1290" t="s">
        <v>36</v>
      </c>
      <c r="C1290">
        <f>IF(Tabla1[[#This Row],[CHECKINGSTATUS]]="no_checking",0,IF(Tabla1[[#This Row],[CHECKINGSTATUS]]="less_0",1,IF(Tabla1[[#This Row],[CHECKINGSTATUS]]="0_to_200",2,3)))</f>
        <v>1</v>
      </c>
      <c r="D1290">
        <v>4</v>
      </c>
      <c r="E1290" t="s">
        <v>122</v>
      </c>
      <c r="F1290">
        <f>IF(Tabla1[[#This Row],[CREDITHISTORY]]="no_credits",0,IF(Tabla1[[#This Row],[CREDITHISTORY]]="prior_paymentes_delayed",1,IF(Tabla1[[#This Row],[CREDITHISTORY]]="outstanding_credit",2,3)))</f>
        <v>0</v>
      </c>
      <c r="G1290" t="s">
        <v>37</v>
      </c>
      <c r="H12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90">
        <v>1833</v>
      </c>
      <c r="J1290" t="s">
        <v>38</v>
      </c>
      <c r="K12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90" t="s">
        <v>71</v>
      </c>
      <c r="M129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290">
        <v>1</v>
      </c>
      <c r="O1290" t="s">
        <v>28</v>
      </c>
      <c r="P1290">
        <f>IF(Tabla1[[#This Row],[SEX]]="female",0,1)</f>
        <v>0</v>
      </c>
      <c r="Q1290" t="s">
        <v>29</v>
      </c>
      <c r="R1290">
        <f>IF(Tabla1[[#This Row],[OTHERSONLOAN]]="none",0,IF(Tabla1[[#This Row],[OTHERSONLOAN]]="co-applicant",1,2))</f>
        <v>0</v>
      </c>
      <c r="S1290">
        <v>1</v>
      </c>
      <c r="T1290" t="s">
        <v>45</v>
      </c>
      <c r="U1290">
        <f>IF(Tabla1[[#This Row],[OWNSPROPERTY]]="unknown",0,IF(Tabla1[[#This Row],[OWNSPROPERTY]]="real_state",1,IF(Tabla1[[#This Row],[OWNSPROPERTY]]="car_other",2,3)))</f>
        <v>3</v>
      </c>
      <c r="V1290">
        <v>23</v>
      </c>
      <c r="W1290" t="s">
        <v>29</v>
      </c>
      <c r="X1290">
        <f>IF(Tabla1[[#This Row],[INSTALLMENTPLANS]]="none",0,IF(Tabla1[[#This Row],[INSTALLMENTPLANS]]="stores",1,2))</f>
        <v>0</v>
      </c>
      <c r="Y1290" t="s">
        <v>72</v>
      </c>
      <c r="Z1290">
        <f>IF(Tabla1[[#This Row],[HOUSING]]="free",0,IF(Tabla1[[#This Row],[HOUSING]]="own",1,2))</f>
        <v>2</v>
      </c>
      <c r="AA1290">
        <v>1</v>
      </c>
      <c r="AB1290" t="s">
        <v>32</v>
      </c>
      <c r="AC1290">
        <f>IF(Tabla1[[#This Row],[JOB]]="unemployed",0,IF(Tabla1[[#This Row],[JOB]]="unskilled",1,IF(Tabla1[[#This Row],[JOB]]="skilled",2,3)))</f>
        <v>2</v>
      </c>
      <c r="AD1290">
        <v>1</v>
      </c>
      <c r="AE1290" t="s">
        <v>29</v>
      </c>
      <c r="AF1290">
        <f>IF(Tabla1[[#This Row],[TELEPHONE]]="none",0,1)</f>
        <v>0</v>
      </c>
      <c r="AG1290" t="s">
        <v>33</v>
      </c>
      <c r="AH1290">
        <f>IF(Tabla1[[#This Row],[FOREIGNWORKER]]="no",0,1)</f>
        <v>1</v>
      </c>
      <c r="AI1290" t="s">
        <v>34</v>
      </c>
      <c r="AJ1290">
        <f>IF(Tabla1[[#This Row],[RISK]]="No Risk",0,1)</f>
        <v>0</v>
      </c>
    </row>
    <row r="1291" spans="1:36" x14ac:dyDescent="0.25">
      <c r="A1291" t="s">
        <v>1361</v>
      </c>
      <c r="B1291" t="s">
        <v>51</v>
      </c>
      <c r="C1291">
        <f>IF(Tabla1[[#This Row],[CHECKINGSTATUS]]="no_checking",0,IF(Tabla1[[#This Row],[CHECKINGSTATUS]]="less_0",1,IF(Tabla1[[#This Row],[CHECKINGSTATUS]]="0_to_200",2,3)))</f>
        <v>0</v>
      </c>
      <c r="D1291">
        <v>26</v>
      </c>
      <c r="E1291" t="s">
        <v>42</v>
      </c>
      <c r="F1291">
        <f>IF(Tabla1[[#This Row],[CREDITHISTORY]]="no_credits",0,IF(Tabla1[[#This Row],[CREDITHISTORY]]="prior_paymentes_delayed",1,IF(Tabla1[[#This Row],[CREDITHISTORY]]="outstanding_credit",2,3)))</f>
        <v>3</v>
      </c>
      <c r="G1291" t="s">
        <v>43</v>
      </c>
      <c r="H12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91">
        <v>4324</v>
      </c>
      <c r="J1291" t="s">
        <v>26</v>
      </c>
      <c r="K12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91" t="s">
        <v>39</v>
      </c>
      <c r="M12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91">
        <v>3</v>
      </c>
      <c r="O1291" t="s">
        <v>28</v>
      </c>
      <c r="P1291">
        <f>IF(Tabla1[[#This Row],[SEX]]="female",0,1)</f>
        <v>0</v>
      </c>
      <c r="Q1291" t="s">
        <v>29</v>
      </c>
      <c r="R1291">
        <f>IF(Tabla1[[#This Row],[OTHERSONLOAN]]="none",0,IF(Tabla1[[#This Row],[OTHERSONLOAN]]="co-applicant",1,2))</f>
        <v>0</v>
      </c>
      <c r="S1291">
        <v>4</v>
      </c>
      <c r="T1291" t="s">
        <v>30</v>
      </c>
      <c r="U1291">
        <f>IF(Tabla1[[#This Row],[OWNSPROPERTY]]="unknown",0,IF(Tabla1[[#This Row],[OWNSPROPERTY]]="real_state",1,IF(Tabla1[[#This Row],[OWNSPROPERTY]]="car_other",2,3)))</f>
        <v>3</v>
      </c>
      <c r="V1291">
        <v>50</v>
      </c>
      <c r="W1291" t="s">
        <v>29</v>
      </c>
      <c r="X1291">
        <f>IF(Tabla1[[#This Row],[INSTALLMENTPLANS]]="none",0,IF(Tabla1[[#This Row],[INSTALLMENTPLANS]]="stores",1,2))</f>
        <v>0</v>
      </c>
      <c r="Y1291" t="s">
        <v>31</v>
      </c>
      <c r="Z1291">
        <f>IF(Tabla1[[#This Row],[HOUSING]]="free",0,IF(Tabla1[[#This Row],[HOUSING]]="own",1,2))</f>
        <v>1</v>
      </c>
      <c r="AA1291">
        <v>1</v>
      </c>
      <c r="AB1291" t="s">
        <v>32</v>
      </c>
      <c r="AC1291">
        <f>IF(Tabla1[[#This Row],[JOB]]="unemployed",0,IF(Tabla1[[#This Row],[JOB]]="unskilled",1,IF(Tabla1[[#This Row],[JOB]]="skilled",2,3)))</f>
        <v>2</v>
      </c>
      <c r="AD1291">
        <v>1</v>
      </c>
      <c r="AE1291" t="s">
        <v>33</v>
      </c>
      <c r="AF1291">
        <f>IF(Tabla1[[#This Row],[TELEPHONE]]="none",0,1)</f>
        <v>1</v>
      </c>
      <c r="AG1291" t="s">
        <v>33</v>
      </c>
      <c r="AH1291">
        <f>IF(Tabla1[[#This Row],[FOREIGNWORKER]]="no",0,1)</f>
        <v>1</v>
      </c>
      <c r="AI1291" t="s">
        <v>34</v>
      </c>
      <c r="AJ1291">
        <f>IF(Tabla1[[#This Row],[RISK]]="No Risk",0,1)</f>
        <v>0</v>
      </c>
    </row>
    <row r="1292" spans="1:36" x14ac:dyDescent="0.25">
      <c r="A1292" t="s">
        <v>1362</v>
      </c>
      <c r="B1292" t="s">
        <v>51</v>
      </c>
      <c r="C1292">
        <f>IF(Tabla1[[#This Row],[CHECKINGSTATUS]]="no_checking",0,IF(Tabla1[[#This Row],[CHECKINGSTATUS]]="less_0",1,IF(Tabla1[[#This Row],[CHECKINGSTATUS]]="0_to_200",2,3)))</f>
        <v>0</v>
      </c>
      <c r="D1292">
        <v>33</v>
      </c>
      <c r="E1292" t="s">
        <v>42</v>
      </c>
      <c r="F1292">
        <f>IF(Tabla1[[#This Row],[CREDITHISTORY]]="no_credits",0,IF(Tabla1[[#This Row],[CREDITHISTORY]]="prior_paymentes_delayed",1,IF(Tabla1[[#This Row],[CREDITHISTORY]]="outstanding_credit",2,3)))</f>
        <v>3</v>
      </c>
      <c r="G1292" t="s">
        <v>43</v>
      </c>
      <c r="H12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292">
        <v>4331</v>
      </c>
      <c r="J1292" t="s">
        <v>53</v>
      </c>
      <c r="K12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92" t="s">
        <v>62</v>
      </c>
      <c r="M12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292">
        <v>4</v>
      </c>
      <c r="O1292" t="s">
        <v>44</v>
      </c>
      <c r="P1292">
        <f>IF(Tabla1[[#This Row],[SEX]]="female",0,1)</f>
        <v>1</v>
      </c>
      <c r="Q1292" t="s">
        <v>29</v>
      </c>
      <c r="R1292">
        <f>IF(Tabla1[[#This Row],[OTHERSONLOAN]]="none",0,IF(Tabla1[[#This Row],[OTHERSONLOAN]]="co-applicant",1,2))</f>
        <v>0</v>
      </c>
      <c r="S1292">
        <v>3</v>
      </c>
      <c r="T1292" t="s">
        <v>65</v>
      </c>
      <c r="U1292">
        <f>IF(Tabla1[[#This Row],[OWNSPROPERTY]]="unknown",0,IF(Tabla1[[#This Row],[OWNSPROPERTY]]="real_state",1,IF(Tabla1[[#This Row],[OWNSPROPERTY]]="car_other",2,3)))</f>
        <v>2</v>
      </c>
      <c r="V1292">
        <v>45</v>
      </c>
      <c r="W1292" t="s">
        <v>40</v>
      </c>
      <c r="X1292">
        <f>IF(Tabla1[[#This Row],[INSTALLMENTPLANS]]="none",0,IF(Tabla1[[#This Row],[INSTALLMENTPLANS]]="stores",1,2))</f>
        <v>1</v>
      </c>
      <c r="Y1292" t="s">
        <v>31</v>
      </c>
      <c r="Z1292">
        <f>IF(Tabla1[[#This Row],[HOUSING]]="free",0,IF(Tabla1[[#This Row],[HOUSING]]="own",1,2))</f>
        <v>1</v>
      </c>
      <c r="AA1292">
        <v>1</v>
      </c>
      <c r="AB1292" t="s">
        <v>32</v>
      </c>
      <c r="AC1292">
        <f>IF(Tabla1[[#This Row],[JOB]]="unemployed",0,IF(Tabla1[[#This Row],[JOB]]="unskilled",1,IF(Tabla1[[#This Row],[JOB]]="skilled",2,3)))</f>
        <v>2</v>
      </c>
      <c r="AD1292">
        <v>1</v>
      </c>
      <c r="AE1292" t="s">
        <v>29</v>
      </c>
      <c r="AF1292">
        <f>IF(Tabla1[[#This Row],[TELEPHONE]]="none",0,1)</f>
        <v>0</v>
      </c>
      <c r="AG1292" t="s">
        <v>33</v>
      </c>
      <c r="AH1292">
        <f>IF(Tabla1[[#This Row],[FOREIGNWORKER]]="no",0,1)</f>
        <v>1</v>
      </c>
      <c r="AI1292" t="s">
        <v>55</v>
      </c>
      <c r="AJ1292">
        <f>IF(Tabla1[[#This Row],[RISK]]="No Risk",0,1)</f>
        <v>1</v>
      </c>
    </row>
    <row r="1293" spans="1:36" x14ac:dyDescent="0.25">
      <c r="A1293" t="s">
        <v>1363</v>
      </c>
      <c r="B1293" t="s">
        <v>51</v>
      </c>
      <c r="C1293">
        <f>IF(Tabla1[[#This Row],[CHECKINGSTATUS]]="no_checking",0,IF(Tabla1[[#This Row],[CHECKINGSTATUS]]="less_0",1,IF(Tabla1[[#This Row],[CHECKINGSTATUS]]="0_to_200",2,3)))</f>
        <v>0</v>
      </c>
      <c r="D1293">
        <v>36</v>
      </c>
      <c r="E1293" t="s">
        <v>57</v>
      </c>
      <c r="F1293">
        <f>IF(Tabla1[[#This Row],[CREDITHISTORY]]="no_credits",0,IF(Tabla1[[#This Row],[CREDITHISTORY]]="prior_paymentes_delayed",1,IF(Tabla1[[#This Row],[CREDITHISTORY]]="outstanding_credit",2,3)))</f>
        <v>2</v>
      </c>
      <c r="G1293" t="s">
        <v>68</v>
      </c>
      <c r="H12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293">
        <v>8248</v>
      </c>
      <c r="J1293" t="s">
        <v>53</v>
      </c>
      <c r="K129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93" t="s">
        <v>49</v>
      </c>
      <c r="M12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93">
        <v>5</v>
      </c>
      <c r="O1293" t="s">
        <v>44</v>
      </c>
      <c r="P1293">
        <f>IF(Tabla1[[#This Row],[SEX]]="female",0,1)</f>
        <v>1</v>
      </c>
      <c r="Q1293" t="s">
        <v>59</v>
      </c>
      <c r="R1293">
        <f>IF(Tabla1[[#This Row],[OTHERSONLOAN]]="none",0,IF(Tabla1[[#This Row],[OTHERSONLOAN]]="co-applicant",1,2))</f>
        <v>1</v>
      </c>
      <c r="S1293">
        <v>5</v>
      </c>
      <c r="T1293" t="s">
        <v>65</v>
      </c>
      <c r="U1293">
        <f>IF(Tabla1[[#This Row],[OWNSPROPERTY]]="unknown",0,IF(Tabla1[[#This Row],[OWNSPROPERTY]]="real_state",1,IF(Tabla1[[#This Row],[OWNSPROPERTY]]="car_other",2,3)))</f>
        <v>2</v>
      </c>
      <c r="V1293">
        <v>51</v>
      </c>
      <c r="W1293" t="s">
        <v>29</v>
      </c>
      <c r="X1293">
        <f>IF(Tabla1[[#This Row],[INSTALLMENTPLANS]]="none",0,IF(Tabla1[[#This Row],[INSTALLMENTPLANS]]="stores",1,2))</f>
        <v>0</v>
      </c>
      <c r="Y1293" t="s">
        <v>60</v>
      </c>
      <c r="Z1293">
        <f>IF(Tabla1[[#This Row],[HOUSING]]="free",0,IF(Tabla1[[#This Row],[HOUSING]]="own",1,2))</f>
        <v>0</v>
      </c>
      <c r="AA1293">
        <v>3</v>
      </c>
      <c r="AB1293" t="s">
        <v>63</v>
      </c>
      <c r="AC1293">
        <f>IF(Tabla1[[#This Row],[JOB]]="unemployed",0,IF(Tabla1[[#This Row],[JOB]]="unskilled",1,IF(Tabla1[[#This Row],[JOB]]="skilled",2,3)))</f>
        <v>3</v>
      </c>
      <c r="AD1293">
        <v>2</v>
      </c>
      <c r="AE1293" t="s">
        <v>33</v>
      </c>
      <c r="AF1293">
        <f>IF(Tabla1[[#This Row],[TELEPHONE]]="none",0,1)</f>
        <v>1</v>
      </c>
      <c r="AG1293" t="s">
        <v>33</v>
      </c>
      <c r="AH1293">
        <f>IF(Tabla1[[#This Row],[FOREIGNWORKER]]="no",0,1)</f>
        <v>1</v>
      </c>
      <c r="AI1293" t="s">
        <v>55</v>
      </c>
      <c r="AJ1293">
        <f>IF(Tabla1[[#This Row],[RISK]]="No Risk",0,1)</f>
        <v>1</v>
      </c>
    </row>
    <row r="1294" spans="1:36" x14ac:dyDescent="0.25">
      <c r="A1294" t="s">
        <v>1364</v>
      </c>
      <c r="B1294" t="s">
        <v>23</v>
      </c>
      <c r="C1294">
        <f>IF(Tabla1[[#This Row],[CHECKINGSTATUS]]="no_checking",0,IF(Tabla1[[#This Row],[CHECKINGSTATUS]]="less_0",1,IF(Tabla1[[#This Row],[CHECKINGSTATUS]]="0_to_200",2,3)))</f>
        <v>2</v>
      </c>
      <c r="D1294">
        <v>13</v>
      </c>
      <c r="E1294" t="s">
        <v>24</v>
      </c>
      <c r="F1294">
        <f>IF(Tabla1[[#This Row],[CREDITHISTORY]]="no_credits",0,IF(Tabla1[[#This Row],[CREDITHISTORY]]="prior_paymentes_delayed",1,IF(Tabla1[[#This Row],[CREDITHISTORY]]="outstanding_credit",2,3)))</f>
        <v>3</v>
      </c>
      <c r="G1294" t="s">
        <v>37</v>
      </c>
      <c r="H12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94">
        <v>250</v>
      </c>
      <c r="J1294" t="s">
        <v>38</v>
      </c>
      <c r="K12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94" t="s">
        <v>27</v>
      </c>
      <c r="M12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294">
        <v>2</v>
      </c>
      <c r="O1294" t="s">
        <v>28</v>
      </c>
      <c r="P1294">
        <f>IF(Tabla1[[#This Row],[SEX]]="female",0,1)</f>
        <v>0</v>
      </c>
      <c r="Q1294" t="s">
        <v>29</v>
      </c>
      <c r="R1294">
        <f>IF(Tabla1[[#This Row],[OTHERSONLOAN]]="none",0,IF(Tabla1[[#This Row],[OTHERSONLOAN]]="co-applicant",1,2))</f>
        <v>0</v>
      </c>
      <c r="S1294">
        <v>3</v>
      </c>
      <c r="T1294" t="s">
        <v>45</v>
      </c>
      <c r="U1294">
        <f>IF(Tabla1[[#This Row],[OWNSPROPERTY]]="unknown",0,IF(Tabla1[[#This Row],[OWNSPROPERTY]]="real_state",1,IF(Tabla1[[#This Row],[OWNSPROPERTY]]="car_other",2,3)))</f>
        <v>3</v>
      </c>
      <c r="V1294">
        <v>22</v>
      </c>
      <c r="W1294" t="s">
        <v>29</v>
      </c>
      <c r="X1294">
        <f>IF(Tabla1[[#This Row],[INSTALLMENTPLANS]]="none",0,IF(Tabla1[[#This Row],[INSTALLMENTPLANS]]="stores",1,2))</f>
        <v>0</v>
      </c>
      <c r="Y1294" t="s">
        <v>72</v>
      </c>
      <c r="Z1294">
        <f>IF(Tabla1[[#This Row],[HOUSING]]="free",0,IF(Tabla1[[#This Row],[HOUSING]]="own",1,2))</f>
        <v>2</v>
      </c>
      <c r="AA1294">
        <v>1</v>
      </c>
      <c r="AB1294" t="s">
        <v>32</v>
      </c>
      <c r="AC1294">
        <f>IF(Tabla1[[#This Row],[JOB]]="unemployed",0,IF(Tabla1[[#This Row],[JOB]]="unskilled",1,IF(Tabla1[[#This Row],[JOB]]="skilled",2,3)))</f>
        <v>2</v>
      </c>
      <c r="AD1294">
        <v>1</v>
      </c>
      <c r="AE1294" t="s">
        <v>29</v>
      </c>
      <c r="AF1294">
        <f>IF(Tabla1[[#This Row],[TELEPHONE]]="none",0,1)</f>
        <v>0</v>
      </c>
      <c r="AG1294" t="s">
        <v>33</v>
      </c>
      <c r="AH1294">
        <f>IF(Tabla1[[#This Row],[FOREIGNWORKER]]="no",0,1)</f>
        <v>1</v>
      </c>
      <c r="AI1294" t="s">
        <v>34</v>
      </c>
      <c r="AJ1294">
        <f>IF(Tabla1[[#This Row],[RISK]]="No Risk",0,1)</f>
        <v>0</v>
      </c>
    </row>
    <row r="1295" spans="1:36" x14ac:dyDescent="0.25">
      <c r="A1295" t="s">
        <v>1365</v>
      </c>
      <c r="B1295" t="s">
        <v>51</v>
      </c>
      <c r="C1295">
        <f>IF(Tabla1[[#This Row],[CHECKINGSTATUS]]="no_checking",0,IF(Tabla1[[#This Row],[CHECKINGSTATUS]]="less_0",1,IF(Tabla1[[#This Row],[CHECKINGSTATUS]]="0_to_200",2,3)))</f>
        <v>0</v>
      </c>
      <c r="D1295">
        <v>26</v>
      </c>
      <c r="E1295" t="s">
        <v>42</v>
      </c>
      <c r="F1295">
        <f>IF(Tabla1[[#This Row],[CREDITHISTORY]]="no_credits",0,IF(Tabla1[[#This Row],[CREDITHISTORY]]="prior_paymentes_delayed",1,IF(Tabla1[[#This Row],[CREDITHISTORY]]="outstanding_credit",2,3)))</f>
        <v>3</v>
      </c>
      <c r="G1295" t="s">
        <v>89</v>
      </c>
      <c r="H12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95">
        <v>5723</v>
      </c>
      <c r="J1295" t="s">
        <v>26</v>
      </c>
      <c r="K12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95" t="s">
        <v>49</v>
      </c>
      <c r="M12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95">
        <v>5</v>
      </c>
      <c r="O1295" t="s">
        <v>44</v>
      </c>
      <c r="P1295">
        <f>IF(Tabla1[[#This Row],[SEX]]="female",0,1)</f>
        <v>1</v>
      </c>
      <c r="Q1295" t="s">
        <v>29</v>
      </c>
      <c r="R1295">
        <f>IF(Tabla1[[#This Row],[OTHERSONLOAN]]="none",0,IF(Tabla1[[#This Row],[OTHERSONLOAN]]="co-applicant",1,2))</f>
        <v>0</v>
      </c>
      <c r="S1295">
        <v>4</v>
      </c>
      <c r="T1295" t="s">
        <v>54</v>
      </c>
      <c r="U1295">
        <f>IF(Tabla1[[#This Row],[OWNSPROPERTY]]="unknown",0,IF(Tabla1[[#This Row],[OWNSPROPERTY]]="real_state",1,IF(Tabla1[[#This Row],[OWNSPROPERTY]]="car_other",2,3)))</f>
        <v>0</v>
      </c>
      <c r="V1295">
        <v>45</v>
      </c>
      <c r="W1295" t="s">
        <v>29</v>
      </c>
      <c r="X1295">
        <f>IF(Tabla1[[#This Row],[INSTALLMENTPLANS]]="none",0,IF(Tabla1[[#This Row],[INSTALLMENTPLANS]]="stores",1,2))</f>
        <v>0</v>
      </c>
      <c r="Y1295" t="s">
        <v>60</v>
      </c>
      <c r="Z1295">
        <f>IF(Tabla1[[#This Row],[HOUSING]]="free",0,IF(Tabla1[[#This Row],[HOUSING]]="own",1,2))</f>
        <v>0</v>
      </c>
      <c r="AA1295">
        <v>2</v>
      </c>
      <c r="AB1295" t="s">
        <v>32</v>
      </c>
      <c r="AC1295">
        <f>IF(Tabla1[[#This Row],[JOB]]="unemployed",0,IF(Tabla1[[#This Row],[JOB]]="unskilled",1,IF(Tabla1[[#This Row],[JOB]]="skilled",2,3)))</f>
        <v>2</v>
      </c>
      <c r="AD1295">
        <v>1</v>
      </c>
      <c r="AE1295" t="s">
        <v>33</v>
      </c>
      <c r="AF1295">
        <f>IF(Tabla1[[#This Row],[TELEPHONE]]="none",0,1)</f>
        <v>1</v>
      </c>
      <c r="AG1295" t="s">
        <v>46</v>
      </c>
      <c r="AH1295">
        <f>IF(Tabla1[[#This Row],[FOREIGNWORKER]]="no",0,1)</f>
        <v>0</v>
      </c>
      <c r="AI1295" t="s">
        <v>55</v>
      </c>
      <c r="AJ1295">
        <f>IF(Tabla1[[#This Row],[RISK]]="No Risk",0,1)</f>
        <v>1</v>
      </c>
    </row>
    <row r="1296" spans="1:36" x14ac:dyDescent="0.25">
      <c r="A1296" s="1" t="s">
        <v>1366</v>
      </c>
      <c r="B1296" t="s">
        <v>78</v>
      </c>
      <c r="C1296">
        <f>IF(Tabla1[[#This Row],[CHECKINGSTATUS]]="no_checking",0,IF(Tabla1[[#This Row],[CHECKINGSTATUS]]="less_0",1,IF(Tabla1[[#This Row],[CHECKINGSTATUS]]="0_to_200",2,3)))</f>
        <v>3</v>
      </c>
      <c r="D1296">
        <v>26</v>
      </c>
      <c r="E1296" t="s">
        <v>57</v>
      </c>
      <c r="F1296">
        <f>IF(Tabla1[[#This Row],[CREDITHISTORY]]="no_credits",0,IF(Tabla1[[#This Row],[CREDITHISTORY]]="prior_paymentes_delayed",1,IF(Tabla1[[#This Row],[CREDITHISTORY]]="outstanding_credit",2,3)))</f>
        <v>2</v>
      </c>
      <c r="G1296" t="s">
        <v>89</v>
      </c>
      <c r="H12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296">
        <v>6559</v>
      </c>
      <c r="J1296" t="s">
        <v>26</v>
      </c>
      <c r="K12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296" t="s">
        <v>49</v>
      </c>
      <c r="M129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296">
        <v>5</v>
      </c>
      <c r="O1296" t="s">
        <v>28</v>
      </c>
      <c r="P1296">
        <f>IF(Tabla1[[#This Row],[SEX]]="female",0,1)</f>
        <v>0</v>
      </c>
      <c r="Q1296" t="s">
        <v>29</v>
      </c>
      <c r="R1296">
        <f>IF(Tabla1[[#This Row],[OTHERSONLOAN]]="none",0,IF(Tabla1[[#This Row],[OTHERSONLOAN]]="co-applicant",1,2))</f>
        <v>0</v>
      </c>
      <c r="S1296">
        <v>3</v>
      </c>
      <c r="T1296" t="s">
        <v>54</v>
      </c>
      <c r="U1296">
        <f>IF(Tabla1[[#This Row],[OWNSPROPERTY]]="unknown",0,IF(Tabla1[[#This Row],[OWNSPROPERTY]]="real_state",1,IF(Tabla1[[#This Row],[OWNSPROPERTY]]="car_other",2,3)))</f>
        <v>0</v>
      </c>
      <c r="V1296">
        <v>34</v>
      </c>
      <c r="W1296" t="s">
        <v>29</v>
      </c>
      <c r="X1296">
        <f>IF(Tabla1[[#This Row],[INSTALLMENTPLANS]]="none",0,IF(Tabla1[[#This Row],[INSTALLMENTPLANS]]="stores",1,2))</f>
        <v>0</v>
      </c>
      <c r="Y1296" t="s">
        <v>60</v>
      </c>
      <c r="Z1296">
        <f>IF(Tabla1[[#This Row],[HOUSING]]="free",0,IF(Tabla1[[#This Row],[HOUSING]]="own",1,2))</f>
        <v>0</v>
      </c>
      <c r="AA1296">
        <v>1</v>
      </c>
      <c r="AB1296" t="s">
        <v>32</v>
      </c>
      <c r="AC1296">
        <f>IF(Tabla1[[#This Row],[JOB]]="unemployed",0,IF(Tabla1[[#This Row],[JOB]]="unskilled",1,IF(Tabla1[[#This Row],[JOB]]="skilled",2,3)))</f>
        <v>2</v>
      </c>
      <c r="AD1296">
        <v>1</v>
      </c>
      <c r="AE1296" t="s">
        <v>33</v>
      </c>
      <c r="AF1296">
        <f>IF(Tabla1[[#This Row],[TELEPHONE]]="none",0,1)</f>
        <v>1</v>
      </c>
      <c r="AG1296" t="s">
        <v>33</v>
      </c>
      <c r="AH1296">
        <f>IF(Tabla1[[#This Row],[FOREIGNWORKER]]="no",0,1)</f>
        <v>1</v>
      </c>
      <c r="AI1296" t="s">
        <v>55</v>
      </c>
      <c r="AJ1296">
        <f>IF(Tabla1[[#This Row],[RISK]]="No Risk",0,1)</f>
        <v>1</v>
      </c>
    </row>
    <row r="1297" spans="1:36" x14ac:dyDescent="0.25">
      <c r="A1297" t="s">
        <v>1367</v>
      </c>
      <c r="B1297" t="s">
        <v>23</v>
      </c>
      <c r="C1297">
        <f>IF(Tabla1[[#This Row],[CHECKINGSTATUS]]="no_checking",0,IF(Tabla1[[#This Row],[CHECKINGSTATUS]]="less_0",1,IF(Tabla1[[#This Row],[CHECKINGSTATUS]]="0_to_200",2,3)))</f>
        <v>2</v>
      </c>
      <c r="D1297">
        <v>15</v>
      </c>
      <c r="E1297" t="s">
        <v>42</v>
      </c>
      <c r="F1297">
        <f>IF(Tabla1[[#This Row],[CREDITHISTORY]]="no_credits",0,IF(Tabla1[[#This Row],[CREDITHISTORY]]="prior_paymentes_delayed",1,IF(Tabla1[[#This Row],[CREDITHISTORY]]="outstanding_credit",2,3)))</f>
        <v>3</v>
      </c>
      <c r="G1297" t="s">
        <v>82</v>
      </c>
      <c r="H12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297">
        <v>2152</v>
      </c>
      <c r="J1297" t="s">
        <v>53</v>
      </c>
      <c r="K12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297" t="s">
        <v>39</v>
      </c>
      <c r="M12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97">
        <v>3</v>
      </c>
      <c r="O1297" t="s">
        <v>44</v>
      </c>
      <c r="P1297">
        <f>IF(Tabla1[[#This Row],[SEX]]="female",0,1)</f>
        <v>1</v>
      </c>
      <c r="Q1297" t="s">
        <v>29</v>
      </c>
      <c r="R1297">
        <f>IF(Tabla1[[#This Row],[OTHERSONLOAN]]="none",0,IF(Tabla1[[#This Row],[OTHERSONLOAN]]="co-applicant",1,2))</f>
        <v>0</v>
      </c>
      <c r="S1297">
        <v>4</v>
      </c>
      <c r="T1297" t="s">
        <v>30</v>
      </c>
      <c r="U1297">
        <f>IF(Tabla1[[#This Row],[OWNSPROPERTY]]="unknown",0,IF(Tabla1[[#This Row],[OWNSPROPERTY]]="real_state",1,IF(Tabla1[[#This Row],[OWNSPROPERTY]]="car_other",2,3)))</f>
        <v>3</v>
      </c>
      <c r="V1297">
        <v>42</v>
      </c>
      <c r="W1297" t="s">
        <v>40</v>
      </c>
      <c r="X1297">
        <f>IF(Tabla1[[#This Row],[INSTALLMENTPLANS]]="none",0,IF(Tabla1[[#This Row],[INSTALLMENTPLANS]]="stores",1,2))</f>
        <v>1</v>
      </c>
      <c r="Y1297" t="s">
        <v>31</v>
      </c>
      <c r="Z1297">
        <f>IF(Tabla1[[#This Row],[HOUSING]]="free",0,IF(Tabla1[[#This Row],[HOUSING]]="own",1,2))</f>
        <v>1</v>
      </c>
      <c r="AA1297">
        <v>1</v>
      </c>
      <c r="AB1297" t="s">
        <v>32</v>
      </c>
      <c r="AC1297">
        <f>IF(Tabla1[[#This Row],[JOB]]="unemployed",0,IF(Tabla1[[#This Row],[JOB]]="unskilled",1,IF(Tabla1[[#This Row],[JOB]]="skilled",2,3)))</f>
        <v>2</v>
      </c>
      <c r="AD1297">
        <v>1</v>
      </c>
      <c r="AE1297" t="s">
        <v>33</v>
      </c>
      <c r="AF1297">
        <f>IF(Tabla1[[#This Row],[TELEPHONE]]="none",0,1)</f>
        <v>1</v>
      </c>
      <c r="AG1297" t="s">
        <v>33</v>
      </c>
      <c r="AH1297">
        <f>IF(Tabla1[[#This Row],[FOREIGNWORKER]]="no",0,1)</f>
        <v>1</v>
      </c>
      <c r="AI1297" t="s">
        <v>34</v>
      </c>
      <c r="AJ1297">
        <f>IF(Tabla1[[#This Row],[RISK]]="No Risk",0,1)</f>
        <v>0</v>
      </c>
    </row>
    <row r="1298" spans="1:36" x14ac:dyDescent="0.25">
      <c r="A1298" t="s">
        <v>1368</v>
      </c>
      <c r="B1298" t="s">
        <v>23</v>
      </c>
      <c r="C1298">
        <f>IF(Tabla1[[#This Row],[CHECKINGSTATUS]]="no_checking",0,IF(Tabla1[[#This Row],[CHECKINGSTATUS]]="less_0",1,IF(Tabla1[[#This Row],[CHECKINGSTATUS]]="0_to_200",2,3)))</f>
        <v>2</v>
      </c>
      <c r="D1298">
        <v>18</v>
      </c>
      <c r="E1298" t="s">
        <v>24</v>
      </c>
      <c r="F1298">
        <f>IF(Tabla1[[#This Row],[CREDITHISTORY]]="no_credits",0,IF(Tabla1[[#This Row],[CREDITHISTORY]]="prior_paymentes_delayed",1,IF(Tabla1[[#This Row],[CREDITHISTORY]]="outstanding_credit",2,3)))</f>
        <v>3</v>
      </c>
      <c r="G1298" t="s">
        <v>37</v>
      </c>
      <c r="H12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98">
        <v>452</v>
      </c>
      <c r="J1298" t="s">
        <v>38</v>
      </c>
      <c r="K12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98" t="s">
        <v>39</v>
      </c>
      <c r="M12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98">
        <v>2</v>
      </c>
      <c r="O1298" t="s">
        <v>44</v>
      </c>
      <c r="P1298">
        <f>IF(Tabla1[[#This Row],[SEX]]="female",0,1)</f>
        <v>1</v>
      </c>
      <c r="Q1298" t="s">
        <v>29</v>
      </c>
      <c r="R1298">
        <f>IF(Tabla1[[#This Row],[OTHERSONLOAN]]="none",0,IF(Tabla1[[#This Row],[OTHERSONLOAN]]="co-applicant",1,2))</f>
        <v>0</v>
      </c>
      <c r="S1298">
        <v>3</v>
      </c>
      <c r="T1298" t="s">
        <v>45</v>
      </c>
      <c r="U1298">
        <f>IF(Tabla1[[#This Row],[OWNSPROPERTY]]="unknown",0,IF(Tabla1[[#This Row],[OWNSPROPERTY]]="real_state",1,IF(Tabla1[[#This Row],[OWNSPROPERTY]]="car_other",2,3)))</f>
        <v>3</v>
      </c>
      <c r="V1298">
        <v>20</v>
      </c>
      <c r="W1298" t="s">
        <v>29</v>
      </c>
      <c r="X1298">
        <f>IF(Tabla1[[#This Row],[INSTALLMENTPLANS]]="none",0,IF(Tabla1[[#This Row],[INSTALLMENTPLANS]]="stores",1,2))</f>
        <v>0</v>
      </c>
      <c r="Y1298" t="s">
        <v>31</v>
      </c>
      <c r="Z1298">
        <f>IF(Tabla1[[#This Row],[HOUSING]]="free",0,IF(Tabla1[[#This Row],[HOUSING]]="own",1,2))</f>
        <v>1</v>
      </c>
      <c r="AA1298">
        <v>1</v>
      </c>
      <c r="AB1298" t="s">
        <v>32</v>
      </c>
      <c r="AC1298">
        <f>IF(Tabla1[[#This Row],[JOB]]="unemployed",0,IF(Tabla1[[#This Row],[JOB]]="unskilled",1,IF(Tabla1[[#This Row],[JOB]]="skilled",2,3)))</f>
        <v>2</v>
      </c>
      <c r="AD1298">
        <v>1</v>
      </c>
      <c r="AE1298" t="s">
        <v>29</v>
      </c>
      <c r="AF1298">
        <f>IF(Tabla1[[#This Row],[TELEPHONE]]="none",0,1)</f>
        <v>0</v>
      </c>
      <c r="AG1298" t="s">
        <v>33</v>
      </c>
      <c r="AH1298">
        <f>IF(Tabla1[[#This Row],[FOREIGNWORKER]]="no",0,1)</f>
        <v>1</v>
      </c>
      <c r="AI1298" t="s">
        <v>34</v>
      </c>
      <c r="AJ1298">
        <f>IF(Tabla1[[#This Row],[RISK]]="No Risk",0,1)</f>
        <v>0</v>
      </c>
    </row>
    <row r="1299" spans="1:36" x14ac:dyDescent="0.25">
      <c r="A1299" t="s">
        <v>1369</v>
      </c>
      <c r="B1299" t="s">
        <v>36</v>
      </c>
      <c r="C1299">
        <f>IF(Tabla1[[#This Row],[CHECKINGSTATUS]]="no_checking",0,IF(Tabla1[[#This Row],[CHECKINGSTATUS]]="less_0",1,IF(Tabla1[[#This Row],[CHECKINGSTATUS]]="0_to_200",2,3)))</f>
        <v>1</v>
      </c>
      <c r="D1299">
        <v>10</v>
      </c>
      <c r="E1299" t="s">
        <v>70</v>
      </c>
      <c r="F1299">
        <f>IF(Tabla1[[#This Row],[CREDITHISTORY]]="no_credits",0,IF(Tabla1[[#This Row],[CREDITHISTORY]]="prior_paymentes_delayed",1,IF(Tabla1[[#This Row],[CREDITHISTORY]]="outstanding_credit",2,3)))</f>
        <v>3</v>
      </c>
      <c r="G1299" t="s">
        <v>37</v>
      </c>
      <c r="H12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299">
        <v>4973</v>
      </c>
      <c r="J1299" t="s">
        <v>38</v>
      </c>
      <c r="K12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299" t="s">
        <v>39</v>
      </c>
      <c r="M12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299">
        <v>3</v>
      </c>
      <c r="O1299" t="s">
        <v>44</v>
      </c>
      <c r="P1299">
        <f>IF(Tabla1[[#This Row],[SEX]]="female",0,1)</f>
        <v>1</v>
      </c>
      <c r="Q1299" t="s">
        <v>29</v>
      </c>
      <c r="R1299">
        <f>IF(Tabla1[[#This Row],[OTHERSONLOAN]]="none",0,IF(Tabla1[[#This Row],[OTHERSONLOAN]]="co-applicant",1,2))</f>
        <v>0</v>
      </c>
      <c r="S1299">
        <v>2</v>
      </c>
      <c r="T1299" t="s">
        <v>30</v>
      </c>
      <c r="U1299">
        <f>IF(Tabla1[[#This Row],[OWNSPROPERTY]]="unknown",0,IF(Tabla1[[#This Row],[OWNSPROPERTY]]="real_state",1,IF(Tabla1[[#This Row],[OWNSPROPERTY]]="car_other",2,3)))</f>
        <v>3</v>
      </c>
      <c r="V1299">
        <v>25</v>
      </c>
      <c r="W1299" t="s">
        <v>29</v>
      </c>
      <c r="X1299">
        <f>IF(Tabla1[[#This Row],[INSTALLMENTPLANS]]="none",0,IF(Tabla1[[#This Row],[INSTALLMENTPLANS]]="stores",1,2))</f>
        <v>0</v>
      </c>
      <c r="Y1299" t="s">
        <v>72</v>
      </c>
      <c r="Z1299">
        <f>IF(Tabla1[[#This Row],[HOUSING]]="free",0,IF(Tabla1[[#This Row],[HOUSING]]="own",1,2))</f>
        <v>2</v>
      </c>
      <c r="AA1299">
        <v>1</v>
      </c>
      <c r="AB1299" t="s">
        <v>63</v>
      </c>
      <c r="AC1299">
        <f>IF(Tabla1[[#This Row],[JOB]]="unemployed",0,IF(Tabla1[[#This Row],[JOB]]="unskilled",1,IF(Tabla1[[#This Row],[JOB]]="skilled",2,3)))</f>
        <v>3</v>
      </c>
      <c r="AD1299">
        <v>1</v>
      </c>
      <c r="AE1299" t="s">
        <v>29</v>
      </c>
      <c r="AF1299">
        <f>IF(Tabla1[[#This Row],[TELEPHONE]]="none",0,1)</f>
        <v>0</v>
      </c>
      <c r="AG1299" t="s">
        <v>33</v>
      </c>
      <c r="AH1299">
        <f>IF(Tabla1[[#This Row],[FOREIGNWORKER]]="no",0,1)</f>
        <v>1</v>
      </c>
      <c r="AI1299" t="s">
        <v>34</v>
      </c>
      <c r="AJ1299">
        <f>IF(Tabla1[[#This Row],[RISK]]="No Risk",0,1)</f>
        <v>0</v>
      </c>
    </row>
    <row r="1300" spans="1:36" x14ac:dyDescent="0.25">
      <c r="A1300" t="s">
        <v>1370</v>
      </c>
      <c r="B1300" t="s">
        <v>36</v>
      </c>
      <c r="C1300">
        <f>IF(Tabla1[[#This Row],[CHECKINGSTATUS]]="no_checking",0,IF(Tabla1[[#This Row],[CHECKINGSTATUS]]="less_0",1,IF(Tabla1[[#This Row],[CHECKINGSTATUS]]="0_to_200",2,3)))</f>
        <v>1</v>
      </c>
      <c r="D1300">
        <v>4</v>
      </c>
      <c r="E1300" t="s">
        <v>70</v>
      </c>
      <c r="F1300">
        <f>IF(Tabla1[[#This Row],[CREDITHISTORY]]="no_credits",0,IF(Tabla1[[#This Row],[CREDITHISTORY]]="prior_paymentes_delayed",1,IF(Tabla1[[#This Row],[CREDITHISTORY]]="outstanding_credit",2,3)))</f>
        <v>3</v>
      </c>
      <c r="G1300" t="s">
        <v>37</v>
      </c>
      <c r="H13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00">
        <v>250</v>
      </c>
      <c r="J1300" t="s">
        <v>38</v>
      </c>
      <c r="K13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00" t="s">
        <v>39</v>
      </c>
      <c r="M13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00">
        <v>1</v>
      </c>
      <c r="O1300" t="s">
        <v>28</v>
      </c>
      <c r="P1300">
        <f>IF(Tabla1[[#This Row],[SEX]]="female",0,1)</f>
        <v>0</v>
      </c>
      <c r="Q1300" t="s">
        <v>29</v>
      </c>
      <c r="R1300">
        <f>IF(Tabla1[[#This Row],[OTHERSONLOAN]]="none",0,IF(Tabla1[[#This Row],[OTHERSONLOAN]]="co-applicant",1,2))</f>
        <v>0</v>
      </c>
      <c r="S1300">
        <v>2</v>
      </c>
      <c r="T1300" t="s">
        <v>45</v>
      </c>
      <c r="U1300">
        <f>IF(Tabla1[[#This Row],[OWNSPROPERTY]]="unknown",0,IF(Tabla1[[#This Row],[OWNSPROPERTY]]="real_state",1,IF(Tabla1[[#This Row],[OWNSPROPERTY]]="car_other",2,3)))</f>
        <v>3</v>
      </c>
      <c r="V1300">
        <v>42</v>
      </c>
      <c r="W1300" t="s">
        <v>40</v>
      </c>
      <c r="X1300">
        <f>IF(Tabla1[[#This Row],[INSTALLMENTPLANS]]="none",0,IF(Tabla1[[#This Row],[INSTALLMENTPLANS]]="stores",1,2))</f>
        <v>1</v>
      </c>
      <c r="Y1300" t="s">
        <v>72</v>
      </c>
      <c r="Z1300">
        <f>IF(Tabla1[[#This Row],[HOUSING]]="free",0,IF(Tabla1[[#This Row],[HOUSING]]="own",1,2))</f>
        <v>2</v>
      </c>
      <c r="AA1300">
        <v>1</v>
      </c>
      <c r="AB1300" t="s">
        <v>32</v>
      </c>
      <c r="AC1300">
        <f>IF(Tabla1[[#This Row],[JOB]]="unemployed",0,IF(Tabla1[[#This Row],[JOB]]="unskilled",1,IF(Tabla1[[#This Row],[JOB]]="skilled",2,3)))</f>
        <v>2</v>
      </c>
      <c r="AD1300">
        <v>1</v>
      </c>
      <c r="AE1300" t="s">
        <v>29</v>
      </c>
      <c r="AF1300">
        <f>IF(Tabla1[[#This Row],[TELEPHONE]]="none",0,1)</f>
        <v>0</v>
      </c>
      <c r="AG1300" t="s">
        <v>33</v>
      </c>
      <c r="AH1300">
        <f>IF(Tabla1[[#This Row],[FOREIGNWORKER]]="no",0,1)</f>
        <v>1</v>
      </c>
      <c r="AI1300" t="s">
        <v>34</v>
      </c>
      <c r="AJ1300">
        <f>IF(Tabla1[[#This Row],[RISK]]="No Risk",0,1)</f>
        <v>0</v>
      </c>
    </row>
    <row r="1301" spans="1:36" x14ac:dyDescent="0.25">
      <c r="A1301" t="s">
        <v>1371</v>
      </c>
      <c r="B1301" t="s">
        <v>23</v>
      </c>
      <c r="C1301">
        <f>IF(Tabla1[[#This Row],[CHECKINGSTATUS]]="no_checking",0,IF(Tabla1[[#This Row],[CHECKINGSTATUS]]="less_0",1,IF(Tabla1[[#This Row],[CHECKINGSTATUS]]="0_to_200",2,3)))</f>
        <v>2</v>
      </c>
      <c r="D1301">
        <v>15</v>
      </c>
      <c r="E1301" t="s">
        <v>42</v>
      </c>
      <c r="F1301">
        <f>IF(Tabla1[[#This Row],[CREDITHISTORY]]="no_credits",0,IF(Tabla1[[#This Row],[CREDITHISTORY]]="prior_paymentes_delayed",1,IF(Tabla1[[#This Row],[CREDITHISTORY]]="outstanding_credit",2,3)))</f>
        <v>3</v>
      </c>
      <c r="G1301" t="s">
        <v>89</v>
      </c>
      <c r="H13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01">
        <v>5076</v>
      </c>
      <c r="J1301" t="s">
        <v>38</v>
      </c>
      <c r="K13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01" t="s">
        <v>39</v>
      </c>
      <c r="M13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01">
        <v>2</v>
      </c>
      <c r="O1301" t="s">
        <v>44</v>
      </c>
      <c r="P1301">
        <f>IF(Tabla1[[#This Row],[SEX]]="female",0,1)</f>
        <v>1</v>
      </c>
      <c r="Q1301" t="s">
        <v>29</v>
      </c>
      <c r="R1301">
        <f>IF(Tabla1[[#This Row],[OTHERSONLOAN]]="none",0,IF(Tabla1[[#This Row],[OTHERSONLOAN]]="co-applicant",1,2))</f>
        <v>0</v>
      </c>
      <c r="S1301">
        <v>3</v>
      </c>
      <c r="T1301" t="s">
        <v>65</v>
      </c>
      <c r="U1301">
        <f>IF(Tabla1[[#This Row],[OWNSPROPERTY]]="unknown",0,IF(Tabla1[[#This Row],[OWNSPROPERTY]]="real_state",1,IF(Tabla1[[#This Row],[OWNSPROPERTY]]="car_other",2,3)))</f>
        <v>2</v>
      </c>
      <c r="V1301">
        <v>38</v>
      </c>
      <c r="W1301" t="s">
        <v>29</v>
      </c>
      <c r="X1301">
        <f>IF(Tabla1[[#This Row],[INSTALLMENTPLANS]]="none",0,IF(Tabla1[[#This Row],[INSTALLMENTPLANS]]="stores",1,2))</f>
        <v>0</v>
      </c>
      <c r="Y1301" t="s">
        <v>31</v>
      </c>
      <c r="Z1301">
        <f>IF(Tabla1[[#This Row],[HOUSING]]="free",0,IF(Tabla1[[#This Row],[HOUSING]]="own",1,2))</f>
        <v>1</v>
      </c>
      <c r="AA1301">
        <v>2</v>
      </c>
      <c r="AB1301" t="s">
        <v>32</v>
      </c>
      <c r="AC1301">
        <f>IF(Tabla1[[#This Row],[JOB]]="unemployed",0,IF(Tabla1[[#This Row],[JOB]]="unskilled",1,IF(Tabla1[[#This Row],[JOB]]="skilled",2,3)))</f>
        <v>2</v>
      </c>
      <c r="AD1301">
        <v>1</v>
      </c>
      <c r="AE1301" t="s">
        <v>29</v>
      </c>
      <c r="AF1301">
        <f>IF(Tabla1[[#This Row],[TELEPHONE]]="none",0,1)</f>
        <v>0</v>
      </c>
      <c r="AG1301" t="s">
        <v>33</v>
      </c>
      <c r="AH1301">
        <f>IF(Tabla1[[#This Row],[FOREIGNWORKER]]="no",0,1)</f>
        <v>1</v>
      </c>
      <c r="AI1301" t="s">
        <v>55</v>
      </c>
      <c r="AJ1301">
        <f>IF(Tabla1[[#This Row],[RISK]]="No Risk",0,1)</f>
        <v>1</v>
      </c>
    </row>
    <row r="1302" spans="1:36" x14ac:dyDescent="0.25">
      <c r="A1302" s="1" t="s">
        <v>1372</v>
      </c>
      <c r="B1302" t="s">
        <v>51</v>
      </c>
      <c r="C1302">
        <f>IF(Tabla1[[#This Row],[CHECKINGSTATUS]]="no_checking",0,IF(Tabla1[[#This Row],[CHECKINGSTATUS]]="less_0",1,IF(Tabla1[[#This Row],[CHECKINGSTATUS]]="0_to_200",2,3)))</f>
        <v>0</v>
      </c>
      <c r="D1302">
        <v>26</v>
      </c>
      <c r="E1302" t="s">
        <v>42</v>
      </c>
      <c r="F1302">
        <f>IF(Tabla1[[#This Row],[CREDITHISTORY]]="no_credits",0,IF(Tabla1[[#This Row],[CREDITHISTORY]]="prior_paymentes_delayed",1,IF(Tabla1[[#This Row],[CREDITHISTORY]]="outstanding_credit",2,3)))</f>
        <v>3</v>
      </c>
      <c r="G1302" t="s">
        <v>68</v>
      </c>
      <c r="H13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02">
        <v>4486</v>
      </c>
      <c r="J1302" t="s">
        <v>53</v>
      </c>
      <c r="K130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02" t="s">
        <v>62</v>
      </c>
      <c r="M13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02">
        <v>4</v>
      </c>
      <c r="O1302" t="s">
        <v>28</v>
      </c>
      <c r="P1302">
        <f>IF(Tabla1[[#This Row],[SEX]]="female",0,1)</f>
        <v>0</v>
      </c>
      <c r="Q1302" t="s">
        <v>29</v>
      </c>
      <c r="R1302">
        <f>IF(Tabla1[[#This Row],[OTHERSONLOAN]]="none",0,IF(Tabla1[[#This Row],[OTHERSONLOAN]]="co-applicant",1,2))</f>
        <v>0</v>
      </c>
      <c r="S1302">
        <v>4</v>
      </c>
      <c r="T1302" t="s">
        <v>65</v>
      </c>
      <c r="U1302">
        <f>IF(Tabla1[[#This Row],[OWNSPROPERTY]]="unknown",0,IF(Tabla1[[#This Row],[OWNSPROPERTY]]="real_state",1,IF(Tabla1[[#This Row],[OWNSPROPERTY]]="car_other",2,3)))</f>
        <v>2</v>
      </c>
      <c r="V1302">
        <v>48</v>
      </c>
      <c r="W1302" t="s">
        <v>29</v>
      </c>
      <c r="X1302">
        <f>IF(Tabla1[[#This Row],[INSTALLMENTPLANS]]="none",0,IF(Tabla1[[#This Row],[INSTALLMENTPLANS]]="stores",1,2))</f>
        <v>0</v>
      </c>
      <c r="Y1302" t="s">
        <v>31</v>
      </c>
      <c r="Z1302">
        <f>IF(Tabla1[[#This Row],[HOUSING]]="free",0,IF(Tabla1[[#This Row],[HOUSING]]="own",1,2))</f>
        <v>1</v>
      </c>
      <c r="AA1302">
        <v>1</v>
      </c>
      <c r="AB1302" t="s">
        <v>32</v>
      </c>
      <c r="AC1302">
        <f>IF(Tabla1[[#This Row],[JOB]]="unemployed",0,IF(Tabla1[[#This Row],[JOB]]="unskilled",1,IF(Tabla1[[#This Row],[JOB]]="skilled",2,3)))</f>
        <v>2</v>
      </c>
      <c r="AD1302">
        <v>1</v>
      </c>
      <c r="AE1302" t="s">
        <v>33</v>
      </c>
      <c r="AF1302">
        <f>IF(Tabla1[[#This Row],[TELEPHONE]]="none",0,1)</f>
        <v>1</v>
      </c>
      <c r="AG1302" t="s">
        <v>33</v>
      </c>
      <c r="AH1302">
        <f>IF(Tabla1[[#This Row],[FOREIGNWORKER]]="no",0,1)</f>
        <v>1</v>
      </c>
      <c r="AI1302" t="s">
        <v>55</v>
      </c>
      <c r="AJ1302">
        <f>IF(Tabla1[[#This Row],[RISK]]="No Risk",0,1)</f>
        <v>1</v>
      </c>
    </row>
    <row r="1303" spans="1:36" x14ac:dyDescent="0.25">
      <c r="A1303" t="s">
        <v>1373</v>
      </c>
      <c r="B1303" t="s">
        <v>36</v>
      </c>
      <c r="C1303">
        <f>IF(Tabla1[[#This Row],[CHECKINGSTATUS]]="no_checking",0,IF(Tabla1[[#This Row],[CHECKINGSTATUS]]="less_0",1,IF(Tabla1[[#This Row],[CHECKINGSTATUS]]="0_to_200",2,3)))</f>
        <v>1</v>
      </c>
      <c r="D1303">
        <v>8</v>
      </c>
      <c r="E1303" t="s">
        <v>42</v>
      </c>
      <c r="F1303">
        <f>IF(Tabla1[[#This Row],[CREDITHISTORY]]="no_credits",0,IF(Tabla1[[#This Row],[CREDITHISTORY]]="prior_paymentes_delayed",1,IF(Tabla1[[#This Row],[CREDITHISTORY]]="outstanding_credit",2,3)))</f>
        <v>3</v>
      </c>
      <c r="G1303" t="s">
        <v>37</v>
      </c>
      <c r="H13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03">
        <v>4334</v>
      </c>
      <c r="J1303" t="s">
        <v>38</v>
      </c>
      <c r="K13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03" t="s">
        <v>39</v>
      </c>
      <c r="M13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03">
        <v>1</v>
      </c>
      <c r="O1303" t="s">
        <v>44</v>
      </c>
      <c r="P1303">
        <f>IF(Tabla1[[#This Row],[SEX]]="female",0,1)</f>
        <v>1</v>
      </c>
      <c r="Q1303" t="s">
        <v>29</v>
      </c>
      <c r="R1303">
        <f>IF(Tabla1[[#This Row],[OTHERSONLOAN]]="none",0,IF(Tabla1[[#This Row],[OTHERSONLOAN]]="co-applicant",1,2))</f>
        <v>0</v>
      </c>
      <c r="S1303">
        <v>2</v>
      </c>
      <c r="T1303" t="s">
        <v>54</v>
      </c>
      <c r="U1303">
        <f>IF(Tabla1[[#This Row],[OWNSPROPERTY]]="unknown",0,IF(Tabla1[[#This Row],[OWNSPROPERTY]]="real_state",1,IF(Tabla1[[#This Row],[OWNSPROPERTY]]="car_other",2,3)))</f>
        <v>0</v>
      </c>
      <c r="V1303">
        <v>45</v>
      </c>
      <c r="W1303" t="s">
        <v>40</v>
      </c>
      <c r="X1303">
        <f>IF(Tabla1[[#This Row],[INSTALLMENTPLANS]]="none",0,IF(Tabla1[[#This Row],[INSTALLMENTPLANS]]="stores",1,2))</f>
        <v>1</v>
      </c>
      <c r="Y1303" t="s">
        <v>31</v>
      </c>
      <c r="Z1303">
        <f>IF(Tabla1[[#This Row],[HOUSING]]="free",0,IF(Tabla1[[#This Row],[HOUSING]]="own",1,2))</f>
        <v>1</v>
      </c>
      <c r="AA1303">
        <v>1</v>
      </c>
      <c r="AB1303" t="s">
        <v>32</v>
      </c>
      <c r="AC1303">
        <f>IF(Tabla1[[#This Row],[JOB]]="unemployed",0,IF(Tabla1[[#This Row],[JOB]]="unskilled",1,IF(Tabla1[[#This Row],[JOB]]="skilled",2,3)))</f>
        <v>2</v>
      </c>
      <c r="AD1303">
        <v>1</v>
      </c>
      <c r="AE1303" t="s">
        <v>29</v>
      </c>
      <c r="AF1303">
        <f>IF(Tabla1[[#This Row],[TELEPHONE]]="none",0,1)</f>
        <v>0</v>
      </c>
      <c r="AG1303" t="s">
        <v>33</v>
      </c>
      <c r="AH1303">
        <f>IF(Tabla1[[#This Row],[FOREIGNWORKER]]="no",0,1)</f>
        <v>1</v>
      </c>
      <c r="AI1303" t="s">
        <v>34</v>
      </c>
      <c r="AJ1303">
        <f>IF(Tabla1[[#This Row],[RISK]]="No Risk",0,1)</f>
        <v>0</v>
      </c>
    </row>
    <row r="1304" spans="1:36" x14ac:dyDescent="0.25">
      <c r="A1304" t="s">
        <v>1374</v>
      </c>
      <c r="B1304" t="s">
        <v>23</v>
      </c>
      <c r="C1304">
        <f>IF(Tabla1[[#This Row],[CHECKINGSTATUS]]="no_checking",0,IF(Tabla1[[#This Row],[CHECKINGSTATUS]]="less_0",1,IF(Tabla1[[#This Row],[CHECKINGSTATUS]]="0_to_200",2,3)))</f>
        <v>2</v>
      </c>
      <c r="D1304">
        <v>15</v>
      </c>
      <c r="E1304" t="s">
        <v>42</v>
      </c>
      <c r="F1304">
        <f>IF(Tabla1[[#This Row],[CREDITHISTORY]]="no_credits",0,IF(Tabla1[[#This Row],[CREDITHISTORY]]="prior_paymentes_delayed",1,IF(Tabla1[[#This Row],[CREDITHISTORY]]="outstanding_credit",2,3)))</f>
        <v>3</v>
      </c>
      <c r="G1304" t="s">
        <v>74</v>
      </c>
      <c r="H13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04">
        <v>876</v>
      </c>
      <c r="J1304" t="s">
        <v>94</v>
      </c>
      <c r="K13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04" t="s">
        <v>49</v>
      </c>
      <c r="M130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04">
        <v>3</v>
      </c>
      <c r="O1304" t="s">
        <v>44</v>
      </c>
      <c r="P1304">
        <f>IF(Tabla1[[#This Row],[SEX]]="female",0,1)</f>
        <v>1</v>
      </c>
      <c r="Q1304" t="s">
        <v>59</v>
      </c>
      <c r="R1304">
        <f>IF(Tabla1[[#This Row],[OTHERSONLOAN]]="none",0,IF(Tabla1[[#This Row],[OTHERSONLOAN]]="co-applicant",1,2))</f>
        <v>1</v>
      </c>
      <c r="S1304">
        <v>2</v>
      </c>
      <c r="T1304" t="s">
        <v>30</v>
      </c>
      <c r="U1304">
        <f>IF(Tabla1[[#This Row],[OWNSPROPERTY]]="unknown",0,IF(Tabla1[[#This Row],[OWNSPROPERTY]]="real_state",1,IF(Tabla1[[#This Row],[OWNSPROPERTY]]="car_other",2,3)))</f>
        <v>3</v>
      </c>
      <c r="V1304">
        <v>38</v>
      </c>
      <c r="W1304" t="s">
        <v>40</v>
      </c>
      <c r="X1304">
        <f>IF(Tabla1[[#This Row],[INSTALLMENTPLANS]]="none",0,IF(Tabla1[[#This Row],[INSTALLMENTPLANS]]="stores",1,2))</f>
        <v>1</v>
      </c>
      <c r="Y1304" t="s">
        <v>31</v>
      </c>
      <c r="Z1304">
        <f>IF(Tabla1[[#This Row],[HOUSING]]="free",0,IF(Tabla1[[#This Row],[HOUSING]]="own",1,2))</f>
        <v>1</v>
      </c>
      <c r="AA1304">
        <v>1</v>
      </c>
      <c r="AB1304" t="s">
        <v>32</v>
      </c>
      <c r="AC1304">
        <f>IF(Tabla1[[#This Row],[JOB]]="unemployed",0,IF(Tabla1[[#This Row],[JOB]]="unskilled",1,IF(Tabla1[[#This Row],[JOB]]="skilled",2,3)))</f>
        <v>2</v>
      </c>
      <c r="AD1304">
        <v>1</v>
      </c>
      <c r="AE1304" t="s">
        <v>29</v>
      </c>
      <c r="AF1304">
        <f>IF(Tabla1[[#This Row],[TELEPHONE]]="none",0,1)</f>
        <v>0</v>
      </c>
      <c r="AG1304" t="s">
        <v>33</v>
      </c>
      <c r="AH1304">
        <f>IF(Tabla1[[#This Row],[FOREIGNWORKER]]="no",0,1)</f>
        <v>1</v>
      </c>
      <c r="AI1304" t="s">
        <v>34</v>
      </c>
      <c r="AJ1304">
        <f>IF(Tabla1[[#This Row],[RISK]]="No Risk",0,1)</f>
        <v>0</v>
      </c>
    </row>
    <row r="1305" spans="1:36" x14ac:dyDescent="0.25">
      <c r="A1305" t="s">
        <v>1375</v>
      </c>
      <c r="B1305" t="s">
        <v>23</v>
      </c>
      <c r="C1305">
        <f>IF(Tabla1[[#This Row],[CHECKINGSTATUS]]="no_checking",0,IF(Tabla1[[#This Row],[CHECKINGSTATUS]]="less_0",1,IF(Tabla1[[#This Row],[CHECKINGSTATUS]]="0_to_200",2,3)))</f>
        <v>2</v>
      </c>
      <c r="D1305">
        <v>24</v>
      </c>
      <c r="E1305" t="s">
        <v>57</v>
      </c>
      <c r="F1305">
        <f>IF(Tabla1[[#This Row],[CREDITHISTORY]]="no_credits",0,IF(Tabla1[[#This Row],[CREDITHISTORY]]="prior_paymentes_delayed",1,IF(Tabla1[[#This Row],[CREDITHISTORY]]="outstanding_credit",2,3)))</f>
        <v>2</v>
      </c>
      <c r="G1305" t="s">
        <v>89</v>
      </c>
      <c r="H13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05">
        <v>4829</v>
      </c>
      <c r="J1305" t="s">
        <v>26</v>
      </c>
      <c r="K13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05" t="s">
        <v>62</v>
      </c>
      <c r="M13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05">
        <v>3</v>
      </c>
      <c r="O1305" t="s">
        <v>44</v>
      </c>
      <c r="P1305">
        <f>IF(Tabla1[[#This Row],[SEX]]="female",0,1)</f>
        <v>1</v>
      </c>
      <c r="Q1305" t="s">
        <v>29</v>
      </c>
      <c r="R1305">
        <f>IF(Tabla1[[#This Row],[OTHERSONLOAN]]="none",0,IF(Tabla1[[#This Row],[OTHERSONLOAN]]="co-applicant",1,2))</f>
        <v>0</v>
      </c>
      <c r="S1305">
        <v>2</v>
      </c>
      <c r="T1305" t="s">
        <v>65</v>
      </c>
      <c r="U1305">
        <f>IF(Tabla1[[#This Row],[OWNSPROPERTY]]="unknown",0,IF(Tabla1[[#This Row],[OWNSPROPERTY]]="real_state",1,IF(Tabla1[[#This Row],[OWNSPROPERTY]]="car_other",2,3)))</f>
        <v>2</v>
      </c>
      <c r="V1305">
        <v>41</v>
      </c>
      <c r="W1305" t="s">
        <v>29</v>
      </c>
      <c r="X1305">
        <f>IF(Tabla1[[#This Row],[INSTALLMENTPLANS]]="none",0,IF(Tabla1[[#This Row],[INSTALLMENTPLANS]]="stores",1,2))</f>
        <v>0</v>
      </c>
      <c r="Y1305" t="s">
        <v>31</v>
      </c>
      <c r="Z1305">
        <f>IF(Tabla1[[#This Row],[HOUSING]]="free",0,IF(Tabla1[[#This Row],[HOUSING]]="own",1,2))</f>
        <v>1</v>
      </c>
      <c r="AA1305">
        <v>2</v>
      </c>
      <c r="AB1305" t="s">
        <v>32</v>
      </c>
      <c r="AC1305">
        <f>IF(Tabla1[[#This Row],[JOB]]="unemployed",0,IF(Tabla1[[#This Row],[JOB]]="unskilled",1,IF(Tabla1[[#This Row],[JOB]]="skilled",2,3)))</f>
        <v>2</v>
      </c>
      <c r="AD1305">
        <v>1</v>
      </c>
      <c r="AE1305" t="s">
        <v>33</v>
      </c>
      <c r="AF1305">
        <f>IF(Tabla1[[#This Row],[TELEPHONE]]="none",0,1)</f>
        <v>1</v>
      </c>
      <c r="AG1305" t="s">
        <v>33</v>
      </c>
      <c r="AH1305">
        <f>IF(Tabla1[[#This Row],[FOREIGNWORKER]]="no",0,1)</f>
        <v>1</v>
      </c>
      <c r="AI1305" t="s">
        <v>34</v>
      </c>
      <c r="AJ1305">
        <f>IF(Tabla1[[#This Row],[RISK]]="No Risk",0,1)</f>
        <v>0</v>
      </c>
    </row>
    <row r="1306" spans="1:36" x14ac:dyDescent="0.25">
      <c r="A1306" s="1" t="s">
        <v>1376</v>
      </c>
      <c r="B1306" t="s">
        <v>51</v>
      </c>
      <c r="C1306">
        <f>IF(Tabla1[[#This Row],[CHECKINGSTATUS]]="no_checking",0,IF(Tabla1[[#This Row],[CHECKINGSTATUS]]="less_0",1,IF(Tabla1[[#This Row],[CHECKINGSTATUS]]="0_to_200",2,3)))</f>
        <v>0</v>
      </c>
      <c r="D1306">
        <v>26</v>
      </c>
      <c r="E1306" t="s">
        <v>42</v>
      </c>
      <c r="F1306">
        <f>IF(Tabla1[[#This Row],[CREDITHISTORY]]="no_credits",0,IF(Tabla1[[#This Row],[CREDITHISTORY]]="prior_paymentes_delayed",1,IF(Tabla1[[#This Row],[CREDITHISTORY]]="outstanding_credit",2,3)))</f>
        <v>3</v>
      </c>
      <c r="G1306" t="s">
        <v>74</v>
      </c>
      <c r="H13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06">
        <v>1475</v>
      </c>
      <c r="J1306" t="s">
        <v>54</v>
      </c>
      <c r="K13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06" t="s">
        <v>49</v>
      </c>
      <c r="M130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06">
        <v>4</v>
      </c>
      <c r="O1306" t="s">
        <v>44</v>
      </c>
      <c r="P1306">
        <f>IF(Tabla1[[#This Row],[SEX]]="female",0,1)</f>
        <v>1</v>
      </c>
      <c r="Q1306" t="s">
        <v>29</v>
      </c>
      <c r="R1306">
        <f>IF(Tabla1[[#This Row],[OTHERSONLOAN]]="none",0,IF(Tabla1[[#This Row],[OTHERSONLOAN]]="co-applicant",1,2))</f>
        <v>0</v>
      </c>
      <c r="S1306">
        <v>4</v>
      </c>
      <c r="T1306" t="s">
        <v>30</v>
      </c>
      <c r="U1306">
        <f>IF(Tabla1[[#This Row],[OWNSPROPERTY]]="unknown",0,IF(Tabla1[[#This Row],[OWNSPROPERTY]]="real_state",1,IF(Tabla1[[#This Row],[OWNSPROPERTY]]="car_other",2,3)))</f>
        <v>3</v>
      </c>
      <c r="V1306">
        <v>46</v>
      </c>
      <c r="W1306" t="s">
        <v>29</v>
      </c>
      <c r="X1306">
        <f>IF(Tabla1[[#This Row],[INSTALLMENTPLANS]]="none",0,IF(Tabla1[[#This Row],[INSTALLMENTPLANS]]="stores",1,2))</f>
        <v>0</v>
      </c>
      <c r="Y1306" t="s">
        <v>31</v>
      </c>
      <c r="Z1306">
        <f>IF(Tabla1[[#This Row],[HOUSING]]="free",0,IF(Tabla1[[#This Row],[HOUSING]]="own",1,2))</f>
        <v>1</v>
      </c>
      <c r="AA1306">
        <v>1</v>
      </c>
      <c r="AB1306" t="s">
        <v>32</v>
      </c>
      <c r="AC1306">
        <f>IF(Tabla1[[#This Row],[JOB]]="unemployed",0,IF(Tabla1[[#This Row],[JOB]]="unskilled",1,IF(Tabla1[[#This Row],[JOB]]="skilled",2,3)))</f>
        <v>2</v>
      </c>
      <c r="AD1306">
        <v>2</v>
      </c>
      <c r="AE1306" t="s">
        <v>33</v>
      </c>
      <c r="AF1306">
        <f>IF(Tabla1[[#This Row],[TELEPHONE]]="none",0,1)</f>
        <v>1</v>
      </c>
      <c r="AG1306" t="s">
        <v>33</v>
      </c>
      <c r="AH1306">
        <f>IF(Tabla1[[#This Row],[FOREIGNWORKER]]="no",0,1)</f>
        <v>1</v>
      </c>
      <c r="AI1306" t="s">
        <v>34</v>
      </c>
      <c r="AJ1306">
        <f>IF(Tabla1[[#This Row],[RISK]]="No Risk",0,1)</f>
        <v>0</v>
      </c>
    </row>
    <row r="1307" spans="1:36" x14ac:dyDescent="0.25">
      <c r="A1307" t="s">
        <v>1377</v>
      </c>
      <c r="B1307" t="s">
        <v>23</v>
      </c>
      <c r="C1307">
        <f>IF(Tabla1[[#This Row],[CHECKINGSTATUS]]="no_checking",0,IF(Tabla1[[#This Row],[CHECKINGSTATUS]]="less_0",1,IF(Tabla1[[#This Row],[CHECKINGSTATUS]]="0_to_200",2,3)))</f>
        <v>2</v>
      </c>
      <c r="D1307">
        <v>16</v>
      </c>
      <c r="E1307" t="s">
        <v>24</v>
      </c>
      <c r="F1307">
        <f>IF(Tabla1[[#This Row],[CREDITHISTORY]]="no_credits",0,IF(Tabla1[[#This Row],[CREDITHISTORY]]="prior_paymentes_delayed",1,IF(Tabla1[[#This Row],[CREDITHISTORY]]="outstanding_credit",2,3)))</f>
        <v>3</v>
      </c>
      <c r="G1307" t="s">
        <v>43</v>
      </c>
      <c r="H13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07">
        <v>3073</v>
      </c>
      <c r="J1307" t="s">
        <v>26</v>
      </c>
      <c r="K13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07" t="s">
        <v>39</v>
      </c>
      <c r="M13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07">
        <v>2</v>
      </c>
      <c r="O1307" t="s">
        <v>44</v>
      </c>
      <c r="P1307">
        <f>IF(Tabla1[[#This Row],[SEX]]="female",0,1)</f>
        <v>1</v>
      </c>
      <c r="Q1307" t="s">
        <v>29</v>
      </c>
      <c r="R1307">
        <f>IF(Tabla1[[#This Row],[OTHERSONLOAN]]="none",0,IF(Tabla1[[#This Row],[OTHERSONLOAN]]="co-applicant",1,2))</f>
        <v>0</v>
      </c>
      <c r="S1307">
        <v>3</v>
      </c>
      <c r="T1307" t="s">
        <v>45</v>
      </c>
      <c r="U1307">
        <f>IF(Tabla1[[#This Row],[OWNSPROPERTY]]="unknown",0,IF(Tabla1[[#This Row],[OWNSPROPERTY]]="real_state",1,IF(Tabla1[[#This Row],[OWNSPROPERTY]]="car_other",2,3)))</f>
        <v>3</v>
      </c>
      <c r="V1307">
        <v>36</v>
      </c>
      <c r="W1307" t="s">
        <v>29</v>
      </c>
      <c r="X1307">
        <f>IF(Tabla1[[#This Row],[INSTALLMENTPLANS]]="none",0,IF(Tabla1[[#This Row],[INSTALLMENTPLANS]]="stores",1,2))</f>
        <v>0</v>
      </c>
      <c r="Y1307" t="s">
        <v>31</v>
      </c>
      <c r="Z1307">
        <f>IF(Tabla1[[#This Row],[HOUSING]]="free",0,IF(Tabla1[[#This Row],[HOUSING]]="own",1,2))</f>
        <v>1</v>
      </c>
      <c r="AA1307">
        <v>1</v>
      </c>
      <c r="AB1307" t="s">
        <v>32</v>
      </c>
      <c r="AC1307">
        <f>IF(Tabla1[[#This Row],[JOB]]="unemployed",0,IF(Tabla1[[#This Row],[JOB]]="unskilled",1,IF(Tabla1[[#This Row],[JOB]]="skilled",2,3)))</f>
        <v>2</v>
      </c>
      <c r="AD1307">
        <v>1</v>
      </c>
      <c r="AE1307" t="s">
        <v>29</v>
      </c>
      <c r="AF1307">
        <f>IF(Tabla1[[#This Row],[TELEPHONE]]="none",0,1)</f>
        <v>0</v>
      </c>
      <c r="AG1307" t="s">
        <v>33</v>
      </c>
      <c r="AH1307">
        <f>IF(Tabla1[[#This Row],[FOREIGNWORKER]]="no",0,1)</f>
        <v>1</v>
      </c>
      <c r="AI1307" t="s">
        <v>34</v>
      </c>
      <c r="AJ1307">
        <f>IF(Tabla1[[#This Row],[RISK]]="No Risk",0,1)</f>
        <v>0</v>
      </c>
    </row>
    <row r="1308" spans="1:36" x14ac:dyDescent="0.25">
      <c r="A1308" t="s">
        <v>1378</v>
      </c>
      <c r="B1308" t="s">
        <v>51</v>
      </c>
      <c r="C1308">
        <f>IF(Tabla1[[#This Row],[CHECKINGSTATUS]]="no_checking",0,IF(Tabla1[[#This Row],[CHECKINGSTATUS]]="less_0",1,IF(Tabla1[[#This Row],[CHECKINGSTATUS]]="0_to_200",2,3)))</f>
        <v>0</v>
      </c>
      <c r="D1308">
        <v>17</v>
      </c>
      <c r="E1308" t="s">
        <v>57</v>
      </c>
      <c r="F1308">
        <f>IF(Tabla1[[#This Row],[CREDITHISTORY]]="no_credits",0,IF(Tabla1[[#This Row],[CREDITHISTORY]]="prior_paymentes_delayed",1,IF(Tabla1[[#This Row],[CREDITHISTORY]]="outstanding_credit",2,3)))</f>
        <v>2</v>
      </c>
      <c r="G1308" t="s">
        <v>89</v>
      </c>
      <c r="H13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08">
        <v>2634</v>
      </c>
      <c r="J1308" t="s">
        <v>53</v>
      </c>
      <c r="K130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08" t="s">
        <v>49</v>
      </c>
      <c r="M13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08">
        <v>4</v>
      </c>
      <c r="O1308" t="s">
        <v>28</v>
      </c>
      <c r="P1308">
        <f>IF(Tabla1[[#This Row],[SEX]]="female",0,1)</f>
        <v>0</v>
      </c>
      <c r="Q1308" t="s">
        <v>29</v>
      </c>
      <c r="R1308">
        <f>IF(Tabla1[[#This Row],[OTHERSONLOAN]]="none",0,IF(Tabla1[[#This Row],[OTHERSONLOAN]]="co-applicant",1,2))</f>
        <v>0</v>
      </c>
      <c r="S1308">
        <v>4</v>
      </c>
      <c r="T1308" t="s">
        <v>65</v>
      </c>
      <c r="U1308">
        <f>IF(Tabla1[[#This Row],[OWNSPROPERTY]]="unknown",0,IF(Tabla1[[#This Row],[OWNSPROPERTY]]="real_state",1,IF(Tabla1[[#This Row],[OWNSPROPERTY]]="car_other",2,3)))</f>
        <v>2</v>
      </c>
      <c r="V1308">
        <v>50</v>
      </c>
      <c r="W1308" t="s">
        <v>29</v>
      </c>
      <c r="X1308">
        <f>IF(Tabla1[[#This Row],[INSTALLMENTPLANS]]="none",0,IF(Tabla1[[#This Row],[INSTALLMENTPLANS]]="stores",1,2))</f>
        <v>0</v>
      </c>
      <c r="Y1308" t="s">
        <v>31</v>
      </c>
      <c r="Z1308">
        <f>IF(Tabla1[[#This Row],[HOUSING]]="free",0,IF(Tabla1[[#This Row],[HOUSING]]="own",1,2))</f>
        <v>1</v>
      </c>
      <c r="AA1308">
        <v>1</v>
      </c>
      <c r="AB1308" t="s">
        <v>32</v>
      </c>
      <c r="AC1308">
        <f>IF(Tabla1[[#This Row],[JOB]]="unemployed",0,IF(Tabla1[[#This Row],[JOB]]="unskilled",1,IF(Tabla1[[#This Row],[JOB]]="skilled",2,3)))</f>
        <v>2</v>
      </c>
      <c r="AD1308">
        <v>1</v>
      </c>
      <c r="AE1308" t="s">
        <v>29</v>
      </c>
      <c r="AF1308">
        <f>IF(Tabla1[[#This Row],[TELEPHONE]]="none",0,1)</f>
        <v>0</v>
      </c>
      <c r="AG1308" t="s">
        <v>46</v>
      </c>
      <c r="AH1308">
        <f>IF(Tabla1[[#This Row],[FOREIGNWORKER]]="no",0,1)</f>
        <v>0</v>
      </c>
      <c r="AI1308" t="s">
        <v>55</v>
      </c>
      <c r="AJ1308">
        <f>IF(Tabla1[[#This Row],[RISK]]="No Risk",0,1)</f>
        <v>1</v>
      </c>
    </row>
    <row r="1309" spans="1:36" x14ac:dyDescent="0.25">
      <c r="A1309" t="s">
        <v>1379</v>
      </c>
      <c r="B1309" t="s">
        <v>51</v>
      </c>
      <c r="C1309">
        <f>IF(Tabla1[[#This Row],[CHECKINGSTATUS]]="no_checking",0,IF(Tabla1[[#This Row],[CHECKINGSTATUS]]="less_0",1,IF(Tabla1[[#This Row],[CHECKINGSTATUS]]="0_to_200",2,3)))</f>
        <v>0</v>
      </c>
      <c r="D1309">
        <v>28</v>
      </c>
      <c r="E1309" t="s">
        <v>42</v>
      </c>
      <c r="F1309">
        <f>IF(Tabla1[[#This Row],[CREDITHISTORY]]="no_credits",0,IF(Tabla1[[#This Row],[CREDITHISTORY]]="prior_paymentes_delayed",1,IF(Tabla1[[#This Row],[CREDITHISTORY]]="outstanding_credit",2,3)))</f>
        <v>3</v>
      </c>
      <c r="G1309" t="s">
        <v>43</v>
      </c>
      <c r="H13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09">
        <v>4749</v>
      </c>
      <c r="J1309" t="s">
        <v>26</v>
      </c>
      <c r="K13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09" t="s">
        <v>62</v>
      </c>
      <c r="M13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09">
        <v>4</v>
      </c>
      <c r="O1309" t="s">
        <v>28</v>
      </c>
      <c r="P1309">
        <f>IF(Tabla1[[#This Row],[SEX]]="female",0,1)</f>
        <v>0</v>
      </c>
      <c r="Q1309" t="s">
        <v>29</v>
      </c>
      <c r="R1309">
        <f>IF(Tabla1[[#This Row],[OTHERSONLOAN]]="none",0,IF(Tabla1[[#This Row],[OTHERSONLOAN]]="co-applicant",1,2))</f>
        <v>0</v>
      </c>
      <c r="S1309">
        <v>3</v>
      </c>
      <c r="T1309" t="s">
        <v>65</v>
      </c>
      <c r="U1309">
        <f>IF(Tabla1[[#This Row],[OWNSPROPERTY]]="unknown",0,IF(Tabla1[[#This Row],[OWNSPROPERTY]]="real_state",1,IF(Tabla1[[#This Row],[OWNSPROPERTY]]="car_other",2,3)))</f>
        <v>2</v>
      </c>
      <c r="V1309">
        <v>42</v>
      </c>
      <c r="W1309" t="s">
        <v>29</v>
      </c>
      <c r="X1309">
        <f>IF(Tabla1[[#This Row],[INSTALLMENTPLANS]]="none",0,IF(Tabla1[[#This Row],[INSTALLMENTPLANS]]="stores",1,2))</f>
        <v>0</v>
      </c>
      <c r="Y1309" t="s">
        <v>31</v>
      </c>
      <c r="Z1309">
        <f>IF(Tabla1[[#This Row],[HOUSING]]="free",0,IF(Tabla1[[#This Row],[HOUSING]]="own",1,2))</f>
        <v>1</v>
      </c>
      <c r="AA1309">
        <v>2</v>
      </c>
      <c r="AB1309" t="s">
        <v>32</v>
      </c>
      <c r="AC1309">
        <f>IF(Tabla1[[#This Row],[JOB]]="unemployed",0,IF(Tabla1[[#This Row],[JOB]]="unskilled",1,IF(Tabla1[[#This Row],[JOB]]="skilled",2,3)))</f>
        <v>2</v>
      </c>
      <c r="AD1309">
        <v>1</v>
      </c>
      <c r="AE1309" t="s">
        <v>29</v>
      </c>
      <c r="AF1309">
        <f>IF(Tabla1[[#This Row],[TELEPHONE]]="none",0,1)</f>
        <v>0</v>
      </c>
      <c r="AG1309" t="s">
        <v>33</v>
      </c>
      <c r="AH1309">
        <f>IF(Tabla1[[#This Row],[FOREIGNWORKER]]="no",0,1)</f>
        <v>1</v>
      </c>
      <c r="AI1309" t="s">
        <v>55</v>
      </c>
      <c r="AJ1309">
        <f>IF(Tabla1[[#This Row],[RISK]]="No Risk",0,1)</f>
        <v>1</v>
      </c>
    </row>
    <row r="1310" spans="1:36" x14ac:dyDescent="0.25">
      <c r="A1310" t="s">
        <v>1380</v>
      </c>
      <c r="B1310" t="s">
        <v>51</v>
      </c>
      <c r="C1310">
        <f>IF(Tabla1[[#This Row],[CHECKINGSTATUS]]="no_checking",0,IF(Tabla1[[#This Row],[CHECKINGSTATUS]]="less_0",1,IF(Tabla1[[#This Row],[CHECKINGSTATUS]]="0_to_200",2,3)))</f>
        <v>0</v>
      </c>
      <c r="D1310">
        <v>19</v>
      </c>
      <c r="E1310" t="s">
        <v>57</v>
      </c>
      <c r="F1310">
        <f>IF(Tabla1[[#This Row],[CREDITHISTORY]]="no_credits",0,IF(Tabla1[[#This Row],[CREDITHISTORY]]="prior_paymentes_delayed",1,IF(Tabla1[[#This Row],[CREDITHISTORY]]="outstanding_credit",2,3)))</f>
        <v>2</v>
      </c>
      <c r="G1310" t="s">
        <v>74</v>
      </c>
      <c r="H13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10">
        <v>3812</v>
      </c>
      <c r="J1310" t="s">
        <v>53</v>
      </c>
      <c r="K13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10" t="s">
        <v>62</v>
      </c>
      <c r="M13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10">
        <v>4</v>
      </c>
      <c r="O1310" t="s">
        <v>28</v>
      </c>
      <c r="P1310">
        <f>IF(Tabla1[[#This Row],[SEX]]="female",0,1)</f>
        <v>0</v>
      </c>
      <c r="Q1310" t="s">
        <v>29</v>
      </c>
      <c r="R1310">
        <f>IF(Tabla1[[#This Row],[OTHERSONLOAN]]="none",0,IF(Tabla1[[#This Row],[OTHERSONLOAN]]="co-applicant",1,2))</f>
        <v>0</v>
      </c>
      <c r="S1310">
        <v>3</v>
      </c>
      <c r="T1310" t="s">
        <v>65</v>
      </c>
      <c r="U1310">
        <f>IF(Tabla1[[#This Row],[OWNSPROPERTY]]="unknown",0,IF(Tabla1[[#This Row],[OWNSPROPERTY]]="real_state",1,IF(Tabla1[[#This Row],[OWNSPROPERTY]]="car_other",2,3)))</f>
        <v>2</v>
      </c>
      <c r="V1310">
        <v>53</v>
      </c>
      <c r="W1310" t="s">
        <v>40</v>
      </c>
      <c r="X1310">
        <f>IF(Tabla1[[#This Row],[INSTALLMENTPLANS]]="none",0,IF(Tabla1[[#This Row],[INSTALLMENTPLANS]]="stores",1,2))</f>
        <v>1</v>
      </c>
      <c r="Y1310" t="s">
        <v>31</v>
      </c>
      <c r="Z1310">
        <f>IF(Tabla1[[#This Row],[HOUSING]]="free",0,IF(Tabla1[[#This Row],[HOUSING]]="own",1,2))</f>
        <v>1</v>
      </c>
      <c r="AA1310">
        <v>1</v>
      </c>
      <c r="AB1310" t="s">
        <v>92</v>
      </c>
      <c r="AC1310">
        <f>IF(Tabla1[[#This Row],[JOB]]="unemployed",0,IF(Tabla1[[#This Row],[JOB]]="unskilled",1,IF(Tabla1[[#This Row],[JOB]]="skilled",2,3)))</f>
        <v>1</v>
      </c>
      <c r="AD1310">
        <v>2</v>
      </c>
      <c r="AE1310" t="s">
        <v>33</v>
      </c>
      <c r="AF1310">
        <f>IF(Tabla1[[#This Row],[TELEPHONE]]="none",0,1)</f>
        <v>1</v>
      </c>
      <c r="AG1310" t="s">
        <v>33</v>
      </c>
      <c r="AH1310">
        <f>IF(Tabla1[[#This Row],[FOREIGNWORKER]]="no",0,1)</f>
        <v>1</v>
      </c>
      <c r="AI1310" t="s">
        <v>55</v>
      </c>
      <c r="AJ1310">
        <f>IF(Tabla1[[#This Row],[RISK]]="No Risk",0,1)</f>
        <v>1</v>
      </c>
    </row>
    <row r="1311" spans="1:36" x14ac:dyDescent="0.25">
      <c r="A1311" t="s">
        <v>1381</v>
      </c>
      <c r="B1311" t="s">
        <v>51</v>
      </c>
      <c r="C1311">
        <f>IF(Tabla1[[#This Row],[CHECKINGSTATUS]]="no_checking",0,IF(Tabla1[[#This Row],[CHECKINGSTATUS]]="less_0",1,IF(Tabla1[[#This Row],[CHECKINGSTATUS]]="0_to_200",2,3)))</f>
        <v>0</v>
      </c>
      <c r="D1311">
        <v>34</v>
      </c>
      <c r="E1311" t="s">
        <v>57</v>
      </c>
      <c r="F1311">
        <f>IF(Tabla1[[#This Row],[CREDITHISTORY]]="no_credits",0,IF(Tabla1[[#This Row],[CREDITHISTORY]]="prior_paymentes_delayed",1,IF(Tabla1[[#This Row],[CREDITHISTORY]]="outstanding_credit",2,3)))</f>
        <v>2</v>
      </c>
      <c r="G1311" t="s">
        <v>89</v>
      </c>
      <c r="H13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11">
        <v>6163</v>
      </c>
      <c r="J1311" t="s">
        <v>53</v>
      </c>
      <c r="K13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11" t="s">
        <v>39</v>
      </c>
      <c r="M13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11">
        <v>3</v>
      </c>
      <c r="O1311" t="s">
        <v>44</v>
      </c>
      <c r="P1311">
        <f>IF(Tabla1[[#This Row],[SEX]]="female",0,1)</f>
        <v>1</v>
      </c>
      <c r="Q1311" t="s">
        <v>29</v>
      </c>
      <c r="R1311">
        <f>IF(Tabla1[[#This Row],[OTHERSONLOAN]]="none",0,IF(Tabla1[[#This Row],[OTHERSONLOAN]]="co-applicant",1,2))</f>
        <v>0</v>
      </c>
      <c r="S1311">
        <v>3</v>
      </c>
      <c r="T1311" t="s">
        <v>65</v>
      </c>
      <c r="U1311">
        <f>IF(Tabla1[[#This Row],[OWNSPROPERTY]]="unknown",0,IF(Tabla1[[#This Row],[OWNSPROPERTY]]="real_state",1,IF(Tabla1[[#This Row],[OWNSPROPERTY]]="car_other",2,3)))</f>
        <v>2</v>
      </c>
      <c r="V1311">
        <v>49</v>
      </c>
      <c r="W1311" t="s">
        <v>29</v>
      </c>
      <c r="X1311">
        <f>IF(Tabla1[[#This Row],[INSTALLMENTPLANS]]="none",0,IF(Tabla1[[#This Row],[INSTALLMENTPLANS]]="stores",1,2))</f>
        <v>0</v>
      </c>
      <c r="Y1311" t="s">
        <v>31</v>
      </c>
      <c r="Z1311">
        <f>IF(Tabla1[[#This Row],[HOUSING]]="free",0,IF(Tabla1[[#This Row],[HOUSING]]="own",1,2))</f>
        <v>1</v>
      </c>
      <c r="AA1311">
        <v>2</v>
      </c>
      <c r="AB1311" t="s">
        <v>32</v>
      </c>
      <c r="AC1311">
        <f>IF(Tabla1[[#This Row],[JOB]]="unemployed",0,IF(Tabla1[[#This Row],[JOB]]="unskilled",1,IF(Tabla1[[#This Row],[JOB]]="skilled",2,3)))</f>
        <v>2</v>
      </c>
      <c r="AD1311">
        <v>1</v>
      </c>
      <c r="AE1311" t="s">
        <v>29</v>
      </c>
      <c r="AF1311">
        <f>IF(Tabla1[[#This Row],[TELEPHONE]]="none",0,1)</f>
        <v>0</v>
      </c>
      <c r="AG1311" t="s">
        <v>33</v>
      </c>
      <c r="AH1311">
        <f>IF(Tabla1[[#This Row],[FOREIGNWORKER]]="no",0,1)</f>
        <v>1</v>
      </c>
      <c r="AI1311" t="s">
        <v>34</v>
      </c>
      <c r="AJ1311">
        <f>IF(Tabla1[[#This Row],[RISK]]="No Risk",0,1)</f>
        <v>0</v>
      </c>
    </row>
    <row r="1312" spans="1:36" x14ac:dyDescent="0.25">
      <c r="A1312" t="s">
        <v>1382</v>
      </c>
      <c r="B1312" t="s">
        <v>36</v>
      </c>
      <c r="C1312">
        <f>IF(Tabla1[[#This Row],[CHECKINGSTATUS]]="no_checking",0,IF(Tabla1[[#This Row],[CHECKINGSTATUS]]="less_0",1,IF(Tabla1[[#This Row],[CHECKINGSTATUS]]="0_to_200",2,3)))</f>
        <v>1</v>
      </c>
      <c r="D1312">
        <v>17</v>
      </c>
      <c r="E1312" t="s">
        <v>24</v>
      </c>
      <c r="F1312">
        <f>IF(Tabla1[[#This Row],[CREDITHISTORY]]="no_credits",0,IF(Tabla1[[#This Row],[CREDITHISTORY]]="prior_paymentes_delayed",1,IF(Tabla1[[#This Row],[CREDITHISTORY]]="outstanding_credit",2,3)))</f>
        <v>3</v>
      </c>
      <c r="G1312" t="s">
        <v>37</v>
      </c>
      <c r="H13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12">
        <v>250</v>
      </c>
      <c r="J1312" t="s">
        <v>53</v>
      </c>
      <c r="K13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12" t="s">
        <v>39</v>
      </c>
      <c r="M13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12">
        <v>1</v>
      </c>
      <c r="O1312" t="s">
        <v>44</v>
      </c>
      <c r="P1312">
        <f>IF(Tabla1[[#This Row],[SEX]]="female",0,1)</f>
        <v>1</v>
      </c>
      <c r="Q1312" t="s">
        <v>29</v>
      </c>
      <c r="R1312">
        <f>IF(Tabla1[[#This Row],[OTHERSONLOAN]]="none",0,IF(Tabla1[[#This Row],[OTHERSONLOAN]]="co-applicant",1,2))</f>
        <v>0</v>
      </c>
      <c r="S1312">
        <v>3</v>
      </c>
      <c r="T1312" t="s">
        <v>30</v>
      </c>
      <c r="U1312">
        <f>IF(Tabla1[[#This Row],[OWNSPROPERTY]]="unknown",0,IF(Tabla1[[#This Row],[OWNSPROPERTY]]="real_state",1,IF(Tabla1[[#This Row],[OWNSPROPERTY]]="car_other",2,3)))</f>
        <v>3</v>
      </c>
      <c r="V1312">
        <v>38</v>
      </c>
      <c r="W1312" t="s">
        <v>29</v>
      </c>
      <c r="X1312">
        <f>IF(Tabla1[[#This Row],[INSTALLMENTPLANS]]="none",0,IF(Tabla1[[#This Row],[INSTALLMENTPLANS]]="stores",1,2))</f>
        <v>0</v>
      </c>
      <c r="Y1312" t="s">
        <v>31</v>
      </c>
      <c r="Z1312">
        <f>IF(Tabla1[[#This Row],[HOUSING]]="free",0,IF(Tabla1[[#This Row],[HOUSING]]="own",1,2))</f>
        <v>1</v>
      </c>
      <c r="AA1312">
        <v>2</v>
      </c>
      <c r="AB1312" t="s">
        <v>32</v>
      </c>
      <c r="AC1312">
        <f>IF(Tabla1[[#This Row],[JOB]]="unemployed",0,IF(Tabla1[[#This Row],[JOB]]="unskilled",1,IF(Tabla1[[#This Row],[JOB]]="skilled",2,3)))</f>
        <v>2</v>
      </c>
      <c r="AD1312">
        <v>1</v>
      </c>
      <c r="AE1312" t="s">
        <v>29</v>
      </c>
      <c r="AF1312">
        <f>IF(Tabla1[[#This Row],[TELEPHONE]]="none",0,1)</f>
        <v>0</v>
      </c>
      <c r="AG1312" t="s">
        <v>33</v>
      </c>
      <c r="AH1312">
        <f>IF(Tabla1[[#This Row],[FOREIGNWORKER]]="no",0,1)</f>
        <v>1</v>
      </c>
      <c r="AI1312" t="s">
        <v>34</v>
      </c>
      <c r="AJ1312">
        <f>IF(Tabla1[[#This Row],[RISK]]="No Risk",0,1)</f>
        <v>0</v>
      </c>
    </row>
    <row r="1313" spans="1:36" x14ac:dyDescent="0.25">
      <c r="A1313" t="s">
        <v>1383</v>
      </c>
      <c r="B1313" t="s">
        <v>51</v>
      </c>
      <c r="C1313">
        <f>IF(Tabla1[[#This Row],[CHECKINGSTATUS]]="no_checking",0,IF(Tabla1[[#This Row],[CHECKINGSTATUS]]="less_0",1,IF(Tabla1[[#This Row],[CHECKINGSTATUS]]="0_to_200",2,3)))</f>
        <v>0</v>
      </c>
      <c r="D1313">
        <v>33</v>
      </c>
      <c r="E1313" t="s">
        <v>42</v>
      </c>
      <c r="F1313">
        <f>IF(Tabla1[[#This Row],[CREDITHISTORY]]="no_credits",0,IF(Tabla1[[#This Row],[CREDITHISTORY]]="prior_paymentes_delayed",1,IF(Tabla1[[#This Row],[CREDITHISTORY]]="outstanding_credit",2,3)))</f>
        <v>3</v>
      </c>
      <c r="G1313" t="s">
        <v>197</v>
      </c>
      <c r="H13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313">
        <v>8495</v>
      </c>
      <c r="J1313" t="s">
        <v>26</v>
      </c>
      <c r="K13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13" t="s">
        <v>62</v>
      </c>
      <c r="M13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13">
        <v>5</v>
      </c>
      <c r="O1313" t="s">
        <v>44</v>
      </c>
      <c r="P1313">
        <f>IF(Tabla1[[#This Row],[SEX]]="female",0,1)</f>
        <v>1</v>
      </c>
      <c r="Q1313" t="s">
        <v>29</v>
      </c>
      <c r="R1313">
        <f>IF(Tabla1[[#This Row],[OTHERSONLOAN]]="none",0,IF(Tabla1[[#This Row],[OTHERSONLOAN]]="co-applicant",1,2))</f>
        <v>0</v>
      </c>
      <c r="S1313">
        <v>3</v>
      </c>
      <c r="T1313" t="s">
        <v>65</v>
      </c>
      <c r="U1313">
        <f>IF(Tabla1[[#This Row],[OWNSPROPERTY]]="unknown",0,IF(Tabla1[[#This Row],[OWNSPROPERTY]]="real_state",1,IF(Tabla1[[#This Row],[OWNSPROPERTY]]="car_other",2,3)))</f>
        <v>2</v>
      </c>
      <c r="V1313">
        <v>50</v>
      </c>
      <c r="W1313" t="s">
        <v>29</v>
      </c>
      <c r="X1313">
        <f>IF(Tabla1[[#This Row],[INSTALLMENTPLANS]]="none",0,IF(Tabla1[[#This Row],[INSTALLMENTPLANS]]="stores",1,2))</f>
        <v>0</v>
      </c>
      <c r="Y1313" t="s">
        <v>60</v>
      </c>
      <c r="Z1313">
        <f>IF(Tabla1[[#This Row],[HOUSING]]="free",0,IF(Tabla1[[#This Row],[HOUSING]]="own",1,2))</f>
        <v>0</v>
      </c>
      <c r="AA1313">
        <v>2</v>
      </c>
      <c r="AB1313" t="s">
        <v>63</v>
      </c>
      <c r="AC1313">
        <f>IF(Tabla1[[#This Row],[JOB]]="unemployed",0,IF(Tabla1[[#This Row],[JOB]]="unskilled",1,IF(Tabla1[[#This Row],[JOB]]="skilled",2,3)))</f>
        <v>3</v>
      </c>
      <c r="AD1313">
        <v>2</v>
      </c>
      <c r="AE1313" t="s">
        <v>33</v>
      </c>
      <c r="AF1313">
        <f>IF(Tabla1[[#This Row],[TELEPHONE]]="none",0,1)</f>
        <v>1</v>
      </c>
      <c r="AG1313" t="s">
        <v>33</v>
      </c>
      <c r="AH1313">
        <f>IF(Tabla1[[#This Row],[FOREIGNWORKER]]="no",0,1)</f>
        <v>1</v>
      </c>
      <c r="AI1313" t="s">
        <v>34</v>
      </c>
      <c r="AJ1313">
        <f>IF(Tabla1[[#This Row],[RISK]]="No Risk",0,1)</f>
        <v>0</v>
      </c>
    </row>
    <row r="1314" spans="1:36" x14ac:dyDescent="0.25">
      <c r="A1314" t="s">
        <v>1384</v>
      </c>
      <c r="B1314" t="s">
        <v>51</v>
      </c>
      <c r="C1314">
        <f>IF(Tabla1[[#This Row],[CHECKINGSTATUS]]="no_checking",0,IF(Tabla1[[#This Row],[CHECKINGSTATUS]]="less_0",1,IF(Tabla1[[#This Row],[CHECKINGSTATUS]]="0_to_200",2,3)))</f>
        <v>0</v>
      </c>
      <c r="D1314">
        <v>8</v>
      </c>
      <c r="E1314" t="s">
        <v>24</v>
      </c>
      <c r="F1314">
        <f>IF(Tabla1[[#This Row],[CREDITHISTORY]]="no_credits",0,IF(Tabla1[[#This Row],[CREDITHISTORY]]="prior_paymentes_delayed",1,IF(Tabla1[[#This Row],[CREDITHISTORY]]="outstanding_credit",2,3)))</f>
        <v>3</v>
      </c>
      <c r="G1314" t="s">
        <v>37</v>
      </c>
      <c r="H13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14">
        <v>3676</v>
      </c>
      <c r="J1314" t="s">
        <v>94</v>
      </c>
      <c r="K13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14" t="s">
        <v>39</v>
      </c>
      <c r="M13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14">
        <v>2</v>
      </c>
      <c r="O1314" t="s">
        <v>44</v>
      </c>
      <c r="P1314">
        <f>IF(Tabla1[[#This Row],[SEX]]="female",0,1)</f>
        <v>1</v>
      </c>
      <c r="Q1314" t="s">
        <v>29</v>
      </c>
      <c r="R1314">
        <f>IF(Tabla1[[#This Row],[OTHERSONLOAN]]="none",0,IF(Tabla1[[#This Row],[OTHERSONLOAN]]="co-applicant",1,2))</f>
        <v>0</v>
      </c>
      <c r="S1314">
        <v>4</v>
      </c>
      <c r="T1314" t="s">
        <v>65</v>
      </c>
      <c r="U1314">
        <f>IF(Tabla1[[#This Row],[OWNSPROPERTY]]="unknown",0,IF(Tabla1[[#This Row],[OWNSPROPERTY]]="real_state",1,IF(Tabla1[[#This Row],[OWNSPROPERTY]]="car_other",2,3)))</f>
        <v>2</v>
      </c>
      <c r="V1314">
        <v>31</v>
      </c>
      <c r="W1314" t="s">
        <v>29</v>
      </c>
      <c r="X1314">
        <f>IF(Tabla1[[#This Row],[INSTALLMENTPLANS]]="none",0,IF(Tabla1[[#This Row],[INSTALLMENTPLANS]]="stores",1,2))</f>
        <v>0</v>
      </c>
      <c r="Y1314" t="s">
        <v>72</v>
      </c>
      <c r="Z1314">
        <f>IF(Tabla1[[#This Row],[HOUSING]]="free",0,IF(Tabla1[[#This Row],[HOUSING]]="own",1,2))</f>
        <v>2</v>
      </c>
      <c r="AA1314">
        <v>1</v>
      </c>
      <c r="AB1314" t="s">
        <v>32</v>
      </c>
      <c r="AC1314">
        <f>IF(Tabla1[[#This Row],[JOB]]="unemployed",0,IF(Tabla1[[#This Row],[JOB]]="unskilled",1,IF(Tabla1[[#This Row],[JOB]]="skilled",2,3)))</f>
        <v>2</v>
      </c>
      <c r="AD1314">
        <v>1</v>
      </c>
      <c r="AE1314" t="s">
        <v>29</v>
      </c>
      <c r="AF1314">
        <f>IF(Tabla1[[#This Row],[TELEPHONE]]="none",0,1)</f>
        <v>0</v>
      </c>
      <c r="AG1314" t="s">
        <v>33</v>
      </c>
      <c r="AH1314">
        <f>IF(Tabla1[[#This Row],[FOREIGNWORKER]]="no",0,1)</f>
        <v>1</v>
      </c>
      <c r="AI1314" t="s">
        <v>34</v>
      </c>
      <c r="AJ1314">
        <f>IF(Tabla1[[#This Row],[RISK]]="No Risk",0,1)</f>
        <v>0</v>
      </c>
    </row>
    <row r="1315" spans="1:36" x14ac:dyDescent="0.25">
      <c r="A1315" t="s">
        <v>1385</v>
      </c>
      <c r="B1315" t="s">
        <v>23</v>
      </c>
      <c r="C1315">
        <f>IF(Tabla1[[#This Row],[CHECKINGSTATUS]]="no_checking",0,IF(Tabla1[[#This Row],[CHECKINGSTATUS]]="less_0",1,IF(Tabla1[[#This Row],[CHECKINGSTATUS]]="0_to_200",2,3)))</f>
        <v>2</v>
      </c>
      <c r="D1315">
        <v>32</v>
      </c>
      <c r="E1315" t="s">
        <v>57</v>
      </c>
      <c r="F1315">
        <f>IF(Tabla1[[#This Row],[CREDITHISTORY]]="no_credits",0,IF(Tabla1[[#This Row],[CREDITHISTORY]]="prior_paymentes_delayed",1,IF(Tabla1[[#This Row],[CREDITHISTORY]]="outstanding_credit",2,3)))</f>
        <v>2</v>
      </c>
      <c r="G1315" t="s">
        <v>43</v>
      </c>
      <c r="H13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15">
        <v>4843</v>
      </c>
      <c r="J1315" t="s">
        <v>26</v>
      </c>
      <c r="K13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15" t="s">
        <v>49</v>
      </c>
      <c r="M13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15">
        <v>4</v>
      </c>
      <c r="O1315" t="s">
        <v>44</v>
      </c>
      <c r="P1315">
        <f>IF(Tabla1[[#This Row],[SEX]]="female",0,1)</f>
        <v>1</v>
      </c>
      <c r="Q1315" t="s">
        <v>29</v>
      </c>
      <c r="R1315">
        <f>IF(Tabla1[[#This Row],[OTHERSONLOAN]]="none",0,IF(Tabla1[[#This Row],[OTHERSONLOAN]]="co-applicant",1,2))</f>
        <v>0</v>
      </c>
      <c r="S1315">
        <v>4</v>
      </c>
      <c r="T1315" t="s">
        <v>54</v>
      </c>
      <c r="U1315">
        <f>IF(Tabla1[[#This Row],[OWNSPROPERTY]]="unknown",0,IF(Tabla1[[#This Row],[OWNSPROPERTY]]="real_state",1,IF(Tabla1[[#This Row],[OWNSPROPERTY]]="car_other",2,3)))</f>
        <v>0</v>
      </c>
      <c r="V1315">
        <v>39</v>
      </c>
      <c r="W1315" t="s">
        <v>116</v>
      </c>
      <c r="X1315">
        <f>IF(Tabla1[[#This Row],[INSTALLMENTPLANS]]="none",0,IF(Tabla1[[#This Row],[INSTALLMENTPLANS]]="stores",1,2))</f>
        <v>2</v>
      </c>
      <c r="Y1315" t="s">
        <v>31</v>
      </c>
      <c r="Z1315">
        <f>IF(Tabla1[[#This Row],[HOUSING]]="free",0,IF(Tabla1[[#This Row],[HOUSING]]="own",1,2))</f>
        <v>1</v>
      </c>
      <c r="AA1315">
        <v>2</v>
      </c>
      <c r="AB1315" t="s">
        <v>92</v>
      </c>
      <c r="AC1315">
        <f>IF(Tabla1[[#This Row],[JOB]]="unemployed",0,IF(Tabla1[[#This Row],[JOB]]="unskilled",1,IF(Tabla1[[#This Row],[JOB]]="skilled",2,3)))</f>
        <v>1</v>
      </c>
      <c r="AD1315">
        <v>1</v>
      </c>
      <c r="AE1315" t="s">
        <v>33</v>
      </c>
      <c r="AF1315">
        <f>IF(Tabla1[[#This Row],[TELEPHONE]]="none",0,1)</f>
        <v>1</v>
      </c>
      <c r="AG1315" t="s">
        <v>33</v>
      </c>
      <c r="AH1315">
        <f>IF(Tabla1[[#This Row],[FOREIGNWORKER]]="no",0,1)</f>
        <v>1</v>
      </c>
      <c r="AI1315" t="s">
        <v>34</v>
      </c>
      <c r="AJ1315">
        <f>IF(Tabla1[[#This Row],[RISK]]="No Risk",0,1)</f>
        <v>0</v>
      </c>
    </row>
    <row r="1316" spans="1:36" x14ac:dyDescent="0.25">
      <c r="A1316" t="s">
        <v>1386</v>
      </c>
      <c r="B1316" t="s">
        <v>51</v>
      </c>
      <c r="C1316">
        <f>IF(Tabla1[[#This Row],[CHECKINGSTATUS]]="no_checking",0,IF(Tabla1[[#This Row],[CHECKINGSTATUS]]="less_0",1,IF(Tabla1[[#This Row],[CHECKINGSTATUS]]="0_to_200",2,3)))</f>
        <v>0</v>
      </c>
      <c r="D1316">
        <v>28</v>
      </c>
      <c r="E1316" t="s">
        <v>57</v>
      </c>
      <c r="F1316">
        <f>IF(Tabla1[[#This Row],[CREDITHISTORY]]="no_credits",0,IF(Tabla1[[#This Row],[CREDITHISTORY]]="prior_paymentes_delayed",1,IF(Tabla1[[#This Row],[CREDITHISTORY]]="outstanding_credit",2,3)))</f>
        <v>2</v>
      </c>
      <c r="G1316" t="s">
        <v>68</v>
      </c>
      <c r="H13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16">
        <v>4868</v>
      </c>
      <c r="J1316" t="s">
        <v>94</v>
      </c>
      <c r="K13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16" t="s">
        <v>62</v>
      </c>
      <c r="M13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16">
        <v>4</v>
      </c>
      <c r="O1316" t="s">
        <v>28</v>
      </c>
      <c r="P1316">
        <f>IF(Tabla1[[#This Row],[SEX]]="female",0,1)</f>
        <v>0</v>
      </c>
      <c r="Q1316" t="s">
        <v>59</v>
      </c>
      <c r="R1316">
        <f>IF(Tabla1[[#This Row],[OTHERSONLOAN]]="none",0,IF(Tabla1[[#This Row],[OTHERSONLOAN]]="co-applicant",1,2))</f>
        <v>1</v>
      </c>
      <c r="S1316">
        <v>4</v>
      </c>
      <c r="T1316" t="s">
        <v>30</v>
      </c>
      <c r="U1316">
        <f>IF(Tabla1[[#This Row],[OWNSPROPERTY]]="unknown",0,IF(Tabla1[[#This Row],[OWNSPROPERTY]]="real_state",1,IF(Tabla1[[#This Row],[OWNSPROPERTY]]="car_other",2,3)))</f>
        <v>3</v>
      </c>
      <c r="V1316">
        <v>40</v>
      </c>
      <c r="W1316" t="s">
        <v>29</v>
      </c>
      <c r="X1316">
        <f>IF(Tabla1[[#This Row],[INSTALLMENTPLANS]]="none",0,IF(Tabla1[[#This Row],[INSTALLMENTPLANS]]="stores",1,2))</f>
        <v>0</v>
      </c>
      <c r="Y1316" t="s">
        <v>31</v>
      </c>
      <c r="Z1316">
        <f>IF(Tabla1[[#This Row],[HOUSING]]="free",0,IF(Tabla1[[#This Row],[HOUSING]]="own",1,2))</f>
        <v>1</v>
      </c>
      <c r="AA1316">
        <v>1</v>
      </c>
      <c r="AB1316" t="s">
        <v>32</v>
      </c>
      <c r="AC1316">
        <f>IF(Tabla1[[#This Row],[JOB]]="unemployed",0,IF(Tabla1[[#This Row],[JOB]]="unskilled",1,IF(Tabla1[[#This Row],[JOB]]="skilled",2,3)))</f>
        <v>2</v>
      </c>
      <c r="AD1316">
        <v>1</v>
      </c>
      <c r="AE1316" t="s">
        <v>29</v>
      </c>
      <c r="AF1316">
        <f>IF(Tabla1[[#This Row],[TELEPHONE]]="none",0,1)</f>
        <v>0</v>
      </c>
      <c r="AG1316" t="s">
        <v>33</v>
      </c>
      <c r="AH1316">
        <f>IF(Tabla1[[#This Row],[FOREIGNWORKER]]="no",0,1)</f>
        <v>1</v>
      </c>
      <c r="AI1316" t="s">
        <v>55</v>
      </c>
      <c r="AJ1316">
        <f>IF(Tabla1[[#This Row],[RISK]]="No Risk",0,1)</f>
        <v>1</v>
      </c>
    </row>
    <row r="1317" spans="1:36" x14ac:dyDescent="0.25">
      <c r="A1317" t="s">
        <v>1387</v>
      </c>
      <c r="B1317" t="s">
        <v>51</v>
      </c>
      <c r="C1317">
        <f>IF(Tabla1[[#This Row],[CHECKINGSTATUS]]="no_checking",0,IF(Tabla1[[#This Row],[CHECKINGSTATUS]]="less_0",1,IF(Tabla1[[#This Row],[CHECKINGSTATUS]]="0_to_200",2,3)))</f>
        <v>0</v>
      </c>
      <c r="D1317">
        <v>37</v>
      </c>
      <c r="E1317" t="s">
        <v>57</v>
      </c>
      <c r="F1317">
        <f>IF(Tabla1[[#This Row],[CREDITHISTORY]]="no_credits",0,IF(Tabla1[[#This Row],[CREDITHISTORY]]="prior_paymentes_delayed",1,IF(Tabla1[[#This Row],[CREDITHISTORY]]="outstanding_credit",2,3)))</f>
        <v>2</v>
      </c>
      <c r="G1317" t="s">
        <v>82</v>
      </c>
      <c r="H13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317">
        <v>11676</v>
      </c>
      <c r="J1317" t="s">
        <v>53</v>
      </c>
      <c r="K13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17" t="s">
        <v>49</v>
      </c>
      <c r="M13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17">
        <v>6</v>
      </c>
      <c r="O1317" t="s">
        <v>44</v>
      </c>
      <c r="P1317">
        <f>IF(Tabla1[[#This Row],[SEX]]="female",0,1)</f>
        <v>1</v>
      </c>
      <c r="Q1317" t="s">
        <v>59</v>
      </c>
      <c r="R1317">
        <f>IF(Tabla1[[#This Row],[OTHERSONLOAN]]="none",0,IF(Tabla1[[#This Row],[OTHERSONLOAN]]="co-applicant",1,2))</f>
        <v>1</v>
      </c>
      <c r="S1317">
        <v>5</v>
      </c>
      <c r="T1317" t="s">
        <v>54</v>
      </c>
      <c r="U1317">
        <f>IF(Tabla1[[#This Row],[OWNSPROPERTY]]="unknown",0,IF(Tabla1[[#This Row],[OWNSPROPERTY]]="real_state",1,IF(Tabla1[[#This Row],[OWNSPROPERTY]]="car_other",2,3)))</f>
        <v>0</v>
      </c>
      <c r="V1317">
        <v>58</v>
      </c>
      <c r="W1317" t="s">
        <v>29</v>
      </c>
      <c r="X1317">
        <f>IF(Tabla1[[#This Row],[INSTALLMENTPLANS]]="none",0,IF(Tabla1[[#This Row],[INSTALLMENTPLANS]]="stores",1,2))</f>
        <v>0</v>
      </c>
      <c r="Y1317" t="s">
        <v>60</v>
      </c>
      <c r="Z1317">
        <f>IF(Tabla1[[#This Row],[HOUSING]]="free",0,IF(Tabla1[[#This Row],[HOUSING]]="own",1,2))</f>
        <v>0</v>
      </c>
      <c r="AA1317">
        <v>2</v>
      </c>
      <c r="AB1317" t="s">
        <v>32</v>
      </c>
      <c r="AC1317">
        <f>IF(Tabla1[[#This Row],[JOB]]="unemployed",0,IF(Tabla1[[#This Row],[JOB]]="unskilled",1,IF(Tabla1[[#This Row],[JOB]]="skilled",2,3)))</f>
        <v>2</v>
      </c>
      <c r="AD1317">
        <v>2</v>
      </c>
      <c r="AE1317" t="s">
        <v>33</v>
      </c>
      <c r="AF1317">
        <f>IF(Tabla1[[#This Row],[TELEPHONE]]="none",0,1)</f>
        <v>1</v>
      </c>
      <c r="AG1317" t="s">
        <v>33</v>
      </c>
      <c r="AH1317">
        <f>IF(Tabla1[[#This Row],[FOREIGNWORKER]]="no",0,1)</f>
        <v>1</v>
      </c>
      <c r="AI1317" t="s">
        <v>55</v>
      </c>
      <c r="AJ1317">
        <f>IF(Tabla1[[#This Row],[RISK]]="No Risk",0,1)</f>
        <v>1</v>
      </c>
    </row>
    <row r="1318" spans="1:36" x14ac:dyDescent="0.25">
      <c r="A1318" t="s">
        <v>1388</v>
      </c>
      <c r="B1318" t="s">
        <v>23</v>
      </c>
      <c r="C1318">
        <f>IF(Tabla1[[#This Row],[CHECKINGSTATUS]]="no_checking",0,IF(Tabla1[[#This Row],[CHECKINGSTATUS]]="less_0",1,IF(Tabla1[[#This Row],[CHECKINGSTATUS]]="0_to_200",2,3)))</f>
        <v>2</v>
      </c>
      <c r="D1318">
        <v>12</v>
      </c>
      <c r="E1318" t="s">
        <v>24</v>
      </c>
      <c r="F1318">
        <f>IF(Tabla1[[#This Row],[CREDITHISTORY]]="no_credits",0,IF(Tabla1[[#This Row],[CREDITHISTORY]]="prior_paymentes_delayed",1,IF(Tabla1[[#This Row],[CREDITHISTORY]]="outstanding_credit",2,3)))</f>
        <v>3</v>
      </c>
      <c r="G1318" t="s">
        <v>74</v>
      </c>
      <c r="H13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18">
        <v>3355</v>
      </c>
      <c r="J1318" t="s">
        <v>53</v>
      </c>
      <c r="K13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18" t="s">
        <v>62</v>
      </c>
      <c r="M13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18">
        <v>3</v>
      </c>
      <c r="O1318" t="s">
        <v>44</v>
      </c>
      <c r="P1318">
        <f>IF(Tabla1[[#This Row],[SEX]]="female",0,1)</f>
        <v>1</v>
      </c>
      <c r="Q1318" t="s">
        <v>29</v>
      </c>
      <c r="R1318">
        <f>IF(Tabla1[[#This Row],[OTHERSONLOAN]]="none",0,IF(Tabla1[[#This Row],[OTHERSONLOAN]]="co-applicant",1,2))</f>
        <v>0</v>
      </c>
      <c r="S1318">
        <v>2</v>
      </c>
      <c r="T1318" t="s">
        <v>45</v>
      </c>
      <c r="U1318">
        <f>IF(Tabla1[[#This Row],[OWNSPROPERTY]]="unknown",0,IF(Tabla1[[#This Row],[OWNSPROPERTY]]="real_state",1,IF(Tabla1[[#This Row],[OWNSPROPERTY]]="car_other",2,3)))</f>
        <v>3</v>
      </c>
      <c r="V1318">
        <v>19</v>
      </c>
      <c r="W1318" t="s">
        <v>29</v>
      </c>
      <c r="X1318">
        <f>IF(Tabla1[[#This Row],[INSTALLMENTPLANS]]="none",0,IF(Tabla1[[#This Row],[INSTALLMENTPLANS]]="stores",1,2))</f>
        <v>0</v>
      </c>
      <c r="Y1318" t="s">
        <v>72</v>
      </c>
      <c r="Z1318">
        <f>IF(Tabla1[[#This Row],[HOUSING]]="free",0,IF(Tabla1[[#This Row],[HOUSING]]="own",1,2))</f>
        <v>2</v>
      </c>
      <c r="AA1318">
        <v>1</v>
      </c>
      <c r="AB1318" t="s">
        <v>32</v>
      </c>
      <c r="AC1318">
        <f>IF(Tabla1[[#This Row],[JOB]]="unemployed",0,IF(Tabla1[[#This Row],[JOB]]="unskilled",1,IF(Tabla1[[#This Row],[JOB]]="skilled",2,3)))</f>
        <v>2</v>
      </c>
      <c r="AD1318">
        <v>1</v>
      </c>
      <c r="AE1318" t="s">
        <v>29</v>
      </c>
      <c r="AF1318">
        <f>IF(Tabla1[[#This Row],[TELEPHONE]]="none",0,1)</f>
        <v>0</v>
      </c>
      <c r="AG1318" t="s">
        <v>33</v>
      </c>
      <c r="AH1318">
        <f>IF(Tabla1[[#This Row],[FOREIGNWORKER]]="no",0,1)</f>
        <v>1</v>
      </c>
      <c r="AI1318" t="s">
        <v>34</v>
      </c>
      <c r="AJ1318">
        <f>IF(Tabla1[[#This Row],[RISK]]="No Risk",0,1)</f>
        <v>0</v>
      </c>
    </row>
    <row r="1319" spans="1:36" x14ac:dyDescent="0.25">
      <c r="A1319" s="1" t="s">
        <v>1389</v>
      </c>
      <c r="B1319" t="s">
        <v>23</v>
      </c>
      <c r="C1319">
        <f>IF(Tabla1[[#This Row],[CHECKINGSTATUS]]="no_checking",0,IF(Tabla1[[#This Row],[CHECKINGSTATUS]]="less_0",1,IF(Tabla1[[#This Row],[CHECKINGSTATUS]]="0_to_200",2,3)))</f>
        <v>2</v>
      </c>
      <c r="D1319">
        <v>13</v>
      </c>
      <c r="E1319" t="s">
        <v>24</v>
      </c>
      <c r="F1319">
        <f>IF(Tabla1[[#This Row],[CREDITHISTORY]]="no_credits",0,IF(Tabla1[[#This Row],[CREDITHISTORY]]="prior_paymentes_delayed",1,IF(Tabla1[[#This Row],[CREDITHISTORY]]="outstanding_credit",2,3)))</f>
        <v>3</v>
      </c>
      <c r="G1319" t="s">
        <v>37</v>
      </c>
      <c r="H13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19">
        <v>3380</v>
      </c>
      <c r="J1319" t="s">
        <v>38</v>
      </c>
      <c r="K13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19" t="s">
        <v>39</v>
      </c>
      <c r="M13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19">
        <v>3</v>
      </c>
      <c r="O1319" t="s">
        <v>28</v>
      </c>
      <c r="P1319">
        <f>IF(Tabla1[[#This Row],[SEX]]="female",0,1)</f>
        <v>0</v>
      </c>
      <c r="Q1319" t="s">
        <v>29</v>
      </c>
      <c r="R1319">
        <f>IF(Tabla1[[#This Row],[OTHERSONLOAN]]="none",0,IF(Tabla1[[#This Row],[OTHERSONLOAN]]="co-applicant",1,2))</f>
        <v>0</v>
      </c>
      <c r="S1319">
        <v>1</v>
      </c>
      <c r="T1319" t="s">
        <v>30</v>
      </c>
      <c r="U1319">
        <f>IF(Tabla1[[#This Row],[OWNSPROPERTY]]="unknown",0,IF(Tabla1[[#This Row],[OWNSPROPERTY]]="real_state",1,IF(Tabla1[[#This Row],[OWNSPROPERTY]]="car_other",2,3)))</f>
        <v>3</v>
      </c>
      <c r="V1319">
        <v>36</v>
      </c>
      <c r="W1319" t="s">
        <v>29</v>
      </c>
      <c r="X1319">
        <f>IF(Tabla1[[#This Row],[INSTALLMENTPLANS]]="none",0,IF(Tabla1[[#This Row],[INSTALLMENTPLANS]]="stores",1,2))</f>
        <v>0</v>
      </c>
      <c r="Y1319" t="s">
        <v>31</v>
      </c>
      <c r="Z1319">
        <f>IF(Tabla1[[#This Row],[HOUSING]]="free",0,IF(Tabla1[[#This Row],[HOUSING]]="own",1,2))</f>
        <v>1</v>
      </c>
      <c r="AA1319">
        <v>2</v>
      </c>
      <c r="AB1319" t="s">
        <v>32</v>
      </c>
      <c r="AC1319">
        <f>IF(Tabla1[[#This Row],[JOB]]="unemployed",0,IF(Tabla1[[#This Row],[JOB]]="unskilled",1,IF(Tabla1[[#This Row],[JOB]]="skilled",2,3)))</f>
        <v>2</v>
      </c>
      <c r="AD1319">
        <v>1</v>
      </c>
      <c r="AE1319" t="s">
        <v>29</v>
      </c>
      <c r="AF1319">
        <f>IF(Tabla1[[#This Row],[TELEPHONE]]="none",0,1)</f>
        <v>0</v>
      </c>
      <c r="AG1319" t="s">
        <v>33</v>
      </c>
      <c r="AH1319">
        <f>IF(Tabla1[[#This Row],[FOREIGNWORKER]]="no",0,1)</f>
        <v>1</v>
      </c>
      <c r="AI1319" t="s">
        <v>55</v>
      </c>
      <c r="AJ1319">
        <f>IF(Tabla1[[#This Row],[RISK]]="No Risk",0,1)</f>
        <v>1</v>
      </c>
    </row>
    <row r="1320" spans="1:36" x14ac:dyDescent="0.25">
      <c r="A1320" t="s">
        <v>1390</v>
      </c>
      <c r="B1320" t="s">
        <v>36</v>
      </c>
      <c r="C1320">
        <f>IF(Tabla1[[#This Row],[CHECKINGSTATUS]]="no_checking",0,IF(Tabla1[[#This Row],[CHECKINGSTATUS]]="less_0",1,IF(Tabla1[[#This Row],[CHECKINGSTATUS]]="0_to_200",2,3)))</f>
        <v>1</v>
      </c>
      <c r="D1320">
        <v>4</v>
      </c>
      <c r="E1320" t="s">
        <v>70</v>
      </c>
      <c r="F1320">
        <f>IF(Tabla1[[#This Row],[CREDITHISTORY]]="no_credits",0,IF(Tabla1[[#This Row],[CREDITHISTORY]]="prior_paymentes_delayed",1,IF(Tabla1[[#This Row],[CREDITHISTORY]]="outstanding_credit",2,3)))</f>
        <v>3</v>
      </c>
      <c r="G1320" t="s">
        <v>37</v>
      </c>
      <c r="H13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20">
        <v>250</v>
      </c>
      <c r="J1320" t="s">
        <v>38</v>
      </c>
      <c r="K13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0" t="s">
        <v>71</v>
      </c>
      <c r="M132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20">
        <v>1</v>
      </c>
      <c r="O1320" t="s">
        <v>44</v>
      </c>
      <c r="P1320">
        <f>IF(Tabla1[[#This Row],[SEX]]="female",0,1)</f>
        <v>1</v>
      </c>
      <c r="Q1320" t="s">
        <v>29</v>
      </c>
      <c r="R1320">
        <f>IF(Tabla1[[#This Row],[OTHERSONLOAN]]="none",0,IF(Tabla1[[#This Row],[OTHERSONLOAN]]="co-applicant",1,2))</f>
        <v>0</v>
      </c>
      <c r="S1320">
        <v>2</v>
      </c>
      <c r="T1320" t="s">
        <v>45</v>
      </c>
      <c r="U1320">
        <f>IF(Tabla1[[#This Row],[OWNSPROPERTY]]="unknown",0,IF(Tabla1[[#This Row],[OWNSPROPERTY]]="real_state",1,IF(Tabla1[[#This Row],[OWNSPROPERTY]]="car_other",2,3)))</f>
        <v>3</v>
      </c>
      <c r="V1320">
        <v>19</v>
      </c>
      <c r="W1320" t="s">
        <v>40</v>
      </c>
      <c r="X1320">
        <f>IF(Tabla1[[#This Row],[INSTALLMENTPLANS]]="none",0,IF(Tabla1[[#This Row],[INSTALLMENTPLANS]]="stores",1,2))</f>
        <v>1</v>
      </c>
      <c r="Y1320" t="s">
        <v>72</v>
      </c>
      <c r="Z1320">
        <f>IF(Tabla1[[#This Row],[HOUSING]]="free",0,IF(Tabla1[[#This Row],[HOUSING]]="own",1,2))</f>
        <v>2</v>
      </c>
      <c r="AA1320">
        <v>1</v>
      </c>
      <c r="AB1320" t="s">
        <v>32</v>
      </c>
      <c r="AC1320">
        <f>IF(Tabla1[[#This Row],[JOB]]="unemployed",0,IF(Tabla1[[#This Row],[JOB]]="unskilled",1,IF(Tabla1[[#This Row],[JOB]]="skilled",2,3)))</f>
        <v>2</v>
      </c>
      <c r="AD1320">
        <v>1</v>
      </c>
      <c r="AE1320" t="s">
        <v>29</v>
      </c>
      <c r="AF1320">
        <f>IF(Tabla1[[#This Row],[TELEPHONE]]="none",0,1)</f>
        <v>0</v>
      </c>
      <c r="AG1320" t="s">
        <v>33</v>
      </c>
      <c r="AH1320">
        <f>IF(Tabla1[[#This Row],[FOREIGNWORKER]]="no",0,1)</f>
        <v>1</v>
      </c>
      <c r="AI1320" t="s">
        <v>34</v>
      </c>
      <c r="AJ1320">
        <f>IF(Tabla1[[#This Row],[RISK]]="No Risk",0,1)</f>
        <v>0</v>
      </c>
    </row>
    <row r="1321" spans="1:36" x14ac:dyDescent="0.25">
      <c r="A1321" t="s">
        <v>1391</v>
      </c>
      <c r="B1321" t="s">
        <v>51</v>
      </c>
      <c r="C1321">
        <f>IF(Tabla1[[#This Row],[CHECKINGSTATUS]]="no_checking",0,IF(Tabla1[[#This Row],[CHECKINGSTATUS]]="less_0",1,IF(Tabla1[[#This Row],[CHECKINGSTATUS]]="0_to_200",2,3)))</f>
        <v>0</v>
      </c>
      <c r="D1321">
        <v>26</v>
      </c>
      <c r="E1321" t="s">
        <v>42</v>
      </c>
      <c r="F1321">
        <f>IF(Tabla1[[#This Row],[CREDITHISTORY]]="no_credits",0,IF(Tabla1[[#This Row],[CREDITHISTORY]]="prior_paymentes_delayed",1,IF(Tabla1[[#This Row],[CREDITHISTORY]]="outstanding_credit",2,3)))</f>
        <v>3</v>
      </c>
      <c r="G1321" t="s">
        <v>74</v>
      </c>
      <c r="H13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21">
        <v>3869</v>
      </c>
      <c r="J1321" t="s">
        <v>54</v>
      </c>
      <c r="K13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21" t="s">
        <v>62</v>
      </c>
      <c r="M13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21">
        <v>4</v>
      </c>
      <c r="O1321" t="s">
        <v>44</v>
      </c>
      <c r="P1321">
        <f>IF(Tabla1[[#This Row],[SEX]]="female",0,1)</f>
        <v>1</v>
      </c>
      <c r="Q1321" t="s">
        <v>29</v>
      </c>
      <c r="R1321">
        <f>IF(Tabla1[[#This Row],[OTHERSONLOAN]]="none",0,IF(Tabla1[[#This Row],[OTHERSONLOAN]]="co-applicant",1,2))</f>
        <v>0</v>
      </c>
      <c r="S1321">
        <v>4</v>
      </c>
      <c r="T1321" t="s">
        <v>30</v>
      </c>
      <c r="U1321">
        <f>IF(Tabla1[[#This Row],[OWNSPROPERTY]]="unknown",0,IF(Tabla1[[#This Row],[OWNSPROPERTY]]="real_state",1,IF(Tabla1[[#This Row],[OWNSPROPERTY]]="car_other",2,3)))</f>
        <v>3</v>
      </c>
      <c r="V1321">
        <v>43</v>
      </c>
      <c r="W1321" t="s">
        <v>29</v>
      </c>
      <c r="X1321">
        <f>IF(Tabla1[[#This Row],[INSTALLMENTPLANS]]="none",0,IF(Tabla1[[#This Row],[INSTALLMENTPLANS]]="stores",1,2))</f>
        <v>0</v>
      </c>
      <c r="Y1321" t="s">
        <v>31</v>
      </c>
      <c r="Z1321">
        <f>IF(Tabla1[[#This Row],[HOUSING]]="free",0,IF(Tabla1[[#This Row],[HOUSING]]="own",1,2))</f>
        <v>1</v>
      </c>
      <c r="AA1321">
        <v>2</v>
      </c>
      <c r="AB1321" t="s">
        <v>32</v>
      </c>
      <c r="AC1321">
        <f>IF(Tabla1[[#This Row],[JOB]]="unemployed",0,IF(Tabla1[[#This Row],[JOB]]="unskilled",1,IF(Tabla1[[#This Row],[JOB]]="skilled",2,3)))</f>
        <v>2</v>
      </c>
      <c r="AD1321">
        <v>1</v>
      </c>
      <c r="AE1321" t="s">
        <v>33</v>
      </c>
      <c r="AF1321">
        <f>IF(Tabla1[[#This Row],[TELEPHONE]]="none",0,1)</f>
        <v>1</v>
      </c>
      <c r="AG1321" t="s">
        <v>33</v>
      </c>
      <c r="AH1321">
        <f>IF(Tabla1[[#This Row],[FOREIGNWORKER]]="no",0,1)</f>
        <v>1</v>
      </c>
      <c r="AI1321" t="s">
        <v>55</v>
      </c>
      <c r="AJ1321">
        <f>IF(Tabla1[[#This Row],[RISK]]="No Risk",0,1)</f>
        <v>1</v>
      </c>
    </row>
    <row r="1322" spans="1:36" x14ac:dyDescent="0.25">
      <c r="A1322" t="s">
        <v>1392</v>
      </c>
      <c r="B1322" t="s">
        <v>36</v>
      </c>
      <c r="C1322">
        <f>IF(Tabla1[[#This Row],[CHECKINGSTATUS]]="no_checking",0,IF(Tabla1[[#This Row],[CHECKINGSTATUS]]="less_0",1,IF(Tabla1[[#This Row],[CHECKINGSTATUS]]="0_to_200",2,3)))</f>
        <v>1</v>
      </c>
      <c r="D1322">
        <v>14</v>
      </c>
      <c r="E1322" t="s">
        <v>70</v>
      </c>
      <c r="F1322">
        <f>IF(Tabla1[[#This Row],[CREDITHISTORY]]="no_credits",0,IF(Tabla1[[#This Row],[CREDITHISTORY]]="prior_paymentes_delayed",1,IF(Tabla1[[#This Row],[CREDITHISTORY]]="outstanding_credit",2,3)))</f>
        <v>3</v>
      </c>
      <c r="G1322" t="s">
        <v>74</v>
      </c>
      <c r="H13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22">
        <v>250</v>
      </c>
      <c r="J1322" t="s">
        <v>38</v>
      </c>
      <c r="K13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2" t="s">
        <v>71</v>
      </c>
      <c r="M132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22">
        <v>2</v>
      </c>
      <c r="O1322" t="s">
        <v>44</v>
      </c>
      <c r="P1322">
        <f>IF(Tabla1[[#This Row],[SEX]]="female",0,1)</f>
        <v>1</v>
      </c>
      <c r="Q1322" t="s">
        <v>29</v>
      </c>
      <c r="R1322">
        <f>IF(Tabla1[[#This Row],[OTHERSONLOAN]]="none",0,IF(Tabla1[[#This Row],[OTHERSONLOAN]]="co-applicant",1,2))</f>
        <v>0</v>
      </c>
      <c r="S1322">
        <v>2</v>
      </c>
      <c r="T1322" t="s">
        <v>45</v>
      </c>
      <c r="U1322">
        <f>IF(Tabla1[[#This Row],[OWNSPROPERTY]]="unknown",0,IF(Tabla1[[#This Row],[OWNSPROPERTY]]="real_state",1,IF(Tabla1[[#This Row],[OWNSPROPERTY]]="car_other",2,3)))</f>
        <v>3</v>
      </c>
      <c r="V1322">
        <v>19</v>
      </c>
      <c r="W1322" t="s">
        <v>40</v>
      </c>
      <c r="X1322">
        <f>IF(Tabla1[[#This Row],[INSTALLMENTPLANS]]="none",0,IF(Tabla1[[#This Row],[INSTALLMENTPLANS]]="stores",1,2))</f>
        <v>1</v>
      </c>
      <c r="Y1322" t="s">
        <v>72</v>
      </c>
      <c r="Z1322">
        <f>IF(Tabla1[[#This Row],[HOUSING]]="free",0,IF(Tabla1[[#This Row],[HOUSING]]="own",1,2))</f>
        <v>2</v>
      </c>
      <c r="AA1322">
        <v>1</v>
      </c>
      <c r="AB1322" t="s">
        <v>32</v>
      </c>
      <c r="AC1322">
        <f>IF(Tabla1[[#This Row],[JOB]]="unemployed",0,IF(Tabla1[[#This Row],[JOB]]="unskilled",1,IF(Tabla1[[#This Row],[JOB]]="skilled",2,3)))</f>
        <v>2</v>
      </c>
      <c r="AD1322">
        <v>1</v>
      </c>
      <c r="AE1322" t="s">
        <v>29</v>
      </c>
      <c r="AF1322">
        <f>IF(Tabla1[[#This Row],[TELEPHONE]]="none",0,1)</f>
        <v>0</v>
      </c>
      <c r="AG1322" t="s">
        <v>33</v>
      </c>
      <c r="AH1322">
        <f>IF(Tabla1[[#This Row],[FOREIGNWORKER]]="no",0,1)</f>
        <v>1</v>
      </c>
      <c r="AI1322" t="s">
        <v>34</v>
      </c>
      <c r="AJ1322">
        <f>IF(Tabla1[[#This Row],[RISK]]="No Risk",0,1)</f>
        <v>0</v>
      </c>
    </row>
    <row r="1323" spans="1:36" x14ac:dyDescent="0.25">
      <c r="A1323" t="s">
        <v>1393</v>
      </c>
      <c r="B1323" t="s">
        <v>51</v>
      </c>
      <c r="C1323">
        <f>IF(Tabla1[[#This Row],[CHECKINGSTATUS]]="no_checking",0,IF(Tabla1[[#This Row],[CHECKINGSTATUS]]="less_0",1,IF(Tabla1[[#This Row],[CHECKINGSTATUS]]="0_to_200",2,3)))</f>
        <v>0</v>
      </c>
      <c r="D1323">
        <v>31</v>
      </c>
      <c r="E1323" t="s">
        <v>57</v>
      </c>
      <c r="F1323">
        <f>IF(Tabla1[[#This Row],[CREDITHISTORY]]="no_credits",0,IF(Tabla1[[#This Row],[CREDITHISTORY]]="prior_paymentes_delayed",1,IF(Tabla1[[#This Row],[CREDITHISTORY]]="outstanding_credit",2,3)))</f>
        <v>2</v>
      </c>
      <c r="G1323" t="s">
        <v>82</v>
      </c>
      <c r="H13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323">
        <v>9942</v>
      </c>
      <c r="J1323" t="s">
        <v>94</v>
      </c>
      <c r="K13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23" t="s">
        <v>49</v>
      </c>
      <c r="M13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23">
        <v>4</v>
      </c>
      <c r="O1323" t="s">
        <v>44</v>
      </c>
      <c r="P1323">
        <f>IF(Tabla1[[#This Row],[SEX]]="female",0,1)</f>
        <v>1</v>
      </c>
      <c r="Q1323" t="s">
        <v>59</v>
      </c>
      <c r="R1323">
        <f>IF(Tabla1[[#This Row],[OTHERSONLOAN]]="none",0,IF(Tabla1[[#This Row],[OTHERSONLOAN]]="co-applicant",1,2))</f>
        <v>1</v>
      </c>
      <c r="S1323">
        <v>5</v>
      </c>
      <c r="T1323" t="s">
        <v>54</v>
      </c>
      <c r="U1323">
        <f>IF(Tabla1[[#This Row],[OWNSPROPERTY]]="unknown",0,IF(Tabla1[[#This Row],[OWNSPROPERTY]]="real_state",1,IF(Tabla1[[#This Row],[OWNSPROPERTY]]="car_other",2,3)))</f>
        <v>0</v>
      </c>
      <c r="V1323">
        <v>57</v>
      </c>
      <c r="W1323" t="s">
        <v>29</v>
      </c>
      <c r="X1323">
        <f>IF(Tabla1[[#This Row],[INSTALLMENTPLANS]]="none",0,IF(Tabla1[[#This Row],[INSTALLMENTPLANS]]="stores",1,2))</f>
        <v>0</v>
      </c>
      <c r="Y1323" t="s">
        <v>60</v>
      </c>
      <c r="Z1323">
        <f>IF(Tabla1[[#This Row],[HOUSING]]="free",0,IF(Tabla1[[#This Row],[HOUSING]]="own",1,2))</f>
        <v>0</v>
      </c>
      <c r="AA1323">
        <v>2</v>
      </c>
      <c r="AB1323" t="s">
        <v>32</v>
      </c>
      <c r="AC1323">
        <f>IF(Tabla1[[#This Row],[JOB]]="unemployed",0,IF(Tabla1[[#This Row],[JOB]]="unskilled",1,IF(Tabla1[[#This Row],[JOB]]="skilled",2,3)))</f>
        <v>2</v>
      </c>
      <c r="AD1323">
        <v>2</v>
      </c>
      <c r="AE1323" t="s">
        <v>33</v>
      </c>
      <c r="AF1323">
        <f>IF(Tabla1[[#This Row],[TELEPHONE]]="none",0,1)</f>
        <v>1</v>
      </c>
      <c r="AG1323" t="s">
        <v>33</v>
      </c>
      <c r="AH1323">
        <f>IF(Tabla1[[#This Row],[FOREIGNWORKER]]="no",0,1)</f>
        <v>1</v>
      </c>
      <c r="AI1323" t="s">
        <v>55</v>
      </c>
      <c r="AJ1323">
        <f>IF(Tabla1[[#This Row],[RISK]]="No Risk",0,1)</f>
        <v>1</v>
      </c>
    </row>
    <row r="1324" spans="1:36" x14ac:dyDescent="0.25">
      <c r="A1324" t="s">
        <v>1394</v>
      </c>
      <c r="B1324" t="s">
        <v>36</v>
      </c>
      <c r="C1324">
        <f>IF(Tabla1[[#This Row],[CHECKINGSTATUS]]="no_checking",0,IF(Tabla1[[#This Row],[CHECKINGSTATUS]]="less_0",1,IF(Tabla1[[#This Row],[CHECKINGSTATUS]]="0_to_200",2,3)))</f>
        <v>1</v>
      </c>
      <c r="D1324">
        <v>20</v>
      </c>
      <c r="E1324" t="s">
        <v>42</v>
      </c>
      <c r="F1324">
        <f>IF(Tabla1[[#This Row],[CREDITHISTORY]]="no_credits",0,IF(Tabla1[[#This Row],[CREDITHISTORY]]="prior_paymentes_delayed",1,IF(Tabla1[[#This Row],[CREDITHISTORY]]="outstanding_credit",2,3)))</f>
        <v>3</v>
      </c>
      <c r="G1324" t="s">
        <v>43</v>
      </c>
      <c r="H13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24">
        <v>1333</v>
      </c>
      <c r="J1324" t="s">
        <v>38</v>
      </c>
      <c r="K13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4" t="s">
        <v>62</v>
      </c>
      <c r="M13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24">
        <v>2</v>
      </c>
      <c r="O1324" t="s">
        <v>44</v>
      </c>
      <c r="P1324">
        <f>IF(Tabla1[[#This Row],[SEX]]="female",0,1)</f>
        <v>1</v>
      </c>
      <c r="Q1324" t="s">
        <v>29</v>
      </c>
      <c r="R1324">
        <f>IF(Tabla1[[#This Row],[OTHERSONLOAN]]="none",0,IF(Tabla1[[#This Row],[OTHERSONLOAN]]="co-applicant",1,2))</f>
        <v>0</v>
      </c>
      <c r="S1324">
        <v>3</v>
      </c>
      <c r="T1324" t="s">
        <v>30</v>
      </c>
      <c r="U1324">
        <f>IF(Tabla1[[#This Row],[OWNSPROPERTY]]="unknown",0,IF(Tabla1[[#This Row],[OWNSPROPERTY]]="real_state",1,IF(Tabla1[[#This Row],[OWNSPROPERTY]]="car_other",2,3)))</f>
        <v>3</v>
      </c>
      <c r="V1324">
        <v>39</v>
      </c>
      <c r="W1324" t="s">
        <v>40</v>
      </c>
      <c r="X1324">
        <f>IF(Tabla1[[#This Row],[INSTALLMENTPLANS]]="none",0,IF(Tabla1[[#This Row],[INSTALLMENTPLANS]]="stores",1,2))</f>
        <v>1</v>
      </c>
      <c r="Y1324" t="s">
        <v>31</v>
      </c>
      <c r="Z1324">
        <f>IF(Tabla1[[#This Row],[HOUSING]]="free",0,IF(Tabla1[[#This Row],[HOUSING]]="own",1,2))</f>
        <v>1</v>
      </c>
      <c r="AA1324">
        <v>1</v>
      </c>
      <c r="AB1324" t="s">
        <v>32</v>
      </c>
      <c r="AC1324">
        <f>IF(Tabla1[[#This Row],[JOB]]="unemployed",0,IF(Tabla1[[#This Row],[JOB]]="unskilled",1,IF(Tabla1[[#This Row],[JOB]]="skilled",2,3)))</f>
        <v>2</v>
      </c>
      <c r="AD1324">
        <v>1</v>
      </c>
      <c r="AE1324" t="s">
        <v>33</v>
      </c>
      <c r="AF1324">
        <f>IF(Tabla1[[#This Row],[TELEPHONE]]="none",0,1)</f>
        <v>1</v>
      </c>
      <c r="AG1324" t="s">
        <v>33</v>
      </c>
      <c r="AH1324">
        <f>IF(Tabla1[[#This Row],[FOREIGNWORKER]]="no",0,1)</f>
        <v>1</v>
      </c>
      <c r="AI1324" t="s">
        <v>55</v>
      </c>
      <c r="AJ1324">
        <f>IF(Tabla1[[#This Row],[RISK]]="No Risk",0,1)</f>
        <v>1</v>
      </c>
    </row>
    <row r="1325" spans="1:36" x14ac:dyDescent="0.25">
      <c r="A1325" t="s">
        <v>1395</v>
      </c>
      <c r="B1325" t="s">
        <v>23</v>
      </c>
      <c r="C1325">
        <f>IF(Tabla1[[#This Row],[CHECKINGSTATUS]]="no_checking",0,IF(Tabla1[[#This Row],[CHECKINGSTATUS]]="less_0",1,IF(Tabla1[[#This Row],[CHECKINGSTATUS]]="0_to_200",2,3)))</f>
        <v>2</v>
      </c>
      <c r="D1325">
        <v>27</v>
      </c>
      <c r="E1325" t="s">
        <v>24</v>
      </c>
      <c r="F1325">
        <f>IF(Tabla1[[#This Row],[CREDITHISTORY]]="no_credits",0,IF(Tabla1[[#This Row],[CREDITHISTORY]]="prior_paymentes_delayed",1,IF(Tabla1[[#This Row],[CREDITHISTORY]]="outstanding_credit",2,3)))</f>
        <v>3</v>
      </c>
      <c r="G1325" t="s">
        <v>37</v>
      </c>
      <c r="H13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25">
        <v>1634</v>
      </c>
      <c r="J1325" t="s">
        <v>38</v>
      </c>
      <c r="K13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5" t="s">
        <v>62</v>
      </c>
      <c r="M13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25">
        <v>3</v>
      </c>
      <c r="O1325" t="s">
        <v>44</v>
      </c>
      <c r="P1325">
        <f>IF(Tabla1[[#This Row],[SEX]]="female",0,1)</f>
        <v>1</v>
      </c>
      <c r="Q1325" t="s">
        <v>29</v>
      </c>
      <c r="R1325">
        <f>IF(Tabla1[[#This Row],[OTHERSONLOAN]]="none",0,IF(Tabla1[[#This Row],[OTHERSONLOAN]]="co-applicant",1,2))</f>
        <v>0</v>
      </c>
      <c r="S1325">
        <v>3</v>
      </c>
      <c r="T1325" t="s">
        <v>30</v>
      </c>
      <c r="U1325">
        <f>IF(Tabla1[[#This Row],[OWNSPROPERTY]]="unknown",0,IF(Tabla1[[#This Row],[OWNSPROPERTY]]="real_state",1,IF(Tabla1[[#This Row],[OWNSPROPERTY]]="car_other",2,3)))</f>
        <v>3</v>
      </c>
      <c r="V1325">
        <v>45</v>
      </c>
      <c r="W1325" t="s">
        <v>29</v>
      </c>
      <c r="X1325">
        <f>IF(Tabla1[[#This Row],[INSTALLMENTPLANS]]="none",0,IF(Tabla1[[#This Row],[INSTALLMENTPLANS]]="stores",1,2))</f>
        <v>0</v>
      </c>
      <c r="Y1325" t="s">
        <v>60</v>
      </c>
      <c r="Z1325">
        <f>IF(Tabla1[[#This Row],[HOUSING]]="free",0,IF(Tabla1[[#This Row],[HOUSING]]="own",1,2))</f>
        <v>0</v>
      </c>
      <c r="AA1325">
        <v>2</v>
      </c>
      <c r="AB1325" t="s">
        <v>32</v>
      </c>
      <c r="AC1325">
        <f>IF(Tabla1[[#This Row],[JOB]]="unemployed",0,IF(Tabla1[[#This Row],[JOB]]="unskilled",1,IF(Tabla1[[#This Row],[JOB]]="skilled",2,3)))</f>
        <v>2</v>
      </c>
      <c r="AD1325">
        <v>1</v>
      </c>
      <c r="AE1325" t="s">
        <v>33</v>
      </c>
      <c r="AF1325">
        <f>IF(Tabla1[[#This Row],[TELEPHONE]]="none",0,1)</f>
        <v>1</v>
      </c>
      <c r="AG1325" t="s">
        <v>33</v>
      </c>
      <c r="AH1325">
        <f>IF(Tabla1[[#This Row],[FOREIGNWORKER]]="no",0,1)</f>
        <v>1</v>
      </c>
      <c r="AI1325" t="s">
        <v>34</v>
      </c>
      <c r="AJ1325">
        <f>IF(Tabla1[[#This Row],[RISK]]="No Risk",0,1)</f>
        <v>0</v>
      </c>
    </row>
    <row r="1326" spans="1:36" x14ac:dyDescent="0.25">
      <c r="A1326" t="s">
        <v>1396</v>
      </c>
      <c r="B1326" t="s">
        <v>36</v>
      </c>
      <c r="C1326">
        <f>IF(Tabla1[[#This Row],[CHECKINGSTATUS]]="no_checking",0,IF(Tabla1[[#This Row],[CHECKINGSTATUS]]="less_0",1,IF(Tabla1[[#This Row],[CHECKINGSTATUS]]="0_to_200",2,3)))</f>
        <v>1</v>
      </c>
      <c r="D1326">
        <v>4</v>
      </c>
      <c r="E1326" t="s">
        <v>122</v>
      </c>
      <c r="F1326">
        <f>IF(Tabla1[[#This Row],[CREDITHISTORY]]="no_credits",0,IF(Tabla1[[#This Row],[CREDITHISTORY]]="prior_paymentes_delayed",1,IF(Tabla1[[#This Row],[CREDITHISTORY]]="outstanding_credit",2,3)))</f>
        <v>0</v>
      </c>
      <c r="G1326" t="s">
        <v>37</v>
      </c>
      <c r="H13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26">
        <v>250</v>
      </c>
      <c r="J1326" t="s">
        <v>38</v>
      </c>
      <c r="K13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6" t="s">
        <v>71</v>
      </c>
      <c r="M132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26">
        <v>1</v>
      </c>
      <c r="O1326" t="s">
        <v>44</v>
      </c>
      <c r="P1326">
        <f>IF(Tabla1[[#This Row],[SEX]]="female",0,1)</f>
        <v>1</v>
      </c>
      <c r="Q1326" t="s">
        <v>29</v>
      </c>
      <c r="R1326">
        <f>IF(Tabla1[[#This Row],[OTHERSONLOAN]]="none",0,IF(Tabla1[[#This Row],[OTHERSONLOAN]]="co-applicant",1,2))</f>
        <v>0</v>
      </c>
      <c r="S1326">
        <v>2</v>
      </c>
      <c r="T1326" t="s">
        <v>45</v>
      </c>
      <c r="U1326">
        <f>IF(Tabla1[[#This Row],[OWNSPROPERTY]]="unknown",0,IF(Tabla1[[#This Row],[OWNSPROPERTY]]="real_state",1,IF(Tabla1[[#This Row],[OWNSPROPERTY]]="car_other",2,3)))</f>
        <v>3</v>
      </c>
      <c r="V1326">
        <v>19</v>
      </c>
      <c r="W1326" t="s">
        <v>29</v>
      </c>
      <c r="X1326">
        <f>IF(Tabla1[[#This Row],[INSTALLMENTPLANS]]="none",0,IF(Tabla1[[#This Row],[INSTALLMENTPLANS]]="stores",1,2))</f>
        <v>0</v>
      </c>
      <c r="Y1326" t="s">
        <v>72</v>
      </c>
      <c r="Z1326">
        <f>IF(Tabla1[[#This Row],[HOUSING]]="free",0,IF(Tabla1[[#This Row],[HOUSING]]="own",1,2))</f>
        <v>2</v>
      </c>
      <c r="AA1326">
        <v>1</v>
      </c>
      <c r="AB1326" t="s">
        <v>32</v>
      </c>
      <c r="AC1326">
        <f>IF(Tabla1[[#This Row],[JOB]]="unemployed",0,IF(Tabla1[[#This Row],[JOB]]="unskilled",1,IF(Tabla1[[#This Row],[JOB]]="skilled",2,3)))</f>
        <v>2</v>
      </c>
      <c r="AD1326">
        <v>1</v>
      </c>
      <c r="AE1326" t="s">
        <v>29</v>
      </c>
      <c r="AF1326">
        <f>IF(Tabla1[[#This Row],[TELEPHONE]]="none",0,1)</f>
        <v>0</v>
      </c>
      <c r="AG1326" t="s">
        <v>33</v>
      </c>
      <c r="AH1326">
        <f>IF(Tabla1[[#This Row],[FOREIGNWORKER]]="no",0,1)</f>
        <v>1</v>
      </c>
      <c r="AI1326" t="s">
        <v>34</v>
      </c>
      <c r="AJ1326">
        <f>IF(Tabla1[[#This Row],[RISK]]="No Risk",0,1)</f>
        <v>0</v>
      </c>
    </row>
    <row r="1327" spans="1:36" x14ac:dyDescent="0.25">
      <c r="A1327" t="s">
        <v>1397</v>
      </c>
      <c r="B1327" t="s">
        <v>36</v>
      </c>
      <c r="C1327">
        <f>IF(Tabla1[[#This Row],[CHECKINGSTATUS]]="no_checking",0,IF(Tabla1[[#This Row],[CHECKINGSTATUS]]="less_0",1,IF(Tabla1[[#This Row],[CHECKINGSTATUS]]="0_to_200",2,3)))</f>
        <v>1</v>
      </c>
      <c r="D1327">
        <v>17</v>
      </c>
      <c r="E1327" t="s">
        <v>42</v>
      </c>
      <c r="F1327">
        <f>IF(Tabla1[[#This Row],[CREDITHISTORY]]="no_credits",0,IF(Tabla1[[#This Row],[CREDITHISTORY]]="prior_paymentes_delayed",1,IF(Tabla1[[#This Row],[CREDITHISTORY]]="outstanding_credit",2,3)))</f>
        <v>3</v>
      </c>
      <c r="G1327" t="s">
        <v>43</v>
      </c>
      <c r="H13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27">
        <v>3016</v>
      </c>
      <c r="J1327" t="s">
        <v>38</v>
      </c>
      <c r="K13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7" t="s">
        <v>27</v>
      </c>
      <c r="M13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27">
        <v>1</v>
      </c>
      <c r="O1327" t="s">
        <v>28</v>
      </c>
      <c r="P1327">
        <f>IF(Tabla1[[#This Row],[SEX]]="female",0,1)</f>
        <v>0</v>
      </c>
      <c r="Q1327" t="s">
        <v>59</v>
      </c>
      <c r="R1327">
        <f>IF(Tabla1[[#This Row],[OTHERSONLOAN]]="none",0,IF(Tabla1[[#This Row],[OTHERSONLOAN]]="co-applicant",1,2))</f>
        <v>1</v>
      </c>
      <c r="S1327">
        <v>3</v>
      </c>
      <c r="T1327" t="s">
        <v>54</v>
      </c>
      <c r="U1327">
        <f>IF(Tabla1[[#This Row],[OWNSPROPERTY]]="unknown",0,IF(Tabla1[[#This Row],[OWNSPROPERTY]]="real_state",1,IF(Tabla1[[#This Row],[OWNSPROPERTY]]="car_other",2,3)))</f>
        <v>0</v>
      </c>
      <c r="V1327">
        <v>35</v>
      </c>
      <c r="W1327" t="s">
        <v>40</v>
      </c>
      <c r="X1327">
        <f>IF(Tabla1[[#This Row],[INSTALLMENTPLANS]]="none",0,IF(Tabla1[[#This Row],[INSTALLMENTPLANS]]="stores",1,2))</f>
        <v>1</v>
      </c>
      <c r="Y1327" t="s">
        <v>60</v>
      </c>
      <c r="Z1327">
        <f>IF(Tabla1[[#This Row],[HOUSING]]="free",0,IF(Tabla1[[#This Row],[HOUSING]]="own",1,2))</f>
        <v>0</v>
      </c>
      <c r="AA1327">
        <v>2</v>
      </c>
      <c r="AB1327" t="s">
        <v>32</v>
      </c>
      <c r="AC1327">
        <f>IF(Tabla1[[#This Row],[JOB]]="unemployed",0,IF(Tabla1[[#This Row],[JOB]]="unskilled",1,IF(Tabla1[[#This Row],[JOB]]="skilled",2,3)))</f>
        <v>2</v>
      </c>
      <c r="AD1327">
        <v>1</v>
      </c>
      <c r="AE1327" t="s">
        <v>29</v>
      </c>
      <c r="AF1327">
        <f>IF(Tabla1[[#This Row],[TELEPHONE]]="none",0,1)</f>
        <v>0</v>
      </c>
      <c r="AG1327" t="s">
        <v>33</v>
      </c>
      <c r="AH1327">
        <f>IF(Tabla1[[#This Row],[FOREIGNWORKER]]="no",0,1)</f>
        <v>1</v>
      </c>
      <c r="AI1327" t="s">
        <v>34</v>
      </c>
      <c r="AJ1327">
        <f>IF(Tabla1[[#This Row],[RISK]]="No Risk",0,1)</f>
        <v>0</v>
      </c>
    </row>
    <row r="1328" spans="1:36" x14ac:dyDescent="0.25">
      <c r="A1328" t="s">
        <v>1398</v>
      </c>
      <c r="B1328" t="s">
        <v>36</v>
      </c>
      <c r="C1328">
        <f>IF(Tabla1[[#This Row],[CHECKINGSTATUS]]="no_checking",0,IF(Tabla1[[#This Row],[CHECKINGSTATUS]]="less_0",1,IF(Tabla1[[#This Row],[CHECKINGSTATUS]]="0_to_200",2,3)))</f>
        <v>1</v>
      </c>
      <c r="D1328">
        <v>12</v>
      </c>
      <c r="E1328" t="s">
        <v>70</v>
      </c>
      <c r="F1328">
        <f>IF(Tabla1[[#This Row],[CREDITHISTORY]]="no_credits",0,IF(Tabla1[[#This Row],[CREDITHISTORY]]="prior_paymentes_delayed",1,IF(Tabla1[[#This Row],[CREDITHISTORY]]="outstanding_credit",2,3)))</f>
        <v>3</v>
      </c>
      <c r="G1328" t="s">
        <v>74</v>
      </c>
      <c r="H13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28">
        <v>250</v>
      </c>
      <c r="J1328" t="s">
        <v>38</v>
      </c>
      <c r="K13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8" t="s">
        <v>27</v>
      </c>
      <c r="M13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28">
        <v>1</v>
      </c>
      <c r="O1328" t="s">
        <v>28</v>
      </c>
      <c r="P1328">
        <f>IF(Tabla1[[#This Row],[SEX]]="female",0,1)</f>
        <v>0</v>
      </c>
      <c r="Q1328" t="s">
        <v>29</v>
      </c>
      <c r="R1328">
        <f>IF(Tabla1[[#This Row],[OTHERSONLOAN]]="none",0,IF(Tabla1[[#This Row],[OTHERSONLOAN]]="co-applicant",1,2))</f>
        <v>0</v>
      </c>
      <c r="S1328">
        <v>1</v>
      </c>
      <c r="T1328" t="s">
        <v>30</v>
      </c>
      <c r="U1328">
        <f>IF(Tabla1[[#This Row],[OWNSPROPERTY]]="unknown",0,IF(Tabla1[[#This Row],[OWNSPROPERTY]]="real_state",1,IF(Tabla1[[#This Row],[OWNSPROPERTY]]="car_other",2,3)))</f>
        <v>3</v>
      </c>
      <c r="V1328">
        <v>20</v>
      </c>
      <c r="W1328" t="s">
        <v>40</v>
      </c>
      <c r="X1328">
        <f>IF(Tabla1[[#This Row],[INSTALLMENTPLANS]]="none",0,IF(Tabla1[[#This Row],[INSTALLMENTPLANS]]="stores",1,2))</f>
        <v>1</v>
      </c>
      <c r="Y1328" t="s">
        <v>31</v>
      </c>
      <c r="Z1328">
        <f>IF(Tabla1[[#This Row],[HOUSING]]="free",0,IF(Tabla1[[#This Row],[HOUSING]]="own",1,2))</f>
        <v>1</v>
      </c>
      <c r="AA1328">
        <v>1</v>
      </c>
      <c r="AB1328" t="s">
        <v>32</v>
      </c>
      <c r="AC1328">
        <f>IF(Tabla1[[#This Row],[JOB]]="unemployed",0,IF(Tabla1[[#This Row],[JOB]]="unskilled",1,IF(Tabla1[[#This Row],[JOB]]="skilled",2,3)))</f>
        <v>2</v>
      </c>
      <c r="AD1328">
        <v>1</v>
      </c>
      <c r="AE1328" t="s">
        <v>29</v>
      </c>
      <c r="AF1328">
        <f>IF(Tabla1[[#This Row],[TELEPHONE]]="none",0,1)</f>
        <v>0</v>
      </c>
      <c r="AG1328" t="s">
        <v>33</v>
      </c>
      <c r="AH1328">
        <f>IF(Tabla1[[#This Row],[FOREIGNWORKER]]="no",0,1)</f>
        <v>1</v>
      </c>
      <c r="AI1328" t="s">
        <v>34</v>
      </c>
      <c r="AJ1328">
        <f>IF(Tabla1[[#This Row],[RISK]]="No Risk",0,1)</f>
        <v>0</v>
      </c>
    </row>
    <row r="1329" spans="1:36" x14ac:dyDescent="0.25">
      <c r="A1329" t="s">
        <v>1399</v>
      </c>
      <c r="B1329" t="s">
        <v>23</v>
      </c>
      <c r="C1329">
        <f>IF(Tabla1[[#This Row],[CHECKINGSTATUS]]="no_checking",0,IF(Tabla1[[#This Row],[CHECKINGSTATUS]]="less_0",1,IF(Tabla1[[#This Row],[CHECKINGSTATUS]]="0_to_200",2,3)))</f>
        <v>2</v>
      </c>
      <c r="D1329">
        <v>19</v>
      </c>
      <c r="E1329" t="s">
        <v>24</v>
      </c>
      <c r="F1329">
        <f>IF(Tabla1[[#This Row],[CREDITHISTORY]]="no_credits",0,IF(Tabla1[[#This Row],[CREDITHISTORY]]="prior_paymentes_delayed",1,IF(Tabla1[[#This Row],[CREDITHISTORY]]="outstanding_credit",2,3)))</f>
        <v>3</v>
      </c>
      <c r="G1329" t="s">
        <v>74</v>
      </c>
      <c r="H13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29">
        <v>1448</v>
      </c>
      <c r="J1329" t="s">
        <v>38</v>
      </c>
      <c r="K13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29" t="s">
        <v>62</v>
      </c>
      <c r="M13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29">
        <v>2</v>
      </c>
      <c r="O1329" t="s">
        <v>44</v>
      </c>
      <c r="P1329">
        <f>IF(Tabla1[[#This Row],[SEX]]="female",0,1)</f>
        <v>1</v>
      </c>
      <c r="Q1329" t="s">
        <v>29</v>
      </c>
      <c r="R1329">
        <f>IF(Tabla1[[#This Row],[OTHERSONLOAN]]="none",0,IF(Tabla1[[#This Row],[OTHERSONLOAN]]="co-applicant",1,2))</f>
        <v>0</v>
      </c>
      <c r="S1329">
        <v>3</v>
      </c>
      <c r="T1329" t="s">
        <v>65</v>
      </c>
      <c r="U1329">
        <f>IF(Tabla1[[#This Row],[OWNSPROPERTY]]="unknown",0,IF(Tabla1[[#This Row],[OWNSPROPERTY]]="real_state",1,IF(Tabla1[[#This Row],[OWNSPROPERTY]]="car_other",2,3)))</f>
        <v>2</v>
      </c>
      <c r="V1329">
        <v>31</v>
      </c>
      <c r="W1329" t="s">
        <v>40</v>
      </c>
      <c r="X1329">
        <f>IF(Tabla1[[#This Row],[INSTALLMENTPLANS]]="none",0,IF(Tabla1[[#This Row],[INSTALLMENTPLANS]]="stores",1,2))</f>
        <v>1</v>
      </c>
      <c r="Y1329" t="s">
        <v>31</v>
      </c>
      <c r="Z1329">
        <f>IF(Tabla1[[#This Row],[HOUSING]]="free",0,IF(Tabla1[[#This Row],[HOUSING]]="own",1,2))</f>
        <v>1</v>
      </c>
      <c r="AA1329">
        <v>1</v>
      </c>
      <c r="AB1329" t="s">
        <v>32</v>
      </c>
      <c r="AC1329">
        <f>IF(Tabla1[[#This Row],[JOB]]="unemployed",0,IF(Tabla1[[#This Row],[JOB]]="unskilled",1,IF(Tabla1[[#This Row],[JOB]]="skilled",2,3)))</f>
        <v>2</v>
      </c>
      <c r="AD1329">
        <v>1</v>
      </c>
      <c r="AE1329" t="s">
        <v>29</v>
      </c>
      <c r="AF1329">
        <f>IF(Tabla1[[#This Row],[TELEPHONE]]="none",0,1)</f>
        <v>0</v>
      </c>
      <c r="AG1329" t="s">
        <v>33</v>
      </c>
      <c r="AH1329">
        <f>IF(Tabla1[[#This Row],[FOREIGNWORKER]]="no",0,1)</f>
        <v>1</v>
      </c>
      <c r="AI1329" t="s">
        <v>55</v>
      </c>
      <c r="AJ1329">
        <f>IF(Tabla1[[#This Row],[RISK]]="No Risk",0,1)</f>
        <v>1</v>
      </c>
    </row>
    <row r="1330" spans="1:36" x14ac:dyDescent="0.25">
      <c r="A1330" t="s">
        <v>1400</v>
      </c>
      <c r="B1330" t="s">
        <v>36</v>
      </c>
      <c r="C1330">
        <f>IF(Tabla1[[#This Row],[CHECKINGSTATUS]]="no_checking",0,IF(Tabla1[[#This Row],[CHECKINGSTATUS]]="less_0",1,IF(Tabla1[[#This Row],[CHECKINGSTATUS]]="0_to_200",2,3)))</f>
        <v>1</v>
      </c>
      <c r="D1330">
        <v>14</v>
      </c>
      <c r="E1330" t="s">
        <v>42</v>
      </c>
      <c r="F1330">
        <f>IF(Tabla1[[#This Row],[CREDITHISTORY]]="no_credits",0,IF(Tabla1[[#This Row],[CREDITHISTORY]]="prior_paymentes_delayed",1,IF(Tabla1[[#This Row],[CREDITHISTORY]]="outstanding_credit",2,3)))</f>
        <v>3</v>
      </c>
      <c r="G1330" t="s">
        <v>89</v>
      </c>
      <c r="H13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30">
        <v>250</v>
      </c>
      <c r="J1330" t="s">
        <v>26</v>
      </c>
      <c r="K13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30" t="s">
        <v>27</v>
      </c>
      <c r="M13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30">
        <v>1</v>
      </c>
      <c r="O1330" t="s">
        <v>44</v>
      </c>
      <c r="P1330">
        <f>IF(Tabla1[[#This Row],[SEX]]="female",0,1)</f>
        <v>1</v>
      </c>
      <c r="Q1330" t="s">
        <v>29</v>
      </c>
      <c r="R1330">
        <f>IF(Tabla1[[#This Row],[OTHERSONLOAN]]="none",0,IF(Tabla1[[#This Row],[OTHERSONLOAN]]="co-applicant",1,2))</f>
        <v>0</v>
      </c>
      <c r="S1330">
        <v>2</v>
      </c>
      <c r="T1330" t="s">
        <v>45</v>
      </c>
      <c r="U1330">
        <f>IF(Tabla1[[#This Row],[OWNSPROPERTY]]="unknown",0,IF(Tabla1[[#This Row],[OWNSPROPERTY]]="real_state",1,IF(Tabla1[[#This Row],[OWNSPROPERTY]]="car_other",2,3)))</f>
        <v>3</v>
      </c>
      <c r="V1330">
        <v>24</v>
      </c>
      <c r="W1330" t="s">
        <v>40</v>
      </c>
      <c r="X1330">
        <f>IF(Tabla1[[#This Row],[INSTALLMENTPLANS]]="none",0,IF(Tabla1[[#This Row],[INSTALLMENTPLANS]]="stores",1,2))</f>
        <v>1</v>
      </c>
      <c r="Y1330" t="s">
        <v>72</v>
      </c>
      <c r="Z1330">
        <f>IF(Tabla1[[#This Row],[HOUSING]]="free",0,IF(Tabla1[[#This Row],[HOUSING]]="own",1,2))</f>
        <v>2</v>
      </c>
      <c r="AA1330">
        <v>1</v>
      </c>
      <c r="AB1330" t="s">
        <v>32</v>
      </c>
      <c r="AC1330">
        <f>IF(Tabla1[[#This Row],[JOB]]="unemployed",0,IF(Tabla1[[#This Row],[JOB]]="unskilled",1,IF(Tabla1[[#This Row],[JOB]]="skilled",2,3)))</f>
        <v>2</v>
      </c>
      <c r="AD1330">
        <v>1</v>
      </c>
      <c r="AE1330" t="s">
        <v>29</v>
      </c>
      <c r="AF1330">
        <f>IF(Tabla1[[#This Row],[TELEPHONE]]="none",0,1)</f>
        <v>0</v>
      </c>
      <c r="AG1330" t="s">
        <v>33</v>
      </c>
      <c r="AH1330">
        <f>IF(Tabla1[[#This Row],[FOREIGNWORKER]]="no",0,1)</f>
        <v>1</v>
      </c>
      <c r="AI1330" t="s">
        <v>34</v>
      </c>
      <c r="AJ1330">
        <f>IF(Tabla1[[#This Row],[RISK]]="No Risk",0,1)</f>
        <v>0</v>
      </c>
    </row>
    <row r="1331" spans="1:36" x14ac:dyDescent="0.25">
      <c r="A1331" t="s">
        <v>1401</v>
      </c>
      <c r="B1331" t="s">
        <v>23</v>
      </c>
      <c r="C1331">
        <f>IF(Tabla1[[#This Row],[CHECKINGSTATUS]]="no_checking",0,IF(Tabla1[[#This Row],[CHECKINGSTATUS]]="less_0",1,IF(Tabla1[[#This Row],[CHECKINGSTATUS]]="0_to_200",2,3)))</f>
        <v>2</v>
      </c>
      <c r="D1331">
        <v>21</v>
      </c>
      <c r="E1331" t="s">
        <v>24</v>
      </c>
      <c r="F1331">
        <f>IF(Tabla1[[#This Row],[CREDITHISTORY]]="no_credits",0,IF(Tabla1[[#This Row],[CREDITHISTORY]]="prior_paymentes_delayed",1,IF(Tabla1[[#This Row],[CREDITHISTORY]]="outstanding_credit",2,3)))</f>
        <v>3</v>
      </c>
      <c r="G1331" t="s">
        <v>48</v>
      </c>
      <c r="H13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331">
        <v>2573</v>
      </c>
      <c r="J1331" t="s">
        <v>38</v>
      </c>
      <c r="K13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31" t="s">
        <v>39</v>
      </c>
      <c r="M13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31">
        <v>3</v>
      </c>
      <c r="O1331" t="s">
        <v>44</v>
      </c>
      <c r="P1331">
        <f>IF(Tabla1[[#This Row],[SEX]]="female",0,1)</f>
        <v>1</v>
      </c>
      <c r="Q1331" t="s">
        <v>29</v>
      </c>
      <c r="R1331">
        <f>IF(Tabla1[[#This Row],[OTHERSONLOAN]]="none",0,IF(Tabla1[[#This Row],[OTHERSONLOAN]]="co-applicant",1,2))</f>
        <v>0</v>
      </c>
      <c r="S1331">
        <v>3</v>
      </c>
      <c r="T1331" t="s">
        <v>45</v>
      </c>
      <c r="U1331">
        <f>IF(Tabla1[[#This Row],[OWNSPROPERTY]]="unknown",0,IF(Tabla1[[#This Row],[OWNSPROPERTY]]="real_state",1,IF(Tabla1[[#This Row],[OWNSPROPERTY]]="car_other",2,3)))</f>
        <v>3</v>
      </c>
      <c r="V1331">
        <v>28</v>
      </c>
      <c r="W1331" t="s">
        <v>29</v>
      </c>
      <c r="X1331">
        <f>IF(Tabla1[[#This Row],[INSTALLMENTPLANS]]="none",0,IF(Tabla1[[#This Row],[INSTALLMENTPLANS]]="stores",1,2))</f>
        <v>0</v>
      </c>
      <c r="Y1331" t="s">
        <v>72</v>
      </c>
      <c r="Z1331">
        <f>IF(Tabla1[[#This Row],[HOUSING]]="free",0,IF(Tabla1[[#This Row],[HOUSING]]="own",1,2))</f>
        <v>2</v>
      </c>
      <c r="AA1331">
        <v>1</v>
      </c>
      <c r="AB1331" t="s">
        <v>63</v>
      </c>
      <c r="AC1331">
        <f>IF(Tabla1[[#This Row],[JOB]]="unemployed",0,IF(Tabla1[[#This Row],[JOB]]="unskilled",1,IF(Tabla1[[#This Row],[JOB]]="skilled",2,3)))</f>
        <v>3</v>
      </c>
      <c r="AD1331">
        <v>1</v>
      </c>
      <c r="AE1331" t="s">
        <v>29</v>
      </c>
      <c r="AF1331">
        <f>IF(Tabla1[[#This Row],[TELEPHONE]]="none",0,1)</f>
        <v>0</v>
      </c>
      <c r="AG1331" t="s">
        <v>33</v>
      </c>
      <c r="AH1331">
        <f>IF(Tabla1[[#This Row],[FOREIGNWORKER]]="no",0,1)</f>
        <v>1</v>
      </c>
      <c r="AI1331" t="s">
        <v>34</v>
      </c>
      <c r="AJ1331">
        <f>IF(Tabla1[[#This Row],[RISK]]="No Risk",0,1)</f>
        <v>0</v>
      </c>
    </row>
    <row r="1332" spans="1:36" x14ac:dyDescent="0.25">
      <c r="A1332" t="s">
        <v>1402</v>
      </c>
      <c r="B1332" t="s">
        <v>36</v>
      </c>
      <c r="C1332">
        <f>IF(Tabla1[[#This Row],[CHECKINGSTATUS]]="no_checking",0,IF(Tabla1[[#This Row],[CHECKINGSTATUS]]="less_0",1,IF(Tabla1[[#This Row],[CHECKINGSTATUS]]="0_to_200",2,3)))</f>
        <v>1</v>
      </c>
      <c r="D1332">
        <v>4</v>
      </c>
      <c r="E1332" t="s">
        <v>70</v>
      </c>
      <c r="F1332">
        <f>IF(Tabla1[[#This Row],[CREDITHISTORY]]="no_credits",0,IF(Tabla1[[#This Row],[CREDITHISTORY]]="prior_paymentes_delayed",1,IF(Tabla1[[#This Row],[CREDITHISTORY]]="outstanding_credit",2,3)))</f>
        <v>3</v>
      </c>
      <c r="G1332" t="s">
        <v>74</v>
      </c>
      <c r="H13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32">
        <v>250</v>
      </c>
      <c r="J1332" t="s">
        <v>38</v>
      </c>
      <c r="K13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32" t="s">
        <v>39</v>
      </c>
      <c r="M13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32">
        <v>1</v>
      </c>
      <c r="O1332" t="s">
        <v>28</v>
      </c>
      <c r="P1332">
        <f>IF(Tabla1[[#This Row],[SEX]]="female",0,1)</f>
        <v>0</v>
      </c>
      <c r="Q1332" t="s">
        <v>29</v>
      </c>
      <c r="R1332">
        <f>IF(Tabla1[[#This Row],[OTHERSONLOAN]]="none",0,IF(Tabla1[[#This Row],[OTHERSONLOAN]]="co-applicant",1,2))</f>
        <v>0</v>
      </c>
      <c r="S1332">
        <v>1</v>
      </c>
      <c r="T1332" t="s">
        <v>45</v>
      </c>
      <c r="U1332">
        <f>IF(Tabla1[[#This Row],[OWNSPROPERTY]]="unknown",0,IF(Tabla1[[#This Row],[OWNSPROPERTY]]="real_state",1,IF(Tabla1[[#This Row],[OWNSPROPERTY]]="car_other",2,3)))</f>
        <v>3</v>
      </c>
      <c r="V1332">
        <v>23</v>
      </c>
      <c r="W1332" t="s">
        <v>40</v>
      </c>
      <c r="X1332">
        <f>IF(Tabla1[[#This Row],[INSTALLMENTPLANS]]="none",0,IF(Tabla1[[#This Row],[INSTALLMENTPLANS]]="stores",1,2))</f>
        <v>1</v>
      </c>
      <c r="Y1332" t="s">
        <v>31</v>
      </c>
      <c r="Z1332">
        <f>IF(Tabla1[[#This Row],[HOUSING]]="free",0,IF(Tabla1[[#This Row],[HOUSING]]="own",1,2))</f>
        <v>1</v>
      </c>
      <c r="AA1332">
        <v>1</v>
      </c>
      <c r="AB1332" t="s">
        <v>32</v>
      </c>
      <c r="AC1332">
        <f>IF(Tabla1[[#This Row],[JOB]]="unemployed",0,IF(Tabla1[[#This Row],[JOB]]="unskilled",1,IF(Tabla1[[#This Row],[JOB]]="skilled",2,3)))</f>
        <v>2</v>
      </c>
      <c r="AD1332">
        <v>1</v>
      </c>
      <c r="AE1332" t="s">
        <v>29</v>
      </c>
      <c r="AF1332">
        <f>IF(Tabla1[[#This Row],[TELEPHONE]]="none",0,1)</f>
        <v>0</v>
      </c>
      <c r="AG1332" t="s">
        <v>33</v>
      </c>
      <c r="AH1332">
        <f>IF(Tabla1[[#This Row],[FOREIGNWORKER]]="no",0,1)</f>
        <v>1</v>
      </c>
      <c r="AI1332" t="s">
        <v>34</v>
      </c>
      <c r="AJ1332">
        <f>IF(Tabla1[[#This Row],[RISK]]="No Risk",0,1)</f>
        <v>0</v>
      </c>
    </row>
    <row r="1333" spans="1:36" x14ac:dyDescent="0.25">
      <c r="A1333" t="s">
        <v>1403</v>
      </c>
      <c r="B1333" t="s">
        <v>36</v>
      </c>
      <c r="C1333">
        <f>IF(Tabla1[[#This Row],[CHECKINGSTATUS]]="no_checking",0,IF(Tabla1[[#This Row],[CHECKINGSTATUS]]="less_0",1,IF(Tabla1[[#This Row],[CHECKINGSTATUS]]="0_to_200",2,3)))</f>
        <v>1</v>
      </c>
      <c r="D1333">
        <v>27</v>
      </c>
      <c r="E1333" t="s">
        <v>24</v>
      </c>
      <c r="F1333">
        <f>IF(Tabla1[[#This Row],[CREDITHISTORY]]="no_credits",0,IF(Tabla1[[#This Row],[CREDITHISTORY]]="prior_paymentes_delayed",1,IF(Tabla1[[#This Row],[CREDITHISTORY]]="outstanding_credit",2,3)))</f>
        <v>3</v>
      </c>
      <c r="G1333" t="s">
        <v>74</v>
      </c>
      <c r="H13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33">
        <v>1656</v>
      </c>
      <c r="J1333" t="s">
        <v>38</v>
      </c>
      <c r="K13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33" t="s">
        <v>39</v>
      </c>
      <c r="M13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33">
        <v>3</v>
      </c>
      <c r="O1333" t="s">
        <v>44</v>
      </c>
      <c r="P1333">
        <f>IF(Tabla1[[#This Row],[SEX]]="female",0,1)</f>
        <v>1</v>
      </c>
      <c r="Q1333" t="s">
        <v>29</v>
      </c>
      <c r="R1333">
        <f>IF(Tabla1[[#This Row],[OTHERSONLOAN]]="none",0,IF(Tabla1[[#This Row],[OTHERSONLOAN]]="co-applicant",1,2))</f>
        <v>0</v>
      </c>
      <c r="S1333">
        <v>2</v>
      </c>
      <c r="T1333" t="s">
        <v>30</v>
      </c>
      <c r="U1333">
        <f>IF(Tabla1[[#This Row],[OWNSPROPERTY]]="unknown",0,IF(Tabla1[[#This Row],[OWNSPROPERTY]]="real_state",1,IF(Tabla1[[#This Row],[OWNSPROPERTY]]="car_other",2,3)))</f>
        <v>3</v>
      </c>
      <c r="V1333">
        <v>30</v>
      </c>
      <c r="W1333" t="s">
        <v>29</v>
      </c>
      <c r="X1333">
        <f>IF(Tabla1[[#This Row],[INSTALLMENTPLANS]]="none",0,IF(Tabla1[[#This Row],[INSTALLMENTPLANS]]="stores",1,2))</f>
        <v>0</v>
      </c>
      <c r="Y1333" t="s">
        <v>31</v>
      </c>
      <c r="Z1333">
        <f>IF(Tabla1[[#This Row],[HOUSING]]="free",0,IF(Tabla1[[#This Row],[HOUSING]]="own",1,2))</f>
        <v>1</v>
      </c>
      <c r="AA1333">
        <v>1</v>
      </c>
      <c r="AB1333" t="s">
        <v>32</v>
      </c>
      <c r="AC1333">
        <f>IF(Tabla1[[#This Row],[JOB]]="unemployed",0,IF(Tabla1[[#This Row],[JOB]]="unskilled",1,IF(Tabla1[[#This Row],[JOB]]="skilled",2,3)))</f>
        <v>2</v>
      </c>
      <c r="AD1333">
        <v>1</v>
      </c>
      <c r="AE1333" t="s">
        <v>33</v>
      </c>
      <c r="AF1333">
        <f>IF(Tabla1[[#This Row],[TELEPHONE]]="none",0,1)</f>
        <v>1</v>
      </c>
      <c r="AG1333" t="s">
        <v>33</v>
      </c>
      <c r="AH1333">
        <f>IF(Tabla1[[#This Row],[FOREIGNWORKER]]="no",0,1)</f>
        <v>1</v>
      </c>
      <c r="AI1333" t="s">
        <v>55</v>
      </c>
      <c r="AJ1333">
        <f>IF(Tabla1[[#This Row],[RISK]]="No Risk",0,1)</f>
        <v>1</v>
      </c>
    </row>
    <row r="1334" spans="1:36" x14ac:dyDescent="0.25">
      <c r="A1334" t="s">
        <v>1404</v>
      </c>
      <c r="B1334" t="s">
        <v>36</v>
      </c>
      <c r="C1334">
        <f>IF(Tabla1[[#This Row],[CHECKINGSTATUS]]="no_checking",0,IF(Tabla1[[#This Row],[CHECKINGSTATUS]]="less_0",1,IF(Tabla1[[#This Row],[CHECKINGSTATUS]]="0_to_200",2,3)))</f>
        <v>1</v>
      </c>
      <c r="D1334">
        <v>4</v>
      </c>
      <c r="E1334" t="s">
        <v>122</v>
      </c>
      <c r="F1334">
        <f>IF(Tabla1[[#This Row],[CREDITHISTORY]]="no_credits",0,IF(Tabla1[[#This Row],[CREDITHISTORY]]="prior_paymentes_delayed",1,IF(Tabla1[[#This Row],[CREDITHISTORY]]="outstanding_credit",2,3)))</f>
        <v>0</v>
      </c>
      <c r="G1334" t="s">
        <v>37</v>
      </c>
      <c r="H13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34">
        <v>250</v>
      </c>
      <c r="J1334" t="s">
        <v>38</v>
      </c>
      <c r="K13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34" t="s">
        <v>27</v>
      </c>
      <c r="M13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34">
        <v>1</v>
      </c>
      <c r="O1334" t="s">
        <v>44</v>
      </c>
      <c r="P1334">
        <f>IF(Tabla1[[#This Row],[SEX]]="female",0,1)</f>
        <v>1</v>
      </c>
      <c r="Q1334" t="s">
        <v>29</v>
      </c>
      <c r="R1334">
        <f>IF(Tabla1[[#This Row],[OTHERSONLOAN]]="none",0,IF(Tabla1[[#This Row],[OTHERSONLOAN]]="co-applicant",1,2))</f>
        <v>0</v>
      </c>
      <c r="S1334">
        <v>1</v>
      </c>
      <c r="T1334" t="s">
        <v>45</v>
      </c>
      <c r="U1334">
        <f>IF(Tabla1[[#This Row],[OWNSPROPERTY]]="unknown",0,IF(Tabla1[[#This Row],[OWNSPROPERTY]]="real_state",1,IF(Tabla1[[#This Row],[OWNSPROPERTY]]="car_other",2,3)))</f>
        <v>3</v>
      </c>
      <c r="V1334">
        <v>37</v>
      </c>
      <c r="W1334" t="s">
        <v>40</v>
      </c>
      <c r="X1334">
        <f>IF(Tabla1[[#This Row],[INSTALLMENTPLANS]]="none",0,IF(Tabla1[[#This Row],[INSTALLMENTPLANS]]="stores",1,2))</f>
        <v>1</v>
      </c>
      <c r="Y1334" t="s">
        <v>72</v>
      </c>
      <c r="Z1334">
        <f>IF(Tabla1[[#This Row],[HOUSING]]="free",0,IF(Tabla1[[#This Row],[HOUSING]]="own",1,2))</f>
        <v>2</v>
      </c>
      <c r="AA1334">
        <v>1</v>
      </c>
      <c r="AB1334" t="s">
        <v>32</v>
      </c>
      <c r="AC1334">
        <f>IF(Tabla1[[#This Row],[JOB]]="unemployed",0,IF(Tabla1[[#This Row],[JOB]]="unskilled",1,IF(Tabla1[[#This Row],[JOB]]="skilled",2,3)))</f>
        <v>2</v>
      </c>
      <c r="AD1334">
        <v>1</v>
      </c>
      <c r="AE1334" t="s">
        <v>29</v>
      </c>
      <c r="AF1334">
        <f>IF(Tabla1[[#This Row],[TELEPHONE]]="none",0,1)</f>
        <v>0</v>
      </c>
      <c r="AG1334" t="s">
        <v>33</v>
      </c>
      <c r="AH1334">
        <f>IF(Tabla1[[#This Row],[FOREIGNWORKER]]="no",0,1)</f>
        <v>1</v>
      </c>
      <c r="AI1334" t="s">
        <v>34</v>
      </c>
      <c r="AJ1334">
        <f>IF(Tabla1[[#This Row],[RISK]]="No Risk",0,1)</f>
        <v>0</v>
      </c>
    </row>
    <row r="1335" spans="1:36" x14ac:dyDescent="0.25">
      <c r="A1335" t="s">
        <v>1405</v>
      </c>
      <c r="B1335" t="s">
        <v>23</v>
      </c>
      <c r="C1335">
        <f>IF(Tabla1[[#This Row],[CHECKINGSTATUS]]="no_checking",0,IF(Tabla1[[#This Row],[CHECKINGSTATUS]]="less_0",1,IF(Tabla1[[#This Row],[CHECKINGSTATUS]]="0_to_200",2,3)))</f>
        <v>2</v>
      </c>
      <c r="D1335">
        <v>19</v>
      </c>
      <c r="E1335" t="s">
        <v>42</v>
      </c>
      <c r="F1335">
        <f>IF(Tabla1[[#This Row],[CREDITHISTORY]]="no_credits",0,IF(Tabla1[[#This Row],[CREDITHISTORY]]="prior_paymentes_delayed",1,IF(Tabla1[[#This Row],[CREDITHISTORY]]="outstanding_credit",2,3)))</f>
        <v>3</v>
      </c>
      <c r="G1335" t="s">
        <v>74</v>
      </c>
      <c r="H13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35">
        <v>4215</v>
      </c>
      <c r="J1335" t="s">
        <v>26</v>
      </c>
      <c r="K13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35" t="s">
        <v>39</v>
      </c>
      <c r="M13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35">
        <v>3</v>
      </c>
      <c r="O1335" t="s">
        <v>28</v>
      </c>
      <c r="P1335">
        <f>IF(Tabla1[[#This Row],[SEX]]="female",0,1)</f>
        <v>0</v>
      </c>
      <c r="Q1335" t="s">
        <v>29</v>
      </c>
      <c r="R1335">
        <f>IF(Tabla1[[#This Row],[OTHERSONLOAN]]="none",0,IF(Tabla1[[#This Row],[OTHERSONLOAN]]="co-applicant",1,2))</f>
        <v>0</v>
      </c>
      <c r="S1335">
        <v>2</v>
      </c>
      <c r="T1335" t="s">
        <v>30</v>
      </c>
      <c r="U1335">
        <f>IF(Tabla1[[#This Row],[OWNSPROPERTY]]="unknown",0,IF(Tabla1[[#This Row],[OWNSPROPERTY]]="real_state",1,IF(Tabla1[[#This Row],[OWNSPROPERTY]]="car_other",2,3)))</f>
        <v>3</v>
      </c>
      <c r="V1335">
        <v>40</v>
      </c>
      <c r="W1335" t="s">
        <v>29</v>
      </c>
      <c r="X1335">
        <f>IF(Tabla1[[#This Row],[INSTALLMENTPLANS]]="none",0,IF(Tabla1[[#This Row],[INSTALLMENTPLANS]]="stores",1,2))</f>
        <v>0</v>
      </c>
      <c r="Y1335" t="s">
        <v>31</v>
      </c>
      <c r="Z1335">
        <f>IF(Tabla1[[#This Row],[HOUSING]]="free",0,IF(Tabla1[[#This Row],[HOUSING]]="own",1,2))</f>
        <v>1</v>
      </c>
      <c r="AA1335">
        <v>1</v>
      </c>
      <c r="AB1335" t="s">
        <v>32</v>
      </c>
      <c r="AC1335">
        <f>IF(Tabla1[[#This Row],[JOB]]="unemployed",0,IF(Tabla1[[#This Row],[JOB]]="unskilled",1,IF(Tabla1[[#This Row],[JOB]]="skilled",2,3)))</f>
        <v>2</v>
      </c>
      <c r="AD1335">
        <v>1</v>
      </c>
      <c r="AE1335" t="s">
        <v>29</v>
      </c>
      <c r="AF1335">
        <f>IF(Tabla1[[#This Row],[TELEPHONE]]="none",0,1)</f>
        <v>0</v>
      </c>
      <c r="AG1335" t="s">
        <v>33</v>
      </c>
      <c r="AH1335">
        <f>IF(Tabla1[[#This Row],[FOREIGNWORKER]]="no",0,1)</f>
        <v>1</v>
      </c>
      <c r="AI1335" t="s">
        <v>34</v>
      </c>
      <c r="AJ1335">
        <f>IF(Tabla1[[#This Row],[RISK]]="No Risk",0,1)</f>
        <v>0</v>
      </c>
    </row>
    <row r="1336" spans="1:36" x14ac:dyDescent="0.25">
      <c r="A1336" t="s">
        <v>1406</v>
      </c>
      <c r="B1336" t="s">
        <v>51</v>
      </c>
      <c r="C1336">
        <f>IF(Tabla1[[#This Row],[CHECKINGSTATUS]]="no_checking",0,IF(Tabla1[[#This Row],[CHECKINGSTATUS]]="less_0",1,IF(Tabla1[[#This Row],[CHECKINGSTATUS]]="0_to_200",2,3)))</f>
        <v>0</v>
      </c>
      <c r="D1336">
        <v>34</v>
      </c>
      <c r="E1336" t="s">
        <v>57</v>
      </c>
      <c r="F1336">
        <f>IF(Tabla1[[#This Row],[CREDITHISTORY]]="no_credits",0,IF(Tabla1[[#This Row],[CREDITHISTORY]]="prior_paymentes_delayed",1,IF(Tabla1[[#This Row],[CREDITHISTORY]]="outstanding_credit",2,3)))</f>
        <v>2</v>
      </c>
      <c r="G1336" t="s">
        <v>43</v>
      </c>
      <c r="H13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36">
        <v>7820</v>
      </c>
      <c r="J1336" t="s">
        <v>54</v>
      </c>
      <c r="K133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36" t="s">
        <v>62</v>
      </c>
      <c r="M13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36">
        <v>5</v>
      </c>
      <c r="O1336" t="s">
        <v>44</v>
      </c>
      <c r="P1336">
        <f>IF(Tabla1[[#This Row],[SEX]]="female",0,1)</f>
        <v>1</v>
      </c>
      <c r="Q1336" t="s">
        <v>59</v>
      </c>
      <c r="R1336">
        <f>IF(Tabla1[[#This Row],[OTHERSONLOAN]]="none",0,IF(Tabla1[[#This Row],[OTHERSONLOAN]]="co-applicant",1,2))</f>
        <v>1</v>
      </c>
      <c r="S1336">
        <v>5</v>
      </c>
      <c r="T1336" t="s">
        <v>54</v>
      </c>
      <c r="U1336">
        <f>IF(Tabla1[[#This Row],[OWNSPROPERTY]]="unknown",0,IF(Tabla1[[#This Row],[OWNSPROPERTY]]="real_state",1,IF(Tabla1[[#This Row],[OWNSPROPERTY]]="car_other",2,3)))</f>
        <v>0</v>
      </c>
      <c r="V1336">
        <v>41</v>
      </c>
      <c r="W1336" t="s">
        <v>29</v>
      </c>
      <c r="X1336">
        <f>IF(Tabla1[[#This Row],[INSTALLMENTPLANS]]="none",0,IF(Tabla1[[#This Row],[INSTALLMENTPLANS]]="stores",1,2))</f>
        <v>0</v>
      </c>
      <c r="Y1336" t="s">
        <v>31</v>
      </c>
      <c r="Z1336">
        <f>IF(Tabla1[[#This Row],[HOUSING]]="free",0,IF(Tabla1[[#This Row],[HOUSING]]="own",1,2))</f>
        <v>1</v>
      </c>
      <c r="AA1336">
        <v>2</v>
      </c>
      <c r="AB1336" t="s">
        <v>63</v>
      </c>
      <c r="AC1336">
        <f>IF(Tabla1[[#This Row],[JOB]]="unemployed",0,IF(Tabla1[[#This Row],[JOB]]="unskilled",1,IF(Tabla1[[#This Row],[JOB]]="skilled",2,3)))</f>
        <v>3</v>
      </c>
      <c r="AD1336">
        <v>2</v>
      </c>
      <c r="AE1336" t="s">
        <v>33</v>
      </c>
      <c r="AF1336">
        <f>IF(Tabla1[[#This Row],[TELEPHONE]]="none",0,1)</f>
        <v>1</v>
      </c>
      <c r="AG1336" t="s">
        <v>33</v>
      </c>
      <c r="AH1336">
        <f>IF(Tabla1[[#This Row],[FOREIGNWORKER]]="no",0,1)</f>
        <v>1</v>
      </c>
      <c r="AI1336" t="s">
        <v>34</v>
      </c>
      <c r="AJ1336">
        <f>IF(Tabla1[[#This Row],[RISK]]="No Risk",0,1)</f>
        <v>0</v>
      </c>
    </row>
    <row r="1337" spans="1:36" x14ac:dyDescent="0.25">
      <c r="A1337" t="s">
        <v>1407</v>
      </c>
      <c r="B1337" t="s">
        <v>51</v>
      </c>
      <c r="C1337">
        <f>IF(Tabla1[[#This Row],[CHECKINGSTATUS]]="no_checking",0,IF(Tabla1[[#This Row],[CHECKINGSTATUS]]="less_0",1,IF(Tabla1[[#This Row],[CHECKINGSTATUS]]="0_to_200",2,3)))</f>
        <v>0</v>
      </c>
      <c r="D1337">
        <v>27</v>
      </c>
      <c r="E1337" t="s">
        <v>70</v>
      </c>
      <c r="F1337">
        <f>IF(Tabla1[[#This Row],[CREDITHISTORY]]="no_credits",0,IF(Tabla1[[#This Row],[CREDITHISTORY]]="prior_paymentes_delayed",1,IF(Tabla1[[#This Row],[CREDITHISTORY]]="outstanding_credit",2,3)))</f>
        <v>3</v>
      </c>
      <c r="G1337" t="s">
        <v>89</v>
      </c>
      <c r="H13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37">
        <v>5595</v>
      </c>
      <c r="J1337" t="s">
        <v>38</v>
      </c>
      <c r="K13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37" t="s">
        <v>62</v>
      </c>
      <c r="M13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37">
        <v>4</v>
      </c>
      <c r="O1337" t="s">
        <v>44</v>
      </c>
      <c r="P1337">
        <f>IF(Tabla1[[#This Row],[SEX]]="female",0,1)</f>
        <v>1</v>
      </c>
      <c r="Q1337" t="s">
        <v>29</v>
      </c>
      <c r="R1337">
        <f>IF(Tabla1[[#This Row],[OTHERSONLOAN]]="none",0,IF(Tabla1[[#This Row],[OTHERSONLOAN]]="co-applicant",1,2))</f>
        <v>0</v>
      </c>
      <c r="S1337">
        <v>3</v>
      </c>
      <c r="T1337" t="s">
        <v>30</v>
      </c>
      <c r="U1337">
        <f>IF(Tabla1[[#This Row],[OWNSPROPERTY]]="unknown",0,IF(Tabla1[[#This Row],[OWNSPROPERTY]]="real_state",1,IF(Tabla1[[#This Row],[OWNSPROPERTY]]="car_other",2,3)))</f>
        <v>3</v>
      </c>
      <c r="V1337">
        <v>35</v>
      </c>
      <c r="W1337" t="s">
        <v>40</v>
      </c>
      <c r="X1337">
        <f>IF(Tabla1[[#This Row],[INSTALLMENTPLANS]]="none",0,IF(Tabla1[[#This Row],[INSTALLMENTPLANS]]="stores",1,2))</f>
        <v>1</v>
      </c>
      <c r="Y1337" t="s">
        <v>31</v>
      </c>
      <c r="Z1337">
        <f>IF(Tabla1[[#This Row],[HOUSING]]="free",0,IF(Tabla1[[#This Row],[HOUSING]]="own",1,2))</f>
        <v>1</v>
      </c>
      <c r="AA1337">
        <v>2</v>
      </c>
      <c r="AB1337" t="s">
        <v>92</v>
      </c>
      <c r="AC1337">
        <f>IF(Tabla1[[#This Row],[JOB]]="unemployed",0,IF(Tabla1[[#This Row],[JOB]]="unskilled",1,IF(Tabla1[[#This Row],[JOB]]="skilled",2,3)))</f>
        <v>1</v>
      </c>
      <c r="AD1337">
        <v>1</v>
      </c>
      <c r="AE1337" t="s">
        <v>33</v>
      </c>
      <c r="AF1337">
        <f>IF(Tabla1[[#This Row],[TELEPHONE]]="none",0,1)</f>
        <v>1</v>
      </c>
      <c r="AG1337" t="s">
        <v>33</v>
      </c>
      <c r="AH1337">
        <f>IF(Tabla1[[#This Row],[FOREIGNWORKER]]="no",0,1)</f>
        <v>1</v>
      </c>
      <c r="AI1337" t="s">
        <v>34</v>
      </c>
      <c r="AJ1337">
        <f>IF(Tabla1[[#This Row],[RISK]]="No Risk",0,1)</f>
        <v>0</v>
      </c>
    </row>
    <row r="1338" spans="1:36" x14ac:dyDescent="0.25">
      <c r="A1338" t="s">
        <v>1408</v>
      </c>
      <c r="B1338" t="s">
        <v>36</v>
      </c>
      <c r="C1338">
        <f>IF(Tabla1[[#This Row],[CHECKINGSTATUS]]="no_checking",0,IF(Tabla1[[#This Row],[CHECKINGSTATUS]]="less_0",1,IF(Tabla1[[#This Row],[CHECKINGSTATUS]]="0_to_200",2,3)))</f>
        <v>1</v>
      </c>
      <c r="D1338">
        <v>4</v>
      </c>
      <c r="E1338" t="s">
        <v>24</v>
      </c>
      <c r="F1338">
        <f>IF(Tabla1[[#This Row],[CREDITHISTORY]]="no_credits",0,IF(Tabla1[[#This Row],[CREDITHISTORY]]="prior_paymentes_delayed",1,IF(Tabla1[[#This Row],[CREDITHISTORY]]="outstanding_credit",2,3)))</f>
        <v>3</v>
      </c>
      <c r="G1338" t="s">
        <v>37</v>
      </c>
      <c r="H13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38">
        <v>990</v>
      </c>
      <c r="J1338" t="s">
        <v>26</v>
      </c>
      <c r="K13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38" t="s">
        <v>71</v>
      </c>
      <c r="M133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38">
        <v>1</v>
      </c>
      <c r="O1338" t="s">
        <v>28</v>
      </c>
      <c r="P1338">
        <f>IF(Tabla1[[#This Row],[SEX]]="female",0,1)</f>
        <v>0</v>
      </c>
      <c r="Q1338" t="s">
        <v>29</v>
      </c>
      <c r="R1338">
        <f>IF(Tabla1[[#This Row],[OTHERSONLOAN]]="none",0,IF(Tabla1[[#This Row],[OTHERSONLOAN]]="co-applicant",1,2))</f>
        <v>0</v>
      </c>
      <c r="S1338">
        <v>2</v>
      </c>
      <c r="T1338" t="s">
        <v>65</v>
      </c>
      <c r="U1338">
        <f>IF(Tabla1[[#This Row],[OWNSPROPERTY]]="unknown",0,IF(Tabla1[[#This Row],[OWNSPROPERTY]]="real_state",1,IF(Tabla1[[#This Row],[OWNSPROPERTY]]="car_other",2,3)))</f>
        <v>2</v>
      </c>
      <c r="V1338">
        <v>24</v>
      </c>
      <c r="W1338" t="s">
        <v>40</v>
      </c>
      <c r="X1338">
        <f>IF(Tabla1[[#This Row],[INSTALLMENTPLANS]]="none",0,IF(Tabla1[[#This Row],[INSTALLMENTPLANS]]="stores",1,2))</f>
        <v>1</v>
      </c>
      <c r="Y1338" t="s">
        <v>72</v>
      </c>
      <c r="Z1338">
        <f>IF(Tabla1[[#This Row],[HOUSING]]="free",0,IF(Tabla1[[#This Row],[HOUSING]]="own",1,2))</f>
        <v>2</v>
      </c>
      <c r="AA1338">
        <v>1</v>
      </c>
      <c r="AB1338" t="s">
        <v>32</v>
      </c>
      <c r="AC1338">
        <f>IF(Tabla1[[#This Row],[JOB]]="unemployed",0,IF(Tabla1[[#This Row],[JOB]]="unskilled",1,IF(Tabla1[[#This Row],[JOB]]="skilled",2,3)))</f>
        <v>2</v>
      </c>
      <c r="AD1338">
        <v>1</v>
      </c>
      <c r="AE1338" t="s">
        <v>29</v>
      </c>
      <c r="AF1338">
        <f>IF(Tabla1[[#This Row],[TELEPHONE]]="none",0,1)</f>
        <v>0</v>
      </c>
      <c r="AG1338" t="s">
        <v>33</v>
      </c>
      <c r="AH1338">
        <f>IF(Tabla1[[#This Row],[FOREIGNWORKER]]="no",0,1)</f>
        <v>1</v>
      </c>
      <c r="AI1338" t="s">
        <v>34</v>
      </c>
      <c r="AJ1338">
        <f>IF(Tabla1[[#This Row],[RISK]]="No Risk",0,1)</f>
        <v>0</v>
      </c>
    </row>
    <row r="1339" spans="1:36" x14ac:dyDescent="0.25">
      <c r="A1339" t="s">
        <v>1409</v>
      </c>
      <c r="B1339" t="s">
        <v>78</v>
      </c>
      <c r="C1339">
        <f>IF(Tabla1[[#This Row],[CHECKINGSTATUS]]="no_checking",0,IF(Tabla1[[#This Row],[CHECKINGSTATUS]]="less_0",1,IF(Tabla1[[#This Row],[CHECKINGSTATUS]]="0_to_200",2,3)))</f>
        <v>3</v>
      </c>
      <c r="D1339">
        <v>32</v>
      </c>
      <c r="E1339" t="s">
        <v>42</v>
      </c>
      <c r="F1339">
        <f>IF(Tabla1[[#This Row],[CREDITHISTORY]]="no_credits",0,IF(Tabla1[[#This Row],[CREDITHISTORY]]="prior_paymentes_delayed",1,IF(Tabla1[[#This Row],[CREDITHISTORY]]="outstanding_credit",2,3)))</f>
        <v>3</v>
      </c>
      <c r="G1339" t="s">
        <v>43</v>
      </c>
      <c r="H13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39">
        <v>6049</v>
      </c>
      <c r="J1339" t="s">
        <v>26</v>
      </c>
      <c r="K13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39" t="s">
        <v>62</v>
      </c>
      <c r="M13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39">
        <v>4</v>
      </c>
      <c r="O1339" t="s">
        <v>44</v>
      </c>
      <c r="P1339">
        <f>IF(Tabla1[[#This Row],[SEX]]="female",0,1)</f>
        <v>1</v>
      </c>
      <c r="Q1339" t="s">
        <v>29</v>
      </c>
      <c r="R1339">
        <f>IF(Tabla1[[#This Row],[OTHERSONLOAN]]="none",0,IF(Tabla1[[#This Row],[OTHERSONLOAN]]="co-applicant",1,2))</f>
        <v>0</v>
      </c>
      <c r="S1339">
        <v>4</v>
      </c>
      <c r="T1339" t="s">
        <v>65</v>
      </c>
      <c r="U1339">
        <f>IF(Tabla1[[#This Row],[OWNSPROPERTY]]="unknown",0,IF(Tabla1[[#This Row],[OWNSPROPERTY]]="real_state",1,IF(Tabla1[[#This Row],[OWNSPROPERTY]]="car_other",2,3)))</f>
        <v>2</v>
      </c>
      <c r="V1339">
        <v>41</v>
      </c>
      <c r="W1339" t="s">
        <v>29</v>
      </c>
      <c r="X1339">
        <f>IF(Tabla1[[#This Row],[INSTALLMENTPLANS]]="none",0,IF(Tabla1[[#This Row],[INSTALLMENTPLANS]]="stores",1,2))</f>
        <v>0</v>
      </c>
      <c r="Y1339" t="s">
        <v>31</v>
      </c>
      <c r="Z1339">
        <f>IF(Tabla1[[#This Row],[HOUSING]]="free",0,IF(Tabla1[[#This Row],[HOUSING]]="own",1,2))</f>
        <v>1</v>
      </c>
      <c r="AA1339">
        <v>2</v>
      </c>
      <c r="AB1339" t="s">
        <v>32</v>
      </c>
      <c r="AC1339">
        <f>IF(Tabla1[[#This Row],[JOB]]="unemployed",0,IF(Tabla1[[#This Row],[JOB]]="unskilled",1,IF(Tabla1[[#This Row],[JOB]]="skilled",2,3)))</f>
        <v>2</v>
      </c>
      <c r="AD1339">
        <v>1</v>
      </c>
      <c r="AE1339" t="s">
        <v>29</v>
      </c>
      <c r="AF1339">
        <f>IF(Tabla1[[#This Row],[TELEPHONE]]="none",0,1)</f>
        <v>0</v>
      </c>
      <c r="AG1339" t="s">
        <v>33</v>
      </c>
      <c r="AH1339">
        <f>IF(Tabla1[[#This Row],[FOREIGNWORKER]]="no",0,1)</f>
        <v>1</v>
      </c>
      <c r="AI1339" t="s">
        <v>34</v>
      </c>
      <c r="AJ1339">
        <f>IF(Tabla1[[#This Row],[RISK]]="No Risk",0,1)</f>
        <v>0</v>
      </c>
    </row>
    <row r="1340" spans="1:36" x14ac:dyDescent="0.25">
      <c r="A1340" t="s">
        <v>1410</v>
      </c>
      <c r="B1340" t="s">
        <v>23</v>
      </c>
      <c r="C1340">
        <f>IF(Tabla1[[#This Row],[CHECKINGSTATUS]]="no_checking",0,IF(Tabla1[[#This Row],[CHECKINGSTATUS]]="less_0",1,IF(Tabla1[[#This Row],[CHECKINGSTATUS]]="0_to_200",2,3)))</f>
        <v>2</v>
      </c>
      <c r="D1340">
        <v>8</v>
      </c>
      <c r="E1340" t="s">
        <v>70</v>
      </c>
      <c r="F1340">
        <f>IF(Tabla1[[#This Row],[CREDITHISTORY]]="no_credits",0,IF(Tabla1[[#This Row],[CREDITHISTORY]]="prior_paymentes_delayed",1,IF(Tabla1[[#This Row],[CREDITHISTORY]]="outstanding_credit",2,3)))</f>
        <v>3</v>
      </c>
      <c r="G1340" t="s">
        <v>37</v>
      </c>
      <c r="H13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40">
        <v>5082</v>
      </c>
      <c r="J1340" t="s">
        <v>38</v>
      </c>
      <c r="K13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40" t="s">
        <v>27</v>
      </c>
      <c r="M13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40">
        <v>2</v>
      </c>
      <c r="O1340" t="s">
        <v>28</v>
      </c>
      <c r="P1340">
        <f>IF(Tabla1[[#This Row],[SEX]]="female",0,1)</f>
        <v>0</v>
      </c>
      <c r="Q1340" t="s">
        <v>29</v>
      </c>
      <c r="R1340">
        <f>IF(Tabla1[[#This Row],[OTHERSONLOAN]]="none",0,IF(Tabla1[[#This Row],[OTHERSONLOAN]]="co-applicant",1,2))</f>
        <v>0</v>
      </c>
      <c r="S1340">
        <v>3</v>
      </c>
      <c r="T1340" t="s">
        <v>45</v>
      </c>
      <c r="U1340">
        <f>IF(Tabla1[[#This Row],[OWNSPROPERTY]]="unknown",0,IF(Tabla1[[#This Row],[OWNSPROPERTY]]="real_state",1,IF(Tabla1[[#This Row],[OWNSPROPERTY]]="car_other",2,3)))</f>
        <v>3</v>
      </c>
      <c r="V1340">
        <v>19</v>
      </c>
      <c r="W1340" t="s">
        <v>29</v>
      </c>
      <c r="X1340">
        <f>IF(Tabla1[[#This Row],[INSTALLMENTPLANS]]="none",0,IF(Tabla1[[#This Row],[INSTALLMENTPLANS]]="stores",1,2))</f>
        <v>0</v>
      </c>
      <c r="Y1340" t="s">
        <v>31</v>
      </c>
      <c r="Z1340">
        <f>IF(Tabla1[[#This Row],[HOUSING]]="free",0,IF(Tabla1[[#This Row],[HOUSING]]="own",1,2))</f>
        <v>1</v>
      </c>
      <c r="AA1340">
        <v>1</v>
      </c>
      <c r="AB1340" t="s">
        <v>63</v>
      </c>
      <c r="AC1340">
        <f>IF(Tabla1[[#This Row],[JOB]]="unemployed",0,IF(Tabla1[[#This Row],[JOB]]="unskilled",1,IF(Tabla1[[#This Row],[JOB]]="skilled",2,3)))</f>
        <v>3</v>
      </c>
      <c r="AD1340">
        <v>1</v>
      </c>
      <c r="AE1340" t="s">
        <v>29</v>
      </c>
      <c r="AF1340">
        <f>IF(Tabla1[[#This Row],[TELEPHONE]]="none",0,1)</f>
        <v>0</v>
      </c>
      <c r="AG1340" t="s">
        <v>33</v>
      </c>
      <c r="AH1340">
        <f>IF(Tabla1[[#This Row],[FOREIGNWORKER]]="no",0,1)</f>
        <v>1</v>
      </c>
      <c r="AI1340" t="s">
        <v>34</v>
      </c>
      <c r="AJ1340">
        <f>IF(Tabla1[[#This Row],[RISK]]="No Risk",0,1)</f>
        <v>0</v>
      </c>
    </row>
    <row r="1341" spans="1:36" x14ac:dyDescent="0.25">
      <c r="A1341" t="s">
        <v>1411</v>
      </c>
      <c r="B1341" t="s">
        <v>51</v>
      </c>
      <c r="C1341">
        <f>IF(Tabla1[[#This Row],[CHECKINGSTATUS]]="no_checking",0,IF(Tabla1[[#This Row],[CHECKINGSTATUS]]="less_0",1,IF(Tabla1[[#This Row],[CHECKINGSTATUS]]="0_to_200",2,3)))</f>
        <v>0</v>
      </c>
      <c r="D1341">
        <v>32</v>
      </c>
      <c r="E1341" t="s">
        <v>57</v>
      </c>
      <c r="F1341">
        <f>IF(Tabla1[[#This Row],[CREDITHISTORY]]="no_credits",0,IF(Tabla1[[#This Row],[CREDITHISTORY]]="prior_paymentes_delayed",1,IF(Tabla1[[#This Row],[CREDITHISTORY]]="outstanding_credit",2,3)))</f>
        <v>2</v>
      </c>
      <c r="G1341" t="s">
        <v>89</v>
      </c>
      <c r="H13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41">
        <v>5197</v>
      </c>
      <c r="J1341" t="s">
        <v>53</v>
      </c>
      <c r="K13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41" t="s">
        <v>49</v>
      </c>
      <c r="M13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41">
        <v>5</v>
      </c>
      <c r="O1341" t="s">
        <v>44</v>
      </c>
      <c r="P1341">
        <f>IF(Tabla1[[#This Row],[SEX]]="female",0,1)</f>
        <v>1</v>
      </c>
      <c r="Q1341" t="s">
        <v>29</v>
      </c>
      <c r="R1341">
        <f>IF(Tabla1[[#This Row],[OTHERSONLOAN]]="none",0,IF(Tabla1[[#This Row],[OTHERSONLOAN]]="co-applicant",1,2))</f>
        <v>0</v>
      </c>
      <c r="S1341">
        <v>5</v>
      </c>
      <c r="T1341" t="s">
        <v>54</v>
      </c>
      <c r="U1341">
        <f>IF(Tabla1[[#This Row],[OWNSPROPERTY]]="unknown",0,IF(Tabla1[[#This Row],[OWNSPROPERTY]]="real_state",1,IF(Tabla1[[#This Row],[OWNSPROPERTY]]="car_other",2,3)))</f>
        <v>0</v>
      </c>
      <c r="V1341">
        <v>55</v>
      </c>
      <c r="W1341" t="s">
        <v>29</v>
      </c>
      <c r="X1341">
        <f>IF(Tabla1[[#This Row],[INSTALLMENTPLANS]]="none",0,IF(Tabla1[[#This Row],[INSTALLMENTPLANS]]="stores",1,2))</f>
        <v>0</v>
      </c>
      <c r="Y1341" t="s">
        <v>31</v>
      </c>
      <c r="Z1341">
        <f>IF(Tabla1[[#This Row],[HOUSING]]="free",0,IF(Tabla1[[#This Row],[HOUSING]]="own",1,2))</f>
        <v>1</v>
      </c>
      <c r="AA1341">
        <v>2</v>
      </c>
      <c r="AB1341" t="s">
        <v>32</v>
      </c>
      <c r="AC1341">
        <f>IF(Tabla1[[#This Row],[JOB]]="unemployed",0,IF(Tabla1[[#This Row],[JOB]]="unskilled",1,IF(Tabla1[[#This Row],[JOB]]="skilled",2,3)))</f>
        <v>2</v>
      </c>
      <c r="AD1341">
        <v>1</v>
      </c>
      <c r="AE1341" t="s">
        <v>33</v>
      </c>
      <c r="AF1341">
        <f>IF(Tabla1[[#This Row],[TELEPHONE]]="none",0,1)</f>
        <v>1</v>
      </c>
      <c r="AG1341" t="s">
        <v>33</v>
      </c>
      <c r="AH1341">
        <f>IF(Tabla1[[#This Row],[FOREIGNWORKER]]="no",0,1)</f>
        <v>1</v>
      </c>
      <c r="AI1341" t="s">
        <v>55</v>
      </c>
      <c r="AJ1341">
        <f>IF(Tabla1[[#This Row],[RISK]]="No Risk",0,1)</f>
        <v>1</v>
      </c>
    </row>
    <row r="1342" spans="1:36" x14ac:dyDescent="0.25">
      <c r="A1342" t="s">
        <v>1412</v>
      </c>
      <c r="B1342" t="s">
        <v>51</v>
      </c>
      <c r="C1342">
        <f>IF(Tabla1[[#This Row],[CHECKINGSTATUS]]="no_checking",0,IF(Tabla1[[#This Row],[CHECKINGSTATUS]]="less_0",1,IF(Tabla1[[#This Row],[CHECKINGSTATUS]]="0_to_200",2,3)))</f>
        <v>0</v>
      </c>
      <c r="D1342">
        <v>34</v>
      </c>
      <c r="E1342" t="s">
        <v>42</v>
      </c>
      <c r="F1342">
        <f>IF(Tabla1[[#This Row],[CREDITHISTORY]]="no_credits",0,IF(Tabla1[[#This Row],[CREDITHISTORY]]="prior_paymentes_delayed",1,IF(Tabla1[[#This Row],[CREDITHISTORY]]="outstanding_credit",2,3)))</f>
        <v>3</v>
      </c>
      <c r="G1342" t="s">
        <v>197</v>
      </c>
      <c r="H13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342">
        <v>4134</v>
      </c>
      <c r="J1342" t="s">
        <v>54</v>
      </c>
      <c r="K13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42" t="s">
        <v>49</v>
      </c>
      <c r="M134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42">
        <v>5</v>
      </c>
      <c r="O1342" t="s">
        <v>28</v>
      </c>
      <c r="P1342">
        <f>IF(Tabla1[[#This Row],[SEX]]="female",0,1)</f>
        <v>0</v>
      </c>
      <c r="Q1342" t="s">
        <v>29</v>
      </c>
      <c r="R1342">
        <f>IF(Tabla1[[#This Row],[OTHERSONLOAN]]="none",0,IF(Tabla1[[#This Row],[OTHERSONLOAN]]="co-applicant",1,2))</f>
        <v>0</v>
      </c>
      <c r="S1342">
        <v>4</v>
      </c>
      <c r="T1342" t="s">
        <v>54</v>
      </c>
      <c r="U1342">
        <f>IF(Tabla1[[#This Row],[OWNSPROPERTY]]="unknown",0,IF(Tabla1[[#This Row],[OWNSPROPERTY]]="real_state",1,IF(Tabla1[[#This Row],[OWNSPROPERTY]]="car_other",2,3)))</f>
        <v>0</v>
      </c>
      <c r="V1342">
        <v>37</v>
      </c>
      <c r="W1342" t="s">
        <v>29</v>
      </c>
      <c r="X1342">
        <f>IF(Tabla1[[#This Row],[INSTALLMENTPLANS]]="none",0,IF(Tabla1[[#This Row],[INSTALLMENTPLANS]]="stores",1,2))</f>
        <v>0</v>
      </c>
      <c r="Y1342" t="s">
        <v>31</v>
      </c>
      <c r="Z1342">
        <f>IF(Tabla1[[#This Row],[HOUSING]]="free",0,IF(Tabla1[[#This Row],[HOUSING]]="own",1,2))</f>
        <v>1</v>
      </c>
      <c r="AA1342">
        <v>3</v>
      </c>
      <c r="AB1342" t="s">
        <v>32</v>
      </c>
      <c r="AC1342">
        <f>IF(Tabla1[[#This Row],[JOB]]="unemployed",0,IF(Tabla1[[#This Row],[JOB]]="unskilled",1,IF(Tabla1[[#This Row],[JOB]]="skilled",2,3)))</f>
        <v>2</v>
      </c>
      <c r="AD1342">
        <v>1</v>
      </c>
      <c r="AE1342" t="s">
        <v>29</v>
      </c>
      <c r="AF1342">
        <f>IF(Tabla1[[#This Row],[TELEPHONE]]="none",0,1)</f>
        <v>0</v>
      </c>
      <c r="AG1342" t="s">
        <v>33</v>
      </c>
      <c r="AH1342">
        <f>IF(Tabla1[[#This Row],[FOREIGNWORKER]]="no",0,1)</f>
        <v>1</v>
      </c>
      <c r="AI1342" t="s">
        <v>55</v>
      </c>
      <c r="AJ1342">
        <f>IF(Tabla1[[#This Row],[RISK]]="No Risk",0,1)</f>
        <v>1</v>
      </c>
    </row>
    <row r="1343" spans="1:36" x14ac:dyDescent="0.25">
      <c r="A1343" t="s">
        <v>1413</v>
      </c>
      <c r="B1343" t="s">
        <v>23</v>
      </c>
      <c r="C1343">
        <f>IF(Tabla1[[#This Row],[CHECKINGSTATUS]]="no_checking",0,IF(Tabla1[[#This Row],[CHECKINGSTATUS]]="less_0",1,IF(Tabla1[[#This Row],[CHECKINGSTATUS]]="0_to_200",2,3)))</f>
        <v>2</v>
      </c>
      <c r="D1343">
        <v>15</v>
      </c>
      <c r="E1343" t="s">
        <v>24</v>
      </c>
      <c r="F1343">
        <f>IF(Tabla1[[#This Row],[CREDITHISTORY]]="no_credits",0,IF(Tabla1[[#This Row],[CREDITHISTORY]]="prior_paymentes_delayed",1,IF(Tabla1[[#This Row],[CREDITHISTORY]]="outstanding_credit",2,3)))</f>
        <v>3</v>
      </c>
      <c r="G1343" t="s">
        <v>37</v>
      </c>
      <c r="H13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43">
        <v>1733</v>
      </c>
      <c r="J1343" t="s">
        <v>38</v>
      </c>
      <c r="K13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43" t="s">
        <v>27</v>
      </c>
      <c r="M13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43">
        <v>2</v>
      </c>
      <c r="O1343" t="s">
        <v>28</v>
      </c>
      <c r="P1343">
        <f>IF(Tabla1[[#This Row],[SEX]]="female",0,1)</f>
        <v>0</v>
      </c>
      <c r="Q1343" t="s">
        <v>29</v>
      </c>
      <c r="R1343">
        <f>IF(Tabla1[[#This Row],[OTHERSONLOAN]]="none",0,IF(Tabla1[[#This Row],[OTHERSONLOAN]]="co-applicant",1,2))</f>
        <v>0</v>
      </c>
      <c r="S1343">
        <v>2</v>
      </c>
      <c r="T1343" t="s">
        <v>45</v>
      </c>
      <c r="U1343">
        <f>IF(Tabla1[[#This Row],[OWNSPROPERTY]]="unknown",0,IF(Tabla1[[#This Row],[OWNSPROPERTY]]="real_state",1,IF(Tabla1[[#This Row],[OWNSPROPERTY]]="car_other",2,3)))</f>
        <v>3</v>
      </c>
      <c r="V1343">
        <v>31</v>
      </c>
      <c r="W1343" t="s">
        <v>116</v>
      </c>
      <c r="X1343">
        <f>IF(Tabla1[[#This Row],[INSTALLMENTPLANS]]="none",0,IF(Tabla1[[#This Row],[INSTALLMENTPLANS]]="stores",1,2))</f>
        <v>2</v>
      </c>
      <c r="Y1343" t="s">
        <v>72</v>
      </c>
      <c r="Z1343">
        <f>IF(Tabla1[[#This Row],[HOUSING]]="free",0,IF(Tabla1[[#This Row],[HOUSING]]="own",1,2))</f>
        <v>2</v>
      </c>
      <c r="AA1343">
        <v>1</v>
      </c>
      <c r="AB1343" t="s">
        <v>92</v>
      </c>
      <c r="AC1343">
        <f>IF(Tabla1[[#This Row],[JOB]]="unemployed",0,IF(Tabla1[[#This Row],[JOB]]="unskilled",1,IF(Tabla1[[#This Row],[JOB]]="skilled",2,3)))</f>
        <v>1</v>
      </c>
      <c r="AD1343">
        <v>1</v>
      </c>
      <c r="AE1343" t="s">
        <v>29</v>
      </c>
      <c r="AF1343">
        <f>IF(Tabla1[[#This Row],[TELEPHONE]]="none",0,1)</f>
        <v>0</v>
      </c>
      <c r="AG1343" t="s">
        <v>33</v>
      </c>
      <c r="AH1343">
        <f>IF(Tabla1[[#This Row],[FOREIGNWORKER]]="no",0,1)</f>
        <v>1</v>
      </c>
      <c r="AI1343" t="s">
        <v>34</v>
      </c>
      <c r="AJ1343">
        <f>IF(Tabla1[[#This Row],[RISK]]="No Risk",0,1)</f>
        <v>0</v>
      </c>
    </row>
    <row r="1344" spans="1:36" x14ac:dyDescent="0.25">
      <c r="A1344" t="s">
        <v>1414</v>
      </c>
      <c r="B1344" t="s">
        <v>23</v>
      </c>
      <c r="C1344">
        <f>IF(Tabla1[[#This Row],[CHECKINGSTATUS]]="no_checking",0,IF(Tabla1[[#This Row],[CHECKINGSTATUS]]="less_0",1,IF(Tabla1[[#This Row],[CHECKINGSTATUS]]="0_to_200",2,3)))</f>
        <v>2</v>
      </c>
      <c r="D1344">
        <v>4</v>
      </c>
      <c r="E1344" t="s">
        <v>24</v>
      </c>
      <c r="F1344">
        <f>IF(Tabla1[[#This Row],[CREDITHISTORY]]="no_credits",0,IF(Tabla1[[#This Row],[CREDITHISTORY]]="prior_paymentes_delayed",1,IF(Tabla1[[#This Row],[CREDITHISTORY]]="outstanding_credit",2,3)))</f>
        <v>3</v>
      </c>
      <c r="G1344" t="s">
        <v>37</v>
      </c>
      <c r="H13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44">
        <v>1969</v>
      </c>
      <c r="J1344" t="s">
        <v>38</v>
      </c>
      <c r="K13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44" t="s">
        <v>39</v>
      </c>
      <c r="M13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44">
        <v>3</v>
      </c>
      <c r="O1344" t="s">
        <v>44</v>
      </c>
      <c r="P1344">
        <f>IF(Tabla1[[#This Row],[SEX]]="female",0,1)</f>
        <v>1</v>
      </c>
      <c r="Q1344" t="s">
        <v>29</v>
      </c>
      <c r="R1344">
        <f>IF(Tabla1[[#This Row],[OTHERSONLOAN]]="none",0,IF(Tabla1[[#This Row],[OTHERSONLOAN]]="co-applicant",1,2))</f>
        <v>0</v>
      </c>
      <c r="S1344">
        <v>3</v>
      </c>
      <c r="T1344" t="s">
        <v>65</v>
      </c>
      <c r="U1344">
        <f>IF(Tabla1[[#This Row],[OWNSPROPERTY]]="unknown",0,IF(Tabla1[[#This Row],[OWNSPROPERTY]]="real_state",1,IF(Tabla1[[#This Row],[OWNSPROPERTY]]="car_other",2,3)))</f>
        <v>2</v>
      </c>
      <c r="V1344">
        <v>29</v>
      </c>
      <c r="W1344" t="s">
        <v>40</v>
      </c>
      <c r="X1344">
        <f>IF(Tabla1[[#This Row],[INSTALLMENTPLANS]]="none",0,IF(Tabla1[[#This Row],[INSTALLMENTPLANS]]="stores",1,2))</f>
        <v>1</v>
      </c>
      <c r="Y1344" t="s">
        <v>72</v>
      </c>
      <c r="Z1344">
        <f>IF(Tabla1[[#This Row],[HOUSING]]="free",0,IF(Tabla1[[#This Row],[HOUSING]]="own",1,2))</f>
        <v>2</v>
      </c>
      <c r="AA1344">
        <v>1</v>
      </c>
      <c r="AB1344" t="s">
        <v>92</v>
      </c>
      <c r="AC1344">
        <f>IF(Tabla1[[#This Row],[JOB]]="unemployed",0,IF(Tabla1[[#This Row],[JOB]]="unskilled",1,IF(Tabla1[[#This Row],[JOB]]="skilled",2,3)))</f>
        <v>1</v>
      </c>
      <c r="AD1344">
        <v>1</v>
      </c>
      <c r="AE1344" t="s">
        <v>33</v>
      </c>
      <c r="AF1344">
        <f>IF(Tabla1[[#This Row],[TELEPHONE]]="none",0,1)</f>
        <v>1</v>
      </c>
      <c r="AG1344" t="s">
        <v>33</v>
      </c>
      <c r="AH1344">
        <f>IF(Tabla1[[#This Row],[FOREIGNWORKER]]="no",0,1)</f>
        <v>1</v>
      </c>
      <c r="AI1344" t="s">
        <v>34</v>
      </c>
      <c r="AJ1344">
        <f>IF(Tabla1[[#This Row],[RISK]]="No Risk",0,1)</f>
        <v>0</v>
      </c>
    </row>
    <row r="1345" spans="1:36" x14ac:dyDescent="0.25">
      <c r="A1345" t="s">
        <v>1415</v>
      </c>
      <c r="B1345" t="s">
        <v>51</v>
      </c>
      <c r="C1345">
        <f>IF(Tabla1[[#This Row],[CHECKINGSTATUS]]="no_checking",0,IF(Tabla1[[#This Row],[CHECKINGSTATUS]]="less_0",1,IF(Tabla1[[#This Row],[CHECKINGSTATUS]]="0_to_200",2,3)))</f>
        <v>0</v>
      </c>
      <c r="D1345">
        <v>38</v>
      </c>
      <c r="E1345" t="s">
        <v>42</v>
      </c>
      <c r="F1345">
        <f>IF(Tabla1[[#This Row],[CREDITHISTORY]]="no_credits",0,IF(Tabla1[[#This Row],[CREDITHISTORY]]="prior_paymentes_delayed",1,IF(Tabla1[[#This Row],[CREDITHISTORY]]="outstanding_credit",2,3)))</f>
        <v>3</v>
      </c>
      <c r="G1345" t="s">
        <v>68</v>
      </c>
      <c r="H13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45">
        <v>6691</v>
      </c>
      <c r="J1345" t="s">
        <v>53</v>
      </c>
      <c r="K13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45" t="s">
        <v>39</v>
      </c>
      <c r="M13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45">
        <v>4</v>
      </c>
      <c r="O1345" t="s">
        <v>44</v>
      </c>
      <c r="P1345">
        <f>IF(Tabla1[[#This Row],[SEX]]="female",0,1)</f>
        <v>1</v>
      </c>
      <c r="Q1345" t="s">
        <v>29</v>
      </c>
      <c r="R1345">
        <f>IF(Tabla1[[#This Row],[OTHERSONLOAN]]="none",0,IF(Tabla1[[#This Row],[OTHERSONLOAN]]="co-applicant",1,2))</f>
        <v>0</v>
      </c>
      <c r="S1345">
        <v>4</v>
      </c>
      <c r="T1345" t="s">
        <v>54</v>
      </c>
      <c r="U1345">
        <f>IF(Tabla1[[#This Row],[OWNSPROPERTY]]="unknown",0,IF(Tabla1[[#This Row],[OWNSPROPERTY]]="real_state",1,IF(Tabla1[[#This Row],[OWNSPROPERTY]]="car_other",2,3)))</f>
        <v>0</v>
      </c>
      <c r="V1345">
        <v>39</v>
      </c>
      <c r="W1345" t="s">
        <v>29</v>
      </c>
      <c r="X1345">
        <f>IF(Tabla1[[#This Row],[INSTALLMENTPLANS]]="none",0,IF(Tabla1[[#This Row],[INSTALLMENTPLANS]]="stores",1,2))</f>
        <v>0</v>
      </c>
      <c r="Y1345" t="s">
        <v>31</v>
      </c>
      <c r="Z1345">
        <f>IF(Tabla1[[#This Row],[HOUSING]]="free",0,IF(Tabla1[[#This Row],[HOUSING]]="own",1,2))</f>
        <v>1</v>
      </c>
      <c r="AA1345">
        <v>2</v>
      </c>
      <c r="AB1345" t="s">
        <v>32</v>
      </c>
      <c r="AC1345">
        <f>IF(Tabla1[[#This Row],[JOB]]="unemployed",0,IF(Tabla1[[#This Row],[JOB]]="unskilled",1,IF(Tabla1[[#This Row],[JOB]]="skilled",2,3)))</f>
        <v>2</v>
      </c>
      <c r="AD1345">
        <v>1</v>
      </c>
      <c r="AE1345" t="s">
        <v>33</v>
      </c>
      <c r="AF1345">
        <f>IF(Tabla1[[#This Row],[TELEPHONE]]="none",0,1)</f>
        <v>1</v>
      </c>
      <c r="AG1345" t="s">
        <v>33</v>
      </c>
      <c r="AH1345">
        <f>IF(Tabla1[[#This Row],[FOREIGNWORKER]]="no",0,1)</f>
        <v>1</v>
      </c>
      <c r="AI1345" t="s">
        <v>34</v>
      </c>
      <c r="AJ1345">
        <f>IF(Tabla1[[#This Row],[RISK]]="No Risk",0,1)</f>
        <v>0</v>
      </c>
    </row>
    <row r="1346" spans="1:36" x14ac:dyDescent="0.25">
      <c r="A1346" t="s">
        <v>1416</v>
      </c>
      <c r="B1346" t="s">
        <v>51</v>
      </c>
      <c r="C1346">
        <f>IF(Tabla1[[#This Row],[CHECKINGSTATUS]]="no_checking",0,IF(Tabla1[[#This Row],[CHECKINGSTATUS]]="less_0",1,IF(Tabla1[[#This Row],[CHECKINGSTATUS]]="0_to_200",2,3)))</f>
        <v>0</v>
      </c>
      <c r="D1346">
        <v>38</v>
      </c>
      <c r="E1346" t="s">
        <v>24</v>
      </c>
      <c r="F1346">
        <f>IF(Tabla1[[#This Row],[CREDITHISTORY]]="no_credits",0,IF(Tabla1[[#This Row],[CREDITHISTORY]]="prior_paymentes_delayed",1,IF(Tabla1[[#This Row],[CREDITHISTORY]]="outstanding_credit",2,3)))</f>
        <v>3</v>
      </c>
      <c r="G1346" t="s">
        <v>68</v>
      </c>
      <c r="H13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46">
        <v>5581</v>
      </c>
      <c r="J1346" t="s">
        <v>26</v>
      </c>
      <c r="K13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46" t="s">
        <v>27</v>
      </c>
      <c r="M13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46">
        <v>4</v>
      </c>
      <c r="O1346" t="s">
        <v>44</v>
      </c>
      <c r="P1346">
        <f>IF(Tabla1[[#This Row],[SEX]]="female",0,1)</f>
        <v>1</v>
      </c>
      <c r="Q1346" t="s">
        <v>29</v>
      </c>
      <c r="R1346">
        <f>IF(Tabla1[[#This Row],[OTHERSONLOAN]]="none",0,IF(Tabla1[[#This Row],[OTHERSONLOAN]]="co-applicant",1,2))</f>
        <v>0</v>
      </c>
      <c r="S1346">
        <v>3</v>
      </c>
      <c r="T1346" t="s">
        <v>30</v>
      </c>
      <c r="U1346">
        <f>IF(Tabla1[[#This Row],[OWNSPROPERTY]]="unknown",0,IF(Tabla1[[#This Row],[OWNSPROPERTY]]="real_state",1,IF(Tabla1[[#This Row],[OWNSPROPERTY]]="car_other",2,3)))</f>
        <v>3</v>
      </c>
      <c r="V1346">
        <v>27</v>
      </c>
      <c r="W1346" t="s">
        <v>29</v>
      </c>
      <c r="X1346">
        <f>IF(Tabla1[[#This Row],[INSTALLMENTPLANS]]="none",0,IF(Tabla1[[#This Row],[INSTALLMENTPLANS]]="stores",1,2))</f>
        <v>0</v>
      </c>
      <c r="Y1346" t="s">
        <v>31</v>
      </c>
      <c r="Z1346">
        <f>IF(Tabla1[[#This Row],[HOUSING]]="free",0,IF(Tabla1[[#This Row],[HOUSING]]="own",1,2))</f>
        <v>1</v>
      </c>
      <c r="AA1346">
        <v>1</v>
      </c>
      <c r="AB1346" t="s">
        <v>63</v>
      </c>
      <c r="AC1346">
        <f>IF(Tabla1[[#This Row],[JOB]]="unemployed",0,IF(Tabla1[[#This Row],[JOB]]="unskilled",1,IF(Tabla1[[#This Row],[JOB]]="skilled",2,3)))</f>
        <v>3</v>
      </c>
      <c r="AD1346">
        <v>2</v>
      </c>
      <c r="AE1346" t="s">
        <v>29</v>
      </c>
      <c r="AF1346">
        <f>IF(Tabla1[[#This Row],[TELEPHONE]]="none",0,1)</f>
        <v>0</v>
      </c>
      <c r="AG1346" t="s">
        <v>33</v>
      </c>
      <c r="AH1346">
        <f>IF(Tabla1[[#This Row],[FOREIGNWORKER]]="no",0,1)</f>
        <v>1</v>
      </c>
      <c r="AI1346" t="s">
        <v>55</v>
      </c>
      <c r="AJ1346">
        <f>IF(Tabla1[[#This Row],[RISK]]="No Risk",0,1)</f>
        <v>1</v>
      </c>
    </row>
    <row r="1347" spans="1:36" x14ac:dyDescent="0.25">
      <c r="A1347" t="s">
        <v>1417</v>
      </c>
      <c r="B1347" t="s">
        <v>51</v>
      </c>
      <c r="C1347">
        <f>IF(Tabla1[[#This Row],[CHECKINGSTATUS]]="no_checking",0,IF(Tabla1[[#This Row],[CHECKINGSTATUS]]="less_0",1,IF(Tabla1[[#This Row],[CHECKINGSTATUS]]="0_to_200",2,3)))</f>
        <v>0</v>
      </c>
      <c r="D1347">
        <v>29</v>
      </c>
      <c r="E1347" t="s">
        <v>42</v>
      </c>
      <c r="F1347">
        <f>IF(Tabla1[[#This Row],[CREDITHISTORY]]="no_credits",0,IF(Tabla1[[#This Row],[CREDITHISTORY]]="prior_paymentes_delayed",1,IF(Tabla1[[#This Row],[CREDITHISTORY]]="outstanding_credit",2,3)))</f>
        <v>3</v>
      </c>
      <c r="G1347" t="s">
        <v>74</v>
      </c>
      <c r="H13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47">
        <v>4478</v>
      </c>
      <c r="J1347" t="s">
        <v>26</v>
      </c>
      <c r="K13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47" t="s">
        <v>39</v>
      </c>
      <c r="M13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47">
        <v>4</v>
      </c>
      <c r="O1347" t="s">
        <v>28</v>
      </c>
      <c r="P1347">
        <f>IF(Tabla1[[#This Row],[SEX]]="female",0,1)</f>
        <v>0</v>
      </c>
      <c r="Q1347" t="s">
        <v>29</v>
      </c>
      <c r="R1347">
        <f>IF(Tabla1[[#This Row],[OTHERSONLOAN]]="none",0,IF(Tabla1[[#This Row],[OTHERSONLOAN]]="co-applicant",1,2))</f>
        <v>0</v>
      </c>
      <c r="S1347">
        <v>4</v>
      </c>
      <c r="T1347" t="s">
        <v>65</v>
      </c>
      <c r="U1347">
        <f>IF(Tabla1[[#This Row],[OWNSPROPERTY]]="unknown",0,IF(Tabla1[[#This Row],[OWNSPROPERTY]]="real_state",1,IF(Tabla1[[#This Row],[OWNSPROPERTY]]="car_other",2,3)))</f>
        <v>2</v>
      </c>
      <c r="V1347">
        <v>55</v>
      </c>
      <c r="W1347" t="s">
        <v>29</v>
      </c>
      <c r="X1347">
        <f>IF(Tabla1[[#This Row],[INSTALLMENTPLANS]]="none",0,IF(Tabla1[[#This Row],[INSTALLMENTPLANS]]="stores",1,2))</f>
        <v>0</v>
      </c>
      <c r="Y1347" t="s">
        <v>31</v>
      </c>
      <c r="Z1347">
        <f>IF(Tabla1[[#This Row],[HOUSING]]="free",0,IF(Tabla1[[#This Row],[HOUSING]]="own",1,2))</f>
        <v>1</v>
      </c>
      <c r="AA1347">
        <v>2</v>
      </c>
      <c r="AB1347" t="s">
        <v>32</v>
      </c>
      <c r="AC1347">
        <f>IF(Tabla1[[#This Row],[JOB]]="unemployed",0,IF(Tabla1[[#This Row],[JOB]]="unskilled",1,IF(Tabla1[[#This Row],[JOB]]="skilled",2,3)))</f>
        <v>2</v>
      </c>
      <c r="AD1347">
        <v>1</v>
      </c>
      <c r="AE1347" t="s">
        <v>29</v>
      </c>
      <c r="AF1347">
        <f>IF(Tabla1[[#This Row],[TELEPHONE]]="none",0,1)</f>
        <v>0</v>
      </c>
      <c r="AG1347" t="s">
        <v>33</v>
      </c>
      <c r="AH1347">
        <f>IF(Tabla1[[#This Row],[FOREIGNWORKER]]="no",0,1)</f>
        <v>1</v>
      </c>
      <c r="AI1347" t="s">
        <v>34</v>
      </c>
      <c r="AJ1347">
        <f>IF(Tabla1[[#This Row],[RISK]]="No Risk",0,1)</f>
        <v>0</v>
      </c>
    </row>
    <row r="1348" spans="1:36" x14ac:dyDescent="0.25">
      <c r="A1348" t="s">
        <v>1418</v>
      </c>
      <c r="B1348" t="s">
        <v>51</v>
      </c>
      <c r="C1348">
        <f>IF(Tabla1[[#This Row],[CHECKINGSTATUS]]="no_checking",0,IF(Tabla1[[#This Row],[CHECKINGSTATUS]]="less_0",1,IF(Tabla1[[#This Row],[CHECKINGSTATUS]]="0_to_200",2,3)))</f>
        <v>0</v>
      </c>
      <c r="D1348">
        <v>21</v>
      </c>
      <c r="E1348" t="s">
        <v>57</v>
      </c>
      <c r="F1348">
        <f>IF(Tabla1[[#This Row],[CREDITHISTORY]]="no_credits",0,IF(Tabla1[[#This Row],[CREDITHISTORY]]="prior_paymentes_delayed",1,IF(Tabla1[[#This Row],[CREDITHISTORY]]="outstanding_credit",2,3)))</f>
        <v>2</v>
      </c>
      <c r="G1348" t="s">
        <v>43</v>
      </c>
      <c r="H13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48">
        <v>3736</v>
      </c>
      <c r="J1348" t="s">
        <v>53</v>
      </c>
      <c r="K13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48" t="s">
        <v>49</v>
      </c>
      <c r="M13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48">
        <v>4</v>
      </c>
      <c r="O1348" t="s">
        <v>28</v>
      </c>
      <c r="P1348">
        <f>IF(Tabla1[[#This Row],[SEX]]="female",0,1)</f>
        <v>0</v>
      </c>
      <c r="Q1348" t="s">
        <v>29</v>
      </c>
      <c r="R1348">
        <f>IF(Tabla1[[#This Row],[OTHERSONLOAN]]="none",0,IF(Tabla1[[#This Row],[OTHERSONLOAN]]="co-applicant",1,2))</f>
        <v>0</v>
      </c>
      <c r="S1348">
        <v>3</v>
      </c>
      <c r="T1348" t="s">
        <v>54</v>
      </c>
      <c r="U1348">
        <f>IF(Tabla1[[#This Row],[OWNSPROPERTY]]="unknown",0,IF(Tabla1[[#This Row],[OWNSPROPERTY]]="real_state",1,IF(Tabla1[[#This Row],[OWNSPROPERTY]]="car_other",2,3)))</f>
        <v>0</v>
      </c>
      <c r="V1348">
        <v>52</v>
      </c>
      <c r="W1348" t="s">
        <v>29</v>
      </c>
      <c r="X1348">
        <f>IF(Tabla1[[#This Row],[INSTALLMENTPLANS]]="none",0,IF(Tabla1[[#This Row],[INSTALLMENTPLANS]]="stores",1,2))</f>
        <v>0</v>
      </c>
      <c r="Y1348" t="s">
        <v>60</v>
      </c>
      <c r="Z1348">
        <f>IF(Tabla1[[#This Row],[HOUSING]]="free",0,IF(Tabla1[[#This Row],[HOUSING]]="own",1,2))</f>
        <v>0</v>
      </c>
      <c r="AA1348">
        <v>2</v>
      </c>
      <c r="AB1348" t="s">
        <v>32</v>
      </c>
      <c r="AC1348">
        <f>IF(Tabla1[[#This Row],[JOB]]="unemployed",0,IF(Tabla1[[#This Row],[JOB]]="unskilled",1,IF(Tabla1[[#This Row],[JOB]]="skilled",2,3)))</f>
        <v>2</v>
      </c>
      <c r="AD1348">
        <v>1</v>
      </c>
      <c r="AE1348" t="s">
        <v>33</v>
      </c>
      <c r="AF1348">
        <f>IF(Tabla1[[#This Row],[TELEPHONE]]="none",0,1)</f>
        <v>1</v>
      </c>
      <c r="AG1348" t="s">
        <v>33</v>
      </c>
      <c r="AH1348">
        <f>IF(Tabla1[[#This Row],[FOREIGNWORKER]]="no",0,1)</f>
        <v>1</v>
      </c>
      <c r="AI1348" t="s">
        <v>55</v>
      </c>
      <c r="AJ1348">
        <f>IF(Tabla1[[#This Row],[RISK]]="No Risk",0,1)</f>
        <v>1</v>
      </c>
    </row>
    <row r="1349" spans="1:36" x14ac:dyDescent="0.25">
      <c r="A1349" t="s">
        <v>1419</v>
      </c>
      <c r="B1349" t="s">
        <v>23</v>
      </c>
      <c r="C1349">
        <f>IF(Tabla1[[#This Row],[CHECKINGSTATUS]]="no_checking",0,IF(Tabla1[[#This Row],[CHECKINGSTATUS]]="less_0",1,IF(Tabla1[[#This Row],[CHECKINGSTATUS]]="0_to_200",2,3)))</f>
        <v>2</v>
      </c>
      <c r="D1349">
        <v>21</v>
      </c>
      <c r="E1349" t="s">
        <v>42</v>
      </c>
      <c r="F1349">
        <f>IF(Tabla1[[#This Row],[CREDITHISTORY]]="no_credits",0,IF(Tabla1[[#This Row],[CREDITHISTORY]]="prior_paymentes_delayed",1,IF(Tabla1[[#This Row],[CREDITHISTORY]]="outstanding_credit",2,3)))</f>
        <v>3</v>
      </c>
      <c r="G1349" t="s">
        <v>52</v>
      </c>
      <c r="H13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349">
        <v>3165</v>
      </c>
      <c r="J1349" t="s">
        <v>38</v>
      </c>
      <c r="K13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49" t="s">
        <v>62</v>
      </c>
      <c r="M13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49">
        <v>3</v>
      </c>
      <c r="O1349" t="s">
        <v>44</v>
      </c>
      <c r="P1349">
        <f>IF(Tabla1[[#This Row],[SEX]]="female",0,1)</f>
        <v>1</v>
      </c>
      <c r="Q1349" t="s">
        <v>29</v>
      </c>
      <c r="R1349">
        <f>IF(Tabla1[[#This Row],[OTHERSONLOAN]]="none",0,IF(Tabla1[[#This Row],[OTHERSONLOAN]]="co-applicant",1,2))</f>
        <v>0</v>
      </c>
      <c r="S1349">
        <v>2</v>
      </c>
      <c r="T1349" t="s">
        <v>30</v>
      </c>
      <c r="U1349">
        <f>IF(Tabla1[[#This Row],[OWNSPROPERTY]]="unknown",0,IF(Tabla1[[#This Row],[OWNSPROPERTY]]="real_state",1,IF(Tabla1[[#This Row],[OWNSPROPERTY]]="car_other",2,3)))</f>
        <v>3</v>
      </c>
      <c r="V1349">
        <v>40</v>
      </c>
      <c r="W1349" t="s">
        <v>29</v>
      </c>
      <c r="X1349">
        <f>IF(Tabla1[[#This Row],[INSTALLMENTPLANS]]="none",0,IF(Tabla1[[#This Row],[INSTALLMENTPLANS]]="stores",1,2))</f>
        <v>0</v>
      </c>
      <c r="Y1349" t="s">
        <v>31</v>
      </c>
      <c r="Z1349">
        <f>IF(Tabla1[[#This Row],[HOUSING]]="free",0,IF(Tabla1[[#This Row],[HOUSING]]="own",1,2))</f>
        <v>1</v>
      </c>
      <c r="AA1349">
        <v>3</v>
      </c>
      <c r="AB1349" t="s">
        <v>32</v>
      </c>
      <c r="AC1349">
        <f>IF(Tabla1[[#This Row],[JOB]]="unemployed",0,IF(Tabla1[[#This Row],[JOB]]="unskilled",1,IF(Tabla1[[#This Row],[JOB]]="skilled",2,3)))</f>
        <v>2</v>
      </c>
      <c r="AD1349">
        <v>1</v>
      </c>
      <c r="AE1349" t="s">
        <v>29</v>
      </c>
      <c r="AF1349">
        <f>IF(Tabla1[[#This Row],[TELEPHONE]]="none",0,1)</f>
        <v>0</v>
      </c>
      <c r="AG1349" t="s">
        <v>33</v>
      </c>
      <c r="AH1349">
        <f>IF(Tabla1[[#This Row],[FOREIGNWORKER]]="no",0,1)</f>
        <v>1</v>
      </c>
      <c r="AI1349" t="s">
        <v>55</v>
      </c>
      <c r="AJ1349">
        <f>IF(Tabla1[[#This Row],[RISK]]="No Risk",0,1)</f>
        <v>1</v>
      </c>
    </row>
    <row r="1350" spans="1:36" x14ac:dyDescent="0.25">
      <c r="A1350" t="s">
        <v>1420</v>
      </c>
      <c r="B1350" t="s">
        <v>51</v>
      </c>
      <c r="C1350">
        <f>IF(Tabla1[[#This Row],[CHECKINGSTATUS]]="no_checking",0,IF(Tabla1[[#This Row],[CHECKINGSTATUS]]="less_0",1,IF(Tabla1[[#This Row],[CHECKINGSTATUS]]="0_to_200",2,3)))</f>
        <v>0</v>
      </c>
      <c r="D1350">
        <v>23</v>
      </c>
      <c r="E1350" t="s">
        <v>57</v>
      </c>
      <c r="F1350">
        <f>IF(Tabla1[[#This Row],[CREDITHISTORY]]="no_credits",0,IF(Tabla1[[#This Row],[CREDITHISTORY]]="prior_paymentes_delayed",1,IF(Tabla1[[#This Row],[CREDITHISTORY]]="outstanding_credit",2,3)))</f>
        <v>2</v>
      </c>
      <c r="G1350" t="s">
        <v>68</v>
      </c>
      <c r="H13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50">
        <v>8300</v>
      </c>
      <c r="J1350" t="s">
        <v>53</v>
      </c>
      <c r="K13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50" t="s">
        <v>39</v>
      </c>
      <c r="M13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50">
        <v>4</v>
      </c>
      <c r="O1350" t="s">
        <v>44</v>
      </c>
      <c r="P1350">
        <f>IF(Tabla1[[#This Row],[SEX]]="female",0,1)</f>
        <v>1</v>
      </c>
      <c r="Q1350" t="s">
        <v>29</v>
      </c>
      <c r="R1350">
        <f>IF(Tabla1[[#This Row],[OTHERSONLOAN]]="none",0,IF(Tabla1[[#This Row],[OTHERSONLOAN]]="co-applicant",1,2))</f>
        <v>0</v>
      </c>
      <c r="S1350">
        <v>5</v>
      </c>
      <c r="T1350" t="s">
        <v>65</v>
      </c>
      <c r="U1350">
        <f>IF(Tabla1[[#This Row],[OWNSPROPERTY]]="unknown",0,IF(Tabla1[[#This Row],[OWNSPROPERTY]]="real_state",1,IF(Tabla1[[#This Row],[OWNSPROPERTY]]="car_other",2,3)))</f>
        <v>2</v>
      </c>
      <c r="V1350">
        <v>28</v>
      </c>
      <c r="W1350" t="s">
        <v>29</v>
      </c>
      <c r="X1350">
        <f>IF(Tabla1[[#This Row],[INSTALLMENTPLANS]]="none",0,IF(Tabla1[[#This Row],[INSTALLMENTPLANS]]="stores",1,2))</f>
        <v>0</v>
      </c>
      <c r="Y1350" t="s">
        <v>31</v>
      </c>
      <c r="Z1350">
        <f>IF(Tabla1[[#This Row],[HOUSING]]="free",0,IF(Tabla1[[#This Row],[HOUSING]]="own",1,2))</f>
        <v>1</v>
      </c>
      <c r="AA1350">
        <v>1</v>
      </c>
      <c r="AB1350" t="s">
        <v>63</v>
      </c>
      <c r="AC1350">
        <f>IF(Tabla1[[#This Row],[JOB]]="unemployed",0,IF(Tabla1[[#This Row],[JOB]]="unskilled",1,IF(Tabla1[[#This Row],[JOB]]="skilled",2,3)))</f>
        <v>3</v>
      </c>
      <c r="AD1350">
        <v>1</v>
      </c>
      <c r="AE1350" t="s">
        <v>29</v>
      </c>
      <c r="AF1350">
        <f>IF(Tabla1[[#This Row],[TELEPHONE]]="none",0,1)</f>
        <v>0</v>
      </c>
      <c r="AG1350" t="s">
        <v>33</v>
      </c>
      <c r="AH1350">
        <f>IF(Tabla1[[#This Row],[FOREIGNWORKER]]="no",0,1)</f>
        <v>1</v>
      </c>
      <c r="AI1350" t="s">
        <v>55</v>
      </c>
      <c r="AJ1350">
        <f>IF(Tabla1[[#This Row],[RISK]]="No Risk",0,1)</f>
        <v>1</v>
      </c>
    </row>
    <row r="1351" spans="1:36" x14ac:dyDescent="0.25">
      <c r="A1351" t="s">
        <v>1421</v>
      </c>
      <c r="B1351" t="s">
        <v>36</v>
      </c>
      <c r="C1351">
        <f>IF(Tabla1[[#This Row],[CHECKINGSTATUS]]="no_checking",0,IF(Tabla1[[#This Row],[CHECKINGSTATUS]]="less_0",1,IF(Tabla1[[#This Row],[CHECKINGSTATUS]]="0_to_200",2,3)))</f>
        <v>1</v>
      </c>
      <c r="D1351">
        <v>16</v>
      </c>
      <c r="E1351" t="s">
        <v>24</v>
      </c>
      <c r="F1351">
        <f>IF(Tabla1[[#This Row],[CREDITHISTORY]]="no_credits",0,IF(Tabla1[[#This Row],[CREDITHISTORY]]="prior_paymentes_delayed",1,IF(Tabla1[[#This Row],[CREDITHISTORY]]="outstanding_credit",2,3)))</f>
        <v>3</v>
      </c>
      <c r="G1351" t="s">
        <v>37</v>
      </c>
      <c r="H13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51">
        <v>1891</v>
      </c>
      <c r="J1351" t="s">
        <v>38</v>
      </c>
      <c r="K13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51" t="s">
        <v>71</v>
      </c>
      <c r="M135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51">
        <v>2</v>
      </c>
      <c r="O1351" t="s">
        <v>28</v>
      </c>
      <c r="P1351">
        <f>IF(Tabla1[[#This Row],[SEX]]="female",0,1)</f>
        <v>0</v>
      </c>
      <c r="Q1351" t="s">
        <v>29</v>
      </c>
      <c r="R1351">
        <f>IF(Tabla1[[#This Row],[OTHERSONLOAN]]="none",0,IF(Tabla1[[#This Row],[OTHERSONLOAN]]="co-applicant",1,2))</f>
        <v>0</v>
      </c>
      <c r="S1351">
        <v>2</v>
      </c>
      <c r="T1351" t="s">
        <v>45</v>
      </c>
      <c r="U1351">
        <f>IF(Tabla1[[#This Row],[OWNSPROPERTY]]="unknown",0,IF(Tabla1[[#This Row],[OWNSPROPERTY]]="real_state",1,IF(Tabla1[[#This Row],[OWNSPROPERTY]]="car_other",2,3)))</f>
        <v>3</v>
      </c>
      <c r="V1351">
        <v>19</v>
      </c>
      <c r="W1351" t="s">
        <v>29</v>
      </c>
      <c r="X1351">
        <f>IF(Tabla1[[#This Row],[INSTALLMENTPLANS]]="none",0,IF(Tabla1[[#This Row],[INSTALLMENTPLANS]]="stores",1,2))</f>
        <v>0</v>
      </c>
      <c r="Y1351" t="s">
        <v>72</v>
      </c>
      <c r="Z1351">
        <f>IF(Tabla1[[#This Row],[HOUSING]]="free",0,IF(Tabla1[[#This Row],[HOUSING]]="own",1,2))</f>
        <v>2</v>
      </c>
      <c r="AA1351">
        <v>1</v>
      </c>
      <c r="AB1351" t="s">
        <v>32</v>
      </c>
      <c r="AC1351">
        <f>IF(Tabla1[[#This Row],[JOB]]="unemployed",0,IF(Tabla1[[#This Row],[JOB]]="unskilled",1,IF(Tabla1[[#This Row],[JOB]]="skilled",2,3)))</f>
        <v>2</v>
      </c>
      <c r="AD1351">
        <v>1</v>
      </c>
      <c r="AE1351" t="s">
        <v>29</v>
      </c>
      <c r="AF1351">
        <f>IF(Tabla1[[#This Row],[TELEPHONE]]="none",0,1)</f>
        <v>0</v>
      </c>
      <c r="AG1351" t="s">
        <v>33</v>
      </c>
      <c r="AH1351">
        <f>IF(Tabla1[[#This Row],[FOREIGNWORKER]]="no",0,1)</f>
        <v>1</v>
      </c>
      <c r="AI1351" t="s">
        <v>34</v>
      </c>
      <c r="AJ1351">
        <f>IF(Tabla1[[#This Row],[RISK]]="No Risk",0,1)</f>
        <v>0</v>
      </c>
    </row>
    <row r="1352" spans="1:36" x14ac:dyDescent="0.25">
      <c r="A1352" t="s">
        <v>1422</v>
      </c>
      <c r="B1352" t="s">
        <v>51</v>
      </c>
      <c r="C1352">
        <f>IF(Tabla1[[#This Row],[CHECKINGSTATUS]]="no_checking",0,IF(Tabla1[[#This Row],[CHECKINGSTATUS]]="less_0",1,IF(Tabla1[[#This Row],[CHECKINGSTATUS]]="0_to_200",2,3)))</f>
        <v>0</v>
      </c>
      <c r="D1352">
        <v>30</v>
      </c>
      <c r="E1352" t="s">
        <v>42</v>
      </c>
      <c r="F1352">
        <f>IF(Tabla1[[#This Row],[CREDITHISTORY]]="no_credits",0,IF(Tabla1[[#This Row],[CREDITHISTORY]]="prior_paymentes_delayed",1,IF(Tabla1[[#This Row],[CREDITHISTORY]]="outstanding_credit",2,3)))</f>
        <v>3</v>
      </c>
      <c r="G1352" t="s">
        <v>197</v>
      </c>
      <c r="H13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352">
        <v>3851</v>
      </c>
      <c r="J1352" t="s">
        <v>26</v>
      </c>
      <c r="K13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52" t="s">
        <v>39</v>
      </c>
      <c r="M13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52">
        <v>4</v>
      </c>
      <c r="O1352" t="s">
        <v>44</v>
      </c>
      <c r="P1352">
        <f>IF(Tabla1[[#This Row],[SEX]]="female",0,1)</f>
        <v>1</v>
      </c>
      <c r="Q1352" t="s">
        <v>29</v>
      </c>
      <c r="R1352">
        <f>IF(Tabla1[[#This Row],[OTHERSONLOAN]]="none",0,IF(Tabla1[[#This Row],[OTHERSONLOAN]]="co-applicant",1,2))</f>
        <v>0</v>
      </c>
      <c r="S1352">
        <v>4</v>
      </c>
      <c r="T1352" t="s">
        <v>65</v>
      </c>
      <c r="U1352">
        <f>IF(Tabla1[[#This Row],[OWNSPROPERTY]]="unknown",0,IF(Tabla1[[#This Row],[OWNSPROPERTY]]="real_state",1,IF(Tabla1[[#This Row],[OWNSPROPERTY]]="car_other",2,3)))</f>
        <v>2</v>
      </c>
      <c r="V1352">
        <v>23</v>
      </c>
      <c r="W1352" t="s">
        <v>40</v>
      </c>
      <c r="X1352">
        <f>IF(Tabla1[[#This Row],[INSTALLMENTPLANS]]="none",0,IF(Tabla1[[#This Row],[INSTALLMENTPLANS]]="stores",1,2))</f>
        <v>1</v>
      </c>
      <c r="Y1352" t="s">
        <v>31</v>
      </c>
      <c r="Z1352">
        <f>IF(Tabla1[[#This Row],[HOUSING]]="free",0,IF(Tabla1[[#This Row],[HOUSING]]="own",1,2))</f>
        <v>1</v>
      </c>
      <c r="AA1352">
        <v>1</v>
      </c>
      <c r="AB1352" t="s">
        <v>92</v>
      </c>
      <c r="AC1352">
        <f>IF(Tabla1[[#This Row],[JOB]]="unemployed",0,IF(Tabla1[[#This Row],[JOB]]="unskilled",1,IF(Tabla1[[#This Row],[JOB]]="skilled",2,3)))</f>
        <v>1</v>
      </c>
      <c r="AD1352">
        <v>1</v>
      </c>
      <c r="AE1352" t="s">
        <v>29</v>
      </c>
      <c r="AF1352">
        <f>IF(Tabla1[[#This Row],[TELEPHONE]]="none",0,1)</f>
        <v>0</v>
      </c>
      <c r="AG1352" t="s">
        <v>33</v>
      </c>
      <c r="AH1352">
        <f>IF(Tabla1[[#This Row],[FOREIGNWORKER]]="no",0,1)</f>
        <v>1</v>
      </c>
      <c r="AI1352" t="s">
        <v>34</v>
      </c>
      <c r="AJ1352">
        <f>IF(Tabla1[[#This Row],[RISK]]="No Risk",0,1)</f>
        <v>0</v>
      </c>
    </row>
    <row r="1353" spans="1:36" x14ac:dyDescent="0.25">
      <c r="A1353" t="s">
        <v>1423</v>
      </c>
      <c r="B1353" t="s">
        <v>78</v>
      </c>
      <c r="C1353">
        <f>IF(Tabla1[[#This Row],[CHECKINGSTATUS]]="no_checking",0,IF(Tabla1[[#This Row],[CHECKINGSTATUS]]="less_0",1,IF(Tabla1[[#This Row],[CHECKINGSTATUS]]="0_to_200",2,3)))</f>
        <v>3</v>
      </c>
      <c r="D1353">
        <v>25</v>
      </c>
      <c r="E1353" t="s">
        <v>24</v>
      </c>
      <c r="F1353">
        <f>IF(Tabla1[[#This Row],[CREDITHISTORY]]="no_credits",0,IF(Tabla1[[#This Row],[CREDITHISTORY]]="prior_paymentes_delayed",1,IF(Tabla1[[#This Row],[CREDITHISTORY]]="outstanding_credit",2,3)))</f>
        <v>3</v>
      </c>
      <c r="G1353" t="s">
        <v>89</v>
      </c>
      <c r="H13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53">
        <v>3064</v>
      </c>
      <c r="J1353" t="s">
        <v>26</v>
      </c>
      <c r="K13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53" t="s">
        <v>27</v>
      </c>
      <c r="M13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53">
        <v>3</v>
      </c>
      <c r="O1353" t="s">
        <v>44</v>
      </c>
      <c r="P1353">
        <f>IF(Tabla1[[#This Row],[SEX]]="female",0,1)</f>
        <v>1</v>
      </c>
      <c r="Q1353" t="s">
        <v>29</v>
      </c>
      <c r="R1353">
        <f>IF(Tabla1[[#This Row],[OTHERSONLOAN]]="none",0,IF(Tabla1[[#This Row],[OTHERSONLOAN]]="co-applicant",1,2))</f>
        <v>0</v>
      </c>
      <c r="S1353">
        <v>2</v>
      </c>
      <c r="T1353" t="s">
        <v>30</v>
      </c>
      <c r="U1353">
        <f>IF(Tabla1[[#This Row],[OWNSPROPERTY]]="unknown",0,IF(Tabla1[[#This Row],[OWNSPROPERTY]]="real_state",1,IF(Tabla1[[#This Row],[OWNSPROPERTY]]="car_other",2,3)))</f>
        <v>3</v>
      </c>
      <c r="V1353">
        <v>29</v>
      </c>
      <c r="W1353" t="s">
        <v>29</v>
      </c>
      <c r="X1353">
        <f>IF(Tabla1[[#This Row],[INSTALLMENTPLANS]]="none",0,IF(Tabla1[[#This Row],[INSTALLMENTPLANS]]="stores",1,2))</f>
        <v>0</v>
      </c>
      <c r="Y1353" t="s">
        <v>31</v>
      </c>
      <c r="Z1353">
        <f>IF(Tabla1[[#This Row],[HOUSING]]="free",0,IF(Tabla1[[#This Row],[HOUSING]]="own",1,2))</f>
        <v>1</v>
      </c>
      <c r="AA1353">
        <v>1</v>
      </c>
      <c r="AB1353" t="s">
        <v>63</v>
      </c>
      <c r="AC1353">
        <f>IF(Tabla1[[#This Row],[JOB]]="unemployed",0,IF(Tabla1[[#This Row],[JOB]]="unskilled",1,IF(Tabla1[[#This Row],[JOB]]="skilled",2,3)))</f>
        <v>3</v>
      </c>
      <c r="AD1353">
        <v>1</v>
      </c>
      <c r="AE1353" t="s">
        <v>29</v>
      </c>
      <c r="AF1353">
        <f>IF(Tabla1[[#This Row],[TELEPHONE]]="none",0,1)</f>
        <v>0</v>
      </c>
      <c r="AG1353" t="s">
        <v>33</v>
      </c>
      <c r="AH1353">
        <f>IF(Tabla1[[#This Row],[FOREIGNWORKER]]="no",0,1)</f>
        <v>1</v>
      </c>
      <c r="AI1353" t="s">
        <v>34</v>
      </c>
      <c r="AJ1353">
        <f>IF(Tabla1[[#This Row],[RISK]]="No Risk",0,1)</f>
        <v>0</v>
      </c>
    </row>
    <row r="1354" spans="1:36" x14ac:dyDescent="0.25">
      <c r="A1354" t="s">
        <v>1424</v>
      </c>
      <c r="B1354" t="s">
        <v>23</v>
      </c>
      <c r="C1354">
        <f>IF(Tabla1[[#This Row],[CHECKINGSTATUS]]="no_checking",0,IF(Tabla1[[#This Row],[CHECKINGSTATUS]]="less_0",1,IF(Tabla1[[#This Row],[CHECKINGSTATUS]]="0_to_200",2,3)))</f>
        <v>2</v>
      </c>
      <c r="D1354">
        <v>4</v>
      </c>
      <c r="E1354" t="s">
        <v>70</v>
      </c>
      <c r="F1354">
        <f>IF(Tabla1[[#This Row],[CREDITHISTORY]]="no_credits",0,IF(Tabla1[[#This Row],[CREDITHISTORY]]="prior_paymentes_delayed",1,IF(Tabla1[[#This Row],[CREDITHISTORY]]="outstanding_credit",2,3)))</f>
        <v>3</v>
      </c>
      <c r="G1354" t="s">
        <v>37</v>
      </c>
      <c r="H13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54">
        <v>2813</v>
      </c>
      <c r="J1354" t="s">
        <v>26</v>
      </c>
      <c r="K13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54" t="s">
        <v>62</v>
      </c>
      <c r="M13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54">
        <v>3</v>
      </c>
      <c r="O1354" t="s">
        <v>44</v>
      </c>
      <c r="P1354">
        <f>IF(Tabla1[[#This Row],[SEX]]="female",0,1)</f>
        <v>1</v>
      </c>
      <c r="Q1354" t="s">
        <v>29</v>
      </c>
      <c r="R1354">
        <f>IF(Tabla1[[#This Row],[OTHERSONLOAN]]="none",0,IF(Tabla1[[#This Row],[OTHERSONLOAN]]="co-applicant",1,2))</f>
        <v>0</v>
      </c>
      <c r="S1354">
        <v>4</v>
      </c>
      <c r="T1354" t="s">
        <v>65</v>
      </c>
      <c r="U1354">
        <f>IF(Tabla1[[#This Row],[OWNSPROPERTY]]="unknown",0,IF(Tabla1[[#This Row],[OWNSPROPERTY]]="real_state",1,IF(Tabla1[[#This Row],[OWNSPROPERTY]]="car_other",2,3)))</f>
        <v>2</v>
      </c>
      <c r="V1354">
        <v>19</v>
      </c>
      <c r="W1354" t="s">
        <v>29</v>
      </c>
      <c r="X1354">
        <f>IF(Tabla1[[#This Row],[INSTALLMENTPLANS]]="none",0,IF(Tabla1[[#This Row],[INSTALLMENTPLANS]]="stores",1,2))</f>
        <v>0</v>
      </c>
      <c r="Y1354" t="s">
        <v>31</v>
      </c>
      <c r="Z1354">
        <f>IF(Tabla1[[#This Row],[HOUSING]]="free",0,IF(Tabla1[[#This Row],[HOUSING]]="own",1,2))</f>
        <v>1</v>
      </c>
      <c r="AA1354">
        <v>2</v>
      </c>
      <c r="AB1354" t="s">
        <v>32</v>
      </c>
      <c r="AC1354">
        <f>IF(Tabla1[[#This Row],[JOB]]="unemployed",0,IF(Tabla1[[#This Row],[JOB]]="unskilled",1,IF(Tabla1[[#This Row],[JOB]]="skilled",2,3)))</f>
        <v>2</v>
      </c>
      <c r="AD1354">
        <v>1</v>
      </c>
      <c r="AE1354" t="s">
        <v>29</v>
      </c>
      <c r="AF1354">
        <f>IF(Tabla1[[#This Row],[TELEPHONE]]="none",0,1)</f>
        <v>0</v>
      </c>
      <c r="AG1354" t="s">
        <v>33</v>
      </c>
      <c r="AH1354">
        <f>IF(Tabla1[[#This Row],[FOREIGNWORKER]]="no",0,1)</f>
        <v>1</v>
      </c>
      <c r="AI1354" t="s">
        <v>34</v>
      </c>
      <c r="AJ1354">
        <f>IF(Tabla1[[#This Row],[RISK]]="No Risk",0,1)</f>
        <v>0</v>
      </c>
    </row>
    <row r="1355" spans="1:36" x14ac:dyDescent="0.25">
      <c r="A1355" t="s">
        <v>1425</v>
      </c>
      <c r="B1355" t="s">
        <v>36</v>
      </c>
      <c r="C1355">
        <f>IF(Tabla1[[#This Row],[CHECKINGSTATUS]]="no_checking",0,IF(Tabla1[[#This Row],[CHECKINGSTATUS]]="less_0",1,IF(Tabla1[[#This Row],[CHECKINGSTATUS]]="0_to_200",2,3)))</f>
        <v>1</v>
      </c>
      <c r="D1355">
        <v>14</v>
      </c>
      <c r="E1355" t="s">
        <v>70</v>
      </c>
      <c r="F1355">
        <f>IF(Tabla1[[#This Row],[CREDITHISTORY]]="no_credits",0,IF(Tabla1[[#This Row],[CREDITHISTORY]]="prior_paymentes_delayed",1,IF(Tabla1[[#This Row],[CREDITHISTORY]]="outstanding_credit",2,3)))</f>
        <v>3</v>
      </c>
      <c r="G1355" t="s">
        <v>37</v>
      </c>
      <c r="H13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55">
        <v>496</v>
      </c>
      <c r="J1355" t="s">
        <v>38</v>
      </c>
      <c r="K13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55" t="s">
        <v>62</v>
      </c>
      <c r="M13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55">
        <v>3</v>
      </c>
      <c r="O1355" t="s">
        <v>28</v>
      </c>
      <c r="P1355">
        <f>IF(Tabla1[[#This Row],[SEX]]="female",0,1)</f>
        <v>0</v>
      </c>
      <c r="Q1355" t="s">
        <v>29</v>
      </c>
      <c r="R1355">
        <f>IF(Tabla1[[#This Row],[OTHERSONLOAN]]="none",0,IF(Tabla1[[#This Row],[OTHERSONLOAN]]="co-applicant",1,2))</f>
        <v>0</v>
      </c>
      <c r="S1355">
        <v>1</v>
      </c>
      <c r="T1355" t="s">
        <v>45</v>
      </c>
      <c r="U1355">
        <f>IF(Tabla1[[#This Row],[OWNSPROPERTY]]="unknown",0,IF(Tabla1[[#This Row],[OWNSPROPERTY]]="real_state",1,IF(Tabla1[[#This Row],[OWNSPROPERTY]]="car_other",2,3)))</f>
        <v>3</v>
      </c>
      <c r="V1355">
        <v>34</v>
      </c>
      <c r="W1355" t="s">
        <v>40</v>
      </c>
      <c r="X1355">
        <f>IF(Tabla1[[#This Row],[INSTALLMENTPLANS]]="none",0,IF(Tabla1[[#This Row],[INSTALLMENTPLANS]]="stores",1,2))</f>
        <v>1</v>
      </c>
      <c r="Y1355" t="s">
        <v>72</v>
      </c>
      <c r="Z1355">
        <f>IF(Tabla1[[#This Row],[HOUSING]]="free",0,IF(Tabla1[[#This Row],[HOUSING]]="own",1,2))</f>
        <v>2</v>
      </c>
      <c r="AA1355">
        <v>1</v>
      </c>
      <c r="AB1355" t="s">
        <v>32</v>
      </c>
      <c r="AC1355">
        <f>IF(Tabla1[[#This Row],[JOB]]="unemployed",0,IF(Tabla1[[#This Row],[JOB]]="unskilled",1,IF(Tabla1[[#This Row],[JOB]]="skilled",2,3)))</f>
        <v>2</v>
      </c>
      <c r="AD1355">
        <v>1</v>
      </c>
      <c r="AE1355" t="s">
        <v>29</v>
      </c>
      <c r="AF1355">
        <f>IF(Tabla1[[#This Row],[TELEPHONE]]="none",0,1)</f>
        <v>0</v>
      </c>
      <c r="AG1355" t="s">
        <v>33</v>
      </c>
      <c r="AH1355">
        <f>IF(Tabla1[[#This Row],[FOREIGNWORKER]]="no",0,1)</f>
        <v>1</v>
      </c>
      <c r="AI1355" t="s">
        <v>34</v>
      </c>
      <c r="AJ1355">
        <f>IF(Tabla1[[#This Row],[RISK]]="No Risk",0,1)</f>
        <v>0</v>
      </c>
    </row>
    <row r="1356" spans="1:36" x14ac:dyDescent="0.25">
      <c r="A1356" t="s">
        <v>1426</v>
      </c>
      <c r="B1356" t="s">
        <v>23</v>
      </c>
      <c r="C1356">
        <f>IF(Tabla1[[#This Row],[CHECKINGSTATUS]]="no_checking",0,IF(Tabla1[[#This Row],[CHECKINGSTATUS]]="less_0",1,IF(Tabla1[[#This Row],[CHECKINGSTATUS]]="0_to_200",2,3)))</f>
        <v>2</v>
      </c>
      <c r="D1356">
        <v>18</v>
      </c>
      <c r="E1356" t="s">
        <v>24</v>
      </c>
      <c r="F1356">
        <f>IF(Tabla1[[#This Row],[CREDITHISTORY]]="no_credits",0,IF(Tabla1[[#This Row],[CREDITHISTORY]]="prior_paymentes_delayed",1,IF(Tabla1[[#This Row],[CREDITHISTORY]]="outstanding_credit",2,3)))</f>
        <v>3</v>
      </c>
      <c r="G1356" t="s">
        <v>74</v>
      </c>
      <c r="H13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56">
        <v>250</v>
      </c>
      <c r="J1356" t="s">
        <v>38</v>
      </c>
      <c r="K13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56" t="s">
        <v>27</v>
      </c>
      <c r="M13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56">
        <v>2</v>
      </c>
      <c r="O1356" t="s">
        <v>28</v>
      </c>
      <c r="P1356">
        <f>IF(Tabla1[[#This Row],[SEX]]="female",0,1)</f>
        <v>0</v>
      </c>
      <c r="Q1356" t="s">
        <v>59</v>
      </c>
      <c r="R1356">
        <f>IF(Tabla1[[#This Row],[OTHERSONLOAN]]="none",0,IF(Tabla1[[#This Row],[OTHERSONLOAN]]="co-applicant",1,2))</f>
        <v>1</v>
      </c>
      <c r="S1356">
        <v>3</v>
      </c>
      <c r="T1356" t="s">
        <v>45</v>
      </c>
      <c r="U1356">
        <f>IF(Tabla1[[#This Row],[OWNSPROPERTY]]="unknown",0,IF(Tabla1[[#This Row],[OWNSPROPERTY]]="real_state",1,IF(Tabla1[[#This Row],[OWNSPROPERTY]]="car_other",2,3)))</f>
        <v>3</v>
      </c>
      <c r="V1356">
        <v>42</v>
      </c>
      <c r="W1356" t="s">
        <v>29</v>
      </c>
      <c r="X1356">
        <f>IF(Tabla1[[#This Row],[INSTALLMENTPLANS]]="none",0,IF(Tabla1[[#This Row],[INSTALLMENTPLANS]]="stores",1,2))</f>
        <v>0</v>
      </c>
      <c r="Y1356" t="s">
        <v>31</v>
      </c>
      <c r="Z1356">
        <f>IF(Tabla1[[#This Row],[HOUSING]]="free",0,IF(Tabla1[[#This Row],[HOUSING]]="own",1,2))</f>
        <v>1</v>
      </c>
      <c r="AA1356">
        <v>1</v>
      </c>
      <c r="AB1356" t="s">
        <v>32</v>
      </c>
      <c r="AC1356">
        <f>IF(Tabla1[[#This Row],[JOB]]="unemployed",0,IF(Tabla1[[#This Row],[JOB]]="unskilled",1,IF(Tabla1[[#This Row],[JOB]]="skilled",2,3)))</f>
        <v>2</v>
      </c>
      <c r="AD1356">
        <v>1</v>
      </c>
      <c r="AE1356" t="s">
        <v>29</v>
      </c>
      <c r="AF1356">
        <f>IF(Tabla1[[#This Row],[TELEPHONE]]="none",0,1)</f>
        <v>0</v>
      </c>
      <c r="AG1356" t="s">
        <v>33</v>
      </c>
      <c r="AH1356">
        <f>IF(Tabla1[[#This Row],[FOREIGNWORKER]]="no",0,1)</f>
        <v>1</v>
      </c>
      <c r="AI1356" t="s">
        <v>34</v>
      </c>
      <c r="AJ1356">
        <f>IF(Tabla1[[#This Row],[RISK]]="No Risk",0,1)</f>
        <v>0</v>
      </c>
    </row>
    <row r="1357" spans="1:36" x14ac:dyDescent="0.25">
      <c r="A1357" t="s">
        <v>1427</v>
      </c>
      <c r="B1357" t="s">
        <v>23</v>
      </c>
      <c r="C1357">
        <f>IF(Tabla1[[#This Row],[CHECKINGSTATUS]]="no_checking",0,IF(Tabla1[[#This Row],[CHECKINGSTATUS]]="less_0",1,IF(Tabla1[[#This Row],[CHECKINGSTATUS]]="0_to_200",2,3)))</f>
        <v>2</v>
      </c>
      <c r="D1357">
        <v>22</v>
      </c>
      <c r="E1357" t="s">
        <v>70</v>
      </c>
      <c r="F1357">
        <f>IF(Tabla1[[#This Row],[CREDITHISTORY]]="no_credits",0,IF(Tabla1[[#This Row],[CREDITHISTORY]]="prior_paymentes_delayed",1,IF(Tabla1[[#This Row],[CREDITHISTORY]]="outstanding_credit",2,3)))</f>
        <v>3</v>
      </c>
      <c r="G1357" t="s">
        <v>37</v>
      </c>
      <c r="H13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57">
        <v>3147</v>
      </c>
      <c r="J1357" t="s">
        <v>26</v>
      </c>
      <c r="K13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57" t="s">
        <v>39</v>
      </c>
      <c r="M13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57">
        <v>3</v>
      </c>
      <c r="O1357" t="s">
        <v>44</v>
      </c>
      <c r="P1357">
        <f>IF(Tabla1[[#This Row],[SEX]]="female",0,1)</f>
        <v>1</v>
      </c>
      <c r="Q1357" t="s">
        <v>29</v>
      </c>
      <c r="R1357">
        <f>IF(Tabla1[[#This Row],[OTHERSONLOAN]]="none",0,IF(Tabla1[[#This Row],[OTHERSONLOAN]]="co-applicant",1,2))</f>
        <v>0</v>
      </c>
      <c r="S1357">
        <v>4</v>
      </c>
      <c r="T1357" t="s">
        <v>65</v>
      </c>
      <c r="U1357">
        <f>IF(Tabla1[[#This Row],[OWNSPROPERTY]]="unknown",0,IF(Tabla1[[#This Row],[OWNSPROPERTY]]="real_state",1,IF(Tabla1[[#This Row],[OWNSPROPERTY]]="car_other",2,3)))</f>
        <v>2</v>
      </c>
      <c r="V1357">
        <v>34</v>
      </c>
      <c r="W1357" t="s">
        <v>29</v>
      </c>
      <c r="X1357">
        <f>IF(Tabla1[[#This Row],[INSTALLMENTPLANS]]="none",0,IF(Tabla1[[#This Row],[INSTALLMENTPLANS]]="stores",1,2))</f>
        <v>0</v>
      </c>
      <c r="Y1357" t="s">
        <v>31</v>
      </c>
      <c r="Z1357">
        <f>IF(Tabla1[[#This Row],[HOUSING]]="free",0,IF(Tabla1[[#This Row],[HOUSING]]="own",1,2))</f>
        <v>1</v>
      </c>
      <c r="AA1357">
        <v>1</v>
      </c>
      <c r="AB1357" t="s">
        <v>32</v>
      </c>
      <c r="AC1357">
        <f>IF(Tabla1[[#This Row],[JOB]]="unemployed",0,IF(Tabla1[[#This Row],[JOB]]="unskilled",1,IF(Tabla1[[#This Row],[JOB]]="skilled",2,3)))</f>
        <v>2</v>
      </c>
      <c r="AD1357">
        <v>1</v>
      </c>
      <c r="AE1357" t="s">
        <v>33</v>
      </c>
      <c r="AF1357">
        <f>IF(Tabla1[[#This Row],[TELEPHONE]]="none",0,1)</f>
        <v>1</v>
      </c>
      <c r="AG1357" t="s">
        <v>33</v>
      </c>
      <c r="AH1357">
        <f>IF(Tabla1[[#This Row],[FOREIGNWORKER]]="no",0,1)</f>
        <v>1</v>
      </c>
      <c r="AI1357" t="s">
        <v>34</v>
      </c>
      <c r="AJ1357">
        <f>IF(Tabla1[[#This Row],[RISK]]="No Risk",0,1)</f>
        <v>0</v>
      </c>
    </row>
    <row r="1358" spans="1:36" x14ac:dyDescent="0.25">
      <c r="A1358" t="s">
        <v>1428</v>
      </c>
      <c r="B1358" t="s">
        <v>51</v>
      </c>
      <c r="C1358">
        <f>IF(Tabla1[[#This Row],[CHECKINGSTATUS]]="no_checking",0,IF(Tabla1[[#This Row],[CHECKINGSTATUS]]="less_0",1,IF(Tabla1[[#This Row],[CHECKINGSTATUS]]="0_to_200",2,3)))</f>
        <v>0</v>
      </c>
      <c r="D1358">
        <v>12</v>
      </c>
      <c r="E1358" t="s">
        <v>24</v>
      </c>
      <c r="F1358">
        <f>IF(Tabla1[[#This Row],[CREDITHISTORY]]="no_credits",0,IF(Tabla1[[#This Row],[CREDITHISTORY]]="prior_paymentes_delayed",1,IF(Tabla1[[#This Row],[CREDITHISTORY]]="outstanding_credit",2,3)))</f>
        <v>3</v>
      </c>
      <c r="G1358" t="s">
        <v>37</v>
      </c>
      <c r="H13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58">
        <v>2048</v>
      </c>
      <c r="J1358" t="s">
        <v>38</v>
      </c>
      <c r="K13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58" t="s">
        <v>27</v>
      </c>
      <c r="M13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58">
        <v>2</v>
      </c>
      <c r="O1358" t="s">
        <v>28</v>
      </c>
      <c r="P1358">
        <f>IF(Tabla1[[#This Row],[SEX]]="female",0,1)</f>
        <v>0</v>
      </c>
      <c r="Q1358" t="s">
        <v>29</v>
      </c>
      <c r="R1358">
        <f>IF(Tabla1[[#This Row],[OTHERSONLOAN]]="none",0,IF(Tabla1[[#This Row],[OTHERSONLOAN]]="co-applicant",1,2))</f>
        <v>0</v>
      </c>
      <c r="S1358">
        <v>4</v>
      </c>
      <c r="T1358" t="s">
        <v>45</v>
      </c>
      <c r="U1358">
        <f>IF(Tabla1[[#This Row],[OWNSPROPERTY]]="unknown",0,IF(Tabla1[[#This Row],[OWNSPROPERTY]]="real_state",1,IF(Tabla1[[#This Row],[OWNSPROPERTY]]="car_other",2,3)))</f>
        <v>3</v>
      </c>
      <c r="V1358">
        <v>35</v>
      </c>
      <c r="W1358" t="s">
        <v>29</v>
      </c>
      <c r="X1358">
        <f>IF(Tabla1[[#This Row],[INSTALLMENTPLANS]]="none",0,IF(Tabla1[[#This Row],[INSTALLMENTPLANS]]="stores",1,2))</f>
        <v>0</v>
      </c>
      <c r="Y1358" t="s">
        <v>72</v>
      </c>
      <c r="Z1358">
        <f>IF(Tabla1[[#This Row],[HOUSING]]="free",0,IF(Tabla1[[#This Row],[HOUSING]]="own",1,2))</f>
        <v>2</v>
      </c>
      <c r="AA1358">
        <v>1</v>
      </c>
      <c r="AB1358" t="s">
        <v>32</v>
      </c>
      <c r="AC1358">
        <f>IF(Tabla1[[#This Row],[JOB]]="unemployed",0,IF(Tabla1[[#This Row],[JOB]]="unskilled",1,IF(Tabla1[[#This Row],[JOB]]="skilled",2,3)))</f>
        <v>2</v>
      </c>
      <c r="AD1358">
        <v>1</v>
      </c>
      <c r="AE1358" t="s">
        <v>29</v>
      </c>
      <c r="AF1358">
        <f>IF(Tabla1[[#This Row],[TELEPHONE]]="none",0,1)</f>
        <v>0</v>
      </c>
      <c r="AG1358" t="s">
        <v>33</v>
      </c>
      <c r="AH1358">
        <f>IF(Tabla1[[#This Row],[FOREIGNWORKER]]="no",0,1)</f>
        <v>1</v>
      </c>
      <c r="AI1358" t="s">
        <v>34</v>
      </c>
      <c r="AJ1358">
        <f>IF(Tabla1[[#This Row],[RISK]]="No Risk",0,1)</f>
        <v>0</v>
      </c>
    </row>
    <row r="1359" spans="1:36" x14ac:dyDescent="0.25">
      <c r="A1359" t="s">
        <v>1429</v>
      </c>
      <c r="B1359" t="s">
        <v>78</v>
      </c>
      <c r="C1359">
        <f>IF(Tabla1[[#This Row],[CHECKINGSTATUS]]="no_checking",0,IF(Tabla1[[#This Row],[CHECKINGSTATUS]]="less_0",1,IF(Tabla1[[#This Row],[CHECKINGSTATUS]]="0_to_200",2,3)))</f>
        <v>3</v>
      </c>
      <c r="D1359">
        <v>19</v>
      </c>
      <c r="E1359" t="s">
        <v>24</v>
      </c>
      <c r="F1359">
        <f>IF(Tabla1[[#This Row],[CREDITHISTORY]]="no_credits",0,IF(Tabla1[[#This Row],[CREDITHISTORY]]="prior_paymentes_delayed",1,IF(Tabla1[[#This Row],[CREDITHISTORY]]="outstanding_credit",2,3)))</f>
        <v>3</v>
      </c>
      <c r="G1359" t="s">
        <v>48</v>
      </c>
      <c r="H13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359">
        <v>3284</v>
      </c>
      <c r="J1359" t="s">
        <v>94</v>
      </c>
      <c r="K13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59" t="s">
        <v>27</v>
      </c>
      <c r="M13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59">
        <v>2</v>
      </c>
      <c r="O1359" t="s">
        <v>28</v>
      </c>
      <c r="P1359">
        <f>IF(Tabla1[[#This Row],[SEX]]="female",0,1)</f>
        <v>0</v>
      </c>
      <c r="Q1359" t="s">
        <v>29</v>
      </c>
      <c r="R1359">
        <f>IF(Tabla1[[#This Row],[OTHERSONLOAN]]="none",0,IF(Tabla1[[#This Row],[OTHERSONLOAN]]="co-applicant",1,2))</f>
        <v>0</v>
      </c>
      <c r="S1359">
        <v>3</v>
      </c>
      <c r="T1359" t="s">
        <v>45</v>
      </c>
      <c r="U1359">
        <f>IF(Tabla1[[#This Row],[OWNSPROPERTY]]="unknown",0,IF(Tabla1[[#This Row],[OWNSPROPERTY]]="real_state",1,IF(Tabla1[[#This Row],[OWNSPROPERTY]]="car_other",2,3)))</f>
        <v>3</v>
      </c>
      <c r="V1359">
        <v>33</v>
      </c>
      <c r="W1359" t="s">
        <v>29</v>
      </c>
      <c r="X1359">
        <f>IF(Tabla1[[#This Row],[INSTALLMENTPLANS]]="none",0,IF(Tabla1[[#This Row],[INSTALLMENTPLANS]]="stores",1,2))</f>
        <v>0</v>
      </c>
      <c r="Y1359" t="s">
        <v>31</v>
      </c>
      <c r="Z1359">
        <f>IF(Tabla1[[#This Row],[HOUSING]]="free",0,IF(Tabla1[[#This Row],[HOUSING]]="own",1,2))</f>
        <v>1</v>
      </c>
      <c r="AA1359">
        <v>2</v>
      </c>
      <c r="AB1359" t="s">
        <v>32</v>
      </c>
      <c r="AC1359">
        <f>IF(Tabla1[[#This Row],[JOB]]="unemployed",0,IF(Tabla1[[#This Row],[JOB]]="unskilled",1,IF(Tabla1[[#This Row],[JOB]]="skilled",2,3)))</f>
        <v>2</v>
      </c>
      <c r="AD1359">
        <v>1</v>
      </c>
      <c r="AE1359" t="s">
        <v>29</v>
      </c>
      <c r="AF1359">
        <f>IF(Tabla1[[#This Row],[TELEPHONE]]="none",0,1)</f>
        <v>0</v>
      </c>
      <c r="AG1359" t="s">
        <v>33</v>
      </c>
      <c r="AH1359">
        <f>IF(Tabla1[[#This Row],[FOREIGNWORKER]]="no",0,1)</f>
        <v>1</v>
      </c>
      <c r="AI1359" t="s">
        <v>34</v>
      </c>
      <c r="AJ1359">
        <f>IF(Tabla1[[#This Row],[RISK]]="No Risk",0,1)</f>
        <v>0</v>
      </c>
    </row>
    <row r="1360" spans="1:36" x14ac:dyDescent="0.25">
      <c r="A1360" t="s">
        <v>1430</v>
      </c>
      <c r="B1360" t="s">
        <v>23</v>
      </c>
      <c r="C1360">
        <f>IF(Tabla1[[#This Row],[CHECKINGSTATUS]]="no_checking",0,IF(Tabla1[[#This Row],[CHECKINGSTATUS]]="less_0",1,IF(Tabla1[[#This Row],[CHECKINGSTATUS]]="0_to_200",2,3)))</f>
        <v>2</v>
      </c>
      <c r="D1360">
        <v>19</v>
      </c>
      <c r="E1360" t="s">
        <v>42</v>
      </c>
      <c r="F1360">
        <f>IF(Tabla1[[#This Row],[CREDITHISTORY]]="no_credits",0,IF(Tabla1[[#This Row],[CREDITHISTORY]]="prior_paymentes_delayed",1,IF(Tabla1[[#This Row],[CREDITHISTORY]]="outstanding_credit",2,3)))</f>
        <v>3</v>
      </c>
      <c r="G1360" t="s">
        <v>43</v>
      </c>
      <c r="H13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60">
        <v>509</v>
      </c>
      <c r="J1360" t="s">
        <v>38</v>
      </c>
      <c r="K13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60" t="s">
        <v>39</v>
      </c>
      <c r="M13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60">
        <v>2</v>
      </c>
      <c r="O1360" t="s">
        <v>44</v>
      </c>
      <c r="P1360">
        <f>IF(Tabla1[[#This Row],[SEX]]="female",0,1)</f>
        <v>1</v>
      </c>
      <c r="Q1360" t="s">
        <v>59</v>
      </c>
      <c r="R1360">
        <f>IF(Tabla1[[#This Row],[OTHERSONLOAN]]="none",0,IF(Tabla1[[#This Row],[OTHERSONLOAN]]="co-applicant",1,2))</f>
        <v>1</v>
      </c>
      <c r="S1360">
        <v>3</v>
      </c>
      <c r="T1360" t="s">
        <v>30</v>
      </c>
      <c r="U1360">
        <f>IF(Tabla1[[#This Row],[OWNSPROPERTY]]="unknown",0,IF(Tabla1[[#This Row],[OWNSPROPERTY]]="real_state",1,IF(Tabla1[[#This Row],[OWNSPROPERTY]]="car_other",2,3)))</f>
        <v>3</v>
      </c>
      <c r="V1360">
        <v>23</v>
      </c>
      <c r="W1360" t="s">
        <v>116</v>
      </c>
      <c r="X1360">
        <f>IF(Tabla1[[#This Row],[INSTALLMENTPLANS]]="none",0,IF(Tabla1[[#This Row],[INSTALLMENTPLANS]]="stores",1,2))</f>
        <v>2</v>
      </c>
      <c r="Y1360" t="s">
        <v>31</v>
      </c>
      <c r="Z1360">
        <f>IF(Tabla1[[#This Row],[HOUSING]]="free",0,IF(Tabla1[[#This Row],[HOUSING]]="own",1,2))</f>
        <v>1</v>
      </c>
      <c r="AA1360">
        <v>1</v>
      </c>
      <c r="AB1360" t="s">
        <v>71</v>
      </c>
      <c r="AC1360">
        <f>IF(Tabla1[[#This Row],[JOB]]="unemployed",0,IF(Tabla1[[#This Row],[JOB]]="unskilled",1,IF(Tabla1[[#This Row],[JOB]]="skilled",2,3)))</f>
        <v>0</v>
      </c>
      <c r="AD1360">
        <v>1</v>
      </c>
      <c r="AE1360" t="s">
        <v>33</v>
      </c>
      <c r="AF1360">
        <f>IF(Tabla1[[#This Row],[TELEPHONE]]="none",0,1)</f>
        <v>1</v>
      </c>
      <c r="AG1360" t="s">
        <v>33</v>
      </c>
      <c r="AH1360">
        <f>IF(Tabla1[[#This Row],[FOREIGNWORKER]]="no",0,1)</f>
        <v>1</v>
      </c>
      <c r="AI1360" t="s">
        <v>34</v>
      </c>
      <c r="AJ1360">
        <f>IF(Tabla1[[#This Row],[RISK]]="No Risk",0,1)</f>
        <v>0</v>
      </c>
    </row>
    <row r="1361" spans="1:36" x14ac:dyDescent="0.25">
      <c r="A1361" t="s">
        <v>1431</v>
      </c>
      <c r="B1361" t="s">
        <v>23</v>
      </c>
      <c r="C1361">
        <f>IF(Tabla1[[#This Row],[CHECKINGSTATUS]]="no_checking",0,IF(Tabla1[[#This Row],[CHECKINGSTATUS]]="less_0",1,IF(Tabla1[[#This Row],[CHECKINGSTATUS]]="0_to_200",2,3)))</f>
        <v>2</v>
      </c>
      <c r="D1361">
        <v>14</v>
      </c>
      <c r="E1361" t="s">
        <v>24</v>
      </c>
      <c r="F1361">
        <f>IF(Tabla1[[#This Row],[CREDITHISTORY]]="no_credits",0,IF(Tabla1[[#This Row],[CREDITHISTORY]]="prior_paymentes_delayed",1,IF(Tabla1[[#This Row],[CREDITHISTORY]]="outstanding_credit",2,3)))</f>
        <v>3</v>
      </c>
      <c r="G1361" t="s">
        <v>43</v>
      </c>
      <c r="H13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61">
        <v>2175</v>
      </c>
      <c r="J1361" t="s">
        <v>26</v>
      </c>
      <c r="K13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61" t="s">
        <v>39</v>
      </c>
      <c r="M13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61">
        <v>2</v>
      </c>
      <c r="O1361" t="s">
        <v>44</v>
      </c>
      <c r="P1361">
        <f>IF(Tabla1[[#This Row],[SEX]]="female",0,1)</f>
        <v>1</v>
      </c>
      <c r="Q1361" t="s">
        <v>29</v>
      </c>
      <c r="R1361">
        <f>IF(Tabla1[[#This Row],[OTHERSONLOAN]]="none",0,IF(Tabla1[[#This Row],[OTHERSONLOAN]]="co-applicant",1,2))</f>
        <v>0</v>
      </c>
      <c r="S1361">
        <v>2</v>
      </c>
      <c r="T1361" t="s">
        <v>30</v>
      </c>
      <c r="U1361">
        <f>IF(Tabla1[[#This Row],[OWNSPROPERTY]]="unknown",0,IF(Tabla1[[#This Row],[OWNSPROPERTY]]="real_state",1,IF(Tabla1[[#This Row],[OWNSPROPERTY]]="car_other",2,3)))</f>
        <v>3</v>
      </c>
      <c r="V1361">
        <v>37</v>
      </c>
      <c r="W1361" t="s">
        <v>29</v>
      </c>
      <c r="X1361">
        <f>IF(Tabla1[[#This Row],[INSTALLMENTPLANS]]="none",0,IF(Tabla1[[#This Row],[INSTALLMENTPLANS]]="stores",1,2))</f>
        <v>0</v>
      </c>
      <c r="Y1361" t="s">
        <v>72</v>
      </c>
      <c r="Z1361">
        <f>IF(Tabla1[[#This Row],[HOUSING]]="free",0,IF(Tabla1[[#This Row],[HOUSING]]="own",1,2))</f>
        <v>2</v>
      </c>
      <c r="AA1361">
        <v>1</v>
      </c>
      <c r="AB1361" t="s">
        <v>32</v>
      </c>
      <c r="AC1361">
        <f>IF(Tabla1[[#This Row],[JOB]]="unemployed",0,IF(Tabla1[[#This Row],[JOB]]="unskilled",1,IF(Tabla1[[#This Row],[JOB]]="skilled",2,3)))</f>
        <v>2</v>
      </c>
      <c r="AD1361">
        <v>1</v>
      </c>
      <c r="AE1361" t="s">
        <v>29</v>
      </c>
      <c r="AF1361">
        <f>IF(Tabla1[[#This Row],[TELEPHONE]]="none",0,1)</f>
        <v>0</v>
      </c>
      <c r="AG1361" t="s">
        <v>33</v>
      </c>
      <c r="AH1361">
        <f>IF(Tabla1[[#This Row],[FOREIGNWORKER]]="no",0,1)</f>
        <v>1</v>
      </c>
      <c r="AI1361" t="s">
        <v>34</v>
      </c>
      <c r="AJ1361">
        <f>IF(Tabla1[[#This Row],[RISK]]="No Risk",0,1)</f>
        <v>0</v>
      </c>
    </row>
    <row r="1362" spans="1:36" x14ac:dyDescent="0.25">
      <c r="A1362" t="s">
        <v>1432</v>
      </c>
      <c r="B1362" t="s">
        <v>36</v>
      </c>
      <c r="C1362">
        <f>IF(Tabla1[[#This Row],[CHECKINGSTATUS]]="no_checking",0,IF(Tabla1[[#This Row],[CHECKINGSTATUS]]="less_0",1,IF(Tabla1[[#This Row],[CHECKINGSTATUS]]="0_to_200",2,3)))</f>
        <v>1</v>
      </c>
      <c r="D1362">
        <v>20</v>
      </c>
      <c r="E1362" t="s">
        <v>42</v>
      </c>
      <c r="F1362">
        <f>IF(Tabla1[[#This Row],[CREDITHISTORY]]="no_credits",0,IF(Tabla1[[#This Row],[CREDITHISTORY]]="prior_paymentes_delayed",1,IF(Tabla1[[#This Row],[CREDITHISTORY]]="outstanding_credit",2,3)))</f>
        <v>3</v>
      </c>
      <c r="G1362" t="s">
        <v>37</v>
      </c>
      <c r="H13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62">
        <v>1774</v>
      </c>
      <c r="J1362" t="s">
        <v>38</v>
      </c>
      <c r="K13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62" t="s">
        <v>39</v>
      </c>
      <c r="M13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62">
        <v>2</v>
      </c>
      <c r="O1362" t="s">
        <v>44</v>
      </c>
      <c r="P1362">
        <f>IF(Tabla1[[#This Row],[SEX]]="female",0,1)</f>
        <v>1</v>
      </c>
      <c r="Q1362" t="s">
        <v>29</v>
      </c>
      <c r="R1362">
        <f>IF(Tabla1[[#This Row],[OTHERSONLOAN]]="none",0,IF(Tabla1[[#This Row],[OTHERSONLOAN]]="co-applicant",1,2))</f>
        <v>0</v>
      </c>
      <c r="S1362">
        <v>1</v>
      </c>
      <c r="T1362" t="s">
        <v>30</v>
      </c>
      <c r="U1362">
        <f>IF(Tabla1[[#This Row],[OWNSPROPERTY]]="unknown",0,IF(Tabla1[[#This Row],[OWNSPROPERTY]]="real_state",1,IF(Tabla1[[#This Row],[OWNSPROPERTY]]="car_other",2,3)))</f>
        <v>3</v>
      </c>
      <c r="V1362">
        <v>30</v>
      </c>
      <c r="W1362" t="s">
        <v>40</v>
      </c>
      <c r="X1362">
        <f>IF(Tabla1[[#This Row],[INSTALLMENTPLANS]]="none",0,IF(Tabla1[[#This Row],[INSTALLMENTPLANS]]="stores",1,2))</f>
        <v>1</v>
      </c>
      <c r="Y1362" t="s">
        <v>31</v>
      </c>
      <c r="Z1362">
        <f>IF(Tabla1[[#This Row],[HOUSING]]="free",0,IF(Tabla1[[#This Row],[HOUSING]]="own",1,2))</f>
        <v>1</v>
      </c>
      <c r="AA1362">
        <v>1</v>
      </c>
      <c r="AB1362" t="s">
        <v>32</v>
      </c>
      <c r="AC1362">
        <f>IF(Tabla1[[#This Row],[JOB]]="unemployed",0,IF(Tabla1[[#This Row],[JOB]]="unskilled",1,IF(Tabla1[[#This Row],[JOB]]="skilled",2,3)))</f>
        <v>2</v>
      </c>
      <c r="AD1362">
        <v>1</v>
      </c>
      <c r="AE1362" t="s">
        <v>29</v>
      </c>
      <c r="AF1362">
        <f>IF(Tabla1[[#This Row],[TELEPHONE]]="none",0,1)</f>
        <v>0</v>
      </c>
      <c r="AG1362" t="s">
        <v>33</v>
      </c>
      <c r="AH1362">
        <f>IF(Tabla1[[#This Row],[FOREIGNWORKER]]="no",0,1)</f>
        <v>1</v>
      </c>
      <c r="AI1362" t="s">
        <v>34</v>
      </c>
      <c r="AJ1362">
        <f>IF(Tabla1[[#This Row],[RISK]]="No Risk",0,1)</f>
        <v>0</v>
      </c>
    </row>
    <row r="1363" spans="1:36" x14ac:dyDescent="0.25">
      <c r="A1363" t="s">
        <v>1433</v>
      </c>
      <c r="B1363" t="s">
        <v>36</v>
      </c>
      <c r="C1363">
        <f>IF(Tabla1[[#This Row],[CHECKINGSTATUS]]="no_checking",0,IF(Tabla1[[#This Row],[CHECKINGSTATUS]]="less_0",1,IF(Tabla1[[#This Row],[CHECKINGSTATUS]]="0_to_200",2,3)))</f>
        <v>1</v>
      </c>
      <c r="D1363">
        <v>12</v>
      </c>
      <c r="E1363" t="s">
        <v>42</v>
      </c>
      <c r="F1363">
        <f>IF(Tabla1[[#This Row],[CREDITHISTORY]]="no_credits",0,IF(Tabla1[[#This Row],[CREDITHISTORY]]="prior_paymentes_delayed",1,IF(Tabla1[[#This Row],[CREDITHISTORY]]="outstanding_credit",2,3)))</f>
        <v>3</v>
      </c>
      <c r="G1363" t="s">
        <v>74</v>
      </c>
      <c r="H13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63">
        <v>1097</v>
      </c>
      <c r="J1363" t="s">
        <v>38</v>
      </c>
      <c r="K13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63" t="s">
        <v>39</v>
      </c>
      <c r="M13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63">
        <v>2</v>
      </c>
      <c r="O1363" t="s">
        <v>44</v>
      </c>
      <c r="P1363">
        <f>IF(Tabla1[[#This Row],[SEX]]="female",0,1)</f>
        <v>1</v>
      </c>
      <c r="Q1363" t="s">
        <v>29</v>
      </c>
      <c r="R1363">
        <f>IF(Tabla1[[#This Row],[OTHERSONLOAN]]="none",0,IF(Tabla1[[#This Row],[OTHERSONLOAN]]="co-applicant",1,2))</f>
        <v>0</v>
      </c>
      <c r="S1363">
        <v>3</v>
      </c>
      <c r="T1363" t="s">
        <v>30</v>
      </c>
      <c r="U1363">
        <f>IF(Tabla1[[#This Row],[OWNSPROPERTY]]="unknown",0,IF(Tabla1[[#This Row],[OWNSPROPERTY]]="real_state",1,IF(Tabla1[[#This Row],[OWNSPROPERTY]]="car_other",2,3)))</f>
        <v>3</v>
      </c>
      <c r="V1363">
        <v>34</v>
      </c>
      <c r="W1363" t="s">
        <v>29</v>
      </c>
      <c r="X1363">
        <f>IF(Tabla1[[#This Row],[INSTALLMENTPLANS]]="none",0,IF(Tabla1[[#This Row],[INSTALLMENTPLANS]]="stores",1,2))</f>
        <v>0</v>
      </c>
      <c r="Y1363" t="s">
        <v>31</v>
      </c>
      <c r="Z1363">
        <f>IF(Tabla1[[#This Row],[HOUSING]]="free",0,IF(Tabla1[[#This Row],[HOUSING]]="own",1,2))</f>
        <v>1</v>
      </c>
      <c r="AA1363">
        <v>1</v>
      </c>
      <c r="AB1363" t="s">
        <v>32</v>
      </c>
      <c r="AC1363">
        <f>IF(Tabla1[[#This Row],[JOB]]="unemployed",0,IF(Tabla1[[#This Row],[JOB]]="unskilled",1,IF(Tabla1[[#This Row],[JOB]]="skilled",2,3)))</f>
        <v>2</v>
      </c>
      <c r="AD1363">
        <v>1</v>
      </c>
      <c r="AE1363" t="s">
        <v>33</v>
      </c>
      <c r="AF1363">
        <f>IF(Tabla1[[#This Row],[TELEPHONE]]="none",0,1)</f>
        <v>1</v>
      </c>
      <c r="AG1363" t="s">
        <v>33</v>
      </c>
      <c r="AH1363">
        <f>IF(Tabla1[[#This Row],[FOREIGNWORKER]]="no",0,1)</f>
        <v>1</v>
      </c>
      <c r="AI1363" t="s">
        <v>55</v>
      </c>
      <c r="AJ1363">
        <f>IF(Tabla1[[#This Row],[RISK]]="No Risk",0,1)</f>
        <v>1</v>
      </c>
    </row>
    <row r="1364" spans="1:36" x14ac:dyDescent="0.25">
      <c r="A1364" t="s">
        <v>1434</v>
      </c>
      <c r="B1364" t="s">
        <v>36</v>
      </c>
      <c r="C1364">
        <f>IF(Tabla1[[#This Row],[CHECKINGSTATUS]]="no_checking",0,IF(Tabla1[[#This Row],[CHECKINGSTATUS]]="less_0",1,IF(Tabla1[[#This Row],[CHECKINGSTATUS]]="0_to_200",2,3)))</f>
        <v>1</v>
      </c>
      <c r="D1364">
        <v>17</v>
      </c>
      <c r="E1364" t="s">
        <v>24</v>
      </c>
      <c r="F1364">
        <f>IF(Tabla1[[#This Row],[CREDITHISTORY]]="no_credits",0,IF(Tabla1[[#This Row],[CREDITHISTORY]]="prior_paymentes_delayed",1,IF(Tabla1[[#This Row],[CREDITHISTORY]]="outstanding_credit",2,3)))</f>
        <v>3</v>
      </c>
      <c r="G1364" t="s">
        <v>74</v>
      </c>
      <c r="H13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64">
        <v>250</v>
      </c>
      <c r="J1364" t="s">
        <v>53</v>
      </c>
      <c r="K13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64" t="s">
        <v>39</v>
      </c>
      <c r="M13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64">
        <v>3</v>
      </c>
      <c r="O1364" t="s">
        <v>44</v>
      </c>
      <c r="P1364">
        <f>IF(Tabla1[[#This Row],[SEX]]="female",0,1)</f>
        <v>1</v>
      </c>
      <c r="Q1364" t="s">
        <v>29</v>
      </c>
      <c r="R1364">
        <f>IF(Tabla1[[#This Row],[OTHERSONLOAN]]="none",0,IF(Tabla1[[#This Row],[OTHERSONLOAN]]="co-applicant",1,2))</f>
        <v>0</v>
      </c>
      <c r="S1364">
        <v>3</v>
      </c>
      <c r="T1364" t="s">
        <v>45</v>
      </c>
      <c r="U1364">
        <f>IF(Tabla1[[#This Row],[OWNSPROPERTY]]="unknown",0,IF(Tabla1[[#This Row],[OWNSPROPERTY]]="real_state",1,IF(Tabla1[[#This Row],[OWNSPROPERTY]]="car_other",2,3)))</f>
        <v>3</v>
      </c>
      <c r="V1364">
        <v>29</v>
      </c>
      <c r="W1364" t="s">
        <v>116</v>
      </c>
      <c r="X1364">
        <f>IF(Tabla1[[#This Row],[INSTALLMENTPLANS]]="none",0,IF(Tabla1[[#This Row],[INSTALLMENTPLANS]]="stores",1,2))</f>
        <v>2</v>
      </c>
      <c r="Y1364" t="s">
        <v>72</v>
      </c>
      <c r="Z1364">
        <f>IF(Tabla1[[#This Row],[HOUSING]]="free",0,IF(Tabla1[[#This Row],[HOUSING]]="own",1,2))</f>
        <v>2</v>
      </c>
      <c r="AA1364">
        <v>1</v>
      </c>
      <c r="AB1364" t="s">
        <v>71</v>
      </c>
      <c r="AC1364">
        <f>IF(Tabla1[[#This Row],[JOB]]="unemployed",0,IF(Tabla1[[#This Row],[JOB]]="unskilled",1,IF(Tabla1[[#This Row],[JOB]]="skilled",2,3)))</f>
        <v>0</v>
      </c>
      <c r="AD1364">
        <v>2</v>
      </c>
      <c r="AE1364" t="s">
        <v>29</v>
      </c>
      <c r="AF1364">
        <f>IF(Tabla1[[#This Row],[TELEPHONE]]="none",0,1)</f>
        <v>0</v>
      </c>
      <c r="AG1364" t="s">
        <v>33</v>
      </c>
      <c r="AH1364">
        <f>IF(Tabla1[[#This Row],[FOREIGNWORKER]]="no",0,1)</f>
        <v>1</v>
      </c>
      <c r="AI1364" t="s">
        <v>34</v>
      </c>
      <c r="AJ1364">
        <f>IF(Tabla1[[#This Row],[RISK]]="No Risk",0,1)</f>
        <v>0</v>
      </c>
    </row>
    <row r="1365" spans="1:36" x14ac:dyDescent="0.25">
      <c r="A1365" t="s">
        <v>1435</v>
      </c>
      <c r="B1365" t="s">
        <v>51</v>
      </c>
      <c r="C1365">
        <f>IF(Tabla1[[#This Row],[CHECKINGSTATUS]]="no_checking",0,IF(Tabla1[[#This Row],[CHECKINGSTATUS]]="less_0",1,IF(Tabla1[[#This Row],[CHECKINGSTATUS]]="0_to_200",2,3)))</f>
        <v>0</v>
      </c>
      <c r="D1365">
        <v>26</v>
      </c>
      <c r="E1365" t="s">
        <v>42</v>
      </c>
      <c r="F1365">
        <f>IF(Tabla1[[#This Row],[CREDITHISTORY]]="no_credits",0,IF(Tabla1[[#This Row],[CREDITHISTORY]]="prior_paymentes_delayed",1,IF(Tabla1[[#This Row],[CREDITHISTORY]]="outstanding_credit",2,3)))</f>
        <v>3</v>
      </c>
      <c r="G1365" t="s">
        <v>89</v>
      </c>
      <c r="H13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65">
        <v>4798</v>
      </c>
      <c r="J1365" t="s">
        <v>26</v>
      </c>
      <c r="K13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65" t="s">
        <v>62</v>
      </c>
      <c r="M13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65">
        <v>4</v>
      </c>
      <c r="O1365" t="s">
        <v>44</v>
      </c>
      <c r="P1365">
        <f>IF(Tabla1[[#This Row],[SEX]]="female",0,1)</f>
        <v>1</v>
      </c>
      <c r="Q1365" t="s">
        <v>29</v>
      </c>
      <c r="R1365">
        <f>IF(Tabla1[[#This Row],[OTHERSONLOAN]]="none",0,IF(Tabla1[[#This Row],[OTHERSONLOAN]]="co-applicant",1,2))</f>
        <v>0</v>
      </c>
      <c r="S1365">
        <v>4</v>
      </c>
      <c r="T1365" t="s">
        <v>30</v>
      </c>
      <c r="U1365">
        <f>IF(Tabla1[[#This Row],[OWNSPROPERTY]]="unknown",0,IF(Tabla1[[#This Row],[OWNSPROPERTY]]="real_state",1,IF(Tabla1[[#This Row],[OWNSPROPERTY]]="car_other",2,3)))</f>
        <v>3</v>
      </c>
      <c r="V1365">
        <v>41</v>
      </c>
      <c r="W1365" t="s">
        <v>29</v>
      </c>
      <c r="X1365">
        <f>IF(Tabla1[[#This Row],[INSTALLMENTPLANS]]="none",0,IF(Tabla1[[#This Row],[INSTALLMENTPLANS]]="stores",1,2))</f>
        <v>0</v>
      </c>
      <c r="Y1365" t="s">
        <v>31</v>
      </c>
      <c r="Z1365">
        <f>IF(Tabla1[[#This Row],[HOUSING]]="free",0,IF(Tabla1[[#This Row],[HOUSING]]="own",1,2))</f>
        <v>1</v>
      </c>
      <c r="AA1365">
        <v>2</v>
      </c>
      <c r="AB1365" t="s">
        <v>63</v>
      </c>
      <c r="AC1365">
        <f>IF(Tabla1[[#This Row],[JOB]]="unemployed",0,IF(Tabla1[[#This Row],[JOB]]="unskilled",1,IF(Tabla1[[#This Row],[JOB]]="skilled",2,3)))</f>
        <v>3</v>
      </c>
      <c r="AD1365">
        <v>1</v>
      </c>
      <c r="AE1365" t="s">
        <v>29</v>
      </c>
      <c r="AF1365">
        <f>IF(Tabla1[[#This Row],[TELEPHONE]]="none",0,1)</f>
        <v>0</v>
      </c>
      <c r="AG1365" t="s">
        <v>33</v>
      </c>
      <c r="AH1365">
        <f>IF(Tabla1[[#This Row],[FOREIGNWORKER]]="no",0,1)</f>
        <v>1</v>
      </c>
      <c r="AI1365" t="s">
        <v>55</v>
      </c>
      <c r="AJ1365">
        <f>IF(Tabla1[[#This Row],[RISK]]="No Risk",0,1)</f>
        <v>1</v>
      </c>
    </row>
    <row r="1366" spans="1:36" x14ac:dyDescent="0.25">
      <c r="A1366" t="s">
        <v>1436</v>
      </c>
      <c r="B1366" t="s">
        <v>23</v>
      </c>
      <c r="C1366">
        <f>IF(Tabla1[[#This Row],[CHECKINGSTATUS]]="no_checking",0,IF(Tabla1[[#This Row],[CHECKINGSTATUS]]="less_0",1,IF(Tabla1[[#This Row],[CHECKINGSTATUS]]="0_to_200",2,3)))</f>
        <v>2</v>
      </c>
      <c r="D1366">
        <v>21</v>
      </c>
      <c r="E1366" t="s">
        <v>24</v>
      </c>
      <c r="F1366">
        <f>IF(Tabla1[[#This Row],[CREDITHISTORY]]="no_credits",0,IF(Tabla1[[#This Row],[CREDITHISTORY]]="prior_paymentes_delayed",1,IF(Tabla1[[#This Row],[CREDITHISTORY]]="outstanding_credit",2,3)))</f>
        <v>3</v>
      </c>
      <c r="G1366" t="s">
        <v>89</v>
      </c>
      <c r="H13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66">
        <v>4660</v>
      </c>
      <c r="J1366" t="s">
        <v>53</v>
      </c>
      <c r="K13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66" t="s">
        <v>39</v>
      </c>
      <c r="M13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66">
        <v>3</v>
      </c>
      <c r="O1366" t="s">
        <v>44</v>
      </c>
      <c r="P1366">
        <f>IF(Tabla1[[#This Row],[SEX]]="female",0,1)</f>
        <v>1</v>
      </c>
      <c r="Q1366" t="s">
        <v>29</v>
      </c>
      <c r="R1366">
        <f>IF(Tabla1[[#This Row],[OTHERSONLOAN]]="none",0,IF(Tabla1[[#This Row],[OTHERSONLOAN]]="co-applicant",1,2))</f>
        <v>0</v>
      </c>
      <c r="S1366">
        <v>4</v>
      </c>
      <c r="T1366" t="s">
        <v>30</v>
      </c>
      <c r="U1366">
        <f>IF(Tabla1[[#This Row],[OWNSPROPERTY]]="unknown",0,IF(Tabla1[[#This Row],[OWNSPROPERTY]]="real_state",1,IF(Tabla1[[#This Row],[OWNSPROPERTY]]="car_other",2,3)))</f>
        <v>3</v>
      </c>
      <c r="V1366">
        <v>20</v>
      </c>
      <c r="W1366" t="s">
        <v>29</v>
      </c>
      <c r="X1366">
        <f>IF(Tabla1[[#This Row],[INSTALLMENTPLANS]]="none",0,IF(Tabla1[[#This Row],[INSTALLMENTPLANS]]="stores",1,2))</f>
        <v>0</v>
      </c>
      <c r="Y1366" t="s">
        <v>31</v>
      </c>
      <c r="Z1366">
        <f>IF(Tabla1[[#This Row],[HOUSING]]="free",0,IF(Tabla1[[#This Row],[HOUSING]]="own",1,2))</f>
        <v>1</v>
      </c>
      <c r="AA1366">
        <v>2</v>
      </c>
      <c r="AB1366" t="s">
        <v>32</v>
      </c>
      <c r="AC1366">
        <f>IF(Tabla1[[#This Row],[JOB]]="unemployed",0,IF(Tabla1[[#This Row],[JOB]]="unskilled",1,IF(Tabla1[[#This Row],[JOB]]="skilled",2,3)))</f>
        <v>2</v>
      </c>
      <c r="AD1366">
        <v>1</v>
      </c>
      <c r="AE1366" t="s">
        <v>29</v>
      </c>
      <c r="AF1366">
        <f>IF(Tabla1[[#This Row],[TELEPHONE]]="none",0,1)</f>
        <v>0</v>
      </c>
      <c r="AG1366" t="s">
        <v>33</v>
      </c>
      <c r="AH1366">
        <f>IF(Tabla1[[#This Row],[FOREIGNWORKER]]="no",0,1)</f>
        <v>1</v>
      </c>
      <c r="AI1366" t="s">
        <v>34</v>
      </c>
      <c r="AJ1366">
        <f>IF(Tabla1[[#This Row],[RISK]]="No Risk",0,1)</f>
        <v>0</v>
      </c>
    </row>
    <row r="1367" spans="1:36" x14ac:dyDescent="0.25">
      <c r="A1367" t="s">
        <v>1437</v>
      </c>
      <c r="B1367" t="s">
        <v>23</v>
      </c>
      <c r="C1367">
        <f>IF(Tabla1[[#This Row],[CHECKINGSTATUS]]="no_checking",0,IF(Tabla1[[#This Row],[CHECKINGSTATUS]]="less_0",1,IF(Tabla1[[#This Row],[CHECKINGSTATUS]]="0_to_200",2,3)))</f>
        <v>2</v>
      </c>
      <c r="D1367">
        <v>33</v>
      </c>
      <c r="E1367" t="s">
        <v>42</v>
      </c>
      <c r="F1367">
        <f>IF(Tabla1[[#This Row],[CREDITHISTORY]]="no_credits",0,IF(Tabla1[[#This Row],[CREDITHISTORY]]="prior_paymentes_delayed",1,IF(Tabla1[[#This Row],[CREDITHISTORY]]="outstanding_credit",2,3)))</f>
        <v>3</v>
      </c>
      <c r="G1367" t="s">
        <v>89</v>
      </c>
      <c r="H13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67">
        <v>2605</v>
      </c>
      <c r="J1367" t="s">
        <v>94</v>
      </c>
      <c r="K13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67" t="s">
        <v>49</v>
      </c>
      <c r="M13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67">
        <v>2</v>
      </c>
      <c r="O1367" t="s">
        <v>44</v>
      </c>
      <c r="P1367">
        <f>IF(Tabla1[[#This Row],[SEX]]="female",0,1)</f>
        <v>1</v>
      </c>
      <c r="Q1367" t="s">
        <v>29</v>
      </c>
      <c r="R1367">
        <f>IF(Tabla1[[#This Row],[OTHERSONLOAN]]="none",0,IF(Tabla1[[#This Row],[OTHERSONLOAN]]="co-applicant",1,2))</f>
        <v>0</v>
      </c>
      <c r="S1367">
        <v>2</v>
      </c>
      <c r="T1367" t="s">
        <v>30</v>
      </c>
      <c r="U1367">
        <f>IF(Tabla1[[#This Row],[OWNSPROPERTY]]="unknown",0,IF(Tabla1[[#This Row],[OWNSPROPERTY]]="real_state",1,IF(Tabla1[[#This Row],[OWNSPROPERTY]]="car_other",2,3)))</f>
        <v>3</v>
      </c>
      <c r="V1367">
        <v>40</v>
      </c>
      <c r="W1367" t="s">
        <v>29</v>
      </c>
      <c r="X1367">
        <f>IF(Tabla1[[#This Row],[INSTALLMENTPLANS]]="none",0,IF(Tabla1[[#This Row],[INSTALLMENTPLANS]]="stores",1,2))</f>
        <v>0</v>
      </c>
      <c r="Y1367" t="s">
        <v>31</v>
      </c>
      <c r="Z1367">
        <f>IF(Tabla1[[#This Row],[HOUSING]]="free",0,IF(Tabla1[[#This Row],[HOUSING]]="own",1,2))</f>
        <v>1</v>
      </c>
      <c r="AA1367">
        <v>2</v>
      </c>
      <c r="AB1367" t="s">
        <v>32</v>
      </c>
      <c r="AC1367">
        <f>IF(Tabla1[[#This Row],[JOB]]="unemployed",0,IF(Tabla1[[#This Row],[JOB]]="unskilled",1,IF(Tabla1[[#This Row],[JOB]]="skilled",2,3)))</f>
        <v>2</v>
      </c>
      <c r="AD1367">
        <v>1</v>
      </c>
      <c r="AE1367" t="s">
        <v>33</v>
      </c>
      <c r="AF1367">
        <f>IF(Tabla1[[#This Row],[TELEPHONE]]="none",0,1)</f>
        <v>1</v>
      </c>
      <c r="AG1367" t="s">
        <v>33</v>
      </c>
      <c r="AH1367">
        <f>IF(Tabla1[[#This Row],[FOREIGNWORKER]]="no",0,1)</f>
        <v>1</v>
      </c>
      <c r="AI1367" t="s">
        <v>34</v>
      </c>
      <c r="AJ1367">
        <f>IF(Tabla1[[#This Row],[RISK]]="No Risk",0,1)</f>
        <v>0</v>
      </c>
    </row>
    <row r="1368" spans="1:36" x14ac:dyDescent="0.25">
      <c r="A1368" t="s">
        <v>1438</v>
      </c>
      <c r="B1368" t="s">
        <v>23</v>
      </c>
      <c r="C1368">
        <f>IF(Tabla1[[#This Row],[CHECKINGSTATUS]]="no_checking",0,IF(Tabla1[[#This Row],[CHECKINGSTATUS]]="less_0",1,IF(Tabla1[[#This Row],[CHECKINGSTATUS]]="0_to_200",2,3)))</f>
        <v>2</v>
      </c>
      <c r="D1368">
        <v>4</v>
      </c>
      <c r="E1368" t="s">
        <v>24</v>
      </c>
      <c r="F1368">
        <f>IF(Tabla1[[#This Row],[CREDITHISTORY]]="no_credits",0,IF(Tabla1[[#This Row],[CREDITHISTORY]]="prior_paymentes_delayed",1,IF(Tabla1[[#This Row],[CREDITHISTORY]]="outstanding_credit",2,3)))</f>
        <v>3</v>
      </c>
      <c r="G1368" t="s">
        <v>74</v>
      </c>
      <c r="H13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68">
        <v>250</v>
      </c>
      <c r="J1368" t="s">
        <v>38</v>
      </c>
      <c r="K13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68" t="s">
        <v>27</v>
      </c>
      <c r="M13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68">
        <v>1</v>
      </c>
      <c r="O1368" t="s">
        <v>28</v>
      </c>
      <c r="P1368">
        <f>IF(Tabla1[[#This Row],[SEX]]="female",0,1)</f>
        <v>0</v>
      </c>
      <c r="Q1368" t="s">
        <v>29</v>
      </c>
      <c r="R1368">
        <f>IF(Tabla1[[#This Row],[OTHERSONLOAN]]="none",0,IF(Tabla1[[#This Row],[OTHERSONLOAN]]="co-applicant",1,2))</f>
        <v>0</v>
      </c>
      <c r="S1368">
        <v>1</v>
      </c>
      <c r="T1368" t="s">
        <v>30</v>
      </c>
      <c r="U1368">
        <f>IF(Tabla1[[#This Row],[OWNSPROPERTY]]="unknown",0,IF(Tabla1[[#This Row],[OWNSPROPERTY]]="real_state",1,IF(Tabla1[[#This Row],[OWNSPROPERTY]]="car_other",2,3)))</f>
        <v>3</v>
      </c>
      <c r="V1368">
        <v>30</v>
      </c>
      <c r="W1368" t="s">
        <v>29</v>
      </c>
      <c r="X1368">
        <f>IF(Tabla1[[#This Row],[INSTALLMENTPLANS]]="none",0,IF(Tabla1[[#This Row],[INSTALLMENTPLANS]]="stores",1,2))</f>
        <v>0</v>
      </c>
      <c r="Y1368" t="s">
        <v>72</v>
      </c>
      <c r="Z1368">
        <f>IF(Tabla1[[#This Row],[HOUSING]]="free",0,IF(Tabla1[[#This Row],[HOUSING]]="own",1,2))</f>
        <v>2</v>
      </c>
      <c r="AA1368">
        <v>1</v>
      </c>
      <c r="AB1368" t="s">
        <v>32</v>
      </c>
      <c r="AC1368">
        <f>IF(Tabla1[[#This Row],[JOB]]="unemployed",0,IF(Tabla1[[#This Row],[JOB]]="unskilled",1,IF(Tabla1[[#This Row],[JOB]]="skilled",2,3)))</f>
        <v>2</v>
      </c>
      <c r="AD1368">
        <v>1</v>
      </c>
      <c r="AE1368" t="s">
        <v>29</v>
      </c>
      <c r="AF1368">
        <f>IF(Tabla1[[#This Row],[TELEPHONE]]="none",0,1)</f>
        <v>0</v>
      </c>
      <c r="AG1368" t="s">
        <v>33</v>
      </c>
      <c r="AH1368">
        <f>IF(Tabla1[[#This Row],[FOREIGNWORKER]]="no",0,1)</f>
        <v>1</v>
      </c>
      <c r="AI1368" t="s">
        <v>34</v>
      </c>
      <c r="AJ1368">
        <f>IF(Tabla1[[#This Row],[RISK]]="No Risk",0,1)</f>
        <v>0</v>
      </c>
    </row>
    <row r="1369" spans="1:36" x14ac:dyDescent="0.25">
      <c r="A1369" t="s">
        <v>1439</v>
      </c>
      <c r="B1369" t="s">
        <v>23</v>
      </c>
      <c r="C1369">
        <f>IF(Tabla1[[#This Row],[CHECKINGSTATUS]]="no_checking",0,IF(Tabla1[[#This Row],[CHECKINGSTATUS]]="less_0",1,IF(Tabla1[[#This Row],[CHECKINGSTATUS]]="0_to_200",2,3)))</f>
        <v>2</v>
      </c>
      <c r="D1369">
        <v>16</v>
      </c>
      <c r="E1369" t="s">
        <v>24</v>
      </c>
      <c r="F1369">
        <f>IF(Tabla1[[#This Row],[CREDITHISTORY]]="no_credits",0,IF(Tabla1[[#This Row],[CREDITHISTORY]]="prior_paymentes_delayed",1,IF(Tabla1[[#This Row],[CREDITHISTORY]]="outstanding_credit",2,3)))</f>
        <v>3</v>
      </c>
      <c r="G1369" t="s">
        <v>74</v>
      </c>
      <c r="H13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69">
        <v>4801</v>
      </c>
      <c r="J1369" t="s">
        <v>38</v>
      </c>
      <c r="K13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69" t="s">
        <v>39</v>
      </c>
      <c r="M13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69">
        <v>3</v>
      </c>
      <c r="O1369" t="s">
        <v>28</v>
      </c>
      <c r="P1369">
        <f>IF(Tabla1[[#This Row],[SEX]]="female",0,1)</f>
        <v>0</v>
      </c>
      <c r="Q1369" t="s">
        <v>29</v>
      </c>
      <c r="R1369">
        <f>IF(Tabla1[[#This Row],[OTHERSONLOAN]]="none",0,IF(Tabla1[[#This Row],[OTHERSONLOAN]]="co-applicant",1,2))</f>
        <v>0</v>
      </c>
      <c r="S1369">
        <v>3</v>
      </c>
      <c r="T1369" t="s">
        <v>65</v>
      </c>
      <c r="U1369">
        <f>IF(Tabla1[[#This Row],[OWNSPROPERTY]]="unknown",0,IF(Tabla1[[#This Row],[OWNSPROPERTY]]="real_state",1,IF(Tabla1[[#This Row],[OWNSPROPERTY]]="car_other",2,3)))</f>
        <v>2</v>
      </c>
      <c r="V1369">
        <v>35</v>
      </c>
      <c r="W1369" t="s">
        <v>29</v>
      </c>
      <c r="X1369">
        <f>IF(Tabla1[[#This Row],[INSTALLMENTPLANS]]="none",0,IF(Tabla1[[#This Row],[INSTALLMENTPLANS]]="stores",1,2))</f>
        <v>0</v>
      </c>
      <c r="Y1369" t="s">
        <v>31</v>
      </c>
      <c r="Z1369">
        <f>IF(Tabla1[[#This Row],[HOUSING]]="free",0,IF(Tabla1[[#This Row],[HOUSING]]="own",1,2))</f>
        <v>1</v>
      </c>
      <c r="AA1369">
        <v>1</v>
      </c>
      <c r="AB1369" t="s">
        <v>32</v>
      </c>
      <c r="AC1369">
        <f>IF(Tabla1[[#This Row],[JOB]]="unemployed",0,IF(Tabla1[[#This Row],[JOB]]="unskilled",1,IF(Tabla1[[#This Row],[JOB]]="skilled",2,3)))</f>
        <v>2</v>
      </c>
      <c r="AD1369">
        <v>1</v>
      </c>
      <c r="AE1369" t="s">
        <v>29</v>
      </c>
      <c r="AF1369">
        <f>IF(Tabla1[[#This Row],[TELEPHONE]]="none",0,1)</f>
        <v>0</v>
      </c>
      <c r="AG1369" t="s">
        <v>33</v>
      </c>
      <c r="AH1369">
        <f>IF(Tabla1[[#This Row],[FOREIGNWORKER]]="no",0,1)</f>
        <v>1</v>
      </c>
      <c r="AI1369" t="s">
        <v>55</v>
      </c>
      <c r="AJ1369">
        <f>IF(Tabla1[[#This Row],[RISK]]="No Risk",0,1)</f>
        <v>1</v>
      </c>
    </row>
    <row r="1370" spans="1:36" x14ac:dyDescent="0.25">
      <c r="A1370" t="s">
        <v>1440</v>
      </c>
      <c r="B1370" t="s">
        <v>36</v>
      </c>
      <c r="C1370">
        <f>IF(Tabla1[[#This Row],[CHECKINGSTATUS]]="no_checking",0,IF(Tabla1[[#This Row],[CHECKINGSTATUS]]="less_0",1,IF(Tabla1[[#This Row],[CHECKINGSTATUS]]="0_to_200",2,3)))</f>
        <v>1</v>
      </c>
      <c r="D1370">
        <v>8</v>
      </c>
      <c r="E1370" t="s">
        <v>122</v>
      </c>
      <c r="F1370">
        <f>IF(Tabla1[[#This Row],[CREDITHISTORY]]="no_credits",0,IF(Tabla1[[#This Row],[CREDITHISTORY]]="prior_paymentes_delayed",1,IF(Tabla1[[#This Row],[CREDITHISTORY]]="outstanding_credit",2,3)))</f>
        <v>0</v>
      </c>
      <c r="G1370" t="s">
        <v>74</v>
      </c>
      <c r="H13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70">
        <v>250</v>
      </c>
      <c r="J1370" t="s">
        <v>38</v>
      </c>
      <c r="K13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70" t="s">
        <v>71</v>
      </c>
      <c r="M137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70">
        <v>1</v>
      </c>
      <c r="O1370" t="s">
        <v>44</v>
      </c>
      <c r="P1370">
        <f>IF(Tabla1[[#This Row],[SEX]]="female",0,1)</f>
        <v>1</v>
      </c>
      <c r="Q1370" t="s">
        <v>29</v>
      </c>
      <c r="R1370">
        <f>IF(Tabla1[[#This Row],[OTHERSONLOAN]]="none",0,IF(Tabla1[[#This Row],[OTHERSONLOAN]]="co-applicant",1,2))</f>
        <v>0</v>
      </c>
      <c r="S1370">
        <v>2</v>
      </c>
      <c r="T1370" t="s">
        <v>45</v>
      </c>
      <c r="U1370">
        <f>IF(Tabla1[[#This Row],[OWNSPROPERTY]]="unknown",0,IF(Tabla1[[#This Row],[OWNSPROPERTY]]="real_state",1,IF(Tabla1[[#This Row],[OWNSPROPERTY]]="car_other",2,3)))</f>
        <v>3</v>
      </c>
      <c r="V1370">
        <v>22</v>
      </c>
      <c r="W1370" t="s">
        <v>29</v>
      </c>
      <c r="X1370">
        <f>IF(Tabla1[[#This Row],[INSTALLMENTPLANS]]="none",0,IF(Tabla1[[#This Row],[INSTALLMENTPLANS]]="stores",1,2))</f>
        <v>0</v>
      </c>
      <c r="Y1370" t="s">
        <v>72</v>
      </c>
      <c r="Z1370">
        <f>IF(Tabla1[[#This Row],[HOUSING]]="free",0,IF(Tabla1[[#This Row],[HOUSING]]="own",1,2))</f>
        <v>2</v>
      </c>
      <c r="AA1370">
        <v>1</v>
      </c>
      <c r="AB1370" t="s">
        <v>32</v>
      </c>
      <c r="AC1370">
        <f>IF(Tabla1[[#This Row],[JOB]]="unemployed",0,IF(Tabla1[[#This Row],[JOB]]="unskilled",1,IF(Tabla1[[#This Row],[JOB]]="skilled",2,3)))</f>
        <v>2</v>
      </c>
      <c r="AD1370">
        <v>1</v>
      </c>
      <c r="AE1370" t="s">
        <v>29</v>
      </c>
      <c r="AF1370">
        <f>IF(Tabla1[[#This Row],[TELEPHONE]]="none",0,1)</f>
        <v>0</v>
      </c>
      <c r="AG1370" t="s">
        <v>33</v>
      </c>
      <c r="AH1370">
        <f>IF(Tabla1[[#This Row],[FOREIGNWORKER]]="no",0,1)</f>
        <v>1</v>
      </c>
      <c r="AI1370" t="s">
        <v>34</v>
      </c>
      <c r="AJ1370">
        <f>IF(Tabla1[[#This Row],[RISK]]="No Risk",0,1)</f>
        <v>0</v>
      </c>
    </row>
    <row r="1371" spans="1:36" x14ac:dyDescent="0.25">
      <c r="A1371" t="s">
        <v>1441</v>
      </c>
      <c r="B1371" t="s">
        <v>23</v>
      </c>
      <c r="C1371">
        <f>IF(Tabla1[[#This Row],[CHECKINGSTATUS]]="no_checking",0,IF(Tabla1[[#This Row],[CHECKINGSTATUS]]="less_0",1,IF(Tabla1[[#This Row],[CHECKINGSTATUS]]="0_to_200",2,3)))</f>
        <v>2</v>
      </c>
      <c r="D1371">
        <v>13</v>
      </c>
      <c r="E1371" t="s">
        <v>24</v>
      </c>
      <c r="F1371">
        <f>IF(Tabla1[[#This Row],[CREDITHISTORY]]="no_credits",0,IF(Tabla1[[#This Row],[CREDITHISTORY]]="prior_paymentes_delayed",1,IF(Tabla1[[#This Row],[CREDITHISTORY]]="outstanding_credit",2,3)))</f>
        <v>3</v>
      </c>
      <c r="G1371" t="s">
        <v>58</v>
      </c>
      <c r="H13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371">
        <v>2673</v>
      </c>
      <c r="J1371" t="s">
        <v>53</v>
      </c>
      <c r="K13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71" t="s">
        <v>39</v>
      </c>
      <c r="M13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71">
        <v>2</v>
      </c>
      <c r="O1371" t="s">
        <v>44</v>
      </c>
      <c r="P1371">
        <f>IF(Tabla1[[#This Row],[SEX]]="female",0,1)</f>
        <v>1</v>
      </c>
      <c r="Q1371" t="s">
        <v>29</v>
      </c>
      <c r="R1371">
        <f>IF(Tabla1[[#This Row],[OTHERSONLOAN]]="none",0,IF(Tabla1[[#This Row],[OTHERSONLOAN]]="co-applicant",1,2))</f>
        <v>0</v>
      </c>
      <c r="S1371">
        <v>2</v>
      </c>
      <c r="T1371" t="s">
        <v>45</v>
      </c>
      <c r="U1371">
        <f>IF(Tabla1[[#This Row],[OWNSPROPERTY]]="unknown",0,IF(Tabla1[[#This Row],[OWNSPROPERTY]]="real_state",1,IF(Tabla1[[#This Row],[OWNSPROPERTY]]="car_other",2,3)))</f>
        <v>3</v>
      </c>
      <c r="V1371">
        <v>31</v>
      </c>
      <c r="W1371" t="s">
        <v>29</v>
      </c>
      <c r="X1371">
        <f>IF(Tabla1[[#This Row],[INSTALLMENTPLANS]]="none",0,IF(Tabla1[[#This Row],[INSTALLMENTPLANS]]="stores",1,2))</f>
        <v>0</v>
      </c>
      <c r="Y1371" t="s">
        <v>31</v>
      </c>
      <c r="Z1371">
        <f>IF(Tabla1[[#This Row],[HOUSING]]="free",0,IF(Tabla1[[#This Row],[HOUSING]]="own",1,2))</f>
        <v>1</v>
      </c>
      <c r="AA1371">
        <v>1</v>
      </c>
      <c r="AB1371" t="s">
        <v>32</v>
      </c>
      <c r="AC1371">
        <f>IF(Tabla1[[#This Row],[JOB]]="unemployed",0,IF(Tabla1[[#This Row],[JOB]]="unskilled",1,IF(Tabla1[[#This Row],[JOB]]="skilled",2,3)))</f>
        <v>2</v>
      </c>
      <c r="AD1371">
        <v>1</v>
      </c>
      <c r="AE1371" t="s">
        <v>29</v>
      </c>
      <c r="AF1371">
        <f>IF(Tabla1[[#This Row],[TELEPHONE]]="none",0,1)</f>
        <v>0</v>
      </c>
      <c r="AG1371" t="s">
        <v>33</v>
      </c>
      <c r="AH1371">
        <f>IF(Tabla1[[#This Row],[FOREIGNWORKER]]="no",0,1)</f>
        <v>1</v>
      </c>
      <c r="AI1371" t="s">
        <v>34</v>
      </c>
      <c r="AJ1371">
        <f>IF(Tabla1[[#This Row],[RISK]]="No Risk",0,1)</f>
        <v>0</v>
      </c>
    </row>
    <row r="1372" spans="1:36" x14ac:dyDescent="0.25">
      <c r="A1372" t="s">
        <v>1442</v>
      </c>
      <c r="B1372" t="s">
        <v>23</v>
      </c>
      <c r="C1372">
        <f>IF(Tabla1[[#This Row],[CHECKINGSTATUS]]="no_checking",0,IF(Tabla1[[#This Row],[CHECKINGSTATUS]]="less_0",1,IF(Tabla1[[#This Row],[CHECKINGSTATUS]]="0_to_200",2,3)))</f>
        <v>2</v>
      </c>
      <c r="D1372">
        <v>4</v>
      </c>
      <c r="E1372" t="s">
        <v>24</v>
      </c>
      <c r="F1372">
        <f>IF(Tabla1[[#This Row],[CREDITHISTORY]]="no_credits",0,IF(Tabla1[[#This Row],[CREDITHISTORY]]="prior_paymentes_delayed",1,IF(Tabla1[[#This Row],[CREDITHISTORY]]="outstanding_credit",2,3)))</f>
        <v>3</v>
      </c>
      <c r="G1372" t="s">
        <v>74</v>
      </c>
      <c r="H13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72">
        <v>250</v>
      </c>
      <c r="J1372" t="s">
        <v>53</v>
      </c>
      <c r="K13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72" t="s">
        <v>39</v>
      </c>
      <c r="M13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72">
        <v>3</v>
      </c>
      <c r="O1372" t="s">
        <v>44</v>
      </c>
      <c r="P1372">
        <f>IF(Tabla1[[#This Row],[SEX]]="female",0,1)</f>
        <v>1</v>
      </c>
      <c r="Q1372" t="s">
        <v>29</v>
      </c>
      <c r="R1372">
        <f>IF(Tabla1[[#This Row],[OTHERSONLOAN]]="none",0,IF(Tabla1[[#This Row],[OTHERSONLOAN]]="co-applicant",1,2))</f>
        <v>0</v>
      </c>
      <c r="S1372">
        <v>2</v>
      </c>
      <c r="T1372" t="s">
        <v>30</v>
      </c>
      <c r="U1372">
        <f>IF(Tabla1[[#This Row],[OWNSPROPERTY]]="unknown",0,IF(Tabla1[[#This Row],[OWNSPROPERTY]]="real_state",1,IF(Tabla1[[#This Row],[OWNSPROPERTY]]="car_other",2,3)))</f>
        <v>3</v>
      </c>
      <c r="V1372">
        <v>23</v>
      </c>
      <c r="W1372" t="s">
        <v>29</v>
      </c>
      <c r="X1372">
        <f>IF(Tabla1[[#This Row],[INSTALLMENTPLANS]]="none",0,IF(Tabla1[[#This Row],[INSTALLMENTPLANS]]="stores",1,2))</f>
        <v>0</v>
      </c>
      <c r="Y1372" t="s">
        <v>31</v>
      </c>
      <c r="Z1372">
        <f>IF(Tabla1[[#This Row],[HOUSING]]="free",0,IF(Tabla1[[#This Row],[HOUSING]]="own",1,2))</f>
        <v>1</v>
      </c>
      <c r="AA1372">
        <v>1</v>
      </c>
      <c r="AB1372" t="s">
        <v>63</v>
      </c>
      <c r="AC1372">
        <f>IF(Tabla1[[#This Row],[JOB]]="unemployed",0,IF(Tabla1[[#This Row],[JOB]]="unskilled",1,IF(Tabla1[[#This Row],[JOB]]="skilled",2,3)))</f>
        <v>3</v>
      </c>
      <c r="AD1372">
        <v>1</v>
      </c>
      <c r="AE1372" t="s">
        <v>29</v>
      </c>
      <c r="AF1372">
        <f>IF(Tabla1[[#This Row],[TELEPHONE]]="none",0,1)</f>
        <v>0</v>
      </c>
      <c r="AG1372" t="s">
        <v>33</v>
      </c>
      <c r="AH1372">
        <f>IF(Tabla1[[#This Row],[FOREIGNWORKER]]="no",0,1)</f>
        <v>1</v>
      </c>
      <c r="AI1372" t="s">
        <v>34</v>
      </c>
      <c r="AJ1372">
        <f>IF(Tabla1[[#This Row],[RISK]]="No Risk",0,1)</f>
        <v>0</v>
      </c>
    </row>
    <row r="1373" spans="1:36" x14ac:dyDescent="0.25">
      <c r="A1373" t="s">
        <v>1443</v>
      </c>
      <c r="B1373" t="s">
        <v>36</v>
      </c>
      <c r="C1373">
        <f>IF(Tabla1[[#This Row],[CHECKINGSTATUS]]="no_checking",0,IF(Tabla1[[#This Row],[CHECKINGSTATUS]]="less_0",1,IF(Tabla1[[#This Row],[CHECKINGSTATUS]]="0_to_200",2,3)))</f>
        <v>1</v>
      </c>
      <c r="D1373">
        <v>30</v>
      </c>
      <c r="E1373" t="s">
        <v>57</v>
      </c>
      <c r="F1373">
        <f>IF(Tabla1[[#This Row],[CREDITHISTORY]]="no_credits",0,IF(Tabla1[[#This Row],[CREDITHISTORY]]="prior_paymentes_delayed",1,IF(Tabla1[[#This Row],[CREDITHISTORY]]="outstanding_credit",2,3)))</f>
        <v>2</v>
      </c>
      <c r="G1373" t="s">
        <v>74</v>
      </c>
      <c r="H13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73">
        <v>2549</v>
      </c>
      <c r="J1373" t="s">
        <v>53</v>
      </c>
      <c r="K13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73" t="s">
        <v>62</v>
      </c>
      <c r="M13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73">
        <v>3</v>
      </c>
      <c r="O1373" t="s">
        <v>44</v>
      </c>
      <c r="P1373">
        <f>IF(Tabla1[[#This Row],[SEX]]="female",0,1)</f>
        <v>1</v>
      </c>
      <c r="Q1373" t="s">
        <v>29</v>
      </c>
      <c r="R1373">
        <f>IF(Tabla1[[#This Row],[OTHERSONLOAN]]="none",0,IF(Tabla1[[#This Row],[OTHERSONLOAN]]="co-applicant",1,2))</f>
        <v>0</v>
      </c>
      <c r="S1373">
        <v>2</v>
      </c>
      <c r="T1373" t="s">
        <v>65</v>
      </c>
      <c r="U1373">
        <f>IF(Tabla1[[#This Row],[OWNSPROPERTY]]="unknown",0,IF(Tabla1[[#This Row],[OWNSPROPERTY]]="real_state",1,IF(Tabla1[[#This Row],[OWNSPROPERTY]]="car_other",2,3)))</f>
        <v>2</v>
      </c>
      <c r="V1373">
        <v>36</v>
      </c>
      <c r="W1373" t="s">
        <v>29</v>
      </c>
      <c r="X1373">
        <f>IF(Tabla1[[#This Row],[INSTALLMENTPLANS]]="none",0,IF(Tabla1[[#This Row],[INSTALLMENTPLANS]]="stores",1,2))</f>
        <v>0</v>
      </c>
      <c r="Y1373" t="s">
        <v>31</v>
      </c>
      <c r="Z1373">
        <f>IF(Tabla1[[#This Row],[HOUSING]]="free",0,IF(Tabla1[[#This Row],[HOUSING]]="own",1,2))</f>
        <v>1</v>
      </c>
      <c r="AA1373">
        <v>1</v>
      </c>
      <c r="AB1373" t="s">
        <v>32</v>
      </c>
      <c r="AC1373">
        <f>IF(Tabla1[[#This Row],[JOB]]="unemployed",0,IF(Tabla1[[#This Row],[JOB]]="unskilled",1,IF(Tabla1[[#This Row],[JOB]]="skilled",2,3)))</f>
        <v>2</v>
      </c>
      <c r="AD1373">
        <v>2</v>
      </c>
      <c r="AE1373" t="s">
        <v>33</v>
      </c>
      <c r="AF1373">
        <f>IF(Tabla1[[#This Row],[TELEPHONE]]="none",0,1)</f>
        <v>1</v>
      </c>
      <c r="AG1373" t="s">
        <v>33</v>
      </c>
      <c r="AH1373">
        <f>IF(Tabla1[[#This Row],[FOREIGNWORKER]]="no",0,1)</f>
        <v>1</v>
      </c>
      <c r="AI1373" t="s">
        <v>34</v>
      </c>
      <c r="AJ1373">
        <f>IF(Tabla1[[#This Row],[RISK]]="No Risk",0,1)</f>
        <v>0</v>
      </c>
    </row>
    <row r="1374" spans="1:36" x14ac:dyDescent="0.25">
      <c r="A1374" t="s">
        <v>1444</v>
      </c>
      <c r="B1374" t="s">
        <v>78</v>
      </c>
      <c r="C1374">
        <f>IF(Tabla1[[#This Row],[CHECKINGSTATUS]]="no_checking",0,IF(Tabla1[[#This Row],[CHECKINGSTATUS]]="less_0",1,IF(Tabla1[[#This Row],[CHECKINGSTATUS]]="0_to_200",2,3)))</f>
        <v>3</v>
      </c>
      <c r="D1374">
        <v>7</v>
      </c>
      <c r="E1374" t="s">
        <v>42</v>
      </c>
      <c r="F1374">
        <f>IF(Tabla1[[#This Row],[CREDITHISTORY]]="no_credits",0,IF(Tabla1[[#This Row],[CREDITHISTORY]]="prior_paymentes_delayed",1,IF(Tabla1[[#This Row],[CREDITHISTORY]]="outstanding_credit",2,3)))</f>
        <v>3</v>
      </c>
      <c r="G1374" t="s">
        <v>48</v>
      </c>
      <c r="H13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374">
        <v>4939</v>
      </c>
      <c r="J1374" t="s">
        <v>38</v>
      </c>
      <c r="K13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74" t="s">
        <v>39</v>
      </c>
      <c r="M137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74">
        <v>3</v>
      </c>
      <c r="O1374" t="s">
        <v>44</v>
      </c>
      <c r="P1374">
        <f>IF(Tabla1[[#This Row],[SEX]]="female",0,1)</f>
        <v>1</v>
      </c>
      <c r="Q1374" t="s">
        <v>29</v>
      </c>
      <c r="R1374">
        <f>IF(Tabla1[[#This Row],[OTHERSONLOAN]]="none",0,IF(Tabla1[[#This Row],[OTHERSONLOAN]]="co-applicant",1,2))</f>
        <v>0</v>
      </c>
      <c r="S1374">
        <v>4</v>
      </c>
      <c r="T1374" t="s">
        <v>54</v>
      </c>
      <c r="U1374">
        <f>IF(Tabla1[[#This Row],[OWNSPROPERTY]]="unknown",0,IF(Tabla1[[#This Row],[OWNSPROPERTY]]="real_state",1,IF(Tabla1[[#This Row],[OWNSPROPERTY]]="car_other",2,3)))</f>
        <v>0</v>
      </c>
      <c r="V1374">
        <v>31</v>
      </c>
      <c r="W1374" t="s">
        <v>29</v>
      </c>
      <c r="X1374">
        <f>IF(Tabla1[[#This Row],[INSTALLMENTPLANS]]="none",0,IF(Tabla1[[#This Row],[INSTALLMENTPLANS]]="stores",1,2))</f>
        <v>0</v>
      </c>
      <c r="Y1374" t="s">
        <v>31</v>
      </c>
      <c r="Z1374">
        <f>IF(Tabla1[[#This Row],[HOUSING]]="free",0,IF(Tabla1[[#This Row],[HOUSING]]="own",1,2))</f>
        <v>1</v>
      </c>
      <c r="AA1374">
        <v>2</v>
      </c>
      <c r="AB1374" t="s">
        <v>63</v>
      </c>
      <c r="AC1374">
        <f>IF(Tabla1[[#This Row],[JOB]]="unemployed",0,IF(Tabla1[[#This Row],[JOB]]="unskilled",1,IF(Tabla1[[#This Row],[JOB]]="skilled",2,3)))</f>
        <v>3</v>
      </c>
      <c r="AD1374">
        <v>1</v>
      </c>
      <c r="AE1374" t="s">
        <v>33</v>
      </c>
      <c r="AF1374">
        <f>IF(Tabla1[[#This Row],[TELEPHONE]]="none",0,1)</f>
        <v>1</v>
      </c>
      <c r="AG1374" t="s">
        <v>33</v>
      </c>
      <c r="AH1374">
        <f>IF(Tabla1[[#This Row],[FOREIGNWORKER]]="no",0,1)</f>
        <v>1</v>
      </c>
      <c r="AI1374" t="s">
        <v>34</v>
      </c>
      <c r="AJ1374">
        <f>IF(Tabla1[[#This Row],[RISK]]="No Risk",0,1)</f>
        <v>0</v>
      </c>
    </row>
    <row r="1375" spans="1:36" x14ac:dyDescent="0.25">
      <c r="A1375" t="s">
        <v>1445</v>
      </c>
      <c r="B1375" t="s">
        <v>51</v>
      </c>
      <c r="C1375">
        <f>IF(Tabla1[[#This Row],[CHECKINGSTATUS]]="no_checking",0,IF(Tabla1[[#This Row],[CHECKINGSTATUS]]="less_0",1,IF(Tabla1[[#This Row],[CHECKINGSTATUS]]="0_to_200",2,3)))</f>
        <v>0</v>
      </c>
      <c r="D1375">
        <v>26</v>
      </c>
      <c r="E1375" t="s">
        <v>42</v>
      </c>
      <c r="F1375">
        <f>IF(Tabla1[[#This Row],[CREDITHISTORY]]="no_credits",0,IF(Tabla1[[#This Row],[CREDITHISTORY]]="prior_paymentes_delayed",1,IF(Tabla1[[#This Row],[CREDITHISTORY]]="outstanding_credit",2,3)))</f>
        <v>3</v>
      </c>
      <c r="G1375" t="s">
        <v>89</v>
      </c>
      <c r="H13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75">
        <v>6415</v>
      </c>
      <c r="J1375" t="s">
        <v>26</v>
      </c>
      <c r="K13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75" t="s">
        <v>39</v>
      </c>
      <c r="M13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75">
        <v>4</v>
      </c>
      <c r="O1375" t="s">
        <v>28</v>
      </c>
      <c r="P1375">
        <f>IF(Tabla1[[#This Row],[SEX]]="female",0,1)</f>
        <v>0</v>
      </c>
      <c r="Q1375" t="s">
        <v>29</v>
      </c>
      <c r="R1375">
        <f>IF(Tabla1[[#This Row],[OTHERSONLOAN]]="none",0,IF(Tabla1[[#This Row],[OTHERSONLOAN]]="co-applicant",1,2))</f>
        <v>0</v>
      </c>
      <c r="S1375">
        <v>3</v>
      </c>
      <c r="T1375" t="s">
        <v>65</v>
      </c>
      <c r="U1375">
        <f>IF(Tabla1[[#This Row],[OWNSPROPERTY]]="unknown",0,IF(Tabla1[[#This Row],[OWNSPROPERTY]]="real_state",1,IF(Tabla1[[#This Row],[OWNSPROPERTY]]="car_other",2,3)))</f>
        <v>2</v>
      </c>
      <c r="V1375">
        <v>49</v>
      </c>
      <c r="W1375" t="s">
        <v>29</v>
      </c>
      <c r="X1375">
        <f>IF(Tabla1[[#This Row],[INSTALLMENTPLANS]]="none",0,IF(Tabla1[[#This Row],[INSTALLMENTPLANS]]="stores",1,2))</f>
        <v>0</v>
      </c>
      <c r="Y1375" t="s">
        <v>31</v>
      </c>
      <c r="Z1375">
        <f>IF(Tabla1[[#This Row],[HOUSING]]="free",0,IF(Tabla1[[#This Row],[HOUSING]]="own",1,2))</f>
        <v>1</v>
      </c>
      <c r="AA1375">
        <v>2</v>
      </c>
      <c r="AB1375" t="s">
        <v>32</v>
      </c>
      <c r="AC1375">
        <f>IF(Tabla1[[#This Row],[JOB]]="unemployed",0,IF(Tabla1[[#This Row],[JOB]]="unskilled",1,IF(Tabla1[[#This Row],[JOB]]="skilled",2,3)))</f>
        <v>2</v>
      </c>
      <c r="AD1375">
        <v>1</v>
      </c>
      <c r="AE1375" t="s">
        <v>29</v>
      </c>
      <c r="AF1375">
        <f>IF(Tabla1[[#This Row],[TELEPHONE]]="none",0,1)</f>
        <v>0</v>
      </c>
      <c r="AG1375" t="s">
        <v>33</v>
      </c>
      <c r="AH1375">
        <f>IF(Tabla1[[#This Row],[FOREIGNWORKER]]="no",0,1)</f>
        <v>1</v>
      </c>
      <c r="AI1375" t="s">
        <v>34</v>
      </c>
      <c r="AJ1375">
        <f>IF(Tabla1[[#This Row],[RISK]]="No Risk",0,1)</f>
        <v>0</v>
      </c>
    </row>
    <row r="1376" spans="1:36" x14ac:dyDescent="0.25">
      <c r="A1376" t="s">
        <v>1446</v>
      </c>
      <c r="B1376" t="s">
        <v>78</v>
      </c>
      <c r="C1376">
        <f>IF(Tabla1[[#This Row],[CHECKINGSTATUS]]="no_checking",0,IF(Tabla1[[#This Row],[CHECKINGSTATUS]]="less_0",1,IF(Tabla1[[#This Row],[CHECKINGSTATUS]]="0_to_200",2,3)))</f>
        <v>3</v>
      </c>
      <c r="D1376">
        <v>17</v>
      </c>
      <c r="E1376" t="s">
        <v>24</v>
      </c>
      <c r="F1376">
        <f>IF(Tabla1[[#This Row],[CREDITHISTORY]]="no_credits",0,IF(Tabla1[[#This Row],[CREDITHISTORY]]="prior_paymentes_delayed",1,IF(Tabla1[[#This Row],[CREDITHISTORY]]="outstanding_credit",2,3)))</f>
        <v>3</v>
      </c>
      <c r="G1376" t="s">
        <v>43</v>
      </c>
      <c r="H13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76">
        <v>2083</v>
      </c>
      <c r="J1376" t="s">
        <v>38</v>
      </c>
      <c r="K13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76" t="s">
        <v>62</v>
      </c>
      <c r="M13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76">
        <v>2</v>
      </c>
      <c r="O1376" t="s">
        <v>44</v>
      </c>
      <c r="P1376">
        <f>IF(Tabla1[[#This Row],[SEX]]="female",0,1)</f>
        <v>1</v>
      </c>
      <c r="Q1376" t="s">
        <v>29</v>
      </c>
      <c r="R1376">
        <f>IF(Tabla1[[#This Row],[OTHERSONLOAN]]="none",0,IF(Tabla1[[#This Row],[OTHERSONLOAN]]="co-applicant",1,2))</f>
        <v>0</v>
      </c>
      <c r="S1376">
        <v>1</v>
      </c>
      <c r="T1376" t="s">
        <v>30</v>
      </c>
      <c r="U1376">
        <f>IF(Tabla1[[#This Row],[OWNSPROPERTY]]="unknown",0,IF(Tabla1[[#This Row],[OWNSPROPERTY]]="real_state",1,IF(Tabla1[[#This Row],[OWNSPROPERTY]]="car_other",2,3)))</f>
        <v>3</v>
      </c>
      <c r="V1376">
        <v>33</v>
      </c>
      <c r="W1376" t="s">
        <v>29</v>
      </c>
      <c r="X1376">
        <f>IF(Tabla1[[#This Row],[INSTALLMENTPLANS]]="none",0,IF(Tabla1[[#This Row],[INSTALLMENTPLANS]]="stores",1,2))</f>
        <v>0</v>
      </c>
      <c r="Y1376" t="s">
        <v>60</v>
      </c>
      <c r="Z1376">
        <f>IF(Tabla1[[#This Row],[HOUSING]]="free",0,IF(Tabla1[[#This Row],[HOUSING]]="own",1,2))</f>
        <v>0</v>
      </c>
      <c r="AA1376">
        <v>1</v>
      </c>
      <c r="AB1376" t="s">
        <v>32</v>
      </c>
      <c r="AC1376">
        <f>IF(Tabla1[[#This Row],[JOB]]="unemployed",0,IF(Tabla1[[#This Row],[JOB]]="unskilled",1,IF(Tabla1[[#This Row],[JOB]]="skilled",2,3)))</f>
        <v>2</v>
      </c>
      <c r="AD1376">
        <v>1</v>
      </c>
      <c r="AE1376" t="s">
        <v>29</v>
      </c>
      <c r="AF1376">
        <f>IF(Tabla1[[#This Row],[TELEPHONE]]="none",0,1)</f>
        <v>0</v>
      </c>
      <c r="AG1376" t="s">
        <v>33</v>
      </c>
      <c r="AH1376">
        <f>IF(Tabla1[[#This Row],[FOREIGNWORKER]]="no",0,1)</f>
        <v>1</v>
      </c>
      <c r="AI1376" t="s">
        <v>34</v>
      </c>
      <c r="AJ1376">
        <f>IF(Tabla1[[#This Row],[RISK]]="No Risk",0,1)</f>
        <v>0</v>
      </c>
    </row>
    <row r="1377" spans="1:36" x14ac:dyDescent="0.25">
      <c r="A1377" t="s">
        <v>1447</v>
      </c>
      <c r="B1377" t="s">
        <v>36</v>
      </c>
      <c r="C1377">
        <f>IF(Tabla1[[#This Row],[CHECKINGSTATUS]]="no_checking",0,IF(Tabla1[[#This Row],[CHECKINGSTATUS]]="less_0",1,IF(Tabla1[[#This Row],[CHECKINGSTATUS]]="0_to_200",2,3)))</f>
        <v>1</v>
      </c>
      <c r="D1377">
        <v>10</v>
      </c>
      <c r="E1377" t="s">
        <v>42</v>
      </c>
      <c r="F1377">
        <f>IF(Tabla1[[#This Row],[CREDITHISTORY]]="no_credits",0,IF(Tabla1[[#This Row],[CREDITHISTORY]]="prior_paymentes_delayed",1,IF(Tabla1[[#This Row],[CREDITHISTORY]]="outstanding_credit",2,3)))</f>
        <v>3</v>
      </c>
      <c r="G1377" t="s">
        <v>37</v>
      </c>
      <c r="H13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77">
        <v>6669</v>
      </c>
      <c r="J1377" t="s">
        <v>53</v>
      </c>
      <c r="K13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77" t="s">
        <v>62</v>
      </c>
      <c r="M13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77">
        <v>3</v>
      </c>
      <c r="O1377" t="s">
        <v>44</v>
      </c>
      <c r="P1377">
        <f>IF(Tabla1[[#This Row],[SEX]]="female",0,1)</f>
        <v>1</v>
      </c>
      <c r="Q1377" t="s">
        <v>29</v>
      </c>
      <c r="R1377">
        <f>IF(Tabla1[[#This Row],[OTHERSONLOAN]]="none",0,IF(Tabla1[[#This Row],[OTHERSONLOAN]]="co-applicant",1,2))</f>
        <v>0</v>
      </c>
      <c r="S1377">
        <v>3</v>
      </c>
      <c r="T1377" t="s">
        <v>54</v>
      </c>
      <c r="U1377">
        <f>IF(Tabla1[[#This Row],[OWNSPROPERTY]]="unknown",0,IF(Tabla1[[#This Row],[OWNSPROPERTY]]="real_state",1,IF(Tabla1[[#This Row],[OWNSPROPERTY]]="car_other",2,3)))</f>
        <v>0</v>
      </c>
      <c r="V1377">
        <v>47</v>
      </c>
      <c r="W1377" t="s">
        <v>29</v>
      </c>
      <c r="X1377">
        <f>IF(Tabla1[[#This Row],[INSTALLMENTPLANS]]="none",0,IF(Tabla1[[#This Row],[INSTALLMENTPLANS]]="stores",1,2))</f>
        <v>0</v>
      </c>
      <c r="Y1377" t="s">
        <v>60</v>
      </c>
      <c r="Z1377">
        <f>IF(Tabla1[[#This Row],[HOUSING]]="free",0,IF(Tabla1[[#This Row],[HOUSING]]="own",1,2))</f>
        <v>0</v>
      </c>
      <c r="AA1377">
        <v>3</v>
      </c>
      <c r="AB1377" t="s">
        <v>32</v>
      </c>
      <c r="AC1377">
        <f>IF(Tabla1[[#This Row],[JOB]]="unemployed",0,IF(Tabla1[[#This Row],[JOB]]="unskilled",1,IF(Tabla1[[#This Row],[JOB]]="skilled",2,3)))</f>
        <v>2</v>
      </c>
      <c r="AD1377">
        <v>1</v>
      </c>
      <c r="AE1377" t="s">
        <v>33</v>
      </c>
      <c r="AF1377">
        <f>IF(Tabla1[[#This Row],[TELEPHONE]]="none",0,1)</f>
        <v>1</v>
      </c>
      <c r="AG1377" t="s">
        <v>33</v>
      </c>
      <c r="AH1377">
        <f>IF(Tabla1[[#This Row],[FOREIGNWORKER]]="no",0,1)</f>
        <v>1</v>
      </c>
      <c r="AI1377" t="s">
        <v>34</v>
      </c>
      <c r="AJ1377">
        <f>IF(Tabla1[[#This Row],[RISK]]="No Risk",0,1)</f>
        <v>0</v>
      </c>
    </row>
    <row r="1378" spans="1:36" x14ac:dyDescent="0.25">
      <c r="A1378" t="s">
        <v>1448</v>
      </c>
      <c r="B1378" t="s">
        <v>51</v>
      </c>
      <c r="C1378">
        <f>IF(Tabla1[[#This Row],[CHECKINGSTATUS]]="no_checking",0,IF(Tabla1[[#This Row],[CHECKINGSTATUS]]="less_0",1,IF(Tabla1[[#This Row],[CHECKINGSTATUS]]="0_to_200",2,3)))</f>
        <v>0</v>
      </c>
      <c r="D1378">
        <v>25</v>
      </c>
      <c r="E1378" t="s">
        <v>57</v>
      </c>
      <c r="F1378">
        <f>IF(Tabla1[[#This Row],[CREDITHISTORY]]="no_credits",0,IF(Tabla1[[#This Row],[CREDITHISTORY]]="prior_paymentes_delayed",1,IF(Tabla1[[#This Row],[CREDITHISTORY]]="outstanding_credit",2,3)))</f>
        <v>2</v>
      </c>
      <c r="G1378" t="s">
        <v>68</v>
      </c>
      <c r="H13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78">
        <v>6890</v>
      </c>
      <c r="J1378" t="s">
        <v>53</v>
      </c>
      <c r="K13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78" t="s">
        <v>39</v>
      </c>
      <c r="M13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78">
        <v>3</v>
      </c>
      <c r="O1378" t="s">
        <v>44</v>
      </c>
      <c r="P1378">
        <f>IF(Tabla1[[#This Row],[SEX]]="female",0,1)</f>
        <v>1</v>
      </c>
      <c r="Q1378" t="s">
        <v>29</v>
      </c>
      <c r="R1378">
        <f>IF(Tabla1[[#This Row],[OTHERSONLOAN]]="none",0,IF(Tabla1[[#This Row],[OTHERSONLOAN]]="co-applicant",1,2))</f>
        <v>0</v>
      </c>
      <c r="S1378">
        <v>4</v>
      </c>
      <c r="T1378" t="s">
        <v>54</v>
      </c>
      <c r="U1378">
        <f>IF(Tabla1[[#This Row],[OWNSPROPERTY]]="unknown",0,IF(Tabla1[[#This Row],[OWNSPROPERTY]]="real_state",1,IF(Tabla1[[#This Row],[OWNSPROPERTY]]="car_other",2,3)))</f>
        <v>0</v>
      </c>
      <c r="V1378">
        <v>37</v>
      </c>
      <c r="W1378" t="s">
        <v>29</v>
      </c>
      <c r="X1378">
        <f>IF(Tabla1[[#This Row],[INSTALLMENTPLANS]]="none",0,IF(Tabla1[[#This Row],[INSTALLMENTPLANS]]="stores",1,2))</f>
        <v>0</v>
      </c>
      <c r="Y1378" t="s">
        <v>31</v>
      </c>
      <c r="Z1378">
        <f>IF(Tabla1[[#This Row],[HOUSING]]="free",0,IF(Tabla1[[#This Row],[HOUSING]]="own",1,2))</f>
        <v>1</v>
      </c>
      <c r="AA1378">
        <v>1</v>
      </c>
      <c r="AB1378" t="s">
        <v>63</v>
      </c>
      <c r="AC1378">
        <f>IF(Tabla1[[#This Row],[JOB]]="unemployed",0,IF(Tabla1[[#This Row],[JOB]]="unskilled",1,IF(Tabla1[[#This Row],[JOB]]="skilled",2,3)))</f>
        <v>3</v>
      </c>
      <c r="AD1378">
        <v>1</v>
      </c>
      <c r="AE1378" t="s">
        <v>29</v>
      </c>
      <c r="AF1378">
        <f>IF(Tabla1[[#This Row],[TELEPHONE]]="none",0,1)</f>
        <v>0</v>
      </c>
      <c r="AG1378" t="s">
        <v>33</v>
      </c>
      <c r="AH1378">
        <f>IF(Tabla1[[#This Row],[FOREIGNWORKER]]="no",0,1)</f>
        <v>1</v>
      </c>
      <c r="AI1378" t="s">
        <v>34</v>
      </c>
      <c r="AJ1378">
        <f>IF(Tabla1[[#This Row],[RISK]]="No Risk",0,1)</f>
        <v>0</v>
      </c>
    </row>
    <row r="1379" spans="1:36" x14ac:dyDescent="0.25">
      <c r="A1379" t="s">
        <v>1449</v>
      </c>
      <c r="B1379" t="s">
        <v>23</v>
      </c>
      <c r="C1379">
        <f>IF(Tabla1[[#This Row],[CHECKINGSTATUS]]="no_checking",0,IF(Tabla1[[#This Row],[CHECKINGSTATUS]]="less_0",1,IF(Tabla1[[#This Row],[CHECKINGSTATUS]]="0_to_200",2,3)))</f>
        <v>2</v>
      </c>
      <c r="D1379">
        <v>14</v>
      </c>
      <c r="E1379" t="s">
        <v>24</v>
      </c>
      <c r="F1379">
        <f>IF(Tabla1[[#This Row],[CREDITHISTORY]]="no_credits",0,IF(Tabla1[[#This Row],[CREDITHISTORY]]="prior_paymentes_delayed",1,IF(Tabla1[[#This Row],[CREDITHISTORY]]="outstanding_credit",2,3)))</f>
        <v>3</v>
      </c>
      <c r="G1379" t="s">
        <v>37</v>
      </c>
      <c r="H13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79">
        <v>2130</v>
      </c>
      <c r="J1379" t="s">
        <v>38</v>
      </c>
      <c r="K13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79" t="s">
        <v>39</v>
      </c>
      <c r="M13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79">
        <v>2</v>
      </c>
      <c r="O1379" t="s">
        <v>44</v>
      </c>
      <c r="P1379">
        <f>IF(Tabla1[[#This Row],[SEX]]="female",0,1)</f>
        <v>1</v>
      </c>
      <c r="Q1379" t="s">
        <v>29</v>
      </c>
      <c r="R1379">
        <f>IF(Tabla1[[#This Row],[OTHERSONLOAN]]="none",0,IF(Tabla1[[#This Row],[OTHERSONLOAN]]="co-applicant",1,2))</f>
        <v>0</v>
      </c>
      <c r="S1379">
        <v>3</v>
      </c>
      <c r="T1379" t="s">
        <v>65</v>
      </c>
      <c r="U1379">
        <f>IF(Tabla1[[#This Row],[OWNSPROPERTY]]="unknown",0,IF(Tabla1[[#This Row],[OWNSPROPERTY]]="real_state",1,IF(Tabla1[[#This Row],[OWNSPROPERTY]]="car_other",2,3)))</f>
        <v>2</v>
      </c>
      <c r="V1379">
        <v>34</v>
      </c>
      <c r="W1379" t="s">
        <v>29</v>
      </c>
      <c r="X1379">
        <f>IF(Tabla1[[#This Row],[INSTALLMENTPLANS]]="none",0,IF(Tabla1[[#This Row],[INSTALLMENTPLANS]]="stores",1,2))</f>
        <v>0</v>
      </c>
      <c r="Y1379" t="s">
        <v>31</v>
      </c>
      <c r="Z1379">
        <f>IF(Tabla1[[#This Row],[HOUSING]]="free",0,IF(Tabla1[[#This Row],[HOUSING]]="own",1,2))</f>
        <v>1</v>
      </c>
      <c r="AA1379">
        <v>1</v>
      </c>
      <c r="AB1379" t="s">
        <v>63</v>
      </c>
      <c r="AC1379">
        <f>IF(Tabla1[[#This Row],[JOB]]="unemployed",0,IF(Tabla1[[#This Row],[JOB]]="unskilled",1,IF(Tabla1[[#This Row],[JOB]]="skilled",2,3)))</f>
        <v>3</v>
      </c>
      <c r="AD1379">
        <v>1</v>
      </c>
      <c r="AE1379" t="s">
        <v>33</v>
      </c>
      <c r="AF1379">
        <f>IF(Tabla1[[#This Row],[TELEPHONE]]="none",0,1)</f>
        <v>1</v>
      </c>
      <c r="AG1379" t="s">
        <v>33</v>
      </c>
      <c r="AH1379">
        <f>IF(Tabla1[[#This Row],[FOREIGNWORKER]]="no",0,1)</f>
        <v>1</v>
      </c>
      <c r="AI1379" t="s">
        <v>34</v>
      </c>
      <c r="AJ1379">
        <f>IF(Tabla1[[#This Row],[RISK]]="No Risk",0,1)</f>
        <v>0</v>
      </c>
    </row>
    <row r="1380" spans="1:36" x14ac:dyDescent="0.25">
      <c r="A1380" t="s">
        <v>1450</v>
      </c>
      <c r="B1380" t="s">
        <v>78</v>
      </c>
      <c r="C1380">
        <f>IF(Tabla1[[#This Row],[CHECKINGSTATUS]]="no_checking",0,IF(Tabla1[[#This Row],[CHECKINGSTATUS]]="less_0",1,IF(Tabla1[[#This Row],[CHECKINGSTATUS]]="0_to_200",2,3)))</f>
        <v>3</v>
      </c>
      <c r="D1380">
        <v>28</v>
      </c>
      <c r="E1380" t="s">
        <v>42</v>
      </c>
      <c r="F1380">
        <f>IF(Tabla1[[#This Row],[CREDITHISTORY]]="no_credits",0,IF(Tabla1[[#This Row],[CREDITHISTORY]]="prior_paymentes_delayed",1,IF(Tabla1[[#This Row],[CREDITHISTORY]]="outstanding_credit",2,3)))</f>
        <v>3</v>
      </c>
      <c r="G1380" t="s">
        <v>89</v>
      </c>
      <c r="H13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80">
        <v>675</v>
      </c>
      <c r="J1380" t="s">
        <v>26</v>
      </c>
      <c r="K13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80" t="s">
        <v>62</v>
      </c>
      <c r="M13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80">
        <v>3</v>
      </c>
      <c r="O1380" t="s">
        <v>28</v>
      </c>
      <c r="P1380">
        <f>IF(Tabla1[[#This Row],[SEX]]="female",0,1)</f>
        <v>0</v>
      </c>
      <c r="Q1380" t="s">
        <v>29</v>
      </c>
      <c r="R1380">
        <f>IF(Tabla1[[#This Row],[OTHERSONLOAN]]="none",0,IF(Tabla1[[#This Row],[OTHERSONLOAN]]="co-applicant",1,2))</f>
        <v>0</v>
      </c>
      <c r="S1380">
        <v>2</v>
      </c>
      <c r="T1380" t="s">
        <v>45</v>
      </c>
      <c r="U1380">
        <f>IF(Tabla1[[#This Row],[OWNSPROPERTY]]="unknown",0,IF(Tabla1[[#This Row],[OWNSPROPERTY]]="real_state",1,IF(Tabla1[[#This Row],[OWNSPROPERTY]]="car_other",2,3)))</f>
        <v>3</v>
      </c>
      <c r="V1380">
        <v>49</v>
      </c>
      <c r="W1380" t="s">
        <v>29</v>
      </c>
      <c r="X1380">
        <f>IF(Tabla1[[#This Row],[INSTALLMENTPLANS]]="none",0,IF(Tabla1[[#This Row],[INSTALLMENTPLANS]]="stores",1,2))</f>
        <v>0</v>
      </c>
      <c r="Y1380" t="s">
        <v>31</v>
      </c>
      <c r="Z1380">
        <f>IF(Tabla1[[#This Row],[HOUSING]]="free",0,IF(Tabla1[[#This Row],[HOUSING]]="own",1,2))</f>
        <v>1</v>
      </c>
      <c r="AA1380">
        <v>1</v>
      </c>
      <c r="AB1380" t="s">
        <v>32</v>
      </c>
      <c r="AC1380">
        <f>IF(Tabla1[[#This Row],[JOB]]="unemployed",0,IF(Tabla1[[#This Row],[JOB]]="unskilled",1,IF(Tabla1[[#This Row],[JOB]]="skilled",2,3)))</f>
        <v>2</v>
      </c>
      <c r="AD1380">
        <v>1</v>
      </c>
      <c r="AE1380" t="s">
        <v>33</v>
      </c>
      <c r="AF1380">
        <f>IF(Tabla1[[#This Row],[TELEPHONE]]="none",0,1)</f>
        <v>1</v>
      </c>
      <c r="AG1380" t="s">
        <v>33</v>
      </c>
      <c r="AH1380">
        <f>IF(Tabla1[[#This Row],[FOREIGNWORKER]]="no",0,1)</f>
        <v>1</v>
      </c>
      <c r="AI1380" t="s">
        <v>55</v>
      </c>
      <c r="AJ1380">
        <f>IF(Tabla1[[#This Row],[RISK]]="No Risk",0,1)</f>
        <v>1</v>
      </c>
    </row>
    <row r="1381" spans="1:36" x14ac:dyDescent="0.25">
      <c r="A1381" t="s">
        <v>1451</v>
      </c>
      <c r="B1381" t="s">
        <v>36</v>
      </c>
      <c r="C1381">
        <f>IF(Tabla1[[#This Row],[CHECKINGSTATUS]]="no_checking",0,IF(Tabla1[[#This Row],[CHECKINGSTATUS]]="less_0",1,IF(Tabla1[[#This Row],[CHECKINGSTATUS]]="0_to_200",2,3)))</f>
        <v>1</v>
      </c>
      <c r="D1381">
        <v>10</v>
      </c>
      <c r="E1381" t="s">
        <v>70</v>
      </c>
      <c r="F1381">
        <f>IF(Tabla1[[#This Row],[CREDITHISTORY]]="no_credits",0,IF(Tabla1[[#This Row],[CREDITHISTORY]]="prior_paymentes_delayed",1,IF(Tabla1[[#This Row],[CREDITHISTORY]]="outstanding_credit",2,3)))</f>
        <v>3</v>
      </c>
      <c r="G1381" t="s">
        <v>43</v>
      </c>
      <c r="H13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81">
        <v>706</v>
      </c>
      <c r="J1381" t="s">
        <v>38</v>
      </c>
      <c r="K13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81" t="s">
        <v>71</v>
      </c>
      <c r="M138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81">
        <v>1</v>
      </c>
      <c r="O1381" t="s">
        <v>28</v>
      </c>
      <c r="P1381">
        <f>IF(Tabla1[[#This Row],[SEX]]="female",0,1)</f>
        <v>0</v>
      </c>
      <c r="Q1381" t="s">
        <v>29</v>
      </c>
      <c r="R1381">
        <f>IF(Tabla1[[#This Row],[OTHERSONLOAN]]="none",0,IF(Tabla1[[#This Row],[OTHERSONLOAN]]="co-applicant",1,2))</f>
        <v>0</v>
      </c>
      <c r="S1381">
        <v>1</v>
      </c>
      <c r="T1381" t="s">
        <v>45</v>
      </c>
      <c r="U1381">
        <f>IF(Tabla1[[#This Row],[OWNSPROPERTY]]="unknown",0,IF(Tabla1[[#This Row],[OWNSPROPERTY]]="real_state",1,IF(Tabla1[[#This Row],[OWNSPROPERTY]]="car_other",2,3)))</f>
        <v>3</v>
      </c>
      <c r="V1381">
        <v>19</v>
      </c>
      <c r="W1381" t="s">
        <v>29</v>
      </c>
      <c r="X1381">
        <f>IF(Tabla1[[#This Row],[INSTALLMENTPLANS]]="none",0,IF(Tabla1[[#This Row],[INSTALLMENTPLANS]]="stores",1,2))</f>
        <v>0</v>
      </c>
      <c r="Y1381" t="s">
        <v>72</v>
      </c>
      <c r="Z1381">
        <f>IF(Tabla1[[#This Row],[HOUSING]]="free",0,IF(Tabla1[[#This Row],[HOUSING]]="own",1,2))</f>
        <v>2</v>
      </c>
      <c r="AA1381">
        <v>1</v>
      </c>
      <c r="AB1381" t="s">
        <v>32</v>
      </c>
      <c r="AC1381">
        <f>IF(Tabla1[[#This Row],[JOB]]="unemployed",0,IF(Tabla1[[#This Row],[JOB]]="unskilled",1,IF(Tabla1[[#This Row],[JOB]]="skilled",2,3)))</f>
        <v>2</v>
      </c>
      <c r="AD1381">
        <v>1</v>
      </c>
      <c r="AE1381" t="s">
        <v>29</v>
      </c>
      <c r="AF1381">
        <f>IF(Tabla1[[#This Row],[TELEPHONE]]="none",0,1)</f>
        <v>0</v>
      </c>
      <c r="AG1381" t="s">
        <v>33</v>
      </c>
      <c r="AH1381">
        <f>IF(Tabla1[[#This Row],[FOREIGNWORKER]]="no",0,1)</f>
        <v>1</v>
      </c>
      <c r="AI1381" t="s">
        <v>34</v>
      </c>
      <c r="AJ1381">
        <f>IF(Tabla1[[#This Row],[RISK]]="No Risk",0,1)</f>
        <v>0</v>
      </c>
    </row>
    <row r="1382" spans="1:36" x14ac:dyDescent="0.25">
      <c r="A1382" t="s">
        <v>1452</v>
      </c>
      <c r="B1382" t="s">
        <v>51</v>
      </c>
      <c r="C1382">
        <f>IF(Tabla1[[#This Row],[CHECKINGSTATUS]]="no_checking",0,IF(Tabla1[[#This Row],[CHECKINGSTATUS]]="less_0",1,IF(Tabla1[[#This Row],[CHECKINGSTATUS]]="0_to_200",2,3)))</f>
        <v>0</v>
      </c>
      <c r="D1382">
        <v>38</v>
      </c>
      <c r="E1382" t="s">
        <v>42</v>
      </c>
      <c r="F1382">
        <f>IF(Tabla1[[#This Row],[CREDITHISTORY]]="no_credits",0,IF(Tabla1[[#This Row],[CREDITHISTORY]]="prior_paymentes_delayed",1,IF(Tabla1[[#This Row],[CREDITHISTORY]]="outstanding_credit",2,3)))</f>
        <v>3</v>
      </c>
      <c r="G1382" t="s">
        <v>82</v>
      </c>
      <c r="H13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382">
        <v>6204</v>
      </c>
      <c r="J1382" t="s">
        <v>53</v>
      </c>
      <c r="K13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82" t="s">
        <v>62</v>
      </c>
      <c r="M13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82">
        <v>4</v>
      </c>
      <c r="O1382" t="s">
        <v>44</v>
      </c>
      <c r="P1382">
        <f>IF(Tabla1[[#This Row],[SEX]]="female",0,1)</f>
        <v>1</v>
      </c>
      <c r="Q1382" t="s">
        <v>29</v>
      </c>
      <c r="R1382">
        <f>IF(Tabla1[[#This Row],[OTHERSONLOAN]]="none",0,IF(Tabla1[[#This Row],[OTHERSONLOAN]]="co-applicant",1,2))</f>
        <v>0</v>
      </c>
      <c r="S1382">
        <v>4</v>
      </c>
      <c r="T1382" t="s">
        <v>65</v>
      </c>
      <c r="U1382">
        <f>IF(Tabla1[[#This Row],[OWNSPROPERTY]]="unknown",0,IF(Tabla1[[#This Row],[OWNSPROPERTY]]="real_state",1,IF(Tabla1[[#This Row],[OWNSPROPERTY]]="car_other",2,3)))</f>
        <v>2</v>
      </c>
      <c r="V1382">
        <v>46</v>
      </c>
      <c r="W1382" t="s">
        <v>40</v>
      </c>
      <c r="X1382">
        <f>IF(Tabla1[[#This Row],[INSTALLMENTPLANS]]="none",0,IF(Tabla1[[#This Row],[INSTALLMENTPLANS]]="stores",1,2))</f>
        <v>1</v>
      </c>
      <c r="Y1382" t="s">
        <v>31</v>
      </c>
      <c r="Z1382">
        <f>IF(Tabla1[[#This Row],[HOUSING]]="free",0,IF(Tabla1[[#This Row],[HOUSING]]="own",1,2))</f>
        <v>1</v>
      </c>
      <c r="AA1382">
        <v>2</v>
      </c>
      <c r="AB1382" t="s">
        <v>92</v>
      </c>
      <c r="AC1382">
        <f>IF(Tabla1[[#This Row],[JOB]]="unemployed",0,IF(Tabla1[[#This Row],[JOB]]="unskilled",1,IF(Tabla1[[#This Row],[JOB]]="skilled",2,3)))</f>
        <v>1</v>
      </c>
      <c r="AD1382">
        <v>2</v>
      </c>
      <c r="AE1382" t="s">
        <v>33</v>
      </c>
      <c r="AF1382">
        <f>IF(Tabla1[[#This Row],[TELEPHONE]]="none",0,1)</f>
        <v>1</v>
      </c>
      <c r="AG1382" t="s">
        <v>33</v>
      </c>
      <c r="AH1382">
        <f>IF(Tabla1[[#This Row],[FOREIGNWORKER]]="no",0,1)</f>
        <v>1</v>
      </c>
      <c r="AI1382" t="s">
        <v>34</v>
      </c>
      <c r="AJ1382">
        <f>IF(Tabla1[[#This Row],[RISK]]="No Risk",0,1)</f>
        <v>0</v>
      </c>
    </row>
    <row r="1383" spans="1:36" x14ac:dyDescent="0.25">
      <c r="A1383" t="s">
        <v>1453</v>
      </c>
      <c r="B1383" t="s">
        <v>36</v>
      </c>
      <c r="C1383">
        <f>IF(Tabla1[[#This Row],[CHECKINGSTATUS]]="no_checking",0,IF(Tabla1[[#This Row],[CHECKINGSTATUS]]="less_0",1,IF(Tabla1[[#This Row],[CHECKINGSTATUS]]="0_to_200",2,3)))</f>
        <v>1</v>
      </c>
      <c r="D1383">
        <v>37</v>
      </c>
      <c r="E1383" t="s">
        <v>24</v>
      </c>
      <c r="F1383">
        <f>IF(Tabla1[[#This Row],[CREDITHISTORY]]="no_credits",0,IF(Tabla1[[#This Row],[CREDITHISTORY]]="prior_paymentes_delayed",1,IF(Tabla1[[#This Row],[CREDITHISTORY]]="outstanding_credit",2,3)))</f>
        <v>3</v>
      </c>
      <c r="G1383" t="s">
        <v>74</v>
      </c>
      <c r="H13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83">
        <v>1728</v>
      </c>
      <c r="J1383" t="s">
        <v>94</v>
      </c>
      <c r="K13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83" t="s">
        <v>62</v>
      </c>
      <c r="M13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83">
        <v>2</v>
      </c>
      <c r="O1383" t="s">
        <v>44</v>
      </c>
      <c r="P1383">
        <f>IF(Tabla1[[#This Row],[SEX]]="female",0,1)</f>
        <v>1</v>
      </c>
      <c r="Q1383" t="s">
        <v>29</v>
      </c>
      <c r="R1383">
        <f>IF(Tabla1[[#This Row],[OTHERSONLOAN]]="none",0,IF(Tabla1[[#This Row],[OTHERSONLOAN]]="co-applicant",1,2))</f>
        <v>0</v>
      </c>
      <c r="S1383">
        <v>2</v>
      </c>
      <c r="T1383" t="s">
        <v>54</v>
      </c>
      <c r="U1383">
        <f>IF(Tabla1[[#This Row],[OWNSPROPERTY]]="unknown",0,IF(Tabla1[[#This Row],[OWNSPROPERTY]]="real_state",1,IF(Tabla1[[#This Row],[OWNSPROPERTY]]="car_other",2,3)))</f>
        <v>0</v>
      </c>
      <c r="V1383">
        <v>30</v>
      </c>
      <c r="W1383" t="s">
        <v>116</v>
      </c>
      <c r="X1383">
        <f>IF(Tabla1[[#This Row],[INSTALLMENTPLANS]]="none",0,IF(Tabla1[[#This Row],[INSTALLMENTPLANS]]="stores",1,2))</f>
        <v>2</v>
      </c>
      <c r="Y1383" t="s">
        <v>31</v>
      </c>
      <c r="Z1383">
        <f>IF(Tabla1[[#This Row],[HOUSING]]="free",0,IF(Tabla1[[#This Row],[HOUSING]]="own",1,2))</f>
        <v>1</v>
      </c>
      <c r="AA1383">
        <v>1</v>
      </c>
      <c r="AB1383" t="s">
        <v>71</v>
      </c>
      <c r="AC1383">
        <f>IF(Tabla1[[#This Row],[JOB]]="unemployed",0,IF(Tabla1[[#This Row],[JOB]]="unskilled",1,IF(Tabla1[[#This Row],[JOB]]="skilled",2,3)))</f>
        <v>0</v>
      </c>
      <c r="AD1383">
        <v>1</v>
      </c>
      <c r="AE1383" t="s">
        <v>29</v>
      </c>
      <c r="AF1383">
        <f>IF(Tabla1[[#This Row],[TELEPHONE]]="none",0,1)</f>
        <v>0</v>
      </c>
      <c r="AG1383" t="s">
        <v>33</v>
      </c>
      <c r="AH1383">
        <f>IF(Tabla1[[#This Row],[FOREIGNWORKER]]="no",0,1)</f>
        <v>1</v>
      </c>
      <c r="AI1383" t="s">
        <v>34</v>
      </c>
      <c r="AJ1383">
        <f>IF(Tabla1[[#This Row],[RISK]]="No Risk",0,1)</f>
        <v>0</v>
      </c>
    </row>
    <row r="1384" spans="1:36" x14ac:dyDescent="0.25">
      <c r="A1384" t="s">
        <v>1454</v>
      </c>
      <c r="B1384" t="s">
        <v>51</v>
      </c>
      <c r="C1384">
        <f>IF(Tabla1[[#This Row],[CHECKINGSTATUS]]="no_checking",0,IF(Tabla1[[#This Row],[CHECKINGSTATUS]]="less_0",1,IF(Tabla1[[#This Row],[CHECKINGSTATUS]]="0_to_200",2,3)))</f>
        <v>0</v>
      </c>
      <c r="D1384">
        <v>33</v>
      </c>
      <c r="E1384" t="s">
        <v>42</v>
      </c>
      <c r="F1384">
        <f>IF(Tabla1[[#This Row],[CREDITHISTORY]]="no_credits",0,IF(Tabla1[[#This Row],[CREDITHISTORY]]="prior_paymentes_delayed",1,IF(Tabla1[[#This Row],[CREDITHISTORY]]="outstanding_credit",2,3)))</f>
        <v>3</v>
      </c>
      <c r="G1384" t="s">
        <v>197</v>
      </c>
      <c r="H13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384">
        <v>2776</v>
      </c>
      <c r="J1384" t="s">
        <v>54</v>
      </c>
      <c r="K13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84" t="s">
        <v>49</v>
      </c>
      <c r="M138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84">
        <v>5</v>
      </c>
      <c r="O1384" t="s">
        <v>44</v>
      </c>
      <c r="P1384">
        <f>IF(Tabla1[[#This Row],[SEX]]="female",0,1)</f>
        <v>1</v>
      </c>
      <c r="Q1384" t="s">
        <v>29</v>
      </c>
      <c r="R1384">
        <f>IF(Tabla1[[#This Row],[OTHERSONLOAN]]="none",0,IF(Tabla1[[#This Row],[OTHERSONLOAN]]="co-applicant",1,2))</f>
        <v>0</v>
      </c>
      <c r="S1384">
        <v>3</v>
      </c>
      <c r="T1384" t="s">
        <v>65</v>
      </c>
      <c r="U1384">
        <f>IF(Tabla1[[#This Row],[OWNSPROPERTY]]="unknown",0,IF(Tabla1[[#This Row],[OWNSPROPERTY]]="real_state",1,IF(Tabla1[[#This Row],[OWNSPROPERTY]]="car_other",2,3)))</f>
        <v>2</v>
      </c>
      <c r="V1384">
        <v>29</v>
      </c>
      <c r="W1384" t="s">
        <v>29</v>
      </c>
      <c r="X1384">
        <f>IF(Tabla1[[#This Row],[INSTALLMENTPLANS]]="none",0,IF(Tabla1[[#This Row],[INSTALLMENTPLANS]]="stores",1,2))</f>
        <v>0</v>
      </c>
      <c r="Y1384" t="s">
        <v>31</v>
      </c>
      <c r="Z1384">
        <f>IF(Tabla1[[#This Row],[HOUSING]]="free",0,IF(Tabla1[[#This Row],[HOUSING]]="own",1,2))</f>
        <v>1</v>
      </c>
      <c r="AA1384">
        <v>1</v>
      </c>
      <c r="AB1384" t="s">
        <v>32</v>
      </c>
      <c r="AC1384">
        <f>IF(Tabla1[[#This Row],[JOB]]="unemployed",0,IF(Tabla1[[#This Row],[JOB]]="unskilled",1,IF(Tabla1[[#This Row],[JOB]]="skilled",2,3)))</f>
        <v>2</v>
      </c>
      <c r="AD1384">
        <v>1</v>
      </c>
      <c r="AE1384" t="s">
        <v>29</v>
      </c>
      <c r="AF1384">
        <f>IF(Tabla1[[#This Row],[TELEPHONE]]="none",0,1)</f>
        <v>0</v>
      </c>
      <c r="AG1384" t="s">
        <v>33</v>
      </c>
      <c r="AH1384">
        <f>IF(Tabla1[[#This Row],[FOREIGNWORKER]]="no",0,1)</f>
        <v>1</v>
      </c>
      <c r="AI1384" t="s">
        <v>34</v>
      </c>
      <c r="AJ1384">
        <f>IF(Tabla1[[#This Row],[RISK]]="No Risk",0,1)</f>
        <v>0</v>
      </c>
    </row>
    <row r="1385" spans="1:36" x14ac:dyDescent="0.25">
      <c r="A1385" t="s">
        <v>1455</v>
      </c>
      <c r="B1385" t="s">
        <v>78</v>
      </c>
      <c r="C1385">
        <f>IF(Tabla1[[#This Row],[CHECKINGSTATUS]]="no_checking",0,IF(Tabla1[[#This Row],[CHECKINGSTATUS]]="less_0",1,IF(Tabla1[[#This Row],[CHECKINGSTATUS]]="0_to_200",2,3)))</f>
        <v>3</v>
      </c>
      <c r="D1385">
        <v>22</v>
      </c>
      <c r="E1385" t="s">
        <v>24</v>
      </c>
      <c r="F1385">
        <f>IF(Tabla1[[#This Row],[CREDITHISTORY]]="no_credits",0,IF(Tabla1[[#This Row],[CREDITHISTORY]]="prior_paymentes_delayed",1,IF(Tabla1[[#This Row],[CREDITHISTORY]]="outstanding_credit",2,3)))</f>
        <v>3</v>
      </c>
      <c r="G1385" t="s">
        <v>43</v>
      </c>
      <c r="H13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85">
        <v>4109</v>
      </c>
      <c r="J1385" t="s">
        <v>38</v>
      </c>
      <c r="K13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85" t="s">
        <v>62</v>
      </c>
      <c r="M13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85">
        <v>3</v>
      </c>
      <c r="O1385" t="s">
        <v>44</v>
      </c>
      <c r="P1385">
        <f>IF(Tabla1[[#This Row],[SEX]]="female",0,1)</f>
        <v>1</v>
      </c>
      <c r="Q1385" t="s">
        <v>29</v>
      </c>
      <c r="R1385">
        <f>IF(Tabla1[[#This Row],[OTHERSONLOAN]]="none",0,IF(Tabla1[[#This Row],[OTHERSONLOAN]]="co-applicant",1,2))</f>
        <v>0</v>
      </c>
      <c r="S1385">
        <v>4</v>
      </c>
      <c r="T1385" t="s">
        <v>54</v>
      </c>
      <c r="U1385">
        <f>IF(Tabla1[[#This Row],[OWNSPROPERTY]]="unknown",0,IF(Tabla1[[#This Row],[OWNSPROPERTY]]="real_state",1,IF(Tabla1[[#This Row],[OWNSPROPERTY]]="car_other",2,3)))</f>
        <v>0</v>
      </c>
      <c r="V1385">
        <v>45</v>
      </c>
      <c r="W1385" t="s">
        <v>29</v>
      </c>
      <c r="X1385">
        <f>IF(Tabla1[[#This Row],[INSTALLMENTPLANS]]="none",0,IF(Tabla1[[#This Row],[INSTALLMENTPLANS]]="stores",1,2))</f>
        <v>0</v>
      </c>
      <c r="Y1385" t="s">
        <v>31</v>
      </c>
      <c r="Z1385">
        <f>IF(Tabla1[[#This Row],[HOUSING]]="free",0,IF(Tabla1[[#This Row],[HOUSING]]="own",1,2))</f>
        <v>1</v>
      </c>
      <c r="AA1385">
        <v>1</v>
      </c>
      <c r="AB1385" t="s">
        <v>32</v>
      </c>
      <c r="AC1385">
        <f>IF(Tabla1[[#This Row],[JOB]]="unemployed",0,IF(Tabla1[[#This Row],[JOB]]="unskilled",1,IF(Tabla1[[#This Row],[JOB]]="skilled",2,3)))</f>
        <v>2</v>
      </c>
      <c r="AD1385">
        <v>1</v>
      </c>
      <c r="AE1385" t="s">
        <v>29</v>
      </c>
      <c r="AF1385">
        <f>IF(Tabla1[[#This Row],[TELEPHONE]]="none",0,1)</f>
        <v>0</v>
      </c>
      <c r="AG1385" t="s">
        <v>33</v>
      </c>
      <c r="AH1385">
        <f>IF(Tabla1[[#This Row],[FOREIGNWORKER]]="no",0,1)</f>
        <v>1</v>
      </c>
      <c r="AI1385" t="s">
        <v>34</v>
      </c>
      <c r="AJ1385">
        <f>IF(Tabla1[[#This Row],[RISK]]="No Risk",0,1)</f>
        <v>0</v>
      </c>
    </row>
    <row r="1386" spans="1:36" x14ac:dyDescent="0.25">
      <c r="A1386" t="s">
        <v>1456</v>
      </c>
      <c r="B1386" t="s">
        <v>23</v>
      </c>
      <c r="C1386">
        <f>IF(Tabla1[[#This Row],[CHECKINGSTATUS]]="no_checking",0,IF(Tabla1[[#This Row],[CHECKINGSTATUS]]="less_0",1,IF(Tabla1[[#This Row],[CHECKINGSTATUS]]="0_to_200",2,3)))</f>
        <v>2</v>
      </c>
      <c r="D1386">
        <v>19</v>
      </c>
      <c r="E1386" t="s">
        <v>122</v>
      </c>
      <c r="F1386">
        <f>IF(Tabla1[[#This Row],[CREDITHISTORY]]="no_credits",0,IF(Tabla1[[#This Row],[CREDITHISTORY]]="prior_paymentes_delayed",1,IF(Tabla1[[#This Row],[CREDITHISTORY]]="outstanding_credit",2,3)))</f>
        <v>0</v>
      </c>
      <c r="G1386" t="s">
        <v>68</v>
      </c>
      <c r="H13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386">
        <v>748</v>
      </c>
      <c r="J1386" t="s">
        <v>38</v>
      </c>
      <c r="K13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86" t="s">
        <v>27</v>
      </c>
      <c r="M13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386">
        <v>2</v>
      </c>
      <c r="O1386" t="s">
        <v>44</v>
      </c>
      <c r="P1386">
        <f>IF(Tabla1[[#This Row],[SEX]]="female",0,1)</f>
        <v>1</v>
      </c>
      <c r="Q1386" t="s">
        <v>29</v>
      </c>
      <c r="R1386">
        <f>IF(Tabla1[[#This Row],[OTHERSONLOAN]]="none",0,IF(Tabla1[[#This Row],[OTHERSONLOAN]]="co-applicant",1,2))</f>
        <v>0</v>
      </c>
      <c r="S1386">
        <v>1</v>
      </c>
      <c r="T1386" t="s">
        <v>45</v>
      </c>
      <c r="U1386">
        <f>IF(Tabla1[[#This Row],[OWNSPROPERTY]]="unknown",0,IF(Tabla1[[#This Row],[OWNSPROPERTY]]="real_state",1,IF(Tabla1[[#This Row],[OWNSPROPERTY]]="car_other",2,3)))</f>
        <v>3</v>
      </c>
      <c r="V1386">
        <v>27</v>
      </c>
      <c r="W1386" t="s">
        <v>29</v>
      </c>
      <c r="X1386">
        <f>IF(Tabla1[[#This Row],[INSTALLMENTPLANS]]="none",0,IF(Tabla1[[#This Row],[INSTALLMENTPLANS]]="stores",1,2))</f>
        <v>0</v>
      </c>
      <c r="Y1386" t="s">
        <v>31</v>
      </c>
      <c r="Z1386">
        <f>IF(Tabla1[[#This Row],[HOUSING]]="free",0,IF(Tabla1[[#This Row],[HOUSING]]="own",1,2))</f>
        <v>1</v>
      </c>
      <c r="AA1386">
        <v>1</v>
      </c>
      <c r="AB1386" t="s">
        <v>32</v>
      </c>
      <c r="AC1386">
        <f>IF(Tabla1[[#This Row],[JOB]]="unemployed",0,IF(Tabla1[[#This Row],[JOB]]="unskilled",1,IF(Tabla1[[#This Row],[JOB]]="skilled",2,3)))</f>
        <v>2</v>
      </c>
      <c r="AD1386">
        <v>1</v>
      </c>
      <c r="AE1386" t="s">
        <v>29</v>
      </c>
      <c r="AF1386">
        <f>IF(Tabla1[[#This Row],[TELEPHONE]]="none",0,1)</f>
        <v>0</v>
      </c>
      <c r="AG1386" t="s">
        <v>33</v>
      </c>
      <c r="AH1386">
        <f>IF(Tabla1[[#This Row],[FOREIGNWORKER]]="no",0,1)</f>
        <v>1</v>
      </c>
      <c r="AI1386" t="s">
        <v>34</v>
      </c>
      <c r="AJ1386">
        <f>IF(Tabla1[[#This Row],[RISK]]="No Risk",0,1)</f>
        <v>0</v>
      </c>
    </row>
    <row r="1387" spans="1:36" x14ac:dyDescent="0.25">
      <c r="A1387" t="s">
        <v>1457</v>
      </c>
      <c r="B1387" t="s">
        <v>51</v>
      </c>
      <c r="C1387">
        <f>IF(Tabla1[[#This Row],[CHECKINGSTATUS]]="no_checking",0,IF(Tabla1[[#This Row],[CHECKINGSTATUS]]="less_0",1,IF(Tabla1[[#This Row],[CHECKINGSTATUS]]="0_to_200",2,3)))</f>
        <v>0</v>
      </c>
      <c r="D1387">
        <v>43</v>
      </c>
      <c r="E1387" t="s">
        <v>57</v>
      </c>
      <c r="F1387">
        <f>IF(Tabla1[[#This Row],[CREDITHISTORY]]="no_credits",0,IF(Tabla1[[#This Row],[CREDITHISTORY]]="prior_paymentes_delayed",1,IF(Tabla1[[#This Row],[CREDITHISTORY]]="outstanding_credit",2,3)))</f>
        <v>2</v>
      </c>
      <c r="G1387" t="s">
        <v>82</v>
      </c>
      <c r="H13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387">
        <v>7877</v>
      </c>
      <c r="J1387" t="s">
        <v>54</v>
      </c>
      <c r="K138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87" t="s">
        <v>49</v>
      </c>
      <c r="M13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387">
        <v>5</v>
      </c>
      <c r="O1387" t="s">
        <v>44</v>
      </c>
      <c r="P1387">
        <f>IF(Tabla1[[#This Row],[SEX]]="female",0,1)</f>
        <v>1</v>
      </c>
      <c r="Q1387" t="s">
        <v>59</v>
      </c>
      <c r="R1387">
        <f>IF(Tabla1[[#This Row],[OTHERSONLOAN]]="none",0,IF(Tabla1[[#This Row],[OTHERSONLOAN]]="co-applicant",1,2))</f>
        <v>1</v>
      </c>
      <c r="S1387">
        <v>3</v>
      </c>
      <c r="T1387" t="s">
        <v>54</v>
      </c>
      <c r="U1387">
        <f>IF(Tabla1[[#This Row],[OWNSPROPERTY]]="unknown",0,IF(Tabla1[[#This Row],[OWNSPROPERTY]]="real_state",1,IF(Tabla1[[#This Row],[OWNSPROPERTY]]="car_other",2,3)))</f>
        <v>0</v>
      </c>
      <c r="V1387">
        <v>56</v>
      </c>
      <c r="W1387" t="s">
        <v>29</v>
      </c>
      <c r="X1387">
        <f>IF(Tabla1[[#This Row],[INSTALLMENTPLANS]]="none",0,IF(Tabla1[[#This Row],[INSTALLMENTPLANS]]="stores",1,2))</f>
        <v>0</v>
      </c>
      <c r="Y1387" t="s">
        <v>60</v>
      </c>
      <c r="Z1387">
        <f>IF(Tabla1[[#This Row],[HOUSING]]="free",0,IF(Tabla1[[#This Row],[HOUSING]]="own",1,2))</f>
        <v>0</v>
      </c>
      <c r="AA1387">
        <v>2</v>
      </c>
      <c r="AB1387" t="s">
        <v>32</v>
      </c>
      <c r="AC1387">
        <f>IF(Tabla1[[#This Row],[JOB]]="unemployed",0,IF(Tabla1[[#This Row],[JOB]]="unskilled",1,IF(Tabla1[[#This Row],[JOB]]="skilled",2,3)))</f>
        <v>2</v>
      </c>
      <c r="AD1387">
        <v>2</v>
      </c>
      <c r="AE1387" t="s">
        <v>33</v>
      </c>
      <c r="AF1387">
        <f>IF(Tabla1[[#This Row],[TELEPHONE]]="none",0,1)</f>
        <v>1</v>
      </c>
      <c r="AG1387" t="s">
        <v>33</v>
      </c>
      <c r="AH1387">
        <f>IF(Tabla1[[#This Row],[FOREIGNWORKER]]="no",0,1)</f>
        <v>1</v>
      </c>
      <c r="AI1387" t="s">
        <v>55</v>
      </c>
      <c r="AJ1387">
        <f>IF(Tabla1[[#This Row],[RISK]]="No Risk",0,1)</f>
        <v>1</v>
      </c>
    </row>
    <row r="1388" spans="1:36" x14ac:dyDescent="0.25">
      <c r="A1388" t="s">
        <v>1458</v>
      </c>
      <c r="B1388" t="s">
        <v>23</v>
      </c>
      <c r="C1388">
        <f>IF(Tabla1[[#This Row],[CHECKINGSTATUS]]="no_checking",0,IF(Tabla1[[#This Row],[CHECKINGSTATUS]]="less_0",1,IF(Tabla1[[#This Row],[CHECKINGSTATUS]]="0_to_200",2,3)))</f>
        <v>2</v>
      </c>
      <c r="D1388">
        <v>20</v>
      </c>
      <c r="E1388" t="s">
        <v>42</v>
      </c>
      <c r="F1388">
        <f>IF(Tabla1[[#This Row],[CREDITHISTORY]]="no_credits",0,IF(Tabla1[[#This Row],[CREDITHISTORY]]="prior_paymentes_delayed",1,IF(Tabla1[[#This Row],[CREDITHISTORY]]="outstanding_credit",2,3)))</f>
        <v>3</v>
      </c>
      <c r="G1388" t="s">
        <v>52</v>
      </c>
      <c r="H13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388">
        <v>250</v>
      </c>
      <c r="J1388" t="s">
        <v>53</v>
      </c>
      <c r="K13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388" t="s">
        <v>39</v>
      </c>
      <c r="M13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88">
        <v>2</v>
      </c>
      <c r="O1388" t="s">
        <v>44</v>
      </c>
      <c r="P1388">
        <f>IF(Tabla1[[#This Row],[SEX]]="female",0,1)</f>
        <v>1</v>
      </c>
      <c r="Q1388" t="s">
        <v>29</v>
      </c>
      <c r="R1388">
        <f>IF(Tabla1[[#This Row],[OTHERSONLOAN]]="none",0,IF(Tabla1[[#This Row],[OTHERSONLOAN]]="co-applicant",1,2))</f>
        <v>0</v>
      </c>
      <c r="S1388">
        <v>3</v>
      </c>
      <c r="T1388" t="s">
        <v>30</v>
      </c>
      <c r="U1388">
        <f>IF(Tabla1[[#This Row],[OWNSPROPERTY]]="unknown",0,IF(Tabla1[[#This Row],[OWNSPROPERTY]]="real_state",1,IF(Tabla1[[#This Row],[OWNSPROPERTY]]="car_other",2,3)))</f>
        <v>3</v>
      </c>
      <c r="V1388">
        <v>20</v>
      </c>
      <c r="W1388" t="s">
        <v>40</v>
      </c>
      <c r="X1388">
        <f>IF(Tabla1[[#This Row],[INSTALLMENTPLANS]]="none",0,IF(Tabla1[[#This Row],[INSTALLMENTPLANS]]="stores",1,2))</f>
        <v>1</v>
      </c>
      <c r="Y1388" t="s">
        <v>31</v>
      </c>
      <c r="Z1388">
        <f>IF(Tabla1[[#This Row],[HOUSING]]="free",0,IF(Tabla1[[#This Row],[HOUSING]]="own",1,2))</f>
        <v>1</v>
      </c>
      <c r="AA1388">
        <v>1</v>
      </c>
      <c r="AB1388" t="s">
        <v>32</v>
      </c>
      <c r="AC1388">
        <f>IF(Tabla1[[#This Row],[JOB]]="unemployed",0,IF(Tabla1[[#This Row],[JOB]]="unskilled",1,IF(Tabla1[[#This Row],[JOB]]="skilled",2,3)))</f>
        <v>2</v>
      </c>
      <c r="AD1388">
        <v>1</v>
      </c>
      <c r="AE1388" t="s">
        <v>29</v>
      </c>
      <c r="AF1388">
        <f>IF(Tabla1[[#This Row],[TELEPHONE]]="none",0,1)</f>
        <v>0</v>
      </c>
      <c r="AG1388" t="s">
        <v>33</v>
      </c>
      <c r="AH1388">
        <f>IF(Tabla1[[#This Row],[FOREIGNWORKER]]="no",0,1)</f>
        <v>1</v>
      </c>
      <c r="AI1388" t="s">
        <v>34</v>
      </c>
      <c r="AJ1388">
        <f>IF(Tabla1[[#This Row],[RISK]]="No Risk",0,1)</f>
        <v>0</v>
      </c>
    </row>
    <row r="1389" spans="1:36" x14ac:dyDescent="0.25">
      <c r="A1389" t="s">
        <v>1459</v>
      </c>
      <c r="B1389" t="s">
        <v>36</v>
      </c>
      <c r="C1389">
        <f>IF(Tabla1[[#This Row],[CHECKINGSTATUS]]="no_checking",0,IF(Tabla1[[#This Row],[CHECKINGSTATUS]]="less_0",1,IF(Tabla1[[#This Row],[CHECKINGSTATUS]]="0_to_200",2,3)))</f>
        <v>1</v>
      </c>
      <c r="D1389">
        <v>15</v>
      </c>
      <c r="E1389" t="s">
        <v>24</v>
      </c>
      <c r="F1389">
        <f>IF(Tabla1[[#This Row],[CREDITHISTORY]]="no_credits",0,IF(Tabla1[[#This Row],[CREDITHISTORY]]="prior_paymentes_delayed",1,IF(Tabla1[[#This Row],[CREDITHISTORY]]="outstanding_credit",2,3)))</f>
        <v>3</v>
      </c>
      <c r="G1389" t="s">
        <v>43</v>
      </c>
      <c r="H13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89">
        <v>3859</v>
      </c>
      <c r="J1389" t="s">
        <v>38</v>
      </c>
      <c r="K13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89" t="s">
        <v>62</v>
      </c>
      <c r="M13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89">
        <v>2</v>
      </c>
      <c r="O1389" t="s">
        <v>44</v>
      </c>
      <c r="P1389">
        <f>IF(Tabla1[[#This Row],[SEX]]="female",0,1)</f>
        <v>1</v>
      </c>
      <c r="Q1389" t="s">
        <v>29</v>
      </c>
      <c r="R1389">
        <f>IF(Tabla1[[#This Row],[OTHERSONLOAN]]="none",0,IF(Tabla1[[#This Row],[OTHERSONLOAN]]="co-applicant",1,2))</f>
        <v>0</v>
      </c>
      <c r="S1389">
        <v>3</v>
      </c>
      <c r="T1389" t="s">
        <v>65</v>
      </c>
      <c r="U1389">
        <f>IF(Tabla1[[#This Row],[OWNSPROPERTY]]="unknown",0,IF(Tabla1[[#This Row],[OWNSPROPERTY]]="real_state",1,IF(Tabla1[[#This Row],[OWNSPROPERTY]]="car_other",2,3)))</f>
        <v>2</v>
      </c>
      <c r="V1389">
        <v>31</v>
      </c>
      <c r="W1389" t="s">
        <v>29</v>
      </c>
      <c r="X1389">
        <f>IF(Tabla1[[#This Row],[INSTALLMENTPLANS]]="none",0,IF(Tabla1[[#This Row],[INSTALLMENTPLANS]]="stores",1,2))</f>
        <v>0</v>
      </c>
      <c r="Y1389" t="s">
        <v>31</v>
      </c>
      <c r="Z1389">
        <f>IF(Tabla1[[#This Row],[HOUSING]]="free",0,IF(Tabla1[[#This Row],[HOUSING]]="own",1,2))</f>
        <v>1</v>
      </c>
      <c r="AA1389">
        <v>1</v>
      </c>
      <c r="AB1389" t="s">
        <v>32</v>
      </c>
      <c r="AC1389">
        <f>IF(Tabla1[[#This Row],[JOB]]="unemployed",0,IF(Tabla1[[#This Row],[JOB]]="unskilled",1,IF(Tabla1[[#This Row],[JOB]]="skilled",2,3)))</f>
        <v>2</v>
      </c>
      <c r="AD1389">
        <v>1</v>
      </c>
      <c r="AE1389" t="s">
        <v>29</v>
      </c>
      <c r="AF1389">
        <f>IF(Tabla1[[#This Row],[TELEPHONE]]="none",0,1)</f>
        <v>0</v>
      </c>
      <c r="AG1389" t="s">
        <v>33</v>
      </c>
      <c r="AH1389">
        <f>IF(Tabla1[[#This Row],[FOREIGNWORKER]]="no",0,1)</f>
        <v>1</v>
      </c>
      <c r="AI1389" t="s">
        <v>34</v>
      </c>
      <c r="AJ1389">
        <f>IF(Tabla1[[#This Row],[RISK]]="No Risk",0,1)</f>
        <v>0</v>
      </c>
    </row>
    <row r="1390" spans="1:36" x14ac:dyDescent="0.25">
      <c r="A1390" t="s">
        <v>1460</v>
      </c>
      <c r="B1390" t="s">
        <v>36</v>
      </c>
      <c r="C1390">
        <f>IF(Tabla1[[#This Row],[CHECKINGSTATUS]]="no_checking",0,IF(Tabla1[[#This Row],[CHECKINGSTATUS]]="less_0",1,IF(Tabla1[[#This Row],[CHECKINGSTATUS]]="0_to_200",2,3)))</f>
        <v>1</v>
      </c>
      <c r="D1390">
        <v>12</v>
      </c>
      <c r="E1390" t="s">
        <v>70</v>
      </c>
      <c r="F1390">
        <f>IF(Tabla1[[#This Row],[CREDITHISTORY]]="no_credits",0,IF(Tabla1[[#This Row],[CREDITHISTORY]]="prior_paymentes_delayed",1,IF(Tabla1[[#This Row],[CREDITHISTORY]]="outstanding_credit",2,3)))</f>
        <v>3</v>
      </c>
      <c r="G1390" t="s">
        <v>43</v>
      </c>
      <c r="H13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90">
        <v>4137</v>
      </c>
      <c r="J1390" t="s">
        <v>26</v>
      </c>
      <c r="K13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90" t="s">
        <v>62</v>
      </c>
      <c r="M13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90">
        <v>3</v>
      </c>
      <c r="O1390" t="s">
        <v>44</v>
      </c>
      <c r="P1390">
        <f>IF(Tabla1[[#This Row],[SEX]]="female",0,1)</f>
        <v>1</v>
      </c>
      <c r="Q1390" t="s">
        <v>29</v>
      </c>
      <c r="R1390">
        <f>IF(Tabla1[[#This Row],[OTHERSONLOAN]]="none",0,IF(Tabla1[[#This Row],[OTHERSONLOAN]]="co-applicant",1,2))</f>
        <v>0</v>
      </c>
      <c r="S1390">
        <v>2</v>
      </c>
      <c r="T1390" t="s">
        <v>65</v>
      </c>
      <c r="U1390">
        <f>IF(Tabla1[[#This Row],[OWNSPROPERTY]]="unknown",0,IF(Tabla1[[#This Row],[OWNSPROPERTY]]="real_state",1,IF(Tabla1[[#This Row],[OWNSPROPERTY]]="car_other",2,3)))</f>
        <v>2</v>
      </c>
      <c r="V1390">
        <v>19</v>
      </c>
      <c r="W1390" t="s">
        <v>116</v>
      </c>
      <c r="X1390">
        <f>IF(Tabla1[[#This Row],[INSTALLMENTPLANS]]="none",0,IF(Tabla1[[#This Row],[INSTALLMENTPLANS]]="stores",1,2))</f>
        <v>2</v>
      </c>
      <c r="Y1390" t="s">
        <v>72</v>
      </c>
      <c r="Z1390">
        <f>IF(Tabla1[[#This Row],[HOUSING]]="free",0,IF(Tabla1[[#This Row],[HOUSING]]="own",1,2))</f>
        <v>2</v>
      </c>
      <c r="AA1390">
        <v>1</v>
      </c>
      <c r="AB1390" t="s">
        <v>71</v>
      </c>
      <c r="AC1390">
        <f>IF(Tabla1[[#This Row],[JOB]]="unemployed",0,IF(Tabla1[[#This Row],[JOB]]="unskilled",1,IF(Tabla1[[#This Row],[JOB]]="skilled",2,3)))</f>
        <v>0</v>
      </c>
      <c r="AD1390">
        <v>1</v>
      </c>
      <c r="AE1390" t="s">
        <v>29</v>
      </c>
      <c r="AF1390">
        <f>IF(Tabla1[[#This Row],[TELEPHONE]]="none",0,1)</f>
        <v>0</v>
      </c>
      <c r="AG1390" t="s">
        <v>33</v>
      </c>
      <c r="AH1390">
        <f>IF(Tabla1[[#This Row],[FOREIGNWORKER]]="no",0,1)</f>
        <v>1</v>
      </c>
      <c r="AI1390" t="s">
        <v>34</v>
      </c>
      <c r="AJ1390">
        <f>IF(Tabla1[[#This Row],[RISK]]="No Risk",0,1)</f>
        <v>0</v>
      </c>
    </row>
    <row r="1391" spans="1:36" x14ac:dyDescent="0.25">
      <c r="A1391" t="s">
        <v>1461</v>
      </c>
      <c r="B1391" t="s">
        <v>36</v>
      </c>
      <c r="C1391">
        <f>IF(Tabla1[[#This Row],[CHECKINGSTATUS]]="no_checking",0,IF(Tabla1[[#This Row],[CHECKINGSTATUS]]="less_0",1,IF(Tabla1[[#This Row],[CHECKINGSTATUS]]="0_to_200",2,3)))</f>
        <v>1</v>
      </c>
      <c r="D1391">
        <v>19</v>
      </c>
      <c r="E1391" t="s">
        <v>24</v>
      </c>
      <c r="F1391">
        <f>IF(Tabla1[[#This Row],[CREDITHISTORY]]="no_credits",0,IF(Tabla1[[#This Row],[CREDITHISTORY]]="prior_paymentes_delayed",1,IF(Tabla1[[#This Row],[CREDITHISTORY]]="outstanding_credit",2,3)))</f>
        <v>3</v>
      </c>
      <c r="G1391" t="s">
        <v>43</v>
      </c>
      <c r="H13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91">
        <v>1283</v>
      </c>
      <c r="J1391" t="s">
        <v>38</v>
      </c>
      <c r="K13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91" t="s">
        <v>71</v>
      </c>
      <c r="M139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391">
        <v>2</v>
      </c>
      <c r="O1391" t="s">
        <v>28</v>
      </c>
      <c r="P1391">
        <f>IF(Tabla1[[#This Row],[SEX]]="female",0,1)</f>
        <v>0</v>
      </c>
      <c r="Q1391" t="s">
        <v>29</v>
      </c>
      <c r="R1391">
        <f>IF(Tabla1[[#This Row],[OTHERSONLOAN]]="none",0,IF(Tabla1[[#This Row],[OTHERSONLOAN]]="co-applicant",1,2))</f>
        <v>0</v>
      </c>
      <c r="S1391">
        <v>2</v>
      </c>
      <c r="T1391" t="s">
        <v>45</v>
      </c>
      <c r="U1391">
        <f>IF(Tabla1[[#This Row],[OWNSPROPERTY]]="unknown",0,IF(Tabla1[[#This Row],[OWNSPROPERTY]]="real_state",1,IF(Tabla1[[#This Row],[OWNSPROPERTY]]="car_other",2,3)))</f>
        <v>3</v>
      </c>
      <c r="V1391">
        <v>20</v>
      </c>
      <c r="W1391" t="s">
        <v>29</v>
      </c>
      <c r="X1391">
        <f>IF(Tabla1[[#This Row],[INSTALLMENTPLANS]]="none",0,IF(Tabla1[[#This Row],[INSTALLMENTPLANS]]="stores",1,2))</f>
        <v>0</v>
      </c>
      <c r="Y1391" t="s">
        <v>72</v>
      </c>
      <c r="Z1391">
        <f>IF(Tabla1[[#This Row],[HOUSING]]="free",0,IF(Tabla1[[#This Row],[HOUSING]]="own",1,2))</f>
        <v>2</v>
      </c>
      <c r="AA1391">
        <v>1</v>
      </c>
      <c r="AB1391" t="s">
        <v>32</v>
      </c>
      <c r="AC1391">
        <f>IF(Tabla1[[#This Row],[JOB]]="unemployed",0,IF(Tabla1[[#This Row],[JOB]]="unskilled",1,IF(Tabla1[[#This Row],[JOB]]="skilled",2,3)))</f>
        <v>2</v>
      </c>
      <c r="AD1391">
        <v>1</v>
      </c>
      <c r="AE1391" t="s">
        <v>29</v>
      </c>
      <c r="AF1391">
        <f>IF(Tabla1[[#This Row],[TELEPHONE]]="none",0,1)</f>
        <v>0</v>
      </c>
      <c r="AG1391" t="s">
        <v>33</v>
      </c>
      <c r="AH1391">
        <f>IF(Tabla1[[#This Row],[FOREIGNWORKER]]="no",0,1)</f>
        <v>1</v>
      </c>
      <c r="AI1391" t="s">
        <v>34</v>
      </c>
      <c r="AJ1391">
        <f>IF(Tabla1[[#This Row],[RISK]]="No Risk",0,1)</f>
        <v>0</v>
      </c>
    </row>
    <row r="1392" spans="1:36" x14ac:dyDescent="0.25">
      <c r="A1392" s="1" t="s">
        <v>1462</v>
      </c>
      <c r="B1392" t="s">
        <v>78</v>
      </c>
      <c r="C1392">
        <f>IF(Tabla1[[#This Row],[CHECKINGSTATUS]]="no_checking",0,IF(Tabla1[[#This Row],[CHECKINGSTATUS]]="less_0",1,IF(Tabla1[[#This Row],[CHECKINGSTATUS]]="0_to_200",2,3)))</f>
        <v>3</v>
      </c>
      <c r="D1392">
        <v>14</v>
      </c>
      <c r="E1392" t="s">
        <v>24</v>
      </c>
      <c r="F1392">
        <f>IF(Tabla1[[#This Row],[CREDITHISTORY]]="no_credits",0,IF(Tabla1[[#This Row],[CREDITHISTORY]]="prior_paymentes_delayed",1,IF(Tabla1[[#This Row],[CREDITHISTORY]]="outstanding_credit",2,3)))</f>
        <v>3</v>
      </c>
      <c r="G1392" t="s">
        <v>37</v>
      </c>
      <c r="H13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392">
        <v>1132</v>
      </c>
      <c r="J1392" t="s">
        <v>38</v>
      </c>
      <c r="K13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92" t="s">
        <v>62</v>
      </c>
      <c r="M13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92">
        <v>2</v>
      </c>
      <c r="O1392" t="s">
        <v>28</v>
      </c>
      <c r="P1392">
        <f>IF(Tabla1[[#This Row],[SEX]]="female",0,1)</f>
        <v>0</v>
      </c>
      <c r="Q1392" t="s">
        <v>29</v>
      </c>
      <c r="R1392">
        <f>IF(Tabla1[[#This Row],[OTHERSONLOAN]]="none",0,IF(Tabla1[[#This Row],[OTHERSONLOAN]]="co-applicant",1,2))</f>
        <v>0</v>
      </c>
      <c r="S1392">
        <v>2</v>
      </c>
      <c r="T1392" t="s">
        <v>65</v>
      </c>
      <c r="U1392">
        <f>IF(Tabla1[[#This Row],[OWNSPROPERTY]]="unknown",0,IF(Tabla1[[#This Row],[OWNSPROPERTY]]="real_state",1,IF(Tabla1[[#This Row],[OWNSPROPERTY]]="car_other",2,3)))</f>
        <v>2</v>
      </c>
      <c r="V1392">
        <v>24</v>
      </c>
      <c r="W1392" t="s">
        <v>40</v>
      </c>
      <c r="X1392">
        <f>IF(Tabla1[[#This Row],[INSTALLMENTPLANS]]="none",0,IF(Tabla1[[#This Row],[INSTALLMENTPLANS]]="stores",1,2))</f>
        <v>1</v>
      </c>
      <c r="Y1392" t="s">
        <v>31</v>
      </c>
      <c r="Z1392">
        <f>IF(Tabla1[[#This Row],[HOUSING]]="free",0,IF(Tabla1[[#This Row],[HOUSING]]="own",1,2))</f>
        <v>1</v>
      </c>
      <c r="AA1392">
        <v>1</v>
      </c>
      <c r="AB1392" t="s">
        <v>92</v>
      </c>
      <c r="AC1392">
        <f>IF(Tabla1[[#This Row],[JOB]]="unemployed",0,IF(Tabla1[[#This Row],[JOB]]="unskilled",1,IF(Tabla1[[#This Row],[JOB]]="skilled",2,3)))</f>
        <v>1</v>
      </c>
      <c r="AD1392">
        <v>1</v>
      </c>
      <c r="AE1392" t="s">
        <v>29</v>
      </c>
      <c r="AF1392">
        <f>IF(Tabla1[[#This Row],[TELEPHONE]]="none",0,1)</f>
        <v>0</v>
      </c>
      <c r="AG1392" t="s">
        <v>33</v>
      </c>
      <c r="AH1392">
        <f>IF(Tabla1[[#This Row],[FOREIGNWORKER]]="no",0,1)</f>
        <v>1</v>
      </c>
      <c r="AI1392" t="s">
        <v>55</v>
      </c>
      <c r="AJ1392">
        <f>IF(Tabla1[[#This Row],[RISK]]="No Risk",0,1)</f>
        <v>1</v>
      </c>
    </row>
    <row r="1393" spans="1:36" x14ac:dyDescent="0.25">
      <c r="A1393" t="s">
        <v>1463</v>
      </c>
      <c r="B1393" t="s">
        <v>23</v>
      </c>
      <c r="C1393">
        <f>IF(Tabla1[[#This Row],[CHECKINGSTATUS]]="no_checking",0,IF(Tabla1[[#This Row],[CHECKINGSTATUS]]="less_0",1,IF(Tabla1[[#This Row],[CHECKINGSTATUS]]="0_to_200",2,3)))</f>
        <v>2</v>
      </c>
      <c r="D1393">
        <v>23</v>
      </c>
      <c r="E1393" t="s">
        <v>57</v>
      </c>
      <c r="F1393">
        <f>IF(Tabla1[[#This Row],[CREDITHISTORY]]="no_credits",0,IF(Tabla1[[#This Row],[CREDITHISTORY]]="prior_paymentes_delayed",1,IF(Tabla1[[#This Row],[CREDITHISTORY]]="outstanding_credit",2,3)))</f>
        <v>2</v>
      </c>
      <c r="G1393" t="s">
        <v>25</v>
      </c>
      <c r="H13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393">
        <v>4929</v>
      </c>
      <c r="J1393" t="s">
        <v>26</v>
      </c>
      <c r="K13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93" t="s">
        <v>39</v>
      </c>
      <c r="M13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93">
        <v>4</v>
      </c>
      <c r="O1393" t="s">
        <v>44</v>
      </c>
      <c r="P1393">
        <f>IF(Tabla1[[#This Row],[SEX]]="female",0,1)</f>
        <v>1</v>
      </c>
      <c r="Q1393" t="s">
        <v>29</v>
      </c>
      <c r="R1393">
        <f>IF(Tabla1[[#This Row],[OTHERSONLOAN]]="none",0,IF(Tabla1[[#This Row],[OTHERSONLOAN]]="co-applicant",1,2))</f>
        <v>0</v>
      </c>
      <c r="S1393">
        <v>3</v>
      </c>
      <c r="T1393" t="s">
        <v>54</v>
      </c>
      <c r="U1393">
        <f>IF(Tabla1[[#This Row],[OWNSPROPERTY]]="unknown",0,IF(Tabla1[[#This Row],[OWNSPROPERTY]]="real_state",1,IF(Tabla1[[#This Row],[OWNSPROPERTY]]="car_other",2,3)))</f>
        <v>0</v>
      </c>
      <c r="V1393">
        <v>38</v>
      </c>
      <c r="W1393" t="s">
        <v>29</v>
      </c>
      <c r="X1393">
        <f>IF(Tabla1[[#This Row],[INSTALLMENTPLANS]]="none",0,IF(Tabla1[[#This Row],[INSTALLMENTPLANS]]="stores",1,2))</f>
        <v>0</v>
      </c>
      <c r="Y1393" t="s">
        <v>31</v>
      </c>
      <c r="Z1393">
        <f>IF(Tabla1[[#This Row],[HOUSING]]="free",0,IF(Tabla1[[#This Row],[HOUSING]]="own",1,2))</f>
        <v>1</v>
      </c>
      <c r="AA1393">
        <v>1</v>
      </c>
      <c r="AB1393" t="s">
        <v>63</v>
      </c>
      <c r="AC1393">
        <f>IF(Tabla1[[#This Row],[JOB]]="unemployed",0,IF(Tabla1[[#This Row],[JOB]]="unskilled",1,IF(Tabla1[[#This Row],[JOB]]="skilled",2,3)))</f>
        <v>3</v>
      </c>
      <c r="AD1393">
        <v>1</v>
      </c>
      <c r="AE1393" t="s">
        <v>33</v>
      </c>
      <c r="AF1393">
        <f>IF(Tabla1[[#This Row],[TELEPHONE]]="none",0,1)</f>
        <v>1</v>
      </c>
      <c r="AG1393" t="s">
        <v>33</v>
      </c>
      <c r="AH1393">
        <f>IF(Tabla1[[#This Row],[FOREIGNWORKER]]="no",0,1)</f>
        <v>1</v>
      </c>
      <c r="AI1393" t="s">
        <v>34</v>
      </c>
      <c r="AJ1393">
        <f>IF(Tabla1[[#This Row],[RISK]]="No Risk",0,1)</f>
        <v>0</v>
      </c>
    </row>
    <row r="1394" spans="1:36" x14ac:dyDescent="0.25">
      <c r="A1394" t="s">
        <v>1464</v>
      </c>
      <c r="B1394" t="s">
        <v>51</v>
      </c>
      <c r="C1394">
        <f>IF(Tabla1[[#This Row],[CHECKINGSTATUS]]="no_checking",0,IF(Tabla1[[#This Row],[CHECKINGSTATUS]]="less_0",1,IF(Tabla1[[#This Row],[CHECKINGSTATUS]]="0_to_200",2,3)))</f>
        <v>0</v>
      </c>
      <c r="D1394">
        <v>32</v>
      </c>
      <c r="E1394" t="s">
        <v>42</v>
      </c>
      <c r="F1394">
        <f>IF(Tabla1[[#This Row],[CREDITHISTORY]]="no_credits",0,IF(Tabla1[[#This Row],[CREDITHISTORY]]="prior_paymentes_delayed",1,IF(Tabla1[[#This Row],[CREDITHISTORY]]="outstanding_credit",2,3)))</f>
        <v>3</v>
      </c>
      <c r="G1394" t="s">
        <v>89</v>
      </c>
      <c r="H13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394">
        <v>7663</v>
      </c>
      <c r="J1394" t="s">
        <v>26</v>
      </c>
      <c r="K13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94" t="s">
        <v>39</v>
      </c>
      <c r="M13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94">
        <v>3</v>
      </c>
      <c r="O1394" t="s">
        <v>28</v>
      </c>
      <c r="P1394">
        <f>IF(Tabla1[[#This Row],[SEX]]="female",0,1)</f>
        <v>0</v>
      </c>
      <c r="Q1394" t="s">
        <v>29</v>
      </c>
      <c r="R1394">
        <f>IF(Tabla1[[#This Row],[OTHERSONLOAN]]="none",0,IF(Tabla1[[#This Row],[OTHERSONLOAN]]="co-applicant",1,2))</f>
        <v>0</v>
      </c>
      <c r="S1394">
        <v>4</v>
      </c>
      <c r="T1394" t="s">
        <v>30</v>
      </c>
      <c r="U1394">
        <f>IF(Tabla1[[#This Row],[OWNSPROPERTY]]="unknown",0,IF(Tabla1[[#This Row],[OWNSPROPERTY]]="real_state",1,IF(Tabla1[[#This Row],[OWNSPROPERTY]]="car_other",2,3)))</f>
        <v>3</v>
      </c>
      <c r="V1394">
        <v>36</v>
      </c>
      <c r="W1394" t="s">
        <v>29</v>
      </c>
      <c r="X1394">
        <f>IF(Tabla1[[#This Row],[INSTALLMENTPLANS]]="none",0,IF(Tabla1[[#This Row],[INSTALLMENTPLANS]]="stores",1,2))</f>
        <v>0</v>
      </c>
      <c r="Y1394" t="s">
        <v>31</v>
      </c>
      <c r="Z1394">
        <f>IF(Tabla1[[#This Row],[HOUSING]]="free",0,IF(Tabla1[[#This Row],[HOUSING]]="own",1,2))</f>
        <v>1</v>
      </c>
      <c r="AA1394">
        <v>2</v>
      </c>
      <c r="AB1394" t="s">
        <v>32</v>
      </c>
      <c r="AC1394">
        <f>IF(Tabla1[[#This Row],[JOB]]="unemployed",0,IF(Tabla1[[#This Row],[JOB]]="unskilled",1,IF(Tabla1[[#This Row],[JOB]]="skilled",2,3)))</f>
        <v>2</v>
      </c>
      <c r="AD1394">
        <v>1</v>
      </c>
      <c r="AE1394" t="s">
        <v>29</v>
      </c>
      <c r="AF1394">
        <f>IF(Tabla1[[#This Row],[TELEPHONE]]="none",0,1)</f>
        <v>0</v>
      </c>
      <c r="AG1394" t="s">
        <v>33</v>
      </c>
      <c r="AH1394">
        <f>IF(Tabla1[[#This Row],[FOREIGNWORKER]]="no",0,1)</f>
        <v>1</v>
      </c>
      <c r="AI1394" t="s">
        <v>55</v>
      </c>
      <c r="AJ1394">
        <f>IF(Tabla1[[#This Row],[RISK]]="No Risk",0,1)</f>
        <v>1</v>
      </c>
    </row>
    <row r="1395" spans="1:36" x14ac:dyDescent="0.25">
      <c r="A1395" t="s">
        <v>1465</v>
      </c>
      <c r="B1395" t="s">
        <v>36</v>
      </c>
      <c r="C1395">
        <f>IF(Tabla1[[#This Row],[CHECKINGSTATUS]]="no_checking",0,IF(Tabla1[[#This Row],[CHECKINGSTATUS]]="less_0",1,IF(Tabla1[[#This Row],[CHECKINGSTATUS]]="0_to_200",2,3)))</f>
        <v>1</v>
      </c>
      <c r="D1395">
        <v>13</v>
      </c>
      <c r="E1395" t="s">
        <v>70</v>
      </c>
      <c r="F1395">
        <f>IF(Tabla1[[#This Row],[CREDITHISTORY]]="no_credits",0,IF(Tabla1[[#This Row],[CREDITHISTORY]]="prior_paymentes_delayed",1,IF(Tabla1[[#This Row],[CREDITHISTORY]]="outstanding_credit",2,3)))</f>
        <v>3</v>
      </c>
      <c r="G1395" t="s">
        <v>74</v>
      </c>
      <c r="H13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95">
        <v>1241</v>
      </c>
      <c r="J1395" t="s">
        <v>38</v>
      </c>
      <c r="K13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95" t="s">
        <v>39</v>
      </c>
      <c r="M13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95">
        <v>3</v>
      </c>
      <c r="O1395" t="s">
        <v>28</v>
      </c>
      <c r="P1395">
        <f>IF(Tabla1[[#This Row],[SEX]]="female",0,1)</f>
        <v>0</v>
      </c>
      <c r="Q1395" t="s">
        <v>29</v>
      </c>
      <c r="R1395">
        <f>IF(Tabla1[[#This Row],[OTHERSONLOAN]]="none",0,IF(Tabla1[[#This Row],[OTHERSONLOAN]]="co-applicant",1,2))</f>
        <v>0</v>
      </c>
      <c r="S1395">
        <v>1</v>
      </c>
      <c r="T1395" t="s">
        <v>45</v>
      </c>
      <c r="U1395">
        <f>IF(Tabla1[[#This Row],[OWNSPROPERTY]]="unknown",0,IF(Tabla1[[#This Row],[OWNSPROPERTY]]="real_state",1,IF(Tabla1[[#This Row],[OWNSPROPERTY]]="car_other",2,3)))</f>
        <v>3</v>
      </c>
      <c r="V1395">
        <v>29</v>
      </c>
      <c r="W1395" t="s">
        <v>29</v>
      </c>
      <c r="X1395">
        <f>IF(Tabla1[[#This Row],[INSTALLMENTPLANS]]="none",0,IF(Tabla1[[#This Row],[INSTALLMENTPLANS]]="stores",1,2))</f>
        <v>0</v>
      </c>
      <c r="Y1395" t="s">
        <v>31</v>
      </c>
      <c r="Z1395">
        <f>IF(Tabla1[[#This Row],[HOUSING]]="free",0,IF(Tabla1[[#This Row],[HOUSING]]="own",1,2))</f>
        <v>1</v>
      </c>
      <c r="AA1395">
        <v>1</v>
      </c>
      <c r="AB1395" t="s">
        <v>32</v>
      </c>
      <c r="AC1395">
        <f>IF(Tabla1[[#This Row],[JOB]]="unemployed",0,IF(Tabla1[[#This Row],[JOB]]="unskilled",1,IF(Tabla1[[#This Row],[JOB]]="skilled",2,3)))</f>
        <v>2</v>
      </c>
      <c r="AD1395">
        <v>1</v>
      </c>
      <c r="AE1395" t="s">
        <v>29</v>
      </c>
      <c r="AF1395">
        <f>IF(Tabla1[[#This Row],[TELEPHONE]]="none",0,1)</f>
        <v>0</v>
      </c>
      <c r="AG1395" t="s">
        <v>33</v>
      </c>
      <c r="AH1395">
        <f>IF(Tabla1[[#This Row],[FOREIGNWORKER]]="no",0,1)</f>
        <v>1</v>
      </c>
      <c r="AI1395" t="s">
        <v>34</v>
      </c>
      <c r="AJ1395">
        <f>IF(Tabla1[[#This Row],[RISK]]="No Risk",0,1)</f>
        <v>0</v>
      </c>
    </row>
    <row r="1396" spans="1:36" x14ac:dyDescent="0.25">
      <c r="A1396" t="s">
        <v>1466</v>
      </c>
      <c r="B1396" t="s">
        <v>78</v>
      </c>
      <c r="C1396">
        <f>IF(Tabla1[[#This Row],[CHECKINGSTATUS]]="no_checking",0,IF(Tabla1[[#This Row],[CHECKINGSTATUS]]="less_0",1,IF(Tabla1[[#This Row],[CHECKINGSTATUS]]="0_to_200",2,3)))</f>
        <v>3</v>
      </c>
      <c r="D1396">
        <v>21</v>
      </c>
      <c r="E1396" t="s">
        <v>57</v>
      </c>
      <c r="F1396">
        <f>IF(Tabla1[[#This Row],[CREDITHISTORY]]="no_credits",0,IF(Tabla1[[#This Row],[CREDITHISTORY]]="prior_paymentes_delayed",1,IF(Tabla1[[#This Row],[CREDITHISTORY]]="outstanding_credit",2,3)))</f>
        <v>2</v>
      </c>
      <c r="G1396" t="s">
        <v>197</v>
      </c>
      <c r="H13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396">
        <v>5668</v>
      </c>
      <c r="J1396" t="s">
        <v>26</v>
      </c>
      <c r="K13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96" t="s">
        <v>62</v>
      </c>
      <c r="M13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96">
        <v>3</v>
      </c>
      <c r="O1396" t="s">
        <v>44</v>
      </c>
      <c r="P1396">
        <f>IF(Tabla1[[#This Row],[SEX]]="female",0,1)</f>
        <v>1</v>
      </c>
      <c r="Q1396" t="s">
        <v>29</v>
      </c>
      <c r="R1396">
        <f>IF(Tabla1[[#This Row],[OTHERSONLOAN]]="none",0,IF(Tabla1[[#This Row],[OTHERSONLOAN]]="co-applicant",1,2))</f>
        <v>0</v>
      </c>
      <c r="S1396">
        <v>2</v>
      </c>
      <c r="T1396" t="s">
        <v>54</v>
      </c>
      <c r="U1396">
        <f>IF(Tabla1[[#This Row],[OWNSPROPERTY]]="unknown",0,IF(Tabla1[[#This Row],[OWNSPROPERTY]]="real_state",1,IF(Tabla1[[#This Row],[OWNSPROPERTY]]="car_other",2,3)))</f>
        <v>0</v>
      </c>
      <c r="V1396">
        <v>36</v>
      </c>
      <c r="W1396" t="s">
        <v>116</v>
      </c>
      <c r="X1396">
        <f>IF(Tabla1[[#This Row],[INSTALLMENTPLANS]]="none",0,IF(Tabla1[[#This Row],[INSTALLMENTPLANS]]="stores",1,2))</f>
        <v>2</v>
      </c>
      <c r="Y1396" t="s">
        <v>31</v>
      </c>
      <c r="Z1396">
        <f>IF(Tabla1[[#This Row],[HOUSING]]="free",0,IF(Tabla1[[#This Row],[HOUSING]]="own",1,2))</f>
        <v>1</v>
      </c>
      <c r="AA1396">
        <v>1</v>
      </c>
      <c r="AB1396" t="s">
        <v>92</v>
      </c>
      <c r="AC1396">
        <f>IF(Tabla1[[#This Row],[JOB]]="unemployed",0,IF(Tabla1[[#This Row],[JOB]]="unskilled",1,IF(Tabla1[[#This Row],[JOB]]="skilled",2,3)))</f>
        <v>1</v>
      </c>
      <c r="AD1396">
        <v>1</v>
      </c>
      <c r="AE1396" t="s">
        <v>29</v>
      </c>
      <c r="AF1396">
        <f>IF(Tabla1[[#This Row],[TELEPHONE]]="none",0,1)</f>
        <v>0</v>
      </c>
      <c r="AG1396" t="s">
        <v>33</v>
      </c>
      <c r="AH1396">
        <f>IF(Tabla1[[#This Row],[FOREIGNWORKER]]="no",0,1)</f>
        <v>1</v>
      </c>
      <c r="AI1396" t="s">
        <v>55</v>
      </c>
      <c r="AJ1396">
        <f>IF(Tabla1[[#This Row],[RISK]]="No Risk",0,1)</f>
        <v>1</v>
      </c>
    </row>
    <row r="1397" spans="1:36" x14ac:dyDescent="0.25">
      <c r="A1397" t="s">
        <v>1467</v>
      </c>
      <c r="B1397" t="s">
        <v>36</v>
      </c>
      <c r="C1397">
        <f>IF(Tabla1[[#This Row],[CHECKINGSTATUS]]="no_checking",0,IF(Tabla1[[#This Row],[CHECKINGSTATUS]]="less_0",1,IF(Tabla1[[#This Row],[CHECKINGSTATUS]]="0_to_200",2,3)))</f>
        <v>1</v>
      </c>
      <c r="D1397">
        <v>27</v>
      </c>
      <c r="E1397" t="s">
        <v>42</v>
      </c>
      <c r="F1397">
        <f>IF(Tabla1[[#This Row],[CREDITHISTORY]]="no_credits",0,IF(Tabla1[[#This Row],[CREDITHISTORY]]="prior_paymentes_delayed",1,IF(Tabla1[[#This Row],[CREDITHISTORY]]="outstanding_credit",2,3)))</f>
        <v>3</v>
      </c>
      <c r="G1397" t="s">
        <v>43</v>
      </c>
      <c r="H13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97">
        <v>3170</v>
      </c>
      <c r="J1397" t="s">
        <v>94</v>
      </c>
      <c r="K13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397" t="s">
        <v>39</v>
      </c>
      <c r="M13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97">
        <v>2</v>
      </c>
      <c r="O1397" t="s">
        <v>44</v>
      </c>
      <c r="P1397">
        <f>IF(Tabla1[[#This Row],[SEX]]="female",0,1)</f>
        <v>1</v>
      </c>
      <c r="Q1397" t="s">
        <v>29</v>
      </c>
      <c r="R1397">
        <f>IF(Tabla1[[#This Row],[OTHERSONLOAN]]="none",0,IF(Tabla1[[#This Row],[OTHERSONLOAN]]="co-applicant",1,2))</f>
        <v>0</v>
      </c>
      <c r="S1397">
        <v>2</v>
      </c>
      <c r="T1397" t="s">
        <v>65</v>
      </c>
      <c r="U1397">
        <f>IF(Tabla1[[#This Row],[OWNSPROPERTY]]="unknown",0,IF(Tabla1[[#This Row],[OWNSPROPERTY]]="real_state",1,IF(Tabla1[[#This Row],[OWNSPROPERTY]]="car_other",2,3)))</f>
        <v>2</v>
      </c>
      <c r="V1397">
        <v>28</v>
      </c>
      <c r="W1397" t="s">
        <v>40</v>
      </c>
      <c r="X1397">
        <f>IF(Tabla1[[#This Row],[INSTALLMENTPLANS]]="none",0,IF(Tabla1[[#This Row],[INSTALLMENTPLANS]]="stores",1,2))</f>
        <v>1</v>
      </c>
      <c r="Y1397" t="s">
        <v>72</v>
      </c>
      <c r="Z1397">
        <f>IF(Tabla1[[#This Row],[HOUSING]]="free",0,IF(Tabla1[[#This Row],[HOUSING]]="own",1,2))</f>
        <v>2</v>
      </c>
      <c r="AA1397">
        <v>1</v>
      </c>
      <c r="AB1397" t="s">
        <v>32</v>
      </c>
      <c r="AC1397">
        <f>IF(Tabla1[[#This Row],[JOB]]="unemployed",0,IF(Tabla1[[#This Row],[JOB]]="unskilled",1,IF(Tabla1[[#This Row],[JOB]]="skilled",2,3)))</f>
        <v>2</v>
      </c>
      <c r="AD1397">
        <v>1</v>
      </c>
      <c r="AE1397" t="s">
        <v>29</v>
      </c>
      <c r="AF1397">
        <f>IF(Tabla1[[#This Row],[TELEPHONE]]="none",0,1)</f>
        <v>0</v>
      </c>
      <c r="AG1397" t="s">
        <v>33</v>
      </c>
      <c r="AH1397">
        <f>IF(Tabla1[[#This Row],[FOREIGNWORKER]]="no",0,1)</f>
        <v>1</v>
      </c>
      <c r="AI1397" t="s">
        <v>55</v>
      </c>
      <c r="AJ1397">
        <f>IF(Tabla1[[#This Row],[RISK]]="No Risk",0,1)</f>
        <v>1</v>
      </c>
    </row>
    <row r="1398" spans="1:36" x14ac:dyDescent="0.25">
      <c r="A1398" t="s">
        <v>1468</v>
      </c>
      <c r="B1398" t="s">
        <v>23</v>
      </c>
      <c r="C1398">
        <f>IF(Tabla1[[#This Row],[CHECKINGSTATUS]]="no_checking",0,IF(Tabla1[[#This Row],[CHECKINGSTATUS]]="less_0",1,IF(Tabla1[[#This Row],[CHECKINGSTATUS]]="0_to_200",2,3)))</f>
        <v>2</v>
      </c>
      <c r="D1398">
        <v>26</v>
      </c>
      <c r="E1398" t="s">
        <v>24</v>
      </c>
      <c r="F1398">
        <f>IF(Tabla1[[#This Row],[CREDITHISTORY]]="no_credits",0,IF(Tabla1[[#This Row],[CREDITHISTORY]]="prior_paymentes_delayed",1,IF(Tabla1[[#This Row],[CREDITHISTORY]]="outstanding_credit",2,3)))</f>
        <v>3</v>
      </c>
      <c r="G1398" t="s">
        <v>43</v>
      </c>
      <c r="H13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398">
        <v>4417</v>
      </c>
      <c r="J1398" t="s">
        <v>38</v>
      </c>
      <c r="K13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398" t="s">
        <v>39</v>
      </c>
      <c r="M13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398">
        <v>2</v>
      </c>
      <c r="O1398" t="s">
        <v>28</v>
      </c>
      <c r="P1398">
        <f>IF(Tabla1[[#This Row],[SEX]]="female",0,1)</f>
        <v>0</v>
      </c>
      <c r="Q1398" t="s">
        <v>59</v>
      </c>
      <c r="R1398">
        <f>IF(Tabla1[[#This Row],[OTHERSONLOAN]]="none",0,IF(Tabla1[[#This Row],[OTHERSONLOAN]]="co-applicant",1,2))</f>
        <v>1</v>
      </c>
      <c r="S1398">
        <v>2</v>
      </c>
      <c r="T1398" t="s">
        <v>30</v>
      </c>
      <c r="U1398">
        <f>IF(Tabla1[[#This Row],[OWNSPROPERTY]]="unknown",0,IF(Tabla1[[#This Row],[OWNSPROPERTY]]="real_state",1,IF(Tabla1[[#This Row],[OWNSPROPERTY]]="car_other",2,3)))</f>
        <v>3</v>
      </c>
      <c r="V1398">
        <v>21</v>
      </c>
      <c r="W1398" t="s">
        <v>40</v>
      </c>
      <c r="X1398">
        <f>IF(Tabla1[[#This Row],[INSTALLMENTPLANS]]="none",0,IF(Tabla1[[#This Row],[INSTALLMENTPLANS]]="stores",1,2))</f>
        <v>1</v>
      </c>
      <c r="Y1398" t="s">
        <v>31</v>
      </c>
      <c r="Z1398">
        <f>IF(Tabla1[[#This Row],[HOUSING]]="free",0,IF(Tabla1[[#This Row],[HOUSING]]="own",1,2))</f>
        <v>1</v>
      </c>
      <c r="AA1398">
        <v>1</v>
      </c>
      <c r="AB1398" t="s">
        <v>32</v>
      </c>
      <c r="AC1398">
        <f>IF(Tabla1[[#This Row],[JOB]]="unemployed",0,IF(Tabla1[[#This Row],[JOB]]="unskilled",1,IF(Tabla1[[#This Row],[JOB]]="skilled",2,3)))</f>
        <v>2</v>
      </c>
      <c r="AD1398">
        <v>1</v>
      </c>
      <c r="AE1398" t="s">
        <v>29</v>
      </c>
      <c r="AF1398">
        <f>IF(Tabla1[[#This Row],[TELEPHONE]]="none",0,1)</f>
        <v>0</v>
      </c>
      <c r="AG1398" t="s">
        <v>33</v>
      </c>
      <c r="AH1398">
        <f>IF(Tabla1[[#This Row],[FOREIGNWORKER]]="no",0,1)</f>
        <v>1</v>
      </c>
      <c r="AI1398" t="s">
        <v>34</v>
      </c>
      <c r="AJ1398">
        <f>IF(Tabla1[[#This Row],[RISK]]="No Risk",0,1)</f>
        <v>0</v>
      </c>
    </row>
    <row r="1399" spans="1:36" x14ac:dyDescent="0.25">
      <c r="A1399" t="s">
        <v>1469</v>
      </c>
      <c r="B1399" t="s">
        <v>78</v>
      </c>
      <c r="C1399">
        <f>IF(Tabla1[[#This Row],[CHECKINGSTATUS]]="no_checking",0,IF(Tabla1[[#This Row],[CHECKINGSTATUS]]="less_0",1,IF(Tabla1[[#This Row],[CHECKINGSTATUS]]="0_to_200",2,3)))</f>
        <v>3</v>
      </c>
      <c r="D1399">
        <v>20</v>
      </c>
      <c r="E1399" t="s">
        <v>57</v>
      </c>
      <c r="F1399">
        <f>IF(Tabla1[[#This Row],[CREDITHISTORY]]="no_credits",0,IF(Tabla1[[#This Row],[CREDITHISTORY]]="prior_paymentes_delayed",1,IF(Tabla1[[#This Row],[CREDITHISTORY]]="outstanding_credit",2,3)))</f>
        <v>2</v>
      </c>
      <c r="G1399" t="s">
        <v>74</v>
      </c>
      <c r="H13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399">
        <v>3074</v>
      </c>
      <c r="J1399" t="s">
        <v>26</v>
      </c>
      <c r="K13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399" t="s">
        <v>62</v>
      </c>
      <c r="M13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399">
        <v>4</v>
      </c>
      <c r="O1399" t="s">
        <v>28</v>
      </c>
      <c r="P1399">
        <f>IF(Tabla1[[#This Row],[SEX]]="female",0,1)</f>
        <v>0</v>
      </c>
      <c r="Q1399" t="s">
        <v>182</v>
      </c>
      <c r="R1399">
        <f>IF(Tabla1[[#This Row],[OTHERSONLOAN]]="none",0,IF(Tabla1[[#This Row],[OTHERSONLOAN]]="co-applicant",1,2))</f>
        <v>2</v>
      </c>
      <c r="S1399">
        <v>4</v>
      </c>
      <c r="T1399" t="s">
        <v>65</v>
      </c>
      <c r="U1399">
        <f>IF(Tabla1[[#This Row],[OWNSPROPERTY]]="unknown",0,IF(Tabla1[[#This Row],[OWNSPROPERTY]]="real_state",1,IF(Tabla1[[#This Row],[OWNSPROPERTY]]="car_other",2,3)))</f>
        <v>2</v>
      </c>
      <c r="V1399">
        <v>48</v>
      </c>
      <c r="W1399" t="s">
        <v>29</v>
      </c>
      <c r="X1399">
        <f>IF(Tabla1[[#This Row],[INSTALLMENTPLANS]]="none",0,IF(Tabla1[[#This Row],[INSTALLMENTPLANS]]="stores",1,2))</f>
        <v>0</v>
      </c>
      <c r="Y1399" t="s">
        <v>60</v>
      </c>
      <c r="Z1399">
        <f>IF(Tabla1[[#This Row],[HOUSING]]="free",0,IF(Tabla1[[#This Row],[HOUSING]]="own",1,2))</f>
        <v>0</v>
      </c>
      <c r="AA1399">
        <v>2</v>
      </c>
      <c r="AB1399" t="s">
        <v>32</v>
      </c>
      <c r="AC1399">
        <f>IF(Tabla1[[#This Row],[JOB]]="unemployed",0,IF(Tabla1[[#This Row],[JOB]]="unskilled",1,IF(Tabla1[[#This Row],[JOB]]="skilled",2,3)))</f>
        <v>2</v>
      </c>
      <c r="AD1399">
        <v>1</v>
      </c>
      <c r="AE1399" t="s">
        <v>33</v>
      </c>
      <c r="AF1399">
        <f>IF(Tabla1[[#This Row],[TELEPHONE]]="none",0,1)</f>
        <v>1</v>
      </c>
      <c r="AG1399" t="s">
        <v>33</v>
      </c>
      <c r="AH1399">
        <f>IF(Tabla1[[#This Row],[FOREIGNWORKER]]="no",0,1)</f>
        <v>1</v>
      </c>
      <c r="AI1399" t="s">
        <v>55</v>
      </c>
      <c r="AJ1399">
        <f>IF(Tabla1[[#This Row],[RISK]]="No Risk",0,1)</f>
        <v>1</v>
      </c>
    </row>
    <row r="1400" spans="1:36" x14ac:dyDescent="0.25">
      <c r="A1400" t="s">
        <v>1470</v>
      </c>
      <c r="B1400" t="s">
        <v>23</v>
      </c>
      <c r="C1400">
        <f>IF(Tabla1[[#This Row],[CHECKINGSTATUS]]="no_checking",0,IF(Tabla1[[#This Row],[CHECKINGSTATUS]]="less_0",1,IF(Tabla1[[#This Row],[CHECKINGSTATUS]]="0_to_200",2,3)))</f>
        <v>2</v>
      </c>
      <c r="D1400">
        <v>39</v>
      </c>
      <c r="E1400" t="s">
        <v>57</v>
      </c>
      <c r="F1400">
        <f>IF(Tabla1[[#This Row],[CREDITHISTORY]]="no_credits",0,IF(Tabla1[[#This Row],[CREDITHISTORY]]="prior_paymentes_delayed",1,IF(Tabla1[[#This Row],[CREDITHISTORY]]="outstanding_credit",2,3)))</f>
        <v>2</v>
      </c>
      <c r="G1400" t="s">
        <v>68</v>
      </c>
      <c r="H14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00">
        <v>3010</v>
      </c>
      <c r="J1400" t="s">
        <v>54</v>
      </c>
      <c r="K14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00" t="s">
        <v>62</v>
      </c>
      <c r="M140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00">
        <v>3</v>
      </c>
      <c r="O1400" t="s">
        <v>44</v>
      </c>
      <c r="P1400">
        <f>IF(Tabla1[[#This Row],[SEX]]="female",0,1)</f>
        <v>1</v>
      </c>
      <c r="Q1400" t="s">
        <v>29</v>
      </c>
      <c r="R1400">
        <f>IF(Tabla1[[#This Row],[OTHERSONLOAN]]="none",0,IF(Tabla1[[#This Row],[OTHERSONLOAN]]="co-applicant",1,2))</f>
        <v>0</v>
      </c>
      <c r="S1400">
        <v>2</v>
      </c>
      <c r="T1400" t="s">
        <v>65</v>
      </c>
      <c r="U1400">
        <f>IF(Tabla1[[#This Row],[OWNSPROPERTY]]="unknown",0,IF(Tabla1[[#This Row],[OWNSPROPERTY]]="real_state",1,IF(Tabla1[[#This Row],[OWNSPROPERTY]]="car_other",2,3)))</f>
        <v>2</v>
      </c>
      <c r="V1400">
        <v>28</v>
      </c>
      <c r="W1400" t="s">
        <v>29</v>
      </c>
      <c r="X1400">
        <f>IF(Tabla1[[#This Row],[INSTALLMENTPLANS]]="none",0,IF(Tabla1[[#This Row],[INSTALLMENTPLANS]]="stores",1,2))</f>
        <v>0</v>
      </c>
      <c r="Y1400" t="s">
        <v>31</v>
      </c>
      <c r="Z1400">
        <f>IF(Tabla1[[#This Row],[HOUSING]]="free",0,IF(Tabla1[[#This Row],[HOUSING]]="own",1,2))</f>
        <v>1</v>
      </c>
      <c r="AA1400">
        <v>2</v>
      </c>
      <c r="AB1400" t="s">
        <v>32</v>
      </c>
      <c r="AC1400">
        <f>IF(Tabla1[[#This Row],[JOB]]="unemployed",0,IF(Tabla1[[#This Row],[JOB]]="unskilled",1,IF(Tabla1[[#This Row],[JOB]]="skilled",2,3)))</f>
        <v>2</v>
      </c>
      <c r="AD1400">
        <v>2</v>
      </c>
      <c r="AE1400" t="s">
        <v>33</v>
      </c>
      <c r="AF1400">
        <f>IF(Tabla1[[#This Row],[TELEPHONE]]="none",0,1)</f>
        <v>1</v>
      </c>
      <c r="AG1400" t="s">
        <v>33</v>
      </c>
      <c r="AH1400">
        <f>IF(Tabla1[[#This Row],[FOREIGNWORKER]]="no",0,1)</f>
        <v>1</v>
      </c>
      <c r="AI1400" t="s">
        <v>34</v>
      </c>
      <c r="AJ1400">
        <f>IF(Tabla1[[#This Row],[RISK]]="No Risk",0,1)</f>
        <v>0</v>
      </c>
    </row>
    <row r="1401" spans="1:36" x14ac:dyDescent="0.25">
      <c r="A1401" t="s">
        <v>1471</v>
      </c>
      <c r="B1401" t="s">
        <v>51</v>
      </c>
      <c r="C1401">
        <f>IF(Tabla1[[#This Row],[CHECKINGSTATUS]]="no_checking",0,IF(Tabla1[[#This Row],[CHECKINGSTATUS]]="less_0",1,IF(Tabla1[[#This Row],[CHECKINGSTATUS]]="0_to_200",2,3)))</f>
        <v>0</v>
      </c>
      <c r="D1401">
        <v>26</v>
      </c>
      <c r="E1401" t="s">
        <v>42</v>
      </c>
      <c r="F1401">
        <f>IF(Tabla1[[#This Row],[CREDITHISTORY]]="no_credits",0,IF(Tabla1[[#This Row],[CREDITHISTORY]]="prior_paymentes_delayed",1,IF(Tabla1[[#This Row],[CREDITHISTORY]]="outstanding_credit",2,3)))</f>
        <v>3</v>
      </c>
      <c r="G1401" t="s">
        <v>74</v>
      </c>
      <c r="H14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01">
        <v>6068</v>
      </c>
      <c r="J1401" t="s">
        <v>26</v>
      </c>
      <c r="K14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01" t="s">
        <v>39</v>
      </c>
      <c r="M14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01">
        <v>4</v>
      </c>
      <c r="O1401" t="s">
        <v>44</v>
      </c>
      <c r="P1401">
        <f>IF(Tabla1[[#This Row],[SEX]]="female",0,1)</f>
        <v>1</v>
      </c>
      <c r="Q1401" t="s">
        <v>29</v>
      </c>
      <c r="R1401">
        <f>IF(Tabla1[[#This Row],[OTHERSONLOAN]]="none",0,IF(Tabla1[[#This Row],[OTHERSONLOAN]]="co-applicant",1,2))</f>
        <v>0</v>
      </c>
      <c r="S1401">
        <v>4</v>
      </c>
      <c r="T1401" t="s">
        <v>30</v>
      </c>
      <c r="U1401">
        <f>IF(Tabla1[[#This Row],[OWNSPROPERTY]]="unknown",0,IF(Tabla1[[#This Row],[OWNSPROPERTY]]="real_state",1,IF(Tabla1[[#This Row],[OWNSPROPERTY]]="car_other",2,3)))</f>
        <v>3</v>
      </c>
      <c r="V1401">
        <v>41</v>
      </c>
      <c r="W1401" t="s">
        <v>29</v>
      </c>
      <c r="X1401">
        <f>IF(Tabla1[[#This Row],[INSTALLMENTPLANS]]="none",0,IF(Tabla1[[#This Row],[INSTALLMENTPLANS]]="stores",1,2))</f>
        <v>0</v>
      </c>
      <c r="Y1401" t="s">
        <v>31</v>
      </c>
      <c r="Z1401">
        <f>IF(Tabla1[[#This Row],[HOUSING]]="free",0,IF(Tabla1[[#This Row],[HOUSING]]="own",1,2))</f>
        <v>1</v>
      </c>
      <c r="AA1401">
        <v>2</v>
      </c>
      <c r="AB1401" t="s">
        <v>63</v>
      </c>
      <c r="AC1401">
        <f>IF(Tabla1[[#This Row],[JOB]]="unemployed",0,IF(Tabla1[[#This Row],[JOB]]="unskilled",1,IF(Tabla1[[#This Row],[JOB]]="skilled",2,3)))</f>
        <v>3</v>
      </c>
      <c r="AD1401">
        <v>2</v>
      </c>
      <c r="AE1401" t="s">
        <v>33</v>
      </c>
      <c r="AF1401">
        <f>IF(Tabla1[[#This Row],[TELEPHONE]]="none",0,1)</f>
        <v>1</v>
      </c>
      <c r="AG1401" t="s">
        <v>46</v>
      </c>
      <c r="AH1401">
        <f>IF(Tabla1[[#This Row],[FOREIGNWORKER]]="no",0,1)</f>
        <v>0</v>
      </c>
      <c r="AI1401" t="s">
        <v>55</v>
      </c>
      <c r="AJ1401">
        <f>IF(Tabla1[[#This Row],[RISK]]="No Risk",0,1)</f>
        <v>1</v>
      </c>
    </row>
    <row r="1402" spans="1:36" x14ac:dyDescent="0.25">
      <c r="A1402" t="s">
        <v>1472</v>
      </c>
      <c r="B1402" t="s">
        <v>36</v>
      </c>
      <c r="C1402">
        <f>IF(Tabla1[[#This Row],[CHECKINGSTATUS]]="no_checking",0,IF(Tabla1[[#This Row],[CHECKINGSTATUS]]="less_0",1,IF(Tabla1[[#This Row],[CHECKINGSTATUS]]="0_to_200",2,3)))</f>
        <v>1</v>
      </c>
      <c r="D1402">
        <v>4</v>
      </c>
      <c r="E1402" t="s">
        <v>70</v>
      </c>
      <c r="F1402">
        <f>IF(Tabla1[[#This Row],[CREDITHISTORY]]="no_credits",0,IF(Tabla1[[#This Row],[CREDITHISTORY]]="prior_paymentes_delayed",1,IF(Tabla1[[#This Row],[CREDITHISTORY]]="outstanding_credit",2,3)))</f>
        <v>3</v>
      </c>
      <c r="G1402" t="s">
        <v>37</v>
      </c>
      <c r="H14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02">
        <v>250</v>
      </c>
      <c r="J1402" t="s">
        <v>38</v>
      </c>
      <c r="K14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02" t="s">
        <v>39</v>
      </c>
      <c r="M14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02">
        <v>2</v>
      </c>
      <c r="O1402" t="s">
        <v>44</v>
      </c>
      <c r="P1402">
        <f>IF(Tabla1[[#This Row],[SEX]]="female",0,1)</f>
        <v>1</v>
      </c>
      <c r="Q1402" t="s">
        <v>29</v>
      </c>
      <c r="R1402">
        <f>IF(Tabla1[[#This Row],[OTHERSONLOAN]]="none",0,IF(Tabla1[[#This Row],[OTHERSONLOAN]]="co-applicant",1,2))</f>
        <v>0</v>
      </c>
      <c r="S1402">
        <v>2</v>
      </c>
      <c r="T1402" t="s">
        <v>45</v>
      </c>
      <c r="U1402">
        <f>IF(Tabla1[[#This Row],[OWNSPROPERTY]]="unknown",0,IF(Tabla1[[#This Row],[OWNSPROPERTY]]="real_state",1,IF(Tabla1[[#This Row],[OWNSPROPERTY]]="car_other",2,3)))</f>
        <v>3</v>
      </c>
      <c r="V1402">
        <v>21</v>
      </c>
      <c r="W1402" t="s">
        <v>29</v>
      </c>
      <c r="X1402">
        <f>IF(Tabla1[[#This Row],[INSTALLMENTPLANS]]="none",0,IF(Tabla1[[#This Row],[INSTALLMENTPLANS]]="stores",1,2))</f>
        <v>0</v>
      </c>
      <c r="Y1402" t="s">
        <v>72</v>
      </c>
      <c r="Z1402">
        <f>IF(Tabla1[[#This Row],[HOUSING]]="free",0,IF(Tabla1[[#This Row],[HOUSING]]="own",1,2))</f>
        <v>2</v>
      </c>
      <c r="AA1402">
        <v>1</v>
      </c>
      <c r="AB1402" t="s">
        <v>32</v>
      </c>
      <c r="AC1402">
        <f>IF(Tabla1[[#This Row],[JOB]]="unemployed",0,IF(Tabla1[[#This Row],[JOB]]="unskilled",1,IF(Tabla1[[#This Row],[JOB]]="skilled",2,3)))</f>
        <v>2</v>
      </c>
      <c r="AD1402">
        <v>1</v>
      </c>
      <c r="AE1402" t="s">
        <v>29</v>
      </c>
      <c r="AF1402">
        <f>IF(Tabla1[[#This Row],[TELEPHONE]]="none",0,1)</f>
        <v>0</v>
      </c>
      <c r="AG1402" t="s">
        <v>33</v>
      </c>
      <c r="AH1402">
        <f>IF(Tabla1[[#This Row],[FOREIGNWORKER]]="no",0,1)</f>
        <v>1</v>
      </c>
      <c r="AI1402" t="s">
        <v>34</v>
      </c>
      <c r="AJ1402">
        <f>IF(Tabla1[[#This Row],[RISK]]="No Risk",0,1)</f>
        <v>0</v>
      </c>
    </row>
    <row r="1403" spans="1:36" x14ac:dyDescent="0.25">
      <c r="A1403" t="s">
        <v>1473</v>
      </c>
      <c r="B1403" t="s">
        <v>78</v>
      </c>
      <c r="C1403">
        <f>IF(Tabla1[[#This Row],[CHECKINGSTATUS]]="no_checking",0,IF(Tabla1[[#This Row],[CHECKINGSTATUS]]="less_0",1,IF(Tabla1[[#This Row],[CHECKINGSTATUS]]="0_to_200",2,3)))</f>
        <v>3</v>
      </c>
      <c r="D1403">
        <v>20</v>
      </c>
      <c r="E1403" t="s">
        <v>24</v>
      </c>
      <c r="F1403">
        <f>IF(Tabla1[[#This Row],[CREDITHISTORY]]="no_credits",0,IF(Tabla1[[#This Row],[CREDITHISTORY]]="prior_paymentes_delayed",1,IF(Tabla1[[#This Row],[CREDITHISTORY]]="outstanding_credit",2,3)))</f>
        <v>3</v>
      </c>
      <c r="G1403" t="s">
        <v>43</v>
      </c>
      <c r="H14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03">
        <v>3075</v>
      </c>
      <c r="J1403" t="s">
        <v>53</v>
      </c>
      <c r="K14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03" t="s">
        <v>62</v>
      </c>
      <c r="M14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03">
        <v>3</v>
      </c>
      <c r="O1403" t="s">
        <v>44</v>
      </c>
      <c r="P1403">
        <f>IF(Tabla1[[#This Row],[SEX]]="female",0,1)</f>
        <v>1</v>
      </c>
      <c r="Q1403" t="s">
        <v>29</v>
      </c>
      <c r="R1403">
        <f>IF(Tabla1[[#This Row],[OTHERSONLOAN]]="none",0,IF(Tabla1[[#This Row],[OTHERSONLOAN]]="co-applicant",1,2))</f>
        <v>0</v>
      </c>
      <c r="S1403">
        <v>4</v>
      </c>
      <c r="T1403" t="s">
        <v>54</v>
      </c>
      <c r="U1403">
        <f>IF(Tabla1[[#This Row],[OWNSPROPERTY]]="unknown",0,IF(Tabla1[[#This Row],[OWNSPROPERTY]]="real_state",1,IF(Tabla1[[#This Row],[OWNSPROPERTY]]="car_other",2,3)))</f>
        <v>0</v>
      </c>
      <c r="V1403">
        <v>46</v>
      </c>
      <c r="W1403" t="s">
        <v>29</v>
      </c>
      <c r="X1403">
        <f>IF(Tabla1[[#This Row],[INSTALLMENTPLANS]]="none",0,IF(Tabla1[[#This Row],[INSTALLMENTPLANS]]="stores",1,2))</f>
        <v>0</v>
      </c>
      <c r="Y1403" t="s">
        <v>31</v>
      </c>
      <c r="Z1403">
        <f>IF(Tabla1[[#This Row],[HOUSING]]="free",0,IF(Tabla1[[#This Row],[HOUSING]]="own",1,2))</f>
        <v>1</v>
      </c>
      <c r="AA1403">
        <v>1</v>
      </c>
      <c r="AB1403" t="s">
        <v>32</v>
      </c>
      <c r="AC1403">
        <f>IF(Tabla1[[#This Row],[JOB]]="unemployed",0,IF(Tabla1[[#This Row],[JOB]]="unskilled",1,IF(Tabla1[[#This Row],[JOB]]="skilled",2,3)))</f>
        <v>2</v>
      </c>
      <c r="AD1403">
        <v>2</v>
      </c>
      <c r="AE1403" t="s">
        <v>29</v>
      </c>
      <c r="AF1403">
        <f>IF(Tabla1[[#This Row],[TELEPHONE]]="none",0,1)</f>
        <v>0</v>
      </c>
      <c r="AG1403" t="s">
        <v>33</v>
      </c>
      <c r="AH1403">
        <f>IF(Tabla1[[#This Row],[FOREIGNWORKER]]="no",0,1)</f>
        <v>1</v>
      </c>
      <c r="AI1403" t="s">
        <v>34</v>
      </c>
      <c r="AJ1403">
        <f>IF(Tabla1[[#This Row],[RISK]]="No Risk",0,1)</f>
        <v>0</v>
      </c>
    </row>
    <row r="1404" spans="1:36" x14ac:dyDescent="0.25">
      <c r="A1404" t="s">
        <v>1474</v>
      </c>
      <c r="B1404" t="s">
        <v>51</v>
      </c>
      <c r="C1404">
        <f>IF(Tabla1[[#This Row],[CHECKINGSTATUS]]="no_checking",0,IF(Tabla1[[#This Row],[CHECKINGSTATUS]]="less_0",1,IF(Tabla1[[#This Row],[CHECKINGSTATUS]]="0_to_200",2,3)))</f>
        <v>0</v>
      </c>
      <c r="D1404">
        <v>44</v>
      </c>
      <c r="E1404" t="s">
        <v>42</v>
      </c>
      <c r="F1404">
        <f>IF(Tabla1[[#This Row],[CREDITHISTORY]]="no_credits",0,IF(Tabla1[[#This Row],[CREDITHISTORY]]="prior_paymentes_delayed",1,IF(Tabla1[[#This Row],[CREDITHISTORY]]="outstanding_credit",2,3)))</f>
        <v>3</v>
      </c>
      <c r="G1404" t="s">
        <v>82</v>
      </c>
      <c r="H14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404">
        <v>8392</v>
      </c>
      <c r="J1404" t="s">
        <v>53</v>
      </c>
      <c r="K14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04" t="s">
        <v>39</v>
      </c>
      <c r="M14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04">
        <v>4</v>
      </c>
      <c r="O1404" t="s">
        <v>44</v>
      </c>
      <c r="P1404">
        <f>IF(Tabla1[[#This Row],[SEX]]="female",0,1)</f>
        <v>1</v>
      </c>
      <c r="Q1404" t="s">
        <v>59</v>
      </c>
      <c r="R1404">
        <f>IF(Tabla1[[#This Row],[OTHERSONLOAN]]="none",0,IF(Tabla1[[#This Row],[OTHERSONLOAN]]="co-applicant",1,2))</f>
        <v>1</v>
      </c>
      <c r="S1404">
        <v>3</v>
      </c>
      <c r="T1404" t="s">
        <v>30</v>
      </c>
      <c r="U1404">
        <f>IF(Tabla1[[#This Row],[OWNSPROPERTY]]="unknown",0,IF(Tabla1[[#This Row],[OWNSPROPERTY]]="real_state",1,IF(Tabla1[[#This Row],[OWNSPROPERTY]]="car_other",2,3)))</f>
        <v>3</v>
      </c>
      <c r="V1404">
        <v>33</v>
      </c>
      <c r="W1404" t="s">
        <v>29</v>
      </c>
      <c r="X1404">
        <f>IF(Tabla1[[#This Row],[INSTALLMENTPLANS]]="none",0,IF(Tabla1[[#This Row],[INSTALLMENTPLANS]]="stores",1,2))</f>
        <v>0</v>
      </c>
      <c r="Y1404" t="s">
        <v>31</v>
      </c>
      <c r="Z1404">
        <f>IF(Tabla1[[#This Row],[HOUSING]]="free",0,IF(Tabla1[[#This Row],[HOUSING]]="own",1,2))</f>
        <v>1</v>
      </c>
      <c r="AA1404">
        <v>2</v>
      </c>
      <c r="AB1404" t="s">
        <v>63</v>
      </c>
      <c r="AC1404">
        <f>IF(Tabla1[[#This Row],[JOB]]="unemployed",0,IF(Tabla1[[#This Row],[JOB]]="unskilled",1,IF(Tabla1[[#This Row],[JOB]]="skilled",2,3)))</f>
        <v>3</v>
      </c>
      <c r="AD1404">
        <v>2</v>
      </c>
      <c r="AE1404" t="s">
        <v>29</v>
      </c>
      <c r="AF1404">
        <f>IF(Tabla1[[#This Row],[TELEPHONE]]="none",0,1)</f>
        <v>0</v>
      </c>
      <c r="AG1404" t="s">
        <v>33</v>
      </c>
      <c r="AH1404">
        <f>IF(Tabla1[[#This Row],[FOREIGNWORKER]]="no",0,1)</f>
        <v>1</v>
      </c>
      <c r="AI1404" t="s">
        <v>34</v>
      </c>
      <c r="AJ1404">
        <f>IF(Tabla1[[#This Row],[RISK]]="No Risk",0,1)</f>
        <v>0</v>
      </c>
    </row>
    <row r="1405" spans="1:36" x14ac:dyDescent="0.25">
      <c r="A1405" t="s">
        <v>1475</v>
      </c>
      <c r="B1405" t="s">
        <v>36</v>
      </c>
      <c r="C1405">
        <f>IF(Tabla1[[#This Row],[CHECKINGSTATUS]]="no_checking",0,IF(Tabla1[[#This Row],[CHECKINGSTATUS]]="less_0",1,IF(Tabla1[[#This Row],[CHECKINGSTATUS]]="0_to_200",2,3)))</f>
        <v>1</v>
      </c>
      <c r="D1405">
        <v>22</v>
      </c>
      <c r="E1405" t="s">
        <v>24</v>
      </c>
      <c r="F1405">
        <f>IF(Tabla1[[#This Row],[CREDITHISTORY]]="no_credits",0,IF(Tabla1[[#This Row],[CREDITHISTORY]]="prior_paymentes_delayed",1,IF(Tabla1[[#This Row],[CREDITHISTORY]]="outstanding_credit",2,3)))</f>
        <v>3</v>
      </c>
      <c r="G1405" t="s">
        <v>74</v>
      </c>
      <c r="H14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05">
        <v>2304</v>
      </c>
      <c r="J1405" t="s">
        <v>38</v>
      </c>
      <c r="K14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05" t="s">
        <v>62</v>
      </c>
      <c r="M14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05">
        <v>3</v>
      </c>
      <c r="O1405" t="s">
        <v>44</v>
      </c>
      <c r="P1405">
        <f>IF(Tabla1[[#This Row],[SEX]]="female",0,1)</f>
        <v>1</v>
      </c>
      <c r="Q1405" t="s">
        <v>29</v>
      </c>
      <c r="R1405">
        <f>IF(Tabla1[[#This Row],[OTHERSONLOAN]]="none",0,IF(Tabla1[[#This Row],[OTHERSONLOAN]]="co-applicant",1,2))</f>
        <v>0</v>
      </c>
      <c r="S1405">
        <v>3</v>
      </c>
      <c r="T1405" t="s">
        <v>45</v>
      </c>
      <c r="U1405">
        <f>IF(Tabla1[[#This Row],[OWNSPROPERTY]]="unknown",0,IF(Tabla1[[#This Row],[OWNSPROPERTY]]="real_state",1,IF(Tabla1[[#This Row],[OWNSPROPERTY]]="car_other",2,3)))</f>
        <v>3</v>
      </c>
      <c r="V1405">
        <v>30</v>
      </c>
      <c r="W1405" t="s">
        <v>29</v>
      </c>
      <c r="X1405">
        <f>IF(Tabla1[[#This Row],[INSTALLMENTPLANS]]="none",0,IF(Tabla1[[#This Row],[INSTALLMENTPLANS]]="stores",1,2))</f>
        <v>0</v>
      </c>
      <c r="Y1405" t="s">
        <v>31</v>
      </c>
      <c r="Z1405">
        <f>IF(Tabla1[[#This Row],[HOUSING]]="free",0,IF(Tabla1[[#This Row],[HOUSING]]="own",1,2))</f>
        <v>1</v>
      </c>
      <c r="AA1405">
        <v>1</v>
      </c>
      <c r="AB1405" t="s">
        <v>32</v>
      </c>
      <c r="AC1405">
        <f>IF(Tabla1[[#This Row],[JOB]]="unemployed",0,IF(Tabla1[[#This Row],[JOB]]="unskilled",1,IF(Tabla1[[#This Row],[JOB]]="skilled",2,3)))</f>
        <v>2</v>
      </c>
      <c r="AD1405">
        <v>1</v>
      </c>
      <c r="AE1405" t="s">
        <v>29</v>
      </c>
      <c r="AF1405">
        <f>IF(Tabla1[[#This Row],[TELEPHONE]]="none",0,1)</f>
        <v>0</v>
      </c>
      <c r="AG1405" t="s">
        <v>33</v>
      </c>
      <c r="AH1405">
        <f>IF(Tabla1[[#This Row],[FOREIGNWORKER]]="no",0,1)</f>
        <v>1</v>
      </c>
      <c r="AI1405" t="s">
        <v>55</v>
      </c>
      <c r="AJ1405">
        <f>IF(Tabla1[[#This Row],[RISK]]="No Risk",0,1)</f>
        <v>1</v>
      </c>
    </row>
    <row r="1406" spans="1:36" x14ac:dyDescent="0.25">
      <c r="A1406" t="s">
        <v>1476</v>
      </c>
      <c r="B1406" t="s">
        <v>51</v>
      </c>
      <c r="C1406">
        <f>IF(Tabla1[[#This Row],[CHECKINGSTATUS]]="no_checking",0,IF(Tabla1[[#This Row],[CHECKINGSTATUS]]="less_0",1,IF(Tabla1[[#This Row],[CHECKINGSTATUS]]="0_to_200",2,3)))</f>
        <v>0</v>
      </c>
      <c r="D1406">
        <v>31</v>
      </c>
      <c r="E1406" t="s">
        <v>42</v>
      </c>
      <c r="F1406">
        <f>IF(Tabla1[[#This Row],[CREDITHISTORY]]="no_credits",0,IF(Tabla1[[#This Row],[CREDITHISTORY]]="prior_paymentes_delayed",1,IF(Tabla1[[#This Row],[CREDITHISTORY]]="outstanding_credit",2,3)))</f>
        <v>3</v>
      </c>
      <c r="G1406" t="s">
        <v>43</v>
      </c>
      <c r="H14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06">
        <v>2696</v>
      </c>
      <c r="J1406" t="s">
        <v>53</v>
      </c>
      <c r="K14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06" t="s">
        <v>62</v>
      </c>
      <c r="M14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06">
        <v>3</v>
      </c>
      <c r="O1406" t="s">
        <v>44</v>
      </c>
      <c r="P1406">
        <f>IF(Tabla1[[#This Row],[SEX]]="female",0,1)</f>
        <v>1</v>
      </c>
      <c r="Q1406" t="s">
        <v>29</v>
      </c>
      <c r="R1406">
        <f>IF(Tabla1[[#This Row],[OTHERSONLOAN]]="none",0,IF(Tabla1[[#This Row],[OTHERSONLOAN]]="co-applicant",1,2))</f>
        <v>0</v>
      </c>
      <c r="S1406">
        <v>2</v>
      </c>
      <c r="T1406" t="s">
        <v>65</v>
      </c>
      <c r="U1406">
        <f>IF(Tabla1[[#This Row],[OWNSPROPERTY]]="unknown",0,IF(Tabla1[[#This Row],[OWNSPROPERTY]]="real_state",1,IF(Tabla1[[#This Row],[OWNSPROPERTY]]="car_other",2,3)))</f>
        <v>2</v>
      </c>
      <c r="V1406">
        <v>50</v>
      </c>
      <c r="W1406" t="s">
        <v>29</v>
      </c>
      <c r="X1406">
        <f>IF(Tabla1[[#This Row],[INSTALLMENTPLANS]]="none",0,IF(Tabla1[[#This Row],[INSTALLMENTPLANS]]="stores",1,2))</f>
        <v>0</v>
      </c>
      <c r="Y1406" t="s">
        <v>31</v>
      </c>
      <c r="Z1406">
        <f>IF(Tabla1[[#This Row],[HOUSING]]="free",0,IF(Tabla1[[#This Row],[HOUSING]]="own",1,2))</f>
        <v>1</v>
      </c>
      <c r="AA1406">
        <v>1</v>
      </c>
      <c r="AB1406" t="s">
        <v>32</v>
      </c>
      <c r="AC1406">
        <f>IF(Tabla1[[#This Row],[JOB]]="unemployed",0,IF(Tabla1[[#This Row],[JOB]]="unskilled",1,IF(Tabla1[[#This Row],[JOB]]="skilled",2,3)))</f>
        <v>2</v>
      </c>
      <c r="AD1406">
        <v>1</v>
      </c>
      <c r="AE1406" t="s">
        <v>33</v>
      </c>
      <c r="AF1406">
        <f>IF(Tabla1[[#This Row],[TELEPHONE]]="none",0,1)</f>
        <v>1</v>
      </c>
      <c r="AG1406" t="s">
        <v>33</v>
      </c>
      <c r="AH1406">
        <f>IF(Tabla1[[#This Row],[FOREIGNWORKER]]="no",0,1)</f>
        <v>1</v>
      </c>
      <c r="AI1406" t="s">
        <v>34</v>
      </c>
      <c r="AJ1406">
        <f>IF(Tabla1[[#This Row],[RISK]]="No Risk",0,1)</f>
        <v>0</v>
      </c>
    </row>
    <row r="1407" spans="1:36" x14ac:dyDescent="0.25">
      <c r="A1407" t="s">
        <v>1477</v>
      </c>
      <c r="B1407" t="s">
        <v>78</v>
      </c>
      <c r="C1407">
        <f>IF(Tabla1[[#This Row],[CHECKINGSTATUS]]="no_checking",0,IF(Tabla1[[#This Row],[CHECKINGSTATUS]]="less_0",1,IF(Tabla1[[#This Row],[CHECKINGSTATUS]]="0_to_200",2,3)))</f>
        <v>3</v>
      </c>
      <c r="D1407">
        <v>25</v>
      </c>
      <c r="E1407" t="s">
        <v>57</v>
      </c>
      <c r="F1407">
        <f>IF(Tabla1[[#This Row],[CREDITHISTORY]]="no_credits",0,IF(Tabla1[[#This Row],[CREDITHISTORY]]="prior_paymentes_delayed",1,IF(Tabla1[[#This Row],[CREDITHISTORY]]="outstanding_credit",2,3)))</f>
        <v>2</v>
      </c>
      <c r="G1407" t="s">
        <v>74</v>
      </c>
      <c r="H14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07">
        <v>4411</v>
      </c>
      <c r="J1407" t="s">
        <v>94</v>
      </c>
      <c r="K14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07" t="s">
        <v>39</v>
      </c>
      <c r="M14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07">
        <v>4</v>
      </c>
      <c r="O1407" t="s">
        <v>44</v>
      </c>
      <c r="P1407">
        <f>IF(Tabla1[[#This Row],[SEX]]="female",0,1)</f>
        <v>1</v>
      </c>
      <c r="Q1407" t="s">
        <v>29</v>
      </c>
      <c r="R1407">
        <f>IF(Tabla1[[#This Row],[OTHERSONLOAN]]="none",0,IF(Tabla1[[#This Row],[OTHERSONLOAN]]="co-applicant",1,2))</f>
        <v>0</v>
      </c>
      <c r="S1407">
        <v>4</v>
      </c>
      <c r="T1407" t="s">
        <v>30</v>
      </c>
      <c r="U1407">
        <f>IF(Tabla1[[#This Row],[OWNSPROPERTY]]="unknown",0,IF(Tabla1[[#This Row],[OWNSPROPERTY]]="real_state",1,IF(Tabla1[[#This Row],[OWNSPROPERTY]]="car_other",2,3)))</f>
        <v>3</v>
      </c>
      <c r="V1407">
        <v>41</v>
      </c>
      <c r="W1407" t="s">
        <v>29</v>
      </c>
      <c r="X1407">
        <f>IF(Tabla1[[#This Row],[INSTALLMENTPLANS]]="none",0,IF(Tabla1[[#This Row],[INSTALLMENTPLANS]]="stores",1,2))</f>
        <v>0</v>
      </c>
      <c r="Y1407" t="s">
        <v>31</v>
      </c>
      <c r="Z1407">
        <f>IF(Tabla1[[#This Row],[HOUSING]]="free",0,IF(Tabla1[[#This Row],[HOUSING]]="own",1,2))</f>
        <v>1</v>
      </c>
      <c r="AA1407">
        <v>2</v>
      </c>
      <c r="AB1407" t="s">
        <v>32</v>
      </c>
      <c r="AC1407">
        <f>IF(Tabla1[[#This Row],[JOB]]="unemployed",0,IF(Tabla1[[#This Row],[JOB]]="unskilled",1,IF(Tabla1[[#This Row],[JOB]]="skilled",2,3)))</f>
        <v>2</v>
      </c>
      <c r="AD1407">
        <v>1</v>
      </c>
      <c r="AE1407" t="s">
        <v>33</v>
      </c>
      <c r="AF1407">
        <f>IF(Tabla1[[#This Row],[TELEPHONE]]="none",0,1)</f>
        <v>1</v>
      </c>
      <c r="AG1407" t="s">
        <v>46</v>
      </c>
      <c r="AH1407">
        <f>IF(Tabla1[[#This Row],[FOREIGNWORKER]]="no",0,1)</f>
        <v>0</v>
      </c>
      <c r="AI1407" t="s">
        <v>34</v>
      </c>
      <c r="AJ1407">
        <f>IF(Tabla1[[#This Row],[RISK]]="No Risk",0,1)</f>
        <v>0</v>
      </c>
    </row>
    <row r="1408" spans="1:36" x14ac:dyDescent="0.25">
      <c r="A1408" t="s">
        <v>1478</v>
      </c>
      <c r="B1408" t="s">
        <v>36</v>
      </c>
      <c r="C1408">
        <f>IF(Tabla1[[#This Row],[CHECKINGSTATUS]]="no_checking",0,IF(Tabla1[[#This Row],[CHECKINGSTATUS]]="less_0",1,IF(Tabla1[[#This Row],[CHECKINGSTATUS]]="0_to_200",2,3)))</f>
        <v>1</v>
      </c>
      <c r="D1408">
        <v>4</v>
      </c>
      <c r="E1408" t="s">
        <v>70</v>
      </c>
      <c r="F1408">
        <f>IF(Tabla1[[#This Row],[CREDITHISTORY]]="no_credits",0,IF(Tabla1[[#This Row],[CREDITHISTORY]]="prior_paymentes_delayed",1,IF(Tabla1[[#This Row],[CREDITHISTORY]]="outstanding_credit",2,3)))</f>
        <v>3</v>
      </c>
      <c r="G1408" t="s">
        <v>37</v>
      </c>
      <c r="H14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08">
        <v>331</v>
      </c>
      <c r="J1408" t="s">
        <v>38</v>
      </c>
      <c r="K14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08" t="s">
        <v>27</v>
      </c>
      <c r="M14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08">
        <v>2</v>
      </c>
      <c r="O1408" t="s">
        <v>28</v>
      </c>
      <c r="P1408">
        <f>IF(Tabla1[[#This Row],[SEX]]="female",0,1)</f>
        <v>0</v>
      </c>
      <c r="Q1408" t="s">
        <v>29</v>
      </c>
      <c r="R1408">
        <f>IF(Tabla1[[#This Row],[OTHERSONLOAN]]="none",0,IF(Tabla1[[#This Row],[OTHERSONLOAN]]="co-applicant",1,2))</f>
        <v>0</v>
      </c>
      <c r="S1408">
        <v>1</v>
      </c>
      <c r="T1408" t="s">
        <v>45</v>
      </c>
      <c r="U1408">
        <f>IF(Tabla1[[#This Row],[OWNSPROPERTY]]="unknown",0,IF(Tabla1[[#This Row],[OWNSPROPERTY]]="real_state",1,IF(Tabla1[[#This Row],[OWNSPROPERTY]]="car_other",2,3)))</f>
        <v>3</v>
      </c>
      <c r="V1408">
        <v>19</v>
      </c>
      <c r="W1408" t="s">
        <v>29</v>
      </c>
      <c r="X1408">
        <f>IF(Tabla1[[#This Row],[INSTALLMENTPLANS]]="none",0,IF(Tabla1[[#This Row],[INSTALLMENTPLANS]]="stores",1,2))</f>
        <v>0</v>
      </c>
      <c r="Y1408" t="s">
        <v>72</v>
      </c>
      <c r="Z1408">
        <f>IF(Tabla1[[#This Row],[HOUSING]]="free",0,IF(Tabla1[[#This Row],[HOUSING]]="own",1,2))</f>
        <v>2</v>
      </c>
      <c r="AA1408">
        <v>1</v>
      </c>
      <c r="AB1408" t="s">
        <v>32</v>
      </c>
      <c r="AC1408">
        <f>IF(Tabla1[[#This Row],[JOB]]="unemployed",0,IF(Tabla1[[#This Row],[JOB]]="unskilled",1,IF(Tabla1[[#This Row],[JOB]]="skilled",2,3)))</f>
        <v>2</v>
      </c>
      <c r="AD1408">
        <v>1</v>
      </c>
      <c r="AE1408" t="s">
        <v>29</v>
      </c>
      <c r="AF1408">
        <f>IF(Tabla1[[#This Row],[TELEPHONE]]="none",0,1)</f>
        <v>0</v>
      </c>
      <c r="AG1408" t="s">
        <v>33</v>
      </c>
      <c r="AH1408">
        <f>IF(Tabla1[[#This Row],[FOREIGNWORKER]]="no",0,1)</f>
        <v>1</v>
      </c>
      <c r="AI1408" t="s">
        <v>34</v>
      </c>
      <c r="AJ1408">
        <f>IF(Tabla1[[#This Row],[RISK]]="No Risk",0,1)</f>
        <v>0</v>
      </c>
    </row>
    <row r="1409" spans="1:36" x14ac:dyDescent="0.25">
      <c r="A1409" t="s">
        <v>1479</v>
      </c>
      <c r="B1409" t="s">
        <v>36</v>
      </c>
      <c r="C1409">
        <f>IF(Tabla1[[#This Row],[CHECKINGSTATUS]]="no_checking",0,IF(Tabla1[[#This Row],[CHECKINGSTATUS]]="less_0",1,IF(Tabla1[[#This Row],[CHECKINGSTATUS]]="0_to_200",2,3)))</f>
        <v>1</v>
      </c>
      <c r="D1409">
        <v>16</v>
      </c>
      <c r="E1409" t="s">
        <v>24</v>
      </c>
      <c r="F1409">
        <f>IF(Tabla1[[#This Row],[CREDITHISTORY]]="no_credits",0,IF(Tabla1[[#This Row],[CREDITHISTORY]]="prior_paymentes_delayed",1,IF(Tabla1[[#This Row],[CREDITHISTORY]]="outstanding_credit",2,3)))</f>
        <v>3</v>
      </c>
      <c r="G1409" t="s">
        <v>82</v>
      </c>
      <c r="H14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409">
        <v>1092</v>
      </c>
      <c r="J1409" t="s">
        <v>53</v>
      </c>
      <c r="K140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09" t="s">
        <v>62</v>
      </c>
      <c r="M14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09">
        <v>2</v>
      </c>
      <c r="O1409" t="s">
        <v>44</v>
      </c>
      <c r="P1409">
        <f>IF(Tabla1[[#This Row],[SEX]]="female",0,1)</f>
        <v>1</v>
      </c>
      <c r="Q1409" t="s">
        <v>59</v>
      </c>
      <c r="R1409">
        <f>IF(Tabla1[[#This Row],[OTHERSONLOAN]]="none",0,IF(Tabla1[[#This Row],[OTHERSONLOAN]]="co-applicant",1,2))</f>
        <v>1</v>
      </c>
      <c r="S1409">
        <v>1</v>
      </c>
      <c r="T1409" t="s">
        <v>45</v>
      </c>
      <c r="U1409">
        <f>IF(Tabla1[[#This Row],[OWNSPROPERTY]]="unknown",0,IF(Tabla1[[#This Row],[OWNSPROPERTY]]="real_state",1,IF(Tabla1[[#This Row],[OWNSPROPERTY]]="car_other",2,3)))</f>
        <v>3</v>
      </c>
      <c r="V1409">
        <v>29</v>
      </c>
      <c r="W1409" t="s">
        <v>40</v>
      </c>
      <c r="X1409">
        <f>IF(Tabla1[[#This Row],[INSTALLMENTPLANS]]="none",0,IF(Tabla1[[#This Row],[INSTALLMENTPLANS]]="stores",1,2))</f>
        <v>1</v>
      </c>
      <c r="Y1409" t="s">
        <v>72</v>
      </c>
      <c r="Z1409">
        <f>IF(Tabla1[[#This Row],[HOUSING]]="free",0,IF(Tabla1[[#This Row],[HOUSING]]="own",1,2))</f>
        <v>2</v>
      </c>
      <c r="AA1409">
        <v>1</v>
      </c>
      <c r="AB1409" t="s">
        <v>92</v>
      </c>
      <c r="AC1409">
        <f>IF(Tabla1[[#This Row],[JOB]]="unemployed",0,IF(Tabla1[[#This Row],[JOB]]="unskilled",1,IF(Tabla1[[#This Row],[JOB]]="skilled",2,3)))</f>
        <v>1</v>
      </c>
      <c r="AD1409">
        <v>1</v>
      </c>
      <c r="AE1409" t="s">
        <v>29</v>
      </c>
      <c r="AF1409">
        <f>IF(Tabla1[[#This Row],[TELEPHONE]]="none",0,1)</f>
        <v>0</v>
      </c>
      <c r="AG1409" t="s">
        <v>33</v>
      </c>
      <c r="AH1409">
        <f>IF(Tabla1[[#This Row],[FOREIGNWORKER]]="no",0,1)</f>
        <v>1</v>
      </c>
      <c r="AI1409" t="s">
        <v>34</v>
      </c>
      <c r="AJ1409">
        <f>IF(Tabla1[[#This Row],[RISK]]="No Risk",0,1)</f>
        <v>0</v>
      </c>
    </row>
    <row r="1410" spans="1:36" x14ac:dyDescent="0.25">
      <c r="A1410" t="s">
        <v>1480</v>
      </c>
      <c r="B1410" t="s">
        <v>51</v>
      </c>
      <c r="C1410">
        <f>IF(Tabla1[[#This Row],[CHECKINGSTATUS]]="no_checking",0,IF(Tabla1[[#This Row],[CHECKINGSTATUS]]="less_0",1,IF(Tabla1[[#This Row],[CHECKINGSTATUS]]="0_to_200",2,3)))</f>
        <v>0</v>
      </c>
      <c r="D1410">
        <v>22</v>
      </c>
      <c r="E1410" t="s">
        <v>57</v>
      </c>
      <c r="F1410">
        <f>IF(Tabla1[[#This Row],[CREDITHISTORY]]="no_credits",0,IF(Tabla1[[#This Row],[CREDITHISTORY]]="prior_paymentes_delayed",1,IF(Tabla1[[#This Row],[CREDITHISTORY]]="outstanding_credit",2,3)))</f>
        <v>2</v>
      </c>
      <c r="G1410" t="s">
        <v>43</v>
      </c>
      <c r="H14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10">
        <v>5465</v>
      </c>
      <c r="J1410" t="s">
        <v>53</v>
      </c>
      <c r="K14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10" t="s">
        <v>49</v>
      </c>
      <c r="M14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10">
        <v>4</v>
      </c>
      <c r="O1410" t="s">
        <v>28</v>
      </c>
      <c r="P1410">
        <f>IF(Tabla1[[#This Row],[SEX]]="female",0,1)</f>
        <v>0</v>
      </c>
      <c r="Q1410" t="s">
        <v>29</v>
      </c>
      <c r="R1410">
        <f>IF(Tabla1[[#This Row],[OTHERSONLOAN]]="none",0,IF(Tabla1[[#This Row],[OTHERSONLOAN]]="co-applicant",1,2))</f>
        <v>0</v>
      </c>
      <c r="S1410">
        <v>3</v>
      </c>
      <c r="T1410" t="s">
        <v>54</v>
      </c>
      <c r="U1410">
        <f>IF(Tabla1[[#This Row],[OWNSPROPERTY]]="unknown",0,IF(Tabla1[[#This Row],[OWNSPROPERTY]]="real_state",1,IF(Tabla1[[#This Row],[OWNSPROPERTY]]="car_other",2,3)))</f>
        <v>0</v>
      </c>
      <c r="V1410">
        <v>41</v>
      </c>
      <c r="W1410" t="s">
        <v>29</v>
      </c>
      <c r="X1410">
        <f>IF(Tabla1[[#This Row],[INSTALLMENTPLANS]]="none",0,IF(Tabla1[[#This Row],[INSTALLMENTPLANS]]="stores",1,2))</f>
        <v>0</v>
      </c>
      <c r="Y1410" t="s">
        <v>60</v>
      </c>
      <c r="Z1410">
        <f>IF(Tabla1[[#This Row],[HOUSING]]="free",0,IF(Tabla1[[#This Row],[HOUSING]]="own",1,2))</f>
        <v>0</v>
      </c>
      <c r="AA1410">
        <v>1</v>
      </c>
      <c r="AB1410" t="s">
        <v>32</v>
      </c>
      <c r="AC1410">
        <f>IF(Tabla1[[#This Row],[JOB]]="unemployed",0,IF(Tabla1[[#This Row],[JOB]]="unskilled",1,IF(Tabla1[[#This Row],[JOB]]="skilled",2,3)))</f>
        <v>2</v>
      </c>
      <c r="AD1410">
        <v>1</v>
      </c>
      <c r="AE1410" t="s">
        <v>33</v>
      </c>
      <c r="AF1410">
        <f>IF(Tabla1[[#This Row],[TELEPHONE]]="none",0,1)</f>
        <v>1</v>
      </c>
      <c r="AG1410" t="s">
        <v>33</v>
      </c>
      <c r="AH1410">
        <f>IF(Tabla1[[#This Row],[FOREIGNWORKER]]="no",0,1)</f>
        <v>1</v>
      </c>
      <c r="AI1410" t="s">
        <v>55</v>
      </c>
      <c r="AJ1410">
        <f>IF(Tabla1[[#This Row],[RISK]]="No Risk",0,1)</f>
        <v>1</v>
      </c>
    </row>
    <row r="1411" spans="1:36" x14ac:dyDescent="0.25">
      <c r="A1411" t="s">
        <v>1481</v>
      </c>
      <c r="B1411" t="s">
        <v>23</v>
      </c>
      <c r="C1411">
        <f>IF(Tabla1[[#This Row],[CHECKINGSTATUS]]="no_checking",0,IF(Tabla1[[#This Row],[CHECKINGSTATUS]]="less_0",1,IF(Tabla1[[#This Row],[CHECKINGSTATUS]]="0_to_200",2,3)))</f>
        <v>2</v>
      </c>
      <c r="D1411">
        <v>25</v>
      </c>
      <c r="E1411" t="s">
        <v>70</v>
      </c>
      <c r="F1411">
        <f>IF(Tabla1[[#This Row],[CREDITHISTORY]]="no_credits",0,IF(Tabla1[[#This Row],[CREDITHISTORY]]="prior_paymentes_delayed",1,IF(Tabla1[[#This Row],[CREDITHISTORY]]="outstanding_credit",2,3)))</f>
        <v>3</v>
      </c>
      <c r="G1411" t="s">
        <v>68</v>
      </c>
      <c r="H14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11">
        <v>3797</v>
      </c>
      <c r="J1411" t="s">
        <v>38</v>
      </c>
      <c r="K14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11" t="s">
        <v>39</v>
      </c>
      <c r="M14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11">
        <v>3</v>
      </c>
      <c r="O1411" t="s">
        <v>44</v>
      </c>
      <c r="P1411">
        <f>IF(Tabla1[[#This Row],[SEX]]="female",0,1)</f>
        <v>1</v>
      </c>
      <c r="Q1411" t="s">
        <v>29</v>
      </c>
      <c r="R1411">
        <f>IF(Tabla1[[#This Row],[OTHERSONLOAN]]="none",0,IF(Tabla1[[#This Row],[OTHERSONLOAN]]="co-applicant",1,2))</f>
        <v>0</v>
      </c>
      <c r="S1411">
        <v>2</v>
      </c>
      <c r="T1411" t="s">
        <v>30</v>
      </c>
      <c r="U1411">
        <f>IF(Tabla1[[#This Row],[OWNSPROPERTY]]="unknown",0,IF(Tabla1[[#This Row],[OWNSPROPERTY]]="real_state",1,IF(Tabla1[[#This Row],[OWNSPROPERTY]]="car_other",2,3)))</f>
        <v>3</v>
      </c>
      <c r="V1411">
        <v>25</v>
      </c>
      <c r="W1411" t="s">
        <v>29</v>
      </c>
      <c r="X1411">
        <f>IF(Tabla1[[#This Row],[INSTALLMENTPLANS]]="none",0,IF(Tabla1[[#This Row],[INSTALLMENTPLANS]]="stores",1,2))</f>
        <v>0</v>
      </c>
      <c r="Y1411" t="s">
        <v>31</v>
      </c>
      <c r="Z1411">
        <f>IF(Tabla1[[#This Row],[HOUSING]]="free",0,IF(Tabla1[[#This Row],[HOUSING]]="own",1,2))</f>
        <v>1</v>
      </c>
      <c r="AA1411">
        <v>1</v>
      </c>
      <c r="AB1411" t="s">
        <v>32</v>
      </c>
      <c r="AC1411">
        <f>IF(Tabla1[[#This Row],[JOB]]="unemployed",0,IF(Tabla1[[#This Row],[JOB]]="unskilled",1,IF(Tabla1[[#This Row],[JOB]]="skilled",2,3)))</f>
        <v>2</v>
      </c>
      <c r="AD1411">
        <v>1</v>
      </c>
      <c r="AE1411" t="s">
        <v>29</v>
      </c>
      <c r="AF1411">
        <f>IF(Tabla1[[#This Row],[TELEPHONE]]="none",0,1)</f>
        <v>0</v>
      </c>
      <c r="AG1411" t="s">
        <v>33</v>
      </c>
      <c r="AH1411">
        <f>IF(Tabla1[[#This Row],[FOREIGNWORKER]]="no",0,1)</f>
        <v>1</v>
      </c>
      <c r="AI1411" t="s">
        <v>34</v>
      </c>
      <c r="AJ1411">
        <f>IF(Tabla1[[#This Row],[RISK]]="No Risk",0,1)</f>
        <v>0</v>
      </c>
    </row>
    <row r="1412" spans="1:36" x14ac:dyDescent="0.25">
      <c r="A1412" t="s">
        <v>1482</v>
      </c>
      <c r="B1412" t="s">
        <v>23</v>
      </c>
      <c r="C1412">
        <f>IF(Tabla1[[#This Row],[CHECKINGSTATUS]]="no_checking",0,IF(Tabla1[[#This Row],[CHECKINGSTATUS]]="less_0",1,IF(Tabla1[[#This Row],[CHECKINGSTATUS]]="0_to_200",2,3)))</f>
        <v>2</v>
      </c>
      <c r="D1412">
        <v>4</v>
      </c>
      <c r="E1412" t="s">
        <v>70</v>
      </c>
      <c r="F1412">
        <f>IF(Tabla1[[#This Row],[CREDITHISTORY]]="no_credits",0,IF(Tabla1[[#This Row],[CREDITHISTORY]]="prior_paymentes_delayed",1,IF(Tabla1[[#This Row],[CREDITHISTORY]]="outstanding_credit",2,3)))</f>
        <v>3</v>
      </c>
      <c r="G1412" t="s">
        <v>37</v>
      </c>
      <c r="H14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12">
        <v>250</v>
      </c>
      <c r="J1412" t="s">
        <v>38</v>
      </c>
      <c r="K14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12" t="s">
        <v>27</v>
      </c>
      <c r="M14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12">
        <v>2</v>
      </c>
      <c r="O1412" t="s">
        <v>44</v>
      </c>
      <c r="P1412">
        <f>IF(Tabla1[[#This Row],[SEX]]="female",0,1)</f>
        <v>1</v>
      </c>
      <c r="Q1412" t="s">
        <v>29</v>
      </c>
      <c r="R1412">
        <f>IF(Tabla1[[#This Row],[OTHERSONLOAN]]="none",0,IF(Tabla1[[#This Row],[OTHERSONLOAN]]="co-applicant",1,2))</f>
        <v>0</v>
      </c>
      <c r="S1412">
        <v>2</v>
      </c>
      <c r="T1412" t="s">
        <v>30</v>
      </c>
      <c r="U1412">
        <f>IF(Tabla1[[#This Row],[OWNSPROPERTY]]="unknown",0,IF(Tabla1[[#This Row],[OWNSPROPERTY]]="real_state",1,IF(Tabla1[[#This Row],[OWNSPROPERTY]]="car_other",2,3)))</f>
        <v>3</v>
      </c>
      <c r="V1412">
        <v>19</v>
      </c>
      <c r="W1412" t="s">
        <v>29</v>
      </c>
      <c r="X1412">
        <f>IF(Tabla1[[#This Row],[INSTALLMENTPLANS]]="none",0,IF(Tabla1[[#This Row],[INSTALLMENTPLANS]]="stores",1,2))</f>
        <v>0</v>
      </c>
      <c r="Y1412" t="s">
        <v>72</v>
      </c>
      <c r="Z1412">
        <f>IF(Tabla1[[#This Row],[HOUSING]]="free",0,IF(Tabla1[[#This Row],[HOUSING]]="own",1,2))</f>
        <v>2</v>
      </c>
      <c r="AA1412">
        <v>1</v>
      </c>
      <c r="AB1412" t="s">
        <v>32</v>
      </c>
      <c r="AC1412">
        <f>IF(Tabla1[[#This Row],[JOB]]="unemployed",0,IF(Tabla1[[#This Row],[JOB]]="unskilled",1,IF(Tabla1[[#This Row],[JOB]]="skilled",2,3)))</f>
        <v>2</v>
      </c>
      <c r="AD1412">
        <v>1</v>
      </c>
      <c r="AE1412" t="s">
        <v>29</v>
      </c>
      <c r="AF1412">
        <f>IF(Tabla1[[#This Row],[TELEPHONE]]="none",0,1)</f>
        <v>0</v>
      </c>
      <c r="AG1412" t="s">
        <v>33</v>
      </c>
      <c r="AH1412">
        <f>IF(Tabla1[[#This Row],[FOREIGNWORKER]]="no",0,1)</f>
        <v>1</v>
      </c>
      <c r="AI1412" t="s">
        <v>34</v>
      </c>
      <c r="AJ1412">
        <f>IF(Tabla1[[#This Row],[RISK]]="No Risk",0,1)</f>
        <v>0</v>
      </c>
    </row>
    <row r="1413" spans="1:36" x14ac:dyDescent="0.25">
      <c r="A1413" t="s">
        <v>1483</v>
      </c>
      <c r="B1413" t="s">
        <v>23</v>
      </c>
      <c r="C1413">
        <f>IF(Tabla1[[#This Row],[CHECKINGSTATUS]]="no_checking",0,IF(Tabla1[[#This Row],[CHECKINGSTATUS]]="less_0",1,IF(Tabla1[[#This Row],[CHECKINGSTATUS]]="0_to_200",2,3)))</f>
        <v>2</v>
      </c>
      <c r="D1413">
        <v>16</v>
      </c>
      <c r="E1413" t="s">
        <v>24</v>
      </c>
      <c r="F1413">
        <f>IF(Tabla1[[#This Row],[CREDITHISTORY]]="no_credits",0,IF(Tabla1[[#This Row],[CREDITHISTORY]]="prior_paymentes_delayed",1,IF(Tabla1[[#This Row],[CREDITHISTORY]]="outstanding_credit",2,3)))</f>
        <v>3</v>
      </c>
      <c r="G1413" t="s">
        <v>43</v>
      </c>
      <c r="H14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13">
        <v>1212</v>
      </c>
      <c r="J1413" t="s">
        <v>38</v>
      </c>
      <c r="K14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13" t="s">
        <v>27</v>
      </c>
      <c r="M141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13">
        <v>3</v>
      </c>
      <c r="O1413" t="s">
        <v>28</v>
      </c>
      <c r="P1413">
        <f>IF(Tabla1[[#This Row],[SEX]]="female",0,1)</f>
        <v>0</v>
      </c>
      <c r="Q1413" t="s">
        <v>29</v>
      </c>
      <c r="R1413">
        <f>IF(Tabla1[[#This Row],[OTHERSONLOAN]]="none",0,IF(Tabla1[[#This Row],[OTHERSONLOAN]]="co-applicant",1,2))</f>
        <v>0</v>
      </c>
      <c r="S1413">
        <v>2</v>
      </c>
      <c r="T1413" t="s">
        <v>30</v>
      </c>
      <c r="U1413">
        <f>IF(Tabla1[[#This Row],[OWNSPROPERTY]]="unknown",0,IF(Tabla1[[#This Row],[OWNSPROPERTY]]="real_state",1,IF(Tabla1[[#This Row],[OWNSPROPERTY]]="car_other",2,3)))</f>
        <v>3</v>
      </c>
      <c r="V1413">
        <v>28</v>
      </c>
      <c r="W1413" t="s">
        <v>29</v>
      </c>
      <c r="X1413">
        <f>IF(Tabla1[[#This Row],[INSTALLMENTPLANS]]="none",0,IF(Tabla1[[#This Row],[INSTALLMENTPLANS]]="stores",1,2))</f>
        <v>0</v>
      </c>
      <c r="Y1413" t="s">
        <v>31</v>
      </c>
      <c r="Z1413">
        <f>IF(Tabla1[[#This Row],[HOUSING]]="free",0,IF(Tabla1[[#This Row],[HOUSING]]="own",1,2))</f>
        <v>1</v>
      </c>
      <c r="AA1413">
        <v>1</v>
      </c>
      <c r="AB1413" t="s">
        <v>32</v>
      </c>
      <c r="AC1413">
        <f>IF(Tabla1[[#This Row],[JOB]]="unemployed",0,IF(Tabla1[[#This Row],[JOB]]="unskilled",1,IF(Tabla1[[#This Row],[JOB]]="skilled",2,3)))</f>
        <v>2</v>
      </c>
      <c r="AD1413">
        <v>1</v>
      </c>
      <c r="AE1413" t="s">
        <v>29</v>
      </c>
      <c r="AF1413">
        <f>IF(Tabla1[[#This Row],[TELEPHONE]]="none",0,1)</f>
        <v>0</v>
      </c>
      <c r="AG1413" t="s">
        <v>33</v>
      </c>
      <c r="AH1413">
        <f>IF(Tabla1[[#This Row],[FOREIGNWORKER]]="no",0,1)</f>
        <v>1</v>
      </c>
      <c r="AI1413" t="s">
        <v>34</v>
      </c>
      <c r="AJ1413">
        <f>IF(Tabla1[[#This Row],[RISK]]="No Risk",0,1)</f>
        <v>0</v>
      </c>
    </row>
    <row r="1414" spans="1:36" x14ac:dyDescent="0.25">
      <c r="A1414" t="s">
        <v>1484</v>
      </c>
      <c r="B1414" t="s">
        <v>23</v>
      </c>
      <c r="C1414">
        <f>IF(Tabla1[[#This Row],[CHECKINGSTATUS]]="no_checking",0,IF(Tabla1[[#This Row],[CHECKINGSTATUS]]="less_0",1,IF(Tabla1[[#This Row],[CHECKINGSTATUS]]="0_to_200",2,3)))</f>
        <v>2</v>
      </c>
      <c r="D1414">
        <v>19</v>
      </c>
      <c r="E1414" t="s">
        <v>42</v>
      </c>
      <c r="F1414">
        <f>IF(Tabla1[[#This Row],[CREDITHISTORY]]="no_credits",0,IF(Tabla1[[#This Row],[CREDITHISTORY]]="prior_paymentes_delayed",1,IF(Tabla1[[#This Row],[CREDITHISTORY]]="outstanding_credit",2,3)))</f>
        <v>3</v>
      </c>
      <c r="G1414" t="s">
        <v>89</v>
      </c>
      <c r="H14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14">
        <v>878</v>
      </c>
      <c r="J1414" t="s">
        <v>26</v>
      </c>
      <c r="K14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14" t="s">
        <v>27</v>
      </c>
      <c r="M14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14">
        <v>2</v>
      </c>
      <c r="O1414" t="s">
        <v>44</v>
      </c>
      <c r="P1414">
        <f>IF(Tabla1[[#This Row],[SEX]]="female",0,1)</f>
        <v>1</v>
      </c>
      <c r="Q1414" t="s">
        <v>29</v>
      </c>
      <c r="R1414">
        <f>IF(Tabla1[[#This Row],[OTHERSONLOAN]]="none",0,IF(Tabla1[[#This Row],[OTHERSONLOAN]]="co-applicant",1,2))</f>
        <v>0</v>
      </c>
      <c r="S1414">
        <v>3</v>
      </c>
      <c r="T1414" t="s">
        <v>30</v>
      </c>
      <c r="U1414">
        <f>IF(Tabla1[[#This Row],[OWNSPROPERTY]]="unknown",0,IF(Tabla1[[#This Row],[OWNSPROPERTY]]="real_state",1,IF(Tabla1[[#This Row],[OWNSPROPERTY]]="car_other",2,3)))</f>
        <v>3</v>
      </c>
      <c r="V1414">
        <v>31</v>
      </c>
      <c r="W1414" t="s">
        <v>29</v>
      </c>
      <c r="X1414">
        <f>IF(Tabla1[[#This Row],[INSTALLMENTPLANS]]="none",0,IF(Tabla1[[#This Row],[INSTALLMENTPLANS]]="stores",1,2))</f>
        <v>0</v>
      </c>
      <c r="Y1414" t="s">
        <v>31</v>
      </c>
      <c r="Z1414">
        <f>IF(Tabla1[[#This Row],[HOUSING]]="free",0,IF(Tabla1[[#This Row],[HOUSING]]="own",1,2))</f>
        <v>1</v>
      </c>
      <c r="AA1414">
        <v>1</v>
      </c>
      <c r="AB1414" t="s">
        <v>32</v>
      </c>
      <c r="AC1414">
        <f>IF(Tabla1[[#This Row],[JOB]]="unemployed",0,IF(Tabla1[[#This Row],[JOB]]="unskilled",1,IF(Tabla1[[#This Row],[JOB]]="skilled",2,3)))</f>
        <v>2</v>
      </c>
      <c r="AD1414">
        <v>1</v>
      </c>
      <c r="AE1414" t="s">
        <v>29</v>
      </c>
      <c r="AF1414">
        <f>IF(Tabla1[[#This Row],[TELEPHONE]]="none",0,1)</f>
        <v>0</v>
      </c>
      <c r="AG1414" t="s">
        <v>33</v>
      </c>
      <c r="AH1414">
        <f>IF(Tabla1[[#This Row],[FOREIGNWORKER]]="no",0,1)</f>
        <v>1</v>
      </c>
      <c r="AI1414" t="s">
        <v>34</v>
      </c>
      <c r="AJ1414">
        <f>IF(Tabla1[[#This Row],[RISK]]="No Risk",0,1)</f>
        <v>0</v>
      </c>
    </row>
    <row r="1415" spans="1:36" x14ac:dyDescent="0.25">
      <c r="A1415" t="s">
        <v>1485</v>
      </c>
      <c r="B1415" t="s">
        <v>51</v>
      </c>
      <c r="C1415">
        <f>IF(Tabla1[[#This Row],[CHECKINGSTATUS]]="no_checking",0,IF(Tabla1[[#This Row],[CHECKINGSTATUS]]="less_0",1,IF(Tabla1[[#This Row],[CHECKINGSTATUS]]="0_to_200",2,3)))</f>
        <v>0</v>
      </c>
      <c r="D1415">
        <v>34</v>
      </c>
      <c r="E1415" t="s">
        <v>42</v>
      </c>
      <c r="F1415">
        <f>IF(Tabla1[[#This Row],[CREDITHISTORY]]="no_credits",0,IF(Tabla1[[#This Row],[CREDITHISTORY]]="prior_paymentes_delayed",1,IF(Tabla1[[#This Row],[CREDITHISTORY]]="outstanding_credit",2,3)))</f>
        <v>3</v>
      </c>
      <c r="G1415" t="s">
        <v>43</v>
      </c>
      <c r="H14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15">
        <v>4842</v>
      </c>
      <c r="J1415" t="s">
        <v>54</v>
      </c>
      <c r="K14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15" t="s">
        <v>62</v>
      </c>
      <c r="M14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15">
        <v>4</v>
      </c>
      <c r="O1415" t="s">
        <v>44</v>
      </c>
      <c r="P1415">
        <f>IF(Tabla1[[#This Row],[SEX]]="female",0,1)</f>
        <v>1</v>
      </c>
      <c r="Q1415" t="s">
        <v>29</v>
      </c>
      <c r="R1415">
        <f>IF(Tabla1[[#This Row],[OTHERSONLOAN]]="none",0,IF(Tabla1[[#This Row],[OTHERSONLOAN]]="co-applicant",1,2))</f>
        <v>0</v>
      </c>
      <c r="S1415">
        <v>3</v>
      </c>
      <c r="T1415" t="s">
        <v>54</v>
      </c>
      <c r="U1415">
        <f>IF(Tabla1[[#This Row],[OWNSPROPERTY]]="unknown",0,IF(Tabla1[[#This Row],[OWNSPROPERTY]]="real_state",1,IF(Tabla1[[#This Row],[OWNSPROPERTY]]="car_other",2,3)))</f>
        <v>0</v>
      </c>
      <c r="V1415">
        <v>49</v>
      </c>
      <c r="W1415" t="s">
        <v>29</v>
      </c>
      <c r="X1415">
        <f>IF(Tabla1[[#This Row],[INSTALLMENTPLANS]]="none",0,IF(Tabla1[[#This Row],[INSTALLMENTPLANS]]="stores",1,2))</f>
        <v>0</v>
      </c>
      <c r="Y1415" t="s">
        <v>31</v>
      </c>
      <c r="Z1415">
        <f>IF(Tabla1[[#This Row],[HOUSING]]="free",0,IF(Tabla1[[#This Row],[HOUSING]]="own",1,2))</f>
        <v>1</v>
      </c>
      <c r="AA1415">
        <v>3</v>
      </c>
      <c r="AB1415" t="s">
        <v>32</v>
      </c>
      <c r="AC1415">
        <f>IF(Tabla1[[#This Row],[JOB]]="unemployed",0,IF(Tabla1[[#This Row],[JOB]]="unskilled",1,IF(Tabla1[[#This Row],[JOB]]="skilled",2,3)))</f>
        <v>2</v>
      </c>
      <c r="AD1415">
        <v>2</v>
      </c>
      <c r="AE1415" t="s">
        <v>33</v>
      </c>
      <c r="AF1415">
        <f>IF(Tabla1[[#This Row],[TELEPHONE]]="none",0,1)</f>
        <v>1</v>
      </c>
      <c r="AG1415" t="s">
        <v>33</v>
      </c>
      <c r="AH1415">
        <f>IF(Tabla1[[#This Row],[FOREIGNWORKER]]="no",0,1)</f>
        <v>1</v>
      </c>
      <c r="AI1415" t="s">
        <v>55</v>
      </c>
      <c r="AJ1415">
        <f>IF(Tabla1[[#This Row],[RISK]]="No Risk",0,1)</f>
        <v>1</v>
      </c>
    </row>
    <row r="1416" spans="1:36" x14ac:dyDescent="0.25">
      <c r="A1416" t="s">
        <v>1486</v>
      </c>
      <c r="B1416" t="s">
        <v>23</v>
      </c>
      <c r="C1416">
        <f>IF(Tabla1[[#This Row],[CHECKINGSTATUS]]="no_checking",0,IF(Tabla1[[#This Row],[CHECKINGSTATUS]]="less_0",1,IF(Tabla1[[#This Row],[CHECKINGSTATUS]]="0_to_200",2,3)))</f>
        <v>2</v>
      </c>
      <c r="D1416">
        <v>17</v>
      </c>
      <c r="E1416" t="s">
        <v>24</v>
      </c>
      <c r="F1416">
        <f>IF(Tabla1[[#This Row],[CREDITHISTORY]]="no_credits",0,IF(Tabla1[[#This Row],[CREDITHISTORY]]="prior_paymentes_delayed",1,IF(Tabla1[[#This Row],[CREDITHISTORY]]="outstanding_credit",2,3)))</f>
        <v>3</v>
      </c>
      <c r="G1416" t="s">
        <v>74</v>
      </c>
      <c r="H14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16">
        <v>1969</v>
      </c>
      <c r="J1416" t="s">
        <v>38</v>
      </c>
      <c r="K14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16" t="s">
        <v>39</v>
      </c>
      <c r="M14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16">
        <v>3</v>
      </c>
      <c r="O1416" t="s">
        <v>44</v>
      </c>
      <c r="P1416">
        <f>IF(Tabla1[[#This Row],[SEX]]="female",0,1)</f>
        <v>1</v>
      </c>
      <c r="Q1416" t="s">
        <v>29</v>
      </c>
      <c r="R1416">
        <f>IF(Tabla1[[#This Row],[OTHERSONLOAN]]="none",0,IF(Tabla1[[#This Row],[OTHERSONLOAN]]="co-applicant",1,2))</f>
        <v>0</v>
      </c>
      <c r="S1416">
        <v>3</v>
      </c>
      <c r="T1416" t="s">
        <v>45</v>
      </c>
      <c r="U1416">
        <f>IF(Tabla1[[#This Row],[OWNSPROPERTY]]="unknown",0,IF(Tabla1[[#This Row],[OWNSPROPERTY]]="real_state",1,IF(Tabla1[[#This Row],[OWNSPROPERTY]]="car_other",2,3)))</f>
        <v>3</v>
      </c>
      <c r="V1416">
        <v>25</v>
      </c>
      <c r="W1416" t="s">
        <v>29</v>
      </c>
      <c r="X1416">
        <f>IF(Tabla1[[#This Row],[INSTALLMENTPLANS]]="none",0,IF(Tabla1[[#This Row],[INSTALLMENTPLANS]]="stores",1,2))</f>
        <v>0</v>
      </c>
      <c r="Y1416" t="s">
        <v>31</v>
      </c>
      <c r="Z1416">
        <f>IF(Tabla1[[#This Row],[HOUSING]]="free",0,IF(Tabla1[[#This Row],[HOUSING]]="own",1,2))</f>
        <v>1</v>
      </c>
      <c r="AA1416">
        <v>1</v>
      </c>
      <c r="AB1416" t="s">
        <v>32</v>
      </c>
      <c r="AC1416">
        <f>IF(Tabla1[[#This Row],[JOB]]="unemployed",0,IF(Tabla1[[#This Row],[JOB]]="unskilled",1,IF(Tabla1[[#This Row],[JOB]]="skilled",2,3)))</f>
        <v>2</v>
      </c>
      <c r="AD1416">
        <v>1</v>
      </c>
      <c r="AE1416" t="s">
        <v>29</v>
      </c>
      <c r="AF1416">
        <f>IF(Tabla1[[#This Row],[TELEPHONE]]="none",0,1)</f>
        <v>0</v>
      </c>
      <c r="AG1416" t="s">
        <v>33</v>
      </c>
      <c r="AH1416">
        <f>IF(Tabla1[[#This Row],[FOREIGNWORKER]]="no",0,1)</f>
        <v>1</v>
      </c>
      <c r="AI1416" t="s">
        <v>34</v>
      </c>
      <c r="AJ1416">
        <f>IF(Tabla1[[#This Row],[RISK]]="No Risk",0,1)</f>
        <v>0</v>
      </c>
    </row>
    <row r="1417" spans="1:36" x14ac:dyDescent="0.25">
      <c r="A1417" t="s">
        <v>1487</v>
      </c>
      <c r="B1417" t="s">
        <v>36</v>
      </c>
      <c r="C1417">
        <f>IF(Tabla1[[#This Row],[CHECKINGSTATUS]]="no_checking",0,IF(Tabla1[[#This Row],[CHECKINGSTATUS]]="less_0",1,IF(Tabla1[[#This Row],[CHECKINGSTATUS]]="0_to_200",2,3)))</f>
        <v>1</v>
      </c>
      <c r="D1417">
        <v>14</v>
      </c>
      <c r="E1417" t="s">
        <v>70</v>
      </c>
      <c r="F1417">
        <f>IF(Tabla1[[#This Row],[CREDITHISTORY]]="no_credits",0,IF(Tabla1[[#This Row],[CREDITHISTORY]]="prior_paymentes_delayed",1,IF(Tabla1[[#This Row],[CREDITHISTORY]]="outstanding_credit",2,3)))</f>
        <v>3</v>
      </c>
      <c r="G1417" t="s">
        <v>43</v>
      </c>
      <c r="H14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17">
        <v>1936</v>
      </c>
      <c r="J1417" t="s">
        <v>38</v>
      </c>
      <c r="K14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17" t="s">
        <v>62</v>
      </c>
      <c r="M14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17">
        <v>3</v>
      </c>
      <c r="O1417" t="s">
        <v>44</v>
      </c>
      <c r="P1417">
        <f>IF(Tabla1[[#This Row],[SEX]]="female",0,1)</f>
        <v>1</v>
      </c>
      <c r="Q1417" t="s">
        <v>29</v>
      </c>
      <c r="R1417">
        <f>IF(Tabla1[[#This Row],[OTHERSONLOAN]]="none",0,IF(Tabla1[[#This Row],[OTHERSONLOAN]]="co-applicant",1,2))</f>
        <v>0</v>
      </c>
      <c r="S1417">
        <v>2</v>
      </c>
      <c r="T1417" t="s">
        <v>30</v>
      </c>
      <c r="U1417">
        <f>IF(Tabla1[[#This Row],[OWNSPROPERTY]]="unknown",0,IF(Tabla1[[#This Row],[OWNSPROPERTY]]="real_state",1,IF(Tabla1[[#This Row],[OWNSPROPERTY]]="car_other",2,3)))</f>
        <v>3</v>
      </c>
      <c r="V1417">
        <v>24</v>
      </c>
      <c r="W1417" t="s">
        <v>29</v>
      </c>
      <c r="X1417">
        <f>IF(Tabla1[[#This Row],[INSTALLMENTPLANS]]="none",0,IF(Tabla1[[#This Row],[INSTALLMENTPLANS]]="stores",1,2))</f>
        <v>0</v>
      </c>
      <c r="Y1417" t="s">
        <v>72</v>
      </c>
      <c r="Z1417">
        <f>IF(Tabla1[[#This Row],[HOUSING]]="free",0,IF(Tabla1[[#This Row],[HOUSING]]="own",1,2))</f>
        <v>2</v>
      </c>
      <c r="AA1417">
        <v>1</v>
      </c>
      <c r="AB1417" t="s">
        <v>32</v>
      </c>
      <c r="AC1417">
        <f>IF(Tabla1[[#This Row],[JOB]]="unemployed",0,IF(Tabla1[[#This Row],[JOB]]="unskilled",1,IF(Tabla1[[#This Row],[JOB]]="skilled",2,3)))</f>
        <v>2</v>
      </c>
      <c r="AD1417">
        <v>1</v>
      </c>
      <c r="AE1417" t="s">
        <v>29</v>
      </c>
      <c r="AF1417">
        <f>IF(Tabla1[[#This Row],[TELEPHONE]]="none",0,1)</f>
        <v>0</v>
      </c>
      <c r="AG1417" t="s">
        <v>33</v>
      </c>
      <c r="AH1417">
        <f>IF(Tabla1[[#This Row],[FOREIGNWORKER]]="no",0,1)</f>
        <v>1</v>
      </c>
      <c r="AI1417" t="s">
        <v>34</v>
      </c>
      <c r="AJ1417">
        <f>IF(Tabla1[[#This Row],[RISK]]="No Risk",0,1)</f>
        <v>0</v>
      </c>
    </row>
    <row r="1418" spans="1:36" x14ac:dyDescent="0.25">
      <c r="A1418" t="s">
        <v>1488</v>
      </c>
      <c r="B1418" t="s">
        <v>36</v>
      </c>
      <c r="C1418">
        <f>IF(Tabla1[[#This Row],[CHECKINGSTATUS]]="no_checking",0,IF(Tabla1[[#This Row],[CHECKINGSTATUS]]="less_0",1,IF(Tabla1[[#This Row],[CHECKINGSTATUS]]="0_to_200",2,3)))</f>
        <v>1</v>
      </c>
      <c r="D1418">
        <v>6</v>
      </c>
      <c r="E1418" t="s">
        <v>70</v>
      </c>
      <c r="F1418">
        <f>IF(Tabla1[[#This Row],[CREDITHISTORY]]="no_credits",0,IF(Tabla1[[#This Row],[CREDITHISTORY]]="prior_paymentes_delayed",1,IF(Tabla1[[#This Row],[CREDITHISTORY]]="outstanding_credit",2,3)))</f>
        <v>3</v>
      </c>
      <c r="G1418" t="s">
        <v>74</v>
      </c>
      <c r="H14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18">
        <v>763</v>
      </c>
      <c r="J1418" t="s">
        <v>38</v>
      </c>
      <c r="K14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18" t="s">
        <v>27</v>
      </c>
      <c r="M14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18">
        <v>1</v>
      </c>
      <c r="O1418" t="s">
        <v>44</v>
      </c>
      <c r="P1418">
        <f>IF(Tabla1[[#This Row],[SEX]]="female",0,1)</f>
        <v>1</v>
      </c>
      <c r="Q1418" t="s">
        <v>29</v>
      </c>
      <c r="R1418">
        <f>IF(Tabla1[[#This Row],[OTHERSONLOAN]]="none",0,IF(Tabla1[[#This Row],[OTHERSONLOAN]]="co-applicant",1,2))</f>
        <v>0</v>
      </c>
      <c r="S1418">
        <v>2</v>
      </c>
      <c r="T1418" t="s">
        <v>45</v>
      </c>
      <c r="U1418">
        <f>IF(Tabla1[[#This Row],[OWNSPROPERTY]]="unknown",0,IF(Tabla1[[#This Row],[OWNSPROPERTY]]="real_state",1,IF(Tabla1[[#This Row],[OWNSPROPERTY]]="car_other",2,3)))</f>
        <v>3</v>
      </c>
      <c r="V1418">
        <v>19</v>
      </c>
      <c r="W1418" t="s">
        <v>40</v>
      </c>
      <c r="X1418">
        <f>IF(Tabla1[[#This Row],[INSTALLMENTPLANS]]="none",0,IF(Tabla1[[#This Row],[INSTALLMENTPLANS]]="stores",1,2))</f>
        <v>1</v>
      </c>
      <c r="Y1418" t="s">
        <v>72</v>
      </c>
      <c r="Z1418">
        <f>IF(Tabla1[[#This Row],[HOUSING]]="free",0,IF(Tabla1[[#This Row],[HOUSING]]="own",1,2))</f>
        <v>2</v>
      </c>
      <c r="AA1418">
        <v>1</v>
      </c>
      <c r="AB1418" t="s">
        <v>32</v>
      </c>
      <c r="AC1418">
        <f>IF(Tabla1[[#This Row],[JOB]]="unemployed",0,IF(Tabla1[[#This Row],[JOB]]="unskilled",1,IF(Tabla1[[#This Row],[JOB]]="skilled",2,3)))</f>
        <v>2</v>
      </c>
      <c r="AD1418">
        <v>1</v>
      </c>
      <c r="AE1418" t="s">
        <v>29</v>
      </c>
      <c r="AF1418">
        <f>IF(Tabla1[[#This Row],[TELEPHONE]]="none",0,1)</f>
        <v>0</v>
      </c>
      <c r="AG1418" t="s">
        <v>33</v>
      </c>
      <c r="AH1418">
        <f>IF(Tabla1[[#This Row],[FOREIGNWORKER]]="no",0,1)</f>
        <v>1</v>
      </c>
      <c r="AI1418" t="s">
        <v>34</v>
      </c>
      <c r="AJ1418">
        <f>IF(Tabla1[[#This Row],[RISK]]="No Risk",0,1)</f>
        <v>0</v>
      </c>
    </row>
    <row r="1419" spans="1:36" x14ac:dyDescent="0.25">
      <c r="A1419" t="s">
        <v>1489</v>
      </c>
      <c r="B1419" t="s">
        <v>23</v>
      </c>
      <c r="C1419">
        <f>IF(Tabla1[[#This Row],[CHECKINGSTATUS]]="no_checking",0,IF(Tabla1[[#This Row],[CHECKINGSTATUS]]="less_0",1,IF(Tabla1[[#This Row],[CHECKINGSTATUS]]="0_to_200",2,3)))</f>
        <v>2</v>
      </c>
      <c r="D1419">
        <v>22</v>
      </c>
      <c r="E1419" t="s">
        <v>57</v>
      </c>
      <c r="F1419">
        <f>IF(Tabla1[[#This Row],[CREDITHISTORY]]="no_credits",0,IF(Tabla1[[#This Row],[CREDITHISTORY]]="prior_paymentes_delayed",1,IF(Tabla1[[#This Row],[CREDITHISTORY]]="outstanding_credit",2,3)))</f>
        <v>2</v>
      </c>
      <c r="G1419" t="s">
        <v>89</v>
      </c>
      <c r="H14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19">
        <v>3902</v>
      </c>
      <c r="J1419" t="s">
        <v>26</v>
      </c>
      <c r="K14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19" t="s">
        <v>39</v>
      </c>
      <c r="M14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19">
        <v>2</v>
      </c>
      <c r="O1419" t="s">
        <v>28</v>
      </c>
      <c r="P1419">
        <f>IF(Tabla1[[#This Row],[SEX]]="female",0,1)</f>
        <v>0</v>
      </c>
      <c r="Q1419" t="s">
        <v>29</v>
      </c>
      <c r="R1419">
        <f>IF(Tabla1[[#This Row],[OTHERSONLOAN]]="none",0,IF(Tabla1[[#This Row],[OTHERSONLOAN]]="co-applicant",1,2))</f>
        <v>0</v>
      </c>
      <c r="S1419">
        <v>2</v>
      </c>
      <c r="T1419" t="s">
        <v>30</v>
      </c>
      <c r="U1419">
        <f>IF(Tabla1[[#This Row],[OWNSPROPERTY]]="unknown",0,IF(Tabla1[[#This Row],[OWNSPROPERTY]]="real_state",1,IF(Tabla1[[#This Row],[OWNSPROPERTY]]="car_other",2,3)))</f>
        <v>3</v>
      </c>
      <c r="V1419">
        <v>40</v>
      </c>
      <c r="W1419" t="s">
        <v>40</v>
      </c>
      <c r="X1419">
        <f>IF(Tabla1[[#This Row],[INSTALLMENTPLANS]]="none",0,IF(Tabla1[[#This Row],[INSTALLMENTPLANS]]="stores",1,2))</f>
        <v>1</v>
      </c>
      <c r="Y1419" t="s">
        <v>31</v>
      </c>
      <c r="Z1419">
        <f>IF(Tabla1[[#This Row],[HOUSING]]="free",0,IF(Tabla1[[#This Row],[HOUSING]]="own",1,2))</f>
        <v>1</v>
      </c>
      <c r="AA1419">
        <v>2</v>
      </c>
      <c r="AB1419" t="s">
        <v>32</v>
      </c>
      <c r="AC1419">
        <f>IF(Tabla1[[#This Row],[JOB]]="unemployed",0,IF(Tabla1[[#This Row],[JOB]]="unskilled",1,IF(Tabla1[[#This Row],[JOB]]="skilled",2,3)))</f>
        <v>2</v>
      </c>
      <c r="AD1419">
        <v>1</v>
      </c>
      <c r="AE1419" t="s">
        <v>29</v>
      </c>
      <c r="AF1419">
        <f>IF(Tabla1[[#This Row],[TELEPHONE]]="none",0,1)</f>
        <v>0</v>
      </c>
      <c r="AG1419" t="s">
        <v>33</v>
      </c>
      <c r="AH1419">
        <f>IF(Tabla1[[#This Row],[FOREIGNWORKER]]="no",0,1)</f>
        <v>1</v>
      </c>
      <c r="AI1419" t="s">
        <v>55</v>
      </c>
      <c r="AJ1419">
        <f>IF(Tabla1[[#This Row],[RISK]]="No Risk",0,1)</f>
        <v>1</v>
      </c>
    </row>
    <row r="1420" spans="1:36" x14ac:dyDescent="0.25">
      <c r="A1420" t="s">
        <v>1490</v>
      </c>
      <c r="B1420" t="s">
        <v>51</v>
      </c>
      <c r="C1420">
        <f>IF(Tabla1[[#This Row],[CHECKINGSTATUS]]="no_checking",0,IF(Tabla1[[#This Row],[CHECKINGSTATUS]]="less_0",1,IF(Tabla1[[#This Row],[CHECKINGSTATUS]]="0_to_200",2,3)))</f>
        <v>0</v>
      </c>
      <c r="D1420">
        <v>19</v>
      </c>
      <c r="E1420" t="s">
        <v>42</v>
      </c>
      <c r="F1420">
        <f>IF(Tabla1[[#This Row],[CREDITHISTORY]]="no_credits",0,IF(Tabla1[[#This Row],[CREDITHISTORY]]="prior_paymentes_delayed",1,IF(Tabla1[[#This Row],[CREDITHISTORY]]="outstanding_credit",2,3)))</f>
        <v>3</v>
      </c>
      <c r="G1420" t="s">
        <v>43</v>
      </c>
      <c r="H14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20">
        <v>2665</v>
      </c>
      <c r="J1420" t="s">
        <v>26</v>
      </c>
      <c r="K14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20" t="s">
        <v>39</v>
      </c>
      <c r="M14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20">
        <v>2</v>
      </c>
      <c r="O1420" t="s">
        <v>44</v>
      </c>
      <c r="P1420">
        <f>IF(Tabla1[[#This Row],[SEX]]="female",0,1)</f>
        <v>1</v>
      </c>
      <c r="Q1420" t="s">
        <v>29</v>
      </c>
      <c r="R1420">
        <f>IF(Tabla1[[#This Row],[OTHERSONLOAN]]="none",0,IF(Tabla1[[#This Row],[OTHERSONLOAN]]="co-applicant",1,2))</f>
        <v>0</v>
      </c>
      <c r="S1420">
        <v>4</v>
      </c>
      <c r="T1420" t="s">
        <v>65</v>
      </c>
      <c r="U1420">
        <f>IF(Tabla1[[#This Row],[OWNSPROPERTY]]="unknown",0,IF(Tabla1[[#This Row],[OWNSPROPERTY]]="real_state",1,IF(Tabla1[[#This Row],[OWNSPROPERTY]]="car_other",2,3)))</f>
        <v>2</v>
      </c>
      <c r="V1420">
        <v>37</v>
      </c>
      <c r="W1420" t="s">
        <v>40</v>
      </c>
      <c r="X1420">
        <f>IF(Tabla1[[#This Row],[INSTALLMENTPLANS]]="none",0,IF(Tabla1[[#This Row],[INSTALLMENTPLANS]]="stores",1,2))</f>
        <v>1</v>
      </c>
      <c r="Y1420" t="s">
        <v>31</v>
      </c>
      <c r="Z1420">
        <f>IF(Tabla1[[#This Row],[HOUSING]]="free",0,IF(Tabla1[[#This Row],[HOUSING]]="own",1,2))</f>
        <v>1</v>
      </c>
      <c r="AA1420">
        <v>1</v>
      </c>
      <c r="AB1420" t="s">
        <v>92</v>
      </c>
      <c r="AC1420">
        <f>IF(Tabla1[[#This Row],[JOB]]="unemployed",0,IF(Tabla1[[#This Row],[JOB]]="unskilled",1,IF(Tabla1[[#This Row],[JOB]]="skilled",2,3)))</f>
        <v>1</v>
      </c>
      <c r="AD1420">
        <v>1</v>
      </c>
      <c r="AE1420" t="s">
        <v>33</v>
      </c>
      <c r="AF1420">
        <f>IF(Tabla1[[#This Row],[TELEPHONE]]="none",0,1)</f>
        <v>1</v>
      </c>
      <c r="AG1420" t="s">
        <v>33</v>
      </c>
      <c r="AH1420">
        <f>IF(Tabla1[[#This Row],[FOREIGNWORKER]]="no",0,1)</f>
        <v>1</v>
      </c>
      <c r="AI1420" t="s">
        <v>34</v>
      </c>
      <c r="AJ1420">
        <f>IF(Tabla1[[#This Row],[RISK]]="No Risk",0,1)</f>
        <v>0</v>
      </c>
    </row>
    <row r="1421" spans="1:36" x14ac:dyDescent="0.25">
      <c r="A1421" t="s">
        <v>1491</v>
      </c>
      <c r="B1421" t="s">
        <v>51</v>
      </c>
      <c r="C1421">
        <f>IF(Tabla1[[#This Row],[CHECKINGSTATUS]]="no_checking",0,IF(Tabla1[[#This Row],[CHECKINGSTATUS]]="less_0",1,IF(Tabla1[[#This Row],[CHECKINGSTATUS]]="0_to_200",2,3)))</f>
        <v>0</v>
      </c>
      <c r="D1421">
        <v>26</v>
      </c>
      <c r="E1421" t="s">
        <v>42</v>
      </c>
      <c r="F1421">
        <f>IF(Tabla1[[#This Row],[CREDITHISTORY]]="no_credits",0,IF(Tabla1[[#This Row],[CREDITHISTORY]]="prior_paymentes_delayed",1,IF(Tabla1[[#This Row],[CREDITHISTORY]]="outstanding_credit",2,3)))</f>
        <v>3</v>
      </c>
      <c r="G1421" t="s">
        <v>68</v>
      </c>
      <c r="H14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21">
        <v>5027</v>
      </c>
      <c r="J1421" t="s">
        <v>53</v>
      </c>
      <c r="K142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21" t="s">
        <v>49</v>
      </c>
      <c r="M14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21">
        <v>4</v>
      </c>
      <c r="O1421" t="s">
        <v>44</v>
      </c>
      <c r="P1421">
        <f>IF(Tabla1[[#This Row],[SEX]]="female",0,1)</f>
        <v>1</v>
      </c>
      <c r="Q1421" t="s">
        <v>29</v>
      </c>
      <c r="R1421">
        <f>IF(Tabla1[[#This Row],[OTHERSONLOAN]]="none",0,IF(Tabla1[[#This Row],[OTHERSONLOAN]]="co-applicant",1,2))</f>
        <v>0</v>
      </c>
      <c r="S1421">
        <v>3</v>
      </c>
      <c r="T1421" t="s">
        <v>30</v>
      </c>
      <c r="U1421">
        <f>IF(Tabla1[[#This Row],[OWNSPROPERTY]]="unknown",0,IF(Tabla1[[#This Row],[OWNSPROPERTY]]="real_state",1,IF(Tabla1[[#This Row],[OWNSPROPERTY]]="car_other",2,3)))</f>
        <v>3</v>
      </c>
      <c r="V1421">
        <v>51</v>
      </c>
      <c r="W1421" t="s">
        <v>29</v>
      </c>
      <c r="X1421">
        <f>IF(Tabla1[[#This Row],[INSTALLMENTPLANS]]="none",0,IF(Tabla1[[#This Row],[INSTALLMENTPLANS]]="stores",1,2))</f>
        <v>0</v>
      </c>
      <c r="Y1421" t="s">
        <v>31</v>
      </c>
      <c r="Z1421">
        <f>IF(Tabla1[[#This Row],[HOUSING]]="free",0,IF(Tabla1[[#This Row],[HOUSING]]="own",1,2))</f>
        <v>1</v>
      </c>
      <c r="AA1421">
        <v>2</v>
      </c>
      <c r="AB1421" t="s">
        <v>32</v>
      </c>
      <c r="AC1421">
        <f>IF(Tabla1[[#This Row],[JOB]]="unemployed",0,IF(Tabla1[[#This Row],[JOB]]="unskilled",1,IF(Tabla1[[#This Row],[JOB]]="skilled",2,3)))</f>
        <v>2</v>
      </c>
      <c r="AD1421">
        <v>1</v>
      </c>
      <c r="AE1421" t="s">
        <v>33</v>
      </c>
      <c r="AF1421">
        <f>IF(Tabla1[[#This Row],[TELEPHONE]]="none",0,1)</f>
        <v>1</v>
      </c>
      <c r="AG1421" t="s">
        <v>33</v>
      </c>
      <c r="AH1421">
        <f>IF(Tabla1[[#This Row],[FOREIGNWORKER]]="no",0,1)</f>
        <v>1</v>
      </c>
      <c r="AI1421" t="s">
        <v>55</v>
      </c>
      <c r="AJ1421">
        <f>IF(Tabla1[[#This Row],[RISK]]="No Risk",0,1)</f>
        <v>1</v>
      </c>
    </row>
    <row r="1422" spans="1:36" x14ac:dyDescent="0.25">
      <c r="A1422" t="s">
        <v>1492</v>
      </c>
      <c r="B1422" t="s">
        <v>36</v>
      </c>
      <c r="C1422">
        <f>IF(Tabla1[[#This Row],[CHECKINGSTATUS]]="no_checking",0,IF(Tabla1[[#This Row],[CHECKINGSTATUS]]="less_0",1,IF(Tabla1[[#This Row],[CHECKINGSTATUS]]="0_to_200",2,3)))</f>
        <v>1</v>
      </c>
      <c r="D1422">
        <v>22</v>
      </c>
      <c r="E1422" t="s">
        <v>24</v>
      </c>
      <c r="F1422">
        <f>IF(Tabla1[[#This Row],[CREDITHISTORY]]="no_credits",0,IF(Tabla1[[#This Row],[CREDITHISTORY]]="prior_paymentes_delayed",1,IF(Tabla1[[#This Row],[CREDITHISTORY]]="outstanding_credit",2,3)))</f>
        <v>3</v>
      </c>
      <c r="G1422" t="s">
        <v>37</v>
      </c>
      <c r="H14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22">
        <v>250</v>
      </c>
      <c r="J1422" t="s">
        <v>38</v>
      </c>
      <c r="K14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22" t="s">
        <v>39</v>
      </c>
      <c r="M14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22">
        <v>2</v>
      </c>
      <c r="O1422" t="s">
        <v>44</v>
      </c>
      <c r="P1422">
        <f>IF(Tabla1[[#This Row],[SEX]]="female",0,1)</f>
        <v>1</v>
      </c>
      <c r="Q1422" t="s">
        <v>29</v>
      </c>
      <c r="R1422">
        <f>IF(Tabla1[[#This Row],[OTHERSONLOAN]]="none",0,IF(Tabla1[[#This Row],[OTHERSONLOAN]]="co-applicant",1,2))</f>
        <v>0</v>
      </c>
      <c r="S1422">
        <v>3</v>
      </c>
      <c r="T1422" t="s">
        <v>45</v>
      </c>
      <c r="U1422">
        <f>IF(Tabla1[[#This Row],[OWNSPROPERTY]]="unknown",0,IF(Tabla1[[#This Row],[OWNSPROPERTY]]="real_state",1,IF(Tabla1[[#This Row],[OWNSPROPERTY]]="car_other",2,3)))</f>
        <v>3</v>
      </c>
      <c r="V1422">
        <v>19</v>
      </c>
      <c r="W1422" t="s">
        <v>116</v>
      </c>
      <c r="X1422">
        <f>IF(Tabla1[[#This Row],[INSTALLMENTPLANS]]="none",0,IF(Tabla1[[#This Row],[INSTALLMENTPLANS]]="stores",1,2))</f>
        <v>2</v>
      </c>
      <c r="Y1422" t="s">
        <v>72</v>
      </c>
      <c r="Z1422">
        <f>IF(Tabla1[[#This Row],[HOUSING]]="free",0,IF(Tabla1[[#This Row],[HOUSING]]="own",1,2))</f>
        <v>2</v>
      </c>
      <c r="AA1422">
        <v>1</v>
      </c>
      <c r="AB1422" t="s">
        <v>71</v>
      </c>
      <c r="AC1422">
        <f>IF(Tabla1[[#This Row],[JOB]]="unemployed",0,IF(Tabla1[[#This Row],[JOB]]="unskilled",1,IF(Tabla1[[#This Row],[JOB]]="skilled",2,3)))</f>
        <v>0</v>
      </c>
      <c r="AD1422">
        <v>1</v>
      </c>
      <c r="AE1422" t="s">
        <v>33</v>
      </c>
      <c r="AF1422">
        <f>IF(Tabla1[[#This Row],[TELEPHONE]]="none",0,1)</f>
        <v>1</v>
      </c>
      <c r="AG1422" t="s">
        <v>33</v>
      </c>
      <c r="AH1422">
        <f>IF(Tabla1[[#This Row],[FOREIGNWORKER]]="no",0,1)</f>
        <v>1</v>
      </c>
      <c r="AI1422" t="s">
        <v>34</v>
      </c>
      <c r="AJ1422">
        <f>IF(Tabla1[[#This Row],[RISK]]="No Risk",0,1)</f>
        <v>0</v>
      </c>
    </row>
    <row r="1423" spans="1:36" x14ac:dyDescent="0.25">
      <c r="A1423" t="s">
        <v>1493</v>
      </c>
      <c r="B1423" t="s">
        <v>23</v>
      </c>
      <c r="C1423">
        <f>IF(Tabla1[[#This Row],[CHECKINGSTATUS]]="no_checking",0,IF(Tabla1[[#This Row],[CHECKINGSTATUS]]="less_0",1,IF(Tabla1[[#This Row],[CHECKINGSTATUS]]="0_to_200",2,3)))</f>
        <v>2</v>
      </c>
      <c r="D1423">
        <v>29</v>
      </c>
      <c r="E1423" t="s">
        <v>57</v>
      </c>
      <c r="F1423">
        <f>IF(Tabla1[[#This Row],[CREDITHISTORY]]="no_credits",0,IF(Tabla1[[#This Row],[CREDITHISTORY]]="prior_paymentes_delayed",1,IF(Tabla1[[#This Row],[CREDITHISTORY]]="outstanding_credit",2,3)))</f>
        <v>2</v>
      </c>
      <c r="G1423" t="s">
        <v>89</v>
      </c>
      <c r="H14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23">
        <v>6033</v>
      </c>
      <c r="J1423" t="s">
        <v>54</v>
      </c>
      <c r="K14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23" t="s">
        <v>49</v>
      </c>
      <c r="M14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23">
        <v>4</v>
      </c>
      <c r="O1423" t="s">
        <v>28</v>
      </c>
      <c r="P1423">
        <f>IF(Tabla1[[#This Row],[SEX]]="female",0,1)</f>
        <v>0</v>
      </c>
      <c r="Q1423" t="s">
        <v>29</v>
      </c>
      <c r="R1423">
        <f>IF(Tabla1[[#This Row],[OTHERSONLOAN]]="none",0,IF(Tabla1[[#This Row],[OTHERSONLOAN]]="co-applicant",1,2))</f>
        <v>0</v>
      </c>
      <c r="S1423">
        <v>3</v>
      </c>
      <c r="T1423" t="s">
        <v>54</v>
      </c>
      <c r="U1423">
        <f>IF(Tabla1[[#This Row],[OWNSPROPERTY]]="unknown",0,IF(Tabla1[[#This Row],[OWNSPROPERTY]]="real_state",1,IF(Tabla1[[#This Row],[OWNSPROPERTY]]="car_other",2,3)))</f>
        <v>0</v>
      </c>
      <c r="V1423">
        <v>53</v>
      </c>
      <c r="W1423" t="s">
        <v>29</v>
      </c>
      <c r="X1423">
        <f>IF(Tabla1[[#This Row],[INSTALLMENTPLANS]]="none",0,IF(Tabla1[[#This Row],[INSTALLMENTPLANS]]="stores",1,2))</f>
        <v>0</v>
      </c>
      <c r="Y1423" t="s">
        <v>31</v>
      </c>
      <c r="Z1423">
        <f>IF(Tabla1[[#This Row],[HOUSING]]="free",0,IF(Tabla1[[#This Row],[HOUSING]]="own",1,2))</f>
        <v>1</v>
      </c>
      <c r="AA1423">
        <v>3</v>
      </c>
      <c r="AB1423" t="s">
        <v>32</v>
      </c>
      <c r="AC1423">
        <f>IF(Tabla1[[#This Row],[JOB]]="unemployed",0,IF(Tabla1[[#This Row],[JOB]]="unskilled",1,IF(Tabla1[[#This Row],[JOB]]="skilled",2,3)))</f>
        <v>2</v>
      </c>
      <c r="AD1423">
        <v>2</v>
      </c>
      <c r="AE1423" t="s">
        <v>33</v>
      </c>
      <c r="AF1423">
        <f>IF(Tabla1[[#This Row],[TELEPHONE]]="none",0,1)</f>
        <v>1</v>
      </c>
      <c r="AG1423" t="s">
        <v>33</v>
      </c>
      <c r="AH1423">
        <f>IF(Tabla1[[#This Row],[FOREIGNWORKER]]="no",0,1)</f>
        <v>1</v>
      </c>
      <c r="AI1423" t="s">
        <v>55</v>
      </c>
      <c r="AJ1423">
        <f>IF(Tabla1[[#This Row],[RISK]]="No Risk",0,1)</f>
        <v>1</v>
      </c>
    </row>
    <row r="1424" spans="1:36" x14ac:dyDescent="0.25">
      <c r="A1424" t="s">
        <v>1494</v>
      </c>
      <c r="B1424" t="s">
        <v>23</v>
      </c>
      <c r="C1424">
        <f>IF(Tabla1[[#This Row],[CHECKINGSTATUS]]="no_checking",0,IF(Tabla1[[#This Row],[CHECKINGSTATUS]]="less_0",1,IF(Tabla1[[#This Row],[CHECKINGSTATUS]]="0_to_200",2,3)))</f>
        <v>2</v>
      </c>
      <c r="D1424">
        <v>13</v>
      </c>
      <c r="E1424" t="s">
        <v>42</v>
      </c>
      <c r="F1424">
        <f>IF(Tabla1[[#This Row],[CREDITHISTORY]]="no_credits",0,IF(Tabla1[[#This Row],[CREDITHISTORY]]="prior_paymentes_delayed",1,IF(Tabla1[[#This Row],[CREDITHISTORY]]="outstanding_credit",2,3)))</f>
        <v>3</v>
      </c>
      <c r="G1424" t="s">
        <v>48</v>
      </c>
      <c r="H14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424">
        <v>4701</v>
      </c>
      <c r="J1424" t="s">
        <v>26</v>
      </c>
      <c r="K14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24" t="s">
        <v>49</v>
      </c>
      <c r="M14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24">
        <v>4</v>
      </c>
      <c r="O1424" t="s">
        <v>44</v>
      </c>
      <c r="P1424">
        <f>IF(Tabla1[[#This Row],[SEX]]="female",0,1)</f>
        <v>1</v>
      </c>
      <c r="Q1424" t="s">
        <v>29</v>
      </c>
      <c r="R1424">
        <f>IF(Tabla1[[#This Row],[OTHERSONLOAN]]="none",0,IF(Tabla1[[#This Row],[OTHERSONLOAN]]="co-applicant",1,2))</f>
        <v>0</v>
      </c>
      <c r="S1424">
        <v>3</v>
      </c>
      <c r="T1424" t="s">
        <v>65</v>
      </c>
      <c r="U1424">
        <f>IF(Tabla1[[#This Row],[OWNSPROPERTY]]="unknown",0,IF(Tabla1[[#This Row],[OWNSPROPERTY]]="real_state",1,IF(Tabla1[[#This Row],[OWNSPROPERTY]]="car_other",2,3)))</f>
        <v>2</v>
      </c>
      <c r="V1424">
        <v>36</v>
      </c>
      <c r="W1424" t="s">
        <v>29</v>
      </c>
      <c r="X1424">
        <f>IF(Tabla1[[#This Row],[INSTALLMENTPLANS]]="none",0,IF(Tabla1[[#This Row],[INSTALLMENTPLANS]]="stores",1,2))</f>
        <v>0</v>
      </c>
      <c r="Y1424" t="s">
        <v>31</v>
      </c>
      <c r="Z1424">
        <f>IF(Tabla1[[#This Row],[HOUSING]]="free",0,IF(Tabla1[[#This Row],[HOUSING]]="own",1,2))</f>
        <v>1</v>
      </c>
      <c r="AA1424">
        <v>2</v>
      </c>
      <c r="AB1424" t="s">
        <v>32</v>
      </c>
      <c r="AC1424">
        <f>IF(Tabla1[[#This Row],[JOB]]="unemployed",0,IF(Tabla1[[#This Row],[JOB]]="unskilled",1,IF(Tabla1[[#This Row],[JOB]]="skilled",2,3)))</f>
        <v>2</v>
      </c>
      <c r="AD1424">
        <v>1</v>
      </c>
      <c r="AE1424" t="s">
        <v>33</v>
      </c>
      <c r="AF1424">
        <f>IF(Tabla1[[#This Row],[TELEPHONE]]="none",0,1)</f>
        <v>1</v>
      </c>
      <c r="AG1424" t="s">
        <v>33</v>
      </c>
      <c r="AH1424">
        <f>IF(Tabla1[[#This Row],[FOREIGNWORKER]]="no",0,1)</f>
        <v>1</v>
      </c>
      <c r="AI1424" t="s">
        <v>55</v>
      </c>
      <c r="AJ1424">
        <f>IF(Tabla1[[#This Row],[RISK]]="No Risk",0,1)</f>
        <v>1</v>
      </c>
    </row>
    <row r="1425" spans="1:36" x14ac:dyDescent="0.25">
      <c r="A1425" t="s">
        <v>1495</v>
      </c>
      <c r="B1425" t="s">
        <v>51</v>
      </c>
      <c r="C1425">
        <f>IF(Tabla1[[#This Row],[CHECKINGSTATUS]]="no_checking",0,IF(Tabla1[[#This Row],[CHECKINGSTATUS]]="less_0",1,IF(Tabla1[[#This Row],[CHECKINGSTATUS]]="0_to_200",2,3)))</f>
        <v>0</v>
      </c>
      <c r="D1425">
        <v>33</v>
      </c>
      <c r="E1425" t="s">
        <v>42</v>
      </c>
      <c r="F1425">
        <f>IF(Tabla1[[#This Row],[CREDITHISTORY]]="no_credits",0,IF(Tabla1[[#This Row],[CREDITHISTORY]]="prior_paymentes_delayed",1,IF(Tabla1[[#This Row],[CREDITHISTORY]]="outstanding_credit",2,3)))</f>
        <v>3</v>
      </c>
      <c r="G1425" t="s">
        <v>89</v>
      </c>
      <c r="H14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25">
        <v>5243</v>
      </c>
      <c r="J1425" t="s">
        <v>53</v>
      </c>
      <c r="K14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25" t="s">
        <v>62</v>
      </c>
      <c r="M14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25">
        <v>4</v>
      </c>
      <c r="O1425" t="s">
        <v>44</v>
      </c>
      <c r="P1425">
        <f>IF(Tabla1[[#This Row],[SEX]]="female",0,1)</f>
        <v>1</v>
      </c>
      <c r="Q1425" t="s">
        <v>29</v>
      </c>
      <c r="R1425">
        <f>IF(Tabla1[[#This Row],[OTHERSONLOAN]]="none",0,IF(Tabla1[[#This Row],[OTHERSONLOAN]]="co-applicant",1,2))</f>
        <v>0</v>
      </c>
      <c r="S1425">
        <v>3</v>
      </c>
      <c r="T1425" t="s">
        <v>65</v>
      </c>
      <c r="U1425">
        <f>IF(Tabla1[[#This Row],[OWNSPROPERTY]]="unknown",0,IF(Tabla1[[#This Row],[OWNSPROPERTY]]="real_state",1,IF(Tabla1[[#This Row],[OWNSPROPERTY]]="car_other",2,3)))</f>
        <v>2</v>
      </c>
      <c r="V1425">
        <v>47</v>
      </c>
      <c r="W1425" t="s">
        <v>29</v>
      </c>
      <c r="X1425">
        <f>IF(Tabla1[[#This Row],[INSTALLMENTPLANS]]="none",0,IF(Tabla1[[#This Row],[INSTALLMENTPLANS]]="stores",1,2))</f>
        <v>0</v>
      </c>
      <c r="Y1425" t="s">
        <v>31</v>
      </c>
      <c r="Z1425">
        <f>IF(Tabla1[[#This Row],[HOUSING]]="free",0,IF(Tabla1[[#This Row],[HOUSING]]="own",1,2))</f>
        <v>1</v>
      </c>
      <c r="AA1425">
        <v>2</v>
      </c>
      <c r="AB1425" t="s">
        <v>32</v>
      </c>
      <c r="AC1425">
        <f>IF(Tabla1[[#This Row],[JOB]]="unemployed",0,IF(Tabla1[[#This Row],[JOB]]="unskilled",1,IF(Tabla1[[#This Row],[JOB]]="skilled",2,3)))</f>
        <v>2</v>
      </c>
      <c r="AD1425">
        <v>1</v>
      </c>
      <c r="AE1425" t="s">
        <v>33</v>
      </c>
      <c r="AF1425">
        <f>IF(Tabla1[[#This Row],[TELEPHONE]]="none",0,1)</f>
        <v>1</v>
      </c>
      <c r="AG1425" t="s">
        <v>33</v>
      </c>
      <c r="AH1425">
        <f>IF(Tabla1[[#This Row],[FOREIGNWORKER]]="no",0,1)</f>
        <v>1</v>
      </c>
      <c r="AI1425" t="s">
        <v>34</v>
      </c>
      <c r="AJ1425">
        <f>IF(Tabla1[[#This Row],[RISK]]="No Risk",0,1)</f>
        <v>0</v>
      </c>
    </row>
    <row r="1426" spans="1:36" x14ac:dyDescent="0.25">
      <c r="A1426" t="s">
        <v>1496</v>
      </c>
      <c r="B1426" t="s">
        <v>51</v>
      </c>
      <c r="C1426">
        <f>IF(Tabla1[[#This Row],[CHECKINGSTATUS]]="no_checking",0,IF(Tabla1[[#This Row],[CHECKINGSTATUS]]="less_0",1,IF(Tabla1[[#This Row],[CHECKINGSTATUS]]="0_to_200",2,3)))</f>
        <v>0</v>
      </c>
      <c r="D1426">
        <v>17</v>
      </c>
      <c r="E1426" t="s">
        <v>57</v>
      </c>
      <c r="F1426">
        <f>IF(Tabla1[[#This Row],[CREDITHISTORY]]="no_credits",0,IF(Tabla1[[#This Row],[CREDITHISTORY]]="prior_paymentes_delayed",1,IF(Tabla1[[#This Row],[CREDITHISTORY]]="outstanding_credit",2,3)))</f>
        <v>2</v>
      </c>
      <c r="G1426" t="s">
        <v>89</v>
      </c>
      <c r="H14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26">
        <v>5608</v>
      </c>
      <c r="J1426" t="s">
        <v>26</v>
      </c>
      <c r="K142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26" t="s">
        <v>62</v>
      </c>
      <c r="M14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26">
        <v>3</v>
      </c>
      <c r="O1426" t="s">
        <v>28</v>
      </c>
      <c r="P1426">
        <f>IF(Tabla1[[#This Row],[SEX]]="female",0,1)</f>
        <v>0</v>
      </c>
      <c r="Q1426" t="s">
        <v>29</v>
      </c>
      <c r="R1426">
        <f>IF(Tabla1[[#This Row],[OTHERSONLOAN]]="none",0,IF(Tabla1[[#This Row],[OTHERSONLOAN]]="co-applicant",1,2))</f>
        <v>0</v>
      </c>
      <c r="S1426">
        <v>3</v>
      </c>
      <c r="T1426" t="s">
        <v>54</v>
      </c>
      <c r="U1426">
        <f>IF(Tabla1[[#This Row],[OWNSPROPERTY]]="unknown",0,IF(Tabla1[[#This Row],[OWNSPROPERTY]]="real_state",1,IF(Tabla1[[#This Row],[OWNSPROPERTY]]="car_other",2,3)))</f>
        <v>0</v>
      </c>
      <c r="V1426">
        <v>45</v>
      </c>
      <c r="W1426" t="s">
        <v>29</v>
      </c>
      <c r="X1426">
        <f>IF(Tabla1[[#This Row],[INSTALLMENTPLANS]]="none",0,IF(Tabla1[[#This Row],[INSTALLMENTPLANS]]="stores",1,2))</f>
        <v>0</v>
      </c>
      <c r="Y1426" t="s">
        <v>31</v>
      </c>
      <c r="Z1426">
        <f>IF(Tabla1[[#This Row],[HOUSING]]="free",0,IF(Tabla1[[#This Row],[HOUSING]]="own",1,2))</f>
        <v>1</v>
      </c>
      <c r="AA1426">
        <v>2</v>
      </c>
      <c r="AB1426" t="s">
        <v>32</v>
      </c>
      <c r="AC1426">
        <f>IF(Tabla1[[#This Row],[JOB]]="unemployed",0,IF(Tabla1[[#This Row],[JOB]]="unskilled",1,IF(Tabla1[[#This Row],[JOB]]="skilled",2,3)))</f>
        <v>2</v>
      </c>
      <c r="AD1426">
        <v>2</v>
      </c>
      <c r="AE1426" t="s">
        <v>33</v>
      </c>
      <c r="AF1426">
        <f>IF(Tabla1[[#This Row],[TELEPHONE]]="none",0,1)</f>
        <v>1</v>
      </c>
      <c r="AG1426" t="s">
        <v>33</v>
      </c>
      <c r="AH1426">
        <f>IF(Tabla1[[#This Row],[FOREIGNWORKER]]="no",0,1)</f>
        <v>1</v>
      </c>
      <c r="AI1426" t="s">
        <v>55</v>
      </c>
      <c r="AJ1426">
        <f>IF(Tabla1[[#This Row],[RISK]]="No Risk",0,1)</f>
        <v>1</v>
      </c>
    </row>
    <row r="1427" spans="1:36" x14ac:dyDescent="0.25">
      <c r="A1427" t="s">
        <v>1497</v>
      </c>
      <c r="B1427" t="s">
        <v>36</v>
      </c>
      <c r="C1427">
        <f>IF(Tabla1[[#This Row],[CHECKINGSTATUS]]="no_checking",0,IF(Tabla1[[#This Row],[CHECKINGSTATUS]]="less_0",1,IF(Tabla1[[#This Row],[CHECKINGSTATUS]]="0_to_200",2,3)))</f>
        <v>1</v>
      </c>
      <c r="D1427">
        <v>17</v>
      </c>
      <c r="E1427" t="s">
        <v>24</v>
      </c>
      <c r="F1427">
        <f>IF(Tabla1[[#This Row],[CREDITHISTORY]]="no_credits",0,IF(Tabla1[[#This Row],[CREDITHISTORY]]="prior_paymentes_delayed",1,IF(Tabla1[[#This Row],[CREDITHISTORY]]="outstanding_credit",2,3)))</f>
        <v>3</v>
      </c>
      <c r="G1427" t="s">
        <v>43</v>
      </c>
      <c r="H14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27">
        <v>626</v>
      </c>
      <c r="J1427" t="s">
        <v>53</v>
      </c>
      <c r="K14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27" t="s">
        <v>27</v>
      </c>
      <c r="M14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27">
        <v>2</v>
      </c>
      <c r="O1427" t="s">
        <v>44</v>
      </c>
      <c r="P1427">
        <f>IF(Tabla1[[#This Row],[SEX]]="female",0,1)</f>
        <v>1</v>
      </c>
      <c r="Q1427" t="s">
        <v>29</v>
      </c>
      <c r="R1427">
        <f>IF(Tabla1[[#This Row],[OTHERSONLOAN]]="none",0,IF(Tabla1[[#This Row],[OTHERSONLOAN]]="co-applicant",1,2))</f>
        <v>0</v>
      </c>
      <c r="S1427">
        <v>2</v>
      </c>
      <c r="T1427" t="s">
        <v>65</v>
      </c>
      <c r="U1427">
        <f>IF(Tabla1[[#This Row],[OWNSPROPERTY]]="unknown",0,IF(Tabla1[[#This Row],[OWNSPROPERTY]]="real_state",1,IF(Tabla1[[#This Row],[OWNSPROPERTY]]="car_other",2,3)))</f>
        <v>2</v>
      </c>
      <c r="V1427">
        <v>28</v>
      </c>
      <c r="W1427" t="s">
        <v>29</v>
      </c>
      <c r="X1427">
        <f>IF(Tabla1[[#This Row],[INSTALLMENTPLANS]]="none",0,IF(Tabla1[[#This Row],[INSTALLMENTPLANS]]="stores",1,2))</f>
        <v>0</v>
      </c>
      <c r="Y1427" t="s">
        <v>72</v>
      </c>
      <c r="Z1427">
        <f>IF(Tabla1[[#This Row],[HOUSING]]="free",0,IF(Tabla1[[#This Row],[HOUSING]]="own",1,2))</f>
        <v>2</v>
      </c>
      <c r="AA1427">
        <v>1</v>
      </c>
      <c r="AB1427" t="s">
        <v>32</v>
      </c>
      <c r="AC1427">
        <f>IF(Tabla1[[#This Row],[JOB]]="unemployed",0,IF(Tabla1[[#This Row],[JOB]]="unskilled",1,IF(Tabla1[[#This Row],[JOB]]="skilled",2,3)))</f>
        <v>2</v>
      </c>
      <c r="AD1427">
        <v>1</v>
      </c>
      <c r="AE1427" t="s">
        <v>29</v>
      </c>
      <c r="AF1427">
        <f>IF(Tabla1[[#This Row],[TELEPHONE]]="none",0,1)</f>
        <v>0</v>
      </c>
      <c r="AG1427" t="s">
        <v>33</v>
      </c>
      <c r="AH1427">
        <f>IF(Tabla1[[#This Row],[FOREIGNWORKER]]="no",0,1)</f>
        <v>1</v>
      </c>
      <c r="AI1427" t="s">
        <v>34</v>
      </c>
      <c r="AJ1427">
        <f>IF(Tabla1[[#This Row],[RISK]]="No Risk",0,1)</f>
        <v>0</v>
      </c>
    </row>
    <row r="1428" spans="1:36" x14ac:dyDescent="0.25">
      <c r="A1428" t="s">
        <v>1498</v>
      </c>
      <c r="B1428" t="s">
        <v>36</v>
      </c>
      <c r="C1428">
        <f>IF(Tabla1[[#This Row],[CHECKINGSTATUS]]="no_checking",0,IF(Tabla1[[#This Row],[CHECKINGSTATUS]]="less_0",1,IF(Tabla1[[#This Row],[CHECKINGSTATUS]]="0_to_200",2,3)))</f>
        <v>1</v>
      </c>
      <c r="D1428">
        <v>23</v>
      </c>
      <c r="E1428" t="s">
        <v>42</v>
      </c>
      <c r="F1428">
        <f>IF(Tabla1[[#This Row],[CREDITHISTORY]]="no_credits",0,IF(Tabla1[[#This Row],[CREDITHISTORY]]="prior_paymentes_delayed",1,IF(Tabla1[[#This Row],[CREDITHISTORY]]="outstanding_credit",2,3)))</f>
        <v>3</v>
      </c>
      <c r="G1428" t="s">
        <v>74</v>
      </c>
      <c r="H14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28">
        <v>983</v>
      </c>
      <c r="J1428" t="s">
        <v>53</v>
      </c>
      <c r="K14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28" t="s">
        <v>39</v>
      </c>
      <c r="M14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28">
        <v>3</v>
      </c>
      <c r="O1428" t="s">
        <v>28</v>
      </c>
      <c r="P1428">
        <f>IF(Tabla1[[#This Row],[SEX]]="female",0,1)</f>
        <v>0</v>
      </c>
      <c r="Q1428" t="s">
        <v>29</v>
      </c>
      <c r="R1428">
        <f>IF(Tabla1[[#This Row],[OTHERSONLOAN]]="none",0,IF(Tabla1[[#This Row],[OTHERSONLOAN]]="co-applicant",1,2))</f>
        <v>0</v>
      </c>
      <c r="S1428">
        <v>1</v>
      </c>
      <c r="T1428" t="s">
        <v>30</v>
      </c>
      <c r="U1428">
        <f>IF(Tabla1[[#This Row],[OWNSPROPERTY]]="unknown",0,IF(Tabla1[[#This Row],[OWNSPROPERTY]]="real_state",1,IF(Tabla1[[#This Row],[OWNSPROPERTY]]="car_other",2,3)))</f>
        <v>3</v>
      </c>
      <c r="V1428">
        <v>24</v>
      </c>
      <c r="W1428" t="s">
        <v>40</v>
      </c>
      <c r="X1428">
        <f>IF(Tabla1[[#This Row],[INSTALLMENTPLANS]]="none",0,IF(Tabla1[[#This Row],[INSTALLMENTPLANS]]="stores",1,2))</f>
        <v>1</v>
      </c>
      <c r="Y1428" t="s">
        <v>31</v>
      </c>
      <c r="Z1428">
        <f>IF(Tabla1[[#This Row],[HOUSING]]="free",0,IF(Tabla1[[#This Row],[HOUSING]]="own",1,2))</f>
        <v>1</v>
      </c>
      <c r="AA1428">
        <v>1</v>
      </c>
      <c r="AB1428" t="s">
        <v>32</v>
      </c>
      <c r="AC1428">
        <f>IF(Tabla1[[#This Row],[JOB]]="unemployed",0,IF(Tabla1[[#This Row],[JOB]]="unskilled",1,IF(Tabla1[[#This Row],[JOB]]="skilled",2,3)))</f>
        <v>2</v>
      </c>
      <c r="AD1428">
        <v>1</v>
      </c>
      <c r="AE1428" t="s">
        <v>29</v>
      </c>
      <c r="AF1428">
        <f>IF(Tabla1[[#This Row],[TELEPHONE]]="none",0,1)</f>
        <v>0</v>
      </c>
      <c r="AG1428" t="s">
        <v>33</v>
      </c>
      <c r="AH1428">
        <f>IF(Tabla1[[#This Row],[FOREIGNWORKER]]="no",0,1)</f>
        <v>1</v>
      </c>
      <c r="AI1428" t="s">
        <v>34</v>
      </c>
      <c r="AJ1428">
        <f>IF(Tabla1[[#This Row],[RISK]]="No Risk",0,1)</f>
        <v>0</v>
      </c>
    </row>
    <row r="1429" spans="1:36" x14ac:dyDescent="0.25">
      <c r="A1429" t="s">
        <v>1499</v>
      </c>
      <c r="B1429" t="s">
        <v>36</v>
      </c>
      <c r="C1429">
        <f>IF(Tabla1[[#This Row],[CHECKINGSTATUS]]="no_checking",0,IF(Tabla1[[#This Row],[CHECKINGSTATUS]]="less_0",1,IF(Tabla1[[#This Row],[CHECKINGSTATUS]]="0_to_200",2,3)))</f>
        <v>1</v>
      </c>
      <c r="D1429">
        <v>14</v>
      </c>
      <c r="E1429" t="s">
        <v>42</v>
      </c>
      <c r="F1429">
        <f>IF(Tabla1[[#This Row],[CREDITHISTORY]]="no_credits",0,IF(Tabla1[[#This Row],[CREDITHISTORY]]="prior_paymentes_delayed",1,IF(Tabla1[[#This Row],[CREDITHISTORY]]="outstanding_credit",2,3)))</f>
        <v>3</v>
      </c>
      <c r="G1429" t="s">
        <v>37</v>
      </c>
      <c r="H14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29">
        <v>3939</v>
      </c>
      <c r="J1429" t="s">
        <v>38</v>
      </c>
      <c r="K14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29" t="s">
        <v>39</v>
      </c>
      <c r="M14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29">
        <v>3</v>
      </c>
      <c r="O1429" t="s">
        <v>44</v>
      </c>
      <c r="P1429">
        <f>IF(Tabla1[[#This Row],[SEX]]="female",0,1)</f>
        <v>1</v>
      </c>
      <c r="Q1429" t="s">
        <v>29</v>
      </c>
      <c r="R1429">
        <f>IF(Tabla1[[#This Row],[OTHERSONLOAN]]="none",0,IF(Tabla1[[#This Row],[OTHERSONLOAN]]="co-applicant",1,2))</f>
        <v>0</v>
      </c>
      <c r="S1429">
        <v>3</v>
      </c>
      <c r="T1429" t="s">
        <v>65</v>
      </c>
      <c r="U1429">
        <f>IF(Tabla1[[#This Row],[OWNSPROPERTY]]="unknown",0,IF(Tabla1[[#This Row],[OWNSPROPERTY]]="real_state",1,IF(Tabla1[[#This Row],[OWNSPROPERTY]]="car_other",2,3)))</f>
        <v>2</v>
      </c>
      <c r="V1429">
        <v>34</v>
      </c>
      <c r="W1429" t="s">
        <v>29</v>
      </c>
      <c r="X1429">
        <f>IF(Tabla1[[#This Row],[INSTALLMENTPLANS]]="none",0,IF(Tabla1[[#This Row],[INSTALLMENTPLANS]]="stores",1,2))</f>
        <v>0</v>
      </c>
      <c r="Y1429" t="s">
        <v>31</v>
      </c>
      <c r="Z1429">
        <f>IF(Tabla1[[#This Row],[HOUSING]]="free",0,IF(Tabla1[[#This Row],[HOUSING]]="own",1,2))</f>
        <v>1</v>
      </c>
      <c r="AA1429">
        <v>1</v>
      </c>
      <c r="AB1429" t="s">
        <v>32</v>
      </c>
      <c r="AC1429">
        <f>IF(Tabla1[[#This Row],[JOB]]="unemployed",0,IF(Tabla1[[#This Row],[JOB]]="unskilled",1,IF(Tabla1[[#This Row],[JOB]]="skilled",2,3)))</f>
        <v>2</v>
      </c>
      <c r="AD1429">
        <v>1</v>
      </c>
      <c r="AE1429" t="s">
        <v>33</v>
      </c>
      <c r="AF1429">
        <f>IF(Tabla1[[#This Row],[TELEPHONE]]="none",0,1)</f>
        <v>1</v>
      </c>
      <c r="AG1429" t="s">
        <v>33</v>
      </c>
      <c r="AH1429">
        <f>IF(Tabla1[[#This Row],[FOREIGNWORKER]]="no",0,1)</f>
        <v>1</v>
      </c>
      <c r="AI1429" t="s">
        <v>55</v>
      </c>
      <c r="AJ1429">
        <f>IF(Tabla1[[#This Row],[RISK]]="No Risk",0,1)</f>
        <v>1</v>
      </c>
    </row>
    <row r="1430" spans="1:36" x14ac:dyDescent="0.25">
      <c r="A1430" t="s">
        <v>1500</v>
      </c>
      <c r="B1430" t="s">
        <v>51</v>
      </c>
      <c r="C1430">
        <f>IF(Tabla1[[#This Row],[CHECKINGSTATUS]]="no_checking",0,IF(Tabla1[[#This Row],[CHECKINGSTATUS]]="less_0",1,IF(Tabla1[[#This Row],[CHECKINGSTATUS]]="0_to_200",2,3)))</f>
        <v>0</v>
      </c>
      <c r="D1430">
        <v>36</v>
      </c>
      <c r="E1430" t="s">
        <v>57</v>
      </c>
      <c r="F1430">
        <f>IF(Tabla1[[#This Row],[CREDITHISTORY]]="no_credits",0,IF(Tabla1[[#This Row],[CREDITHISTORY]]="prior_paymentes_delayed",1,IF(Tabla1[[#This Row],[CREDITHISTORY]]="outstanding_credit",2,3)))</f>
        <v>2</v>
      </c>
      <c r="G1430" t="s">
        <v>68</v>
      </c>
      <c r="H14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30">
        <v>7352</v>
      </c>
      <c r="J1430" t="s">
        <v>94</v>
      </c>
      <c r="K14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30" t="s">
        <v>49</v>
      </c>
      <c r="M14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30">
        <v>4</v>
      </c>
      <c r="O1430" t="s">
        <v>44</v>
      </c>
      <c r="P1430">
        <f>IF(Tabla1[[#This Row],[SEX]]="female",0,1)</f>
        <v>1</v>
      </c>
      <c r="Q1430" t="s">
        <v>59</v>
      </c>
      <c r="R1430">
        <f>IF(Tabla1[[#This Row],[OTHERSONLOAN]]="none",0,IF(Tabla1[[#This Row],[OTHERSONLOAN]]="co-applicant",1,2))</f>
        <v>1</v>
      </c>
      <c r="S1430">
        <v>5</v>
      </c>
      <c r="T1430" t="s">
        <v>54</v>
      </c>
      <c r="U1430">
        <f>IF(Tabla1[[#This Row],[OWNSPROPERTY]]="unknown",0,IF(Tabla1[[#This Row],[OWNSPROPERTY]]="real_state",1,IF(Tabla1[[#This Row],[OWNSPROPERTY]]="car_other",2,3)))</f>
        <v>0</v>
      </c>
      <c r="V1430">
        <v>36</v>
      </c>
      <c r="W1430" t="s">
        <v>40</v>
      </c>
      <c r="X1430">
        <f>IF(Tabla1[[#This Row],[INSTALLMENTPLANS]]="none",0,IF(Tabla1[[#This Row],[INSTALLMENTPLANS]]="stores",1,2))</f>
        <v>1</v>
      </c>
      <c r="Y1430" t="s">
        <v>31</v>
      </c>
      <c r="Z1430">
        <f>IF(Tabla1[[#This Row],[HOUSING]]="free",0,IF(Tabla1[[#This Row],[HOUSING]]="own",1,2))</f>
        <v>1</v>
      </c>
      <c r="AA1430">
        <v>1</v>
      </c>
      <c r="AB1430" t="s">
        <v>92</v>
      </c>
      <c r="AC1430">
        <f>IF(Tabla1[[#This Row],[JOB]]="unemployed",0,IF(Tabla1[[#This Row],[JOB]]="unskilled",1,IF(Tabla1[[#This Row],[JOB]]="skilled",2,3)))</f>
        <v>1</v>
      </c>
      <c r="AD1430">
        <v>2</v>
      </c>
      <c r="AE1430" t="s">
        <v>33</v>
      </c>
      <c r="AF1430">
        <f>IF(Tabla1[[#This Row],[TELEPHONE]]="none",0,1)</f>
        <v>1</v>
      </c>
      <c r="AG1430" t="s">
        <v>33</v>
      </c>
      <c r="AH1430">
        <f>IF(Tabla1[[#This Row],[FOREIGNWORKER]]="no",0,1)</f>
        <v>1</v>
      </c>
      <c r="AI1430" t="s">
        <v>55</v>
      </c>
      <c r="AJ1430">
        <f>IF(Tabla1[[#This Row],[RISK]]="No Risk",0,1)</f>
        <v>1</v>
      </c>
    </row>
    <row r="1431" spans="1:36" x14ac:dyDescent="0.25">
      <c r="A1431" t="s">
        <v>1501</v>
      </c>
      <c r="B1431" t="s">
        <v>23</v>
      </c>
      <c r="C1431">
        <f>IF(Tabla1[[#This Row],[CHECKINGSTATUS]]="no_checking",0,IF(Tabla1[[#This Row],[CHECKINGSTATUS]]="less_0",1,IF(Tabla1[[#This Row],[CHECKINGSTATUS]]="0_to_200",2,3)))</f>
        <v>2</v>
      </c>
      <c r="D1431">
        <v>24</v>
      </c>
      <c r="E1431" t="s">
        <v>57</v>
      </c>
      <c r="F1431">
        <f>IF(Tabla1[[#This Row],[CREDITHISTORY]]="no_credits",0,IF(Tabla1[[#This Row],[CREDITHISTORY]]="prior_paymentes_delayed",1,IF(Tabla1[[#This Row],[CREDITHISTORY]]="outstanding_credit",2,3)))</f>
        <v>2</v>
      </c>
      <c r="G1431" t="s">
        <v>52</v>
      </c>
      <c r="H14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431">
        <v>3152</v>
      </c>
      <c r="J1431" t="s">
        <v>26</v>
      </c>
      <c r="K14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31" t="s">
        <v>62</v>
      </c>
      <c r="M14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31">
        <v>2</v>
      </c>
      <c r="O1431" t="s">
        <v>28</v>
      </c>
      <c r="P1431">
        <f>IF(Tabla1[[#This Row],[SEX]]="female",0,1)</f>
        <v>0</v>
      </c>
      <c r="Q1431" t="s">
        <v>29</v>
      </c>
      <c r="R1431">
        <f>IF(Tabla1[[#This Row],[OTHERSONLOAN]]="none",0,IF(Tabla1[[#This Row],[OTHERSONLOAN]]="co-applicant",1,2))</f>
        <v>0</v>
      </c>
      <c r="S1431">
        <v>1</v>
      </c>
      <c r="T1431" t="s">
        <v>54</v>
      </c>
      <c r="U1431">
        <f>IF(Tabla1[[#This Row],[OWNSPROPERTY]]="unknown",0,IF(Tabla1[[#This Row],[OWNSPROPERTY]]="real_state",1,IF(Tabla1[[#This Row],[OWNSPROPERTY]]="car_other",2,3)))</f>
        <v>0</v>
      </c>
      <c r="V1431">
        <v>50</v>
      </c>
      <c r="W1431" t="s">
        <v>40</v>
      </c>
      <c r="X1431">
        <f>IF(Tabla1[[#This Row],[INSTALLMENTPLANS]]="none",0,IF(Tabla1[[#This Row],[INSTALLMENTPLANS]]="stores",1,2))</f>
        <v>1</v>
      </c>
      <c r="Y1431" t="s">
        <v>31</v>
      </c>
      <c r="Z1431">
        <f>IF(Tabla1[[#This Row],[HOUSING]]="free",0,IF(Tabla1[[#This Row],[HOUSING]]="own",1,2))</f>
        <v>1</v>
      </c>
      <c r="AA1431">
        <v>1</v>
      </c>
      <c r="AB1431" t="s">
        <v>92</v>
      </c>
      <c r="AC1431">
        <f>IF(Tabla1[[#This Row],[JOB]]="unemployed",0,IF(Tabla1[[#This Row],[JOB]]="unskilled",1,IF(Tabla1[[#This Row],[JOB]]="skilled",2,3)))</f>
        <v>1</v>
      </c>
      <c r="AD1431">
        <v>1</v>
      </c>
      <c r="AE1431" t="s">
        <v>29</v>
      </c>
      <c r="AF1431">
        <f>IF(Tabla1[[#This Row],[TELEPHONE]]="none",0,1)</f>
        <v>0</v>
      </c>
      <c r="AG1431" t="s">
        <v>33</v>
      </c>
      <c r="AH1431">
        <f>IF(Tabla1[[#This Row],[FOREIGNWORKER]]="no",0,1)</f>
        <v>1</v>
      </c>
      <c r="AI1431" t="s">
        <v>34</v>
      </c>
      <c r="AJ1431">
        <f>IF(Tabla1[[#This Row],[RISK]]="No Risk",0,1)</f>
        <v>0</v>
      </c>
    </row>
    <row r="1432" spans="1:36" x14ac:dyDescent="0.25">
      <c r="A1432" t="s">
        <v>1502</v>
      </c>
      <c r="B1432" t="s">
        <v>36</v>
      </c>
      <c r="C1432">
        <f>IF(Tabla1[[#This Row],[CHECKINGSTATUS]]="no_checking",0,IF(Tabla1[[#This Row],[CHECKINGSTATUS]]="less_0",1,IF(Tabla1[[#This Row],[CHECKINGSTATUS]]="0_to_200",2,3)))</f>
        <v>1</v>
      </c>
      <c r="D1432">
        <v>37</v>
      </c>
      <c r="E1432" t="s">
        <v>24</v>
      </c>
      <c r="F1432">
        <f>IF(Tabla1[[#This Row],[CREDITHISTORY]]="no_credits",0,IF(Tabla1[[#This Row],[CREDITHISTORY]]="prior_paymentes_delayed",1,IF(Tabla1[[#This Row],[CREDITHISTORY]]="outstanding_credit",2,3)))</f>
        <v>3</v>
      </c>
      <c r="G1432" t="s">
        <v>197</v>
      </c>
      <c r="H14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432">
        <v>3094</v>
      </c>
      <c r="J1432" t="s">
        <v>26</v>
      </c>
      <c r="K14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32" t="s">
        <v>49</v>
      </c>
      <c r="M14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32">
        <v>4</v>
      </c>
      <c r="O1432" t="s">
        <v>28</v>
      </c>
      <c r="P1432">
        <f>IF(Tabla1[[#This Row],[SEX]]="female",0,1)</f>
        <v>0</v>
      </c>
      <c r="Q1432" t="s">
        <v>29</v>
      </c>
      <c r="R1432">
        <f>IF(Tabla1[[#This Row],[OTHERSONLOAN]]="none",0,IF(Tabla1[[#This Row],[OTHERSONLOAN]]="co-applicant",1,2))</f>
        <v>0</v>
      </c>
      <c r="S1432">
        <v>3</v>
      </c>
      <c r="T1432" t="s">
        <v>65</v>
      </c>
      <c r="U1432">
        <f>IF(Tabla1[[#This Row],[OWNSPROPERTY]]="unknown",0,IF(Tabla1[[#This Row],[OWNSPROPERTY]]="real_state",1,IF(Tabla1[[#This Row],[OWNSPROPERTY]]="car_other",2,3)))</f>
        <v>2</v>
      </c>
      <c r="V1432">
        <v>31</v>
      </c>
      <c r="W1432" t="s">
        <v>40</v>
      </c>
      <c r="X1432">
        <f>IF(Tabla1[[#This Row],[INSTALLMENTPLANS]]="none",0,IF(Tabla1[[#This Row],[INSTALLMENTPLANS]]="stores",1,2))</f>
        <v>1</v>
      </c>
      <c r="Y1432" t="s">
        <v>72</v>
      </c>
      <c r="Z1432">
        <f>IF(Tabla1[[#This Row],[HOUSING]]="free",0,IF(Tabla1[[#This Row],[HOUSING]]="own",1,2))</f>
        <v>2</v>
      </c>
      <c r="AA1432">
        <v>2</v>
      </c>
      <c r="AB1432" t="s">
        <v>92</v>
      </c>
      <c r="AC1432">
        <f>IF(Tabla1[[#This Row],[JOB]]="unemployed",0,IF(Tabla1[[#This Row],[JOB]]="unskilled",1,IF(Tabla1[[#This Row],[JOB]]="skilled",2,3)))</f>
        <v>1</v>
      </c>
      <c r="AD1432">
        <v>1</v>
      </c>
      <c r="AE1432" t="s">
        <v>29</v>
      </c>
      <c r="AF1432">
        <f>IF(Tabla1[[#This Row],[TELEPHONE]]="none",0,1)</f>
        <v>0</v>
      </c>
      <c r="AG1432" t="s">
        <v>33</v>
      </c>
      <c r="AH1432">
        <f>IF(Tabla1[[#This Row],[FOREIGNWORKER]]="no",0,1)</f>
        <v>1</v>
      </c>
      <c r="AI1432" t="s">
        <v>34</v>
      </c>
      <c r="AJ1432">
        <f>IF(Tabla1[[#This Row],[RISK]]="No Risk",0,1)</f>
        <v>0</v>
      </c>
    </row>
    <row r="1433" spans="1:36" x14ac:dyDescent="0.25">
      <c r="A1433" t="s">
        <v>1503</v>
      </c>
      <c r="B1433" t="s">
        <v>23</v>
      </c>
      <c r="C1433">
        <f>IF(Tabla1[[#This Row],[CHECKINGSTATUS]]="no_checking",0,IF(Tabla1[[#This Row],[CHECKINGSTATUS]]="less_0",1,IF(Tabla1[[#This Row],[CHECKINGSTATUS]]="0_to_200",2,3)))</f>
        <v>2</v>
      </c>
      <c r="D1433">
        <v>27</v>
      </c>
      <c r="E1433" t="s">
        <v>57</v>
      </c>
      <c r="F1433">
        <f>IF(Tabla1[[#This Row],[CREDITHISTORY]]="no_credits",0,IF(Tabla1[[#This Row],[CREDITHISTORY]]="prior_paymentes_delayed",1,IF(Tabla1[[#This Row],[CREDITHISTORY]]="outstanding_credit",2,3)))</f>
        <v>2</v>
      </c>
      <c r="G1433" t="s">
        <v>68</v>
      </c>
      <c r="H14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33">
        <v>4188</v>
      </c>
      <c r="J1433" t="s">
        <v>26</v>
      </c>
      <c r="K14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33" t="s">
        <v>49</v>
      </c>
      <c r="M14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33">
        <v>4</v>
      </c>
      <c r="O1433" t="s">
        <v>44</v>
      </c>
      <c r="P1433">
        <f>IF(Tabla1[[#This Row],[SEX]]="female",0,1)</f>
        <v>1</v>
      </c>
      <c r="Q1433" t="s">
        <v>29</v>
      </c>
      <c r="R1433">
        <f>IF(Tabla1[[#This Row],[OTHERSONLOAN]]="none",0,IF(Tabla1[[#This Row],[OTHERSONLOAN]]="co-applicant",1,2))</f>
        <v>0</v>
      </c>
      <c r="S1433">
        <v>3</v>
      </c>
      <c r="T1433" t="s">
        <v>65</v>
      </c>
      <c r="U1433">
        <f>IF(Tabla1[[#This Row],[OWNSPROPERTY]]="unknown",0,IF(Tabla1[[#This Row],[OWNSPROPERTY]]="real_state",1,IF(Tabla1[[#This Row],[OWNSPROPERTY]]="car_other",2,3)))</f>
        <v>2</v>
      </c>
      <c r="V1433">
        <v>37</v>
      </c>
      <c r="W1433" t="s">
        <v>116</v>
      </c>
      <c r="X1433">
        <f>IF(Tabla1[[#This Row],[INSTALLMENTPLANS]]="none",0,IF(Tabla1[[#This Row],[INSTALLMENTPLANS]]="stores",1,2))</f>
        <v>2</v>
      </c>
      <c r="Y1433" t="s">
        <v>31</v>
      </c>
      <c r="Z1433">
        <f>IF(Tabla1[[#This Row],[HOUSING]]="free",0,IF(Tabla1[[#This Row],[HOUSING]]="own",1,2))</f>
        <v>1</v>
      </c>
      <c r="AA1433">
        <v>2</v>
      </c>
      <c r="AB1433" t="s">
        <v>71</v>
      </c>
      <c r="AC1433">
        <f>IF(Tabla1[[#This Row],[JOB]]="unemployed",0,IF(Tabla1[[#This Row],[JOB]]="unskilled",1,IF(Tabla1[[#This Row],[JOB]]="skilled",2,3)))</f>
        <v>0</v>
      </c>
      <c r="AD1433">
        <v>1</v>
      </c>
      <c r="AE1433" t="s">
        <v>29</v>
      </c>
      <c r="AF1433">
        <f>IF(Tabla1[[#This Row],[TELEPHONE]]="none",0,1)</f>
        <v>0</v>
      </c>
      <c r="AG1433" t="s">
        <v>33</v>
      </c>
      <c r="AH1433">
        <f>IF(Tabla1[[#This Row],[FOREIGNWORKER]]="no",0,1)</f>
        <v>1</v>
      </c>
      <c r="AI1433" t="s">
        <v>34</v>
      </c>
      <c r="AJ1433">
        <f>IF(Tabla1[[#This Row],[RISK]]="No Risk",0,1)</f>
        <v>0</v>
      </c>
    </row>
    <row r="1434" spans="1:36" x14ac:dyDescent="0.25">
      <c r="A1434" t="s">
        <v>1504</v>
      </c>
      <c r="B1434" t="s">
        <v>78</v>
      </c>
      <c r="C1434">
        <f>IF(Tabla1[[#This Row],[CHECKINGSTATUS]]="no_checking",0,IF(Tabla1[[#This Row],[CHECKINGSTATUS]]="less_0",1,IF(Tabla1[[#This Row],[CHECKINGSTATUS]]="0_to_200",2,3)))</f>
        <v>3</v>
      </c>
      <c r="D1434">
        <v>4</v>
      </c>
      <c r="E1434" t="s">
        <v>70</v>
      </c>
      <c r="F1434">
        <f>IF(Tabla1[[#This Row],[CREDITHISTORY]]="no_credits",0,IF(Tabla1[[#This Row],[CREDITHISTORY]]="prior_paymentes_delayed",1,IF(Tabla1[[#This Row],[CREDITHISTORY]]="outstanding_credit",2,3)))</f>
        <v>3</v>
      </c>
      <c r="G1434" t="s">
        <v>37</v>
      </c>
      <c r="H14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34">
        <v>2177</v>
      </c>
      <c r="J1434" t="s">
        <v>38</v>
      </c>
      <c r="K14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34" t="s">
        <v>39</v>
      </c>
      <c r="M14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34">
        <v>2</v>
      </c>
      <c r="O1434" t="s">
        <v>28</v>
      </c>
      <c r="P1434">
        <f>IF(Tabla1[[#This Row],[SEX]]="female",0,1)</f>
        <v>0</v>
      </c>
      <c r="Q1434" t="s">
        <v>29</v>
      </c>
      <c r="R1434">
        <f>IF(Tabla1[[#This Row],[OTHERSONLOAN]]="none",0,IF(Tabla1[[#This Row],[OTHERSONLOAN]]="co-applicant",1,2))</f>
        <v>0</v>
      </c>
      <c r="S1434">
        <v>3</v>
      </c>
      <c r="T1434" t="s">
        <v>30</v>
      </c>
      <c r="U1434">
        <f>IF(Tabla1[[#This Row],[OWNSPROPERTY]]="unknown",0,IF(Tabla1[[#This Row],[OWNSPROPERTY]]="real_state",1,IF(Tabla1[[#This Row],[OWNSPROPERTY]]="car_other",2,3)))</f>
        <v>3</v>
      </c>
      <c r="V1434">
        <v>36</v>
      </c>
      <c r="W1434" t="s">
        <v>29</v>
      </c>
      <c r="X1434">
        <f>IF(Tabla1[[#This Row],[INSTALLMENTPLANS]]="none",0,IF(Tabla1[[#This Row],[INSTALLMENTPLANS]]="stores",1,2))</f>
        <v>0</v>
      </c>
      <c r="Y1434" t="s">
        <v>31</v>
      </c>
      <c r="Z1434">
        <f>IF(Tabla1[[#This Row],[HOUSING]]="free",0,IF(Tabla1[[#This Row],[HOUSING]]="own",1,2))</f>
        <v>1</v>
      </c>
      <c r="AA1434">
        <v>1</v>
      </c>
      <c r="AB1434" t="s">
        <v>63</v>
      </c>
      <c r="AC1434">
        <f>IF(Tabla1[[#This Row],[JOB]]="unemployed",0,IF(Tabla1[[#This Row],[JOB]]="unskilled",1,IF(Tabla1[[#This Row],[JOB]]="skilled",2,3)))</f>
        <v>3</v>
      </c>
      <c r="AD1434">
        <v>1</v>
      </c>
      <c r="AE1434" t="s">
        <v>33</v>
      </c>
      <c r="AF1434">
        <f>IF(Tabla1[[#This Row],[TELEPHONE]]="none",0,1)</f>
        <v>1</v>
      </c>
      <c r="AG1434" t="s">
        <v>33</v>
      </c>
      <c r="AH1434">
        <f>IF(Tabla1[[#This Row],[FOREIGNWORKER]]="no",0,1)</f>
        <v>1</v>
      </c>
      <c r="AI1434" t="s">
        <v>34</v>
      </c>
      <c r="AJ1434">
        <f>IF(Tabla1[[#This Row],[RISK]]="No Risk",0,1)</f>
        <v>0</v>
      </c>
    </row>
    <row r="1435" spans="1:36" x14ac:dyDescent="0.25">
      <c r="A1435" t="s">
        <v>1505</v>
      </c>
      <c r="B1435" t="s">
        <v>36</v>
      </c>
      <c r="C1435">
        <f>IF(Tabla1[[#This Row],[CHECKINGSTATUS]]="no_checking",0,IF(Tabla1[[#This Row],[CHECKINGSTATUS]]="less_0",1,IF(Tabla1[[#This Row],[CHECKINGSTATUS]]="0_to_200",2,3)))</f>
        <v>1</v>
      </c>
      <c r="D1435">
        <v>31</v>
      </c>
      <c r="E1435" t="s">
        <v>24</v>
      </c>
      <c r="F1435">
        <f>IF(Tabla1[[#This Row],[CREDITHISTORY]]="no_credits",0,IF(Tabla1[[#This Row],[CREDITHISTORY]]="prior_paymentes_delayed",1,IF(Tabla1[[#This Row],[CREDITHISTORY]]="outstanding_credit",2,3)))</f>
        <v>3</v>
      </c>
      <c r="G1435" t="s">
        <v>43</v>
      </c>
      <c r="H14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35">
        <v>2481</v>
      </c>
      <c r="J1435" t="s">
        <v>94</v>
      </c>
      <c r="K14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35" t="s">
        <v>39</v>
      </c>
      <c r="M14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35">
        <v>3</v>
      </c>
      <c r="O1435" t="s">
        <v>44</v>
      </c>
      <c r="P1435">
        <f>IF(Tabla1[[#This Row],[SEX]]="female",0,1)</f>
        <v>1</v>
      </c>
      <c r="Q1435" t="s">
        <v>59</v>
      </c>
      <c r="R1435">
        <f>IF(Tabla1[[#This Row],[OTHERSONLOAN]]="none",0,IF(Tabla1[[#This Row],[OTHERSONLOAN]]="co-applicant",1,2))</f>
        <v>1</v>
      </c>
      <c r="S1435">
        <v>3</v>
      </c>
      <c r="T1435" t="s">
        <v>65</v>
      </c>
      <c r="U1435">
        <f>IF(Tabla1[[#This Row],[OWNSPROPERTY]]="unknown",0,IF(Tabla1[[#This Row],[OWNSPROPERTY]]="real_state",1,IF(Tabla1[[#This Row],[OWNSPROPERTY]]="car_other",2,3)))</f>
        <v>2</v>
      </c>
      <c r="V1435">
        <v>47</v>
      </c>
      <c r="W1435" t="s">
        <v>40</v>
      </c>
      <c r="X1435">
        <f>IF(Tabla1[[#This Row],[INSTALLMENTPLANS]]="none",0,IF(Tabla1[[#This Row],[INSTALLMENTPLANS]]="stores",1,2))</f>
        <v>1</v>
      </c>
      <c r="Y1435" t="s">
        <v>72</v>
      </c>
      <c r="Z1435">
        <f>IF(Tabla1[[#This Row],[HOUSING]]="free",0,IF(Tabla1[[#This Row],[HOUSING]]="own",1,2))</f>
        <v>2</v>
      </c>
      <c r="AA1435">
        <v>1</v>
      </c>
      <c r="AB1435" t="s">
        <v>71</v>
      </c>
      <c r="AC1435">
        <f>IF(Tabla1[[#This Row],[JOB]]="unemployed",0,IF(Tabla1[[#This Row],[JOB]]="unskilled",1,IF(Tabla1[[#This Row],[JOB]]="skilled",2,3)))</f>
        <v>0</v>
      </c>
      <c r="AD1435">
        <v>1</v>
      </c>
      <c r="AE1435" t="s">
        <v>33</v>
      </c>
      <c r="AF1435">
        <f>IF(Tabla1[[#This Row],[TELEPHONE]]="none",0,1)</f>
        <v>1</v>
      </c>
      <c r="AG1435" t="s">
        <v>33</v>
      </c>
      <c r="AH1435">
        <f>IF(Tabla1[[#This Row],[FOREIGNWORKER]]="no",0,1)</f>
        <v>1</v>
      </c>
      <c r="AI1435" t="s">
        <v>34</v>
      </c>
      <c r="AJ1435">
        <f>IF(Tabla1[[#This Row],[RISK]]="No Risk",0,1)</f>
        <v>0</v>
      </c>
    </row>
    <row r="1436" spans="1:36" x14ac:dyDescent="0.25">
      <c r="A1436" t="s">
        <v>1506</v>
      </c>
      <c r="B1436" t="s">
        <v>23</v>
      </c>
      <c r="C1436">
        <f>IF(Tabla1[[#This Row],[CHECKINGSTATUS]]="no_checking",0,IF(Tabla1[[#This Row],[CHECKINGSTATUS]]="less_0",1,IF(Tabla1[[#This Row],[CHECKINGSTATUS]]="0_to_200",2,3)))</f>
        <v>2</v>
      </c>
      <c r="D1436">
        <v>17</v>
      </c>
      <c r="E1436" t="s">
        <v>42</v>
      </c>
      <c r="F1436">
        <f>IF(Tabla1[[#This Row],[CREDITHISTORY]]="no_credits",0,IF(Tabla1[[#This Row],[CREDITHISTORY]]="prior_paymentes_delayed",1,IF(Tabla1[[#This Row],[CREDITHISTORY]]="outstanding_credit",2,3)))</f>
        <v>3</v>
      </c>
      <c r="G1436" t="s">
        <v>89</v>
      </c>
      <c r="H14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36">
        <v>250</v>
      </c>
      <c r="J1436" t="s">
        <v>26</v>
      </c>
      <c r="K14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36" t="s">
        <v>49</v>
      </c>
      <c r="M14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36">
        <v>3</v>
      </c>
      <c r="O1436" t="s">
        <v>28</v>
      </c>
      <c r="P1436">
        <f>IF(Tabla1[[#This Row],[SEX]]="female",0,1)</f>
        <v>0</v>
      </c>
      <c r="Q1436" t="s">
        <v>29</v>
      </c>
      <c r="R1436">
        <f>IF(Tabla1[[#This Row],[OTHERSONLOAN]]="none",0,IF(Tabla1[[#This Row],[OTHERSONLOAN]]="co-applicant",1,2))</f>
        <v>0</v>
      </c>
      <c r="S1436">
        <v>2</v>
      </c>
      <c r="T1436" t="s">
        <v>30</v>
      </c>
      <c r="U1436">
        <f>IF(Tabla1[[#This Row],[OWNSPROPERTY]]="unknown",0,IF(Tabla1[[#This Row],[OWNSPROPERTY]]="real_state",1,IF(Tabla1[[#This Row],[OWNSPROPERTY]]="car_other",2,3)))</f>
        <v>3</v>
      </c>
      <c r="V1436">
        <v>23</v>
      </c>
      <c r="W1436" t="s">
        <v>116</v>
      </c>
      <c r="X1436">
        <f>IF(Tabla1[[#This Row],[INSTALLMENTPLANS]]="none",0,IF(Tabla1[[#This Row],[INSTALLMENTPLANS]]="stores",1,2))</f>
        <v>2</v>
      </c>
      <c r="Y1436" t="s">
        <v>31</v>
      </c>
      <c r="Z1436">
        <f>IF(Tabla1[[#This Row],[HOUSING]]="free",0,IF(Tabla1[[#This Row],[HOUSING]]="own",1,2))</f>
        <v>1</v>
      </c>
      <c r="AA1436">
        <v>1</v>
      </c>
      <c r="AB1436" t="s">
        <v>71</v>
      </c>
      <c r="AC1436">
        <f>IF(Tabla1[[#This Row],[JOB]]="unemployed",0,IF(Tabla1[[#This Row],[JOB]]="unskilled",1,IF(Tabla1[[#This Row],[JOB]]="skilled",2,3)))</f>
        <v>0</v>
      </c>
      <c r="AD1436">
        <v>1</v>
      </c>
      <c r="AE1436" t="s">
        <v>29</v>
      </c>
      <c r="AF1436">
        <f>IF(Tabla1[[#This Row],[TELEPHONE]]="none",0,1)</f>
        <v>0</v>
      </c>
      <c r="AG1436" t="s">
        <v>33</v>
      </c>
      <c r="AH1436">
        <f>IF(Tabla1[[#This Row],[FOREIGNWORKER]]="no",0,1)</f>
        <v>1</v>
      </c>
      <c r="AI1436" t="s">
        <v>34</v>
      </c>
      <c r="AJ1436">
        <f>IF(Tabla1[[#This Row],[RISK]]="No Risk",0,1)</f>
        <v>0</v>
      </c>
    </row>
    <row r="1437" spans="1:36" x14ac:dyDescent="0.25">
      <c r="A1437" t="s">
        <v>1507</v>
      </c>
      <c r="B1437" t="s">
        <v>23</v>
      </c>
      <c r="C1437">
        <f>IF(Tabla1[[#This Row],[CHECKINGSTATUS]]="no_checking",0,IF(Tabla1[[#This Row],[CHECKINGSTATUS]]="less_0",1,IF(Tabla1[[#This Row],[CHECKINGSTATUS]]="0_to_200",2,3)))</f>
        <v>2</v>
      </c>
      <c r="D1437">
        <v>23</v>
      </c>
      <c r="E1437" t="s">
        <v>57</v>
      </c>
      <c r="F1437">
        <f>IF(Tabla1[[#This Row],[CREDITHISTORY]]="no_credits",0,IF(Tabla1[[#This Row],[CREDITHISTORY]]="prior_paymentes_delayed",1,IF(Tabla1[[#This Row],[CREDITHISTORY]]="outstanding_credit",2,3)))</f>
        <v>2</v>
      </c>
      <c r="G1437" t="s">
        <v>43</v>
      </c>
      <c r="H14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37">
        <v>7710</v>
      </c>
      <c r="J1437" t="s">
        <v>26</v>
      </c>
      <c r="K14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37" t="s">
        <v>62</v>
      </c>
      <c r="M14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37">
        <v>4</v>
      </c>
      <c r="O1437" t="s">
        <v>44</v>
      </c>
      <c r="P1437">
        <f>IF(Tabla1[[#This Row],[SEX]]="female",0,1)</f>
        <v>1</v>
      </c>
      <c r="Q1437" t="s">
        <v>29</v>
      </c>
      <c r="R1437">
        <f>IF(Tabla1[[#This Row],[OTHERSONLOAN]]="none",0,IF(Tabla1[[#This Row],[OTHERSONLOAN]]="co-applicant",1,2))</f>
        <v>0</v>
      </c>
      <c r="S1437">
        <v>3</v>
      </c>
      <c r="T1437" t="s">
        <v>65</v>
      </c>
      <c r="U1437">
        <f>IF(Tabla1[[#This Row],[OWNSPROPERTY]]="unknown",0,IF(Tabla1[[#This Row],[OWNSPROPERTY]]="real_state",1,IF(Tabla1[[#This Row],[OWNSPROPERTY]]="car_other",2,3)))</f>
        <v>2</v>
      </c>
      <c r="V1437">
        <v>43</v>
      </c>
      <c r="W1437" t="s">
        <v>29</v>
      </c>
      <c r="X1437">
        <f>IF(Tabla1[[#This Row],[INSTALLMENTPLANS]]="none",0,IF(Tabla1[[#This Row],[INSTALLMENTPLANS]]="stores",1,2))</f>
        <v>0</v>
      </c>
      <c r="Y1437" t="s">
        <v>31</v>
      </c>
      <c r="Z1437">
        <f>IF(Tabla1[[#This Row],[HOUSING]]="free",0,IF(Tabla1[[#This Row],[HOUSING]]="own",1,2))</f>
        <v>1</v>
      </c>
      <c r="AA1437">
        <v>2</v>
      </c>
      <c r="AB1437" t="s">
        <v>32</v>
      </c>
      <c r="AC1437">
        <f>IF(Tabla1[[#This Row],[JOB]]="unemployed",0,IF(Tabla1[[#This Row],[JOB]]="unskilled",1,IF(Tabla1[[#This Row],[JOB]]="skilled",2,3)))</f>
        <v>2</v>
      </c>
      <c r="AD1437">
        <v>1</v>
      </c>
      <c r="AE1437" t="s">
        <v>33</v>
      </c>
      <c r="AF1437">
        <f>IF(Tabla1[[#This Row],[TELEPHONE]]="none",0,1)</f>
        <v>1</v>
      </c>
      <c r="AG1437" t="s">
        <v>33</v>
      </c>
      <c r="AH1437">
        <f>IF(Tabla1[[#This Row],[FOREIGNWORKER]]="no",0,1)</f>
        <v>1</v>
      </c>
      <c r="AI1437" t="s">
        <v>34</v>
      </c>
      <c r="AJ1437">
        <f>IF(Tabla1[[#This Row],[RISK]]="No Risk",0,1)</f>
        <v>0</v>
      </c>
    </row>
    <row r="1438" spans="1:36" x14ac:dyDescent="0.25">
      <c r="A1438" t="s">
        <v>1508</v>
      </c>
      <c r="B1438" t="s">
        <v>23</v>
      </c>
      <c r="C1438">
        <f>IF(Tabla1[[#This Row],[CHECKINGSTATUS]]="no_checking",0,IF(Tabla1[[#This Row],[CHECKINGSTATUS]]="less_0",1,IF(Tabla1[[#This Row],[CHECKINGSTATUS]]="0_to_200",2,3)))</f>
        <v>2</v>
      </c>
      <c r="D1438">
        <v>7</v>
      </c>
      <c r="E1438" t="s">
        <v>24</v>
      </c>
      <c r="F1438">
        <f>IF(Tabla1[[#This Row],[CREDITHISTORY]]="no_credits",0,IF(Tabla1[[#This Row],[CREDITHISTORY]]="prior_paymentes_delayed",1,IF(Tabla1[[#This Row],[CREDITHISTORY]]="outstanding_credit",2,3)))</f>
        <v>3</v>
      </c>
      <c r="G1438" t="s">
        <v>37</v>
      </c>
      <c r="H14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38">
        <v>250</v>
      </c>
      <c r="J1438" t="s">
        <v>38</v>
      </c>
      <c r="K14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38" t="s">
        <v>71</v>
      </c>
      <c r="M143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438">
        <v>2</v>
      </c>
      <c r="O1438" t="s">
        <v>28</v>
      </c>
      <c r="P1438">
        <f>IF(Tabla1[[#This Row],[SEX]]="female",0,1)</f>
        <v>0</v>
      </c>
      <c r="Q1438" t="s">
        <v>29</v>
      </c>
      <c r="R1438">
        <f>IF(Tabla1[[#This Row],[OTHERSONLOAN]]="none",0,IF(Tabla1[[#This Row],[OTHERSONLOAN]]="co-applicant",1,2))</f>
        <v>0</v>
      </c>
      <c r="S1438">
        <v>2</v>
      </c>
      <c r="T1438" t="s">
        <v>45</v>
      </c>
      <c r="U1438">
        <f>IF(Tabla1[[#This Row],[OWNSPROPERTY]]="unknown",0,IF(Tabla1[[#This Row],[OWNSPROPERTY]]="real_state",1,IF(Tabla1[[#This Row],[OWNSPROPERTY]]="car_other",2,3)))</f>
        <v>3</v>
      </c>
      <c r="V1438">
        <v>30</v>
      </c>
      <c r="W1438" t="s">
        <v>29</v>
      </c>
      <c r="X1438">
        <f>IF(Tabla1[[#This Row],[INSTALLMENTPLANS]]="none",0,IF(Tabla1[[#This Row],[INSTALLMENTPLANS]]="stores",1,2))</f>
        <v>0</v>
      </c>
      <c r="Y1438" t="s">
        <v>72</v>
      </c>
      <c r="Z1438">
        <f>IF(Tabla1[[#This Row],[HOUSING]]="free",0,IF(Tabla1[[#This Row],[HOUSING]]="own",1,2))</f>
        <v>2</v>
      </c>
      <c r="AA1438">
        <v>2</v>
      </c>
      <c r="AB1438" t="s">
        <v>32</v>
      </c>
      <c r="AC1438">
        <f>IF(Tabla1[[#This Row],[JOB]]="unemployed",0,IF(Tabla1[[#This Row],[JOB]]="unskilled",1,IF(Tabla1[[#This Row],[JOB]]="skilled",2,3)))</f>
        <v>2</v>
      </c>
      <c r="AD1438">
        <v>1</v>
      </c>
      <c r="AE1438" t="s">
        <v>29</v>
      </c>
      <c r="AF1438">
        <f>IF(Tabla1[[#This Row],[TELEPHONE]]="none",0,1)</f>
        <v>0</v>
      </c>
      <c r="AG1438" t="s">
        <v>33</v>
      </c>
      <c r="AH1438">
        <f>IF(Tabla1[[#This Row],[FOREIGNWORKER]]="no",0,1)</f>
        <v>1</v>
      </c>
      <c r="AI1438" t="s">
        <v>34</v>
      </c>
      <c r="AJ1438">
        <f>IF(Tabla1[[#This Row],[RISK]]="No Risk",0,1)</f>
        <v>0</v>
      </c>
    </row>
    <row r="1439" spans="1:36" x14ac:dyDescent="0.25">
      <c r="A1439" t="s">
        <v>1509</v>
      </c>
      <c r="B1439" t="s">
        <v>36</v>
      </c>
      <c r="C1439">
        <f>IF(Tabla1[[#This Row],[CHECKINGSTATUS]]="no_checking",0,IF(Tabla1[[#This Row],[CHECKINGSTATUS]]="less_0",1,IF(Tabla1[[#This Row],[CHECKINGSTATUS]]="0_to_200",2,3)))</f>
        <v>1</v>
      </c>
      <c r="D1439">
        <v>10</v>
      </c>
      <c r="E1439" t="s">
        <v>42</v>
      </c>
      <c r="F1439">
        <f>IF(Tabla1[[#This Row],[CREDITHISTORY]]="no_credits",0,IF(Tabla1[[#This Row],[CREDITHISTORY]]="prior_paymentes_delayed",1,IF(Tabla1[[#This Row],[CREDITHISTORY]]="outstanding_credit",2,3)))</f>
        <v>3</v>
      </c>
      <c r="G1439" t="s">
        <v>43</v>
      </c>
      <c r="H14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39">
        <v>1368</v>
      </c>
      <c r="J1439" t="s">
        <v>38</v>
      </c>
      <c r="K14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39" t="s">
        <v>39</v>
      </c>
      <c r="M14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39">
        <v>2</v>
      </c>
      <c r="O1439" t="s">
        <v>28</v>
      </c>
      <c r="P1439">
        <f>IF(Tabla1[[#This Row],[SEX]]="female",0,1)</f>
        <v>0</v>
      </c>
      <c r="Q1439" t="s">
        <v>29</v>
      </c>
      <c r="R1439">
        <f>IF(Tabla1[[#This Row],[OTHERSONLOAN]]="none",0,IF(Tabla1[[#This Row],[OTHERSONLOAN]]="co-applicant",1,2))</f>
        <v>0</v>
      </c>
      <c r="S1439">
        <v>2</v>
      </c>
      <c r="T1439" t="s">
        <v>65</v>
      </c>
      <c r="U1439">
        <f>IF(Tabla1[[#This Row],[OWNSPROPERTY]]="unknown",0,IF(Tabla1[[#This Row],[OWNSPROPERTY]]="real_state",1,IF(Tabla1[[#This Row],[OWNSPROPERTY]]="car_other",2,3)))</f>
        <v>2</v>
      </c>
      <c r="V1439">
        <v>44</v>
      </c>
      <c r="W1439" t="s">
        <v>40</v>
      </c>
      <c r="X1439">
        <f>IF(Tabla1[[#This Row],[INSTALLMENTPLANS]]="none",0,IF(Tabla1[[#This Row],[INSTALLMENTPLANS]]="stores",1,2))</f>
        <v>1</v>
      </c>
      <c r="Y1439" t="s">
        <v>31</v>
      </c>
      <c r="Z1439">
        <f>IF(Tabla1[[#This Row],[HOUSING]]="free",0,IF(Tabla1[[#This Row],[HOUSING]]="own",1,2))</f>
        <v>1</v>
      </c>
      <c r="AA1439">
        <v>2</v>
      </c>
      <c r="AB1439" t="s">
        <v>32</v>
      </c>
      <c r="AC1439">
        <f>IF(Tabla1[[#This Row],[JOB]]="unemployed",0,IF(Tabla1[[#This Row],[JOB]]="unskilled",1,IF(Tabla1[[#This Row],[JOB]]="skilled",2,3)))</f>
        <v>2</v>
      </c>
      <c r="AD1439">
        <v>1</v>
      </c>
      <c r="AE1439" t="s">
        <v>29</v>
      </c>
      <c r="AF1439">
        <f>IF(Tabla1[[#This Row],[TELEPHONE]]="none",0,1)</f>
        <v>0</v>
      </c>
      <c r="AG1439" t="s">
        <v>33</v>
      </c>
      <c r="AH1439">
        <f>IF(Tabla1[[#This Row],[FOREIGNWORKER]]="no",0,1)</f>
        <v>1</v>
      </c>
      <c r="AI1439" t="s">
        <v>34</v>
      </c>
      <c r="AJ1439">
        <f>IF(Tabla1[[#This Row],[RISK]]="No Risk",0,1)</f>
        <v>0</v>
      </c>
    </row>
    <row r="1440" spans="1:36" x14ac:dyDescent="0.25">
      <c r="A1440" t="s">
        <v>1510</v>
      </c>
      <c r="B1440" t="s">
        <v>51</v>
      </c>
      <c r="C1440">
        <f>IF(Tabla1[[#This Row],[CHECKINGSTATUS]]="no_checking",0,IF(Tabla1[[#This Row],[CHECKINGSTATUS]]="less_0",1,IF(Tabla1[[#This Row],[CHECKINGSTATUS]]="0_to_200",2,3)))</f>
        <v>0</v>
      </c>
      <c r="D1440">
        <v>37</v>
      </c>
      <c r="E1440" t="s">
        <v>24</v>
      </c>
      <c r="F1440">
        <f>IF(Tabla1[[#This Row],[CREDITHISTORY]]="no_credits",0,IF(Tabla1[[#This Row],[CREDITHISTORY]]="prior_paymentes_delayed",1,IF(Tabla1[[#This Row],[CREDITHISTORY]]="outstanding_credit",2,3)))</f>
        <v>3</v>
      </c>
      <c r="G1440" t="s">
        <v>43</v>
      </c>
      <c r="H14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40">
        <v>1975</v>
      </c>
      <c r="J1440" t="s">
        <v>53</v>
      </c>
      <c r="K14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40" t="s">
        <v>49</v>
      </c>
      <c r="M14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40">
        <v>3</v>
      </c>
      <c r="O1440" t="s">
        <v>28</v>
      </c>
      <c r="P1440">
        <f>IF(Tabla1[[#This Row],[SEX]]="female",0,1)</f>
        <v>0</v>
      </c>
      <c r="Q1440" t="s">
        <v>29</v>
      </c>
      <c r="R1440">
        <f>IF(Tabla1[[#This Row],[OTHERSONLOAN]]="none",0,IF(Tabla1[[#This Row],[OTHERSONLOAN]]="co-applicant",1,2))</f>
        <v>0</v>
      </c>
      <c r="S1440">
        <v>4</v>
      </c>
      <c r="T1440" t="s">
        <v>45</v>
      </c>
      <c r="U1440">
        <f>IF(Tabla1[[#This Row],[OWNSPROPERTY]]="unknown",0,IF(Tabla1[[#This Row],[OWNSPROPERTY]]="real_state",1,IF(Tabla1[[#This Row],[OWNSPROPERTY]]="car_other",2,3)))</f>
        <v>3</v>
      </c>
      <c r="V1440">
        <v>28</v>
      </c>
      <c r="W1440" t="s">
        <v>116</v>
      </c>
      <c r="X1440">
        <f>IF(Tabla1[[#This Row],[INSTALLMENTPLANS]]="none",0,IF(Tabla1[[#This Row],[INSTALLMENTPLANS]]="stores",1,2))</f>
        <v>2</v>
      </c>
      <c r="Y1440" t="s">
        <v>31</v>
      </c>
      <c r="Z1440">
        <f>IF(Tabla1[[#This Row],[HOUSING]]="free",0,IF(Tabla1[[#This Row],[HOUSING]]="own",1,2))</f>
        <v>1</v>
      </c>
      <c r="AA1440">
        <v>1</v>
      </c>
      <c r="AB1440" t="s">
        <v>71</v>
      </c>
      <c r="AC1440">
        <f>IF(Tabla1[[#This Row],[JOB]]="unemployed",0,IF(Tabla1[[#This Row],[JOB]]="unskilled",1,IF(Tabla1[[#This Row],[JOB]]="skilled",2,3)))</f>
        <v>0</v>
      </c>
      <c r="AD1440">
        <v>1</v>
      </c>
      <c r="AE1440" t="s">
        <v>29</v>
      </c>
      <c r="AF1440">
        <f>IF(Tabla1[[#This Row],[TELEPHONE]]="none",0,1)</f>
        <v>0</v>
      </c>
      <c r="AG1440" t="s">
        <v>33</v>
      </c>
      <c r="AH1440">
        <f>IF(Tabla1[[#This Row],[FOREIGNWORKER]]="no",0,1)</f>
        <v>1</v>
      </c>
      <c r="AI1440" t="s">
        <v>55</v>
      </c>
      <c r="AJ1440">
        <f>IF(Tabla1[[#This Row],[RISK]]="No Risk",0,1)</f>
        <v>1</v>
      </c>
    </row>
    <row r="1441" spans="1:36" x14ac:dyDescent="0.25">
      <c r="A1441" t="s">
        <v>1511</v>
      </c>
      <c r="B1441" t="s">
        <v>36</v>
      </c>
      <c r="C1441">
        <f>IF(Tabla1[[#This Row],[CHECKINGSTATUS]]="no_checking",0,IF(Tabla1[[#This Row],[CHECKINGSTATUS]]="less_0",1,IF(Tabla1[[#This Row],[CHECKINGSTATUS]]="0_to_200",2,3)))</f>
        <v>1</v>
      </c>
      <c r="D1441">
        <v>8</v>
      </c>
      <c r="E1441" t="s">
        <v>122</v>
      </c>
      <c r="F1441">
        <f>IF(Tabla1[[#This Row],[CREDITHISTORY]]="no_credits",0,IF(Tabla1[[#This Row],[CREDITHISTORY]]="prior_paymentes_delayed",1,IF(Tabla1[[#This Row],[CREDITHISTORY]]="outstanding_credit",2,3)))</f>
        <v>0</v>
      </c>
      <c r="G1441" t="s">
        <v>74</v>
      </c>
      <c r="H14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41">
        <v>250</v>
      </c>
      <c r="J1441" t="s">
        <v>38</v>
      </c>
      <c r="K14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41" t="s">
        <v>39</v>
      </c>
      <c r="M14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41">
        <v>2</v>
      </c>
      <c r="O1441" t="s">
        <v>28</v>
      </c>
      <c r="P1441">
        <f>IF(Tabla1[[#This Row],[SEX]]="female",0,1)</f>
        <v>0</v>
      </c>
      <c r="Q1441" t="s">
        <v>29</v>
      </c>
      <c r="R1441">
        <f>IF(Tabla1[[#This Row],[OTHERSONLOAN]]="none",0,IF(Tabla1[[#This Row],[OTHERSONLOAN]]="co-applicant",1,2))</f>
        <v>0</v>
      </c>
      <c r="S1441">
        <v>1</v>
      </c>
      <c r="T1441" t="s">
        <v>45</v>
      </c>
      <c r="U1441">
        <f>IF(Tabla1[[#This Row],[OWNSPROPERTY]]="unknown",0,IF(Tabla1[[#This Row],[OWNSPROPERTY]]="real_state",1,IF(Tabla1[[#This Row],[OWNSPROPERTY]]="car_other",2,3)))</f>
        <v>3</v>
      </c>
      <c r="V1441">
        <v>33</v>
      </c>
      <c r="W1441" t="s">
        <v>29</v>
      </c>
      <c r="X1441">
        <f>IF(Tabla1[[#This Row],[INSTALLMENTPLANS]]="none",0,IF(Tabla1[[#This Row],[INSTALLMENTPLANS]]="stores",1,2))</f>
        <v>0</v>
      </c>
      <c r="Y1441" t="s">
        <v>72</v>
      </c>
      <c r="Z1441">
        <f>IF(Tabla1[[#This Row],[HOUSING]]="free",0,IF(Tabla1[[#This Row],[HOUSING]]="own",1,2))</f>
        <v>2</v>
      </c>
      <c r="AA1441">
        <v>1</v>
      </c>
      <c r="AB1441" t="s">
        <v>32</v>
      </c>
      <c r="AC1441">
        <f>IF(Tabla1[[#This Row],[JOB]]="unemployed",0,IF(Tabla1[[#This Row],[JOB]]="unskilled",1,IF(Tabla1[[#This Row],[JOB]]="skilled",2,3)))</f>
        <v>2</v>
      </c>
      <c r="AD1441">
        <v>1</v>
      </c>
      <c r="AE1441" t="s">
        <v>29</v>
      </c>
      <c r="AF1441">
        <f>IF(Tabla1[[#This Row],[TELEPHONE]]="none",0,1)</f>
        <v>0</v>
      </c>
      <c r="AG1441" t="s">
        <v>33</v>
      </c>
      <c r="AH1441">
        <f>IF(Tabla1[[#This Row],[FOREIGNWORKER]]="no",0,1)</f>
        <v>1</v>
      </c>
      <c r="AI1441" t="s">
        <v>34</v>
      </c>
      <c r="AJ1441">
        <f>IF(Tabla1[[#This Row],[RISK]]="No Risk",0,1)</f>
        <v>0</v>
      </c>
    </row>
    <row r="1442" spans="1:36" x14ac:dyDescent="0.25">
      <c r="A1442" t="s">
        <v>1512</v>
      </c>
      <c r="B1442" t="s">
        <v>23</v>
      </c>
      <c r="C1442">
        <f>IF(Tabla1[[#This Row],[CHECKINGSTATUS]]="no_checking",0,IF(Tabla1[[#This Row],[CHECKINGSTATUS]]="less_0",1,IF(Tabla1[[#This Row],[CHECKINGSTATUS]]="0_to_200",2,3)))</f>
        <v>2</v>
      </c>
      <c r="D1442">
        <v>31</v>
      </c>
      <c r="E1442" t="s">
        <v>24</v>
      </c>
      <c r="F1442">
        <f>IF(Tabla1[[#This Row],[CREDITHISTORY]]="no_credits",0,IF(Tabla1[[#This Row],[CREDITHISTORY]]="prior_paymentes_delayed",1,IF(Tabla1[[#This Row],[CREDITHISTORY]]="outstanding_credit",2,3)))</f>
        <v>3</v>
      </c>
      <c r="G1442" t="s">
        <v>43</v>
      </c>
      <c r="H14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42">
        <v>795</v>
      </c>
      <c r="J1442" t="s">
        <v>26</v>
      </c>
      <c r="K14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42" t="s">
        <v>49</v>
      </c>
      <c r="M144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42">
        <v>4</v>
      </c>
      <c r="O1442" t="s">
        <v>44</v>
      </c>
      <c r="P1442">
        <f>IF(Tabla1[[#This Row],[SEX]]="female",0,1)</f>
        <v>1</v>
      </c>
      <c r="Q1442" t="s">
        <v>29</v>
      </c>
      <c r="R1442">
        <f>IF(Tabla1[[#This Row],[OTHERSONLOAN]]="none",0,IF(Tabla1[[#This Row],[OTHERSONLOAN]]="co-applicant",1,2))</f>
        <v>0</v>
      </c>
      <c r="S1442">
        <v>4</v>
      </c>
      <c r="T1442" t="s">
        <v>30</v>
      </c>
      <c r="U1442">
        <f>IF(Tabla1[[#This Row],[OWNSPROPERTY]]="unknown",0,IF(Tabla1[[#This Row],[OWNSPROPERTY]]="real_state",1,IF(Tabla1[[#This Row],[OWNSPROPERTY]]="car_other",2,3)))</f>
        <v>3</v>
      </c>
      <c r="V1442">
        <v>27</v>
      </c>
      <c r="W1442" t="s">
        <v>29</v>
      </c>
      <c r="X1442">
        <f>IF(Tabla1[[#This Row],[INSTALLMENTPLANS]]="none",0,IF(Tabla1[[#This Row],[INSTALLMENTPLANS]]="stores",1,2))</f>
        <v>0</v>
      </c>
      <c r="Y1442" t="s">
        <v>31</v>
      </c>
      <c r="Z1442">
        <f>IF(Tabla1[[#This Row],[HOUSING]]="free",0,IF(Tabla1[[#This Row],[HOUSING]]="own",1,2))</f>
        <v>1</v>
      </c>
      <c r="AA1442">
        <v>2</v>
      </c>
      <c r="AB1442" t="s">
        <v>32</v>
      </c>
      <c r="AC1442">
        <f>IF(Tabla1[[#This Row],[JOB]]="unemployed",0,IF(Tabla1[[#This Row],[JOB]]="unskilled",1,IF(Tabla1[[#This Row],[JOB]]="skilled",2,3)))</f>
        <v>2</v>
      </c>
      <c r="AD1442">
        <v>1</v>
      </c>
      <c r="AE1442" t="s">
        <v>33</v>
      </c>
      <c r="AF1442">
        <f>IF(Tabla1[[#This Row],[TELEPHONE]]="none",0,1)</f>
        <v>1</v>
      </c>
      <c r="AG1442" t="s">
        <v>33</v>
      </c>
      <c r="AH1442">
        <f>IF(Tabla1[[#This Row],[FOREIGNWORKER]]="no",0,1)</f>
        <v>1</v>
      </c>
      <c r="AI1442" t="s">
        <v>34</v>
      </c>
      <c r="AJ1442">
        <f>IF(Tabla1[[#This Row],[RISK]]="No Risk",0,1)</f>
        <v>0</v>
      </c>
    </row>
    <row r="1443" spans="1:36" x14ac:dyDescent="0.25">
      <c r="A1443" t="s">
        <v>1513</v>
      </c>
      <c r="B1443" t="s">
        <v>23</v>
      </c>
      <c r="C1443">
        <f>IF(Tabla1[[#This Row],[CHECKINGSTATUS]]="no_checking",0,IF(Tabla1[[#This Row],[CHECKINGSTATUS]]="less_0",1,IF(Tabla1[[#This Row],[CHECKINGSTATUS]]="0_to_200",2,3)))</f>
        <v>2</v>
      </c>
      <c r="D1443">
        <v>21</v>
      </c>
      <c r="E1443" t="s">
        <v>70</v>
      </c>
      <c r="F1443">
        <f>IF(Tabla1[[#This Row],[CREDITHISTORY]]="no_credits",0,IF(Tabla1[[#This Row],[CREDITHISTORY]]="prior_paymentes_delayed",1,IF(Tabla1[[#This Row],[CREDITHISTORY]]="outstanding_credit",2,3)))</f>
        <v>3</v>
      </c>
      <c r="G1443" t="s">
        <v>37</v>
      </c>
      <c r="H14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43">
        <v>1092</v>
      </c>
      <c r="J1443" t="s">
        <v>38</v>
      </c>
      <c r="K14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43" t="s">
        <v>39</v>
      </c>
      <c r="M14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43">
        <v>2</v>
      </c>
      <c r="O1443" t="s">
        <v>28</v>
      </c>
      <c r="P1443">
        <f>IF(Tabla1[[#This Row],[SEX]]="female",0,1)</f>
        <v>0</v>
      </c>
      <c r="Q1443" t="s">
        <v>29</v>
      </c>
      <c r="R1443">
        <f>IF(Tabla1[[#This Row],[OTHERSONLOAN]]="none",0,IF(Tabla1[[#This Row],[OTHERSONLOAN]]="co-applicant",1,2))</f>
        <v>0</v>
      </c>
      <c r="S1443">
        <v>1</v>
      </c>
      <c r="T1443" t="s">
        <v>45</v>
      </c>
      <c r="U1443">
        <f>IF(Tabla1[[#This Row],[OWNSPROPERTY]]="unknown",0,IF(Tabla1[[#This Row],[OWNSPROPERTY]]="real_state",1,IF(Tabla1[[#This Row],[OWNSPROPERTY]]="car_other",2,3)))</f>
        <v>3</v>
      </c>
      <c r="V1443">
        <v>26</v>
      </c>
      <c r="W1443" t="s">
        <v>40</v>
      </c>
      <c r="X1443">
        <f>IF(Tabla1[[#This Row],[INSTALLMENTPLANS]]="none",0,IF(Tabla1[[#This Row],[INSTALLMENTPLANS]]="stores",1,2))</f>
        <v>1</v>
      </c>
      <c r="Y1443" t="s">
        <v>31</v>
      </c>
      <c r="Z1443">
        <f>IF(Tabla1[[#This Row],[HOUSING]]="free",0,IF(Tabla1[[#This Row],[HOUSING]]="own",1,2))</f>
        <v>1</v>
      </c>
      <c r="AA1443">
        <v>2</v>
      </c>
      <c r="AB1443" t="s">
        <v>32</v>
      </c>
      <c r="AC1443">
        <f>IF(Tabla1[[#This Row],[JOB]]="unemployed",0,IF(Tabla1[[#This Row],[JOB]]="unskilled",1,IF(Tabla1[[#This Row],[JOB]]="skilled",2,3)))</f>
        <v>2</v>
      </c>
      <c r="AD1443">
        <v>1</v>
      </c>
      <c r="AE1443" t="s">
        <v>29</v>
      </c>
      <c r="AF1443">
        <f>IF(Tabla1[[#This Row],[TELEPHONE]]="none",0,1)</f>
        <v>0</v>
      </c>
      <c r="AG1443" t="s">
        <v>33</v>
      </c>
      <c r="AH1443">
        <f>IF(Tabla1[[#This Row],[FOREIGNWORKER]]="no",0,1)</f>
        <v>1</v>
      </c>
      <c r="AI1443" t="s">
        <v>34</v>
      </c>
      <c r="AJ1443">
        <f>IF(Tabla1[[#This Row],[RISK]]="No Risk",0,1)</f>
        <v>0</v>
      </c>
    </row>
    <row r="1444" spans="1:36" x14ac:dyDescent="0.25">
      <c r="A1444" t="s">
        <v>1514</v>
      </c>
      <c r="B1444" t="s">
        <v>36</v>
      </c>
      <c r="C1444">
        <f>IF(Tabla1[[#This Row],[CHECKINGSTATUS]]="no_checking",0,IF(Tabla1[[#This Row],[CHECKINGSTATUS]]="less_0",1,IF(Tabla1[[#This Row],[CHECKINGSTATUS]]="0_to_200",2,3)))</f>
        <v>1</v>
      </c>
      <c r="D1444">
        <v>4</v>
      </c>
      <c r="E1444" t="s">
        <v>70</v>
      </c>
      <c r="F1444">
        <f>IF(Tabla1[[#This Row],[CREDITHISTORY]]="no_credits",0,IF(Tabla1[[#This Row],[CREDITHISTORY]]="prior_paymentes_delayed",1,IF(Tabla1[[#This Row],[CREDITHISTORY]]="outstanding_credit",2,3)))</f>
        <v>3</v>
      </c>
      <c r="G1444" t="s">
        <v>37</v>
      </c>
      <c r="H14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44">
        <v>250</v>
      </c>
      <c r="J1444" t="s">
        <v>38</v>
      </c>
      <c r="K14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44" t="s">
        <v>27</v>
      </c>
      <c r="M14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44">
        <v>1</v>
      </c>
      <c r="O1444" t="s">
        <v>44</v>
      </c>
      <c r="P1444">
        <f>IF(Tabla1[[#This Row],[SEX]]="female",0,1)</f>
        <v>1</v>
      </c>
      <c r="Q1444" t="s">
        <v>29</v>
      </c>
      <c r="R1444">
        <f>IF(Tabla1[[#This Row],[OTHERSONLOAN]]="none",0,IF(Tabla1[[#This Row],[OTHERSONLOAN]]="co-applicant",1,2))</f>
        <v>0</v>
      </c>
      <c r="S1444">
        <v>1</v>
      </c>
      <c r="T1444" t="s">
        <v>45</v>
      </c>
      <c r="U1444">
        <f>IF(Tabla1[[#This Row],[OWNSPROPERTY]]="unknown",0,IF(Tabla1[[#This Row],[OWNSPROPERTY]]="real_state",1,IF(Tabla1[[#This Row],[OWNSPROPERTY]]="car_other",2,3)))</f>
        <v>3</v>
      </c>
      <c r="V1444">
        <v>19</v>
      </c>
      <c r="W1444" t="s">
        <v>29</v>
      </c>
      <c r="X1444">
        <f>IF(Tabla1[[#This Row],[INSTALLMENTPLANS]]="none",0,IF(Tabla1[[#This Row],[INSTALLMENTPLANS]]="stores",1,2))</f>
        <v>0</v>
      </c>
      <c r="Y1444" t="s">
        <v>72</v>
      </c>
      <c r="Z1444">
        <f>IF(Tabla1[[#This Row],[HOUSING]]="free",0,IF(Tabla1[[#This Row],[HOUSING]]="own",1,2))</f>
        <v>2</v>
      </c>
      <c r="AA1444">
        <v>1</v>
      </c>
      <c r="AB1444" t="s">
        <v>32</v>
      </c>
      <c r="AC1444">
        <f>IF(Tabla1[[#This Row],[JOB]]="unemployed",0,IF(Tabla1[[#This Row],[JOB]]="unskilled",1,IF(Tabla1[[#This Row],[JOB]]="skilled",2,3)))</f>
        <v>2</v>
      </c>
      <c r="AD1444">
        <v>1</v>
      </c>
      <c r="AE1444" t="s">
        <v>29</v>
      </c>
      <c r="AF1444">
        <f>IF(Tabla1[[#This Row],[TELEPHONE]]="none",0,1)</f>
        <v>0</v>
      </c>
      <c r="AG1444" t="s">
        <v>33</v>
      </c>
      <c r="AH1444">
        <f>IF(Tabla1[[#This Row],[FOREIGNWORKER]]="no",0,1)</f>
        <v>1</v>
      </c>
      <c r="AI1444" t="s">
        <v>34</v>
      </c>
      <c r="AJ1444">
        <f>IF(Tabla1[[#This Row],[RISK]]="No Risk",0,1)</f>
        <v>0</v>
      </c>
    </row>
    <row r="1445" spans="1:36" x14ac:dyDescent="0.25">
      <c r="A1445" t="s">
        <v>1515</v>
      </c>
      <c r="B1445" t="s">
        <v>23</v>
      </c>
      <c r="C1445">
        <f>IF(Tabla1[[#This Row],[CHECKINGSTATUS]]="no_checking",0,IF(Tabla1[[#This Row],[CHECKINGSTATUS]]="less_0",1,IF(Tabla1[[#This Row],[CHECKINGSTATUS]]="0_to_200",2,3)))</f>
        <v>2</v>
      </c>
      <c r="D1445">
        <v>16</v>
      </c>
      <c r="E1445" t="s">
        <v>24</v>
      </c>
      <c r="F1445">
        <f>IF(Tabla1[[#This Row],[CREDITHISTORY]]="no_credits",0,IF(Tabla1[[#This Row],[CREDITHISTORY]]="prior_paymentes_delayed",1,IF(Tabla1[[#This Row],[CREDITHISTORY]]="outstanding_credit",2,3)))</f>
        <v>3</v>
      </c>
      <c r="G1445" t="s">
        <v>74</v>
      </c>
      <c r="H14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45">
        <v>4036</v>
      </c>
      <c r="J1445" t="s">
        <v>38</v>
      </c>
      <c r="K14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45" t="s">
        <v>62</v>
      </c>
      <c r="M14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45">
        <v>4</v>
      </c>
      <c r="O1445" t="s">
        <v>28</v>
      </c>
      <c r="P1445">
        <f>IF(Tabla1[[#This Row],[SEX]]="female",0,1)</f>
        <v>0</v>
      </c>
      <c r="Q1445" t="s">
        <v>29</v>
      </c>
      <c r="R1445">
        <f>IF(Tabla1[[#This Row],[OTHERSONLOAN]]="none",0,IF(Tabla1[[#This Row],[OTHERSONLOAN]]="co-applicant",1,2))</f>
        <v>0</v>
      </c>
      <c r="S1445">
        <v>2</v>
      </c>
      <c r="T1445" t="s">
        <v>45</v>
      </c>
      <c r="U1445">
        <f>IF(Tabla1[[#This Row],[OWNSPROPERTY]]="unknown",0,IF(Tabla1[[#This Row],[OWNSPROPERTY]]="real_state",1,IF(Tabla1[[#This Row],[OWNSPROPERTY]]="car_other",2,3)))</f>
        <v>3</v>
      </c>
      <c r="V1445">
        <v>34</v>
      </c>
      <c r="W1445" t="s">
        <v>29</v>
      </c>
      <c r="X1445">
        <f>IF(Tabla1[[#This Row],[INSTALLMENTPLANS]]="none",0,IF(Tabla1[[#This Row],[INSTALLMENTPLANS]]="stores",1,2))</f>
        <v>0</v>
      </c>
      <c r="Y1445" t="s">
        <v>31</v>
      </c>
      <c r="Z1445">
        <f>IF(Tabla1[[#This Row],[HOUSING]]="free",0,IF(Tabla1[[#This Row],[HOUSING]]="own",1,2))</f>
        <v>1</v>
      </c>
      <c r="AA1445">
        <v>1</v>
      </c>
      <c r="AB1445" t="s">
        <v>32</v>
      </c>
      <c r="AC1445">
        <f>IF(Tabla1[[#This Row],[JOB]]="unemployed",0,IF(Tabla1[[#This Row],[JOB]]="unskilled",1,IF(Tabla1[[#This Row],[JOB]]="skilled",2,3)))</f>
        <v>2</v>
      </c>
      <c r="AD1445">
        <v>1</v>
      </c>
      <c r="AE1445" t="s">
        <v>29</v>
      </c>
      <c r="AF1445">
        <f>IF(Tabla1[[#This Row],[TELEPHONE]]="none",0,1)</f>
        <v>0</v>
      </c>
      <c r="AG1445" t="s">
        <v>33</v>
      </c>
      <c r="AH1445">
        <f>IF(Tabla1[[#This Row],[FOREIGNWORKER]]="no",0,1)</f>
        <v>1</v>
      </c>
      <c r="AI1445" t="s">
        <v>34</v>
      </c>
      <c r="AJ1445">
        <f>IF(Tabla1[[#This Row],[RISK]]="No Risk",0,1)</f>
        <v>0</v>
      </c>
    </row>
    <row r="1446" spans="1:36" x14ac:dyDescent="0.25">
      <c r="A1446" t="s">
        <v>1516</v>
      </c>
      <c r="B1446" t="s">
        <v>36</v>
      </c>
      <c r="C1446">
        <f>IF(Tabla1[[#This Row],[CHECKINGSTATUS]]="no_checking",0,IF(Tabla1[[#This Row],[CHECKINGSTATUS]]="less_0",1,IF(Tabla1[[#This Row],[CHECKINGSTATUS]]="0_to_200",2,3)))</f>
        <v>1</v>
      </c>
      <c r="D1446">
        <v>5</v>
      </c>
      <c r="E1446" t="s">
        <v>42</v>
      </c>
      <c r="F1446">
        <f>IF(Tabla1[[#This Row],[CREDITHISTORY]]="no_credits",0,IF(Tabla1[[#This Row],[CREDITHISTORY]]="prior_paymentes_delayed",1,IF(Tabla1[[#This Row],[CREDITHISTORY]]="outstanding_credit",2,3)))</f>
        <v>3</v>
      </c>
      <c r="G1446" t="s">
        <v>37</v>
      </c>
      <c r="H14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46">
        <v>250</v>
      </c>
      <c r="J1446" t="s">
        <v>38</v>
      </c>
      <c r="K14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46" t="s">
        <v>62</v>
      </c>
      <c r="M14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46">
        <v>1</v>
      </c>
      <c r="O1446" t="s">
        <v>28</v>
      </c>
      <c r="P1446">
        <f>IF(Tabla1[[#This Row],[SEX]]="female",0,1)</f>
        <v>0</v>
      </c>
      <c r="Q1446" t="s">
        <v>29</v>
      </c>
      <c r="R1446">
        <f>IF(Tabla1[[#This Row],[OTHERSONLOAN]]="none",0,IF(Tabla1[[#This Row],[OTHERSONLOAN]]="co-applicant",1,2))</f>
        <v>0</v>
      </c>
      <c r="S1446">
        <v>1</v>
      </c>
      <c r="T1446" t="s">
        <v>45</v>
      </c>
      <c r="U1446">
        <f>IF(Tabla1[[#This Row],[OWNSPROPERTY]]="unknown",0,IF(Tabla1[[#This Row],[OWNSPROPERTY]]="real_state",1,IF(Tabla1[[#This Row],[OWNSPROPERTY]]="car_other",2,3)))</f>
        <v>3</v>
      </c>
      <c r="V1446">
        <v>19</v>
      </c>
      <c r="W1446" t="s">
        <v>40</v>
      </c>
      <c r="X1446">
        <f>IF(Tabla1[[#This Row],[INSTALLMENTPLANS]]="none",0,IF(Tabla1[[#This Row],[INSTALLMENTPLANS]]="stores",1,2))</f>
        <v>1</v>
      </c>
      <c r="Y1446" t="s">
        <v>31</v>
      </c>
      <c r="Z1446">
        <f>IF(Tabla1[[#This Row],[HOUSING]]="free",0,IF(Tabla1[[#This Row],[HOUSING]]="own",1,2))</f>
        <v>1</v>
      </c>
      <c r="AA1446">
        <v>1</v>
      </c>
      <c r="AB1446" t="s">
        <v>32</v>
      </c>
      <c r="AC1446">
        <f>IF(Tabla1[[#This Row],[JOB]]="unemployed",0,IF(Tabla1[[#This Row],[JOB]]="unskilled",1,IF(Tabla1[[#This Row],[JOB]]="skilled",2,3)))</f>
        <v>2</v>
      </c>
      <c r="AD1446">
        <v>1</v>
      </c>
      <c r="AE1446" t="s">
        <v>29</v>
      </c>
      <c r="AF1446">
        <f>IF(Tabla1[[#This Row],[TELEPHONE]]="none",0,1)</f>
        <v>0</v>
      </c>
      <c r="AG1446" t="s">
        <v>33</v>
      </c>
      <c r="AH1446">
        <f>IF(Tabla1[[#This Row],[FOREIGNWORKER]]="no",0,1)</f>
        <v>1</v>
      </c>
      <c r="AI1446" t="s">
        <v>34</v>
      </c>
      <c r="AJ1446">
        <f>IF(Tabla1[[#This Row],[RISK]]="No Risk",0,1)</f>
        <v>0</v>
      </c>
    </row>
    <row r="1447" spans="1:36" x14ac:dyDescent="0.25">
      <c r="A1447" t="s">
        <v>1517</v>
      </c>
      <c r="B1447" t="s">
        <v>51</v>
      </c>
      <c r="C1447">
        <f>IF(Tabla1[[#This Row],[CHECKINGSTATUS]]="no_checking",0,IF(Tabla1[[#This Row],[CHECKINGSTATUS]]="less_0",1,IF(Tabla1[[#This Row],[CHECKINGSTATUS]]="0_to_200",2,3)))</f>
        <v>0</v>
      </c>
      <c r="D1447">
        <v>27</v>
      </c>
      <c r="E1447" t="s">
        <v>57</v>
      </c>
      <c r="F1447">
        <f>IF(Tabla1[[#This Row],[CREDITHISTORY]]="no_credits",0,IF(Tabla1[[#This Row],[CREDITHISTORY]]="prior_paymentes_delayed",1,IF(Tabla1[[#This Row],[CREDITHISTORY]]="outstanding_credit",2,3)))</f>
        <v>2</v>
      </c>
      <c r="G1447" t="s">
        <v>89</v>
      </c>
      <c r="H14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47">
        <v>5533</v>
      </c>
      <c r="J1447" t="s">
        <v>53</v>
      </c>
      <c r="K14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47" t="s">
        <v>62</v>
      </c>
      <c r="M14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47">
        <v>4</v>
      </c>
      <c r="O1447" t="s">
        <v>28</v>
      </c>
      <c r="P1447">
        <f>IF(Tabla1[[#This Row],[SEX]]="female",0,1)</f>
        <v>0</v>
      </c>
      <c r="Q1447" t="s">
        <v>29</v>
      </c>
      <c r="R1447">
        <f>IF(Tabla1[[#This Row],[OTHERSONLOAN]]="none",0,IF(Tabla1[[#This Row],[OTHERSONLOAN]]="co-applicant",1,2))</f>
        <v>0</v>
      </c>
      <c r="S1447">
        <v>3</v>
      </c>
      <c r="T1447" t="s">
        <v>30</v>
      </c>
      <c r="U1447">
        <f>IF(Tabla1[[#This Row],[OWNSPROPERTY]]="unknown",0,IF(Tabla1[[#This Row],[OWNSPROPERTY]]="real_state",1,IF(Tabla1[[#This Row],[OWNSPROPERTY]]="car_other",2,3)))</f>
        <v>3</v>
      </c>
      <c r="V1447">
        <v>52</v>
      </c>
      <c r="W1447" t="s">
        <v>29</v>
      </c>
      <c r="X1447">
        <f>IF(Tabla1[[#This Row],[INSTALLMENTPLANS]]="none",0,IF(Tabla1[[#This Row],[INSTALLMENTPLANS]]="stores",1,2))</f>
        <v>0</v>
      </c>
      <c r="Y1447" t="s">
        <v>60</v>
      </c>
      <c r="Z1447">
        <f>IF(Tabla1[[#This Row],[HOUSING]]="free",0,IF(Tabla1[[#This Row],[HOUSING]]="own",1,2))</f>
        <v>0</v>
      </c>
      <c r="AA1447">
        <v>2</v>
      </c>
      <c r="AB1447" t="s">
        <v>63</v>
      </c>
      <c r="AC1447">
        <f>IF(Tabla1[[#This Row],[JOB]]="unemployed",0,IF(Tabla1[[#This Row],[JOB]]="unskilled",1,IF(Tabla1[[#This Row],[JOB]]="skilled",2,3)))</f>
        <v>3</v>
      </c>
      <c r="AD1447">
        <v>1</v>
      </c>
      <c r="AE1447" t="s">
        <v>29</v>
      </c>
      <c r="AF1447">
        <f>IF(Tabla1[[#This Row],[TELEPHONE]]="none",0,1)</f>
        <v>0</v>
      </c>
      <c r="AG1447" t="s">
        <v>33</v>
      </c>
      <c r="AH1447">
        <f>IF(Tabla1[[#This Row],[FOREIGNWORKER]]="no",0,1)</f>
        <v>1</v>
      </c>
      <c r="AI1447" t="s">
        <v>55</v>
      </c>
      <c r="AJ1447">
        <f>IF(Tabla1[[#This Row],[RISK]]="No Risk",0,1)</f>
        <v>1</v>
      </c>
    </row>
    <row r="1448" spans="1:36" x14ac:dyDescent="0.25">
      <c r="A1448" t="s">
        <v>1518</v>
      </c>
      <c r="B1448" t="s">
        <v>51</v>
      </c>
      <c r="C1448">
        <f>IF(Tabla1[[#This Row],[CHECKINGSTATUS]]="no_checking",0,IF(Tabla1[[#This Row],[CHECKINGSTATUS]]="less_0",1,IF(Tabla1[[#This Row],[CHECKINGSTATUS]]="0_to_200",2,3)))</f>
        <v>0</v>
      </c>
      <c r="D1448">
        <v>32</v>
      </c>
      <c r="E1448" t="s">
        <v>42</v>
      </c>
      <c r="F1448">
        <f>IF(Tabla1[[#This Row],[CREDITHISTORY]]="no_credits",0,IF(Tabla1[[#This Row],[CREDITHISTORY]]="prior_paymentes_delayed",1,IF(Tabla1[[#This Row],[CREDITHISTORY]]="outstanding_credit",2,3)))</f>
        <v>3</v>
      </c>
      <c r="G1448" t="s">
        <v>68</v>
      </c>
      <c r="H14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48">
        <v>5158</v>
      </c>
      <c r="J1448" t="s">
        <v>54</v>
      </c>
      <c r="K144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48" t="s">
        <v>49</v>
      </c>
      <c r="M14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48">
        <v>5</v>
      </c>
      <c r="O1448" t="s">
        <v>44</v>
      </c>
      <c r="P1448">
        <f>IF(Tabla1[[#This Row],[SEX]]="female",0,1)</f>
        <v>1</v>
      </c>
      <c r="Q1448" t="s">
        <v>29</v>
      </c>
      <c r="R1448">
        <f>IF(Tabla1[[#This Row],[OTHERSONLOAN]]="none",0,IF(Tabla1[[#This Row],[OTHERSONLOAN]]="co-applicant",1,2))</f>
        <v>0</v>
      </c>
      <c r="S1448">
        <v>3</v>
      </c>
      <c r="T1448" t="s">
        <v>54</v>
      </c>
      <c r="U1448">
        <f>IF(Tabla1[[#This Row],[OWNSPROPERTY]]="unknown",0,IF(Tabla1[[#This Row],[OWNSPROPERTY]]="real_state",1,IF(Tabla1[[#This Row],[OWNSPROPERTY]]="car_other",2,3)))</f>
        <v>0</v>
      </c>
      <c r="V1448">
        <v>42</v>
      </c>
      <c r="W1448" t="s">
        <v>29</v>
      </c>
      <c r="X1448">
        <f>IF(Tabla1[[#This Row],[INSTALLMENTPLANS]]="none",0,IF(Tabla1[[#This Row],[INSTALLMENTPLANS]]="stores",1,2))</f>
        <v>0</v>
      </c>
      <c r="Y1448" t="s">
        <v>31</v>
      </c>
      <c r="Z1448">
        <f>IF(Tabla1[[#This Row],[HOUSING]]="free",0,IF(Tabla1[[#This Row],[HOUSING]]="own",1,2))</f>
        <v>1</v>
      </c>
      <c r="AA1448">
        <v>3</v>
      </c>
      <c r="AB1448" t="s">
        <v>32</v>
      </c>
      <c r="AC1448">
        <f>IF(Tabla1[[#This Row],[JOB]]="unemployed",0,IF(Tabla1[[#This Row],[JOB]]="unskilled",1,IF(Tabla1[[#This Row],[JOB]]="skilled",2,3)))</f>
        <v>2</v>
      </c>
      <c r="AD1448">
        <v>2</v>
      </c>
      <c r="AE1448" t="s">
        <v>33</v>
      </c>
      <c r="AF1448">
        <f>IF(Tabla1[[#This Row],[TELEPHONE]]="none",0,1)</f>
        <v>1</v>
      </c>
      <c r="AG1448" t="s">
        <v>33</v>
      </c>
      <c r="AH1448">
        <f>IF(Tabla1[[#This Row],[FOREIGNWORKER]]="no",0,1)</f>
        <v>1</v>
      </c>
      <c r="AI1448" t="s">
        <v>55</v>
      </c>
      <c r="AJ1448">
        <f>IF(Tabla1[[#This Row],[RISK]]="No Risk",0,1)</f>
        <v>1</v>
      </c>
    </row>
    <row r="1449" spans="1:36" x14ac:dyDescent="0.25">
      <c r="A1449" t="s">
        <v>1519</v>
      </c>
      <c r="B1449" t="s">
        <v>23</v>
      </c>
      <c r="C1449">
        <f>IF(Tabla1[[#This Row],[CHECKINGSTATUS]]="no_checking",0,IF(Tabla1[[#This Row],[CHECKINGSTATUS]]="less_0",1,IF(Tabla1[[#This Row],[CHECKINGSTATUS]]="0_to_200",2,3)))</f>
        <v>2</v>
      </c>
      <c r="D1449">
        <v>27</v>
      </c>
      <c r="E1449" t="s">
        <v>42</v>
      </c>
      <c r="F1449">
        <f>IF(Tabla1[[#This Row],[CREDITHISTORY]]="no_credits",0,IF(Tabla1[[#This Row],[CREDITHISTORY]]="prior_paymentes_delayed",1,IF(Tabla1[[#This Row],[CREDITHISTORY]]="outstanding_credit",2,3)))</f>
        <v>3</v>
      </c>
      <c r="G1449" t="s">
        <v>43</v>
      </c>
      <c r="H14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49">
        <v>2405</v>
      </c>
      <c r="J1449" t="s">
        <v>26</v>
      </c>
      <c r="K144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49" t="s">
        <v>39</v>
      </c>
      <c r="M14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49">
        <v>3</v>
      </c>
      <c r="O1449" t="s">
        <v>28</v>
      </c>
      <c r="P1449">
        <f>IF(Tabla1[[#This Row],[SEX]]="female",0,1)</f>
        <v>0</v>
      </c>
      <c r="Q1449" t="s">
        <v>29</v>
      </c>
      <c r="R1449">
        <f>IF(Tabla1[[#This Row],[OTHERSONLOAN]]="none",0,IF(Tabla1[[#This Row],[OTHERSONLOAN]]="co-applicant",1,2))</f>
        <v>0</v>
      </c>
      <c r="S1449">
        <v>2</v>
      </c>
      <c r="T1449" t="s">
        <v>45</v>
      </c>
      <c r="U1449">
        <f>IF(Tabla1[[#This Row],[OWNSPROPERTY]]="unknown",0,IF(Tabla1[[#This Row],[OWNSPROPERTY]]="real_state",1,IF(Tabla1[[#This Row],[OWNSPROPERTY]]="car_other",2,3)))</f>
        <v>3</v>
      </c>
      <c r="V1449">
        <v>31</v>
      </c>
      <c r="W1449" t="s">
        <v>29</v>
      </c>
      <c r="X1449">
        <f>IF(Tabla1[[#This Row],[INSTALLMENTPLANS]]="none",0,IF(Tabla1[[#This Row],[INSTALLMENTPLANS]]="stores",1,2))</f>
        <v>0</v>
      </c>
      <c r="Y1449" t="s">
        <v>72</v>
      </c>
      <c r="Z1449">
        <f>IF(Tabla1[[#This Row],[HOUSING]]="free",0,IF(Tabla1[[#This Row],[HOUSING]]="own",1,2))</f>
        <v>2</v>
      </c>
      <c r="AA1449">
        <v>1</v>
      </c>
      <c r="AB1449" t="s">
        <v>32</v>
      </c>
      <c r="AC1449">
        <f>IF(Tabla1[[#This Row],[JOB]]="unemployed",0,IF(Tabla1[[#This Row],[JOB]]="unskilled",1,IF(Tabla1[[#This Row],[JOB]]="skilled",2,3)))</f>
        <v>2</v>
      </c>
      <c r="AD1449">
        <v>1</v>
      </c>
      <c r="AE1449" t="s">
        <v>29</v>
      </c>
      <c r="AF1449">
        <f>IF(Tabla1[[#This Row],[TELEPHONE]]="none",0,1)</f>
        <v>0</v>
      </c>
      <c r="AG1449" t="s">
        <v>33</v>
      </c>
      <c r="AH1449">
        <f>IF(Tabla1[[#This Row],[FOREIGNWORKER]]="no",0,1)</f>
        <v>1</v>
      </c>
      <c r="AI1449" t="s">
        <v>34</v>
      </c>
      <c r="AJ1449">
        <f>IF(Tabla1[[#This Row],[RISK]]="No Risk",0,1)</f>
        <v>0</v>
      </c>
    </row>
    <row r="1450" spans="1:36" x14ac:dyDescent="0.25">
      <c r="A1450" t="s">
        <v>1520</v>
      </c>
      <c r="B1450" t="s">
        <v>51</v>
      </c>
      <c r="C1450">
        <f>IF(Tabla1[[#This Row],[CHECKINGSTATUS]]="no_checking",0,IF(Tabla1[[#This Row],[CHECKINGSTATUS]]="less_0",1,IF(Tabla1[[#This Row],[CHECKINGSTATUS]]="0_to_200",2,3)))</f>
        <v>0</v>
      </c>
      <c r="D1450">
        <v>26</v>
      </c>
      <c r="E1450" t="s">
        <v>57</v>
      </c>
      <c r="F1450">
        <f>IF(Tabla1[[#This Row],[CREDITHISTORY]]="no_credits",0,IF(Tabla1[[#This Row],[CREDITHISTORY]]="prior_paymentes_delayed",1,IF(Tabla1[[#This Row],[CREDITHISTORY]]="outstanding_credit",2,3)))</f>
        <v>2</v>
      </c>
      <c r="G1450" t="s">
        <v>68</v>
      </c>
      <c r="H14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50">
        <v>2431</v>
      </c>
      <c r="J1450" t="s">
        <v>53</v>
      </c>
      <c r="K14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50" t="s">
        <v>62</v>
      </c>
      <c r="M14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50">
        <v>3</v>
      </c>
      <c r="O1450" t="s">
        <v>44</v>
      </c>
      <c r="P1450">
        <f>IF(Tabla1[[#This Row],[SEX]]="female",0,1)</f>
        <v>1</v>
      </c>
      <c r="Q1450" t="s">
        <v>29</v>
      </c>
      <c r="R1450">
        <f>IF(Tabla1[[#This Row],[OTHERSONLOAN]]="none",0,IF(Tabla1[[#This Row],[OTHERSONLOAN]]="co-applicant",1,2))</f>
        <v>0</v>
      </c>
      <c r="S1450">
        <v>3</v>
      </c>
      <c r="T1450" t="s">
        <v>65</v>
      </c>
      <c r="U1450">
        <f>IF(Tabla1[[#This Row],[OWNSPROPERTY]]="unknown",0,IF(Tabla1[[#This Row],[OWNSPROPERTY]]="real_state",1,IF(Tabla1[[#This Row],[OWNSPROPERTY]]="car_other",2,3)))</f>
        <v>2</v>
      </c>
      <c r="V1450">
        <v>37</v>
      </c>
      <c r="W1450" t="s">
        <v>29</v>
      </c>
      <c r="X1450">
        <f>IF(Tabla1[[#This Row],[INSTALLMENTPLANS]]="none",0,IF(Tabla1[[#This Row],[INSTALLMENTPLANS]]="stores",1,2))</f>
        <v>0</v>
      </c>
      <c r="Y1450" t="s">
        <v>60</v>
      </c>
      <c r="Z1450">
        <f>IF(Tabla1[[#This Row],[HOUSING]]="free",0,IF(Tabla1[[#This Row],[HOUSING]]="own",1,2))</f>
        <v>0</v>
      </c>
      <c r="AA1450">
        <v>1</v>
      </c>
      <c r="AB1450" t="s">
        <v>32</v>
      </c>
      <c r="AC1450">
        <f>IF(Tabla1[[#This Row],[JOB]]="unemployed",0,IF(Tabla1[[#This Row],[JOB]]="unskilled",1,IF(Tabla1[[#This Row],[JOB]]="skilled",2,3)))</f>
        <v>2</v>
      </c>
      <c r="AD1450">
        <v>1</v>
      </c>
      <c r="AE1450" t="s">
        <v>29</v>
      </c>
      <c r="AF1450">
        <f>IF(Tabla1[[#This Row],[TELEPHONE]]="none",0,1)</f>
        <v>0</v>
      </c>
      <c r="AG1450" t="s">
        <v>33</v>
      </c>
      <c r="AH1450">
        <f>IF(Tabla1[[#This Row],[FOREIGNWORKER]]="no",0,1)</f>
        <v>1</v>
      </c>
      <c r="AI1450" t="s">
        <v>34</v>
      </c>
      <c r="AJ1450">
        <f>IF(Tabla1[[#This Row],[RISK]]="No Risk",0,1)</f>
        <v>0</v>
      </c>
    </row>
    <row r="1451" spans="1:36" x14ac:dyDescent="0.25">
      <c r="A1451" t="s">
        <v>1521</v>
      </c>
      <c r="B1451" t="s">
        <v>23</v>
      </c>
      <c r="C1451">
        <f>IF(Tabla1[[#This Row],[CHECKINGSTATUS]]="no_checking",0,IF(Tabla1[[#This Row],[CHECKINGSTATUS]]="less_0",1,IF(Tabla1[[#This Row],[CHECKINGSTATUS]]="0_to_200",2,3)))</f>
        <v>2</v>
      </c>
      <c r="D1451">
        <v>30</v>
      </c>
      <c r="E1451" t="s">
        <v>70</v>
      </c>
      <c r="F1451">
        <f>IF(Tabla1[[#This Row],[CREDITHISTORY]]="no_credits",0,IF(Tabla1[[#This Row],[CREDITHISTORY]]="prior_paymentes_delayed",1,IF(Tabla1[[#This Row],[CREDITHISTORY]]="outstanding_credit",2,3)))</f>
        <v>3</v>
      </c>
      <c r="G1451" t="s">
        <v>89</v>
      </c>
      <c r="H14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51">
        <v>3420</v>
      </c>
      <c r="J1451" t="s">
        <v>26</v>
      </c>
      <c r="K14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51" t="s">
        <v>39</v>
      </c>
      <c r="M14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51">
        <v>3</v>
      </c>
      <c r="O1451" t="s">
        <v>44</v>
      </c>
      <c r="P1451">
        <f>IF(Tabla1[[#This Row],[SEX]]="female",0,1)</f>
        <v>1</v>
      </c>
      <c r="Q1451" t="s">
        <v>29</v>
      </c>
      <c r="R1451">
        <f>IF(Tabla1[[#This Row],[OTHERSONLOAN]]="none",0,IF(Tabla1[[#This Row],[OTHERSONLOAN]]="co-applicant",1,2))</f>
        <v>0</v>
      </c>
      <c r="S1451">
        <v>3</v>
      </c>
      <c r="T1451" t="s">
        <v>30</v>
      </c>
      <c r="U1451">
        <f>IF(Tabla1[[#This Row],[OWNSPROPERTY]]="unknown",0,IF(Tabla1[[#This Row],[OWNSPROPERTY]]="real_state",1,IF(Tabla1[[#This Row],[OWNSPROPERTY]]="car_other",2,3)))</f>
        <v>3</v>
      </c>
      <c r="V1451">
        <v>28</v>
      </c>
      <c r="W1451" t="s">
        <v>29</v>
      </c>
      <c r="X1451">
        <f>IF(Tabla1[[#This Row],[INSTALLMENTPLANS]]="none",0,IF(Tabla1[[#This Row],[INSTALLMENTPLANS]]="stores",1,2))</f>
        <v>0</v>
      </c>
      <c r="Y1451" t="s">
        <v>31</v>
      </c>
      <c r="Z1451">
        <f>IF(Tabla1[[#This Row],[HOUSING]]="free",0,IF(Tabla1[[#This Row],[HOUSING]]="own",1,2))</f>
        <v>1</v>
      </c>
      <c r="AA1451">
        <v>2</v>
      </c>
      <c r="AB1451" t="s">
        <v>32</v>
      </c>
      <c r="AC1451">
        <f>IF(Tabla1[[#This Row],[JOB]]="unemployed",0,IF(Tabla1[[#This Row],[JOB]]="unskilled",1,IF(Tabla1[[#This Row],[JOB]]="skilled",2,3)))</f>
        <v>2</v>
      </c>
      <c r="AD1451">
        <v>1</v>
      </c>
      <c r="AE1451" t="s">
        <v>33</v>
      </c>
      <c r="AF1451">
        <f>IF(Tabla1[[#This Row],[TELEPHONE]]="none",0,1)</f>
        <v>1</v>
      </c>
      <c r="AG1451" t="s">
        <v>33</v>
      </c>
      <c r="AH1451">
        <f>IF(Tabla1[[#This Row],[FOREIGNWORKER]]="no",0,1)</f>
        <v>1</v>
      </c>
      <c r="AI1451" t="s">
        <v>34</v>
      </c>
      <c r="AJ1451">
        <f>IF(Tabla1[[#This Row],[RISK]]="No Risk",0,1)</f>
        <v>0</v>
      </c>
    </row>
    <row r="1452" spans="1:36" x14ac:dyDescent="0.25">
      <c r="A1452" t="s">
        <v>1522</v>
      </c>
      <c r="B1452" t="s">
        <v>23</v>
      </c>
      <c r="C1452">
        <f>IF(Tabla1[[#This Row],[CHECKINGSTATUS]]="no_checking",0,IF(Tabla1[[#This Row],[CHECKINGSTATUS]]="less_0",1,IF(Tabla1[[#This Row],[CHECKINGSTATUS]]="0_to_200",2,3)))</f>
        <v>2</v>
      </c>
      <c r="D1452">
        <v>4</v>
      </c>
      <c r="E1452" t="s">
        <v>42</v>
      </c>
      <c r="F1452">
        <f>IF(Tabla1[[#This Row],[CREDITHISTORY]]="no_credits",0,IF(Tabla1[[#This Row],[CREDITHISTORY]]="prior_paymentes_delayed",1,IF(Tabla1[[#This Row],[CREDITHISTORY]]="outstanding_credit",2,3)))</f>
        <v>3</v>
      </c>
      <c r="G1452" t="s">
        <v>37</v>
      </c>
      <c r="H14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52">
        <v>4199</v>
      </c>
      <c r="J1452" t="s">
        <v>38</v>
      </c>
      <c r="K14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52" t="s">
        <v>62</v>
      </c>
      <c r="M145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52">
        <v>3</v>
      </c>
      <c r="O1452" t="s">
        <v>44</v>
      </c>
      <c r="P1452">
        <f>IF(Tabla1[[#This Row],[SEX]]="female",0,1)</f>
        <v>1</v>
      </c>
      <c r="Q1452" t="s">
        <v>29</v>
      </c>
      <c r="R1452">
        <f>IF(Tabla1[[#This Row],[OTHERSONLOAN]]="none",0,IF(Tabla1[[#This Row],[OTHERSONLOAN]]="co-applicant",1,2))</f>
        <v>0</v>
      </c>
      <c r="S1452">
        <v>2</v>
      </c>
      <c r="T1452" t="s">
        <v>65</v>
      </c>
      <c r="U1452">
        <f>IF(Tabla1[[#This Row],[OWNSPROPERTY]]="unknown",0,IF(Tabla1[[#This Row],[OWNSPROPERTY]]="real_state",1,IF(Tabla1[[#This Row],[OWNSPROPERTY]]="car_other",2,3)))</f>
        <v>2</v>
      </c>
      <c r="V1452">
        <v>42</v>
      </c>
      <c r="W1452" t="s">
        <v>29</v>
      </c>
      <c r="X1452">
        <f>IF(Tabla1[[#This Row],[INSTALLMENTPLANS]]="none",0,IF(Tabla1[[#This Row],[INSTALLMENTPLANS]]="stores",1,2))</f>
        <v>0</v>
      </c>
      <c r="Y1452" t="s">
        <v>31</v>
      </c>
      <c r="Z1452">
        <f>IF(Tabla1[[#This Row],[HOUSING]]="free",0,IF(Tabla1[[#This Row],[HOUSING]]="own",1,2))</f>
        <v>1</v>
      </c>
      <c r="AA1452">
        <v>1</v>
      </c>
      <c r="AB1452" t="s">
        <v>63</v>
      </c>
      <c r="AC1452">
        <f>IF(Tabla1[[#This Row],[JOB]]="unemployed",0,IF(Tabla1[[#This Row],[JOB]]="unskilled",1,IF(Tabla1[[#This Row],[JOB]]="skilled",2,3)))</f>
        <v>3</v>
      </c>
      <c r="AD1452">
        <v>1</v>
      </c>
      <c r="AE1452" t="s">
        <v>29</v>
      </c>
      <c r="AF1452">
        <f>IF(Tabla1[[#This Row],[TELEPHONE]]="none",0,1)</f>
        <v>0</v>
      </c>
      <c r="AG1452" t="s">
        <v>33</v>
      </c>
      <c r="AH1452">
        <f>IF(Tabla1[[#This Row],[FOREIGNWORKER]]="no",0,1)</f>
        <v>1</v>
      </c>
      <c r="AI1452" t="s">
        <v>55</v>
      </c>
      <c r="AJ1452">
        <f>IF(Tabla1[[#This Row],[RISK]]="No Risk",0,1)</f>
        <v>1</v>
      </c>
    </row>
    <row r="1453" spans="1:36" x14ac:dyDescent="0.25">
      <c r="A1453" t="s">
        <v>1523</v>
      </c>
      <c r="B1453" t="s">
        <v>36</v>
      </c>
      <c r="C1453">
        <f>IF(Tabla1[[#This Row],[CHECKINGSTATUS]]="no_checking",0,IF(Tabla1[[#This Row],[CHECKINGSTATUS]]="less_0",1,IF(Tabla1[[#This Row],[CHECKINGSTATUS]]="0_to_200",2,3)))</f>
        <v>1</v>
      </c>
      <c r="D1453">
        <v>15</v>
      </c>
      <c r="E1453" t="s">
        <v>24</v>
      </c>
      <c r="F1453">
        <f>IF(Tabla1[[#This Row],[CREDITHISTORY]]="no_credits",0,IF(Tabla1[[#This Row],[CREDITHISTORY]]="prior_paymentes_delayed",1,IF(Tabla1[[#This Row],[CREDITHISTORY]]="outstanding_credit",2,3)))</f>
        <v>3</v>
      </c>
      <c r="G1453" t="s">
        <v>74</v>
      </c>
      <c r="H14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53">
        <v>462</v>
      </c>
      <c r="J1453" t="s">
        <v>38</v>
      </c>
      <c r="K14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53" t="s">
        <v>62</v>
      </c>
      <c r="M14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53">
        <v>2</v>
      </c>
      <c r="O1453" t="s">
        <v>44</v>
      </c>
      <c r="P1453">
        <f>IF(Tabla1[[#This Row],[SEX]]="female",0,1)</f>
        <v>1</v>
      </c>
      <c r="Q1453" t="s">
        <v>59</v>
      </c>
      <c r="R1453">
        <f>IF(Tabla1[[#This Row],[OTHERSONLOAN]]="none",0,IF(Tabla1[[#This Row],[OTHERSONLOAN]]="co-applicant",1,2))</f>
        <v>1</v>
      </c>
      <c r="S1453">
        <v>2</v>
      </c>
      <c r="T1453" t="s">
        <v>45</v>
      </c>
      <c r="U1453">
        <f>IF(Tabla1[[#This Row],[OWNSPROPERTY]]="unknown",0,IF(Tabla1[[#This Row],[OWNSPROPERTY]]="real_state",1,IF(Tabla1[[#This Row],[OWNSPROPERTY]]="car_other",2,3)))</f>
        <v>3</v>
      </c>
      <c r="V1453">
        <v>46</v>
      </c>
      <c r="W1453" t="s">
        <v>40</v>
      </c>
      <c r="X1453">
        <f>IF(Tabla1[[#This Row],[INSTALLMENTPLANS]]="none",0,IF(Tabla1[[#This Row],[INSTALLMENTPLANS]]="stores",1,2))</f>
        <v>1</v>
      </c>
      <c r="Y1453" t="s">
        <v>31</v>
      </c>
      <c r="Z1453">
        <f>IF(Tabla1[[#This Row],[HOUSING]]="free",0,IF(Tabla1[[#This Row],[HOUSING]]="own",1,2))</f>
        <v>1</v>
      </c>
      <c r="AA1453">
        <v>1</v>
      </c>
      <c r="AB1453" t="s">
        <v>32</v>
      </c>
      <c r="AC1453">
        <f>IF(Tabla1[[#This Row],[JOB]]="unemployed",0,IF(Tabla1[[#This Row],[JOB]]="unskilled",1,IF(Tabla1[[#This Row],[JOB]]="skilled",2,3)))</f>
        <v>2</v>
      </c>
      <c r="AD1453">
        <v>1</v>
      </c>
      <c r="AE1453" t="s">
        <v>29</v>
      </c>
      <c r="AF1453">
        <f>IF(Tabla1[[#This Row],[TELEPHONE]]="none",0,1)</f>
        <v>0</v>
      </c>
      <c r="AG1453" t="s">
        <v>33</v>
      </c>
      <c r="AH1453">
        <f>IF(Tabla1[[#This Row],[FOREIGNWORKER]]="no",0,1)</f>
        <v>1</v>
      </c>
      <c r="AI1453" t="s">
        <v>34</v>
      </c>
      <c r="AJ1453">
        <f>IF(Tabla1[[#This Row],[RISK]]="No Risk",0,1)</f>
        <v>0</v>
      </c>
    </row>
    <row r="1454" spans="1:36" x14ac:dyDescent="0.25">
      <c r="A1454" t="s">
        <v>1524</v>
      </c>
      <c r="B1454" t="s">
        <v>36</v>
      </c>
      <c r="C1454">
        <f>IF(Tabla1[[#This Row],[CHECKINGSTATUS]]="no_checking",0,IF(Tabla1[[#This Row],[CHECKINGSTATUS]]="less_0",1,IF(Tabla1[[#This Row],[CHECKINGSTATUS]]="0_to_200",2,3)))</f>
        <v>1</v>
      </c>
      <c r="D1454">
        <v>7</v>
      </c>
      <c r="E1454" t="s">
        <v>42</v>
      </c>
      <c r="F1454">
        <f>IF(Tabla1[[#This Row],[CREDITHISTORY]]="no_credits",0,IF(Tabla1[[#This Row],[CREDITHISTORY]]="prior_paymentes_delayed",1,IF(Tabla1[[#This Row],[CREDITHISTORY]]="outstanding_credit",2,3)))</f>
        <v>3</v>
      </c>
      <c r="G1454" t="s">
        <v>43</v>
      </c>
      <c r="H14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54">
        <v>250</v>
      </c>
      <c r="J1454" t="s">
        <v>38</v>
      </c>
      <c r="K14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54" t="s">
        <v>39</v>
      </c>
      <c r="M14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54">
        <v>2</v>
      </c>
      <c r="O1454" t="s">
        <v>28</v>
      </c>
      <c r="P1454">
        <f>IF(Tabla1[[#This Row],[SEX]]="female",0,1)</f>
        <v>0</v>
      </c>
      <c r="Q1454" t="s">
        <v>29</v>
      </c>
      <c r="R1454">
        <f>IF(Tabla1[[#This Row],[OTHERSONLOAN]]="none",0,IF(Tabla1[[#This Row],[OTHERSONLOAN]]="co-applicant",1,2))</f>
        <v>0</v>
      </c>
      <c r="S1454">
        <v>1</v>
      </c>
      <c r="T1454" t="s">
        <v>45</v>
      </c>
      <c r="U1454">
        <f>IF(Tabla1[[#This Row],[OWNSPROPERTY]]="unknown",0,IF(Tabla1[[#This Row],[OWNSPROPERTY]]="real_state",1,IF(Tabla1[[#This Row],[OWNSPROPERTY]]="car_other",2,3)))</f>
        <v>3</v>
      </c>
      <c r="V1454">
        <v>37</v>
      </c>
      <c r="W1454" t="s">
        <v>40</v>
      </c>
      <c r="X1454">
        <f>IF(Tabla1[[#This Row],[INSTALLMENTPLANS]]="none",0,IF(Tabla1[[#This Row],[INSTALLMENTPLANS]]="stores",1,2))</f>
        <v>1</v>
      </c>
      <c r="Y1454" t="s">
        <v>31</v>
      </c>
      <c r="Z1454">
        <f>IF(Tabla1[[#This Row],[HOUSING]]="free",0,IF(Tabla1[[#This Row],[HOUSING]]="own",1,2))</f>
        <v>1</v>
      </c>
      <c r="AA1454">
        <v>1</v>
      </c>
      <c r="AB1454" t="s">
        <v>32</v>
      </c>
      <c r="AC1454">
        <f>IF(Tabla1[[#This Row],[JOB]]="unemployed",0,IF(Tabla1[[#This Row],[JOB]]="unskilled",1,IF(Tabla1[[#This Row],[JOB]]="skilled",2,3)))</f>
        <v>2</v>
      </c>
      <c r="AD1454">
        <v>1</v>
      </c>
      <c r="AE1454" t="s">
        <v>29</v>
      </c>
      <c r="AF1454">
        <f>IF(Tabla1[[#This Row],[TELEPHONE]]="none",0,1)</f>
        <v>0</v>
      </c>
      <c r="AG1454" t="s">
        <v>33</v>
      </c>
      <c r="AH1454">
        <f>IF(Tabla1[[#This Row],[FOREIGNWORKER]]="no",0,1)</f>
        <v>1</v>
      </c>
      <c r="AI1454" t="s">
        <v>34</v>
      </c>
      <c r="AJ1454">
        <f>IF(Tabla1[[#This Row],[RISK]]="No Risk",0,1)</f>
        <v>0</v>
      </c>
    </row>
    <row r="1455" spans="1:36" x14ac:dyDescent="0.25">
      <c r="A1455" t="s">
        <v>1525</v>
      </c>
      <c r="B1455" t="s">
        <v>51</v>
      </c>
      <c r="C1455">
        <f>IF(Tabla1[[#This Row],[CHECKINGSTATUS]]="no_checking",0,IF(Tabla1[[#This Row],[CHECKINGSTATUS]]="less_0",1,IF(Tabla1[[#This Row],[CHECKINGSTATUS]]="0_to_200",2,3)))</f>
        <v>0</v>
      </c>
      <c r="D1455">
        <v>33</v>
      </c>
      <c r="E1455" t="s">
        <v>42</v>
      </c>
      <c r="F1455">
        <f>IF(Tabla1[[#This Row],[CREDITHISTORY]]="no_credits",0,IF(Tabla1[[#This Row],[CREDITHISTORY]]="prior_paymentes_delayed",1,IF(Tabla1[[#This Row],[CREDITHISTORY]]="outstanding_credit",2,3)))</f>
        <v>3</v>
      </c>
      <c r="G1455" t="s">
        <v>89</v>
      </c>
      <c r="H14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55">
        <v>7341</v>
      </c>
      <c r="J1455" t="s">
        <v>53</v>
      </c>
      <c r="K14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55" t="s">
        <v>39</v>
      </c>
      <c r="M14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55">
        <v>3</v>
      </c>
      <c r="O1455" t="s">
        <v>44</v>
      </c>
      <c r="P1455">
        <f>IF(Tabla1[[#This Row],[SEX]]="female",0,1)</f>
        <v>1</v>
      </c>
      <c r="Q1455" t="s">
        <v>29</v>
      </c>
      <c r="R1455">
        <f>IF(Tabla1[[#This Row],[OTHERSONLOAN]]="none",0,IF(Tabla1[[#This Row],[OTHERSONLOAN]]="co-applicant",1,2))</f>
        <v>0</v>
      </c>
      <c r="S1455">
        <v>4</v>
      </c>
      <c r="T1455" t="s">
        <v>65</v>
      </c>
      <c r="U1455">
        <f>IF(Tabla1[[#This Row],[OWNSPROPERTY]]="unknown",0,IF(Tabla1[[#This Row],[OWNSPROPERTY]]="real_state",1,IF(Tabla1[[#This Row],[OWNSPROPERTY]]="car_other",2,3)))</f>
        <v>2</v>
      </c>
      <c r="V1455">
        <v>40</v>
      </c>
      <c r="W1455" t="s">
        <v>29</v>
      </c>
      <c r="X1455">
        <f>IF(Tabla1[[#This Row],[INSTALLMENTPLANS]]="none",0,IF(Tabla1[[#This Row],[INSTALLMENTPLANS]]="stores",1,2))</f>
        <v>0</v>
      </c>
      <c r="Y1455" t="s">
        <v>31</v>
      </c>
      <c r="Z1455">
        <f>IF(Tabla1[[#This Row],[HOUSING]]="free",0,IF(Tabla1[[#This Row],[HOUSING]]="own",1,2))</f>
        <v>1</v>
      </c>
      <c r="AA1455">
        <v>2</v>
      </c>
      <c r="AB1455" t="s">
        <v>32</v>
      </c>
      <c r="AC1455">
        <f>IF(Tabla1[[#This Row],[JOB]]="unemployed",0,IF(Tabla1[[#This Row],[JOB]]="unskilled",1,IF(Tabla1[[#This Row],[JOB]]="skilled",2,3)))</f>
        <v>2</v>
      </c>
      <c r="AD1455">
        <v>1</v>
      </c>
      <c r="AE1455" t="s">
        <v>33</v>
      </c>
      <c r="AF1455">
        <f>IF(Tabla1[[#This Row],[TELEPHONE]]="none",0,1)</f>
        <v>1</v>
      </c>
      <c r="AG1455" t="s">
        <v>33</v>
      </c>
      <c r="AH1455">
        <f>IF(Tabla1[[#This Row],[FOREIGNWORKER]]="no",0,1)</f>
        <v>1</v>
      </c>
      <c r="AI1455" t="s">
        <v>55</v>
      </c>
      <c r="AJ1455">
        <f>IF(Tabla1[[#This Row],[RISK]]="No Risk",0,1)</f>
        <v>1</v>
      </c>
    </row>
    <row r="1456" spans="1:36" x14ac:dyDescent="0.25">
      <c r="A1456" t="s">
        <v>1526</v>
      </c>
      <c r="B1456" t="s">
        <v>36</v>
      </c>
      <c r="C1456">
        <f>IF(Tabla1[[#This Row],[CHECKINGSTATUS]]="no_checking",0,IF(Tabla1[[#This Row],[CHECKINGSTATUS]]="less_0",1,IF(Tabla1[[#This Row],[CHECKINGSTATUS]]="0_to_200",2,3)))</f>
        <v>1</v>
      </c>
      <c r="D1456">
        <v>11</v>
      </c>
      <c r="E1456" t="s">
        <v>42</v>
      </c>
      <c r="F1456">
        <f>IF(Tabla1[[#This Row],[CREDITHISTORY]]="no_credits",0,IF(Tabla1[[#This Row],[CREDITHISTORY]]="prior_paymentes_delayed",1,IF(Tabla1[[#This Row],[CREDITHISTORY]]="outstanding_credit",2,3)))</f>
        <v>3</v>
      </c>
      <c r="G1456" t="s">
        <v>74</v>
      </c>
      <c r="H14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56">
        <v>3190</v>
      </c>
      <c r="J1456" t="s">
        <v>38</v>
      </c>
      <c r="K14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56" t="s">
        <v>39</v>
      </c>
      <c r="M14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56">
        <v>3</v>
      </c>
      <c r="O1456" t="s">
        <v>44</v>
      </c>
      <c r="P1456">
        <f>IF(Tabla1[[#This Row],[SEX]]="female",0,1)</f>
        <v>1</v>
      </c>
      <c r="Q1456" t="s">
        <v>29</v>
      </c>
      <c r="R1456">
        <f>IF(Tabla1[[#This Row],[OTHERSONLOAN]]="none",0,IF(Tabla1[[#This Row],[OTHERSONLOAN]]="co-applicant",1,2))</f>
        <v>0</v>
      </c>
      <c r="S1456">
        <v>2</v>
      </c>
      <c r="T1456" t="s">
        <v>65</v>
      </c>
      <c r="U1456">
        <f>IF(Tabla1[[#This Row],[OWNSPROPERTY]]="unknown",0,IF(Tabla1[[#This Row],[OWNSPROPERTY]]="real_state",1,IF(Tabla1[[#This Row],[OWNSPROPERTY]]="car_other",2,3)))</f>
        <v>2</v>
      </c>
      <c r="V1456">
        <v>29</v>
      </c>
      <c r="W1456" t="s">
        <v>29</v>
      </c>
      <c r="X1456">
        <f>IF(Tabla1[[#This Row],[INSTALLMENTPLANS]]="none",0,IF(Tabla1[[#This Row],[INSTALLMENTPLANS]]="stores",1,2))</f>
        <v>0</v>
      </c>
      <c r="Y1456" t="s">
        <v>31</v>
      </c>
      <c r="Z1456">
        <f>IF(Tabla1[[#This Row],[HOUSING]]="free",0,IF(Tabla1[[#This Row],[HOUSING]]="own",1,2))</f>
        <v>1</v>
      </c>
      <c r="AA1456">
        <v>2</v>
      </c>
      <c r="AB1456" t="s">
        <v>32</v>
      </c>
      <c r="AC1456">
        <f>IF(Tabla1[[#This Row],[JOB]]="unemployed",0,IF(Tabla1[[#This Row],[JOB]]="unskilled",1,IF(Tabla1[[#This Row],[JOB]]="skilled",2,3)))</f>
        <v>2</v>
      </c>
      <c r="AD1456">
        <v>1</v>
      </c>
      <c r="AE1456" t="s">
        <v>33</v>
      </c>
      <c r="AF1456">
        <f>IF(Tabla1[[#This Row],[TELEPHONE]]="none",0,1)</f>
        <v>1</v>
      </c>
      <c r="AG1456" t="s">
        <v>33</v>
      </c>
      <c r="AH1456">
        <f>IF(Tabla1[[#This Row],[FOREIGNWORKER]]="no",0,1)</f>
        <v>1</v>
      </c>
      <c r="AI1456" t="s">
        <v>34</v>
      </c>
      <c r="AJ1456">
        <f>IF(Tabla1[[#This Row],[RISK]]="No Risk",0,1)</f>
        <v>0</v>
      </c>
    </row>
    <row r="1457" spans="1:36" x14ac:dyDescent="0.25">
      <c r="A1457" t="s">
        <v>1527</v>
      </c>
      <c r="B1457" t="s">
        <v>51</v>
      </c>
      <c r="C1457">
        <f>IF(Tabla1[[#This Row],[CHECKINGSTATUS]]="no_checking",0,IF(Tabla1[[#This Row],[CHECKINGSTATUS]]="less_0",1,IF(Tabla1[[#This Row],[CHECKINGSTATUS]]="0_to_200",2,3)))</f>
        <v>0</v>
      </c>
      <c r="D1457">
        <v>29</v>
      </c>
      <c r="E1457" t="s">
        <v>42</v>
      </c>
      <c r="F1457">
        <f>IF(Tabla1[[#This Row],[CREDITHISTORY]]="no_credits",0,IF(Tabla1[[#This Row],[CREDITHISTORY]]="prior_paymentes_delayed",1,IF(Tabla1[[#This Row],[CREDITHISTORY]]="outstanding_credit",2,3)))</f>
        <v>3</v>
      </c>
      <c r="G1457" t="s">
        <v>43</v>
      </c>
      <c r="H14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57">
        <v>5528</v>
      </c>
      <c r="J1457" t="s">
        <v>26</v>
      </c>
      <c r="K14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57" t="s">
        <v>62</v>
      </c>
      <c r="M14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57">
        <v>4</v>
      </c>
      <c r="O1457" t="s">
        <v>28</v>
      </c>
      <c r="P1457">
        <f>IF(Tabla1[[#This Row],[SEX]]="female",0,1)</f>
        <v>0</v>
      </c>
      <c r="Q1457" t="s">
        <v>29</v>
      </c>
      <c r="R1457">
        <f>IF(Tabla1[[#This Row],[OTHERSONLOAN]]="none",0,IF(Tabla1[[#This Row],[OTHERSONLOAN]]="co-applicant",1,2))</f>
        <v>0</v>
      </c>
      <c r="S1457">
        <v>5</v>
      </c>
      <c r="T1457" t="s">
        <v>30</v>
      </c>
      <c r="U1457">
        <f>IF(Tabla1[[#This Row],[OWNSPROPERTY]]="unknown",0,IF(Tabla1[[#This Row],[OWNSPROPERTY]]="real_state",1,IF(Tabla1[[#This Row],[OWNSPROPERTY]]="car_other",2,3)))</f>
        <v>3</v>
      </c>
      <c r="V1457">
        <v>39</v>
      </c>
      <c r="W1457" t="s">
        <v>29</v>
      </c>
      <c r="X1457">
        <f>IF(Tabla1[[#This Row],[INSTALLMENTPLANS]]="none",0,IF(Tabla1[[#This Row],[INSTALLMENTPLANS]]="stores",1,2))</f>
        <v>0</v>
      </c>
      <c r="Y1457" t="s">
        <v>60</v>
      </c>
      <c r="Z1457">
        <f>IF(Tabla1[[#This Row],[HOUSING]]="free",0,IF(Tabla1[[#This Row],[HOUSING]]="own",1,2))</f>
        <v>0</v>
      </c>
      <c r="AA1457">
        <v>3</v>
      </c>
      <c r="AB1457" t="s">
        <v>63</v>
      </c>
      <c r="AC1457">
        <f>IF(Tabla1[[#This Row],[JOB]]="unemployed",0,IF(Tabla1[[#This Row],[JOB]]="unskilled",1,IF(Tabla1[[#This Row],[JOB]]="skilled",2,3)))</f>
        <v>3</v>
      </c>
      <c r="AD1457">
        <v>1</v>
      </c>
      <c r="AE1457" t="s">
        <v>33</v>
      </c>
      <c r="AF1457">
        <f>IF(Tabla1[[#This Row],[TELEPHONE]]="none",0,1)</f>
        <v>1</v>
      </c>
      <c r="AG1457" t="s">
        <v>33</v>
      </c>
      <c r="AH1457">
        <f>IF(Tabla1[[#This Row],[FOREIGNWORKER]]="no",0,1)</f>
        <v>1</v>
      </c>
      <c r="AI1457" t="s">
        <v>55</v>
      </c>
      <c r="AJ1457">
        <f>IF(Tabla1[[#This Row],[RISK]]="No Risk",0,1)</f>
        <v>1</v>
      </c>
    </row>
    <row r="1458" spans="1:36" x14ac:dyDescent="0.25">
      <c r="A1458" t="s">
        <v>1528</v>
      </c>
      <c r="B1458" t="s">
        <v>51</v>
      </c>
      <c r="C1458">
        <f>IF(Tabla1[[#This Row],[CHECKINGSTATUS]]="no_checking",0,IF(Tabla1[[#This Row],[CHECKINGSTATUS]]="less_0",1,IF(Tabla1[[#This Row],[CHECKINGSTATUS]]="0_to_200",2,3)))</f>
        <v>0</v>
      </c>
      <c r="D1458">
        <v>35</v>
      </c>
      <c r="E1458" t="s">
        <v>24</v>
      </c>
      <c r="F1458">
        <f>IF(Tabla1[[#This Row],[CREDITHISTORY]]="no_credits",0,IF(Tabla1[[#This Row],[CREDITHISTORY]]="prior_paymentes_delayed",1,IF(Tabla1[[#This Row],[CREDITHISTORY]]="outstanding_credit",2,3)))</f>
        <v>3</v>
      </c>
      <c r="G1458" t="s">
        <v>74</v>
      </c>
      <c r="H14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58">
        <v>5871</v>
      </c>
      <c r="J1458" t="s">
        <v>26</v>
      </c>
      <c r="K14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58" t="s">
        <v>39</v>
      </c>
      <c r="M14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58">
        <v>4</v>
      </c>
      <c r="O1458" t="s">
        <v>44</v>
      </c>
      <c r="P1458">
        <f>IF(Tabla1[[#This Row],[SEX]]="female",0,1)</f>
        <v>1</v>
      </c>
      <c r="Q1458" t="s">
        <v>29</v>
      </c>
      <c r="R1458">
        <f>IF(Tabla1[[#This Row],[OTHERSONLOAN]]="none",0,IF(Tabla1[[#This Row],[OTHERSONLOAN]]="co-applicant",1,2))</f>
        <v>0</v>
      </c>
      <c r="S1458">
        <v>3</v>
      </c>
      <c r="T1458" t="s">
        <v>65</v>
      </c>
      <c r="U1458">
        <f>IF(Tabla1[[#This Row],[OWNSPROPERTY]]="unknown",0,IF(Tabla1[[#This Row],[OWNSPROPERTY]]="real_state",1,IF(Tabla1[[#This Row],[OWNSPROPERTY]]="car_other",2,3)))</f>
        <v>2</v>
      </c>
      <c r="V1458">
        <v>36</v>
      </c>
      <c r="W1458" t="s">
        <v>40</v>
      </c>
      <c r="X1458">
        <f>IF(Tabla1[[#This Row],[INSTALLMENTPLANS]]="none",0,IF(Tabla1[[#This Row],[INSTALLMENTPLANS]]="stores",1,2))</f>
        <v>1</v>
      </c>
      <c r="Y1458" t="s">
        <v>31</v>
      </c>
      <c r="Z1458">
        <f>IF(Tabla1[[#This Row],[HOUSING]]="free",0,IF(Tabla1[[#This Row],[HOUSING]]="own",1,2))</f>
        <v>1</v>
      </c>
      <c r="AA1458">
        <v>2</v>
      </c>
      <c r="AB1458" t="s">
        <v>92</v>
      </c>
      <c r="AC1458">
        <f>IF(Tabla1[[#This Row],[JOB]]="unemployed",0,IF(Tabla1[[#This Row],[JOB]]="unskilled",1,IF(Tabla1[[#This Row],[JOB]]="skilled",2,3)))</f>
        <v>1</v>
      </c>
      <c r="AD1458">
        <v>2</v>
      </c>
      <c r="AE1458" t="s">
        <v>33</v>
      </c>
      <c r="AF1458">
        <f>IF(Tabla1[[#This Row],[TELEPHONE]]="none",0,1)</f>
        <v>1</v>
      </c>
      <c r="AG1458" t="s">
        <v>33</v>
      </c>
      <c r="AH1458">
        <f>IF(Tabla1[[#This Row],[FOREIGNWORKER]]="no",0,1)</f>
        <v>1</v>
      </c>
      <c r="AI1458" t="s">
        <v>34</v>
      </c>
      <c r="AJ1458">
        <f>IF(Tabla1[[#This Row],[RISK]]="No Risk",0,1)</f>
        <v>0</v>
      </c>
    </row>
    <row r="1459" spans="1:36" x14ac:dyDescent="0.25">
      <c r="A1459" t="s">
        <v>1529</v>
      </c>
      <c r="B1459" t="s">
        <v>23</v>
      </c>
      <c r="C1459">
        <f>IF(Tabla1[[#This Row],[CHECKINGSTATUS]]="no_checking",0,IF(Tabla1[[#This Row],[CHECKINGSTATUS]]="less_0",1,IF(Tabla1[[#This Row],[CHECKINGSTATUS]]="0_to_200",2,3)))</f>
        <v>2</v>
      </c>
      <c r="D1459">
        <v>49</v>
      </c>
      <c r="E1459" t="s">
        <v>57</v>
      </c>
      <c r="F1459">
        <f>IF(Tabla1[[#This Row],[CREDITHISTORY]]="no_credits",0,IF(Tabla1[[#This Row],[CREDITHISTORY]]="prior_paymentes_delayed",1,IF(Tabla1[[#This Row],[CREDITHISTORY]]="outstanding_credit",2,3)))</f>
        <v>2</v>
      </c>
      <c r="G1459" t="s">
        <v>82</v>
      </c>
      <c r="H14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459">
        <v>4722</v>
      </c>
      <c r="J1459" t="s">
        <v>94</v>
      </c>
      <c r="K14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59" t="s">
        <v>49</v>
      </c>
      <c r="M14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59">
        <v>5</v>
      </c>
      <c r="O1459" t="s">
        <v>28</v>
      </c>
      <c r="P1459">
        <f>IF(Tabla1[[#This Row],[SEX]]="female",0,1)</f>
        <v>0</v>
      </c>
      <c r="Q1459" t="s">
        <v>59</v>
      </c>
      <c r="R1459">
        <f>IF(Tabla1[[#This Row],[OTHERSONLOAN]]="none",0,IF(Tabla1[[#This Row],[OTHERSONLOAN]]="co-applicant",1,2))</f>
        <v>1</v>
      </c>
      <c r="S1459">
        <v>3</v>
      </c>
      <c r="T1459" t="s">
        <v>54</v>
      </c>
      <c r="U1459">
        <f>IF(Tabla1[[#This Row],[OWNSPROPERTY]]="unknown",0,IF(Tabla1[[#This Row],[OWNSPROPERTY]]="real_state",1,IF(Tabla1[[#This Row],[OWNSPROPERTY]]="car_other",2,3)))</f>
        <v>0</v>
      </c>
      <c r="V1459">
        <v>37</v>
      </c>
      <c r="W1459" t="s">
        <v>29</v>
      </c>
      <c r="X1459">
        <f>IF(Tabla1[[#This Row],[INSTALLMENTPLANS]]="none",0,IF(Tabla1[[#This Row],[INSTALLMENTPLANS]]="stores",1,2))</f>
        <v>0</v>
      </c>
      <c r="Y1459" t="s">
        <v>31</v>
      </c>
      <c r="Z1459">
        <f>IF(Tabla1[[#This Row],[HOUSING]]="free",0,IF(Tabla1[[#This Row],[HOUSING]]="own",1,2))</f>
        <v>1</v>
      </c>
      <c r="AA1459">
        <v>2</v>
      </c>
      <c r="AB1459" t="s">
        <v>32</v>
      </c>
      <c r="AC1459">
        <f>IF(Tabla1[[#This Row],[JOB]]="unemployed",0,IF(Tabla1[[#This Row],[JOB]]="unskilled",1,IF(Tabla1[[#This Row],[JOB]]="skilled",2,3)))</f>
        <v>2</v>
      </c>
      <c r="AD1459">
        <v>1</v>
      </c>
      <c r="AE1459" t="s">
        <v>33</v>
      </c>
      <c r="AF1459">
        <f>IF(Tabla1[[#This Row],[TELEPHONE]]="none",0,1)</f>
        <v>1</v>
      </c>
      <c r="AG1459" t="s">
        <v>46</v>
      </c>
      <c r="AH1459">
        <f>IF(Tabla1[[#This Row],[FOREIGNWORKER]]="no",0,1)</f>
        <v>0</v>
      </c>
      <c r="AI1459" t="s">
        <v>55</v>
      </c>
      <c r="AJ1459">
        <f>IF(Tabla1[[#This Row],[RISK]]="No Risk",0,1)</f>
        <v>1</v>
      </c>
    </row>
    <row r="1460" spans="1:36" x14ac:dyDescent="0.25">
      <c r="A1460" t="s">
        <v>1530</v>
      </c>
      <c r="B1460" t="s">
        <v>51</v>
      </c>
      <c r="C1460">
        <f>IF(Tabla1[[#This Row],[CHECKINGSTATUS]]="no_checking",0,IF(Tabla1[[#This Row],[CHECKINGSTATUS]]="less_0",1,IF(Tabla1[[#This Row],[CHECKINGSTATUS]]="0_to_200",2,3)))</f>
        <v>0</v>
      </c>
      <c r="D1460">
        <v>37</v>
      </c>
      <c r="E1460" t="s">
        <v>42</v>
      </c>
      <c r="F1460">
        <f>IF(Tabla1[[#This Row],[CREDITHISTORY]]="no_credits",0,IF(Tabla1[[#This Row],[CREDITHISTORY]]="prior_paymentes_delayed",1,IF(Tabla1[[#This Row],[CREDITHISTORY]]="outstanding_credit",2,3)))</f>
        <v>3</v>
      </c>
      <c r="G1460" t="s">
        <v>43</v>
      </c>
      <c r="H14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60">
        <v>2544</v>
      </c>
      <c r="J1460" t="s">
        <v>53</v>
      </c>
      <c r="K146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60" t="s">
        <v>62</v>
      </c>
      <c r="M14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60">
        <v>4</v>
      </c>
      <c r="O1460" t="s">
        <v>28</v>
      </c>
      <c r="P1460">
        <f>IF(Tabla1[[#This Row],[SEX]]="female",0,1)</f>
        <v>0</v>
      </c>
      <c r="Q1460" t="s">
        <v>29</v>
      </c>
      <c r="R1460">
        <f>IF(Tabla1[[#This Row],[OTHERSONLOAN]]="none",0,IF(Tabla1[[#This Row],[OTHERSONLOAN]]="co-applicant",1,2))</f>
        <v>0</v>
      </c>
      <c r="S1460">
        <v>4</v>
      </c>
      <c r="T1460" t="s">
        <v>30</v>
      </c>
      <c r="U1460">
        <f>IF(Tabla1[[#This Row],[OWNSPROPERTY]]="unknown",0,IF(Tabla1[[#This Row],[OWNSPROPERTY]]="real_state",1,IF(Tabla1[[#This Row],[OWNSPROPERTY]]="car_other",2,3)))</f>
        <v>3</v>
      </c>
      <c r="V1460">
        <v>49</v>
      </c>
      <c r="W1460" t="s">
        <v>29</v>
      </c>
      <c r="X1460">
        <f>IF(Tabla1[[#This Row],[INSTALLMENTPLANS]]="none",0,IF(Tabla1[[#This Row],[INSTALLMENTPLANS]]="stores",1,2))</f>
        <v>0</v>
      </c>
      <c r="Y1460" t="s">
        <v>31</v>
      </c>
      <c r="Z1460">
        <f>IF(Tabla1[[#This Row],[HOUSING]]="free",0,IF(Tabla1[[#This Row],[HOUSING]]="own",1,2))</f>
        <v>1</v>
      </c>
      <c r="AA1460">
        <v>2</v>
      </c>
      <c r="AB1460" t="s">
        <v>32</v>
      </c>
      <c r="AC1460">
        <f>IF(Tabla1[[#This Row],[JOB]]="unemployed",0,IF(Tabla1[[#This Row],[JOB]]="unskilled",1,IF(Tabla1[[#This Row],[JOB]]="skilled",2,3)))</f>
        <v>2</v>
      </c>
      <c r="AD1460">
        <v>1</v>
      </c>
      <c r="AE1460" t="s">
        <v>33</v>
      </c>
      <c r="AF1460">
        <f>IF(Tabla1[[#This Row],[TELEPHONE]]="none",0,1)</f>
        <v>1</v>
      </c>
      <c r="AG1460" t="s">
        <v>33</v>
      </c>
      <c r="AH1460">
        <f>IF(Tabla1[[#This Row],[FOREIGNWORKER]]="no",0,1)</f>
        <v>1</v>
      </c>
      <c r="AI1460" t="s">
        <v>55</v>
      </c>
      <c r="AJ1460">
        <f>IF(Tabla1[[#This Row],[RISK]]="No Risk",0,1)</f>
        <v>1</v>
      </c>
    </row>
    <row r="1461" spans="1:36" x14ac:dyDescent="0.25">
      <c r="A1461" t="s">
        <v>1531</v>
      </c>
      <c r="B1461" t="s">
        <v>51</v>
      </c>
      <c r="C1461">
        <f>IF(Tabla1[[#This Row],[CHECKINGSTATUS]]="no_checking",0,IF(Tabla1[[#This Row],[CHECKINGSTATUS]]="less_0",1,IF(Tabla1[[#This Row],[CHECKINGSTATUS]]="0_to_200",2,3)))</f>
        <v>0</v>
      </c>
      <c r="D1461">
        <v>44</v>
      </c>
      <c r="E1461" t="s">
        <v>42</v>
      </c>
      <c r="F1461">
        <f>IF(Tabla1[[#This Row],[CREDITHISTORY]]="no_credits",0,IF(Tabla1[[#This Row],[CREDITHISTORY]]="prior_paymentes_delayed",1,IF(Tabla1[[#This Row],[CREDITHISTORY]]="outstanding_credit",2,3)))</f>
        <v>3</v>
      </c>
      <c r="G1461" t="s">
        <v>82</v>
      </c>
      <c r="H14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461">
        <v>6229</v>
      </c>
      <c r="J1461" t="s">
        <v>53</v>
      </c>
      <c r="K14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61" t="s">
        <v>49</v>
      </c>
      <c r="M14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61">
        <v>3</v>
      </c>
      <c r="O1461" t="s">
        <v>44</v>
      </c>
      <c r="P1461">
        <f>IF(Tabla1[[#This Row],[SEX]]="female",0,1)</f>
        <v>1</v>
      </c>
      <c r="Q1461" t="s">
        <v>59</v>
      </c>
      <c r="R1461">
        <f>IF(Tabla1[[#This Row],[OTHERSONLOAN]]="none",0,IF(Tabla1[[#This Row],[OTHERSONLOAN]]="co-applicant",1,2))</f>
        <v>1</v>
      </c>
      <c r="S1461">
        <v>4</v>
      </c>
      <c r="T1461" t="s">
        <v>54</v>
      </c>
      <c r="U1461">
        <f>IF(Tabla1[[#This Row],[OWNSPROPERTY]]="unknown",0,IF(Tabla1[[#This Row],[OWNSPROPERTY]]="real_state",1,IF(Tabla1[[#This Row],[OWNSPROPERTY]]="car_other",2,3)))</f>
        <v>0</v>
      </c>
      <c r="V1461">
        <v>53</v>
      </c>
      <c r="W1461" t="s">
        <v>29</v>
      </c>
      <c r="X1461">
        <f>IF(Tabla1[[#This Row],[INSTALLMENTPLANS]]="none",0,IF(Tabla1[[#This Row],[INSTALLMENTPLANS]]="stores",1,2))</f>
        <v>0</v>
      </c>
      <c r="Y1461" t="s">
        <v>60</v>
      </c>
      <c r="Z1461">
        <f>IF(Tabla1[[#This Row],[HOUSING]]="free",0,IF(Tabla1[[#This Row],[HOUSING]]="own",1,2))</f>
        <v>0</v>
      </c>
      <c r="AA1461">
        <v>2</v>
      </c>
      <c r="AB1461" t="s">
        <v>32</v>
      </c>
      <c r="AC1461">
        <f>IF(Tabla1[[#This Row],[JOB]]="unemployed",0,IF(Tabla1[[#This Row],[JOB]]="unskilled",1,IF(Tabla1[[#This Row],[JOB]]="skilled",2,3)))</f>
        <v>2</v>
      </c>
      <c r="AD1461">
        <v>1</v>
      </c>
      <c r="AE1461" t="s">
        <v>33</v>
      </c>
      <c r="AF1461">
        <f>IF(Tabla1[[#This Row],[TELEPHONE]]="none",0,1)</f>
        <v>1</v>
      </c>
      <c r="AG1461" t="s">
        <v>33</v>
      </c>
      <c r="AH1461">
        <f>IF(Tabla1[[#This Row],[FOREIGNWORKER]]="no",0,1)</f>
        <v>1</v>
      </c>
      <c r="AI1461" t="s">
        <v>55</v>
      </c>
      <c r="AJ1461">
        <f>IF(Tabla1[[#This Row],[RISK]]="No Risk",0,1)</f>
        <v>1</v>
      </c>
    </row>
    <row r="1462" spans="1:36" x14ac:dyDescent="0.25">
      <c r="A1462" t="s">
        <v>1532</v>
      </c>
      <c r="B1462" t="s">
        <v>36</v>
      </c>
      <c r="C1462">
        <f>IF(Tabla1[[#This Row],[CHECKINGSTATUS]]="no_checking",0,IF(Tabla1[[#This Row],[CHECKINGSTATUS]]="less_0",1,IF(Tabla1[[#This Row],[CHECKINGSTATUS]]="0_to_200",2,3)))</f>
        <v>1</v>
      </c>
      <c r="D1462">
        <v>4</v>
      </c>
      <c r="E1462" t="s">
        <v>24</v>
      </c>
      <c r="F1462">
        <f>IF(Tabla1[[#This Row],[CREDITHISTORY]]="no_credits",0,IF(Tabla1[[#This Row],[CREDITHISTORY]]="prior_paymentes_delayed",1,IF(Tabla1[[#This Row],[CREDITHISTORY]]="outstanding_credit",2,3)))</f>
        <v>3</v>
      </c>
      <c r="G1462" t="s">
        <v>89</v>
      </c>
      <c r="H14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62">
        <v>435</v>
      </c>
      <c r="J1462" t="s">
        <v>38</v>
      </c>
      <c r="K14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62" t="s">
        <v>27</v>
      </c>
      <c r="M14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62">
        <v>2</v>
      </c>
      <c r="O1462" t="s">
        <v>44</v>
      </c>
      <c r="P1462">
        <f>IF(Tabla1[[#This Row],[SEX]]="female",0,1)</f>
        <v>1</v>
      </c>
      <c r="Q1462" t="s">
        <v>29</v>
      </c>
      <c r="R1462">
        <f>IF(Tabla1[[#This Row],[OTHERSONLOAN]]="none",0,IF(Tabla1[[#This Row],[OTHERSONLOAN]]="co-applicant",1,2))</f>
        <v>0</v>
      </c>
      <c r="S1462">
        <v>2</v>
      </c>
      <c r="T1462" t="s">
        <v>45</v>
      </c>
      <c r="U1462">
        <f>IF(Tabla1[[#This Row],[OWNSPROPERTY]]="unknown",0,IF(Tabla1[[#This Row],[OWNSPROPERTY]]="real_state",1,IF(Tabla1[[#This Row],[OWNSPROPERTY]]="car_other",2,3)))</f>
        <v>3</v>
      </c>
      <c r="V1462">
        <v>19</v>
      </c>
      <c r="W1462" t="s">
        <v>116</v>
      </c>
      <c r="X1462">
        <f>IF(Tabla1[[#This Row],[INSTALLMENTPLANS]]="none",0,IF(Tabla1[[#This Row],[INSTALLMENTPLANS]]="stores",1,2))</f>
        <v>2</v>
      </c>
      <c r="Y1462" t="s">
        <v>72</v>
      </c>
      <c r="Z1462">
        <f>IF(Tabla1[[#This Row],[HOUSING]]="free",0,IF(Tabla1[[#This Row],[HOUSING]]="own",1,2))</f>
        <v>2</v>
      </c>
      <c r="AA1462">
        <v>1</v>
      </c>
      <c r="AB1462" t="s">
        <v>92</v>
      </c>
      <c r="AC1462">
        <f>IF(Tabla1[[#This Row],[JOB]]="unemployed",0,IF(Tabla1[[#This Row],[JOB]]="unskilled",1,IF(Tabla1[[#This Row],[JOB]]="skilled",2,3)))</f>
        <v>1</v>
      </c>
      <c r="AD1462">
        <v>1</v>
      </c>
      <c r="AE1462" t="s">
        <v>29</v>
      </c>
      <c r="AF1462">
        <f>IF(Tabla1[[#This Row],[TELEPHONE]]="none",0,1)</f>
        <v>0</v>
      </c>
      <c r="AG1462" t="s">
        <v>33</v>
      </c>
      <c r="AH1462">
        <f>IF(Tabla1[[#This Row],[FOREIGNWORKER]]="no",0,1)</f>
        <v>1</v>
      </c>
      <c r="AI1462" t="s">
        <v>34</v>
      </c>
      <c r="AJ1462">
        <f>IF(Tabla1[[#This Row],[RISK]]="No Risk",0,1)</f>
        <v>0</v>
      </c>
    </row>
    <row r="1463" spans="1:36" x14ac:dyDescent="0.25">
      <c r="A1463" t="s">
        <v>1533</v>
      </c>
      <c r="B1463" t="s">
        <v>23</v>
      </c>
      <c r="C1463">
        <f>IF(Tabla1[[#This Row],[CHECKINGSTATUS]]="no_checking",0,IF(Tabla1[[#This Row],[CHECKINGSTATUS]]="less_0",1,IF(Tabla1[[#This Row],[CHECKINGSTATUS]]="0_to_200",2,3)))</f>
        <v>2</v>
      </c>
      <c r="D1463">
        <v>22</v>
      </c>
      <c r="E1463" t="s">
        <v>42</v>
      </c>
      <c r="F1463">
        <f>IF(Tabla1[[#This Row],[CREDITHISTORY]]="no_credits",0,IF(Tabla1[[#This Row],[CREDITHISTORY]]="prior_paymentes_delayed",1,IF(Tabla1[[#This Row],[CREDITHISTORY]]="outstanding_credit",2,3)))</f>
        <v>3</v>
      </c>
      <c r="G1463" t="s">
        <v>89</v>
      </c>
      <c r="H14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63">
        <v>3539</v>
      </c>
      <c r="J1463" t="s">
        <v>38</v>
      </c>
      <c r="K14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63" t="s">
        <v>39</v>
      </c>
      <c r="M14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63">
        <v>3</v>
      </c>
      <c r="O1463" t="s">
        <v>44</v>
      </c>
      <c r="P1463">
        <f>IF(Tabla1[[#This Row],[SEX]]="female",0,1)</f>
        <v>1</v>
      </c>
      <c r="Q1463" t="s">
        <v>29</v>
      </c>
      <c r="R1463">
        <f>IF(Tabla1[[#This Row],[OTHERSONLOAN]]="none",0,IF(Tabla1[[#This Row],[OTHERSONLOAN]]="co-applicant",1,2))</f>
        <v>0</v>
      </c>
      <c r="S1463">
        <v>2</v>
      </c>
      <c r="T1463" t="s">
        <v>65</v>
      </c>
      <c r="U1463">
        <f>IF(Tabla1[[#This Row],[OWNSPROPERTY]]="unknown",0,IF(Tabla1[[#This Row],[OWNSPROPERTY]]="real_state",1,IF(Tabla1[[#This Row],[OWNSPROPERTY]]="car_other",2,3)))</f>
        <v>2</v>
      </c>
      <c r="V1463">
        <v>35</v>
      </c>
      <c r="W1463" t="s">
        <v>29</v>
      </c>
      <c r="X1463">
        <f>IF(Tabla1[[#This Row],[INSTALLMENTPLANS]]="none",0,IF(Tabla1[[#This Row],[INSTALLMENTPLANS]]="stores",1,2))</f>
        <v>0</v>
      </c>
      <c r="Y1463" t="s">
        <v>31</v>
      </c>
      <c r="Z1463">
        <f>IF(Tabla1[[#This Row],[HOUSING]]="free",0,IF(Tabla1[[#This Row],[HOUSING]]="own",1,2))</f>
        <v>1</v>
      </c>
      <c r="AA1463">
        <v>1</v>
      </c>
      <c r="AB1463" t="s">
        <v>32</v>
      </c>
      <c r="AC1463">
        <f>IF(Tabla1[[#This Row],[JOB]]="unemployed",0,IF(Tabla1[[#This Row],[JOB]]="unskilled",1,IF(Tabla1[[#This Row],[JOB]]="skilled",2,3)))</f>
        <v>2</v>
      </c>
      <c r="AD1463">
        <v>1</v>
      </c>
      <c r="AE1463" t="s">
        <v>33</v>
      </c>
      <c r="AF1463">
        <f>IF(Tabla1[[#This Row],[TELEPHONE]]="none",0,1)</f>
        <v>1</v>
      </c>
      <c r="AG1463" t="s">
        <v>33</v>
      </c>
      <c r="AH1463">
        <f>IF(Tabla1[[#This Row],[FOREIGNWORKER]]="no",0,1)</f>
        <v>1</v>
      </c>
      <c r="AI1463" t="s">
        <v>34</v>
      </c>
      <c r="AJ1463">
        <f>IF(Tabla1[[#This Row],[RISK]]="No Risk",0,1)</f>
        <v>0</v>
      </c>
    </row>
    <row r="1464" spans="1:36" x14ac:dyDescent="0.25">
      <c r="A1464" t="s">
        <v>1534</v>
      </c>
      <c r="B1464" t="s">
        <v>51</v>
      </c>
      <c r="C1464">
        <f>IF(Tabla1[[#This Row],[CHECKINGSTATUS]]="no_checking",0,IF(Tabla1[[#This Row],[CHECKINGSTATUS]]="less_0",1,IF(Tabla1[[#This Row],[CHECKINGSTATUS]]="0_to_200",2,3)))</f>
        <v>0</v>
      </c>
      <c r="D1464">
        <v>8</v>
      </c>
      <c r="E1464" t="s">
        <v>24</v>
      </c>
      <c r="F1464">
        <f>IF(Tabla1[[#This Row],[CREDITHISTORY]]="no_credits",0,IF(Tabla1[[#This Row],[CREDITHISTORY]]="prior_paymentes_delayed",1,IF(Tabla1[[#This Row],[CREDITHISTORY]]="outstanding_credit",2,3)))</f>
        <v>3</v>
      </c>
      <c r="G1464" t="s">
        <v>43</v>
      </c>
      <c r="H14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64">
        <v>3429</v>
      </c>
      <c r="J1464" t="s">
        <v>38</v>
      </c>
      <c r="K14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64" t="s">
        <v>27</v>
      </c>
      <c r="M14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64">
        <v>2</v>
      </c>
      <c r="O1464" t="s">
        <v>44</v>
      </c>
      <c r="P1464">
        <f>IF(Tabla1[[#This Row],[SEX]]="female",0,1)</f>
        <v>1</v>
      </c>
      <c r="Q1464" t="s">
        <v>29</v>
      </c>
      <c r="R1464">
        <f>IF(Tabla1[[#This Row],[OTHERSONLOAN]]="none",0,IF(Tabla1[[#This Row],[OTHERSONLOAN]]="co-applicant",1,2))</f>
        <v>0</v>
      </c>
      <c r="S1464">
        <v>2</v>
      </c>
      <c r="T1464" t="s">
        <v>30</v>
      </c>
      <c r="U1464">
        <f>IF(Tabla1[[#This Row],[OWNSPROPERTY]]="unknown",0,IF(Tabla1[[#This Row],[OWNSPROPERTY]]="real_state",1,IF(Tabla1[[#This Row],[OWNSPROPERTY]]="car_other",2,3)))</f>
        <v>3</v>
      </c>
      <c r="V1464">
        <v>36</v>
      </c>
      <c r="W1464" t="s">
        <v>29</v>
      </c>
      <c r="X1464">
        <f>IF(Tabla1[[#This Row],[INSTALLMENTPLANS]]="none",0,IF(Tabla1[[#This Row],[INSTALLMENTPLANS]]="stores",1,2))</f>
        <v>0</v>
      </c>
      <c r="Y1464" t="s">
        <v>60</v>
      </c>
      <c r="Z1464">
        <f>IF(Tabla1[[#This Row],[HOUSING]]="free",0,IF(Tabla1[[#This Row],[HOUSING]]="own",1,2))</f>
        <v>0</v>
      </c>
      <c r="AA1464">
        <v>1</v>
      </c>
      <c r="AB1464" t="s">
        <v>63</v>
      </c>
      <c r="AC1464">
        <f>IF(Tabla1[[#This Row],[JOB]]="unemployed",0,IF(Tabla1[[#This Row],[JOB]]="unskilled",1,IF(Tabla1[[#This Row],[JOB]]="skilled",2,3)))</f>
        <v>3</v>
      </c>
      <c r="AD1464">
        <v>1</v>
      </c>
      <c r="AE1464" t="s">
        <v>29</v>
      </c>
      <c r="AF1464">
        <f>IF(Tabla1[[#This Row],[TELEPHONE]]="none",0,1)</f>
        <v>0</v>
      </c>
      <c r="AG1464" t="s">
        <v>33</v>
      </c>
      <c r="AH1464">
        <f>IF(Tabla1[[#This Row],[FOREIGNWORKER]]="no",0,1)</f>
        <v>1</v>
      </c>
      <c r="AI1464" t="s">
        <v>34</v>
      </c>
      <c r="AJ1464">
        <f>IF(Tabla1[[#This Row],[RISK]]="No Risk",0,1)</f>
        <v>0</v>
      </c>
    </row>
    <row r="1465" spans="1:36" x14ac:dyDescent="0.25">
      <c r="A1465" t="s">
        <v>1535</v>
      </c>
      <c r="B1465" t="s">
        <v>23</v>
      </c>
      <c r="C1465">
        <f>IF(Tabla1[[#This Row],[CHECKINGSTATUS]]="no_checking",0,IF(Tabla1[[#This Row],[CHECKINGSTATUS]]="less_0",1,IF(Tabla1[[#This Row],[CHECKINGSTATUS]]="0_to_200",2,3)))</f>
        <v>2</v>
      </c>
      <c r="D1465">
        <v>23</v>
      </c>
      <c r="E1465" t="s">
        <v>42</v>
      </c>
      <c r="F1465">
        <f>IF(Tabla1[[#This Row],[CREDITHISTORY]]="no_credits",0,IF(Tabla1[[#This Row],[CREDITHISTORY]]="prior_paymentes_delayed",1,IF(Tabla1[[#This Row],[CREDITHISTORY]]="outstanding_credit",2,3)))</f>
        <v>3</v>
      </c>
      <c r="G1465" t="s">
        <v>48</v>
      </c>
      <c r="H14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465">
        <v>3280</v>
      </c>
      <c r="J1465" t="s">
        <v>94</v>
      </c>
      <c r="K14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65" t="s">
        <v>27</v>
      </c>
      <c r="M146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65">
        <v>2</v>
      </c>
      <c r="O1465" t="s">
        <v>28</v>
      </c>
      <c r="P1465">
        <f>IF(Tabla1[[#This Row],[SEX]]="female",0,1)</f>
        <v>0</v>
      </c>
      <c r="Q1465" t="s">
        <v>29</v>
      </c>
      <c r="R1465">
        <f>IF(Tabla1[[#This Row],[OTHERSONLOAN]]="none",0,IF(Tabla1[[#This Row],[OTHERSONLOAN]]="co-applicant",1,2))</f>
        <v>0</v>
      </c>
      <c r="S1465">
        <v>1</v>
      </c>
      <c r="T1465" t="s">
        <v>65</v>
      </c>
      <c r="U1465">
        <f>IF(Tabla1[[#This Row],[OWNSPROPERTY]]="unknown",0,IF(Tabla1[[#This Row],[OWNSPROPERTY]]="real_state",1,IF(Tabla1[[#This Row],[OWNSPROPERTY]]="car_other",2,3)))</f>
        <v>2</v>
      </c>
      <c r="V1465">
        <v>49</v>
      </c>
      <c r="W1465" t="s">
        <v>40</v>
      </c>
      <c r="X1465">
        <f>IF(Tabla1[[#This Row],[INSTALLMENTPLANS]]="none",0,IF(Tabla1[[#This Row],[INSTALLMENTPLANS]]="stores",1,2))</f>
        <v>1</v>
      </c>
      <c r="Y1465" t="s">
        <v>31</v>
      </c>
      <c r="Z1465">
        <f>IF(Tabla1[[#This Row],[HOUSING]]="free",0,IF(Tabla1[[#This Row],[HOUSING]]="own",1,2))</f>
        <v>1</v>
      </c>
      <c r="AA1465">
        <v>1</v>
      </c>
      <c r="AB1465" t="s">
        <v>32</v>
      </c>
      <c r="AC1465">
        <f>IF(Tabla1[[#This Row],[JOB]]="unemployed",0,IF(Tabla1[[#This Row],[JOB]]="unskilled",1,IF(Tabla1[[#This Row],[JOB]]="skilled",2,3)))</f>
        <v>2</v>
      </c>
      <c r="AD1465">
        <v>2</v>
      </c>
      <c r="AE1465" t="s">
        <v>33</v>
      </c>
      <c r="AF1465">
        <f>IF(Tabla1[[#This Row],[TELEPHONE]]="none",0,1)</f>
        <v>1</v>
      </c>
      <c r="AG1465" t="s">
        <v>33</v>
      </c>
      <c r="AH1465">
        <f>IF(Tabla1[[#This Row],[FOREIGNWORKER]]="no",0,1)</f>
        <v>1</v>
      </c>
      <c r="AI1465" t="s">
        <v>34</v>
      </c>
      <c r="AJ1465">
        <f>IF(Tabla1[[#This Row],[RISK]]="No Risk",0,1)</f>
        <v>0</v>
      </c>
    </row>
    <row r="1466" spans="1:36" x14ac:dyDescent="0.25">
      <c r="A1466" t="s">
        <v>1536</v>
      </c>
      <c r="B1466" t="s">
        <v>23</v>
      </c>
      <c r="C1466">
        <f>IF(Tabla1[[#This Row],[CHECKINGSTATUS]]="no_checking",0,IF(Tabla1[[#This Row],[CHECKINGSTATUS]]="less_0",1,IF(Tabla1[[#This Row],[CHECKINGSTATUS]]="0_to_200",2,3)))</f>
        <v>2</v>
      </c>
      <c r="D1466">
        <v>4</v>
      </c>
      <c r="E1466" t="s">
        <v>122</v>
      </c>
      <c r="F1466">
        <f>IF(Tabla1[[#This Row],[CREDITHISTORY]]="no_credits",0,IF(Tabla1[[#This Row],[CREDITHISTORY]]="prior_paymentes_delayed",1,IF(Tabla1[[#This Row],[CREDITHISTORY]]="outstanding_credit",2,3)))</f>
        <v>0</v>
      </c>
      <c r="G1466" t="s">
        <v>68</v>
      </c>
      <c r="H14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66">
        <v>250</v>
      </c>
      <c r="J1466" t="s">
        <v>38</v>
      </c>
      <c r="K14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66" t="s">
        <v>71</v>
      </c>
      <c r="M14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466">
        <v>1</v>
      </c>
      <c r="O1466" t="s">
        <v>28</v>
      </c>
      <c r="P1466">
        <f>IF(Tabla1[[#This Row],[SEX]]="female",0,1)</f>
        <v>0</v>
      </c>
      <c r="Q1466" t="s">
        <v>59</v>
      </c>
      <c r="R1466">
        <f>IF(Tabla1[[#This Row],[OTHERSONLOAN]]="none",0,IF(Tabla1[[#This Row],[OTHERSONLOAN]]="co-applicant",1,2))</f>
        <v>1</v>
      </c>
      <c r="S1466">
        <v>2</v>
      </c>
      <c r="T1466" t="s">
        <v>45</v>
      </c>
      <c r="U1466">
        <f>IF(Tabla1[[#This Row],[OWNSPROPERTY]]="unknown",0,IF(Tabla1[[#This Row],[OWNSPROPERTY]]="real_state",1,IF(Tabla1[[#This Row],[OWNSPROPERTY]]="car_other",2,3)))</f>
        <v>3</v>
      </c>
      <c r="V1466">
        <v>30</v>
      </c>
      <c r="W1466" t="s">
        <v>116</v>
      </c>
      <c r="X1466">
        <f>IF(Tabla1[[#This Row],[INSTALLMENTPLANS]]="none",0,IF(Tabla1[[#This Row],[INSTALLMENTPLANS]]="stores",1,2))</f>
        <v>2</v>
      </c>
      <c r="Y1466" t="s">
        <v>72</v>
      </c>
      <c r="Z1466">
        <f>IF(Tabla1[[#This Row],[HOUSING]]="free",0,IF(Tabla1[[#This Row],[HOUSING]]="own",1,2))</f>
        <v>2</v>
      </c>
      <c r="AA1466">
        <v>1</v>
      </c>
      <c r="AB1466" t="s">
        <v>71</v>
      </c>
      <c r="AC1466">
        <f>IF(Tabla1[[#This Row],[JOB]]="unemployed",0,IF(Tabla1[[#This Row],[JOB]]="unskilled",1,IF(Tabla1[[#This Row],[JOB]]="skilled",2,3)))</f>
        <v>0</v>
      </c>
      <c r="AD1466">
        <v>1</v>
      </c>
      <c r="AE1466" t="s">
        <v>29</v>
      </c>
      <c r="AF1466">
        <f>IF(Tabla1[[#This Row],[TELEPHONE]]="none",0,1)</f>
        <v>0</v>
      </c>
      <c r="AG1466" t="s">
        <v>33</v>
      </c>
      <c r="AH1466">
        <f>IF(Tabla1[[#This Row],[FOREIGNWORKER]]="no",0,1)</f>
        <v>1</v>
      </c>
      <c r="AI1466" t="s">
        <v>34</v>
      </c>
      <c r="AJ1466">
        <f>IF(Tabla1[[#This Row],[RISK]]="No Risk",0,1)</f>
        <v>0</v>
      </c>
    </row>
    <row r="1467" spans="1:36" x14ac:dyDescent="0.25">
      <c r="A1467" t="s">
        <v>1537</v>
      </c>
      <c r="B1467" t="s">
        <v>51</v>
      </c>
      <c r="C1467">
        <f>IF(Tabla1[[#This Row],[CHECKINGSTATUS]]="no_checking",0,IF(Tabla1[[#This Row],[CHECKINGSTATUS]]="less_0",1,IF(Tabla1[[#This Row],[CHECKINGSTATUS]]="0_to_200",2,3)))</f>
        <v>0</v>
      </c>
      <c r="D1467">
        <v>42</v>
      </c>
      <c r="E1467" t="s">
        <v>42</v>
      </c>
      <c r="F1467">
        <f>IF(Tabla1[[#This Row],[CREDITHISTORY]]="no_credits",0,IF(Tabla1[[#This Row],[CREDITHISTORY]]="prior_paymentes_delayed",1,IF(Tabla1[[#This Row],[CREDITHISTORY]]="outstanding_credit",2,3)))</f>
        <v>3</v>
      </c>
      <c r="G1467" t="s">
        <v>89</v>
      </c>
      <c r="H14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67">
        <v>9856</v>
      </c>
      <c r="J1467" t="s">
        <v>54</v>
      </c>
      <c r="K14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67" t="s">
        <v>49</v>
      </c>
      <c r="M14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67">
        <v>6</v>
      </c>
      <c r="O1467" t="s">
        <v>44</v>
      </c>
      <c r="P1467">
        <f>IF(Tabla1[[#This Row],[SEX]]="female",0,1)</f>
        <v>1</v>
      </c>
      <c r="Q1467" t="s">
        <v>59</v>
      </c>
      <c r="R1467">
        <f>IF(Tabla1[[#This Row],[OTHERSONLOAN]]="none",0,IF(Tabla1[[#This Row],[OTHERSONLOAN]]="co-applicant",1,2))</f>
        <v>1</v>
      </c>
      <c r="S1467">
        <v>5</v>
      </c>
      <c r="T1467" t="s">
        <v>54</v>
      </c>
      <c r="U1467">
        <f>IF(Tabla1[[#This Row],[OWNSPROPERTY]]="unknown",0,IF(Tabla1[[#This Row],[OWNSPROPERTY]]="real_state",1,IF(Tabla1[[#This Row],[OWNSPROPERTY]]="car_other",2,3)))</f>
        <v>0</v>
      </c>
      <c r="V1467">
        <v>53</v>
      </c>
      <c r="W1467" t="s">
        <v>29</v>
      </c>
      <c r="X1467">
        <f>IF(Tabla1[[#This Row],[INSTALLMENTPLANS]]="none",0,IF(Tabla1[[#This Row],[INSTALLMENTPLANS]]="stores",1,2))</f>
        <v>0</v>
      </c>
      <c r="Y1467" t="s">
        <v>31</v>
      </c>
      <c r="Z1467">
        <f>IF(Tabla1[[#This Row],[HOUSING]]="free",0,IF(Tabla1[[#This Row],[HOUSING]]="own",1,2))</f>
        <v>1</v>
      </c>
      <c r="AA1467">
        <v>2</v>
      </c>
      <c r="AB1467" t="s">
        <v>32</v>
      </c>
      <c r="AC1467">
        <f>IF(Tabla1[[#This Row],[JOB]]="unemployed",0,IF(Tabla1[[#This Row],[JOB]]="unskilled",1,IF(Tabla1[[#This Row],[JOB]]="skilled",2,3)))</f>
        <v>2</v>
      </c>
      <c r="AD1467">
        <v>2</v>
      </c>
      <c r="AE1467" t="s">
        <v>33</v>
      </c>
      <c r="AF1467">
        <f>IF(Tabla1[[#This Row],[TELEPHONE]]="none",0,1)</f>
        <v>1</v>
      </c>
      <c r="AG1467" t="s">
        <v>33</v>
      </c>
      <c r="AH1467">
        <f>IF(Tabla1[[#This Row],[FOREIGNWORKER]]="no",0,1)</f>
        <v>1</v>
      </c>
      <c r="AI1467" t="s">
        <v>55</v>
      </c>
      <c r="AJ1467">
        <f>IF(Tabla1[[#This Row],[RISK]]="No Risk",0,1)</f>
        <v>1</v>
      </c>
    </row>
    <row r="1468" spans="1:36" x14ac:dyDescent="0.25">
      <c r="A1468" t="s">
        <v>1538</v>
      </c>
      <c r="B1468" t="s">
        <v>51</v>
      </c>
      <c r="C1468">
        <f>IF(Tabla1[[#This Row],[CHECKINGSTATUS]]="no_checking",0,IF(Tabla1[[#This Row],[CHECKINGSTATUS]]="less_0",1,IF(Tabla1[[#This Row],[CHECKINGSTATUS]]="0_to_200",2,3)))</f>
        <v>0</v>
      </c>
      <c r="D1468">
        <v>12</v>
      </c>
      <c r="E1468" t="s">
        <v>70</v>
      </c>
      <c r="F1468">
        <f>IF(Tabla1[[#This Row],[CREDITHISTORY]]="no_credits",0,IF(Tabla1[[#This Row],[CREDITHISTORY]]="prior_paymentes_delayed",1,IF(Tabla1[[#This Row],[CREDITHISTORY]]="outstanding_credit",2,3)))</f>
        <v>3</v>
      </c>
      <c r="G1468" t="s">
        <v>58</v>
      </c>
      <c r="H14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468">
        <v>868</v>
      </c>
      <c r="J1468" t="s">
        <v>53</v>
      </c>
      <c r="K14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68" t="s">
        <v>71</v>
      </c>
      <c r="M146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468">
        <v>3</v>
      </c>
      <c r="O1468" t="s">
        <v>28</v>
      </c>
      <c r="P1468">
        <f>IF(Tabla1[[#This Row],[SEX]]="female",0,1)</f>
        <v>0</v>
      </c>
      <c r="Q1468" t="s">
        <v>29</v>
      </c>
      <c r="R1468">
        <f>IF(Tabla1[[#This Row],[OTHERSONLOAN]]="none",0,IF(Tabla1[[#This Row],[OTHERSONLOAN]]="co-applicant",1,2))</f>
        <v>0</v>
      </c>
      <c r="S1468">
        <v>3</v>
      </c>
      <c r="T1468" t="s">
        <v>30</v>
      </c>
      <c r="U1468">
        <f>IF(Tabla1[[#This Row],[OWNSPROPERTY]]="unknown",0,IF(Tabla1[[#This Row],[OWNSPROPERTY]]="real_state",1,IF(Tabla1[[#This Row],[OWNSPROPERTY]]="car_other",2,3)))</f>
        <v>3</v>
      </c>
      <c r="V1468">
        <v>26</v>
      </c>
      <c r="W1468" t="s">
        <v>29</v>
      </c>
      <c r="X1468">
        <f>IF(Tabla1[[#This Row],[INSTALLMENTPLANS]]="none",0,IF(Tabla1[[#This Row],[INSTALLMENTPLANS]]="stores",1,2))</f>
        <v>0</v>
      </c>
      <c r="Y1468" t="s">
        <v>72</v>
      </c>
      <c r="Z1468">
        <f>IF(Tabla1[[#This Row],[HOUSING]]="free",0,IF(Tabla1[[#This Row],[HOUSING]]="own",1,2))</f>
        <v>2</v>
      </c>
      <c r="AA1468">
        <v>1</v>
      </c>
      <c r="AB1468" t="s">
        <v>32</v>
      </c>
      <c r="AC1468">
        <f>IF(Tabla1[[#This Row],[JOB]]="unemployed",0,IF(Tabla1[[#This Row],[JOB]]="unskilled",1,IF(Tabla1[[#This Row],[JOB]]="skilled",2,3)))</f>
        <v>2</v>
      </c>
      <c r="AD1468">
        <v>1</v>
      </c>
      <c r="AE1468" t="s">
        <v>29</v>
      </c>
      <c r="AF1468">
        <f>IF(Tabla1[[#This Row],[TELEPHONE]]="none",0,1)</f>
        <v>0</v>
      </c>
      <c r="AG1468" t="s">
        <v>33</v>
      </c>
      <c r="AH1468">
        <f>IF(Tabla1[[#This Row],[FOREIGNWORKER]]="no",0,1)</f>
        <v>1</v>
      </c>
      <c r="AI1468" t="s">
        <v>34</v>
      </c>
      <c r="AJ1468">
        <f>IF(Tabla1[[#This Row],[RISK]]="No Risk",0,1)</f>
        <v>0</v>
      </c>
    </row>
    <row r="1469" spans="1:36" x14ac:dyDescent="0.25">
      <c r="A1469" t="s">
        <v>1539</v>
      </c>
      <c r="B1469" t="s">
        <v>36</v>
      </c>
      <c r="C1469">
        <f>IF(Tabla1[[#This Row],[CHECKINGSTATUS]]="no_checking",0,IF(Tabla1[[#This Row],[CHECKINGSTATUS]]="less_0",1,IF(Tabla1[[#This Row],[CHECKINGSTATUS]]="0_to_200",2,3)))</f>
        <v>1</v>
      </c>
      <c r="D1469">
        <v>28</v>
      </c>
      <c r="E1469" t="s">
        <v>24</v>
      </c>
      <c r="F1469">
        <f>IF(Tabla1[[#This Row],[CREDITHISTORY]]="no_credits",0,IF(Tabla1[[#This Row],[CREDITHISTORY]]="prior_paymentes_delayed",1,IF(Tabla1[[#This Row],[CREDITHISTORY]]="outstanding_credit",2,3)))</f>
        <v>3</v>
      </c>
      <c r="G1469" t="s">
        <v>43</v>
      </c>
      <c r="H14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69">
        <v>2451</v>
      </c>
      <c r="J1469" t="s">
        <v>38</v>
      </c>
      <c r="K14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69" t="s">
        <v>39</v>
      </c>
      <c r="M14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69">
        <v>3</v>
      </c>
      <c r="O1469" t="s">
        <v>28</v>
      </c>
      <c r="P1469">
        <f>IF(Tabla1[[#This Row],[SEX]]="female",0,1)</f>
        <v>0</v>
      </c>
      <c r="Q1469" t="s">
        <v>29</v>
      </c>
      <c r="R1469">
        <f>IF(Tabla1[[#This Row],[OTHERSONLOAN]]="none",0,IF(Tabla1[[#This Row],[OTHERSONLOAN]]="co-applicant",1,2))</f>
        <v>0</v>
      </c>
      <c r="S1469">
        <v>3</v>
      </c>
      <c r="T1469" t="s">
        <v>65</v>
      </c>
      <c r="U1469">
        <f>IF(Tabla1[[#This Row],[OWNSPROPERTY]]="unknown",0,IF(Tabla1[[#This Row],[OWNSPROPERTY]]="real_state",1,IF(Tabla1[[#This Row],[OWNSPROPERTY]]="car_other",2,3)))</f>
        <v>2</v>
      </c>
      <c r="V1469">
        <v>41</v>
      </c>
      <c r="W1469" t="s">
        <v>40</v>
      </c>
      <c r="X1469">
        <f>IF(Tabla1[[#This Row],[INSTALLMENTPLANS]]="none",0,IF(Tabla1[[#This Row],[INSTALLMENTPLANS]]="stores",1,2))</f>
        <v>1</v>
      </c>
      <c r="Y1469" t="s">
        <v>72</v>
      </c>
      <c r="Z1469">
        <f>IF(Tabla1[[#This Row],[HOUSING]]="free",0,IF(Tabla1[[#This Row],[HOUSING]]="own",1,2))</f>
        <v>2</v>
      </c>
      <c r="AA1469">
        <v>2</v>
      </c>
      <c r="AB1469" t="s">
        <v>32</v>
      </c>
      <c r="AC1469">
        <f>IF(Tabla1[[#This Row],[JOB]]="unemployed",0,IF(Tabla1[[#This Row],[JOB]]="unskilled",1,IF(Tabla1[[#This Row],[JOB]]="skilled",2,3)))</f>
        <v>2</v>
      </c>
      <c r="AD1469">
        <v>1</v>
      </c>
      <c r="AE1469" t="s">
        <v>29</v>
      </c>
      <c r="AF1469">
        <f>IF(Tabla1[[#This Row],[TELEPHONE]]="none",0,1)</f>
        <v>0</v>
      </c>
      <c r="AG1469" t="s">
        <v>33</v>
      </c>
      <c r="AH1469">
        <f>IF(Tabla1[[#This Row],[FOREIGNWORKER]]="no",0,1)</f>
        <v>1</v>
      </c>
      <c r="AI1469" t="s">
        <v>34</v>
      </c>
      <c r="AJ1469">
        <f>IF(Tabla1[[#This Row],[RISK]]="No Risk",0,1)</f>
        <v>0</v>
      </c>
    </row>
    <row r="1470" spans="1:36" x14ac:dyDescent="0.25">
      <c r="A1470" t="s">
        <v>1540</v>
      </c>
      <c r="B1470" t="s">
        <v>51</v>
      </c>
      <c r="C1470">
        <f>IF(Tabla1[[#This Row],[CHECKINGSTATUS]]="no_checking",0,IF(Tabla1[[#This Row],[CHECKINGSTATUS]]="less_0",1,IF(Tabla1[[#This Row],[CHECKINGSTATUS]]="0_to_200",2,3)))</f>
        <v>0</v>
      </c>
      <c r="D1470">
        <v>17</v>
      </c>
      <c r="E1470" t="s">
        <v>24</v>
      </c>
      <c r="F1470">
        <f>IF(Tabla1[[#This Row],[CREDITHISTORY]]="no_credits",0,IF(Tabla1[[#This Row],[CREDITHISTORY]]="prior_paymentes_delayed",1,IF(Tabla1[[#This Row],[CREDITHISTORY]]="outstanding_credit",2,3)))</f>
        <v>3</v>
      </c>
      <c r="G1470" t="s">
        <v>89</v>
      </c>
      <c r="H14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70">
        <v>4533</v>
      </c>
      <c r="J1470" t="s">
        <v>94</v>
      </c>
      <c r="K14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70" t="s">
        <v>39</v>
      </c>
      <c r="M14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70">
        <v>4</v>
      </c>
      <c r="O1470" t="s">
        <v>44</v>
      </c>
      <c r="P1470">
        <f>IF(Tabla1[[#This Row],[SEX]]="female",0,1)</f>
        <v>1</v>
      </c>
      <c r="Q1470" t="s">
        <v>29</v>
      </c>
      <c r="R1470">
        <f>IF(Tabla1[[#This Row],[OTHERSONLOAN]]="none",0,IF(Tabla1[[#This Row],[OTHERSONLOAN]]="co-applicant",1,2))</f>
        <v>0</v>
      </c>
      <c r="S1470">
        <v>3</v>
      </c>
      <c r="T1470" t="s">
        <v>45</v>
      </c>
      <c r="U1470">
        <f>IF(Tabla1[[#This Row],[OWNSPROPERTY]]="unknown",0,IF(Tabla1[[#This Row],[OWNSPROPERTY]]="real_state",1,IF(Tabla1[[#This Row],[OWNSPROPERTY]]="car_other",2,3)))</f>
        <v>3</v>
      </c>
      <c r="V1470">
        <v>29</v>
      </c>
      <c r="W1470" t="s">
        <v>29</v>
      </c>
      <c r="X1470">
        <f>IF(Tabla1[[#This Row],[INSTALLMENTPLANS]]="none",0,IF(Tabla1[[#This Row],[INSTALLMENTPLANS]]="stores",1,2))</f>
        <v>0</v>
      </c>
      <c r="Y1470" t="s">
        <v>72</v>
      </c>
      <c r="Z1470">
        <f>IF(Tabla1[[#This Row],[HOUSING]]="free",0,IF(Tabla1[[#This Row],[HOUSING]]="own",1,2))</f>
        <v>2</v>
      </c>
      <c r="AA1470">
        <v>2</v>
      </c>
      <c r="AB1470" t="s">
        <v>63</v>
      </c>
      <c r="AC1470">
        <f>IF(Tabla1[[#This Row],[JOB]]="unemployed",0,IF(Tabla1[[#This Row],[JOB]]="unskilled",1,IF(Tabla1[[#This Row],[JOB]]="skilled",2,3)))</f>
        <v>3</v>
      </c>
      <c r="AD1470">
        <v>1</v>
      </c>
      <c r="AE1470" t="s">
        <v>29</v>
      </c>
      <c r="AF1470">
        <f>IF(Tabla1[[#This Row],[TELEPHONE]]="none",0,1)</f>
        <v>0</v>
      </c>
      <c r="AG1470" t="s">
        <v>33</v>
      </c>
      <c r="AH1470">
        <f>IF(Tabla1[[#This Row],[FOREIGNWORKER]]="no",0,1)</f>
        <v>1</v>
      </c>
      <c r="AI1470" t="s">
        <v>34</v>
      </c>
      <c r="AJ1470">
        <f>IF(Tabla1[[#This Row],[RISK]]="No Risk",0,1)</f>
        <v>0</v>
      </c>
    </row>
    <row r="1471" spans="1:36" x14ac:dyDescent="0.25">
      <c r="A1471" t="s">
        <v>1541</v>
      </c>
      <c r="B1471" t="s">
        <v>36</v>
      </c>
      <c r="C1471">
        <f>IF(Tabla1[[#This Row],[CHECKINGSTATUS]]="no_checking",0,IF(Tabla1[[#This Row],[CHECKINGSTATUS]]="less_0",1,IF(Tabla1[[#This Row],[CHECKINGSTATUS]]="0_to_200",2,3)))</f>
        <v>1</v>
      </c>
      <c r="D1471">
        <v>9</v>
      </c>
      <c r="E1471" t="s">
        <v>42</v>
      </c>
      <c r="F1471">
        <f>IF(Tabla1[[#This Row],[CREDITHISTORY]]="no_credits",0,IF(Tabla1[[#This Row],[CREDITHISTORY]]="prior_paymentes_delayed",1,IF(Tabla1[[#This Row],[CREDITHISTORY]]="outstanding_credit",2,3)))</f>
        <v>3</v>
      </c>
      <c r="G1471" t="s">
        <v>37</v>
      </c>
      <c r="H14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71">
        <v>1099</v>
      </c>
      <c r="J1471" t="s">
        <v>38</v>
      </c>
      <c r="K14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71" t="s">
        <v>39</v>
      </c>
      <c r="M14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71">
        <v>3</v>
      </c>
      <c r="O1471" t="s">
        <v>28</v>
      </c>
      <c r="P1471">
        <f>IF(Tabla1[[#This Row],[SEX]]="female",0,1)</f>
        <v>0</v>
      </c>
      <c r="Q1471" t="s">
        <v>29</v>
      </c>
      <c r="R1471">
        <f>IF(Tabla1[[#This Row],[OTHERSONLOAN]]="none",0,IF(Tabla1[[#This Row],[OTHERSONLOAN]]="co-applicant",1,2))</f>
        <v>0</v>
      </c>
      <c r="S1471">
        <v>1</v>
      </c>
      <c r="T1471" t="s">
        <v>30</v>
      </c>
      <c r="U1471">
        <f>IF(Tabla1[[#This Row],[OWNSPROPERTY]]="unknown",0,IF(Tabla1[[#This Row],[OWNSPROPERTY]]="real_state",1,IF(Tabla1[[#This Row],[OWNSPROPERTY]]="car_other",2,3)))</f>
        <v>3</v>
      </c>
      <c r="V1471">
        <v>30</v>
      </c>
      <c r="W1471" t="s">
        <v>40</v>
      </c>
      <c r="X1471">
        <f>IF(Tabla1[[#This Row],[INSTALLMENTPLANS]]="none",0,IF(Tabla1[[#This Row],[INSTALLMENTPLANS]]="stores",1,2))</f>
        <v>1</v>
      </c>
      <c r="Y1471" t="s">
        <v>31</v>
      </c>
      <c r="Z1471">
        <f>IF(Tabla1[[#This Row],[HOUSING]]="free",0,IF(Tabla1[[#This Row],[HOUSING]]="own",1,2))</f>
        <v>1</v>
      </c>
      <c r="AA1471">
        <v>1</v>
      </c>
      <c r="AB1471" t="s">
        <v>32</v>
      </c>
      <c r="AC1471">
        <f>IF(Tabla1[[#This Row],[JOB]]="unemployed",0,IF(Tabla1[[#This Row],[JOB]]="unskilled",1,IF(Tabla1[[#This Row],[JOB]]="skilled",2,3)))</f>
        <v>2</v>
      </c>
      <c r="AD1471">
        <v>1</v>
      </c>
      <c r="AE1471" t="s">
        <v>29</v>
      </c>
      <c r="AF1471">
        <f>IF(Tabla1[[#This Row],[TELEPHONE]]="none",0,1)</f>
        <v>0</v>
      </c>
      <c r="AG1471" t="s">
        <v>33</v>
      </c>
      <c r="AH1471">
        <f>IF(Tabla1[[#This Row],[FOREIGNWORKER]]="no",0,1)</f>
        <v>1</v>
      </c>
      <c r="AI1471" t="s">
        <v>34</v>
      </c>
      <c r="AJ1471">
        <f>IF(Tabla1[[#This Row],[RISK]]="No Risk",0,1)</f>
        <v>0</v>
      </c>
    </row>
    <row r="1472" spans="1:36" x14ac:dyDescent="0.25">
      <c r="A1472" t="s">
        <v>1542</v>
      </c>
      <c r="B1472" t="s">
        <v>23</v>
      </c>
      <c r="C1472">
        <f>IF(Tabla1[[#This Row],[CHECKINGSTATUS]]="no_checking",0,IF(Tabla1[[#This Row],[CHECKINGSTATUS]]="less_0",1,IF(Tabla1[[#This Row],[CHECKINGSTATUS]]="0_to_200",2,3)))</f>
        <v>2</v>
      </c>
      <c r="D1472">
        <v>4</v>
      </c>
      <c r="E1472" t="s">
        <v>70</v>
      </c>
      <c r="F1472">
        <f>IF(Tabla1[[#This Row],[CREDITHISTORY]]="no_credits",0,IF(Tabla1[[#This Row],[CREDITHISTORY]]="prior_paymentes_delayed",1,IF(Tabla1[[#This Row],[CREDITHISTORY]]="outstanding_credit",2,3)))</f>
        <v>3</v>
      </c>
      <c r="G1472" t="s">
        <v>74</v>
      </c>
      <c r="H14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72">
        <v>250</v>
      </c>
      <c r="J1472" t="s">
        <v>38</v>
      </c>
      <c r="K14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72" t="s">
        <v>39</v>
      </c>
      <c r="M14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72">
        <v>2</v>
      </c>
      <c r="O1472" t="s">
        <v>28</v>
      </c>
      <c r="P1472">
        <f>IF(Tabla1[[#This Row],[SEX]]="female",0,1)</f>
        <v>0</v>
      </c>
      <c r="Q1472" t="s">
        <v>29</v>
      </c>
      <c r="R1472">
        <f>IF(Tabla1[[#This Row],[OTHERSONLOAN]]="none",0,IF(Tabla1[[#This Row],[OTHERSONLOAN]]="co-applicant",1,2))</f>
        <v>0</v>
      </c>
      <c r="S1472">
        <v>1</v>
      </c>
      <c r="T1472" t="s">
        <v>45</v>
      </c>
      <c r="U1472">
        <f>IF(Tabla1[[#This Row],[OWNSPROPERTY]]="unknown",0,IF(Tabla1[[#This Row],[OWNSPROPERTY]]="real_state",1,IF(Tabla1[[#This Row],[OWNSPROPERTY]]="car_other",2,3)))</f>
        <v>3</v>
      </c>
      <c r="V1472">
        <v>50</v>
      </c>
      <c r="W1472" t="s">
        <v>29</v>
      </c>
      <c r="X1472">
        <f>IF(Tabla1[[#This Row],[INSTALLMENTPLANS]]="none",0,IF(Tabla1[[#This Row],[INSTALLMENTPLANS]]="stores",1,2))</f>
        <v>0</v>
      </c>
      <c r="Y1472" t="s">
        <v>72</v>
      </c>
      <c r="Z1472">
        <f>IF(Tabla1[[#This Row],[HOUSING]]="free",0,IF(Tabla1[[#This Row],[HOUSING]]="own",1,2))</f>
        <v>2</v>
      </c>
      <c r="AA1472">
        <v>1</v>
      </c>
      <c r="AB1472" t="s">
        <v>32</v>
      </c>
      <c r="AC1472">
        <f>IF(Tabla1[[#This Row],[JOB]]="unemployed",0,IF(Tabla1[[#This Row],[JOB]]="unskilled",1,IF(Tabla1[[#This Row],[JOB]]="skilled",2,3)))</f>
        <v>2</v>
      </c>
      <c r="AD1472">
        <v>1</v>
      </c>
      <c r="AE1472" t="s">
        <v>33</v>
      </c>
      <c r="AF1472">
        <f>IF(Tabla1[[#This Row],[TELEPHONE]]="none",0,1)</f>
        <v>1</v>
      </c>
      <c r="AG1472" t="s">
        <v>33</v>
      </c>
      <c r="AH1472">
        <f>IF(Tabla1[[#This Row],[FOREIGNWORKER]]="no",0,1)</f>
        <v>1</v>
      </c>
      <c r="AI1472" t="s">
        <v>34</v>
      </c>
      <c r="AJ1472">
        <f>IF(Tabla1[[#This Row],[RISK]]="No Risk",0,1)</f>
        <v>0</v>
      </c>
    </row>
    <row r="1473" spans="1:36" x14ac:dyDescent="0.25">
      <c r="A1473" t="s">
        <v>1543</v>
      </c>
      <c r="B1473" t="s">
        <v>23</v>
      </c>
      <c r="C1473">
        <f>IF(Tabla1[[#This Row],[CHECKINGSTATUS]]="no_checking",0,IF(Tabla1[[#This Row],[CHECKINGSTATUS]]="less_0",1,IF(Tabla1[[#This Row],[CHECKINGSTATUS]]="0_to_200",2,3)))</f>
        <v>2</v>
      </c>
      <c r="D1473">
        <v>14</v>
      </c>
      <c r="E1473" t="s">
        <v>42</v>
      </c>
      <c r="F1473">
        <f>IF(Tabla1[[#This Row],[CREDITHISTORY]]="no_credits",0,IF(Tabla1[[#This Row],[CREDITHISTORY]]="prior_paymentes_delayed",1,IF(Tabla1[[#This Row],[CREDITHISTORY]]="outstanding_credit",2,3)))</f>
        <v>3</v>
      </c>
      <c r="G1473" t="s">
        <v>89</v>
      </c>
      <c r="H14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73">
        <v>4760</v>
      </c>
      <c r="J1473" t="s">
        <v>38</v>
      </c>
      <c r="K14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73" t="s">
        <v>39</v>
      </c>
      <c r="M14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73">
        <v>3</v>
      </c>
      <c r="O1473" t="s">
        <v>44</v>
      </c>
      <c r="P1473">
        <f>IF(Tabla1[[#This Row],[SEX]]="female",0,1)</f>
        <v>1</v>
      </c>
      <c r="Q1473" t="s">
        <v>59</v>
      </c>
      <c r="R1473">
        <f>IF(Tabla1[[#This Row],[OTHERSONLOAN]]="none",0,IF(Tabla1[[#This Row],[OTHERSONLOAN]]="co-applicant",1,2))</f>
        <v>1</v>
      </c>
      <c r="S1473">
        <v>3</v>
      </c>
      <c r="T1473" t="s">
        <v>54</v>
      </c>
      <c r="U1473">
        <f>IF(Tabla1[[#This Row],[OWNSPROPERTY]]="unknown",0,IF(Tabla1[[#This Row],[OWNSPROPERTY]]="real_state",1,IF(Tabla1[[#This Row],[OWNSPROPERTY]]="car_other",2,3)))</f>
        <v>0</v>
      </c>
      <c r="V1473">
        <v>40</v>
      </c>
      <c r="W1473" t="s">
        <v>29</v>
      </c>
      <c r="X1473">
        <f>IF(Tabla1[[#This Row],[INSTALLMENTPLANS]]="none",0,IF(Tabla1[[#This Row],[INSTALLMENTPLANS]]="stores",1,2))</f>
        <v>0</v>
      </c>
      <c r="Y1473" t="s">
        <v>31</v>
      </c>
      <c r="Z1473">
        <f>IF(Tabla1[[#This Row],[HOUSING]]="free",0,IF(Tabla1[[#This Row],[HOUSING]]="own",1,2))</f>
        <v>1</v>
      </c>
      <c r="AA1473">
        <v>2</v>
      </c>
      <c r="AB1473" t="s">
        <v>32</v>
      </c>
      <c r="AC1473">
        <f>IF(Tabla1[[#This Row],[JOB]]="unemployed",0,IF(Tabla1[[#This Row],[JOB]]="unskilled",1,IF(Tabla1[[#This Row],[JOB]]="skilled",2,3)))</f>
        <v>2</v>
      </c>
      <c r="AD1473">
        <v>1</v>
      </c>
      <c r="AE1473" t="s">
        <v>33</v>
      </c>
      <c r="AF1473">
        <f>IF(Tabla1[[#This Row],[TELEPHONE]]="none",0,1)</f>
        <v>1</v>
      </c>
      <c r="AG1473" t="s">
        <v>33</v>
      </c>
      <c r="AH1473">
        <f>IF(Tabla1[[#This Row],[FOREIGNWORKER]]="no",0,1)</f>
        <v>1</v>
      </c>
      <c r="AI1473" t="s">
        <v>55</v>
      </c>
      <c r="AJ1473">
        <f>IF(Tabla1[[#This Row],[RISK]]="No Risk",0,1)</f>
        <v>1</v>
      </c>
    </row>
    <row r="1474" spans="1:36" x14ac:dyDescent="0.25">
      <c r="A1474" t="s">
        <v>1544</v>
      </c>
      <c r="B1474" t="s">
        <v>51</v>
      </c>
      <c r="C1474">
        <f>IF(Tabla1[[#This Row],[CHECKINGSTATUS]]="no_checking",0,IF(Tabla1[[#This Row],[CHECKINGSTATUS]]="less_0",1,IF(Tabla1[[#This Row],[CHECKINGSTATUS]]="0_to_200",2,3)))</f>
        <v>0</v>
      </c>
      <c r="D1474">
        <v>11</v>
      </c>
      <c r="E1474" t="s">
        <v>24</v>
      </c>
      <c r="F1474">
        <f>IF(Tabla1[[#This Row],[CREDITHISTORY]]="no_credits",0,IF(Tabla1[[#This Row],[CREDITHISTORY]]="prior_paymentes_delayed",1,IF(Tabla1[[#This Row],[CREDITHISTORY]]="outstanding_credit",2,3)))</f>
        <v>3</v>
      </c>
      <c r="G1474" t="s">
        <v>37</v>
      </c>
      <c r="H14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74">
        <v>3930</v>
      </c>
      <c r="J1474" t="s">
        <v>38</v>
      </c>
      <c r="K14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74" t="s">
        <v>62</v>
      </c>
      <c r="M14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74">
        <v>3</v>
      </c>
      <c r="O1474" t="s">
        <v>44</v>
      </c>
      <c r="P1474">
        <f>IF(Tabla1[[#This Row],[SEX]]="female",0,1)</f>
        <v>1</v>
      </c>
      <c r="Q1474" t="s">
        <v>29</v>
      </c>
      <c r="R1474">
        <f>IF(Tabla1[[#This Row],[OTHERSONLOAN]]="none",0,IF(Tabla1[[#This Row],[OTHERSONLOAN]]="co-applicant",1,2))</f>
        <v>0</v>
      </c>
      <c r="S1474">
        <v>4</v>
      </c>
      <c r="T1474" t="s">
        <v>30</v>
      </c>
      <c r="U1474">
        <f>IF(Tabla1[[#This Row],[OWNSPROPERTY]]="unknown",0,IF(Tabla1[[#This Row],[OWNSPROPERTY]]="real_state",1,IF(Tabla1[[#This Row],[OWNSPROPERTY]]="car_other",2,3)))</f>
        <v>3</v>
      </c>
      <c r="V1474">
        <v>26</v>
      </c>
      <c r="W1474" t="s">
        <v>40</v>
      </c>
      <c r="X1474">
        <f>IF(Tabla1[[#This Row],[INSTALLMENTPLANS]]="none",0,IF(Tabla1[[#This Row],[INSTALLMENTPLANS]]="stores",1,2))</f>
        <v>1</v>
      </c>
      <c r="Y1474" t="s">
        <v>31</v>
      </c>
      <c r="Z1474">
        <f>IF(Tabla1[[#This Row],[HOUSING]]="free",0,IF(Tabla1[[#This Row],[HOUSING]]="own",1,2))</f>
        <v>1</v>
      </c>
      <c r="AA1474">
        <v>1</v>
      </c>
      <c r="AB1474" t="s">
        <v>92</v>
      </c>
      <c r="AC1474">
        <f>IF(Tabla1[[#This Row],[JOB]]="unemployed",0,IF(Tabla1[[#This Row],[JOB]]="unskilled",1,IF(Tabla1[[#This Row],[JOB]]="skilled",2,3)))</f>
        <v>1</v>
      </c>
      <c r="AD1474">
        <v>1</v>
      </c>
      <c r="AE1474" t="s">
        <v>33</v>
      </c>
      <c r="AF1474">
        <f>IF(Tabla1[[#This Row],[TELEPHONE]]="none",0,1)</f>
        <v>1</v>
      </c>
      <c r="AG1474" t="s">
        <v>33</v>
      </c>
      <c r="AH1474">
        <f>IF(Tabla1[[#This Row],[FOREIGNWORKER]]="no",0,1)</f>
        <v>1</v>
      </c>
      <c r="AI1474" t="s">
        <v>34</v>
      </c>
      <c r="AJ1474">
        <f>IF(Tabla1[[#This Row],[RISK]]="No Risk",0,1)</f>
        <v>0</v>
      </c>
    </row>
    <row r="1475" spans="1:36" x14ac:dyDescent="0.25">
      <c r="A1475" t="s">
        <v>1545</v>
      </c>
      <c r="B1475" t="s">
        <v>51</v>
      </c>
      <c r="C1475">
        <f>IF(Tabla1[[#This Row],[CHECKINGSTATUS]]="no_checking",0,IF(Tabla1[[#This Row],[CHECKINGSTATUS]]="less_0",1,IF(Tabla1[[#This Row],[CHECKINGSTATUS]]="0_to_200",2,3)))</f>
        <v>0</v>
      </c>
      <c r="D1475">
        <v>35</v>
      </c>
      <c r="E1475" t="s">
        <v>42</v>
      </c>
      <c r="F1475">
        <f>IF(Tabla1[[#This Row],[CREDITHISTORY]]="no_credits",0,IF(Tabla1[[#This Row],[CREDITHISTORY]]="prior_paymentes_delayed",1,IF(Tabla1[[#This Row],[CREDITHISTORY]]="outstanding_credit",2,3)))</f>
        <v>3</v>
      </c>
      <c r="G1475" t="s">
        <v>52</v>
      </c>
      <c r="H14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475">
        <v>5993</v>
      </c>
      <c r="J1475" t="s">
        <v>94</v>
      </c>
      <c r="K14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75" t="s">
        <v>62</v>
      </c>
      <c r="M14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75">
        <v>4</v>
      </c>
      <c r="O1475" t="s">
        <v>28</v>
      </c>
      <c r="P1475">
        <f>IF(Tabla1[[#This Row],[SEX]]="female",0,1)</f>
        <v>0</v>
      </c>
      <c r="Q1475" t="s">
        <v>29</v>
      </c>
      <c r="R1475">
        <f>IF(Tabla1[[#This Row],[OTHERSONLOAN]]="none",0,IF(Tabla1[[#This Row],[OTHERSONLOAN]]="co-applicant",1,2))</f>
        <v>0</v>
      </c>
      <c r="S1475">
        <v>3</v>
      </c>
      <c r="T1475" t="s">
        <v>65</v>
      </c>
      <c r="U1475">
        <f>IF(Tabla1[[#This Row],[OWNSPROPERTY]]="unknown",0,IF(Tabla1[[#This Row],[OWNSPROPERTY]]="real_state",1,IF(Tabla1[[#This Row],[OWNSPROPERTY]]="car_other",2,3)))</f>
        <v>2</v>
      </c>
      <c r="V1475">
        <v>55</v>
      </c>
      <c r="W1475" t="s">
        <v>29</v>
      </c>
      <c r="X1475">
        <f>IF(Tabla1[[#This Row],[INSTALLMENTPLANS]]="none",0,IF(Tabla1[[#This Row],[INSTALLMENTPLANS]]="stores",1,2))</f>
        <v>0</v>
      </c>
      <c r="Y1475" t="s">
        <v>31</v>
      </c>
      <c r="Z1475">
        <f>IF(Tabla1[[#This Row],[HOUSING]]="free",0,IF(Tabla1[[#This Row],[HOUSING]]="own",1,2))</f>
        <v>1</v>
      </c>
      <c r="AA1475">
        <v>2</v>
      </c>
      <c r="AB1475" t="s">
        <v>32</v>
      </c>
      <c r="AC1475">
        <f>IF(Tabla1[[#This Row],[JOB]]="unemployed",0,IF(Tabla1[[#This Row],[JOB]]="unskilled",1,IF(Tabla1[[#This Row],[JOB]]="skilled",2,3)))</f>
        <v>2</v>
      </c>
      <c r="AD1475">
        <v>1</v>
      </c>
      <c r="AE1475" t="s">
        <v>33</v>
      </c>
      <c r="AF1475">
        <f>IF(Tabla1[[#This Row],[TELEPHONE]]="none",0,1)</f>
        <v>1</v>
      </c>
      <c r="AG1475" t="s">
        <v>33</v>
      </c>
      <c r="AH1475">
        <f>IF(Tabla1[[#This Row],[FOREIGNWORKER]]="no",0,1)</f>
        <v>1</v>
      </c>
      <c r="AI1475" t="s">
        <v>55</v>
      </c>
      <c r="AJ1475">
        <f>IF(Tabla1[[#This Row],[RISK]]="No Risk",0,1)</f>
        <v>1</v>
      </c>
    </row>
    <row r="1476" spans="1:36" x14ac:dyDescent="0.25">
      <c r="A1476" t="s">
        <v>1546</v>
      </c>
      <c r="B1476" t="s">
        <v>36</v>
      </c>
      <c r="C1476">
        <f>IF(Tabla1[[#This Row],[CHECKINGSTATUS]]="no_checking",0,IF(Tabla1[[#This Row],[CHECKINGSTATUS]]="less_0",1,IF(Tabla1[[#This Row],[CHECKINGSTATUS]]="0_to_200",2,3)))</f>
        <v>1</v>
      </c>
      <c r="D1476">
        <v>4</v>
      </c>
      <c r="E1476" t="s">
        <v>70</v>
      </c>
      <c r="F1476">
        <f>IF(Tabla1[[#This Row],[CREDITHISTORY]]="no_credits",0,IF(Tabla1[[#This Row],[CREDITHISTORY]]="prior_paymentes_delayed",1,IF(Tabla1[[#This Row],[CREDITHISTORY]]="outstanding_credit",2,3)))</f>
        <v>3</v>
      </c>
      <c r="G1476" t="s">
        <v>37</v>
      </c>
      <c r="H14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76">
        <v>2517</v>
      </c>
      <c r="J1476" t="s">
        <v>38</v>
      </c>
      <c r="K14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76" t="s">
        <v>71</v>
      </c>
      <c r="M147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476">
        <v>2</v>
      </c>
      <c r="O1476" t="s">
        <v>44</v>
      </c>
      <c r="P1476">
        <f>IF(Tabla1[[#This Row],[SEX]]="female",0,1)</f>
        <v>1</v>
      </c>
      <c r="Q1476" t="s">
        <v>29</v>
      </c>
      <c r="R1476">
        <f>IF(Tabla1[[#This Row],[OTHERSONLOAN]]="none",0,IF(Tabla1[[#This Row],[OTHERSONLOAN]]="co-applicant",1,2))</f>
        <v>0</v>
      </c>
      <c r="S1476">
        <v>1</v>
      </c>
      <c r="T1476" t="s">
        <v>45</v>
      </c>
      <c r="U1476">
        <f>IF(Tabla1[[#This Row],[OWNSPROPERTY]]="unknown",0,IF(Tabla1[[#This Row],[OWNSPROPERTY]]="real_state",1,IF(Tabla1[[#This Row],[OWNSPROPERTY]]="car_other",2,3)))</f>
        <v>3</v>
      </c>
      <c r="V1476">
        <v>19</v>
      </c>
      <c r="W1476" t="s">
        <v>29</v>
      </c>
      <c r="X1476">
        <f>IF(Tabla1[[#This Row],[INSTALLMENTPLANS]]="none",0,IF(Tabla1[[#This Row],[INSTALLMENTPLANS]]="stores",1,2))</f>
        <v>0</v>
      </c>
      <c r="Y1476" t="s">
        <v>31</v>
      </c>
      <c r="Z1476">
        <f>IF(Tabla1[[#This Row],[HOUSING]]="free",0,IF(Tabla1[[#This Row],[HOUSING]]="own",1,2))</f>
        <v>1</v>
      </c>
      <c r="AA1476">
        <v>1</v>
      </c>
      <c r="AB1476" t="s">
        <v>32</v>
      </c>
      <c r="AC1476">
        <f>IF(Tabla1[[#This Row],[JOB]]="unemployed",0,IF(Tabla1[[#This Row],[JOB]]="unskilled",1,IF(Tabla1[[#This Row],[JOB]]="skilled",2,3)))</f>
        <v>2</v>
      </c>
      <c r="AD1476">
        <v>1</v>
      </c>
      <c r="AE1476" t="s">
        <v>29</v>
      </c>
      <c r="AF1476">
        <f>IF(Tabla1[[#This Row],[TELEPHONE]]="none",0,1)</f>
        <v>0</v>
      </c>
      <c r="AG1476" t="s">
        <v>33</v>
      </c>
      <c r="AH1476">
        <f>IF(Tabla1[[#This Row],[FOREIGNWORKER]]="no",0,1)</f>
        <v>1</v>
      </c>
      <c r="AI1476" t="s">
        <v>34</v>
      </c>
      <c r="AJ1476">
        <f>IF(Tabla1[[#This Row],[RISK]]="No Risk",0,1)</f>
        <v>0</v>
      </c>
    </row>
    <row r="1477" spans="1:36" x14ac:dyDescent="0.25">
      <c r="A1477" t="s">
        <v>1547</v>
      </c>
      <c r="B1477" t="s">
        <v>51</v>
      </c>
      <c r="C1477">
        <f>IF(Tabla1[[#This Row],[CHECKINGSTATUS]]="no_checking",0,IF(Tabla1[[#This Row],[CHECKINGSTATUS]]="less_0",1,IF(Tabla1[[#This Row],[CHECKINGSTATUS]]="0_to_200",2,3)))</f>
        <v>0</v>
      </c>
      <c r="D1477">
        <v>31</v>
      </c>
      <c r="E1477" t="s">
        <v>57</v>
      </c>
      <c r="F1477">
        <f>IF(Tabla1[[#This Row],[CREDITHISTORY]]="no_credits",0,IF(Tabla1[[#This Row],[CREDITHISTORY]]="prior_paymentes_delayed",1,IF(Tabla1[[#This Row],[CREDITHISTORY]]="outstanding_credit",2,3)))</f>
        <v>2</v>
      </c>
      <c r="G1477" t="s">
        <v>82</v>
      </c>
      <c r="H14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477">
        <v>5602</v>
      </c>
      <c r="J1477" t="s">
        <v>54</v>
      </c>
      <c r="K14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77" t="s">
        <v>39</v>
      </c>
      <c r="M14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77">
        <v>3</v>
      </c>
      <c r="O1477" t="s">
        <v>28</v>
      </c>
      <c r="P1477">
        <f>IF(Tabla1[[#This Row],[SEX]]="female",0,1)</f>
        <v>0</v>
      </c>
      <c r="Q1477" t="s">
        <v>29</v>
      </c>
      <c r="R1477">
        <f>IF(Tabla1[[#This Row],[OTHERSONLOAN]]="none",0,IF(Tabla1[[#This Row],[OTHERSONLOAN]]="co-applicant",1,2))</f>
        <v>0</v>
      </c>
      <c r="S1477">
        <v>4</v>
      </c>
      <c r="T1477" t="s">
        <v>65</v>
      </c>
      <c r="U1477">
        <f>IF(Tabla1[[#This Row],[OWNSPROPERTY]]="unknown",0,IF(Tabla1[[#This Row],[OWNSPROPERTY]]="real_state",1,IF(Tabla1[[#This Row],[OWNSPROPERTY]]="car_other",2,3)))</f>
        <v>2</v>
      </c>
      <c r="V1477">
        <v>47</v>
      </c>
      <c r="W1477" t="s">
        <v>29</v>
      </c>
      <c r="X1477">
        <f>IF(Tabla1[[#This Row],[INSTALLMENTPLANS]]="none",0,IF(Tabla1[[#This Row],[INSTALLMENTPLANS]]="stores",1,2))</f>
        <v>0</v>
      </c>
      <c r="Y1477" t="s">
        <v>31</v>
      </c>
      <c r="Z1477">
        <f>IF(Tabla1[[#This Row],[HOUSING]]="free",0,IF(Tabla1[[#This Row],[HOUSING]]="own",1,2))</f>
        <v>1</v>
      </c>
      <c r="AA1477">
        <v>1</v>
      </c>
      <c r="AB1477" t="s">
        <v>32</v>
      </c>
      <c r="AC1477">
        <f>IF(Tabla1[[#This Row],[JOB]]="unemployed",0,IF(Tabla1[[#This Row],[JOB]]="unskilled",1,IF(Tabla1[[#This Row],[JOB]]="skilled",2,3)))</f>
        <v>2</v>
      </c>
      <c r="AD1477">
        <v>1</v>
      </c>
      <c r="AE1477" t="s">
        <v>29</v>
      </c>
      <c r="AF1477">
        <f>IF(Tabla1[[#This Row],[TELEPHONE]]="none",0,1)</f>
        <v>0</v>
      </c>
      <c r="AG1477" t="s">
        <v>33</v>
      </c>
      <c r="AH1477">
        <f>IF(Tabla1[[#This Row],[FOREIGNWORKER]]="no",0,1)</f>
        <v>1</v>
      </c>
      <c r="AI1477" t="s">
        <v>55</v>
      </c>
      <c r="AJ1477">
        <f>IF(Tabla1[[#This Row],[RISK]]="No Risk",0,1)</f>
        <v>1</v>
      </c>
    </row>
    <row r="1478" spans="1:36" x14ac:dyDescent="0.25">
      <c r="A1478" t="s">
        <v>1548</v>
      </c>
      <c r="B1478" t="s">
        <v>51</v>
      </c>
      <c r="C1478">
        <f>IF(Tabla1[[#This Row],[CHECKINGSTATUS]]="no_checking",0,IF(Tabla1[[#This Row],[CHECKINGSTATUS]]="less_0",1,IF(Tabla1[[#This Row],[CHECKINGSTATUS]]="0_to_200",2,3)))</f>
        <v>0</v>
      </c>
      <c r="D1478">
        <v>37</v>
      </c>
      <c r="E1478" t="s">
        <v>42</v>
      </c>
      <c r="F1478">
        <f>IF(Tabla1[[#This Row],[CREDITHISTORY]]="no_credits",0,IF(Tabla1[[#This Row],[CREDITHISTORY]]="prior_paymentes_delayed",1,IF(Tabla1[[#This Row],[CREDITHISTORY]]="outstanding_credit",2,3)))</f>
        <v>3</v>
      </c>
      <c r="G1478" t="s">
        <v>43</v>
      </c>
      <c r="H14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78">
        <v>8265</v>
      </c>
      <c r="J1478" t="s">
        <v>54</v>
      </c>
      <c r="K14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78" t="s">
        <v>62</v>
      </c>
      <c r="M14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78">
        <v>4</v>
      </c>
      <c r="O1478" t="s">
        <v>44</v>
      </c>
      <c r="P1478">
        <f>IF(Tabla1[[#This Row],[SEX]]="female",0,1)</f>
        <v>1</v>
      </c>
      <c r="Q1478" t="s">
        <v>59</v>
      </c>
      <c r="R1478">
        <f>IF(Tabla1[[#This Row],[OTHERSONLOAN]]="none",0,IF(Tabla1[[#This Row],[OTHERSONLOAN]]="co-applicant",1,2))</f>
        <v>1</v>
      </c>
      <c r="S1478">
        <v>5</v>
      </c>
      <c r="T1478" t="s">
        <v>65</v>
      </c>
      <c r="U1478">
        <f>IF(Tabla1[[#This Row],[OWNSPROPERTY]]="unknown",0,IF(Tabla1[[#This Row],[OWNSPROPERTY]]="real_state",1,IF(Tabla1[[#This Row],[OWNSPROPERTY]]="car_other",2,3)))</f>
        <v>2</v>
      </c>
      <c r="V1478">
        <v>38</v>
      </c>
      <c r="W1478" t="s">
        <v>29</v>
      </c>
      <c r="X1478">
        <f>IF(Tabla1[[#This Row],[INSTALLMENTPLANS]]="none",0,IF(Tabla1[[#This Row],[INSTALLMENTPLANS]]="stores",1,2))</f>
        <v>0</v>
      </c>
      <c r="Y1478" t="s">
        <v>31</v>
      </c>
      <c r="Z1478">
        <f>IF(Tabla1[[#This Row],[HOUSING]]="free",0,IF(Tabla1[[#This Row],[HOUSING]]="own",1,2))</f>
        <v>1</v>
      </c>
      <c r="AA1478">
        <v>2</v>
      </c>
      <c r="AB1478" t="s">
        <v>63</v>
      </c>
      <c r="AC1478">
        <f>IF(Tabla1[[#This Row],[JOB]]="unemployed",0,IF(Tabla1[[#This Row],[JOB]]="unskilled",1,IF(Tabla1[[#This Row],[JOB]]="skilled",2,3)))</f>
        <v>3</v>
      </c>
      <c r="AD1478">
        <v>2</v>
      </c>
      <c r="AE1478" t="s">
        <v>33</v>
      </c>
      <c r="AF1478">
        <f>IF(Tabla1[[#This Row],[TELEPHONE]]="none",0,1)</f>
        <v>1</v>
      </c>
      <c r="AG1478" t="s">
        <v>33</v>
      </c>
      <c r="AH1478">
        <f>IF(Tabla1[[#This Row],[FOREIGNWORKER]]="no",0,1)</f>
        <v>1</v>
      </c>
      <c r="AI1478" t="s">
        <v>55</v>
      </c>
      <c r="AJ1478">
        <f>IF(Tabla1[[#This Row],[RISK]]="No Risk",0,1)</f>
        <v>1</v>
      </c>
    </row>
    <row r="1479" spans="1:36" x14ac:dyDescent="0.25">
      <c r="A1479" t="s">
        <v>1549</v>
      </c>
      <c r="B1479" t="s">
        <v>51</v>
      </c>
      <c r="C1479">
        <f>IF(Tabla1[[#This Row],[CHECKINGSTATUS]]="no_checking",0,IF(Tabla1[[#This Row],[CHECKINGSTATUS]]="less_0",1,IF(Tabla1[[#This Row],[CHECKINGSTATUS]]="0_to_200",2,3)))</f>
        <v>0</v>
      </c>
      <c r="D1479">
        <v>30</v>
      </c>
      <c r="E1479" t="s">
        <v>42</v>
      </c>
      <c r="F1479">
        <f>IF(Tabla1[[#This Row],[CREDITHISTORY]]="no_credits",0,IF(Tabla1[[#This Row],[CREDITHISTORY]]="prior_paymentes_delayed",1,IF(Tabla1[[#This Row],[CREDITHISTORY]]="outstanding_credit",2,3)))</f>
        <v>3</v>
      </c>
      <c r="G1479" t="s">
        <v>68</v>
      </c>
      <c r="H14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79">
        <v>6205</v>
      </c>
      <c r="J1479" t="s">
        <v>26</v>
      </c>
      <c r="K14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79" t="s">
        <v>49</v>
      </c>
      <c r="M147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79">
        <v>5</v>
      </c>
      <c r="O1479" t="s">
        <v>28</v>
      </c>
      <c r="P1479">
        <f>IF(Tabla1[[#This Row],[SEX]]="female",0,1)</f>
        <v>0</v>
      </c>
      <c r="Q1479" t="s">
        <v>29</v>
      </c>
      <c r="R1479">
        <f>IF(Tabla1[[#This Row],[OTHERSONLOAN]]="none",0,IF(Tabla1[[#This Row],[OTHERSONLOAN]]="co-applicant",1,2))</f>
        <v>0</v>
      </c>
      <c r="S1479">
        <v>3</v>
      </c>
      <c r="T1479" t="s">
        <v>65</v>
      </c>
      <c r="U1479">
        <f>IF(Tabla1[[#This Row],[OWNSPROPERTY]]="unknown",0,IF(Tabla1[[#This Row],[OWNSPROPERTY]]="real_state",1,IF(Tabla1[[#This Row],[OWNSPROPERTY]]="car_other",2,3)))</f>
        <v>2</v>
      </c>
      <c r="V1479">
        <v>48</v>
      </c>
      <c r="W1479" t="s">
        <v>29</v>
      </c>
      <c r="X1479">
        <f>IF(Tabla1[[#This Row],[INSTALLMENTPLANS]]="none",0,IF(Tabla1[[#This Row],[INSTALLMENTPLANS]]="stores",1,2))</f>
        <v>0</v>
      </c>
      <c r="Y1479" t="s">
        <v>31</v>
      </c>
      <c r="Z1479">
        <f>IF(Tabla1[[#This Row],[HOUSING]]="free",0,IF(Tabla1[[#This Row],[HOUSING]]="own",1,2))</f>
        <v>1</v>
      </c>
      <c r="AA1479">
        <v>1</v>
      </c>
      <c r="AB1479" t="s">
        <v>32</v>
      </c>
      <c r="AC1479">
        <f>IF(Tabla1[[#This Row],[JOB]]="unemployed",0,IF(Tabla1[[#This Row],[JOB]]="unskilled",1,IF(Tabla1[[#This Row],[JOB]]="skilled",2,3)))</f>
        <v>2</v>
      </c>
      <c r="AD1479">
        <v>1</v>
      </c>
      <c r="AE1479" t="s">
        <v>29</v>
      </c>
      <c r="AF1479">
        <f>IF(Tabla1[[#This Row],[TELEPHONE]]="none",0,1)</f>
        <v>0</v>
      </c>
      <c r="AG1479" t="s">
        <v>33</v>
      </c>
      <c r="AH1479">
        <f>IF(Tabla1[[#This Row],[FOREIGNWORKER]]="no",0,1)</f>
        <v>1</v>
      </c>
      <c r="AI1479" t="s">
        <v>55</v>
      </c>
      <c r="AJ1479">
        <f>IF(Tabla1[[#This Row],[RISK]]="No Risk",0,1)</f>
        <v>1</v>
      </c>
    </row>
    <row r="1480" spans="1:36" x14ac:dyDescent="0.25">
      <c r="A1480" t="s">
        <v>1550</v>
      </c>
      <c r="B1480" t="s">
        <v>23</v>
      </c>
      <c r="C1480">
        <f>IF(Tabla1[[#This Row],[CHECKINGSTATUS]]="no_checking",0,IF(Tabla1[[#This Row],[CHECKINGSTATUS]]="less_0",1,IF(Tabla1[[#This Row],[CHECKINGSTATUS]]="0_to_200",2,3)))</f>
        <v>2</v>
      </c>
      <c r="D1480">
        <v>16</v>
      </c>
      <c r="E1480" t="s">
        <v>24</v>
      </c>
      <c r="F1480">
        <f>IF(Tabla1[[#This Row],[CREDITHISTORY]]="no_credits",0,IF(Tabla1[[#This Row],[CREDITHISTORY]]="prior_paymentes_delayed",1,IF(Tabla1[[#This Row],[CREDITHISTORY]]="outstanding_credit",2,3)))</f>
        <v>3</v>
      </c>
      <c r="G1480" t="s">
        <v>43</v>
      </c>
      <c r="H14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80">
        <v>6053</v>
      </c>
      <c r="J1480" t="s">
        <v>26</v>
      </c>
      <c r="K14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80" t="s">
        <v>62</v>
      </c>
      <c r="M14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80">
        <v>3</v>
      </c>
      <c r="O1480" t="s">
        <v>44</v>
      </c>
      <c r="P1480">
        <f>IF(Tabla1[[#This Row],[SEX]]="female",0,1)</f>
        <v>1</v>
      </c>
      <c r="Q1480" t="s">
        <v>29</v>
      </c>
      <c r="R1480">
        <f>IF(Tabla1[[#This Row],[OTHERSONLOAN]]="none",0,IF(Tabla1[[#This Row],[OTHERSONLOAN]]="co-applicant",1,2))</f>
        <v>0</v>
      </c>
      <c r="S1480">
        <v>3</v>
      </c>
      <c r="T1480" t="s">
        <v>65</v>
      </c>
      <c r="U1480">
        <f>IF(Tabla1[[#This Row],[OWNSPROPERTY]]="unknown",0,IF(Tabla1[[#This Row],[OWNSPROPERTY]]="real_state",1,IF(Tabla1[[#This Row],[OWNSPROPERTY]]="car_other",2,3)))</f>
        <v>2</v>
      </c>
      <c r="V1480">
        <v>28</v>
      </c>
      <c r="W1480" t="s">
        <v>29</v>
      </c>
      <c r="X1480">
        <f>IF(Tabla1[[#This Row],[INSTALLMENTPLANS]]="none",0,IF(Tabla1[[#This Row],[INSTALLMENTPLANS]]="stores",1,2))</f>
        <v>0</v>
      </c>
      <c r="Y1480" t="s">
        <v>31</v>
      </c>
      <c r="Z1480">
        <f>IF(Tabla1[[#This Row],[HOUSING]]="free",0,IF(Tabla1[[#This Row],[HOUSING]]="own",1,2))</f>
        <v>1</v>
      </c>
      <c r="AA1480">
        <v>1</v>
      </c>
      <c r="AB1480" t="s">
        <v>63</v>
      </c>
      <c r="AC1480">
        <f>IF(Tabla1[[#This Row],[JOB]]="unemployed",0,IF(Tabla1[[#This Row],[JOB]]="unskilled",1,IF(Tabla1[[#This Row],[JOB]]="skilled",2,3)))</f>
        <v>3</v>
      </c>
      <c r="AD1480">
        <v>1</v>
      </c>
      <c r="AE1480" t="s">
        <v>29</v>
      </c>
      <c r="AF1480">
        <f>IF(Tabla1[[#This Row],[TELEPHONE]]="none",0,1)</f>
        <v>0</v>
      </c>
      <c r="AG1480" t="s">
        <v>33</v>
      </c>
      <c r="AH1480">
        <f>IF(Tabla1[[#This Row],[FOREIGNWORKER]]="no",0,1)</f>
        <v>1</v>
      </c>
      <c r="AI1480" t="s">
        <v>34</v>
      </c>
      <c r="AJ1480">
        <f>IF(Tabla1[[#This Row],[RISK]]="No Risk",0,1)</f>
        <v>0</v>
      </c>
    </row>
    <row r="1481" spans="1:36" x14ac:dyDescent="0.25">
      <c r="A1481" t="s">
        <v>1551</v>
      </c>
      <c r="B1481" t="s">
        <v>51</v>
      </c>
      <c r="C1481">
        <f>IF(Tabla1[[#This Row],[CHECKINGSTATUS]]="no_checking",0,IF(Tabla1[[#This Row],[CHECKINGSTATUS]]="less_0",1,IF(Tabla1[[#This Row],[CHECKINGSTATUS]]="0_to_200",2,3)))</f>
        <v>0</v>
      </c>
      <c r="D1481">
        <v>33</v>
      </c>
      <c r="E1481" t="s">
        <v>24</v>
      </c>
      <c r="F1481">
        <f>IF(Tabla1[[#This Row],[CREDITHISTORY]]="no_credits",0,IF(Tabla1[[#This Row],[CREDITHISTORY]]="prior_paymentes_delayed",1,IF(Tabla1[[#This Row],[CREDITHISTORY]]="outstanding_credit",2,3)))</f>
        <v>3</v>
      </c>
      <c r="G1481" t="s">
        <v>89</v>
      </c>
      <c r="H14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81">
        <v>4781</v>
      </c>
      <c r="J1481" t="s">
        <v>26</v>
      </c>
      <c r="K14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81" t="s">
        <v>39</v>
      </c>
      <c r="M14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81">
        <v>4</v>
      </c>
      <c r="O1481" t="s">
        <v>44</v>
      </c>
      <c r="P1481">
        <f>IF(Tabla1[[#This Row],[SEX]]="female",0,1)</f>
        <v>1</v>
      </c>
      <c r="Q1481" t="s">
        <v>29</v>
      </c>
      <c r="R1481">
        <f>IF(Tabla1[[#This Row],[OTHERSONLOAN]]="none",0,IF(Tabla1[[#This Row],[OTHERSONLOAN]]="co-applicant",1,2))</f>
        <v>0</v>
      </c>
      <c r="S1481">
        <v>4</v>
      </c>
      <c r="T1481" t="s">
        <v>30</v>
      </c>
      <c r="U1481">
        <f>IF(Tabla1[[#This Row],[OWNSPROPERTY]]="unknown",0,IF(Tabla1[[#This Row],[OWNSPROPERTY]]="real_state",1,IF(Tabla1[[#This Row],[OWNSPROPERTY]]="car_other",2,3)))</f>
        <v>3</v>
      </c>
      <c r="V1481">
        <v>36</v>
      </c>
      <c r="W1481" t="s">
        <v>29</v>
      </c>
      <c r="X1481">
        <f>IF(Tabla1[[#This Row],[INSTALLMENTPLANS]]="none",0,IF(Tabla1[[#This Row],[INSTALLMENTPLANS]]="stores",1,2))</f>
        <v>0</v>
      </c>
      <c r="Y1481" t="s">
        <v>31</v>
      </c>
      <c r="Z1481">
        <f>IF(Tabla1[[#This Row],[HOUSING]]="free",0,IF(Tabla1[[#This Row],[HOUSING]]="own",1,2))</f>
        <v>1</v>
      </c>
      <c r="AA1481">
        <v>2</v>
      </c>
      <c r="AB1481" t="s">
        <v>63</v>
      </c>
      <c r="AC1481">
        <f>IF(Tabla1[[#This Row],[JOB]]="unemployed",0,IF(Tabla1[[#This Row],[JOB]]="unskilled",1,IF(Tabla1[[#This Row],[JOB]]="skilled",2,3)))</f>
        <v>3</v>
      </c>
      <c r="AD1481">
        <v>1</v>
      </c>
      <c r="AE1481" t="s">
        <v>29</v>
      </c>
      <c r="AF1481">
        <f>IF(Tabla1[[#This Row],[TELEPHONE]]="none",0,1)</f>
        <v>0</v>
      </c>
      <c r="AG1481" t="s">
        <v>33</v>
      </c>
      <c r="AH1481">
        <f>IF(Tabla1[[#This Row],[FOREIGNWORKER]]="no",0,1)</f>
        <v>1</v>
      </c>
      <c r="AI1481" t="s">
        <v>34</v>
      </c>
      <c r="AJ1481">
        <f>IF(Tabla1[[#This Row],[RISK]]="No Risk",0,1)</f>
        <v>0</v>
      </c>
    </row>
    <row r="1482" spans="1:36" x14ac:dyDescent="0.25">
      <c r="A1482" t="s">
        <v>1552</v>
      </c>
      <c r="B1482" t="s">
        <v>51</v>
      </c>
      <c r="C1482">
        <f>IF(Tabla1[[#This Row],[CHECKINGSTATUS]]="no_checking",0,IF(Tabla1[[#This Row],[CHECKINGSTATUS]]="less_0",1,IF(Tabla1[[#This Row],[CHECKINGSTATUS]]="0_to_200",2,3)))</f>
        <v>0</v>
      </c>
      <c r="D1482">
        <v>14</v>
      </c>
      <c r="E1482" t="s">
        <v>24</v>
      </c>
      <c r="F1482">
        <f>IF(Tabla1[[#This Row],[CREDITHISTORY]]="no_credits",0,IF(Tabla1[[#This Row],[CREDITHISTORY]]="prior_paymentes_delayed",1,IF(Tabla1[[#This Row],[CREDITHISTORY]]="outstanding_credit",2,3)))</f>
        <v>3</v>
      </c>
      <c r="G1482" t="s">
        <v>74</v>
      </c>
      <c r="H14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82">
        <v>4162</v>
      </c>
      <c r="J1482" t="s">
        <v>38</v>
      </c>
      <c r="K14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82" t="s">
        <v>27</v>
      </c>
      <c r="M14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82">
        <v>2</v>
      </c>
      <c r="O1482" t="s">
        <v>44</v>
      </c>
      <c r="P1482">
        <f>IF(Tabla1[[#This Row],[SEX]]="female",0,1)</f>
        <v>1</v>
      </c>
      <c r="Q1482" t="s">
        <v>29</v>
      </c>
      <c r="R1482">
        <f>IF(Tabla1[[#This Row],[OTHERSONLOAN]]="none",0,IF(Tabla1[[#This Row],[OTHERSONLOAN]]="co-applicant",1,2))</f>
        <v>0</v>
      </c>
      <c r="S1482">
        <v>4</v>
      </c>
      <c r="T1482" t="s">
        <v>65</v>
      </c>
      <c r="U1482">
        <f>IF(Tabla1[[#This Row],[OWNSPROPERTY]]="unknown",0,IF(Tabla1[[#This Row],[OWNSPROPERTY]]="real_state",1,IF(Tabla1[[#This Row],[OWNSPROPERTY]]="car_other",2,3)))</f>
        <v>2</v>
      </c>
      <c r="V1482">
        <v>34</v>
      </c>
      <c r="W1482" t="s">
        <v>40</v>
      </c>
      <c r="X1482">
        <f>IF(Tabla1[[#This Row],[INSTALLMENTPLANS]]="none",0,IF(Tabla1[[#This Row],[INSTALLMENTPLANS]]="stores",1,2))</f>
        <v>1</v>
      </c>
      <c r="Y1482" t="s">
        <v>72</v>
      </c>
      <c r="Z1482">
        <f>IF(Tabla1[[#This Row],[HOUSING]]="free",0,IF(Tabla1[[#This Row],[HOUSING]]="own",1,2))</f>
        <v>2</v>
      </c>
      <c r="AA1482">
        <v>1</v>
      </c>
      <c r="AB1482" t="s">
        <v>92</v>
      </c>
      <c r="AC1482">
        <f>IF(Tabla1[[#This Row],[JOB]]="unemployed",0,IF(Tabla1[[#This Row],[JOB]]="unskilled",1,IF(Tabla1[[#This Row],[JOB]]="skilled",2,3)))</f>
        <v>1</v>
      </c>
      <c r="AD1482">
        <v>1</v>
      </c>
      <c r="AE1482" t="s">
        <v>29</v>
      </c>
      <c r="AF1482">
        <f>IF(Tabla1[[#This Row],[TELEPHONE]]="none",0,1)</f>
        <v>0</v>
      </c>
      <c r="AG1482" t="s">
        <v>33</v>
      </c>
      <c r="AH1482">
        <f>IF(Tabla1[[#This Row],[FOREIGNWORKER]]="no",0,1)</f>
        <v>1</v>
      </c>
      <c r="AI1482" t="s">
        <v>55</v>
      </c>
      <c r="AJ1482">
        <f>IF(Tabla1[[#This Row],[RISK]]="No Risk",0,1)</f>
        <v>1</v>
      </c>
    </row>
    <row r="1483" spans="1:36" x14ac:dyDescent="0.25">
      <c r="A1483" t="s">
        <v>1553</v>
      </c>
      <c r="B1483" t="s">
        <v>51</v>
      </c>
      <c r="C1483">
        <f>IF(Tabla1[[#This Row],[CHECKINGSTATUS]]="no_checking",0,IF(Tabla1[[#This Row],[CHECKINGSTATUS]]="less_0",1,IF(Tabla1[[#This Row],[CHECKINGSTATUS]]="0_to_200",2,3)))</f>
        <v>0</v>
      </c>
      <c r="D1483">
        <v>27</v>
      </c>
      <c r="E1483" t="s">
        <v>42</v>
      </c>
      <c r="F1483">
        <f>IF(Tabla1[[#This Row],[CREDITHISTORY]]="no_credits",0,IF(Tabla1[[#This Row],[CREDITHISTORY]]="prior_paymentes_delayed",1,IF(Tabla1[[#This Row],[CREDITHISTORY]]="outstanding_credit",2,3)))</f>
        <v>3</v>
      </c>
      <c r="G1483" t="s">
        <v>68</v>
      </c>
      <c r="H14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83">
        <v>4450</v>
      </c>
      <c r="J1483" t="s">
        <v>53</v>
      </c>
      <c r="K14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83" t="s">
        <v>49</v>
      </c>
      <c r="M14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83">
        <v>4</v>
      </c>
      <c r="O1483" t="s">
        <v>28</v>
      </c>
      <c r="P1483">
        <f>IF(Tabla1[[#This Row],[SEX]]="female",0,1)</f>
        <v>0</v>
      </c>
      <c r="Q1483" t="s">
        <v>29</v>
      </c>
      <c r="R1483">
        <f>IF(Tabla1[[#This Row],[OTHERSONLOAN]]="none",0,IF(Tabla1[[#This Row],[OTHERSONLOAN]]="co-applicant",1,2))</f>
        <v>0</v>
      </c>
      <c r="S1483">
        <v>4</v>
      </c>
      <c r="T1483" t="s">
        <v>30</v>
      </c>
      <c r="U1483">
        <f>IF(Tabla1[[#This Row],[OWNSPROPERTY]]="unknown",0,IF(Tabla1[[#This Row],[OWNSPROPERTY]]="real_state",1,IF(Tabla1[[#This Row],[OWNSPROPERTY]]="car_other",2,3)))</f>
        <v>3</v>
      </c>
      <c r="V1483">
        <v>43</v>
      </c>
      <c r="W1483" t="s">
        <v>29</v>
      </c>
      <c r="X1483">
        <f>IF(Tabla1[[#This Row],[INSTALLMENTPLANS]]="none",0,IF(Tabla1[[#This Row],[INSTALLMENTPLANS]]="stores",1,2))</f>
        <v>0</v>
      </c>
      <c r="Y1483" t="s">
        <v>31</v>
      </c>
      <c r="Z1483">
        <f>IF(Tabla1[[#This Row],[HOUSING]]="free",0,IF(Tabla1[[#This Row],[HOUSING]]="own",1,2))</f>
        <v>1</v>
      </c>
      <c r="AA1483">
        <v>2</v>
      </c>
      <c r="AB1483" t="s">
        <v>32</v>
      </c>
      <c r="AC1483">
        <f>IF(Tabla1[[#This Row],[JOB]]="unemployed",0,IF(Tabla1[[#This Row],[JOB]]="unskilled",1,IF(Tabla1[[#This Row],[JOB]]="skilled",2,3)))</f>
        <v>2</v>
      </c>
      <c r="AD1483">
        <v>1</v>
      </c>
      <c r="AE1483" t="s">
        <v>33</v>
      </c>
      <c r="AF1483">
        <f>IF(Tabla1[[#This Row],[TELEPHONE]]="none",0,1)</f>
        <v>1</v>
      </c>
      <c r="AG1483" t="s">
        <v>33</v>
      </c>
      <c r="AH1483">
        <f>IF(Tabla1[[#This Row],[FOREIGNWORKER]]="no",0,1)</f>
        <v>1</v>
      </c>
      <c r="AI1483" t="s">
        <v>55</v>
      </c>
      <c r="AJ1483">
        <f>IF(Tabla1[[#This Row],[RISK]]="No Risk",0,1)</f>
        <v>1</v>
      </c>
    </row>
    <row r="1484" spans="1:36" x14ac:dyDescent="0.25">
      <c r="A1484" t="s">
        <v>1554</v>
      </c>
      <c r="B1484" t="s">
        <v>51</v>
      </c>
      <c r="C1484">
        <f>IF(Tabla1[[#This Row],[CHECKINGSTATUS]]="no_checking",0,IF(Tabla1[[#This Row],[CHECKINGSTATUS]]="less_0",1,IF(Tabla1[[#This Row],[CHECKINGSTATUS]]="0_to_200",2,3)))</f>
        <v>0</v>
      </c>
      <c r="D1484">
        <v>31</v>
      </c>
      <c r="E1484" t="s">
        <v>42</v>
      </c>
      <c r="F1484">
        <f>IF(Tabla1[[#This Row],[CREDITHISTORY]]="no_credits",0,IF(Tabla1[[#This Row],[CREDITHISTORY]]="prior_paymentes_delayed",1,IF(Tabla1[[#This Row],[CREDITHISTORY]]="outstanding_credit",2,3)))</f>
        <v>3</v>
      </c>
      <c r="G1484" t="s">
        <v>74</v>
      </c>
      <c r="H14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84">
        <v>3830</v>
      </c>
      <c r="J1484" t="s">
        <v>53</v>
      </c>
      <c r="K14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84" t="s">
        <v>62</v>
      </c>
      <c r="M14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84">
        <v>3</v>
      </c>
      <c r="O1484" t="s">
        <v>44</v>
      </c>
      <c r="P1484">
        <f>IF(Tabla1[[#This Row],[SEX]]="female",0,1)</f>
        <v>1</v>
      </c>
      <c r="Q1484" t="s">
        <v>29</v>
      </c>
      <c r="R1484">
        <f>IF(Tabla1[[#This Row],[OTHERSONLOAN]]="none",0,IF(Tabla1[[#This Row],[OTHERSONLOAN]]="co-applicant",1,2))</f>
        <v>0</v>
      </c>
      <c r="S1484">
        <v>3</v>
      </c>
      <c r="T1484" t="s">
        <v>30</v>
      </c>
      <c r="U1484">
        <f>IF(Tabla1[[#This Row],[OWNSPROPERTY]]="unknown",0,IF(Tabla1[[#This Row],[OWNSPROPERTY]]="real_state",1,IF(Tabla1[[#This Row],[OWNSPROPERTY]]="car_other",2,3)))</f>
        <v>3</v>
      </c>
      <c r="V1484">
        <v>37</v>
      </c>
      <c r="W1484" t="s">
        <v>29</v>
      </c>
      <c r="X1484">
        <f>IF(Tabla1[[#This Row],[INSTALLMENTPLANS]]="none",0,IF(Tabla1[[#This Row],[INSTALLMENTPLANS]]="stores",1,2))</f>
        <v>0</v>
      </c>
      <c r="Y1484" t="s">
        <v>31</v>
      </c>
      <c r="Z1484">
        <f>IF(Tabla1[[#This Row],[HOUSING]]="free",0,IF(Tabla1[[#This Row],[HOUSING]]="own",1,2))</f>
        <v>1</v>
      </c>
      <c r="AA1484">
        <v>1</v>
      </c>
      <c r="AB1484" t="s">
        <v>32</v>
      </c>
      <c r="AC1484">
        <f>IF(Tabla1[[#This Row],[JOB]]="unemployed",0,IF(Tabla1[[#This Row],[JOB]]="unskilled",1,IF(Tabla1[[#This Row],[JOB]]="skilled",2,3)))</f>
        <v>2</v>
      </c>
      <c r="AD1484">
        <v>1</v>
      </c>
      <c r="AE1484" t="s">
        <v>33</v>
      </c>
      <c r="AF1484">
        <f>IF(Tabla1[[#This Row],[TELEPHONE]]="none",0,1)</f>
        <v>1</v>
      </c>
      <c r="AG1484" t="s">
        <v>33</v>
      </c>
      <c r="AH1484">
        <f>IF(Tabla1[[#This Row],[FOREIGNWORKER]]="no",0,1)</f>
        <v>1</v>
      </c>
      <c r="AI1484" t="s">
        <v>55</v>
      </c>
      <c r="AJ1484">
        <f>IF(Tabla1[[#This Row],[RISK]]="No Risk",0,1)</f>
        <v>1</v>
      </c>
    </row>
    <row r="1485" spans="1:36" x14ac:dyDescent="0.25">
      <c r="A1485" t="s">
        <v>1555</v>
      </c>
      <c r="B1485" t="s">
        <v>51</v>
      </c>
      <c r="C1485">
        <f>IF(Tabla1[[#This Row],[CHECKINGSTATUS]]="no_checking",0,IF(Tabla1[[#This Row],[CHECKINGSTATUS]]="less_0",1,IF(Tabla1[[#This Row],[CHECKINGSTATUS]]="0_to_200",2,3)))</f>
        <v>0</v>
      </c>
      <c r="D1485">
        <v>30</v>
      </c>
      <c r="E1485" t="s">
        <v>42</v>
      </c>
      <c r="F1485">
        <f>IF(Tabla1[[#This Row],[CREDITHISTORY]]="no_credits",0,IF(Tabla1[[#This Row],[CREDITHISTORY]]="prior_paymentes_delayed",1,IF(Tabla1[[#This Row],[CREDITHISTORY]]="outstanding_credit",2,3)))</f>
        <v>3</v>
      </c>
      <c r="G1485" t="s">
        <v>68</v>
      </c>
      <c r="H14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85">
        <v>7351</v>
      </c>
      <c r="J1485" t="s">
        <v>26</v>
      </c>
      <c r="K14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85" t="s">
        <v>62</v>
      </c>
      <c r="M14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85">
        <v>4</v>
      </c>
      <c r="O1485" t="s">
        <v>44</v>
      </c>
      <c r="P1485">
        <f>IF(Tabla1[[#This Row],[SEX]]="female",0,1)</f>
        <v>1</v>
      </c>
      <c r="Q1485" t="s">
        <v>29</v>
      </c>
      <c r="R1485">
        <f>IF(Tabla1[[#This Row],[OTHERSONLOAN]]="none",0,IF(Tabla1[[#This Row],[OTHERSONLOAN]]="co-applicant",1,2))</f>
        <v>0</v>
      </c>
      <c r="S1485">
        <v>3</v>
      </c>
      <c r="T1485" t="s">
        <v>54</v>
      </c>
      <c r="U1485">
        <f>IF(Tabla1[[#This Row],[OWNSPROPERTY]]="unknown",0,IF(Tabla1[[#This Row],[OWNSPROPERTY]]="real_state",1,IF(Tabla1[[#This Row],[OWNSPROPERTY]]="car_other",2,3)))</f>
        <v>0</v>
      </c>
      <c r="V1485">
        <v>53</v>
      </c>
      <c r="W1485" t="s">
        <v>29</v>
      </c>
      <c r="X1485">
        <f>IF(Tabla1[[#This Row],[INSTALLMENTPLANS]]="none",0,IF(Tabla1[[#This Row],[INSTALLMENTPLANS]]="stores",1,2))</f>
        <v>0</v>
      </c>
      <c r="Y1485" t="s">
        <v>31</v>
      </c>
      <c r="Z1485">
        <f>IF(Tabla1[[#This Row],[HOUSING]]="free",0,IF(Tabla1[[#This Row],[HOUSING]]="own",1,2))</f>
        <v>1</v>
      </c>
      <c r="AA1485">
        <v>2</v>
      </c>
      <c r="AB1485" t="s">
        <v>63</v>
      </c>
      <c r="AC1485">
        <f>IF(Tabla1[[#This Row],[JOB]]="unemployed",0,IF(Tabla1[[#This Row],[JOB]]="unskilled",1,IF(Tabla1[[#This Row],[JOB]]="skilled",2,3)))</f>
        <v>3</v>
      </c>
      <c r="AD1485">
        <v>1</v>
      </c>
      <c r="AE1485" t="s">
        <v>29</v>
      </c>
      <c r="AF1485">
        <f>IF(Tabla1[[#This Row],[TELEPHONE]]="none",0,1)</f>
        <v>0</v>
      </c>
      <c r="AG1485" t="s">
        <v>33</v>
      </c>
      <c r="AH1485">
        <f>IF(Tabla1[[#This Row],[FOREIGNWORKER]]="no",0,1)</f>
        <v>1</v>
      </c>
      <c r="AI1485" t="s">
        <v>34</v>
      </c>
      <c r="AJ1485">
        <f>IF(Tabla1[[#This Row],[RISK]]="No Risk",0,1)</f>
        <v>0</v>
      </c>
    </row>
    <row r="1486" spans="1:36" x14ac:dyDescent="0.25">
      <c r="A1486" t="s">
        <v>1556</v>
      </c>
      <c r="B1486" t="s">
        <v>36</v>
      </c>
      <c r="C1486">
        <f>IF(Tabla1[[#This Row],[CHECKINGSTATUS]]="no_checking",0,IF(Tabla1[[#This Row],[CHECKINGSTATUS]]="less_0",1,IF(Tabla1[[#This Row],[CHECKINGSTATUS]]="0_to_200",2,3)))</f>
        <v>1</v>
      </c>
      <c r="D1486">
        <v>4</v>
      </c>
      <c r="E1486" t="s">
        <v>70</v>
      </c>
      <c r="F1486">
        <f>IF(Tabla1[[#This Row],[CREDITHISTORY]]="no_credits",0,IF(Tabla1[[#This Row],[CREDITHISTORY]]="prior_paymentes_delayed",1,IF(Tabla1[[#This Row],[CREDITHISTORY]]="outstanding_credit",2,3)))</f>
        <v>3</v>
      </c>
      <c r="G1486" t="s">
        <v>37</v>
      </c>
      <c r="H14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86">
        <v>250</v>
      </c>
      <c r="J1486" t="s">
        <v>26</v>
      </c>
      <c r="K14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86" t="s">
        <v>39</v>
      </c>
      <c r="M14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86">
        <v>2</v>
      </c>
      <c r="O1486" t="s">
        <v>44</v>
      </c>
      <c r="P1486">
        <f>IF(Tabla1[[#This Row],[SEX]]="female",0,1)</f>
        <v>1</v>
      </c>
      <c r="Q1486" t="s">
        <v>29</v>
      </c>
      <c r="R1486">
        <f>IF(Tabla1[[#This Row],[OTHERSONLOAN]]="none",0,IF(Tabla1[[#This Row],[OTHERSONLOAN]]="co-applicant",1,2))</f>
        <v>0</v>
      </c>
      <c r="S1486">
        <v>1</v>
      </c>
      <c r="T1486" t="s">
        <v>45</v>
      </c>
      <c r="U1486">
        <f>IF(Tabla1[[#This Row],[OWNSPROPERTY]]="unknown",0,IF(Tabla1[[#This Row],[OWNSPROPERTY]]="real_state",1,IF(Tabla1[[#This Row],[OWNSPROPERTY]]="car_other",2,3)))</f>
        <v>3</v>
      </c>
      <c r="V1486">
        <v>25</v>
      </c>
      <c r="W1486" t="s">
        <v>29</v>
      </c>
      <c r="X1486">
        <f>IF(Tabla1[[#This Row],[INSTALLMENTPLANS]]="none",0,IF(Tabla1[[#This Row],[INSTALLMENTPLANS]]="stores",1,2))</f>
        <v>0</v>
      </c>
      <c r="Y1486" t="s">
        <v>31</v>
      </c>
      <c r="Z1486">
        <f>IF(Tabla1[[#This Row],[HOUSING]]="free",0,IF(Tabla1[[#This Row],[HOUSING]]="own",1,2))</f>
        <v>1</v>
      </c>
      <c r="AA1486">
        <v>1</v>
      </c>
      <c r="AB1486" t="s">
        <v>32</v>
      </c>
      <c r="AC1486">
        <f>IF(Tabla1[[#This Row],[JOB]]="unemployed",0,IF(Tabla1[[#This Row],[JOB]]="unskilled",1,IF(Tabla1[[#This Row],[JOB]]="skilled",2,3)))</f>
        <v>2</v>
      </c>
      <c r="AD1486">
        <v>1</v>
      </c>
      <c r="AE1486" t="s">
        <v>29</v>
      </c>
      <c r="AF1486">
        <f>IF(Tabla1[[#This Row],[TELEPHONE]]="none",0,1)</f>
        <v>0</v>
      </c>
      <c r="AG1486" t="s">
        <v>33</v>
      </c>
      <c r="AH1486">
        <f>IF(Tabla1[[#This Row],[FOREIGNWORKER]]="no",0,1)</f>
        <v>1</v>
      </c>
      <c r="AI1486" t="s">
        <v>34</v>
      </c>
      <c r="AJ1486">
        <f>IF(Tabla1[[#This Row],[RISK]]="No Risk",0,1)</f>
        <v>0</v>
      </c>
    </row>
    <row r="1487" spans="1:36" x14ac:dyDescent="0.25">
      <c r="A1487" t="s">
        <v>1557</v>
      </c>
      <c r="B1487" t="s">
        <v>36</v>
      </c>
      <c r="C1487">
        <f>IF(Tabla1[[#This Row],[CHECKINGSTATUS]]="no_checking",0,IF(Tabla1[[#This Row],[CHECKINGSTATUS]]="less_0",1,IF(Tabla1[[#This Row],[CHECKINGSTATUS]]="0_to_200",2,3)))</f>
        <v>1</v>
      </c>
      <c r="D1487">
        <v>19</v>
      </c>
      <c r="E1487" t="s">
        <v>24</v>
      </c>
      <c r="F1487">
        <f>IF(Tabla1[[#This Row],[CREDITHISTORY]]="no_credits",0,IF(Tabla1[[#This Row],[CREDITHISTORY]]="prior_paymentes_delayed",1,IF(Tabla1[[#This Row],[CREDITHISTORY]]="outstanding_credit",2,3)))</f>
        <v>3</v>
      </c>
      <c r="G1487" t="s">
        <v>89</v>
      </c>
      <c r="H14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87">
        <v>4040</v>
      </c>
      <c r="J1487" t="s">
        <v>38</v>
      </c>
      <c r="K14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87" t="s">
        <v>62</v>
      </c>
      <c r="M14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87">
        <v>3</v>
      </c>
      <c r="O1487" t="s">
        <v>44</v>
      </c>
      <c r="P1487">
        <f>IF(Tabla1[[#This Row],[SEX]]="female",0,1)</f>
        <v>1</v>
      </c>
      <c r="Q1487" t="s">
        <v>29</v>
      </c>
      <c r="R1487">
        <f>IF(Tabla1[[#This Row],[OTHERSONLOAN]]="none",0,IF(Tabla1[[#This Row],[OTHERSONLOAN]]="co-applicant",1,2))</f>
        <v>0</v>
      </c>
      <c r="S1487">
        <v>3</v>
      </c>
      <c r="T1487" t="s">
        <v>30</v>
      </c>
      <c r="U1487">
        <f>IF(Tabla1[[#This Row],[OWNSPROPERTY]]="unknown",0,IF(Tabla1[[#This Row],[OWNSPROPERTY]]="real_state",1,IF(Tabla1[[#This Row],[OWNSPROPERTY]]="car_other",2,3)))</f>
        <v>3</v>
      </c>
      <c r="V1487">
        <v>31</v>
      </c>
      <c r="W1487" t="s">
        <v>29</v>
      </c>
      <c r="X1487">
        <f>IF(Tabla1[[#This Row],[INSTALLMENTPLANS]]="none",0,IF(Tabla1[[#This Row],[INSTALLMENTPLANS]]="stores",1,2))</f>
        <v>0</v>
      </c>
      <c r="Y1487" t="s">
        <v>31</v>
      </c>
      <c r="Z1487">
        <f>IF(Tabla1[[#This Row],[HOUSING]]="free",0,IF(Tabla1[[#This Row],[HOUSING]]="own",1,2))</f>
        <v>1</v>
      </c>
      <c r="AA1487">
        <v>2</v>
      </c>
      <c r="AB1487" t="s">
        <v>32</v>
      </c>
      <c r="AC1487">
        <f>IF(Tabla1[[#This Row],[JOB]]="unemployed",0,IF(Tabla1[[#This Row],[JOB]]="unskilled",1,IF(Tabla1[[#This Row],[JOB]]="skilled",2,3)))</f>
        <v>2</v>
      </c>
      <c r="AD1487">
        <v>1</v>
      </c>
      <c r="AE1487" t="s">
        <v>33</v>
      </c>
      <c r="AF1487">
        <f>IF(Tabla1[[#This Row],[TELEPHONE]]="none",0,1)</f>
        <v>1</v>
      </c>
      <c r="AG1487" t="s">
        <v>33</v>
      </c>
      <c r="AH1487">
        <f>IF(Tabla1[[#This Row],[FOREIGNWORKER]]="no",0,1)</f>
        <v>1</v>
      </c>
      <c r="AI1487" t="s">
        <v>55</v>
      </c>
      <c r="AJ1487">
        <f>IF(Tabla1[[#This Row],[RISK]]="No Risk",0,1)</f>
        <v>1</v>
      </c>
    </row>
    <row r="1488" spans="1:36" x14ac:dyDescent="0.25">
      <c r="A1488" t="s">
        <v>1558</v>
      </c>
      <c r="B1488" t="s">
        <v>23</v>
      </c>
      <c r="C1488">
        <f>IF(Tabla1[[#This Row],[CHECKINGSTATUS]]="no_checking",0,IF(Tabla1[[#This Row],[CHECKINGSTATUS]]="less_0",1,IF(Tabla1[[#This Row],[CHECKINGSTATUS]]="0_to_200",2,3)))</f>
        <v>2</v>
      </c>
      <c r="D1488">
        <v>5</v>
      </c>
      <c r="E1488" t="s">
        <v>24</v>
      </c>
      <c r="F1488">
        <f>IF(Tabla1[[#This Row],[CREDITHISTORY]]="no_credits",0,IF(Tabla1[[#This Row],[CREDITHISTORY]]="prior_paymentes_delayed",1,IF(Tabla1[[#This Row],[CREDITHISTORY]]="outstanding_credit",2,3)))</f>
        <v>3</v>
      </c>
      <c r="G1488" t="s">
        <v>74</v>
      </c>
      <c r="H14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488">
        <v>1509</v>
      </c>
      <c r="J1488" t="s">
        <v>53</v>
      </c>
      <c r="K14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88" t="s">
        <v>39</v>
      </c>
      <c r="M14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88">
        <v>2</v>
      </c>
      <c r="O1488" t="s">
        <v>28</v>
      </c>
      <c r="P1488">
        <f>IF(Tabla1[[#This Row],[SEX]]="female",0,1)</f>
        <v>0</v>
      </c>
      <c r="Q1488" t="s">
        <v>29</v>
      </c>
      <c r="R1488">
        <f>IF(Tabla1[[#This Row],[OTHERSONLOAN]]="none",0,IF(Tabla1[[#This Row],[OTHERSONLOAN]]="co-applicant",1,2))</f>
        <v>0</v>
      </c>
      <c r="S1488">
        <v>2</v>
      </c>
      <c r="T1488" t="s">
        <v>30</v>
      </c>
      <c r="U1488">
        <f>IF(Tabla1[[#This Row],[OWNSPROPERTY]]="unknown",0,IF(Tabla1[[#This Row],[OWNSPROPERTY]]="real_state",1,IF(Tabla1[[#This Row],[OWNSPROPERTY]]="car_other",2,3)))</f>
        <v>3</v>
      </c>
      <c r="V1488">
        <v>31</v>
      </c>
      <c r="W1488" t="s">
        <v>29</v>
      </c>
      <c r="X1488">
        <f>IF(Tabla1[[#This Row],[INSTALLMENTPLANS]]="none",0,IF(Tabla1[[#This Row],[INSTALLMENTPLANS]]="stores",1,2))</f>
        <v>0</v>
      </c>
      <c r="Y1488" t="s">
        <v>31</v>
      </c>
      <c r="Z1488">
        <f>IF(Tabla1[[#This Row],[HOUSING]]="free",0,IF(Tabla1[[#This Row],[HOUSING]]="own",1,2))</f>
        <v>1</v>
      </c>
      <c r="AA1488">
        <v>1</v>
      </c>
      <c r="AB1488" t="s">
        <v>32</v>
      </c>
      <c r="AC1488">
        <f>IF(Tabla1[[#This Row],[JOB]]="unemployed",0,IF(Tabla1[[#This Row],[JOB]]="unskilled",1,IF(Tabla1[[#This Row],[JOB]]="skilled",2,3)))</f>
        <v>2</v>
      </c>
      <c r="AD1488">
        <v>1</v>
      </c>
      <c r="AE1488" t="s">
        <v>29</v>
      </c>
      <c r="AF1488">
        <f>IF(Tabla1[[#This Row],[TELEPHONE]]="none",0,1)</f>
        <v>0</v>
      </c>
      <c r="AG1488" t="s">
        <v>46</v>
      </c>
      <c r="AH1488">
        <f>IF(Tabla1[[#This Row],[FOREIGNWORKER]]="no",0,1)</f>
        <v>0</v>
      </c>
      <c r="AI1488" t="s">
        <v>34</v>
      </c>
      <c r="AJ1488">
        <f>IF(Tabla1[[#This Row],[RISK]]="No Risk",0,1)</f>
        <v>0</v>
      </c>
    </row>
    <row r="1489" spans="1:36" x14ac:dyDescent="0.25">
      <c r="A1489" t="s">
        <v>1559</v>
      </c>
      <c r="B1489" t="s">
        <v>51</v>
      </c>
      <c r="C1489">
        <f>IF(Tabla1[[#This Row],[CHECKINGSTATUS]]="no_checking",0,IF(Tabla1[[#This Row],[CHECKINGSTATUS]]="less_0",1,IF(Tabla1[[#This Row],[CHECKINGSTATUS]]="0_to_200",2,3)))</f>
        <v>0</v>
      </c>
      <c r="D1489">
        <v>26</v>
      </c>
      <c r="E1489" t="s">
        <v>57</v>
      </c>
      <c r="F1489">
        <f>IF(Tabla1[[#This Row],[CREDITHISTORY]]="no_credits",0,IF(Tabla1[[#This Row],[CREDITHISTORY]]="prior_paymentes_delayed",1,IF(Tabla1[[#This Row],[CREDITHISTORY]]="outstanding_credit",2,3)))</f>
        <v>2</v>
      </c>
      <c r="G1489" t="s">
        <v>197</v>
      </c>
      <c r="H14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489">
        <v>9574</v>
      </c>
      <c r="J1489" t="s">
        <v>53</v>
      </c>
      <c r="K14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89" t="s">
        <v>49</v>
      </c>
      <c r="M14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89">
        <v>6</v>
      </c>
      <c r="O1489" t="s">
        <v>44</v>
      </c>
      <c r="P1489">
        <f>IF(Tabla1[[#This Row],[SEX]]="female",0,1)</f>
        <v>1</v>
      </c>
      <c r="Q1489" t="s">
        <v>59</v>
      </c>
      <c r="R1489">
        <f>IF(Tabla1[[#This Row],[OTHERSONLOAN]]="none",0,IF(Tabla1[[#This Row],[OTHERSONLOAN]]="co-applicant",1,2))</f>
        <v>1</v>
      </c>
      <c r="S1489">
        <v>5</v>
      </c>
      <c r="T1489" t="s">
        <v>54</v>
      </c>
      <c r="U1489">
        <f>IF(Tabla1[[#This Row],[OWNSPROPERTY]]="unknown",0,IF(Tabla1[[#This Row],[OWNSPROPERTY]]="real_state",1,IF(Tabla1[[#This Row],[OWNSPROPERTY]]="car_other",2,3)))</f>
        <v>0</v>
      </c>
      <c r="V1489">
        <v>56</v>
      </c>
      <c r="W1489" t="s">
        <v>40</v>
      </c>
      <c r="X1489">
        <f>IF(Tabla1[[#This Row],[INSTALLMENTPLANS]]="none",0,IF(Tabla1[[#This Row],[INSTALLMENTPLANS]]="stores",1,2))</f>
        <v>1</v>
      </c>
      <c r="Y1489" t="s">
        <v>60</v>
      </c>
      <c r="Z1489">
        <f>IF(Tabla1[[#This Row],[HOUSING]]="free",0,IF(Tabla1[[#This Row],[HOUSING]]="own",1,2))</f>
        <v>0</v>
      </c>
      <c r="AA1489">
        <v>2</v>
      </c>
      <c r="AB1489" t="s">
        <v>92</v>
      </c>
      <c r="AC1489">
        <f>IF(Tabla1[[#This Row],[JOB]]="unemployed",0,IF(Tabla1[[#This Row],[JOB]]="unskilled",1,IF(Tabla1[[#This Row],[JOB]]="skilled",2,3)))</f>
        <v>1</v>
      </c>
      <c r="AD1489">
        <v>2</v>
      </c>
      <c r="AE1489" t="s">
        <v>33</v>
      </c>
      <c r="AF1489">
        <f>IF(Tabla1[[#This Row],[TELEPHONE]]="none",0,1)</f>
        <v>1</v>
      </c>
      <c r="AG1489" t="s">
        <v>33</v>
      </c>
      <c r="AH1489">
        <f>IF(Tabla1[[#This Row],[FOREIGNWORKER]]="no",0,1)</f>
        <v>1</v>
      </c>
      <c r="AI1489" t="s">
        <v>34</v>
      </c>
      <c r="AJ1489">
        <f>IF(Tabla1[[#This Row],[RISK]]="No Risk",0,1)</f>
        <v>0</v>
      </c>
    </row>
    <row r="1490" spans="1:36" x14ac:dyDescent="0.25">
      <c r="A1490" t="s">
        <v>1560</v>
      </c>
      <c r="B1490" t="s">
        <v>23</v>
      </c>
      <c r="C1490">
        <f>IF(Tabla1[[#This Row],[CHECKINGSTATUS]]="no_checking",0,IF(Tabla1[[#This Row],[CHECKINGSTATUS]]="less_0",1,IF(Tabla1[[#This Row],[CHECKINGSTATUS]]="0_to_200",2,3)))</f>
        <v>2</v>
      </c>
      <c r="D1490">
        <v>14</v>
      </c>
      <c r="E1490" t="s">
        <v>24</v>
      </c>
      <c r="F1490">
        <f>IF(Tabla1[[#This Row],[CREDITHISTORY]]="no_credits",0,IF(Tabla1[[#This Row],[CREDITHISTORY]]="prior_paymentes_delayed",1,IF(Tabla1[[#This Row],[CREDITHISTORY]]="outstanding_credit",2,3)))</f>
        <v>3</v>
      </c>
      <c r="G1490" t="s">
        <v>37</v>
      </c>
      <c r="H14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90">
        <v>250</v>
      </c>
      <c r="J1490" t="s">
        <v>38</v>
      </c>
      <c r="K14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90" t="s">
        <v>27</v>
      </c>
      <c r="M14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90">
        <v>2</v>
      </c>
      <c r="O1490" t="s">
        <v>28</v>
      </c>
      <c r="P1490">
        <f>IF(Tabla1[[#This Row],[SEX]]="female",0,1)</f>
        <v>0</v>
      </c>
      <c r="Q1490" t="s">
        <v>29</v>
      </c>
      <c r="R1490">
        <f>IF(Tabla1[[#This Row],[OTHERSONLOAN]]="none",0,IF(Tabla1[[#This Row],[OTHERSONLOAN]]="co-applicant",1,2))</f>
        <v>0</v>
      </c>
      <c r="S1490">
        <v>3</v>
      </c>
      <c r="T1490" t="s">
        <v>45</v>
      </c>
      <c r="U1490">
        <f>IF(Tabla1[[#This Row],[OWNSPROPERTY]]="unknown",0,IF(Tabla1[[#This Row],[OWNSPROPERTY]]="real_state",1,IF(Tabla1[[#This Row],[OWNSPROPERTY]]="car_other",2,3)))</f>
        <v>3</v>
      </c>
      <c r="V1490">
        <v>24</v>
      </c>
      <c r="W1490" t="s">
        <v>29</v>
      </c>
      <c r="X1490">
        <f>IF(Tabla1[[#This Row],[INSTALLMENTPLANS]]="none",0,IF(Tabla1[[#This Row],[INSTALLMENTPLANS]]="stores",1,2))</f>
        <v>0</v>
      </c>
      <c r="Y1490" t="s">
        <v>31</v>
      </c>
      <c r="Z1490">
        <f>IF(Tabla1[[#This Row],[HOUSING]]="free",0,IF(Tabla1[[#This Row],[HOUSING]]="own",1,2))</f>
        <v>1</v>
      </c>
      <c r="AA1490">
        <v>1</v>
      </c>
      <c r="AB1490" t="s">
        <v>32</v>
      </c>
      <c r="AC1490">
        <f>IF(Tabla1[[#This Row],[JOB]]="unemployed",0,IF(Tabla1[[#This Row],[JOB]]="unskilled",1,IF(Tabla1[[#This Row],[JOB]]="skilled",2,3)))</f>
        <v>2</v>
      </c>
      <c r="AD1490">
        <v>1</v>
      </c>
      <c r="AE1490" t="s">
        <v>29</v>
      </c>
      <c r="AF1490">
        <f>IF(Tabla1[[#This Row],[TELEPHONE]]="none",0,1)</f>
        <v>0</v>
      </c>
      <c r="AG1490" t="s">
        <v>33</v>
      </c>
      <c r="AH1490">
        <f>IF(Tabla1[[#This Row],[FOREIGNWORKER]]="no",0,1)</f>
        <v>1</v>
      </c>
      <c r="AI1490" t="s">
        <v>34</v>
      </c>
      <c r="AJ1490">
        <f>IF(Tabla1[[#This Row],[RISK]]="No Risk",0,1)</f>
        <v>0</v>
      </c>
    </row>
    <row r="1491" spans="1:36" x14ac:dyDescent="0.25">
      <c r="A1491" t="s">
        <v>1561</v>
      </c>
      <c r="B1491" t="s">
        <v>51</v>
      </c>
      <c r="C1491">
        <f>IF(Tabla1[[#This Row],[CHECKINGSTATUS]]="no_checking",0,IF(Tabla1[[#This Row],[CHECKINGSTATUS]]="less_0",1,IF(Tabla1[[#This Row],[CHECKINGSTATUS]]="0_to_200",2,3)))</f>
        <v>0</v>
      </c>
      <c r="D1491">
        <v>28</v>
      </c>
      <c r="E1491" t="s">
        <v>42</v>
      </c>
      <c r="F1491">
        <f>IF(Tabla1[[#This Row],[CREDITHISTORY]]="no_credits",0,IF(Tabla1[[#This Row],[CREDITHISTORY]]="prior_paymentes_delayed",1,IF(Tabla1[[#This Row],[CREDITHISTORY]]="outstanding_credit",2,3)))</f>
        <v>3</v>
      </c>
      <c r="G1491" t="s">
        <v>68</v>
      </c>
      <c r="H14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91">
        <v>5334</v>
      </c>
      <c r="J1491" t="s">
        <v>26</v>
      </c>
      <c r="K14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91" t="s">
        <v>27</v>
      </c>
      <c r="M149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91">
        <v>4</v>
      </c>
      <c r="O1491" t="s">
        <v>44</v>
      </c>
      <c r="P1491">
        <f>IF(Tabla1[[#This Row],[SEX]]="female",0,1)</f>
        <v>1</v>
      </c>
      <c r="Q1491" t="s">
        <v>29</v>
      </c>
      <c r="R1491">
        <f>IF(Tabla1[[#This Row],[OTHERSONLOAN]]="none",0,IF(Tabla1[[#This Row],[OTHERSONLOAN]]="co-applicant",1,2))</f>
        <v>0</v>
      </c>
      <c r="S1491">
        <v>4</v>
      </c>
      <c r="T1491" t="s">
        <v>65</v>
      </c>
      <c r="U1491">
        <f>IF(Tabla1[[#This Row],[OWNSPROPERTY]]="unknown",0,IF(Tabla1[[#This Row],[OWNSPROPERTY]]="real_state",1,IF(Tabla1[[#This Row],[OWNSPROPERTY]]="car_other",2,3)))</f>
        <v>2</v>
      </c>
      <c r="V1491">
        <v>38</v>
      </c>
      <c r="W1491" t="s">
        <v>29</v>
      </c>
      <c r="X1491">
        <f>IF(Tabla1[[#This Row],[INSTALLMENTPLANS]]="none",0,IF(Tabla1[[#This Row],[INSTALLMENTPLANS]]="stores",1,2))</f>
        <v>0</v>
      </c>
      <c r="Y1491" t="s">
        <v>31</v>
      </c>
      <c r="Z1491">
        <f>IF(Tabla1[[#This Row],[HOUSING]]="free",0,IF(Tabla1[[#This Row],[HOUSING]]="own",1,2))</f>
        <v>1</v>
      </c>
      <c r="AA1491">
        <v>1</v>
      </c>
      <c r="AB1491" t="s">
        <v>32</v>
      </c>
      <c r="AC1491">
        <f>IF(Tabla1[[#This Row],[JOB]]="unemployed",0,IF(Tabla1[[#This Row],[JOB]]="unskilled",1,IF(Tabla1[[#This Row],[JOB]]="skilled",2,3)))</f>
        <v>2</v>
      </c>
      <c r="AD1491">
        <v>2</v>
      </c>
      <c r="AE1491" t="s">
        <v>33</v>
      </c>
      <c r="AF1491">
        <f>IF(Tabla1[[#This Row],[TELEPHONE]]="none",0,1)</f>
        <v>1</v>
      </c>
      <c r="AG1491" t="s">
        <v>33</v>
      </c>
      <c r="AH1491">
        <f>IF(Tabla1[[#This Row],[FOREIGNWORKER]]="no",0,1)</f>
        <v>1</v>
      </c>
      <c r="AI1491" t="s">
        <v>34</v>
      </c>
      <c r="AJ1491">
        <f>IF(Tabla1[[#This Row],[RISK]]="No Risk",0,1)</f>
        <v>0</v>
      </c>
    </row>
    <row r="1492" spans="1:36" x14ac:dyDescent="0.25">
      <c r="A1492" t="s">
        <v>1562</v>
      </c>
      <c r="B1492" t="s">
        <v>51</v>
      </c>
      <c r="C1492">
        <f>IF(Tabla1[[#This Row],[CHECKINGSTATUS]]="no_checking",0,IF(Tabla1[[#This Row],[CHECKINGSTATUS]]="less_0",1,IF(Tabla1[[#This Row],[CHECKINGSTATUS]]="0_to_200",2,3)))</f>
        <v>0</v>
      </c>
      <c r="D1492">
        <v>8</v>
      </c>
      <c r="E1492" t="s">
        <v>42</v>
      </c>
      <c r="F1492">
        <f>IF(Tabla1[[#This Row],[CREDITHISTORY]]="no_credits",0,IF(Tabla1[[#This Row],[CREDITHISTORY]]="prior_paymentes_delayed",1,IF(Tabla1[[#This Row],[CREDITHISTORY]]="outstanding_credit",2,3)))</f>
        <v>3</v>
      </c>
      <c r="G1492" t="s">
        <v>43</v>
      </c>
      <c r="H14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492">
        <v>4753</v>
      </c>
      <c r="J1492" t="s">
        <v>38</v>
      </c>
      <c r="K14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92" t="s">
        <v>39</v>
      </c>
      <c r="M14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92">
        <v>4</v>
      </c>
      <c r="O1492" t="s">
        <v>28</v>
      </c>
      <c r="P1492">
        <f>IF(Tabla1[[#This Row],[SEX]]="female",0,1)</f>
        <v>0</v>
      </c>
      <c r="Q1492" t="s">
        <v>29</v>
      </c>
      <c r="R1492">
        <f>IF(Tabla1[[#This Row],[OTHERSONLOAN]]="none",0,IF(Tabla1[[#This Row],[OTHERSONLOAN]]="co-applicant",1,2))</f>
        <v>0</v>
      </c>
      <c r="S1492">
        <v>4</v>
      </c>
      <c r="T1492" t="s">
        <v>30</v>
      </c>
      <c r="U1492">
        <f>IF(Tabla1[[#This Row],[OWNSPROPERTY]]="unknown",0,IF(Tabla1[[#This Row],[OWNSPROPERTY]]="real_state",1,IF(Tabla1[[#This Row],[OWNSPROPERTY]]="car_other",2,3)))</f>
        <v>3</v>
      </c>
      <c r="V1492">
        <v>39</v>
      </c>
      <c r="W1492" t="s">
        <v>29</v>
      </c>
      <c r="X1492">
        <f>IF(Tabla1[[#This Row],[INSTALLMENTPLANS]]="none",0,IF(Tabla1[[#This Row],[INSTALLMENTPLANS]]="stores",1,2))</f>
        <v>0</v>
      </c>
      <c r="Y1492" t="s">
        <v>31</v>
      </c>
      <c r="Z1492">
        <f>IF(Tabla1[[#This Row],[HOUSING]]="free",0,IF(Tabla1[[#This Row],[HOUSING]]="own",1,2))</f>
        <v>1</v>
      </c>
      <c r="AA1492">
        <v>2</v>
      </c>
      <c r="AB1492" t="s">
        <v>63</v>
      </c>
      <c r="AC1492">
        <f>IF(Tabla1[[#This Row],[JOB]]="unemployed",0,IF(Tabla1[[#This Row],[JOB]]="unskilled",1,IF(Tabla1[[#This Row],[JOB]]="skilled",2,3)))</f>
        <v>3</v>
      </c>
      <c r="AD1492">
        <v>2</v>
      </c>
      <c r="AE1492" t="s">
        <v>29</v>
      </c>
      <c r="AF1492">
        <f>IF(Tabla1[[#This Row],[TELEPHONE]]="none",0,1)</f>
        <v>0</v>
      </c>
      <c r="AG1492" t="s">
        <v>33</v>
      </c>
      <c r="AH1492">
        <f>IF(Tabla1[[#This Row],[FOREIGNWORKER]]="no",0,1)</f>
        <v>1</v>
      </c>
      <c r="AI1492" t="s">
        <v>34</v>
      </c>
      <c r="AJ1492">
        <f>IF(Tabla1[[#This Row],[RISK]]="No Risk",0,1)</f>
        <v>0</v>
      </c>
    </row>
    <row r="1493" spans="1:36" x14ac:dyDescent="0.25">
      <c r="A1493" t="s">
        <v>1563</v>
      </c>
      <c r="B1493" t="s">
        <v>51</v>
      </c>
      <c r="C1493">
        <f>IF(Tabla1[[#This Row],[CHECKINGSTATUS]]="no_checking",0,IF(Tabla1[[#This Row],[CHECKINGSTATUS]]="less_0",1,IF(Tabla1[[#This Row],[CHECKINGSTATUS]]="0_to_200",2,3)))</f>
        <v>0</v>
      </c>
      <c r="D1493">
        <v>29</v>
      </c>
      <c r="E1493" t="s">
        <v>42</v>
      </c>
      <c r="F1493">
        <f>IF(Tabla1[[#This Row],[CREDITHISTORY]]="no_credits",0,IF(Tabla1[[#This Row],[CREDITHISTORY]]="prior_paymentes_delayed",1,IF(Tabla1[[#This Row],[CREDITHISTORY]]="outstanding_credit",2,3)))</f>
        <v>3</v>
      </c>
      <c r="G1493" t="s">
        <v>68</v>
      </c>
      <c r="H14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93">
        <v>7499</v>
      </c>
      <c r="J1493" t="s">
        <v>26</v>
      </c>
      <c r="K14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493" t="s">
        <v>27</v>
      </c>
      <c r="M149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93">
        <v>3</v>
      </c>
      <c r="O1493" t="s">
        <v>44</v>
      </c>
      <c r="P1493">
        <f>IF(Tabla1[[#This Row],[SEX]]="female",0,1)</f>
        <v>1</v>
      </c>
      <c r="Q1493" t="s">
        <v>29</v>
      </c>
      <c r="R1493">
        <f>IF(Tabla1[[#This Row],[OTHERSONLOAN]]="none",0,IF(Tabla1[[#This Row],[OTHERSONLOAN]]="co-applicant",1,2))</f>
        <v>0</v>
      </c>
      <c r="S1493">
        <v>4</v>
      </c>
      <c r="T1493" t="s">
        <v>54</v>
      </c>
      <c r="U1493">
        <f>IF(Tabla1[[#This Row],[OWNSPROPERTY]]="unknown",0,IF(Tabla1[[#This Row],[OWNSPROPERTY]]="real_state",1,IF(Tabla1[[#This Row],[OWNSPROPERTY]]="car_other",2,3)))</f>
        <v>0</v>
      </c>
      <c r="V1493">
        <v>37</v>
      </c>
      <c r="W1493" t="s">
        <v>40</v>
      </c>
      <c r="X1493">
        <f>IF(Tabla1[[#This Row],[INSTALLMENTPLANS]]="none",0,IF(Tabla1[[#This Row],[INSTALLMENTPLANS]]="stores",1,2))</f>
        <v>1</v>
      </c>
      <c r="Y1493" t="s">
        <v>31</v>
      </c>
      <c r="Z1493">
        <f>IF(Tabla1[[#This Row],[HOUSING]]="free",0,IF(Tabla1[[#This Row],[HOUSING]]="own",1,2))</f>
        <v>1</v>
      </c>
      <c r="AA1493">
        <v>2</v>
      </c>
      <c r="AB1493" t="s">
        <v>92</v>
      </c>
      <c r="AC1493">
        <f>IF(Tabla1[[#This Row],[JOB]]="unemployed",0,IF(Tabla1[[#This Row],[JOB]]="unskilled",1,IF(Tabla1[[#This Row],[JOB]]="skilled",2,3)))</f>
        <v>1</v>
      </c>
      <c r="AD1493">
        <v>1</v>
      </c>
      <c r="AE1493" t="s">
        <v>33</v>
      </c>
      <c r="AF1493">
        <f>IF(Tabla1[[#This Row],[TELEPHONE]]="none",0,1)</f>
        <v>1</v>
      </c>
      <c r="AG1493" t="s">
        <v>33</v>
      </c>
      <c r="AH1493">
        <f>IF(Tabla1[[#This Row],[FOREIGNWORKER]]="no",0,1)</f>
        <v>1</v>
      </c>
      <c r="AI1493" t="s">
        <v>34</v>
      </c>
      <c r="AJ1493">
        <f>IF(Tabla1[[#This Row],[RISK]]="No Risk",0,1)</f>
        <v>0</v>
      </c>
    </row>
    <row r="1494" spans="1:36" x14ac:dyDescent="0.25">
      <c r="A1494" t="s">
        <v>1564</v>
      </c>
      <c r="B1494" t="s">
        <v>51</v>
      </c>
      <c r="C1494">
        <f>IF(Tabla1[[#This Row],[CHECKINGSTATUS]]="no_checking",0,IF(Tabla1[[#This Row],[CHECKINGSTATUS]]="less_0",1,IF(Tabla1[[#This Row],[CHECKINGSTATUS]]="0_to_200",2,3)))</f>
        <v>0</v>
      </c>
      <c r="D1494">
        <v>31</v>
      </c>
      <c r="E1494" t="s">
        <v>42</v>
      </c>
      <c r="F1494">
        <f>IF(Tabla1[[#This Row],[CREDITHISTORY]]="no_credits",0,IF(Tabla1[[#This Row],[CREDITHISTORY]]="prior_paymentes_delayed",1,IF(Tabla1[[#This Row],[CREDITHISTORY]]="outstanding_credit",2,3)))</f>
        <v>3</v>
      </c>
      <c r="G1494" t="s">
        <v>68</v>
      </c>
      <c r="H14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94">
        <v>3149</v>
      </c>
      <c r="J1494" t="s">
        <v>53</v>
      </c>
      <c r="K14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94" t="s">
        <v>39</v>
      </c>
      <c r="M14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94">
        <v>2</v>
      </c>
      <c r="O1494" t="s">
        <v>28</v>
      </c>
      <c r="P1494">
        <f>IF(Tabla1[[#This Row],[SEX]]="female",0,1)</f>
        <v>0</v>
      </c>
      <c r="Q1494" t="s">
        <v>29</v>
      </c>
      <c r="R1494">
        <f>IF(Tabla1[[#This Row],[OTHERSONLOAN]]="none",0,IF(Tabla1[[#This Row],[OTHERSONLOAN]]="co-applicant",1,2))</f>
        <v>0</v>
      </c>
      <c r="S1494">
        <v>4</v>
      </c>
      <c r="T1494" t="s">
        <v>30</v>
      </c>
      <c r="U1494">
        <f>IF(Tabla1[[#This Row],[OWNSPROPERTY]]="unknown",0,IF(Tabla1[[#This Row],[OWNSPROPERTY]]="real_state",1,IF(Tabla1[[#This Row],[OWNSPROPERTY]]="car_other",2,3)))</f>
        <v>3</v>
      </c>
      <c r="V1494">
        <v>24</v>
      </c>
      <c r="W1494" t="s">
        <v>29</v>
      </c>
      <c r="X1494">
        <f>IF(Tabla1[[#This Row],[INSTALLMENTPLANS]]="none",0,IF(Tabla1[[#This Row],[INSTALLMENTPLANS]]="stores",1,2))</f>
        <v>0</v>
      </c>
      <c r="Y1494" t="s">
        <v>31</v>
      </c>
      <c r="Z1494">
        <f>IF(Tabla1[[#This Row],[HOUSING]]="free",0,IF(Tabla1[[#This Row],[HOUSING]]="own",1,2))</f>
        <v>1</v>
      </c>
      <c r="AA1494">
        <v>1</v>
      </c>
      <c r="AB1494" t="s">
        <v>32</v>
      </c>
      <c r="AC1494">
        <f>IF(Tabla1[[#This Row],[JOB]]="unemployed",0,IF(Tabla1[[#This Row],[JOB]]="unskilled",1,IF(Tabla1[[#This Row],[JOB]]="skilled",2,3)))</f>
        <v>2</v>
      </c>
      <c r="AD1494">
        <v>1</v>
      </c>
      <c r="AE1494" t="s">
        <v>29</v>
      </c>
      <c r="AF1494">
        <f>IF(Tabla1[[#This Row],[TELEPHONE]]="none",0,1)</f>
        <v>0</v>
      </c>
      <c r="AG1494" t="s">
        <v>33</v>
      </c>
      <c r="AH1494">
        <f>IF(Tabla1[[#This Row],[FOREIGNWORKER]]="no",0,1)</f>
        <v>1</v>
      </c>
      <c r="AI1494" t="s">
        <v>55</v>
      </c>
      <c r="AJ1494">
        <f>IF(Tabla1[[#This Row],[RISK]]="No Risk",0,1)</f>
        <v>1</v>
      </c>
    </row>
    <row r="1495" spans="1:36" x14ac:dyDescent="0.25">
      <c r="A1495" t="s">
        <v>1565</v>
      </c>
      <c r="B1495" t="s">
        <v>36</v>
      </c>
      <c r="C1495">
        <f>IF(Tabla1[[#This Row],[CHECKINGSTATUS]]="no_checking",0,IF(Tabla1[[#This Row],[CHECKINGSTATUS]]="less_0",1,IF(Tabla1[[#This Row],[CHECKINGSTATUS]]="0_to_200",2,3)))</f>
        <v>1</v>
      </c>
      <c r="D1495">
        <v>11</v>
      </c>
      <c r="E1495" t="s">
        <v>70</v>
      </c>
      <c r="F1495">
        <f>IF(Tabla1[[#This Row],[CREDITHISTORY]]="no_credits",0,IF(Tabla1[[#This Row],[CREDITHISTORY]]="prior_paymentes_delayed",1,IF(Tabla1[[#This Row],[CREDITHISTORY]]="outstanding_credit",2,3)))</f>
        <v>3</v>
      </c>
      <c r="G1495" t="s">
        <v>37</v>
      </c>
      <c r="H14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495">
        <v>5100</v>
      </c>
      <c r="J1495" t="s">
        <v>38</v>
      </c>
      <c r="K14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95" t="s">
        <v>27</v>
      </c>
      <c r="M149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495">
        <v>2</v>
      </c>
      <c r="O1495" t="s">
        <v>44</v>
      </c>
      <c r="P1495">
        <f>IF(Tabla1[[#This Row],[SEX]]="female",0,1)</f>
        <v>1</v>
      </c>
      <c r="Q1495" t="s">
        <v>29</v>
      </c>
      <c r="R1495">
        <f>IF(Tabla1[[#This Row],[OTHERSONLOAN]]="none",0,IF(Tabla1[[#This Row],[OTHERSONLOAN]]="co-applicant",1,2))</f>
        <v>0</v>
      </c>
      <c r="S1495">
        <v>2</v>
      </c>
      <c r="T1495" t="s">
        <v>30</v>
      </c>
      <c r="U1495">
        <f>IF(Tabla1[[#This Row],[OWNSPROPERTY]]="unknown",0,IF(Tabla1[[#This Row],[OWNSPROPERTY]]="real_state",1,IF(Tabla1[[#This Row],[OWNSPROPERTY]]="car_other",2,3)))</f>
        <v>3</v>
      </c>
      <c r="V1495">
        <v>24</v>
      </c>
      <c r="W1495" t="s">
        <v>29</v>
      </c>
      <c r="X1495">
        <f>IF(Tabla1[[#This Row],[INSTALLMENTPLANS]]="none",0,IF(Tabla1[[#This Row],[INSTALLMENTPLANS]]="stores",1,2))</f>
        <v>0</v>
      </c>
      <c r="Y1495" t="s">
        <v>31</v>
      </c>
      <c r="Z1495">
        <f>IF(Tabla1[[#This Row],[HOUSING]]="free",0,IF(Tabla1[[#This Row],[HOUSING]]="own",1,2))</f>
        <v>1</v>
      </c>
      <c r="AA1495">
        <v>1</v>
      </c>
      <c r="AB1495" t="s">
        <v>32</v>
      </c>
      <c r="AC1495">
        <f>IF(Tabla1[[#This Row],[JOB]]="unemployed",0,IF(Tabla1[[#This Row],[JOB]]="unskilled",1,IF(Tabla1[[#This Row],[JOB]]="skilled",2,3)))</f>
        <v>2</v>
      </c>
      <c r="AD1495">
        <v>1</v>
      </c>
      <c r="AE1495" t="s">
        <v>29</v>
      </c>
      <c r="AF1495">
        <f>IF(Tabla1[[#This Row],[TELEPHONE]]="none",0,1)</f>
        <v>0</v>
      </c>
      <c r="AG1495" t="s">
        <v>33</v>
      </c>
      <c r="AH1495">
        <f>IF(Tabla1[[#This Row],[FOREIGNWORKER]]="no",0,1)</f>
        <v>1</v>
      </c>
      <c r="AI1495" t="s">
        <v>34</v>
      </c>
      <c r="AJ1495">
        <f>IF(Tabla1[[#This Row],[RISK]]="No Risk",0,1)</f>
        <v>0</v>
      </c>
    </row>
    <row r="1496" spans="1:36" x14ac:dyDescent="0.25">
      <c r="A1496" t="s">
        <v>1566</v>
      </c>
      <c r="B1496" t="s">
        <v>36</v>
      </c>
      <c r="C1496">
        <f>IF(Tabla1[[#This Row],[CHECKINGSTATUS]]="no_checking",0,IF(Tabla1[[#This Row],[CHECKINGSTATUS]]="less_0",1,IF(Tabla1[[#This Row],[CHECKINGSTATUS]]="0_to_200",2,3)))</f>
        <v>1</v>
      </c>
      <c r="D1496">
        <v>32</v>
      </c>
      <c r="E1496" t="s">
        <v>42</v>
      </c>
      <c r="F1496">
        <f>IF(Tabla1[[#This Row],[CREDITHISTORY]]="no_credits",0,IF(Tabla1[[#This Row],[CREDITHISTORY]]="prior_paymentes_delayed",1,IF(Tabla1[[#This Row],[CREDITHISTORY]]="outstanding_credit",2,3)))</f>
        <v>3</v>
      </c>
      <c r="G1496" t="s">
        <v>68</v>
      </c>
      <c r="H14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96">
        <v>668</v>
      </c>
      <c r="J1496" t="s">
        <v>94</v>
      </c>
      <c r="K14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96" t="s">
        <v>62</v>
      </c>
      <c r="M14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96">
        <v>2</v>
      </c>
      <c r="O1496" t="s">
        <v>28</v>
      </c>
      <c r="P1496">
        <f>IF(Tabla1[[#This Row],[SEX]]="female",0,1)</f>
        <v>0</v>
      </c>
      <c r="Q1496" t="s">
        <v>29</v>
      </c>
      <c r="R1496">
        <f>IF(Tabla1[[#This Row],[OTHERSONLOAN]]="none",0,IF(Tabla1[[#This Row],[OTHERSONLOAN]]="co-applicant",1,2))</f>
        <v>0</v>
      </c>
      <c r="S1496">
        <v>1</v>
      </c>
      <c r="T1496" t="s">
        <v>65</v>
      </c>
      <c r="U1496">
        <f>IF(Tabla1[[#This Row],[OWNSPROPERTY]]="unknown",0,IF(Tabla1[[#This Row],[OWNSPROPERTY]]="real_state",1,IF(Tabla1[[#This Row],[OWNSPROPERTY]]="car_other",2,3)))</f>
        <v>2</v>
      </c>
      <c r="V1496">
        <v>38</v>
      </c>
      <c r="W1496" t="s">
        <v>116</v>
      </c>
      <c r="X1496">
        <f>IF(Tabla1[[#This Row],[INSTALLMENTPLANS]]="none",0,IF(Tabla1[[#This Row],[INSTALLMENTPLANS]]="stores",1,2))</f>
        <v>2</v>
      </c>
      <c r="Y1496" t="s">
        <v>72</v>
      </c>
      <c r="Z1496">
        <f>IF(Tabla1[[#This Row],[HOUSING]]="free",0,IF(Tabla1[[#This Row],[HOUSING]]="own",1,2))</f>
        <v>2</v>
      </c>
      <c r="AA1496">
        <v>2</v>
      </c>
      <c r="AB1496" t="s">
        <v>71</v>
      </c>
      <c r="AC1496">
        <f>IF(Tabla1[[#This Row],[JOB]]="unemployed",0,IF(Tabla1[[#This Row],[JOB]]="unskilled",1,IF(Tabla1[[#This Row],[JOB]]="skilled",2,3)))</f>
        <v>0</v>
      </c>
      <c r="AD1496">
        <v>1</v>
      </c>
      <c r="AE1496" t="s">
        <v>29</v>
      </c>
      <c r="AF1496">
        <f>IF(Tabla1[[#This Row],[TELEPHONE]]="none",0,1)</f>
        <v>0</v>
      </c>
      <c r="AG1496" t="s">
        <v>33</v>
      </c>
      <c r="AH1496">
        <f>IF(Tabla1[[#This Row],[FOREIGNWORKER]]="no",0,1)</f>
        <v>1</v>
      </c>
      <c r="AI1496" t="s">
        <v>34</v>
      </c>
      <c r="AJ1496">
        <f>IF(Tabla1[[#This Row],[RISK]]="No Risk",0,1)</f>
        <v>0</v>
      </c>
    </row>
    <row r="1497" spans="1:36" x14ac:dyDescent="0.25">
      <c r="A1497" t="s">
        <v>1567</v>
      </c>
      <c r="B1497" t="s">
        <v>36</v>
      </c>
      <c r="C1497">
        <f>IF(Tabla1[[#This Row],[CHECKINGSTATUS]]="no_checking",0,IF(Tabla1[[#This Row],[CHECKINGSTATUS]]="less_0",1,IF(Tabla1[[#This Row],[CHECKINGSTATUS]]="0_to_200",2,3)))</f>
        <v>1</v>
      </c>
      <c r="D1497">
        <v>37</v>
      </c>
      <c r="E1497" t="s">
        <v>24</v>
      </c>
      <c r="F1497">
        <f>IF(Tabla1[[#This Row],[CREDITHISTORY]]="no_credits",0,IF(Tabla1[[#This Row],[CREDITHISTORY]]="prior_paymentes_delayed",1,IF(Tabla1[[#This Row],[CREDITHISTORY]]="outstanding_credit",2,3)))</f>
        <v>3</v>
      </c>
      <c r="G1497" t="s">
        <v>197</v>
      </c>
      <c r="H14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497">
        <v>4057</v>
      </c>
      <c r="J1497" t="s">
        <v>38</v>
      </c>
      <c r="K14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497" t="s">
        <v>39</v>
      </c>
      <c r="M14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497">
        <v>3</v>
      </c>
      <c r="O1497" t="s">
        <v>44</v>
      </c>
      <c r="P1497">
        <f>IF(Tabla1[[#This Row],[SEX]]="female",0,1)</f>
        <v>1</v>
      </c>
      <c r="Q1497" t="s">
        <v>29</v>
      </c>
      <c r="R1497">
        <f>IF(Tabla1[[#This Row],[OTHERSONLOAN]]="none",0,IF(Tabla1[[#This Row],[OTHERSONLOAN]]="co-applicant",1,2))</f>
        <v>0</v>
      </c>
      <c r="S1497">
        <v>1</v>
      </c>
      <c r="T1497" t="s">
        <v>30</v>
      </c>
      <c r="U1497">
        <f>IF(Tabla1[[#This Row],[OWNSPROPERTY]]="unknown",0,IF(Tabla1[[#This Row],[OWNSPROPERTY]]="real_state",1,IF(Tabla1[[#This Row],[OWNSPROPERTY]]="car_other",2,3)))</f>
        <v>3</v>
      </c>
      <c r="V1497">
        <v>29</v>
      </c>
      <c r="W1497" t="s">
        <v>29</v>
      </c>
      <c r="X1497">
        <f>IF(Tabla1[[#This Row],[INSTALLMENTPLANS]]="none",0,IF(Tabla1[[#This Row],[INSTALLMENTPLANS]]="stores",1,2))</f>
        <v>0</v>
      </c>
      <c r="Y1497" t="s">
        <v>31</v>
      </c>
      <c r="Z1497">
        <f>IF(Tabla1[[#This Row],[HOUSING]]="free",0,IF(Tabla1[[#This Row],[HOUSING]]="own",1,2))</f>
        <v>1</v>
      </c>
      <c r="AA1497">
        <v>1</v>
      </c>
      <c r="AB1497" t="s">
        <v>32</v>
      </c>
      <c r="AC1497">
        <f>IF(Tabla1[[#This Row],[JOB]]="unemployed",0,IF(Tabla1[[#This Row],[JOB]]="unskilled",1,IF(Tabla1[[#This Row],[JOB]]="skilled",2,3)))</f>
        <v>2</v>
      </c>
      <c r="AD1497">
        <v>1</v>
      </c>
      <c r="AE1497" t="s">
        <v>29</v>
      </c>
      <c r="AF1497">
        <f>IF(Tabla1[[#This Row],[TELEPHONE]]="none",0,1)</f>
        <v>0</v>
      </c>
      <c r="AG1497" t="s">
        <v>33</v>
      </c>
      <c r="AH1497">
        <f>IF(Tabla1[[#This Row],[FOREIGNWORKER]]="no",0,1)</f>
        <v>1</v>
      </c>
      <c r="AI1497" t="s">
        <v>34</v>
      </c>
      <c r="AJ1497">
        <f>IF(Tabla1[[#This Row],[RISK]]="No Risk",0,1)</f>
        <v>0</v>
      </c>
    </row>
    <row r="1498" spans="1:36" x14ac:dyDescent="0.25">
      <c r="A1498" t="s">
        <v>1568</v>
      </c>
      <c r="B1498" t="s">
        <v>51</v>
      </c>
      <c r="C1498">
        <f>IF(Tabla1[[#This Row],[CHECKINGSTATUS]]="no_checking",0,IF(Tabla1[[#This Row],[CHECKINGSTATUS]]="less_0",1,IF(Tabla1[[#This Row],[CHECKINGSTATUS]]="0_to_200",2,3)))</f>
        <v>0</v>
      </c>
      <c r="D1498">
        <v>36</v>
      </c>
      <c r="E1498" t="s">
        <v>42</v>
      </c>
      <c r="F1498">
        <f>IF(Tabla1[[#This Row],[CREDITHISTORY]]="no_credits",0,IF(Tabla1[[#This Row],[CREDITHISTORY]]="prior_paymentes_delayed",1,IF(Tabla1[[#This Row],[CREDITHISTORY]]="outstanding_credit",2,3)))</f>
        <v>3</v>
      </c>
      <c r="G1498" t="s">
        <v>89</v>
      </c>
      <c r="H14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498">
        <v>4843</v>
      </c>
      <c r="J1498" t="s">
        <v>53</v>
      </c>
      <c r="K14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498" t="s">
        <v>62</v>
      </c>
      <c r="M14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498">
        <v>4</v>
      </c>
      <c r="O1498" t="s">
        <v>28</v>
      </c>
      <c r="P1498">
        <f>IF(Tabla1[[#This Row],[SEX]]="female",0,1)</f>
        <v>0</v>
      </c>
      <c r="Q1498" t="s">
        <v>29</v>
      </c>
      <c r="R1498">
        <f>IF(Tabla1[[#This Row],[OTHERSONLOAN]]="none",0,IF(Tabla1[[#This Row],[OTHERSONLOAN]]="co-applicant",1,2))</f>
        <v>0</v>
      </c>
      <c r="S1498">
        <v>4</v>
      </c>
      <c r="T1498" t="s">
        <v>65</v>
      </c>
      <c r="U1498">
        <f>IF(Tabla1[[#This Row],[OWNSPROPERTY]]="unknown",0,IF(Tabla1[[#This Row],[OWNSPROPERTY]]="real_state",1,IF(Tabla1[[#This Row],[OWNSPROPERTY]]="car_other",2,3)))</f>
        <v>2</v>
      </c>
      <c r="V1498">
        <v>49</v>
      </c>
      <c r="W1498" t="s">
        <v>29</v>
      </c>
      <c r="X1498">
        <f>IF(Tabla1[[#This Row],[INSTALLMENTPLANS]]="none",0,IF(Tabla1[[#This Row],[INSTALLMENTPLANS]]="stores",1,2))</f>
        <v>0</v>
      </c>
      <c r="Y1498" t="s">
        <v>31</v>
      </c>
      <c r="Z1498">
        <f>IF(Tabla1[[#This Row],[HOUSING]]="free",0,IF(Tabla1[[#This Row],[HOUSING]]="own",1,2))</f>
        <v>1</v>
      </c>
      <c r="AA1498">
        <v>1</v>
      </c>
      <c r="AB1498" t="s">
        <v>32</v>
      </c>
      <c r="AC1498">
        <f>IF(Tabla1[[#This Row],[JOB]]="unemployed",0,IF(Tabla1[[#This Row],[JOB]]="unskilled",1,IF(Tabla1[[#This Row],[JOB]]="skilled",2,3)))</f>
        <v>2</v>
      </c>
      <c r="AD1498">
        <v>1</v>
      </c>
      <c r="AE1498" t="s">
        <v>29</v>
      </c>
      <c r="AF1498">
        <f>IF(Tabla1[[#This Row],[TELEPHONE]]="none",0,1)</f>
        <v>0</v>
      </c>
      <c r="AG1498" t="s">
        <v>46</v>
      </c>
      <c r="AH1498">
        <f>IF(Tabla1[[#This Row],[FOREIGNWORKER]]="no",0,1)</f>
        <v>0</v>
      </c>
      <c r="AI1498" t="s">
        <v>55</v>
      </c>
      <c r="AJ1498">
        <f>IF(Tabla1[[#This Row],[RISK]]="No Risk",0,1)</f>
        <v>1</v>
      </c>
    </row>
    <row r="1499" spans="1:36" x14ac:dyDescent="0.25">
      <c r="A1499" t="s">
        <v>1569</v>
      </c>
      <c r="B1499" t="s">
        <v>51</v>
      </c>
      <c r="C1499">
        <f>IF(Tabla1[[#This Row],[CHECKINGSTATUS]]="no_checking",0,IF(Tabla1[[#This Row],[CHECKINGSTATUS]]="less_0",1,IF(Tabla1[[#This Row],[CHECKINGSTATUS]]="0_to_200",2,3)))</f>
        <v>0</v>
      </c>
      <c r="D1499">
        <v>37</v>
      </c>
      <c r="E1499" t="s">
        <v>24</v>
      </c>
      <c r="F1499">
        <f>IF(Tabla1[[#This Row],[CREDITHISTORY]]="no_credits",0,IF(Tabla1[[#This Row],[CREDITHISTORY]]="prior_paymentes_delayed",1,IF(Tabla1[[#This Row],[CREDITHISTORY]]="outstanding_credit",2,3)))</f>
        <v>3</v>
      </c>
      <c r="G1499" t="s">
        <v>68</v>
      </c>
      <c r="H14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499">
        <v>5126</v>
      </c>
      <c r="J1499" t="s">
        <v>54</v>
      </c>
      <c r="K14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499" t="s">
        <v>49</v>
      </c>
      <c r="M14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499">
        <v>4</v>
      </c>
      <c r="O1499" t="s">
        <v>44</v>
      </c>
      <c r="P1499">
        <f>IF(Tabla1[[#This Row],[SEX]]="female",0,1)</f>
        <v>1</v>
      </c>
      <c r="Q1499" t="s">
        <v>29</v>
      </c>
      <c r="R1499">
        <f>IF(Tabla1[[#This Row],[OTHERSONLOAN]]="none",0,IF(Tabla1[[#This Row],[OTHERSONLOAN]]="co-applicant",1,2))</f>
        <v>0</v>
      </c>
      <c r="S1499">
        <v>4</v>
      </c>
      <c r="T1499" t="s">
        <v>30</v>
      </c>
      <c r="U1499">
        <f>IF(Tabla1[[#This Row],[OWNSPROPERTY]]="unknown",0,IF(Tabla1[[#This Row],[OWNSPROPERTY]]="real_state",1,IF(Tabla1[[#This Row],[OWNSPROPERTY]]="car_other",2,3)))</f>
        <v>3</v>
      </c>
      <c r="V1499">
        <v>47</v>
      </c>
      <c r="W1499" t="s">
        <v>29</v>
      </c>
      <c r="X1499">
        <f>IF(Tabla1[[#This Row],[INSTALLMENTPLANS]]="none",0,IF(Tabla1[[#This Row],[INSTALLMENTPLANS]]="stores",1,2))</f>
        <v>0</v>
      </c>
      <c r="Y1499" t="s">
        <v>60</v>
      </c>
      <c r="Z1499">
        <f>IF(Tabla1[[#This Row],[HOUSING]]="free",0,IF(Tabla1[[#This Row],[HOUSING]]="own",1,2))</f>
        <v>0</v>
      </c>
      <c r="AA1499">
        <v>2</v>
      </c>
      <c r="AB1499" t="s">
        <v>32</v>
      </c>
      <c r="AC1499">
        <f>IF(Tabla1[[#This Row],[JOB]]="unemployed",0,IF(Tabla1[[#This Row],[JOB]]="unskilled",1,IF(Tabla1[[#This Row],[JOB]]="skilled",2,3)))</f>
        <v>2</v>
      </c>
      <c r="AD1499">
        <v>1</v>
      </c>
      <c r="AE1499" t="s">
        <v>29</v>
      </c>
      <c r="AF1499">
        <f>IF(Tabla1[[#This Row],[TELEPHONE]]="none",0,1)</f>
        <v>0</v>
      </c>
      <c r="AG1499" t="s">
        <v>33</v>
      </c>
      <c r="AH1499">
        <f>IF(Tabla1[[#This Row],[FOREIGNWORKER]]="no",0,1)</f>
        <v>1</v>
      </c>
      <c r="AI1499" t="s">
        <v>34</v>
      </c>
      <c r="AJ1499">
        <f>IF(Tabla1[[#This Row],[RISK]]="No Risk",0,1)</f>
        <v>0</v>
      </c>
    </row>
    <row r="1500" spans="1:36" x14ac:dyDescent="0.25">
      <c r="A1500" t="s">
        <v>1570</v>
      </c>
      <c r="B1500" t="s">
        <v>51</v>
      </c>
      <c r="C1500">
        <f>IF(Tabla1[[#This Row],[CHECKINGSTATUS]]="no_checking",0,IF(Tabla1[[#This Row],[CHECKINGSTATUS]]="less_0",1,IF(Tabla1[[#This Row],[CHECKINGSTATUS]]="0_to_200",2,3)))</f>
        <v>0</v>
      </c>
      <c r="D1500">
        <v>38</v>
      </c>
      <c r="E1500" t="s">
        <v>42</v>
      </c>
      <c r="F1500">
        <f>IF(Tabla1[[#This Row],[CREDITHISTORY]]="no_credits",0,IF(Tabla1[[#This Row],[CREDITHISTORY]]="prior_paymentes_delayed",1,IF(Tabla1[[#This Row],[CREDITHISTORY]]="outstanding_credit",2,3)))</f>
        <v>3</v>
      </c>
      <c r="G1500" t="s">
        <v>43</v>
      </c>
      <c r="H15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00">
        <v>2403</v>
      </c>
      <c r="J1500" t="s">
        <v>53</v>
      </c>
      <c r="K150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00" t="s">
        <v>49</v>
      </c>
      <c r="M15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00">
        <v>3</v>
      </c>
      <c r="O1500" t="s">
        <v>44</v>
      </c>
      <c r="P1500">
        <f>IF(Tabla1[[#This Row],[SEX]]="female",0,1)</f>
        <v>1</v>
      </c>
      <c r="Q1500" t="s">
        <v>29</v>
      </c>
      <c r="R1500">
        <f>IF(Tabla1[[#This Row],[OTHERSONLOAN]]="none",0,IF(Tabla1[[#This Row],[OTHERSONLOAN]]="co-applicant",1,2))</f>
        <v>0</v>
      </c>
      <c r="S1500">
        <v>3</v>
      </c>
      <c r="T1500" t="s">
        <v>65</v>
      </c>
      <c r="U1500">
        <f>IF(Tabla1[[#This Row],[OWNSPROPERTY]]="unknown",0,IF(Tabla1[[#This Row],[OWNSPROPERTY]]="real_state",1,IF(Tabla1[[#This Row],[OWNSPROPERTY]]="car_other",2,3)))</f>
        <v>2</v>
      </c>
      <c r="V1500">
        <v>30</v>
      </c>
      <c r="W1500" t="s">
        <v>116</v>
      </c>
      <c r="X1500">
        <f>IF(Tabla1[[#This Row],[INSTALLMENTPLANS]]="none",0,IF(Tabla1[[#This Row],[INSTALLMENTPLANS]]="stores",1,2))</f>
        <v>2</v>
      </c>
      <c r="Y1500" t="s">
        <v>72</v>
      </c>
      <c r="Z1500">
        <f>IF(Tabla1[[#This Row],[HOUSING]]="free",0,IF(Tabla1[[#This Row],[HOUSING]]="own",1,2))</f>
        <v>2</v>
      </c>
      <c r="AA1500">
        <v>1</v>
      </c>
      <c r="AB1500" t="s">
        <v>71</v>
      </c>
      <c r="AC1500">
        <f>IF(Tabla1[[#This Row],[JOB]]="unemployed",0,IF(Tabla1[[#This Row],[JOB]]="unskilled",1,IF(Tabla1[[#This Row],[JOB]]="skilled",2,3)))</f>
        <v>0</v>
      </c>
      <c r="AD1500">
        <v>1</v>
      </c>
      <c r="AE1500" t="s">
        <v>29</v>
      </c>
      <c r="AF1500">
        <f>IF(Tabla1[[#This Row],[TELEPHONE]]="none",0,1)</f>
        <v>0</v>
      </c>
      <c r="AG1500" t="s">
        <v>33</v>
      </c>
      <c r="AH1500">
        <f>IF(Tabla1[[#This Row],[FOREIGNWORKER]]="no",0,1)</f>
        <v>1</v>
      </c>
      <c r="AI1500" t="s">
        <v>34</v>
      </c>
      <c r="AJ1500">
        <f>IF(Tabla1[[#This Row],[RISK]]="No Risk",0,1)</f>
        <v>0</v>
      </c>
    </row>
    <row r="1501" spans="1:36" x14ac:dyDescent="0.25">
      <c r="A1501" t="s">
        <v>1571</v>
      </c>
      <c r="B1501" t="s">
        <v>51</v>
      </c>
      <c r="C1501">
        <f>IF(Tabla1[[#This Row],[CHECKINGSTATUS]]="no_checking",0,IF(Tabla1[[#This Row],[CHECKINGSTATUS]]="less_0",1,IF(Tabla1[[#This Row],[CHECKINGSTATUS]]="0_to_200",2,3)))</f>
        <v>0</v>
      </c>
      <c r="D1501">
        <v>32</v>
      </c>
      <c r="E1501" t="s">
        <v>57</v>
      </c>
      <c r="F1501">
        <f>IF(Tabla1[[#This Row],[CREDITHISTORY]]="no_credits",0,IF(Tabla1[[#This Row],[CREDITHISTORY]]="prior_paymentes_delayed",1,IF(Tabla1[[#This Row],[CREDITHISTORY]]="outstanding_credit",2,3)))</f>
        <v>2</v>
      </c>
      <c r="G1501" t="s">
        <v>25</v>
      </c>
      <c r="H15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501">
        <v>9724</v>
      </c>
      <c r="J1501" t="s">
        <v>53</v>
      </c>
      <c r="K15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01" t="s">
        <v>49</v>
      </c>
      <c r="M15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01">
        <v>5</v>
      </c>
      <c r="O1501" t="s">
        <v>44</v>
      </c>
      <c r="P1501">
        <f>IF(Tabla1[[#This Row],[SEX]]="female",0,1)</f>
        <v>1</v>
      </c>
      <c r="Q1501" t="s">
        <v>29</v>
      </c>
      <c r="R1501">
        <f>IF(Tabla1[[#This Row],[OTHERSONLOAN]]="none",0,IF(Tabla1[[#This Row],[OTHERSONLOAN]]="co-applicant",1,2))</f>
        <v>0</v>
      </c>
      <c r="S1501">
        <v>5</v>
      </c>
      <c r="T1501" t="s">
        <v>65</v>
      </c>
      <c r="U1501">
        <f>IF(Tabla1[[#This Row],[OWNSPROPERTY]]="unknown",0,IF(Tabla1[[#This Row],[OWNSPROPERTY]]="real_state",1,IF(Tabla1[[#This Row],[OWNSPROPERTY]]="car_other",2,3)))</f>
        <v>2</v>
      </c>
      <c r="V1501">
        <v>46</v>
      </c>
      <c r="W1501" t="s">
        <v>29</v>
      </c>
      <c r="X1501">
        <f>IF(Tabla1[[#This Row],[INSTALLMENTPLANS]]="none",0,IF(Tabla1[[#This Row],[INSTALLMENTPLANS]]="stores",1,2))</f>
        <v>0</v>
      </c>
      <c r="Y1501" t="s">
        <v>60</v>
      </c>
      <c r="Z1501">
        <f>IF(Tabla1[[#This Row],[HOUSING]]="free",0,IF(Tabla1[[#This Row],[HOUSING]]="own",1,2))</f>
        <v>0</v>
      </c>
      <c r="AA1501">
        <v>2</v>
      </c>
      <c r="AB1501" t="s">
        <v>63</v>
      </c>
      <c r="AC1501">
        <f>IF(Tabla1[[#This Row],[JOB]]="unemployed",0,IF(Tabla1[[#This Row],[JOB]]="unskilled",1,IF(Tabla1[[#This Row],[JOB]]="skilled",2,3)))</f>
        <v>3</v>
      </c>
      <c r="AD1501">
        <v>1</v>
      </c>
      <c r="AE1501" t="s">
        <v>33</v>
      </c>
      <c r="AF1501">
        <f>IF(Tabla1[[#This Row],[TELEPHONE]]="none",0,1)</f>
        <v>1</v>
      </c>
      <c r="AG1501" t="s">
        <v>33</v>
      </c>
      <c r="AH1501">
        <f>IF(Tabla1[[#This Row],[FOREIGNWORKER]]="no",0,1)</f>
        <v>1</v>
      </c>
      <c r="AI1501" t="s">
        <v>55</v>
      </c>
      <c r="AJ1501">
        <f>IF(Tabla1[[#This Row],[RISK]]="No Risk",0,1)</f>
        <v>1</v>
      </c>
    </row>
    <row r="1502" spans="1:36" x14ac:dyDescent="0.25">
      <c r="A1502" t="s">
        <v>1572</v>
      </c>
      <c r="B1502" t="s">
        <v>51</v>
      </c>
      <c r="C1502">
        <f>IF(Tabla1[[#This Row],[CHECKINGSTATUS]]="no_checking",0,IF(Tabla1[[#This Row],[CHECKINGSTATUS]]="less_0",1,IF(Tabla1[[#This Row],[CHECKINGSTATUS]]="0_to_200",2,3)))</f>
        <v>0</v>
      </c>
      <c r="D1502">
        <v>8</v>
      </c>
      <c r="E1502" t="s">
        <v>24</v>
      </c>
      <c r="F1502">
        <f>IF(Tabla1[[#This Row],[CREDITHISTORY]]="no_credits",0,IF(Tabla1[[#This Row],[CREDITHISTORY]]="prior_paymentes_delayed",1,IF(Tabla1[[#This Row],[CREDITHISTORY]]="outstanding_credit",2,3)))</f>
        <v>3</v>
      </c>
      <c r="G1502" t="s">
        <v>37</v>
      </c>
      <c r="H15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02">
        <v>2099</v>
      </c>
      <c r="J1502" t="s">
        <v>26</v>
      </c>
      <c r="K15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02" t="s">
        <v>39</v>
      </c>
      <c r="M15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02">
        <v>2</v>
      </c>
      <c r="O1502" t="s">
        <v>28</v>
      </c>
      <c r="P1502">
        <f>IF(Tabla1[[#This Row],[SEX]]="female",0,1)</f>
        <v>0</v>
      </c>
      <c r="Q1502" t="s">
        <v>29</v>
      </c>
      <c r="R1502">
        <f>IF(Tabla1[[#This Row],[OTHERSONLOAN]]="none",0,IF(Tabla1[[#This Row],[OTHERSONLOAN]]="co-applicant",1,2))</f>
        <v>0</v>
      </c>
      <c r="S1502">
        <v>3</v>
      </c>
      <c r="T1502" t="s">
        <v>30</v>
      </c>
      <c r="U1502">
        <f>IF(Tabla1[[#This Row],[OWNSPROPERTY]]="unknown",0,IF(Tabla1[[#This Row],[OWNSPROPERTY]]="real_state",1,IF(Tabla1[[#This Row],[OWNSPROPERTY]]="car_other",2,3)))</f>
        <v>3</v>
      </c>
      <c r="V1502">
        <v>26</v>
      </c>
      <c r="W1502" t="s">
        <v>29</v>
      </c>
      <c r="X1502">
        <f>IF(Tabla1[[#This Row],[INSTALLMENTPLANS]]="none",0,IF(Tabla1[[#This Row],[INSTALLMENTPLANS]]="stores",1,2))</f>
        <v>0</v>
      </c>
      <c r="Y1502" t="s">
        <v>31</v>
      </c>
      <c r="Z1502">
        <f>IF(Tabla1[[#This Row],[HOUSING]]="free",0,IF(Tabla1[[#This Row],[HOUSING]]="own",1,2))</f>
        <v>1</v>
      </c>
      <c r="AA1502">
        <v>1</v>
      </c>
      <c r="AB1502" t="s">
        <v>32</v>
      </c>
      <c r="AC1502">
        <f>IF(Tabla1[[#This Row],[JOB]]="unemployed",0,IF(Tabla1[[#This Row],[JOB]]="unskilled",1,IF(Tabla1[[#This Row],[JOB]]="skilled",2,3)))</f>
        <v>2</v>
      </c>
      <c r="AD1502">
        <v>1</v>
      </c>
      <c r="AE1502" t="s">
        <v>29</v>
      </c>
      <c r="AF1502">
        <f>IF(Tabla1[[#This Row],[TELEPHONE]]="none",0,1)</f>
        <v>0</v>
      </c>
      <c r="AG1502" t="s">
        <v>33</v>
      </c>
      <c r="AH1502">
        <f>IF(Tabla1[[#This Row],[FOREIGNWORKER]]="no",0,1)</f>
        <v>1</v>
      </c>
      <c r="AI1502" t="s">
        <v>34</v>
      </c>
      <c r="AJ1502">
        <f>IF(Tabla1[[#This Row],[RISK]]="No Risk",0,1)</f>
        <v>0</v>
      </c>
    </row>
    <row r="1503" spans="1:36" x14ac:dyDescent="0.25">
      <c r="A1503" t="s">
        <v>1573</v>
      </c>
      <c r="B1503" t="s">
        <v>51</v>
      </c>
      <c r="C1503">
        <f>IF(Tabla1[[#This Row],[CHECKINGSTATUS]]="no_checking",0,IF(Tabla1[[#This Row],[CHECKINGSTATUS]]="less_0",1,IF(Tabla1[[#This Row],[CHECKINGSTATUS]]="0_to_200",2,3)))</f>
        <v>0</v>
      </c>
      <c r="D1503">
        <v>31</v>
      </c>
      <c r="E1503" t="s">
        <v>57</v>
      </c>
      <c r="F1503">
        <f>IF(Tabla1[[#This Row],[CREDITHISTORY]]="no_credits",0,IF(Tabla1[[#This Row],[CREDITHISTORY]]="prior_paymentes_delayed",1,IF(Tabla1[[#This Row],[CREDITHISTORY]]="outstanding_credit",2,3)))</f>
        <v>2</v>
      </c>
      <c r="G1503" t="s">
        <v>25</v>
      </c>
      <c r="H15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503">
        <v>5991</v>
      </c>
      <c r="J1503" t="s">
        <v>94</v>
      </c>
      <c r="K15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03" t="s">
        <v>49</v>
      </c>
      <c r="M15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03">
        <v>5</v>
      </c>
      <c r="O1503" t="s">
        <v>44</v>
      </c>
      <c r="P1503">
        <f>IF(Tabla1[[#This Row],[SEX]]="female",0,1)</f>
        <v>1</v>
      </c>
      <c r="Q1503" t="s">
        <v>29</v>
      </c>
      <c r="R1503">
        <f>IF(Tabla1[[#This Row],[OTHERSONLOAN]]="none",0,IF(Tabla1[[#This Row],[OTHERSONLOAN]]="co-applicant",1,2))</f>
        <v>0</v>
      </c>
      <c r="S1503">
        <v>4</v>
      </c>
      <c r="T1503" t="s">
        <v>65</v>
      </c>
      <c r="U1503">
        <f>IF(Tabla1[[#This Row],[OWNSPROPERTY]]="unknown",0,IF(Tabla1[[#This Row],[OWNSPROPERTY]]="real_state",1,IF(Tabla1[[#This Row],[OWNSPROPERTY]]="car_other",2,3)))</f>
        <v>2</v>
      </c>
      <c r="V1503">
        <v>45</v>
      </c>
      <c r="W1503" t="s">
        <v>40</v>
      </c>
      <c r="X1503">
        <f>IF(Tabla1[[#This Row],[INSTALLMENTPLANS]]="none",0,IF(Tabla1[[#This Row],[INSTALLMENTPLANS]]="stores",1,2))</f>
        <v>1</v>
      </c>
      <c r="Y1503" t="s">
        <v>72</v>
      </c>
      <c r="Z1503">
        <f>IF(Tabla1[[#This Row],[HOUSING]]="free",0,IF(Tabla1[[#This Row],[HOUSING]]="own",1,2))</f>
        <v>2</v>
      </c>
      <c r="AA1503">
        <v>1</v>
      </c>
      <c r="AB1503" t="s">
        <v>92</v>
      </c>
      <c r="AC1503">
        <f>IF(Tabla1[[#This Row],[JOB]]="unemployed",0,IF(Tabla1[[#This Row],[JOB]]="unskilled",1,IF(Tabla1[[#This Row],[JOB]]="skilled",2,3)))</f>
        <v>1</v>
      </c>
      <c r="AD1503">
        <v>2</v>
      </c>
      <c r="AE1503" t="s">
        <v>33</v>
      </c>
      <c r="AF1503">
        <f>IF(Tabla1[[#This Row],[TELEPHONE]]="none",0,1)</f>
        <v>1</v>
      </c>
      <c r="AG1503" t="s">
        <v>33</v>
      </c>
      <c r="AH1503">
        <f>IF(Tabla1[[#This Row],[FOREIGNWORKER]]="no",0,1)</f>
        <v>1</v>
      </c>
      <c r="AI1503" t="s">
        <v>34</v>
      </c>
      <c r="AJ1503">
        <f>IF(Tabla1[[#This Row],[RISK]]="No Risk",0,1)</f>
        <v>0</v>
      </c>
    </row>
    <row r="1504" spans="1:36" x14ac:dyDescent="0.25">
      <c r="A1504" t="s">
        <v>1574</v>
      </c>
      <c r="B1504" t="s">
        <v>36</v>
      </c>
      <c r="C1504">
        <f>IF(Tabla1[[#This Row],[CHECKINGSTATUS]]="no_checking",0,IF(Tabla1[[#This Row],[CHECKINGSTATUS]]="less_0",1,IF(Tabla1[[#This Row],[CHECKINGSTATUS]]="0_to_200",2,3)))</f>
        <v>1</v>
      </c>
      <c r="D1504">
        <v>4</v>
      </c>
      <c r="E1504" t="s">
        <v>70</v>
      </c>
      <c r="F1504">
        <f>IF(Tabla1[[#This Row],[CREDITHISTORY]]="no_credits",0,IF(Tabla1[[#This Row],[CREDITHISTORY]]="prior_paymentes_delayed",1,IF(Tabla1[[#This Row],[CREDITHISTORY]]="outstanding_credit",2,3)))</f>
        <v>3</v>
      </c>
      <c r="G1504" t="s">
        <v>52</v>
      </c>
      <c r="H15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504">
        <v>466</v>
      </c>
      <c r="J1504" t="s">
        <v>26</v>
      </c>
      <c r="K15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04" t="s">
        <v>39</v>
      </c>
      <c r="M15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04">
        <v>2</v>
      </c>
      <c r="O1504" t="s">
        <v>28</v>
      </c>
      <c r="P1504">
        <f>IF(Tabla1[[#This Row],[SEX]]="female",0,1)</f>
        <v>0</v>
      </c>
      <c r="Q1504" t="s">
        <v>29</v>
      </c>
      <c r="R1504">
        <f>IF(Tabla1[[#This Row],[OTHERSONLOAN]]="none",0,IF(Tabla1[[#This Row],[OTHERSONLOAN]]="co-applicant",1,2))</f>
        <v>0</v>
      </c>
      <c r="S1504">
        <v>2</v>
      </c>
      <c r="T1504" t="s">
        <v>45</v>
      </c>
      <c r="U1504">
        <f>IF(Tabla1[[#This Row],[OWNSPROPERTY]]="unknown",0,IF(Tabla1[[#This Row],[OWNSPROPERTY]]="real_state",1,IF(Tabla1[[#This Row],[OWNSPROPERTY]]="car_other",2,3)))</f>
        <v>3</v>
      </c>
      <c r="V1504">
        <v>19</v>
      </c>
      <c r="W1504" t="s">
        <v>116</v>
      </c>
      <c r="X1504">
        <f>IF(Tabla1[[#This Row],[INSTALLMENTPLANS]]="none",0,IF(Tabla1[[#This Row],[INSTALLMENTPLANS]]="stores",1,2))</f>
        <v>2</v>
      </c>
      <c r="Y1504" t="s">
        <v>72</v>
      </c>
      <c r="Z1504">
        <f>IF(Tabla1[[#This Row],[HOUSING]]="free",0,IF(Tabla1[[#This Row],[HOUSING]]="own",1,2))</f>
        <v>2</v>
      </c>
      <c r="AA1504">
        <v>1</v>
      </c>
      <c r="AB1504" t="s">
        <v>92</v>
      </c>
      <c r="AC1504">
        <f>IF(Tabla1[[#This Row],[JOB]]="unemployed",0,IF(Tabla1[[#This Row],[JOB]]="unskilled",1,IF(Tabla1[[#This Row],[JOB]]="skilled",2,3)))</f>
        <v>1</v>
      </c>
      <c r="AD1504">
        <v>1</v>
      </c>
      <c r="AE1504" t="s">
        <v>29</v>
      </c>
      <c r="AF1504">
        <f>IF(Tabla1[[#This Row],[TELEPHONE]]="none",0,1)</f>
        <v>0</v>
      </c>
      <c r="AG1504" t="s">
        <v>33</v>
      </c>
      <c r="AH1504">
        <f>IF(Tabla1[[#This Row],[FOREIGNWORKER]]="no",0,1)</f>
        <v>1</v>
      </c>
      <c r="AI1504" t="s">
        <v>34</v>
      </c>
      <c r="AJ1504">
        <f>IF(Tabla1[[#This Row],[RISK]]="No Risk",0,1)</f>
        <v>0</v>
      </c>
    </row>
    <row r="1505" spans="1:36" x14ac:dyDescent="0.25">
      <c r="A1505" t="s">
        <v>1575</v>
      </c>
      <c r="B1505" t="s">
        <v>36</v>
      </c>
      <c r="C1505">
        <f>IF(Tabla1[[#This Row],[CHECKINGSTATUS]]="no_checking",0,IF(Tabla1[[#This Row],[CHECKINGSTATUS]]="less_0",1,IF(Tabla1[[#This Row],[CHECKINGSTATUS]]="0_to_200",2,3)))</f>
        <v>1</v>
      </c>
      <c r="D1505">
        <v>13</v>
      </c>
      <c r="E1505" t="s">
        <v>70</v>
      </c>
      <c r="F1505">
        <f>IF(Tabla1[[#This Row],[CREDITHISTORY]]="no_credits",0,IF(Tabla1[[#This Row],[CREDITHISTORY]]="prior_paymentes_delayed",1,IF(Tabla1[[#This Row],[CREDITHISTORY]]="outstanding_credit",2,3)))</f>
        <v>3</v>
      </c>
      <c r="G1505" t="s">
        <v>37</v>
      </c>
      <c r="H15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05">
        <v>3116</v>
      </c>
      <c r="J1505" t="s">
        <v>38</v>
      </c>
      <c r="K15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05" t="s">
        <v>71</v>
      </c>
      <c r="M150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505">
        <v>1</v>
      </c>
      <c r="O1505" t="s">
        <v>28</v>
      </c>
      <c r="P1505">
        <f>IF(Tabla1[[#This Row],[SEX]]="female",0,1)</f>
        <v>0</v>
      </c>
      <c r="Q1505" t="s">
        <v>29</v>
      </c>
      <c r="R1505">
        <f>IF(Tabla1[[#This Row],[OTHERSONLOAN]]="none",0,IF(Tabla1[[#This Row],[OTHERSONLOAN]]="co-applicant",1,2))</f>
        <v>0</v>
      </c>
      <c r="S1505">
        <v>2</v>
      </c>
      <c r="T1505" t="s">
        <v>30</v>
      </c>
      <c r="U1505">
        <f>IF(Tabla1[[#This Row],[OWNSPROPERTY]]="unknown",0,IF(Tabla1[[#This Row],[OWNSPROPERTY]]="real_state",1,IF(Tabla1[[#This Row],[OWNSPROPERTY]]="car_other",2,3)))</f>
        <v>3</v>
      </c>
      <c r="V1505">
        <v>21</v>
      </c>
      <c r="W1505" t="s">
        <v>29</v>
      </c>
      <c r="X1505">
        <f>IF(Tabla1[[#This Row],[INSTALLMENTPLANS]]="none",0,IF(Tabla1[[#This Row],[INSTALLMENTPLANS]]="stores",1,2))</f>
        <v>0</v>
      </c>
      <c r="Y1505" t="s">
        <v>72</v>
      </c>
      <c r="Z1505">
        <f>IF(Tabla1[[#This Row],[HOUSING]]="free",0,IF(Tabla1[[#This Row],[HOUSING]]="own",1,2))</f>
        <v>2</v>
      </c>
      <c r="AA1505">
        <v>1</v>
      </c>
      <c r="AB1505" t="s">
        <v>32</v>
      </c>
      <c r="AC1505">
        <f>IF(Tabla1[[#This Row],[JOB]]="unemployed",0,IF(Tabla1[[#This Row],[JOB]]="unskilled",1,IF(Tabla1[[#This Row],[JOB]]="skilled",2,3)))</f>
        <v>2</v>
      </c>
      <c r="AD1505">
        <v>1</v>
      </c>
      <c r="AE1505" t="s">
        <v>29</v>
      </c>
      <c r="AF1505">
        <f>IF(Tabla1[[#This Row],[TELEPHONE]]="none",0,1)</f>
        <v>0</v>
      </c>
      <c r="AG1505" t="s">
        <v>33</v>
      </c>
      <c r="AH1505">
        <f>IF(Tabla1[[#This Row],[FOREIGNWORKER]]="no",0,1)</f>
        <v>1</v>
      </c>
      <c r="AI1505" t="s">
        <v>34</v>
      </c>
      <c r="AJ1505">
        <f>IF(Tabla1[[#This Row],[RISK]]="No Risk",0,1)</f>
        <v>0</v>
      </c>
    </row>
    <row r="1506" spans="1:36" x14ac:dyDescent="0.25">
      <c r="A1506" t="s">
        <v>1576</v>
      </c>
      <c r="B1506" t="s">
        <v>51</v>
      </c>
      <c r="C1506">
        <f>IF(Tabla1[[#This Row],[CHECKINGSTATUS]]="no_checking",0,IF(Tabla1[[#This Row],[CHECKINGSTATUS]]="less_0",1,IF(Tabla1[[#This Row],[CHECKINGSTATUS]]="0_to_200",2,3)))</f>
        <v>0</v>
      </c>
      <c r="D1506">
        <v>12</v>
      </c>
      <c r="E1506" t="s">
        <v>42</v>
      </c>
      <c r="F1506">
        <f>IF(Tabla1[[#This Row],[CREDITHISTORY]]="no_credits",0,IF(Tabla1[[#This Row],[CREDITHISTORY]]="prior_paymentes_delayed",1,IF(Tabla1[[#This Row],[CREDITHISTORY]]="outstanding_credit",2,3)))</f>
        <v>3</v>
      </c>
      <c r="G1506" t="s">
        <v>74</v>
      </c>
      <c r="H15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06">
        <v>2794</v>
      </c>
      <c r="J1506" t="s">
        <v>94</v>
      </c>
      <c r="K15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06" t="s">
        <v>39</v>
      </c>
      <c r="M15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06">
        <v>3</v>
      </c>
      <c r="O1506" t="s">
        <v>44</v>
      </c>
      <c r="P1506">
        <f>IF(Tabla1[[#This Row],[SEX]]="female",0,1)</f>
        <v>1</v>
      </c>
      <c r="Q1506" t="s">
        <v>29</v>
      </c>
      <c r="R1506">
        <f>IF(Tabla1[[#This Row],[OTHERSONLOAN]]="none",0,IF(Tabla1[[#This Row],[OTHERSONLOAN]]="co-applicant",1,2))</f>
        <v>0</v>
      </c>
      <c r="S1506">
        <v>3</v>
      </c>
      <c r="T1506" t="s">
        <v>30</v>
      </c>
      <c r="U1506">
        <f>IF(Tabla1[[#This Row],[OWNSPROPERTY]]="unknown",0,IF(Tabla1[[#This Row],[OWNSPROPERTY]]="real_state",1,IF(Tabla1[[#This Row],[OWNSPROPERTY]]="car_other",2,3)))</f>
        <v>3</v>
      </c>
      <c r="V1506">
        <v>37</v>
      </c>
      <c r="W1506" t="s">
        <v>29</v>
      </c>
      <c r="X1506">
        <f>IF(Tabla1[[#This Row],[INSTALLMENTPLANS]]="none",0,IF(Tabla1[[#This Row],[INSTALLMENTPLANS]]="stores",1,2))</f>
        <v>0</v>
      </c>
      <c r="Y1506" t="s">
        <v>31</v>
      </c>
      <c r="Z1506">
        <f>IF(Tabla1[[#This Row],[HOUSING]]="free",0,IF(Tabla1[[#This Row],[HOUSING]]="own",1,2))</f>
        <v>1</v>
      </c>
      <c r="AA1506">
        <v>2</v>
      </c>
      <c r="AB1506" t="s">
        <v>63</v>
      </c>
      <c r="AC1506">
        <f>IF(Tabla1[[#This Row],[JOB]]="unemployed",0,IF(Tabla1[[#This Row],[JOB]]="unskilled",1,IF(Tabla1[[#This Row],[JOB]]="skilled",2,3)))</f>
        <v>3</v>
      </c>
      <c r="AD1506">
        <v>2</v>
      </c>
      <c r="AE1506" t="s">
        <v>33</v>
      </c>
      <c r="AF1506">
        <f>IF(Tabla1[[#This Row],[TELEPHONE]]="none",0,1)</f>
        <v>1</v>
      </c>
      <c r="AG1506" t="s">
        <v>33</v>
      </c>
      <c r="AH1506">
        <f>IF(Tabla1[[#This Row],[FOREIGNWORKER]]="no",0,1)</f>
        <v>1</v>
      </c>
      <c r="AI1506" t="s">
        <v>34</v>
      </c>
      <c r="AJ1506">
        <f>IF(Tabla1[[#This Row],[RISK]]="No Risk",0,1)</f>
        <v>0</v>
      </c>
    </row>
    <row r="1507" spans="1:36" x14ac:dyDescent="0.25">
      <c r="A1507" t="s">
        <v>1577</v>
      </c>
      <c r="B1507" t="s">
        <v>36</v>
      </c>
      <c r="C1507">
        <f>IF(Tabla1[[#This Row],[CHECKINGSTATUS]]="no_checking",0,IF(Tabla1[[#This Row],[CHECKINGSTATUS]]="less_0",1,IF(Tabla1[[#This Row],[CHECKINGSTATUS]]="0_to_200",2,3)))</f>
        <v>1</v>
      </c>
      <c r="D1507">
        <v>9</v>
      </c>
      <c r="E1507" t="s">
        <v>24</v>
      </c>
      <c r="F1507">
        <f>IF(Tabla1[[#This Row],[CREDITHISTORY]]="no_credits",0,IF(Tabla1[[#This Row],[CREDITHISTORY]]="prior_paymentes_delayed",1,IF(Tabla1[[#This Row],[CREDITHISTORY]]="outstanding_credit",2,3)))</f>
        <v>3</v>
      </c>
      <c r="G1507" t="s">
        <v>37</v>
      </c>
      <c r="H15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07">
        <v>250</v>
      </c>
      <c r="J1507" t="s">
        <v>38</v>
      </c>
      <c r="K15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07" t="s">
        <v>62</v>
      </c>
      <c r="M15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07">
        <v>1</v>
      </c>
      <c r="O1507" t="s">
        <v>44</v>
      </c>
      <c r="P1507">
        <f>IF(Tabla1[[#This Row],[SEX]]="female",0,1)</f>
        <v>1</v>
      </c>
      <c r="Q1507" t="s">
        <v>29</v>
      </c>
      <c r="R1507">
        <f>IF(Tabla1[[#This Row],[OTHERSONLOAN]]="none",0,IF(Tabla1[[#This Row],[OTHERSONLOAN]]="co-applicant",1,2))</f>
        <v>0</v>
      </c>
      <c r="S1507">
        <v>1</v>
      </c>
      <c r="T1507" t="s">
        <v>30</v>
      </c>
      <c r="U1507">
        <f>IF(Tabla1[[#This Row],[OWNSPROPERTY]]="unknown",0,IF(Tabla1[[#This Row],[OWNSPROPERTY]]="real_state",1,IF(Tabla1[[#This Row],[OWNSPROPERTY]]="car_other",2,3)))</f>
        <v>3</v>
      </c>
      <c r="V1507">
        <v>34</v>
      </c>
      <c r="W1507" t="s">
        <v>116</v>
      </c>
      <c r="X1507">
        <f>IF(Tabla1[[#This Row],[INSTALLMENTPLANS]]="none",0,IF(Tabla1[[#This Row],[INSTALLMENTPLANS]]="stores",1,2))</f>
        <v>2</v>
      </c>
      <c r="Y1507" t="s">
        <v>72</v>
      </c>
      <c r="Z1507">
        <f>IF(Tabla1[[#This Row],[HOUSING]]="free",0,IF(Tabla1[[#This Row],[HOUSING]]="own",1,2))</f>
        <v>2</v>
      </c>
      <c r="AA1507">
        <v>1</v>
      </c>
      <c r="AB1507" t="s">
        <v>71</v>
      </c>
      <c r="AC1507">
        <f>IF(Tabla1[[#This Row],[JOB]]="unemployed",0,IF(Tabla1[[#This Row],[JOB]]="unskilled",1,IF(Tabla1[[#This Row],[JOB]]="skilled",2,3)))</f>
        <v>0</v>
      </c>
      <c r="AD1507">
        <v>1</v>
      </c>
      <c r="AE1507" t="s">
        <v>29</v>
      </c>
      <c r="AF1507">
        <f>IF(Tabla1[[#This Row],[TELEPHONE]]="none",0,1)</f>
        <v>0</v>
      </c>
      <c r="AG1507" t="s">
        <v>33</v>
      </c>
      <c r="AH1507">
        <f>IF(Tabla1[[#This Row],[FOREIGNWORKER]]="no",0,1)</f>
        <v>1</v>
      </c>
      <c r="AI1507" t="s">
        <v>34</v>
      </c>
      <c r="AJ1507">
        <f>IF(Tabla1[[#This Row],[RISK]]="No Risk",0,1)</f>
        <v>0</v>
      </c>
    </row>
    <row r="1508" spans="1:36" x14ac:dyDescent="0.25">
      <c r="A1508" t="s">
        <v>1578</v>
      </c>
      <c r="B1508" t="s">
        <v>51</v>
      </c>
      <c r="C1508">
        <f>IF(Tabla1[[#This Row],[CHECKINGSTATUS]]="no_checking",0,IF(Tabla1[[#This Row],[CHECKINGSTATUS]]="less_0",1,IF(Tabla1[[#This Row],[CHECKINGSTATUS]]="0_to_200",2,3)))</f>
        <v>0</v>
      </c>
      <c r="D1508">
        <v>33</v>
      </c>
      <c r="E1508" t="s">
        <v>57</v>
      </c>
      <c r="F1508">
        <f>IF(Tabla1[[#This Row],[CREDITHISTORY]]="no_credits",0,IF(Tabla1[[#This Row],[CREDITHISTORY]]="prior_paymentes_delayed",1,IF(Tabla1[[#This Row],[CREDITHISTORY]]="outstanding_credit",2,3)))</f>
        <v>2</v>
      </c>
      <c r="G1508" t="s">
        <v>43</v>
      </c>
      <c r="H15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08">
        <v>4658</v>
      </c>
      <c r="J1508" t="s">
        <v>94</v>
      </c>
      <c r="K15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08" t="s">
        <v>62</v>
      </c>
      <c r="M15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08">
        <v>4</v>
      </c>
      <c r="O1508" t="s">
        <v>44</v>
      </c>
      <c r="P1508">
        <f>IF(Tabla1[[#This Row],[SEX]]="female",0,1)</f>
        <v>1</v>
      </c>
      <c r="Q1508" t="s">
        <v>29</v>
      </c>
      <c r="R1508">
        <f>IF(Tabla1[[#This Row],[OTHERSONLOAN]]="none",0,IF(Tabla1[[#This Row],[OTHERSONLOAN]]="co-applicant",1,2))</f>
        <v>0</v>
      </c>
      <c r="S1508">
        <v>4</v>
      </c>
      <c r="T1508" t="s">
        <v>30</v>
      </c>
      <c r="U1508">
        <f>IF(Tabla1[[#This Row],[OWNSPROPERTY]]="unknown",0,IF(Tabla1[[#This Row],[OWNSPROPERTY]]="real_state",1,IF(Tabla1[[#This Row],[OWNSPROPERTY]]="car_other",2,3)))</f>
        <v>3</v>
      </c>
      <c r="V1508">
        <v>41</v>
      </c>
      <c r="W1508" t="s">
        <v>29</v>
      </c>
      <c r="X1508">
        <f>IF(Tabla1[[#This Row],[INSTALLMENTPLANS]]="none",0,IF(Tabla1[[#This Row],[INSTALLMENTPLANS]]="stores",1,2))</f>
        <v>0</v>
      </c>
      <c r="Y1508" t="s">
        <v>60</v>
      </c>
      <c r="Z1508">
        <f>IF(Tabla1[[#This Row],[HOUSING]]="free",0,IF(Tabla1[[#This Row],[HOUSING]]="own",1,2))</f>
        <v>0</v>
      </c>
      <c r="AA1508">
        <v>2</v>
      </c>
      <c r="AB1508" t="s">
        <v>32</v>
      </c>
      <c r="AC1508">
        <f>IF(Tabla1[[#This Row],[JOB]]="unemployed",0,IF(Tabla1[[#This Row],[JOB]]="unskilled",1,IF(Tabla1[[#This Row],[JOB]]="skilled",2,3)))</f>
        <v>2</v>
      </c>
      <c r="AD1508">
        <v>1</v>
      </c>
      <c r="AE1508" t="s">
        <v>33</v>
      </c>
      <c r="AF1508">
        <f>IF(Tabla1[[#This Row],[TELEPHONE]]="none",0,1)</f>
        <v>1</v>
      </c>
      <c r="AG1508" t="s">
        <v>33</v>
      </c>
      <c r="AH1508">
        <f>IF(Tabla1[[#This Row],[FOREIGNWORKER]]="no",0,1)</f>
        <v>1</v>
      </c>
      <c r="AI1508" t="s">
        <v>34</v>
      </c>
      <c r="AJ1508">
        <f>IF(Tabla1[[#This Row],[RISK]]="No Risk",0,1)</f>
        <v>0</v>
      </c>
    </row>
    <row r="1509" spans="1:36" x14ac:dyDescent="0.25">
      <c r="A1509" t="s">
        <v>1579</v>
      </c>
      <c r="B1509" t="s">
        <v>36</v>
      </c>
      <c r="C1509">
        <f>IF(Tabla1[[#This Row],[CHECKINGSTATUS]]="no_checking",0,IF(Tabla1[[#This Row],[CHECKINGSTATUS]]="less_0",1,IF(Tabla1[[#This Row],[CHECKINGSTATUS]]="0_to_200",2,3)))</f>
        <v>1</v>
      </c>
      <c r="D1509">
        <v>22</v>
      </c>
      <c r="E1509" t="s">
        <v>24</v>
      </c>
      <c r="F1509">
        <f>IF(Tabla1[[#This Row],[CREDITHISTORY]]="no_credits",0,IF(Tabla1[[#This Row],[CREDITHISTORY]]="prior_paymentes_delayed",1,IF(Tabla1[[#This Row],[CREDITHISTORY]]="outstanding_credit",2,3)))</f>
        <v>3</v>
      </c>
      <c r="G1509" t="s">
        <v>74</v>
      </c>
      <c r="H15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09">
        <v>2119</v>
      </c>
      <c r="J1509" t="s">
        <v>38</v>
      </c>
      <c r="K15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09" t="s">
        <v>27</v>
      </c>
      <c r="M150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09">
        <v>3</v>
      </c>
      <c r="O1509" t="s">
        <v>28</v>
      </c>
      <c r="P1509">
        <f>IF(Tabla1[[#This Row],[SEX]]="female",0,1)</f>
        <v>0</v>
      </c>
      <c r="Q1509" t="s">
        <v>29</v>
      </c>
      <c r="R1509">
        <f>IF(Tabla1[[#This Row],[OTHERSONLOAN]]="none",0,IF(Tabla1[[#This Row],[OTHERSONLOAN]]="co-applicant",1,2))</f>
        <v>0</v>
      </c>
      <c r="S1509">
        <v>1</v>
      </c>
      <c r="T1509" t="s">
        <v>65</v>
      </c>
      <c r="U1509">
        <f>IF(Tabla1[[#This Row],[OWNSPROPERTY]]="unknown",0,IF(Tabla1[[#This Row],[OWNSPROPERTY]]="real_state",1,IF(Tabla1[[#This Row],[OWNSPROPERTY]]="car_other",2,3)))</f>
        <v>2</v>
      </c>
      <c r="V1509">
        <v>30</v>
      </c>
      <c r="W1509" t="s">
        <v>40</v>
      </c>
      <c r="X1509">
        <f>IF(Tabla1[[#This Row],[INSTALLMENTPLANS]]="none",0,IF(Tabla1[[#This Row],[INSTALLMENTPLANS]]="stores",1,2))</f>
        <v>1</v>
      </c>
      <c r="Y1509" t="s">
        <v>72</v>
      </c>
      <c r="Z1509">
        <f>IF(Tabla1[[#This Row],[HOUSING]]="free",0,IF(Tabla1[[#This Row],[HOUSING]]="own",1,2))</f>
        <v>2</v>
      </c>
      <c r="AA1509">
        <v>1</v>
      </c>
      <c r="AB1509" t="s">
        <v>32</v>
      </c>
      <c r="AC1509">
        <f>IF(Tabla1[[#This Row],[JOB]]="unemployed",0,IF(Tabla1[[#This Row],[JOB]]="unskilled",1,IF(Tabla1[[#This Row],[JOB]]="skilled",2,3)))</f>
        <v>2</v>
      </c>
      <c r="AD1509">
        <v>1</v>
      </c>
      <c r="AE1509" t="s">
        <v>29</v>
      </c>
      <c r="AF1509">
        <f>IF(Tabla1[[#This Row],[TELEPHONE]]="none",0,1)</f>
        <v>0</v>
      </c>
      <c r="AG1509" t="s">
        <v>33</v>
      </c>
      <c r="AH1509">
        <f>IF(Tabla1[[#This Row],[FOREIGNWORKER]]="no",0,1)</f>
        <v>1</v>
      </c>
      <c r="AI1509" t="s">
        <v>34</v>
      </c>
      <c r="AJ1509">
        <f>IF(Tabla1[[#This Row],[RISK]]="No Risk",0,1)</f>
        <v>0</v>
      </c>
    </row>
    <row r="1510" spans="1:36" x14ac:dyDescent="0.25">
      <c r="A1510" t="s">
        <v>1580</v>
      </c>
      <c r="B1510" t="s">
        <v>51</v>
      </c>
      <c r="C1510">
        <f>IF(Tabla1[[#This Row],[CHECKINGSTATUS]]="no_checking",0,IF(Tabla1[[#This Row],[CHECKINGSTATUS]]="less_0",1,IF(Tabla1[[#This Row],[CHECKINGSTATUS]]="0_to_200",2,3)))</f>
        <v>0</v>
      </c>
      <c r="D1510">
        <v>40</v>
      </c>
      <c r="E1510" t="s">
        <v>42</v>
      </c>
      <c r="F1510">
        <f>IF(Tabla1[[#This Row],[CREDITHISTORY]]="no_credits",0,IF(Tabla1[[#This Row],[CREDITHISTORY]]="prior_paymentes_delayed",1,IF(Tabla1[[#This Row],[CREDITHISTORY]]="outstanding_credit",2,3)))</f>
        <v>3</v>
      </c>
      <c r="G1510" t="s">
        <v>43</v>
      </c>
      <c r="H15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10">
        <v>2659</v>
      </c>
      <c r="J1510" t="s">
        <v>54</v>
      </c>
      <c r="K15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10" t="s">
        <v>49</v>
      </c>
      <c r="M15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10">
        <v>4</v>
      </c>
      <c r="O1510" t="s">
        <v>28</v>
      </c>
      <c r="P1510">
        <f>IF(Tabla1[[#This Row],[SEX]]="female",0,1)</f>
        <v>0</v>
      </c>
      <c r="Q1510" t="s">
        <v>29</v>
      </c>
      <c r="R1510">
        <f>IF(Tabla1[[#This Row],[OTHERSONLOAN]]="none",0,IF(Tabla1[[#This Row],[OTHERSONLOAN]]="co-applicant",1,2))</f>
        <v>0</v>
      </c>
      <c r="S1510">
        <v>4</v>
      </c>
      <c r="T1510" t="s">
        <v>65</v>
      </c>
      <c r="U1510">
        <f>IF(Tabla1[[#This Row],[OWNSPROPERTY]]="unknown",0,IF(Tabla1[[#This Row],[OWNSPROPERTY]]="real_state",1,IF(Tabla1[[#This Row],[OWNSPROPERTY]]="car_other",2,3)))</f>
        <v>2</v>
      </c>
      <c r="V1510">
        <v>41</v>
      </c>
      <c r="W1510" t="s">
        <v>29</v>
      </c>
      <c r="X1510">
        <f>IF(Tabla1[[#This Row],[INSTALLMENTPLANS]]="none",0,IF(Tabla1[[#This Row],[INSTALLMENTPLANS]]="stores",1,2))</f>
        <v>0</v>
      </c>
      <c r="Y1510" t="s">
        <v>31</v>
      </c>
      <c r="Z1510">
        <f>IF(Tabla1[[#This Row],[HOUSING]]="free",0,IF(Tabla1[[#This Row],[HOUSING]]="own",1,2))</f>
        <v>1</v>
      </c>
      <c r="AA1510">
        <v>1</v>
      </c>
      <c r="AB1510" t="s">
        <v>32</v>
      </c>
      <c r="AC1510">
        <f>IF(Tabla1[[#This Row],[JOB]]="unemployed",0,IF(Tabla1[[#This Row],[JOB]]="unskilled",1,IF(Tabla1[[#This Row],[JOB]]="skilled",2,3)))</f>
        <v>2</v>
      </c>
      <c r="AD1510">
        <v>1</v>
      </c>
      <c r="AE1510" t="s">
        <v>29</v>
      </c>
      <c r="AF1510">
        <f>IF(Tabla1[[#This Row],[TELEPHONE]]="none",0,1)</f>
        <v>0</v>
      </c>
      <c r="AG1510" t="s">
        <v>33</v>
      </c>
      <c r="AH1510">
        <f>IF(Tabla1[[#This Row],[FOREIGNWORKER]]="no",0,1)</f>
        <v>1</v>
      </c>
      <c r="AI1510" t="s">
        <v>55</v>
      </c>
      <c r="AJ1510">
        <f>IF(Tabla1[[#This Row],[RISK]]="No Risk",0,1)</f>
        <v>1</v>
      </c>
    </row>
    <row r="1511" spans="1:36" x14ac:dyDescent="0.25">
      <c r="A1511" t="s">
        <v>1581</v>
      </c>
      <c r="B1511" t="s">
        <v>51</v>
      </c>
      <c r="C1511">
        <f>IF(Tabla1[[#This Row],[CHECKINGSTATUS]]="no_checking",0,IF(Tabla1[[#This Row],[CHECKINGSTATUS]]="less_0",1,IF(Tabla1[[#This Row],[CHECKINGSTATUS]]="0_to_200",2,3)))</f>
        <v>0</v>
      </c>
      <c r="D1511">
        <v>37</v>
      </c>
      <c r="E1511" t="s">
        <v>42</v>
      </c>
      <c r="F1511">
        <f>IF(Tabla1[[#This Row],[CREDITHISTORY]]="no_credits",0,IF(Tabla1[[#This Row],[CREDITHISTORY]]="prior_paymentes_delayed",1,IF(Tabla1[[#This Row],[CREDITHISTORY]]="outstanding_credit",2,3)))</f>
        <v>3</v>
      </c>
      <c r="G1511" t="s">
        <v>43</v>
      </c>
      <c r="H15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11">
        <v>5424</v>
      </c>
      <c r="J1511" t="s">
        <v>53</v>
      </c>
      <c r="K15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11" t="s">
        <v>62</v>
      </c>
      <c r="M15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11">
        <v>4</v>
      </c>
      <c r="O1511" t="s">
        <v>44</v>
      </c>
      <c r="P1511">
        <f>IF(Tabla1[[#This Row],[SEX]]="female",0,1)</f>
        <v>1</v>
      </c>
      <c r="Q1511" t="s">
        <v>29</v>
      </c>
      <c r="R1511">
        <f>IF(Tabla1[[#This Row],[OTHERSONLOAN]]="none",0,IF(Tabla1[[#This Row],[OTHERSONLOAN]]="co-applicant",1,2))</f>
        <v>0</v>
      </c>
      <c r="S1511">
        <v>3</v>
      </c>
      <c r="T1511" t="s">
        <v>65</v>
      </c>
      <c r="U1511">
        <f>IF(Tabla1[[#This Row],[OWNSPROPERTY]]="unknown",0,IF(Tabla1[[#This Row],[OWNSPROPERTY]]="real_state",1,IF(Tabla1[[#This Row],[OWNSPROPERTY]]="car_other",2,3)))</f>
        <v>2</v>
      </c>
      <c r="V1511">
        <v>52</v>
      </c>
      <c r="W1511" t="s">
        <v>29</v>
      </c>
      <c r="X1511">
        <f>IF(Tabla1[[#This Row],[INSTALLMENTPLANS]]="none",0,IF(Tabla1[[#This Row],[INSTALLMENTPLANS]]="stores",1,2))</f>
        <v>0</v>
      </c>
      <c r="Y1511" t="s">
        <v>60</v>
      </c>
      <c r="Z1511">
        <f>IF(Tabla1[[#This Row],[HOUSING]]="free",0,IF(Tabla1[[#This Row],[HOUSING]]="own",1,2))</f>
        <v>0</v>
      </c>
      <c r="AA1511">
        <v>2</v>
      </c>
      <c r="AB1511" t="s">
        <v>32</v>
      </c>
      <c r="AC1511">
        <f>IF(Tabla1[[#This Row],[JOB]]="unemployed",0,IF(Tabla1[[#This Row],[JOB]]="unskilled",1,IF(Tabla1[[#This Row],[JOB]]="skilled",2,3)))</f>
        <v>2</v>
      </c>
      <c r="AD1511">
        <v>1</v>
      </c>
      <c r="AE1511" t="s">
        <v>33</v>
      </c>
      <c r="AF1511">
        <f>IF(Tabla1[[#This Row],[TELEPHONE]]="none",0,1)</f>
        <v>1</v>
      </c>
      <c r="AG1511" t="s">
        <v>33</v>
      </c>
      <c r="AH1511">
        <f>IF(Tabla1[[#This Row],[FOREIGNWORKER]]="no",0,1)</f>
        <v>1</v>
      </c>
      <c r="AI1511" t="s">
        <v>55</v>
      </c>
      <c r="AJ1511">
        <f>IF(Tabla1[[#This Row],[RISK]]="No Risk",0,1)</f>
        <v>1</v>
      </c>
    </row>
    <row r="1512" spans="1:36" x14ac:dyDescent="0.25">
      <c r="A1512" t="s">
        <v>1582</v>
      </c>
      <c r="B1512" t="s">
        <v>23</v>
      </c>
      <c r="C1512">
        <f>IF(Tabla1[[#This Row],[CHECKINGSTATUS]]="no_checking",0,IF(Tabla1[[#This Row],[CHECKINGSTATUS]]="less_0",1,IF(Tabla1[[#This Row],[CHECKINGSTATUS]]="0_to_200",2,3)))</f>
        <v>2</v>
      </c>
      <c r="D1512">
        <v>4</v>
      </c>
      <c r="E1512" t="s">
        <v>42</v>
      </c>
      <c r="F1512">
        <f>IF(Tabla1[[#This Row],[CREDITHISTORY]]="no_credits",0,IF(Tabla1[[#This Row],[CREDITHISTORY]]="prior_paymentes_delayed",1,IF(Tabla1[[#This Row],[CREDITHISTORY]]="outstanding_credit",2,3)))</f>
        <v>3</v>
      </c>
      <c r="G1512" t="s">
        <v>37</v>
      </c>
      <c r="H15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12">
        <v>1233</v>
      </c>
      <c r="J1512" t="s">
        <v>26</v>
      </c>
      <c r="K15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12" t="s">
        <v>27</v>
      </c>
      <c r="M15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12">
        <v>2</v>
      </c>
      <c r="O1512" t="s">
        <v>28</v>
      </c>
      <c r="P1512">
        <f>IF(Tabla1[[#This Row],[SEX]]="female",0,1)</f>
        <v>0</v>
      </c>
      <c r="Q1512" t="s">
        <v>29</v>
      </c>
      <c r="R1512">
        <f>IF(Tabla1[[#This Row],[OTHERSONLOAN]]="none",0,IF(Tabla1[[#This Row],[OTHERSONLOAN]]="co-applicant",1,2))</f>
        <v>0</v>
      </c>
      <c r="S1512">
        <v>3</v>
      </c>
      <c r="T1512" t="s">
        <v>65</v>
      </c>
      <c r="U1512">
        <f>IF(Tabla1[[#This Row],[OWNSPROPERTY]]="unknown",0,IF(Tabla1[[#This Row],[OWNSPROPERTY]]="real_state",1,IF(Tabla1[[#This Row],[OWNSPROPERTY]]="car_other",2,3)))</f>
        <v>2</v>
      </c>
      <c r="V1512">
        <v>26</v>
      </c>
      <c r="W1512" t="s">
        <v>29</v>
      </c>
      <c r="X1512">
        <f>IF(Tabla1[[#This Row],[INSTALLMENTPLANS]]="none",0,IF(Tabla1[[#This Row],[INSTALLMENTPLANS]]="stores",1,2))</f>
        <v>0</v>
      </c>
      <c r="Y1512" t="s">
        <v>72</v>
      </c>
      <c r="Z1512">
        <f>IF(Tabla1[[#This Row],[HOUSING]]="free",0,IF(Tabla1[[#This Row],[HOUSING]]="own",1,2))</f>
        <v>2</v>
      </c>
      <c r="AA1512">
        <v>1</v>
      </c>
      <c r="AB1512" t="s">
        <v>32</v>
      </c>
      <c r="AC1512">
        <f>IF(Tabla1[[#This Row],[JOB]]="unemployed",0,IF(Tabla1[[#This Row],[JOB]]="unskilled",1,IF(Tabla1[[#This Row],[JOB]]="skilled",2,3)))</f>
        <v>2</v>
      </c>
      <c r="AD1512">
        <v>1</v>
      </c>
      <c r="AE1512" t="s">
        <v>29</v>
      </c>
      <c r="AF1512">
        <f>IF(Tabla1[[#This Row],[TELEPHONE]]="none",0,1)</f>
        <v>0</v>
      </c>
      <c r="AG1512" t="s">
        <v>33</v>
      </c>
      <c r="AH1512">
        <f>IF(Tabla1[[#This Row],[FOREIGNWORKER]]="no",0,1)</f>
        <v>1</v>
      </c>
      <c r="AI1512" t="s">
        <v>34</v>
      </c>
      <c r="AJ1512">
        <f>IF(Tabla1[[#This Row],[RISK]]="No Risk",0,1)</f>
        <v>0</v>
      </c>
    </row>
    <row r="1513" spans="1:36" x14ac:dyDescent="0.25">
      <c r="A1513" t="s">
        <v>1583</v>
      </c>
      <c r="B1513" t="s">
        <v>78</v>
      </c>
      <c r="C1513">
        <f>IF(Tabla1[[#This Row],[CHECKINGSTATUS]]="no_checking",0,IF(Tabla1[[#This Row],[CHECKINGSTATUS]]="less_0",1,IF(Tabla1[[#This Row],[CHECKINGSTATUS]]="0_to_200",2,3)))</f>
        <v>3</v>
      </c>
      <c r="D1513">
        <v>31</v>
      </c>
      <c r="E1513" t="s">
        <v>42</v>
      </c>
      <c r="F1513">
        <f>IF(Tabla1[[#This Row],[CREDITHISTORY]]="no_credits",0,IF(Tabla1[[#This Row],[CREDITHISTORY]]="prior_paymentes_delayed",1,IF(Tabla1[[#This Row],[CREDITHISTORY]]="outstanding_credit",2,3)))</f>
        <v>3</v>
      </c>
      <c r="G1513" t="s">
        <v>68</v>
      </c>
      <c r="H15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13">
        <v>4073</v>
      </c>
      <c r="J1513" t="s">
        <v>26</v>
      </c>
      <c r="K15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13" t="s">
        <v>49</v>
      </c>
      <c r="M15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13">
        <v>3</v>
      </c>
      <c r="O1513" t="s">
        <v>44</v>
      </c>
      <c r="P1513">
        <f>IF(Tabla1[[#This Row],[SEX]]="female",0,1)</f>
        <v>1</v>
      </c>
      <c r="Q1513" t="s">
        <v>29</v>
      </c>
      <c r="R1513">
        <f>IF(Tabla1[[#This Row],[OTHERSONLOAN]]="none",0,IF(Tabla1[[#This Row],[OTHERSONLOAN]]="co-applicant",1,2))</f>
        <v>0</v>
      </c>
      <c r="S1513">
        <v>3</v>
      </c>
      <c r="T1513" t="s">
        <v>30</v>
      </c>
      <c r="U1513">
        <f>IF(Tabla1[[#This Row],[OWNSPROPERTY]]="unknown",0,IF(Tabla1[[#This Row],[OWNSPROPERTY]]="real_state",1,IF(Tabla1[[#This Row],[OWNSPROPERTY]]="car_other",2,3)))</f>
        <v>3</v>
      </c>
      <c r="V1513">
        <v>36</v>
      </c>
      <c r="W1513" t="s">
        <v>29</v>
      </c>
      <c r="X1513">
        <f>IF(Tabla1[[#This Row],[INSTALLMENTPLANS]]="none",0,IF(Tabla1[[#This Row],[INSTALLMENTPLANS]]="stores",1,2))</f>
        <v>0</v>
      </c>
      <c r="Y1513" t="s">
        <v>31</v>
      </c>
      <c r="Z1513">
        <f>IF(Tabla1[[#This Row],[HOUSING]]="free",0,IF(Tabla1[[#This Row],[HOUSING]]="own",1,2))</f>
        <v>1</v>
      </c>
      <c r="AA1513">
        <v>1</v>
      </c>
      <c r="AB1513" t="s">
        <v>32</v>
      </c>
      <c r="AC1513">
        <f>IF(Tabla1[[#This Row],[JOB]]="unemployed",0,IF(Tabla1[[#This Row],[JOB]]="unskilled",1,IF(Tabla1[[#This Row],[JOB]]="skilled",2,3)))</f>
        <v>2</v>
      </c>
      <c r="AD1513">
        <v>2</v>
      </c>
      <c r="AE1513" t="s">
        <v>29</v>
      </c>
      <c r="AF1513">
        <f>IF(Tabla1[[#This Row],[TELEPHONE]]="none",0,1)</f>
        <v>0</v>
      </c>
      <c r="AG1513" t="s">
        <v>33</v>
      </c>
      <c r="AH1513">
        <f>IF(Tabla1[[#This Row],[FOREIGNWORKER]]="no",0,1)</f>
        <v>1</v>
      </c>
      <c r="AI1513" t="s">
        <v>34</v>
      </c>
      <c r="AJ1513">
        <f>IF(Tabla1[[#This Row],[RISK]]="No Risk",0,1)</f>
        <v>0</v>
      </c>
    </row>
    <row r="1514" spans="1:36" x14ac:dyDescent="0.25">
      <c r="A1514" t="s">
        <v>1584</v>
      </c>
      <c r="B1514" t="s">
        <v>51</v>
      </c>
      <c r="C1514">
        <f>IF(Tabla1[[#This Row],[CHECKINGSTATUS]]="no_checking",0,IF(Tabla1[[#This Row],[CHECKINGSTATUS]]="less_0",1,IF(Tabla1[[#This Row],[CHECKINGSTATUS]]="0_to_200",2,3)))</f>
        <v>0</v>
      </c>
      <c r="D1514">
        <v>11</v>
      </c>
      <c r="E1514" t="s">
        <v>57</v>
      </c>
      <c r="F1514">
        <f>IF(Tabla1[[#This Row],[CREDITHISTORY]]="no_credits",0,IF(Tabla1[[#This Row],[CREDITHISTORY]]="prior_paymentes_delayed",1,IF(Tabla1[[#This Row],[CREDITHISTORY]]="outstanding_credit",2,3)))</f>
        <v>2</v>
      </c>
      <c r="G1514" t="s">
        <v>43</v>
      </c>
      <c r="H15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14">
        <v>3389</v>
      </c>
      <c r="J1514" t="s">
        <v>26</v>
      </c>
      <c r="K15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14" t="s">
        <v>39</v>
      </c>
      <c r="M15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14">
        <v>3</v>
      </c>
      <c r="O1514" t="s">
        <v>44</v>
      </c>
      <c r="P1514">
        <f>IF(Tabla1[[#This Row],[SEX]]="female",0,1)</f>
        <v>1</v>
      </c>
      <c r="Q1514" t="s">
        <v>29</v>
      </c>
      <c r="R1514">
        <f>IF(Tabla1[[#This Row],[OTHERSONLOAN]]="none",0,IF(Tabla1[[#This Row],[OTHERSONLOAN]]="co-applicant",1,2))</f>
        <v>0</v>
      </c>
      <c r="S1514">
        <v>4</v>
      </c>
      <c r="T1514" t="s">
        <v>54</v>
      </c>
      <c r="U1514">
        <f>IF(Tabla1[[#This Row],[OWNSPROPERTY]]="unknown",0,IF(Tabla1[[#This Row],[OWNSPROPERTY]]="real_state",1,IF(Tabla1[[#This Row],[OWNSPROPERTY]]="car_other",2,3)))</f>
        <v>0</v>
      </c>
      <c r="V1514">
        <v>39</v>
      </c>
      <c r="W1514" t="s">
        <v>29</v>
      </c>
      <c r="X1514">
        <f>IF(Tabla1[[#This Row],[INSTALLMENTPLANS]]="none",0,IF(Tabla1[[#This Row],[INSTALLMENTPLANS]]="stores",1,2))</f>
        <v>0</v>
      </c>
      <c r="Y1514" t="s">
        <v>31</v>
      </c>
      <c r="Z1514">
        <f>IF(Tabla1[[#This Row],[HOUSING]]="free",0,IF(Tabla1[[#This Row],[HOUSING]]="own",1,2))</f>
        <v>1</v>
      </c>
      <c r="AA1514">
        <v>2</v>
      </c>
      <c r="AB1514" t="s">
        <v>63</v>
      </c>
      <c r="AC1514">
        <f>IF(Tabla1[[#This Row],[JOB]]="unemployed",0,IF(Tabla1[[#This Row],[JOB]]="unskilled",1,IF(Tabla1[[#This Row],[JOB]]="skilled",2,3)))</f>
        <v>3</v>
      </c>
      <c r="AD1514">
        <v>1</v>
      </c>
      <c r="AE1514" t="s">
        <v>33</v>
      </c>
      <c r="AF1514">
        <f>IF(Tabla1[[#This Row],[TELEPHONE]]="none",0,1)</f>
        <v>1</v>
      </c>
      <c r="AG1514" t="s">
        <v>33</v>
      </c>
      <c r="AH1514">
        <f>IF(Tabla1[[#This Row],[FOREIGNWORKER]]="no",0,1)</f>
        <v>1</v>
      </c>
      <c r="AI1514" t="s">
        <v>55</v>
      </c>
      <c r="AJ1514">
        <f>IF(Tabla1[[#This Row],[RISK]]="No Risk",0,1)</f>
        <v>1</v>
      </c>
    </row>
    <row r="1515" spans="1:36" x14ac:dyDescent="0.25">
      <c r="A1515" t="s">
        <v>1585</v>
      </c>
      <c r="B1515" t="s">
        <v>36</v>
      </c>
      <c r="C1515">
        <f>IF(Tabla1[[#This Row],[CHECKINGSTATUS]]="no_checking",0,IF(Tabla1[[#This Row],[CHECKINGSTATUS]]="less_0",1,IF(Tabla1[[#This Row],[CHECKINGSTATUS]]="0_to_200",2,3)))</f>
        <v>1</v>
      </c>
      <c r="D1515">
        <v>8</v>
      </c>
      <c r="E1515" t="s">
        <v>70</v>
      </c>
      <c r="F1515">
        <f>IF(Tabla1[[#This Row],[CREDITHISTORY]]="no_credits",0,IF(Tabla1[[#This Row],[CREDITHISTORY]]="prior_paymentes_delayed",1,IF(Tabla1[[#This Row],[CREDITHISTORY]]="outstanding_credit",2,3)))</f>
        <v>3</v>
      </c>
      <c r="G1515" t="s">
        <v>37</v>
      </c>
      <c r="H15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15">
        <v>250</v>
      </c>
      <c r="J1515" t="s">
        <v>38</v>
      </c>
      <c r="K15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15" t="s">
        <v>71</v>
      </c>
      <c r="M151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515">
        <v>2</v>
      </c>
      <c r="O1515" t="s">
        <v>44</v>
      </c>
      <c r="P1515">
        <f>IF(Tabla1[[#This Row],[SEX]]="female",0,1)</f>
        <v>1</v>
      </c>
      <c r="Q1515" t="s">
        <v>29</v>
      </c>
      <c r="R1515">
        <f>IF(Tabla1[[#This Row],[OTHERSONLOAN]]="none",0,IF(Tabla1[[#This Row],[OTHERSONLOAN]]="co-applicant",1,2))</f>
        <v>0</v>
      </c>
      <c r="S1515">
        <v>2</v>
      </c>
      <c r="T1515" t="s">
        <v>30</v>
      </c>
      <c r="U1515">
        <f>IF(Tabla1[[#This Row],[OWNSPROPERTY]]="unknown",0,IF(Tabla1[[#This Row],[OWNSPROPERTY]]="real_state",1,IF(Tabla1[[#This Row],[OWNSPROPERTY]]="car_other",2,3)))</f>
        <v>3</v>
      </c>
      <c r="V1515">
        <v>23</v>
      </c>
      <c r="W1515" t="s">
        <v>29</v>
      </c>
      <c r="X1515">
        <f>IF(Tabla1[[#This Row],[INSTALLMENTPLANS]]="none",0,IF(Tabla1[[#This Row],[INSTALLMENTPLANS]]="stores",1,2))</f>
        <v>0</v>
      </c>
      <c r="Y1515" t="s">
        <v>72</v>
      </c>
      <c r="Z1515">
        <f>IF(Tabla1[[#This Row],[HOUSING]]="free",0,IF(Tabla1[[#This Row],[HOUSING]]="own",1,2))</f>
        <v>2</v>
      </c>
      <c r="AA1515">
        <v>1</v>
      </c>
      <c r="AB1515" t="s">
        <v>32</v>
      </c>
      <c r="AC1515">
        <f>IF(Tabla1[[#This Row],[JOB]]="unemployed",0,IF(Tabla1[[#This Row],[JOB]]="unskilled",1,IF(Tabla1[[#This Row],[JOB]]="skilled",2,3)))</f>
        <v>2</v>
      </c>
      <c r="AD1515">
        <v>1</v>
      </c>
      <c r="AE1515" t="s">
        <v>29</v>
      </c>
      <c r="AF1515">
        <f>IF(Tabla1[[#This Row],[TELEPHONE]]="none",0,1)</f>
        <v>0</v>
      </c>
      <c r="AG1515" t="s">
        <v>33</v>
      </c>
      <c r="AH1515">
        <f>IF(Tabla1[[#This Row],[FOREIGNWORKER]]="no",0,1)</f>
        <v>1</v>
      </c>
      <c r="AI1515" t="s">
        <v>34</v>
      </c>
      <c r="AJ1515">
        <f>IF(Tabla1[[#This Row],[RISK]]="No Risk",0,1)</f>
        <v>0</v>
      </c>
    </row>
    <row r="1516" spans="1:36" x14ac:dyDescent="0.25">
      <c r="A1516" s="1" t="s">
        <v>1586</v>
      </c>
      <c r="B1516" t="s">
        <v>36</v>
      </c>
      <c r="C1516">
        <f>IF(Tabla1[[#This Row],[CHECKINGSTATUS]]="no_checking",0,IF(Tabla1[[#This Row],[CHECKINGSTATUS]]="less_0",1,IF(Tabla1[[#This Row],[CHECKINGSTATUS]]="0_to_200",2,3)))</f>
        <v>1</v>
      </c>
      <c r="D1516">
        <v>4</v>
      </c>
      <c r="E1516" t="s">
        <v>70</v>
      </c>
      <c r="F1516">
        <f>IF(Tabla1[[#This Row],[CREDITHISTORY]]="no_credits",0,IF(Tabla1[[#This Row],[CREDITHISTORY]]="prior_paymentes_delayed",1,IF(Tabla1[[#This Row],[CREDITHISTORY]]="outstanding_credit",2,3)))</f>
        <v>3</v>
      </c>
      <c r="G1516" t="s">
        <v>37</v>
      </c>
      <c r="H15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16">
        <v>250</v>
      </c>
      <c r="J1516" t="s">
        <v>38</v>
      </c>
      <c r="K15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16" t="s">
        <v>71</v>
      </c>
      <c r="M15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516">
        <v>1</v>
      </c>
      <c r="O1516" t="s">
        <v>44</v>
      </c>
      <c r="P1516">
        <f>IF(Tabla1[[#This Row],[SEX]]="female",0,1)</f>
        <v>1</v>
      </c>
      <c r="Q1516" t="s">
        <v>29</v>
      </c>
      <c r="R1516">
        <f>IF(Tabla1[[#This Row],[OTHERSONLOAN]]="none",0,IF(Tabla1[[#This Row],[OTHERSONLOAN]]="co-applicant",1,2))</f>
        <v>0</v>
      </c>
      <c r="S1516">
        <v>1</v>
      </c>
      <c r="T1516" t="s">
        <v>45</v>
      </c>
      <c r="U1516">
        <f>IF(Tabla1[[#This Row],[OWNSPROPERTY]]="unknown",0,IF(Tabla1[[#This Row],[OWNSPROPERTY]]="real_state",1,IF(Tabla1[[#This Row],[OWNSPROPERTY]]="car_other",2,3)))</f>
        <v>3</v>
      </c>
      <c r="V1516">
        <v>19</v>
      </c>
      <c r="W1516" t="s">
        <v>29</v>
      </c>
      <c r="X1516">
        <f>IF(Tabla1[[#This Row],[INSTALLMENTPLANS]]="none",0,IF(Tabla1[[#This Row],[INSTALLMENTPLANS]]="stores",1,2))</f>
        <v>0</v>
      </c>
      <c r="Y1516" t="s">
        <v>72</v>
      </c>
      <c r="Z1516">
        <f>IF(Tabla1[[#This Row],[HOUSING]]="free",0,IF(Tabla1[[#This Row],[HOUSING]]="own",1,2))</f>
        <v>2</v>
      </c>
      <c r="AA1516">
        <v>1</v>
      </c>
      <c r="AB1516" t="s">
        <v>32</v>
      </c>
      <c r="AC1516">
        <f>IF(Tabla1[[#This Row],[JOB]]="unemployed",0,IF(Tabla1[[#This Row],[JOB]]="unskilled",1,IF(Tabla1[[#This Row],[JOB]]="skilled",2,3)))</f>
        <v>2</v>
      </c>
      <c r="AD1516">
        <v>1</v>
      </c>
      <c r="AE1516" t="s">
        <v>29</v>
      </c>
      <c r="AF1516">
        <f>IF(Tabla1[[#This Row],[TELEPHONE]]="none",0,1)</f>
        <v>0</v>
      </c>
      <c r="AG1516" t="s">
        <v>33</v>
      </c>
      <c r="AH1516">
        <f>IF(Tabla1[[#This Row],[FOREIGNWORKER]]="no",0,1)</f>
        <v>1</v>
      </c>
      <c r="AI1516" t="s">
        <v>34</v>
      </c>
      <c r="AJ1516">
        <f>IF(Tabla1[[#This Row],[RISK]]="No Risk",0,1)</f>
        <v>0</v>
      </c>
    </row>
    <row r="1517" spans="1:36" x14ac:dyDescent="0.25">
      <c r="A1517" t="s">
        <v>1587</v>
      </c>
      <c r="B1517" t="s">
        <v>51</v>
      </c>
      <c r="C1517">
        <f>IF(Tabla1[[#This Row],[CHECKINGSTATUS]]="no_checking",0,IF(Tabla1[[#This Row],[CHECKINGSTATUS]]="less_0",1,IF(Tabla1[[#This Row],[CHECKINGSTATUS]]="0_to_200",2,3)))</f>
        <v>0</v>
      </c>
      <c r="D1517">
        <v>41</v>
      </c>
      <c r="E1517" t="s">
        <v>57</v>
      </c>
      <c r="F1517">
        <f>IF(Tabla1[[#This Row],[CREDITHISTORY]]="no_credits",0,IF(Tabla1[[#This Row],[CREDITHISTORY]]="prior_paymentes_delayed",1,IF(Tabla1[[#This Row],[CREDITHISTORY]]="outstanding_credit",2,3)))</f>
        <v>2</v>
      </c>
      <c r="G1517" t="s">
        <v>89</v>
      </c>
      <c r="H15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17">
        <v>6474</v>
      </c>
      <c r="J1517" t="s">
        <v>54</v>
      </c>
      <c r="K15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17" t="s">
        <v>49</v>
      </c>
      <c r="M15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17">
        <v>4</v>
      </c>
      <c r="O1517" t="s">
        <v>44</v>
      </c>
      <c r="P1517">
        <f>IF(Tabla1[[#This Row],[SEX]]="female",0,1)</f>
        <v>1</v>
      </c>
      <c r="Q1517" t="s">
        <v>59</v>
      </c>
      <c r="R1517">
        <f>IF(Tabla1[[#This Row],[OTHERSONLOAN]]="none",0,IF(Tabla1[[#This Row],[OTHERSONLOAN]]="co-applicant",1,2))</f>
        <v>1</v>
      </c>
      <c r="S1517">
        <v>4</v>
      </c>
      <c r="T1517" t="s">
        <v>54</v>
      </c>
      <c r="U1517">
        <f>IF(Tabla1[[#This Row],[OWNSPROPERTY]]="unknown",0,IF(Tabla1[[#This Row],[OWNSPROPERTY]]="real_state",1,IF(Tabla1[[#This Row],[OWNSPROPERTY]]="car_other",2,3)))</f>
        <v>0</v>
      </c>
      <c r="V1517">
        <v>53</v>
      </c>
      <c r="W1517" t="s">
        <v>29</v>
      </c>
      <c r="X1517">
        <f>IF(Tabla1[[#This Row],[INSTALLMENTPLANS]]="none",0,IF(Tabla1[[#This Row],[INSTALLMENTPLANS]]="stores",1,2))</f>
        <v>0</v>
      </c>
      <c r="Y1517" t="s">
        <v>31</v>
      </c>
      <c r="Z1517">
        <f>IF(Tabla1[[#This Row],[HOUSING]]="free",0,IF(Tabla1[[#This Row],[HOUSING]]="own",1,2))</f>
        <v>1</v>
      </c>
      <c r="AA1517">
        <v>2</v>
      </c>
      <c r="AB1517" t="s">
        <v>32</v>
      </c>
      <c r="AC1517">
        <f>IF(Tabla1[[#This Row],[JOB]]="unemployed",0,IF(Tabla1[[#This Row],[JOB]]="unskilled",1,IF(Tabla1[[#This Row],[JOB]]="skilled",2,3)))</f>
        <v>2</v>
      </c>
      <c r="AD1517">
        <v>2</v>
      </c>
      <c r="AE1517" t="s">
        <v>33</v>
      </c>
      <c r="AF1517">
        <f>IF(Tabla1[[#This Row],[TELEPHONE]]="none",0,1)</f>
        <v>1</v>
      </c>
      <c r="AG1517" t="s">
        <v>33</v>
      </c>
      <c r="AH1517">
        <f>IF(Tabla1[[#This Row],[FOREIGNWORKER]]="no",0,1)</f>
        <v>1</v>
      </c>
      <c r="AI1517" t="s">
        <v>55</v>
      </c>
      <c r="AJ1517">
        <f>IF(Tabla1[[#This Row],[RISK]]="No Risk",0,1)</f>
        <v>1</v>
      </c>
    </row>
    <row r="1518" spans="1:36" x14ac:dyDescent="0.25">
      <c r="A1518" t="s">
        <v>1588</v>
      </c>
      <c r="B1518" t="s">
        <v>51</v>
      </c>
      <c r="C1518">
        <f>IF(Tabla1[[#This Row],[CHECKINGSTATUS]]="no_checking",0,IF(Tabla1[[#This Row],[CHECKINGSTATUS]]="less_0",1,IF(Tabla1[[#This Row],[CHECKINGSTATUS]]="0_to_200",2,3)))</f>
        <v>0</v>
      </c>
      <c r="D1518">
        <v>42</v>
      </c>
      <c r="E1518" t="s">
        <v>57</v>
      </c>
      <c r="F1518">
        <f>IF(Tabla1[[#This Row],[CREDITHISTORY]]="no_credits",0,IF(Tabla1[[#This Row],[CREDITHISTORY]]="prior_paymentes_delayed",1,IF(Tabla1[[#This Row],[CREDITHISTORY]]="outstanding_credit",2,3)))</f>
        <v>2</v>
      </c>
      <c r="G1518" t="s">
        <v>68</v>
      </c>
      <c r="H15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18">
        <v>3437</v>
      </c>
      <c r="J1518" t="s">
        <v>54</v>
      </c>
      <c r="K151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18" t="s">
        <v>49</v>
      </c>
      <c r="M151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18">
        <v>5</v>
      </c>
      <c r="O1518" t="s">
        <v>44</v>
      </c>
      <c r="P1518">
        <f>IF(Tabla1[[#This Row],[SEX]]="female",0,1)</f>
        <v>1</v>
      </c>
      <c r="Q1518" t="s">
        <v>29</v>
      </c>
      <c r="R1518">
        <f>IF(Tabla1[[#This Row],[OTHERSONLOAN]]="none",0,IF(Tabla1[[#This Row],[OTHERSONLOAN]]="co-applicant",1,2))</f>
        <v>0</v>
      </c>
      <c r="S1518">
        <v>3</v>
      </c>
      <c r="T1518" t="s">
        <v>54</v>
      </c>
      <c r="U1518">
        <f>IF(Tabla1[[#This Row],[OWNSPROPERTY]]="unknown",0,IF(Tabla1[[#This Row],[OWNSPROPERTY]]="real_state",1,IF(Tabla1[[#This Row],[OWNSPROPERTY]]="car_other",2,3)))</f>
        <v>0</v>
      </c>
      <c r="V1518">
        <v>38</v>
      </c>
      <c r="W1518" t="s">
        <v>29</v>
      </c>
      <c r="X1518">
        <f>IF(Tabla1[[#This Row],[INSTALLMENTPLANS]]="none",0,IF(Tabla1[[#This Row],[INSTALLMENTPLANS]]="stores",1,2))</f>
        <v>0</v>
      </c>
      <c r="Y1518" t="s">
        <v>31</v>
      </c>
      <c r="Z1518">
        <f>IF(Tabla1[[#This Row],[HOUSING]]="free",0,IF(Tabla1[[#This Row],[HOUSING]]="own",1,2))</f>
        <v>1</v>
      </c>
      <c r="AA1518">
        <v>2</v>
      </c>
      <c r="AB1518" t="s">
        <v>32</v>
      </c>
      <c r="AC1518">
        <f>IF(Tabla1[[#This Row],[JOB]]="unemployed",0,IF(Tabla1[[#This Row],[JOB]]="unskilled",1,IF(Tabla1[[#This Row],[JOB]]="skilled",2,3)))</f>
        <v>2</v>
      </c>
      <c r="AD1518">
        <v>1</v>
      </c>
      <c r="AE1518" t="s">
        <v>33</v>
      </c>
      <c r="AF1518">
        <f>IF(Tabla1[[#This Row],[TELEPHONE]]="none",0,1)</f>
        <v>1</v>
      </c>
      <c r="AG1518" t="s">
        <v>33</v>
      </c>
      <c r="AH1518">
        <f>IF(Tabla1[[#This Row],[FOREIGNWORKER]]="no",0,1)</f>
        <v>1</v>
      </c>
      <c r="AI1518" t="s">
        <v>34</v>
      </c>
      <c r="AJ1518">
        <f>IF(Tabla1[[#This Row],[RISK]]="No Risk",0,1)</f>
        <v>0</v>
      </c>
    </row>
    <row r="1519" spans="1:36" x14ac:dyDescent="0.25">
      <c r="A1519" t="s">
        <v>1589</v>
      </c>
      <c r="B1519" t="s">
        <v>51</v>
      </c>
      <c r="C1519">
        <f>IF(Tabla1[[#This Row],[CHECKINGSTATUS]]="no_checking",0,IF(Tabla1[[#This Row],[CHECKINGSTATUS]]="less_0",1,IF(Tabla1[[#This Row],[CHECKINGSTATUS]]="0_to_200",2,3)))</f>
        <v>0</v>
      </c>
      <c r="D1519">
        <v>36</v>
      </c>
      <c r="E1519" t="s">
        <v>42</v>
      </c>
      <c r="F1519">
        <f>IF(Tabla1[[#This Row],[CREDITHISTORY]]="no_credits",0,IF(Tabla1[[#This Row],[CREDITHISTORY]]="prior_paymentes_delayed",1,IF(Tabla1[[#This Row],[CREDITHISTORY]]="outstanding_credit",2,3)))</f>
        <v>3</v>
      </c>
      <c r="G1519" t="s">
        <v>68</v>
      </c>
      <c r="H15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19">
        <v>8614</v>
      </c>
      <c r="J1519" t="s">
        <v>53</v>
      </c>
      <c r="K15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19" t="s">
        <v>39</v>
      </c>
      <c r="M15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19">
        <v>4</v>
      </c>
      <c r="O1519" t="s">
        <v>44</v>
      </c>
      <c r="P1519">
        <f>IF(Tabla1[[#This Row],[SEX]]="female",0,1)</f>
        <v>1</v>
      </c>
      <c r="Q1519" t="s">
        <v>59</v>
      </c>
      <c r="R1519">
        <f>IF(Tabla1[[#This Row],[OTHERSONLOAN]]="none",0,IF(Tabla1[[#This Row],[OTHERSONLOAN]]="co-applicant",1,2))</f>
        <v>1</v>
      </c>
      <c r="S1519">
        <v>3</v>
      </c>
      <c r="T1519" t="s">
        <v>65</v>
      </c>
      <c r="U1519">
        <f>IF(Tabla1[[#This Row],[OWNSPROPERTY]]="unknown",0,IF(Tabla1[[#This Row],[OWNSPROPERTY]]="real_state",1,IF(Tabla1[[#This Row],[OWNSPROPERTY]]="car_other",2,3)))</f>
        <v>2</v>
      </c>
      <c r="V1519">
        <v>38</v>
      </c>
      <c r="W1519" t="s">
        <v>29</v>
      </c>
      <c r="X1519">
        <f>IF(Tabla1[[#This Row],[INSTALLMENTPLANS]]="none",0,IF(Tabla1[[#This Row],[INSTALLMENTPLANS]]="stores",1,2))</f>
        <v>0</v>
      </c>
      <c r="Y1519" t="s">
        <v>31</v>
      </c>
      <c r="Z1519">
        <f>IF(Tabla1[[#This Row],[HOUSING]]="free",0,IF(Tabla1[[#This Row],[HOUSING]]="own",1,2))</f>
        <v>1</v>
      </c>
      <c r="AA1519">
        <v>2</v>
      </c>
      <c r="AB1519" t="s">
        <v>63</v>
      </c>
      <c r="AC1519">
        <f>IF(Tabla1[[#This Row],[JOB]]="unemployed",0,IF(Tabla1[[#This Row],[JOB]]="unskilled",1,IF(Tabla1[[#This Row],[JOB]]="skilled",2,3)))</f>
        <v>3</v>
      </c>
      <c r="AD1519">
        <v>1</v>
      </c>
      <c r="AE1519" t="s">
        <v>29</v>
      </c>
      <c r="AF1519">
        <f>IF(Tabla1[[#This Row],[TELEPHONE]]="none",0,1)</f>
        <v>0</v>
      </c>
      <c r="AG1519" t="s">
        <v>33</v>
      </c>
      <c r="AH1519">
        <f>IF(Tabla1[[#This Row],[FOREIGNWORKER]]="no",0,1)</f>
        <v>1</v>
      </c>
      <c r="AI1519" t="s">
        <v>34</v>
      </c>
      <c r="AJ1519">
        <f>IF(Tabla1[[#This Row],[RISK]]="No Risk",0,1)</f>
        <v>0</v>
      </c>
    </row>
    <row r="1520" spans="1:36" x14ac:dyDescent="0.25">
      <c r="A1520" t="s">
        <v>1590</v>
      </c>
      <c r="B1520" t="s">
        <v>23</v>
      </c>
      <c r="C1520">
        <f>IF(Tabla1[[#This Row],[CHECKINGSTATUS]]="no_checking",0,IF(Tabla1[[#This Row],[CHECKINGSTATUS]]="less_0",1,IF(Tabla1[[#This Row],[CHECKINGSTATUS]]="0_to_200",2,3)))</f>
        <v>2</v>
      </c>
      <c r="D1520">
        <v>4</v>
      </c>
      <c r="E1520" t="s">
        <v>42</v>
      </c>
      <c r="F1520">
        <f>IF(Tabla1[[#This Row],[CREDITHISTORY]]="no_credits",0,IF(Tabla1[[#This Row],[CREDITHISTORY]]="prior_paymentes_delayed",1,IF(Tabla1[[#This Row],[CREDITHISTORY]]="outstanding_credit",2,3)))</f>
        <v>3</v>
      </c>
      <c r="G1520" t="s">
        <v>37</v>
      </c>
      <c r="H15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20">
        <v>1216</v>
      </c>
      <c r="J1520" t="s">
        <v>53</v>
      </c>
      <c r="K15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20" t="s">
        <v>62</v>
      </c>
      <c r="M15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20">
        <v>2</v>
      </c>
      <c r="O1520" t="s">
        <v>44</v>
      </c>
      <c r="P1520">
        <f>IF(Tabla1[[#This Row],[SEX]]="female",0,1)</f>
        <v>1</v>
      </c>
      <c r="Q1520" t="s">
        <v>29</v>
      </c>
      <c r="R1520">
        <f>IF(Tabla1[[#This Row],[OTHERSONLOAN]]="none",0,IF(Tabla1[[#This Row],[OTHERSONLOAN]]="co-applicant",1,2))</f>
        <v>0</v>
      </c>
      <c r="S1520">
        <v>3</v>
      </c>
      <c r="T1520" t="s">
        <v>30</v>
      </c>
      <c r="U1520">
        <f>IF(Tabla1[[#This Row],[OWNSPROPERTY]]="unknown",0,IF(Tabla1[[#This Row],[OWNSPROPERTY]]="real_state",1,IF(Tabla1[[#This Row],[OWNSPROPERTY]]="car_other",2,3)))</f>
        <v>3</v>
      </c>
      <c r="V1520">
        <v>22</v>
      </c>
      <c r="W1520" t="s">
        <v>29</v>
      </c>
      <c r="X1520">
        <f>IF(Tabla1[[#This Row],[INSTALLMENTPLANS]]="none",0,IF(Tabla1[[#This Row],[INSTALLMENTPLANS]]="stores",1,2))</f>
        <v>0</v>
      </c>
      <c r="Y1520" t="s">
        <v>72</v>
      </c>
      <c r="Z1520">
        <f>IF(Tabla1[[#This Row],[HOUSING]]="free",0,IF(Tabla1[[#This Row],[HOUSING]]="own",1,2))</f>
        <v>2</v>
      </c>
      <c r="AA1520">
        <v>1</v>
      </c>
      <c r="AB1520" t="s">
        <v>32</v>
      </c>
      <c r="AC1520">
        <f>IF(Tabla1[[#This Row],[JOB]]="unemployed",0,IF(Tabla1[[#This Row],[JOB]]="unskilled",1,IF(Tabla1[[#This Row],[JOB]]="skilled",2,3)))</f>
        <v>2</v>
      </c>
      <c r="AD1520">
        <v>1</v>
      </c>
      <c r="AE1520" t="s">
        <v>29</v>
      </c>
      <c r="AF1520">
        <f>IF(Tabla1[[#This Row],[TELEPHONE]]="none",0,1)</f>
        <v>0</v>
      </c>
      <c r="AG1520" t="s">
        <v>33</v>
      </c>
      <c r="AH1520">
        <f>IF(Tabla1[[#This Row],[FOREIGNWORKER]]="no",0,1)</f>
        <v>1</v>
      </c>
      <c r="AI1520" t="s">
        <v>34</v>
      </c>
      <c r="AJ1520">
        <f>IF(Tabla1[[#This Row],[RISK]]="No Risk",0,1)</f>
        <v>0</v>
      </c>
    </row>
    <row r="1521" spans="1:36" x14ac:dyDescent="0.25">
      <c r="A1521" t="s">
        <v>1591</v>
      </c>
      <c r="B1521" t="s">
        <v>23</v>
      </c>
      <c r="C1521">
        <f>IF(Tabla1[[#This Row],[CHECKINGSTATUS]]="no_checking",0,IF(Tabla1[[#This Row],[CHECKINGSTATUS]]="less_0",1,IF(Tabla1[[#This Row],[CHECKINGSTATUS]]="0_to_200",2,3)))</f>
        <v>2</v>
      </c>
      <c r="D1521">
        <v>31</v>
      </c>
      <c r="E1521" t="s">
        <v>57</v>
      </c>
      <c r="F1521">
        <f>IF(Tabla1[[#This Row],[CREDITHISTORY]]="no_credits",0,IF(Tabla1[[#This Row],[CREDITHISTORY]]="prior_paymentes_delayed",1,IF(Tabla1[[#This Row],[CREDITHISTORY]]="outstanding_credit",2,3)))</f>
        <v>2</v>
      </c>
      <c r="G1521" t="s">
        <v>68</v>
      </c>
      <c r="H15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21">
        <v>3201</v>
      </c>
      <c r="J1521" t="s">
        <v>26</v>
      </c>
      <c r="K15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21" t="s">
        <v>49</v>
      </c>
      <c r="M15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21">
        <v>4</v>
      </c>
      <c r="O1521" t="s">
        <v>44</v>
      </c>
      <c r="P1521">
        <f>IF(Tabla1[[#This Row],[SEX]]="female",0,1)</f>
        <v>1</v>
      </c>
      <c r="Q1521" t="s">
        <v>29</v>
      </c>
      <c r="R1521">
        <f>IF(Tabla1[[#This Row],[OTHERSONLOAN]]="none",0,IF(Tabla1[[#This Row],[OTHERSONLOAN]]="co-applicant",1,2))</f>
        <v>0</v>
      </c>
      <c r="S1521">
        <v>3</v>
      </c>
      <c r="T1521" t="s">
        <v>30</v>
      </c>
      <c r="U1521">
        <f>IF(Tabla1[[#This Row],[OWNSPROPERTY]]="unknown",0,IF(Tabla1[[#This Row],[OWNSPROPERTY]]="real_state",1,IF(Tabla1[[#This Row],[OWNSPROPERTY]]="car_other",2,3)))</f>
        <v>3</v>
      </c>
      <c r="V1521">
        <v>35</v>
      </c>
      <c r="W1521" t="s">
        <v>29</v>
      </c>
      <c r="X1521">
        <f>IF(Tabla1[[#This Row],[INSTALLMENTPLANS]]="none",0,IF(Tabla1[[#This Row],[INSTALLMENTPLANS]]="stores",1,2))</f>
        <v>0</v>
      </c>
      <c r="Y1521" t="s">
        <v>31</v>
      </c>
      <c r="Z1521">
        <f>IF(Tabla1[[#This Row],[HOUSING]]="free",0,IF(Tabla1[[#This Row],[HOUSING]]="own",1,2))</f>
        <v>1</v>
      </c>
      <c r="AA1521">
        <v>1</v>
      </c>
      <c r="AB1521" t="s">
        <v>32</v>
      </c>
      <c r="AC1521">
        <f>IF(Tabla1[[#This Row],[JOB]]="unemployed",0,IF(Tabla1[[#This Row],[JOB]]="unskilled",1,IF(Tabla1[[#This Row],[JOB]]="skilled",2,3)))</f>
        <v>2</v>
      </c>
      <c r="AD1521">
        <v>1</v>
      </c>
      <c r="AE1521" t="s">
        <v>29</v>
      </c>
      <c r="AF1521">
        <f>IF(Tabla1[[#This Row],[TELEPHONE]]="none",0,1)</f>
        <v>0</v>
      </c>
      <c r="AG1521" t="s">
        <v>33</v>
      </c>
      <c r="AH1521">
        <f>IF(Tabla1[[#This Row],[FOREIGNWORKER]]="no",0,1)</f>
        <v>1</v>
      </c>
      <c r="AI1521" t="s">
        <v>34</v>
      </c>
      <c r="AJ1521">
        <f>IF(Tabla1[[#This Row],[RISK]]="No Risk",0,1)</f>
        <v>0</v>
      </c>
    </row>
    <row r="1522" spans="1:36" x14ac:dyDescent="0.25">
      <c r="A1522" t="s">
        <v>1592</v>
      </c>
      <c r="B1522" t="s">
        <v>51</v>
      </c>
      <c r="C1522">
        <f>IF(Tabla1[[#This Row],[CHECKINGSTATUS]]="no_checking",0,IF(Tabla1[[#This Row],[CHECKINGSTATUS]]="less_0",1,IF(Tabla1[[#This Row],[CHECKINGSTATUS]]="0_to_200",2,3)))</f>
        <v>0</v>
      </c>
      <c r="D1522">
        <v>25</v>
      </c>
      <c r="E1522" t="s">
        <v>57</v>
      </c>
      <c r="F1522">
        <f>IF(Tabla1[[#This Row],[CREDITHISTORY]]="no_credits",0,IF(Tabla1[[#This Row],[CREDITHISTORY]]="prior_paymentes_delayed",1,IF(Tabla1[[#This Row],[CREDITHISTORY]]="outstanding_credit",2,3)))</f>
        <v>2</v>
      </c>
      <c r="G1522" t="s">
        <v>43</v>
      </c>
      <c r="H15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22">
        <v>2160</v>
      </c>
      <c r="J1522" t="s">
        <v>54</v>
      </c>
      <c r="K15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22" t="s">
        <v>49</v>
      </c>
      <c r="M15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22">
        <v>4</v>
      </c>
      <c r="O1522" t="s">
        <v>44</v>
      </c>
      <c r="P1522">
        <f>IF(Tabla1[[#This Row],[SEX]]="female",0,1)</f>
        <v>1</v>
      </c>
      <c r="Q1522" t="s">
        <v>29</v>
      </c>
      <c r="R1522">
        <f>IF(Tabla1[[#This Row],[OTHERSONLOAN]]="none",0,IF(Tabla1[[#This Row],[OTHERSONLOAN]]="co-applicant",1,2))</f>
        <v>0</v>
      </c>
      <c r="S1522">
        <v>5</v>
      </c>
      <c r="T1522" t="s">
        <v>65</v>
      </c>
      <c r="U1522">
        <f>IF(Tabla1[[#This Row],[OWNSPROPERTY]]="unknown",0,IF(Tabla1[[#This Row],[OWNSPROPERTY]]="real_state",1,IF(Tabla1[[#This Row],[OWNSPROPERTY]]="car_other",2,3)))</f>
        <v>2</v>
      </c>
      <c r="V1522">
        <v>32</v>
      </c>
      <c r="W1522" t="s">
        <v>29</v>
      </c>
      <c r="X1522">
        <f>IF(Tabla1[[#This Row],[INSTALLMENTPLANS]]="none",0,IF(Tabla1[[#This Row],[INSTALLMENTPLANS]]="stores",1,2))</f>
        <v>0</v>
      </c>
      <c r="Y1522" t="s">
        <v>31</v>
      </c>
      <c r="Z1522">
        <f>IF(Tabla1[[#This Row],[HOUSING]]="free",0,IF(Tabla1[[#This Row],[HOUSING]]="own",1,2))</f>
        <v>1</v>
      </c>
      <c r="AA1522">
        <v>1</v>
      </c>
      <c r="AB1522" t="s">
        <v>32</v>
      </c>
      <c r="AC1522">
        <f>IF(Tabla1[[#This Row],[JOB]]="unemployed",0,IF(Tabla1[[#This Row],[JOB]]="unskilled",1,IF(Tabla1[[#This Row],[JOB]]="skilled",2,3)))</f>
        <v>2</v>
      </c>
      <c r="AD1522">
        <v>1</v>
      </c>
      <c r="AE1522" t="s">
        <v>33</v>
      </c>
      <c r="AF1522">
        <f>IF(Tabla1[[#This Row],[TELEPHONE]]="none",0,1)</f>
        <v>1</v>
      </c>
      <c r="AG1522" t="s">
        <v>33</v>
      </c>
      <c r="AH1522">
        <f>IF(Tabla1[[#This Row],[FOREIGNWORKER]]="no",0,1)</f>
        <v>1</v>
      </c>
      <c r="AI1522" t="s">
        <v>34</v>
      </c>
      <c r="AJ1522">
        <f>IF(Tabla1[[#This Row],[RISK]]="No Risk",0,1)</f>
        <v>0</v>
      </c>
    </row>
    <row r="1523" spans="1:36" x14ac:dyDescent="0.25">
      <c r="A1523" t="s">
        <v>1593</v>
      </c>
      <c r="B1523" t="s">
        <v>51</v>
      </c>
      <c r="C1523">
        <f>IF(Tabla1[[#This Row],[CHECKINGSTATUS]]="no_checking",0,IF(Tabla1[[#This Row],[CHECKINGSTATUS]]="less_0",1,IF(Tabla1[[#This Row],[CHECKINGSTATUS]]="0_to_200",2,3)))</f>
        <v>0</v>
      </c>
      <c r="D1523">
        <v>35</v>
      </c>
      <c r="E1523" t="s">
        <v>42</v>
      </c>
      <c r="F1523">
        <f>IF(Tabla1[[#This Row],[CREDITHISTORY]]="no_credits",0,IF(Tabla1[[#This Row],[CREDITHISTORY]]="prior_paymentes_delayed",1,IF(Tabla1[[#This Row],[CREDITHISTORY]]="outstanding_credit",2,3)))</f>
        <v>3</v>
      </c>
      <c r="G1523" t="s">
        <v>68</v>
      </c>
      <c r="H15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23">
        <v>5070</v>
      </c>
      <c r="J1523" t="s">
        <v>53</v>
      </c>
      <c r="K15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23" t="s">
        <v>39</v>
      </c>
      <c r="M15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23">
        <v>4</v>
      </c>
      <c r="O1523" t="s">
        <v>44</v>
      </c>
      <c r="P1523">
        <f>IF(Tabla1[[#This Row],[SEX]]="female",0,1)</f>
        <v>1</v>
      </c>
      <c r="Q1523" t="s">
        <v>29</v>
      </c>
      <c r="R1523">
        <f>IF(Tabla1[[#This Row],[OTHERSONLOAN]]="none",0,IF(Tabla1[[#This Row],[OTHERSONLOAN]]="co-applicant",1,2))</f>
        <v>0</v>
      </c>
      <c r="S1523">
        <v>3</v>
      </c>
      <c r="T1523" t="s">
        <v>54</v>
      </c>
      <c r="U1523">
        <f>IF(Tabla1[[#This Row],[OWNSPROPERTY]]="unknown",0,IF(Tabla1[[#This Row],[OWNSPROPERTY]]="real_state",1,IF(Tabla1[[#This Row],[OWNSPROPERTY]]="car_other",2,3)))</f>
        <v>0</v>
      </c>
      <c r="V1523">
        <v>42</v>
      </c>
      <c r="W1523" t="s">
        <v>29</v>
      </c>
      <c r="X1523">
        <f>IF(Tabla1[[#This Row],[INSTALLMENTPLANS]]="none",0,IF(Tabla1[[#This Row],[INSTALLMENTPLANS]]="stores",1,2))</f>
        <v>0</v>
      </c>
      <c r="Y1523" t="s">
        <v>31</v>
      </c>
      <c r="Z1523">
        <f>IF(Tabla1[[#This Row],[HOUSING]]="free",0,IF(Tabla1[[#This Row],[HOUSING]]="own",1,2))</f>
        <v>1</v>
      </c>
      <c r="AA1523">
        <v>1</v>
      </c>
      <c r="AB1523" t="s">
        <v>32</v>
      </c>
      <c r="AC1523">
        <f>IF(Tabla1[[#This Row],[JOB]]="unemployed",0,IF(Tabla1[[#This Row],[JOB]]="unskilled",1,IF(Tabla1[[#This Row],[JOB]]="skilled",2,3)))</f>
        <v>2</v>
      </c>
      <c r="AD1523">
        <v>1</v>
      </c>
      <c r="AE1523" t="s">
        <v>33</v>
      </c>
      <c r="AF1523">
        <f>IF(Tabla1[[#This Row],[TELEPHONE]]="none",0,1)</f>
        <v>1</v>
      </c>
      <c r="AG1523" t="s">
        <v>33</v>
      </c>
      <c r="AH1523">
        <f>IF(Tabla1[[#This Row],[FOREIGNWORKER]]="no",0,1)</f>
        <v>1</v>
      </c>
      <c r="AI1523" t="s">
        <v>34</v>
      </c>
      <c r="AJ1523">
        <f>IF(Tabla1[[#This Row],[RISK]]="No Risk",0,1)</f>
        <v>0</v>
      </c>
    </row>
    <row r="1524" spans="1:36" x14ac:dyDescent="0.25">
      <c r="A1524" t="s">
        <v>1594</v>
      </c>
      <c r="B1524" t="s">
        <v>51</v>
      </c>
      <c r="C1524">
        <f>IF(Tabla1[[#This Row],[CHECKINGSTATUS]]="no_checking",0,IF(Tabla1[[#This Row],[CHECKINGSTATUS]]="less_0",1,IF(Tabla1[[#This Row],[CHECKINGSTATUS]]="0_to_200",2,3)))</f>
        <v>0</v>
      </c>
      <c r="D1524">
        <v>21</v>
      </c>
      <c r="E1524" t="s">
        <v>57</v>
      </c>
      <c r="F1524">
        <f>IF(Tabla1[[#This Row],[CREDITHISTORY]]="no_credits",0,IF(Tabla1[[#This Row],[CREDITHISTORY]]="prior_paymentes_delayed",1,IF(Tabla1[[#This Row],[CREDITHISTORY]]="outstanding_credit",2,3)))</f>
        <v>2</v>
      </c>
      <c r="G1524" t="s">
        <v>89</v>
      </c>
      <c r="H15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24">
        <v>6363</v>
      </c>
      <c r="J1524" t="s">
        <v>53</v>
      </c>
      <c r="K152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24" t="s">
        <v>39</v>
      </c>
      <c r="M15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24">
        <v>3</v>
      </c>
      <c r="O1524" t="s">
        <v>44</v>
      </c>
      <c r="P1524">
        <f>IF(Tabla1[[#This Row],[SEX]]="female",0,1)</f>
        <v>1</v>
      </c>
      <c r="Q1524" t="s">
        <v>29</v>
      </c>
      <c r="R1524">
        <f>IF(Tabla1[[#This Row],[OTHERSONLOAN]]="none",0,IF(Tabla1[[#This Row],[OTHERSONLOAN]]="co-applicant",1,2))</f>
        <v>0</v>
      </c>
      <c r="S1524">
        <v>3</v>
      </c>
      <c r="T1524" t="s">
        <v>30</v>
      </c>
      <c r="U1524">
        <f>IF(Tabla1[[#This Row],[OWNSPROPERTY]]="unknown",0,IF(Tabla1[[#This Row],[OWNSPROPERTY]]="real_state",1,IF(Tabla1[[#This Row],[OWNSPROPERTY]]="car_other",2,3)))</f>
        <v>3</v>
      </c>
      <c r="V1524">
        <v>42</v>
      </c>
      <c r="W1524" t="s">
        <v>29</v>
      </c>
      <c r="X1524">
        <f>IF(Tabla1[[#This Row],[INSTALLMENTPLANS]]="none",0,IF(Tabla1[[#This Row],[INSTALLMENTPLANS]]="stores",1,2))</f>
        <v>0</v>
      </c>
      <c r="Y1524" t="s">
        <v>31</v>
      </c>
      <c r="Z1524">
        <f>IF(Tabla1[[#This Row],[HOUSING]]="free",0,IF(Tabla1[[#This Row],[HOUSING]]="own",1,2))</f>
        <v>1</v>
      </c>
      <c r="AA1524">
        <v>1</v>
      </c>
      <c r="AB1524" t="s">
        <v>63</v>
      </c>
      <c r="AC1524">
        <f>IF(Tabla1[[#This Row],[JOB]]="unemployed",0,IF(Tabla1[[#This Row],[JOB]]="unskilled",1,IF(Tabla1[[#This Row],[JOB]]="skilled",2,3)))</f>
        <v>3</v>
      </c>
      <c r="AD1524">
        <v>1</v>
      </c>
      <c r="AE1524" t="s">
        <v>33</v>
      </c>
      <c r="AF1524">
        <f>IF(Tabla1[[#This Row],[TELEPHONE]]="none",0,1)</f>
        <v>1</v>
      </c>
      <c r="AG1524" t="s">
        <v>33</v>
      </c>
      <c r="AH1524">
        <f>IF(Tabla1[[#This Row],[FOREIGNWORKER]]="no",0,1)</f>
        <v>1</v>
      </c>
      <c r="AI1524" t="s">
        <v>34</v>
      </c>
      <c r="AJ1524">
        <f>IF(Tabla1[[#This Row],[RISK]]="No Risk",0,1)</f>
        <v>0</v>
      </c>
    </row>
    <row r="1525" spans="1:36" x14ac:dyDescent="0.25">
      <c r="A1525" t="s">
        <v>1595</v>
      </c>
      <c r="B1525" t="s">
        <v>51</v>
      </c>
      <c r="C1525">
        <f>IF(Tabla1[[#This Row],[CHECKINGSTATUS]]="no_checking",0,IF(Tabla1[[#This Row],[CHECKINGSTATUS]]="less_0",1,IF(Tabla1[[#This Row],[CHECKINGSTATUS]]="0_to_200",2,3)))</f>
        <v>0</v>
      </c>
      <c r="D1525">
        <v>31</v>
      </c>
      <c r="E1525" t="s">
        <v>24</v>
      </c>
      <c r="F1525">
        <f>IF(Tabla1[[#This Row],[CREDITHISTORY]]="no_credits",0,IF(Tabla1[[#This Row],[CREDITHISTORY]]="prior_paymentes_delayed",1,IF(Tabla1[[#This Row],[CREDITHISTORY]]="outstanding_credit",2,3)))</f>
        <v>3</v>
      </c>
      <c r="G1525" t="s">
        <v>43</v>
      </c>
      <c r="H15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25">
        <v>5205</v>
      </c>
      <c r="J1525" t="s">
        <v>26</v>
      </c>
      <c r="K15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25" t="s">
        <v>39</v>
      </c>
      <c r="M15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25">
        <v>3</v>
      </c>
      <c r="O1525" t="s">
        <v>44</v>
      </c>
      <c r="P1525">
        <f>IF(Tabla1[[#This Row],[SEX]]="female",0,1)</f>
        <v>1</v>
      </c>
      <c r="Q1525" t="s">
        <v>29</v>
      </c>
      <c r="R1525">
        <f>IF(Tabla1[[#This Row],[OTHERSONLOAN]]="none",0,IF(Tabla1[[#This Row],[OTHERSONLOAN]]="co-applicant",1,2))</f>
        <v>0</v>
      </c>
      <c r="S1525">
        <v>2</v>
      </c>
      <c r="T1525" t="s">
        <v>65</v>
      </c>
      <c r="U1525">
        <f>IF(Tabla1[[#This Row],[OWNSPROPERTY]]="unknown",0,IF(Tabla1[[#This Row],[OWNSPROPERTY]]="real_state",1,IF(Tabla1[[#This Row],[OWNSPROPERTY]]="car_other",2,3)))</f>
        <v>2</v>
      </c>
      <c r="V1525">
        <v>38</v>
      </c>
      <c r="W1525" t="s">
        <v>29</v>
      </c>
      <c r="X1525">
        <f>IF(Tabla1[[#This Row],[INSTALLMENTPLANS]]="none",0,IF(Tabla1[[#This Row],[INSTALLMENTPLANS]]="stores",1,2))</f>
        <v>0</v>
      </c>
      <c r="Y1525" t="s">
        <v>31</v>
      </c>
      <c r="Z1525">
        <f>IF(Tabla1[[#This Row],[HOUSING]]="free",0,IF(Tabla1[[#This Row],[HOUSING]]="own",1,2))</f>
        <v>1</v>
      </c>
      <c r="AA1525">
        <v>2</v>
      </c>
      <c r="AB1525" t="s">
        <v>32</v>
      </c>
      <c r="AC1525">
        <f>IF(Tabla1[[#This Row],[JOB]]="unemployed",0,IF(Tabla1[[#This Row],[JOB]]="unskilled",1,IF(Tabla1[[#This Row],[JOB]]="skilled",2,3)))</f>
        <v>2</v>
      </c>
      <c r="AD1525">
        <v>1</v>
      </c>
      <c r="AE1525" t="s">
        <v>33</v>
      </c>
      <c r="AF1525">
        <f>IF(Tabla1[[#This Row],[TELEPHONE]]="none",0,1)</f>
        <v>1</v>
      </c>
      <c r="AG1525" t="s">
        <v>33</v>
      </c>
      <c r="AH1525">
        <f>IF(Tabla1[[#This Row],[FOREIGNWORKER]]="no",0,1)</f>
        <v>1</v>
      </c>
      <c r="AI1525" t="s">
        <v>34</v>
      </c>
      <c r="AJ1525">
        <f>IF(Tabla1[[#This Row],[RISK]]="No Risk",0,1)</f>
        <v>0</v>
      </c>
    </row>
    <row r="1526" spans="1:36" x14ac:dyDescent="0.25">
      <c r="A1526" t="s">
        <v>1596</v>
      </c>
      <c r="B1526" t="s">
        <v>51</v>
      </c>
      <c r="C1526">
        <f>IF(Tabla1[[#This Row],[CHECKINGSTATUS]]="no_checking",0,IF(Tabla1[[#This Row],[CHECKINGSTATUS]]="less_0",1,IF(Tabla1[[#This Row],[CHECKINGSTATUS]]="0_to_200",2,3)))</f>
        <v>0</v>
      </c>
      <c r="D1526">
        <v>14</v>
      </c>
      <c r="E1526" t="s">
        <v>57</v>
      </c>
      <c r="F1526">
        <f>IF(Tabla1[[#This Row],[CREDITHISTORY]]="no_credits",0,IF(Tabla1[[#This Row],[CREDITHISTORY]]="prior_paymentes_delayed",1,IF(Tabla1[[#This Row],[CREDITHISTORY]]="outstanding_credit",2,3)))</f>
        <v>2</v>
      </c>
      <c r="G1526" t="s">
        <v>89</v>
      </c>
      <c r="H15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26">
        <v>1582</v>
      </c>
      <c r="J1526" t="s">
        <v>94</v>
      </c>
      <c r="K15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26" t="s">
        <v>27</v>
      </c>
      <c r="M15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26">
        <v>2</v>
      </c>
      <c r="O1526" t="s">
        <v>44</v>
      </c>
      <c r="P1526">
        <f>IF(Tabla1[[#This Row],[SEX]]="female",0,1)</f>
        <v>1</v>
      </c>
      <c r="Q1526" t="s">
        <v>29</v>
      </c>
      <c r="R1526">
        <f>IF(Tabla1[[#This Row],[OTHERSONLOAN]]="none",0,IF(Tabla1[[#This Row],[OTHERSONLOAN]]="co-applicant",1,2))</f>
        <v>0</v>
      </c>
      <c r="S1526">
        <v>3</v>
      </c>
      <c r="T1526" t="s">
        <v>30</v>
      </c>
      <c r="U1526">
        <f>IF(Tabla1[[#This Row],[OWNSPROPERTY]]="unknown",0,IF(Tabla1[[#This Row],[OWNSPROPERTY]]="real_state",1,IF(Tabla1[[#This Row],[OWNSPROPERTY]]="car_other",2,3)))</f>
        <v>3</v>
      </c>
      <c r="V1526">
        <v>34</v>
      </c>
      <c r="W1526" t="s">
        <v>29</v>
      </c>
      <c r="X1526">
        <f>IF(Tabla1[[#This Row],[INSTALLMENTPLANS]]="none",0,IF(Tabla1[[#This Row],[INSTALLMENTPLANS]]="stores",1,2))</f>
        <v>0</v>
      </c>
      <c r="Y1526" t="s">
        <v>31</v>
      </c>
      <c r="Z1526">
        <f>IF(Tabla1[[#This Row],[HOUSING]]="free",0,IF(Tabla1[[#This Row],[HOUSING]]="own",1,2))</f>
        <v>1</v>
      </c>
      <c r="AA1526">
        <v>1</v>
      </c>
      <c r="AB1526" t="s">
        <v>32</v>
      </c>
      <c r="AC1526">
        <f>IF(Tabla1[[#This Row],[JOB]]="unemployed",0,IF(Tabla1[[#This Row],[JOB]]="unskilled",1,IF(Tabla1[[#This Row],[JOB]]="skilled",2,3)))</f>
        <v>2</v>
      </c>
      <c r="AD1526">
        <v>1</v>
      </c>
      <c r="AE1526" t="s">
        <v>29</v>
      </c>
      <c r="AF1526">
        <f>IF(Tabla1[[#This Row],[TELEPHONE]]="none",0,1)</f>
        <v>0</v>
      </c>
      <c r="AG1526" t="s">
        <v>33</v>
      </c>
      <c r="AH1526">
        <f>IF(Tabla1[[#This Row],[FOREIGNWORKER]]="no",0,1)</f>
        <v>1</v>
      </c>
      <c r="AI1526" t="s">
        <v>34</v>
      </c>
      <c r="AJ1526">
        <f>IF(Tabla1[[#This Row],[RISK]]="No Risk",0,1)</f>
        <v>0</v>
      </c>
    </row>
    <row r="1527" spans="1:36" x14ac:dyDescent="0.25">
      <c r="A1527" t="s">
        <v>1597</v>
      </c>
      <c r="B1527" t="s">
        <v>51</v>
      </c>
      <c r="C1527">
        <f>IF(Tabla1[[#This Row],[CHECKINGSTATUS]]="no_checking",0,IF(Tabla1[[#This Row],[CHECKINGSTATUS]]="less_0",1,IF(Tabla1[[#This Row],[CHECKINGSTATUS]]="0_to_200",2,3)))</f>
        <v>0</v>
      </c>
      <c r="D1527">
        <v>27</v>
      </c>
      <c r="E1527" t="s">
        <v>57</v>
      </c>
      <c r="F1527">
        <f>IF(Tabla1[[#This Row],[CREDITHISTORY]]="no_credits",0,IF(Tabla1[[#This Row],[CREDITHISTORY]]="prior_paymentes_delayed",1,IF(Tabla1[[#This Row],[CREDITHISTORY]]="outstanding_credit",2,3)))</f>
        <v>2</v>
      </c>
      <c r="G1527" t="s">
        <v>197</v>
      </c>
      <c r="H15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527">
        <v>6794</v>
      </c>
      <c r="J1527" t="s">
        <v>54</v>
      </c>
      <c r="K15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27" t="s">
        <v>62</v>
      </c>
      <c r="M15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27">
        <v>3</v>
      </c>
      <c r="O1527" t="s">
        <v>44</v>
      </c>
      <c r="P1527">
        <f>IF(Tabla1[[#This Row],[SEX]]="female",0,1)</f>
        <v>1</v>
      </c>
      <c r="Q1527" t="s">
        <v>29</v>
      </c>
      <c r="R1527">
        <f>IF(Tabla1[[#This Row],[OTHERSONLOAN]]="none",0,IF(Tabla1[[#This Row],[OTHERSONLOAN]]="co-applicant",1,2))</f>
        <v>0</v>
      </c>
      <c r="S1527">
        <v>3</v>
      </c>
      <c r="T1527" t="s">
        <v>65</v>
      </c>
      <c r="U1527">
        <f>IF(Tabla1[[#This Row],[OWNSPROPERTY]]="unknown",0,IF(Tabla1[[#This Row],[OWNSPROPERTY]]="real_state",1,IF(Tabla1[[#This Row],[OWNSPROPERTY]]="car_other",2,3)))</f>
        <v>2</v>
      </c>
      <c r="V1527">
        <v>44</v>
      </c>
      <c r="W1527" t="s">
        <v>29</v>
      </c>
      <c r="X1527">
        <f>IF(Tabla1[[#This Row],[INSTALLMENTPLANS]]="none",0,IF(Tabla1[[#This Row],[INSTALLMENTPLANS]]="stores",1,2))</f>
        <v>0</v>
      </c>
      <c r="Y1527" t="s">
        <v>31</v>
      </c>
      <c r="Z1527">
        <f>IF(Tabla1[[#This Row],[HOUSING]]="free",0,IF(Tabla1[[#This Row],[HOUSING]]="own",1,2))</f>
        <v>1</v>
      </c>
      <c r="AA1527">
        <v>2</v>
      </c>
      <c r="AB1527" t="s">
        <v>63</v>
      </c>
      <c r="AC1527">
        <f>IF(Tabla1[[#This Row],[JOB]]="unemployed",0,IF(Tabla1[[#This Row],[JOB]]="unskilled",1,IF(Tabla1[[#This Row],[JOB]]="skilled",2,3)))</f>
        <v>3</v>
      </c>
      <c r="AD1527">
        <v>2</v>
      </c>
      <c r="AE1527" t="s">
        <v>33</v>
      </c>
      <c r="AF1527">
        <f>IF(Tabla1[[#This Row],[TELEPHONE]]="none",0,1)</f>
        <v>1</v>
      </c>
      <c r="AG1527" t="s">
        <v>33</v>
      </c>
      <c r="AH1527">
        <f>IF(Tabla1[[#This Row],[FOREIGNWORKER]]="no",0,1)</f>
        <v>1</v>
      </c>
      <c r="AI1527" t="s">
        <v>34</v>
      </c>
      <c r="AJ1527">
        <f>IF(Tabla1[[#This Row],[RISK]]="No Risk",0,1)</f>
        <v>0</v>
      </c>
    </row>
    <row r="1528" spans="1:36" x14ac:dyDescent="0.25">
      <c r="A1528" t="s">
        <v>1598</v>
      </c>
      <c r="B1528" t="s">
        <v>36</v>
      </c>
      <c r="C1528">
        <f>IF(Tabla1[[#This Row],[CHECKINGSTATUS]]="no_checking",0,IF(Tabla1[[#This Row],[CHECKINGSTATUS]]="less_0",1,IF(Tabla1[[#This Row],[CHECKINGSTATUS]]="0_to_200",2,3)))</f>
        <v>1</v>
      </c>
      <c r="D1528">
        <v>4</v>
      </c>
      <c r="E1528" t="s">
        <v>70</v>
      </c>
      <c r="F1528">
        <f>IF(Tabla1[[#This Row],[CREDITHISTORY]]="no_credits",0,IF(Tabla1[[#This Row],[CREDITHISTORY]]="prior_paymentes_delayed",1,IF(Tabla1[[#This Row],[CREDITHISTORY]]="outstanding_credit",2,3)))</f>
        <v>3</v>
      </c>
      <c r="G1528" t="s">
        <v>89</v>
      </c>
      <c r="H15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28">
        <v>250</v>
      </c>
      <c r="J1528" t="s">
        <v>38</v>
      </c>
      <c r="K15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28" t="s">
        <v>27</v>
      </c>
      <c r="M15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28">
        <v>1</v>
      </c>
      <c r="O1528" t="s">
        <v>44</v>
      </c>
      <c r="P1528">
        <f>IF(Tabla1[[#This Row],[SEX]]="female",0,1)</f>
        <v>1</v>
      </c>
      <c r="Q1528" t="s">
        <v>29</v>
      </c>
      <c r="R1528">
        <f>IF(Tabla1[[#This Row],[OTHERSONLOAN]]="none",0,IF(Tabla1[[#This Row],[OTHERSONLOAN]]="co-applicant",1,2))</f>
        <v>0</v>
      </c>
      <c r="S1528">
        <v>2</v>
      </c>
      <c r="T1528" t="s">
        <v>45</v>
      </c>
      <c r="U1528">
        <f>IF(Tabla1[[#This Row],[OWNSPROPERTY]]="unknown",0,IF(Tabla1[[#This Row],[OWNSPROPERTY]]="real_state",1,IF(Tabla1[[#This Row],[OWNSPROPERTY]]="car_other",2,3)))</f>
        <v>3</v>
      </c>
      <c r="V1528">
        <v>19</v>
      </c>
      <c r="W1528" t="s">
        <v>29</v>
      </c>
      <c r="X1528">
        <f>IF(Tabla1[[#This Row],[INSTALLMENTPLANS]]="none",0,IF(Tabla1[[#This Row],[INSTALLMENTPLANS]]="stores",1,2))</f>
        <v>0</v>
      </c>
      <c r="Y1528" t="s">
        <v>72</v>
      </c>
      <c r="Z1528">
        <f>IF(Tabla1[[#This Row],[HOUSING]]="free",0,IF(Tabla1[[#This Row],[HOUSING]]="own",1,2))</f>
        <v>2</v>
      </c>
      <c r="AA1528">
        <v>1</v>
      </c>
      <c r="AB1528" t="s">
        <v>32</v>
      </c>
      <c r="AC1528">
        <f>IF(Tabla1[[#This Row],[JOB]]="unemployed",0,IF(Tabla1[[#This Row],[JOB]]="unskilled",1,IF(Tabla1[[#This Row],[JOB]]="skilled",2,3)))</f>
        <v>2</v>
      </c>
      <c r="AD1528">
        <v>1</v>
      </c>
      <c r="AE1528" t="s">
        <v>29</v>
      </c>
      <c r="AF1528">
        <f>IF(Tabla1[[#This Row],[TELEPHONE]]="none",0,1)</f>
        <v>0</v>
      </c>
      <c r="AG1528" t="s">
        <v>33</v>
      </c>
      <c r="AH1528">
        <f>IF(Tabla1[[#This Row],[FOREIGNWORKER]]="no",0,1)</f>
        <v>1</v>
      </c>
      <c r="AI1528" t="s">
        <v>34</v>
      </c>
      <c r="AJ1528">
        <f>IF(Tabla1[[#This Row],[RISK]]="No Risk",0,1)</f>
        <v>0</v>
      </c>
    </row>
    <row r="1529" spans="1:36" x14ac:dyDescent="0.25">
      <c r="A1529" t="s">
        <v>1599</v>
      </c>
      <c r="B1529" t="s">
        <v>51</v>
      </c>
      <c r="C1529">
        <f>IF(Tabla1[[#This Row],[CHECKINGSTATUS]]="no_checking",0,IF(Tabla1[[#This Row],[CHECKINGSTATUS]]="less_0",1,IF(Tabla1[[#This Row],[CHECKINGSTATUS]]="0_to_200",2,3)))</f>
        <v>0</v>
      </c>
      <c r="D1529">
        <v>31</v>
      </c>
      <c r="E1529" t="s">
        <v>57</v>
      </c>
      <c r="F1529">
        <f>IF(Tabla1[[#This Row],[CREDITHISTORY]]="no_credits",0,IF(Tabla1[[#This Row],[CREDITHISTORY]]="prior_paymentes_delayed",1,IF(Tabla1[[#This Row],[CREDITHISTORY]]="outstanding_credit",2,3)))</f>
        <v>2</v>
      </c>
      <c r="G1529" t="s">
        <v>68</v>
      </c>
      <c r="H15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29">
        <v>8968</v>
      </c>
      <c r="J1529" t="s">
        <v>54</v>
      </c>
      <c r="K15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29" t="s">
        <v>62</v>
      </c>
      <c r="M15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29">
        <v>5</v>
      </c>
      <c r="O1529" t="s">
        <v>44</v>
      </c>
      <c r="P1529">
        <f>IF(Tabla1[[#This Row],[SEX]]="female",0,1)</f>
        <v>1</v>
      </c>
      <c r="Q1529" t="s">
        <v>59</v>
      </c>
      <c r="R1529">
        <f>IF(Tabla1[[#This Row],[OTHERSONLOAN]]="none",0,IF(Tabla1[[#This Row],[OTHERSONLOAN]]="co-applicant",1,2))</f>
        <v>1</v>
      </c>
      <c r="S1529">
        <v>4</v>
      </c>
      <c r="T1529" t="s">
        <v>54</v>
      </c>
      <c r="U1529">
        <f>IF(Tabla1[[#This Row],[OWNSPROPERTY]]="unknown",0,IF(Tabla1[[#This Row],[OWNSPROPERTY]]="real_state",1,IF(Tabla1[[#This Row],[OWNSPROPERTY]]="car_other",2,3)))</f>
        <v>0</v>
      </c>
      <c r="V1529">
        <v>53</v>
      </c>
      <c r="W1529" t="s">
        <v>29</v>
      </c>
      <c r="X1529">
        <f>IF(Tabla1[[#This Row],[INSTALLMENTPLANS]]="none",0,IF(Tabla1[[#This Row],[INSTALLMENTPLANS]]="stores",1,2))</f>
        <v>0</v>
      </c>
      <c r="Y1529" t="s">
        <v>60</v>
      </c>
      <c r="Z1529">
        <f>IF(Tabla1[[#This Row],[HOUSING]]="free",0,IF(Tabla1[[#This Row],[HOUSING]]="own",1,2))</f>
        <v>0</v>
      </c>
      <c r="AA1529">
        <v>2</v>
      </c>
      <c r="AB1529" t="s">
        <v>63</v>
      </c>
      <c r="AC1529">
        <f>IF(Tabla1[[#This Row],[JOB]]="unemployed",0,IF(Tabla1[[#This Row],[JOB]]="unskilled",1,IF(Tabla1[[#This Row],[JOB]]="skilled",2,3)))</f>
        <v>3</v>
      </c>
      <c r="AD1529">
        <v>2</v>
      </c>
      <c r="AE1529" t="s">
        <v>33</v>
      </c>
      <c r="AF1529">
        <f>IF(Tabla1[[#This Row],[TELEPHONE]]="none",0,1)</f>
        <v>1</v>
      </c>
      <c r="AG1529" t="s">
        <v>33</v>
      </c>
      <c r="AH1529">
        <f>IF(Tabla1[[#This Row],[FOREIGNWORKER]]="no",0,1)</f>
        <v>1</v>
      </c>
      <c r="AI1529" t="s">
        <v>34</v>
      </c>
      <c r="AJ1529">
        <f>IF(Tabla1[[#This Row],[RISK]]="No Risk",0,1)</f>
        <v>0</v>
      </c>
    </row>
    <row r="1530" spans="1:36" x14ac:dyDescent="0.25">
      <c r="A1530" t="s">
        <v>1600</v>
      </c>
      <c r="B1530" t="s">
        <v>51</v>
      </c>
      <c r="C1530">
        <f>IF(Tabla1[[#This Row],[CHECKINGSTATUS]]="no_checking",0,IF(Tabla1[[#This Row],[CHECKINGSTATUS]]="less_0",1,IF(Tabla1[[#This Row],[CHECKINGSTATUS]]="0_to_200",2,3)))</f>
        <v>0</v>
      </c>
      <c r="D1530">
        <v>19</v>
      </c>
      <c r="E1530" t="s">
        <v>24</v>
      </c>
      <c r="F1530">
        <f>IF(Tabla1[[#This Row],[CREDITHISTORY]]="no_credits",0,IF(Tabla1[[#This Row],[CREDITHISTORY]]="prior_paymentes_delayed",1,IF(Tabla1[[#This Row],[CREDITHISTORY]]="outstanding_credit",2,3)))</f>
        <v>3</v>
      </c>
      <c r="G1530" t="s">
        <v>43</v>
      </c>
      <c r="H15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30">
        <v>1166</v>
      </c>
      <c r="J1530" t="s">
        <v>94</v>
      </c>
      <c r="K15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30" t="s">
        <v>62</v>
      </c>
      <c r="M15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30">
        <v>2</v>
      </c>
      <c r="O1530" t="s">
        <v>44</v>
      </c>
      <c r="P1530">
        <f>IF(Tabla1[[#This Row],[SEX]]="female",0,1)</f>
        <v>1</v>
      </c>
      <c r="Q1530" t="s">
        <v>29</v>
      </c>
      <c r="R1530">
        <f>IF(Tabla1[[#This Row],[OTHERSONLOAN]]="none",0,IF(Tabla1[[#This Row],[OTHERSONLOAN]]="co-applicant",1,2))</f>
        <v>0</v>
      </c>
      <c r="S1530">
        <v>3</v>
      </c>
      <c r="T1530" t="s">
        <v>45</v>
      </c>
      <c r="U1530">
        <f>IF(Tabla1[[#This Row],[OWNSPROPERTY]]="unknown",0,IF(Tabla1[[#This Row],[OWNSPROPERTY]]="real_state",1,IF(Tabla1[[#This Row],[OWNSPROPERTY]]="car_other",2,3)))</f>
        <v>3</v>
      </c>
      <c r="V1530">
        <v>33</v>
      </c>
      <c r="W1530" t="s">
        <v>40</v>
      </c>
      <c r="X1530">
        <f>IF(Tabla1[[#This Row],[INSTALLMENTPLANS]]="none",0,IF(Tabla1[[#This Row],[INSTALLMENTPLANS]]="stores",1,2))</f>
        <v>1</v>
      </c>
      <c r="Y1530" t="s">
        <v>31</v>
      </c>
      <c r="Z1530">
        <f>IF(Tabla1[[#This Row],[HOUSING]]="free",0,IF(Tabla1[[#This Row],[HOUSING]]="own",1,2))</f>
        <v>1</v>
      </c>
      <c r="AA1530">
        <v>1</v>
      </c>
      <c r="AB1530" t="s">
        <v>92</v>
      </c>
      <c r="AC1530">
        <f>IF(Tabla1[[#This Row],[JOB]]="unemployed",0,IF(Tabla1[[#This Row],[JOB]]="unskilled",1,IF(Tabla1[[#This Row],[JOB]]="skilled",2,3)))</f>
        <v>1</v>
      </c>
      <c r="AD1530">
        <v>1</v>
      </c>
      <c r="AE1530" t="s">
        <v>33</v>
      </c>
      <c r="AF1530">
        <f>IF(Tabla1[[#This Row],[TELEPHONE]]="none",0,1)</f>
        <v>1</v>
      </c>
      <c r="AG1530" t="s">
        <v>33</v>
      </c>
      <c r="AH1530">
        <f>IF(Tabla1[[#This Row],[FOREIGNWORKER]]="no",0,1)</f>
        <v>1</v>
      </c>
      <c r="AI1530" t="s">
        <v>34</v>
      </c>
      <c r="AJ1530">
        <f>IF(Tabla1[[#This Row],[RISK]]="No Risk",0,1)</f>
        <v>0</v>
      </c>
    </row>
    <row r="1531" spans="1:36" x14ac:dyDescent="0.25">
      <c r="A1531" t="s">
        <v>1601</v>
      </c>
      <c r="B1531" t="s">
        <v>51</v>
      </c>
      <c r="C1531">
        <f>IF(Tabla1[[#This Row],[CHECKINGSTATUS]]="no_checking",0,IF(Tabla1[[#This Row],[CHECKINGSTATUS]]="less_0",1,IF(Tabla1[[#This Row],[CHECKINGSTATUS]]="0_to_200",2,3)))</f>
        <v>0</v>
      </c>
      <c r="D1531">
        <v>31</v>
      </c>
      <c r="E1531" t="s">
        <v>57</v>
      </c>
      <c r="F1531">
        <f>IF(Tabla1[[#This Row],[CREDITHISTORY]]="no_credits",0,IF(Tabla1[[#This Row],[CREDITHISTORY]]="prior_paymentes_delayed",1,IF(Tabla1[[#This Row],[CREDITHISTORY]]="outstanding_credit",2,3)))</f>
        <v>2</v>
      </c>
      <c r="G1531" t="s">
        <v>82</v>
      </c>
      <c r="H15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531">
        <v>6460</v>
      </c>
      <c r="J1531" t="s">
        <v>53</v>
      </c>
      <c r="K15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31" t="s">
        <v>62</v>
      </c>
      <c r="M15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31">
        <v>5</v>
      </c>
      <c r="O1531" t="s">
        <v>44</v>
      </c>
      <c r="P1531">
        <f>IF(Tabla1[[#This Row],[SEX]]="female",0,1)</f>
        <v>1</v>
      </c>
      <c r="Q1531" t="s">
        <v>29</v>
      </c>
      <c r="R1531">
        <f>IF(Tabla1[[#This Row],[OTHERSONLOAN]]="none",0,IF(Tabla1[[#This Row],[OTHERSONLOAN]]="co-applicant",1,2))</f>
        <v>0</v>
      </c>
      <c r="S1531">
        <v>3</v>
      </c>
      <c r="T1531" t="s">
        <v>54</v>
      </c>
      <c r="U1531">
        <f>IF(Tabla1[[#This Row],[OWNSPROPERTY]]="unknown",0,IF(Tabla1[[#This Row],[OWNSPROPERTY]]="real_state",1,IF(Tabla1[[#This Row],[OWNSPROPERTY]]="car_other",2,3)))</f>
        <v>0</v>
      </c>
      <c r="V1531">
        <v>47</v>
      </c>
      <c r="W1531" t="s">
        <v>29</v>
      </c>
      <c r="X1531">
        <f>IF(Tabla1[[#This Row],[INSTALLMENTPLANS]]="none",0,IF(Tabla1[[#This Row],[INSTALLMENTPLANS]]="stores",1,2))</f>
        <v>0</v>
      </c>
      <c r="Y1531" t="s">
        <v>60</v>
      </c>
      <c r="Z1531">
        <f>IF(Tabla1[[#This Row],[HOUSING]]="free",0,IF(Tabla1[[#This Row],[HOUSING]]="own",1,2))</f>
        <v>0</v>
      </c>
      <c r="AA1531">
        <v>2</v>
      </c>
      <c r="AB1531" t="s">
        <v>32</v>
      </c>
      <c r="AC1531">
        <f>IF(Tabla1[[#This Row],[JOB]]="unemployed",0,IF(Tabla1[[#This Row],[JOB]]="unskilled",1,IF(Tabla1[[#This Row],[JOB]]="skilled",2,3)))</f>
        <v>2</v>
      </c>
      <c r="AD1531">
        <v>1</v>
      </c>
      <c r="AE1531" t="s">
        <v>33</v>
      </c>
      <c r="AF1531">
        <f>IF(Tabla1[[#This Row],[TELEPHONE]]="none",0,1)</f>
        <v>1</v>
      </c>
      <c r="AG1531" t="s">
        <v>33</v>
      </c>
      <c r="AH1531">
        <f>IF(Tabla1[[#This Row],[FOREIGNWORKER]]="no",0,1)</f>
        <v>1</v>
      </c>
      <c r="AI1531" t="s">
        <v>55</v>
      </c>
      <c r="AJ1531">
        <f>IF(Tabla1[[#This Row],[RISK]]="No Risk",0,1)</f>
        <v>1</v>
      </c>
    </row>
    <row r="1532" spans="1:36" x14ac:dyDescent="0.25">
      <c r="A1532" t="s">
        <v>1602</v>
      </c>
      <c r="B1532" t="s">
        <v>51</v>
      </c>
      <c r="C1532">
        <f>IF(Tabla1[[#This Row],[CHECKINGSTATUS]]="no_checking",0,IF(Tabla1[[#This Row],[CHECKINGSTATUS]]="less_0",1,IF(Tabla1[[#This Row],[CHECKINGSTATUS]]="0_to_200",2,3)))</f>
        <v>0</v>
      </c>
      <c r="D1532">
        <v>31</v>
      </c>
      <c r="E1532" t="s">
        <v>57</v>
      </c>
      <c r="F1532">
        <f>IF(Tabla1[[#This Row],[CREDITHISTORY]]="no_credits",0,IF(Tabla1[[#This Row],[CREDITHISTORY]]="prior_paymentes_delayed",1,IF(Tabla1[[#This Row],[CREDITHISTORY]]="outstanding_credit",2,3)))</f>
        <v>2</v>
      </c>
      <c r="G1532" t="s">
        <v>82</v>
      </c>
      <c r="H15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532">
        <v>6818</v>
      </c>
      <c r="J1532" t="s">
        <v>94</v>
      </c>
      <c r="K15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32" t="s">
        <v>49</v>
      </c>
      <c r="M15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32">
        <v>5</v>
      </c>
      <c r="O1532" t="s">
        <v>44</v>
      </c>
      <c r="P1532">
        <f>IF(Tabla1[[#This Row],[SEX]]="female",0,1)</f>
        <v>1</v>
      </c>
      <c r="Q1532" t="s">
        <v>59</v>
      </c>
      <c r="R1532">
        <f>IF(Tabla1[[#This Row],[OTHERSONLOAN]]="none",0,IF(Tabla1[[#This Row],[OTHERSONLOAN]]="co-applicant",1,2))</f>
        <v>1</v>
      </c>
      <c r="S1532">
        <v>4</v>
      </c>
      <c r="T1532" t="s">
        <v>65</v>
      </c>
      <c r="U1532">
        <f>IF(Tabla1[[#This Row],[OWNSPROPERTY]]="unknown",0,IF(Tabla1[[#This Row],[OWNSPROPERTY]]="real_state",1,IF(Tabla1[[#This Row],[OWNSPROPERTY]]="car_other",2,3)))</f>
        <v>2</v>
      </c>
      <c r="V1532">
        <v>41</v>
      </c>
      <c r="W1532" t="s">
        <v>29</v>
      </c>
      <c r="X1532">
        <f>IF(Tabla1[[#This Row],[INSTALLMENTPLANS]]="none",0,IF(Tabla1[[#This Row],[INSTALLMENTPLANS]]="stores",1,2))</f>
        <v>0</v>
      </c>
      <c r="Y1532" t="s">
        <v>60</v>
      </c>
      <c r="Z1532">
        <f>IF(Tabla1[[#This Row],[HOUSING]]="free",0,IF(Tabla1[[#This Row],[HOUSING]]="own",1,2))</f>
        <v>0</v>
      </c>
      <c r="AA1532">
        <v>3</v>
      </c>
      <c r="AB1532" t="s">
        <v>32</v>
      </c>
      <c r="AC1532">
        <f>IF(Tabla1[[#This Row],[JOB]]="unemployed",0,IF(Tabla1[[#This Row],[JOB]]="unskilled",1,IF(Tabla1[[#This Row],[JOB]]="skilled",2,3)))</f>
        <v>2</v>
      </c>
      <c r="AD1532">
        <v>2</v>
      </c>
      <c r="AE1532" t="s">
        <v>33</v>
      </c>
      <c r="AF1532">
        <f>IF(Tabla1[[#This Row],[TELEPHONE]]="none",0,1)</f>
        <v>1</v>
      </c>
      <c r="AG1532" t="s">
        <v>33</v>
      </c>
      <c r="AH1532">
        <f>IF(Tabla1[[#This Row],[FOREIGNWORKER]]="no",0,1)</f>
        <v>1</v>
      </c>
      <c r="AI1532" t="s">
        <v>55</v>
      </c>
      <c r="AJ1532">
        <f>IF(Tabla1[[#This Row],[RISK]]="No Risk",0,1)</f>
        <v>1</v>
      </c>
    </row>
    <row r="1533" spans="1:36" x14ac:dyDescent="0.25">
      <c r="A1533" t="s">
        <v>1603</v>
      </c>
      <c r="B1533" t="s">
        <v>36</v>
      </c>
      <c r="C1533">
        <f>IF(Tabla1[[#This Row],[CHECKINGSTATUS]]="no_checking",0,IF(Tabla1[[#This Row],[CHECKINGSTATUS]]="less_0",1,IF(Tabla1[[#This Row],[CHECKINGSTATUS]]="0_to_200",2,3)))</f>
        <v>1</v>
      </c>
      <c r="D1533">
        <v>11</v>
      </c>
      <c r="E1533" t="s">
        <v>70</v>
      </c>
      <c r="F1533">
        <f>IF(Tabla1[[#This Row],[CREDITHISTORY]]="no_credits",0,IF(Tabla1[[#This Row],[CREDITHISTORY]]="prior_paymentes_delayed",1,IF(Tabla1[[#This Row],[CREDITHISTORY]]="outstanding_credit",2,3)))</f>
        <v>3</v>
      </c>
      <c r="G1533" t="s">
        <v>37</v>
      </c>
      <c r="H15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33">
        <v>996</v>
      </c>
      <c r="J1533" t="s">
        <v>38</v>
      </c>
      <c r="K15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33" t="s">
        <v>39</v>
      </c>
      <c r="M15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33">
        <v>2</v>
      </c>
      <c r="O1533" t="s">
        <v>28</v>
      </c>
      <c r="P1533">
        <f>IF(Tabla1[[#This Row],[SEX]]="female",0,1)</f>
        <v>0</v>
      </c>
      <c r="Q1533" t="s">
        <v>29</v>
      </c>
      <c r="R1533">
        <f>IF(Tabla1[[#This Row],[OTHERSONLOAN]]="none",0,IF(Tabla1[[#This Row],[OTHERSONLOAN]]="co-applicant",1,2))</f>
        <v>0</v>
      </c>
      <c r="S1533">
        <v>2</v>
      </c>
      <c r="T1533" t="s">
        <v>45</v>
      </c>
      <c r="U1533">
        <f>IF(Tabla1[[#This Row],[OWNSPROPERTY]]="unknown",0,IF(Tabla1[[#This Row],[OWNSPROPERTY]]="real_state",1,IF(Tabla1[[#This Row],[OWNSPROPERTY]]="car_other",2,3)))</f>
        <v>3</v>
      </c>
      <c r="V1533">
        <v>32</v>
      </c>
      <c r="W1533" t="s">
        <v>116</v>
      </c>
      <c r="X1533">
        <f>IF(Tabla1[[#This Row],[INSTALLMENTPLANS]]="none",0,IF(Tabla1[[#This Row],[INSTALLMENTPLANS]]="stores",1,2))</f>
        <v>2</v>
      </c>
      <c r="Y1533" t="s">
        <v>72</v>
      </c>
      <c r="Z1533">
        <f>IF(Tabla1[[#This Row],[HOUSING]]="free",0,IF(Tabla1[[#This Row],[HOUSING]]="own",1,2))</f>
        <v>2</v>
      </c>
      <c r="AA1533">
        <v>1</v>
      </c>
      <c r="AB1533" t="s">
        <v>71</v>
      </c>
      <c r="AC1533">
        <f>IF(Tabla1[[#This Row],[JOB]]="unemployed",0,IF(Tabla1[[#This Row],[JOB]]="unskilled",1,IF(Tabla1[[#This Row],[JOB]]="skilled",2,3)))</f>
        <v>0</v>
      </c>
      <c r="AD1533">
        <v>1</v>
      </c>
      <c r="AE1533" t="s">
        <v>29</v>
      </c>
      <c r="AF1533">
        <f>IF(Tabla1[[#This Row],[TELEPHONE]]="none",0,1)</f>
        <v>0</v>
      </c>
      <c r="AG1533" t="s">
        <v>33</v>
      </c>
      <c r="AH1533">
        <f>IF(Tabla1[[#This Row],[FOREIGNWORKER]]="no",0,1)</f>
        <v>1</v>
      </c>
      <c r="AI1533" t="s">
        <v>34</v>
      </c>
      <c r="AJ1533">
        <f>IF(Tabla1[[#This Row],[RISK]]="No Risk",0,1)</f>
        <v>0</v>
      </c>
    </row>
    <row r="1534" spans="1:36" x14ac:dyDescent="0.25">
      <c r="A1534" t="s">
        <v>1604</v>
      </c>
      <c r="B1534" t="s">
        <v>51</v>
      </c>
      <c r="C1534">
        <f>IF(Tabla1[[#This Row],[CHECKINGSTATUS]]="no_checking",0,IF(Tabla1[[#This Row],[CHECKINGSTATUS]]="less_0",1,IF(Tabla1[[#This Row],[CHECKINGSTATUS]]="0_to_200",2,3)))</f>
        <v>0</v>
      </c>
      <c r="D1534">
        <v>9</v>
      </c>
      <c r="E1534" t="s">
        <v>42</v>
      </c>
      <c r="F1534">
        <f>IF(Tabla1[[#This Row],[CREDITHISTORY]]="no_credits",0,IF(Tabla1[[#This Row],[CREDITHISTORY]]="prior_paymentes_delayed",1,IF(Tabla1[[#This Row],[CREDITHISTORY]]="outstanding_credit",2,3)))</f>
        <v>3</v>
      </c>
      <c r="G1534" t="s">
        <v>37</v>
      </c>
      <c r="H15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34">
        <v>4316</v>
      </c>
      <c r="J1534" t="s">
        <v>26</v>
      </c>
      <c r="K15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34" t="s">
        <v>27</v>
      </c>
      <c r="M15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34">
        <v>3</v>
      </c>
      <c r="O1534" t="s">
        <v>28</v>
      </c>
      <c r="P1534">
        <f>IF(Tabla1[[#This Row],[SEX]]="female",0,1)</f>
        <v>0</v>
      </c>
      <c r="Q1534" t="s">
        <v>29</v>
      </c>
      <c r="R1534">
        <f>IF(Tabla1[[#This Row],[OTHERSONLOAN]]="none",0,IF(Tabla1[[#This Row],[OTHERSONLOAN]]="co-applicant",1,2))</f>
        <v>0</v>
      </c>
      <c r="S1534">
        <v>3</v>
      </c>
      <c r="T1534" t="s">
        <v>30</v>
      </c>
      <c r="U1534">
        <f>IF(Tabla1[[#This Row],[OWNSPROPERTY]]="unknown",0,IF(Tabla1[[#This Row],[OWNSPROPERTY]]="real_state",1,IF(Tabla1[[#This Row],[OWNSPROPERTY]]="car_other",2,3)))</f>
        <v>3</v>
      </c>
      <c r="V1534">
        <v>33</v>
      </c>
      <c r="W1534" t="s">
        <v>29</v>
      </c>
      <c r="X1534">
        <f>IF(Tabla1[[#This Row],[INSTALLMENTPLANS]]="none",0,IF(Tabla1[[#This Row],[INSTALLMENTPLANS]]="stores",1,2))</f>
        <v>0</v>
      </c>
      <c r="Y1534" t="s">
        <v>31</v>
      </c>
      <c r="Z1534">
        <f>IF(Tabla1[[#This Row],[HOUSING]]="free",0,IF(Tabla1[[#This Row],[HOUSING]]="own",1,2))</f>
        <v>1</v>
      </c>
      <c r="AA1534">
        <v>1</v>
      </c>
      <c r="AB1534" t="s">
        <v>63</v>
      </c>
      <c r="AC1534">
        <f>IF(Tabla1[[#This Row],[JOB]]="unemployed",0,IF(Tabla1[[#This Row],[JOB]]="unskilled",1,IF(Tabla1[[#This Row],[JOB]]="skilled",2,3)))</f>
        <v>3</v>
      </c>
      <c r="AD1534">
        <v>1</v>
      </c>
      <c r="AE1534" t="s">
        <v>29</v>
      </c>
      <c r="AF1534">
        <f>IF(Tabla1[[#This Row],[TELEPHONE]]="none",0,1)</f>
        <v>0</v>
      </c>
      <c r="AG1534" t="s">
        <v>33</v>
      </c>
      <c r="AH1534">
        <f>IF(Tabla1[[#This Row],[FOREIGNWORKER]]="no",0,1)</f>
        <v>1</v>
      </c>
      <c r="AI1534" t="s">
        <v>55</v>
      </c>
      <c r="AJ1534">
        <f>IF(Tabla1[[#This Row],[RISK]]="No Risk",0,1)</f>
        <v>1</v>
      </c>
    </row>
    <row r="1535" spans="1:36" x14ac:dyDescent="0.25">
      <c r="A1535" t="s">
        <v>1605</v>
      </c>
      <c r="B1535" t="s">
        <v>51</v>
      </c>
      <c r="C1535">
        <f>IF(Tabla1[[#This Row],[CHECKINGSTATUS]]="no_checking",0,IF(Tabla1[[#This Row],[CHECKINGSTATUS]]="less_0",1,IF(Tabla1[[#This Row],[CHECKINGSTATUS]]="0_to_200",2,3)))</f>
        <v>0</v>
      </c>
      <c r="D1535">
        <v>43</v>
      </c>
      <c r="E1535" t="s">
        <v>42</v>
      </c>
      <c r="F1535">
        <f>IF(Tabla1[[#This Row],[CREDITHISTORY]]="no_credits",0,IF(Tabla1[[#This Row],[CREDITHISTORY]]="prior_paymentes_delayed",1,IF(Tabla1[[#This Row],[CREDITHISTORY]]="outstanding_credit",2,3)))</f>
        <v>3</v>
      </c>
      <c r="G1535" t="s">
        <v>43</v>
      </c>
      <c r="H15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35">
        <v>5267</v>
      </c>
      <c r="J1535" t="s">
        <v>54</v>
      </c>
      <c r="K15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35" t="s">
        <v>62</v>
      </c>
      <c r="M15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35">
        <v>4</v>
      </c>
      <c r="O1535" t="s">
        <v>28</v>
      </c>
      <c r="P1535">
        <f>IF(Tabla1[[#This Row],[SEX]]="female",0,1)</f>
        <v>0</v>
      </c>
      <c r="Q1535" t="s">
        <v>29</v>
      </c>
      <c r="R1535">
        <f>IF(Tabla1[[#This Row],[OTHERSONLOAN]]="none",0,IF(Tabla1[[#This Row],[OTHERSONLOAN]]="co-applicant",1,2))</f>
        <v>0</v>
      </c>
      <c r="S1535">
        <v>4</v>
      </c>
      <c r="T1535" t="s">
        <v>65</v>
      </c>
      <c r="U1535">
        <f>IF(Tabla1[[#This Row],[OWNSPROPERTY]]="unknown",0,IF(Tabla1[[#This Row],[OWNSPROPERTY]]="real_state",1,IF(Tabla1[[#This Row],[OWNSPROPERTY]]="car_other",2,3)))</f>
        <v>2</v>
      </c>
      <c r="V1535">
        <v>51</v>
      </c>
      <c r="W1535" t="s">
        <v>29</v>
      </c>
      <c r="X1535">
        <f>IF(Tabla1[[#This Row],[INSTALLMENTPLANS]]="none",0,IF(Tabla1[[#This Row],[INSTALLMENTPLANS]]="stores",1,2))</f>
        <v>0</v>
      </c>
      <c r="Y1535" t="s">
        <v>31</v>
      </c>
      <c r="Z1535">
        <f>IF(Tabla1[[#This Row],[HOUSING]]="free",0,IF(Tabla1[[#This Row],[HOUSING]]="own",1,2))</f>
        <v>1</v>
      </c>
      <c r="AA1535">
        <v>3</v>
      </c>
      <c r="AB1535" t="s">
        <v>32</v>
      </c>
      <c r="AC1535">
        <f>IF(Tabla1[[#This Row],[JOB]]="unemployed",0,IF(Tabla1[[#This Row],[JOB]]="unskilled",1,IF(Tabla1[[#This Row],[JOB]]="skilled",2,3)))</f>
        <v>2</v>
      </c>
      <c r="AD1535">
        <v>1</v>
      </c>
      <c r="AE1535" t="s">
        <v>33</v>
      </c>
      <c r="AF1535">
        <f>IF(Tabla1[[#This Row],[TELEPHONE]]="none",0,1)</f>
        <v>1</v>
      </c>
      <c r="AG1535" t="s">
        <v>33</v>
      </c>
      <c r="AH1535">
        <f>IF(Tabla1[[#This Row],[FOREIGNWORKER]]="no",0,1)</f>
        <v>1</v>
      </c>
      <c r="AI1535" t="s">
        <v>55</v>
      </c>
      <c r="AJ1535">
        <f>IF(Tabla1[[#This Row],[RISK]]="No Risk",0,1)</f>
        <v>1</v>
      </c>
    </row>
    <row r="1536" spans="1:36" x14ac:dyDescent="0.25">
      <c r="A1536" t="s">
        <v>1606</v>
      </c>
      <c r="B1536" t="s">
        <v>51</v>
      </c>
      <c r="C1536">
        <f>IF(Tabla1[[#This Row],[CHECKINGSTATUS]]="no_checking",0,IF(Tabla1[[#This Row],[CHECKINGSTATUS]]="less_0",1,IF(Tabla1[[#This Row],[CHECKINGSTATUS]]="0_to_200",2,3)))</f>
        <v>0</v>
      </c>
      <c r="D1536">
        <v>23</v>
      </c>
      <c r="E1536" t="s">
        <v>57</v>
      </c>
      <c r="F1536">
        <f>IF(Tabla1[[#This Row],[CREDITHISTORY]]="no_credits",0,IF(Tabla1[[#This Row],[CREDITHISTORY]]="prior_paymentes_delayed",1,IF(Tabla1[[#This Row],[CREDITHISTORY]]="outstanding_credit",2,3)))</f>
        <v>2</v>
      </c>
      <c r="G1536" t="s">
        <v>68</v>
      </c>
      <c r="H15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36">
        <v>7682</v>
      </c>
      <c r="J1536" t="s">
        <v>53</v>
      </c>
      <c r="K15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36" t="s">
        <v>39</v>
      </c>
      <c r="M15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36">
        <v>3</v>
      </c>
      <c r="O1536" t="s">
        <v>44</v>
      </c>
      <c r="P1536">
        <f>IF(Tabla1[[#This Row],[SEX]]="female",0,1)</f>
        <v>1</v>
      </c>
      <c r="Q1536" t="s">
        <v>29</v>
      </c>
      <c r="R1536">
        <f>IF(Tabla1[[#This Row],[OTHERSONLOAN]]="none",0,IF(Tabla1[[#This Row],[OTHERSONLOAN]]="co-applicant",1,2))</f>
        <v>0</v>
      </c>
      <c r="S1536">
        <v>4</v>
      </c>
      <c r="T1536" t="s">
        <v>65</v>
      </c>
      <c r="U1536">
        <f>IF(Tabla1[[#This Row],[OWNSPROPERTY]]="unknown",0,IF(Tabla1[[#This Row],[OWNSPROPERTY]]="real_state",1,IF(Tabla1[[#This Row],[OWNSPROPERTY]]="car_other",2,3)))</f>
        <v>2</v>
      </c>
      <c r="V1536">
        <v>41</v>
      </c>
      <c r="W1536" t="s">
        <v>40</v>
      </c>
      <c r="X1536">
        <f>IF(Tabla1[[#This Row],[INSTALLMENTPLANS]]="none",0,IF(Tabla1[[#This Row],[INSTALLMENTPLANS]]="stores",1,2))</f>
        <v>1</v>
      </c>
      <c r="Y1536" t="s">
        <v>31</v>
      </c>
      <c r="Z1536">
        <f>IF(Tabla1[[#This Row],[HOUSING]]="free",0,IF(Tabla1[[#This Row],[HOUSING]]="own",1,2))</f>
        <v>1</v>
      </c>
      <c r="AA1536">
        <v>1</v>
      </c>
      <c r="AB1536" t="s">
        <v>92</v>
      </c>
      <c r="AC1536">
        <f>IF(Tabla1[[#This Row],[JOB]]="unemployed",0,IF(Tabla1[[#This Row],[JOB]]="unskilled",1,IF(Tabla1[[#This Row],[JOB]]="skilled",2,3)))</f>
        <v>1</v>
      </c>
      <c r="AD1536">
        <v>1</v>
      </c>
      <c r="AE1536" t="s">
        <v>33</v>
      </c>
      <c r="AF1536">
        <f>IF(Tabla1[[#This Row],[TELEPHONE]]="none",0,1)</f>
        <v>1</v>
      </c>
      <c r="AG1536" t="s">
        <v>33</v>
      </c>
      <c r="AH1536">
        <f>IF(Tabla1[[#This Row],[FOREIGNWORKER]]="no",0,1)</f>
        <v>1</v>
      </c>
      <c r="AI1536" t="s">
        <v>55</v>
      </c>
      <c r="AJ1536">
        <f>IF(Tabla1[[#This Row],[RISK]]="No Risk",0,1)</f>
        <v>1</v>
      </c>
    </row>
    <row r="1537" spans="1:36" x14ac:dyDescent="0.25">
      <c r="A1537" t="s">
        <v>1607</v>
      </c>
      <c r="B1537" t="s">
        <v>51</v>
      </c>
      <c r="C1537">
        <f>IF(Tabla1[[#This Row],[CHECKINGSTATUS]]="no_checking",0,IF(Tabla1[[#This Row],[CHECKINGSTATUS]]="less_0",1,IF(Tabla1[[#This Row],[CHECKINGSTATUS]]="0_to_200",2,3)))</f>
        <v>0</v>
      </c>
      <c r="D1537">
        <v>42</v>
      </c>
      <c r="E1537" t="s">
        <v>42</v>
      </c>
      <c r="F1537">
        <f>IF(Tabla1[[#This Row],[CREDITHISTORY]]="no_credits",0,IF(Tabla1[[#This Row],[CREDITHISTORY]]="prior_paymentes_delayed",1,IF(Tabla1[[#This Row],[CREDITHISTORY]]="outstanding_credit",2,3)))</f>
        <v>3</v>
      </c>
      <c r="G1537" t="s">
        <v>43</v>
      </c>
      <c r="H15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37">
        <v>5057</v>
      </c>
      <c r="J1537" t="s">
        <v>54</v>
      </c>
      <c r="K15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37" t="s">
        <v>49</v>
      </c>
      <c r="M15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37">
        <v>4</v>
      </c>
      <c r="O1537" t="s">
        <v>28</v>
      </c>
      <c r="P1537">
        <f>IF(Tabla1[[#This Row],[SEX]]="female",0,1)</f>
        <v>0</v>
      </c>
      <c r="Q1537" t="s">
        <v>59</v>
      </c>
      <c r="R1537">
        <f>IF(Tabla1[[#This Row],[OTHERSONLOAN]]="none",0,IF(Tabla1[[#This Row],[OTHERSONLOAN]]="co-applicant",1,2))</f>
        <v>1</v>
      </c>
      <c r="S1537">
        <v>4</v>
      </c>
      <c r="T1537" t="s">
        <v>30</v>
      </c>
      <c r="U1537">
        <f>IF(Tabla1[[#This Row],[OWNSPROPERTY]]="unknown",0,IF(Tabla1[[#This Row],[OWNSPROPERTY]]="real_state",1,IF(Tabla1[[#This Row],[OWNSPROPERTY]]="car_other",2,3)))</f>
        <v>3</v>
      </c>
      <c r="V1537">
        <v>53</v>
      </c>
      <c r="W1537" t="s">
        <v>29</v>
      </c>
      <c r="X1537">
        <f>IF(Tabla1[[#This Row],[INSTALLMENTPLANS]]="none",0,IF(Tabla1[[#This Row],[INSTALLMENTPLANS]]="stores",1,2))</f>
        <v>0</v>
      </c>
      <c r="Y1537" t="s">
        <v>31</v>
      </c>
      <c r="Z1537">
        <f>IF(Tabla1[[#This Row],[HOUSING]]="free",0,IF(Tabla1[[#This Row],[HOUSING]]="own",1,2))</f>
        <v>1</v>
      </c>
      <c r="AA1537">
        <v>2</v>
      </c>
      <c r="AB1537" t="s">
        <v>32</v>
      </c>
      <c r="AC1537">
        <f>IF(Tabla1[[#This Row],[JOB]]="unemployed",0,IF(Tabla1[[#This Row],[JOB]]="unskilled",1,IF(Tabla1[[#This Row],[JOB]]="skilled",2,3)))</f>
        <v>2</v>
      </c>
      <c r="AD1537">
        <v>1</v>
      </c>
      <c r="AE1537" t="s">
        <v>29</v>
      </c>
      <c r="AF1537">
        <f>IF(Tabla1[[#This Row],[TELEPHONE]]="none",0,1)</f>
        <v>0</v>
      </c>
      <c r="AG1537" t="s">
        <v>33</v>
      </c>
      <c r="AH1537">
        <f>IF(Tabla1[[#This Row],[FOREIGNWORKER]]="no",0,1)</f>
        <v>1</v>
      </c>
      <c r="AI1537" t="s">
        <v>34</v>
      </c>
      <c r="AJ1537">
        <f>IF(Tabla1[[#This Row],[RISK]]="No Risk",0,1)</f>
        <v>0</v>
      </c>
    </row>
    <row r="1538" spans="1:36" x14ac:dyDescent="0.25">
      <c r="A1538" t="s">
        <v>1608</v>
      </c>
      <c r="B1538" t="s">
        <v>51</v>
      </c>
      <c r="C1538">
        <f>IF(Tabla1[[#This Row],[CHECKINGSTATUS]]="no_checking",0,IF(Tabla1[[#This Row],[CHECKINGSTATUS]]="less_0",1,IF(Tabla1[[#This Row],[CHECKINGSTATUS]]="0_to_200",2,3)))</f>
        <v>0</v>
      </c>
      <c r="D1538">
        <v>30</v>
      </c>
      <c r="E1538" t="s">
        <v>57</v>
      </c>
      <c r="F1538">
        <f>IF(Tabla1[[#This Row],[CREDITHISTORY]]="no_credits",0,IF(Tabla1[[#This Row],[CREDITHISTORY]]="prior_paymentes_delayed",1,IF(Tabla1[[#This Row],[CREDITHISTORY]]="outstanding_credit",2,3)))</f>
        <v>2</v>
      </c>
      <c r="G1538" t="s">
        <v>68</v>
      </c>
      <c r="H15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38">
        <v>2338</v>
      </c>
      <c r="J1538" t="s">
        <v>94</v>
      </c>
      <c r="K153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38" t="s">
        <v>62</v>
      </c>
      <c r="M15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38">
        <v>4</v>
      </c>
      <c r="O1538" t="s">
        <v>44</v>
      </c>
      <c r="P1538">
        <f>IF(Tabla1[[#This Row],[SEX]]="female",0,1)</f>
        <v>1</v>
      </c>
      <c r="Q1538" t="s">
        <v>29</v>
      </c>
      <c r="R1538">
        <f>IF(Tabla1[[#This Row],[OTHERSONLOAN]]="none",0,IF(Tabla1[[#This Row],[OTHERSONLOAN]]="co-applicant",1,2))</f>
        <v>0</v>
      </c>
      <c r="S1538">
        <v>4</v>
      </c>
      <c r="T1538" t="s">
        <v>30</v>
      </c>
      <c r="U1538">
        <f>IF(Tabla1[[#This Row],[OWNSPROPERTY]]="unknown",0,IF(Tabla1[[#This Row],[OWNSPROPERTY]]="real_state",1,IF(Tabla1[[#This Row],[OWNSPROPERTY]]="car_other",2,3)))</f>
        <v>3</v>
      </c>
      <c r="V1538">
        <v>39</v>
      </c>
      <c r="W1538" t="s">
        <v>29</v>
      </c>
      <c r="X1538">
        <f>IF(Tabla1[[#This Row],[INSTALLMENTPLANS]]="none",0,IF(Tabla1[[#This Row],[INSTALLMENTPLANS]]="stores",1,2))</f>
        <v>0</v>
      </c>
      <c r="Y1538" t="s">
        <v>60</v>
      </c>
      <c r="Z1538">
        <f>IF(Tabla1[[#This Row],[HOUSING]]="free",0,IF(Tabla1[[#This Row],[HOUSING]]="own",1,2))</f>
        <v>0</v>
      </c>
      <c r="AA1538">
        <v>1</v>
      </c>
      <c r="AB1538" t="s">
        <v>32</v>
      </c>
      <c r="AC1538">
        <f>IF(Tabla1[[#This Row],[JOB]]="unemployed",0,IF(Tabla1[[#This Row],[JOB]]="unskilled",1,IF(Tabla1[[#This Row],[JOB]]="skilled",2,3)))</f>
        <v>2</v>
      </c>
      <c r="AD1538">
        <v>1</v>
      </c>
      <c r="AE1538" t="s">
        <v>29</v>
      </c>
      <c r="AF1538">
        <f>IF(Tabla1[[#This Row],[TELEPHONE]]="none",0,1)</f>
        <v>0</v>
      </c>
      <c r="AG1538" t="s">
        <v>33</v>
      </c>
      <c r="AH1538">
        <f>IF(Tabla1[[#This Row],[FOREIGNWORKER]]="no",0,1)</f>
        <v>1</v>
      </c>
      <c r="AI1538" t="s">
        <v>34</v>
      </c>
      <c r="AJ1538">
        <f>IF(Tabla1[[#This Row],[RISK]]="No Risk",0,1)</f>
        <v>0</v>
      </c>
    </row>
    <row r="1539" spans="1:36" x14ac:dyDescent="0.25">
      <c r="A1539" t="s">
        <v>1609</v>
      </c>
      <c r="B1539" t="s">
        <v>51</v>
      </c>
      <c r="C1539">
        <f>IF(Tabla1[[#This Row],[CHECKINGSTATUS]]="no_checking",0,IF(Tabla1[[#This Row],[CHECKINGSTATUS]]="less_0",1,IF(Tabla1[[#This Row],[CHECKINGSTATUS]]="0_to_200",2,3)))</f>
        <v>0</v>
      </c>
      <c r="D1539">
        <v>28</v>
      </c>
      <c r="E1539" t="s">
        <v>42</v>
      </c>
      <c r="F1539">
        <f>IF(Tabla1[[#This Row],[CREDITHISTORY]]="no_credits",0,IF(Tabla1[[#This Row],[CREDITHISTORY]]="prior_paymentes_delayed",1,IF(Tabla1[[#This Row],[CREDITHISTORY]]="outstanding_credit",2,3)))</f>
        <v>3</v>
      </c>
      <c r="G1539" t="s">
        <v>43</v>
      </c>
      <c r="H15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39">
        <v>4524</v>
      </c>
      <c r="J1539" t="s">
        <v>26</v>
      </c>
      <c r="K15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39" t="s">
        <v>62</v>
      </c>
      <c r="M15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39">
        <v>3</v>
      </c>
      <c r="O1539" t="s">
        <v>44</v>
      </c>
      <c r="P1539">
        <f>IF(Tabla1[[#This Row],[SEX]]="female",0,1)</f>
        <v>1</v>
      </c>
      <c r="Q1539" t="s">
        <v>29</v>
      </c>
      <c r="R1539">
        <f>IF(Tabla1[[#This Row],[OTHERSONLOAN]]="none",0,IF(Tabla1[[#This Row],[OTHERSONLOAN]]="co-applicant",1,2))</f>
        <v>0</v>
      </c>
      <c r="S1539">
        <v>2</v>
      </c>
      <c r="T1539" t="s">
        <v>30</v>
      </c>
      <c r="U1539">
        <f>IF(Tabla1[[#This Row],[OWNSPROPERTY]]="unknown",0,IF(Tabla1[[#This Row],[OWNSPROPERTY]]="real_state",1,IF(Tabla1[[#This Row],[OWNSPROPERTY]]="car_other",2,3)))</f>
        <v>3</v>
      </c>
      <c r="V1539">
        <v>49</v>
      </c>
      <c r="W1539" t="s">
        <v>116</v>
      </c>
      <c r="X1539">
        <f>IF(Tabla1[[#This Row],[INSTALLMENTPLANS]]="none",0,IF(Tabla1[[#This Row],[INSTALLMENTPLANS]]="stores",1,2))</f>
        <v>2</v>
      </c>
      <c r="Y1539" t="s">
        <v>72</v>
      </c>
      <c r="Z1539">
        <f>IF(Tabla1[[#This Row],[HOUSING]]="free",0,IF(Tabla1[[#This Row],[HOUSING]]="own",1,2))</f>
        <v>2</v>
      </c>
      <c r="AA1539">
        <v>2</v>
      </c>
      <c r="AB1539" t="s">
        <v>92</v>
      </c>
      <c r="AC1539">
        <f>IF(Tabla1[[#This Row],[JOB]]="unemployed",0,IF(Tabla1[[#This Row],[JOB]]="unskilled",1,IF(Tabla1[[#This Row],[JOB]]="skilled",2,3)))</f>
        <v>1</v>
      </c>
      <c r="AD1539">
        <v>2</v>
      </c>
      <c r="AE1539" t="s">
        <v>33</v>
      </c>
      <c r="AF1539">
        <f>IF(Tabla1[[#This Row],[TELEPHONE]]="none",0,1)</f>
        <v>1</v>
      </c>
      <c r="AG1539" t="s">
        <v>33</v>
      </c>
      <c r="AH1539">
        <f>IF(Tabla1[[#This Row],[FOREIGNWORKER]]="no",0,1)</f>
        <v>1</v>
      </c>
      <c r="AI1539" t="s">
        <v>34</v>
      </c>
      <c r="AJ1539">
        <f>IF(Tabla1[[#This Row],[RISK]]="No Risk",0,1)</f>
        <v>0</v>
      </c>
    </row>
    <row r="1540" spans="1:36" x14ac:dyDescent="0.25">
      <c r="A1540" t="s">
        <v>1610</v>
      </c>
      <c r="B1540" t="s">
        <v>23</v>
      </c>
      <c r="C1540">
        <f>IF(Tabla1[[#This Row],[CHECKINGSTATUS]]="no_checking",0,IF(Tabla1[[#This Row],[CHECKINGSTATUS]]="less_0",1,IF(Tabla1[[#This Row],[CHECKINGSTATUS]]="0_to_200",2,3)))</f>
        <v>2</v>
      </c>
      <c r="D1540">
        <v>11</v>
      </c>
      <c r="E1540" t="s">
        <v>24</v>
      </c>
      <c r="F1540">
        <f>IF(Tabla1[[#This Row],[CREDITHISTORY]]="no_credits",0,IF(Tabla1[[#This Row],[CREDITHISTORY]]="prior_paymentes_delayed",1,IF(Tabla1[[#This Row],[CREDITHISTORY]]="outstanding_credit",2,3)))</f>
        <v>3</v>
      </c>
      <c r="G1540" t="s">
        <v>37</v>
      </c>
      <c r="H15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40">
        <v>2306</v>
      </c>
      <c r="J1540" t="s">
        <v>38</v>
      </c>
      <c r="K15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40" t="s">
        <v>27</v>
      </c>
      <c r="M15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40">
        <v>2</v>
      </c>
      <c r="O1540" t="s">
        <v>28</v>
      </c>
      <c r="P1540">
        <f>IF(Tabla1[[#This Row],[SEX]]="female",0,1)</f>
        <v>0</v>
      </c>
      <c r="Q1540" t="s">
        <v>29</v>
      </c>
      <c r="R1540">
        <f>IF(Tabla1[[#This Row],[OTHERSONLOAN]]="none",0,IF(Tabla1[[#This Row],[OTHERSONLOAN]]="co-applicant",1,2))</f>
        <v>0</v>
      </c>
      <c r="S1540">
        <v>1</v>
      </c>
      <c r="T1540" t="s">
        <v>30</v>
      </c>
      <c r="U1540">
        <f>IF(Tabla1[[#This Row],[OWNSPROPERTY]]="unknown",0,IF(Tabla1[[#This Row],[OWNSPROPERTY]]="real_state",1,IF(Tabla1[[#This Row],[OWNSPROPERTY]]="car_other",2,3)))</f>
        <v>3</v>
      </c>
      <c r="V1540">
        <v>25</v>
      </c>
      <c r="W1540" t="s">
        <v>29</v>
      </c>
      <c r="X1540">
        <f>IF(Tabla1[[#This Row],[INSTALLMENTPLANS]]="none",0,IF(Tabla1[[#This Row],[INSTALLMENTPLANS]]="stores",1,2))</f>
        <v>0</v>
      </c>
      <c r="Y1540" t="s">
        <v>31</v>
      </c>
      <c r="Z1540">
        <f>IF(Tabla1[[#This Row],[HOUSING]]="free",0,IF(Tabla1[[#This Row],[HOUSING]]="own",1,2))</f>
        <v>1</v>
      </c>
      <c r="AA1540">
        <v>1</v>
      </c>
      <c r="AB1540" t="s">
        <v>32</v>
      </c>
      <c r="AC1540">
        <f>IF(Tabla1[[#This Row],[JOB]]="unemployed",0,IF(Tabla1[[#This Row],[JOB]]="unskilled",1,IF(Tabla1[[#This Row],[JOB]]="skilled",2,3)))</f>
        <v>2</v>
      </c>
      <c r="AD1540">
        <v>1</v>
      </c>
      <c r="AE1540" t="s">
        <v>29</v>
      </c>
      <c r="AF1540">
        <f>IF(Tabla1[[#This Row],[TELEPHONE]]="none",0,1)</f>
        <v>0</v>
      </c>
      <c r="AG1540" t="s">
        <v>33</v>
      </c>
      <c r="AH1540">
        <f>IF(Tabla1[[#This Row],[FOREIGNWORKER]]="no",0,1)</f>
        <v>1</v>
      </c>
      <c r="AI1540" t="s">
        <v>34</v>
      </c>
      <c r="AJ1540">
        <f>IF(Tabla1[[#This Row],[RISK]]="No Risk",0,1)</f>
        <v>0</v>
      </c>
    </row>
    <row r="1541" spans="1:36" x14ac:dyDescent="0.25">
      <c r="A1541" t="s">
        <v>1611</v>
      </c>
      <c r="B1541" t="s">
        <v>78</v>
      </c>
      <c r="C1541">
        <f>IF(Tabla1[[#This Row],[CHECKINGSTATUS]]="no_checking",0,IF(Tabla1[[#This Row],[CHECKINGSTATUS]]="less_0",1,IF(Tabla1[[#This Row],[CHECKINGSTATUS]]="0_to_200",2,3)))</f>
        <v>3</v>
      </c>
      <c r="D1541">
        <v>35</v>
      </c>
      <c r="E1541" t="s">
        <v>42</v>
      </c>
      <c r="F1541">
        <f>IF(Tabla1[[#This Row],[CREDITHISTORY]]="no_credits",0,IF(Tabla1[[#This Row],[CREDITHISTORY]]="prior_paymentes_delayed",1,IF(Tabla1[[#This Row],[CREDITHISTORY]]="outstanding_credit",2,3)))</f>
        <v>3</v>
      </c>
      <c r="G1541" t="s">
        <v>74</v>
      </c>
      <c r="H15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41">
        <v>4625</v>
      </c>
      <c r="J1541" t="s">
        <v>94</v>
      </c>
      <c r="K15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41" t="s">
        <v>62</v>
      </c>
      <c r="M15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41">
        <v>4</v>
      </c>
      <c r="O1541" t="s">
        <v>44</v>
      </c>
      <c r="P1541">
        <f>IF(Tabla1[[#This Row],[SEX]]="female",0,1)</f>
        <v>1</v>
      </c>
      <c r="Q1541" t="s">
        <v>29</v>
      </c>
      <c r="R1541">
        <f>IF(Tabla1[[#This Row],[OTHERSONLOAN]]="none",0,IF(Tabla1[[#This Row],[OTHERSONLOAN]]="co-applicant",1,2))</f>
        <v>0</v>
      </c>
      <c r="S1541">
        <v>4</v>
      </c>
      <c r="T1541" t="s">
        <v>30</v>
      </c>
      <c r="U1541">
        <f>IF(Tabla1[[#This Row],[OWNSPROPERTY]]="unknown",0,IF(Tabla1[[#This Row],[OWNSPROPERTY]]="real_state",1,IF(Tabla1[[#This Row],[OWNSPROPERTY]]="car_other",2,3)))</f>
        <v>3</v>
      </c>
      <c r="V1541">
        <v>43</v>
      </c>
      <c r="W1541" t="s">
        <v>29</v>
      </c>
      <c r="X1541">
        <f>IF(Tabla1[[#This Row],[INSTALLMENTPLANS]]="none",0,IF(Tabla1[[#This Row],[INSTALLMENTPLANS]]="stores",1,2))</f>
        <v>0</v>
      </c>
      <c r="Y1541" t="s">
        <v>31</v>
      </c>
      <c r="Z1541">
        <f>IF(Tabla1[[#This Row],[HOUSING]]="free",0,IF(Tabla1[[#This Row],[HOUSING]]="own",1,2))</f>
        <v>1</v>
      </c>
      <c r="AA1541">
        <v>2</v>
      </c>
      <c r="AB1541" t="s">
        <v>32</v>
      </c>
      <c r="AC1541">
        <f>IF(Tabla1[[#This Row],[JOB]]="unemployed",0,IF(Tabla1[[#This Row],[JOB]]="unskilled",1,IF(Tabla1[[#This Row],[JOB]]="skilled",2,3)))</f>
        <v>2</v>
      </c>
      <c r="AD1541">
        <v>1</v>
      </c>
      <c r="AE1541" t="s">
        <v>29</v>
      </c>
      <c r="AF1541">
        <f>IF(Tabla1[[#This Row],[TELEPHONE]]="none",0,1)</f>
        <v>0</v>
      </c>
      <c r="AG1541" t="s">
        <v>33</v>
      </c>
      <c r="AH1541">
        <f>IF(Tabla1[[#This Row],[FOREIGNWORKER]]="no",0,1)</f>
        <v>1</v>
      </c>
      <c r="AI1541" t="s">
        <v>55</v>
      </c>
      <c r="AJ1541">
        <f>IF(Tabla1[[#This Row],[RISK]]="No Risk",0,1)</f>
        <v>1</v>
      </c>
    </row>
    <row r="1542" spans="1:36" x14ac:dyDescent="0.25">
      <c r="A1542" t="s">
        <v>1612</v>
      </c>
      <c r="B1542" t="s">
        <v>51</v>
      </c>
      <c r="C1542">
        <f>IF(Tabla1[[#This Row],[CHECKINGSTATUS]]="no_checking",0,IF(Tabla1[[#This Row],[CHECKINGSTATUS]]="less_0",1,IF(Tabla1[[#This Row],[CHECKINGSTATUS]]="0_to_200",2,3)))</f>
        <v>0</v>
      </c>
      <c r="D1542">
        <v>8</v>
      </c>
      <c r="E1542" t="s">
        <v>24</v>
      </c>
      <c r="F1542">
        <f>IF(Tabla1[[#This Row],[CREDITHISTORY]]="no_credits",0,IF(Tabla1[[#This Row],[CREDITHISTORY]]="prior_paymentes_delayed",1,IF(Tabla1[[#This Row],[CREDITHISTORY]]="outstanding_credit",2,3)))</f>
        <v>3</v>
      </c>
      <c r="G1542" t="s">
        <v>43</v>
      </c>
      <c r="H15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42">
        <v>3147</v>
      </c>
      <c r="J1542" t="s">
        <v>38</v>
      </c>
      <c r="K15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42" t="s">
        <v>71</v>
      </c>
      <c r="M154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542">
        <v>1</v>
      </c>
      <c r="O1542" t="s">
        <v>28</v>
      </c>
      <c r="P1542">
        <f>IF(Tabla1[[#This Row],[SEX]]="female",0,1)</f>
        <v>0</v>
      </c>
      <c r="Q1542" t="s">
        <v>29</v>
      </c>
      <c r="R1542">
        <f>IF(Tabla1[[#This Row],[OTHERSONLOAN]]="none",0,IF(Tabla1[[#This Row],[OTHERSONLOAN]]="co-applicant",1,2))</f>
        <v>0</v>
      </c>
      <c r="S1542">
        <v>3</v>
      </c>
      <c r="T1542" t="s">
        <v>30</v>
      </c>
      <c r="U1542">
        <f>IF(Tabla1[[#This Row],[OWNSPROPERTY]]="unknown",0,IF(Tabla1[[#This Row],[OWNSPROPERTY]]="real_state",1,IF(Tabla1[[#This Row],[OWNSPROPERTY]]="car_other",2,3)))</f>
        <v>3</v>
      </c>
      <c r="V1542">
        <v>28</v>
      </c>
      <c r="W1542" t="s">
        <v>29</v>
      </c>
      <c r="X1542">
        <f>IF(Tabla1[[#This Row],[INSTALLMENTPLANS]]="none",0,IF(Tabla1[[#This Row],[INSTALLMENTPLANS]]="stores",1,2))</f>
        <v>0</v>
      </c>
      <c r="Y1542" t="s">
        <v>72</v>
      </c>
      <c r="Z1542">
        <f>IF(Tabla1[[#This Row],[HOUSING]]="free",0,IF(Tabla1[[#This Row],[HOUSING]]="own",1,2))</f>
        <v>2</v>
      </c>
      <c r="AA1542">
        <v>1</v>
      </c>
      <c r="AB1542" t="s">
        <v>63</v>
      </c>
      <c r="AC1542">
        <f>IF(Tabla1[[#This Row],[JOB]]="unemployed",0,IF(Tabla1[[#This Row],[JOB]]="unskilled",1,IF(Tabla1[[#This Row],[JOB]]="skilled",2,3)))</f>
        <v>3</v>
      </c>
      <c r="AD1542">
        <v>2</v>
      </c>
      <c r="AE1542" t="s">
        <v>29</v>
      </c>
      <c r="AF1542">
        <f>IF(Tabla1[[#This Row],[TELEPHONE]]="none",0,1)</f>
        <v>0</v>
      </c>
      <c r="AG1542" t="s">
        <v>33</v>
      </c>
      <c r="AH1542">
        <f>IF(Tabla1[[#This Row],[FOREIGNWORKER]]="no",0,1)</f>
        <v>1</v>
      </c>
      <c r="AI1542" t="s">
        <v>34</v>
      </c>
      <c r="AJ1542">
        <f>IF(Tabla1[[#This Row],[RISK]]="No Risk",0,1)</f>
        <v>0</v>
      </c>
    </row>
    <row r="1543" spans="1:36" x14ac:dyDescent="0.25">
      <c r="A1543" t="s">
        <v>1613</v>
      </c>
      <c r="B1543" t="s">
        <v>51</v>
      </c>
      <c r="C1543">
        <f>IF(Tabla1[[#This Row],[CHECKINGSTATUS]]="no_checking",0,IF(Tabla1[[#This Row],[CHECKINGSTATUS]]="less_0",1,IF(Tabla1[[#This Row],[CHECKINGSTATUS]]="0_to_200",2,3)))</f>
        <v>0</v>
      </c>
      <c r="D1543">
        <v>31</v>
      </c>
      <c r="E1543" t="s">
        <v>57</v>
      </c>
      <c r="F1543">
        <f>IF(Tabla1[[#This Row],[CREDITHISTORY]]="no_credits",0,IF(Tabla1[[#This Row],[CREDITHISTORY]]="prior_paymentes_delayed",1,IF(Tabla1[[#This Row],[CREDITHISTORY]]="outstanding_credit",2,3)))</f>
        <v>2</v>
      </c>
      <c r="G1543" t="s">
        <v>68</v>
      </c>
      <c r="H15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43">
        <v>7665</v>
      </c>
      <c r="J1543" t="s">
        <v>54</v>
      </c>
      <c r="K15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43" t="s">
        <v>49</v>
      </c>
      <c r="M15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43">
        <v>4</v>
      </c>
      <c r="O1543" t="s">
        <v>44</v>
      </c>
      <c r="P1543">
        <f>IF(Tabla1[[#This Row],[SEX]]="female",0,1)</f>
        <v>1</v>
      </c>
      <c r="Q1543" t="s">
        <v>59</v>
      </c>
      <c r="R1543">
        <f>IF(Tabla1[[#This Row],[OTHERSONLOAN]]="none",0,IF(Tabla1[[#This Row],[OTHERSONLOAN]]="co-applicant",1,2))</f>
        <v>1</v>
      </c>
      <c r="S1543">
        <v>4</v>
      </c>
      <c r="T1543" t="s">
        <v>54</v>
      </c>
      <c r="U1543">
        <f>IF(Tabla1[[#This Row],[OWNSPROPERTY]]="unknown",0,IF(Tabla1[[#This Row],[OWNSPROPERTY]]="real_state",1,IF(Tabla1[[#This Row],[OWNSPROPERTY]]="car_other",2,3)))</f>
        <v>0</v>
      </c>
      <c r="V1543">
        <v>54</v>
      </c>
      <c r="W1543" t="s">
        <v>29</v>
      </c>
      <c r="X1543">
        <f>IF(Tabla1[[#This Row],[INSTALLMENTPLANS]]="none",0,IF(Tabla1[[#This Row],[INSTALLMENTPLANS]]="stores",1,2))</f>
        <v>0</v>
      </c>
      <c r="Y1543" t="s">
        <v>60</v>
      </c>
      <c r="Z1543">
        <f>IF(Tabla1[[#This Row],[HOUSING]]="free",0,IF(Tabla1[[#This Row],[HOUSING]]="own",1,2))</f>
        <v>0</v>
      </c>
      <c r="AA1543">
        <v>3</v>
      </c>
      <c r="AB1543" t="s">
        <v>32</v>
      </c>
      <c r="AC1543">
        <f>IF(Tabla1[[#This Row],[JOB]]="unemployed",0,IF(Tabla1[[#This Row],[JOB]]="unskilled",1,IF(Tabla1[[#This Row],[JOB]]="skilled",2,3)))</f>
        <v>2</v>
      </c>
      <c r="AD1543">
        <v>2</v>
      </c>
      <c r="AE1543" t="s">
        <v>33</v>
      </c>
      <c r="AF1543">
        <f>IF(Tabla1[[#This Row],[TELEPHONE]]="none",0,1)</f>
        <v>1</v>
      </c>
      <c r="AG1543" t="s">
        <v>46</v>
      </c>
      <c r="AH1543">
        <f>IF(Tabla1[[#This Row],[FOREIGNWORKER]]="no",0,1)</f>
        <v>0</v>
      </c>
      <c r="AI1543" t="s">
        <v>55</v>
      </c>
      <c r="AJ1543">
        <f>IF(Tabla1[[#This Row],[RISK]]="No Risk",0,1)</f>
        <v>1</v>
      </c>
    </row>
    <row r="1544" spans="1:36" x14ac:dyDescent="0.25">
      <c r="A1544" t="s">
        <v>1614</v>
      </c>
      <c r="B1544" t="s">
        <v>51</v>
      </c>
      <c r="C1544">
        <f>IF(Tabla1[[#This Row],[CHECKINGSTATUS]]="no_checking",0,IF(Tabla1[[#This Row],[CHECKINGSTATUS]]="less_0",1,IF(Tabla1[[#This Row],[CHECKINGSTATUS]]="0_to_200",2,3)))</f>
        <v>0</v>
      </c>
      <c r="D1544">
        <v>8</v>
      </c>
      <c r="E1544" t="s">
        <v>42</v>
      </c>
      <c r="F1544">
        <f>IF(Tabla1[[#This Row],[CREDITHISTORY]]="no_credits",0,IF(Tabla1[[#This Row],[CREDITHISTORY]]="prior_paymentes_delayed",1,IF(Tabla1[[#This Row],[CREDITHISTORY]]="outstanding_credit",2,3)))</f>
        <v>3</v>
      </c>
      <c r="G1544" t="s">
        <v>74</v>
      </c>
      <c r="H15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44">
        <v>6282</v>
      </c>
      <c r="J1544" t="s">
        <v>94</v>
      </c>
      <c r="K15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44" t="s">
        <v>49</v>
      </c>
      <c r="M15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44">
        <v>4</v>
      </c>
      <c r="O1544" t="s">
        <v>44</v>
      </c>
      <c r="P1544">
        <f>IF(Tabla1[[#This Row],[SEX]]="female",0,1)</f>
        <v>1</v>
      </c>
      <c r="Q1544" t="s">
        <v>29</v>
      </c>
      <c r="R1544">
        <f>IF(Tabla1[[#This Row],[OTHERSONLOAN]]="none",0,IF(Tabla1[[#This Row],[OTHERSONLOAN]]="co-applicant",1,2))</f>
        <v>0</v>
      </c>
      <c r="S1544">
        <v>4</v>
      </c>
      <c r="T1544" t="s">
        <v>65</v>
      </c>
      <c r="U1544">
        <f>IF(Tabla1[[#This Row],[OWNSPROPERTY]]="unknown",0,IF(Tabla1[[#This Row],[OWNSPROPERTY]]="real_state",1,IF(Tabla1[[#This Row],[OWNSPROPERTY]]="car_other",2,3)))</f>
        <v>2</v>
      </c>
      <c r="V1544">
        <v>43</v>
      </c>
      <c r="W1544" t="s">
        <v>29</v>
      </c>
      <c r="X1544">
        <f>IF(Tabla1[[#This Row],[INSTALLMENTPLANS]]="none",0,IF(Tabla1[[#This Row],[INSTALLMENTPLANS]]="stores",1,2))</f>
        <v>0</v>
      </c>
      <c r="Y1544" t="s">
        <v>31</v>
      </c>
      <c r="Z1544">
        <f>IF(Tabla1[[#This Row],[HOUSING]]="free",0,IF(Tabla1[[#This Row],[HOUSING]]="own",1,2))</f>
        <v>1</v>
      </c>
      <c r="AA1544">
        <v>2</v>
      </c>
      <c r="AB1544" t="s">
        <v>32</v>
      </c>
      <c r="AC1544">
        <f>IF(Tabla1[[#This Row],[JOB]]="unemployed",0,IF(Tabla1[[#This Row],[JOB]]="unskilled",1,IF(Tabla1[[#This Row],[JOB]]="skilled",2,3)))</f>
        <v>2</v>
      </c>
      <c r="AD1544">
        <v>1</v>
      </c>
      <c r="AE1544" t="s">
        <v>29</v>
      </c>
      <c r="AF1544">
        <f>IF(Tabla1[[#This Row],[TELEPHONE]]="none",0,1)</f>
        <v>0</v>
      </c>
      <c r="AG1544" t="s">
        <v>33</v>
      </c>
      <c r="AH1544">
        <f>IF(Tabla1[[#This Row],[FOREIGNWORKER]]="no",0,1)</f>
        <v>1</v>
      </c>
      <c r="AI1544" t="s">
        <v>34</v>
      </c>
      <c r="AJ1544">
        <f>IF(Tabla1[[#This Row],[RISK]]="No Risk",0,1)</f>
        <v>0</v>
      </c>
    </row>
    <row r="1545" spans="1:36" x14ac:dyDescent="0.25">
      <c r="A1545" t="s">
        <v>1615</v>
      </c>
      <c r="B1545" t="s">
        <v>78</v>
      </c>
      <c r="C1545">
        <f>IF(Tabla1[[#This Row],[CHECKINGSTATUS]]="no_checking",0,IF(Tabla1[[#This Row],[CHECKINGSTATUS]]="less_0",1,IF(Tabla1[[#This Row],[CHECKINGSTATUS]]="0_to_200",2,3)))</f>
        <v>3</v>
      </c>
      <c r="D1545">
        <v>24</v>
      </c>
      <c r="E1545" t="s">
        <v>24</v>
      </c>
      <c r="F1545">
        <f>IF(Tabla1[[#This Row],[CREDITHISTORY]]="no_credits",0,IF(Tabla1[[#This Row],[CREDITHISTORY]]="prior_paymentes_delayed",1,IF(Tabla1[[#This Row],[CREDITHISTORY]]="outstanding_credit",2,3)))</f>
        <v>3</v>
      </c>
      <c r="G1545" t="s">
        <v>74</v>
      </c>
      <c r="H15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45">
        <v>3496</v>
      </c>
      <c r="J1545" t="s">
        <v>26</v>
      </c>
      <c r="K15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45" t="s">
        <v>62</v>
      </c>
      <c r="M15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45">
        <v>3</v>
      </c>
      <c r="O1545" t="s">
        <v>28</v>
      </c>
      <c r="P1545">
        <f>IF(Tabla1[[#This Row],[SEX]]="female",0,1)</f>
        <v>0</v>
      </c>
      <c r="Q1545" t="s">
        <v>29</v>
      </c>
      <c r="R1545">
        <f>IF(Tabla1[[#This Row],[OTHERSONLOAN]]="none",0,IF(Tabla1[[#This Row],[OTHERSONLOAN]]="co-applicant",1,2))</f>
        <v>0</v>
      </c>
      <c r="S1545">
        <v>3</v>
      </c>
      <c r="T1545" t="s">
        <v>30</v>
      </c>
      <c r="U1545">
        <f>IF(Tabla1[[#This Row],[OWNSPROPERTY]]="unknown",0,IF(Tabla1[[#This Row],[OWNSPROPERTY]]="real_state",1,IF(Tabla1[[#This Row],[OWNSPROPERTY]]="car_other",2,3)))</f>
        <v>3</v>
      </c>
      <c r="V1545">
        <v>41</v>
      </c>
      <c r="W1545" t="s">
        <v>29</v>
      </c>
      <c r="X1545">
        <f>IF(Tabla1[[#This Row],[INSTALLMENTPLANS]]="none",0,IF(Tabla1[[#This Row],[INSTALLMENTPLANS]]="stores",1,2))</f>
        <v>0</v>
      </c>
      <c r="Y1545" t="s">
        <v>31</v>
      </c>
      <c r="Z1545">
        <f>IF(Tabla1[[#This Row],[HOUSING]]="free",0,IF(Tabla1[[#This Row],[HOUSING]]="own",1,2))</f>
        <v>1</v>
      </c>
      <c r="AA1545">
        <v>2</v>
      </c>
      <c r="AB1545" t="s">
        <v>32</v>
      </c>
      <c r="AC1545">
        <f>IF(Tabla1[[#This Row],[JOB]]="unemployed",0,IF(Tabla1[[#This Row],[JOB]]="unskilled",1,IF(Tabla1[[#This Row],[JOB]]="skilled",2,3)))</f>
        <v>2</v>
      </c>
      <c r="AD1545">
        <v>1</v>
      </c>
      <c r="AE1545" t="s">
        <v>29</v>
      </c>
      <c r="AF1545">
        <f>IF(Tabla1[[#This Row],[TELEPHONE]]="none",0,1)</f>
        <v>0</v>
      </c>
      <c r="AG1545" t="s">
        <v>33</v>
      </c>
      <c r="AH1545">
        <f>IF(Tabla1[[#This Row],[FOREIGNWORKER]]="no",0,1)</f>
        <v>1</v>
      </c>
      <c r="AI1545" t="s">
        <v>34</v>
      </c>
      <c r="AJ1545">
        <f>IF(Tabla1[[#This Row],[RISK]]="No Risk",0,1)</f>
        <v>0</v>
      </c>
    </row>
    <row r="1546" spans="1:36" x14ac:dyDescent="0.25">
      <c r="A1546" t="s">
        <v>1616</v>
      </c>
      <c r="B1546" t="s">
        <v>36</v>
      </c>
      <c r="C1546">
        <f>IF(Tabla1[[#This Row],[CHECKINGSTATUS]]="no_checking",0,IF(Tabla1[[#This Row],[CHECKINGSTATUS]]="less_0",1,IF(Tabla1[[#This Row],[CHECKINGSTATUS]]="0_to_200",2,3)))</f>
        <v>1</v>
      </c>
      <c r="D1546">
        <v>4</v>
      </c>
      <c r="E1546" t="s">
        <v>70</v>
      </c>
      <c r="F1546">
        <f>IF(Tabla1[[#This Row],[CREDITHISTORY]]="no_credits",0,IF(Tabla1[[#This Row],[CREDITHISTORY]]="prior_paymentes_delayed",1,IF(Tabla1[[#This Row],[CREDITHISTORY]]="outstanding_credit",2,3)))</f>
        <v>3</v>
      </c>
      <c r="G1546" t="s">
        <v>89</v>
      </c>
      <c r="H15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46">
        <v>250</v>
      </c>
      <c r="J1546" t="s">
        <v>38</v>
      </c>
      <c r="K15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46" t="s">
        <v>39</v>
      </c>
      <c r="M15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46">
        <v>2</v>
      </c>
      <c r="O1546" t="s">
        <v>44</v>
      </c>
      <c r="P1546">
        <f>IF(Tabla1[[#This Row],[SEX]]="female",0,1)</f>
        <v>1</v>
      </c>
      <c r="Q1546" t="s">
        <v>29</v>
      </c>
      <c r="R1546">
        <f>IF(Tabla1[[#This Row],[OTHERSONLOAN]]="none",0,IF(Tabla1[[#This Row],[OTHERSONLOAN]]="co-applicant",1,2))</f>
        <v>0</v>
      </c>
      <c r="S1546">
        <v>2</v>
      </c>
      <c r="T1546" t="s">
        <v>45</v>
      </c>
      <c r="U1546">
        <f>IF(Tabla1[[#This Row],[OWNSPROPERTY]]="unknown",0,IF(Tabla1[[#This Row],[OWNSPROPERTY]]="real_state",1,IF(Tabla1[[#This Row],[OWNSPROPERTY]]="car_other",2,3)))</f>
        <v>3</v>
      </c>
      <c r="V1546">
        <v>22</v>
      </c>
      <c r="W1546" t="s">
        <v>29</v>
      </c>
      <c r="X1546">
        <f>IF(Tabla1[[#This Row],[INSTALLMENTPLANS]]="none",0,IF(Tabla1[[#This Row],[INSTALLMENTPLANS]]="stores",1,2))</f>
        <v>0</v>
      </c>
      <c r="Y1546" t="s">
        <v>31</v>
      </c>
      <c r="Z1546">
        <f>IF(Tabla1[[#This Row],[HOUSING]]="free",0,IF(Tabla1[[#This Row],[HOUSING]]="own",1,2))</f>
        <v>1</v>
      </c>
      <c r="AA1546">
        <v>1</v>
      </c>
      <c r="AB1546" t="s">
        <v>32</v>
      </c>
      <c r="AC1546">
        <f>IF(Tabla1[[#This Row],[JOB]]="unemployed",0,IF(Tabla1[[#This Row],[JOB]]="unskilled",1,IF(Tabla1[[#This Row],[JOB]]="skilled",2,3)))</f>
        <v>2</v>
      </c>
      <c r="AD1546">
        <v>1</v>
      </c>
      <c r="AE1546" t="s">
        <v>29</v>
      </c>
      <c r="AF1546">
        <f>IF(Tabla1[[#This Row],[TELEPHONE]]="none",0,1)</f>
        <v>0</v>
      </c>
      <c r="AG1546" t="s">
        <v>33</v>
      </c>
      <c r="AH1546">
        <f>IF(Tabla1[[#This Row],[FOREIGNWORKER]]="no",0,1)</f>
        <v>1</v>
      </c>
      <c r="AI1546" t="s">
        <v>34</v>
      </c>
      <c r="AJ1546">
        <f>IF(Tabla1[[#This Row],[RISK]]="No Risk",0,1)</f>
        <v>0</v>
      </c>
    </row>
    <row r="1547" spans="1:36" x14ac:dyDescent="0.25">
      <c r="A1547" t="s">
        <v>1617</v>
      </c>
      <c r="B1547" t="s">
        <v>36</v>
      </c>
      <c r="C1547">
        <f>IF(Tabla1[[#This Row],[CHECKINGSTATUS]]="no_checking",0,IF(Tabla1[[#This Row],[CHECKINGSTATUS]]="less_0",1,IF(Tabla1[[#This Row],[CHECKINGSTATUS]]="0_to_200",2,3)))</f>
        <v>1</v>
      </c>
      <c r="D1547">
        <v>36</v>
      </c>
      <c r="E1547" t="s">
        <v>24</v>
      </c>
      <c r="F1547">
        <f>IF(Tabla1[[#This Row],[CREDITHISTORY]]="no_credits",0,IF(Tabla1[[#This Row],[CREDITHISTORY]]="prior_paymentes_delayed",1,IF(Tabla1[[#This Row],[CREDITHISTORY]]="outstanding_credit",2,3)))</f>
        <v>3</v>
      </c>
      <c r="G1547" t="s">
        <v>74</v>
      </c>
      <c r="H15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47">
        <v>3787</v>
      </c>
      <c r="J1547" t="s">
        <v>94</v>
      </c>
      <c r="K15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47" t="s">
        <v>49</v>
      </c>
      <c r="M15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47">
        <v>4</v>
      </c>
      <c r="O1547" t="s">
        <v>28</v>
      </c>
      <c r="P1547">
        <f>IF(Tabla1[[#This Row],[SEX]]="female",0,1)</f>
        <v>0</v>
      </c>
      <c r="Q1547" t="s">
        <v>29</v>
      </c>
      <c r="R1547">
        <f>IF(Tabla1[[#This Row],[OTHERSONLOAN]]="none",0,IF(Tabla1[[#This Row],[OTHERSONLOAN]]="co-applicant",1,2))</f>
        <v>0</v>
      </c>
      <c r="S1547">
        <v>4</v>
      </c>
      <c r="T1547" t="s">
        <v>65</v>
      </c>
      <c r="U1547">
        <f>IF(Tabla1[[#This Row],[OWNSPROPERTY]]="unknown",0,IF(Tabla1[[#This Row],[OWNSPROPERTY]]="real_state",1,IF(Tabla1[[#This Row],[OWNSPROPERTY]]="car_other",2,3)))</f>
        <v>2</v>
      </c>
      <c r="V1547">
        <v>38</v>
      </c>
      <c r="W1547" t="s">
        <v>29</v>
      </c>
      <c r="X1547">
        <f>IF(Tabla1[[#This Row],[INSTALLMENTPLANS]]="none",0,IF(Tabla1[[#This Row],[INSTALLMENTPLANS]]="stores",1,2))</f>
        <v>0</v>
      </c>
      <c r="Y1547" t="s">
        <v>60</v>
      </c>
      <c r="Z1547">
        <f>IF(Tabla1[[#This Row],[HOUSING]]="free",0,IF(Tabla1[[#This Row],[HOUSING]]="own",1,2))</f>
        <v>0</v>
      </c>
      <c r="AA1547">
        <v>2</v>
      </c>
      <c r="AB1547" t="s">
        <v>32</v>
      </c>
      <c r="AC1547">
        <f>IF(Tabla1[[#This Row],[JOB]]="unemployed",0,IF(Tabla1[[#This Row],[JOB]]="unskilled",1,IF(Tabla1[[#This Row],[JOB]]="skilled",2,3)))</f>
        <v>2</v>
      </c>
      <c r="AD1547">
        <v>1</v>
      </c>
      <c r="AE1547" t="s">
        <v>33</v>
      </c>
      <c r="AF1547">
        <f>IF(Tabla1[[#This Row],[TELEPHONE]]="none",0,1)</f>
        <v>1</v>
      </c>
      <c r="AG1547" t="s">
        <v>33</v>
      </c>
      <c r="AH1547">
        <f>IF(Tabla1[[#This Row],[FOREIGNWORKER]]="no",0,1)</f>
        <v>1</v>
      </c>
      <c r="AI1547" t="s">
        <v>55</v>
      </c>
      <c r="AJ1547">
        <f>IF(Tabla1[[#This Row],[RISK]]="No Risk",0,1)</f>
        <v>1</v>
      </c>
    </row>
    <row r="1548" spans="1:36" x14ac:dyDescent="0.25">
      <c r="A1548" t="s">
        <v>1618</v>
      </c>
      <c r="B1548" t="s">
        <v>51</v>
      </c>
      <c r="C1548">
        <f>IF(Tabla1[[#This Row],[CHECKINGSTATUS]]="no_checking",0,IF(Tabla1[[#This Row],[CHECKINGSTATUS]]="less_0",1,IF(Tabla1[[#This Row],[CHECKINGSTATUS]]="0_to_200",2,3)))</f>
        <v>0</v>
      </c>
      <c r="D1548">
        <v>9</v>
      </c>
      <c r="E1548" t="s">
        <v>42</v>
      </c>
      <c r="F1548">
        <f>IF(Tabla1[[#This Row],[CREDITHISTORY]]="no_credits",0,IF(Tabla1[[#This Row],[CREDITHISTORY]]="prior_paymentes_delayed",1,IF(Tabla1[[#This Row],[CREDITHISTORY]]="outstanding_credit",2,3)))</f>
        <v>3</v>
      </c>
      <c r="G1548" t="s">
        <v>89</v>
      </c>
      <c r="H15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48">
        <v>6203</v>
      </c>
      <c r="J1548" t="s">
        <v>26</v>
      </c>
      <c r="K15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48" t="s">
        <v>62</v>
      </c>
      <c r="M15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48">
        <v>4</v>
      </c>
      <c r="O1548" t="s">
        <v>28</v>
      </c>
      <c r="P1548">
        <f>IF(Tabla1[[#This Row],[SEX]]="female",0,1)</f>
        <v>0</v>
      </c>
      <c r="Q1548" t="s">
        <v>29</v>
      </c>
      <c r="R1548">
        <f>IF(Tabla1[[#This Row],[OTHERSONLOAN]]="none",0,IF(Tabla1[[#This Row],[OTHERSONLOAN]]="co-applicant",1,2))</f>
        <v>0</v>
      </c>
      <c r="S1548">
        <v>4</v>
      </c>
      <c r="T1548" t="s">
        <v>30</v>
      </c>
      <c r="U1548">
        <f>IF(Tabla1[[#This Row],[OWNSPROPERTY]]="unknown",0,IF(Tabla1[[#This Row],[OWNSPROPERTY]]="real_state",1,IF(Tabla1[[#This Row],[OWNSPROPERTY]]="car_other",2,3)))</f>
        <v>3</v>
      </c>
      <c r="V1548">
        <v>39</v>
      </c>
      <c r="W1548" t="s">
        <v>40</v>
      </c>
      <c r="X1548">
        <f>IF(Tabla1[[#This Row],[INSTALLMENTPLANS]]="none",0,IF(Tabla1[[#This Row],[INSTALLMENTPLANS]]="stores",1,2))</f>
        <v>1</v>
      </c>
      <c r="Y1548" t="s">
        <v>31</v>
      </c>
      <c r="Z1548">
        <f>IF(Tabla1[[#This Row],[HOUSING]]="free",0,IF(Tabla1[[#This Row],[HOUSING]]="own",1,2))</f>
        <v>1</v>
      </c>
      <c r="AA1548">
        <v>2</v>
      </c>
      <c r="AB1548" t="s">
        <v>92</v>
      </c>
      <c r="AC1548">
        <f>IF(Tabla1[[#This Row],[JOB]]="unemployed",0,IF(Tabla1[[#This Row],[JOB]]="unskilled",1,IF(Tabla1[[#This Row],[JOB]]="skilled",2,3)))</f>
        <v>1</v>
      </c>
      <c r="AD1548">
        <v>2</v>
      </c>
      <c r="AE1548" t="s">
        <v>33</v>
      </c>
      <c r="AF1548">
        <f>IF(Tabla1[[#This Row],[TELEPHONE]]="none",0,1)</f>
        <v>1</v>
      </c>
      <c r="AG1548" t="s">
        <v>33</v>
      </c>
      <c r="AH1548">
        <f>IF(Tabla1[[#This Row],[FOREIGNWORKER]]="no",0,1)</f>
        <v>1</v>
      </c>
      <c r="AI1548" t="s">
        <v>34</v>
      </c>
      <c r="AJ1548">
        <f>IF(Tabla1[[#This Row],[RISK]]="No Risk",0,1)</f>
        <v>0</v>
      </c>
    </row>
    <row r="1549" spans="1:36" x14ac:dyDescent="0.25">
      <c r="A1549" t="s">
        <v>1619</v>
      </c>
      <c r="B1549" t="s">
        <v>36</v>
      </c>
      <c r="C1549">
        <f>IF(Tabla1[[#This Row],[CHECKINGSTATUS]]="no_checking",0,IF(Tabla1[[#This Row],[CHECKINGSTATUS]]="less_0",1,IF(Tabla1[[#This Row],[CHECKINGSTATUS]]="0_to_200",2,3)))</f>
        <v>1</v>
      </c>
      <c r="D1549">
        <v>19</v>
      </c>
      <c r="E1549" t="s">
        <v>24</v>
      </c>
      <c r="F1549">
        <f>IF(Tabla1[[#This Row],[CREDITHISTORY]]="no_credits",0,IF(Tabla1[[#This Row],[CREDITHISTORY]]="prior_paymentes_delayed",1,IF(Tabla1[[#This Row],[CREDITHISTORY]]="outstanding_credit",2,3)))</f>
        <v>3</v>
      </c>
      <c r="G1549" t="s">
        <v>89</v>
      </c>
      <c r="H15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49">
        <v>723</v>
      </c>
      <c r="J1549" t="s">
        <v>53</v>
      </c>
      <c r="K15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49" t="s">
        <v>39</v>
      </c>
      <c r="M15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49">
        <v>3</v>
      </c>
      <c r="O1549" t="s">
        <v>44</v>
      </c>
      <c r="P1549">
        <f>IF(Tabla1[[#This Row],[SEX]]="female",0,1)</f>
        <v>1</v>
      </c>
      <c r="Q1549" t="s">
        <v>29</v>
      </c>
      <c r="R1549">
        <f>IF(Tabla1[[#This Row],[OTHERSONLOAN]]="none",0,IF(Tabla1[[#This Row],[OTHERSONLOAN]]="co-applicant",1,2))</f>
        <v>0</v>
      </c>
      <c r="S1549">
        <v>2</v>
      </c>
      <c r="T1549" t="s">
        <v>65</v>
      </c>
      <c r="U1549">
        <f>IF(Tabla1[[#This Row],[OWNSPROPERTY]]="unknown",0,IF(Tabla1[[#This Row],[OWNSPROPERTY]]="real_state",1,IF(Tabla1[[#This Row],[OWNSPROPERTY]]="car_other",2,3)))</f>
        <v>2</v>
      </c>
      <c r="V1549">
        <v>34</v>
      </c>
      <c r="W1549" t="s">
        <v>29</v>
      </c>
      <c r="X1549">
        <f>IF(Tabla1[[#This Row],[INSTALLMENTPLANS]]="none",0,IF(Tabla1[[#This Row],[INSTALLMENTPLANS]]="stores",1,2))</f>
        <v>0</v>
      </c>
      <c r="Y1549" t="s">
        <v>31</v>
      </c>
      <c r="Z1549">
        <f>IF(Tabla1[[#This Row],[HOUSING]]="free",0,IF(Tabla1[[#This Row],[HOUSING]]="own",1,2))</f>
        <v>1</v>
      </c>
      <c r="AA1549">
        <v>1</v>
      </c>
      <c r="AB1549" t="s">
        <v>32</v>
      </c>
      <c r="AC1549">
        <f>IF(Tabla1[[#This Row],[JOB]]="unemployed",0,IF(Tabla1[[#This Row],[JOB]]="unskilled",1,IF(Tabla1[[#This Row],[JOB]]="skilled",2,3)))</f>
        <v>2</v>
      </c>
      <c r="AD1549">
        <v>1</v>
      </c>
      <c r="AE1549" t="s">
        <v>29</v>
      </c>
      <c r="AF1549">
        <f>IF(Tabla1[[#This Row],[TELEPHONE]]="none",0,1)</f>
        <v>0</v>
      </c>
      <c r="AG1549" t="s">
        <v>33</v>
      </c>
      <c r="AH1549">
        <f>IF(Tabla1[[#This Row],[FOREIGNWORKER]]="no",0,1)</f>
        <v>1</v>
      </c>
      <c r="AI1549" t="s">
        <v>34</v>
      </c>
      <c r="AJ1549">
        <f>IF(Tabla1[[#This Row],[RISK]]="No Risk",0,1)</f>
        <v>0</v>
      </c>
    </row>
    <row r="1550" spans="1:36" x14ac:dyDescent="0.25">
      <c r="A1550" t="s">
        <v>1620</v>
      </c>
      <c r="B1550" t="s">
        <v>51</v>
      </c>
      <c r="C1550">
        <f>IF(Tabla1[[#This Row],[CHECKINGSTATUS]]="no_checking",0,IF(Tabla1[[#This Row],[CHECKINGSTATUS]]="less_0",1,IF(Tabla1[[#This Row],[CHECKINGSTATUS]]="0_to_200",2,3)))</f>
        <v>0</v>
      </c>
      <c r="D1550">
        <v>26</v>
      </c>
      <c r="E1550" t="s">
        <v>57</v>
      </c>
      <c r="F1550">
        <f>IF(Tabla1[[#This Row],[CREDITHISTORY]]="no_credits",0,IF(Tabla1[[#This Row],[CREDITHISTORY]]="prior_paymentes_delayed",1,IF(Tabla1[[#This Row],[CREDITHISTORY]]="outstanding_credit",2,3)))</f>
        <v>2</v>
      </c>
      <c r="G1550" t="s">
        <v>43</v>
      </c>
      <c r="H15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50">
        <v>3091</v>
      </c>
      <c r="J1550" t="s">
        <v>53</v>
      </c>
      <c r="K15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50" t="s">
        <v>62</v>
      </c>
      <c r="M15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50">
        <v>4</v>
      </c>
      <c r="O1550" t="s">
        <v>44</v>
      </c>
      <c r="P1550">
        <f>IF(Tabla1[[#This Row],[SEX]]="female",0,1)</f>
        <v>1</v>
      </c>
      <c r="Q1550" t="s">
        <v>29</v>
      </c>
      <c r="R1550">
        <f>IF(Tabla1[[#This Row],[OTHERSONLOAN]]="none",0,IF(Tabla1[[#This Row],[OTHERSONLOAN]]="co-applicant",1,2))</f>
        <v>0</v>
      </c>
      <c r="S1550">
        <v>4</v>
      </c>
      <c r="T1550" t="s">
        <v>65</v>
      </c>
      <c r="U1550">
        <f>IF(Tabla1[[#This Row],[OWNSPROPERTY]]="unknown",0,IF(Tabla1[[#This Row],[OWNSPROPERTY]]="real_state",1,IF(Tabla1[[#This Row],[OWNSPROPERTY]]="car_other",2,3)))</f>
        <v>2</v>
      </c>
      <c r="V1550">
        <v>31</v>
      </c>
      <c r="W1550" t="s">
        <v>29</v>
      </c>
      <c r="X1550">
        <f>IF(Tabla1[[#This Row],[INSTALLMENTPLANS]]="none",0,IF(Tabla1[[#This Row],[INSTALLMENTPLANS]]="stores",1,2))</f>
        <v>0</v>
      </c>
      <c r="Y1550" t="s">
        <v>31</v>
      </c>
      <c r="Z1550">
        <f>IF(Tabla1[[#This Row],[HOUSING]]="free",0,IF(Tabla1[[#This Row],[HOUSING]]="own",1,2))</f>
        <v>1</v>
      </c>
      <c r="AA1550">
        <v>1</v>
      </c>
      <c r="AB1550" t="s">
        <v>63</v>
      </c>
      <c r="AC1550">
        <f>IF(Tabla1[[#This Row],[JOB]]="unemployed",0,IF(Tabla1[[#This Row],[JOB]]="unskilled",1,IF(Tabla1[[#This Row],[JOB]]="skilled",2,3)))</f>
        <v>3</v>
      </c>
      <c r="AD1550">
        <v>1</v>
      </c>
      <c r="AE1550" t="s">
        <v>29</v>
      </c>
      <c r="AF1550">
        <f>IF(Tabla1[[#This Row],[TELEPHONE]]="none",0,1)</f>
        <v>0</v>
      </c>
      <c r="AG1550" t="s">
        <v>33</v>
      </c>
      <c r="AH1550">
        <f>IF(Tabla1[[#This Row],[FOREIGNWORKER]]="no",0,1)</f>
        <v>1</v>
      </c>
      <c r="AI1550" t="s">
        <v>34</v>
      </c>
      <c r="AJ1550">
        <f>IF(Tabla1[[#This Row],[RISK]]="No Risk",0,1)</f>
        <v>0</v>
      </c>
    </row>
    <row r="1551" spans="1:36" x14ac:dyDescent="0.25">
      <c r="A1551" t="s">
        <v>1621</v>
      </c>
      <c r="B1551" t="s">
        <v>51</v>
      </c>
      <c r="C1551">
        <f>IF(Tabla1[[#This Row],[CHECKINGSTATUS]]="no_checking",0,IF(Tabla1[[#This Row],[CHECKINGSTATUS]]="less_0",1,IF(Tabla1[[#This Row],[CHECKINGSTATUS]]="0_to_200",2,3)))</f>
        <v>0</v>
      </c>
      <c r="D1551">
        <v>35</v>
      </c>
      <c r="E1551" t="s">
        <v>24</v>
      </c>
      <c r="F1551">
        <f>IF(Tabla1[[#This Row],[CREDITHISTORY]]="no_credits",0,IF(Tabla1[[#This Row],[CREDITHISTORY]]="prior_paymentes_delayed",1,IF(Tabla1[[#This Row],[CREDITHISTORY]]="outstanding_credit",2,3)))</f>
        <v>3</v>
      </c>
      <c r="G1551" t="s">
        <v>68</v>
      </c>
      <c r="H15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51">
        <v>6651</v>
      </c>
      <c r="J1551" t="s">
        <v>26</v>
      </c>
      <c r="K15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51" t="s">
        <v>39</v>
      </c>
      <c r="M15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51">
        <v>4</v>
      </c>
      <c r="O1551" t="s">
        <v>28</v>
      </c>
      <c r="P1551">
        <f>IF(Tabla1[[#This Row],[SEX]]="female",0,1)</f>
        <v>0</v>
      </c>
      <c r="Q1551" t="s">
        <v>29</v>
      </c>
      <c r="R1551">
        <f>IF(Tabla1[[#This Row],[OTHERSONLOAN]]="none",0,IF(Tabla1[[#This Row],[OTHERSONLOAN]]="co-applicant",1,2))</f>
        <v>0</v>
      </c>
      <c r="S1551">
        <v>4</v>
      </c>
      <c r="T1551" t="s">
        <v>30</v>
      </c>
      <c r="U1551">
        <f>IF(Tabla1[[#This Row],[OWNSPROPERTY]]="unknown",0,IF(Tabla1[[#This Row],[OWNSPROPERTY]]="real_state",1,IF(Tabla1[[#This Row],[OWNSPROPERTY]]="car_other",2,3)))</f>
        <v>3</v>
      </c>
      <c r="V1551">
        <v>40</v>
      </c>
      <c r="W1551" t="s">
        <v>29</v>
      </c>
      <c r="X1551">
        <f>IF(Tabla1[[#This Row],[INSTALLMENTPLANS]]="none",0,IF(Tabla1[[#This Row],[INSTALLMENTPLANS]]="stores",1,2))</f>
        <v>0</v>
      </c>
      <c r="Y1551" t="s">
        <v>31</v>
      </c>
      <c r="Z1551">
        <f>IF(Tabla1[[#This Row],[HOUSING]]="free",0,IF(Tabla1[[#This Row],[HOUSING]]="own",1,2))</f>
        <v>1</v>
      </c>
      <c r="AA1551">
        <v>1</v>
      </c>
      <c r="AB1551" t="s">
        <v>32</v>
      </c>
      <c r="AC1551">
        <f>IF(Tabla1[[#This Row],[JOB]]="unemployed",0,IF(Tabla1[[#This Row],[JOB]]="unskilled",1,IF(Tabla1[[#This Row],[JOB]]="skilled",2,3)))</f>
        <v>2</v>
      </c>
      <c r="AD1551">
        <v>1</v>
      </c>
      <c r="AE1551" t="s">
        <v>29</v>
      </c>
      <c r="AF1551">
        <f>IF(Tabla1[[#This Row],[TELEPHONE]]="none",0,1)</f>
        <v>0</v>
      </c>
      <c r="AG1551" t="s">
        <v>33</v>
      </c>
      <c r="AH1551">
        <f>IF(Tabla1[[#This Row],[FOREIGNWORKER]]="no",0,1)</f>
        <v>1</v>
      </c>
      <c r="AI1551" t="s">
        <v>55</v>
      </c>
      <c r="AJ1551">
        <f>IF(Tabla1[[#This Row],[RISK]]="No Risk",0,1)</f>
        <v>1</v>
      </c>
    </row>
    <row r="1552" spans="1:36" x14ac:dyDescent="0.25">
      <c r="A1552" t="s">
        <v>1622</v>
      </c>
      <c r="B1552" t="s">
        <v>51</v>
      </c>
      <c r="C1552">
        <f>IF(Tabla1[[#This Row],[CHECKINGSTATUS]]="no_checking",0,IF(Tabla1[[#This Row],[CHECKINGSTATUS]]="less_0",1,IF(Tabla1[[#This Row],[CHECKINGSTATUS]]="0_to_200",2,3)))</f>
        <v>0</v>
      </c>
      <c r="D1552">
        <v>28</v>
      </c>
      <c r="E1552" t="s">
        <v>42</v>
      </c>
      <c r="F1552">
        <f>IF(Tabla1[[#This Row],[CREDITHISTORY]]="no_credits",0,IF(Tabla1[[#This Row],[CREDITHISTORY]]="prior_paymentes_delayed",1,IF(Tabla1[[#This Row],[CREDITHISTORY]]="outstanding_credit",2,3)))</f>
        <v>3</v>
      </c>
      <c r="G1552" t="s">
        <v>197</v>
      </c>
      <c r="H15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552">
        <v>3589</v>
      </c>
      <c r="J1552" t="s">
        <v>26</v>
      </c>
      <c r="K15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52" t="s">
        <v>49</v>
      </c>
      <c r="M15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52">
        <v>4</v>
      </c>
      <c r="O1552" t="s">
        <v>28</v>
      </c>
      <c r="P1552">
        <f>IF(Tabla1[[#This Row],[SEX]]="female",0,1)</f>
        <v>0</v>
      </c>
      <c r="Q1552" t="s">
        <v>29</v>
      </c>
      <c r="R1552">
        <f>IF(Tabla1[[#This Row],[OTHERSONLOAN]]="none",0,IF(Tabla1[[#This Row],[OTHERSONLOAN]]="co-applicant",1,2))</f>
        <v>0</v>
      </c>
      <c r="S1552">
        <v>3</v>
      </c>
      <c r="T1552" t="s">
        <v>54</v>
      </c>
      <c r="U1552">
        <f>IF(Tabla1[[#This Row],[OWNSPROPERTY]]="unknown",0,IF(Tabla1[[#This Row],[OWNSPROPERTY]]="real_state",1,IF(Tabla1[[#This Row],[OWNSPROPERTY]]="car_other",2,3)))</f>
        <v>0</v>
      </c>
      <c r="V1552">
        <v>45</v>
      </c>
      <c r="W1552" t="s">
        <v>116</v>
      </c>
      <c r="X1552">
        <f>IF(Tabla1[[#This Row],[INSTALLMENTPLANS]]="none",0,IF(Tabla1[[#This Row],[INSTALLMENTPLANS]]="stores",1,2))</f>
        <v>2</v>
      </c>
      <c r="Y1552" t="s">
        <v>60</v>
      </c>
      <c r="Z1552">
        <f>IF(Tabla1[[#This Row],[HOUSING]]="free",0,IF(Tabla1[[#This Row],[HOUSING]]="own",1,2))</f>
        <v>0</v>
      </c>
      <c r="AA1552">
        <v>1</v>
      </c>
      <c r="AB1552" t="s">
        <v>71</v>
      </c>
      <c r="AC1552">
        <f>IF(Tabla1[[#This Row],[JOB]]="unemployed",0,IF(Tabla1[[#This Row],[JOB]]="unskilled",1,IF(Tabla1[[#This Row],[JOB]]="skilled",2,3)))</f>
        <v>0</v>
      </c>
      <c r="AD1552">
        <v>1</v>
      </c>
      <c r="AE1552" t="s">
        <v>33</v>
      </c>
      <c r="AF1552">
        <f>IF(Tabla1[[#This Row],[TELEPHONE]]="none",0,1)</f>
        <v>1</v>
      </c>
      <c r="AG1552" t="s">
        <v>33</v>
      </c>
      <c r="AH1552">
        <f>IF(Tabla1[[#This Row],[FOREIGNWORKER]]="no",0,1)</f>
        <v>1</v>
      </c>
      <c r="AI1552" t="s">
        <v>34</v>
      </c>
      <c r="AJ1552">
        <f>IF(Tabla1[[#This Row],[RISK]]="No Risk",0,1)</f>
        <v>0</v>
      </c>
    </row>
    <row r="1553" spans="1:36" x14ac:dyDescent="0.25">
      <c r="A1553" t="s">
        <v>1623</v>
      </c>
      <c r="B1553" t="s">
        <v>23</v>
      </c>
      <c r="C1553">
        <f>IF(Tabla1[[#This Row],[CHECKINGSTATUS]]="no_checking",0,IF(Tabla1[[#This Row],[CHECKINGSTATUS]]="less_0",1,IF(Tabla1[[#This Row],[CHECKINGSTATUS]]="0_to_200",2,3)))</f>
        <v>2</v>
      </c>
      <c r="D1553">
        <v>17</v>
      </c>
      <c r="E1553" t="s">
        <v>24</v>
      </c>
      <c r="F1553">
        <f>IF(Tabla1[[#This Row],[CREDITHISTORY]]="no_credits",0,IF(Tabla1[[#This Row],[CREDITHISTORY]]="prior_paymentes_delayed",1,IF(Tabla1[[#This Row],[CREDITHISTORY]]="outstanding_credit",2,3)))</f>
        <v>3</v>
      </c>
      <c r="G1553" t="s">
        <v>74</v>
      </c>
      <c r="H15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53">
        <v>1718</v>
      </c>
      <c r="J1553" t="s">
        <v>38</v>
      </c>
      <c r="K15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53" t="s">
        <v>39</v>
      </c>
      <c r="M15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53">
        <v>1</v>
      </c>
      <c r="O1553" t="s">
        <v>28</v>
      </c>
      <c r="P1553">
        <f>IF(Tabla1[[#This Row],[SEX]]="female",0,1)</f>
        <v>0</v>
      </c>
      <c r="Q1553" t="s">
        <v>29</v>
      </c>
      <c r="R1553">
        <f>IF(Tabla1[[#This Row],[OTHERSONLOAN]]="none",0,IF(Tabla1[[#This Row],[OTHERSONLOAN]]="co-applicant",1,2))</f>
        <v>0</v>
      </c>
      <c r="S1553">
        <v>3</v>
      </c>
      <c r="T1553" t="s">
        <v>45</v>
      </c>
      <c r="U1553">
        <f>IF(Tabla1[[#This Row],[OWNSPROPERTY]]="unknown",0,IF(Tabla1[[#This Row],[OWNSPROPERTY]]="real_state",1,IF(Tabla1[[#This Row],[OWNSPROPERTY]]="car_other",2,3)))</f>
        <v>3</v>
      </c>
      <c r="V1553">
        <v>27</v>
      </c>
      <c r="W1553" t="s">
        <v>40</v>
      </c>
      <c r="X1553">
        <f>IF(Tabla1[[#This Row],[INSTALLMENTPLANS]]="none",0,IF(Tabla1[[#This Row],[INSTALLMENTPLANS]]="stores",1,2))</f>
        <v>1</v>
      </c>
      <c r="Y1553" t="s">
        <v>31</v>
      </c>
      <c r="Z1553">
        <f>IF(Tabla1[[#This Row],[HOUSING]]="free",0,IF(Tabla1[[#This Row],[HOUSING]]="own",1,2))</f>
        <v>1</v>
      </c>
      <c r="AA1553">
        <v>1</v>
      </c>
      <c r="AB1553" t="s">
        <v>32</v>
      </c>
      <c r="AC1553">
        <f>IF(Tabla1[[#This Row],[JOB]]="unemployed",0,IF(Tabla1[[#This Row],[JOB]]="unskilled",1,IF(Tabla1[[#This Row],[JOB]]="skilled",2,3)))</f>
        <v>2</v>
      </c>
      <c r="AD1553">
        <v>1</v>
      </c>
      <c r="AE1553" t="s">
        <v>29</v>
      </c>
      <c r="AF1553">
        <f>IF(Tabla1[[#This Row],[TELEPHONE]]="none",0,1)</f>
        <v>0</v>
      </c>
      <c r="AG1553" t="s">
        <v>33</v>
      </c>
      <c r="AH1553">
        <f>IF(Tabla1[[#This Row],[FOREIGNWORKER]]="no",0,1)</f>
        <v>1</v>
      </c>
      <c r="AI1553" t="s">
        <v>34</v>
      </c>
      <c r="AJ1553">
        <f>IF(Tabla1[[#This Row],[RISK]]="No Risk",0,1)</f>
        <v>0</v>
      </c>
    </row>
    <row r="1554" spans="1:36" x14ac:dyDescent="0.25">
      <c r="A1554" t="s">
        <v>1624</v>
      </c>
      <c r="B1554" t="s">
        <v>51</v>
      </c>
      <c r="C1554">
        <f>IF(Tabla1[[#This Row],[CHECKINGSTATUS]]="no_checking",0,IF(Tabla1[[#This Row],[CHECKINGSTATUS]]="less_0",1,IF(Tabla1[[#This Row],[CHECKINGSTATUS]]="0_to_200",2,3)))</f>
        <v>0</v>
      </c>
      <c r="D1554">
        <v>18</v>
      </c>
      <c r="E1554" t="s">
        <v>24</v>
      </c>
      <c r="F1554">
        <f>IF(Tabla1[[#This Row],[CREDITHISTORY]]="no_credits",0,IF(Tabla1[[#This Row],[CREDITHISTORY]]="prior_paymentes_delayed",1,IF(Tabla1[[#This Row],[CREDITHISTORY]]="outstanding_credit",2,3)))</f>
        <v>3</v>
      </c>
      <c r="G1554" t="s">
        <v>89</v>
      </c>
      <c r="H15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54">
        <v>2405</v>
      </c>
      <c r="J1554" t="s">
        <v>26</v>
      </c>
      <c r="K15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54" t="s">
        <v>62</v>
      </c>
      <c r="M15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54">
        <v>4</v>
      </c>
      <c r="O1554" t="s">
        <v>28</v>
      </c>
      <c r="P1554">
        <f>IF(Tabla1[[#This Row],[SEX]]="female",0,1)</f>
        <v>0</v>
      </c>
      <c r="Q1554" t="s">
        <v>29</v>
      </c>
      <c r="R1554">
        <f>IF(Tabla1[[#This Row],[OTHERSONLOAN]]="none",0,IF(Tabla1[[#This Row],[OTHERSONLOAN]]="co-applicant",1,2))</f>
        <v>0</v>
      </c>
      <c r="S1554">
        <v>2</v>
      </c>
      <c r="T1554" t="s">
        <v>30</v>
      </c>
      <c r="U1554">
        <f>IF(Tabla1[[#This Row],[OWNSPROPERTY]]="unknown",0,IF(Tabla1[[#This Row],[OWNSPROPERTY]]="real_state",1,IF(Tabla1[[#This Row],[OWNSPROPERTY]]="car_other",2,3)))</f>
        <v>3</v>
      </c>
      <c r="V1554">
        <v>46</v>
      </c>
      <c r="W1554" t="s">
        <v>29</v>
      </c>
      <c r="X1554">
        <f>IF(Tabla1[[#This Row],[INSTALLMENTPLANS]]="none",0,IF(Tabla1[[#This Row],[INSTALLMENTPLANS]]="stores",1,2))</f>
        <v>0</v>
      </c>
      <c r="Y1554" t="s">
        <v>31</v>
      </c>
      <c r="Z1554">
        <f>IF(Tabla1[[#This Row],[HOUSING]]="free",0,IF(Tabla1[[#This Row],[HOUSING]]="own",1,2))</f>
        <v>1</v>
      </c>
      <c r="AA1554">
        <v>1</v>
      </c>
      <c r="AB1554" t="s">
        <v>32</v>
      </c>
      <c r="AC1554">
        <f>IF(Tabla1[[#This Row],[JOB]]="unemployed",0,IF(Tabla1[[#This Row],[JOB]]="unskilled",1,IF(Tabla1[[#This Row],[JOB]]="skilled",2,3)))</f>
        <v>2</v>
      </c>
      <c r="AD1554">
        <v>1</v>
      </c>
      <c r="AE1554" t="s">
        <v>29</v>
      </c>
      <c r="AF1554">
        <f>IF(Tabla1[[#This Row],[TELEPHONE]]="none",0,1)</f>
        <v>0</v>
      </c>
      <c r="AG1554" t="s">
        <v>33</v>
      </c>
      <c r="AH1554">
        <f>IF(Tabla1[[#This Row],[FOREIGNWORKER]]="no",0,1)</f>
        <v>1</v>
      </c>
      <c r="AI1554" t="s">
        <v>55</v>
      </c>
      <c r="AJ1554">
        <f>IF(Tabla1[[#This Row],[RISK]]="No Risk",0,1)</f>
        <v>1</v>
      </c>
    </row>
    <row r="1555" spans="1:36" x14ac:dyDescent="0.25">
      <c r="A1555" t="s">
        <v>1625</v>
      </c>
      <c r="B1555" t="s">
        <v>36</v>
      </c>
      <c r="C1555">
        <f>IF(Tabla1[[#This Row],[CHECKINGSTATUS]]="no_checking",0,IF(Tabla1[[#This Row],[CHECKINGSTATUS]]="less_0",1,IF(Tabla1[[#This Row],[CHECKINGSTATUS]]="0_to_200",2,3)))</f>
        <v>1</v>
      </c>
      <c r="D1555">
        <v>15</v>
      </c>
      <c r="E1555" t="s">
        <v>24</v>
      </c>
      <c r="F1555">
        <f>IF(Tabla1[[#This Row],[CREDITHISTORY]]="no_credits",0,IF(Tabla1[[#This Row],[CREDITHISTORY]]="prior_paymentes_delayed",1,IF(Tabla1[[#This Row],[CREDITHISTORY]]="outstanding_credit",2,3)))</f>
        <v>3</v>
      </c>
      <c r="G1555" t="s">
        <v>58</v>
      </c>
      <c r="H15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555">
        <v>4273</v>
      </c>
      <c r="J1555" t="s">
        <v>38</v>
      </c>
      <c r="K15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55" t="s">
        <v>27</v>
      </c>
      <c r="M15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55">
        <v>3</v>
      </c>
      <c r="O1555" t="s">
        <v>28</v>
      </c>
      <c r="P1555">
        <f>IF(Tabla1[[#This Row],[SEX]]="female",0,1)</f>
        <v>0</v>
      </c>
      <c r="Q1555" t="s">
        <v>29</v>
      </c>
      <c r="R1555">
        <f>IF(Tabla1[[#This Row],[OTHERSONLOAN]]="none",0,IF(Tabla1[[#This Row],[OTHERSONLOAN]]="co-applicant",1,2))</f>
        <v>0</v>
      </c>
      <c r="S1555">
        <v>2</v>
      </c>
      <c r="T1555" t="s">
        <v>30</v>
      </c>
      <c r="U1555">
        <f>IF(Tabla1[[#This Row],[OWNSPROPERTY]]="unknown",0,IF(Tabla1[[#This Row],[OWNSPROPERTY]]="real_state",1,IF(Tabla1[[#This Row],[OWNSPROPERTY]]="car_other",2,3)))</f>
        <v>3</v>
      </c>
      <c r="V1555">
        <v>29</v>
      </c>
      <c r="W1555" t="s">
        <v>29</v>
      </c>
      <c r="X1555">
        <f>IF(Tabla1[[#This Row],[INSTALLMENTPLANS]]="none",0,IF(Tabla1[[#This Row],[INSTALLMENTPLANS]]="stores",1,2))</f>
        <v>0</v>
      </c>
      <c r="Y1555" t="s">
        <v>31</v>
      </c>
      <c r="Z1555">
        <f>IF(Tabla1[[#This Row],[HOUSING]]="free",0,IF(Tabla1[[#This Row],[HOUSING]]="own",1,2))</f>
        <v>1</v>
      </c>
      <c r="AA1555">
        <v>1</v>
      </c>
      <c r="AB1555" t="s">
        <v>32</v>
      </c>
      <c r="AC1555">
        <f>IF(Tabla1[[#This Row],[JOB]]="unemployed",0,IF(Tabla1[[#This Row],[JOB]]="unskilled",1,IF(Tabla1[[#This Row],[JOB]]="skilled",2,3)))</f>
        <v>2</v>
      </c>
      <c r="AD1555">
        <v>1</v>
      </c>
      <c r="AE1555" t="s">
        <v>29</v>
      </c>
      <c r="AF1555">
        <f>IF(Tabla1[[#This Row],[TELEPHONE]]="none",0,1)</f>
        <v>0</v>
      </c>
      <c r="AG1555" t="s">
        <v>33</v>
      </c>
      <c r="AH1555">
        <f>IF(Tabla1[[#This Row],[FOREIGNWORKER]]="no",0,1)</f>
        <v>1</v>
      </c>
      <c r="AI1555" t="s">
        <v>34</v>
      </c>
      <c r="AJ1555">
        <f>IF(Tabla1[[#This Row],[RISK]]="No Risk",0,1)</f>
        <v>0</v>
      </c>
    </row>
    <row r="1556" spans="1:36" x14ac:dyDescent="0.25">
      <c r="A1556" t="s">
        <v>1626</v>
      </c>
      <c r="B1556" t="s">
        <v>51</v>
      </c>
      <c r="C1556">
        <f>IF(Tabla1[[#This Row],[CHECKINGSTATUS]]="no_checking",0,IF(Tabla1[[#This Row],[CHECKINGSTATUS]]="less_0",1,IF(Tabla1[[#This Row],[CHECKINGSTATUS]]="0_to_200",2,3)))</f>
        <v>0</v>
      </c>
      <c r="D1556">
        <v>17</v>
      </c>
      <c r="E1556" t="s">
        <v>57</v>
      </c>
      <c r="F1556">
        <f>IF(Tabla1[[#This Row],[CREDITHISTORY]]="no_credits",0,IF(Tabla1[[#This Row],[CREDITHISTORY]]="prior_paymentes_delayed",1,IF(Tabla1[[#This Row],[CREDITHISTORY]]="outstanding_credit",2,3)))</f>
        <v>2</v>
      </c>
      <c r="G1556" t="s">
        <v>52</v>
      </c>
      <c r="H15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556">
        <v>2042</v>
      </c>
      <c r="J1556" t="s">
        <v>53</v>
      </c>
      <c r="K15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56" t="s">
        <v>62</v>
      </c>
      <c r="M15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56">
        <v>3</v>
      </c>
      <c r="O1556" t="s">
        <v>28</v>
      </c>
      <c r="P1556">
        <f>IF(Tabla1[[#This Row],[SEX]]="female",0,1)</f>
        <v>0</v>
      </c>
      <c r="Q1556" t="s">
        <v>182</v>
      </c>
      <c r="R1556">
        <f>IF(Tabla1[[#This Row],[OTHERSONLOAN]]="none",0,IF(Tabla1[[#This Row],[OTHERSONLOAN]]="co-applicant",1,2))</f>
        <v>2</v>
      </c>
      <c r="S1556">
        <v>3</v>
      </c>
      <c r="T1556" t="s">
        <v>54</v>
      </c>
      <c r="U1556">
        <f>IF(Tabla1[[#This Row],[OWNSPROPERTY]]="unknown",0,IF(Tabla1[[#This Row],[OWNSPROPERTY]]="real_state",1,IF(Tabla1[[#This Row],[OWNSPROPERTY]]="car_other",2,3)))</f>
        <v>0</v>
      </c>
      <c r="V1556">
        <v>53</v>
      </c>
      <c r="W1556" t="s">
        <v>29</v>
      </c>
      <c r="X1556">
        <f>IF(Tabla1[[#This Row],[INSTALLMENTPLANS]]="none",0,IF(Tabla1[[#This Row],[INSTALLMENTPLANS]]="stores",1,2))</f>
        <v>0</v>
      </c>
      <c r="Y1556" t="s">
        <v>60</v>
      </c>
      <c r="Z1556">
        <f>IF(Tabla1[[#This Row],[HOUSING]]="free",0,IF(Tabla1[[#This Row],[HOUSING]]="own",1,2))</f>
        <v>0</v>
      </c>
      <c r="AA1556">
        <v>1</v>
      </c>
      <c r="AB1556" t="s">
        <v>32</v>
      </c>
      <c r="AC1556">
        <f>IF(Tabla1[[#This Row],[JOB]]="unemployed",0,IF(Tabla1[[#This Row],[JOB]]="unskilled",1,IF(Tabla1[[#This Row],[JOB]]="skilled",2,3)))</f>
        <v>2</v>
      </c>
      <c r="AD1556">
        <v>1</v>
      </c>
      <c r="AE1556" t="s">
        <v>33</v>
      </c>
      <c r="AF1556">
        <f>IF(Tabla1[[#This Row],[TELEPHONE]]="none",0,1)</f>
        <v>1</v>
      </c>
      <c r="AG1556" t="s">
        <v>33</v>
      </c>
      <c r="AH1556">
        <f>IF(Tabla1[[#This Row],[FOREIGNWORKER]]="no",0,1)</f>
        <v>1</v>
      </c>
      <c r="AI1556" t="s">
        <v>55</v>
      </c>
      <c r="AJ1556">
        <f>IF(Tabla1[[#This Row],[RISK]]="No Risk",0,1)</f>
        <v>1</v>
      </c>
    </row>
    <row r="1557" spans="1:36" x14ac:dyDescent="0.25">
      <c r="A1557" t="s">
        <v>1627</v>
      </c>
      <c r="B1557" t="s">
        <v>23</v>
      </c>
      <c r="C1557">
        <f>IF(Tabla1[[#This Row],[CHECKINGSTATUS]]="no_checking",0,IF(Tabla1[[#This Row],[CHECKINGSTATUS]]="less_0",1,IF(Tabla1[[#This Row],[CHECKINGSTATUS]]="0_to_200",2,3)))</f>
        <v>2</v>
      </c>
      <c r="D1557">
        <v>23</v>
      </c>
      <c r="E1557" t="s">
        <v>24</v>
      </c>
      <c r="F1557">
        <f>IF(Tabla1[[#This Row],[CREDITHISTORY]]="no_credits",0,IF(Tabla1[[#This Row],[CREDITHISTORY]]="prior_paymentes_delayed",1,IF(Tabla1[[#This Row],[CREDITHISTORY]]="outstanding_credit",2,3)))</f>
        <v>3</v>
      </c>
      <c r="G1557" t="s">
        <v>74</v>
      </c>
      <c r="H15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57">
        <v>1964</v>
      </c>
      <c r="J1557" t="s">
        <v>38</v>
      </c>
      <c r="K15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57" t="s">
        <v>39</v>
      </c>
      <c r="M15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57">
        <v>3</v>
      </c>
      <c r="O1557" t="s">
        <v>44</v>
      </c>
      <c r="P1557">
        <f>IF(Tabla1[[#This Row],[SEX]]="female",0,1)</f>
        <v>1</v>
      </c>
      <c r="Q1557" t="s">
        <v>29</v>
      </c>
      <c r="R1557">
        <f>IF(Tabla1[[#This Row],[OTHERSONLOAN]]="none",0,IF(Tabla1[[#This Row],[OTHERSONLOAN]]="co-applicant",1,2))</f>
        <v>0</v>
      </c>
      <c r="S1557">
        <v>3</v>
      </c>
      <c r="T1557" t="s">
        <v>30</v>
      </c>
      <c r="U1557">
        <f>IF(Tabla1[[#This Row],[OWNSPROPERTY]]="unknown",0,IF(Tabla1[[#This Row],[OWNSPROPERTY]]="real_state",1,IF(Tabla1[[#This Row],[OWNSPROPERTY]]="car_other",2,3)))</f>
        <v>3</v>
      </c>
      <c r="V1557">
        <v>36</v>
      </c>
      <c r="W1557" t="s">
        <v>29</v>
      </c>
      <c r="X1557">
        <f>IF(Tabla1[[#This Row],[INSTALLMENTPLANS]]="none",0,IF(Tabla1[[#This Row],[INSTALLMENTPLANS]]="stores",1,2))</f>
        <v>0</v>
      </c>
      <c r="Y1557" t="s">
        <v>31</v>
      </c>
      <c r="Z1557">
        <f>IF(Tabla1[[#This Row],[HOUSING]]="free",0,IF(Tabla1[[#This Row],[HOUSING]]="own",1,2))</f>
        <v>1</v>
      </c>
      <c r="AA1557">
        <v>1</v>
      </c>
      <c r="AB1557" t="s">
        <v>32</v>
      </c>
      <c r="AC1557">
        <f>IF(Tabla1[[#This Row],[JOB]]="unemployed",0,IF(Tabla1[[#This Row],[JOB]]="unskilled",1,IF(Tabla1[[#This Row],[JOB]]="skilled",2,3)))</f>
        <v>2</v>
      </c>
      <c r="AD1557">
        <v>1</v>
      </c>
      <c r="AE1557" t="s">
        <v>29</v>
      </c>
      <c r="AF1557">
        <f>IF(Tabla1[[#This Row],[TELEPHONE]]="none",0,1)</f>
        <v>0</v>
      </c>
      <c r="AG1557" t="s">
        <v>33</v>
      </c>
      <c r="AH1557">
        <f>IF(Tabla1[[#This Row],[FOREIGNWORKER]]="no",0,1)</f>
        <v>1</v>
      </c>
      <c r="AI1557" t="s">
        <v>34</v>
      </c>
      <c r="AJ1557">
        <f>IF(Tabla1[[#This Row],[RISK]]="No Risk",0,1)</f>
        <v>0</v>
      </c>
    </row>
    <row r="1558" spans="1:36" x14ac:dyDescent="0.25">
      <c r="A1558" t="s">
        <v>1628</v>
      </c>
      <c r="B1558" t="s">
        <v>51</v>
      </c>
      <c r="C1558">
        <f>IF(Tabla1[[#This Row],[CHECKINGSTATUS]]="no_checking",0,IF(Tabla1[[#This Row],[CHECKINGSTATUS]]="less_0",1,IF(Tabla1[[#This Row],[CHECKINGSTATUS]]="0_to_200",2,3)))</f>
        <v>0</v>
      </c>
      <c r="D1558">
        <v>16</v>
      </c>
      <c r="E1558" t="s">
        <v>24</v>
      </c>
      <c r="F1558">
        <f>IF(Tabla1[[#This Row],[CREDITHISTORY]]="no_credits",0,IF(Tabla1[[#This Row],[CREDITHISTORY]]="prior_paymentes_delayed",1,IF(Tabla1[[#This Row],[CREDITHISTORY]]="outstanding_credit",2,3)))</f>
        <v>3</v>
      </c>
      <c r="G1558" t="s">
        <v>89</v>
      </c>
      <c r="H15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58">
        <v>2522</v>
      </c>
      <c r="J1558" t="s">
        <v>26</v>
      </c>
      <c r="K15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58" t="s">
        <v>39</v>
      </c>
      <c r="M15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58">
        <v>3</v>
      </c>
      <c r="O1558" t="s">
        <v>44</v>
      </c>
      <c r="P1558">
        <f>IF(Tabla1[[#This Row],[SEX]]="female",0,1)</f>
        <v>1</v>
      </c>
      <c r="Q1558" t="s">
        <v>29</v>
      </c>
      <c r="R1558">
        <f>IF(Tabla1[[#This Row],[OTHERSONLOAN]]="none",0,IF(Tabla1[[#This Row],[OTHERSONLOAN]]="co-applicant",1,2))</f>
        <v>0</v>
      </c>
      <c r="S1558">
        <v>4</v>
      </c>
      <c r="T1558" t="s">
        <v>30</v>
      </c>
      <c r="U1558">
        <f>IF(Tabla1[[#This Row],[OWNSPROPERTY]]="unknown",0,IF(Tabla1[[#This Row],[OWNSPROPERTY]]="real_state",1,IF(Tabla1[[#This Row],[OWNSPROPERTY]]="car_other",2,3)))</f>
        <v>3</v>
      </c>
      <c r="V1558">
        <v>35</v>
      </c>
      <c r="W1558" t="s">
        <v>29</v>
      </c>
      <c r="X1558">
        <f>IF(Tabla1[[#This Row],[INSTALLMENTPLANS]]="none",0,IF(Tabla1[[#This Row],[INSTALLMENTPLANS]]="stores",1,2))</f>
        <v>0</v>
      </c>
      <c r="Y1558" t="s">
        <v>72</v>
      </c>
      <c r="Z1558">
        <f>IF(Tabla1[[#This Row],[HOUSING]]="free",0,IF(Tabla1[[#This Row],[HOUSING]]="own",1,2))</f>
        <v>2</v>
      </c>
      <c r="AA1558">
        <v>1</v>
      </c>
      <c r="AB1558" t="s">
        <v>63</v>
      </c>
      <c r="AC1558">
        <f>IF(Tabla1[[#This Row],[JOB]]="unemployed",0,IF(Tabla1[[#This Row],[JOB]]="unskilled",1,IF(Tabla1[[#This Row],[JOB]]="skilled",2,3)))</f>
        <v>3</v>
      </c>
      <c r="AD1558">
        <v>2</v>
      </c>
      <c r="AE1558" t="s">
        <v>29</v>
      </c>
      <c r="AF1558">
        <f>IF(Tabla1[[#This Row],[TELEPHONE]]="none",0,1)</f>
        <v>0</v>
      </c>
      <c r="AG1558" t="s">
        <v>33</v>
      </c>
      <c r="AH1558">
        <f>IF(Tabla1[[#This Row],[FOREIGNWORKER]]="no",0,1)</f>
        <v>1</v>
      </c>
      <c r="AI1558" t="s">
        <v>55</v>
      </c>
      <c r="AJ1558">
        <f>IF(Tabla1[[#This Row],[RISK]]="No Risk",0,1)</f>
        <v>1</v>
      </c>
    </row>
    <row r="1559" spans="1:36" x14ac:dyDescent="0.25">
      <c r="A1559" t="s">
        <v>1629</v>
      </c>
      <c r="B1559" t="s">
        <v>51</v>
      </c>
      <c r="C1559">
        <f>IF(Tabla1[[#This Row],[CHECKINGSTATUS]]="no_checking",0,IF(Tabla1[[#This Row],[CHECKINGSTATUS]]="less_0",1,IF(Tabla1[[#This Row],[CHECKINGSTATUS]]="0_to_200",2,3)))</f>
        <v>0</v>
      </c>
      <c r="D1559">
        <v>38</v>
      </c>
      <c r="E1559" t="s">
        <v>42</v>
      </c>
      <c r="F1559">
        <f>IF(Tabla1[[#This Row],[CREDITHISTORY]]="no_credits",0,IF(Tabla1[[#This Row],[CREDITHISTORY]]="prior_paymentes_delayed",1,IF(Tabla1[[#This Row],[CREDITHISTORY]]="outstanding_credit",2,3)))</f>
        <v>3</v>
      </c>
      <c r="G1559" t="s">
        <v>25</v>
      </c>
      <c r="H15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559">
        <v>5877</v>
      </c>
      <c r="J1559" t="s">
        <v>53</v>
      </c>
      <c r="K15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59" t="s">
        <v>62</v>
      </c>
      <c r="M15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59">
        <v>5</v>
      </c>
      <c r="O1559" t="s">
        <v>44</v>
      </c>
      <c r="P1559">
        <f>IF(Tabla1[[#This Row],[SEX]]="female",0,1)</f>
        <v>1</v>
      </c>
      <c r="Q1559" t="s">
        <v>29</v>
      </c>
      <c r="R1559">
        <f>IF(Tabla1[[#This Row],[OTHERSONLOAN]]="none",0,IF(Tabla1[[#This Row],[OTHERSONLOAN]]="co-applicant",1,2))</f>
        <v>0</v>
      </c>
      <c r="S1559">
        <v>3</v>
      </c>
      <c r="T1559" t="s">
        <v>30</v>
      </c>
      <c r="U1559">
        <f>IF(Tabla1[[#This Row],[OWNSPROPERTY]]="unknown",0,IF(Tabla1[[#This Row],[OWNSPROPERTY]]="real_state",1,IF(Tabla1[[#This Row],[OWNSPROPERTY]]="car_other",2,3)))</f>
        <v>3</v>
      </c>
      <c r="V1559">
        <v>38</v>
      </c>
      <c r="W1559" t="s">
        <v>29</v>
      </c>
      <c r="X1559">
        <f>IF(Tabla1[[#This Row],[INSTALLMENTPLANS]]="none",0,IF(Tabla1[[#This Row],[INSTALLMENTPLANS]]="stores",1,2))</f>
        <v>0</v>
      </c>
      <c r="Y1559" t="s">
        <v>31</v>
      </c>
      <c r="Z1559">
        <f>IF(Tabla1[[#This Row],[HOUSING]]="free",0,IF(Tabla1[[#This Row],[HOUSING]]="own",1,2))</f>
        <v>1</v>
      </c>
      <c r="AA1559">
        <v>1</v>
      </c>
      <c r="AB1559" t="s">
        <v>63</v>
      </c>
      <c r="AC1559">
        <f>IF(Tabla1[[#This Row],[JOB]]="unemployed",0,IF(Tabla1[[#This Row],[JOB]]="unskilled",1,IF(Tabla1[[#This Row],[JOB]]="skilled",2,3)))</f>
        <v>3</v>
      </c>
      <c r="AD1559">
        <v>1</v>
      </c>
      <c r="AE1559" t="s">
        <v>29</v>
      </c>
      <c r="AF1559">
        <f>IF(Tabla1[[#This Row],[TELEPHONE]]="none",0,1)</f>
        <v>0</v>
      </c>
      <c r="AG1559" t="s">
        <v>33</v>
      </c>
      <c r="AH1559">
        <f>IF(Tabla1[[#This Row],[FOREIGNWORKER]]="no",0,1)</f>
        <v>1</v>
      </c>
      <c r="AI1559" t="s">
        <v>34</v>
      </c>
      <c r="AJ1559">
        <f>IF(Tabla1[[#This Row],[RISK]]="No Risk",0,1)</f>
        <v>0</v>
      </c>
    </row>
    <row r="1560" spans="1:36" x14ac:dyDescent="0.25">
      <c r="A1560" t="s">
        <v>1630</v>
      </c>
      <c r="B1560" t="s">
        <v>23</v>
      </c>
      <c r="C1560">
        <f>IF(Tabla1[[#This Row],[CHECKINGSTATUS]]="no_checking",0,IF(Tabla1[[#This Row],[CHECKINGSTATUS]]="less_0",1,IF(Tabla1[[#This Row],[CHECKINGSTATUS]]="0_to_200",2,3)))</f>
        <v>2</v>
      </c>
      <c r="D1560">
        <v>14</v>
      </c>
      <c r="E1560" t="s">
        <v>70</v>
      </c>
      <c r="F1560">
        <f>IF(Tabla1[[#This Row],[CREDITHISTORY]]="no_credits",0,IF(Tabla1[[#This Row],[CREDITHISTORY]]="prior_paymentes_delayed",1,IF(Tabla1[[#This Row],[CREDITHISTORY]]="outstanding_credit",2,3)))</f>
        <v>3</v>
      </c>
      <c r="G1560" t="s">
        <v>43</v>
      </c>
      <c r="H15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60">
        <v>250</v>
      </c>
      <c r="J1560" t="s">
        <v>53</v>
      </c>
      <c r="K156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60" t="s">
        <v>39</v>
      </c>
      <c r="M15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60">
        <v>3</v>
      </c>
      <c r="O1560" t="s">
        <v>28</v>
      </c>
      <c r="P1560">
        <f>IF(Tabla1[[#This Row],[SEX]]="female",0,1)</f>
        <v>0</v>
      </c>
      <c r="Q1560" t="s">
        <v>29</v>
      </c>
      <c r="R1560">
        <f>IF(Tabla1[[#This Row],[OTHERSONLOAN]]="none",0,IF(Tabla1[[#This Row],[OTHERSONLOAN]]="co-applicant",1,2))</f>
        <v>0</v>
      </c>
      <c r="S1560">
        <v>2</v>
      </c>
      <c r="T1560" t="s">
        <v>30</v>
      </c>
      <c r="U1560">
        <f>IF(Tabla1[[#This Row],[OWNSPROPERTY]]="unknown",0,IF(Tabla1[[#This Row],[OWNSPROPERTY]]="real_state",1,IF(Tabla1[[#This Row],[OWNSPROPERTY]]="car_other",2,3)))</f>
        <v>3</v>
      </c>
      <c r="V1560">
        <v>28</v>
      </c>
      <c r="W1560" t="s">
        <v>116</v>
      </c>
      <c r="X1560">
        <f>IF(Tabla1[[#This Row],[INSTALLMENTPLANS]]="none",0,IF(Tabla1[[#This Row],[INSTALLMENTPLANS]]="stores",1,2))</f>
        <v>2</v>
      </c>
      <c r="Y1560" t="s">
        <v>72</v>
      </c>
      <c r="Z1560">
        <f>IF(Tabla1[[#This Row],[HOUSING]]="free",0,IF(Tabla1[[#This Row],[HOUSING]]="own",1,2))</f>
        <v>2</v>
      </c>
      <c r="AA1560">
        <v>1</v>
      </c>
      <c r="AB1560" t="s">
        <v>71</v>
      </c>
      <c r="AC1560">
        <f>IF(Tabla1[[#This Row],[JOB]]="unemployed",0,IF(Tabla1[[#This Row],[JOB]]="unskilled",1,IF(Tabla1[[#This Row],[JOB]]="skilled",2,3)))</f>
        <v>0</v>
      </c>
      <c r="AD1560">
        <v>1</v>
      </c>
      <c r="AE1560" t="s">
        <v>29</v>
      </c>
      <c r="AF1560">
        <f>IF(Tabla1[[#This Row],[TELEPHONE]]="none",0,1)</f>
        <v>0</v>
      </c>
      <c r="AG1560" t="s">
        <v>33</v>
      </c>
      <c r="AH1560">
        <f>IF(Tabla1[[#This Row],[FOREIGNWORKER]]="no",0,1)</f>
        <v>1</v>
      </c>
      <c r="AI1560" t="s">
        <v>34</v>
      </c>
      <c r="AJ1560">
        <f>IF(Tabla1[[#This Row],[RISK]]="No Risk",0,1)</f>
        <v>0</v>
      </c>
    </row>
    <row r="1561" spans="1:36" x14ac:dyDescent="0.25">
      <c r="A1561" t="s">
        <v>1631</v>
      </c>
      <c r="B1561" t="s">
        <v>36</v>
      </c>
      <c r="C1561">
        <f>IF(Tabla1[[#This Row],[CHECKINGSTATUS]]="no_checking",0,IF(Tabla1[[#This Row],[CHECKINGSTATUS]]="less_0",1,IF(Tabla1[[#This Row],[CHECKINGSTATUS]]="0_to_200",2,3)))</f>
        <v>1</v>
      </c>
      <c r="D1561">
        <v>9</v>
      </c>
      <c r="E1561" t="s">
        <v>70</v>
      </c>
      <c r="F1561">
        <f>IF(Tabla1[[#This Row],[CREDITHISTORY]]="no_credits",0,IF(Tabla1[[#This Row],[CREDITHISTORY]]="prior_paymentes_delayed",1,IF(Tabla1[[#This Row],[CREDITHISTORY]]="outstanding_credit",2,3)))</f>
        <v>3</v>
      </c>
      <c r="G1561" t="s">
        <v>37</v>
      </c>
      <c r="H15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61">
        <v>3917</v>
      </c>
      <c r="J1561" t="s">
        <v>38</v>
      </c>
      <c r="K15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61" t="s">
        <v>27</v>
      </c>
      <c r="M15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61">
        <v>1</v>
      </c>
      <c r="O1561" t="s">
        <v>44</v>
      </c>
      <c r="P1561">
        <f>IF(Tabla1[[#This Row],[SEX]]="female",0,1)</f>
        <v>1</v>
      </c>
      <c r="Q1561" t="s">
        <v>29</v>
      </c>
      <c r="R1561">
        <f>IF(Tabla1[[#This Row],[OTHERSONLOAN]]="none",0,IF(Tabla1[[#This Row],[OTHERSONLOAN]]="co-applicant",1,2))</f>
        <v>0</v>
      </c>
      <c r="S1561">
        <v>3</v>
      </c>
      <c r="T1561" t="s">
        <v>65</v>
      </c>
      <c r="U1561">
        <f>IF(Tabla1[[#This Row],[OWNSPROPERTY]]="unknown",0,IF(Tabla1[[#This Row],[OWNSPROPERTY]]="real_state",1,IF(Tabla1[[#This Row],[OWNSPROPERTY]]="car_other",2,3)))</f>
        <v>2</v>
      </c>
      <c r="V1561">
        <v>29</v>
      </c>
      <c r="W1561" t="s">
        <v>29</v>
      </c>
      <c r="X1561">
        <f>IF(Tabla1[[#This Row],[INSTALLMENTPLANS]]="none",0,IF(Tabla1[[#This Row],[INSTALLMENTPLANS]]="stores",1,2))</f>
        <v>0</v>
      </c>
      <c r="Y1561" t="s">
        <v>31</v>
      </c>
      <c r="Z1561">
        <f>IF(Tabla1[[#This Row],[HOUSING]]="free",0,IF(Tabla1[[#This Row],[HOUSING]]="own",1,2))</f>
        <v>1</v>
      </c>
      <c r="AA1561">
        <v>1</v>
      </c>
      <c r="AB1561" t="s">
        <v>32</v>
      </c>
      <c r="AC1561">
        <f>IF(Tabla1[[#This Row],[JOB]]="unemployed",0,IF(Tabla1[[#This Row],[JOB]]="unskilled",1,IF(Tabla1[[#This Row],[JOB]]="skilled",2,3)))</f>
        <v>2</v>
      </c>
      <c r="AD1561">
        <v>1</v>
      </c>
      <c r="AE1561" t="s">
        <v>29</v>
      </c>
      <c r="AF1561">
        <f>IF(Tabla1[[#This Row],[TELEPHONE]]="none",0,1)</f>
        <v>0</v>
      </c>
      <c r="AG1561" t="s">
        <v>33</v>
      </c>
      <c r="AH1561">
        <f>IF(Tabla1[[#This Row],[FOREIGNWORKER]]="no",0,1)</f>
        <v>1</v>
      </c>
      <c r="AI1561" t="s">
        <v>34</v>
      </c>
      <c r="AJ1561">
        <f>IF(Tabla1[[#This Row],[RISK]]="No Risk",0,1)</f>
        <v>0</v>
      </c>
    </row>
    <row r="1562" spans="1:36" x14ac:dyDescent="0.25">
      <c r="A1562" t="s">
        <v>1632</v>
      </c>
      <c r="B1562" t="s">
        <v>78</v>
      </c>
      <c r="C1562">
        <f>IF(Tabla1[[#This Row],[CHECKINGSTATUS]]="no_checking",0,IF(Tabla1[[#This Row],[CHECKINGSTATUS]]="less_0",1,IF(Tabla1[[#This Row],[CHECKINGSTATUS]]="0_to_200",2,3)))</f>
        <v>3</v>
      </c>
      <c r="D1562">
        <v>17</v>
      </c>
      <c r="E1562" t="s">
        <v>57</v>
      </c>
      <c r="F1562">
        <f>IF(Tabla1[[#This Row],[CREDITHISTORY]]="no_credits",0,IF(Tabla1[[#This Row],[CREDITHISTORY]]="prior_paymentes_delayed",1,IF(Tabla1[[#This Row],[CREDITHISTORY]]="outstanding_credit",2,3)))</f>
        <v>2</v>
      </c>
      <c r="G1562" t="s">
        <v>89</v>
      </c>
      <c r="H15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62">
        <v>6172</v>
      </c>
      <c r="J1562" t="s">
        <v>26</v>
      </c>
      <c r="K15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62" t="s">
        <v>39</v>
      </c>
      <c r="M15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62">
        <v>3</v>
      </c>
      <c r="O1562" t="s">
        <v>28</v>
      </c>
      <c r="P1562">
        <f>IF(Tabla1[[#This Row],[SEX]]="female",0,1)</f>
        <v>0</v>
      </c>
      <c r="Q1562" t="s">
        <v>29</v>
      </c>
      <c r="R1562">
        <f>IF(Tabla1[[#This Row],[OTHERSONLOAN]]="none",0,IF(Tabla1[[#This Row],[OTHERSONLOAN]]="co-applicant",1,2))</f>
        <v>0</v>
      </c>
      <c r="S1562">
        <v>2</v>
      </c>
      <c r="T1562" t="s">
        <v>65</v>
      </c>
      <c r="U1562">
        <f>IF(Tabla1[[#This Row],[OWNSPROPERTY]]="unknown",0,IF(Tabla1[[#This Row],[OWNSPROPERTY]]="real_state",1,IF(Tabla1[[#This Row],[OWNSPROPERTY]]="car_other",2,3)))</f>
        <v>2</v>
      </c>
      <c r="V1562">
        <v>38</v>
      </c>
      <c r="W1562" t="s">
        <v>29</v>
      </c>
      <c r="X1562">
        <f>IF(Tabla1[[#This Row],[INSTALLMENTPLANS]]="none",0,IF(Tabla1[[#This Row],[INSTALLMENTPLANS]]="stores",1,2))</f>
        <v>0</v>
      </c>
      <c r="Y1562" t="s">
        <v>60</v>
      </c>
      <c r="Z1562">
        <f>IF(Tabla1[[#This Row],[HOUSING]]="free",0,IF(Tabla1[[#This Row],[HOUSING]]="own",1,2))</f>
        <v>0</v>
      </c>
      <c r="AA1562">
        <v>2</v>
      </c>
      <c r="AB1562" t="s">
        <v>32</v>
      </c>
      <c r="AC1562">
        <f>IF(Tabla1[[#This Row],[JOB]]="unemployed",0,IF(Tabla1[[#This Row],[JOB]]="unskilled",1,IF(Tabla1[[#This Row],[JOB]]="skilled",2,3)))</f>
        <v>2</v>
      </c>
      <c r="AD1562">
        <v>1</v>
      </c>
      <c r="AE1562" t="s">
        <v>29</v>
      </c>
      <c r="AF1562">
        <f>IF(Tabla1[[#This Row],[TELEPHONE]]="none",0,1)</f>
        <v>0</v>
      </c>
      <c r="AG1562" t="s">
        <v>33</v>
      </c>
      <c r="AH1562">
        <f>IF(Tabla1[[#This Row],[FOREIGNWORKER]]="no",0,1)</f>
        <v>1</v>
      </c>
      <c r="AI1562" t="s">
        <v>55</v>
      </c>
      <c r="AJ1562">
        <f>IF(Tabla1[[#This Row],[RISK]]="No Risk",0,1)</f>
        <v>1</v>
      </c>
    </row>
    <row r="1563" spans="1:36" x14ac:dyDescent="0.25">
      <c r="A1563" t="s">
        <v>1633</v>
      </c>
      <c r="B1563" t="s">
        <v>51</v>
      </c>
      <c r="C1563">
        <f>IF(Tabla1[[#This Row],[CHECKINGSTATUS]]="no_checking",0,IF(Tabla1[[#This Row],[CHECKINGSTATUS]]="less_0",1,IF(Tabla1[[#This Row],[CHECKINGSTATUS]]="0_to_200",2,3)))</f>
        <v>0</v>
      </c>
      <c r="D1563">
        <v>34</v>
      </c>
      <c r="E1563" t="s">
        <v>57</v>
      </c>
      <c r="F1563">
        <f>IF(Tabla1[[#This Row],[CREDITHISTORY]]="no_credits",0,IF(Tabla1[[#This Row],[CREDITHISTORY]]="prior_paymentes_delayed",1,IF(Tabla1[[#This Row],[CREDITHISTORY]]="outstanding_credit",2,3)))</f>
        <v>2</v>
      </c>
      <c r="G1563" t="s">
        <v>82</v>
      </c>
      <c r="H15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563">
        <v>8281</v>
      </c>
      <c r="J1563" t="s">
        <v>94</v>
      </c>
      <c r="K15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63" t="s">
        <v>49</v>
      </c>
      <c r="M15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63">
        <v>5</v>
      </c>
      <c r="O1563" t="s">
        <v>44</v>
      </c>
      <c r="P1563">
        <f>IF(Tabla1[[#This Row],[SEX]]="female",0,1)</f>
        <v>1</v>
      </c>
      <c r="Q1563" t="s">
        <v>59</v>
      </c>
      <c r="R1563">
        <f>IF(Tabla1[[#This Row],[OTHERSONLOAN]]="none",0,IF(Tabla1[[#This Row],[OTHERSONLOAN]]="co-applicant",1,2))</f>
        <v>1</v>
      </c>
      <c r="S1563">
        <v>3</v>
      </c>
      <c r="T1563" t="s">
        <v>54</v>
      </c>
      <c r="U1563">
        <f>IF(Tabla1[[#This Row],[OWNSPROPERTY]]="unknown",0,IF(Tabla1[[#This Row],[OWNSPROPERTY]]="real_state",1,IF(Tabla1[[#This Row],[OWNSPROPERTY]]="car_other",2,3)))</f>
        <v>0</v>
      </c>
      <c r="V1563">
        <v>56</v>
      </c>
      <c r="W1563" t="s">
        <v>29</v>
      </c>
      <c r="X1563">
        <f>IF(Tabla1[[#This Row],[INSTALLMENTPLANS]]="none",0,IF(Tabla1[[#This Row],[INSTALLMENTPLANS]]="stores",1,2))</f>
        <v>0</v>
      </c>
      <c r="Y1563" t="s">
        <v>31</v>
      </c>
      <c r="Z1563">
        <f>IF(Tabla1[[#This Row],[HOUSING]]="free",0,IF(Tabla1[[#This Row],[HOUSING]]="own",1,2))</f>
        <v>1</v>
      </c>
      <c r="AA1563">
        <v>2</v>
      </c>
      <c r="AB1563" t="s">
        <v>32</v>
      </c>
      <c r="AC1563">
        <f>IF(Tabla1[[#This Row],[JOB]]="unemployed",0,IF(Tabla1[[#This Row],[JOB]]="unskilled",1,IF(Tabla1[[#This Row],[JOB]]="skilled",2,3)))</f>
        <v>2</v>
      </c>
      <c r="AD1563">
        <v>2</v>
      </c>
      <c r="AE1563" t="s">
        <v>33</v>
      </c>
      <c r="AF1563">
        <f>IF(Tabla1[[#This Row],[TELEPHONE]]="none",0,1)</f>
        <v>1</v>
      </c>
      <c r="AG1563" t="s">
        <v>33</v>
      </c>
      <c r="AH1563">
        <f>IF(Tabla1[[#This Row],[FOREIGNWORKER]]="no",0,1)</f>
        <v>1</v>
      </c>
      <c r="AI1563" t="s">
        <v>55</v>
      </c>
      <c r="AJ1563">
        <f>IF(Tabla1[[#This Row],[RISK]]="No Risk",0,1)</f>
        <v>1</v>
      </c>
    </row>
    <row r="1564" spans="1:36" x14ac:dyDescent="0.25">
      <c r="A1564" t="s">
        <v>1634</v>
      </c>
      <c r="B1564" t="s">
        <v>36</v>
      </c>
      <c r="C1564">
        <f>IF(Tabla1[[#This Row],[CHECKINGSTATUS]]="no_checking",0,IF(Tabla1[[#This Row],[CHECKINGSTATUS]]="less_0",1,IF(Tabla1[[#This Row],[CHECKINGSTATUS]]="0_to_200",2,3)))</f>
        <v>1</v>
      </c>
      <c r="D1564">
        <v>22</v>
      </c>
      <c r="E1564" t="s">
        <v>24</v>
      </c>
      <c r="F1564">
        <f>IF(Tabla1[[#This Row],[CREDITHISTORY]]="no_credits",0,IF(Tabla1[[#This Row],[CREDITHISTORY]]="prior_paymentes_delayed",1,IF(Tabla1[[#This Row],[CREDITHISTORY]]="outstanding_credit",2,3)))</f>
        <v>3</v>
      </c>
      <c r="G1564" t="s">
        <v>48</v>
      </c>
      <c r="H15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564">
        <v>2892</v>
      </c>
      <c r="J1564" t="s">
        <v>38</v>
      </c>
      <c r="K15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64" t="s">
        <v>39</v>
      </c>
      <c r="M15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64">
        <v>2</v>
      </c>
      <c r="O1564" t="s">
        <v>44</v>
      </c>
      <c r="P1564">
        <f>IF(Tabla1[[#This Row],[SEX]]="female",0,1)</f>
        <v>1</v>
      </c>
      <c r="Q1564" t="s">
        <v>29</v>
      </c>
      <c r="R1564">
        <f>IF(Tabla1[[#This Row],[OTHERSONLOAN]]="none",0,IF(Tabla1[[#This Row],[OTHERSONLOAN]]="co-applicant",1,2))</f>
        <v>0</v>
      </c>
      <c r="S1564">
        <v>3</v>
      </c>
      <c r="T1564" t="s">
        <v>65</v>
      </c>
      <c r="U1564">
        <f>IF(Tabla1[[#This Row],[OWNSPROPERTY]]="unknown",0,IF(Tabla1[[#This Row],[OWNSPROPERTY]]="real_state",1,IF(Tabla1[[#This Row],[OWNSPROPERTY]]="car_other",2,3)))</f>
        <v>2</v>
      </c>
      <c r="V1564">
        <v>25</v>
      </c>
      <c r="W1564" t="s">
        <v>29</v>
      </c>
      <c r="X1564">
        <f>IF(Tabla1[[#This Row],[INSTALLMENTPLANS]]="none",0,IF(Tabla1[[#This Row],[INSTALLMENTPLANS]]="stores",1,2))</f>
        <v>0</v>
      </c>
      <c r="Y1564" t="s">
        <v>31</v>
      </c>
      <c r="Z1564">
        <f>IF(Tabla1[[#This Row],[HOUSING]]="free",0,IF(Tabla1[[#This Row],[HOUSING]]="own",1,2))</f>
        <v>1</v>
      </c>
      <c r="AA1564">
        <v>1</v>
      </c>
      <c r="AB1564" t="s">
        <v>32</v>
      </c>
      <c r="AC1564">
        <f>IF(Tabla1[[#This Row],[JOB]]="unemployed",0,IF(Tabla1[[#This Row],[JOB]]="unskilled",1,IF(Tabla1[[#This Row],[JOB]]="skilled",2,3)))</f>
        <v>2</v>
      </c>
      <c r="AD1564">
        <v>1</v>
      </c>
      <c r="AE1564" t="s">
        <v>33</v>
      </c>
      <c r="AF1564">
        <f>IF(Tabla1[[#This Row],[TELEPHONE]]="none",0,1)</f>
        <v>1</v>
      </c>
      <c r="AG1564" t="s">
        <v>33</v>
      </c>
      <c r="AH1564">
        <f>IF(Tabla1[[#This Row],[FOREIGNWORKER]]="no",0,1)</f>
        <v>1</v>
      </c>
      <c r="AI1564" t="s">
        <v>34</v>
      </c>
      <c r="AJ1564">
        <f>IF(Tabla1[[#This Row],[RISK]]="No Risk",0,1)</f>
        <v>0</v>
      </c>
    </row>
    <row r="1565" spans="1:36" x14ac:dyDescent="0.25">
      <c r="A1565" t="s">
        <v>1635</v>
      </c>
      <c r="B1565" t="s">
        <v>51</v>
      </c>
      <c r="C1565">
        <f>IF(Tabla1[[#This Row],[CHECKINGSTATUS]]="no_checking",0,IF(Tabla1[[#This Row],[CHECKINGSTATUS]]="less_0",1,IF(Tabla1[[#This Row],[CHECKINGSTATUS]]="0_to_200",2,3)))</f>
        <v>0</v>
      </c>
      <c r="D1565">
        <v>30</v>
      </c>
      <c r="E1565" t="s">
        <v>57</v>
      </c>
      <c r="F1565">
        <f>IF(Tabla1[[#This Row],[CREDITHISTORY]]="no_credits",0,IF(Tabla1[[#This Row],[CREDITHISTORY]]="prior_paymentes_delayed",1,IF(Tabla1[[#This Row],[CREDITHISTORY]]="outstanding_credit",2,3)))</f>
        <v>2</v>
      </c>
      <c r="G1565" t="s">
        <v>43</v>
      </c>
      <c r="H15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65">
        <v>5776</v>
      </c>
      <c r="J1565" t="s">
        <v>53</v>
      </c>
      <c r="K15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65" t="s">
        <v>62</v>
      </c>
      <c r="M15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65">
        <v>3</v>
      </c>
      <c r="O1565" t="s">
        <v>28</v>
      </c>
      <c r="P1565">
        <f>IF(Tabla1[[#This Row],[SEX]]="female",0,1)</f>
        <v>0</v>
      </c>
      <c r="Q1565" t="s">
        <v>182</v>
      </c>
      <c r="R1565">
        <f>IF(Tabla1[[#This Row],[OTHERSONLOAN]]="none",0,IF(Tabla1[[#This Row],[OTHERSONLOAN]]="co-applicant",1,2))</f>
        <v>2</v>
      </c>
      <c r="S1565">
        <v>4</v>
      </c>
      <c r="T1565" t="s">
        <v>54</v>
      </c>
      <c r="U1565">
        <f>IF(Tabla1[[#This Row],[OWNSPROPERTY]]="unknown",0,IF(Tabla1[[#This Row],[OWNSPROPERTY]]="real_state",1,IF(Tabla1[[#This Row],[OWNSPROPERTY]]="car_other",2,3)))</f>
        <v>0</v>
      </c>
      <c r="V1565">
        <v>70</v>
      </c>
      <c r="W1565" t="s">
        <v>40</v>
      </c>
      <c r="X1565">
        <f>IF(Tabla1[[#This Row],[INSTALLMENTPLANS]]="none",0,IF(Tabla1[[#This Row],[INSTALLMENTPLANS]]="stores",1,2))</f>
        <v>1</v>
      </c>
      <c r="Y1565" t="s">
        <v>60</v>
      </c>
      <c r="Z1565">
        <f>IF(Tabla1[[#This Row],[HOUSING]]="free",0,IF(Tabla1[[#This Row],[HOUSING]]="own",1,2))</f>
        <v>0</v>
      </c>
      <c r="AA1565">
        <v>2</v>
      </c>
      <c r="AB1565" t="s">
        <v>92</v>
      </c>
      <c r="AC1565">
        <f>IF(Tabla1[[#This Row],[JOB]]="unemployed",0,IF(Tabla1[[#This Row],[JOB]]="unskilled",1,IF(Tabla1[[#This Row],[JOB]]="skilled",2,3)))</f>
        <v>1</v>
      </c>
      <c r="AD1565">
        <v>1</v>
      </c>
      <c r="AE1565" t="s">
        <v>33</v>
      </c>
      <c r="AF1565">
        <f>IF(Tabla1[[#This Row],[TELEPHONE]]="none",0,1)</f>
        <v>1</v>
      </c>
      <c r="AG1565" t="s">
        <v>33</v>
      </c>
      <c r="AH1565">
        <f>IF(Tabla1[[#This Row],[FOREIGNWORKER]]="no",0,1)</f>
        <v>1</v>
      </c>
      <c r="AI1565" t="s">
        <v>55</v>
      </c>
      <c r="AJ1565">
        <f>IF(Tabla1[[#This Row],[RISK]]="No Risk",0,1)</f>
        <v>1</v>
      </c>
    </row>
    <row r="1566" spans="1:36" x14ac:dyDescent="0.25">
      <c r="A1566" t="s">
        <v>1636</v>
      </c>
      <c r="B1566" t="s">
        <v>51</v>
      </c>
      <c r="C1566">
        <f>IF(Tabla1[[#This Row],[CHECKINGSTATUS]]="no_checking",0,IF(Tabla1[[#This Row],[CHECKINGSTATUS]]="less_0",1,IF(Tabla1[[#This Row],[CHECKINGSTATUS]]="0_to_200",2,3)))</f>
        <v>0</v>
      </c>
      <c r="D1566">
        <v>29</v>
      </c>
      <c r="E1566" t="s">
        <v>42</v>
      </c>
      <c r="F1566">
        <f>IF(Tabla1[[#This Row],[CREDITHISTORY]]="no_credits",0,IF(Tabla1[[#This Row],[CREDITHISTORY]]="prior_paymentes_delayed",1,IF(Tabla1[[#This Row],[CREDITHISTORY]]="outstanding_credit",2,3)))</f>
        <v>3</v>
      </c>
      <c r="G1566" t="s">
        <v>52</v>
      </c>
      <c r="H15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566">
        <v>2579</v>
      </c>
      <c r="J1566" t="s">
        <v>54</v>
      </c>
      <c r="K15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66" t="s">
        <v>62</v>
      </c>
      <c r="M15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66">
        <v>2</v>
      </c>
      <c r="O1566" t="s">
        <v>28</v>
      </c>
      <c r="P1566">
        <f>IF(Tabla1[[#This Row],[SEX]]="female",0,1)</f>
        <v>0</v>
      </c>
      <c r="Q1566" t="s">
        <v>29</v>
      </c>
      <c r="R1566">
        <f>IF(Tabla1[[#This Row],[OTHERSONLOAN]]="none",0,IF(Tabla1[[#This Row],[OTHERSONLOAN]]="co-applicant",1,2))</f>
        <v>0</v>
      </c>
      <c r="S1566">
        <v>3</v>
      </c>
      <c r="T1566" t="s">
        <v>65</v>
      </c>
      <c r="U1566">
        <f>IF(Tabla1[[#This Row],[OWNSPROPERTY]]="unknown",0,IF(Tabla1[[#This Row],[OWNSPROPERTY]]="real_state",1,IF(Tabla1[[#This Row],[OWNSPROPERTY]]="car_other",2,3)))</f>
        <v>2</v>
      </c>
      <c r="V1566">
        <v>52</v>
      </c>
      <c r="W1566" t="s">
        <v>29</v>
      </c>
      <c r="X1566">
        <f>IF(Tabla1[[#This Row],[INSTALLMENTPLANS]]="none",0,IF(Tabla1[[#This Row],[INSTALLMENTPLANS]]="stores",1,2))</f>
        <v>0</v>
      </c>
      <c r="Y1566" t="s">
        <v>31</v>
      </c>
      <c r="Z1566">
        <f>IF(Tabla1[[#This Row],[HOUSING]]="free",0,IF(Tabla1[[#This Row],[HOUSING]]="own",1,2))</f>
        <v>1</v>
      </c>
      <c r="AA1566">
        <v>2</v>
      </c>
      <c r="AB1566" t="s">
        <v>32</v>
      </c>
      <c r="AC1566">
        <f>IF(Tabla1[[#This Row],[JOB]]="unemployed",0,IF(Tabla1[[#This Row],[JOB]]="unskilled",1,IF(Tabla1[[#This Row],[JOB]]="skilled",2,3)))</f>
        <v>2</v>
      </c>
      <c r="AD1566">
        <v>1</v>
      </c>
      <c r="AE1566" t="s">
        <v>33</v>
      </c>
      <c r="AF1566">
        <f>IF(Tabla1[[#This Row],[TELEPHONE]]="none",0,1)</f>
        <v>1</v>
      </c>
      <c r="AG1566" t="s">
        <v>33</v>
      </c>
      <c r="AH1566">
        <f>IF(Tabla1[[#This Row],[FOREIGNWORKER]]="no",0,1)</f>
        <v>1</v>
      </c>
      <c r="AI1566" t="s">
        <v>55</v>
      </c>
      <c r="AJ1566">
        <f>IF(Tabla1[[#This Row],[RISK]]="No Risk",0,1)</f>
        <v>1</v>
      </c>
    </row>
    <row r="1567" spans="1:36" x14ac:dyDescent="0.25">
      <c r="A1567" t="s">
        <v>1637</v>
      </c>
      <c r="B1567" t="s">
        <v>51</v>
      </c>
      <c r="C1567">
        <f>IF(Tabla1[[#This Row],[CHECKINGSTATUS]]="no_checking",0,IF(Tabla1[[#This Row],[CHECKINGSTATUS]]="less_0",1,IF(Tabla1[[#This Row],[CHECKINGSTATUS]]="0_to_200",2,3)))</f>
        <v>0</v>
      </c>
      <c r="D1567">
        <v>28</v>
      </c>
      <c r="E1567" t="s">
        <v>42</v>
      </c>
      <c r="F1567">
        <f>IF(Tabla1[[#This Row],[CREDITHISTORY]]="no_credits",0,IF(Tabla1[[#This Row],[CREDITHISTORY]]="prior_paymentes_delayed",1,IF(Tabla1[[#This Row],[CREDITHISTORY]]="outstanding_credit",2,3)))</f>
        <v>3</v>
      </c>
      <c r="G1567" t="s">
        <v>74</v>
      </c>
      <c r="H15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67">
        <v>4523</v>
      </c>
      <c r="J1567" t="s">
        <v>26</v>
      </c>
      <c r="K15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67" t="s">
        <v>39</v>
      </c>
      <c r="M15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67">
        <v>3</v>
      </c>
      <c r="O1567" t="s">
        <v>44</v>
      </c>
      <c r="P1567">
        <f>IF(Tabla1[[#This Row],[SEX]]="female",0,1)</f>
        <v>1</v>
      </c>
      <c r="Q1567" t="s">
        <v>29</v>
      </c>
      <c r="R1567">
        <f>IF(Tabla1[[#This Row],[OTHERSONLOAN]]="none",0,IF(Tabla1[[#This Row],[OTHERSONLOAN]]="co-applicant",1,2))</f>
        <v>0</v>
      </c>
      <c r="S1567">
        <v>4</v>
      </c>
      <c r="T1567" t="s">
        <v>30</v>
      </c>
      <c r="U1567">
        <f>IF(Tabla1[[#This Row],[OWNSPROPERTY]]="unknown",0,IF(Tabla1[[#This Row],[OWNSPROPERTY]]="real_state",1,IF(Tabla1[[#This Row],[OWNSPROPERTY]]="car_other",2,3)))</f>
        <v>3</v>
      </c>
      <c r="V1567">
        <v>37</v>
      </c>
      <c r="W1567" t="s">
        <v>40</v>
      </c>
      <c r="X1567">
        <f>IF(Tabla1[[#This Row],[INSTALLMENTPLANS]]="none",0,IF(Tabla1[[#This Row],[INSTALLMENTPLANS]]="stores",1,2))</f>
        <v>1</v>
      </c>
      <c r="Y1567" t="s">
        <v>31</v>
      </c>
      <c r="Z1567">
        <f>IF(Tabla1[[#This Row],[HOUSING]]="free",0,IF(Tabla1[[#This Row],[HOUSING]]="own",1,2))</f>
        <v>1</v>
      </c>
      <c r="AA1567">
        <v>2</v>
      </c>
      <c r="AB1567" t="s">
        <v>92</v>
      </c>
      <c r="AC1567">
        <f>IF(Tabla1[[#This Row],[JOB]]="unemployed",0,IF(Tabla1[[#This Row],[JOB]]="unskilled",1,IF(Tabla1[[#This Row],[JOB]]="skilled",2,3)))</f>
        <v>1</v>
      </c>
      <c r="AD1567">
        <v>1</v>
      </c>
      <c r="AE1567" t="s">
        <v>33</v>
      </c>
      <c r="AF1567">
        <f>IF(Tabla1[[#This Row],[TELEPHONE]]="none",0,1)</f>
        <v>1</v>
      </c>
      <c r="AG1567" t="s">
        <v>33</v>
      </c>
      <c r="AH1567">
        <f>IF(Tabla1[[#This Row],[FOREIGNWORKER]]="no",0,1)</f>
        <v>1</v>
      </c>
      <c r="AI1567" t="s">
        <v>55</v>
      </c>
      <c r="AJ1567">
        <f>IF(Tabla1[[#This Row],[RISK]]="No Risk",0,1)</f>
        <v>1</v>
      </c>
    </row>
    <row r="1568" spans="1:36" x14ac:dyDescent="0.25">
      <c r="A1568" t="s">
        <v>1638</v>
      </c>
      <c r="B1568" t="s">
        <v>51</v>
      </c>
      <c r="C1568">
        <f>IF(Tabla1[[#This Row],[CHECKINGSTATUS]]="no_checking",0,IF(Tabla1[[#This Row],[CHECKINGSTATUS]]="less_0",1,IF(Tabla1[[#This Row],[CHECKINGSTATUS]]="0_to_200",2,3)))</f>
        <v>0</v>
      </c>
      <c r="D1568">
        <v>21</v>
      </c>
      <c r="E1568" t="s">
        <v>42</v>
      </c>
      <c r="F1568">
        <f>IF(Tabla1[[#This Row],[CREDITHISTORY]]="no_credits",0,IF(Tabla1[[#This Row],[CREDITHISTORY]]="prior_paymentes_delayed",1,IF(Tabla1[[#This Row],[CREDITHISTORY]]="outstanding_credit",2,3)))</f>
        <v>3</v>
      </c>
      <c r="G1568" t="s">
        <v>89</v>
      </c>
      <c r="H15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68">
        <v>5852</v>
      </c>
      <c r="J1568" t="s">
        <v>54</v>
      </c>
      <c r="K15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68" t="s">
        <v>39</v>
      </c>
      <c r="M15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68">
        <v>4</v>
      </c>
      <c r="O1568" t="s">
        <v>28</v>
      </c>
      <c r="P1568">
        <f>IF(Tabla1[[#This Row],[SEX]]="female",0,1)</f>
        <v>0</v>
      </c>
      <c r="Q1568" t="s">
        <v>59</v>
      </c>
      <c r="R1568">
        <f>IF(Tabla1[[#This Row],[OTHERSONLOAN]]="none",0,IF(Tabla1[[#This Row],[OTHERSONLOAN]]="co-applicant",1,2))</f>
        <v>1</v>
      </c>
      <c r="S1568">
        <v>4</v>
      </c>
      <c r="T1568" t="s">
        <v>30</v>
      </c>
      <c r="U1568">
        <f>IF(Tabla1[[#This Row],[OWNSPROPERTY]]="unknown",0,IF(Tabla1[[#This Row],[OWNSPROPERTY]]="real_state",1,IF(Tabla1[[#This Row],[OWNSPROPERTY]]="car_other",2,3)))</f>
        <v>3</v>
      </c>
      <c r="V1568">
        <v>41</v>
      </c>
      <c r="W1568" t="s">
        <v>116</v>
      </c>
      <c r="X1568">
        <f>IF(Tabla1[[#This Row],[INSTALLMENTPLANS]]="none",0,IF(Tabla1[[#This Row],[INSTALLMENTPLANS]]="stores",1,2))</f>
        <v>2</v>
      </c>
      <c r="Y1568" t="s">
        <v>31</v>
      </c>
      <c r="Z1568">
        <f>IF(Tabla1[[#This Row],[HOUSING]]="free",0,IF(Tabla1[[#This Row],[HOUSING]]="own",1,2))</f>
        <v>1</v>
      </c>
      <c r="AA1568">
        <v>2</v>
      </c>
      <c r="AB1568" t="s">
        <v>71</v>
      </c>
      <c r="AC1568">
        <f>IF(Tabla1[[#This Row],[JOB]]="unemployed",0,IF(Tabla1[[#This Row],[JOB]]="unskilled",1,IF(Tabla1[[#This Row],[JOB]]="skilled",2,3)))</f>
        <v>0</v>
      </c>
      <c r="AD1568">
        <v>1</v>
      </c>
      <c r="AE1568" t="s">
        <v>33</v>
      </c>
      <c r="AF1568">
        <f>IF(Tabla1[[#This Row],[TELEPHONE]]="none",0,1)</f>
        <v>1</v>
      </c>
      <c r="AG1568" t="s">
        <v>33</v>
      </c>
      <c r="AH1568">
        <f>IF(Tabla1[[#This Row],[FOREIGNWORKER]]="no",0,1)</f>
        <v>1</v>
      </c>
      <c r="AI1568" t="s">
        <v>55</v>
      </c>
      <c r="AJ1568">
        <f>IF(Tabla1[[#This Row],[RISK]]="No Risk",0,1)</f>
        <v>1</v>
      </c>
    </row>
    <row r="1569" spans="1:36" x14ac:dyDescent="0.25">
      <c r="A1569" t="s">
        <v>1639</v>
      </c>
      <c r="B1569" t="s">
        <v>78</v>
      </c>
      <c r="C1569">
        <f>IF(Tabla1[[#This Row],[CHECKINGSTATUS]]="no_checking",0,IF(Tabla1[[#This Row],[CHECKINGSTATUS]]="less_0",1,IF(Tabla1[[#This Row],[CHECKINGSTATUS]]="0_to_200",2,3)))</f>
        <v>3</v>
      </c>
      <c r="D1569">
        <v>31</v>
      </c>
      <c r="E1569" t="s">
        <v>57</v>
      </c>
      <c r="F1569">
        <f>IF(Tabla1[[#This Row],[CREDITHISTORY]]="no_credits",0,IF(Tabla1[[#This Row],[CREDITHISTORY]]="prior_paymentes_delayed",1,IF(Tabla1[[#This Row],[CREDITHISTORY]]="outstanding_credit",2,3)))</f>
        <v>2</v>
      </c>
      <c r="G1569" t="s">
        <v>68</v>
      </c>
      <c r="H15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69">
        <v>4295</v>
      </c>
      <c r="J1569" t="s">
        <v>53</v>
      </c>
      <c r="K15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69" t="s">
        <v>62</v>
      </c>
      <c r="M15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69">
        <v>4</v>
      </c>
      <c r="O1569" t="s">
        <v>28</v>
      </c>
      <c r="P1569">
        <f>IF(Tabla1[[#This Row],[SEX]]="female",0,1)</f>
        <v>0</v>
      </c>
      <c r="Q1569" t="s">
        <v>59</v>
      </c>
      <c r="R1569">
        <f>IF(Tabla1[[#This Row],[OTHERSONLOAN]]="none",0,IF(Tabla1[[#This Row],[OTHERSONLOAN]]="co-applicant",1,2))</f>
        <v>1</v>
      </c>
      <c r="S1569">
        <v>5</v>
      </c>
      <c r="T1569" t="s">
        <v>65</v>
      </c>
      <c r="U1569">
        <f>IF(Tabla1[[#This Row],[OWNSPROPERTY]]="unknown",0,IF(Tabla1[[#This Row],[OWNSPROPERTY]]="real_state",1,IF(Tabla1[[#This Row],[OWNSPROPERTY]]="car_other",2,3)))</f>
        <v>2</v>
      </c>
      <c r="V1569">
        <v>45</v>
      </c>
      <c r="W1569" t="s">
        <v>29</v>
      </c>
      <c r="X1569">
        <f>IF(Tabla1[[#This Row],[INSTALLMENTPLANS]]="none",0,IF(Tabla1[[#This Row],[INSTALLMENTPLANS]]="stores",1,2))</f>
        <v>0</v>
      </c>
      <c r="Y1569" t="s">
        <v>60</v>
      </c>
      <c r="Z1569">
        <f>IF(Tabla1[[#This Row],[HOUSING]]="free",0,IF(Tabla1[[#This Row],[HOUSING]]="own",1,2))</f>
        <v>0</v>
      </c>
      <c r="AA1569">
        <v>2</v>
      </c>
      <c r="AB1569" t="s">
        <v>63</v>
      </c>
      <c r="AC1569">
        <f>IF(Tabla1[[#This Row],[JOB]]="unemployed",0,IF(Tabla1[[#This Row],[JOB]]="unskilled",1,IF(Tabla1[[#This Row],[JOB]]="skilled",2,3)))</f>
        <v>3</v>
      </c>
      <c r="AD1569">
        <v>1</v>
      </c>
      <c r="AE1569" t="s">
        <v>33</v>
      </c>
      <c r="AF1569">
        <f>IF(Tabla1[[#This Row],[TELEPHONE]]="none",0,1)</f>
        <v>1</v>
      </c>
      <c r="AG1569" t="s">
        <v>33</v>
      </c>
      <c r="AH1569">
        <f>IF(Tabla1[[#This Row],[FOREIGNWORKER]]="no",0,1)</f>
        <v>1</v>
      </c>
      <c r="AI1569" t="s">
        <v>55</v>
      </c>
      <c r="AJ1569">
        <f>IF(Tabla1[[#This Row],[RISK]]="No Risk",0,1)</f>
        <v>1</v>
      </c>
    </row>
    <row r="1570" spans="1:36" x14ac:dyDescent="0.25">
      <c r="A1570" t="s">
        <v>1640</v>
      </c>
      <c r="B1570" t="s">
        <v>36</v>
      </c>
      <c r="C1570">
        <f>IF(Tabla1[[#This Row],[CHECKINGSTATUS]]="no_checking",0,IF(Tabla1[[#This Row],[CHECKINGSTATUS]]="less_0",1,IF(Tabla1[[#This Row],[CHECKINGSTATUS]]="0_to_200",2,3)))</f>
        <v>1</v>
      </c>
      <c r="D1570">
        <v>18</v>
      </c>
      <c r="E1570" t="s">
        <v>24</v>
      </c>
      <c r="F1570">
        <f>IF(Tabla1[[#This Row],[CREDITHISTORY]]="no_credits",0,IF(Tabla1[[#This Row],[CREDITHISTORY]]="prior_paymentes_delayed",1,IF(Tabla1[[#This Row],[CREDITHISTORY]]="outstanding_credit",2,3)))</f>
        <v>3</v>
      </c>
      <c r="G1570" t="s">
        <v>37</v>
      </c>
      <c r="H15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70">
        <v>250</v>
      </c>
      <c r="J1570" t="s">
        <v>38</v>
      </c>
      <c r="K15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70" t="s">
        <v>71</v>
      </c>
      <c r="M157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570">
        <v>1</v>
      </c>
      <c r="O1570" t="s">
        <v>28</v>
      </c>
      <c r="P1570">
        <f>IF(Tabla1[[#This Row],[SEX]]="female",0,1)</f>
        <v>0</v>
      </c>
      <c r="Q1570" t="s">
        <v>29</v>
      </c>
      <c r="R1570">
        <f>IF(Tabla1[[#This Row],[OTHERSONLOAN]]="none",0,IF(Tabla1[[#This Row],[OTHERSONLOAN]]="co-applicant",1,2))</f>
        <v>0</v>
      </c>
      <c r="S1570">
        <v>1</v>
      </c>
      <c r="T1570" t="s">
        <v>45</v>
      </c>
      <c r="U1570">
        <f>IF(Tabla1[[#This Row],[OWNSPROPERTY]]="unknown",0,IF(Tabla1[[#This Row],[OWNSPROPERTY]]="real_state",1,IF(Tabla1[[#This Row],[OWNSPROPERTY]]="car_other",2,3)))</f>
        <v>3</v>
      </c>
      <c r="V1570">
        <v>19</v>
      </c>
      <c r="W1570" t="s">
        <v>40</v>
      </c>
      <c r="X1570">
        <f>IF(Tabla1[[#This Row],[INSTALLMENTPLANS]]="none",0,IF(Tabla1[[#This Row],[INSTALLMENTPLANS]]="stores",1,2))</f>
        <v>1</v>
      </c>
      <c r="Y1570" t="s">
        <v>31</v>
      </c>
      <c r="Z1570">
        <f>IF(Tabla1[[#This Row],[HOUSING]]="free",0,IF(Tabla1[[#This Row],[HOUSING]]="own",1,2))</f>
        <v>1</v>
      </c>
      <c r="AA1570">
        <v>1</v>
      </c>
      <c r="AB1570" t="s">
        <v>32</v>
      </c>
      <c r="AC1570">
        <f>IF(Tabla1[[#This Row],[JOB]]="unemployed",0,IF(Tabla1[[#This Row],[JOB]]="unskilled",1,IF(Tabla1[[#This Row],[JOB]]="skilled",2,3)))</f>
        <v>2</v>
      </c>
      <c r="AD1570">
        <v>1</v>
      </c>
      <c r="AE1570" t="s">
        <v>29</v>
      </c>
      <c r="AF1570">
        <f>IF(Tabla1[[#This Row],[TELEPHONE]]="none",0,1)</f>
        <v>0</v>
      </c>
      <c r="AG1570" t="s">
        <v>33</v>
      </c>
      <c r="AH1570">
        <f>IF(Tabla1[[#This Row],[FOREIGNWORKER]]="no",0,1)</f>
        <v>1</v>
      </c>
      <c r="AI1570" t="s">
        <v>34</v>
      </c>
      <c r="AJ1570">
        <f>IF(Tabla1[[#This Row],[RISK]]="No Risk",0,1)</f>
        <v>0</v>
      </c>
    </row>
    <row r="1571" spans="1:36" x14ac:dyDescent="0.25">
      <c r="A1571" t="s">
        <v>1641</v>
      </c>
      <c r="B1571" t="s">
        <v>23</v>
      </c>
      <c r="C1571">
        <f>IF(Tabla1[[#This Row],[CHECKINGSTATUS]]="no_checking",0,IF(Tabla1[[#This Row],[CHECKINGSTATUS]]="less_0",1,IF(Tabla1[[#This Row],[CHECKINGSTATUS]]="0_to_200",2,3)))</f>
        <v>2</v>
      </c>
      <c r="D1571">
        <v>25</v>
      </c>
      <c r="E1571" t="s">
        <v>42</v>
      </c>
      <c r="F1571">
        <f>IF(Tabla1[[#This Row],[CREDITHISTORY]]="no_credits",0,IF(Tabla1[[#This Row],[CREDITHISTORY]]="prior_paymentes_delayed",1,IF(Tabla1[[#This Row],[CREDITHISTORY]]="outstanding_credit",2,3)))</f>
        <v>3</v>
      </c>
      <c r="G1571" t="s">
        <v>89</v>
      </c>
      <c r="H15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71">
        <v>4901</v>
      </c>
      <c r="J1571" t="s">
        <v>38</v>
      </c>
      <c r="K15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71" t="s">
        <v>49</v>
      </c>
      <c r="M157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71">
        <v>4</v>
      </c>
      <c r="O1571" t="s">
        <v>28</v>
      </c>
      <c r="P1571">
        <f>IF(Tabla1[[#This Row],[SEX]]="female",0,1)</f>
        <v>0</v>
      </c>
      <c r="Q1571" t="s">
        <v>29</v>
      </c>
      <c r="R1571">
        <f>IF(Tabla1[[#This Row],[OTHERSONLOAN]]="none",0,IF(Tabla1[[#This Row],[OTHERSONLOAN]]="co-applicant",1,2))</f>
        <v>0</v>
      </c>
      <c r="S1571">
        <v>2</v>
      </c>
      <c r="T1571" t="s">
        <v>30</v>
      </c>
      <c r="U1571">
        <f>IF(Tabla1[[#This Row],[OWNSPROPERTY]]="unknown",0,IF(Tabla1[[#This Row],[OWNSPROPERTY]]="real_state",1,IF(Tabla1[[#This Row],[OWNSPROPERTY]]="car_other",2,3)))</f>
        <v>3</v>
      </c>
      <c r="V1571">
        <v>42</v>
      </c>
      <c r="W1571" t="s">
        <v>29</v>
      </c>
      <c r="X1571">
        <f>IF(Tabla1[[#This Row],[INSTALLMENTPLANS]]="none",0,IF(Tabla1[[#This Row],[INSTALLMENTPLANS]]="stores",1,2))</f>
        <v>0</v>
      </c>
      <c r="Y1571" t="s">
        <v>31</v>
      </c>
      <c r="Z1571">
        <f>IF(Tabla1[[#This Row],[HOUSING]]="free",0,IF(Tabla1[[#This Row],[HOUSING]]="own",1,2))</f>
        <v>1</v>
      </c>
      <c r="AA1571">
        <v>1</v>
      </c>
      <c r="AB1571" t="s">
        <v>32</v>
      </c>
      <c r="AC1571">
        <f>IF(Tabla1[[#This Row],[JOB]]="unemployed",0,IF(Tabla1[[#This Row],[JOB]]="unskilled",1,IF(Tabla1[[#This Row],[JOB]]="skilled",2,3)))</f>
        <v>2</v>
      </c>
      <c r="AD1571">
        <v>1</v>
      </c>
      <c r="AE1571" t="s">
        <v>29</v>
      </c>
      <c r="AF1571">
        <f>IF(Tabla1[[#This Row],[TELEPHONE]]="none",0,1)</f>
        <v>0</v>
      </c>
      <c r="AG1571" t="s">
        <v>33</v>
      </c>
      <c r="AH1571">
        <f>IF(Tabla1[[#This Row],[FOREIGNWORKER]]="no",0,1)</f>
        <v>1</v>
      </c>
      <c r="AI1571" t="s">
        <v>34</v>
      </c>
      <c r="AJ1571">
        <f>IF(Tabla1[[#This Row],[RISK]]="No Risk",0,1)</f>
        <v>0</v>
      </c>
    </row>
    <row r="1572" spans="1:36" x14ac:dyDescent="0.25">
      <c r="A1572" t="s">
        <v>1642</v>
      </c>
      <c r="B1572" t="s">
        <v>36</v>
      </c>
      <c r="C1572">
        <f>IF(Tabla1[[#This Row],[CHECKINGSTATUS]]="no_checking",0,IF(Tabla1[[#This Row],[CHECKINGSTATUS]]="less_0",1,IF(Tabla1[[#This Row],[CHECKINGSTATUS]]="0_to_200",2,3)))</f>
        <v>1</v>
      </c>
      <c r="D1572">
        <v>13</v>
      </c>
      <c r="E1572" t="s">
        <v>70</v>
      </c>
      <c r="F1572">
        <f>IF(Tabla1[[#This Row],[CREDITHISTORY]]="no_credits",0,IF(Tabla1[[#This Row],[CREDITHISTORY]]="prior_paymentes_delayed",1,IF(Tabla1[[#This Row],[CREDITHISTORY]]="outstanding_credit",2,3)))</f>
        <v>3</v>
      </c>
      <c r="G1572" t="s">
        <v>37</v>
      </c>
      <c r="H15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72">
        <v>250</v>
      </c>
      <c r="J1572" t="s">
        <v>53</v>
      </c>
      <c r="K15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72" t="s">
        <v>39</v>
      </c>
      <c r="M15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72">
        <v>2</v>
      </c>
      <c r="O1572" t="s">
        <v>28</v>
      </c>
      <c r="P1572">
        <f>IF(Tabla1[[#This Row],[SEX]]="female",0,1)</f>
        <v>0</v>
      </c>
      <c r="Q1572" t="s">
        <v>29</v>
      </c>
      <c r="R1572">
        <f>IF(Tabla1[[#This Row],[OTHERSONLOAN]]="none",0,IF(Tabla1[[#This Row],[OTHERSONLOAN]]="co-applicant",1,2))</f>
        <v>0</v>
      </c>
      <c r="S1572">
        <v>3</v>
      </c>
      <c r="T1572" t="s">
        <v>30</v>
      </c>
      <c r="U1572">
        <f>IF(Tabla1[[#This Row],[OWNSPROPERTY]]="unknown",0,IF(Tabla1[[#This Row],[OWNSPROPERTY]]="real_state",1,IF(Tabla1[[#This Row],[OWNSPROPERTY]]="car_other",2,3)))</f>
        <v>3</v>
      </c>
      <c r="V1572">
        <v>22</v>
      </c>
      <c r="W1572" t="s">
        <v>40</v>
      </c>
      <c r="X1572">
        <f>IF(Tabla1[[#This Row],[INSTALLMENTPLANS]]="none",0,IF(Tabla1[[#This Row],[INSTALLMENTPLANS]]="stores",1,2))</f>
        <v>1</v>
      </c>
      <c r="Y1572" t="s">
        <v>31</v>
      </c>
      <c r="Z1572">
        <f>IF(Tabla1[[#This Row],[HOUSING]]="free",0,IF(Tabla1[[#This Row],[HOUSING]]="own",1,2))</f>
        <v>1</v>
      </c>
      <c r="AA1572">
        <v>1</v>
      </c>
      <c r="AB1572" t="s">
        <v>32</v>
      </c>
      <c r="AC1572">
        <f>IF(Tabla1[[#This Row],[JOB]]="unemployed",0,IF(Tabla1[[#This Row],[JOB]]="unskilled",1,IF(Tabla1[[#This Row],[JOB]]="skilled",2,3)))</f>
        <v>2</v>
      </c>
      <c r="AD1572">
        <v>1</v>
      </c>
      <c r="AE1572" t="s">
        <v>29</v>
      </c>
      <c r="AF1572">
        <f>IF(Tabla1[[#This Row],[TELEPHONE]]="none",0,1)</f>
        <v>0</v>
      </c>
      <c r="AG1572" t="s">
        <v>33</v>
      </c>
      <c r="AH1572">
        <f>IF(Tabla1[[#This Row],[FOREIGNWORKER]]="no",0,1)</f>
        <v>1</v>
      </c>
      <c r="AI1572" t="s">
        <v>34</v>
      </c>
      <c r="AJ1572">
        <f>IF(Tabla1[[#This Row],[RISK]]="No Risk",0,1)</f>
        <v>0</v>
      </c>
    </row>
    <row r="1573" spans="1:36" x14ac:dyDescent="0.25">
      <c r="A1573" t="s">
        <v>1643</v>
      </c>
      <c r="B1573" t="s">
        <v>23</v>
      </c>
      <c r="C1573">
        <f>IF(Tabla1[[#This Row],[CHECKINGSTATUS]]="no_checking",0,IF(Tabla1[[#This Row],[CHECKINGSTATUS]]="less_0",1,IF(Tabla1[[#This Row],[CHECKINGSTATUS]]="0_to_200",2,3)))</f>
        <v>2</v>
      </c>
      <c r="D1573">
        <v>17</v>
      </c>
      <c r="E1573" t="s">
        <v>24</v>
      </c>
      <c r="F1573">
        <f>IF(Tabla1[[#This Row],[CREDITHISTORY]]="no_credits",0,IF(Tabla1[[#This Row],[CREDITHISTORY]]="prior_paymentes_delayed",1,IF(Tabla1[[#This Row],[CREDITHISTORY]]="outstanding_credit",2,3)))</f>
        <v>3</v>
      </c>
      <c r="G1573" t="s">
        <v>74</v>
      </c>
      <c r="H15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73">
        <v>1445</v>
      </c>
      <c r="J1573" t="s">
        <v>38</v>
      </c>
      <c r="K15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73" t="s">
        <v>27</v>
      </c>
      <c r="M157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73">
        <v>2</v>
      </c>
      <c r="O1573" t="s">
        <v>28</v>
      </c>
      <c r="P1573">
        <f>IF(Tabla1[[#This Row],[SEX]]="female",0,1)</f>
        <v>0</v>
      </c>
      <c r="Q1573" t="s">
        <v>29</v>
      </c>
      <c r="R1573">
        <f>IF(Tabla1[[#This Row],[OTHERSONLOAN]]="none",0,IF(Tabla1[[#This Row],[OTHERSONLOAN]]="co-applicant",1,2))</f>
        <v>0</v>
      </c>
      <c r="S1573">
        <v>1</v>
      </c>
      <c r="T1573" t="s">
        <v>30</v>
      </c>
      <c r="U1573">
        <f>IF(Tabla1[[#This Row],[OWNSPROPERTY]]="unknown",0,IF(Tabla1[[#This Row],[OWNSPROPERTY]]="real_state",1,IF(Tabla1[[#This Row],[OWNSPROPERTY]]="car_other",2,3)))</f>
        <v>3</v>
      </c>
      <c r="V1573">
        <v>41</v>
      </c>
      <c r="W1573" t="s">
        <v>29</v>
      </c>
      <c r="X1573">
        <f>IF(Tabla1[[#This Row],[INSTALLMENTPLANS]]="none",0,IF(Tabla1[[#This Row],[INSTALLMENTPLANS]]="stores",1,2))</f>
        <v>0</v>
      </c>
      <c r="Y1573" t="s">
        <v>72</v>
      </c>
      <c r="Z1573">
        <f>IF(Tabla1[[#This Row],[HOUSING]]="free",0,IF(Tabla1[[#This Row],[HOUSING]]="own",1,2))</f>
        <v>2</v>
      </c>
      <c r="AA1573">
        <v>1</v>
      </c>
      <c r="AB1573" t="s">
        <v>32</v>
      </c>
      <c r="AC1573">
        <f>IF(Tabla1[[#This Row],[JOB]]="unemployed",0,IF(Tabla1[[#This Row],[JOB]]="unskilled",1,IF(Tabla1[[#This Row],[JOB]]="skilled",2,3)))</f>
        <v>2</v>
      </c>
      <c r="AD1573">
        <v>1</v>
      </c>
      <c r="AE1573" t="s">
        <v>29</v>
      </c>
      <c r="AF1573">
        <f>IF(Tabla1[[#This Row],[TELEPHONE]]="none",0,1)</f>
        <v>0</v>
      </c>
      <c r="AG1573" t="s">
        <v>33</v>
      </c>
      <c r="AH1573">
        <f>IF(Tabla1[[#This Row],[FOREIGNWORKER]]="no",0,1)</f>
        <v>1</v>
      </c>
      <c r="AI1573" t="s">
        <v>34</v>
      </c>
      <c r="AJ1573">
        <f>IF(Tabla1[[#This Row],[RISK]]="No Risk",0,1)</f>
        <v>0</v>
      </c>
    </row>
    <row r="1574" spans="1:36" x14ac:dyDescent="0.25">
      <c r="A1574" t="s">
        <v>1644</v>
      </c>
      <c r="B1574" t="s">
        <v>36</v>
      </c>
      <c r="C1574">
        <f>IF(Tabla1[[#This Row],[CHECKINGSTATUS]]="no_checking",0,IF(Tabla1[[#This Row],[CHECKINGSTATUS]]="less_0",1,IF(Tabla1[[#This Row],[CHECKINGSTATUS]]="0_to_200",2,3)))</f>
        <v>1</v>
      </c>
      <c r="D1574">
        <v>18</v>
      </c>
      <c r="E1574" t="s">
        <v>24</v>
      </c>
      <c r="F1574">
        <f>IF(Tabla1[[#This Row],[CREDITHISTORY]]="no_credits",0,IF(Tabla1[[#This Row],[CREDITHISTORY]]="prior_paymentes_delayed",1,IF(Tabla1[[#This Row],[CREDITHISTORY]]="outstanding_credit",2,3)))</f>
        <v>3</v>
      </c>
      <c r="G1574" t="s">
        <v>48</v>
      </c>
      <c r="H15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574">
        <v>2160</v>
      </c>
      <c r="J1574" t="s">
        <v>38</v>
      </c>
      <c r="K15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74" t="s">
        <v>27</v>
      </c>
      <c r="M15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74">
        <v>2</v>
      </c>
      <c r="O1574" t="s">
        <v>28</v>
      </c>
      <c r="P1574">
        <f>IF(Tabla1[[#This Row],[SEX]]="female",0,1)</f>
        <v>0</v>
      </c>
      <c r="Q1574" t="s">
        <v>29</v>
      </c>
      <c r="R1574">
        <f>IF(Tabla1[[#This Row],[OTHERSONLOAN]]="none",0,IF(Tabla1[[#This Row],[OTHERSONLOAN]]="co-applicant",1,2))</f>
        <v>0</v>
      </c>
      <c r="S1574">
        <v>2</v>
      </c>
      <c r="T1574" t="s">
        <v>30</v>
      </c>
      <c r="U1574">
        <f>IF(Tabla1[[#This Row],[OWNSPROPERTY]]="unknown",0,IF(Tabla1[[#This Row],[OWNSPROPERTY]]="real_state",1,IF(Tabla1[[#This Row],[OWNSPROPERTY]]="car_other",2,3)))</f>
        <v>3</v>
      </c>
      <c r="V1574">
        <v>20</v>
      </c>
      <c r="W1574" t="s">
        <v>29</v>
      </c>
      <c r="X1574">
        <f>IF(Tabla1[[#This Row],[INSTALLMENTPLANS]]="none",0,IF(Tabla1[[#This Row],[INSTALLMENTPLANS]]="stores",1,2))</f>
        <v>0</v>
      </c>
      <c r="Y1574" t="s">
        <v>31</v>
      </c>
      <c r="Z1574">
        <f>IF(Tabla1[[#This Row],[HOUSING]]="free",0,IF(Tabla1[[#This Row],[HOUSING]]="own",1,2))</f>
        <v>1</v>
      </c>
      <c r="AA1574">
        <v>1</v>
      </c>
      <c r="AB1574" t="s">
        <v>32</v>
      </c>
      <c r="AC1574">
        <f>IF(Tabla1[[#This Row],[JOB]]="unemployed",0,IF(Tabla1[[#This Row],[JOB]]="unskilled",1,IF(Tabla1[[#This Row],[JOB]]="skilled",2,3)))</f>
        <v>2</v>
      </c>
      <c r="AD1574">
        <v>1</v>
      </c>
      <c r="AE1574" t="s">
        <v>29</v>
      </c>
      <c r="AF1574">
        <f>IF(Tabla1[[#This Row],[TELEPHONE]]="none",0,1)</f>
        <v>0</v>
      </c>
      <c r="AG1574" t="s">
        <v>33</v>
      </c>
      <c r="AH1574">
        <f>IF(Tabla1[[#This Row],[FOREIGNWORKER]]="no",0,1)</f>
        <v>1</v>
      </c>
      <c r="AI1574" t="s">
        <v>34</v>
      </c>
      <c r="AJ1574">
        <f>IF(Tabla1[[#This Row],[RISK]]="No Risk",0,1)</f>
        <v>0</v>
      </c>
    </row>
    <row r="1575" spans="1:36" x14ac:dyDescent="0.25">
      <c r="A1575" t="s">
        <v>1645</v>
      </c>
      <c r="B1575" t="s">
        <v>51</v>
      </c>
      <c r="C1575">
        <f>IF(Tabla1[[#This Row],[CHECKINGSTATUS]]="no_checking",0,IF(Tabla1[[#This Row],[CHECKINGSTATUS]]="less_0",1,IF(Tabla1[[#This Row],[CHECKINGSTATUS]]="0_to_200",2,3)))</f>
        <v>0</v>
      </c>
      <c r="D1575">
        <v>27</v>
      </c>
      <c r="E1575" t="s">
        <v>57</v>
      </c>
      <c r="F1575">
        <f>IF(Tabla1[[#This Row],[CREDITHISTORY]]="no_credits",0,IF(Tabla1[[#This Row],[CREDITHISTORY]]="prior_paymentes_delayed",1,IF(Tabla1[[#This Row],[CREDITHISTORY]]="outstanding_credit",2,3)))</f>
        <v>2</v>
      </c>
      <c r="G1575" t="s">
        <v>43</v>
      </c>
      <c r="H15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75">
        <v>7261</v>
      </c>
      <c r="J1575" t="s">
        <v>53</v>
      </c>
      <c r="K15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75" t="s">
        <v>49</v>
      </c>
      <c r="M15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75">
        <v>5</v>
      </c>
      <c r="O1575" t="s">
        <v>44</v>
      </c>
      <c r="P1575">
        <f>IF(Tabla1[[#This Row],[SEX]]="female",0,1)</f>
        <v>1</v>
      </c>
      <c r="Q1575" t="s">
        <v>182</v>
      </c>
      <c r="R1575">
        <f>IF(Tabla1[[#This Row],[OTHERSONLOAN]]="none",0,IF(Tabla1[[#This Row],[OTHERSONLOAN]]="co-applicant",1,2))</f>
        <v>2</v>
      </c>
      <c r="S1575">
        <v>5</v>
      </c>
      <c r="T1575" t="s">
        <v>65</v>
      </c>
      <c r="U1575">
        <f>IF(Tabla1[[#This Row],[OWNSPROPERTY]]="unknown",0,IF(Tabla1[[#This Row],[OWNSPROPERTY]]="real_state",1,IF(Tabla1[[#This Row],[OWNSPROPERTY]]="car_other",2,3)))</f>
        <v>2</v>
      </c>
      <c r="V1575">
        <v>65</v>
      </c>
      <c r="W1575" t="s">
        <v>40</v>
      </c>
      <c r="X1575">
        <f>IF(Tabla1[[#This Row],[INSTALLMENTPLANS]]="none",0,IF(Tabla1[[#This Row],[INSTALLMENTPLANS]]="stores",1,2))</f>
        <v>1</v>
      </c>
      <c r="Y1575" t="s">
        <v>31</v>
      </c>
      <c r="Z1575">
        <f>IF(Tabla1[[#This Row],[HOUSING]]="free",0,IF(Tabla1[[#This Row],[HOUSING]]="own",1,2))</f>
        <v>1</v>
      </c>
      <c r="AA1575">
        <v>2</v>
      </c>
      <c r="AB1575" t="s">
        <v>92</v>
      </c>
      <c r="AC1575">
        <f>IF(Tabla1[[#This Row],[JOB]]="unemployed",0,IF(Tabla1[[#This Row],[JOB]]="unskilled",1,IF(Tabla1[[#This Row],[JOB]]="skilled",2,3)))</f>
        <v>1</v>
      </c>
      <c r="AD1575">
        <v>1</v>
      </c>
      <c r="AE1575" t="s">
        <v>33</v>
      </c>
      <c r="AF1575">
        <f>IF(Tabla1[[#This Row],[TELEPHONE]]="none",0,1)</f>
        <v>1</v>
      </c>
      <c r="AG1575" t="s">
        <v>46</v>
      </c>
      <c r="AH1575">
        <f>IF(Tabla1[[#This Row],[FOREIGNWORKER]]="no",0,1)</f>
        <v>0</v>
      </c>
      <c r="AI1575" t="s">
        <v>55</v>
      </c>
      <c r="AJ1575">
        <f>IF(Tabla1[[#This Row],[RISK]]="No Risk",0,1)</f>
        <v>1</v>
      </c>
    </row>
    <row r="1576" spans="1:36" x14ac:dyDescent="0.25">
      <c r="A1576" t="s">
        <v>1646</v>
      </c>
      <c r="B1576" t="s">
        <v>23</v>
      </c>
      <c r="C1576">
        <f>IF(Tabla1[[#This Row],[CHECKINGSTATUS]]="no_checking",0,IF(Tabla1[[#This Row],[CHECKINGSTATUS]]="less_0",1,IF(Tabla1[[#This Row],[CHECKINGSTATUS]]="0_to_200",2,3)))</f>
        <v>2</v>
      </c>
      <c r="D1576">
        <v>8</v>
      </c>
      <c r="E1576" t="s">
        <v>42</v>
      </c>
      <c r="F1576">
        <f>IF(Tabla1[[#This Row],[CREDITHISTORY]]="no_credits",0,IF(Tabla1[[#This Row],[CREDITHISTORY]]="prior_paymentes_delayed",1,IF(Tabla1[[#This Row],[CREDITHISTORY]]="outstanding_credit",2,3)))</f>
        <v>3</v>
      </c>
      <c r="G1576" t="s">
        <v>74</v>
      </c>
      <c r="H15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76">
        <v>3473</v>
      </c>
      <c r="J1576" t="s">
        <v>53</v>
      </c>
      <c r="K15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76" t="s">
        <v>27</v>
      </c>
      <c r="M15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76">
        <v>3</v>
      </c>
      <c r="O1576" t="s">
        <v>44</v>
      </c>
      <c r="P1576">
        <f>IF(Tabla1[[#This Row],[SEX]]="female",0,1)</f>
        <v>1</v>
      </c>
      <c r="Q1576" t="s">
        <v>29</v>
      </c>
      <c r="R1576">
        <f>IF(Tabla1[[#This Row],[OTHERSONLOAN]]="none",0,IF(Tabla1[[#This Row],[OTHERSONLOAN]]="co-applicant",1,2))</f>
        <v>0</v>
      </c>
      <c r="S1576">
        <v>2</v>
      </c>
      <c r="T1576" t="s">
        <v>65</v>
      </c>
      <c r="U1576">
        <f>IF(Tabla1[[#This Row],[OWNSPROPERTY]]="unknown",0,IF(Tabla1[[#This Row],[OWNSPROPERTY]]="real_state",1,IF(Tabla1[[#This Row],[OWNSPROPERTY]]="car_other",2,3)))</f>
        <v>2</v>
      </c>
      <c r="V1576">
        <v>35</v>
      </c>
      <c r="W1576" t="s">
        <v>29</v>
      </c>
      <c r="X1576">
        <f>IF(Tabla1[[#This Row],[INSTALLMENTPLANS]]="none",0,IF(Tabla1[[#This Row],[INSTALLMENTPLANS]]="stores",1,2))</f>
        <v>0</v>
      </c>
      <c r="Y1576" t="s">
        <v>31</v>
      </c>
      <c r="Z1576">
        <f>IF(Tabla1[[#This Row],[HOUSING]]="free",0,IF(Tabla1[[#This Row],[HOUSING]]="own",1,2))</f>
        <v>1</v>
      </c>
      <c r="AA1576">
        <v>2</v>
      </c>
      <c r="AB1576" t="s">
        <v>32</v>
      </c>
      <c r="AC1576">
        <f>IF(Tabla1[[#This Row],[JOB]]="unemployed",0,IF(Tabla1[[#This Row],[JOB]]="unskilled",1,IF(Tabla1[[#This Row],[JOB]]="skilled",2,3)))</f>
        <v>2</v>
      </c>
      <c r="AD1576">
        <v>1</v>
      </c>
      <c r="AE1576" t="s">
        <v>33</v>
      </c>
      <c r="AF1576">
        <f>IF(Tabla1[[#This Row],[TELEPHONE]]="none",0,1)</f>
        <v>1</v>
      </c>
      <c r="AG1576" t="s">
        <v>33</v>
      </c>
      <c r="AH1576">
        <f>IF(Tabla1[[#This Row],[FOREIGNWORKER]]="no",0,1)</f>
        <v>1</v>
      </c>
      <c r="AI1576" t="s">
        <v>34</v>
      </c>
      <c r="AJ1576">
        <f>IF(Tabla1[[#This Row],[RISK]]="No Risk",0,1)</f>
        <v>0</v>
      </c>
    </row>
    <row r="1577" spans="1:36" x14ac:dyDescent="0.25">
      <c r="A1577" t="s">
        <v>1647</v>
      </c>
      <c r="B1577" t="s">
        <v>51</v>
      </c>
      <c r="C1577">
        <f>IF(Tabla1[[#This Row],[CHECKINGSTATUS]]="no_checking",0,IF(Tabla1[[#This Row],[CHECKINGSTATUS]]="less_0",1,IF(Tabla1[[#This Row],[CHECKINGSTATUS]]="0_to_200",2,3)))</f>
        <v>0</v>
      </c>
      <c r="D1577">
        <v>38</v>
      </c>
      <c r="E1577" t="s">
        <v>42</v>
      </c>
      <c r="F1577">
        <f>IF(Tabla1[[#This Row],[CREDITHISTORY]]="no_credits",0,IF(Tabla1[[#This Row],[CREDITHISTORY]]="prior_paymentes_delayed",1,IF(Tabla1[[#This Row],[CREDITHISTORY]]="outstanding_credit",2,3)))</f>
        <v>3</v>
      </c>
      <c r="G1577" t="s">
        <v>25</v>
      </c>
      <c r="H15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577">
        <v>8238</v>
      </c>
      <c r="J1577" t="s">
        <v>53</v>
      </c>
      <c r="K15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77" t="s">
        <v>62</v>
      </c>
      <c r="M15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77">
        <v>4</v>
      </c>
      <c r="O1577" t="s">
        <v>44</v>
      </c>
      <c r="P1577">
        <f>IF(Tabla1[[#This Row],[SEX]]="female",0,1)</f>
        <v>1</v>
      </c>
      <c r="Q1577" t="s">
        <v>29</v>
      </c>
      <c r="R1577">
        <f>IF(Tabla1[[#This Row],[OTHERSONLOAN]]="none",0,IF(Tabla1[[#This Row],[OTHERSONLOAN]]="co-applicant",1,2))</f>
        <v>0</v>
      </c>
      <c r="S1577">
        <v>3</v>
      </c>
      <c r="T1577" t="s">
        <v>65</v>
      </c>
      <c r="U1577">
        <f>IF(Tabla1[[#This Row],[OWNSPROPERTY]]="unknown",0,IF(Tabla1[[#This Row],[OWNSPROPERTY]]="real_state",1,IF(Tabla1[[#This Row],[OWNSPROPERTY]]="car_other",2,3)))</f>
        <v>2</v>
      </c>
      <c r="V1577">
        <v>42</v>
      </c>
      <c r="W1577" t="s">
        <v>29</v>
      </c>
      <c r="X1577">
        <f>IF(Tabla1[[#This Row],[INSTALLMENTPLANS]]="none",0,IF(Tabla1[[#This Row],[INSTALLMENTPLANS]]="stores",1,2))</f>
        <v>0</v>
      </c>
      <c r="Y1577" t="s">
        <v>31</v>
      </c>
      <c r="Z1577">
        <f>IF(Tabla1[[#This Row],[HOUSING]]="free",0,IF(Tabla1[[#This Row],[HOUSING]]="own",1,2))</f>
        <v>1</v>
      </c>
      <c r="AA1577">
        <v>1</v>
      </c>
      <c r="AB1577" t="s">
        <v>63</v>
      </c>
      <c r="AC1577">
        <f>IF(Tabla1[[#This Row],[JOB]]="unemployed",0,IF(Tabla1[[#This Row],[JOB]]="unskilled",1,IF(Tabla1[[#This Row],[JOB]]="skilled",2,3)))</f>
        <v>3</v>
      </c>
      <c r="AD1577">
        <v>2</v>
      </c>
      <c r="AE1577" t="s">
        <v>29</v>
      </c>
      <c r="AF1577">
        <f>IF(Tabla1[[#This Row],[TELEPHONE]]="none",0,1)</f>
        <v>0</v>
      </c>
      <c r="AG1577" t="s">
        <v>33</v>
      </c>
      <c r="AH1577">
        <f>IF(Tabla1[[#This Row],[FOREIGNWORKER]]="no",0,1)</f>
        <v>1</v>
      </c>
      <c r="AI1577" t="s">
        <v>55</v>
      </c>
      <c r="AJ1577">
        <f>IF(Tabla1[[#This Row],[RISK]]="No Risk",0,1)</f>
        <v>1</v>
      </c>
    </row>
    <row r="1578" spans="1:36" x14ac:dyDescent="0.25">
      <c r="A1578" t="s">
        <v>1648</v>
      </c>
      <c r="B1578" t="s">
        <v>36</v>
      </c>
      <c r="C1578">
        <f>IF(Tabla1[[#This Row],[CHECKINGSTATUS]]="no_checking",0,IF(Tabla1[[#This Row],[CHECKINGSTATUS]]="less_0",1,IF(Tabla1[[#This Row],[CHECKINGSTATUS]]="0_to_200",2,3)))</f>
        <v>1</v>
      </c>
      <c r="D1578">
        <v>12</v>
      </c>
      <c r="E1578" t="s">
        <v>42</v>
      </c>
      <c r="F1578">
        <f>IF(Tabla1[[#This Row],[CREDITHISTORY]]="no_credits",0,IF(Tabla1[[#This Row],[CREDITHISTORY]]="prior_paymentes_delayed",1,IF(Tabla1[[#This Row],[CREDITHISTORY]]="outstanding_credit",2,3)))</f>
        <v>3</v>
      </c>
      <c r="G1578" t="s">
        <v>37</v>
      </c>
      <c r="H15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78">
        <v>250</v>
      </c>
      <c r="J1578" t="s">
        <v>94</v>
      </c>
      <c r="K15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78" t="s">
        <v>62</v>
      </c>
      <c r="M15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78">
        <v>2</v>
      </c>
      <c r="O1578" t="s">
        <v>44</v>
      </c>
      <c r="P1578">
        <f>IF(Tabla1[[#This Row],[SEX]]="female",0,1)</f>
        <v>1</v>
      </c>
      <c r="Q1578" t="s">
        <v>29</v>
      </c>
      <c r="R1578">
        <f>IF(Tabla1[[#This Row],[OTHERSONLOAN]]="none",0,IF(Tabla1[[#This Row],[OTHERSONLOAN]]="co-applicant",1,2))</f>
        <v>0</v>
      </c>
      <c r="S1578">
        <v>1</v>
      </c>
      <c r="T1578" t="s">
        <v>45</v>
      </c>
      <c r="U1578">
        <f>IF(Tabla1[[#This Row],[OWNSPROPERTY]]="unknown",0,IF(Tabla1[[#This Row],[OWNSPROPERTY]]="real_state",1,IF(Tabla1[[#This Row],[OWNSPROPERTY]]="car_other",2,3)))</f>
        <v>3</v>
      </c>
      <c r="V1578">
        <v>23</v>
      </c>
      <c r="W1578" t="s">
        <v>40</v>
      </c>
      <c r="X1578">
        <f>IF(Tabla1[[#This Row],[INSTALLMENTPLANS]]="none",0,IF(Tabla1[[#This Row],[INSTALLMENTPLANS]]="stores",1,2))</f>
        <v>1</v>
      </c>
      <c r="Y1578" t="s">
        <v>72</v>
      </c>
      <c r="Z1578">
        <f>IF(Tabla1[[#This Row],[HOUSING]]="free",0,IF(Tabla1[[#This Row],[HOUSING]]="own",1,2))</f>
        <v>2</v>
      </c>
      <c r="AA1578">
        <v>1</v>
      </c>
      <c r="AB1578" t="s">
        <v>32</v>
      </c>
      <c r="AC1578">
        <f>IF(Tabla1[[#This Row],[JOB]]="unemployed",0,IF(Tabla1[[#This Row],[JOB]]="unskilled",1,IF(Tabla1[[#This Row],[JOB]]="skilled",2,3)))</f>
        <v>2</v>
      </c>
      <c r="AD1578">
        <v>1</v>
      </c>
      <c r="AE1578" t="s">
        <v>29</v>
      </c>
      <c r="AF1578">
        <f>IF(Tabla1[[#This Row],[TELEPHONE]]="none",0,1)</f>
        <v>0</v>
      </c>
      <c r="AG1578" t="s">
        <v>33</v>
      </c>
      <c r="AH1578">
        <f>IF(Tabla1[[#This Row],[FOREIGNWORKER]]="no",0,1)</f>
        <v>1</v>
      </c>
      <c r="AI1578" t="s">
        <v>34</v>
      </c>
      <c r="AJ1578">
        <f>IF(Tabla1[[#This Row],[RISK]]="No Risk",0,1)</f>
        <v>0</v>
      </c>
    </row>
    <row r="1579" spans="1:36" x14ac:dyDescent="0.25">
      <c r="A1579" t="s">
        <v>1649</v>
      </c>
      <c r="B1579" t="s">
        <v>36</v>
      </c>
      <c r="C1579">
        <f>IF(Tabla1[[#This Row],[CHECKINGSTATUS]]="no_checking",0,IF(Tabla1[[#This Row],[CHECKINGSTATUS]]="less_0",1,IF(Tabla1[[#This Row],[CHECKINGSTATUS]]="0_to_200",2,3)))</f>
        <v>1</v>
      </c>
      <c r="D1579">
        <v>17</v>
      </c>
      <c r="E1579" t="s">
        <v>24</v>
      </c>
      <c r="F1579">
        <f>IF(Tabla1[[#This Row],[CREDITHISTORY]]="no_credits",0,IF(Tabla1[[#This Row],[CREDITHISTORY]]="prior_paymentes_delayed",1,IF(Tabla1[[#This Row],[CREDITHISTORY]]="outstanding_credit",2,3)))</f>
        <v>3</v>
      </c>
      <c r="G1579" t="s">
        <v>37</v>
      </c>
      <c r="H15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79">
        <v>2527</v>
      </c>
      <c r="J1579" t="s">
        <v>38</v>
      </c>
      <c r="K15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79" t="s">
        <v>62</v>
      </c>
      <c r="M15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79">
        <v>3</v>
      </c>
      <c r="O1579" t="s">
        <v>44</v>
      </c>
      <c r="P1579">
        <f>IF(Tabla1[[#This Row],[SEX]]="female",0,1)</f>
        <v>1</v>
      </c>
      <c r="Q1579" t="s">
        <v>29</v>
      </c>
      <c r="R1579">
        <f>IF(Tabla1[[#This Row],[OTHERSONLOAN]]="none",0,IF(Tabla1[[#This Row],[OTHERSONLOAN]]="co-applicant",1,2))</f>
        <v>0</v>
      </c>
      <c r="S1579">
        <v>2</v>
      </c>
      <c r="T1579" t="s">
        <v>65</v>
      </c>
      <c r="U1579">
        <f>IF(Tabla1[[#This Row],[OWNSPROPERTY]]="unknown",0,IF(Tabla1[[#This Row],[OWNSPROPERTY]]="real_state",1,IF(Tabla1[[#This Row],[OWNSPROPERTY]]="car_other",2,3)))</f>
        <v>2</v>
      </c>
      <c r="V1579">
        <v>37</v>
      </c>
      <c r="W1579" t="s">
        <v>29</v>
      </c>
      <c r="X1579">
        <f>IF(Tabla1[[#This Row],[INSTALLMENTPLANS]]="none",0,IF(Tabla1[[#This Row],[INSTALLMENTPLANS]]="stores",1,2))</f>
        <v>0</v>
      </c>
      <c r="Y1579" t="s">
        <v>31</v>
      </c>
      <c r="Z1579">
        <f>IF(Tabla1[[#This Row],[HOUSING]]="free",0,IF(Tabla1[[#This Row],[HOUSING]]="own",1,2))</f>
        <v>1</v>
      </c>
      <c r="AA1579">
        <v>1</v>
      </c>
      <c r="AB1579" t="s">
        <v>32</v>
      </c>
      <c r="AC1579">
        <f>IF(Tabla1[[#This Row],[JOB]]="unemployed",0,IF(Tabla1[[#This Row],[JOB]]="unskilled",1,IF(Tabla1[[#This Row],[JOB]]="skilled",2,3)))</f>
        <v>2</v>
      </c>
      <c r="AD1579">
        <v>1</v>
      </c>
      <c r="AE1579" t="s">
        <v>29</v>
      </c>
      <c r="AF1579">
        <f>IF(Tabla1[[#This Row],[TELEPHONE]]="none",0,1)</f>
        <v>0</v>
      </c>
      <c r="AG1579" t="s">
        <v>33</v>
      </c>
      <c r="AH1579">
        <f>IF(Tabla1[[#This Row],[FOREIGNWORKER]]="no",0,1)</f>
        <v>1</v>
      </c>
      <c r="AI1579" t="s">
        <v>34</v>
      </c>
      <c r="AJ1579">
        <f>IF(Tabla1[[#This Row],[RISK]]="No Risk",0,1)</f>
        <v>0</v>
      </c>
    </row>
    <row r="1580" spans="1:36" x14ac:dyDescent="0.25">
      <c r="A1580" t="s">
        <v>1650</v>
      </c>
      <c r="B1580" t="s">
        <v>51</v>
      </c>
      <c r="C1580">
        <f>IF(Tabla1[[#This Row],[CHECKINGSTATUS]]="no_checking",0,IF(Tabla1[[#This Row],[CHECKINGSTATUS]]="less_0",1,IF(Tabla1[[#This Row],[CHECKINGSTATUS]]="0_to_200",2,3)))</f>
        <v>0</v>
      </c>
      <c r="D1580">
        <v>28</v>
      </c>
      <c r="E1580" t="s">
        <v>42</v>
      </c>
      <c r="F1580">
        <f>IF(Tabla1[[#This Row],[CREDITHISTORY]]="no_credits",0,IF(Tabla1[[#This Row],[CREDITHISTORY]]="prior_paymentes_delayed",1,IF(Tabla1[[#This Row],[CREDITHISTORY]]="outstanding_credit",2,3)))</f>
        <v>3</v>
      </c>
      <c r="G1580" t="s">
        <v>89</v>
      </c>
      <c r="H15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80">
        <v>8318</v>
      </c>
      <c r="J1580" t="s">
        <v>94</v>
      </c>
      <c r="K158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80" t="s">
        <v>39</v>
      </c>
      <c r="M15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80">
        <v>4</v>
      </c>
      <c r="O1580" t="s">
        <v>44</v>
      </c>
      <c r="P1580">
        <f>IF(Tabla1[[#This Row],[SEX]]="female",0,1)</f>
        <v>1</v>
      </c>
      <c r="Q1580" t="s">
        <v>29</v>
      </c>
      <c r="R1580">
        <f>IF(Tabla1[[#This Row],[OTHERSONLOAN]]="none",0,IF(Tabla1[[#This Row],[OTHERSONLOAN]]="co-applicant",1,2))</f>
        <v>0</v>
      </c>
      <c r="S1580">
        <v>4</v>
      </c>
      <c r="T1580" t="s">
        <v>54</v>
      </c>
      <c r="U1580">
        <f>IF(Tabla1[[#This Row],[OWNSPROPERTY]]="unknown",0,IF(Tabla1[[#This Row],[OWNSPROPERTY]]="real_state",1,IF(Tabla1[[#This Row],[OWNSPROPERTY]]="car_other",2,3)))</f>
        <v>0</v>
      </c>
      <c r="V1580">
        <v>47</v>
      </c>
      <c r="W1580" t="s">
        <v>29</v>
      </c>
      <c r="X1580">
        <f>IF(Tabla1[[#This Row],[INSTALLMENTPLANS]]="none",0,IF(Tabla1[[#This Row],[INSTALLMENTPLANS]]="stores",1,2))</f>
        <v>0</v>
      </c>
      <c r="Y1580" t="s">
        <v>31</v>
      </c>
      <c r="Z1580">
        <f>IF(Tabla1[[#This Row],[HOUSING]]="free",0,IF(Tabla1[[#This Row],[HOUSING]]="own",1,2))</f>
        <v>1</v>
      </c>
      <c r="AA1580">
        <v>2</v>
      </c>
      <c r="AB1580" t="s">
        <v>63</v>
      </c>
      <c r="AC1580">
        <f>IF(Tabla1[[#This Row],[JOB]]="unemployed",0,IF(Tabla1[[#This Row],[JOB]]="unskilled",1,IF(Tabla1[[#This Row],[JOB]]="skilled",2,3)))</f>
        <v>3</v>
      </c>
      <c r="AD1580">
        <v>2</v>
      </c>
      <c r="AE1580" t="s">
        <v>33</v>
      </c>
      <c r="AF1580">
        <f>IF(Tabla1[[#This Row],[TELEPHONE]]="none",0,1)</f>
        <v>1</v>
      </c>
      <c r="AG1580" t="s">
        <v>33</v>
      </c>
      <c r="AH1580">
        <f>IF(Tabla1[[#This Row],[FOREIGNWORKER]]="no",0,1)</f>
        <v>1</v>
      </c>
      <c r="AI1580" t="s">
        <v>34</v>
      </c>
      <c r="AJ1580">
        <f>IF(Tabla1[[#This Row],[RISK]]="No Risk",0,1)</f>
        <v>0</v>
      </c>
    </row>
    <row r="1581" spans="1:36" x14ac:dyDescent="0.25">
      <c r="A1581" t="s">
        <v>1651</v>
      </c>
      <c r="B1581" t="s">
        <v>23</v>
      </c>
      <c r="C1581">
        <f>IF(Tabla1[[#This Row],[CHECKINGSTATUS]]="no_checking",0,IF(Tabla1[[#This Row],[CHECKINGSTATUS]]="less_0",1,IF(Tabla1[[#This Row],[CHECKINGSTATUS]]="0_to_200",2,3)))</f>
        <v>2</v>
      </c>
      <c r="D1581">
        <v>28</v>
      </c>
      <c r="E1581" t="s">
        <v>24</v>
      </c>
      <c r="F1581">
        <f>IF(Tabla1[[#This Row],[CREDITHISTORY]]="no_credits",0,IF(Tabla1[[#This Row],[CREDITHISTORY]]="prior_paymentes_delayed",1,IF(Tabla1[[#This Row],[CREDITHISTORY]]="outstanding_credit",2,3)))</f>
        <v>3</v>
      </c>
      <c r="G1581" t="s">
        <v>74</v>
      </c>
      <c r="H15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81">
        <v>2901</v>
      </c>
      <c r="J1581" t="s">
        <v>53</v>
      </c>
      <c r="K15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81" t="s">
        <v>39</v>
      </c>
      <c r="M15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81">
        <v>2</v>
      </c>
      <c r="O1581" t="s">
        <v>44</v>
      </c>
      <c r="P1581">
        <f>IF(Tabla1[[#This Row],[SEX]]="female",0,1)</f>
        <v>1</v>
      </c>
      <c r="Q1581" t="s">
        <v>182</v>
      </c>
      <c r="R1581">
        <f>IF(Tabla1[[#This Row],[OTHERSONLOAN]]="none",0,IF(Tabla1[[#This Row],[OTHERSONLOAN]]="co-applicant",1,2))</f>
        <v>2</v>
      </c>
      <c r="S1581">
        <v>4</v>
      </c>
      <c r="T1581" t="s">
        <v>65</v>
      </c>
      <c r="U1581">
        <f>IF(Tabla1[[#This Row],[OWNSPROPERTY]]="unknown",0,IF(Tabla1[[#This Row],[OWNSPROPERTY]]="real_state",1,IF(Tabla1[[#This Row],[OWNSPROPERTY]]="car_other",2,3)))</f>
        <v>2</v>
      </c>
      <c r="V1581">
        <v>44</v>
      </c>
      <c r="W1581" t="s">
        <v>40</v>
      </c>
      <c r="X1581">
        <f>IF(Tabla1[[#This Row],[INSTALLMENTPLANS]]="none",0,IF(Tabla1[[#This Row],[INSTALLMENTPLANS]]="stores",1,2))</f>
        <v>1</v>
      </c>
      <c r="Y1581" t="s">
        <v>31</v>
      </c>
      <c r="Z1581">
        <f>IF(Tabla1[[#This Row],[HOUSING]]="free",0,IF(Tabla1[[#This Row],[HOUSING]]="own",1,2))</f>
        <v>1</v>
      </c>
      <c r="AA1581">
        <v>1</v>
      </c>
      <c r="AB1581" t="s">
        <v>32</v>
      </c>
      <c r="AC1581">
        <f>IF(Tabla1[[#This Row],[JOB]]="unemployed",0,IF(Tabla1[[#This Row],[JOB]]="unskilled",1,IF(Tabla1[[#This Row],[JOB]]="skilled",2,3)))</f>
        <v>2</v>
      </c>
      <c r="AD1581">
        <v>1</v>
      </c>
      <c r="AE1581" t="s">
        <v>33</v>
      </c>
      <c r="AF1581">
        <f>IF(Tabla1[[#This Row],[TELEPHONE]]="none",0,1)</f>
        <v>1</v>
      </c>
      <c r="AG1581" t="s">
        <v>33</v>
      </c>
      <c r="AH1581">
        <f>IF(Tabla1[[#This Row],[FOREIGNWORKER]]="no",0,1)</f>
        <v>1</v>
      </c>
      <c r="AI1581" t="s">
        <v>34</v>
      </c>
      <c r="AJ1581">
        <f>IF(Tabla1[[#This Row],[RISK]]="No Risk",0,1)</f>
        <v>0</v>
      </c>
    </row>
    <row r="1582" spans="1:36" x14ac:dyDescent="0.25">
      <c r="A1582" t="s">
        <v>1652</v>
      </c>
      <c r="B1582" t="s">
        <v>51</v>
      </c>
      <c r="C1582">
        <f>IF(Tabla1[[#This Row],[CHECKINGSTATUS]]="no_checking",0,IF(Tabla1[[#This Row],[CHECKINGSTATUS]]="less_0",1,IF(Tabla1[[#This Row],[CHECKINGSTATUS]]="0_to_200",2,3)))</f>
        <v>0</v>
      </c>
      <c r="D1582">
        <v>35</v>
      </c>
      <c r="E1582" t="s">
        <v>42</v>
      </c>
      <c r="F1582">
        <f>IF(Tabla1[[#This Row],[CREDITHISTORY]]="no_credits",0,IF(Tabla1[[#This Row],[CREDITHISTORY]]="prior_paymentes_delayed",1,IF(Tabla1[[#This Row],[CREDITHISTORY]]="outstanding_credit",2,3)))</f>
        <v>3</v>
      </c>
      <c r="G1582" t="s">
        <v>89</v>
      </c>
      <c r="H15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82">
        <v>3714</v>
      </c>
      <c r="J1582" t="s">
        <v>53</v>
      </c>
      <c r="K15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82" t="s">
        <v>62</v>
      </c>
      <c r="M15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82">
        <v>4</v>
      </c>
      <c r="O1582" t="s">
        <v>28</v>
      </c>
      <c r="P1582">
        <f>IF(Tabla1[[#This Row],[SEX]]="female",0,1)</f>
        <v>0</v>
      </c>
      <c r="Q1582" t="s">
        <v>29</v>
      </c>
      <c r="R1582">
        <f>IF(Tabla1[[#This Row],[OTHERSONLOAN]]="none",0,IF(Tabla1[[#This Row],[OTHERSONLOAN]]="co-applicant",1,2))</f>
        <v>0</v>
      </c>
      <c r="S1582">
        <v>4</v>
      </c>
      <c r="T1582" t="s">
        <v>54</v>
      </c>
      <c r="U1582">
        <f>IF(Tabla1[[#This Row],[OWNSPROPERTY]]="unknown",0,IF(Tabla1[[#This Row],[OWNSPROPERTY]]="real_state",1,IF(Tabla1[[#This Row],[OWNSPROPERTY]]="car_other",2,3)))</f>
        <v>0</v>
      </c>
      <c r="V1582">
        <v>41</v>
      </c>
      <c r="W1582" t="s">
        <v>116</v>
      </c>
      <c r="X1582">
        <f>IF(Tabla1[[#This Row],[INSTALLMENTPLANS]]="none",0,IF(Tabla1[[#This Row],[INSTALLMENTPLANS]]="stores",1,2))</f>
        <v>2</v>
      </c>
      <c r="Y1582" t="s">
        <v>31</v>
      </c>
      <c r="Z1582">
        <f>IF(Tabla1[[#This Row],[HOUSING]]="free",0,IF(Tabla1[[#This Row],[HOUSING]]="own",1,2))</f>
        <v>1</v>
      </c>
      <c r="AA1582">
        <v>2</v>
      </c>
      <c r="AB1582" t="s">
        <v>71</v>
      </c>
      <c r="AC1582">
        <f>IF(Tabla1[[#This Row],[JOB]]="unemployed",0,IF(Tabla1[[#This Row],[JOB]]="unskilled",1,IF(Tabla1[[#This Row],[JOB]]="skilled",2,3)))</f>
        <v>0</v>
      </c>
      <c r="AD1582">
        <v>1</v>
      </c>
      <c r="AE1582" t="s">
        <v>33</v>
      </c>
      <c r="AF1582">
        <f>IF(Tabla1[[#This Row],[TELEPHONE]]="none",0,1)</f>
        <v>1</v>
      </c>
      <c r="AG1582" t="s">
        <v>33</v>
      </c>
      <c r="AH1582">
        <f>IF(Tabla1[[#This Row],[FOREIGNWORKER]]="no",0,1)</f>
        <v>1</v>
      </c>
      <c r="AI1582" t="s">
        <v>55</v>
      </c>
      <c r="AJ1582">
        <f>IF(Tabla1[[#This Row],[RISK]]="No Risk",0,1)</f>
        <v>1</v>
      </c>
    </row>
    <row r="1583" spans="1:36" x14ac:dyDescent="0.25">
      <c r="A1583" t="s">
        <v>1653</v>
      </c>
      <c r="B1583" t="s">
        <v>36</v>
      </c>
      <c r="C1583">
        <f>IF(Tabla1[[#This Row],[CHECKINGSTATUS]]="no_checking",0,IF(Tabla1[[#This Row],[CHECKINGSTATUS]]="less_0",1,IF(Tabla1[[#This Row],[CHECKINGSTATUS]]="0_to_200",2,3)))</f>
        <v>1</v>
      </c>
      <c r="D1583">
        <v>22</v>
      </c>
      <c r="E1583" t="s">
        <v>24</v>
      </c>
      <c r="F1583">
        <f>IF(Tabla1[[#This Row],[CREDITHISTORY]]="no_credits",0,IF(Tabla1[[#This Row],[CREDITHISTORY]]="prior_paymentes_delayed",1,IF(Tabla1[[#This Row],[CREDITHISTORY]]="outstanding_credit",2,3)))</f>
        <v>3</v>
      </c>
      <c r="G1583" t="s">
        <v>37</v>
      </c>
      <c r="H15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83">
        <v>3410</v>
      </c>
      <c r="J1583" t="s">
        <v>38</v>
      </c>
      <c r="K15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83" t="s">
        <v>27</v>
      </c>
      <c r="M15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83">
        <v>2</v>
      </c>
      <c r="O1583" t="s">
        <v>28</v>
      </c>
      <c r="P1583">
        <f>IF(Tabla1[[#This Row],[SEX]]="female",0,1)</f>
        <v>0</v>
      </c>
      <c r="Q1583" t="s">
        <v>29</v>
      </c>
      <c r="R1583">
        <f>IF(Tabla1[[#This Row],[OTHERSONLOAN]]="none",0,IF(Tabla1[[#This Row],[OTHERSONLOAN]]="co-applicant",1,2))</f>
        <v>0</v>
      </c>
      <c r="S1583">
        <v>2</v>
      </c>
      <c r="T1583" t="s">
        <v>45</v>
      </c>
      <c r="U1583">
        <f>IF(Tabla1[[#This Row],[OWNSPROPERTY]]="unknown",0,IF(Tabla1[[#This Row],[OWNSPROPERTY]]="real_state",1,IF(Tabla1[[#This Row],[OWNSPROPERTY]]="car_other",2,3)))</f>
        <v>3</v>
      </c>
      <c r="V1583">
        <v>22</v>
      </c>
      <c r="W1583" t="s">
        <v>116</v>
      </c>
      <c r="X1583">
        <f>IF(Tabla1[[#This Row],[INSTALLMENTPLANS]]="none",0,IF(Tabla1[[#This Row],[INSTALLMENTPLANS]]="stores",1,2))</f>
        <v>2</v>
      </c>
      <c r="Y1583" t="s">
        <v>72</v>
      </c>
      <c r="Z1583">
        <f>IF(Tabla1[[#This Row],[HOUSING]]="free",0,IF(Tabla1[[#This Row],[HOUSING]]="own",1,2))</f>
        <v>2</v>
      </c>
      <c r="AA1583">
        <v>1</v>
      </c>
      <c r="AB1583" t="s">
        <v>71</v>
      </c>
      <c r="AC1583">
        <f>IF(Tabla1[[#This Row],[JOB]]="unemployed",0,IF(Tabla1[[#This Row],[JOB]]="unskilled",1,IF(Tabla1[[#This Row],[JOB]]="skilled",2,3)))</f>
        <v>0</v>
      </c>
      <c r="AD1583">
        <v>1</v>
      </c>
      <c r="AE1583" t="s">
        <v>29</v>
      </c>
      <c r="AF1583">
        <f>IF(Tabla1[[#This Row],[TELEPHONE]]="none",0,1)</f>
        <v>0</v>
      </c>
      <c r="AG1583" t="s">
        <v>33</v>
      </c>
      <c r="AH1583">
        <f>IF(Tabla1[[#This Row],[FOREIGNWORKER]]="no",0,1)</f>
        <v>1</v>
      </c>
      <c r="AI1583" t="s">
        <v>34</v>
      </c>
      <c r="AJ1583">
        <f>IF(Tabla1[[#This Row],[RISK]]="No Risk",0,1)</f>
        <v>0</v>
      </c>
    </row>
    <row r="1584" spans="1:36" x14ac:dyDescent="0.25">
      <c r="A1584" t="s">
        <v>1654</v>
      </c>
      <c r="B1584" t="s">
        <v>23</v>
      </c>
      <c r="C1584">
        <f>IF(Tabla1[[#This Row],[CHECKINGSTATUS]]="no_checking",0,IF(Tabla1[[#This Row],[CHECKINGSTATUS]]="less_0",1,IF(Tabla1[[#This Row],[CHECKINGSTATUS]]="0_to_200",2,3)))</f>
        <v>2</v>
      </c>
      <c r="D1584">
        <v>9</v>
      </c>
      <c r="E1584" t="s">
        <v>42</v>
      </c>
      <c r="F1584">
        <f>IF(Tabla1[[#This Row],[CREDITHISTORY]]="no_credits",0,IF(Tabla1[[#This Row],[CREDITHISTORY]]="prior_paymentes_delayed",1,IF(Tabla1[[#This Row],[CREDITHISTORY]]="outstanding_credit",2,3)))</f>
        <v>3</v>
      </c>
      <c r="G1584" t="s">
        <v>43</v>
      </c>
      <c r="H15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584">
        <v>960</v>
      </c>
      <c r="J1584" t="s">
        <v>26</v>
      </c>
      <c r="K15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84" t="s">
        <v>27</v>
      </c>
      <c r="M15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84">
        <v>3</v>
      </c>
      <c r="O1584" t="s">
        <v>44</v>
      </c>
      <c r="P1584">
        <f>IF(Tabla1[[#This Row],[SEX]]="female",0,1)</f>
        <v>1</v>
      </c>
      <c r="Q1584" t="s">
        <v>29</v>
      </c>
      <c r="R1584">
        <f>IF(Tabla1[[#This Row],[OTHERSONLOAN]]="none",0,IF(Tabla1[[#This Row],[OTHERSONLOAN]]="co-applicant",1,2))</f>
        <v>0</v>
      </c>
      <c r="S1584">
        <v>2</v>
      </c>
      <c r="T1584" t="s">
        <v>45</v>
      </c>
      <c r="U1584">
        <f>IF(Tabla1[[#This Row],[OWNSPROPERTY]]="unknown",0,IF(Tabla1[[#This Row],[OWNSPROPERTY]]="real_state",1,IF(Tabla1[[#This Row],[OWNSPROPERTY]]="car_other",2,3)))</f>
        <v>3</v>
      </c>
      <c r="V1584">
        <v>27</v>
      </c>
      <c r="W1584" t="s">
        <v>29</v>
      </c>
      <c r="X1584">
        <f>IF(Tabla1[[#This Row],[INSTALLMENTPLANS]]="none",0,IF(Tabla1[[#This Row],[INSTALLMENTPLANS]]="stores",1,2))</f>
        <v>0</v>
      </c>
      <c r="Y1584" t="s">
        <v>31</v>
      </c>
      <c r="Z1584">
        <f>IF(Tabla1[[#This Row],[HOUSING]]="free",0,IF(Tabla1[[#This Row],[HOUSING]]="own",1,2))</f>
        <v>1</v>
      </c>
      <c r="AA1584">
        <v>1</v>
      </c>
      <c r="AB1584" t="s">
        <v>63</v>
      </c>
      <c r="AC1584">
        <f>IF(Tabla1[[#This Row],[JOB]]="unemployed",0,IF(Tabla1[[#This Row],[JOB]]="unskilled",1,IF(Tabla1[[#This Row],[JOB]]="skilled",2,3)))</f>
        <v>3</v>
      </c>
      <c r="AD1584">
        <v>1</v>
      </c>
      <c r="AE1584" t="s">
        <v>29</v>
      </c>
      <c r="AF1584">
        <f>IF(Tabla1[[#This Row],[TELEPHONE]]="none",0,1)</f>
        <v>0</v>
      </c>
      <c r="AG1584" t="s">
        <v>33</v>
      </c>
      <c r="AH1584">
        <f>IF(Tabla1[[#This Row],[FOREIGNWORKER]]="no",0,1)</f>
        <v>1</v>
      </c>
      <c r="AI1584" t="s">
        <v>34</v>
      </c>
      <c r="AJ1584">
        <f>IF(Tabla1[[#This Row],[RISK]]="No Risk",0,1)</f>
        <v>0</v>
      </c>
    </row>
    <row r="1585" spans="1:36" x14ac:dyDescent="0.25">
      <c r="A1585" t="s">
        <v>1655</v>
      </c>
      <c r="B1585" t="s">
        <v>36</v>
      </c>
      <c r="C1585">
        <f>IF(Tabla1[[#This Row],[CHECKINGSTATUS]]="no_checking",0,IF(Tabla1[[#This Row],[CHECKINGSTATUS]]="less_0",1,IF(Tabla1[[#This Row],[CHECKINGSTATUS]]="0_to_200",2,3)))</f>
        <v>1</v>
      </c>
      <c r="D1585">
        <v>16</v>
      </c>
      <c r="E1585" t="s">
        <v>24</v>
      </c>
      <c r="F1585">
        <f>IF(Tabla1[[#This Row],[CREDITHISTORY]]="no_credits",0,IF(Tabla1[[#This Row],[CREDITHISTORY]]="prior_paymentes_delayed",1,IF(Tabla1[[#This Row],[CREDITHISTORY]]="outstanding_credit",2,3)))</f>
        <v>3</v>
      </c>
      <c r="G1585" t="s">
        <v>74</v>
      </c>
      <c r="H15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85">
        <v>993</v>
      </c>
      <c r="J1585" t="s">
        <v>38</v>
      </c>
      <c r="K15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85" t="s">
        <v>62</v>
      </c>
      <c r="M15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85">
        <v>1</v>
      </c>
      <c r="O1585" t="s">
        <v>28</v>
      </c>
      <c r="P1585">
        <f>IF(Tabla1[[#This Row],[SEX]]="female",0,1)</f>
        <v>0</v>
      </c>
      <c r="Q1585" t="s">
        <v>29</v>
      </c>
      <c r="R1585">
        <f>IF(Tabla1[[#This Row],[OTHERSONLOAN]]="none",0,IF(Tabla1[[#This Row],[OTHERSONLOAN]]="co-applicant",1,2))</f>
        <v>0</v>
      </c>
      <c r="S1585">
        <v>1</v>
      </c>
      <c r="T1585" t="s">
        <v>45</v>
      </c>
      <c r="U1585">
        <f>IF(Tabla1[[#This Row],[OWNSPROPERTY]]="unknown",0,IF(Tabla1[[#This Row],[OWNSPROPERTY]]="real_state",1,IF(Tabla1[[#This Row],[OWNSPROPERTY]]="car_other",2,3)))</f>
        <v>3</v>
      </c>
      <c r="V1585">
        <v>25</v>
      </c>
      <c r="W1585" t="s">
        <v>40</v>
      </c>
      <c r="X1585">
        <f>IF(Tabla1[[#This Row],[INSTALLMENTPLANS]]="none",0,IF(Tabla1[[#This Row],[INSTALLMENTPLANS]]="stores",1,2))</f>
        <v>1</v>
      </c>
      <c r="Y1585" t="s">
        <v>31</v>
      </c>
      <c r="Z1585">
        <f>IF(Tabla1[[#This Row],[HOUSING]]="free",0,IF(Tabla1[[#This Row],[HOUSING]]="own",1,2))</f>
        <v>1</v>
      </c>
      <c r="AA1585">
        <v>1</v>
      </c>
      <c r="AB1585" t="s">
        <v>32</v>
      </c>
      <c r="AC1585">
        <f>IF(Tabla1[[#This Row],[JOB]]="unemployed",0,IF(Tabla1[[#This Row],[JOB]]="unskilled",1,IF(Tabla1[[#This Row],[JOB]]="skilled",2,3)))</f>
        <v>2</v>
      </c>
      <c r="AD1585">
        <v>1</v>
      </c>
      <c r="AE1585" t="s">
        <v>29</v>
      </c>
      <c r="AF1585">
        <f>IF(Tabla1[[#This Row],[TELEPHONE]]="none",0,1)</f>
        <v>0</v>
      </c>
      <c r="AG1585" t="s">
        <v>33</v>
      </c>
      <c r="AH1585">
        <f>IF(Tabla1[[#This Row],[FOREIGNWORKER]]="no",0,1)</f>
        <v>1</v>
      </c>
      <c r="AI1585" t="s">
        <v>34</v>
      </c>
      <c r="AJ1585">
        <f>IF(Tabla1[[#This Row],[RISK]]="No Risk",0,1)</f>
        <v>0</v>
      </c>
    </row>
    <row r="1586" spans="1:36" x14ac:dyDescent="0.25">
      <c r="A1586" t="s">
        <v>1656</v>
      </c>
      <c r="B1586" t="s">
        <v>78</v>
      </c>
      <c r="C1586">
        <f>IF(Tabla1[[#This Row],[CHECKINGSTATUS]]="no_checking",0,IF(Tabla1[[#This Row],[CHECKINGSTATUS]]="less_0",1,IF(Tabla1[[#This Row],[CHECKINGSTATUS]]="0_to_200",2,3)))</f>
        <v>3</v>
      </c>
      <c r="D1586">
        <v>42</v>
      </c>
      <c r="E1586" t="s">
        <v>57</v>
      </c>
      <c r="F1586">
        <f>IF(Tabla1[[#This Row],[CREDITHISTORY]]="no_credits",0,IF(Tabla1[[#This Row],[CREDITHISTORY]]="prior_paymentes_delayed",1,IF(Tabla1[[#This Row],[CREDITHISTORY]]="outstanding_credit",2,3)))</f>
        <v>2</v>
      </c>
      <c r="G1586" t="s">
        <v>82</v>
      </c>
      <c r="H15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586">
        <v>5765</v>
      </c>
      <c r="J1586" t="s">
        <v>54</v>
      </c>
      <c r="K158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86" t="s">
        <v>49</v>
      </c>
      <c r="M158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86">
        <v>3</v>
      </c>
      <c r="O1586" t="s">
        <v>44</v>
      </c>
      <c r="P1586">
        <f>IF(Tabla1[[#This Row],[SEX]]="female",0,1)</f>
        <v>1</v>
      </c>
      <c r="Q1586" t="s">
        <v>29</v>
      </c>
      <c r="R1586">
        <f>IF(Tabla1[[#This Row],[OTHERSONLOAN]]="none",0,IF(Tabla1[[#This Row],[OTHERSONLOAN]]="co-applicant",1,2))</f>
        <v>0</v>
      </c>
      <c r="S1586">
        <v>3</v>
      </c>
      <c r="T1586" t="s">
        <v>65</v>
      </c>
      <c r="U1586">
        <f>IF(Tabla1[[#This Row],[OWNSPROPERTY]]="unknown",0,IF(Tabla1[[#This Row],[OWNSPROPERTY]]="real_state",1,IF(Tabla1[[#This Row],[OWNSPROPERTY]]="car_other",2,3)))</f>
        <v>2</v>
      </c>
      <c r="V1586">
        <v>53</v>
      </c>
      <c r="W1586" t="s">
        <v>40</v>
      </c>
      <c r="X1586">
        <f>IF(Tabla1[[#This Row],[INSTALLMENTPLANS]]="none",0,IF(Tabla1[[#This Row],[INSTALLMENTPLANS]]="stores",1,2))</f>
        <v>1</v>
      </c>
      <c r="Y1586" t="s">
        <v>31</v>
      </c>
      <c r="Z1586">
        <f>IF(Tabla1[[#This Row],[HOUSING]]="free",0,IF(Tabla1[[#This Row],[HOUSING]]="own",1,2))</f>
        <v>1</v>
      </c>
      <c r="AA1586">
        <v>2</v>
      </c>
      <c r="AB1586" t="s">
        <v>32</v>
      </c>
      <c r="AC1586">
        <f>IF(Tabla1[[#This Row],[JOB]]="unemployed",0,IF(Tabla1[[#This Row],[JOB]]="unskilled",1,IF(Tabla1[[#This Row],[JOB]]="skilled",2,3)))</f>
        <v>2</v>
      </c>
      <c r="AD1586">
        <v>1</v>
      </c>
      <c r="AE1586" t="s">
        <v>29</v>
      </c>
      <c r="AF1586">
        <f>IF(Tabla1[[#This Row],[TELEPHONE]]="none",0,1)</f>
        <v>0</v>
      </c>
      <c r="AG1586" t="s">
        <v>33</v>
      </c>
      <c r="AH1586">
        <f>IF(Tabla1[[#This Row],[FOREIGNWORKER]]="no",0,1)</f>
        <v>1</v>
      </c>
      <c r="AI1586" t="s">
        <v>34</v>
      </c>
      <c r="AJ1586">
        <f>IF(Tabla1[[#This Row],[RISK]]="No Risk",0,1)</f>
        <v>0</v>
      </c>
    </row>
    <row r="1587" spans="1:36" x14ac:dyDescent="0.25">
      <c r="A1587" t="s">
        <v>1657</v>
      </c>
      <c r="B1587" t="s">
        <v>51</v>
      </c>
      <c r="C1587">
        <f>IF(Tabla1[[#This Row],[CHECKINGSTATUS]]="no_checking",0,IF(Tabla1[[#This Row],[CHECKINGSTATUS]]="less_0",1,IF(Tabla1[[#This Row],[CHECKINGSTATUS]]="0_to_200",2,3)))</f>
        <v>0</v>
      </c>
      <c r="D1587">
        <v>41</v>
      </c>
      <c r="E1587" t="s">
        <v>42</v>
      </c>
      <c r="F1587">
        <f>IF(Tabla1[[#This Row],[CREDITHISTORY]]="no_credits",0,IF(Tabla1[[#This Row],[CREDITHISTORY]]="prior_paymentes_delayed",1,IF(Tabla1[[#This Row],[CREDITHISTORY]]="outstanding_credit",2,3)))</f>
        <v>3</v>
      </c>
      <c r="G1587" t="s">
        <v>58</v>
      </c>
      <c r="H15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587">
        <v>5887</v>
      </c>
      <c r="J1587" t="s">
        <v>53</v>
      </c>
      <c r="K15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87" t="s">
        <v>49</v>
      </c>
      <c r="M15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87">
        <v>4</v>
      </c>
      <c r="O1587" t="s">
        <v>44</v>
      </c>
      <c r="P1587">
        <f>IF(Tabla1[[#This Row],[SEX]]="female",0,1)</f>
        <v>1</v>
      </c>
      <c r="Q1587" t="s">
        <v>29</v>
      </c>
      <c r="R1587">
        <f>IF(Tabla1[[#This Row],[OTHERSONLOAN]]="none",0,IF(Tabla1[[#This Row],[OTHERSONLOAN]]="co-applicant",1,2))</f>
        <v>0</v>
      </c>
      <c r="S1587">
        <v>4</v>
      </c>
      <c r="T1587" t="s">
        <v>54</v>
      </c>
      <c r="U1587">
        <f>IF(Tabla1[[#This Row],[OWNSPROPERTY]]="unknown",0,IF(Tabla1[[#This Row],[OWNSPROPERTY]]="real_state",1,IF(Tabla1[[#This Row],[OWNSPROPERTY]]="car_other",2,3)))</f>
        <v>0</v>
      </c>
      <c r="V1587">
        <v>47</v>
      </c>
      <c r="W1587" t="s">
        <v>29</v>
      </c>
      <c r="X1587">
        <f>IF(Tabla1[[#This Row],[INSTALLMENTPLANS]]="none",0,IF(Tabla1[[#This Row],[INSTALLMENTPLANS]]="stores",1,2))</f>
        <v>0</v>
      </c>
      <c r="Y1587" t="s">
        <v>60</v>
      </c>
      <c r="Z1587">
        <f>IF(Tabla1[[#This Row],[HOUSING]]="free",0,IF(Tabla1[[#This Row],[HOUSING]]="own",1,2))</f>
        <v>0</v>
      </c>
      <c r="AA1587">
        <v>2</v>
      </c>
      <c r="AB1587" t="s">
        <v>32</v>
      </c>
      <c r="AC1587">
        <f>IF(Tabla1[[#This Row],[JOB]]="unemployed",0,IF(Tabla1[[#This Row],[JOB]]="unskilled",1,IF(Tabla1[[#This Row],[JOB]]="skilled",2,3)))</f>
        <v>2</v>
      </c>
      <c r="AD1587">
        <v>1</v>
      </c>
      <c r="AE1587" t="s">
        <v>33</v>
      </c>
      <c r="AF1587">
        <f>IF(Tabla1[[#This Row],[TELEPHONE]]="none",0,1)</f>
        <v>1</v>
      </c>
      <c r="AG1587" t="s">
        <v>33</v>
      </c>
      <c r="AH1587">
        <f>IF(Tabla1[[#This Row],[FOREIGNWORKER]]="no",0,1)</f>
        <v>1</v>
      </c>
      <c r="AI1587" t="s">
        <v>55</v>
      </c>
      <c r="AJ1587">
        <f>IF(Tabla1[[#This Row],[RISK]]="No Risk",0,1)</f>
        <v>1</v>
      </c>
    </row>
    <row r="1588" spans="1:36" x14ac:dyDescent="0.25">
      <c r="A1588" t="s">
        <v>1658</v>
      </c>
      <c r="B1588" t="s">
        <v>23</v>
      </c>
      <c r="C1588">
        <f>IF(Tabla1[[#This Row],[CHECKINGSTATUS]]="no_checking",0,IF(Tabla1[[#This Row],[CHECKINGSTATUS]]="less_0",1,IF(Tabla1[[#This Row],[CHECKINGSTATUS]]="0_to_200",2,3)))</f>
        <v>2</v>
      </c>
      <c r="D1588">
        <v>21</v>
      </c>
      <c r="E1588" t="s">
        <v>57</v>
      </c>
      <c r="F1588">
        <f>IF(Tabla1[[#This Row],[CREDITHISTORY]]="no_credits",0,IF(Tabla1[[#This Row],[CREDITHISTORY]]="prior_paymentes_delayed",1,IF(Tabla1[[#This Row],[CREDITHISTORY]]="outstanding_credit",2,3)))</f>
        <v>2</v>
      </c>
      <c r="G1588" t="s">
        <v>89</v>
      </c>
      <c r="H15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88">
        <v>3364</v>
      </c>
      <c r="J1588" t="s">
        <v>26</v>
      </c>
      <c r="K15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88" t="s">
        <v>39</v>
      </c>
      <c r="M15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88">
        <v>2</v>
      </c>
      <c r="O1588" t="s">
        <v>28</v>
      </c>
      <c r="P1588">
        <f>IF(Tabla1[[#This Row],[SEX]]="female",0,1)</f>
        <v>0</v>
      </c>
      <c r="Q1588" t="s">
        <v>29</v>
      </c>
      <c r="R1588">
        <f>IF(Tabla1[[#This Row],[OTHERSONLOAN]]="none",0,IF(Tabla1[[#This Row],[OTHERSONLOAN]]="co-applicant",1,2))</f>
        <v>0</v>
      </c>
      <c r="S1588">
        <v>1</v>
      </c>
      <c r="T1588" t="s">
        <v>30</v>
      </c>
      <c r="U1588">
        <f>IF(Tabla1[[#This Row],[OWNSPROPERTY]]="unknown",0,IF(Tabla1[[#This Row],[OWNSPROPERTY]]="real_state",1,IF(Tabla1[[#This Row],[OWNSPROPERTY]]="car_other",2,3)))</f>
        <v>3</v>
      </c>
      <c r="V1588">
        <v>44</v>
      </c>
      <c r="W1588" t="s">
        <v>40</v>
      </c>
      <c r="X1588">
        <f>IF(Tabla1[[#This Row],[INSTALLMENTPLANS]]="none",0,IF(Tabla1[[#This Row],[INSTALLMENTPLANS]]="stores",1,2))</f>
        <v>1</v>
      </c>
      <c r="Y1588" t="s">
        <v>72</v>
      </c>
      <c r="Z1588">
        <f>IF(Tabla1[[#This Row],[HOUSING]]="free",0,IF(Tabla1[[#This Row],[HOUSING]]="own",1,2))</f>
        <v>2</v>
      </c>
      <c r="AA1588">
        <v>2</v>
      </c>
      <c r="AB1588" t="s">
        <v>32</v>
      </c>
      <c r="AC1588">
        <f>IF(Tabla1[[#This Row],[JOB]]="unemployed",0,IF(Tabla1[[#This Row],[JOB]]="unskilled",1,IF(Tabla1[[#This Row],[JOB]]="skilled",2,3)))</f>
        <v>2</v>
      </c>
      <c r="AD1588">
        <v>2</v>
      </c>
      <c r="AE1588" t="s">
        <v>33</v>
      </c>
      <c r="AF1588">
        <f>IF(Tabla1[[#This Row],[TELEPHONE]]="none",0,1)</f>
        <v>1</v>
      </c>
      <c r="AG1588" t="s">
        <v>33</v>
      </c>
      <c r="AH1588">
        <f>IF(Tabla1[[#This Row],[FOREIGNWORKER]]="no",0,1)</f>
        <v>1</v>
      </c>
      <c r="AI1588" t="s">
        <v>34</v>
      </c>
      <c r="AJ1588">
        <f>IF(Tabla1[[#This Row],[RISK]]="No Risk",0,1)</f>
        <v>0</v>
      </c>
    </row>
    <row r="1589" spans="1:36" x14ac:dyDescent="0.25">
      <c r="A1589" t="s">
        <v>1659</v>
      </c>
      <c r="B1589" t="s">
        <v>51</v>
      </c>
      <c r="C1589">
        <f>IF(Tabla1[[#This Row],[CHECKINGSTATUS]]="no_checking",0,IF(Tabla1[[#This Row],[CHECKINGSTATUS]]="less_0",1,IF(Tabla1[[#This Row],[CHECKINGSTATUS]]="0_to_200",2,3)))</f>
        <v>0</v>
      </c>
      <c r="D1589">
        <v>27</v>
      </c>
      <c r="E1589" t="s">
        <v>57</v>
      </c>
      <c r="F1589">
        <f>IF(Tabla1[[#This Row],[CREDITHISTORY]]="no_credits",0,IF(Tabla1[[#This Row],[CREDITHISTORY]]="prior_paymentes_delayed",1,IF(Tabla1[[#This Row],[CREDITHISTORY]]="outstanding_credit",2,3)))</f>
        <v>2</v>
      </c>
      <c r="G1589" t="s">
        <v>89</v>
      </c>
      <c r="H15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89">
        <v>4754</v>
      </c>
      <c r="J1589" t="s">
        <v>54</v>
      </c>
      <c r="K15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589" t="s">
        <v>49</v>
      </c>
      <c r="M15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89">
        <v>4</v>
      </c>
      <c r="O1589" t="s">
        <v>44</v>
      </c>
      <c r="P1589">
        <f>IF(Tabla1[[#This Row],[SEX]]="female",0,1)</f>
        <v>1</v>
      </c>
      <c r="Q1589" t="s">
        <v>29</v>
      </c>
      <c r="R1589">
        <f>IF(Tabla1[[#This Row],[OTHERSONLOAN]]="none",0,IF(Tabla1[[#This Row],[OTHERSONLOAN]]="co-applicant",1,2))</f>
        <v>0</v>
      </c>
      <c r="S1589">
        <v>4</v>
      </c>
      <c r="T1589" t="s">
        <v>30</v>
      </c>
      <c r="U1589">
        <f>IF(Tabla1[[#This Row],[OWNSPROPERTY]]="unknown",0,IF(Tabla1[[#This Row],[OWNSPROPERTY]]="real_state",1,IF(Tabla1[[#This Row],[OWNSPROPERTY]]="car_other",2,3)))</f>
        <v>3</v>
      </c>
      <c r="V1589">
        <v>55</v>
      </c>
      <c r="W1589" t="s">
        <v>29</v>
      </c>
      <c r="X1589">
        <f>IF(Tabla1[[#This Row],[INSTALLMENTPLANS]]="none",0,IF(Tabla1[[#This Row],[INSTALLMENTPLANS]]="stores",1,2))</f>
        <v>0</v>
      </c>
      <c r="Y1589" t="s">
        <v>31</v>
      </c>
      <c r="Z1589">
        <f>IF(Tabla1[[#This Row],[HOUSING]]="free",0,IF(Tabla1[[#This Row],[HOUSING]]="own",1,2))</f>
        <v>1</v>
      </c>
      <c r="AA1589">
        <v>2</v>
      </c>
      <c r="AB1589" t="s">
        <v>63</v>
      </c>
      <c r="AC1589">
        <f>IF(Tabla1[[#This Row],[JOB]]="unemployed",0,IF(Tabla1[[#This Row],[JOB]]="unskilled",1,IF(Tabla1[[#This Row],[JOB]]="skilled",2,3)))</f>
        <v>3</v>
      </c>
      <c r="AD1589">
        <v>2</v>
      </c>
      <c r="AE1589" t="s">
        <v>33</v>
      </c>
      <c r="AF1589">
        <f>IF(Tabla1[[#This Row],[TELEPHONE]]="none",0,1)</f>
        <v>1</v>
      </c>
      <c r="AG1589" t="s">
        <v>33</v>
      </c>
      <c r="AH1589">
        <f>IF(Tabla1[[#This Row],[FOREIGNWORKER]]="no",0,1)</f>
        <v>1</v>
      </c>
      <c r="AI1589" t="s">
        <v>34</v>
      </c>
      <c r="AJ1589">
        <f>IF(Tabla1[[#This Row],[RISK]]="No Risk",0,1)</f>
        <v>0</v>
      </c>
    </row>
    <row r="1590" spans="1:36" x14ac:dyDescent="0.25">
      <c r="A1590" t="s">
        <v>1660</v>
      </c>
      <c r="B1590" t="s">
        <v>23</v>
      </c>
      <c r="C1590">
        <f>IF(Tabla1[[#This Row],[CHECKINGSTATUS]]="no_checking",0,IF(Tabla1[[#This Row],[CHECKINGSTATUS]]="less_0",1,IF(Tabla1[[#This Row],[CHECKINGSTATUS]]="0_to_200",2,3)))</f>
        <v>2</v>
      </c>
      <c r="D1590">
        <v>24</v>
      </c>
      <c r="E1590" t="s">
        <v>24</v>
      </c>
      <c r="F1590">
        <f>IF(Tabla1[[#This Row],[CREDITHISTORY]]="no_credits",0,IF(Tabla1[[#This Row],[CREDITHISTORY]]="prior_paymentes_delayed",1,IF(Tabla1[[#This Row],[CREDITHISTORY]]="outstanding_credit",2,3)))</f>
        <v>3</v>
      </c>
      <c r="G1590" t="s">
        <v>89</v>
      </c>
      <c r="H15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90">
        <v>4493</v>
      </c>
      <c r="J1590" t="s">
        <v>38</v>
      </c>
      <c r="K15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90" t="s">
        <v>27</v>
      </c>
      <c r="M15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590">
        <v>2</v>
      </c>
      <c r="O1590" t="s">
        <v>44</v>
      </c>
      <c r="P1590">
        <f>IF(Tabla1[[#This Row],[SEX]]="female",0,1)</f>
        <v>1</v>
      </c>
      <c r="Q1590" t="s">
        <v>29</v>
      </c>
      <c r="R1590">
        <f>IF(Tabla1[[#This Row],[OTHERSONLOAN]]="none",0,IF(Tabla1[[#This Row],[OTHERSONLOAN]]="co-applicant",1,2))</f>
        <v>0</v>
      </c>
      <c r="S1590">
        <v>3</v>
      </c>
      <c r="T1590" t="s">
        <v>65</v>
      </c>
      <c r="U1590">
        <f>IF(Tabla1[[#This Row],[OWNSPROPERTY]]="unknown",0,IF(Tabla1[[#This Row],[OWNSPROPERTY]]="real_state",1,IF(Tabla1[[#This Row],[OWNSPROPERTY]]="car_other",2,3)))</f>
        <v>2</v>
      </c>
      <c r="V1590">
        <v>27</v>
      </c>
      <c r="W1590" t="s">
        <v>116</v>
      </c>
      <c r="X1590">
        <f>IF(Tabla1[[#This Row],[INSTALLMENTPLANS]]="none",0,IF(Tabla1[[#This Row],[INSTALLMENTPLANS]]="stores",1,2))</f>
        <v>2</v>
      </c>
      <c r="Y1590" t="s">
        <v>31</v>
      </c>
      <c r="Z1590">
        <f>IF(Tabla1[[#This Row],[HOUSING]]="free",0,IF(Tabla1[[#This Row],[HOUSING]]="own",1,2))</f>
        <v>1</v>
      </c>
      <c r="AA1590">
        <v>1</v>
      </c>
      <c r="AB1590" t="s">
        <v>92</v>
      </c>
      <c r="AC1590">
        <f>IF(Tabla1[[#This Row],[JOB]]="unemployed",0,IF(Tabla1[[#This Row],[JOB]]="unskilled",1,IF(Tabla1[[#This Row],[JOB]]="skilled",2,3)))</f>
        <v>1</v>
      </c>
      <c r="AD1590">
        <v>1</v>
      </c>
      <c r="AE1590" t="s">
        <v>33</v>
      </c>
      <c r="AF1590">
        <f>IF(Tabla1[[#This Row],[TELEPHONE]]="none",0,1)</f>
        <v>1</v>
      </c>
      <c r="AG1590" t="s">
        <v>33</v>
      </c>
      <c r="AH1590">
        <f>IF(Tabla1[[#This Row],[FOREIGNWORKER]]="no",0,1)</f>
        <v>1</v>
      </c>
      <c r="AI1590" t="s">
        <v>34</v>
      </c>
      <c r="AJ1590">
        <f>IF(Tabla1[[#This Row],[RISK]]="No Risk",0,1)</f>
        <v>0</v>
      </c>
    </row>
    <row r="1591" spans="1:36" x14ac:dyDescent="0.25">
      <c r="A1591" t="s">
        <v>1661</v>
      </c>
      <c r="B1591" t="s">
        <v>36</v>
      </c>
      <c r="C1591">
        <f>IF(Tabla1[[#This Row],[CHECKINGSTATUS]]="no_checking",0,IF(Tabla1[[#This Row],[CHECKINGSTATUS]]="less_0",1,IF(Tabla1[[#This Row],[CHECKINGSTATUS]]="0_to_200",2,3)))</f>
        <v>1</v>
      </c>
      <c r="D1591">
        <v>17</v>
      </c>
      <c r="E1591" t="s">
        <v>42</v>
      </c>
      <c r="F1591">
        <f>IF(Tabla1[[#This Row],[CREDITHISTORY]]="no_credits",0,IF(Tabla1[[#This Row],[CREDITHISTORY]]="prior_paymentes_delayed",1,IF(Tabla1[[#This Row],[CREDITHISTORY]]="outstanding_credit",2,3)))</f>
        <v>3</v>
      </c>
      <c r="G1591" t="s">
        <v>89</v>
      </c>
      <c r="H15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91">
        <v>1721</v>
      </c>
      <c r="J1591" t="s">
        <v>26</v>
      </c>
      <c r="K15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91" t="s">
        <v>39</v>
      </c>
      <c r="M15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91">
        <v>3</v>
      </c>
      <c r="O1591" t="s">
        <v>44</v>
      </c>
      <c r="P1591">
        <f>IF(Tabla1[[#This Row],[SEX]]="female",0,1)</f>
        <v>1</v>
      </c>
      <c r="Q1591" t="s">
        <v>29</v>
      </c>
      <c r="R1591">
        <f>IF(Tabla1[[#This Row],[OTHERSONLOAN]]="none",0,IF(Tabla1[[#This Row],[OTHERSONLOAN]]="co-applicant",1,2))</f>
        <v>0</v>
      </c>
      <c r="S1591">
        <v>3</v>
      </c>
      <c r="T1591" t="s">
        <v>65</v>
      </c>
      <c r="U1591">
        <f>IF(Tabla1[[#This Row],[OWNSPROPERTY]]="unknown",0,IF(Tabla1[[#This Row],[OWNSPROPERTY]]="real_state",1,IF(Tabla1[[#This Row],[OWNSPROPERTY]]="car_other",2,3)))</f>
        <v>2</v>
      </c>
      <c r="V1591">
        <v>29</v>
      </c>
      <c r="W1591" t="s">
        <v>116</v>
      </c>
      <c r="X1591">
        <f>IF(Tabla1[[#This Row],[INSTALLMENTPLANS]]="none",0,IF(Tabla1[[#This Row],[INSTALLMENTPLANS]]="stores",1,2))</f>
        <v>2</v>
      </c>
      <c r="Y1591" t="s">
        <v>72</v>
      </c>
      <c r="Z1591">
        <f>IF(Tabla1[[#This Row],[HOUSING]]="free",0,IF(Tabla1[[#This Row],[HOUSING]]="own",1,2))</f>
        <v>2</v>
      </c>
      <c r="AA1591">
        <v>2</v>
      </c>
      <c r="AB1591" t="s">
        <v>92</v>
      </c>
      <c r="AC1591">
        <f>IF(Tabla1[[#This Row],[JOB]]="unemployed",0,IF(Tabla1[[#This Row],[JOB]]="unskilled",1,IF(Tabla1[[#This Row],[JOB]]="skilled",2,3)))</f>
        <v>1</v>
      </c>
      <c r="AD1591">
        <v>1</v>
      </c>
      <c r="AE1591" t="s">
        <v>33</v>
      </c>
      <c r="AF1591">
        <f>IF(Tabla1[[#This Row],[TELEPHONE]]="none",0,1)</f>
        <v>1</v>
      </c>
      <c r="AG1591" t="s">
        <v>33</v>
      </c>
      <c r="AH1591">
        <f>IF(Tabla1[[#This Row],[FOREIGNWORKER]]="no",0,1)</f>
        <v>1</v>
      </c>
      <c r="AI1591" t="s">
        <v>34</v>
      </c>
      <c r="AJ1591">
        <f>IF(Tabla1[[#This Row],[RISK]]="No Risk",0,1)</f>
        <v>0</v>
      </c>
    </row>
    <row r="1592" spans="1:36" x14ac:dyDescent="0.25">
      <c r="A1592" t="s">
        <v>1662</v>
      </c>
      <c r="B1592" t="s">
        <v>36</v>
      </c>
      <c r="C1592">
        <f>IF(Tabla1[[#This Row],[CHECKINGSTATUS]]="no_checking",0,IF(Tabla1[[#This Row],[CHECKINGSTATUS]]="less_0",1,IF(Tabla1[[#This Row],[CHECKINGSTATUS]]="0_to_200",2,3)))</f>
        <v>1</v>
      </c>
      <c r="D1592">
        <v>4</v>
      </c>
      <c r="E1592" t="s">
        <v>24</v>
      </c>
      <c r="F1592">
        <f>IF(Tabla1[[#This Row],[CREDITHISTORY]]="no_credits",0,IF(Tabla1[[#This Row],[CREDITHISTORY]]="prior_paymentes_delayed",1,IF(Tabla1[[#This Row],[CREDITHISTORY]]="outstanding_credit",2,3)))</f>
        <v>3</v>
      </c>
      <c r="G1592" t="s">
        <v>37</v>
      </c>
      <c r="H15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92">
        <v>250</v>
      </c>
      <c r="J1592" t="s">
        <v>38</v>
      </c>
      <c r="K15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92" t="s">
        <v>71</v>
      </c>
      <c r="M159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592">
        <v>1</v>
      </c>
      <c r="O1592" t="s">
        <v>44</v>
      </c>
      <c r="P1592">
        <f>IF(Tabla1[[#This Row],[SEX]]="female",0,1)</f>
        <v>1</v>
      </c>
      <c r="Q1592" t="s">
        <v>29</v>
      </c>
      <c r="R1592">
        <f>IF(Tabla1[[#This Row],[OTHERSONLOAN]]="none",0,IF(Tabla1[[#This Row],[OTHERSONLOAN]]="co-applicant",1,2))</f>
        <v>0</v>
      </c>
      <c r="S1592">
        <v>2</v>
      </c>
      <c r="T1592" t="s">
        <v>30</v>
      </c>
      <c r="U1592">
        <f>IF(Tabla1[[#This Row],[OWNSPROPERTY]]="unknown",0,IF(Tabla1[[#This Row],[OWNSPROPERTY]]="real_state",1,IF(Tabla1[[#This Row],[OWNSPROPERTY]]="car_other",2,3)))</f>
        <v>3</v>
      </c>
      <c r="V1592">
        <v>20</v>
      </c>
      <c r="W1592" t="s">
        <v>40</v>
      </c>
      <c r="X1592">
        <f>IF(Tabla1[[#This Row],[INSTALLMENTPLANS]]="none",0,IF(Tabla1[[#This Row],[INSTALLMENTPLANS]]="stores",1,2))</f>
        <v>1</v>
      </c>
      <c r="Y1592" t="s">
        <v>31</v>
      </c>
      <c r="Z1592">
        <f>IF(Tabla1[[#This Row],[HOUSING]]="free",0,IF(Tabla1[[#This Row],[HOUSING]]="own",1,2))</f>
        <v>1</v>
      </c>
      <c r="AA1592">
        <v>1</v>
      </c>
      <c r="AB1592" t="s">
        <v>32</v>
      </c>
      <c r="AC1592">
        <f>IF(Tabla1[[#This Row],[JOB]]="unemployed",0,IF(Tabla1[[#This Row],[JOB]]="unskilled",1,IF(Tabla1[[#This Row],[JOB]]="skilled",2,3)))</f>
        <v>2</v>
      </c>
      <c r="AD1592">
        <v>1</v>
      </c>
      <c r="AE1592" t="s">
        <v>29</v>
      </c>
      <c r="AF1592">
        <f>IF(Tabla1[[#This Row],[TELEPHONE]]="none",0,1)</f>
        <v>0</v>
      </c>
      <c r="AG1592" t="s">
        <v>33</v>
      </c>
      <c r="AH1592">
        <f>IF(Tabla1[[#This Row],[FOREIGNWORKER]]="no",0,1)</f>
        <v>1</v>
      </c>
      <c r="AI1592" t="s">
        <v>34</v>
      </c>
      <c r="AJ1592">
        <f>IF(Tabla1[[#This Row],[RISK]]="No Risk",0,1)</f>
        <v>0</v>
      </c>
    </row>
    <row r="1593" spans="1:36" x14ac:dyDescent="0.25">
      <c r="A1593" t="s">
        <v>1663</v>
      </c>
      <c r="B1593" t="s">
        <v>23</v>
      </c>
      <c r="C1593">
        <f>IF(Tabla1[[#This Row],[CHECKINGSTATUS]]="no_checking",0,IF(Tabla1[[#This Row],[CHECKINGSTATUS]]="less_0",1,IF(Tabla1[[#This Row],[CHECKINGSTATUS]]="0_to_200",2,3)))</f>
        <v>2</v>
      </c>
      <c r="D1593">
        <v>19</v>
      </c>
      <c r="E1593" t="s">
        <v>42</v>
      </c>
      <c r="F1593">
        <f>IF(Tabla1[[#This Row],[CREDITHISTORY]]="no_credits",0,IF(Tabla1[[#This Row],[CREDITHISTORY]]="prior_paymentes_delayed",1,IF(Tabla1[[#This Row],[CREDITHISTORY]]="outstanding_credit",2,3)))</f>
        <v>3</v>
      </c>
      <c r="G1593" t="s">
        <v>89</v>
      </c>
      <c r="H15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593">
        <v>3397</v>
      </c>
      <c r="J1593" t="s">
        <v>26</v>
      </c>
      <c r="K15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93" t="s">
        <v>39</v>
      </c>
      <c r="M15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93">
        <v>3</v>
      </c>
      <c r="O1593" t="s">
        <v>28</v>
      </c>
      <c r="P1593">
        <f>IF(Tabla1[[#This Row],[SEX]]="female",0,1)</f>
        <v>0</v>
      </c>
      <c r="Q1593" t="s">
        <v>29</v>
      </c>
      <c r="R1593">
        <f>IF(Tabla1[[#This Row],[OTHERSONLOAN]]="none",0,IF(Tabla1[[#This Row],[OTHERSONLOAN]]="co-applicant",1,2))</f>
        <v>0</v>
      </c>
      <c r="S1593">
        <v>2</v>
      </c>
      <c r="T1593" t="s">
        <v>54</v>
      </c>
      <c r="U1593">
        <f>IF(Tabla1[[#This Row],[OWNSPROPERTY]]="unknown",0,IF(Tabla1[[#This Row],[OWNSPROPERTY]]="real_state",1,IF(Tabla1[[#This Row],[OWNSPROPERTY]]="car_other",2,3)))</f>
        <v>0</v>
      </c>
      <c r="V1593">
        <v>36</v>
      </c>
      <c r="W1593" t="s">
        <v>40</v>
      </c>
      <c r="X1593">
        <f>IF(Tabla1[[#This Row],[INSTALLMENTPLANS]]="none",0,IF(Tabla1[[#This Row],[INSTALLMENTPLANS]]="stores",1,2))</f>
        <v>1</v>
      </c>
      <c r="Y1593" t="s">
        <v>31</v>
      </c>
      <c r="Z1593">
        <f>IF(Tabla1[[#This Row],[HOUSING]]="free",0,IF(Tabla1[[#This Row],[HOUSING]]="own",1,2))</f>
        <v>1</v>
      </c>
      <c r="AA1593">
        <v>2</v>
      </c>
      <c r="AB1593" t="s">
        <v>92</v>
      </c>
      <c r="AC1593">
        <f>IF(Tabla1[[#This Row],[JOB]]="unemployed",0,IF(Tabla1[[#This Row],[JOB]]="unskilled",1,IF(Tabla1[[#This Row],[JOB]]="skilled",2,3)))</f>
        <v>1</v>
      </c>
      <c r="AD1593">
        <v>1</v>
      </c>
      <c r="AE1593" t="s">
        <v>29</v>
      </c>
      <c r="AF1593">
        <f>IF(Tabla1[[#This Row],[TELEPHONE]]="none",0,1)</f>
        <v>0</v>
      </c>
      <c r="AG1593" t="s">
        <v>33</v>
      </c>
      <c r="AH1593">
        <f>IF(Tabla1[[#This Row],[FOREIGNWORKER]]="no",0,1)</f>
        <v>1</v>
      </c>
      <c r="AI1593" t="s">
        <v>55</v>
      </c>
      <c r="AJ1593">
        <f>IF(Tabla1[[#This Row],[RISK]]="No Risk",0,1)</f>
        <v>1</v>
      </c>
    </row>
    <row r="1594" spans="1:36" x14ac:dyDescent="0.25">
      <c r="A1594" t="s">
        <v>1664</v>
      </c>
      <c r="B1594" t="s">
        <v>51</v>
      </c>
      <c r="C1594">
        <f>IF(Tabla1[[#This Row],[CHECKINGSTATUS]]="no_checking",0,IF(Tabla1[[#This Row],[CHECKINGSTATUS]]="less_0",1,IF(Tabla1[[#This Row],[CHECKINGSTATUS]]="0_to_200",2,3)))</f>
        <v>0</v>
      </c>
      <c r="D1594">
        <v>26</v>
      </c>
      <c r="E1594" t="s">
        <v>57</v>
      </c>
      <c r="F1594">
        <f>IF(Tabla1[[#This Row],[CREDITHISTORY]]="no_credits",0,IF(Tabla1[[#This Row],[CREDITHISTORY]]="prior_paymentes_delayed",1,IF(Tabla1[[#This Row],[CREDITHISTORY]]="outstanding_credit",2,3)))</f>
        <v>2</v>
      </c>
      <c r="G1594" t="s">
        <v>25</v>
      </c>
      <c r="H15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594">
        <v>6324</v>
      </c>
      <c r="J1594" t="s">
        <v>53</v>
      </c>
      <c r="K15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94" t="s">
        <v>49</v>
      </c>
      <c r="M159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594">
        <v>4</v>
      </c>
      <c r="O1594" t="s">
        <v>44</v>
      </c>
      <c r="P1594">
        <f>IF(Tabla1[[#This Row],[SEX]]="female",0,1)</f>
        <v>1</v>
      </c>
      <c r="Q1594" t="s">
        <v>29</v>
      </c>
      <c r="R1594">
        <f>IF(Tabla1[[#This Row],[OTHERSONLOAN]]="none",0,IF(Tabla1[[#This Row],[OTHERSONLOAN]]="co-applicant",1,2))</f>
        <v>0</v>
      </c>
      <c r="S1594">
        <v>4</v>
      </c>
      <c r="T1594" t="s">
        <v>54</v>
      </c>
      <c r="U1594">
        <f>IF(Tabla1[[#This Row],[OWNSPROPERTY]]="unknown",0,IF(Tabla1[[#This Row],[OWNSPROPERTY]]="real_state",1,IF(Tabla1[[#This Row],[OWNSPROPERTY]]="car_other",2,3)))</f>
        <v>0</v>
      </c>
      <c r="V1594">
        <v>52</v>
      </c>
      <c r="W1594" t="s">
        <v>29</v>
      </c>
      <c r="X1594">
        <f>IF(Tabla1[[#This Row],[INSTALLMENTPLANS]]="none",0,IF(Tabla1[[#This Row],[INSTALLMENTPLANS]]="stores",1,2))</f>
        <v>0</v>
      </c>
      <c r="Y1594" t="s">
        <v>60</v>
      </c>
      <c r="Z1594">
        <f>IF(Tabla1[[#This Row],[HOUSING]]="free",0,IF(Tabla1[[#This Row],[HOUSING]]="own",1,2))</f>
        <v>0</v>
      </c>
      <c r="AA1594">
        <v>2</v>
      </c>
      <c r="AB1594" t="s">
        <v>63</v>
      </c>
      <c r="AC1594">
        <f>IF(Tabla1[[#This Row],[JOB]]="unemployed",0,IF(Tabla1[[#This Row],[JOB]]="unskilled",1,IF(Tabla1[[#This Row],[JOB]]="skilled",2,3)))</f>
        <v>3</v>
      </c>
      <c r="AD1594">
        <v>1</v>
      </c>
      <c r="AE1594" t="s">
        <v>33</v>
      </c>
      <c r="AF1594">
        <f>IF(Tabla1[[#This Row],[TELEPHONE]]="none",0,1)</f>
        <v>1</v>
      </c>
      <c r="AG1594" t="s">
        <v>33</v>
      </c>
      <c r="AH1594">
        <f>IF(Tabla1[[#This Row],[FOREIGNWORKER]]="no",0,1)</f>
        <v>1</v>
      </c>
      <c r="AI1594" t="s">
        <v>55</v>
      </c>
      <c r="AJ1594">
        <f>IF(Tabla1[[#This Row],[RISK]]="No Risk",0,1)</f>
        <v>1</v>
      </c>
    </row>
    <row r="1595" spans="1:36" x14ac:dyDescent="0.25">
      <c r="A1595" t="s">
        <v>1665</v>
      </c>
      <c r="B1595" t="s">
        <v>23</v>
      </c>
      <c r="C1595">
        <f>IF(Tabla1[[#This Row],[CHECKINGSTATUS]]="no_checking",0,IF(Tabla1[[#This Row],[CHECKINGSTATUS]]="less_0",1,IF(Tabla1[[#This Row],[CHECKINGSTATUS]]="0_to_200",2,3)))</f>
        <v>2</v>
      </c>
      <c r="D1595">
        <v>25</v>
      </c>
      <c r="E1595" t="s">
        <v>24</v>
      </c>
      <c r="F1595">
        <f>IF(Tabla1[[#This Row],[CREDITHISTORY]]="no_credits",0,IF(Tabla1[[#This Row],[CREDITHISTORY]]="prior_paymentes_delayed",1,IF(Tabla1[[#This Row],[CREDITHISTORY]]="outstanding_credit",2,3)))</f>
        <v>3</v>
      </c>
      <c r="G1595" t="s">
        <v>37</v>
      </c>
      <c r="H15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95">
        <v>3027</v>
      </c>
      <c r="J1595" t="s">
        <v>38</v>
      </c>
      <c r="K15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95" t="s">
        <v>39</v>
      </c>
      <c r="M15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95">
        <v>3</v>
      </c>
      <c r="O1595" t="s">
        <v>44</v>
      </c>
      <c r="P1595">
        <f>IF(Tabla1[[#This Row],[SEX]]="female",0,1)</f>
        <v>1</v>
      </c>
      <c r="Q1595" t="s">
        <v>29</v>
      </c>
      <c r="R1595">
        <f>IF(Tabla1[[#This Row],[OTHERSONLOAN]]="none",0,IF(Tabla1[[#This Row],[OTHERSONLOAN]]="co-applicant",1,2))</f>
        <v>0</v>
      </c>
      <c r="S1595">
        <v>2</v>
      </c>
      <c r="T1595" t="s">
        <v>30</v>
      </c>
      <c r="U1595">
        <f>IF(Tabla1[[#This Row],[OWNSPROPERTY]]="unknown",0,IF(Tabla1[[#This Row],[OWNSPROPERTY]]="real_state",1,IF(Tabla1[[#This Row],[OWNSPROPERTY]]="car_other",2,3)))</f>
        <v>3</v>
      </c>
      <c r="V1595">
        <v>31</v>
      </c>
      <c r="W1595" t="s">
        <v>29</v>
      </c>
      <c r="X1595">
        <f>IF(Tabla1[[#This Row],[INSTALLMENTPLANS]]="none",0,IF(Tabla1[[#This Row],[INSTALLMENTPLANS]]="stores",1,2))</f>
        <v>0</v>
      </c>
      <c r="Y1595" t="s">
        <v>31</v>
      </c>
      <c r="Z1595">
        <f>IF(Tabla1[[#This Row],[HOUSING]]="free",0,IF(Tabla1[[#This Row],[HOUSING]]="own",1,2))</f>
        <v>1</v>
      </c>
      <c r="AA1595">
        <v>1</v>
      </c>
      <c r="AB1595" t="s">
        <v>32</v>
      </c>
      <c r="AC1595">
        <f>IF(Tabla1[[#This Row],[JOB]]="unemployed",0,IF(Tabla1[[#This Row],[JOB]]="unskilled",1,IF(Tabla1[[#This Row],[JOB]]="skilled",2,3)))</f>
        <v>2</v>
      </c>
      <c r="AD1595">
        <v>2</v>
      </c>
      <c r="AE1595" t="s">
        <v>33</v>
      </c>
      <c r="AF1595">
        <f>IF(Tabla1[[#This Row],[TELEPHONE]]="none",0,1)</f>
        <v>1</v>
      </c>
      <c r="AG1595" t="s">
        <v>33</v>
      </c>
      <c r="AH1595">
        <f>IF(Tabla1[[#This Row],[FOREIGNWORKER]]="no",0,1)</f>
        <v>1</v>
      </c>
      <c r="AI1595" t="s">
        <v>34</v>
      </c>
      <c r="AJ1595">
        <f>IF(Tabla1[[#This Row],[RISK]]="No Risk",0,1)</f>
        <v>0</v>
      </c>
    </row>
    <row r="1596" spans="1:36" x14ac:dyDescent="0.25">
      <c r="A1596" s="1" t="s">
        <v>1666</v>
      </c>
      <c r="B1596" t="s">
        <v>51</v>
      </c>
      <c r="C1596">
        <f>IF(Tabla1[[#This Row],[CHECKINGSTATUS]]="no_checking",0,IF(Tabla1[[#This Row],[CHECKINGSTATUS]]="less_0",1,IF(Tabla1[[#This Row],[CHECKINGSTATUS]]="0_to_200",2,3)))</f>
        <v>0</v>
      </c>
      <c r="D1596">
        <v>31</v>
      </c>
      <c r="E1596" t="s">
        <v>42</v>
      </c>
      <c r="F1596">
        <f>IF(Tabla1[[#This Row],[CREDITHISTORY]]="no_credits",0,IF(Tabla1[[#This Row],[CREDITHISTORY]]="prior_paymentes_delayed",1,IF(Tabla1[[#This Row],[CREDITHISTORY]]="outstanding_credit",2,3)))</f>
        <v>3</v>
      </c>
      <c r="G1596" t="s">
        <v>74</v>
      </c>
      <c r="H15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96">
        <v>5787</v>
      </c>
      <c r="J1596" t="s">
        <v>26</v>
      </c>
      <c r="K15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96" t="s">
        <v>39</v>
      </c>
      <c r="M15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596">
        <v>3</v>
      </c>
      <c r="O1596" t="s">
        <v>28</v>
      </c>
      <c r="P1596">
        <f>IF(Tabla1[[#This Row],[SEX]]="female",0,1)</f>
        <v>0</v>
      </c>
      <c r="Q1596" t="s">
        <v>29</v>
      </c>
      <c r="R1596">
        <f>IF(Tabla1[[#This Row],[OTHERSONLOAN]]="none",0,IF(Tabla1[[#This Row],[OTHERSONLOAN]]="co-applicant",1,2))</f>
        <v>0</v>
      </c>
      <c r="S1596">
        <v>3</v>
      </c>
      <c r="T1596" t="s">
        <v>30</v>
      </c>
      <c r="U1596">
        <f>IF(Tabla1[[#This Row],[OWNSPROPERTY]]="unknown",0,IF(Tabla1[[#This Row],[OWNSPROPERTY]]="real_state",1,IF(Tabla1[[#This Row],[OWNSPROPERTY]]="car_other",2,3)))</f>
        <v>3</v>
      </c>
      <c r="V1596">
        <v>36</v>
      </c>
      <c r="W1596" t="s">
        <v>29</v>
      </c>
      <c r="X1596">
        <f>IF(Tabla1[[#This Row],[INSTALLMENTPLANS]]="none",0,IF(Tabla1[[#This Row],[INSTALLMENTPLANS]]="stores",1,2))</f>
        <v>0</v>
      </c>
      <c r="Y1596" t="s">
        <v>31</v>
      </c>
      <c r="Z1596">
        <f>IF(Tabla1[[#This Row],[HOUSING]]="free",0,IF(Tabla1[[#This Row],[HOUSING]]="own",1,2))</f>
        <v>1</v>
      </c>
      <c r="AA1596">
        <v>1</v>
      </c>
      <c r="AB1596" t="s">
        <v>32</v>
      </c>
      <c r="AC1596">
        <f>IF(Tabla1[[#This Row],[JOB]]="unemployed",0,IF(Tabla1[[#This Row],[JOB]]="unskilled",1,IF(Tabla1[[#This Row],[JOB]]="skilled",2,3)))</f>
        <v>2</v>
      </c>
      <c r="AD1596">
        <v>1</v>
      </c>
      <c r="AE1596" t="s">
        <v>33</v>
      </c>
      <c r="AF1596">
        <f>IF(Tabla1[[#This Row],[TELEPHONE]]="none",0,1)</f>
        <v>1</v>
      </c>
      <c r="AG1596" t="s">
        <v>33</v>
      </c>
      <c r="AH1596">
        <f>IF(Tabla1[[#This Row],[FOREIGNWORKER]]="no",0,1)</f>
        <v>1</v>
      </c>
      <c r="AI1596" t="s">
        <v>34</v>
      </c>
      <c r="AJ1596">
        <f>IF(Tabla1[[#This Row],[RISK]]="No Risk",0,1)</f>
        <v>0</v>
      </c>
    </row>
    <row r="1597" spans="1:36" x14ac:dyDescent="0.25">
      <c r="A1597" t="s">
        <v>1667</v>
      </c>
      <c r="B1597" t="s">
        <v>51</v>
      </c>
      <c r="C1597">
        <f>IF(Tabla1[[#This Row],[CHECKINGSTATUS]]="no_checking",0,IF(Tabla1[[#This Row],[CHECKINGSTATUS]]="less_0",1,IF(Tabla1[[#This Row],[CHECKINGSTATUS]]="0_to_200",2,3)))</f>
        <v>0</v>
      </c>
      <c r="D1597">
        <v>33</v>
      </c>
      <c r="E1597" t="s">
        <v>42</v>
      </c>
      <c r="F1597">
        <f>IF(Tabla1[[#This Row],[CREDITHISTORY]]="no_credits",0,IF(Tabla1[[#This Row],[CREDITHISTORY]]="prior_paymentes_delayed",1,IF(Tabla1[[#This Row],[CREDITHISTORY]]="outstanding_credit",2,3)))</f>
        <v>3</v>
      </c>
      <c r="G1597" t="s">
        <v>68</v>
      </c>
      <c r="H15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597">
        <v>5866</v>
      </c>
      <c r="J1597" t="s">
        <v>53</v>
      </c>
      <c r="K15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597" t="s">
        <v>62</v>
      </c>
      <c r="M15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97">
        <v>4</v>
      </c>
      <c r="O1597" t="s">
        <v>28</v>
      </c>
      <c r="P1597">
        <f>IF(Tabla1[[#This Row],[SEX]]="female",0,1)</f>
        <v>0</v>
      </c>
      <c r="Q1597" t="s">
        <v>29</v>
      </c>
      <c r="R1597">
        <f>IF(Tabla1[[#This Row],[OTHERSONLOAN]]="none",0,IF(Tabla1[[#This Row],[OTHERSONLOAN]]="co-applicant",1,2))</f>
        <v>0</v>
      </c>
      <c r="S1597">
        <v>4</v>
      </c>
      <c r="T1597" t="s">
        <v>65</v>
      </c>
      <c r="U1597">
        <f>IF(Tabla1[[#This Row],[OWNSPROPERTY]]="unknown",0,IF(Tabla1[[#This Row],[OWNSPROPERTY]]="real_state",1,IF(Tabla1[[#This Row],[OWNSPROPERTY]]="car_other",2,3)))</f>
        <v>2</v>
      </c>
      <c r="V1597">
        <v>41</v>
      </c>
      <c r="W1597" t="s">
        <v>29</v>
      </c>
      <c r="X1597">
        <f>IF(Tabla1[[#This Row],[INSTALLMENTPLANS]]="none",0,IF(Tabla1[[#This Row],[INSTALLMENTPLANS]]="stores",1,2))</f>
        <v>0</v>
      </c>
      <c r="Y1597" t="s">
        <v>60</v>
      </c>
      <c r="Z1597">
        <f>IF(Tabla1[[#This Row],[HOUSING]]="free",0,IF(Tabla1[[#This Row],[HOUSING]]="own",1,2))</f>
        <v>0</v>
      </c>
      <c r="AA1597">
        <v>3</v>
      </c>
      <c r="AB1597" t="s">
        <v>32</v>
      </c>
      <c r="AC1597">
        <f>IF(Tabla1[[#This Row],[JOB]]="unemployed",0,IF(Tabla1[[#This Row],[JOB]]="unskilled",1,IF(Tabla1[[#This Row],[JOB]]="skilled",2,3)))</f>
        <v>2</v>
      </c>
      <c r="AD1597">
        <v>2</v>
      </c>
      <c r="AE1597" t="s">
        <v>33</v>
      </c>
      <c r="AF1597">
        <f>IF(Tabla1[[#This Row],[TELEPHONE]]="none",0,1)</f>
        <v>1</v>
      </c>
      <c r="AG1597" t="s">
        <v>33</v>
      </c>
      <c r="AH1597">
        <f>IF(Tabla1[[#This Row],[FOREIGNWORKER]]="no",0,1)</f>
        <v>1</v>
      </c>
      <c r="AI1597" t="s">
        <v>55</v>
      </c>
      <c r="AJ1597">
        <f>IF(Tabla1[[#This Row],[RISK]]="No Risk",0,1)</f>
        <v>1</v>
      </c>
    </row>
    <row r="1598" spans="1:36" x14ac:dyDescent="0.25">
      <c r="A1598" t="s">
        <v>1668</v>
      </c>
      <c r="B1598" t="s">
        <v>36</v>
      </c>
      <c r="C1598">
        <f>IF(Tabla1[[#This Row],[CHECKINGSTATUS]]="no_checking",0,IF(Tabla1[[#This Row],[CHECKINGSTATUS]]="less_0",1,IF(Tabla1[[#This Row],[CHECKINGSTATUS]]="0_to_200",2,3)))</f>
        <v>1</v>
      </c>
      <c r="D1598">
        <v>4</v>
      </c>
      <c r="E1598" t="s">
        <v>70</v>
      </c>
      <c r="F1598">
        <f>IF(Tabla1[[#This Row],[CREDITHISTORY]]="no_credits",0,IF(Tabla1[[#This Row],[CREDITHISTORY]]="prior_paymentes_delayed",1,IF(Tabla1[[#This Row],[CREDITHISTORY]]="outstanding_credit",2,3)))</f>
        <v>3</v>
      </c>
      <c r="G1598" t="s">
        <v>37</v>
      </c>
      <c r="H15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598">
        <v>842</v>
      </c>
      <c r="J1598" t="s">
        <v>38</v>
      </c>
      <c r="K15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598" t="s">
        <v>71</v>
      </c>
      <c r="M159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598">
        <v>1</v>
      </c>
      <c r="O1598" t="s">
        <v>28</v>
      </c>
      <c r="P1598">
        <f>IF(Tabla1[[#This Row],[SEX]]="female",0,1)</f>
        <v>0</v>
      </c>
      <c r="Q1598" t="s">
        <v>29</v>
      </c>
      <c r="R1598">
        <f>IF(Tabla1[[#This Row],[OTHERSONLOAN]]="none",0,IF(Tabla1[[#This Row],[OTHERSONLOAN]]="co-applicant",1,2))</f>
        <v>0</v>
      </c>
      <c r="S1598">
        <v>1</v>
      </c>
      <c r="T1598" t="s">
        <v>45</v>
      </c>
      <c r="U1598">
        <f>IF(Tabla1[[#This Row],[OWNSPROPERTY]]="unknown",0,IF(Tabla1[[#This Row],[OWNSPROPERTY]]="real_state",1,IF(Tabla1[[#This Row],[OWNSPROPERTY]]="car_other",2,3)))</f>
        <v>3</v>
      </c>
      <c r="V1598">
        <v>19</v>
      </c>
      <c r="W1598" t="s">
        <v>29</v>
      </c>
      <c r="X1598">
        <f>IF(Tabla1[[#This Row],[INSTALLMENTPLANS]]="none",0,IF(Tabla1[[#This Row],[INSTALLMENTPLANS]]="stores",1,2))</f>
        <v>0</v>
      </c>
      <c r="Y1598" t="s">
        <v>72</v>
      </c>
      <c r="Z1598">
        <f>IF(Tabla1[[#This Row],[HOUSING]]="free",0,IF(Tabla1[[#This Row],[HOUSING]]="own",1,2))</f>
        <v>2</v>
      </c>
      <c r="AA1598">
        <v>1</v>
      </c>
      <c r="AB1598" t="s">
        <v>32</v>
      </c>
      <c r="AC1598">
        <f>IF(Tabla1[[#This Row],[JOB]]="unemployed",0,IF(Tabla1[[#This Row],[JOB]]="unskilled",1,IF(Tabla1[[#This Row],[JOB]]="skilled",2,3)))</f>
        <v>2</v>
      </c>
      <c r="AD1598">
        <v>1</v>
      </c>
      <c r="AE1598" t="s">
        <v>29</v>
      </c>
      <c r="AF1598">
        <f>IF(Tabla1[[#This Row],[TELEPHONE]]="none",0,1)</f>
        <v>0</v>
      </c>
      <c r="AG1598" t="s">
        <v>33</v>
      </c>
      <c r="AH1598">
        <f>IF(Tabla1[[#This Row],[FOREIGNWORKER]]="no",0,1)</f>
        <v>1</v>
      </c>
      <c r="AI1598" t="s">
        <v>34</v>
      </c>
      <c r="AJ1598">
        <f>IF(Tabla1[[#This Row],[RISK]]="No Risk",0,1)</f>
        <v>0</v>
      </c>
    </row>
    <row r="1599" spans="1:36" x14ac:dyDescent="0.25">
      <c r="A1599" t="s">
        <v>1669</v>
      </c>
      <c r="B1599" t="s">
        <v>51</v>
      </c>
      <c r="C1599">
        <f>IF(Tabla1[[#This Row],[CHECKINGSTATUS]]="no_checking",0,IF(Tabla1[[#This Row],[CHECKINGSTATUS]]="less_0",1,IF(Tabla1[[#This Row],[CHECKINGSTATUS]]="0_to_200",2,3)))</f>
        <v>0</v>
      </c>
      <c r="D1599">
        <v>29</v>
      </c>
      <c r="E1599" t="s">
        <v>42</v>
      </c>
      <c r="F1599">
        <f>IF(Tabla1[[#This Row],[CREDITHISTORY]]="no_credits",0,IF(Tabla1[[#This Row],[CREDITHISTORY]]="prior_paymentes_delayed",1,IF(Tabla1[[#This Row],[CREDITHISTORY]]="outstanding_credit",2,3)))</f>
        <v>3</v>
      </c>
      <c r="G1599" t="s">
        <v>74</v>
      </c>
      <c r="H15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599">
        <v>6676</v>
      </c>
      <c r="J1599" t="s">
        <v>26</v>
      </c>
      <c r="K15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599" t="s">
        <v>62</v>
      </c>
      <c r="M15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599">
        <v>4</v>
      </c>
      <c r="O1599" t="s">
        <v>44</v>
      </c>
      <c r="P1599">
        <f>IF(Tabla1[[#This Row],[SEX]]="female",0,1)</f>
        <v>1</v>
      </c>
      <c r="Q1599" t="s">
        <v>29</v>
      </c>
      <c r="R1599">
        <f>IF(Tabla1[[#This Row],[OTHERSONLOAN]]="none",0,IF(Tabla1[[#This Row],[OTHERSONLOAN]]="co-applicant",1,2))</f>
        <v>0</v>
      </c>
      <c r="S1599">
        <v>4</v>
      </c>
      <c r="T1599" t="s">
        <v>65</v>
      </c>
      <c r="U1599">
        <f>IF(Tabla1[[#This Row],[OWNSPROPERTY]]="unknown",0,IF(Tabla1[[#This Row],[OWNSPROPERTY]]="real_state",1,IF(Tabla1[[#This Row],[OWNSPROPERTY]]="car_other",2,3)))</f>
        <v>2</v>
      </c>
      <c r="V1599">
        <v>71</v>
      </c>
      <c r="W1599" t="s">
        <v>29</v>
      </c>
      <c r="X1599">
        <f>IF(Tabla1[[#This Row],[INSTALLMENTPLANS]]="none",0,IF(Tabla1[[#This Row],[INSTALLMENTPLANS]]="stores",1,2))</f>
        <v>0</v>
      </c>
      <c r="Y1599" t="s">
        <v>60</v>
      </c>
      <c r="Z1599">
        <f>IF(Tabla1[[#This Row],[HOUSING]]="free",0,IF(Tabla1[[#This Row],[HOUSING]]="own",1,2))</f>
        <v>0</v>
      </c>
      <c r="AA1599">
        <v>3</v>
      </c>
      <c r="AB1599" t="s">
        <v>63</v>
      </c>
      <c r="AC1599">
        <f>IF(Tabla1[[#This Row],[JOB]]="unemployed",0,IF(Tabla1[[#This Row],[JOB]]="unskilled",1,IF(Tabla1[[#This Row],[JOB]]="skilled",2,3)))</f>
        <v>3</v>
      </c>
      <c r="AD1599">
        <v>2</v>
      </c>
      <c r="AE1599" t="s">
        <v>33</v>
      </c>
      <c r="AF1599">
        <f>IF(Tabla1[[#This Row],[TELEPHONE]]="none",0,1)</f>
        <v>1</v>
      </c>
      <c r="AG1599" t="s">
        <v>33</v>
      </c>
      <c r="AH1599">
        <f>IF(Tabla1[[#This Row],[FOREIGNWORKER]]="no",0,1)</f>
        <v>1</v>
      </c>
      <c r="AI1599" t="s">
        <v>55</v>
      </c>
      <c r="AJ1599">
        <f>IF(Tabla1[[#This Row],[RISK]]="No Risk",0,1)</f>
        <v>1</v>
      </c>
    </row>
    <row r="1600" spans="1:36" x14ac:dyDescent="0.25">
      <c r="A1600" t="s">
        <v>1670</v>
      </c>
      <c r="B1600" t="s">
        <v>51</v>
      </c>
      <c r="C1600">
        <f>IF(Tabla1[[#This Row],[CHECKINGSTATUS]]="no_checking",0,IF(Tabla1[[#This Row],[CHECKINGSTATUS]]="less_0",1,IF(Tabla1[[#This Row],[CHECKINGSTATUS]]="0_to_200",2,3)))</f>
        <v>0</v>
      </c>
      <c r="D1600">
        <v>17</v>
      </c>
      <c r="E1600" t="s">
        <v>24</v>
      </c>
      <c r="F1600">
        <f>IF(Tabla1[[#This Row],[CREDITHISTORY]]="no_credits",0,IF(Tabla1[[#This Row],[CREDITHISTORY]]="prior_paymentes_delayed",1,IF(Tabla1[[#This Row],[CREDITHISTORY]]="outstanding_credit",2,3)))</f>
        <v>3</v>
      </c>
      <c r="G1600" t="s">
        <v>43</v>
      </c>
      <c r="H16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00">
        <v>1557</v>
      </c>
      <c r="J1600" t="s">
        <v>26</v>
      </c>
      <c r="K16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00" t="s">
        <v>39</v>
      </c>
      <c r="M16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00">
        <v>3</v>
      </c>
      <c r="O1600" t="s">
        <v>44</v>
      </c>
      <c r="P1600">
        <f>IF(Tabla1[[#This Row],[SEX]]="female",0,1)</f>
        <v>1</v>
      </c>
      <c r="Q1600" t="s">
        <v>29</v>
      </c>
      <c r="R1600">
        <f>IF(Tabla1[[#This Row],[OTHERSONLOAN]]="none",0,IF(Tabla1[[#This Row],[OTHERSONLOAN]]="co-applicant",1,2))</f>
        <v>0</v>
      </c>
      <c r="S1600">
        <v>3</v>
      </c>
      <c r="T1600" t="s">
        <v>45</v>
      </c>
      <c r="U1600">
        <f>IF(Tabla1[[#This Row],[OWNSPROPERTY]]="unknown",0,IF(Tabla1[[#This Row],[OWNSPROPERTY]]="real_state",1,IF(Tabla1[[#This Row],[OWNSPROPERTY]]="car_other",2,3)))</f>
        <v>3</v>
      </c>
      <c r="V1600">
        <v>32</v>
      </c>
      <c r="W1600" t="s">
        <v>29</v>
      </c>
      <c r="X1600">
        <f>IF(Tabla1[[#This Row],[INSTALLMENTPLANS]]="none",0,IF(Tabla1[[#This Row],[INSTALLMENTPLANS]]="stores",1,2))</f>
        <v>0</v>
      </c>
      <c r="Y1600" t="s">
        <v>72</v>
      </c>
      <c r="Z1600">
        <f>IF(Tabla1[[#This Row],[HOUSING]]="free",0,IF(Tabla1[[#This Row],[HOUSING]]="own",1,2))</f>
        <v>2</v>
      </c>
      <c r="AA1600">
        <v>1</v>
      </c>
      <c r="AB1600" t="s">
        <v>63</v>
      </c>
      <c r="AC1600">
        <f>IF(Tabla1[[#This Row],[JOB]]="unemployed",0,IF(Tabla1[[#This Row],[JOB]]="unskilled",1,IF(Tabla1[[#This Row],[JOB]]="skilled",2,3)))</f>
        <v>3</v>
      </c>
      <c r="AD1600">
        <v>1</v>
      </c>
      <c r="AE1600" t="s">
        <v>29</v>
      </c>
      <c r="AF1600">
        <f>IF(Tabla1[[#This Row],[TELEPHONE]]="none",0,1)</f>
        <v>0</v>
      </c>
      <c r="AG1600" t="s">
        <v>33</v>
      </c>
      <c r="AH1600">
        <f>IF(Tabla1[[#This Row],[FOREIGNWORKER]]="no",0,1)</f>
        <v>1</v>
      </c>
      <c r="AI1600" t="s">
        <v>34</v>
      </c>
      <c r="AJ1600">
        <f>IF(Tabla1[[#This Row],[RISK]]="No Risk",0,1)</f>
        <v>0</v>
      </c>
    </row>
    <row r="1601" spans="1:36" x14ac:dyDescent="0.25">
      <c r="A1601" t="s">
        <v>1671</v>
      </c>
      <c r="B1601" t="s">
        <v>23</v>
      </c>
      <c r="C1601">
        <f>IF(Tabla1[[#This Row],[CHECKINGSTATUS]]="no_checking",0,IF(Tabla1[[#This Row],[CHECKINGSTATUS]]="less_0",1,IF(Tabla1[[#This Row],[CHECKINGSTATUS]]="0_to_200",2,3)))</f>
        <v>2</v>
      </c>
      <c r="D1601">
        <v>14</v>
      </c>
      <c r="E1601" t="s">
        <v>42</v>
      </c>
      <c r="F1601">
        <f>IF(Tabla1[[#This Row],[CREDITHISTORY]]="no_credits",0,IF(Tabla1[[#This Row],[CREDITHISTORY]]="prior_paymentes_delayed",1,IF(Tabla1[[#This Row],[CREDITHISTORY]]="outstanding_credit",2,3)))</f>
        <v>3</v>
      </c>
      <c r="G1601" t="s">
        <v>89</v>
      </c>
      <c r="H16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01">
        <v>4067</v>
      </c>
      <c r="J1601" t="s">
        <v>94</v>
      </c>
      <c r="K160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01" t="s">
        <v>62</v>
      </c>
      <c r="M16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01">
        <v>3</v>
      </c>
      <c r="O1601" t="s">
        <v>44</v>
      </c>
      <c r="P1601">
        <f>IF(Tabla1[[#This Row],[SEX]]="female",0,1)</f>
        <v>1</v>
      </c>
      <c r="Q1601" t="s">
        <v>29</v>
      </c>
      <c r="R1601">
        <f>IF(Tabla1[[#This Row],[OTHERSONLOAN]]="none",0,IF(Tabla1[[#This Row],[OTHERSONLOAN]]="co-applicant",1,2))</f>
        <v>0</v>
      </c>
      <c r="S1601">
        <v>3</v>
      </c>
      <c r="T1601" t="s">
        <v>65</v>
      </c>
      <c r="U1601">
        <f>IF(Tabla1[[#This Row],[OWNSPROPERTY]]="unknown",0,IF(Tabla1[[#This Row],[OWNSPROPERTY]]="real_state",1,IF(Tabla1[[#This Row],[OWNSPROPERTY]]="car_other",2,3)))</f>
        <v>2</v>
      </c>
      <c r="V1601">
        <v>36</v>
      </c>
      <c r="W1601" t="s">
        <v>29</v>
      </c>
      <c r="X1601">
        <f>IF(Tabla1[[#This Row],[INSTALLMENTPLANS]]="none",0,IF(Tabla1[[#This Row],[INSTALLMENTPLANS]]="stores",1,2))</f>
        <v>0</v>
      </c>
      <c r="Y1601" t="s">
        <v>72</v>
      </c>
      <c r="Z1601">
        <f>IF(Tabla1[[#This Row],[HOUSING]]="free",0,IF(Tabla1[[#This Row],[HOUSING]]="own",1,2))</f>
        <v>2</v>
      </c>
      <c r="AA1601">
        <v>2</v>
      </c>
      <c r="AB1601" t="s">
        <v>63</v>
      </c>
      <c r="AC1601">
        <f>IF(Tabla1[[#This Row],[JOB]]="unemployed",0,IF(Tabla1[[#This Row],[JOB]]="unskilled",1,IF(Tabla1[[#This Row],[JOB]]="skilled",2,3)))</f>
        <v>3</v>
      </c>
      <c r="AD1601">
        <v>1</v>
      </c>
      <c r="AE1601" t="s">
        <v>29</v>
      </c>
      <c r="AF1601">
        <f>IF(Tabla1[[#This Row],[TELEPHONE]]="none",0,1)</f>
        <v>0</v>
      </c>
      <c r="AG1601" t="s">
        <v>33</v>
      </c>
      <c r="AH1601">
        <f>IF(Tabla1[[#This Row],[FOREIGNWORKER]]="no",0,1)</f>
        <v>1</v>
      </c>
      <c r="AI1601" t="s">
        <v>34</v>
      </c>
      <c r="AJ1601">
        <f>IF(Tabla1[[#This Row],[RISK]]="No Risk",0,1)</f>
        <v>0</v>
      </c>
    </row>
    <row r="1602" spans="1:36" x14ac:dyDescent="0.25">
      <c r="A1602" t="s">
        <v>1672</v>
      </c>
      <c r="B1602" t="s">
        <v>36</v>
      </c>
      <c r="C1602">
        <f>IF(Tabla1[[#This Row],[CHECKINGSTATUS]]="no_checking",0,IF(Tabla1[[#This Row],[CHECKINGSTATUS]]="less_0",1,IF(Tabla1[[#This Row],[CHECKINGSTATUS]]="0_to_200",2,3)))</f>
        <v>1</v>
      </c>
      <c r="D1602">
        <v>17</v>
      </c>
      <c r="E1602" t="s">
        <v>24</v>
      </c>
      <c r="F1602">
        <f>IF(Tabla1[[#This Row],[CREDITHISTORY]]="no_credits",0,IF(Tabla1[[#This Row],[CREDITHISTORY]]="prior_paymentes_delayed",1,IF(Tabla1[[#This Row],[CREDITHISTORY]]="outstanding_credit",2,3)))</f>
        <v>3</v>
      </c>
      <c r="G1602" t="s">
        <v>43</v>
      </c>
      <c r="H16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02">
        <v>250</v>
      </c>
      <c r="J1602" t="s">
        <v>26</v>
      </c>
      <c r="K16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02" t="s">
        <v>39</v>
      </c>
      <c r="M16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02">
        <v>2</v>
      </c>
      <c r="O1602" t="s">
        <v>44</v>
      </c>
      <c r="P1602">
        <f>IF(Tabla1[[#This Row],[SEX]]="female",0,1)</f>
        <v>1</v>
      </c>
      <c r="Q1602" t="s">
        <v>29</v>
      </c>
      <c r="R1602">
        <f>IF(Tabla1[[#This Row],[OTHERSONLOAN]]="none",0,IF(Tabla1[[#This Row],[OTHERSONLOAN]]="co-applicant",1,2))</f>
        <v>0</v>
      </c>
      <c r="S1602">
        <v>1</v>
      </c>
      <c r="T1602" t="s">
        <v>45</v>
      </c>
      <c r="U1602">
        <f>IF(Tabla1[[#This Row],[OWNSPROPERTY]]="unknown",0,IF(Tabla1[[#This Row],[OWNSPROPERTY]]="real_state",1,IF(Tabla1[[#This Row],[OWNSPROPERTY]]="car_other",2,3)))</f>
        <v>3</v>
      </c>
      <c r="V1602">
        <v>29</v>
      </c>
      <c r="W1602" t="s">
        <v>29</v>
      </c>
      <c r="X1602">
        <f>IF(Tabla1[[#This Row],[INSTALLMENTPLANS]]="none",0,IF(Tabla1[[#This Row],[INSTALLMENTPLANS]]="stores",1,2))</f>
        <v>0</v>
      </c>
      <c r="Y1602" t="s">
        <v>72</v>
      </c>
      <c r="Z1602">
        <f>IF(Tabla1[[#This Row],[HOUSING]]="free",0,IF(Tabla1[[#This Row],[HOUSING]]="own",1,2))</f>
        <v>2</v>
      </c>
      <c r="AA1602">
        <v>1</v>
      </c>
      <c r="AB1602" t="s">
        <v>32</v>
      </c>
      <c r="AC1602">
        <f>IF(Tabla1[[#This Row],[JOB]]="unemployed",0,IF(Tabla1[[#This Row],[JOB]]="unskilled",1,IF(Tabla1[[#This Row],[JOB]]="skilled",2,3)))</f>
        <v>2</v>
      </c>
      <c r="AD1602">
        <v>1</v>
      </c>
      <c r="AE1602" t="s">
        <v>29</v>
      </c>
      <c r="AF1602">
        <f>IF(Tabla1[[#This Row],[TELEPHONE]]="none",0,1)</f>
        <v>0</v>
      </c>
      <c r="AG1602" t="s">
        <v>33</v>
      </c>
      <c r="AH1602">
        <f>IF(Tabla1[[#This Row],[FOREIGNWORKER]]="no",0,1)</f>
        <v>1</v>
      </c>
      <c r="AI1602" t="s">
        <v>34</v>
      </c>
      <c r="AJ1602">
        <f>IF(Tabla1[[#This Row],[RISK]]="No Risk",0,1)</f>
        <v>0</v>
      </c>
    </row>
    <row r="1603" spans="1:36" x14ac:dyDescent="0.25">
      <c r="A1603" t="s">
        <v>1673</v>
      </c>
      <c r="B1603" t="s">
        <v>36</v>
      </c>
      <c r="C1603">
        <f>IF(Tabla1[[#This Row],[CHECKINGSTATUS]]="no_checking",0,IF(Tabla1[[#This Row],[CHECKINGSTATUS]]="less_0",1,IF(Tabla1[[#This Row],[CHECKINGSTATUS]]="0_to_200",2,3)))</f>
        <v>1</v>
      </c>
      <c r="D1603">
        <v>10</v>
      </c>
      <c r="E1603" t="s">
        <v>70</v>
      </c>
      <c r="F1603">
        <f>IF(Tabla1[[#This Row],[CREDITHISTORY]]="no_credits",0,IF(Tabla1[[#This Row],[CREDITHISTORY]]="prior_paymentes_delayed",1,IF(Tabla1[[#This Row],[CREDITHISTORY]]="outstanding_credit",2,3)))</f>
        <v>3</v>
      </c>
      <c r="G1603" t="s">
        <v>58</v>
      </c>
      <c r="H16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603">
        <v>2380</v>
      </c>
      <c r="J1603" t="s">
        <v>38</v>
      </c>
      <c r="K16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03" t="s">
        <v>27</v>
      </c>
      <c r="M160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03">
        <v>2</v>
      </c>
      <c r="O1603" t="s">
        <v>28</v>
      </c>
      <c r="P1603">
        <f>IF(Tabla1[[#This Row],[SEX]]="female",0,1)</f>
        <v>0</v>
      </c>
      <c r="Q1603" t="s">
        <v>29</v>
      </c>
      <c r="R1603">
        <f>IF(Tabla1[[#This Row],[OTHERSONLOAN]]="none",0,IF(Tabla1[[#This Row],[OTHERSONLOAN]]="co-applicant",1,2))</f>
        <v>0</v>
      </c>
      <c r="S1603">
        <v>2</v>
      </c>
      <c r="T1603" t="s">
        <v>30</v>
      </c>
      <c r="U1603">
        <f>IF(Tabla1[[#This Row],[OWNSPROPERTY]]="unknown",0,IF(Tabla1[[#This Row],[OWNSPROPERTY]]="real_state",1,IF(Tabla1[[#This Row],[OWNSPROPERTY]]="car_other",2,3)))</f>
        <v>3</v>
      </c>
      <c r="V1603">
        <v>28</v>
      </c>
      <c r="W1603" t="s">
        <v>29</v>
      </c>
      <c r="X1603">
        <f>IF(Tabla1[[#This Row],[INSTALLMENTPLANS]]="none",0,IF(Tabla1[[#This Row],[INSTALLMENTPLANS]]="stores",1,2))</f>
        <v>0</v>
      </c>
      <c r="Y1603" t="s">
        <v>72</v>
      </c>
      <c r="Z1603">
        <f>IF(Tabla1[[#This Row],[HOUSING]]="free",0,IF(Tabla1[[#This Row],[HOUSING]]="own",1,2))</f>
        <v>2</v>
      </c>
      <c r="AA1603">
        <v>1</v>
      </c>
      <c r="AB1603" t="s">
        <v>32</v>
      </c>
      <c r="AC1603">
        <f>IF(Tabla1[[#This Row],[JOB]]="unemployed",0,IF(Tabla1[[#This Row],[JOB]]="unskilled",1,IF(Tabla1[[#This Row],[JOB]]="skilled",2,3)))</f>
        <v>2</v>
      </c>
      <c r="AD1603">
        <v>1</v>
      </c>
      <c r="AE1603" t="s">
        <v>29</v>
      </c>
      <c r="AF1603">
        <f>IF(Tabla1[[#This Row],[TELEPHONE]]="none",0,1)</f>
        <v>0</v>
      </c>
      <c r="AG1603" t="s">
        <v>33</v>
      </c>
      <c r="AH1603">
        <f>IF(Tabla1[[#This Row],[FOREIGNWORKER]]="no",0,1)</f>
        <v>1</v>
      </c>
      <c r="AI1603" t="s">
        <v>34</v>
      </c>
      <c r="AJ1603">
        <f>IF(Tabla1[[#This Row],[RISK]]="No Risk",0,1)</f>
        <v>0</v>
      </c>
    </row>
    <row r="1604" spans="1:36" x14ac:dyDescent="0.25">
      <c r="A1604" t="s">
        <v>1674</v>
      </c>
      <c r="B1604" t="s">
        <v>51</v>
      </c>
      <c r="C1604">
        <f>IF(Tabla1[[#This Row],[CHECKINGSTATUS]]="no_checking",0,IF(Tabla1[[#This Row],[CHECKINGSTATUS]]="less_0",1,IF(Tabla1[[#This Row],[CHECKINGSTATUS]]="0_to_200",2,3)))</f>
        <v>0</v>
      </c>
      <c r="D1604">
        <v>24</v>
      </c>
      <c r="E1604" t="s">
        <v>42</v>
      </c>
      <c r="F1604">
        <f>IF(Tabla1[[#This Row],[CREDITHISTORY]]="no_credits",0,IF(Tabla1[[#This Row],[CREDITHISTORY]]="prior_paymentes_delayed",1,IF(Tabla1[[#This Row],[CREDITHISTORY]]="outstanding_credit",2,3)))</f>
        <v>3</v>
      </c>
      <c r="G1604" t="s">
        <v>43</v>
      </c>
      <c r="H16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04">
        <v>1507</v>
      </c>
      <c r="J1604" t="s">
        <v>94</v>
      </c>
      <c r="K16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04" t="s">
        <v>39</v>
      </c>
      <c r="M16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04">
        <v>3</v>
      </c>
      <c r="O1604" t="s">
        <v>28</v>
      </c>
      <c r="P1604">
        <f>IF(Tabla1[[#This Row],[SEX]]="female",0,1)</f>
        <v>0</v>
      </c>
      <c r="Q1604" t="s">
        <v>29</v>
      </c>
      <c r="R1604">
        <f>IF(Tabla1[[#This Row],[OTHERSONLOAN]]="none",0,IF(Tabla1[[#This Row],[OTHERSONLOAN]]="co-applicant",1,2))</f>
        <v>0</v>
      </c>
      <c r="S1604">
        <v>4</v>
      </c>
      <c r="T1604" t="s">
        <v>45</v>
      </c>
      <c r="U1604">
        <f>IF(Tabla1[[#This Row],[OWNSPROPERTY]]="unknown",0,IF(Tabla1[[#This Row],[OWNSPROPERTY]]="real_state",1,IF(Tabla1[[#This Row],[OWNSPROPERTY]]="car_other",2,3)))</f>
        <v>3</v>
      </c>
      <c r="V1604">
        <v>23</v>
      </c>
      <c r="W1604" t="s">
        <v>29</v>
      </c>
      <c r="X1604">
        <f>IF(Tabla1[[#This Row],[INSTALLMENTPLANS]]="none",0,IF(Tabla1[[#This Row],[INSTALLMENTPLANS]]="stores",1,2))</f>
        <v>0</v>
      </c>
      <c r="Y1604" t="s">
        <v>31</v>
      </c>
      <c r="Z1604">
        <f>IF(Tabla1[[#This Row],[HOUSING]]="free",0,IF(Tabla1[[#This Row],[HOUSING]]="own",1,2))</f>
        <v>1</v>
      </c>
      <c r="AA1604">
        <v>1</v>
      </c>
      <c r="AB1604" t="s">
        <v>32</v>
      </c>
      <c r="AC1604">
        <f>IF(Tabla1[[#This Row],[JOB]]="unemployed",0,IF(Tabla1[[#This Row],[JOB]]="unskilled",1,IF(Tabla1[[#This Row],[JOB]]="skilled",2,3)))</f>
        <v>2</v>
      </c>
      <c r="AD1604">
        <v>1</v>
      </c>
      <c r="AE1604" t="s">
        <v>29</v>
      </c>
      <c r="AF1604">
        <f>IF(Tabla1[[#This Row],[TELEPHONE]]="none",0,1)</f>
        <v>0</v>
      </c>
      <c r="AG1604" t="s">
        <v>33</v>
      </c>
      <c r="AH1604">
        <f>IF(Tabla1[[#This Row],[FOREIGNWORKER]]="no",0,1)</f>
        <v>1</v>
      </c>
      <c r="AI1604" t="s">
        <v>34</v>
      </c>
      <c r="AJ1604">
        <f>IF(Tabla1[[#This Row],[RISK]]="No Risk",0,1)</f>
        <v>0</v>
      </c>
    </row>
    <row r="1605" spans="1:36" x14ac:dyDescent="0.25">
      <c r="A1605" t="s">
        <v>1675</v>
      </c>
      <c r="B1605" t="s">
        <v>36</v>
      </c>
      <c r="C1605">
        <f>IF(Tabla1[[#This Row],[CHECKINGSTATUS]]="no_checking",0,IF(Tabla1[[#This Row],[CHECKINGSTATUS]]="less_0",1,IF(Tabla1[[#This Row],[CHECKINGSTATUS]]="0_to_200",2,3)))</f>
        <v>1</v>
      </c>
      <c r="D1605">
        <v>15</v>
      </c>
      <c r="E1605" t="s">
        <v>24</v>
      </c>
      <c r="F1605">
        <f>IF(Tabla1[[#This Row],[CREDITHISTORY]]="no_credits",0,IF(Tabla1[[#This Row],[CREDITHISTORY]]="prior_paymentes_delayed",1,IF(Tabla1[[#This Row],[CREDITHISTORY]]="outstanding_credit",2,3)))</f>
        <v>3</v>
      </c>
      <c r="G1605" t="s">
        <v>58</v>
      </c>
      <c r="H16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605">
        <v>1103</v>
      </c>
      <c r="J1605" t="s">
        <v>38</v>
      </c>
      <c r="K16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05" t="s">
        <v>27</v>
      </c>
      <c r="M16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05">
        <v>2</v>
      </c>
      <c r="O1605" t="s">
        <v>28</v>
      </c>
      <c r="P1605">
        <f>IF(Tabla1[[#This Row],[SEX]]="female",0,1)</f>
        <v>0</v>
      </c>
      <c r="Q1605" t="s">
        <v>29</v>
      </c>
      <c r="R1605">
        <f>IF(Tabla1[[#This Row],[OTHERSONLOAN]]="none",0,IF(Tabla1[[#This Row],[OTHERSONLOAN]]="co-applicant",1,2))</f>
        <v>0</v>
      </c>
      <c r="S1605">
        <v>2</v>
      </c>
      <c r="T1605" t="s">
        <v>45</v>
      </c>
      <c r="U1605">
        <f>IF(Tabla1[[#This Row],[OWNSPROPERTY]]="unknown",0,IF(Tabla1[[#This Row],[OWNSPROPERTY]]="real_state",1,IF(Tabla1[[#This Row],[OWNSPROPERTY]]="car_other",2,3)))</f>
        <v>3</v>
      </c>
      <c r="V1605">
        <v>24</v>
      </c>
      <c r="W1605" t="s">
        <v>29</v>
      </c>
      <c r="X1605">
        <f>IF(Tabla1[[#This Row],[INSTALLMENTPLANS]]="none",0,IF(Tabla1[[#This Row],[INSTALLMENTPLANS]]="stores",1,2))</f>
        <v>0</v>
      </c>
      <c r="Y1605" t="s">
        <v>72</v>
      </c>
      <c r="Z1605">
        <f>IF(Tabla1[[#This Row],[HOUSING]]="free",0,IF(Tabla1[[#This Row],[HOUSING]]="own",1,2))</f>
        <v>2</v>
      </c>
      <c r="AA1605">
        <v>1</v>
      </c>
      <c r="AB1605" t="s">
        <v>32</v>
      </c>
      <c r="AC1605">
        <f>IF(Tabla1[[#This Row],[JOB]]="unemployed",0,IF(Tabla1[[#This Row],[JOB]]="unskilled",1,IF(Tabla1[[#This Row],[JOB]]="skilled",2,3)))</f>
        <v>2</v>
      </c>
      <c r="AD1605">
        <v>1</v>
      </c>
      <c r="AE1605" t="s">
        <v>29</v>
      </c>
      <c r="AF1605">
        <f>IF(Tabla1[[#This Row],[TELEPHONE]]="none",0,1)</f>
        <v>0</v>
      </c>
      <c r="AG1605" t="s">
        <v>33</v>
      </c>
      <c r="AH1605">
        <f>IF(Tabla1[[#This Row],[FOREIGNWORKER]]="no",0,1)</f>
        <v>1</v>
      </c>
      <c r="AI1605" t="s">
        <v>34</v>
      </c>
      <c r="AJ1605">
        <f>IF(Tabla1[[#This Row],[RISK]]="No Risk",0,1)</f>
        <v>0</v>
      </c>
    </row>
    <row r="1606" spans="1:36" x14ac:dyDescent="0.25">
      <c r="A1606" t="s">
        <v>1676</v>
      </c>
      <c r="B1606" t="s">
        <v>78</v>
      </c>
      <c r="C1606">
        <f>IF(Tabla1[[#This Row],[CHECKINGSTATUS]]="no_checking",0,IF(Tabla1[[#This Row],[CHECKINGSTATUS]]="less_0",1,IF(Tabla1[[#This Row],[CHECKINGSTATUS]]="0_to_200",2,3)))</f>
        <v>3</v>
      </c>
      <c r="D1606">
        <v>6</v>
      </c>
      <c r="E1606" t="s">
        <v>24</v>
      </c>
      <c r="F1606">
        <f>IF(Tabla1[[#This Row],[CREDITHISTORY]]="no_credits",0,IF(Tabla1[[#This Row],[CREDITHISTORY]]="prior_paymentes_delayed",1,IF(Tabla1[[#This Row],[CREDITHISTORY]]="outstanding_credit",2,3)))</f>
        <v>3</v>
      </c>
      <c r="G1606" t="s">
        <v>37</v>
      </c>
      <c r="H16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06">
        <v>3553</v>
      </c>
      <c r="J1606" t="s">
        <v>38</v>
      </c>
      <c r="K16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06" t="s">
        <v>39</v>
      </c>
      <c r="M16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06">
        <v>3</v>
      </c>
      <c r="O1606" t="s">
        <v>44</v>
      </c>
      <c r="P1606">
        <f>IF(Tabla1[[#This Row],[SEX]]="female",0,1)</f>
        <v>1</v>
      </c>
      <c r="Q1606" t="s">
        <v>29</v>
      </c>
      <c r="R1606">
        <f>IF(Tabla1[[#This Row],[OTHERSONLOAN]]="none",0,IF(Tabla1[[#This Row],[OTHERSONLOAN]]="co-applicant",1,2))</f>
        <v>0</v>
      </c>
      <c r="S1606">
        <v>4</v>
      </c>
      <c r="T1606" t="s">
        <v>30</v>
      </c>
      <c r="U1606">
        <f>IF(Tabla1[[#This Row],[OWNSPROPERTY]]="unknown",0,IF(Tabla1[[#This Row],[OWNSPROPERTY]]="real_state",1,IF(Tabla1[[#This Row],[OWNSPROPERTY]]="car_other",2,3)))</f>
        <v>3</v>
      </c>
      <c r="V1606">
        <v>26</v>
      </c>
      <c r="W1606" t="s">
        <v>29</v>
      </c>
      <c r="X1606">
        <f>IF(Tabla1[[#This Row],[INSTALLMENTPLANS]]="none",0,IF(Tabla1[[#This Row],[INSTALLMENTPLANS]]="stores",1,2))</f>
        <v>0</v>
      </c>
      <c r="Y1606" t="s">
        <v>31</v>
      </c>
      <c r="Z1606">
        <f>IF(Tabla1[[#This Row],[HOUSING]]="free",0,IF(Tabla1[[#This Row],[HOUSING]]="own",1,2))</f>
        <v>1</v>
      </c>
      <c r="AA1606">
        <v>1</v>
      </c>
      <c r="AB1606" t="s">
        <v>63</v>
      </c>
      <c r="AC1606">
        <f>IF(Tabla1[[#This Row],[JOB]]="unemployed",0,IF(Tabla1[[#This Row],[JOB]]="unskilled",1,IF(Tabla1[[#This Row],[JOB]]="skilled",2,3)))</f>
        <v>3</v>
      </c>
      <c r="AD1606">
        <v>1</v>
      </c>
      <c r="AE1606" t="s">
        <v>29</v>
      </c>
      <c r="AF1606">
        <f>IF(Tabla1[[#This Row],[TELEPHONE]]="none",0,1)</f>
        <v>0</v>
      </c>
      <c r="AG1606" t="s">
        <v>33</v>
      </c>
      <c r="AH1606">
        <f>IF(Tabla1[[#This Row],[FOREIGNWORKER]]="no",0,1)</f>
        <v>1</v>
      </c>
      <c r="AI1606" t="s">
        <v>34</v>
      </c>
      <c r="AJ1606">
        <f>IF(Tabla1[[#This Row],[RISK]]="No Risk",0,1)</f>
        <v>0</v>
      </c>
    </row>
    <row r="1607" spans="1:36" x14ac:dyDescent="0.25">
      <c r="A1607" t="s">
        <v>1677</v>
      </c>
      <c r="B1607" t="s">
        <v>23</v>
      </c>
      <c r="C1607">
        <f>IF(Tabla1[[#This Row],[CHECKINGSTATUS]]="no_checking",0,IF(Tabla1[[#This Row],[CHECKINGSTATUS]]="less_0",1,IF(Tabla1[[#This Row],[CHECKINGSTATUS]]="0_to_200",2,3)))</f>
        <v>2</v>
      </c>
      <c r="D1607">
        <v>20</v>
      </c>
      <c r="E1607" t="s">
        <v>42</v>
      </c>
      <c r="F1607">
        <f>IF(Tabla1[[#This Row],[CREDITHISTORY]]="no_credits",0,IF(Tabla1[[#This Row],[CREDITHISTORY]]="prior_paymentes_delayed",1,IF(Tabla1[[#This Row],[CREDITHISTORY]]="outstanding_credit",2,3)))</f>
        <v>3</v>
      </c>
      <c r="G1607" t="s">
        <v>74</v>
      </c>
      <c r="H16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07">
        <v>2276</v>
      </c>
      <c r="J1607" t="s">
        <v>26</v>
      </c>
      <c r="K16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07" t="s">
        <v>39</v>
      </c>
      <c r="M16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07">
        <v>2</v>
      </c>
      <c r="O1607" t="s">
        <v>44</v>
      </c>
      <c r="P1607">
        <f>IF(Tabla1[[#This Row],[SEX]]="female",0,1)</f>
        <v>1</v>
      </c>
      <c r="Q1607" t="s">
        <v>29</v>
      </c>
      <c r="R1607">
        <f>IF(Tabla1[[#This Row],[OTHERSONLOAN]]="none",0,IF(Tabla1[[#This Row],[OTHERSONLOAN]]="co-applicant",1,2))</f>
        <v>0</v>
      </c>
      <c r="S1607">
        <v>3</v>
      </c>
      <c r="T1607" t="s">
        <v>30</v>
      </c>
      <c r="U1607">
        <f>IF(Tabla1[[#This Row],[OWNSPROPERTY]]="unknown",0,IF(Tabla1[[#This Row],[OWNSPROPERTY]]="real_state",1,IF(Tabla1[[#This Row],[OWNSPROPERTY]]="car_other",2,3)))</f>
        <v>3</v>
      </c>
      <c r="V1607">
        <v>36</v>
      </c>
      <c r="W1607" t="s">
        <v>29</v>
      </c>
      <c r="X1607">
        <f>IF(Tabla1[[#This Row],[INSTALLMENTPLANS]]="none",0,IF(Tabla1[[#This Row],[INSTALLMENTPLANS]]="stores",1,2))</f>
        <v>0</v>
      </c>
      <c r="Y1607" t="s">
        <v>31</v>
      </c>
      <c r="Z1607">
        <f>IF(Tabla1[[#This Row],[HOUSING]]="free",0,IF(Tabla1[[#This Row],[HOUSING]]="own",1,2))</f>
        <v>1</v>
      </c>
      <c r="AA1607">
        <v>2</v>
      </c>
      <c r="AB1607" t="s">
        <v>32</v>
      </c>
      <c r="AC1607">
        <f>IF(Tabla1[[#This Row],[JOB]]="unemployed",0,IF(Tabla1[[#This Row],[JOB]]="unskilled",1,IF(Tabla1[[#This Row],[JOB]]="skilled",2,3)))</f>
        <v>2</v>
      </c>
      <c r="AD1607">
        <v>1</v>
      </c>
      <c r="AE1607" t="s">
        <v>33</v>
      </c>
      <c r="AF1607">
        <f>IF(Tabla1[[#This Row],[TELEPHONE]]="none",0,1)</f>
        <v>1</v>
      </c>
      <c r="AG1607" t="s">
        <v>33</v>
      </c>
      <c r="AH1607">
        <f>IF(Tabla1[[#This Row],[FOREIGNWORKER]]="no",0,1)</f>
        <v>1</v>
      </c>
      <c r="AI1607" t="s">
        <v>34</v>
      </c>
      <c r="AJ1607">
        <f>IF(Tabla1[[#This Row],[RISK]]="No Risk",0,1)</f>
        <v>0</v>
      </c>
    </row>
    <row r="1608" spans="1:36" x14ac:dyDescent="0.25">
      <c r="A1608" t="s">
        <v>1678</v>
      </c>
      <c r="B1608" t="s">
        <v>51</v>
      </c>
      <c r="C1608">
        <f>IF(Tabla1[[#This Row],[CHECKINGSTATUS]]="no_checking",0,IF(Tabla1[[#This Row],[CHECKINGSTATUS]]="less_0",1,IF(Tabla1[[#This Row],[CHECKINGSTATUS]]="0_to_200",2,3)))</f>
        <v>0</v>
      </c>
      <c r="D1608">
        <v>25</v>
      </c>
      <c r="E1608" t="s">
        <v>42</v>
      </c>
      <c r="F1608">
        <f>IF(Tabla1[[#This Row],[CREDITHISTORY]]="no_credits",0,IF(Tabla1[[#This Row],[CREDITHISTORY]]="prior_paymentes_delayed",1,IF(Tabla1[[#This Row],[CREDITHISTORY]]="outstanding_credit",2,3)))</f>
        <v>3</v>
      </c>
      <c r="G1608" t="s">
        <v>74</v>
      </c>
      <c r="H16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08">
        <v>4803</v>
      </c>
      <c r="J1608" t="s">
        <v>26</v>
      </c>
      <c r="K16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08" t="s">
        <v>49</v>
      </c>
      <c r="M16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08">
        <v>4</v>
      </c>
      <c r="O1608" t="s">
        <v>44</v>
      </c>
      <c r="P1608">
        <f>IF(Tabla1[[#This Row],[SEX]]="female",0,1)</f>
        <v>1</v>
      </c>
      <c r="Q1608" t="s">
        <v>29</v>
      </c>
      <c r="R1608">
        <f>IF(Tabla1[[#This Row],[OTHERSONLOAN]]="none",0,IF(Tabla1[[#This Row],[OTHERSONLOAN]]="co-applicant",1,2))</f>
        <v>0</v>
      </c>
      <c r="S1608">
        <v>4</v>
      </c>
      <c r="T1608" t="s">
        <v>65</v>
      </c>
      <c r="U1608">
        <f>IF(Tabla1[[#This Row],[OWNSPROPERTY]]="unknown",0,IF(Tabla1[[#This Row],[OWNSPROPERTY]]="real_state",1,IF(Tabla1[[#This Row],[OWNSPROPERTY]]="car_other",2,3)))</f>
        <v>2</v>
      </c>
      <c r="V1608">
        <v>47</v>
      </c>
      <c r="W1608" t="s">
        <v>29</v>
      </c>
      <c r="X1608">
        <f>IF(Tabla1[[#This Row],[INSTALLMENTPLANS]]="none",0,IF(Tabla1[[#This Row],[INSTALLMENTPLANS]]="stores",1,2))</f>
        <v>0</v>
      </c>
      <c r="Y1608" t="s">
        <v>31</v>
      </c>
      <c r="Z1608">
        <f>IF(Tabla1[[#This Row],[HOUSING]]="free",0,IF(Tabla1[[#This Row],[HOUSING]]="own",1,2))</f>
        <v>1</v>
      </c>
      <c r="AA1608">
        <v>2</v>
      </c>
      <c r="AB1608" t="s">
        <v>32</v>
      </c>
      <c r="AC1608">
        <f>IF(Tabla1[[#This Row],[JOB]]="unemployed",0,IF(Tabla1[[#This Row],[JOB]]="unskilled",1,IF(Tabla1[[#This Row],[JOB]]="skilled",2,3)))</f>
        <v>2</v>
      </c>
      <c r="AD1608">
        <v>1</v>
      </c>
      <c r="AE1608" t="s">
        <v>33</v>
      </c>
      <c r="AF1608">
        <f>IF(Tabla1[[#This Row],[TELEPHONE]]="none",0,1)</f>
        <v>1</v>
      </c>
      <c r="AG1608" t="s">
        <v>33</v>
      </c>
      <c r="AH1608">
        <f>IF(Tabla1[[#This Row],[FOREIGNWORKER]]="no",0,1)</f>
        <v>1</v>
      </c>
      <c r="AI1608" t="s">
        <v>55</v>
      </c>
      <c r="AJ1608">
        <f>IF(Tabla1[[#This Row],[RISK]]="No Risk",0,1)</f>
        <v>1</v>
      </c>
    </row>
    <row r="1609" spans="1:36" x14ac:dyDescent="0.25">
      <c r="A1609" t="s">
        <v>1679</v>
      </c>
      <c r="B1609" t="s">
        <v>23</v>
      </c>
      <c r="C1609">
        <f>IF(Tabla1[[#This Row],[CHECKINGSTATUS]]="no_checking",0,IF(Tabla1[[#This Row],[CHECKINGSTATUS]]="less_0",1,IF(Tabla1[[#This Row],[CHECKINGSTATUS]]="0_to_200",2,3)))</f>
        <v>2</v>
      </c>
      <c r="D1609">
        <v>15</v>
      </c>
      <c r="E1609" t="s">
        <v>24</v>
      </c>
      <c r="F1609">
        <f>IF(Tabla1[[#This Row],[CREDITHISTORY]]="no_credits",0,IF(Tabla1[[#This Row],[CREDITHISTORY]]="prior_paymentes_delayed",1,IF(Tabla1[[#This Row],[CREDITHISTORY]]="outstanding_credit",2,3)))</f>
        <v>3</v>
      </c>
      <c r="G1609" t="s">
        <v>37</v>
      </c>
      <c r="H16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09">
        <v>1801</v>
      </c>
      <c r="J1609" t="s">
        <v>38</v>
      </c>
      <c r="K16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09" t="s">
        <v>27</v>
      </c>
      <c r="M160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09">
        <v>3</v>
      </c>
      <c r="O1609" t="s">
        <v>44</v>
      </c>
      <c r="P1609">
        <f>IF(Tabla1[[#This Row],[SEX]]="female",0,1)</f>
        <v>1</v>
      </c>
      <c r="Q1609" t="s">
        <v>59</v>
      </c>
      <c r="R1609">
        <f>IF(Tabla1[[#This Row],[OTHERSONLOAN]]="none",0,IF(Tabla1[[#This Row],[OTHERSONLOAN]]="co-applicant",1,2))</f>
        <v>1</v>
      </c>
      <c r="S1609">
        <v>4</v>
      </c>
      <c r="T1609" t="s">
        <v>30</v>
      </c>
      <c r="U1609">
        <f>IF(Tabla1[[#This Row],[OWNSPROPERTY]]="unknown",0,IF(Tabla1[[#This Row],[OWNSPROPERTY]]="real_state",1,IF(Tabla1[[#This Row],[OWNSPROPERTY]]="car_other",2,3)))</f>
        <v>3</v>
      </c>
      <c r="V1609">
        <v>34</v>
      </c>
      <c r="W1609" t="s">
        <v>29</v>
      </c>
      <c r="X1609">
        <f>IF(Tabla1[[#This Row],[INSTALLMENTPLANS]]="none",0,IF(Tabla1[[#This Row],[INSTALLMENTPLANS]]="stores",1,2))</f>
        <v>0</v>
      </c>
      <c r="Y1609" t="s">
        <v>31</v>
      </c>
      <c r="Z1609">
        <f>IF(Tabla1[[#This Row],[HOUSING]]="free",0,IF(Tabla1[[#This Row],[HOUSING]]="own",1,2))</f>
        <v>1</v>
      </c>
      <c r="AA1609">
        <v>1</v>
      </c>
      <c r="AB1609" t="s">
        <v>32</v>
      </c>
      <c r="AC1609">
        <f>IF(Tabla1[[#This Row],[JOB]]="unemployed",0,IF(Tabla1[[#This Row],[JOB]]="unskilled",1,IF(Tabla1[[#This Row],[JOB]]="skilled",2,3)))</f>
        <v>2</v>
      </c>
      <c r="AD1609">
        <v>1</v>
      </c>
      <c r="AE1609" t="s">
        <v>33</v>
      </c>
      <c r="AF1609">
        <f>IF(Tabla1[[#This Row],[TELEPHONE]]="none",0,1)</f>
        <v>1</v>
      </c>
      <c r="AG1609" t="s">
        <v>33</v>
      </c>
      <c r="AH1609">
        <f>IF(Tabla1[[#This Row],[FOREIGNWORKER]]="no",0,1)</f>
        <v>1</v>
      </c>
      <c r="AI1609" t="s">
        <v>55</v>
      </c>
      <c r="AJ1609">
        <f>IF(Tabla1[[#This Row],[RISK]]="No Risk",0,1)</f>
        <v>1</v>
      </c>
    </row>
    <row r="1610" spans="1:36" x14ac:dyDescent="0.25">
      <c r="A1610" t="s">
        <v>1680</v>
      </c>
      <c r="B1610" t="s">
        <v>36</v>
      </c>
      <c r="C1610">
        <f>IF(Tabla1[[#This Row],[CHECKINGSTATUS]]="no_checking",0,IF(Tabla1[[#This Row],[CHECKINGSTATUS]]="less_0",1,IF(Tabla1[[#This Row],[CHECKINGSTATUS]]="0_to_200",2,3)))</f>
        <v>1</v>
      </c>
      <c r="D1610">
        <v>35</v>
      </c>
      <c r="E1610" t="s">
        <v>70</v>
      </c>
      <c r="F1610">
        <f>IF(Tabla1[[#This Row],[CREDITHISTORY]]="no_credits",0,IF(Tabla1[[#This Row],[CREDITHISTORY]]="prior_paymentes_delayed",1,IF(Tabla1[[#This Row],[CREDITHISTORY]]="outstanding_credit",2,3)))</f>
        <v>3</v>
      </c>
      <c r="G1610" t="s">
        <v>89</v>
      </c>
      <c r="H16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10">
        <v>250</v>
      </c>
      <c r="J1610" t="s">
        <v>38</v>
      </c>
      <c r="K16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0" t="s">
        <v>39</v>
      </c>
      <c r="M16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10">
        <v>3</v>
      </c>
      <c r="O1610" t="s">
        <v>28</v>
      </c>
      <c r="P1610">
        <f>IF(Tabla1[[#This Row],[SEX]]="female",0,1)</f>
        <v>0</v>
      </c>
      <c r="Q1610" t="s">
        <v>29</v>
      </c>
      <c r="R1610">
        <f>IF(Tabla1[[#This Row],[OTHERSONLOAN]]="none",0,IF(Tabla1[[#This Row],[OTHERSONLOAN]]="co-applicant",1,2))</f>
        <v>0</v>
      </c>
      <c r="S1610">
        <v>1</v>
      </c>
      <c r="T1610" t="s">
        <v>30</v>
      </c>
      <c r="U1610">
        <f>IF(Tabla1[[#This Row],[OWNSPROPERTY]]="unknown",0,IF(Tabla1[[#This Row],[OWNSPROPERTY]]="real_state",1,IF(Tabla1[[#This Row],[OWNSPROPERTY]]="car_other",2,3)))</f>
        <v>3</v>
      </c>
      <c r="V1610">
        <v>32</v>
      </c>
      <c r="W1610" t="s">
        <v>40</v>
      </c>
      <c r="X1610">
        <f>IF(Tabla1[[#This Row],[INSTALLMENTPLANS]]="none",0,IF(Tabla1[[#This Row],[INSTALLMENTPLANS]]="stores",1,2))</f>
        <v>1</v>
      </c>
      <c r="Y1610" t="s">
        <v>31</v>
      </c>
      <c r="Z1610">
        <f>IF(Tabla1[[#This Row],[HOUSING]]="free",0,IF(Tabla1[[#This Row],[HOUSING]]="own",1,2))</f>
        <v>1</v>
      </c>
      <c r="AA1610">
        <v>1</v>
      </c>
      <c r="AB1610" t="s">
        <v>32</v>
      </c>
      <c r="AC1610">
        <f>IF(Tabla1[[#This Row],[JOB]]="unemployed",0,IF(Tabla1[[#This Row],[JOB]]="unskilled",1,IF(Tabla1[[#This Row],[JOB]]="skilled",2,3)))</f>
        <v>2</v>
      </c>
      <c r="AD1610">
        <v>1</v>
      </c>
      <c r="AE1610" t="s">
        <v>29</v>
      </c>
      <c r="AF1610">
        <f>IF(Tabla1[[#This Row],[TELEPHONE]]="none",0,1)</f>
        <v>0</v>
      </c>
      <c r="AG1610" t="s">
        <v>33</v>
      </c>
      <c r="AH1610">
        <f>IF(Tabla1[[#This Row],[FOREIGNWORKER]]="no",0,1)</f>
        <v>1</v>
      </c>
      <c r="AI1610" t="s">
        <v>34</v>
      </c>
      <c r="AJ1610">
        <f>IF(Tabla1[[#This Row],[RISK]]="No Risk",0,1)</f>
        <v>0</v>
      </c>
    </row>
    <row r="1611" spans="1:36" x14ac:dyDescent="0.25">
      <c r="A1611" t="s">
        <v>1681</v>
      </c>
      <c r="B1611" t="s">
        <v>23</v>
      </c>
      <c r="C1611">
        <f>IF(Tabla1[[#This Row],[CHECKINGSTATUS]]="no_checking",0,IF(Tabla1[[#This Row],[CHECKINGSTATUS]]="less_0",1,IF(Tabla1[[#This Row],[CHECKINGSTATUS]]="0_to_200",2,3)))</f>
        <v>2</v>
      </c>
      <c r="D1611">
        <v>14</v>
      </c>
      <c r="E1611" t="s">
        <v>42</v>
      </c>
      <c r="F1611">
        <f>IF(Tabla1[[#This Row],[CREDITHISTORY]]="no_credits",0,IF(Tabla1[[#This Row],[CREDITHISTORY]]="prior_paymentes_delayed",1,IF(Tabla1[[#This Row],[CREDITHISTORY]]="outstanding_credit",2,3)))</f>
        <v>3</v>
      </c>
      <c r="G1611" t="s">
        <v>43</v>
      </c>
      <c r="H16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11">
        <v>3240</v>
      </c>
      <c r="J1611" t="s">
        <v>94</v>
      </c>
      <c r="K16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11" t="s">
        <v>49</v>
      </c>
      <c r="M16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11">
        <v>3</v>
      </c>
      <c r="O1611" t="s">
        <v>44</v>
      </c>
      <c r="P1611">
        <f>IF(Tabla1[[#This Row],[SEX]]="female",0,1)</f>
        <v>1</v>
      </c>
      <c r="Q1611" t="s">
        <v>59</v>
      </c>
      <c r="R1611">
        <f>IF(Tabla1[[#This Row],[OTHERSONLOAN]]="none",0,IF(Tabla1[[#This Row],[OTHERSONLOAN]]="co-applicant",1,2))</f>
        <v>1</v>
      </c>
      <c r="S1611">
        <v>4</v>
      </c>
      <c r="T1611" t="s">
        <v>65</v>
      </c>
      <c r="U1611">
        <f>IF(Tabla1[[#This Row],[OWNSPROPERTY]]="unknown",0,IF(Tabla1[[#This Row],[OWNSPROPERTY]]="real_state",1,IF(Tabla1[[#This Row],[OWNSPROPERTY]]="car_other",2,3)))</f>
        <v>2</v>
      </c>
      <c r="V1611">
        <v>42</v>
      </c>
      <c r="W1611" t="s">
        <v>29</v>
      </c>
      <c r="X1611">
        <f>IF(Tabla1[[#This Row],[INSTALLMENTPLANS]]="none",0,IF(Tabla1[[#This Row],[INSTALLMENTPLANS]]="stores",1,2))</f>
        <v>0</v>
      </c>
      <c r="Y1611" t="s">
        <v>60</v>
      </c>
      <c r="Z1611">
        <f>IF(Tabla1[[#This Row],[HOUSING]]="free",0,IF(Tabla1[[#This Row],[HOUSING]]="own",1,2))</f>
        <v>0</v>
      </c>
      <c r="AA1611">
        <v>2</v>
      </c>
      <c r="AB1611" t="s">
        <v>32</v>
      </c>
      <c r="AC1611">
        <f>IF(Tabla1[[#This Row],[JOB]]="unemployed",0,IF(Tabla1[[#This Row],[JOB]]="unskilled",1,IF(Tabla1[[#This Row],[JOB]]="skilled",2,3)))</f>
        <v>2</v>
      </c>
      <c r="AD1611">
        <v>1</v>
      </c>
      <c r="AE1611" t="s">
        <v>33</v>
      </c>
      <c r="AF1611">
        <f>IF(Tabla1[[#This Row],[TELEPHONE]]="none",0,1)</f>
        <v>1</v>
      </c>
      <c r="AG1611" t="s">
        <v>33</v>
      </c>
      <c r="AH1611">
        <f>IF(Tabla1[[#This Row],[FOREIGNWORKER]]="no",0,1)</f>
        <v>1</v>
      </c>
      <c r="AI1611" t="s">
        <v>55</v>
      </c>
      <c r="AJ1611">
        <f>IF(Tabla1[[#This Row],[RISK]]="No Risk",0,1)</f>
        <v>1</v>
      </c>
    </row>
    <row r="1612" spans="1:36" x14ac:dyDescent="0.25">
      <c r="A1612" t="s">
        <v>1682</v>
      </c>
      <c r="B1612" t="s">
        <v>36</v>
      </c>
      <c r="C1612">
        <f>IF(Tabla1[[#This Row],[CHECKINGSTATUS]]="no_checking",0,IF(Tabla1[[#This Row],[CHECKINGSTATUS]]="less_0",1,IF(Tabla1[[#This Row],[CHECKINGSTATUS]]="0_to_200",2,3)))</f>
        <v>1</v>
      </c>
      <c r="D1612">
        <v>4</v>
      </c>
      <c r="E1612" t="s">
        <v>24</v>
      </c>
      <c r="F1612">
        <f>IF(Tabla1[[#This Row],[CREDITHISTORY]]="no_credits",0,IF(Tabla1[[#This Row],[CREDITHISTORY]]="prior_paymentes_delayed",1,IF(Tabla1[[#This Row],[CREDITHISTORY]]="outstanding_credit",2,3)))</f>
        <v>3</v>
      </c>
      <c r="G1612" t="s">
        <v>52</v>
      </c>
      <c r="H16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612">
        <v>523</v>
      </c>
      <c r="J1612" t="s">
        <v>38</v>
      </c>
      <c r="K16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2" t="s">
        <v>71</v>
      </c>
      <c r="M161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612">
        <v>2</v>
      </c>
      <c r="O1612" t="s">
        <v>44</v>
      </c>
      <c r="P1612">
        <f>IF(Tabla1[[#This Row],[SEX]]="female",0,1)</f>
        <v>1</v>
      </c>
      <c r="Q1612" t="s">
        <v>29</v>
      </c>
      <c r="R1612">
        <f>IF(Tabla1[[#This Row],[OTHERSONLOAN]]="none",0,IF(Tabla1[[#This Row],[OTHERSONLOAN]]="co-applicant",1,2))</f>
        <v>0</v>
      </c>
      <c r="S1612">
        <v>1</v>
      </c>
      <c r="T1612" t="s">
        <v>30</v>
      </c>
      <c r="U1612">
        <f>IF(Tabla1[[#This Row],[OWNSPROPERTY]]="unknown",0,IF(Tabla1[[#This Row],[OWNSPROPERTY]]="real_state",1,IF(Tabla1[[#This Row],[OWNSPROPERTY]]="car_other",2,3)))</f>
        <v>3</v>
      </c>
      <c r="V1612">
        <v>19</v>
      </c>
      <c r="W1612" t="s">
        <v>116</v>
      </c>
      <c r="X1612">
        <f>IF(Tabla1[[#This Row],[INSTALLMENTPLANS]]="none",0,IF(Tabla1[[#This Row],[INSTALLMENTPLANS]]="stores",1,2))</f>
        <v>2</v>
      </c>
      <c r="Y1612" t="s">
        <v>72</v>
      </c>
      <c r="Z1612">
        <f>IF(Tabla1[[#This Row],[HOUSING]]="free",0,IF(Tabla1[[#This Row],[HOUSING]]="own",1,2))</f>
        <v>2</v>
      </c>
      <c r="AA1612">
        <v>1</v>
      </c>
      <c r="AB1612" t="s">
        <v>92</v>
      </c>
      <c r="AC1612">
        <f>IF(Tabla1[[#This Row],[JOB]]="unemployed",0,IF(Tabla1[[#This Row],[JOB]]="unskilled",1,IF(Tabla1[[#This Row],[JOB]]="skilled",2,3)))</f>
        <v>1</v>
      </c>
      <c r="AD1612">
        <v>1</v>
      </c>
      <c r="AE1612" t="s">
        <v>29</v>
      </c>
      <c r="AF1612">
        <f>IF(Tabla1[[#This Row],[TELEPHONE]]="none",0,1)</f>
        <v>0</v>
      </c>
      <c r="AG1612" t="s">
        <v>33</v>
      </c>
      <c r="AH1612">
        <f>IF(Tabla1[[#This Row],[FOREIGNWORKER]]="no",0,1)</f>
        <v>1</v>
      </c>
      <c r="AI1612" t="s">
        <v>34</v>
      </c>
      <c r="AJ1612">
        <f>IF(Tabla1[[#This Row],[RISK]]="No Risk",0,1)</f>
        <v>0</v>
      </c>
    </row>
    <row r="1613" spans="1:36" x14ac:dyDescent="0.25">
      <c r="A1613" t="s">
        <v>1683</v>
      </c>
      <c r="B1613" t="s">
        <v>36</v>
      </c>
      <c r="C1613">
        <f>IF(Tabla1[[#This Row],[CHECKINGSTATUS]]="no_checking",0,IF(Tabla1[[#This Row],[CHECKINGSTATUS]]="less_0",1,IF(Tabla1[[#This Row],[CHECKINGSTATUS]]="0_to_200",2,3)))</f>
        <v>1</v>
      </c>
      <c r="D1613">
        <v>13</v>
      </c>
      <c r="E1613" t="s">
        <v>70</v>
      </c>
      <c r="F1613">
        <f>IF(Tabla1[[#This Row],[CREDITHISTORY]]="no_credits",0,IF(Tabla1[[#This Row],[CREDITHISTORY]]="prior_paymentes_delayed",1,IF(Tabla1[[#This Row],[CREDITHISTORY]]="outstanding_credit",2,3)))</f>
        <v>3</v>
      </c>
      <c r="G1613" t="s">
        <v>74</v>
      </c>
      <c r="H16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13">
        <v>250</v>
      </c>
      <c r="J1613" t="s">
        <v>38</v>
      </c>
      <c r="K16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3" t="s">
        <v>27</v>
      </c>
      <c r="M161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13">
        <v>2</v>
      </c>
      <c r="O1613" t="s">
        <v>44</v>
      </c>
      <c r="P1613">
        <f>IF(Tabla1[[#This Row],[SEX]]="female",0,1)</f>
        <v>1</v>
      </c>
      <c r="Q1613" t="s">
        <v>29</v>
      </c>
      <c r="R1613">
        <f>IF(Tabla1[[#This Row],[OTHERSONLOAN]]="none",0,IF(Tabla1[[#This Row],[OTHERSONLOAN]]="co-applicant",1,2))</f>
        <v>0</v>
      </c>
      <c r="S1613">
        <v>2</v>
      </c>
      <c r="T1613" t="s">
        <v>45</v>
      </c>
      <c r="U1613">
        <f>IF(Tabla1[[#This Row],[OWNSPROPERTY]]="unknown",0,IF(Tabla1[[#This Row],[OWNSPROPERTY]]="real_state",1,IF(Tabla1[[#This Row],[OWNSPROPERTY]]="car_other",2,3)))</f>
        <v>3</v>
      </c>
      <c r="V1613">
        <v>27</v>
      </c>
      <c r="W1613" t="s">
        <v>29</v>
      </c>
      <c r="X1613">
        <f>IF(Tabla1[[#This Row],[INSTALLMENTPLANS]]="none",0,IF(Tabla1[[#This Row],[INSTALLMENTPLANS]]="stores",1,2))</f>
        <v>0</v>
      </c>
      <c r="Y1613" t="s">
        <v>72</v>
      </c>
      <c r="Z1613">
        <f>IF(Tabla1[[#This Row],[HOUSING]]="free",0,IF(Tabla1[[#This Row],[HOUSING]]="own",1,2))</f>
        <v>2</v>
      </c>
      <c r="AA1613">
        <v>1</v>
      </c>
      <c r="AB1613" t="s">
        <v>32</v>
      </c>
      <c r="AC1613">
        <f>IF(Tabla1[[#This Row],[JOB]]="unemployed",0,IF(Tabla1[[#This Row],[JOB]]="unskilled",1,IF(Tabla1[[#This Row],[JOB]]="skilled",2,3)))</f>
        <v>2</v>
      </c>
      <c r="AD1613">
        <v>1</v>
      </c>
      <c r="AE1613" t="s">
        <v>29</v>
      </c>
      <c r="AF1613">
        <f>IF(Tabla1[[#This Row],[TELEPHONE]]="none",0,1)</f>
        <v>0</v>
      </c>
      <c r="AG1613" t="s">
        <v>33</v>
      </c>
      <c r="AH1613">
        <f>IF(Tabla1[[#This Row],[FOREIGNWORKER]]="no",0,1)</f>
        <v>1</v>
      </c>
      <c r="AI1613" t="s">
        <v>34</v>
      </c>
      <c r="AJ1613">
        <f>IF(Tabla1[[#This Row],[RISK]]="No Risk",0,1)</f>
        <v>0</v>
      </c>
    </row>
    <row r="1614" spans="1:36" x14ac:dyDescent="0.25">
      <c r="A1614" t="s">
        <v>1684</v>
      </c>
      <c r="B1614" t="s">
        <v>51</v>
      </c>
      <c r="C1614">
        <f>IF(Tabla1[[#This Row],[CHECKINGSTATUS]]="no_checking",0,IF(Tabla1[[#This Row],[CHECKINGSTATUS]]="less_0",1,IF(Tabla1[[#This Row],[CHECKINGSTATUS]]="0_to_200",2,3)))</f>
        <v>0</v>
      </c>
      <c r="D1614">
        <v>9</v>
      </c>
      <c r="E1614" t="s">
        <v>24</v>
      </c>
      <c r="F1614">
        <f>IF(Tabla1[[#This Row],[CREDITHISTORY]]="no_credits",0,IF(Tabla1[[#This Row],[CREDITHISTORY]]="prior_paymentes_delayed",1,IF(Tabla1[[#This Row],[CREDITHISTORY]]="outstanding_credit",2,3)))</f>
        <v>3</v>
      </c>
      <c r="G1614" t="s">
        <v>58</v>
      </c>
      <c r="H16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614">
        <v>1065</v>
      </c>
      <c r="J1614" t="s">
        <v>38</v>
      </c>
      <c r="K16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4" t="s">
        <v>39</v>
      </c>
      <c r="M16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14">
        <v>3</v>
      </c>
      <c r="O1614" t="s">
        <v>44</v>
      </c>
      <c r="P1614">
        <f>IF(Tabla1[[#This Row],[SEX]]="female",0,1)</f>
        <v>1</v>
      </c>
      <c r="Q1614" t="s">
        <v>29</v>
      </c>
      <c r="R1614">
        <f>IF(Tabla1[[#This Row],[OTHERSONLOAN]]="none",0,IF(Tabla1[[#This Row],[OTHERSONLOAN]]="co-applicant",1,2))</f>
        <v>0</v>
      </c>
      <c r="S1614">
        <v>3</v>
      </c>
      <c r="T1614" t="s">
        <v>45</v>
      </c>
      <c r="U1614">
        <f>IF(Tabla1[[#This Row],[OWNSPROPERTY]]="unknown",0,IF(Tabla1[[#This Row],[OWNSPROPERTY]]="real_state",1,IF(Tabla1[[#This Row],[OWNSPROPERTY]]="car_other",2,3)))</f>
        <v>3</v>
      </c>
      <c r="V1614">
        <v>38</v>
      </c>
      <c r="W1614" t="s">
        <v>29</v>
      </c>
      <c r="X1614">
        <f>IF(Tabla1[[#This Row],[INSTALLMENTPLANS]]="none",0,IF(Tabla1[[#This Row],[INSTALLMENTPLANS]]="stores",1,2))</f>
        <v>0</v>
      </c>
      <c r="Y1614" t="s">
        <v>72</v>
      </c>
      <c r="Z1614">
        <f>IF(Tabla1[[#This Row],[HOUSING]]="free",0,IF(Tabla1[[#This Row],[HOUSING]]="own",1,2))</f>
        <v>2</v>
      </c>
      <c r="AA1614">
        <v>1</v>
      </c>
      <c r="AB1614" t="s">
        <v>63</v>
      </c>
      <c r="AC1614">
        <f>IF(Tabla1[[#This Row],[JOB]]="unemployed",0,IF(Tabla1[[#This Row],[JOB]]="unskilled",1,IF(Tabla1[[#This Row],[JOB]]="skilled",2,3)))</f>
        <v>3</v>
      </c>
      <c r="AD1614">
        <v>1</v>
      </c>
      <c r="AE1614" t="s">
        <v>29</v>
      </c>
      <c r="AF1614">
        <f>IF(Tabla1[[#This Row],[TELEPHONE]]="none",0,1)</f>
        <v>0</v>
      </c>
      <c r="AG1614" t="s">
        <v>33</v>
      </c>
      <c r="AH1614">
        <f>IF(Tabla1[[#This Row],[FOREIGNWORKER]]="no",0,1)</f>
        <v>1</v>
      </c>
      <c r="AI1614" t="s">
        <v>34</v>
      </c>
      <c r="AJ1614">
        <f>IF(Tabla1[[#This Row],[RISK]]="No Risk",0,1)</f>
        <v>0</v>
      </c>
    </row>
    <row r="1615" spans="1:36" x14ac:dyDescent="0.25">
      <c r="A1615" t="s">
        <v>1685</v>
      </c>
      <c r="B1615" t="s">
        <v>78</v>
      </c>
      <c r="C1615">
        <f>IF(Tabla1[[#This Row],[CHECKINGSTATUS]]="no_checking",0,IF(Tabla1[[#This Row],[CHECKINGSTATUS]]="less_0",1,IF(Tabla1[[#This Row],[CHECKINGSTATUS]]="0_to_200",2,3)))</f>
        <v>3</v>
      </c>
      <c r="D1615">
        <v>23</v>
      </c>
      <c r="E1615" t="s">
        <v>24</v>
      </c>
      <c r="F1615">
        <f>IF(Tabla1[[#This Row],[CREDITHISTORY]]="no_credits",0,IF(Tabla1[[#This Row],[CREDITHISTORY]]="prior_paymentes_delayed",1,IF(Tabla1[[#This Row],[CREDITHISTORY]]="outstanding_credit",2,3)))</f>
        <v>3</v>
      </c>
      <c r="G1615" t="s">
        <v>89</v>
      </c>
      <c r="H16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15">
        <v>2976</v>
      </c>
      <c r="J1615" t="s">
        <v>26</v>
      </c>
      <c r="K16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15" t="s">
        <v>62</v>
      </c>
      <c r="M16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15">
        <v>4</v>
      </c>
      <c r="O1615" t="s">
        <v>28</v>
      </c>
      <c r="P1615">
        <f>IF(Tabla1[[#This Row],[SEX]]="female",0,1)</f>
        <v>0</v>
      </c>
      <c r="Q1615" t="s">
        <v>29</v>
      </c>
      <c r="R1615">
        <f>IF(Tabla1[[#This Row],[OTHERSONLOAN]]="none",0,IF(Tabla1[[#This Row],[OTHERSONLOAN]]="co-applicant",1,2))</f>
        <v>0</v>
      </c>
      <c r="S1615">
        <v>4</v>
      </c>
      <c r="T1615" t="s">
        <v>65</v>
      </c>
      <c r="U1615">
        <f>IF(Tabla1[[#This Row],[OWNSPROPERTY]]="unknown",0,IF(Tabla1[[#This Row],[OWNSPROPERTY]]="real_state",1,IF(Tabla1[[#This Row],[OWNSPROPERTY]]="car_other",2,3)))</f>
        <v>2</v>
      </c>
      <c r="V1615">
        <v>49</v>
      </c>
      <c r="W1615" t="s">
        <v>29</v>
      </c>
      <c r="X1615">
        <f>IF(Tabla1[[#This Row],[INSTALLMENTPLANS]]="none",0,IF(Tabla1[[#This Row],[INSTALLMENTPLANS]]="stores",1,2))</f>
        <v>0</v>
      </c>
      <c r="Y1615" t="s">
        <v>31</v>
      </c>
      <c r="Z1615">
        <f>IF(Tabla1[[#This Row],[HOUSING]]="free",0,IF(Tabla1[[#This Row],[HOUSING]]="own",1,2))</f>
        <v>1</v>
      </c>
      <c r="AA1615">
        <v>1</v>
      </c>
      <c r="AB1615" t="s">
        <v>32</v>
      </c>
      <c r="AC1615">
        <f>IF(Tabla1[[#This Row],[JOB]]="unemployed",0,IF(Tabla1[[#This Row],[JOB]]="unskilled",1,IF(Tabla1[[#This Row],[JOB]]="skilled",2,3)))</f>
        <v>2</v>
      </c>
      <c r="AD1615">
        <v>1</v>
      </c>
      <c r="AE1615" t="s">
        <v>33</v>
      </c>
      <c r="AF1615">
        <f>IF(Tabla1[[#This Row],[TELEPHONE]]="none",0,1)</f>
        <v>1</v>
      </c>
      <c r="AG1615" t="s">
        <v>33</v>
      </c>
      <c r="AH1615">
        <f>IF(Tabla1[[#This Row],[FOREIGNWORKER]]="no",0,1)</f>
        <v>1</v>
      </c>
      <c r="AI1615" t="s">
        <v>55</v>
      </c>
      <c r="AJ1615">
        <f>IF(Tabla1[[#This Row],[RISK]]="No Risk",0,1)</f>
        <v>1</v>
      </c>
    </row>
    <row r="1616" spans="1:36" x14ac:dyDescent="0.25">
      <c r="A1616" t="s">
        <v>1686</v>
      </c>
      <c r="B1616" t="s">
        <v>23</v>
      </c>
      <c r="C1616">
        <f>IF(Tabla1[[#This Row],[CHECKINGSTATUS]]="no_checking",0,IF(Tabla1[[#This Row],[CHECKINGSTATUS]]="less_0",1,IF(Tabla1[[#This Row],[CHECKINGSTATUS]]="0_to_200",2,3)))</f>
        <v>2</v>
      </c>
      <c r="D1616">
        <v>10</v>
      </c>
      <c r="E1616" t="s">
        <v>24</v>
      </c>
      <c r="F1616">
        <f>IF(Tabla1[[#This Row],[CREDITHISTORY]]="no_credits",0,IF(Tabla1[[#This Row],[CREDITHISTORY]]="prior_paymentes_delayed",1,IF(Tabla1[[#This Row],[CREDITHISTORY]]="outstanding_credit",2,3)))</f>
        <v>3</v>
      </c>
      <c r="G1616" t="s">
        <v>37</v>
      </c>
      <c r="H16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16">
        <v>250</v>
      </c>
      <c r="J1616" t="s">
        <v>38</v>
      </c>
      <c r="K16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6" t="s">
        <v>39</v>
      </c>
      <c r="M16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16">
        <v>2</v>
      </c>
      <c r="O1616" t="s">
        <v>28</v>
      </c>
      <c r="P1616">
        <f>IF(Tabla1[[#This Row],[SEX]]="female",0,1)</f>
        <v>0</v>
      </c>
      <c r="Q1616" t="s">
        <v>29</v>
      </c>
      <c r="R1616">
        <f>IF(Tabla1[[#This Row],[OTHERSONLOAN]]="none",0,IF(Tabla1[[#This Row],[OTHERSONLOAN]]="co-applicant",1,2))</f>
        <v>0</v>
      </c>
      <c r="S1616">
        <v>1</v>
      </c>
      <c r="T1616" t="s">
        <v>45</v>
      </c>
      <c r="U1616">
        <f>IF(Tabla1[[#This Row],[OWNSPROPERTY]]="unknown",0,IF(Tabla1[[#This Row],[OWNSPROPERTY]]="real_state",1,IF(Tabla1[[#This Row],[OWNSPROPERTY]]="car_other",2,3)))</f>
        <v>3</v>
      </c>
      <c r="V1616">
        <v>31</v>
      </c>
      <c r="W1616" t="s">
        <v>29</v>
      </c>
      <c r="X1616">
        <f>IF(Tabla1[[#This Row],[INSTALLMENTPLANS]]="none",0,IF(Tabla1[[#This Row],[INSTALLMENTPLANS]]="stores",1,2))</f>
        <v>0</v>
      </c>
      <c r="Y1616" t="s">
        <v>31</v>
      </c>
      <c r="Z1616">
        <f>IF(Tabla1[[#This Row],[HOUSING]]="free",0,IF(Tabla1[[#This Row],[HOUSING]]="own",1,2))</f>
        <v>1</v>
      </c>
      <c r="AA1616">
        <v>1</v>
      </c>
      <c r="AB1616" t="s">
        <v>32</v>
      </c>
      <c r="AC1616">
        <f>IF(Tabla1[[#This Row],[JOB]]="unemployed",0,IF(Tabla1[[#This Row],[JOB]]="unskilled",1,IF(Tabla1[[#This Row],[JOB]]="skilled",2,3)))</f>
        <v>2</v>
      </c>
      <c r="AD1616">
        <v>1</v>
      </c>
      <c r="AE1616" t="s">
        <v>29</v>
      </c>
      <c r="AF1616">
        <f>IF(Tabla1[[#This Row],[TELEPHONE]]="none",0,1)</f>
        <v>0</v>
      </c>
      <c r="AG1616" t="s">
        <v>33</v>
      </c>
      <c r="AH1616">
        <f>IF(Tabla1[[#This Row],[FOREIGNWORKER]]="no",0,1)</f>
        <v>1</v>
      </c>
      <c r="AI1616" t="s">
        <v>34</v>
      </c>
      <c r="AJ1616">
        <f>IF(Tabla1[[#This Row],[RISK]]="No Risk",0,1)</f>
        <v>0</v>
      </c>
    </row>
    <row r="1617" spans="1:36" x14ac:dyDescent="0.25">
      <c r="A1617" t="s">
        <v>1687</v>
      </c>
      <c r="B1617" t="s">
        <v>36</v>
      </c>
      <c r="C1617">
        <f>IF(Tabla1[[#This Row],[CHECKINGSTATUS]]="no_checking",0,IF(Tabla1[[#This Row],[CHECKINGSTATUS]]="less_0",1,IF(Tabla1[[#This Row],[CHECKINGSTATUS]]="0_to_200",2,3)))</f>
        <v>1</v>
      </c>
      <c r="D1617">
        <v>20</v>
      </c>
      <c r="E1617" t="s">
        <v>24</v>
      </c>
      <c r="F1617">
        <f>IF(Tabla1[[#This Row],[CREDITHISTORY]]="no_credits",0,IF(Tabla1[[#This Row],[CREDITHISTORY]]="prior_paymentes_delayed",1,IF(Tabla1[[#This Row],[CREDITHISTORY]]="outstanding_credit",2,3)))</f>
        <v>3</v>
      </c>
      <c r="G1617" t="s">
        <v>37</v>
      </c>
      <c r="H16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17">
        <v>3786</v>
      </c>
      <c r="J1617" t="s">
        <v>38</v>
      </c>
      <c r="K16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7" t="s">
        <v>27</v>
      </c>
      <c r="M16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17">
        <v>3</v>
      </c>
      <c r="O1617" t="s">
        <v>44</v>
      </c>
      <c r="P1617">
        <f>IF(Tabla1[[#This Row],[SEX]]="female",0,1)</f>
        <v>1</v>
      </c>
      <c r="Q1617" t="s">
        <v>59</v>
      </c>
      <c r="R1617">
        <f>IF(Tabla1[[#This Row],[OTHERSONLOAN]]="none",0,IF(Tabla1[[#This Row],[OTHERSONLOAN]]="co-applicant",1,2))</f>
        <v>1</v>
      </c>
      <c r="S1617">
        <v>3</v>
      </c>
      <c r="T1617" t="s">
        <v>45</v>
      </c>
      <c r="U1617">
        <f>IF(Tabla1[[#This Row],[OWNSPROPERTY]]="unknown",0,IF(Tabla1[[#This Row],[OWNSPROPERTY]]="real_state",1,IF(Tabla1[[#This Row],[OWNSPROPERTY]]="car_other",2,3)))</f>
        <v>3</v>
      </c>
      <c r="V1617">
        <v>35</v>
      </c>
      <c r="W1617" t="s">
        <v>29</v>
      </c>
      <c r="X1617">
        <f>IF(Tabla1[[#This Row],[INSTALLMENTPLANS]]="none",0,IF(Tabla1[[#This Row],[INSTALLMENTPLANS]]="stores",1,2))</f>
        <v>0</v>
      </c>
      <c r="Y1617" t="s">
        <v>31</v>
      </c>
      <c r="Z1617">
        <f>IF(Tabla1[[#This Row],[HOUSING]]="free",0,IF(Tabla1[[#This Row],[HOUSING]]="own",1,2))</f>
        <v>1</v>
      </c>
      <c r="AA1617">
        <v>2</v>
      </c>
      <c r="AB1617" t="s">
        <v>32</v>
      </c>
      <c r="AC1617">
        <f>IF(Tabla1[[#This Row],[JOB]]="unemployed",0,IF(Tabla1[[#This Row],[JOB]]="unskilled",1,IF(Tabla1[[#This Row],[JOB]]="skilled",2,3)))</f>
        <v>2</v>
      </c>
      <c r="AD1617">
        <v>1</v>
      </c>
      <c r="AE1617" t="s">
        <v>29</v>
      </c>
      <c r="AF1617">
        <f>IF(Tabla1[[#This Row],[TELEPHONE]]="none",0,1)</f>
        <v>0</v>
      </c>
      <c r="AG1617" t="s">
        <v>33</v>
      </c>
      <c r="AH1617">
        <f>IF(Tabla1[[#This Row],[FOREIGNWORKER]]="no",0,1)</f>
        <v>1</v>
      </c>
      <c r="AI1617" t="s">
        <v>34</v>
      </c>
      <c r="AJ1617">
        <f>IF(Tabla1[[#This Row],[RISK]]="No Risk",0,1)</f>
        <v>0</v>
      </c>
    </row>
    <row r="1618" spans="1:36" x14ac:dyDescent="0.25">
      <c r="A1618" t="s">
        <v>1688</v>
      </c>
      <c r="B1618" t="s">
        <v>36</v>
      </c>
      <c r="C1618">
        <f>IF(Tabla1[[#This Row],[CHECKINGSTATUS]]="no_checking",0,IF(Tabla1[[#This Row],[CHECKINGSTATUS]]="less_0",1,IF(Tabla1[[#This Row],[CHECKINGSTATUS]]="0_to_200",2,3)))</f>
        <v>1</v>
      </c>
      <c r="D1618">
        <v>16</v>
      </c>
      <c r="E1618" t="s">
        <v>24</v>
      </c>
      <c r="F1618">
        <f>IF(Tabla1[[#This Row],[CREDITHISTORY]]="no_credits",0,IF(Tabla1[[#This Row],[CREDITHISTORY]]="prior_paymentes_delayed",1,IF(Tabla1[[#This Row],[CREDITHISTORY]]="outstanding_credit",2,3)))</f>
        <v>3</v>
      </c>
      <c r="G1618" t="s">
        <v>37</v>
      </c>
      <c r="H16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18">
        <v>250</v>
      </c>
      <c r="J1618" t="s">
        <v>38</v>
      </c>
      <c r="K16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8" t="s">
        <v>62</v>
      </c>
      <c r="M16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18">
        <v>3</v>
      </c>
      <c r="O1618" t="s">
        <v>28</v>
      </c>
      <c r="P1618">
        <f>IF(Tabla1[[#This Row],[SEX]]="female",0,1)</f>
        <v>0</v>
      </c>
      <c r="Q1618" t="s">
        <v>29</v>
      </c>
      <c r="R1618">
        <f>IF(Tabla1[[#This Row],[OTHERSONLOAN]]="none",0,IF(Tabla1[[#This Row],[OTHERSONLOAN]]="co-applicant",1,2))</f>
        <v>0</v>
      </c>
      <c r="S1618">
        <v>1</v>
      </c>
      <c r="T1618" t="s">
        <v>30</v>
      </c>
      <c r="U1618">
        <f>IF(Tabla1[[#This Row],[OWNSPROPERTY]]="unknown",0,IF(Tabla1[[#This Row],[OWNSPROPERTY]]="real_state",1,IF(Tabla1[[#This Row],[OWNSPROPERTY]]="car_other",2,3)))</f>
        <v>3</v>
      </c>
      <c r="V1618">
        <v>19</v>
      </c>
      <c r="W1618" t="s">
        <v>116</v>
      </c>
      <c r="X1618">
        <f>IF(Tabla1[[#This Row],[INSTALLMENTPLANS]]="none",0,IF(Tabla1[[#This Row],[INSTALLMENTPLANS]]="stores",1,2))</f>
        <v>2</v>
      </c>
      <c r="Y1618" t="s">
        <v>72</v>
      </c>
      <c r="Z1618">
        <f>IF(Tabla1[[#This Row],[HOUSING]]="free",0,IF(Tabla1[[#This Row],[HOUSING]]="own",1,2))</f>
        <v>2</v>
      </c>
      <c r="AA1618">
        <v>1</v>
      </c>
      <c r="AB1618" t="s">
        <v>71</v>
      </c>
      <c r="AC1618">
        <f>IF(Tabla1[[#This Row],[JOB]]="unemployed",0,IF(Tabla1[[#This Row],[JOB]]="unskilled",1,IF(Tabla1[[#This Row],[JOB]]="skilled",2,3)))</f>
        <v>0</v>
      </c>
      <c r="AD1618">
        <v>1</v>
      </c>
      <c r="AE1618" t="s">
        <v>29</v>
      </c>
      <c r="AF1618">
        <f>IF(Tabla1[[#This Row],[TELEPHONE]]="none",0,1)</f>
        <v>0</v>
      </c>
      <c r="AG1618" t="s">
        <v>33</v>
      </c>
      <c r="AH1618">
        <f>IF(Tabla1[[#This Row],[FOREIGNWORKER]]="no",0,1)</f>
        <v>1</v>
      </c>
      <c r="AI1618" t="s">
        <v>34</v>
      </c>
      <c r="AJ1618">
        <f>IF(Tabla1[[#This Row],[RISK]]="No Risk",0,1)</f>
        <v>0</v>
      </c>
    </row>
    <row r="1619" spans="1:36" x14ac:dyDescent="0.25">
      <c r="A1619" t="s">
        <v>1689</v>
      </c>
      <c r="B1619" t="s">
        <v>23</v>
      </c>
      <c r="C1619">
        <f>IF(Tabla1[[#This Row],[CHECKINGSTATUS]]="no_checking",0,IF(Tabla1[[#This Row],[CHECKINGSTATUS]]="less_0",1,IF(Tabla1[[#This Row],[CHECKINGSTATUS]]="0_to_200",2,3)))</f>
        <v>2</v>
      </c>
      <c r="D1619">
        <v>15</v>
      </c>
      <c r="E1619" t="s">
        <v>122</v>
      </c>
      <c r="F1619">
        <f>IF(Tabla1[[#This Row],[CREDITHISTORY]]="no_credits",0,IF(Tabla1[[#This Row],[CREDITHISTORY]]="prior_paymentes_delayed",1,IF(Tabla1[[#This Row],[CREDITHISTORY]]="outstanding_credit",2,3)))</f>
        <v>0</v>
      </c>
      <c r="G1619" t="s">
        <v>37</v>
      </c>
      <c r="H16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19">
        <v>5143</v>
      </c>
      <c r="J1619" t="s">
        <v>38</v>
      </c>
      <c r="K16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19" t="s">
        <v>27</v>
      </c>
      <c r="M16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19">
        <v>2</v>
      </c>
      <c r="O1619" t="s">
        <v>28</v>
      </c>
      <c r="P1619">
        <f>IF(Tabla1[[#This Row],[SEX]]="female",0,1)</f>
        <v>0</v>
      </c>
      <c r="Q1619" t="s">
        <v>29</v>
      </c>
      <c r="R1619">
        <f>IF(Tabla1[[#This Row],[OTHERSONLOAN]]="none",0,IF(Tabla1[[#This Row],[OTHERSONLOAN]]="co-applicant",1,2))</f>
        <v>0</v>
      </c>
      <c r="S1619">
        <v>2</v>
      </c>
      <c r="T1619" t="s">
        <v>45</v>
      </c>
      <c r="U1619">
        <f>IF(Tabla1[[#This Row],[OWNSPROPERTY]]="unknown",0,IF(Tabla1[[#This Row],[OWNSPROPERTY]]="real_state",1,IF(Tabla1[[#This Row],[OWNSPROPERTY]]="car_other",2,3)))</f>
        <v>3</v>
      </c>
      <c r="V1619">
        <v>26</v>
      </c>
      <c r="W1619" t="s">
        <v>116</v>
      </c>
      <c r="X1619">
        <f>IF(Tabla1[[#This Row],[INSTALLMENTPLANS]]="none",0,IF(Tabla1[[#This Row],[INSTALLMENTPLANS]]="stores",1,2))</f>
        <v>2</v>
      </c>
      <c r="Y1619" t="s">
        <v>31</v>
      </c>
      <c r="Z1619">
        <f>IF(Tabla1[[#This Row],[HOUSING]]="free",0,IF(Tabla1[[#This Row],[HOUSING]]="own",1,2))</f>
        <v>1</v>
      </c>
      <c r="AA1619">
        <v>1</v>
      </c>
      <c r="AB1619" t="s">
        <v>92</v>
      </c>
      <c r="AC1619">
        <f>IF(Tabla1[[#This Row],[JOB]]="unemployed",0,IF(Tabla1[[#This Row],[JOB]]="unskilled",1,IF(Tabla1[[#This Row],[JOB]]="skilled",2,3)))</f>
        <v>1</v>
      </c>
      <c r="AD1619">
        <v>1</v>
      </c>
      <c r="AE1619" t="s">
        <v>29</v>
      </c>
      <c r="AF1619">
        <f>IF(Tabla1[[#This Row],[TELEPHONE]]="none",0,1)</f>
        <v>0</v>
      </c>
      <c r="AG1619" t="s">
        <v>33</v>
      </c>
      <c r="AH1619">
        <f>IF(Tabla1[[#This Row],[FOREIGNWORKER]]="no",0,1)</f>
        <v>1</v>
      </c>
      <c r="AI1619" t="s">
        <v>34</v>
      </c>
      <c r="AJ1619">
        <f>IF(Tabla1[[#This Row],[RISK]]="No Risk",0,1)</f>
        <v>0</v>
      </c>
    </row>
    <row r="1620" spans="1:36" x14ac:dyDescent="0.25">
      <c r="A1620" t="s">
        <v>1690</v>
      </c>
      <c r="B1620" t="s">
        <v>23</v>
      </c>
      <c r="C1620">
        <f>IF(Tabla1[[#This Row],[CHECKINGSTATUS]]="no_checking",0,IF(Tabla1[[#This Row],[CHECKINGSTATUS]]="less_0",1,IF(Tabla1[[#This Row],[CHECKINGSTATUS]]="0_to_200",2,3)))</f>
        <v>2</v>
      </c>
      <c r="D1620">
        <v>4</v>
      </c>
      <c r="E1620" t="s">
        <v>24</v>
      </c>
      <c r="F1620">
        <f>IF(Tabla1[[#This Row],[CREDITHISTORY]]="no_credits",0,IF(Tabla1[[#This Row],[CREDITHISTORY]]="prior_paymentes_delayed",1,IF(Tabla1[[#This Row],[CREDITHISTORY]]="outstanding_credit",2,3)))</f>
        <v>3</v>
      </c>
      <c r="G1620" t="s">
        <v>89</v>
      </c>
      <c r="H16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20">
        <v>4539</v>
      </c>
      <c r="J1620" t="s">
        <v>26</v>
      </c>
      <c r="K16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20" t="s">
        <v>39</v>
      </c>
      <c r="M16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20">
        <v>3</v>
      </c>
      <c r="O1620" t="s">
        <v>28</v>
      </c>
      <c r="P1620">
        <f>IF(Tabla1[[#This Row],[SEX]]="female",0,1)</f>
        <v>0</v>
      </c>
      <c r="Q1620" t="s">
        <v>29</v>
      </c>
      <c r="R1620">
        <f>IF(Tabla1[[#This Row],[OTHERSONLOAN]]="none",0,IF(Tabla1[[#This Row],[OTHERSONLOAN]]="co-applicant",1,2))</f>
        <v>0</v>
      </c>
      <c r="S1620">
        <v>3</v>
      </c>
      <c r="T1620" t="s">
        <v>30</v>
      </c>
      <c r="U1620">
        <f>IF(Tabla1[[#This Row],[OWNSPROPERTY]]="unknown",0,IF(Tabla1[[#This Row],[OWNSPROPERTY]]="real_state",1,IF(Tabla1[[#This Row],[OWNSPROPERTY]]="car_other",2,3)))</f>
        <v>3</v>
      </c>
      <c r="V1620">
        <v>37</v>
      </c>
      <c r="W1620" t="s">
        <v>29</v>
      </c>
      <c r="X1620">
        <f>IF(Tabla1[[#This Row],[INSTALLMENTPLANS]]="none",0,IF(Tabla1[[#This Row],[INSTALLMENTPLANS]]="stores",1,2))</f>
        <v>0</v>
      </c>
      <c r="Y1620" t="s">
        <v>31</v>
      </c>
      <c r="Z1620">
        <f>IF(Tabla1[[#This Row],[HOUSING]]="free",0,IF(Tabla1[[#This Row],[HOUSING]]="own",1,2))</f>
        <v>1</v>
      </c>
      <c r="AA1620">
        <v>1</v>
      </c>
      <c r="AB1620" t="s">
        <v>63</v>
      </c>
      <c r="AC1620">
        <f>IF(Tabla1[[#This Row],[JOB]]="unemployed",0,IF(Tabla1[[#This Row],[JOB]]="unskilled",1,IF(Tabla1[[#This Row],[JOB]]="skilled",2,3)))</f>
        <v>3</v>
      </c>
      <c r="AD1620">
        <v>1</v>
      </c>
      <c r="AE1620" t="s">
        <v>29</v>
      </c>
      <c r="AF1620">
        <f>IF(Tabla1[[#This Row],[TELEPHONE]]="none",0,1)</f>
        <v>0</v>
      </c>
      <c r="AG1620" t="s">
        <v>46</v>
      </c>
      <c r="AH1620">
        <f>IF(Tabla1[[#This Row],[FOREIGNWORKER]]="no",0,1)</f>
        <v>0</v>
      </c>
      <c r="AI1620" t="s">
        <v>34</v>
      </c>
      <c r="AJ1620">
        <f>IF(Tabla1[[#This Row],[RISK]]="No Risk",0,1)</f>
        <v>0</v>
      </c>
    </row>
    <row r="1621" spans="1:36" x14ac:dyDescent="0.25">
      <c r="A1621" t="s">
        <v>1691</v>
      </c>
      <c r="B1621" t="s">
        <v>51</v>
      </c>
      <c r="C1621">
        <f>IF(Tabla1[[#This Row],[CHECKINGSTATUS]]="no_checking",0,IF(Tabla1[[#This Row],[CHECKINGSTATUS]]="less_0",1,IF(Tabla1[[#This Row],[CHECKINGSTATUS]]="0_to_200",2,3)))</f>
        <v>0</v>
      </c>
      <c r="D1621">
        <v>29</v>
      </c>
      <c r="E1621" t="s">
        <v>57</v>
      </c>
      <c r="F1621">
        <f>IF(Tabla1[[#This Row],[CREDITHISTORY]]="no_credits",0,IF(Tabla1[[#This Row],[CREDITHISTORY]]="prior_paymentes_delayed",1,IF(Tabla1[[#This Row],[CREDITHISTORY]]="outstanding_credit",2,3)))</f>
        <v>2</v>
      </c>
      <c r="G1621" t="s">
        <v>68</v>
      </c>
      <c r="H16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21">
        <v>5018</v>
      </c>
      <c r="J1621" t="s">
        <v>53</v>
      </c>
      <c r="K162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21" t="s">
        <v>39</v>
      </c>
      <c r="M16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21">
        <v>3</v>
      </c>
      <c r="O1621" t="s">
        <v>44</v>
      </c>
      <c r="P1621">
        <f>IF(Tabla1[[#This Row],[SEX]]="female",0,1)</f>
        <v>1</v>
      </c>
      <c r="Q1621" t="s">
        <v>29</v>
      </c>
      <c r="R1621">
        <f>IF(Tabla1[[#This Row],[OTHERSONLOAN]]="none",0,IF(Tabla1[[#This Row],[OTHERSONLOAN]]="co-applicant",1,2))</f>
        <v>0</v>
      </c>
      <c r="S1621">
        <v>4</v>
      </c>
      <c r="T1621" t="s">
        <v>65</v>
      </c>
      <c r="U1621">
        <f>IF(Tabla1[[#This Row],[OWNSPROPERTY]]="unknown",0,IF(Tabla1[[#This Row],[OWNSPROPERTY]]="real_state",1,IF(Tabla1[[#This Row],[OWNSPROPERTY]]="car_other",2,3)))</f>
        <v>2</v>
      </c>
      <c r="V1621">
        <v>67</v>
      </c>
      <c r="W1621" t="s">
        <v>40</v>
      </c>
      <c r="X1621">
        <f>IF(Tabla1[[#This Row],[INSTALLMENTPLANS]]="none",0,IF(Tabla1[[#This Row],[INSTALLMENTPLANS]]="stores",1,2))</f>
        <v>1</v>
      </c>
      <c r="Y1621" t="s">
        <v>31</v>
      </c>
      <c r="Z1621">
        <f>IF(Tabla1[[#This Row],[HOUSING]]="free",0,IF(Tabla1[[#This Row],[HOUSING]]="own",1,2))</f>
        <v>1</v>
      </c>
      <c r="AA1621">
        <v>2</v>
      </c>
      <c r="AB1621" t="s">
        <v>92</v>
      </c>
      <c r="AC1621">
        <f>IF(Tabla1[[#This Row],[JOB]]="unemployed",0,IF(Tabla1[[#This Row],[JOB]]="unskilled",1,IF(Tabla1[[#This Row],[JOB]]="skilled",2,3)))</f>
        <v>1</v>
      </c>
      <c r="AD1621">
        <v>2</v>
      </c>
      <c r="AE1621" t="s">
        <v>33</v>
      </c>
      <c r="AF1621">
        <f>IF(Tabla1[[#This Row],[TELEPHONE]]="none",0,1)</f>
        <v>1</v>
      </c>
      <c r="AG1621" t="s">
        <v>33</v>
      </c>
      <c r="AH1621">
        <f>IF(Tabla1[[#This Row],[FOREIGNWORKER]]="no",0,1)</f>
        <v>1</v>
      </c>
      <c r="AI1621" t="s">
        <v>34</v>
      </c>
      <c r="AJ1621">
        <f>IF(Tabla1[[#This Row],[RISK]]="No Risk",0,1)</f>
        <v>0</v>
      </c>
    </row>
    <row r="1622" spans="1:36" x14ac:dyDescent="0.25">
      <c r="A1622" t="s">
        <v>1692</v>
      </c>
      <c r="B1622" t="s">
        <v>36</v>
      </c>
      <c r="C1622">
        <f>IF(Tabla1[[#This Row],[CHECKINGSTATUS]]="no_checking",0,IF(Tabla1[[#This Row],[CHECKINGSTATUS]]="less_0",1,IF(Tabla1[[#This Row],[CHECKINGSTATUS]]="0_to_200",2,3)))</f>
        <v>1</v>
      </c>
      <c r="D1622">
        <v>4</v>
      </c>
      <c r="E1622" t="s">
        <v>70</v>
      </c>
      <c r="F1622">
        <f>IF(Tabla1[[#This Row],[CREDITHISTORY]]="no_credits",0,IF(Tabla1[[#This Row],[CREDITHISTORY]]="prior_paymentes_delayed",1,IF(Tabla1[[#This Row],[CREDITHISTORY]]="outstanding_credit",2,3)))</f>
        <v>3</v>
      </c>
      <c r="G1622" t="s">
        <v>43</v>
      </c>
      <c r="H16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22">
        <v>1782</v>
      </c>
      <c r="J1622" t="s">
        <v>38</v>
      </c>
      <c r="K16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22" t="s">
        <v>27</v>
      </c>
      <c r="M16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22">
        <v>1</v>
      </c>
      <c r="O1622" t="s">
        <v>28</v>
      </c>
      <c r="P1622">
        <f>IF(Tabla1[[#This Row],[SEX]]="female",0,1)</f>
        <v>0</v>
      </c>
      <c r="Q1622" t="s">
        <v>29</v>
      </c>
      <c r="R1622">
        <f>IF(Tabla1[[#This Row],[OTHERSONLOAN]]="none",0,IF(Tabla1[[#This Row],[OTHERSONLOAN]]="co-applicant",1,2))</f>
        <v>0</v>
      </c>
      <c r="S1622">
        <v>1</v>
      </c>
      <c r="T1622" t="s">
        <v>30</v>
      </c>
      <c r="U1622">
        <f>IF(Tabla1[[#This Row],[OWNSPROPERTY]]="unknown",0,IF(Tabla1[[#This Row],[OWNSPROPERTY]]="real_state",1,IF(Tabla1[[#This Row],[OWNSPROPERTY]]="car_other",2,3)))</f>
        <v>3</v>
      </c>
      <c r="V1622">
        <v>33</v>
      </c>
      <c r="W1622" t="s">
        <v>29</v>
      </c>
      <c r="X1622">
        <f>IF(Tabla1[[#This Row],[INSTALLMENTPLANS]]="none",0,IF(Tabla1[[#This Row],[INSTALLMENTPLANS]]="stores",1,2))</f>
        <v>0</v>
      </c>
      <c r="Y1622" t="s">
        <v>72</v>
      </c>
      <c r="Z1622">
        <f>IF(Tabla1[[#This Row],[HOUSING]]="free",0,IF(Tabla1[[#This Row],[HOUSING]]="own",1,2))</f>
        <v>2</v>
      </c>
      <c r="AA1622">
        <v>1</v>
      </c>
      <c r="AB1622" t="s">
        <v>32</v>
      </c>
      <c r="AC1622">
        <f>IF(Tabla1[[#This Row],[JOB]]="unemployed",0,IF(Tabla1[[#This Row],[JOB]]="unskilled",1,IF(Tabla1[[#This Row],[JOB]]="skilled",2,3)))</f>
        <v>2</v>
      </c>
      <c r="AD1622">
        <v>1</v>
      </c>
      <c r="AE1622" t="s">
        <v>29</v>
      </c>
      <c r="AF1622">
        <f>IF(Tabla1[[#This Row],[TELEPHONE]]="none",0,1)</f>
        <v>0</v>
      </c>
      <c r="AG1622" t="s">
        <v>33</v>
      </c>
      <c r="AH1622">
        <f>IF(Tabla1[[#This Row],[FOREIGNWORKER]]="no",0,1)</f>
        <v>1</v>
      </c>
      <c r="AI1622" t="s">
        <v>34</v>
      </c>
      <c r="AJ1622">
        <f>IF(Tabla1[[#This Row],[RISK]]="No Risk",0,1)</f>
        <v>0</v>
      </c>
    </row>
    <row r="1623" spans="1:36" x14ac:dyDescent="0.25">
      <c r="A1623" t="s">
        <v>1693</v>
      </c>
      <c r="B1623" t="s">
        <v>51</v>
      </c>
      <c r="C1623">
        <f>IF(Tabla1[[#This Row],[CHECKINGSTATUS]]="no_checking",0,IF(Tabla1[[#This Row],[CHECKINGSTATUS]]="less_0",1,IF(Tabla1[[#This Row],[CHECKINGSTATUS]]="0_to_200",2,3)))</f>
        <v>0</v>
      </c>
      <c r="D1623">
        <v>27</v>
      </c>
      <c r="E1623" t="s">
        <v>57</v>
      </c>
      <c r="F1623">
        <f>IF(Tabla1[[#This Row],[CREDITHISTORY]]="no_credits",0,IF(Tabla1[[#This Row],[CREDITHISTORY]]="prior_paymentes_delayed",1,IF(Tabla1[[#This Row],[CREDITHISTORY]]="outstanding_credit",2,3)))</f>
        <v>2</v>
      </c>
      <c r="G1623" t="s">
        <v>68</v>
      </c>
      <c r="H16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23">
        <v>6304</v>
      </c>
      <c r="J1623" t="s">
        <v>53</v>
      </c>
      <c r="K16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23" t="s">
        <v>49</v>
      </c>
      <c r="M16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23">
        <v>5</v>
      </c>
      <c r="O1623" t="s">
        <v>44</v>
      </c>
      <c r="P1623">
        <f>IF(Tabla1[[#This Row],[SEX]]="female",0,1)</f>
        <v>1</v>
      </c>
      <c r="Q1623" t="s">
        <v>59</v>
      </c>
      <c r="R1623">
        <f>IF(Tabla1[[#This Row],[OTHERSONLOAN]]="none",0,IF(Tabla1[[#This Row],[OTHERSONLOAN]]="co-applicant",1,2))</f>
        <v>1</v>
      </c>
      <c r="S1623">
        <v>5</v>
      </c>
      <c r="T1623" t="s">
        <v>54</v>
      </c>
      <c r="U1623">
        <f>IF(Tabla1[[#This Row],[OWNSPROPERTY]]="unknown",0,IF(Tabla1[[#This Row],[OWNSPROPERTY]]="real_state",1,IF(Tabla1[[#This Row],[OWNSPROPERTY]]="car_other",2,3)))</f>
        <v>0</v>
      </c>
      <c r="V1623">
        <v>54</v>
      </c>
      <c r="W1623" t="s">
        <v>29</v>
      </c>
      <c r="X1623">
        <f>IF(Tabla1[[#This Row],[INSTALLMENTPLANS]]="none",0,IF(Tabla1[[#This Row],[INSTALLMENTPLANS]]="stores",1,2))</f>
        <v>0</v>
      </c>
      <c r="Y1623" t="s">
        <v>60</v>
      </c>
      <c r="Z1623">
        <f>IF(Tabla1[[#This Row],[HOUSING]]="free",0,IF(Tabla1[[#This Row],[HOUSING]]="own",1,2))</f>
        <v>0</v>
      </c>
      <c r="AA1623">
        <v>3</v>
      </c>
      <c r="AB1623" t="s">
        <v>63</v>
      </c>
      <c r="AC1623">
        <f>IF(Tabla1[[#This Row],[JOB]]="unemployed",0,IF(Tabla1[[#This Row],[JOB]]="unskilled",1,IF(Tabla1[[#This Row],[JOB]]="skilled",2,3)))</f>
        <v>3</v>
      </c>
      <c r="AD1623">
        <v>2</v>
      </c>
      <c r="AE1623" t="s">
        <v>33</v>
      </c>
      <c r="AF1623">
        <f>IF(Tabla1[[#This Row],[TELEPHONE]]="none",0,1)</f>
        <v>1</v>
      </c>
      <c r="AG1623" t="s">
        <v>33</v>
      </c>
      <c r="AH1623">
        <f>IF(Tabla1[[#This Row],[FOREIGNWORKER]]="no",0,1)</f>
        <v>1</v>
      </c>
      <c r="AI1623" t="s">
        <v>55</v>
      </c>
      <c r="AJ1623">
        <f>IF(Tabla1[[#This Row],[RISK]]="No Risk",0,1)</f>
        <v>1</v>
      </c>
    </row>
    <row r="1624" spans="1:36" x14ac:dyDescent="0.25">
      <c r="A1624" t="s">
        <v>1694</v>
      </c>
      <c r="B1624" t="s">
        <v>36</v>
      </c>
      <c r="C1624">
        <f>IF(Tabla1[[#This Row],[CHECKINGSTATUS]]="no_checking",0,IF(Tabla1[[#This Row],[CHECKINGSTATUS]]="less_0",1,IF(Tabla1[[#This Row],[CHECKINGSTATUS]]="0_to_200",2,3)))</f>
        <v>1</v>
      </c>
      <c r="D1624">
        <v>4</v>
      </c>
      <c r="E1624" t="s">
        <v>70</v>
      </c>
      <c r="F1624">
        <f>IF(Tabla1[[#This Row],[CREDITHISTORY]]="no_credits",0,IF(Tabla1[[#This Row],[CREDITHISTORY]]="prior_paymentes_delayed",1,IF(Tabla1[[#This Row],[CREDITHISTORY]]="outstanding_credit",2,3)))</f>
        <v>3</v>
      </c>
      <c r="G1624" t="s">
        <v>37</v>
      </c>
      <c r="H16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24">
        <v>250</v>
      </c>
      <c r="J1624" t="s">
        <v>38</v>
      </c>
      <c r="K16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24" t="s">
        <v>27</v>
      </c>
      <c r="M16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24">
        <v>1</v>
      </c>
      <c r="O1624" t="s">
        <v>44</v>
      </c>
      <c r="P1624">
        <f>IF(Tabla1[[#This Row],[SEX]]="female",0,1)</f>
        <v>1</v>
      </c>
      <c r="Q1624" t="s">
        <v>29</v>
      </c>
      <c r="R1624">
        <f>IF(Tabla1[[#This Row],[OTHERSONLOAN]]="none",0,IF(Tabla1[[#This Row],[OTHERSONLOAN]]="co-applicant",1,2))</f>
        <v>0</v>
      </c>
      <c r="S1624">
        <v>2</v>
      </c>
      <c r="T1624" t="s">
        <v>45</v>
      </c>
      <c r="U1624">
        <f>IF(Tabla1[[#This Row],[OWNSPROPERTY]]="unknown",0,IF(Tabla1[[#This Row],[OWNSPROPERTY]]="real_state",1,IF(Tabla1[[#This Row],[OWNSPROPERTY]]="car_other",2,3)))</f>
        <v>3</v>
      </c>
      <c r="V1624">
        <v>21</v>
      </c>
      <c r="W1624" t="s">
        <v>29</v>
      </c>
      <c r="X1624">
        <f>IF(Tabla1[[#This Row],[INSTALLMENTPLANS]]="none",0,IF(Tabla1[[#This Row],[INSTALLMENTPLANS]]="stores",1,2))</f>
        <v>0</v>
      </c>
      <c r="Y1624" t="s">
        <v>72</v>
      </c>
      <c r="Z1624">
        <f>IF(Tabla1[[#This Row],[HOUSING]]="free",0,IF(Tabla1[[#This Row],[HOUSING]]="own",1,2))</f>
        <v>2</v>
      </c>
      <c r="AA1624">
        <v>1</v>
      </c>
      <c r="AB1624" t="s">
        <v>32</v>
      </c>
      <c r="AC1624">
        <f>IF(Tabla1[[#This Row],[JOB]]="unemployed",0,IF(Tabla1[[#This Row],[JOB]]="unskilled",1,IF(Tabla1[[#This Row],[JOB]]="skilled",2,3)))</f>
        <v>2</v>
      </c>
      <c r="AD1624">
        <v>1</v>
      </c>
      <c r="AE1624" t="s">
        <v>29</v>
      </c>
      <c r="AF1624">
        <f>IF(Tabla1[[#This Row],[TELEPHONE]]="none",0,1)</f>
        <v>0</v>
      </c>
      <c r="AG1624" t="s">
        <v>33</v>
      </c>
      <c r="AH1624">
        <f>IF(Tabla1[[#This Row],[FOREIGNWORKER]]="no",0,1)</f>
        <v>1</v>
      </c>
      <c r="AI1624" t="s">
        <v>34</v>
      </c>
      <c r="AJ1624">
        <f>IF(Tabla1[[#This Row],[RISK]]="No Risk",0,1)</f>
        <v>0</v>
      </c>
    </row>
    <row r="1625" spans="1:36" x14ac:dyDescent="0.25">
      <c r="A1625" t="s">
        <v>1695</v>
      </c>
      <c r="B1625" t="s">
        <v>36</v>
      </c>
      <c r="C1625">
        <f>IF(Tabla1[[#This Row],[CHECKINGSTATUS]]="no_checking",0,IF(Tabla1[[#This Row],[CHECKINGSTATUS]]="less_0",1,IF(Tabla1[[#This Row],[CHECKINGSTATUS]]="0_to_200",2,3)))</f>
        <v>1</v>
      </c>
      <c r="D1625">
        <v>15</v>
      </c>
      <c r="E1625" t="s">
        <v>24</v>
      </c>
      <c r="F1625">
        <f>IF(Tabla1[[#This Row],[CREDITHISTORY]]="no_credits",0,IF(Tabla1[[#This Row],[CREDITHISTORY]]="prior_paymentes_delayed",1,IF(Tabla1[[#This Row],[CREDITHISTORY]]="outstanding_credit",2,3)))</f>
        <v>3</v>
      </c>
      <c r="G1625" t="s">
        <v>43</v>
      </c>
      <c r="H16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25">
        <v>250</v>
      </c>
      <c r="J1625" t="s">
        <v>38</v>
      </c>
      <c r="K16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25" t="s">
        <v>27</v>
      </c>
      <c r="M16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25">
        <v>2</v>
      </c>
      <c r="O1625" t="s">
        <v>28</v>
      </c>
      <c r="P1625">
        <f>IF(Tabla1[[#This Row],[SEX]]="female",0,1)</f>
        <v>0</v>
      </c>
      <c r="Q1625" t="s">
        <v>29</v>
      </c>
      <c r="R1625">
        <f>IF(Tabla1[[#This Row],[OTHERSONLOAN]]="none",0,IF(Tabla1[[#This Row],[OTHERSONLOAN]]="co-applicant",1,2))</f>
        <v>0</v>
      </c>
      <c r="S1625">
        <v>2</v>
      </c>
      <c r="T1625" t="s">
        <v>30</v>
      </c>
      <c r="U1625">
        <f>IF(Tabla1[[#This Row],[OWNSPROPERTY]]="unknown",0,IF(Tabla1[[#This Row],[OWNSPROPERTY]]="real_state",1,IF(Tabla1[[#This Row],[OWNSPROPERTY]]="car_other",2,3)))</f>
        <v>3</v>
      </c>
      <c r="V1625">
        <v>27</v>
      </c>
      <c r="W1625" t="s">
        <v>29</v>
      </c>
      <c r="X1625">
        <f>IF(Tabla1[[#This Row],[INSTALLMENTPLANS]]="none",0,IF(Tabla1[[#This Row],[INSTALLMENTPLANS]]="stores",1,2))</f>
        <v>0</v>
      </c>
      <c r="Y1625" t="s">
        <v>31</v>
      </c>
      <c r="Z1625">
        <f>IF(Tabla1[[#This Row],[HOUSING]]="free",0,IF(Tabla1[[#This Row],[HOUSING]]="own",1,2))</f>
        <v>1</v>
      </c>
      <c r="AA1625">
        <v>1</v>
      </c>
      <c r="AB1625" t="s">
        <v>32</v>
      </c>
      <c r="AC1625">
        <f>IF(Tabla1[[#This Row],[JOB]]="unemployed",0,IF(Tabla1[[#This Row],[JOB]]="unskilled",1,IF(Tabla1[[#This Row],[JOB]]="skilled",2,3)))</f>
        <v>2</v>
      </c>
      <c r="AD1625">
        <v>1</v>
      </c>
      <c r="AE1625" t="s">
        <v>33</v>
      </c>
      <c r="AF1625">
        <f>IF(Tabla1[[#This Row],[TELEPHONE]]="none",0,1)</f>
        <v>1</v>
      </c>
      <c r="AG1625" t="s">
        <v>33</v>
      </c>
      <c r="AH1625">
        <f>IF(Tabla1[[#This Row],[FOREIGNWORKER]]="no",0,1)</f>
        <v>1</v>
      </c>
      <c r="AI1625" t="s">
        <v>55</v>
      </c>
      <c r="AJ1625">
        <f>IF(Tabla1[[#This Row],[RISK]]="No Risk",0,1)</f>
        <v>1</v>
      </c>
    </row>
    <row r="1626" spans="1:36" x14ac:dyDescent="0.25">
      <c r="A1626" t="s">
        <v>1696</v>
      </c>
      <c r="B1626" t="s">
        <v>36</v>
      </c>
      <c r="C1626">
        <f>IF(Tabla1[[#This Row],[CHECKINGSTATUS]]="no_checking",0,IF(Tabla1[[#This Row],[CHECKINGSTATUS]]="less_0",1,IF(Tabla1[[#This Row],[CHECKINGSTATUS]]="0_to_200",2,3)))</f>
        <v>1</v>
      </c>
      <c r="D1626">
        <v>22</v>
      </c>
      <c r="E1626" t="s">
        <v>42</v>
      </c>
      <c r="F1626">
        <f>IF(Tabla1[[#This Row],[CREDITHISTORY]]="no_credits",0,IF(Tabla1[[#This Row],[CREDITHISTORY]]="prior_paymentes_delayed",1,IF(Tabla1[[#This Row],[CREDITHISTORY]]="outstanding_credit",2,3)))</f>
        <v>3</v>
      </c>
      <c r="G1626" t="s">
        <v>89</v>
      </c>
      <c r="H16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26">
        <v>250</v>
      </c>
      <c r="J1626" t="s">
        <v>38</v>
      </c>
      <c r="K16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26" t="s">
        <v>39</v>
      </c>
      <c r="M16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26">
        <v>1</v>
      </c>
      <c r="O1626" t="s">
        <v>44</v>
      </c>
      <c r="P1626">
        <f>IF(Tabla1[[#This Row],[SEX]]="female",0,1)</f>
        <v>1</v>
      </c>
      <c r="Q1626" t="s">
        <v>29</v>
      </c>
      <c r="R1626">
        <f>IF(Tabla1[[#This Row],[OTHERSONLOAN]]="none",0,IF(Tabla1[[#This Row],[OTHERSONLOAN]]="co-applicant",1,2))</f>
        <v>0</v>
      </c>
      <c r="S1626">
        <v>2</v>
      </c>
      <c r="T1626" t="s">
        <v>45</v>
      </c>
      <c r="U1626">
        <f>IF(Tabla1[[#This Row],[OWNSPROPERTY]]="unknown",0,IF(Tabla1[[#This Row],[OWNSPROPERTY]]="real_state",1,IF(Tabla1[[#This Row],[OWNSPROPERTY]]="car_other",2,3)))</f>
        <v>3</v>
      </c>
      <c r="V1626">
        <v>20</v>
      </c>
      <c r="W1626" t="s">
        <v>40</v>
      </c>
      <c r="X1626">
        <f>IF(Tabla1[[#This Row],[INSTALLMENTPLANS]]="none",0,IF(Tabla1[[#This Row],[INSTALLMENTPLANS]]="stores",1,2))</f>
        <v>1</v>
      </c>
      <c r="Y1626" t="s">
        <v>72</v>
      </c>
      <c r="Z1626">
        <f>IF(Tabla1[[#This Row],[HOUSING]]="free",0,IF(Tabla1[[#This Row],[HOUSING]]="own",1,2))</f>
        <v>2</v>
      </c>
      <c r="AA1626">
        <v>1</v>
      </c>
      <c r="AB1626" t="s">
        <v>92</v>
      </c>
      <c r="AC1626">
        <f>IF(Tabla1[[#This Row],[JOB]]="unemployed",0,IF(Tabla1[[#This Row],[JOB]]="unskilled",1,IF(Tabla1[[#This Row],[JOB]]="skilled",2,3)))</f>
        <v>1</v>
      </c>
      <c r="AD1626">
        <v>1</v>
      </c>
      <c r="AE1626" t="s">
        <v>29</v>
      </c>
      <c r="AF1626">
        <f>IF(Tabla1[[#This Row],[TELEPHONE]]="none",0,1)</f>
        <v>0</v>
      </c>
      <c r="AG1626" t="s">
        <v>33</v>
      </c>
      <c r="AH1626">
        <f>IF(Tabla1[[#This Row],[FOREIGNWORKER]]="no",0,1)</f>
        <v>1</v>
      </c>
      <c r="AI1626" t="s">
        <v>34</v>
      </c>
      <c r="AJ1626">
        <f>IF(Tabla1[[#This Row],[RISK]]="No Risk",0,1)</f>
        <v>0</v>
      </c>
    </row>
    <row r="1627" spans="1:36" x14ac:dyDescent="0.25">
      <c r="A1627" t="s">
        <v>1697</v>
      </c>
      <c r="B1627" t="s">
        <v>51</v>
      </c>
      <c r="C1627">
        <f>IF(Tabla1[[#This Row],[CHECKINGSTATUS]]="no_checking",0,IF(Tabla1[[#This Row],[CHECKINGSTATUS]]="less_0",1,IF(Tabla1[[#This Row],[CHECKINGSTATUS]]="0_to_200",2,3)))</f>
        <v>0</v>
      </c>
      <c r="D1627">
        <v>30</v>
      </c>
      <c r="E1627" t="s">
        <v>42</v>
      </c>
      <c r="F1627">
        <f>IF(Tabla1[[#This Row],[CREDITHISTORY]]="no_credits",0,IF(Tabla1[[#This Row],[CREDITHISTORY]]="prior_paymentes_delayed",1,IF(Tabla1[[#This Row],[CREDITHISTORY]]="outstanding_credit",2,3)))</f>
        <v>3</v>
      </c>
      <c r="G1627" t="s">
        <v>89</v>
      </c>
      <c r="H16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27">
        <v>7031</v>
      </c>
      <c r="J1627" t="s">
        <v>53</v>
      </c>
      <c r="K16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27" t="s">
        <v>62</v>
      </c>
      <c r="M16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27">
        <v>4</v>
      </c>
      <c r="O1627" t="s">
        <v>44</v>
      </c>
      <c r="P1627">
        <f>IF(Tabla1[[#This Row],[SEX]]="female",0,1)</f>
        <v>1</v>
      </c>
      <c r="Q1627" t="s">
        <v>29</v>
      </c>
      <c r="R1627">
        <f>IF(Tabla1[[#This Row],[OTHERSONLOAN]]="none",0,IF(Tabla1[[#This Row],[OTHERSONLOAN]]="co-applicant",1,2))</f>
        <v>0</v>
      </c>
      <c r="S1627">
        <v>3</v>
      </c>
      <c r="T1627" t="s">
        <v>65</v>
      </c>
      <c r="U1627">
        <f>IF(Tabla1[[#This Row],[OWNSPROPERTY]]="unknown",0,IF(Tabla1[[#This Row],[OWNSPROPERTY]]="real_state",1,IF(Tabla1[[#This Row],[OWNSPROPERTY]]="car_other",2,3)))</f>
        <v>2</v>
      </c>
      <c r="V1627">
        <v>45</v>
      </c>
      <c r="W1627" t="s">
        <v>40</v>
      </c>
      <c r="X1627">
        <f>IF(Tabla1[[#This Row],[INSTALLMENTPLANS]]="none",0,IF(Tabla1[[#This Row],[INSTALLMENTPLANS]]="stores",1,2))</f>
        <v>1</v>
      </c>
      <c r="Y1627" t="s">
        <v>31</v>
      </c>
      <c r="Z1627">
        <f>IF(Tabla1[[#This Row],[HOUSING]]="free",0,IF(Tabla1[[#This Row],[HOUSING]]="own",1,2))</f>
        <v>1</v>
      </c>
      <c r="AA1627">
        <v>2</v>
      </c>
      <c r="AB1627" t="s">
        <v>92</v>
      </c>
      <c r="AC1627">
        <f>IF(Tabla1[[#This Row],[JOB]]="unemployed",0,IF(Tabla1[[#This Row],[JOB]]="unskilled",1,IF(Tabla1[[#This Row],[JOB]]="skilled",2,3)))</f>
        <v>1</v>
      </c>
      <c r="AD1627">
        <v>2</v>
      </c>
      <c r="AE1627" t="s">
        <v>33</v>
      </c>
      <c r="AF1627">
        <f>IF(Tabla1[[#This Row],[TELEPHONE]]="none",0,1)</f>
        <v>1</v>
      </c>
      <c r="AG1627" t="s">
        <v>33</v>
      </c>
      <c r="AH1627">
        <f>IF(Tabla1[[#This Row],[FOREIGNWORKER]]="no",0,1)</f>
        <v>1</v>
      </c>
      <c r="AI1627" t="s">
        <v>34</v>
      </c>
      <c r="AJ1627">
        <f>IF(Tabla1[[#This Row],[RISK]]="No Risk",0,1)</f>
        <v>0</v>
      </c>
    </row>
    <row r="1628" spans="1:36" x14ac:dyDescent="0.25">
      <c r="A1628" t="s">
        <v>1698</v>
      </c>
      <c r="B1628" t="s">
        <v>23</v>
      </c>
      <c r="C1628">
        <f>IF(Tabla1[[#This Row],[CHECKINGSTATUS]]="no_checking",0,IF(Tabla1[[#This Row],[CHECKINGSTATUS]]="less_0",1,IF(Tabla1[[#This Row],[CHECKINGSTATUS]]="0_to_200",2,3)))</f>
        <v>2</v>
      </c>
      <c r="D1628">
        <v>5</v>
      </c>
      <c r="E1628" t="s">
        <v>42</v>
      </c>
      <c r="F1628">
        <f>IF(Tabla1[[#This Row],[CREDITHISTORY]]="no_credits",0,IF(Tabla1[[#This Row],[CREDITHISTORY]]="prior_paymentes_delayed",1,IF(Tabla1[[#This Row],[CREDITHISTORY]]="outstanding_credit",2,3)))</f>
        <v>3</v>
      </c>
      <c r="G1628" t="s">
        <v>37</v>
      </c>
      <c r="H16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28">
        <v>250</v>
      </c>
      <c r="J1628" t="s">
        <v>38</v>
      </c>
      <c r="K16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28" t="s">
        <v>62</v>
      </c>
      <c r="M16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28">
        <v>3</v>
      </c>
      <c r="O1628" t="s">
        <v>44</v>
      </c>
      <c r="P1628">
        <f>IF(Tabla1[[#This Row],[SEX]]="female",0,1)</f>
        <v>1</v>
      </c>
      <c r="Q1628" t="s">
        <v>29</v>
      </c>
      <c r="R1628">
        <f>IF(Tabla1[[#This Row],[OTHERSONLOAN]]="none",0,IF(Tabla1[[#This Row],[OTHERSONLOAN]]="co-applicant",1,2))</f>
        <v>0</v>
      </c>
      <c r="S1628">
        <v>2</v>
      </c>
      <c r="T1628" t="s">
        <v>45</v>
      </c>
      <c r="U1628">
        <f>IF(Tabla1[[#This Row],[OWNSPROPERTY]]="unknown",0,IF(Tabla1[[#This Row],[OWNSPROPERTY]]="real_state",1,IF(Tabla1[[#This Row],[OWNSPROPERTY]]="car_other",2,3)))</f>
        <v>3</v>
      </c>
      <c r="V1628">
        <v>24</v>
      </c>
      <c r="W1628" t="s">
        <v>29</v>
      </c>
      <c r="X1628">
        <f>IF(Tabla1[[#This Row],[INSTALLMENTPLANS]]="none",0,IF(Tabla1[[#This Row],[INSTALLMENTPLANS]]="stores",1,2))</f>
        <v>0</v>
      </c>
      <c r="Y1628" t="s">
        <v>31</v>
      </c>
      <c r="Z1628">
        <f>IF(Tabla1[[#This Row],[HOUSING]]="free",0,IF(Tabla1[[#This Row],[HOUSING]]="own",1,2))</f>
        <v>1</v>
      </c>
      <c r="AA1628">
        <v>1</v>
      </c>
      <c r="AB1628" t="s">
        <v>32</v>
      </c>
      <c r="AC1628">
        <f>IF(Tabla1[[#This Row],[JOB]]="unemployed",0,IF(Tabla1[[#This Row],[JOB]]="unskilled",1,IF(Tabla1[[#This Row],[JOB]]="skilled",2,3)))</f>
        <v>2</v>
      </c>
      <c r="AD1628">
        <v>1</v>
      </c>
      <c r="AE1628" t="s">
        <v>29</v>
      </c>
      <c r="AF1628">
        <f>IF(Tabla1[[#This Row],[TELEPHONE]]="none",0,1)</f>
        <v>0</v>
      </c>
      <c r="AG1628" t="s">
        <v>33</v>
      </c>
      <c r="AH1628">
        <f>IF(Tabla1[[#This Row],[FOREIGNWORKER]]="no",0,1)</f>
        <v>1</v>
      </c>
      <c r="AI1628" t="s">
        <v>34</v>
      </c>
      <c r="AJ1628">
        <f>IF(Tabla1[[#This Row],[RISK]]="No Risk",0,1)</f>
        <v>0</v>
      </c>
    </row>
    <row r="1629" spans="1:36" x14ac:dyDescent="0.25">
      <c r="A1629" t="s">
        <v>1699</v>
      </c>
      <c r="B1629" t="s">
        <v>51</v>
      </c>
      <c r="C1629">
        <f>IF(Tabla1[[#This Row],[CHECKINGSTATUS]]="no_checking",0,IF(Tabla1[[#This Row],[CHECKINGSTATUS]]="less_0",1,IF(Tabla1[[#This Row],[CHECKINGSTATUS]]="0_to_200",2,3)))</f>
        <v>0</v>
      </c>
      <c r="D1629">
        <v>34</v>
      </c>
      <c r="E1629" t="s">
        <v>42</v>
      </c>
      <c r="F1629">
        <f>IF(Tabla1[[#This Row],[CREDITHISTORY]]="no_credits",0,IF(Tabla1[[#This Row],[CREDITHISTORY]]="prior_paymentes_delayed",1,IF(Tabla1[[#This Row],[CREDITHISTORY]]="outstanding_credit",2,3)))</f>
        <v>3</v>
      </c>
      <c r="G1629" t="s">
        <v>197</v>
      </c>
      <c r="H16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629">
        <v>7554</v>
      </c>
      <c r="J1629" t="s">
        <v>26</v>
      </c>
      <c r="K162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29" t="s">
        <v>49</v>
      </c>
      <c r="M16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29">
        <v>5</v>
      </c>
      <c r="O1629" t="s">
        <v>28</v>
      </c>
      <c r="P1629">
        <f>IF(Tabla1[[#This Row],[SEX]]="female",0,1)</f>
        <v>0</v>
      </c>
      <c r="Q1629" t="s">
        <v>29</v>
      </c>
      <c r="R1629">
        <f>IF(Tabla1[[#This Row],[OTHERSONLOAN]]="none",0,IF(Tabla1[[#This Row],[OTHERSONLOAN]]="co-applicant",1,2))</f>
        <v>0</v>
      </c>
      <c r="S1629">
        <v>5</v>
      </c>
      <c r="T1629" t="s">
        <v>54</v>
      </c>
      <c r="U1629">
        <f>IF(Tabla1[[#This Row],[OWNSPROPERTY]]="unknown",0,IF(Tabla1[[#This Row],[OWNSPROPERTY]]="real_state",1,IF(Tabla1[[#This Row],[OWNSPROPERTY]]="car_other",2,3)))</f>
        <v>0</v>
      </c>
      <c r="V1629">
        <v>43</v>
      </c>
      <c r="W1629" t="s">
        <v>29</v>
      </c>
      <c r="X1629">
        <f>IF(Tabla1[[#This Row],[INSTALLMENTPLANS]]="none",0,IF(Tabla1[[#This Row],[INSTALLMENTPLANS]]="stores",1,2))</f>
        <v>0</v>
      </c>
      <c r="Y1629" t="s">
        <v>31</v>
      </c>
      <c r="Z1629">
        <f>IF(Tabla1[[#This Row],[HOUSING]]="free",0,IF(Tabla1[[#This Row],[HOUSING]]="own",1,2))</f>
        <v>1</v>
      </c>
      <c r="AA1629">
        <v>2</v>
      </c>
      <c r="AB1629" t="s">
        <v>63</v>
      </c>
      <c r="AC1629">
        <f>IF(Tabla1[[#This Row],[JOB]]="unemployed",0,IF(Tabla1[[#This Row],[JOB]]="unskilled",1,IF(Tabla1[[#This Row],[JOB]]="skilled",2,3)))</f>
        <v>3</v>
      </c>
      <c r="AD1629">
        <v>1</v>
      </c>
      <c r="AE1629" t="s">
        <v>29</v>
      </c>
      <c r="AF1629">
        <f>IF(Tabla1[[#This Row],[TELEPHONE]]="none",0,1)</f>
        <v>0</v>
      </c>
      <c r="AG1629" t="s">
        <v>33</v>
      </c>
      <c r="AH1629">
        <f>IF(Tabla1[[#This Row],[FOREIGNWORKER]]="no",0,1)</f>
        <v>1</v>
      </c>
      <c r="AI1629" t="s">
        <v>55</v>
      </c>
      <c r="AJ1629">
        <f>IF(Tabla1[[#This Row],[RISK]]="No Risk",0,1)</f>
        <v>1</v>
      </c>
    </row>
    <row r="1630" spans="1:36" x14ac:dyDescent="0.25">
      <c r="A1630" t="s">
        <v>1700</v>
      </c>
      <c r="B1630" t="s">
        <v>51</v>
      </c>
      <c r="C1630">
        <f>IF(Tabla1[[#This Row],[CHECKINGSTATUS]]="no_checking",0,IF(Tabla1[[#This Row],[CHECKINGSTATUS]]="less_0",1,IF(Tabla1[[#This Row],[CHECKINGSTATUS]]="0_to_200",2,3)))</f>
        <v>0</v>
      </c>
      <c r="D1630">
        <v>31</v>
      </c>
      <c r="E1630" t="s">
        <v>42</v>
      </c>
      <c r="F1630">
        <f>IF(Tabla1[[#This Row],[CREDITHISTORY]]="no_credits",0,IF(Tabla1[[#This Row],[CREDITHISTORY]]="prior_paymentes_delayed",1,IF(Tabla1[[#This Row],[CREDITHISTORY]]="outstanding_credit",2,3)))</f>
        <v>3</v>
      </c>
      <c r="G1630" t="s">
        <v>89</v>
      </c>
      <c r="H16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30">
        <v>7098</v>
      </c>
      <c r="J1630" t="s">
        <v>26</v>
      </c>
      <c r="K16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30" t="s">
        <v>62</v>
      </c>
      <c r="M16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30">
        <v>4</v>
      </c>
      <c r="O1630" t="s">
        <v>44</v>
      </c>
      <c r="P1630">
        <f>IF(Tabla1[[#This Row],[SEX]]="female",0,1)</f>
        <v>1</v>
      </c>
      <c r="Q1630" t="s">
        <v>29</v>
      </c>
      <c r="R1630">
        <f>IF(Tabla1[[#This Row],[OTHERSONLOAN]]="none",0,IF(Tabla1[[#This Row],[OTHERSONLOAN]]="co-applicant",1,2))</f>
        <v>0</v>
      </c>
      <c r="S1630">
        <v>5</v>
      </c>
      <c r="T1630" t="s">
        <v>54</v>
      </c>
      <c r="U1630">
        <f>IF(Tabla1[[#This Row],[OWNSPROPERTY]]="unknown",0,IF(Tabla1[[#This Row],[OWNSPROPERTY]]="real_state",1,IF(Tabla1[[#This Row],[OWNSPROPERTY]]="car_other",2,3)))</f>
        <v>0</v>
      </c>
      <c r="V1630">
        <v>30</v>
      </c>
      <c r="W1630" t="s">
        <v>40</v>
      </c>
      <c r="X1630">
        <f>IF(Tabla1[[#This Row],[INSTALLMENTPLANS]]="none",0,IF(Tabla1[[#This Row],[INSTALLMENTPLANS]]="stores",1,2))</f>
        <v>1</v>
      </c>
      <c r="Y1630" t="s">
        <v>31</v>
      </c>
      <c r="Z1630">
        <f>IF(Tabla1[[#This Row],[HOUSING]]="free",0,IF(Tabla1[[#This Row],[HOUSING]]="own",1,2))</f>
        <v>1</v>
      </c>
      <c r="AA1630">
        <v>1</v>
      </c>
      <c r="AB1630" t="s">
        <v>32</v>
      </c>
      <c r="AC1630">
        <f>IF(Tabla1[[#This Row],[JOB]]="unemployed",0,IF(Tabla1[[#This Row],[JOB]]="unskilled",1,IF(Tabla1[[#This Row],[JOB]]="skilled",2,3)))</f>
        <v>2</v>
      </c>
      <c r="AD1630">
        <v>1</v>
      </c>
      <c r="AE1630" t="s">
        <v>33</v>
      </c>
      <c r="AF1630">
        <f>IF(Tabla1[[#This Row],[TELEPHONE]]="none",0,1)</f>
        <v>1</v>
      </c>
      <c r="AG1630" t="s">
        <v>33</v>
      </c>
      <c r="AH1630">
        <f>IF(Tabla1[[#This Row],[FOREIGNWORKER]]="no",0,1)</f>
        <v>1</v>
      </c>
      <c r="AI1630" t="s">
        <v>55</v>
      </c>
      <c r="AJ1630">
        <f>IF(Tabla1[[#This Row],[RISK]]="No Risk",0,1)</f>
        <v>1</v>
      </c>
    </row>
    <row r="1631" spans="1:36" x14ac:dyDescent="0.25">
      <c r="A1631" t="s">
        <v>1701</v>
      </c>
      <c r="B1631" t="s">
        <v>23</v>
      </c>
      <c r="C1631">
        <f>IF(Tabla1[[#This Row],[CHECKINGSTATUS]]="no_checking",0,IF(Tabla1[[#This Row],[CHECKINGSTATUS]]="less_0",1,IF(Tabla1[[#This Row],[CHECKINGSTATUS]]="0_to_200",2,3)))</f>
        <v>2</v>
      </c>
      <c r="D1631">
        <v>14</v>
      </c>
      <c r="E1631" t="s">
        <v>42</v>
      </c>
      <c r="F1631">
        <f>IF(Tabla1[[#This Row],[CREDITHISTORY]]="no_credits",0,IF(Tabla1[[#This Row],[CREDITHISTORY]]="prior_paymentes_delayed",1,IF(Tabla1[[#This Row],[CREDITHISTORY]]="outstanding_credit",2,3)))</f>
        <v>3</v>
      </c>
      <c r="G1631" t="s">
        <v>37</v>
      </c>
      <c r="H16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31">
        <v>2531</v>
      </c>
      <c r="J1631" t="s">
        <v>26</v>
      </c>
      <c r="K16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31" t="s">
        <v>62</v>
      </c>
      <c r="M16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31">
        <v>3</v>
      </c>
      <c r="O1631" t="s">
        <v>28</v>
      </c>
      <c r="P1631">
        <f>IF(Tabla1[[#This Row],[SEX]]="female",0,1)</f>
        <v>0</v>
      </c>
      <c r="Q1631" t="s">
        <v>29</v>
      </c>
      <c r="R1631">
        <f>IF(Tabla1[[#This Row],[OTHERSONLOAN]]="none",0,IF(Tabla1[[#This Row],[OTHERSONLOAN]]="co-applicant",1,2))</f>
        <v>0</v>
      </c>
      <c r="S1631">
        <v>1</v>
      </c>
      <c r="T1631" t="s">
        <v>65</v>
      </c>
      <c r="U1631">
        <f>IF(Tabla1[[#This Row],[OWNSPROPERTY]]="unknown",0,IF(Tabla1[[#This Row],[OWNSPROPERTY]]="real_state",1,IF(Tabla1[[#This Row],[OWNSPROPERTY]]="car_other",2,3)))</f>
        <v>2</v>
      </c>
      <c r="V1631">
        <v>44</v>
      </c>
      <c r="W1631" t="s">
        <v>116</v>
      </c>
      <c r="X1631">
        <f>IF(Tabla1[[#This Row],[INSTALLMENTPLANS]]="none",0,IF(Tabla1[[#This Row],[INSTALLMENTPLANS]]="stores",1,2))</f>
        <v>2</v>
      </c>
      <c r="Y1631" t="s">
        <v>31</v>
      </c>
      <c r="Z1631">
        <f>IF(Tabla1[[#This Row],[HOUSING]]="free",0,IF(Tabla1[[#This Row],[HOUSING]]="own",1,2))</f>
        <v>1</v>
      </c>
      <c r="AA1631">
        <v>2</v>
      </c>
      <c r="AB1631" t="s">
        <v>71</v>
      </c>
      <c r="AC1631">
        <f>IF(Tabla1[[#This Row],[JOB]]="unemployed",0,IF(Tabla1[[#This Row],[JOB]]="unskilled",1,IF(Tabla1[[#This Row],[JOB]]="skilled",2,3)))</f>
        <v>0</v>
      </c>
      <c r="AD1631">
        <v>2</v>
      </c>
      <c r="AE1631" t="s">
        <v>33</v>
      </c>
      <c r="AF1631">
        <f>IF(Tabla1[[#This Row],[TELEPHONE]]="none",0,1)</f>
        <v>1</v>
      </c>
      <c r="AG1631" t="s">
        <v>33</v>
      </c>
      <c r="AH1631">
        <f>IF(Tabla1[[#This Row],[FOREIGNWORKER]]="no",0,1)</f>
        <v>1</v>
      </c>
      <c r="AI1631" t="s">
        <v>34</v>
      </c>
      <c r="AJ1631">
        <f>IF(Tabla1[[#This Row],[RISK]]="No Risk",0,1)</f>
        <v>0</v>
      </c>
    </row>
    <row r="1632" spans="1:36" x14ac:dyDescent="0.25">
      <c r="A1632" t="s">
        <v>1702</v>
      </c>
      <c r="B1632" t="s">
        <v>51</v>
      </c>
      <c r="C1632">
        <f>IF(Tabla1[[#This Row],[CHECKINGSTATUS]]="no_checking",0,IF(Tabla1[[#This Row],[CHECKINGSTATUS]]="less_0",1,IF(Tabla1[[#This Row],[CHECKINGSTATUS]]="0_to_200",2,3)))</f>
        <v>0</v>
      </c>
      <c r="D1632">
        <v>12</v>
      </c>
      <c r="E1632" t="s">
        <v>24</v>
      </c>
      <c r="F1632">
        <f>IF(Tabla1[[#This Row],[CREDITHISTORY]]="no_credits",0,IF(Tabla1[[#This Row],[CREDITHISTORY]]="prior_paymentes_delayed",1,IF(Tabla1[[#This Row],[CREDITHISTORY]]="outstanding_credit",2,3)))</f>
        <v>3</v>
      </c>
      <c r="G1632" t="s">
        <v>74</v>
      </c>
      <c r="H16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32">
        <v>4315</v>
      </c>
      <c r="J1632" t="s">
        <v>38</v>
      </c>
      <c r="K16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32" t="s">
        <v>39</v>
      </c>
      <c r="M16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32">
        <v>4</v>
      </c>
      <c r="O1632" t="s">
        <v>44</v>
      </c>
      <c r="P1632">
        <f>IF(Tabla1[[#This Row],[SEX]]="female",0,1)</f>
        <v>1</v>
      </c>
      <c r="Q1632" t="s">
        <v>29</v>
      </c>
      <c r="R1632">
        <f>IF(Tabla1[[#This Row],[OTHERSONLOAN]]="none",0,IF(Tabla1[[#This Row],[OTHERSONLOAN]]="co-applicant",1,2))</f>
        <v>0</v>
      </c>
      <c r="S1632">
        <v>2</v>
      </c>
      <c r="T1632" t="s">
        <v>65</v>
      </c>
      <c r="U1632">
        <f>IF(Tabla1[[#This Row],[OWNSPROPERTY]]="unknown",0,IF(Tabla1[[#This Row],[OWNSPROPERTY]]="real_state",1,IF(Tabla1[[#This Row],[OWNSPROPERTY]]="car_other",2,3)))</f>
        <v>2</v>
      </c>
      <c r="V1632">
        <v>45</v>
      </c>
      <c r="W1632" t="s">
        <v>29</v>
      </c>
      <c r="X1632">
        <f>IF(Tabla1[[#This Row],[INSTALLMENTPLANS]]="none",0,IF(Tabla1[[#This Row],[INSTALLMENTPLANS]]="stores",1,2))</f>
        <v>0</v>
      </c>
      <c r="Y1632" t="s">
        <v>31</v>
      </c>
      <c r="Z1632">
        <f>IF(Tabla1[[#This Row],[HOUSING]]="free",0,IF(Tabla1[[#This Row],[HOUSING]]="own",1,2))</f>
        <v>1</v>
      </c>
      <c r="AA1632">
        <v>1</v>
      </c>
      <c r="AB1632" t="s">
        <v>63</v>
      </c>
      <c r="AC1632">
        <f>IF(Tabla1[[#This Row],[JOB]]="unemployed",0,IF(Tabla1[[#This Row],[JOB]]="unskilled",1,IF(Tabla1[[#This Row],[JOB]]="skilled",2,3)))</f>
        <v>3</v>
      </c>
      <c r="AD1632">
        <v>1</v>
      </c>
      <c r="AE1632" t="s">
        <v>29</v>
      </c>
      <c r="AF1632">
        <f>IF(Tabla1[[#This Row],[TELEPHONE]]="none",0,1)</f>
        <v>0</v>
      </c>
      <c r="AG1632" t="s">
        <v>33</v>
      </c>
      <c r="AH1632">
        <f>IF(Tabla1[[#This Row],[FOREIGNWORKER]]="no",0,1)</f>
        <v>1</v>
      </c>
      <c r="AI1632" t="s">
        <v>34</v>
      </c>
      <c r="AJ1632">
        <f>IF(Tabla1[[#This Row],[RISK]]="No Risk",0,1)</f>
        <v>0</v>
      </c>
    </row>
    <row r="1633" spans="1:36" x14ac:dyDescent="0.25">
      <c r="A1633" t="s">
        <v>1703</v>
      </c>
      <c r="B1633" t="s">
        <v>51</v>
      </c>
      <c r="C1633">
        <f>IF(Tabla1[[#This Row],[CHECKINGSTATUS]]="no_checking",0,IF(Tabla1[[#This Row],[CHECKINGSTATUS]]="less_0",1,IF(Tabla1[[#This Row],[CHECKINGSTATUS]]="0_to_200",2,3)))</f>
        <v>0</v>
      </c>
      <c r="D1633">
        <v>28</v>
      </c>
      <c r="E1633" t="s">
        <v>42</v>
      </c>
      <c r="F1633">
        <f>IF(Tabla1[[#This Row],[CREDITHISTORY]]="no_credits",0,IF(Tabla1[[#This Row],[CREDITHISTORY]]="prior_paymentes_delayed",1,IF(Tabla1[[#This Row],[CREDITHISTORY]]="outstanding_credit",2,3)))</f>
        <v>3</v>
      </c>
      <c r="G1633" t="s">
        <v>89</v>
      </c>
      <c r="H16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33">
        <v>6029</v>
      </c>
      <c r="J1633" t="s">
        <v>26</v>
      </c>
      <c r="K16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33" t="s">
        <v>39</v>
      </c>
      <c r="M16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33">
        <v>3</v>
      </c>
      <c r="O1633" t="s">
        <v>28</v>
      </c>
      <c r="P1633">
        <f>IF(Tabla1[[#This Row],[SEX]]="female",0,1)</f>
        <v>0</v>
      </c>
      <c r="Q1633" t="s">
        <v>29</v>
      </c>
      <c r="R1633">
        <f>IF(Tabla1[[#This Row],[OTHERSONLOAN]]="none",0,IF(Tabla1[[#This Row],[OTHERSONLOAN]]="co-applicant",1,2))</f>
        <v>0</v>
      </c>
      <c r="S1633">
        <v>4</v>
      </c>
      <c r="T1633" t="s">
        <v>65</v>
      </c>
      <c r="U1633">
        <f>IF(Tabla1[[#This Row],[OWNSPROPERTY]]="unknown",0,IF(Tabla1[[#This Row],[OWNSPROPERTY]]="real_state",1,IF(Tabla1[[#This Row],[OWNSPROPERTY]]="car_other",2,3)))</f>
        <v>2</v>
      </c>
      <c r="V1633">
        <v>44</v>
      </c>
      <c r="W1633" t="s">
        <v>29</v>
      </c>
      <c r="X1633">
        <f>IF(Tabla1[[#This Row],[INSTALLMENTPLANS]]="none",0,IF(Tabla1[[#This Row],[INSTALLMENTPLANS]]="stores",1,2))</f>
        <v>0</v>
      </c>
      <c r="Y1633" t="s">
        <v>31</v>
      </c>
      <c r="Z1633">
        <f>IF(Tabla1[[#This Row],[HOUSING]]="free",0,IF(Tabla1[[#This Row],[HOUSING]]="own",1,2))</f>
        <v>1</v>
      </c>
      <c r="AA1633">
        <v>1</v>
      </c>
      <c r="AB1633" t="s">
        <v>32</v>
      </c>
      <c r="AC1633">
        <f>IF(Tabla1[[#This Row],[JOB]]="unemployed",0,IF(Tabla1[[#This Row],[JOB]]="unskilled",1,IF(Tabla1[[#This Row],[JOB]]="skilled",2,3)))</f>
        <v>2</v>
      </c>
      <c r="AD1633">
        <v>1</v>
      </c>
      <c r="AE1633" t="s">
        <v>33</v>
      </c>
      <c r="AF1633">
        <f>IF(Tabla1[[#This Row],[TELEPHONE]]="none",0,1)</f>
        <v>1</v>
      </c>
      <c r="AG1633" t="s">
        <v>33</v>
      </c>
      <c r="AH1633">
        <f>IF(Tabla1[[#This Row],[FOREIGNWORKER]]="no",0,1)</f>
        <v>1</v>
      </c>
      <c r="AI1633" t="s">
        <v>34</v>
      </c>
      <c r="AJ1633">
        <f>IF(Tabla1[[#This Row],[RISK]]="No Risk",0,1)</f>
        <v>0</v>
      </c>
    </row>
    <row r="1634" spans="1:36" x14ac:dyDescent="0.25">
      <c r="A1634" s="1" t="s">
        <v>1704</v>
      </c>
      <c r="B1634" t="s">
        <v>36</v>
      </c>
      <c r="C1634">
        <f>IF(Tabla1[[#This Row],[CHECKINGSTATUS]]="no_checking",0,IF(Tabla1[[#This Row],[CHECKINGSTATUS]]="less_0",1,IF(Tabla1[[#This Row],[CHECKINGSTATUS]]="0_to_200",2,3)))</f>
        <v>1</v>
      </c>
      <c r="D1634">
        <v>4</v>
      </c>
      <c r="E1634" t="s">
        <v>70</v>
      </c>
      <c r="F1634">
        <f>IF(Tabla1[[#This Row],[CREDITHISTORY]]="no_credits",0,IF(Tabla1[[#This Row],[CREDITHISTORY]]="prior_paymentes_delayed",1,IF(Tabla1[[#This Row],[CREDITHISTORY]]="outstanding_credit",2,3)))</f>
        <v>3</v>
      </c>
      <c r="G1634" t="s">
        <v>52</v>
      </c>
      <c r="H16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634">
        <v>426</v>
      </c>
      <c r="J1634" t="s">
        <v>26</v>
      </c>
      <c r="K16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34" t="s">
        <v>27</v>
      </c>
      <c r="M16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34">
        <v>2</v>
      </c>
      <c r="O1634" t="s">
        <v>44</v>
      </c>
      <c r="P1634">
        <f>IF(Tabla1[[#This Row],[SEX]]="female",0,1)</f>
        <v>1</v>
      </c>
      <c r="Q1634" t="s">
        <v>29</v>
      </c>
      <c r="R1634">
        <f>IF(Tabla1[[#This Row],[OTHERSONLOAN]]="none",0,IF(Tabla1[[#This Row],[OTHERSONLOAN]]="co-applicant",1,2))</f>
        <v>0</v>
      </c>
      <c r="S1634">
        <v>1</v>
      </c>
      <c r="T1634" t="s">
        <v>45</v>
      </c>
      <c r="U1634">
        <f>IF(Tabla1[[#This Row],[OWNSPROPERTY]]="unknown",0,IF(Tabla1[[#This Row],[OWNSPROPERTY]]="real_state",1,IF(Tabla1[[#This Row],[OWNSPROPERTY]]="car_other",2,3)))</f>
        <v>3</v>
      </c>
      <c r="V1634">
        <v>30</v>
      </c>
      <c r="W1634" t="s">
        <v>29</v>
      </c>
      <c r="X1634">
        <f>IF(Tabla1[[#This Row],[INSTALLMENTPLANS]]="none",0,IF(Tabla1[[#This Row],[INSTALLMENTPLANS]]="stores",1,2))</f>
        <v>0</v>
      </c>
      <c r="Y1634" t="s">
        <v>31</v>
      </c>
      <c r="Z1634">
        <f>IF(Tabla1[[#This Row],[HOUSING]]="free",0,IF(Tabla1[[#This Row],[HOUSING]]="own",1,2))</f>
        <v>1</v>
      </c>
      <c r="AA1634">
        <v>1</v>
      </c>
      <c r="AB1634" t="s">
        <v>32</v>
      </c>
      <c r="AC1634">
        <f>IF(Tabla1[[#This Row],[JOB]]="unemployed",0,IF(Tabla1[[#This Row],[JOB]]="unskilled",1,IF(Tabla1[[#This Row],[JOB]]="skilled",2,3)))</f>
        <v>2</v>
      </c>
      <c r="AD1634">
        <v>1</v>
      </c>
      <c r="AE1634" t="s">
        <v>29</v>
      </c>
      <c r="AF1634">
        <f>IF(Tabla1[[#This Row],[TELEPHONE]]="none",0,1)</f>
        <v>0</v>
      </c>
      <c r="AG1634" t="s">
        <v>33</v>
      </c>
      <c r="AH1634">
        <f>IF(Tabla1[[#This Row],[FOREIGNWORKER]]="no",0,1)</f>
        <v>1</v>
      </c>
      <c r="AI1634" t="s">
        <v>34</v>
      </c>
      <c r="AJ1634">
        <f>IF(Tabla1[[#This Row],[RISK]]="No Risk",0,1)</f>
        <v>0</v>
      </c>
    </row>
    <row r="1635" spans="1:36" x14ac:dyDescent="0.25">
      <c r="A1635" t="s">
        <v>1705</v>
      </c>
      <c r="B1635" t="s">
        <v>51</v>
      </c>
      <c r="C1635">
        <f>IF(Tabla1[[#This Row],[CHECKINGSTATUS]]="no_checking",0,IF(Tabla1[[#This Row],[CHECKINGSTATUS]]="less_0",1,IF(Tabla1[[#This Row],[CHECKINGSTATUS]]="0_to_200",2,3)))</f>
        <v>0</v>
      </c>
      <c r="D1635">
        <v>35</v>
      </c>
      <c r="E1635" t="s">
        <v>57</v>
      </c>
      <c r="F1635">
        <f>IF(Tabla1[[#This Row],[CREDITHISTORY]]="no_credits",0,IF(Tabla1[[#This Row],[CREDITHISTORY]]="prior_paymentes_delayed",1,IF(Tabla1[[#This Row],[CREDITHISTORY]]="outstanding_credit",2,3)))</f>
        <v>2</v>
      </c>
      <c r="G1635" t="s">
        <v>82</v>
      </c>
      <c r="H16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35">
        <v>7687</v>
      </c>
      <c r="J1635" t="s">
        <v>53</v>
      </c>
      <c r="K16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35" t="s">
        <v>49</v>
      </c>
      <c r="M163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35">
        <v>4</v>
      </c>
      <c r="O1635" t="s">
        <v>44</v>
      </c>
      <c r="P1635">
        <f>IF(Tabla1[[#This Row],[SEX]]="female",0,1)</f>
        <v>1</v>
      </c>
      <c r="Q1635" t="s">
        <v>59</v>
      </c>
      <c r="R1635">
        <f>IF(Tabla1[[#This Row],[OTHERSONLOAN]]="none",0,IF(Tabla1[[#This Row],[OTHERSONLOAN]]="co-applicant",1,2))</f>
        <v>1</v>
      </c>
      <c r="S1635">
        <v>5</v>
      </c>
      <c r="T1635" t="s">
        <v>54</v>
      </c>
      <c r="U1635">
        <f>IF(Tabla1[[#This Row],[OWNSPROPERTY]]="unknown",0,IF(Tabla1[[#This Row],[OWNSPROPERTY]]="real_state",1,IF(Tabla1[[#This Row],[OWNSPROPERTY]]="car_other",2,3)))</f>
        <v>0</v>
      </c>
      <c r="V1635">
        <v>49</v>
      </c>
      <c r="W1635" t="s">
        <v>29</v>
      </c>
      <c r="X1635">
        <f>IF(Tabla1[[#This Row],[INSTALLMENTPLANS]]="none",0,IF(Tabla1[[#This Row],[INSTALLMENTPLANS]]="stores",1,2))</f>
        <v>0</v>
      </c>
      <c r="Y1635" t="s">
        <v>60</v>
      </c>
      <c r="Z1635">
        <f>IF(Tabla1[[#This Row],[HOUSING]]="free",0,IF(Tabla1[[#This Row],[HOUSING]]="own",1,2))</f>
        <v>0</v>
      </c>
      <c r="AA1635">
        <v>2</v>
      </c>
      <c r="AB1635" t="s">
        <v>32</v>
      </c>
      <c r="AC1635">
        <f>IF(Tabla1[[#This Row],[JOB]]="unemployed",0,IF(Tabla1[[#This Row],[JOB]]="unskilled",1,IF(Tabla1[[#This Row],[JOB]]="skilled",2,3)))</f>
        <v>2</v>
      </c>
      <c r="AD1635">
        <v>1</v>
      </c>
      <c r="AE1635" t="s">
        <v>33</v>
      </c>
      <c r="AF1635">
        <f>IF(Tabla1[[#This Row],[TELEPHONE]]="none",0,1)</f>
        <v>1</v>
      </c>
      <c r="AG1635" t="s">
        <v>33</v>
      </c>
      <c r="AH1635">
        <f>IF(Tabla1[[#This Row],[FOREIGNWORKER]]="no",0,1)</f>
        <v>1</v>
      </c>
      <c r="AI1635" t="s">
        <v>55</v>
      </c>
      <c r="AJ1635">
        <f>IF(Tabla1[[#This Row],[RISK]]="No Risk",0,1)</f>
        <v>1</v>
      </c>
    </row>
    <row r="1636" spans="1:36" x14ac:dyDescent="0.25">
      <c r="A1636" t="s">
        <v>1706</v>
      </c>
      <c r="B1636" t="s">
        <v>51</v>
      </c>
      <c r="C1636">
        <f>IF(Tabla1[[#This Row],[CHECKINGSTATUS]]="no_checking",0,IF(Tabla1[[#This Row],[CHECKINGSTATUS]]="less_0",1,IF(Tabla1[[#This Row],[CHECKINGSTATUS]]="0_to_200",2,3)))</f>
        <v>0</v>
      </c>
      <c r="D1636">
        <v>27</v>
      </c>
      <c r="E1636" t="s">
        <v>57</v>
      </c>
      <c r="F1636">
        <f>IF(Tabla1[[#This Row],[CREDITHISTORY]]="no_credits",0,IF(Tabla1[[#This Row],[CREDITHISTORY]]="prior_paymentes_delayed",1,IF(Tabla1[[#This Row],[CREDITHISTORY]]="outstanding_credit",2,3)))</f>
        <v>2</v>
      </c>
      <c r="G1636" t="s">
        <v>89</v>
      </c>
      <c r="H16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36">
        <v>8284</v>
      </c>
      <c r="J1636" t="s">
        <v>53</v>
      </c>
      <c r="K16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36" t="s">
        <v>62</v>
      </c>
      <c r="M16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36">
        <v>5</v>
      </c>
      <c r="O1636" t="s">
        <v>44</v>
      </c>
      <c r="P1636">
        <f>IF(Tabla1[[#This Row],[SEX]]="female",0,1)</f>
        <v>1</v>
      </c>
      <c r="Q1636" t="s">
        <v>59</v>
      </c>
      <c r="R1636">
        <f>IF(Tabla1[[#This Row],[OTHERSONLOAN]]="none",0,IF(Tabla1[[#This Row],[OTHERSONLOAN]]="co-applicant",1,2))</f>
        <v>1</v>
      </c>
      <c r="S1636">
        <v>4</v>
      </c>
      <c r="T1636" t="s">
        <v>54</v>
      </c>
      <c r="U1636">
        <f>IF(Tabla1[[#This Row],[OWNSPROPERTY]]="unknown",0,IF(Tabla1[[#This Row],[OWNSPROPERTY]]="real_state",1,IF(Tabla1[[#This Row],[OWNSPROPERTY]]="car_other",2,3)))</f>
        <v>0</v>
      </c>
      <c r="V1636">
        <v>54</v>
      </c>
      <c r="W1636" t="s">
        <v>29</v>
      </c>
      <c r="X1636">
        <f>IF(Tabla1[[#This Row],[INSTALLMENTPLANS]]="none",0,IF(Tabla1[[#This Row],[INSTALLMENTPLANS]]="stores",1,2))</f>
        <v>0</v>
      </c>
      <c r="Y1636" t="s">
        <v>60</v>
      </c>
      <c r="Z1636">
        <f>IF(Tabla1[[#This Row],[HOUSING]]="free",0,IF(Tabla1[[#This Row],[HOUSING]]="own",1,2))</f>
        <v>0</v>
      </c>
      <c r="AA1636">
        <v>2</v>
      </c>
      <c r="AB1636" t="s">
        <v>32</v>
      </c>
      <c r="AC1636">
        <f>IF(Tabla1[[#This Row],[JOB]]="unemployed",0,IF(Tabla1[[#This Row],[JOB]]="unskilled",1,IF(Tabla1[[#This Row],[JOB]]="skilled",2,3)))</f>
        <v>2</v>
      </c>
      <c r="AD1636">
        <v>2</v>
      </c>
      <c r="AE1636" t="s">
        <v>33</v>
      </c>
      <c r="AF1636">
        <f>IF(Tabla1[[#This Row],[TELEPHONE]]="none",0,1)</f>
        <v>1</v>
      </c>
      <c r="AG1636" t="s">
        <v>33</v>
      </c>
      <c r="AH1636">
        <f>IF(Tabla1[[#This Row],[FOREIGNWORKER]]="no",0,1)</f>
        <v>1</v>
      </c>
      <c r="AI1636" t="s">
        <v>55</v>
      </c>
      <c r="AJ1636">
        <f>IF(Tabla1[[#This Row],[RISK]]="No Risk",0,1)</f>
        <v>1</v>
      </c>
    </row>
    <row r="1637" spans="1:36" x14ac:dyDescent="0.25">
      <c r="A1637" t="s">
        <v>1707</v>
      </c>
      <c r="B1637" t="s">
        <v>36</v>
      </c>
      <c r="C1637">
        <f>IF(Tabla1[[#This Row],[CHECKINGSTATUS]]="no_checking",0,IF(Tabla1[[#This Row],[CHECKINGSTATUS]]="less_0",1,IF(Tabla1[[#This Row],[CHECKINGSTATUS]]="0_to_200",2,3)))</f>
        <v>1</v>
      </c>
      <c r="D1637">
        <v>14</v>
      </c>
      <c r="E1637" t="s">
        <v>42</v>
      </c>
      <c r="F1637">
        <f>IF(Tabla1[[#This Row],[CREDITHISTORY]]="no_credits",0,IF(Tabla1[[#This Row],[CREDITHISTORY]]="prior_paymentes_delayed",1,IF(Tabla1[[#This Row],[CREDITHISTORY]]="outstanding_credit",2,3)))</f>
        <v>3</v>
      </c>
      <c r="G1637" t="s">
        <v>89</v>
      </c>
      <c r="H16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37">
        <v>2243</v>
      </c>
      <c r="J1637" t="s">
        <v>38</v>
      </c>
      <c r="K16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37" t="s">
        <v>39</v>
      </c>
      <c r="M16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37">
        <v>2</v>
      </c>
      <c r="O1637" t="s">
        <v>44</v>
      </c>
      <c r="P1637">
        <f>IF(Tabla1[[#This Row],[SEX]]="female",0,1)</f>
        <v>1</v>
      </c>
      <c r="Q1637" t="s">
        <v>29</v>
      </c>
      <c r="R1637">
        <f>IF(Tabla1[[#This Row],[OTHERSONLOAN]]="none",0,IF(Tabla1[[#This Row],[OTHERSONLOAN]]="co-applicant",1,2))</f>
        <v>0</v>
      </c>
      <c r="S1637">
        <v>2</v>
      </c>
      <c r="T1637" t="s">
        <v>65</v>
      </c>
      <c r="U1637">
        <f>IF(Tabla1[[#This Row],[OWNSPROPERTY]]="unknown",0,IF(Tabla1[[#This Row],[OWNSPROPERTY]]="real_state",1,IF(Tabla1[[#This Row],[OWNSPROPERTY]]="car_other",2,3)))</f>
        <v>2</v>
      </c>
      <c r="V1637">
        <v>46</v>
      </c>
      <c r="W1637" t="s">
        <v>29</v>
      </c>
      <c r="X1637">
        <f>IF(Tabla1[[#This Row],[INSTALLMENTPLANS]]="none",0,IF(Tabla1[[#This Row],[INSTALLMENTPLANS]]="stores",1,2))</f>
        <v>0</v>
      </c>
      <c r="Y1637" t="s">
        <v>31</v>
      </c>
      <c r="Z1637">
        <f>IF(Tabla1[[#This Row],[HOUSING]]="free",0,IF(Tabla1[[#This Row],[HOUSING]]="own",1,2))</f>
        <v>1</v>
      </c>
      <c r="AA1637">
        <v>2</v>
      </c>
      <c r="AB1637" t="s">
        <v>32</v>
      </c>
      <c r="AC1637">
        <f>IF(Tabla1[[#This Row],[JOB]]="unemployed",0,IF(Tabla1[[#This Row],[JOB]]="unskilled",1,IF(Tabla1[[#This Row],[JOB]]="skilled",2,3)))</f>
        <v>2</v>
      </c>
      <c r="AD1637">
        <v>2</v>
      </c>
      <c r="AE1637" t="s">
        <v>33</v>
      </c>
      <c r="AF1637">
        <f>IF(Tabla1[[#This Row],[TELEPHONE]]="none",0,1)</f>
        <v>1</v>
      </c>
      <c r="AG1637" t="s">
        <v>33</v>
      </c>
      <c r="AH1637">
        <f>IF(Tabla1[[#This Row],[FOREIGNWORKER]]="no",0,1)</f>
        <v>1</v>
      </c>
      <c r="AI1637" t="s">
        <v>55</v>
      </c>
      <c r="AJ1637">
        <f>IF(Tabla1[[#This Row],[RISK]]="No Risk",0,1)</f>
        <v>1</v>
      </c>
    </row>
    <row r="1638" spans="1:36" x14ac:dyDescent="0.25">
      <c r="A1638" t="s">
        <v>1708</v>
      </c>
      <c r="B1638" t="s">
        <v>51</v>
      </c>
      <c r="C1638">
        <f>IF(Tabla1[[#This Row],[CHECKINGSTATUS]]="no_checking",0,IF(Tabla1[[#This Row],[CHECKINGSTATUS]]="less_0",1,IF(Tabla1[[#This Row],[CHECKINGSTATUS]]="0_to_200",2,3)))</f>
        <v>0</v>
      </c>
      <c r="D1638">
        <v>18</v>
      </c>
      <c r="E1638" t="s">
        <v>24</v>
      </c>
      <c r="F1638">
        <f>IF(Tabla1[[#This Row],[CREDITHISTORY]]="no_credits",0,IF(Tabla1[[#This Row],[CREDITHISTORY]]="prior_paymentes_delayed",1,IF(Tabla1[[#This Row],[CREDITHISTORY]]="outstanding_credit",2,3)))</f>
        <v>3</v>
      </c>
      <c r="G1638" t="s">
        <v>43</v>
      </c>
      <c r="H16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38">
        <v>1070</v>
      </c>
      <c r="J1638" t="s">
        <v>26</v>
      </c>
      <c r="K16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38" t="s">
        <v>62</v>
      </c>
      <c r="M16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38">
        <v>3</v>
      </c>
      <c r="O1638" t="s">
        <v>28</v>
      </c>
      <c r="P1638">
        <f>IF(Tabla1[[#This Row],[SEX]]="female",0,1)</f>
        <v>0</v>
      </c>
      <c r="Q1638" t="s">
        <v>29</v>
      </c>
      <c r="R1638">
        <f>IF(Tabla1[[#This Row],[OTHERSONLOAN]]="none",0,IF(Tabla1[[#This Row],[OTHERSONLOAN]]="co-applicant",1,2))</f>
        <v>0</v>
      </c>
      <c r="S1638">
        <v>4</v>
      </c>
      <c r="T1638" t="s">
        <v>65</v>
      </c>
      <c r="U1638">
        <f>IF(Tabla1[[#This Row],[OWNSPROPERTY]]="unknown",0,IF(Tabla1[[#This Row],[OWNSPROPERTY]]="real_state",1,IF(Tabla1[[#This Row],[OWNSPROPERTY]]="car_other",2,3)))</f>
        <v>2</v>
      </c>
      <c r="V1638">
        <v>38</v>
      </c>
      <c r="W1638" t="s">
        <v>29</v>
      </c>
      <c r="X1638">
        <f>IF(Tabla1[[#This Row],[INSTALLMENTPLANS]]="none",0,IF(Tabla1[[#This Row],[INSTALLMENTPLANS]]="stores",1,2))</f>
        <v>0</v>
      </c>
      <c r="Y1638" t="s">
        <v>31</v>
      </c>
      <c r="Z1638">
        <f>IF(Tabla1[[#This Row],[HOUSING]]="free",0,IF(Tabla1[[#This Row],[HOUSING]]="own",1,2))</f>
        <v>1</v>
      </c>
      <c r="AA1638">
        <v>1</v>
      </c>
      <c r="AB1638" t="s">
        <v>32</v>
      </c>
      <c r="AC1638">
        <f>IF(Tabla1[[#This Row],[JOB]]="unemployed",0,IF(Tabla1[[#This Row],[JOB]]="unskilled",1,IF(Tabla1[[#This Row],[JOB]]="skilled",2,3)))</f>
        <v>2</v>
      </c>
      <c r="AD1638">
        <v>1</v>
      </c>
      <c r="AE1638" t="s">
        <v>33</v>
      </c>
      <c r="AF1638">
        <f>IF(Tabla1[[#This Row],[TELEPHONE]]="none",0,1)</f>
        <v>1</v>
      </c>
      <c r="AG1638" t="s">
        <v>33</v>
      </c>
      <c r="AH1638">
        <f>IF(Tabla1[[#This Row],[FOREIGNWORKER]]="no",0,1)</f>
        <v>1</v>
      </c>
      <c r="AI1638" t="s">
        <v>55</v>
      </c>
      <c r="AJ1638">
        <f>IF(Tabla1[[#This Row],[RISK]]="No Risk",0,1)</f>
        <v>1</v>
      </c>
    </row>
    <row r="1639" spans="1:36" x14ac:dyDescent="0.25">
      <c r="A1639" t="s">
        <v>1709</v>
      </c>
      <c r="B1639" t="s">
        <v>36</v>
      </c>
      <c r="C1639">
        <f>IF(Tabla1[[#This Row],[CHECKINGSTATUS]]="no_checking",0,IF(Tabla1[[#This Row],[CHECKINGSTATUS]]="less_0",1,IF(Tabla1[[#This Row],[CHECKINGSTATUS]]="0_to_200",2,3)))</f>
        <v>1</v>
      </c>
      <c r="D1639">
        <v>15</v>
      </c>
      <c r="E1639" t="s">
        <v>42</v>
      </c>
      <c r="F1639">
        <f>IF(Tabla1[[#This Row],[CREDITHISTORY]]="no_credits",0,IF(Tabla1[[#This Row],[CREDITHISTORY]]="prior_paymentes_delayed",1,IF(Tabla1[[#This Row],[CREDITHISTORY]]="outstanding_credit",2,3)))</f>
        <v>3</v>
      </c>
      <c r="G1639" t="s">
        <v>74</v>
      </c>
      <c r="H16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39">
        <v>1843</v>
      </c>
      <c r="J1639" t="s">
        <v>38</v>
      </c>
      <c r="K16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39" t="s">
        <v>27</v>
      </c>
      <c r="M163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39">
        <v>2</v>
      </c>
      <c r="O1639" t="s">
        <v>44</v>
      </c>
      <c r="P1639">
        <f>IF(Tabla1[[#This Row],[SEX]]="female",0,1)</f>
        <v>1</v>
      </c>
      <c r="Q1639" t="s">
        <v>29</v>
      </c>
      <c r="R1639">
        <f>IF(Tabla1[[#This Row],[OTHERSONLOAN]]="none",0,IF(Tabla1[[#This Row],[OTHERSONLOAN]]="co-applicant",1,2))</f>
        <v>0</v>
      </c>
      <c r="S1639">
        <v>2</v>
      </c>
      <c r="T1639" t="s">
        <v>45</v>
      </c>
      <c r="U1639">
        <f>IF(Tabla1[[#This Row],[OWNSPROPERTY]]="unknown",0,IF(Tabla1[[#This Row],[OWNSPROPERTY]]="real_state",1,IF(Tabla1[[#This Row],[OWNSPROPERTY]]="car_other",2,3)))</f>
        <v>3</v>
      </c>
      <c r="V1639">
        <v>33</v>
      </c>
      <c r="W1639" t="s">
        <v>29</v>
      </c>
      <c r="X1639">
        <f>IF(Tabla1[[#This Row],[INSTALLMENTPLANS]]="none",0,IF(Tabla1[[#This Row],[INSTALLMENTPLANS]]="stores",1,2))</f>
        <v>0</v>
      </c>
      <c r="Y1639" t="s">
        <v>31</v>
      </c>
      <c r="Z1639">
        <f>IF(Tabla1[[#This Row],[HOUSING]]="free",0,IF(Tabla1[[#This Row],[HOUSING]]="own",1,2))</f>
        <v>1</v>
      </c>
      <c r="AA1639">
        <v>2</v>
      </c>
      <c r="AB1639" t="s">
        <v>32</v>
      </c>
      <c r="AC1639">
        <f>IF(Tabla1[[#This Row],[JOB]]="unemployed",0,IF(Tabla1[[#This Row],[JOB]]="unskilled",1,IF(Tabla1[[#This Row],[JOB]]="skilled",2,3)))</f>
        <v>2</v>
      </c>
      <c r="AD1639">
        <v>2</v>
      </c>
      <c r="AE1639" t="s">
        <v>29</v>
      </c>
      <c r="AF1639">
        <f>IF(Tabla1[[#This Row],[TELEPHONE]]="none",0,1)</f>
        <v>0</v>
      </c>
      <c r="AG1639" t="s">
        <v>33</v>
      </c>
      <c r="AH1639">
        <f>IF(Tabla1[[#This Row],[FOREIGNWORKER]]="no",0,1)</f>
        <v>1</v>
      </c>
      <c r="AI1639" t="s">
        <v>55</v>
      </c>
      <c r="AJ1639">
        <f>IF(Tabla1[[#This Row],[RISK]]="No Risk",0,1)</f>
        <v>1</v>
      </c>
    </row>
    <row r="1640" spans="1:36" x14ac:dyDescent="0.25">
      <c r="A1640" t="s">
        <v>1710</v>
      </c>
      <c r="B1640" t="s">
        <v>78</v>
      </c>
      <c r="C1640">
        <f>IF(Tabla1[[#This Row],[CHECKINGSTATUS]]="no_checking",0,IF(Tabla1[[#This Row],[CHECKINGSTATUS]]="less_0",1,IF(Tabla1[[#This Row],[CHECKINGSTATUS]]="0_to_200",2,3)))</f>
        <v>3</v>
      </c>
      <c r="D1640">
        <v>20</v>
      </c>
      <c r="E1640" t="s">
        <v>24</v>
      </c>
      <c r="F1640">
        <f>IF(Tabla1[[#This Row],[CREDITHISTORY]]="no_credits",0,IF(Tabla1[[#This Row],[CREDITHISTORY]]="prior_paymentes_delayed",1,IF(Tabla1[[#This Row],[CREDITHISTORY]]="outstanding_credit",2,3)))</f>
        <v>3</v>
      </c>
      <c r="G1640" t="s">
        <v>89</v>
      </c>
      <c r="H16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40">
        <v>3316</v>
      </c>
      <c r="J1640" t="s">
        <v>38</v>
      </c>
      <c r="K16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40" t="s">
        <v>71</v>
      </c>
      <c r="M164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640">
        <v>2</v>
      </c>
      <c r="O1640" t="s">
        <v>44</v>
      </c>
      <c r="P1640">
        <f>IF(Tabla1[[#This Row],[SEX]]="female",0,1)</f>
        <v>1</v>
      </c>
      <c r="Q1640" t="s">
        <v>29</v>
      </c>
      <c r="R1640">
        <f>IF(Tabla1[[#This Row],[OTHERSONLOAN]]="none",0,IF(Tabla1[[#This Row],[OTHERSONLOAN]]="co-applicant",1,2))</f>
        <v>0</v>
      </c>
      <c r="S1640">
        <v>3</v>
      </c>
      <c r="T1640" t="s">
        <v>30</v>
      </c>
      <c r="U1640">
        <f>IF(Tabla1[[#This Row],[OWNSPROPERTY]]="unknown",0,IF(Tabla1[[#This Row],[OWNSPROPERTY]]="real_state",1,IF(Tabla1[[#This Row],[OWNSPROPERTY]]="car_other",2,3)))</f>
        <v>3</v>
      </c>
      <c r="V1640">
        <v>27</v>
      </c>
      <c r="W1640" t="s">
        <v>29</v>
      </c>
      <c r="X1640">
        <f>IF(Tabla1[[#This Row],[INSTALLMENTPLANS]]="none",0,IF(Tabla1[[#This Row],[INSTALLMENTPLANS]]="stores",1,2))</f>
        <v>0</v>
      </c>
      <c r="Y1640" t="s">
        <v>72</v>
      </c>
      <c r="Z1640">
        <f>IF(Tabla1[[#This Row],[HOUSING]]="free",0,IF(Tabla1[[#This Row],[HOUSING]]="own",1,2))</f>
        <v>2</v>
      </c>
      <c r="AA1640">
        <v>1</v>
      </c>
      <c r="AB1640" t="s">
        <v>32</v>
      </c>
      <c r="AC1640">
        <f>IF(Tabla1[[#This Row],[JOB]]="unemployed",0,IF(Tabla1[[#This Row],[JOB]]="unskilled",1,IF(Tabla1[[#This Row],[JOB]]="skilled",2,3)))</f>
        <v>2</v>
      </c>
      <c r="AD1640">
        <v>1</v>
      </c>
      <c r="AE1640" t="s">
        <v>29</v>
      </c>
      <c r="AF1640">
        <f>IF(Tabla1[[#This Row],[TELEPHONE]]="none",0,1)</f>
        <v>0</v>
      </c>
      <c r="AG1640" t="s">
        <v>33</v>
      </c>
      <c r="AH1640">
        <f>IF(Tabla1[[#This Row],[FOREIGNWORKER]]="no",0,1)</f>
        <v>1</v>
      </c>
      <c r="AI1640" t="s">
        <v>55</v>
      </c>
      <c r="AJ1640">
        <f>IF(Tabla1[[#This Row],[RISK]]="No Risk",0,1)</f>
        <v>1</v>
      </c>
    </row>
    <row r="1641" spans="1:36" x14ac:dyDescent="0.25">
      <c r="A1641" t="s">
        <v>1711</v>
      </c>
      <c r="B1641" t="s">
        <v>51</v>
      </c>
      <c r="C1641">
        <f>IF(Tabla1[[#This Row],[CHECKINGSTATUS]]="no_checking",0,IF(Tabla1[[#This Row],[CHECKINGSTATUS]]="less_0",1,IF(Tabla1[[#This Row],[CHECKINGSTATUS]]="0_to_200",2,3)))</f>
        <v>0</v>
      </c>
      <c r="D1641">
        <v>36</v>
      </c>
      <c r="E1641" t="s">
        <v>42</v>
      </c>
      <c r="F1641">
        <f>IF(Tabla1[[#This Row],[CREDITHISTORY]]="no_credits",0,IF(Tabla1[[#This Row],[CREDITHISTORY]]="prior_paymentes_delayed",1,IF(Tabla1[[#This Row],[CREDITHISTORY]]="outstanding_credit",2,3)))</f>
        <v>3</v>
      </c>
      <c r="G1641" t="s">
        <v>25</v>
      </c>
      <c r="H16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641">
        <v>5835</v>
      </c>
      <c r="J1641" t="s">
        <v>53</v>
      </c>
      <c r="K16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41" t="s">
        <v>49</v>
      </c>
      <c r="M16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41">
        <v>4</v>
      </c>
      <c r="O1641" t="s">
        <v>44</v>
      </c>
      <c r="P1641">
        <f>IF(Tabla1[[#This Row],[SEX]]="female",0,1)</f>
        <v>1</v>
      </c>
      <c r="Q1641" t="s">
        <v>59</v>
      </c>
      <c r="R1641">
        <f>IF(Tabla1[[#This Row],[OTHERSONLOAN]]="none",0,IF(Tabla1[[#This Row],[OTHERSONLOAN]]="co-applicant",1,2))</f>
        <v>1</v>
      </c>
      <c r="S1641">
        <v>4</v>
      </c>
      <c r="T1641" t="s">
        <v>54</v>
      </c>
      <c r="U1641">
        <f>IF(Tabla1[[#This Row],[OWNSPROPERTY]]="unknown",0,IF(Tabla1[[#This Row],[OWNSPROPERTY]]="real_state",1,IF(Tabla1[[#This Row],[OWNSPROPERTY]]="car_other",2,3)))</f>
        <v>0</v>
      </c>
      <c r="V1641">
        <v>54</v>
      </c>
      <c r="W1641" t="s">
        <v>29</v>
      </c>
      <c r="X1641">
        <f>IF(Tabla1[[#This Row],[INSTALLMENTPLANS]]="none",0,IF(Tabla1[[#This Row],[INSTALLMENTPLANS]]="stores",1,2))</f>
        <v>0</v>
      </c>
      <c r="Y1641" t="s">
        <v>60</v>
      </c>
      <c r="Z1641">
        <f>IF(Tabla1[[#This Row],[HOUSING]]="free",0,IF(Tabla1[[#This Row],[HOUSING]]="own",1,2))</f>
        <v>0</v>
      </c>
      <c r="AA1641">
        <v>3</v>
      </c>
      <c r="AB1641" t="s">
        <v>32</v>
      </c>
      <c r="AC1641">
        <f>IF(Tabla1[[#This Row],[JOB]]="unemployed",0,IF(Tabla1[[#This Row],[JOB]]="unskilled",1,IF(Tabla1[[#This Row],[JOB]]="skilled",2,3)))</f>
        <v>2</v>
      </c>
      <c r="AD1641">
        <v>2</v>
      </c>
      <c r="AE1641" t="s">
        <v>33</v>
      </c>
      <c r="AF1641">
        <f>IF(Tabla1[[#This Row],[TELEPHONE]]="none",0,1)</f>
        <v>1</v>
      </c>
      <c r="AG1641" t="s">
        <v>33</v>
      </c>
      <c r="AH1641">
        <f>IF(Tabla1[[#This Row],[FOREIGNWORKER]]="no",0,1)</f>
        <v>1</v>
      </c>
      <c r="AI1641" t="s">
        <v>55</v>
      </c>
      <c r="AJ1641">
        <f>IF(Tabla1[[#This Row],[RISK]]="No Risk",0,1)</f>
        <v>1</v>
      </c>
    </row>
    <row r="1642" spans="1:36" x14ac:dyDescent="0.25">
      <c r="A1642" t="s">
        <v>1712</v>
      </c>
      <c r="B1642" t="s">
        <v>23</v>
      </c>
      <c r="C1642">
        <f>IF(Tabla1[[#This Row],[CHECKINGSTATUS]]="no_checking",0,IF(Tabla1[[#This Row],[CHECKINGSTATUS]]="less_0",1,IF(Tabla1[[#This Row],[CHECKINGSTATUS]]="0_to_200",2,3)))</f>
        <v>2</v>
      </c>
      <c r="D1642">
        <v>4</v>
      </c>
      <c r="E1642" t="s">
        <v>24</v>
      </c>
      <c r="F1642">
        <f>IF(Tabla1[[#This Row],[CREDITHISTORY]]="no_credits",0,IF(Tabla1[[#This Row],[CREDITHISTORY]]="prior_paymentes_delayed",1,IF(Tabla1[[#This Row],[CREDITHISTORY]]="outstanding_credit",2,3)))</f>
        <v>3</v>
      </c>
      <c r="G1642" t="s">
        <v>37</v>
      </c>
      <c r="H16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42">
        <v>1605</v>
      </c>
      <c r="J1642" t="s">
        <v>38</v>
      </c>
      <c r="K16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42" t="s">
        <v>62</v>
      </c>
      <c r="M16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42">
        <v>2</v>
      </c>
      <c r="O1642" t="s">
        <v>44</v>
      </c>
      <c r="P1642">
        <f>IF(Tabla1[[#This Row],[SEX]]="female",0,1)</f>
        <v>1</v>
      </c>
      <c r="Q1642" t="s">
        <v>29</v>
      </c>
      <c r="R1642">
        <f>IF(Tabla1[[#This Row],[OTHERSONLOAN]]="none",0,IF(Tabla1[[#This Row],[OTHERSONLOAN]]="co-applicant",1,2))</f>
        <v>0</v>
      </c>
      <c r="S1642">
        <v>1</v>
      </c>
      <c r="T1642" t="s">
        <v>45</v>
      </c>
      <c r="U1642">
        <f>IF(Tabla1[[#This Row],[OWNSPROPERTY]]="unknown",0,IF(Tabla1[[#This Row],[OWNSPROPERTY]]="real_state",1,IF(Tabla1[[#This Row],[OWNSPROPERTY]]="car_other",2,3)))</f>
        <v>3</v>
      </c>
      <c r="V1642">
        <v>39</v>
      </c>
      <c r="W1642" t="s">
        <v>29</v>
      </c>
      <c r="X1642">
        <f>IF(Tabla1[[#This Row],[INSTALLMENTPLANS]]="none",0,IF(Tabla1[[#This Row],[INSTALLMENTPLANS]]="stores",1,2))</f>
        <v>0</v>
      </c>
      <c r="Y1642" t="s">
        <v>31</v>
      </c>
      <c r="Z1642">
        <f>IF(Tabla1[[#This Row],[HOUSING]]="free",0,IF(Tabla1[[#This Row],[HOUSING]]="own",1,2))</f>
        <v>1</v>
      </c>
      <c r="AA1642">
        <v>1</v>
      </c>
      <c r="AB1642" t="s">
        <v>32</v>
      </c>
      <c r="AC1642">
        <f>IF(Tabla1[[#This Row],[JOB]]="unemployed",0,IF(Tabla1[[#This Row],[JOB]]="unskilled",1,IF(Tabla1[[#This Row],[JOB]]="skilled",2,3)))</f>
        <v>2</v>
      </c>
      <c r="AD1642">
        <v>1</v>
      </c>
      <c r="AE1642" t="s">
        <v>29</v>
      </c>
      <c r="AF1642">
        <f>IF(Tabla1[[#This Row],[TELEPHONE]]="none",0,1)</f>
        <v>0</v>
      </c>
      <c r="AG1642" t="s">
        <v>33</v>
      </c>
      <c r="AH1642">
        <f>IF(Tabla1[[#This Row],[FOREIGNWORKER]]="no",0,1)</f>
        <v>1</v>
      </c>
      <c r="AI1642" t="s">
        <v>34</v>
      </c>
      <c r="AJ1642">
        <f>IF(Tabla1[[#This Row],[RISK]]="No Risk",0,1)</f>
        <v>0</v>
      </c>
    </row>
    <row r="1643" spans="1:36" x14ac:dyDescent="0.25">
      <c r="A1643" t="s">
        <v>1713</v>
      </c>
      <c r="B1643" t="s">
        <v>78</v>
      </c>
      <c r="C1643">
        <f>IF(Tabla1[[#This Row],[CHECKINGSTATUS]]="no_checking",0,IF(Tabla1[[#This Row],[CHECKINGSTATUS]]="less_0",1,IF(Tabla1[[#This Row],[CHECKINGSTATUS]]="0_to_200",2,3)))</f>
        <v>3</v>
      </c>
      <c r="D1643">
        <v>20</v>
      </c>
      <c r="E1643" t="s">
        <v>57</v>
      </c>
      <c r="F1643">
        <f>IF(Tabla1[[#This Row],[CREDITHISTORY]]="no_credits",0,IF(Tabla1[[#This Row],[CREDITHISTORY]]="prior_paymentes_delayed",1,IF(Tabla1[[#This Row],[CREDITHISTORY]]="outstanding_credit",2,3)))</f>
        <v>2</v>
      </c>
      <c r="G1643" t="s">
        <v>89</v>
      </c>
      <c r="H16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43">
        <v>4351</v>
      </c>
      <c r="J1643" t="s">
        <v>54</v>
      </c>
      <c r="K16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43" t="s">
        <v>39</v>
      </c>
      <c r="M16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43">
        <v>4</v>
      </c>
      <c r="O1643" t="s">
        <v>44</v>
      </c>
      <c r="P1643">
        <f>IF(Tabla1[[#This Row],[SEX]]="female",0,1)</f>
        <v>1</v>
      </c>
      <c r="Q1643" t="s">
        <v>29</v>
      </c>
      <c r="R1643">
        <f>IF(Tabla1[[#This Row],[OTHERSONLOAN]]="none",0,IF(Tabla1[[#This Row],[OTHERSONLOAN]]="co-applicant",1,2))</f>
        <v>0</v>
      </c>
      <c r="S1643">
        <v>3</v>
      </c>
      <c r="T1643" t="s">
        <v>30</v>
      </c>
      <c r="U1643">
        <f>IF(Tabla1[[#This Row],[OWNSPROPERTY]]="unknown",0,IF(Tabla1[[#This Row],[OWNSPROPERTY]]="real_state",1,IF(Tabla1[[#This Row],[OWNSPROPERTY]]="car_other",2,3)))</f>
        <v>3</v>
      </c>
      <c r="V1643">
        <v>37</v>
      </c>
      <c r="W1643" t="s">
        <v>29</v>
      </c>
      <c r="X1643">
        <f>IF(Tabla1[[#This Row],[INSTALLMENTPLANS]]="none",0,IF(Tabla1[[#This Row],[INSTALLMENTPLANS]]="stores",1,2))</f>
        <v>0</v>
      </c>
      <c r="Y1643" t="s">
        <v>60</v>
      </c>
      <c r="Z1643">
        <f>IF(Tabla1[[#This Row],[HOUSING]]="free",0,IF(Tabla1[[#This Row],[HOUSING]]="own",1,2))</f>
        <v>0</v>
      </c>
      <c r="AA1643">
        <v>2</v>
      </c>
      <c r="AB1643" t="s">
        <v>32</v>
      </c>
      <c r="AC1643">
        <f>IF(Tabla1[[#This Row],[JOB]]="unemployed",0,IF(Tabla1[[#This Row],[JOB]]="unskilled",1,IF(Tabla1[[#This Row],[JOB]]="skilled",2,3)))</f>
        <v>2</v>
      </c>
      <c r="AD1643">
        <v>1</v>
      </c>
      <c r="AE1643" t="s">
        <v>33</v>
      </c>
      <c r="AF1643">
        <f>IF(Tabla1[[#This Row],[TELEPHONE]]="none",0,1)</f>
        <v>1</v>
      </c>
      <c r="AG1643" t="s">
        <v>33</v>
      </c>
      <c r="AH1643">
        <f>IF(Tabla1[[#This Row],[FOREIGNWORKER]]="no",0,1)</f>
        <v>1</v>
      </c>
      <c r="AI1643" t="s">
        <v>34</v>
      </c>
      <c r="AJ1643">
        <f>IF(Tabla1[[#This Row],[RISK]]="No Risk",0,1)</f>
        <v>0</v>
      </c>
    </row>
    <row r="1644" spans="1:36" x14ac:dyDescent="0.25">
      <c r="A1644" t="s">
        <v>1714</v>
      </c>
      <c r="B1644" t="s">
        <v>36</v>
      </c>
      <c r="C1644">
        <f>IF(Tabla1[[#This Row],[CHECKINGSTATUS]]="no_checking",0,IF(Tabla1[[#This Row],[CHECKINGSTATUS]]="less_0",1,IF(Tabla1[[#This Row],[CHECKINGSTATUS]]="0_to_200",2,3)))</f>
        <v>1</v>
      </c>
      <c r="D1644">
        <v>10</v>
      </c>
      <c r="E1644" t="s">
        <v>42</v>
      </c>
      <c r="F1644">
        <f>IF(Tabla1[[#This Row],[CREDITHISTORY]]="no_credits",0,IF(Tabla1[[#This Row],[CREDITHISTORY]]="prior_paymentes_delayed",1,IF(Tabla1[[#This Row],[CREDITHISTORY]]="outstanding_credit",2,3)))</f>
        <v>3</v>
      </c>
      <c r="G1644" t="s">
        <v>43</v>
      </c>
      <c r="H16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44">
        <v>250</v>
      </c>
      <c r="J1644" t="s">
        <v>53</v>
      </c>
      <c r="K16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44" t="s">
        <v>62</v>
      </c>
      <c r="M16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44">
        <v>3</v>
      </c>
      <c r="O1644" t="s">
        <v>28</v>
      </c>
      <c r="P1644">
        <f>IF(Tabla1[[#This Row],[SEX]]="female",0,1)</f>
        <v>0</v>
      </c>
      <c r="Q1644" t="s">
        <v>29</v>
      </c>
      <c r="R1644">
        <f>IF(Tabla1[[#This Row],[OTHERSONLOAN]]="none",0,IF(Tabla1[[#This Row],[OTHERSONLOAN]]="co-applicant",1,2))</f>
        <v>0</v>
      </c>
      <c r="S1644">
        <v>1</v>
      </c>
      <c r="T1644" t="s">
        <v>65</v>
      </c>
      <c r="U1644">
        <f>IF(Tabla1[[#This Row],[OWNSPROPERTY]]="unknown",0,IF(Tabla1[[#This Row],[OWNSPROPERTY]]="real_state",1,IF(Tabla1[[#This Row],[OWNSPROPERTY]]="car_other",2,3)))</f>
        <v>2</v>
      </c>
      <c r="V1644">
        <v>30</v>
      </c>
      <c r="W1644" t="s">
        <v>40</v>
      </c>
      <c r="X1644">
        <f>IF(Tabla1[[#This Row],[INSTALLMENTPLANS]]="none",0,IF(Tabla1[[#This Row],[INSTALLMENTPLANS]]="stores",1,2))</f>
        <v>1</v>
      </c>
      <c r="Y1644" t="s">
        <v>31</v>
      </c>
      <c r="Z1644">
        <f>IF(Tabla1[[#This Row],[HOUSING]]="free",0,IF(Tabla1[[#This Row],[HOUSING]]="own",1,2))</f>
        <v>1</v>
      </c>
      <c r="AA1644">
        <v>1</v>
      </c>
      <c r="AB1644" t="s">
        <v>32</v>
      </c>
      <c r="AC1644">
        <f>IF(Tabla1[[#This Row],[JOB]]="unemployed",0,IF(Tabla1[[#This Row],[JOB]]="unskilled",1,IF(Tabla1[[#This Row],[JOB]]="skilled",2,3)))</f>
        <v>2</v>
      </c>
      <c r="AD1644">
        <v>1</v>
      </c>
      <c r="AE1644" t="s">
        <v>29</v>
      </c>
      <c r="AF1644">
        <f>IF(Tabla1[[#This Row],[TELEPHONE]]="none",0,1)</f>
        <v>0</v>
      </c>
      <c r="AG1644" t="s">
        <v>33</v>
      </c>
      <c r="AH1644">
        <f>IF(Tabla1[[#This Row],[FOREIGNWORKER]]="no",0,1)</f>
        <v>1</v>
      </c>
      <c r="AI1644" t="s">
        <v>34</v>
      </c>
      <c r="AJ1644">
        <f>IF(Tabla1[[#This Row],[RISK]]="No Risk",0,1)</f>
        <v>0</v>
      </c>
    </row>
    <row r="1645" spans="1:36" x14ac:dyDescent="0.25">
      <c r="A1645" t="s">
        <v>1715</v>
      </c>
      <c r="B1645" t="s">
        <v>23</v>
      </c>
      <c r="C1645">
        <f>IF(Tabla1[[#This Row],[CHECKINGSTATUS]]="no_checking",0,IF(Tabla1[[#This Row],[CHECKINGSTATUS]]="less_0",1,IF(Tabla1[[#This Row],[CHECKINGSTATUS]]="0_to_200",2,3)))</f>
        <v>2</v>
      </c>
      <c r="D1645">
        <v>14</v>
      </c>
      <c r="E1645" t="s">
        <v>24</v>
      </c>
      <c r="F1645">
        <f>IF(Tabla1[[#This Row],[CREDITHISTORY]]="no_credits",0,IF(Tabla1[[#This Row],[CREDITHISTORY]]="prior_paymentes_delayed",1,IF(Tabla1[[#This Row],[CREDITHISTORY]]="outstanding_credit",2,3)))</f>
        <v>3</v>
      </c>
      <c r="G1645" t="s">
        <v>43</v>
      </c>
      <c r="H16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45">
        <v>2410</v>
      </c>
      <c r="J1645" t="s">
        <v>38</v>
      </c>
      <c r="K16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45" t="s">
        <v>27</v>
      </c>
      <c r="M164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45">
        <v>2</v>
      </c>
      <c r="O1645" t="s">
        <v>44</v>
      </c>
      <c r="P1645">
        <f>IF(Tabla1[[#This Row],[SEX]]="female",0,1)</f>
        <v>1</v>
      </c>
      <c r="Q1645" t="s">
        <v>29</v>
      </c>
      <c r="R1645">
        <f>IF(Tabla1[[#This Row],[OTHERSONLOAN]]="none",0,IF(Tabla1[[#This Row],[OTHERSONLOAN]]="co-applicant",1,2))</f>
        <v>0</v>
      </c>
      <c r="S1645">
        <v>2</v>
      </c>
      <c r="T1645" t="s">
        <v>65</v>
      </c>
      <c r="U1645">
        <f>IF(Tabla1[[#This Row],[OWNSPROPERTY]]="unknown",0,IF(Tabla1[[#This Row],[OWNSPROPERTY]]="real_state",1,IF(Tabla1[[#This Row],[OWNSPROPERTY]]="car_other",2,3)))</f>
        <v>2</v>
      </c>
      <c r="V1645">
        <v>39</v>
      </c>
      <c r="W1645" t="s">
        <v>40</v>
      </c>
      <c r="X1645">
        <f>IF(Tabla1[[#This Row],[INSTALLMENTPLANS]]="none",0,IF(Tabla1[[#This Row],[INSTALLMENTPLANS]]="stores",1,2))</f>
        <v>1</v>
      </c>
      <c r="Y1645" t="s">
        <v>31</v>
      </c>
      <c r="Z1645">
        <f>IF(Tabla1[[#This Row],[HOUSING]]="free",0,IF(Tabla1[[#This Row],[HOUSING]]="own",1,2))</f>
        <v>1</v>
      </c>
      <c r="AA1645">
        <v>1</v>
      </c>
      <c r="AB1645" t="s">
        <v>32</v>
      </c>
      <c r="AC1645">
        <f>IF(Tabla1[[#This Row],[JOB]]="unemployed",0,IF(Tabla1[[#This Row],[JOB]]="unskilled",1,IF(Tabla1[[#This Row],[JOB]]="skilled",2,3)))</f>
        <v>2</v>
      </c>
      <c r="AD1645">
        <v>1</v>
      </c>
      <c r="AE1645" t="s">
        <v>29</v>
      </c>
      <c r="AF1645">
        <f>IF(Tabla1[[#This Row],[TELEPHONE]]="none",0,1)</f>
        <v>0</v>
      </c>
      <c r="AG1645" t="s">
        <v>33</v>
      </c>
      <c r="AH1645">
        <f>IF(Tabla1[[#This Row],[FOREIGNWORKER]]="no",0,1)</f>
        <v>1</v>
      </c>
      <c r="AI1645" t="s">
        <v>34</v>
      </c>
      <c r="AJ1645">
        <f>IF(Tabla1[[#This Row],[RISK]]="No Risk",0,1)</f>
        <v>0</v>
      </c>
    </row>
    <row r="1646" spans="1:36" x14ac:dyDescent="0.25">
      <c r="A1646" t="s">
        <v>1716</v>
      </c>
      <c r="B1646" t="s">
        <v>51</v>
      </c>
      <c r="C1646">
        <f>IF(Tabla1[[#This Row],[CHECKINGSTATUS]]="no_checking",0,IF(Tabla1[[#This Row],[CHECKINGSTATUS]]="less_0",1,IF(Tabla1[[#This Row],[CHECKINGSTATUS]]="0_to_200",2,3)))</f>
        <v>0</v>
      </c>
      <c r="D1646">
        <v>43</v>
      </c>
      <c r="E1646" t="s">
        <v>24</v>
      </c>
      <c r="F1646">
        <f>IF(Tabla1[[#This Row],[CREDITHISTORY]]="no_credits",0,IF(Tabla1[[#This Row],[CREDITHISTORY]]="prior_paymentes_delayed",1,IF(Tabla1[[#This Row],[CREDITHISTORY]]="outstanding_credit",2,3)))</f>
        <v>3</v>
      </c>
      <c r="G1646" t="s">
        <v>43</v>
      </c>
      <c r="H16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46">
        <v>2668</v>
      </c>
      <c r="J1646" t="s">
        <v>53</v>
      </c>
      <c r="K164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46" t="s">
        <v>62</v>
      </c>
      <c r="M16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46">
        <v>3</v>
      </c>
      <c r="O1646" t="s">
        <v>44</v>
      </c>
      <c r="P1646">
        <f>IF(Tabla1[[#This Row],[SEX]]="female",0,1)</f>
        <v>1</v>
      </c>
      <c r="Q1646" t="s">
        <v>29</v>
      </c>
      <c r="R1646">
        <f>IF(Tabla1[[#This Row],[OTHERSONLOAN]]="none",0,IF(Tabla1[[#This Row],[OTHERSONLOAN]]="co-applicant",1,2))</f>
        <v>0</v>
      </c>
      <c r="S1646">
        <v>2</v>
      </c>
      <c r="T1646" t="s">
        <v>65</v>
      </c>
      <c r="U1646">
        <f>IF(Tabla1[[#This Row],[OWNSPROPERTY]]="unknown",0,IF(Tabla1[[#This Row],[OWNSPROPERTY]]="real_state",1,IF(Tabla1[[#This Row],[OWNSPROPERTY]]="car_other",2,3)))</f>
        <v>2</v>
      </c>
      <c r="V1646">
        <v>39</v>
      </c>
      <c r="W1646" t="s">
        <v>40</v>
      </c>
      <c r="X1646">
        <f>IF(Tabla1[[#This Row],[INSTALLMENTPLANS]]="none",0,IF(Tabla1[[#This Row],[INSTALLMENTPLANS]]="stores",1,2))</f>
        <v>1</v>
      </c>
      <c r="Y1646" t="s">
        <v>31</v>
      </c>
      <c r="Z1646">
        <f>IF(Tabla1[[#This Row],[HOUSING]]="free",0,IF(Tabla1[[#This Row],[HOUSING]]="own",1,2))</f>
        <v>1</v>
      </c>
      <c r="AA1646">
        <v>2</v>
      </c>
      <c r="AB1646" t="s">
        <v>92</v>
      </c>
      <c r="AC1646">
        <f>IF(Tabla1[[#This Row],[JOB]]="unemployed",0,IF(Tabla1[[#This Row],[JOB]]="unskilled",1,IF(Tabla1[[#This Row],[JOB]]="skilled",2,3)))</f>
        <v>1</v>
      </c>
      <c r="AD1646">
        <v>1</v>
      </c>
      <c r="AE1646" t="s">
        <v>33</v>
      </c>
      <c r="AF1646">
        <f>IF(Tabla1[[#This Row],[TELEPHONE]]="none",0,1)</f>
        <v>1</v>
      </c>
      <c r="AG1646" t="s">
        <v>33</v>
      </c>
      <c r="AH1646">
        <f>IF(Tabla1[[#This Row],[FOREIGNWORKER]]="no",0,1)</f>
        <v>1</v>
      </c>
      <c r="AI1646" t="s">
        <v>34</v>
      </c>
      <c r="AJ1646">
        <f>IF(Tabla1[[#This Row],[RISK]]="No Risk",0,1)</f>
        <v>0</v>
      </c>
    </row>
    <row r="1647" spans="1:36" x14ac:dyDescent="0.25">
      <c r="A1647" t="s">
        <v>1717</v>
      </c>
      <c r="B1647" t="s">
        <v>51</v>
      </c>
      <c r="C1647">
        <f>IF(Tabla1[[#This Row],[CHECKINGSTATUS]]="no_checking",0,IF(Tabla1[[#This Row],[CHECKINGSTATUS]]="less_0",1,IF(Tabla1[[#This Row],[CHECKINGSTATUS]]="0_to_200",2,3)))</f>
        <v>0</v>
      </c>
      <c r="D1647">
        <v>46</v>
      </c>
      <c r="E1647" t="s">
        <v>57</v>
      </c>
      <c r="F1647">
        <f>IF(Tabla1[[#This Row],[CREDITHISTORY]]="no_credits",0,IF(Tabla1[[#This Row],[CREDITHISTORY]]="prior_paymentes_delayed",1,IF(Tabla1[[#This Row],[CREDITHISTORY]]="outstanding_credit",2,3)))</f>
        <v>2</v>
      </c>
      <c r="G1647" t="s">
        <v>89</v>
      </c>
      <c r="H16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47">
        <v>6509</v>
      </c>
      <c r="J1647" t="s">
        <v>94</v>
      </c>
      <c r="K16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47" t="s">
        <v>49</v>
      </c>
      <c r="M16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47">
        <v>4</v>
      </c>
      <c r="O1647" t="s">
        <v>44</v>
      </c>
      <c r="P1647">
        <f>IF(Tabla1[[#This Row],[SEX]]="female",0,1)</f>
        <v>1</v>
      </c>
      <c r="Q1647" t="s">
        <v>182</v>
      </c>
      <c r="R1647">
        <f>IF(Tabla1[[#This Row],[OTHERSONLOAN]]="none",0,IF(Tabla1[[#This Row],[OTHERSONLOAN]]="co-applicant",1,2))</f>
        <v>2</v>
      </c>
      <c r="S1647">
        <v>5</v>
      </c>
      <c r="T1647" t="s">
        <v>65</v>
      </c>
      <c r="U1647">
        <f>IF(Tabla1[[#This Row],[OWNSPROPERTY]]="unknown",0,IF(Tabla1[[#This Row],[OWNSPROPERTY]]="real_state",1,IF(Tabla1[[#This Row],[OWNSPROPERTY]]="car_other",2,3)))</f>
        <v>2</v>
      </c>
      <c r="V1647">
        <v>62</v>
      </c>
      <c r="W1647" t="s">
        <v>29</v>
      </c>
      <c r="X1647">
        <f>IF(Tabla1[[#This Row],[INSTALLMENTPLANS]]="none",0,IF(Tabla1[[#This Row],[INSTALLMENTPLANS]]="stores",1,2))</f>
        <v>0</v>
      </c>
      <c r="Y1647" t="s">
        <v>60</v>
      </c>
      <c r="Z1647">
        <f>IF(Tabla1[[#This Row],[HOUSING]]="free",0,IF(Tabla1[[#This Row],[HOUSING]]="own",1,2))</f>
        <v>0</v>
      </c>
      <c r="AA1647">
        <v>2</v>
      </c>
      <c r="AB1647" t="s">
        <v>32</v>
      </c>
      <c r="AC1647">
        <f>IF(Tabla1[[#This Row],[JOB]]="unemployed",0,IF(Tabla1[[#This Row],[JOB]]="unskilled",1,IF(Tabla1[[#This Row],[JOB]]="skilled",2,3)))</f>
        <v>2</v>
      </c>
      <c r="AD1647">
        <v>2</v>
      </c>
      <c r="AE1647" t="s">
        <v>33</v>
      </c>
      <c r="AF1647">
        <f>IF(Tabla1[[#This Row],[TELEPHONE]]="none",0,1)</f>
        <v>1</v>
      </c>
      <c r="AG1647" t="s">
        <v>33</v>
      </c>
      <c r="AH1647">
        <f>IF(Tabla1[[#This Row],[FOREIGNWORKER]]="no",0,1)</f>
        <v>1</v>
      </c>
      <c r="AI1647" t="s">
        <v>55</v>
      </c>
      <c r="AJ1647">
        <f>IF(Tabla1[[#This Row],[RISK]]="No Risk",0,1)</f>
        <v>1</v>
      </c>
    </row>
    <row r="1648" spans="1:36" x14ac:dyDescent="0.25">
      <c r="A1648" t="s">
        <v>1718</v>
      </c>
      <c r="B1648" t="s">
        <v>78</v>
      </c>
      <c r="C1648">
        <f>IF(Tabla1[[#This Row],[CHECKINGSTATUS]]="no_checking",0,IF(Tabla1[[#This Row],[CHECKINGSTATUS]]="less_0",1,IF(Tabla1[[#This Row],[CHECKINGSTATUS]]="0_to_200",2,3)))</f>
        <v>3</v>
      </c>
      <c r="D1648">
        <v>30</v>
      </c>
      <c r="E1648" t="s">
        <v>42</v>
      </c>
      <c r="F1648">
        <f>IF(Tabla1[[#This Row],[CREDITHISTORY]]="no_credits",0,IF(Tabla1[[#This Row],[CREDITHISTORY]]="prior_paymentes_delayed",1,IF(Tabla1[[#This Row],[CREDITHISTORY]]="outstanding_credit",2,3)))</f>
        <v>3</v>
      </c>
      <c r="G1648" t="s">
        <v>52</v>
      </c>
      <c r="H16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648">
        <v>3690</v>
      </c>
      <c r="J1648" t="s">
        <v>53</v>
      </c>
      <c r="K16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48" t="s">
        <v>49</v>
      </c>
      <c r="M16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48">
        <v>3</v>
      </c>
      <c r="O1648" t="s">
        <v>28</v>
      </c>
      <c r="P1648">
        <f>IF(Tabla1[[#This Row],[SEX]]="female",0,1)</f>
        <v>0</v>
      </c>
      <c r="Q1648" t="s">
        <v>29</v>
      </c>
      <c r="R1648">
        <f>IF(Tabla1[[#This Row],[OTHERSONLOAN]]="none",0,IF(Tabla1[[#This Row],[OTHERSONLOAN]]="co-applicant",1,2))</f>
        <v>0</v>
      </c>
      <c r="S1648">
        <v>3</v>
      </c>
      <c r="T1648" t="s">
        <v>30</v>
      </c>
      <c r="U1648">
        <f>IF(Tabla1[[#This Row],[OWNSPROPERTY]]="unknown",0,IF(Tabla1[[#This Row],[OWNSPROPERTY]]="real_state",1,IF(Tabla1[[#This Row],[OWNSPROPERTY]]="car_other",2,3)))</f>
        <v>3</v>
      </c>
      <c r="V1648">
        <v>37</v>
      </c>
      <c r="W1648" t="s">
        <v>40</v>
      </c>
      <c r="X1648">
        <f>IF(Tabla1[[#This Row],[INSTALLMENTPLANS]]="none",0,IF(Tabla1[[#This Row],[INSTALLMENTPLANS]]="stores",1,2))</f>
        <v>1</v>
      </c>
      <c r="Y1648" t="s">
        <v>60</v>
      </c>
      <c r="Z1648">
        <f>IF(Tabla1[[#This Row],[HOUSING]]="free",0,IF(Tabla1[[#This Row],[HOUSING]]="own",1,2))</f>
        <v>0</v>
      </c>
      <c r="AA1648">
        <v>2</v>
      </c>
      <c r="AB1648" t="s">
        <v>32</v>
      </c>
      <c r="AC1648">
        <f>IF(Tabla1[[#This Row],[JOB]]="unemployed",0,IF(Tabla1[[#This Row],[JOB]]="unskilled",1,IF(Tabla1[[#This Row],[JOB]]="skilled",2,3)))</f>
        <v>2</v>
      </c>
      <c r="AD1648">
        <v>1</v>
      </c>
      <c r="AE1648" t="s">
        <v>29</v>
      </c>
      <c r="AF1648">
        <f>IF(Tabla1[[#This Row],[TELEPHONE]]="none",0,1)</f>
        <v>0</v>
      </c>
      <c r="AG1648" t="s">
        <v>33</v>
      </c>
      <c r="AH1648">
        <f>IF(Tabla1[[#This Row],[FOREIGNWORKER]]="no",0,1)</f>
        <v>1</v>
      </c>
      <c r="AI1648" t="s">
        <v>55</v>
      </c>
      <c r="AJ1648">
        <f>IF(Tabla1[[#This Row],[RISK]]="No Risk",0,1)</f>
        <v>1</v>
      </c>
    </row>
    <row r="1649" spans="1:36" x14ac:dyDescent="0.25">
      <c r="A1649" t="s">
        <v>1719</v>
      </c>
      <c r="B1649" t="s">
        <v>36</v>
      </c>
      <c r="C1649">
        <f>IF(Tabla1[[#This Row],[CHECKINGSTATUS]]="no_checking",0,IF(Tabla1[[#This Row],[CHECKINGSTATUS]]="less_0",1,IF(Tabla1[[#This Row],[CHECKINGSTATUS]]="0_to_200",2,3)))</f>
        <v>1</v>
      </c>
      <c r="D1649">
        <v>24</v>
      </c>
      <c r="E1649" t="s">
        <v>24</v>
      </c>
      <c r="F1649">
        <f>IF(Tabla1[[#This Row],[CREDITHISTORY]]="no_credits",0,IF(Tabla1[[#This Row],[CREDITHISTORY]]="prior_paymentes_delayed",1,IF(Tabla1[[#This Row],[CREDITHISTORY]]="outstanding_credit",2,3)))</f>
        <v>3</v>
      </c>
      <c r="G1649" t="s">
        <v>48</v>
      </c>
      <c r="H16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649">
        <v>1982</v>
      </c>
      <c r="J1649" t="s">
        <v>38</v>
      </c>
      <c r="K16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49" t="s">
        <v>27</v>
      </c>
      <c r="M16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49">
        <v>2</v>
      </c>
      <c r="O1649" t="s">
        <v>28</v>
      </c>
      <c r="P1649">
        <f>IF(Tabla1[[#This Row],[SEX]]="female",0,1)</f>
        <v>0</v>
      </c>
      <c r="Q1649" t="s">
        <v>29</v>
      </c>
      <c r="R1649">
        <f>IF(Tabla1[[#This Row],[OTHERSONLOAN]]="none",0,IF(Tabla1[[#This Row],[OTHERSONLOAN]]="co-applicant",1,2))</f>
        <v>0</v>
      </c>
      <c r="S1649">
        <v>3</v>
      </c>
      <c r="T1649" t="s">
        <v>45</v>
      </c>
      <c r="U1649">
        <f>IF(Tabla1[[#This Row],[OWNSPROPERTY]]="unknown",0,IF(Tabla1[[#This Row],[OWNSPROPERTY]]="real_state",1,IF(Tabla1[[#This Row],[OWNSPROPERTY]]="car_other",2,3)))</f>
        <v>3</v>
      </c>
      <c r="V1649">
        <v>31</v>
      </c>
      <c r="W1649" t="s">
        <v>29</v>
      </c>
      <c r="X1649">
        <f>IF(Tabla1[[#This Row],[INSTALLMENTPLANS]]="none",0,IF(Tabla1[[#This Row],[INSTALLMENTPLANS]]="stores",1,2))</f>
        <v>0</v>
      </c>
      <c r="Y1649" t="s">
        <v>31</v>
      </c>
      <c r="Z1649">
        <f>IF(Tabla1[[#This Row],[HOUSING]]="free",0,IF(Tabla1[[#This Row],[HOUSING]]="own",1,2))</f>
        <v>1</v>
      </c>
      <c r="AA1649">
        <v>1</v>
      </c>
      <c r="AB1649" t="s">
        <v>32</v>
      </c>
      <c r="AC1649">
        <f>IF(Tabla1[[#This Row],[JOB]]="unemployed",0,IF(Tabla1[[#This Row],[JOB]]="unskilled",1,IF(Tabla1[[#This Row],[JOB]]="skilled",2,3)))</f>
        <v>2</v>
      </c>
      <c r="AD1649">
        <v>1</v>
      </c>
      <c r="AE1649" t="s">
        <v>29</v>
      </c>
      <c r="AF1649">
        <f>IF(Tabla1[[#This Row],[TELEPHONE]]="none",0,1)</f>
        <v>0</v>
      </c>
      <c r="AG1649" t="s">
        <v>33</v>
      </c>
      <c r="AH1649">
        <f>IF(Tabla1[[#This Row],[FOREIGNWORKER]]="no",0,1)</f>
        <v>1</v>
      </c>
      <c r="AI1649" t="s">
        <v>34</v>
      </c>
      <c r="AJ1649">
        <f>IF(Tabla1[[#This Row],[RISK]]="No Risk",0,1)</f>
        <v>0</v>
      </c>
    </row>
    <row r="1650" spans="1:36" x14ac:dyDescent="0.25">
      <c r="A1650" t="s">
        <v>1720</v>
      </c>
      <c r="B1650" t="s">
        <v>78</v>
      </c>
      <c r="C1650">
        <f>IF(Tabla1[[#This Row],[CHECKINGSTATUS]]="no_checking",0,IF(Tabla1[[#This Row],[CHECKINGSTATUS]]="less_0",1,IF(Tabla1[[#This Row],[CHECKINGSTATUS]]="0_to_200",2,3)))</f>
        <v>3</v>
      </c>
      <c r="D1650">
        <v>20</v>
      </c>
      <c r="E1650" t="s">
        <v>24</v>
      </c>
      <c r="F1650">
        <f>IF(Tabla1[[#This Row],[CREDITHISTORY]]="no_credits",0,IF(Tabla1[[#This Row],[CREDITHISTORY]]="prior_paymentes_delayed",1,IF(Tabla1[[#This Row],[CREDITHISTORY]]="outstanding_credit",2,3)))</f>
        <v>3</v>
      </c>
      <c r="G1650" t="s">
        <v>89</v>
      </c>
      <c r="H16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50">
        <v>576</v>
      </c>
      <c r="J1650" t="s">
        <v>26</v>
      </c>
      <c r="K16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50" t="s">
        <v>62</v>
      </c>
      <c r="M16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50">
        <v>3</v>
      </c>
      <c r="O1650" t="s">
        <v>44</v>
      </c>
      <c r="P1650">
        <f>IF(Tabla1[[#This Row],[SEX]]="female",0,1)</f>
        <v>1</v>
      </c>
      <c r="Q1650" t="s">
        <v>29</v>
      </c>
      <c r="R1650">
        <f>IF(Tabla1[[#This Row],[OTHERSONLOAN]]="none",0,IF(Tabla1[[#This Row],[OTHERSONLOAN]]="co-applicant",1,2))</f>
        <v>0</v>
      </c>
      <c r="S1650">
        <v>2</v>
      </c>
      <c r="T1650" t="s">
        <v>30</v>
      </c>
      <c r="U1650">
        <f>IF(Tabla1[[#This Row],[OWNSPROPERTY]]="unknown",0,IF(Tabla1[[#This Row],[OWNSPROPERTY]]="real_state",1,IF(Tabla1[[#This Row],[OWNSPROPERTY]]="car_other",2,3)))</f>
        <v>3</v>
      </c>
      <c r="V1650">
        <v>29</v>
      </c>
      <c r="W1650" t="s">
        <v>29</v>
      </c>
      <c r="X1650">
        <f>IF(Tabla1[[#This Row],[INSTALLMENTPLANS]]="none",0,IF(Tabla1[[#This Row],[INSTALLMENTPLANS]]="stores",1,2))</f>
        <v>0</v>
      </c>
      <c r="Y1650" t="s">
        <v>31</v>
      </c>
      <c r="Z1650">
        <f>IF(Tabla1[[#This Row],[HOUSING]]="free",0,IF(Tabla1[[#This Row],[HOUSING]]="own",1,2))</f>
        <v>1</v>
      </c>
      <c r="AA1650">
        <v>1</v>
      </c>
      <c r="AB1650" t="s">
        <v>32</v>
      </c>
      <c r="AC1650">
        <f>IF(Tabla1[[#This Row],[JOB]]="unemployed",0,IF(Tabla1[[#This Row],[JOB]]="unskilled",1,IF(Tabla1[[#This Row],[JOB]]="skilled",2,3)))</f>
        <v>2</v>
      </c>
      <c r="AD1650">
        <v>1</v>
      </c>
      <c r="AE1650" t="s">
        <v>29</v>
      </c>
      <c r="AF1650">
        <f>IF(Tabla1[[#This Row],[TELEPHONE]]="none",0,1)</f>
        <v>0</v>
      </c>
      <c r="AG1650" t="s">
        <v>33</v>
      </c>
      <c r="AH1650">
        <f>IF(Tabla1[[#This Row],[FOREIGNWORKER]]="no",0,1)</f>
        <v>1</v>
      </c>
      <c r="AI1650" t="s">
        <v>55</v>
      </c>
      <c r="AJ1650">
        <f>IF(Tabla1[[#This Row],[RISK]]="No Risk",0,1)</f>
        <v>1</v>
      </c>
    </row>
    <row r="1651" spans="1:36" x14ac:dyDescent="0.25">
      <c r="A1651" t="s">
        <v>1721</v>
      </c>
      <c r="B1651" t="s">
        <v>36</v>
      </c>
      <c r="C1651">
        <f>IF(Tabla1[[#This Row],[CHECKINGSTATUS]]="no_checking",0,IF(Tabla1[[#This Row],[CHECKINGSTATUS]]="less_0",1,IF(Tabla1[[#This Row],[CHECKINGSTATUS]]="0_to_200",2,3)))</f>
        <v>1</v>
      </c>
      <c r="D1651">
        <v>27</v>
      </c>
      <c r="E1651" t="s">
        <v>24</v>
      </c>
      <c r="F1651">
        <f>IF(Tabla1[[#This Row],[CREDITHISTORY]]="no_credits",0,IF(Tabla1[[#This Row],[CREDITHISTORY]]="prior_paymentes_delayed",1,IF(Tabla1[[#This Row],[CREDITHISTORY]]="outstanding_credit",2,3)))</f>
        <v>3</v>
      </c>
      <c r="G1651" t="s">
        <v>43</v>
      </c>
      <c r="H16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51">
        <v>1459</v>
      </c>
      <c r="J1651" t="s">
        <v>38</v>
      </c>
      <c r="K16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51" t="s">
        <v>62</v>
      </c>
      <c r="M16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51">
        <v>3</v>
      </c>
      <c r="O1651" t="s">
        <v>44</v>
      </c>
      <c r="P1651">
        <f>IF(Tabla1[[#This Row],[SEX]]="female",0,1)</f>
        <v>1</v>
      </c>
      <c r="Q1651" t="s">
        <v>29</v>
      </c>
      <c r="R1651">
        <f>IF(Tabla1[[#This Row],[OTHERSONLOAN]]="none",0,IF(Tabla1[[#This Row],[OTHERSONLOAN]]="co-applicant",1,2))</f>
        <v>0</v>
      </c>
      <c r="S1651">
        <v>2</v>
      </c>
      <c r="T1651" t="s">
        <v>65</v>
      </c>
      <c r="U1651">
        <f>IF(Tabla1[[#This Row],[OWNSPROPERTY]]="unknown",0,IF(Tabla1[[#This Row],[OWNSPROPERTY]]="real_state",1,IF(Tabla1[[#This Row],[OWNSPROPERTY]]="car_other",2,3)))</f>
        <v>2</v>
      </c>
      <c r="V1651">
        <v>41</v>
      </c>
      <c r="W1651" t="s">
        <v>40</v>
      </c>
      <c r="X1651">
        <f>IF(Tabla1[[#This Row],[INSTALLMENTPLANS]]="none",0,IF(Tabla1[[#This Row],[INSTALLMENTPLANS]]="stores",1,2))</f>
        <v>1</v>
      </c>
      <c r="Y1651" t="s">
        <v>31</v>
      </c>
      <c r="Z1651">
        <f>IF(Tabla1[[#This Row],[HOUSING]]="free",0,IF(Tabla1[[#This Row],[HOUSING]]="own",1,2))</f>
        <v>1</v>
      </c>
      <c r="AA1651">
        <v>2</v>
      </c>
      <c r="AB1651" t="s">
        <v>92</v>
      </c>
      <c r="AC1651">
        <f>IF(Tabla1[[#This Row],[JOB]]="unemployed",0,IF(Tabla1[[#This Row],[JOB]]="unskilled",1,IF(Tabla1[[#This Row],[JOB]]="skilled",2,3)))</f>
        <v>1</v>
      </c>
      <c r="AD1651">
        <v>1</v>
      </c>
      <c r="AE1651" t="s">
        <v>33</v>
      </c>
      <c r="AF1651">
        <f>IF(Tabla1[[#This Row],[TELEPHONE]]="none",0,1)</f>
        <v>1</v>
      </c>
      <c r="AG1651" t="s">
        <v>33</v>
      </c>
      <c r="AH1651">
        <f>IF(Tabla1[[#This Row],[FOREIGNWORKER]]="no",0,1)</f>
        <v>1</v>
      </c>
      <c r="AI1651" t="s">
        <v>34</v>
      </c>
      <c r="AJ1651">
        <f>IF(Tabla1[[#This Row],[RISK]]="No Risk",0,1)</f>
        <v>0</v>
      </c>
    </row>
    <row r="1652" spans="1:36" x14ac:dyDescent="0.25">
      <c r="A1652" t="s">
        <v>1722</v>
      </c>
      <c r="B1652" t="s">
        <v>36</v>
      </c>
      <c r="C1652">
        <f>IF(Tabla1[[#This Row],[CHECKINGSTATUS]]="no_checking",0,IF(Tabla1[[#This Row],[CHECKINGSTATUS]]="less_0",1,IF(Tabla1[[#This Row],[CHECKINGSTATUS]]="0_to_200",2,3)))</f>
        <v>1</v>
      </c>
      <c r="D1652">
        <v>9</v>
      </c>
      <c r="E1652" t="s">
        <v>70</v>
      </c>
      <c r="F1652">
        <f>IF(Tabla1[[#This Row],[CREDITHISTORY]]="no_credits",0,IF(Tabla1[[#This Row],[CREDITHISTORY]]="prior_paymentes_delayed",1,IF(Tabla1[[#This Row],[CREDITHISTORY]]="outstanding_credit",2,3)))</f>
        <v>3</v>
      </c>
      <c r="G1652" t="s">
        <v>37</v>
      </c>
      <c r="H16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52">
        <v>250</v>
      </c>
      <c r="J1652" t="s">
        <v>38</v>
      </c>
      <c r="K16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52" t="s">
        <v>71</v>
      </c>
      <c r="M165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652">
        <v>1</v>
      </c>
      <c r="O1652" t="s">
        <v>44</v>
      </c>
      <c r="P1652">
        <f>IF(Tabla1[[#This Row],[SEX]]="female",0,1)</f>
        <v>1</v>
      </c>
      <c r="Q1652" t="s">
        <v>29</v>
      </c>
      <c r="R1652">
        <f>IF(Tabla1[[#This Row],[OTHERSONLOAN]]="none",0,IF(Tabla1[[#This Row],[OTHERSONLOAN]]="co-applicant",1,2))</f>
        <v>0</v>
      </c>
      <c r="S1652">
        <v>2</v>
      </c>
      <c r="T1652" t="s">
        <v>45</v>
      </c>
      <c r="U1652">
        <f>IF(Tabla1[[#This Row],[OWNSPROPERTY]]="unknown",0,IF(Tabla1[[#This Row],[OWNSPROPERTY]]="real_state",1,IF(Tabla1[[#This Row],[OWNSPROPERTY]]="car_other",2,3)))</f>
        <v>3</v>
      </c>
      <c r="V1652">
        <v>24</v>
      </c>
      <c r="W1652" t="s">
        <v>29</v>
      </c>
      <c r="X1652">
        <f>IF(Tabla1[[#This Row],[INSTALLMENTPLANS]]="none",0,IF(Tabla1[[#This Row],[INSTALLMENTPLANS]]="stores",1,2))</f>
        <v>0</v>
      </c>
      <c r="Y1652" t="s">
        <v>72</v>
      </c>
      <c r="Z1652">
        <f>IF(Tabla1[[#This Row],[HOUSING]]="free",0,IF(Tabla1[[#This Row],[HOUSING]]="own",1,2))</f>
        <v>2</v>
      </c>
      <c r="AA1652">
        <v>1</v>
      </c>
      <c r="AB1652" t="s">
        <v>32</v>
      </c>
      <c r="AC1652">
        <f>IF(Tabla1[[#This Row],[JOB]]="unemployed",0,IF(Tabla1[[#This Row],[JOB]]="unskilled",1,IF(Tabla1[[#This Row],[JOB]]="skilled",2,3)))</f>
        <v>2</v>
      </c>
      <c r="AD1652">
        <v>1</v>
      </c>
      <c r="AE1652" t="s">
        <v>29</v>
      </c>
      <c r="AF1652">
        <f>IF(Tabla1[[#This Row],[TELEPHONE]]="none",0,1)</f>
        <v>0</v>
      </c>
      <c r="AG1652" t="s">
        <v>33</v>
      </c>
      <c r="AH1652">
        <f>IF(Tabla1[[#This Row],[FOREIGNWORKER]]="no",0,1)</f>
        <v>1</v>
      </c>
      <c r="AI1652" t="s">
        <v>34</v>
      </c>
      <c r="AJ1652">
        <f>IF(Tabla1[[#This Row],[RISK]]="No Risk",0,1)</f>
        <v>0</v>
      </c>
    </row>
    <row r="1653" spans="1:36" x14ac:dyDescent="0.25">
      <c r="A1653" t="s">
        <v>1723</v>
      </c>
      <c r="B1653" t="s">
        <v>36</v>
      </c>
      <c r="C1653">
        <f>IF(Tabla1[[#This Row],[CHECKINGSTATUS]]="no_checking",0,IF(Tabla1[[#This Row],[CHECKINGSTATUS]]="less_0",1,IF(Tabla1[[#This Row],[CHECKINGSTATUS]]="0_to_200",2,3)))</f>
        <v>1</v>
      </c>
      <c r="D1653">
        <v>12</v>
      </c>
      <c r="E1653" t="s">
        <v>42</v>
      </c>
      <c r="F1653">
        <f>IF(Tabla1[[#This Row],[CREDITHISTORY]]="no_credits",0,IF(Tabla1[[#This Row],[CREDITHISTORY]]="prior_paymentes_delayed",1,IF(Tabla1[[#This Row],[CREDITHISTORY]]="outstanding_credit",2,3)))</f>
        <v>3</v>
      </c>
      <c r="G1653" t="s">
        <v>37</v>
      </c>
      <c r="H16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53">
        <v>973</v>
      </c>
      <c r="J1653" t="s">
        <v>38</v>
      </c>
      <c r="K16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53" t="s">
        <v>39</v>
      </c>
      <c r="M16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53">
        <v>1</v>
      </c>
      <c r="O1653" t="s">
        <v>28</v>
      </c>
      <c r="P1653">
        <f>IF(Tabla1[[#This Row],[SEX]]="female",0,1)</f>
        <v>0</v>
      </c>
      <c r="Q1653" t="s">
        <v>29</v>
      </c>
      <c r="R1653">
        <f>IF(Tabla1[[#This Row],[OTHERSONLOAN]]="none",0,IF(Tabla1[[#This Row],[OTHERSONLOAN]]="co-applicant",1,2))</f>
        <v>0</v>
      </c>
      <c r="S1653">
        <v>2</v>
      </c>
      <c r="T1653" t="s">
        <v>65</v>
      </c>
      <c r="U1653">
        <f>IF(Tabla1[[#This Row],[OWNSPROPERTY]]="unknown",0,IF(Tabla1[[#This Row],[OWNSPROPERTY]]="real_state",1,IF(Tabla1[[#This Row],[OWNSPROPERTY]]="car_other",2,3)))</f>
        <v>2</v>
      </c>
      <c r="V1653">
        <v>30</v>
      </c>
      <c r="W1653" t="s">
        <v>40</v>
      </c>
      <c r="X1653">
        <f>IF(Tabla1[[#This Row],[INSTALLMENTPLANS]]="none",0,IF(Tabla1[[#This Row],[INSTALLMENTPLANS]]="stores",1,2))</f>
        <v>1</v>
      </c>
      <c r="Y1653" t="s">
        <v>31</v>
      </c>
      <c r="Z1653">
        <f>IF(Tabla1[[#This Row],[HOUSING]]="free",0,IF(Tabla1[[#This Row],[HOUSING]]="own",1,2))</f>
        <v>1</v>
      </c>
      <c r="AA1653">
        <v>1</v>
      </c>
      <c r="AB1653" t="s">
        <v>32</v>
      </c>
      <c r="AC1653">
        <f>IF(Tabla1[[#This Row],[JOB]]="unemployed",0,IF(Tabla1[[#This Row],[JOB]]="unskilled",1,IF(Tabla1[[#This Row],[JOB]]="skilled",2,3)))</f>
        <v>2</v>
      </c>
      <c r="AD1653">
        <v>1</v>
      </c>
      <c r="AE1653" t="s">
        <v>29</v>
      </c>
      <c r="AF1653">
        <f>IF(Tabla1[[#This Row],[TELEPHONE]]="none",0,1)</f>
        <v>0</v>
      </c>
      <c r="AG1653" t="s">
        <v>33</v>
      </c>
      <c r="AH1653">
        <f>IF(Tabla1[[#This Row],[FOREIGNWORKER]]="no",0,1)</f>
        <v>1</v>
      </c>
      <c r="AI1653" t="s">
        <v>55</v>
      </c>
      <c r="AJ1653">
        <f>IF(Tabla1[[#This Row],[RISK]]="No Risk",0,1)</f>
        <v>1</v>
      </c>
    </row>
    <row r="1654" spans="1:36" x14ac:dyDescent="0.25">
      <c r="A1654" t="s">
        <v>1724</v>
      </c>
      <c r="B1654" t="s">
        <v>36</v>
      </c>
      <c r="C1654">
        <f>IF(Tabla1[[#This Row],[CHECKINGSTATUS]]="no_checking",0,IF(Tabla1[[#This Row],[CHECKINGSTATUS]]="less_0",1,IF(Tabla1[[#This Row],[CHECKINGSTATUS]]="0_to_200",2,3)))</f>
        <v>1</v>
      </c>
      <c r="D1654">
        <v>14</v>
      </c>
      <c r="E1654" t="s">
        <v>42</v>
      </c>
      <c r="F1654">
        <f>IF(Tabla1[[#This Row],[CREDITHISTORY]]="no_credits",0,IF(Tabla1[[#This Row],[CREDITHISTORY]]="prior_paymentes_delayed",1,IF(Tabla1[[#This Row],[CREDITHISTORY]]="outstanding_credit",2,3)))</f>
        <v>3</v>
      </c>
      <c r="G1654" t="s">
        <v>43</v>
      </c>
      <c r="H16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54">
        <v>250</v>
      </c>
      <c r="J1654" t="s">
        <v>53</v>
      </c>
      <c r="K165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54" t="s">
        <v>39</v>
      </c>
      <c r="M16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54">
        <v>3</v>
      </c>
      <c r="O1654" t="s">
        <v>44</v>
      </c>
      <c r="P1654">
        <f>IF(Tabla1[[#This Row],[SEX]]="female",0,1)</f>
        <v>1</v>
      </c>
      <c r="Q1654" t="s">
        <v>29</v>
      </c>
      <c r="R1654">
        <f>IF(Tabla1[[#This Row],[OTHERSONLOAN]]="none",0,IF(Tabla1[[#This Row],[OTHERSONLOAN]]="co-applicant",1,2))</f>
        <v>0</v>
      </c>
      <c r="S1654">
        <v>1</v>
      </c>
      <c r="T1654" t="s">
        <v>30</v>
      </c>
      <c r="U1654">
        <f>IF(Tabla1[[#This Row],[OWNSPROPERTY]]="unknown",0,IF(Tabla1[[#This Row],[OWNSPROPERTY]]="real_state",1,IF(Tabla1[[#This Row],[OWNSPROPERTY]]="car_other",2,3)))</f>
        <v>3</v>
      </c>
      <c r="V1654">
        <v>24</v>
      </c>
      <c r="W1654" t="s">
        <v>29</v>
      </c>
      <c r="X1654">
        <f>IF(Tabla1[[#This Row],[INSTALLMENTPLANS]]="none",0,IF(Tabla1[[#This Row],[INSTALLMENTPLANS]]="stores",1,2))</f>
        <v>0</v>
      </c>
      <c r="Y1654" t="s">
        <v>31</v>
      </c>
      <c r="Z1654">
        <f>IF(Tabla1[[#This Row],[HOUSING]]="free",0,IF(Tabla1[[#This Row],[HOUSING]]="own",1,2))</f>
        <v>1</v>
      </c>
      <c r="AA1654">
        <v>1</v>
      </c>
      <c r="AB1654" t="s">
        <v>32</v>
      </c>
      <c r="AC1654">
        <f>IF(Tabla1[[#This Row],[JOB]]="unemployed",0,IF(Tabla1[[#This Row],[JOB]]="unskilled",1,IF(Tabla1[[#This Row],[JOB]]="skilled",2,3)))</f>
        <v>2</v>
      </c>
      <c r="AD1654">
        <v>1</v>
      </c>
      <c r="AE1654" t="s">
        <v>33</v>
      </c>
      <c r="AF1654">
        <f>IF(Tabla1[[#This Row],[TELEPHONE]]="none",0,1)</f>
        <v>1</v>
      </c>
      <c r="AG1654" t="s">
        <v>33</v>
      </c>
      <c r="AH1654">
        <f>IF(Tabla1[[#This Row],[FOREIGNWORKER]]="no",0,1)</f>
        <v>1</v>
      </c>
      <c r="AI1654" t="s">
        <v>34</v>
      </c>
      <c r="AJ1654">
        <f>IF(Tabla1[[#This Row],[RISK]]="No Risk",0,1)</f>
        <v>0</v>
      </c>
    </row>
    <row r="1655" spans="1:36" x14ac:dyDescent="0.25">
      <c r="A1655" t="s">
        <v>1725</v>
      </c>
      <c r="B1655" t="s">
        <v>36</v>
      </c>
      <c r="C1655">
        <f>IF(Tabla1[[#This Row],[CHECKINGSTATUS]]="no_checking",0,IF(Tabla1[[#This Row],[CHECKINGSTATUS]]="less_0",1,IF(Tabla1[[#This Row],[CHECKINGSTATUS]]="0_to_200",2,3)))</f>
        <v>1</v>
      </c>
      <c r="D1655">
        <v>8</v>
      </c>
      <c r="E1655" t="s">
        <v>42</v>
      </c>
      <c r="F1655">
        <f>IF(Tabla1[[#This Row],[CREDITHISTORY]]="no_credits",0,IF(Tabla1[[#This Row],[CREDITHISTORY]]="prior_paymentes_delayed",1,IF(Tabla1[[#This Row],[CREDITHISTORY]]="outstanding_credit",2,3)))</f>
        <v>3</v>
      </c>
      <c r="G1655" t="s">
        <v>43</v>
      </c>
      <c r="H16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55">
        <v>636</v>
      </c>
      <c r="J1655" t="s">
        <v>38</v>
      </c>
      <c r="K16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55" t="s">
        <v>27</v>
      </c>
      <c r="M16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55">
        <v>1</v>
      </c>
      <c r="O1655" t="s">
        <v>28</v>
      </c>
      <c r="P1655">
        <f>IF(Tabla1[[#This Row],[SEX]]="female",0,1)</f>
        <v>0</v>
      </c>
      <c r="Q1655" t="s">
        <v>29</v>
      </c>
      <c r="R1655">
        <f>IF(Tabla1[[#This Row],[OTHERSONLOAN]]="none",0,IF(Tabla1[[#This Row],[OTHERSONLOAN]]="co-applicant",1,2))</f>
        <v>0</v>
      </c>
      <c r="S1655">
        <v>1</v>
      </c>
      <c r="T1655" t="s">
        <v>30</v>
      </c>
      <c r="U1655">
        <f>IF(Tabla1[[#This Row],[OWNSPROPERTY]]="unknown",0,IF(Tabla1[[#This Row],[OWNSPROPERTY]]="real_state",1,IF(Tabla1[[#This Row],[OWNSPROPERTY]]="car_other",2,3)))</f>
        <v>3</v>
      </c>
      <c r="V1655">
        <v>31</v>
      </c>
      <c r="W1655" t="s">
        <v>40</v>
      </c>
      <c r="X1655">
        <f>IF(Tabla1[[#This Row],[INSTALLMENTPLANS]]="none",0,IF(Tabla1[[#This Row],[INSTALLMENTPLANS]]="stores",1,2))</f>
        <v>1</v>
      </c>
      <c r="Y1655" t="s">
        <v>31</v>
      </c>
      <c r="Z1655">
        <f>IF(Tabla1[[#This Row],[HOUSING]]="free",0,IF(Tabla1[[#This Row],[HOUSING]]="own",1,2))</f>
        <v>1</v>
      </c>
      <c r="AA1655">
        <v>2</v>
      </c>
      <c r="AB1655" t="s">
        <v>32</v>
      </c>
      <c r="AC1655">
        <f>IF(Tabla1[[#This Row],[JOB]]="unemployed",0,IF(Tabla1[[#This Row],[JOB]]="unskilled",1,IF(Tabla1[[#This Row],[JOB]]="skilled",2,3)))</f>
        <v>2</v>
      </c>
      <c r="AD1655">
        <v>1</v>
      </c>
      <c r="AE1655" t="s">
        <v>33</v>
      </c>
      <c r="AF1655">
        <f>IF(Tabla1[[#This Row],[TELEPHONE]]="none",0,1)</f>
        <v>1</v>
      </c>
      <c r="AG1655" t="s">
        <v>33</v>
      </c>
      <c r="AH1655">
        <f>IF(Tabla1[[#This Row],[FOREIGNWORKER]]="no",0,1)</f>
        <v>1</v>
      </c>
      <c r="AI1655" t="s">
        <v>34</v>
      </c>
      <c r="AJ1655">
        <f>IF(Tabla1[[#This Row],[RISK]]="No Risk",0,1)</f>
        <v>0</v>
      </c>
    </row>
    <row r="1656" spans="1:36" x14ac:dyDescent="0.25">
      <c r="A1656" t="s">
        <v>1726</v>
      </c>
      <c r="B1656" t="s">
        <v>23</v>
      </c>
      <c r="C1656">
        <f>IF(Tabla1[[#This Row],[CHECKINGSTATUS]]="no_checking",0,IF(Tabla1[[#This Row],[CHECKINGSTATUS]]="less_0",1,IF(Tabla1[[#This Row],[CHECKINGSTATUS]]="0_to_200",2,3)))</f>
        <v>2</v>
      </c>
      <c r="D1656">
        <v>22</v>
      </c>
      <c r="E1656" t="s">
        <v>24</v>
      </c>
      <c r="F1656">
        <f>IF(Tabla1[[#This Row],[CREDITHISTORY]]="no_credits",0,IF(Tabla1[[#This Row],[CREDITHISTORY]]="prior_paymentes_delayed",1,IF(Tabla1[[#This Row],[CREDITHISTORY]]="outstanding_credit",2,3)))</f>
        <v>3</v>
      </c>
      <c r="G1656" t="s">
        <v>89</v>
      </c>
      <c r="H16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56">
        <v>250</v>
      </c>
      <c r="J1656" t="s">
        <v>26</v>
      </c>
      <c r="K16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56" t="s">
        <v>62</v>
      </c>
      <c r="M16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56">
        <v>2</v>
      </c>
      <c r="O1656" t="s">
        <v>28</v>
      </c>
      <c r="P1656">
        <f>IF(Tabla1[[#This Row],[SEX]]="female",0,1)</f>
        <v>0</v>
      </c>
      <c r="Q1656" t="s">
        <v>29</v>
      </c>
      <c r="R1656">
        <f>IF(Tabla1[[#This Row],[OTHERSONLOAN]]="none",0,IF(Tabla1[[#This Row],[OTHERSONLOAN]]="co-applicant",1,2))</f>
        <v>0</v>
      </c>
      <c r="S1656">
        <v>2</v>
      </c>
      <c r="T1656" t="s">
        <v>65</v>
      </c>
      <c r="U1656">
        <f>IF(Tabla1[[#This Row],[OWNSPROPERTY]]="unknown",0,IF(Tabla1[[#This Row],[OWNSPROPERTY]]="real_state",1,IF(Tabla1[[#This Row],[OWNSPROPERTY]]="car_other",2,3)))</f>
        <v>2</v>
      </c>
      <c r="V1656">
        <v>48</v>
      </c>
      <c r="W1656" t="s">
        <v>40</v>
      </c>
      <c r="X1656">
        <f>IF(Tabla1[[#This Row],[INSTALLMENTPLANS]]="none",0,IF(Tabla1[[#This Row],[INSTALLMENTPLANS]]="stores",1,2))</f>
        <v>1</v>
      </c>
      <c r="Y1656" t="s">
        <v>31</v>
      </c>
      <c r="Z1656">
        <f>IF(Tabla1[[#This Row],[HOUSING]]="free",0,IF(Tabla1[[#This Row],[HOUSING]]="own",1,2))</f>
        <v>1</v>
      </c>
      <c r="AA1656">
        <v>2</v>
      </c>
      <c r="AB1656" t="s">
        <v>32</v>
      </c>
      <c r="AC1656">
        <f>IF(Tabla1[[#This Row],[JOB]]="unemployed",0,IF(Tabla1[[#This Row],[JOB]]="unskilled",1,IF(Tabla1[[#This Row],[JOB]]="skilled",2,3)))</f>
        <v>2</v>
      </c>
      <c r="AD1656">
        <v>1</v>
      </c>
      <c r="AE1656" t="s">
        <v>29</v>
      </c>
      <c r="AF1656">
        <f>IF(Tabla1[[#This Row],[TELEPHONE]]="none",0,1)</f>
        <v>0</v>
      </c>
      <c r="AG1656" t="s">
        <v>33</v>
      </c>
      <c r="AH1656">
        <f>IF(Tabla1[[#This Row],[FOREIGNWORKER]]="no",0,1)</f>
        <v>1</v>
      </c>
      <c r="AI1656" t="s">
        <v>34</v>
      </c>
      <c r="AJ1656">
        <f>IF(Tabla1[[#This Row],[RISK]]="No Risk",0,1)</f>
        <v>0</v>
      </c>
    </row>
    <row r="1657" spans="1:36" x14ac:dyDescent="0.25">
      <c r="A1657" t="s">
        <v>1727</v>
      </c>
      <c r="B1657" t="s">
        <v>36</v>
      </c>
      <c r="C1657">
        <f>IF(Tabla1[[#This Row],[CHECKINGSTATUS]]="no_checking",0,IF(Tabla1[[#This Row],[CHECKINGSTATUS]]="less_0",1,IF(Tabla1[[#This Row],[CHECKINGSTATUS]]="0_to_200",2,3)))</f>
        <v>1</v>
      </c>
      <c r="D1657">
        <v>8</v>
      </c>
      <c r="E1657" t="s">
        <v>70</v>
      </c>
      <c r="F1657">
        <f>IF(Tabla1[[#This Row],[CREDITHISTORY]]="no_credits",0,IF(Tabla1[[#This Row],[CREDITHISTORY]]="prior_paymentes_delayed",1,IF(Tabla1[[#This Row],[CREDITHISTORY]]="outstanding_credit",2,3)))</f>
        <v>3</v>
      </c>
      <c r="G1657" t="s">
        <v>37</v>
      </c>
      <c r="H16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57">
        <v>250</v>
      </c>
      <c r="J1657" t="s">
        <v>26</v>
      </c>
      <c r="K16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57" t="s">
        <v>27</v>
      </c>
      <c r="M16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57">
        <v>1</v>
      </c>
      <c r="O1657" t="s">
        <v>44</v>
      </c>
      <c r="P1657">
        <f>IF(Tabla1[[#This Row],[SEX]]="female",0,1)</f>
        <v>1</v>
      </c>
      <c r="Q1657" t="s">
        <v>29</v>
      </c>
      <c r="R1657">
        <f>IF(Tabla1[[#This Row],[OTHERSONLOAN]]="none",0,IF(Tabla1[[#This Row],[OTHERSONLOAN]]="co-applicant",1,2))</f>
        <v>0</v>
      </c>
      <c r="S1657">
        <v>2</v>
      </c>
      <c r="T1657" t="s">
        <v>45</v>
      </c>
      <c r="U1657">
        <f>IF(Tabla1[[#This Row],[OWNSPROPERTY]]="unknown",0,IF(Tabla1[[#This Row],[OWNSPROPERTY]]="real_state",1,IF(Tabla1[[#This Row],[OWNSPROPERTY]]="car_other",2,3)))</f>
        <v>3</v>
      </c>
      <c r="V1657">
        <v>27</v>
      </c>
      <c r="W1657" t="s">
        <v>40</v>
      </c>
      <c r="X1657">
        <f>IF(Tabla1[[#This Row],[INSTALLMENTPLANS]]="none",0,IF(Tabla1[[#This Row],[INSTALLMENTPLANS]]="stores",1,2))</f>
        <v>1</v>
      </c>
      <c r="Y1657" t="s">
        <v>72</v>
      </c>
      <c r="Z1657">
        <f>IF(Tabla1[[#This Row],[HOUSING]]="free",0,IF(Tabla1[[#This Row],[HOUSING]]="own",1,2))</f>
        <v>2</v>
      </c>
      <c r="AA1657">
        <v>1</v>
      </c>
      <c r="AB1657" t="s">
        <v>92</v>
      </c>
      <c r="AC1657">
        <f>IF(Tabla1[[#This Row],[JOB]]="unemployed",0,IF(Tabla1[[#This Row],[JOB]]="unskilled",1,IF(Tabla1[[#This Row],[JOB]]="skilled",2,3)))</f>
        <v>1</v>
      </c>
      <c r="AD1657">
        <v>1</v>
      </c>
      <c r="AE1657" t="s">
        <v>29</v>
      </c>
      <c r="AF1657">
        <f>IF(Tabla1[[#This Row],[TELEPHONE]]="none",0,1)</f>
        <v>0</v>
      </c>
      <c r="AG1657" t="s">
        <v>33</v>
      </c>
      <c r="AH1657">
        <f>IF(Tabla1[[#This Row],[FOREIGNWORKER]]="no",0,1)</f>
        <v>1</v>
      </c>
      <c r="AI1657" t="s">
        <v>34</v>
      </c>
      <c r="AJ1657">
        <f>IF(Tabla1[[#This Row],[RISK]]="No Risk",0,1)</f>
        <v>0</v>
      </c>
    </row>
    <row r="1658" spans="1:36" x14ac:dyDescent="0.25">
      <c r="A1658" t="s">
        <v>1728</v>
      </c>
      <c r="B1658" t="s">
        <v>51</v>
      </c>
      <c r="C1658">
        <f>IF(Tabla1[[#This Row],[CHECKINGSTATUS]]="no_checking",0,IF(Tabla1[[#This Row],[CHECKINGSTATUS]]="less_0",1,IF(Tabla1[[#This Row],[CHECKINGSTATUS]]="0_to_200",2,3)))</f>
        <v>0</v>
      </c>
      <c r="D1658">
        <v>15</v>
      </c>
      <c r="E1658" t="s">
        <v>57</v>
      </c>
      <c r="F1658">
        <f>IF(Tabla1[[#This Row],[CREDITHISTORY]]="no_credits",0,IF(Tabla1[[#This Row],[CREDITHISTORY]]="prior_paymentes_delayed",1,IF(Tabla1[[#This Row],[CREDITHISTORY]]="outstanding_credit",2,3)))</f>
        <v>2</v>
      </c>
      <c r="G1658" t="s">
        <v>74</v>
      </c>
      <c r="H16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58">
        <v>4212</v>
      </c>
      <c r="J1658" t="s">
        <v>26</v>
      </c>
      <c r="K16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58" t="s">
        <v>62</v>
      </c>
      <c r="M16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58">
        <v>4</v>
      </c>
      <c r="O1658" t="s">
        <v>44</v>
      </c>
      <c r="P1658">
        <f>IF(Tabla1[[#This Row],[SEX]]="female",0,1)</f>
        <v>1</v>
      </c>
      <c r="Q1658" t="s">
        <v>29</v>
      </c>
      <c r="R1658">
        <f>IF(Tabla1[[#This Row],[OTHERSONLOAN]]="none",0,IF(Tabla1[[#This Row],[OTHERSONLOAN]]="co-applicant",1,2))</f>
        <v>0</v>
      </c>
      <c r="S1658">
        <v>3</v>
      </c>
      <c r="T1658" t="s">
        <v>65</v>
      </c>
      <c r="U1658">
        <f>IF(Tabla1[[#This Row],[OWNSPROPERTY]]="unknown",0,IF(Tabla1[[#This Row],[OWNSPROPERTY]]="real_state",1,IF(Tabla1[[#This Row],[OWNSPROPERTY]]="car_other",2,3)))</f>
        <v>2</v>
      </c>
      <c r="V1658">
        <v>38</v>
      </c>
      <c r="W1658" t="s">
        <v>29</v>
      </c>
      <c r="X1658">
        <f>IF(Tabla1[[#This Row],[INSTALLMENTPLANS]]="none",0,IF(Tabla1[[#This Row],[INSTALLMENTPLANS]]="stores",1,2))</f>
        <v>0</v>
      </c>
      <c r="Y1658" t="s">
        <v>31</v>
      </c>
      <c r="Z1658">
        <f>IF(Tabla1[[#This Row],[HOUSING]]="free",0,IF(Tabla1[[#This Row],[HOUSING]]="own",1,2))</f>
        <v>1</v>
      </c>
      <c r="AA1658">
        <v>1</v>
      </c>
      <c r="AB1658" t="s">
        <v>63</v>
      </c>
      <c r="AC1658">
        <f>IF(Tabla1[[#This Row],[JOB]]="unemployed",0,IF(Tabla1[[#This Row],[JOB]]="unskilled",1,IF(Tabla1[[#This Row],[JOB]]="skilled",2,3)))</f>
        <v>3</v>
      </c>
      <c r="AD1658">
        <v>1</v>
      </c>
      <c r="AE1658" t="s">
        <v>33</v>
      </c>
      <c r="AF1658">
        <f>IF(Tabla1[[#This Row],[TELEPHONE]]="none",0,1)</f>
        <v>1</v>
      </c>
      <c r="AG1658" t="s">
        <v>33</v>
      </c>
      <c r="AH1658">
        <f>IF(Tabla1[[#This Row],[FOREIGNWORKER]]="no",0,1)</f>
        <v>1</v>
      </c>
      <c r="AI1658" t="s">
        <v>34</v>
      </c>
      <c r="AJ1658">
        <f>IF(Tabla1[[#This Row],[RISK]]="No Risk",0,1)</f>
        <v>0</v>
      </c>
    </row>
    <row r="1659" spans="1:36" x14ac:dyDescent="0.25">
      <c r="A1659" t="s">
        <v>1729</v>
      </c>
      <c r="B1659" t="s">
        <v>51</v>
      </c>
      <c r="C1659">
        <f>IF(Tabla1[[#This Row],[CHECKINGSTATUS]]="no_checking",0,IF(Tabla1[[#This Row],[CHECKINGSTATUS]]="less_0",1,IF(Tabla1[[#This Row],[CHECKINGSTATUS]]="0_to_200",2,3)))</f>
        <v>0</v>
      </c>
      <c r="D1659">
        <v>44</v>
      </c>
      <c r="E1659" t="s">
        <v>42</v>
      </c>
      <c r="F1659">
        <f>IF(Tabla1[[#This Row],[CREDITHISTORY]]="no_credits",0,IF(Tabla1[[#This Row],[CREDITHISTORY]]="prior_paymentes_delayed",1,IF(Tabla1[[#This Row],[CREDITHISTORY]]="outstanding_credit",2,3)))</f>
        <v>3</v>
      </c>
      <c r="G1659" t="s">
        <v>82</v>
      </c>
      <c r="H16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59">
        <v>10792</v>
      </c>
      <c r="J1659" t="s">
        <v>53</v>
      </c>
      <c r="K16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59" t="s">
        <v>62</v>
      </c>
      <c r="M16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59">
        <v>5</v>
      </c>
      <c r="O1659" t="s">
        <v>44</v>
      </c>
      <c r="P1659">
        <f>IF(Tabla1[[#This Row],[SEX]]="female",0,1)</f>
        <v>1</v>
      </c>
      <c r="Q1659" t="s">
        <v>59</v>
      </c>
      <c r="R1659">
        <f>IF(Tabla1[[#This Row],[OTHERSONLOAN]]="none",0,IF(Tabla1[[#This Row],[OTHERSONLOAN]]="co-applicant",1,2))</f>
        <v>1</v>
      </c>
      <c r="S1659">
        <v>5</v>
      </c>
      <c r="T1659" t="s">
        <v>54</v>
      </c>
      <c r="U1659">
        <f>IF(Tabla1[[#This Row],[OWNSPROPERTY]]="unknown",0,IF(Tabla1[[#This Row],[OWNSPROPERTY]]="real_state",1,IF(Tabla1[[#This Row],[OWNSPROPERTY]]="car_other",2,3)))</f>
        <v>0</v>
      </c>
      <c r="V1659">
        <v>51</v>
      </c>
      <c r="W1659" t="s">
        <v>29</v>
      </c>
      <c r="X1659">
        <f>IF(Tabla1[[#This Row],[INSTALLMENTPLANS]]="none",0,IF(Tabla1[[#This Row],[INSTALLMENTPLANS]]="stores",1,2))</f>
        <v>0</v>
      </c>
      <c r="Y1659" t="s">
        <v>60</v>
      </c>
      <c r="Z1659">
        <f>IF(Tabla1[[#This Row],[HOUSING]]="free",0,IF(Tabla1[[#This Row],[HOUSING]]="own",1,2))</f>
        <v>0</v>
      </c>
      <c r="AA1659">
        <v>2</v>
      </c>
      <c r="AB1659" t="s">
        <v>63</v>
      </c>
      <c r="AC1659">
        <f>IF(Tabla1[[#This Row],[JOB]]="unemployed",0,IF(Tabla1[[#This Row],[JOB]]="unskilled",1,IF(Tabla1[[#This Row],[JOB]]="skilled",2,3)))</f>
        <v>3</v>
      </c>
      <c r="AD1659">
        <v>2</v>
      </c>
      <c r="AE1659" t="s">
        <v>33</v>
      </c>
      <c r="AF1659">
        <f>IF(Tabla1[[#This Row],[TELEPHONE]]="none",0,1)</f>
        <v>1</v>
      </c>
      <c r="AG1659" t="s">
        <v>33</v>
      </c>
      <c r="AH1659">
        <f>IF(Tabla1[[#This Row],[FOREIGNWORKER]]="no",0,1)</f>
        <v>1</v>
      </c>
      <c r="AI1659" t="s">
        <v>55</v>
      </c>
      <c r="AJ1659">
        <f>IF(Tabla1[[#This Row],[RISK]]="No Risk",0,1)</f>
        <v>1</v>
      </c>
    </row>
    <row r="1660" spans="1:36" x14ac:dyDescent="0.25">
      <c r="A1660" t="s">
        <v>1730</v>
      </c>
      <c r="B1660" t="s">
        <v>51</v>
      </c>
      <c r="C1660">
        <f>IF(Tabla1[[#This Row],[CHECKINGSTATUS]]="no_checking",0,IF(Tabla1[[#This Row],[CHECKINGSTATUS]]="less_0",1,IF(Tabla1[[#This Row],[CHECKINGSTATUS]]="0_to_200",2,3)))</f>
        <v>0</v>
      </c>
      <c r="D1660">
        <v>20</v>
      </c>
      <c r="E1660" t="s">
        <v>24</v>
      </c>
      <c r="F1660">
        <f>IF(Tabla1[[#This Row],[CREDITHISTORY]]="no_credits",0,IF(Tabla1[[#This Row],[CREDITHISTORY]]="prior_paymentes_delayed",1,IF(Tabla1[[#This Row],[CREDITHISTORY]]="outstanding_credit",2,3)))</f>
        <v>3</v>
      </c>
      <c r="G1660" t="s">
        <v>52</v>
      </c>
      <c r="H16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660">
        <v>5697</v>
      </c>
      <c r="J1660" t="s">
        <v>94</v>
      </c>
      <c r="K16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60" t="s">
        <v>62</v>
      </c>
      <c r="M16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60">
        <v>4</v>
      </c>
      <c r="O1660" t="s">
        <v>28</v>
      </c>
      <c r="P1660">
        <f>IF(Tabla1[[#This Row],[SEX]]="female",0,1)</f>
        <v>0</v>
      </c>
      <c r="Q1660" t="s">
        <v>29</v>
      </c>
      <c r="R1660">
        <f>IF(Tabla1[[#This Row],[OTHERSONLOAN]]="none",0,IF(Tabla1[[#This Row],[OTHERSONLOAN]]="co-applicant",1,2))</f>
        <v>0</v>
      </c>
      <c r="S1660">
        <v>4</v>
      </c>
      <c r="T1660" t="s">
        <v>30</v>
      </c>
      <c r="U1660">
        <f>IF(Tabla1[[#This Row],[OWNSPROPERTY]]="unknown",0,IF(Tabla1[[#This Row],[OWNSPROPERTY]]="real_state",1,IF(Tabla1[[#This Row],[OWNSPROPERTY]]="car_other",2,3)))</f>
        <v>3</v>
      </c>
      <c r="V1660">
        <v>45</v>
      </c>
      <c r="W1660" t="s">
        <v>29</v>
      </c>
      <c r="X1660">
        <f>IF(Tabla1[[#This Row],[INSTALLMENTPLANS]]="none",0,IF(Tabla1[[#This Row],[INSTALLMENTPLANS]]="stores",1,2))</f>
        <v>0</v>
      </c>
      <c r="Y1660" t="s">
        <v>31</v>
      </c>
      <c r="Z1660">
        <f>IF(Tabla1[[#This Row],[HOUSING]]="free",0,IF(Tabla1[[#This Row],[HOUSING]]="own",1,2))</f>
        <v>1</v>
      </c>
      <c r="AA1660">
        <v>3</v>
      </c>
      <c r="AB1660" t="s">
        <v>32</v>
      </c>
      <c r="AC1660">
        <f>IF(Tabla1[[#This Row],[JOB]]="unemployed",0,IF(Tabla1[[#This Row],[JOB]]="unskilled",1,IF(Tabla1[[#This Row],[JOB]]="skilled",2,3)))</f>
        <v>2</v>
      </c>
      <c r="AD1660">
        <v>2</v>
      </c>
      <c r="AE1660" t="s">
        <v>33</v>
      </c>
      <c r="AF1660">
        <f>IF(Tabla1[[#This Row],[TELEPHONE]]="none",0,1)</f>
        <v>1</v>
      </c>
      <c r="AG1660" t="s">
        <v>33</v>
      </c>
      <c r="AH1660">
        <f>IF(Tabla1[[#This Row],[FOREIGNWORKER]]="no",0,1)</f>
        <v>1</v>
      </c>
      <c r="AI1660" t="s">
        <v>34</v>
      </c>
      <c r="AJ1660">
        <f>IF(Tabla1[[#This Row],[RISK]]="No Risk",0,1)</f>
        <v>0</v>
      </c>
    </row>
    <row r="1661" spans="1:36" x14ac:dyDescent="0.25">
      <c r="A1661" t="s">
        <v>1731</v>
      </c>
      <c r="B1661" t="s">
        <v>36</v>
      </c>
      <c r="C1661">
        <f>IF(Tabla1[[#This Row],[CHECKINGSTATUS]]="no_checking",0,IF(Tabla1[[#This Row],[CHECKINGSTATUS]]="less_0",1,IF(Tabla1[[#This Row],[CHECKINGSTATUS]]="0_to_200",2,3)))</f>
        <v>1</v>
      </c>
      <c r="D1661">
        <v>18</v>
      </c>
      <c r="E1661" t="s">
        <v>42</v>
      </c>
      <c r="F1661">
        <f>IF(Tabla1[[#This Row],[CREDITHISTORY]]="no_credits",0,IF(Tabla1[[#This Row],[CREDITHISTORY]]="prior_paymentes_delayed",1,IF(Tabla1[[#This Row],[CREDITHISTORY]]="outstanding_credit",2,3)))</f>
        <v>3</v>
      </c>
      <c r="G1661" t="s">
        <v>43</v>
      </c>
      <c r="H16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61">
        <v>1079</v>
      </c>
      <c r="J1661" t="s">
        <v>38</v>
      </c>
      <c r="K16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61" t="s">
        <v>27</v>
      </c>
      <c r="M16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61">
        <v>1</v>
      </c>
      <c r="O1661" t="s">
        <v>28</v>
      </c>
      <c r="P1661">
        <f>IF(Tabla1[[#This Row],[SEX]]="female",0,1)</f>
        <v>0</v>
      </c>
      <c r="Q1661" t="s">
        <v>29</v>
      </c>
      <c r="R1661">
        <f>IF(Tabla1[[#This Row],[OTHERSONLOAN]]="none",0,IF(Tabla1[[#This Row],[OTHERSONLOAN]]="co-applicant",1,2))</f>
        <v>0</v>
      </c>
      <c r="S1661">
        <v>2</v>
      </c>
      <c r="T1661" t="s">
        <v>45</v>
      </c>
      <c r="U1661">
        <f>IF(Tabla1[[#This Row],[OWNSPROPERTY]]="unknown",0,IF(Tabla1[[#This Row],[OWNSPROPERTY]]="real_state",1,IF(Tabla1[[#This Row],[OWNSPROPERTY]]="car_other",2,3)))</f>
        <v>3</v>
      </c>
      <c r="V1661">
        <v>35</v>
      </c>
      <c r="W1661" t="s">
        <v>40</v>
      </c>
      <c r="X1661">
        <f>IF(Tabla1[[#This Row],[INSTALLMENTPLANS]]="none",0,IF(Tabla1[[#This Row],[INSTALLMENTPLANS]]="stores",1,2))</f>
        <v>1</v>
      </c>
      <c r="Y1661" t="s">
        <v>31</v>
      </c>
      <c r="Z1661">
        <f>IF(Tabla1[[#This Row],[HOUSING]]="free",0,IF(Tabla1[[#This Row],[HOUSING]]="own",1,2))</f>
        <v>1</v>
      </c>
      <c r="AA1661">
        <v>2</v>
      </c>
      <c r="AB1661" t="s">
        <v>32</v>
      </c>
      <c r="AC1661">
        <f>IF(Tabla1[[#This Row],[JOB]]="unemployed",0,IF(Tabla1[[#This Row],[JOB]]="unskilled",1,IF(Tabla1[[#This Row],[JOB]]="skilled",2,3)))</f>
        <v>2</v>
      </c>
      <c r="AD1661">
        <v>2</v>
      </c>
      <c r="AE1661" t="s">
        <v>33</v>
      </c>
      <c r="AF1661">
        <f>IF(Tabla1[[#This Row],[TELEPHONE]]="none",0,1)</f>
        <v>1</v>
      </c>
      <c r="AG1661" t="s">
        <v>33</v>
      </c>
      <c r="AH1661">
        <f>IF(Tabla1[[#This Row],[FOREIGNWORKER]]="no",0,1)</f>
        <v>1</v>
      </c>
      <c r="AI1661" t="s">
        <v>34</v>
      </c>
      <c r="AJ1661">
        <f>IF(Tabla1[[#This Row],[RISK]]="No Risk",0,1)</f>
        <v>0</v>
      </c>
    </row>
    <row r="1662" spans="1:36" x14ac:dyDescent="0.25">
      <c r="A1662" t="s">
        <v>1732</v>
      </c>
      <c r="B1662" t="s">
        <v>51</v>
      </c>
      <c r="C1662">
        <f>IF(Tabla1[[#This Row],[CHECKINGSTATUS]]="no_checking",0,IF(Tabla1[[#This Row],[CHECKINGSTATUS]]="less_0",1,IF(Tabla1[[#This Row],[CHECKINGSTATUS]]="0_to_200",2,3)))</f>
        <v>0</v>
      </c>
      <c r="D1662">
        <v>19</v>
      </c>
      <c r="E1662" t="s">
        <v>24</v>
      </c>
      <c r="F1662">
        <f>IF(Tabla1[[#This Row],[CREDITHISTORY]]="no_credits",0,IF(Tabla1[[#This Row],[CREDITHISTORY]]="prior_paymentes_delayed",1,IF(Tabla1[[#This Row],[CREDITHISTORY]]="outstanding_credit",2,3)))</f>
        <v>3</v>
      </c>
      <c r="G1662" t="s">
        <v>89</v>
      </c>
      <c r="H16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62">
        <v>1426</v>
      </c>
      <c r="J1662" t="s">
        <v>38</v>
      </c>
      <c r="K16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62" t="s">
        <v>27</v>
      </c>
      <c r="M16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62">
        <v>1</v>
      </c>
      <c r="O1662" t="s">
        <v>28</v>
      </c>
      <c r="P1662">
        <f>IF(Tabla1[[#This Row],[SEX]]="female",0,1)</f>
        <v>0</v>
      </c>
      <c r="Q1662" t="s">
        <v>29</v>
      </c>
      <c r="R1662">
        <f>IF(Tabla1[[#This Row],[OTHERSONLOAN]]="none",0,IF(Tabla1[[#This Row],[OTHERSONLOAN]]="co-applicant",1,2))</f>
        <v>0</v>
      </c>
      <c r="S1662">
        <v>3</v>
      </c>
      <c r="T1662" t="s">
        <v>45</v>
      </c>
      <c r="U1662">
        <f>IF(Tabla1[[#This Row],[OWNSPROPERTY]]="unknown",0,IF(Tabla1[[#This Row],[OWNSPROPERTY]]="real_state",1,IF(Tabla1[[#This Row],[OWNSPROPERTY]]="car_other",2,3)))</f>
        <v>3</v>
      </c>
      <c r="V1662">
        <v>22</v>
      </c>
      <c r="W1662" t="s">
        <v>29</v>
      </c>
      <c r="X1662">
        <f>IF(Tabla1[[#This Row],[INSTALLMENTPLANS]]="none",0,IF(Tabla1[[#This Row],[INSTALLMENTPLANS]]="stores",1,2))</f>
        <v>0</v>
      </c>
      <c r="Y1662" t="s">
        <v>31</v>
      </c>
      <c r="Z1662">
        <f>IF(Tabla1[[#This Row],[HOUSING]]="free",0,IF(Tabla1[[#This Row],[HOUSING]]="own",1,2))</f>
        <v>1</v>
      </c>
      <c r="AA1662">
        <v>1</v>
      </c>
      <c r="AB1662" t="s">
        <v>32</v>
      </c>
      <c r="AC1662">
        <f>IF(Tabla1[[#This Row],[JOB]]="unemployed",0,IF(Tabla1[[#This Row],[JOB]]="unskilled",1,IF(Tabla1[[#This Row],[JOB]]="skilled",2,3)))</f>
        <v>2</v>
      </c>
      <c r="AD1662">
        <v>1</v>
      </c>
      <c r="AE1662" t="s">
        <v>29</v>
      </c>
      <c r="AF1662">
        <f>IF(Tabla1[[#This Row],[TELEPHONE]]="none",0,1)</f>
        <v>0</v>
      </c>
      <c r="AG1662" t="s">
        <v>33</v>
      </c>
      <c r="AH1662">
        <f>IF(Tabla1[[#This Row],[FOREIGNWORKER]]="no",0,1)</f>
        <v>1</v>
      </c>
      <c r="AI1662" t="s">
        <v>34</v>
      </c>
      <c r="AJ1662">
        <f>IF(Tabla1[[#This Row],[RISK]]="No Risk",0,1)</f>
        <v>0</v>
      </c>
    </row>
    <row r="1663" spans="1:36" x14ac:dyDescent="0.25">
      <c r="A1663" t="s">
        <v>1733</v>
      </c>
      <c r="B1663" t="s">
        <v>23</v>
      </c>
      <c r="C1663">
        <f>IF(Tabla1[[#This Row],[CHECKINGSTATUS]]="no_checking",0,IF(Tabla1[[#This Row],[CHECKINGSTATUS]]="less_0",1,IF(Tabla1[[#This Row],[CHECKINGSTATUS]]="0_to_200",2,3)))</f>
        <v>2</v>
      </c>
      <c r="D1663">
        <v>36</v>
      </c>
      <c r="E1663" t="s">
        <v>57</v>
      </c>
      <c r="F1663">
        <f>IF(Tabla1[[#This Row],[CREDITHISTORY]]="no_credits",0,IF(Tabla1[[#This Row],[CREDITHISTORY]]="prior_paymentes_delayed",1,IF(Tabla1[[#This Row],[CREDITHISTORY]]="outstanding_credit",2,3)))</f>
        <v>2</v>
      </c>
      <c r="G1663" t="s">
        <v>68</v>
      </c>
      <c r="H16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63">
        <v>3998</v>
      </c>
      <c r="J1663" t="s">
        <v>53</v>
      </c>
      <c r="K16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63" t="s">
        <v>49</v>
      </c>
      <c r="M16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63">
        <v>4</v>
      </c>
      <c r="O1663" t="s">
        <v>44</v>
      </c>
      <c r="P1663">
        <f>IF(Tabla1[[#This Row],[SEX]]="female",0,1)</f>
        <v>1</v>
      </c>
      <c r="Q1663" t="s">
        <v>29</v>
      </c>
      <c r="R1663">
        <f>IF(Tabla1[[#This Row],[OTHERSONLOAN]]="none",0,IF(Tabla1[[#This Row],[OTHERSONLOAN]]="co-applicant",1,2))</f>
        <v>0</v>
      </c>
      <c r="S1663">
        <v>4</v>
      </c>
      <c r="T1663" t="s">
        <v>65</v>
      </c>
      <c r="U1663">
        <f>IF(Tabla1[[#This Row],[OWNSPROPERTY]]="unknown",0,IF(Tabla1[[#This Row],[OWNSPROPERTY]]="real_state",1,IF(Tabla1[[#This Row],[OWNSPROPERTY]]="car_other",2,3)))</f>
        <v>2</v>
      </c>
      <c r="V1663">
        <v>36</v>
      </c>
      <c r="W1663" t="s">
        <v>29</v>
      </c>
      <c r="X1663">
        <f>IF(Tabla1[[#This Row],[INSTALLMENTPLANS]]="none",0,IF(Tabla1[[#This Row],[INSTALLMENTPLANS]]="stores",1,2))</f>
        <v>0</v>
      </c>
      <c r="Y1663" t="s">
        <v>31</v>
      </c>
      <c r="Z1663">
        <f>IF(Tabla1[[#This Row],[HOUSING]]="free",0,IF(Tabla1[[#This Row],[HOUSING]]="own",1,2))</f>
        <v>1</v>
      </c>
      <c r="AA1663">
        <v>2</v>
      </c>
      <c r="AB1663" t="s">
        <v>32</v>
      </c>
      <c r="AC1663">
        <f>IF(Tabla1[[#This Row],[JOB]]="unemployed",0,IF(Tabla1[[#This Row],[JOB]]="unskilled",1,IF(Tabla1[[#This Row],[JOB]]="skilled",2,3)))</f>
        <v>2</v>
      </c>
      <c r="AD1663">
        <v>1</v>
      </c>
      <c r="AE1663" t="s">
        <v>29</v>
      </c>
      <c r="AF1663">
        <f>IF(Tabla1[[#This Row],[TELEPHONE]]="none",0,1)</f>
        <v>0</v>
      </c>
      <c r="AG1663" t="s">
        <v>33</v>
      </c>
      <c r="AH1663">
        <f>IF(Tabla1[[#This Row],[FOREIGNWORKER]]="no",0,1)</f>
        <v>1</v>
      </c>
      <c r="AI1663" t="s">
        <v>34</v>
      </c>
      <c r="AJ1663">
        <f>IF(Tabla1[[#This Row],[RISK]]="No Risk",0,1)</f>
        <v>0</v>
      </c>
    </row>
    <row r="1664" spans="1:36" x14ac:dyDescent="0.25">
      <c r="A1664" t="s">
        <v>1734</v>
      </c>
      <c r="B1664" t="s">
        <v>23</v>
      </c>
      <c r="C1664">
        <f>IF(Tabla1[[#This Row],[CHECKINGSTATUS]]="no_checking",0,IF(Tabla1[[#This Row],[CHECKINGSTATUS]]="less_0",1,IF(Tabla1[[#This Row],[CHECKINGSTATUS]]="0_to_200",2,3)))</f>
        <v>2</v>
      </c>
      <c r="D1664">
        <v>5</v>
      </c>
      <c r="E1664" t="s">
        <v>70</v>
      </c>
      <c r="F1664">
        <f>IF(Tabla1[[#This Row],[CREDITHISTORY]]="no_credits",0,IF(Tabla1[[#This Row],[CREDITHISTORY]]="prior_paymentes_delayed",1,IF(Tabla1[[#This Row],[CREDITHISTORY]]="outstanding_credit",2,3)))</f>
        <v>3</v>
      </c>
      <c r="G1664" t="s">
        <v>37</v>
      </c>
      <c r="H16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64">
        <v>250</v>
      </c>
      <c r="J1664" t="s">
        <v>26</v>
      </c>
      <c r="K16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64" t="s">
        <v>27</v>
      </c>
      <c r="M16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64">
        <v>2</v>
      </c>
      <c r="O1664" t="s">
        <v>44</v>
      </c>
      <c r="P1664">
        <f>IF(Tabla1[[#This Row],[SEX]]="female",0,1)</f>
        <v>1</v>
      </c>
      <c r="Q1664" t="s">
        <v>29</v>
      </c>
      <c r="R1664">
        <f>IF(Tabla1[[#This Row],[OTHERSONLOAN]]="none",0,IF(Tabla1[[#This Row],[OTHERSONLOAN]]="co-applicant",1,2))</f>
        <v>0</v>
      </c>
      <c r="S1664">
        <v>2</v>
      </c>
      <c r="T1664" t="s">
        <v>45</v>
      </c>
      <c r="U1664">
        <f>IF(Tabla1[[#This Row],[OWNSPROPERTY]]="unknown",0,IF(Tabla1[[#This Row],[OWNSPROPERTY]]="real_state",1,IF(Tabla1[[#This Row],[OWNSPROPERTY]]="car_other",2,3)))</f>
        <v>3</v>
      </c>
      <c r="V1664">
        <v>20</v>
      </c>
      <c r="W1664" t="s">
        <v>29</v>
      </c>
      <c r="X1664">
        <f>IF(Tabla1[[#This Row],[INSTALLMENTPLANS]]="none",0,IF(Tabla1[[#This Row],[INSTALLMENTPLANS]]="stores",1,2))</f>
        <v>0</v>
      </c>
      <c r="Y1664" t="s">
        <v>72</v>
      </c>
      <c r="Z1664">
        <f>IF(Tabla1[[#This Row],[HOUSING]]="free",0,IF(Tabla1[[#This Row],[HOUSING]]="own",1,2))</f>
        <v>2</v>
      </c>
      <c r="AA1664">
        <v>1</v>
      </c>
      <c r="AB1664" t="s">
        <v>32</v>
      </c>
      <c r="AC1664">
        <f>IF(Tabla1[[#This Row],[JOB]]="unemployed",0,IF(Tabla1[[#This Row],[JOB]]="unskilled",1,IF(Tabla1[[#This Row],[JOB]]="skilled",2,3)))</f>
        <v>2</v>
      </c>
      <c r="AD1664">
        <v>1</v>
      </c>
      <c r="AE1664" t="s">
        <v>29</v>
      </c>
      <c r="AF1664">
        <f>IF(Tabla1[[#This Row],[TELEPHONE]]="none",0,1)</f>
        <v>0</v>
      </c>
      <c r="AG1664" t="s">
        <v>33</v>
      </c>
      <c r="AH1664">
        <f>IF(Tabla1[[#This Row],[FOREIGNWORKER]]="no",0,1)</f>
        <v>1</v>
      </c>
      <c r="AI1664" t="s">
        <v>34</v>
      </c>
      <c r="AJ1664">
        <f>IF(Tabla1[[#This Row],[RISK]]="No Risk",0,1)</f>
        <v>0</v>
      </c>
    </row>
    <row r="1665" spans="1:36" x14ac:dyDescent="0.25">
      <c r="A1665" t="s">
        <v>1735</v>
      </c>
      <c r="B1665" t="s">
        <v>23</v>
      </c>
      <c r="C1665">
        <f>IF(Tabla1[[#This Row],[CHECKINGSTATUS]]="no_checking",0,IF(Tabla1[[#This Row],[CHECKINGSTATUS]]="less_0",1,IF(Tabla1[[#This Row],[CHECKINGSTATUS]]="0_to_200",2,3)))</f>
        <v>2</v>
      </c>
      <c r="D1665">
        <v>38</v>
      </c>
      <c r="E1665" t="s">
        <v>57</v>
      </c>
      <c r="F1665">
        <f>IF(Tabla1[[#This Row],[CREDITHISTORY]]="no_credits",0,IF(Tabla1[[#This Row],[CREDITHISTORY]]="prior_paymentes_delayed",1,IF(Tabla1[[#This Row],[CREDITHISTORY]]="outstanding_credit",2,3)))</f>
        <v>2</v>
      </c>
      <c r="G1665" t="s">
        <v>25</v>
      </c>
      <c r="H16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665">
        <v>6830</v>
      </c>
      <c r="J1665" t="s">
        <v>94</v>
      </c>
      <c r="K16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65" t="s">
        <v>49</v>
      </c>
      <c r="M16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65">
        <v>4</v>
      </c>
      <c r="O1665" t="s">
        <v>44</v>
      </c>
      <c r="P1665">
        <f>IF(Tabla1[[#This Row],[SEX]]="female",0,1)</f>
        <v>1</v>
      </c>
      <c r="Q1665" t="s">
        <v>29</v>
      </c>
      <c r="R1665">
        <f>IF(Tabla1[[#This Row],[OTHERSONLOAN]]="none",0,IF(Tabla1[[#This Row],[OTHERSONLOAN]]="co-applicant",1,2))</f>
        <v>0</v>
      </c>
      <c r="S1665">
        <v>3</v>
      </c>
      <c r="T1665" t="s">
        <v>65</v>
      </c>
      <c r="U1665">
        <f>IF(Tabla1[[#This Row],[OWNSPROPERTY]]="unknown",0,IF(Tabla1[[#This Row],[OWNSPROPERTY]]="real_state",1,IF(Tabla1[[#This Row],[OWNSPROPERTY]]="car_other",2,3)))</f>
        <v>2</v>
      </c>
      <c r="V1665">
        <v>33</v>
      </c>
      <c r="W1665" t="s">
        <v>29</v>
      </c>
      <c r="X1665">
        <f>IF(Tabla1[[#This Row],[INSTALLMENTPLANS]]="none",0,IF(Tabla1[[#This Row],[INSTALLMENTPLANS]]="stores",1,2))</f>
        <v>0</v>
      </c>
      <c r="Y1665" t="s">
        <v>31</v>
      </c>
      <c r="Z1665">
        <f>IF(Tabla1[[#This Row],[HOUSING]]="free",0,IF(Tabla1[[#This Row],[HOUSING]]="own",1,2))</f>
        <v>1</v>
      </c>
      <c r="AA1665">
        <v>2</v>
      </c>
      <c r="AB1665" t="s">
        <v>32</v>
      </c>
      <c r="AC1665">
        <f>IF(Tabla1[[#This Row],[JOB]]="unemployed",0,IF(Tabla1[[#This Row],[JOB]]="unskilled",1,IF(Tabla1[[#This Row],[JOB]]="skilled",2,3)))</f>
        <v>2</v>
      </c>
      <c r="AD1665">
        <v>2</v>
      </c>
      <c r="AE1665" t="s">
        <v>33</v>
      </c>
      <c r="AF1665">
        <f>IF(Tabla1[[#This Row],[TELEPHONE]]="none",0,1)</f>
        <v>1</v>
      </c>
      <c r="AG1665" t="s">
        <v>33</v>
      </c>
      <c r="AH1665">
        <f>IF(Tabla1[[#This Row],[FOREIGNWORKER]]="no",0,1)</f>
        <v>1</v>
      </c>
      <c r="AI1665" t="s">
        <v>34</v>
      </c>
      <c r="AJ1665">
        <f>IF(Tabla1[[#This Row],[RISK]]="No Risk",0,1)</f>
        <v>0</v>
      </c>
    </row>
    <row r="1666" spans="1:36" x14ac:dyDescent="0.25">
      <c r="A1666" t="s">
        <v>1736</v>
      </c>
      <c r="B1666" t="s">
        <v>23</v>
      </c>
      <c r="C1666">
        <f>IF(Tabla1[[#This Row],[CHECKINGSTATUS]]="no_checking",0,IF(Tabla1[[#This Row],[CHECKINGSTATUS]]="less_0",1,IF(Tabla1[[#This Row],[CHECKINGSTATUS]]="0_to_200",2,3)))</f>
        <v>2</v>
      </c>
      <c r="D1666">
        <v>18</v>
      </c>
      <c r="E1666" t="s">
        <v>70</v>
      </c>
      <c r="F1666">
        <f>IF(Tabla1[[#This Row],[CREDITHISTORY]]="no_credits",0,IF(Tabla1[[#This Row],[CREDITHISTORY]]="prior_paymentes_delayed",1,IF(Tabla1[[#This Row],[CREDITHISTORY]]="outstanding_credit",2,3)))</f>
        <v>3</v>
      </c>
      <c r="G1666" t="s">
        <v>58</v>
      </c>
      <c r="H16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666">
        <v>1849</v>
      </c>
      <c r="J1666" t="s">
        <v>26</v>
      </c>
      <c r="K16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66" t="s">
        <v>39</v>
      </c>
      <c r="M16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66">
        <v>2</v>
      </c>
      <c r="O1666" t="s">
        <v>28</v>
      </c>
      <c r="P1666">
        <f>IF(Tabla1[[#This Row],[SEX]]="female",0,1)</f>
        <v>0</v>
      </c>
      <c r="Q1666" t="s">
        <v>29</v>
      </c>
      <c r="R1666">
        <f>IF(Tabla1[[#This Row],[OTHERSONLOAN]]="none",0,IF(Tabla1[[#This Row],[OTHERSONLOAN]]="co-applicant",1,2))</f>
        <v>0</v>
      </c>
      <c r="S1666">
        <v>1</v>
      </c>
      <c r="T1666" t="s">
        <v>65</v>
      </c>
      <c r="U1666">
        <f>IF(Tabla1[[#This Row],[OWNSPROPERTY]]="unknown",0,IF(Tabla1[[#This Row],[OWNSPROPERTY]]="real_state",1,IF(Tabla1[[#This Row],[OWNSPROPERTY]]="car_other",2,3)))</f>
        <v>2</v>
      </c>
      <c r="V1666">
        <v>19</v>
      </c>
      <c r="W1666" t="s">
        <v>40</v>
      </c>
      <c r="X1666">
        <f>IF(Tabla1[[#This Row],[INSTALLMENTPLANS]]="none",0,IF(Tabla1[[#This Row],[INSTALLMENTPLANS]]="stores",1,2))</f>
        <v>1</v>
      </c>
      <c r="Y1666" t="s">
        <v>72</v>
      </c>
      <c r="Z1666">
        <f>IF(Tabla1[[#This Row],[HOUSING]]="free",0,IF(Tabla1[[#This Row],[HOUSING]]="own",1,2))</f>
        <v>2</v>
      </c>
      <c r="AA1666">
        <v>1</v>
      </c>
      <c r="AB1666" t="s">
        <v>92</v>
      </c>
      <c r="AC1666">
        <f>IF(Tabla1[[#This Row],[JOB]]="unemployed",0,IF(Tabla1[[#This Row],[JOB]]="unskilled",1,IF(Tabla1[[#This Row],[JOB]]="skilled",2,3)))</f>
        <v>1</v>
      </c>
      <c r="AD1666">
        <v>1</v>
      </c>
      <c r="AE1666" t="s">
        <v>29</v>
      </c>
      <c r="AF1666">
        <f>IF(Tabla1[[#This Row],[TELEPHONE]]="none",0,1)</f>
        <v>0</v>
      </c>
      <c r="AG1666" t="s">
        <v>33</v>
      </c>
      <c r="AH1666">
        <f>IF(Tabla1[[#This Row],[FOREIGNWORKER]]="no",0,1)</f>
        <v>1</v>
      </c>
      <c r="AI1666" t="s">
        <v>34</v>
      </c>
      <c r="AJ1666">
        <f>IF(Tabla1[[#This Row],[RISK]]="No Risk",0,1)</f>
        <v>0</v>
      </c>
    </row>
    <row r="1667" spans="1:36" x14ac:dyDescent="0.25">
      <c r="A1667" t="s">
        <v>1737</v>
      </c>
      <c r="B1667" t="s">
        <v>51</v>
      </c>
      <c r="C1667">
        <f>IF(Tabla1[[#This Row],[CHECKINGSTATUS]]="no_checking",0,IF(Tabla1[[#This Row],[CHECKINGSTATUS]]="less_0",1,IF(Tabla1[[#This Row],[CHECKINGSTATUS]]="0_to_200",2,3)))</f>
        <v>0</v>
      </c>
      <c r="D1667">
        <v>53</v>
      </c>
      <c r="E1667" t="s">
        <v>57</v>
      </c>
      <c r="F1667">
        <f>IF(Tabla1[[#This Row],[CREDITHISTORY]]="no_credits",0,IF(Tabla1[[#This Row],[CREDITHISTORY]]="prior_paymentes_delayed",1,IF(Tabla1[[#This Row],[CREDITHISTORY]]="outstanding_credit",2,3)))</f>
        <v>2</v>
      </c>
      <c r="G1667" t="s">
        <v>89</v>
      </c>
      <c r="H16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67">
        <v>9963</v>
      </c>
      <c r="J1667" t="s">
        <v>94</v>
      </c>
      <c r="K16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67" t="s">
        <v>62</v>
      </c>
      <c r="M16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67">
        <v>4</v>
      </c>
      <c r="O1667" t="s">
        <v>44</v>
      </c>
      <c r="P1667">
        <f>IF(Tabla1[[#This Row],[SEX]]="female",0,1)</f>
        <v>1</v>
      </c>
      <c r="Q1667" t="s">
        <v>182</v>
      </c>
      <c r="R1667">
        <f>IF(Tabla1[[#This Row],[OTHERSONLOAN]]="none",0,IF(Tabla1[[#This Row],[OTHERSONLOAN]]="co-applicant",1,2))</f>
        <v>2</v>
      </c>
      <c r="S1667">
        <v>3</v>
      </c>
      <c r="T1667" t="s">
        <v>54</v>
      </c>
      <c r="U1667">
        <f>IF(Tabla1[[#This Row],[OWNSPROPERTY]]="unknown",0,IF(Tabla1[[#This Row],[OWNSPROPERTY]]="real_state",1,IF(Tabla1[[#This Row],[OWNSPROPERTY]]="car_other",2,3)))</f>
        <v>0</v>
      </c>
      <c r="V1667">
        <v>55</v>
      </c>
      <c r="W1667" t="s">
        <v>29</v>
      </c>
      <c r="X1667">
        <f>IF(Tabla1[[#This Row],[INSTALLMENTPLANS]]="none",0,IF(Tabla1[[#This Row],[INSTALLMENTPLANS]]="stores",1,2))</f>
        <v>0</v>
      </c>
      <c r="Y1667" t="s">
        <v>31</v>
      </c>
      <c r="Z1667">
        <f>IF(Tabla1[[#This Row],[HOUSING]]="free",0,IF(Tabla1[[#This Row],[HOUSING]]="own",1,2))</f>
        <v>1</v>
      </c>
      <c r="AA1667">
        <v>2</v>
      </c>
      <c r="AB1667" t="s">
        <v>32</v>
      </c>
      <c r="AC1667">
        <f>IF(Tabla1[[#This Row],[JOB]]="unemployed",0,IF(Tabla1[[#This Row],[JOB]]="unskilled",1,IF(Tabla1[[#This Row],[JOB]]="skilled",2,3)))</f>
        <v>2</v>
      </c>
      <c r="AD1667">
        <v>1</v>
      </c>
      <c r="AE1667" t="s">
        <v>33</v>
      </c>
      <c r="AF1667">
        <f>IF(Tabla1[[#This Row],[TELEPHONE]]="none",0,1)</f>
        <v>1</v>
      </c>
      <c r="AG1667" t="s">
        <v>33</v>
      </c>
      <c r="AH1667">
        <f>IF(Tabla1[[#This Row],[FOREIGNWORKER]]="no",0,1)</f>
        <v>1</v>
      </c>
      <c r="AI1667" t="s">
        <v>55</v>
      </c>
      <c r="AJ1667">
        <f>IF(Tabla1[[#This Row],[RISK]]="No Risk",0,1)</f>
        <v>1</v>
      </c>
    </row>
    <row r="1668" spans="1:36" x14ac:dyDescent="0.25">
      <c r="A1668" t="s">
        <v>1738</v>
      </c>
      <c r="B1668" t="s">
        <v>51</v>
      </c>
      <c r="C1668">
        <f>IF(Tabla1[[#This Row],[CHECKINGSTATUS]]="no_checking",0,IF(Tabla1[[#This Row],[CHECKINGSTATUS]]="less_0",1,IF(Tabla1[[#This Row],[CHECKINGSTATUS]]="0_to_200",2,3)))</f>
        <v>0</v>
      </c>
      <c r="D1668">
        <v>30</v>
      </c>
      <c r="E1668" t="s">
        <v>57</v>
      </c>
      <c r="F1668">
        <f>IF(Tabla1[[#This Row],[CREDITHISTORY]]="no_credits",0,IF(Tabla1[[#This Row],[CREDITHISTORY]]="prior_paymentes_delayed",1,IF(Tabla1[[#This Row],[CREDITHISTORY]]="outstanding_credit",2,3)))</f>
        <v>2</v>
      </c>
      <c r="G1668" t="s">
        <v>25</v>
      </c>
      <c r="H16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668">
        <v>5206</v>
      </c>
      <c r="J1668" t="s">
        <v>94</v>
      </c>
      <c r="K16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68" t="s">
        <v>49</v>
      </c>
      <c r="M166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68">
        <v>5</v>
      </c>
      <c r="O1668" t="s">
        <v>28</v>
      </c>
      <c r="P1668">
        <f>IF(Tabla1[[#This Row],[SEX]]="female",0,1)</f>
        <v>0</v>
      </c>
      <c r="Q1668" t="s">
        <v>29</v>
      </c>
      <c r="R1668">
        <f>IF(Tabla1[[#This Row],[OTHERSONLOAN]]="none",0,IF(Tabla1[[#This Row],[OTHERSONLOAN]]="co-applicant",1,2))</f>
        <v>0</v>
      </c>
      <c r="S1668">
        <v>3</v>
      </c>
      <c r="T1668" t="s">
        <v>54</v>
      </c>
      <c r="U1668">
        <f>IF(Tabla1[[#This Row],[OWNSPROPERTY]]="unknown",0,IF(Tabla1[[#This Row],[OWNSPROPERTY]]="real_state",1,IF(Tabla1[[#This Row],[OWNSPROPERTY]]="car_other",2,3)))</f>
        <v>0</v>
      </c>
      <c r="V1668">
        <v>35</v>
      </c>
      <c r="W1668" t="s">
        <v>29</v>
      </c>
      <c r="X1668">
        <f>IF(Tabla1[[#This Row],[INSTALLMENTPLANS]]="none",0,IF(Tabla1[[#This Row],[INSTALLMENTPLANS]]="stores",1,2))</f>
        <v>0</v>
      </c>
      <c r="Y1668" t="s">
        <v>31</v>
      </c>
      <c r="Z1668">
        <f>IF(Tabla1[[#This Row],[HOUSING]]="free",0,IF(Tabla1[[#This Row],[HOUSING]]="own",1,2))</f>
        <v>1</v>
      </c>
      <c r="AA1668">
        <v>1</v>
      </c>
      <c r="AB1668" t="s">
        <v>32</v>
      </c>
      <c r="AC1668">
        <f>IF(Tabla1[[#This Row],[JOB]]="unemployed",0,IF(Tabla1[[#This Row],[JOB]]="unskilled",1,IF(Tabla1[[#This Row],[JOB]]="skilled",2,3)))</f>
        <v>2</v>
      </c>
      <c r="AD1668">
        <v>1</v>
      </c>
      <c r="AE1668" t="s">
        <v>29</v>
      </c>
      <c r="AF1668">
        <f>IF(Tabla1[[#This Row],[TELEPHONE]]="none",0,1)</f>
        <v>0</v>
      </c>
      <c r="AG1668" t="s">
        <v>33</v>
      </c>
      <c r="AH1668">
        <f>IF(Tabla1[[#This Row],[FOREIGNWORKER]]="no",0,1)</f>
        <v>1</v>
      </c>
      <c r="AI1668" t="s">
        <v>55</v>
      </c>
      <c r="AJ1668">
        <f>IF(Tabla1[[#This Row],[RISK]]="No Risk",0,1)</f>
        <v>1</v>
      </c>
    </row>
    <row r="1669" spans="1:36" x14ac:dyDescent="0.25">
      <c r="A1669" t="s">
        <v>1739</v>
      </c>
      <c r="B1669" t="s">
        <v>36</v>
      </c>
      <c r="C1669">
        <f>IF(Tabla1[[#This Row],[CHECKINGSTATUS]]="no_checking",0,IF(Tabla1[[#This Row],[CHECKINGSTATUS]]="less_0",1,IF(Tabla1[[#This Row],[CHECKINGSTATUS]]="0_to_200",2,3)))</f>
        <v>1</v>
      </c>
      <c r="D1669">
        <v>12</v>
      </c>
      <c r="E1669" t="s">
        <v>70</v>
      </c>
      <c r="F1669">
        <f>IF(Tabla1[[#This Row],[CREDITHISTORY]]="no_credits",0,IF(Tabla1[[#This Row],[CREDITHISTORY]]="prior_paymentes_delayed",1,IF(Tabla1[[#This Row],[CREDITHISTORY]]="outstanding_credit",2,3)))</f>
        <v>3</v>
      </c>
      <c r="G1669" t="s">
        <v>37</v>
      </c>
      <c r="H16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69">
        <v>250</v>
      </c>
      <c r="J1669" t="s">
        <v>38</v>
      </c>
      <c r="K16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69" t="s">
        <v>39</v>
      </c>
      <c r="M16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69">
        <v>1</v>
      </c>
      <c r="O1669" t="s">
        <v>28</v>
      </c>
      <c r="P1669">
        <f>IF(Tabla1[[#This Row],[SEX]]="female",0,1)</f>
        <v>0</v>
      </c>
      <c r="Q1669" t="s">
        <v>29</v>
      </c>
      <c r="R1669">
        <f>IF(Tabla1[[#This Row],[OTHERSONLOAN]]="none",0,IF(Tabla1[[#This Row],[OTHERSONLOAN]]="co-applicant",1,2))</f>
        <v>0</v>
      </c>
      <c r="S1669">
        <v>1</v>
      </c>
      <c r="T1669" t="s">
        <v>45</v>
      </c>
      <c r="U1669">
        <f>IF(Tabla1[[#This Row],[OWNSPROPERTY]]="unknown",0,IF(Tabla1[[#This Row],[OWNSPROPERTY]]="real_state",1,IF(Tabla1[[#This Row],[OWNSPROPERTY]]="car_other",2,3)))</f>
        <v>3</v>
      </c>
      <c r="V1669">
        <v>19</v>
      </c>
      <c r="W1669" t="s">
        <v>40</v>
      </c>
      <c r="X1669">
        <f>IF(Tabla1[[#This Row],[INSTALLMENTPLANS]]="none",0,IF(Tabla1[[#This Row],[INSTALLMENTPLANS]]="stores",1,2))</f>
        <v>1</v>
      </c>
      <c r="Y1669" t="s">
        <v>72</v>
      </c>
      <c r="Z1669">
        <f>IF(Tabla1[[#This Row],[HOUSING]]="free",0,IF(Tabla1[[#This Row],[HOUSING]]="own",1,2))</f>
        <v>2</v>
      </c>
      <c r="AA1669">
        <v>1</v>
      </c>
      <c r="AB1669" t="s">
        <v>32</v>
      </c>
      <c r="AC1669">
        <f>IF(Tabla1[[#This Row],[JOB]]="unemployed",0,IF(Tabla1[[#This Row],[JOB]]="unskilled",1,IF(Tabla1[[#This Row],[JOB]]="skilled",2,3)))</f>
        <v>2</v>
      </c>
      <c r="AD1669">
        <v>1</v>
      </c>
      <c r="AE1669" t="s">
        <v>29</v>
      </c>
      <c r="AF1669">
        <f>IF(Tabla1[[#This Row],[TELEPHONE]]="none",0,1)</f>
        <v>0</v>
      </c>
      <c r="AG1669" t="s">
        <v>33</v>
      </c>
      <c r="AH1669">
        <f>IF(Tabla1[[#This Row],[FOREIGNWORKER]]="no",0,1)</f>
        <v>1</v>
      </c>
      <c r="AI1669" t="s">
        <v>34</v>
      </c>
      <c r="AJ1669">
        <f>IF(Tabla1[[#This Row],[RISK]]="No Risk",0,1)</f>
        <v>0</v>
      </c>
    </row>
    <row r="1670" spans="1:36" x14ac:dyDescent="0.25">
      <c r="A1670" t="s">
        <v>1740</v>
      </c>
      <c r="B1670" t="s">
        <v>51</v>
      </c>
      <c r="C1670">
        <f>IF(Tabla1[[#This Row],[CHECKINGSTATUS]]="no_checking",0,IF(Tabla1[[#This Row],[CHECKINGSTATUS]]="less_0",1,IF(Tabla1[[#This Row],[CHECKINGSTATUS]]="0_to_200",2,3)))</f>
        <v>0</v>
      </c>
      <c r="D1670">
        <v>8</v>
      </c>
      <c r="E1670" t="s">
        <v>42</v>
      </c>
      <c r="F1670">
        <f>IF(Tabla1[[#This Row],[CREDITHISTORY]]="no_credits",0,IF(Tabla1[[#This Row],[CREDITHISTORY]]="prior_paymentes_delayed",1,IF(Tabla1[[#This Row],[CREDITHISTORY]]="outstanding_credit",2,3)))</f>
        <v>3</v>
      </c>
      <c r="G1670" t="s">
        <v>37</v>
      </c>
      <c r="H16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70">
        <v>3777</v>
      </c>
      <c r="J1670" t="s">
        <v>26</v>
      </c>
      <c r="K16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70" t="s">
        <v>39</v>
      </c>
      <c r="M16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70">
        <v>3</v>
      </c>
      <c r="O1670" t="s">
        <v>44</v>
      </c>
      <c r="P1670">
        <f>IF(Tabla1[[#This Row],[SEX]]="female",0,1)</f>
        <v>1</v>
      </c>
      <c r="Q1670" t="s">
        <v>29</v>
      </c>
      <c r="R1670">
        <f>IF(Tabla1[[#This Row],[OTHERSONLOAN]]="none",0,IF(Tabla1[[#This Row],[OTHERSONLOAN]]="co-applicant",1,2))</f>
        <v>0</v>
      </c>
      <c r="S1670">
        <v>4</v>
      </c>
      <c r="T1670" t="s">
        <v>30</v>
      </c>
      <c r="U1670">
        <f>IF(Tabla1[[#This Row],[OWNSPROPERTY]]="unknown",0,IF(Tabla1[[#This Row],[OWNSPROPERTY]]="real_state",1,IF(Tabla1[[#This Row],[OWNSPROPERTY]]="car_other",2,3)))</f>
        <v>3</v>
      </c>
      <c r="V1670">
        <v>50</v>
      </c>
      <c r="W1670" t="s">
        <v>29</v>
      </c>
      <c r="X1670">
        <f>IF(Tabla1[[#This Row],[INSTALLMENTPLANS]]="none",0,IF(Tabla1[[#This Row],[INSTALLMENTPLANS]]="stores",1,2))</f>
        <v>0</v>
      </c>
      <c r="Y1670" t="s">
        <v>31</v>
      </c>
      <c r="Z1670">
        <f>IF(Tabla1[[#This Row],[HOUSING]]="free",0,IF(Tabla1[[#This Row],[HOUSING]]="own",1,2))</f>
        <v>1</v>
      </c>
      <c r="AA1670">
        <v>1</v>
      </c>
      <c r="AB1670" t="s">
        <v>63</v>
      </c>
      <c r="AC1670">
        <f>IF(Tabla1[[#This Row],[JOB]]="unemployed",0,IF(Tabla1[[#This Row],[JOB]]="unskilled",1,IF(Tabla1[[#This Row],[JOB]]="skilled",2,3)))</f>
        <v>3</v>
      </c>
      <c r="AD1670">
        <v>1</v>
      </c>
      <c r="AE1670" t="s">
        <v>29</v>
      </c>
      <c r="AF1670">
        <f>IF(Tabla1[[#This Row],[TELEPHONE]]="none",0,1)</f>
        <v>0</v>
      </c>
      <c r="AG1670" t="s">
        <v>33</v>
      </c>
      <c r="AH1670">
        <f>IF(Tabla1[[#This Row],[FOREIGNWORKER]]="no",0,1)</f>
        <v>1</v>
      </c>
      <c r="AI1670" t="s">
        <v>34</v>
      </c>
      <c r="AJ1670">
        <f>IF(Tabla1[[#This Row],[RISK]]="No Risk",0,1)</f>
        <v>0</v>
      </c>
    </row>
    <row r="1671" spans="1:36" x14ac:dyDescent="0.25">
      <c r="A1671" t="s">
        <v>1741</v>
      </c>
      <c r="B1671" t="s">
        <v>23</v>
      </c>
      <c r="C1671">
        <f>IF(Tabla1[[#This Row],[CHECKINGSTATUS]]="no_checking",0,IF(Tabla1[[#This Row],[CHECKINGSTATUS]]="less_0",1,IF(Tabla1[[#This Row],[CHECKINGSTATUS]]="0_to_200",2,3)))</f>
        <v>2</v>
      </c>
      <c r="D1671">
        <v>16</v>
      </c>
      <c r="E1671" t="s">
        <v>24</v>
      </c>
      <c r="F1671">
        <f>IF(Tabla1[[#This Row],[CREDITHISTORY]]="no_credits",0,IF(Tabla1[[#This Row],[CREDITHISTORY]]="prior_paymentes_delayed",1,IF(Tabla1[[#This Row],[CREDITHISTORY]]="outstanding_credit",2,3)))</f>
        <v>3</v>
      </c>
      <c r="G1671" t="s">
        <v>43</v>
      </c>
      <c r="H16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71">
        <v>2112</v>
      </c>
      <c r="J1671" t="s">
        <v>38</v>
      </c>
      <c r="K16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71" t="s">
        <v>27</v>
      </c>
      <c r="M16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71">
        <v>3</v>
      </c>
      <c r="O1671" t="s">
        <v>28</v>
      </c>
      <c r="P1671">
        <f>IF(Tabla1[[#This Row],[SEX]]="female",0,1)</f>
        <v>0</v>
      </c>
      <c r="Q1671" t="s">
        <v>29</v>
      </c>
      <c r="R1671">
        <f>IF(Tabla1[[#This Row],[OTHERSONLOAN]]="none",0,IF(Tabla1[[#This Row],[OTHERSONLOAN]]="co-applicant",1,2))</f>
        <v>0</v>
      </c>
      <c r="S1671">
        <v>3</v>
      </c>
      <c r="T1671" t="s">
        <v>30</v>
      </c>
      <c r="U1671">
        <f>IF(Tabla1[[#This Row],[OWNSPROPERTY]]="unknown",0,IF(Tabla1[[#This Row],[OWNSPROPERTY]]="real_state",1,IF(Tabla1[[#This Row],[OWNSPROPERTY]]="car_other",2,3)))</f>
        <v>3</v>
      </c>
      <c r="V1671">
        <v>34</v>
      </c>
      <c r="W1671" t="s">
        <v>29</v>
      </c>
      <c r="X1671">
        <f>IF(Tabla1[[#This Row],[INSTALLMENTPLANS]]="none",0,IF(Tabla1[[#This Row],[INSTALLMENTPLANS]]="stores",1,2))</f>
        <v>0</v>
      </c>
      <c r="Y1671" t="s">
        <v>31</v>
      </c>
      <c r="Z1671">
        <f>IF(Tabla1[[#This Row],[HOUSING]]="free",0,IF(Tabla1[[#This Row],[HOUSING]]="own",1,2))</f>
        <v>1</v>
      </c>
      <c r="AA1671">
        <v>2</v>
      </c>
      <c r="AB1671" t="s">
        <v>32</v>
      </c>
      <c r="AC1671">
        <f>IF(Tabla1[[#This Row],[JOB]]="unemployed",0,IF(Tabla1[[#This Row],[JOB]]="unskilled",1,IF(Tabla1[[#This Row],[JOB]]="skilled",2,3)))</f>
        <v>2</v>
      </c>
      <c r="AD1671">
        <v>1</v>
      </c>
      <c r="AE1671" t="s">
        <v>29</v>
      </c>
      <c r="AF1671">
        <f>IF(Tabla1[[#This Row],[TELEPHONE]]="none",0,1)</f>
        <v>0</v>
      </c>
      <c r="AG1671" t="s">
        <v>33</v>
      </c>
      <c r="AH1671">
        <f>IF(Tabla1[[#This Row],[FOREIGNWORKER]]="no",0,1)</f>
        <v>1</v>
      </c>
      <c r="AI1671" t="s">
        <v>34</v>
      </c>
      <c r="AJ1671">
        <f>IF(Tabla1[[#This Row],[RISK]]="No Risk",0,1)</f>
        <v>0</v>
      </c>
    </row>
    <row r="1672" spans="1:36" x14ac:dyDescent="0.25">
      <c r="A1672" t="s">
        <v>1742</v>
      </c>
      <c r="B1672" t="s">
        <v>36</v>
      </c>
      <c r="C1672">
        <f>IF(Tabla1[[#This Row],[CHECKINGSTATUS]]="no_checking",0,IF(Tabla1[[#This Row],[CHECKINGSTATUS]]="less_0",1,IF(Tabla1[[#This Row],[CHECKINGSTATUS]]="0_to_200",2,3)))</f>
        <v>1</v>
      </c>
      <c r="D1672">
        <v>10</v>
      </c>
      <c r="E1672" t="s">
        <v>70</v>
      </c>
      <c r="F1672">
        <f>IF(Tabla1[[#This Row],[CREDITHISTORY]]="no_credits",0,IF(Tabla1[[#This Row],[CREDITHISTORY]]="prior_paymentes_delayed",1,IF(Tabla1[[#This Row],[CREDITHISTORY]]="outstanding_credit",2,3)))</f>
        <v>3</v>
      </c>
      <c r="G1672" t="s">
        <v>37</v>
      </c>
      <c r="H16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72">
        <v>250</v>
      </c>
      <c r="J1672" t="s">
        <v>53</v>
      </c>
      <c r="K16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72" t="s">
        <v>27</v>
      </c>
      <c r="M16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72">
        <v>2</v>
      </c>
      <c r="O1672" t="s">
        <v>28</v>
      </c>
      <c r="P1672">
        <f>IF(Tabla1[[#This Row],[SEX]]="female",0,1)</f>
        <v>0</v>
      </c>
      <c r="Q1672" t="s">
        <v>29</v>
      </c>
      <c r="R1672">
        <f>IF(Tabla1[[#This Row],[OTHERSONLOAN]]="none",0,IF(Tabla1[[#This Row],[OTHERSONLOAN]]="co-applicant",1,2))</f>
        <v>0</v>
      </c>
      <c r="S1672">
        <v>3</v>
      </c>
      <c r="T1672" t="s">
        <v>30</v>
      </c>
      <c r="U1672">
        <f>IF(Tabla1[[#This Row],[OWNSPROPERTY]]="unknown",0,IF(Tabla1[[#This Row],[OWNSPROPERTY]]="real_state",1,IF(Tabla1[[#This Row],[OWNSPROPERTY]]="car_other",2,3)))</f>
        <v>3</v>
      </c>
      <c r="V1672">
        <v>24</v>
      </c>
      <c r="W1672" t="s">
        <v>29</v>
      </c>
      <c r="X1672">
        <f>IF(Tabla1[[#This Row],[INSTALLMENTPLANS]]="none",0,IF(Tabla1[[#This Row],[INSTALLMENTPLANS]]="stores",1,2))</f>
        <v>0</v>
      </c>
      <c r="Y1672" t="s">
        <v>72</v>
      </c>
      <c r="Z1672">
        <f>IF(Tabla1[[#This Row],[HOUSING]]="free",0,IF(Tabla1[[#This Row],[HOUSING]]="own",1,2))</f>
        <v>2</v>
      </c>
      <c r="AA1672">
        <v>1</v>
      </c>
      <c r="AB1672" t="s">
        <v>32</v>
      </c>
      <c r="AC1672">
        <f>IF(Tabla1[[#This Row],[JOB]]="unemployed",0,IF(Tabla1[[#This Row],[JOB]]="unskilled",1,IF(Tabla1[[#This Row],[JOB]]="skilled",2,3)))</f>
        <v>2</v>
      </c>
      <c r="AD1672">
        <v>1</v>
      </c>
      <c r="AE1672" t="s">
        <v>29</v>
      </c>
      <c r="AF1672">
        <f>IF(Tabla1[[#This Row],[TELEPHONE]]="none",0,1)</f>
        <v>0</v>
      </c>
      <c r="AG1672" t="s">
        <v>33</v>
      </c>
      <c r="AH1672">
        <f>IF(Tabla1[[#This Row],[FOREIGNWORKER]]="no",0,1)</f>
        <v>1</v>
      </c>
      <c r="AI1672" t="s">
        <v>34</v>
      </c>
      <c r="AJ1672">
        <f>IF(Tabla1[[#This Row],[RISK]]="No Risk",0,1)</f>
        <v>0</v>
      </c>
    </row>
    <row r="1673" spans="1:36" x14ac:dyDescent="0.25">
      <c r="A1673" t="s">
        <v>1743</v>
      </c>
      <c r="B1673" t="s">
        <v>51</v>
      </c>
      <c r="C1673">
        <f>IF(Tabla1[[#This Row],[CHECKINGSTATUS]]="no_checking",0,IF(Tabla1[[#This Row],[CHECKINGSTATUS]]="less_0",1,IF(Tabla1[[#This Row],[CHECKINGSTATUS]]="0_to_200",2,3)))</f>
        <v>0</v>
      </c>
      <c r="D1673">
        <v>35</v>
      </c>
      <c r="E1673" t="s">
        <v>57</v>
      </c>
      <c r="F1673">
        <f>IF(Tabla1[[#This Row],[CREDITHISTORY]]="no_credits",0,IF(Tabla1[[#This Row],[CREDITHISTORY]]="prior_paymentes_delayed",1,IF(Tabla1[[#This Row],[CREDITHISTORY]]="outstanding_credit",2,3)))</f>
        <v>2</v>
      </c>
      <c r="G1673" t="s">
        <v>82</v>
      </c>
      <c r="H16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73">
        <v>7157</v>
      </c>
      <c r="J1673" t="s">
        <v>53</v>
      </c>
      <c r="K16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73" t="s">
        <v>49</v>
      </c>
      <c r="M16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73">
        <v>4</v>
      </c>
      <c r="O1673" t="s">
        <v>44</v>
      </c>
      <c r="P1673">
        <f>IF(Tabla1[[#This Row],[SEX]]="female",0,1)</f>
        <v>1</v>
      </c>
      <c r="Q1673" t="s">
        <v>59</v>
      </c>
      <c r="R1673">
        <f>IF(Tabla1[[#This Row],[OTHERSONLOAN]]="none",0,IF(Tabla1[[#This Row],[OTHERSONLOAN]]="co-applicant",1,2))</f>
        <v>1</v>
      </c>
      <c r="S1673">
        <v>5</v>
      </c>
      <c r="T1673" t="s">
        <v>54</v>
      </c>
      <c r="U1673">
        <f>IF(Tabla1[[#This Row],[OWNSPROPERTY]]="unknown",0,IF(Tabla1[[#This Row],[OWNSPROPERTY]]="real_state",1,IF(Tabla1[[#This Row],[OWNSPROPERTY]]="car_other",2,3)))</f>
        <v>0</v>
      </c>
      <c r="V1673">
        <v>47</v>
      </c>
      <c r="W1673" t="s">
        <v>29</v>
      </c>
      <c r="X1673">
        <f>IF(Tabla1[[#This Row],[INSTALLMENTPLANS]]="none",0,IF(Tabla1[[#This Row],[INSTALLMENTPLANS]]="stores",1,2))</f>
        <v>0</v>
      </c>
      <c r="Y1673" t="s">
        <v>60</v>
      </c>
      <c r="Z1673">
        <f>IF(Tabla1[[#This Row],[HOUSING]]="free",0,IF(Tabla1[[#This Row],[HOUSING]]="own",1,2))</f>
        <v>0</v>
      </c>
      <c r="AA1673">
        <v>2</v>
      </c>
      <c r="AB1673" t="s">
        <v>32</v>
      </c>
      <c r="AC1673">
        <f>IF(Tabla1[[#This Row],[JOB]]="unemployed",0,IF(Tabla1[[#This Row],[JOB]]="unskilled",1,IF(Tabla1[[#This Row],[JOB]]="skilled",2,3)))</f>
        <v>2</v>
      </c>
      <c r="AD1673">
        <v>1</v>
      </c>
      <c r="AE1673" t="s">
        <v>33</v>
      </c>
      <c r="AF1673">
        <f>IF(Tabla1[[#This Row],[TELEPHONE]]="none",0,1)</f>
        <v>1</v>
      </c>
      <c r="AG1673" t="s">
        <v>33</v>
      </c>
      <c r="AH1673">
        <f>IF(Tabla1[[#This Row],[FOREIGNWORKER]]="no",0,1)</f>
        <v>1</v>
      </c>
      <c r="AI1673" t="s">
        <v>55</v>
      </c>
      <c r="AJ1673">
        <f>IF(Tabla1[[#This Row],[RISK]]="No Risk",0,1)</f>
        <v>1</v>
      </c>
    </row>
    <row r="1674" spans="1:36" x14ac:dyDescent="0.25">
      <c r="A1674" t="s">
        <v>1744</v>
      </c>
      <c r="B1674" t="s">
        <v>51</v>
      </c>
      <c r="C1674">
        <f>IF(Tabla1[[#This Row],[CHECKINGSTATUS]]="no_checking",0,IF(Tabla1[[#This Row],[CHECKINGSTATUS]]="less_0",1,IF(Tabla1[[#This Row],[CHECKINGSTATUS]]="0_to_200",2,3)))</f>
        <v>0</v>
      </c>
      <c r="D1674">
        <v>28</v>
      </c>
      <c r="E1674" t="s">
        <v>57</v>
      </c>
      <c r="F1674">
        <f>IF(Tabla1[[#This Row],[CREDITHISTORY]]="no_credits",0,IF(Tabla1[[#This Row],[CREDITHISTORY]]="prior_paymentes_delayed",1,IF(Tabla1[[#This Row],[CREDITHISTORY]]="outstanding_credit",2,3)))</f>
        <v>2</v>
      </c>
      <c r="G1674" t="s">
        <v>68</v>
      </c>
      <c r="H16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74">
        <v>4053</v>
      </c>
      <c r="J1674" t="s">
        <v>54</v>
      </c>
      <c r="K167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74" t="s">
        <v>49</v>
      </c>
      <c r="M16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74">
        <v>5</v>
      </c>
      <c r="O1674" t="s">
        <v>44</v>
      </c>
      <c r="P1674">
        <f>IF(Tabla1[[#This Row],[SEX]]="female",0,1)</f>
        <v>1</v>
      </c>
      <c r="Q1674" t="s">
        <v>29</v>
      </c>
      <c r="R1674">
        <f>IF(Tabla1[[#This Row],[OTHERSONLOAN]]="none",0,IF(Tabla1[[#This Row],[OTHERSONLOAN]]="co-applicant",1,2))</f>
        <v>0</v>
      </c>
      <c r="S1674">
        <v>3</v>
      </c>
      <c r="T1674" t="s">
        <v>54</v>
      </c>
      <c r="U1674">
        <f>IF(Tabla1[[#This Row],[OWNSPROPERTY]]="unknown",0,IF(Tabla1[[#This Row],[OWNSPROPERTY]]="real_state",1,IF(Tabla1[[#This Row],[OWNSPROPERTY]]="car_other",2,3)))</f>
        <v>0</v>
      </c>
      <c r="V1674">
        <v>45</v>
      </c>
      <c r="W1674" t="s">
        <v>29</v>
      </c>
      <c r="X1674">
        <f>IF(Tabla1[[#This Row],[INSTALLMENTPLANS]]="none",0,IF(Tabla1[[#This Row],[INSTALLMENTPLANS]]="stores",1,2))</f>
        <v>0</v>
      </c>
      <c r="Y1674" t="s">
        <v>31</v>
      </c>
      <c r="Z1674">
        <f>IF(Tabla1[[#This Row],[HOUSING]]="free",0,IF(Tabla1[[#This Row],[HOUSING]]="own",1,2))</f>
        <v>1</v>
      </c>
      <c r="AA1674">
        <v>2</v>
      </c>
      <c r="AB1674" t="s">
        <v>32</v>
      </c>
      <c r="AC1674">
        <f>IF(Tabla1[[#This Row],[JOB]]="unemployed",0,IF(Tabla1[[#This Row],[JOB]]="unskilled",1,IF(Tabla1[[#This Row],[JOB]]="skilled",2,3)))</f>
        <v>2</v>
      </c>
      <c r="AD1674">
        <v>1</v>
      </c>
      <c r="AE1674" t="s">
        <v>29</v>
      </c>
      <c r="AF1674">
        <f>IF(Tabla1[[#This Row],[TELEPHONE]]="none",0,1)</f>
        <v>0</v>
      </c>
      <c r="AG1674" t="s">
        <v>33</v>
      </c>
      <c r="AH1674">
        <f>IF(Tabla1[[#This Row],[FOREIGNWORKER]]="no",0,1)</f>
        <v>1</v>
      </c>
      <c r="AI1674" t="s">
        <v>55</v>
      </c>
      <c r="AJ1674">
        <f>IF(Tabla1[[#This Row],[RISK]]="No Risk",0,1)</f>
        <v>1</v>
      </c>
    </row>
    <row r="1675" spans="1:36" x14ac:dyDescent="0.25">
      <c r="A1675" t="s">
        <v>1745</v>
      </c>
      <c r="B1675" t="s">
        <v>36</v>
      </c>
      <c r="C1675">
        <f>IF(Tabla1[[#This Row],[CHECKINGSTATUS]]="no_checking",0,IF(Tabla1[[#This Row],[CHECKINGSTATUS]]="less_0",1,IF(Tabla1[[#This Row],[CHECKINGSTATUS]]="0_to_200",2,3)))</f>
        <v>1</v>
      </c>
      <c r="D1675">
        <v>23</v>
      </c>
      <c r="E1675" t="s">
        <v>24</v>
      </c>
      <c r="F1675">
        <f>IF(Tabla1[[#This Row],[CREDITHISTORY]]="no_credits",0,IF(Tabla1[[#This Row],[CREDITHISTORY]]="prior_paymentes_delayed",1,IF(Tabla1[[#This Row],[CREDITHISTORY]]="outstanding_credit",2,3)))</f>
        <v>3</v>
      </c>
      <c r="G1675" t="s">
        <v>48</v>
      </c>
      <c r="H16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675">
        <v>2480</v>
      </c>
      <c r="J1675" t="s">
        <v>38</v>
      </c>
      <c r="K16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75" t="s">
        <v>62</v>
      </c>
      <c r="M16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75">
        <v>3</v>
      </c>
      <c r="O1675" t="s">
        <v>44</v>
      </c>
      <c r="P1675">
        <f>IF(Tabla1[[#This Row],[SEX]]="female",0,1)</f>
        <v>1</v>
      </c>
      <c r="Q1675" t="s">
        <v>29</v>
      </c>
      <c r="R1675">
        <f>IF(Tabla1[[#This Row],[OTHERSONLOAN]]="none",0,IF(Tabla1[[#This Row],[OTHERSONLOAN]]="co-applicant",1,2))</f>
        <v>0</v>
      </c>
      <c r="S1675">
        <v>3</v>
      </c>
      <c r="T1675" t="s">
        <v>30</v>
      </c>
      <c r="U1675">
        <f>IF(Tabla1[[#This Row],[OWNSPROPERTY]]="unknown",0,IF(Tabla1[[#This Row],[OWNSPROPERTY]]="real_state",1,IF(Tabla1[[#This Row],[OWNSPROPERTY]]="car_other",2,3)))</f>
        <v>3</v>
      </c>
      <c r="V1675">
        <v>28</v>
      </c>
      <c r="W1675" t="s">
        <v>29</v>
      </c>
      <c r="X1675">
        <f>IF(Tabla1[[#This Row],[INSTALLMENTPLANS]]="none",0,IF(Tabla1[[#This Row],[INSTALLMENTPLANS]]="stores",1,2))</f>
        <v>0</v>
      </c>
      <c r="Y1675" t="s">
        <v>31</v>
      </c>
      <c r="Z1675">
        <f>IF(Tabla1[[#This Row],[HOUSING]]="free",0,IF(Tabla1[[#This Row],[HOUSING]]="own",1,2))</f>
        <v>1</v>
      </c>
      <c r="AA1675">
        <v>2</v>
      </c>
      <c r="AB1675" t="s">
        <v>32</v>
      </c>
      <c r="AC1675">
        <f>IF(Tabla1[[#This Row],[JOB]]="unemployed",0,IF(Tabla1[[#This Row],[JOB]]="unskilled",1,IF(Tabla1[[#This Row],[JOB]]="skilled",2,3)))</f>
        <v>2</v>
      </c>
      <c r="AD1675">
        <v>1</v>
      </c>
      <c r="AE1675" t="s">
        <v>29</v>
      </c>
      <c r="AF1675">
        <f>IF(Tabla1[[#This Row],[TELEPHONE]]="none",0,1)</f>
        <v>0</v>
      </c>
      <c r="AG1675" t="s">
        <v>33</v>
      </c>
      <c r="AH1675">
        <f>IF(Tabla1[[#This Row],[FOREIGNWORKER]]="no",0,1)</f>
        <v>1</v>
      </c>
      <c r="AI1675" t="s">
        <v>55</v>
      </c>
      <c r="AJ1675">
        <f>IF(Tabla1[[#This Row],[RISK]]="No Risk",0,1)</f>
        <v>1</v>
      </c>
    </row>
    <row r="1676" spans="1:36" x14ac:dyDescent="0.25">
      <c r="A1676" t="s">
        <v>1746</v>
      </c>
      <c r="B1676" t="s">
        <v>51</v>
      </c>
      <c r="C1676">
        <f>IF(Tabla1[[#This Row],[CHECKINGSTATUS]]="no_checking",0,IF(Tabla1[[#This Row],[CHECKINGSTATUS]]="less_0",1,IF(Tabla1[[#This Row],[CHECKINGSTATUS]]="0_to_200",2,3)))</f>
        <v>0</v>
      </c>
      <c r="D1676">
        <v>32</v>
      </c>
      <c r="E1676" t="s">
        <v>57</v>
      </c>
      <c r="F1676">
        <f>IF(Tabla1[[#This Row],[CREDITHISTORY]]="no_credits",0,IF(Tabla1[[#This Row],[CREDITHISTORY]]="prior_paymentes_delayed",1,IF(Tabla1[[#This Row],[CREDITHISTORY]]="outstanding_credit",2,3)))</f>
        <v>2</v>
      </c>
      <c r="G1676" t="s">
        <v>43</v>
      </c>
      <c r="H16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76">
        <v>4947</v>
      </c>
      <c r="J1676" t="s">
        <v>53</v>
      </c>
      <c r="K16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76" t="s">
        <v>49</v>
      </c>
      <c r="M167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76">
        <v>3</v>
      </c>
      <c r="O1676" t="s">
        <v>44</v>
      </c>
      <c r="P1676">
        <f>IF(Tabla1[[#This Row],[SEX]]="female",0,1)</f>
        <v>1</v>
      </c>
      <c r="Q1676" t="s">
        <v>59</v>
      </c>
      <c r="R1676">
        <f>IF(Tabla1[[#This Row],[OTHERSONLOAN]]="none",0,IF(Tabla1[[#This Row],[OTHERSONLOAN]]="co-applicant",1,2))</f>
        <v>1</v>
      </c>
      <c r="S1676">
        <v>4</v>
      </c>
      <c r="T1676" t="s">
        <v>54</v>
      </c>
      <c r="U1676">
        <f>IF(Tabla1[[#This Row],[OWNSPROPERTY]]="unknown",0,IF(Tabla1[[#This Row],[OWNSPROPERTY]]="real_state",1,IF(Tabla1[[#This Row],[OWNSPROPERTY]]="car_other",2,3)))</f>
        <v>0</v>
      </c>
      <c r="V1676">
        <v>33</v>
      </c>
      <c r="W1676" t="s">
        <v>116</v>
      </c>
      <c r="X1676">
        <f>IF(Tabla1[[#This Row],[INSTALLMENTPLANS]]="none",0,IF(Tabla1[[#This Row],[INSTALLMENTPLANS]]="stores",1,2))</f>
        <v>2</v>
      </c>
      <c r="Y1676" t="s">
        <v>31</v>
      </c>
      <c r="Z1676">
        <f>IF(Tabla1[[#This Row],[HOUSING]]="free",0,IF(Tabla1[[#This Row],[HOUSING]]="own",1,2))</f>
        <v>1</v>
      </c>
      <c r="AA1676">
        <v>1</v>
      </c>
      <c r="AB1676" t="s">
        <v>92</v>
      </c>
      <c r="AC1676">
        <f>IF(Tabla1[[#This Row],[JOB]]="unemployed",0,IF(Tabla1[[#This Row],[JOB]]="unskilled",1,IF(Tabla1[[#This Row],[JOB]]="skilled",2,3)))</f>
        <v>1</v>
      </c>
      <c r="AD1676">
        <v>1</v>
      </c>
      <c r="AE1676" t="s">
        <v>33</v>
      </c>
      <c r="AF1676">
        <f>IF(Tabla1[[#This Row],[TELEPHONE]]="none",0,1)</f>
        <v>1</v>
      </c>
      <c r="AG1676" t="s">
        <v>33</v>
      </c>
      <c r="AH1676">
        <f>IF(Tabla1[[#This Row],[FOREIGNWORKER]]="no",0,1)</f>
        <v>1</v>
      </c>
      <c r="AI1676" t="s">
        <v>55</v>
      </c>
      <c r="AJ1676">
        <f>IF(Tabla1[[#This Row],[RISK]]="No Risk",0,1)</f>
        <v>1</v>
      </c>
    </row>
    <row r="1677" spans="1:36" x14ac:dyDescent="0.25">
      <c r="A1677" t="s">
        <v>1747</v>
      </c>
      <c r="B1677" t="s">
        <v>51</v>
      </c>
      <c r="C1677">
        <f>IF(Tabla1[[#This Row],[CHECKINGSTATUS]]="no_checking",0,IF(Tabla1[[#This Row],[CHECKINGSTATUS]]="less_0",1,IF(Tabla1[[#This Row],[CHECKINGSTATUS]]="0_to_200",2,3)))</f>
        <v>0</v>
      </c>
      <c r="D1677">
        <v>32</v>
      </c>
      <c r="E1677" t="s">
        <v>57</v>
      </c>
      <c r="F1677">
        <f>IF(Tabla1[[#This Row],[CREDITHISTORY]]="no_credits",0,IF(Tabla1[[#This Row],[CREDITHISTORY]]="prior_paymentes_delayed",1,IF(Tabla1[[#This Row],[CREDITHISTORY]]="outstanding_credit",2,3)))</f>
        <v>2</v>
      </c>
      <c r="G1677" t="s">
        <v>82</v>
      </c>
      <c r="H16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77">
        <v>5613</v>
      </c>
      <c r="J1677" t="s">
        <v>53</v>
      </c>
      <c r="K16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77" t="s">
        <v>49</v>
      </c>
      <c r="M16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77">
        <v>5</v>
      </c>
      <c r="O1677" t="s">
        <v>44</v>
      </c>
      <c r="P1677">
        <f>IF(Tabla1[[#This Row],[SEX]]="female",0,1)</f>
        <v>1</v>
      </c>
      <c r="Q1677" t="s">
        <v>59</v>
      </c>
      <c r="R1677">
        <f>IF(Tabla1[[#This Row],[OTHERSONLOAN]]="none",0,IF(Tabla1[[#This Row],[OTHERSONLOAN]]="co-applicant",1,2))</f>
        <v>1</v>
      </c>
      <c r="S1677">
        <v>5</v>
      </c>
      <c r="T1677" t="s">
        <v>65</v>
      </c>
      <c r="U1677">
        <f>IF(Tabla1[[#This Row],[OWNSPROPERTY]]="unknown",0,IF(Tabla1[[#This Row],[OWNSPROPERTY]]="real_state",1,IF(Tabla1[[#This Row],[OWNSPROPERTY]]="car_other",2,3)))</f>
        <v>2</v>
      </c>
      <c r="V1677">
        <v>44</v>
      </c>
      <c r="W1677" t="s">
        <v>29</v>
      </c>
      <c r="X1677">
        <f>IF(Tabla1[[#This Row],[INSTALLMENTPLANS]]="none",0,IF(Tabla1[[#This Row],[INSTALLMENTPLANS]]="stores",1,2))</f>
        <v>0</v>
      </c>
      <c r="Y1677" t="s">
        <v>60</v>
      </c>
      <c r="Z1677">
        <f>IF(Tabla1[[#This Row],[HOUSING]]="free",0,IF(Tabla1[[#This Row],[HOUSING]]="own",1,2))</f>
        <v>0</v>
      </c>
      <c r="AA1677">
        <v>2</v>
      </c>
      <c r="AB1677" t="s">
        <v>63</v>
      </c>
      <c r="AC1677">
        <f>IF(Tabla1[[#This Row],[JOB]]="unemployed",0,IF(Tabla1[[#This Row],[JOB]]="unskilled",1,IF(Tabla1[[#This Row],[JOB]]="skilled",2,3)))</f>
        <v>3</v>
      </c>
      <c r="AD1677">
        <v>1</v>
      </c>
      <c r="AE1677" t="s">
        <v>33</v>
      </c>
      <c r="AF1677">
        <f>IF(Tabla1[[#This Row],[TELEPHONE]]="none",0,1)</f>
        <v>1</v>
      </c>
      <c r="AG1677" t="s">
        <v>33</v>
      </c>
      <c r="AH1677">
        <f>IF(Tabla1[[#This Row],[FOREIGNWORKER]]="no",0,1)</f>
        <v>1</v>
      </c>
      <c r="AI1677" t="s">
        <v>55</v>
      </c>
      <c r="AJ1677">
        <f>IF(Tabla1[[#This Row],[RISK]]="No Risk",0,1)</f>
        <v>1</v>
      </c>
    </row>
    <row r="1678" spans="1:36" x14ac:dyDescent="0.25">
      <c r="A1678" t="s">
        <v>1748</v>
      </c>
      <c r="B1678" t="s">
        <v>36</v>
      </c>
      <c r="C1678">
        <f>IF(Tabla1[[#This Row],[CHECKINGSTATUS]]="no_checking",0,IF(Tabla1[[#This Row],[CHECKINGSTATUS]]="less_0",1,IF(Tabla1[[#This Row],[CHECKINGSTATUS]]="0_to_200",2,3)))</f>
        <v>1</v>
      </c>
      <c r="D1678">
        <v>4</v>
      </c>
      <c r="E1678" t="s">
        <v>122</v>
      </c>
      <c r="F1678">
        <f>IF(Tabla1[[#This Row],[CREDITHISTORY]]="no_credits",0,IF(Tabla1[[#This Row],[CREDITHISTORY]]="prior_paymentes_delayed",1,IF(Tabla1[[#This Row],[CREDITHISTORY]]="outstanding_credit",2,3)))</f>
        <v>0</v>
      </c>
      <c r="G1678" t="s">
        <v>82</v>
      </c>
      <c r="H16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78">
        <v>250</v>
      </c>
      <c r="J1678" t="s">
        <v>38</v>
      </c>
      <c r="K16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78" t="s">
        <v>71</v>
      </c>
      <c r="M167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678">
        <v>1</v>
      </c>
      <c r="O1678" t="s">
        <v>44</v>
      </c>
      <c r="P1678">
        <f>IF(Tabla1[[#This Row],[SEX]]="female",0,1)</f>
        <v>1</v>
      </c>
      <c r="Q1678" t="s">
        <v>29</v>
      </c>
      <c r="R1678">
        <f>IF(Tabla1[[#This Row],[OTHERSONLOAN]]="none",0,IF(Tabla1[[#This Row],[OTHERSONLOAN]]="co-applicant",1,2))</f>
        <v>0</v>
      </c>
      <c r="S1678">
        <v>1</v>
      </c>
      <c r="T1678" t="s">
        <v>45</v>
      </c>
      <c r="U1678">
        <f>IF(Tabla1[[#This Row],[OWNSPROPERTY]]="unknown",0,IF(Tabla1[[#This Row],[OWNSPROPERTY]]="real_state",1,IF(Tabla1[[#This Row],[OWNSPROPERTY]]="car_other",2,3)))</f>
        <v>3</v>
      </c>
      <c r="V1678">
        <v>19</v>
      </c>
      <c r="W1678" t="s">
        <v>29</v>
      </c>
      <c r="X1678">
        <f>IF(Tabla1[[#This Row],[INSTALLMENTPLANS]]="none",0,IF(Tabla1[[#This Row],[INSTALLMENTPLANS]]="stores",1,2))</f>
        <v>0</v>
      </c>
      <c r="Y1678" t="s">
        <v>72</v>
      </c>
      <c r="Z1678">
        <f>IF(Tabla1[[#This Row],[HOUSING]]="free",0,IF(Tabla1[[#This Row],[HOUSING]]="own",1,2))</f>
        <v>2</v>
      </c>
      <c r="AA1678">
        <v>1</v>
      </c>
      <c r="AB1678" t="s">
        <v>32</v>
      </c>
      <c r="AC1678">
        <f>IF(Tabla1[[#This Row],[JOB]]="unemployed",0,IF(Tabla1[[#This Row],[JOB]]="unskilled",1,IF(Tabla1[[#This Row],[JOB]]="skilled",2,3)))</f>
        <v>2</v>
      </c>
      <c r="AD1678">
        <v>1</v>
      </c>
      <c r="AE1678" t="s">
        <v>29</v>
      </c>
      <c r="AF1678">
        <f>IF(Tabla1[[#This Row],[TELEPHONE]]="none",0,1)</f>
        <v>0</v>
      </c>
      <c r="AG1678" t="s">
        <v>33</v>
      </c>
      <c r="AH1678">
        <f>IF(Tabla1[[#This Row],[FOREIGNWORKER]]="no",0,1)</f>
        <v>1</v>
      </c>
      <c r="AI1678" t="s">
        <v>34</v>
      </c>
      <c r="AJ1678">
        <f>IF(Tabla1[[#This Row],[RISK]]="No Risk",0,1)</f>
        <v>0</v>
      </c>
    </row>
    <row r="1679" spans="1:36" x14ac:dyDescent="0.25">
      <c r="A1679" t="s">
        <v>1749</v>
      </c>
      <c r="B1679" t="s">
        <v>36</v>
      </c>
      <c r="C1679">
        <f>IF(Tabla1[[#This Row],[CHECKINGSTATUS]]="no_checking",0,IF(Tabla1[[#This Row],[CHECKINGSTATUS]]="less_0",1,IF(Tabla1[[#This Row],[CHECKINGSTATUS]]="0_to_200",2,3)))</f>
        <v>1</v>
      </c>
      <c r="D1679">
        <v>38</v>
      </c>
      <c r="E1679" t="s">
        <v>57</v>
      </c>
      <c r="F1679">
        <f>IF(Tabla1[[#This Row],[CREDITHISTORY]]="no_credits",0,IF(Tabla1[[#This Row],[CREDITHISTORY]]="prior_paymentes_delayed",1,IF(Tabla1[[#This Row],[CREDITHISTORY]]="outstanding_credit",2,3)))</f>
        <v>2</v>
      </c>
      <c r="G1679" t="s">
        <v>82</v>
      </c>
      <c r="H16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79">
        <v>2881</v>
      </c>
      <c r="J1679" t="s">
        <v>26</v>
      </c>
      <c r="K16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79" t="s">
        <v>39</v>
      </c>
      <c r="M16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79">
        <v>3</v>
      </c>
      <c r="O1679" t="s">
        <v>44</v>
      </c>
      <c r="P1679">
        <f>IF(Tabla1[[#This Row],[SEX]]="female",0,1)</f>
        <v>1</v>
      </c>
      <c r="Q1679" t="s">
        <v>29</v>
      </c>
      <c r="R1679">
        <f>IF(Tabla1[[#This Row],[OTHERSONLOAN]]="none",0,IF(Tabla1[[#This Row],[OTHERSONLOAN]]="co-applicant",1,2))</f>
        <v>0</v>
      </c>
      <c r="S1679">
        <v>3</v>
      </c>
      <c r="T1679" t="s">
        <v>65</v>
      </c>
      <c r="U1679">
        <f>IF(Tabla1[[#This Row],[OWNSPROPERTY]]="unknown",0,IF(Tabla1[[#This Row],[OWNSPROPERTY]]="real_state",1,IF(Tabla1[[#This Row],[OWNSPROPERTY]]="car_other",2,3)))</f>
        <v>2</v>
      </c>
      <c r="V1679">
        <v>29</v>
      </c>
      <c r="W1679" t="s">
        <v>29</v>
      </c>
      <c r="X1679">
        <f>IF(Tabla1[[#This Row],[INSTALLMENTPLANS]]="none",0,IF(Tabla1[[#This Row],[INSTALLMENTPLANS]]="stores",1,2))</f>
        <v>0</v>
      </c>
      <c r="Y1679" t="s">
        <v>72</v>
      </c>
      <c r="Z1679">
        <f>IF(Tabla1[[#This Row],[HOUSING]]="free",0,IF(Tabla1[[#This Row],[HOUSING]]="own",1,2))</f>
        <v>2</v>
      </c>
      <c r="AA1679">
        <v>1</v>
      </c>
      <c r="AB1679" t="s">
        <v>32</v>
      </c>
      <c r="AC1679">
        <f>IF(Tabla1[[#This Row],[JOB]]="unemployed",0,IF(Tabla1[[#This Row],[JOB]]="unskilled",1,IF(Tabla1[[#This Row],[JOB]]="skilled",2,3)))</f>
        <v>2</v>
      </c>
      <c r="AD1679">
        <v>1</v>
      </c>
      <c r="AE1679" t="s">
        <v>29</v>
      </c>
      <c r="AF1679">
        <f>IF(Tabla1[[#This Row],[TELEPHONE]]="none",0,1)</f>
        <v>0</v>
      </c>
      <c r="AG1679" t="s">
        <v>33</v>
      </c>
      <c r="AH1679">
        <f>IF(Tabla1[[#This Row],[FOREIGNWORKER]]="no",0,1)</f>
        <v>1</v>
      </c>
      <c r="AI1679" t="s">
        <v>55</v>
      </c>
      <c r="AJ1679">
        <f>IF(Tabla1[[#This Row],[RISK]]="No Risk",0,1)</f>
        <v>1</v>
      </c>
    </row>
    <row r="1680" spans="1:36" x14ac:dyDescent="0.25">
      <c r="A1680" t="s">
        <v>1750</v>
      </c>
      <c r="B1680" t="s">
        <v>51</v>
      </c>
      <c r="C1680">
        <f>IF(Tabla1[[#This Row],[CHECKINGSTATUS]]="no_checking",0,IF(Tabla1[[#This Row],[CHECKINGSTATUS]]="less_0",1,IF(Tabla1[[#This Row],[CHECKINGSTATUS]]="0_to_200",2,3)))</f>
        <v>0</v>
      </c>
      <c r="D1680">
        <v>14</v>
      </c>
      <c r="E1680" t="s">
        <v>57</v>
      </c>
      <c r="F1680">
        <f>IF(Tabla1[[#This Row],[CREDITHISTORY]]="no_credits",0,IF(Tabla1[[#This Row],[CREDITHISTORY]]="prior_paymentes_delayed",1,IF(Tabla1[[#This Row],[CREDITHISTORY]]="outstanding_credit",2,3)))</f>
        <v>2</v>
      </c>
      <c r="G1680" t="s">
        <v>48</v>
      </c>
      <c r="H16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680">
        <v>7135</v>
      </c>
      <c r="J1680" t="s">
        <v>94</v>
      </c>
      <c r="K168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80" t="s">
        <v>39</v>
      </c>
      <c r="M16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80">
        <v>4</v>
      </c>
      <c r="O1680" t="s">
        <v>44</v>
      </c>
      <c r="P1680">
        <f>IF(Tabla1[[#This Row],[SEX]]="female",0,1)</f>
        <v>1</v>
      </c>
      <c r="Q1680" t="s">
        <v>29</v>
      </c>
      <c r="R1680">
        <f>IF(Tabla1[[#This Row],[OTHERSONLOAN]]="none",0,IF(Tabla1[[#This Row],[OTHERSONLOAN]]="co-applicant",1,2))</f>
        <v>0</v>
      </c>
      <c r="S1680">
        <v>4</v>
      </c>
      <c r="T1680" t="s">
        <v>65</v>
      </c>
      <c r="U1680">
        <f>IF(Tabla1[[#This Row],[OWNSPROPERTY]]="unknown",0,IF(Tabla1[[#This Row],[OWNSPROPERTY]]="real_state",1,IF(Tabla1[[#This Row],[OWNSPROPERTY]]="car_other",2,3)))</f>
        <v>2</v>
      </c>
      <c r="V1680">
        <v>40</v>
      </c>
      <c r="W1680" t="s">
        <v>29</v>
      </c>
      <c r="X1680">
        <f>IF(Tabla1[[#This Row],[INSTALLMENTPLANS]]="none",0,IF(Tabla1[[#This Row],[INSTALLMENTPLANS]]="stores",1,2))</f>
        <v>0</v>
      </c>
      <c r="Y1680" t="s">
        <v>31</v>
      </c>
      <c r="Z1680">
        <f>IF(Tabla1[[#This Row],[HOUSING]]="free",0,IF(Tabla1[[#This Row],[HOUSING]]="own",1,2))</f>
        <v>1</v>
      </c>
      <c r="AA1680">
        <v>2</v>
      </c>
      <c r="AB1680" t="s">
        <v>63</v>
      </c>
      <c r="AC1680">
        <f>IF(Tabla1[[#This Row],[JOB]]="unemployed",0,IF(Tabla1[[#This Row],[JOB]]="unskilled",1,IF(Tabla1[[#This Row],[JOB]]="skilled",2,3)))</f>
        <v>3</v>
      </c>
      <c r="AD1680">
        <v>1</v>
      </c>
      <c r="AE1680" t="s">
        <v>33</v>
      </c>
      <c r="AF1680">
        <f>IF(Tabla1[[#This Row],[TELEPHONE]]="none",0,1)</f>
        <v>1</v>
      </c>
      <c r="AG1680" t="s">
        <v>33</v>
      </c>
      <c r="AH1680">
        <f>IF(Tabla1[[#This Row],[FOREIGNWORKER]]="no",0,1)</f>
        <v>1</v>
      </c>
      <c r="AI1680" t="s">
        <v>34</v>
      </c>
      <c r="AJ1680">
        <f>IF(Tabla1[[#This Row],[RISK]]="No Risk",0,1)</f>
        <v>0</v>
      </c>
    </row>
    <row r="1681" spans="1:36" x14ac:dyDescent="0.25">
      <c r="A1681" t="s">
        <v>1751</v>
      </c>
      <c r="B1681" t="s">
        <v>51</v>
      </c>
      <c r="C1681">
        <f>IF(Tabla1[[#This Row],[CHECKINGSTATUS]]="no_checking",0,IF(Tabla1[[#This Row],[CHECKINGSTATUS]]="less_0",1,IF(Tabla1[[#This Row],[CHECKINGSTATUS]]="0_to_200",2,3)))</f>
        <v>0</v>
      </c>
      <c r="D1681">
        <v>30</v>
      </c>
      <c r="E1681" t="s">
        <v>57</v>
      </c>
      <c r="F1681">
        <f>IF(Tabla1[[#This Row],[CREDITHISTORY]]="no_credits",0,IF(Tabla1[[#This Row],[CREDITHISTORY]]="prior_paymentes_delayed",1,IF(Tabla1[[#This Row],[CREDITHISTORY]]="outstanding_credit",2,3)))</f>
        <v>2</v>
      </c>
      <c r="G1681" t="s">
        <v>43</v>
      </c>
      <c r="H16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81">
        <v>6943</v>
      </c>
      <c r="J1681" t="s">
        <v>53</v>
      </c>
      <c r="K16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81" t="s">
        <v>49</v>
      </c>
      <c r="M16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81">
        <v>4</v>
      </c>
      <c r="O1681" t="s">
        <v>44</v>
      </c>
      <c r="P1681">
        <f>IF(Tabla1[[#This Row],[SEX]]="female",0,1)</f>
        <v>1</v>
      </c>
      <c r="Q1681" t="s">
        <v>59</v>
      </c>
      <c r="R1681">
        <f>IF(Tabla1[[#This Row],[OTHERSONLOAN]]="none",0,IF(Tabla1[[#This Row],[OTHERSONLOAN]]="co-applicant",1,2))</f>
        <v>1</v>
      </c>
      <c r="S1681">
        <v>3</v>
      </c>
      <c r="T1681" t="s">
        <v>54</v>
      </c>
      <c r="U1681">
        <f>IF(Tabla1[[#This Row],[OWNSPROPERTY]]="unknown",0,IF(Tabla1[[#This Row],[OWNSPROPERTY]]="real_state",1,IF(Tabla1[[#This Row],[OWNSPROPERTY]]="car_other",2,3)))</f>
        <v>0</v>
      </c>
      <c r="V1681">
        <v>61</v>
      </c>
      <c r="W1681" t="s">
        <v>116</v>
      </c>
      <c r="X1681">
        <f>IF(Tabla1[[#This Row],[INSTALLMENTPLANS]]="none",0,IF(Tabla1[[#This Row],[INSTALLMENTPLANS]]="stores",1,2))</f>
        <v>2</v>
      </c>
      <c r="Y1681" t="s">
        <v>31</v>
      </c>
      <c r="Z1681">
        <f>IF(Tabla1[[#This Row],[HOUSING]]="free",0,IF(Tabla1[[#This Row],[HOUSING]]="own",1,2))</f>
        <v>1</v>
      </c>
      <c r="AA1681">
        <v>2</v>
      </c>
      <c r="AB1681" t="s">
        <v>71</v>
      </c>
      <c r="AC1681">
        <f>IF(Tabla1[[#This Row],[JOB]]="unemployed",0,IF(Tabla1[[#This Row],[JOB]]="unskilled",1,IF(Tabla1[[#This Row],[JOB]]="skilled",2,3)))</f>
        <v>0</v>
      </c>
      <c r="AD1681">
        <v>2</v>
      </c>
      <c r="AE1681" t="s">
        <v>33</v>
      </c>
      <c r="AF1681">
        <f>IF(Tabla1[[#This Row],[TELEPHONE]]="none",0,1)</f>
        <v>1</v>
      </c>
      <c r="AG1681" t="s">
        <v>33</v>
      </c>
      <c r="AH1681">
        <f>IF(Tabla1[[#This Row],[FOREIGNWORKER]]="no",0,1)</f>
        <v>1</v>
      </c>
      <c r="AI1681" t="s">
        <v>55</v>
      </c>
      <c r="AJ1681">
        <f>IF(Tabla1[[#This Row],[RISK]]="No Risk",0,1)</f>
        <v>1</v>
      </c>
    </row>
    <row r="1682" spans="1:36" x14ac:dyDescent="0.25">
      <c r="A1682" t="s">
        <v>1752</v>
      </c>
      <c r="B1682" t="s">
        <v>36</v>
      </c>
      <c r="C1682">
        <f>IF(Tabla1[[#This Row],[CHECKINGSTATUS]]="no_checking",0,IF(Tabla1[[#This Row],[CHECKINGSTATUS]]="less_0",1,IF(Tabla1[[#This Row],[CHECKINGSTATUS]]="0_to_200",2,3)))</f>
        <v>1</v>
      </c>
      <c r="D1682">
        <v>27</v>
      </c>
      <c r="E1682" t="s">
        <v>24</v>
      </c>
      <c r="F1682">
        <f>IF(Tabla1[[#This Row],[CREDITHISTORY]]="no_credits",0,IF(Tabla1[[#This Row],[CREDITHISTORY]]="prior_paymentes_delayed",1,IF(Tabla1[[#This Row],[CREDITHISTORY]]="outstanding_credit",2,3)))</f>
        <v>3</v>
      </c>
      <c r="G1682" t="s">
        <v>82</v>
      </c>
      <c r="H16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682">
        <v>250</v>
      </c>
      <c r="J1682" t="s">
        <v>38</v>
      </c>
      <c r="K16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82" t="s">
        <v>71</v>
      </c>
      <c r="M168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682">
        <v>1</v>
      </c>
      <c r="O1682" t="s">
        <v>28</v>
      </c>
      <c r="P1682">
        <f>IF(Tabla1[[#This Row],[SEX]]="female",0,1)</f>
        <v>0</v>
      </c>
      <c r="Q1682" t="s">
        <v>29</v>
      </c>
      <c r="R1682">
        <f>IF(Tabla1[[#This Row],[OTHERSONLOAN]]="none",0,IF(Tabla1[[#This Row],[OTHERSONLOAN]]="co-applicant",1,2))</f>
        <v>0</v>
      </c>
      <c r="S1682">
        <v>2</v>
      </c>
      <c r="T1682" t="s">
        <v>30</v>
      </c>
      <c r="U1682">
        <f>IF(Tabla1[[#This Row],[OWNSPROPERTY]]="unknown",0,IF(Tabla1[[#This Row],[OWNSPROPERTY]]="real_state",1,IF(Tabla1[[#This Row],[OWNSPROPERTY]]="car_other",2,3)))</f>
        <v>3</v>
      </c>
      <c r="V1682">
        <v>21</v>
      </c>
      <c r="W1682" t="s">
        <v>40</v>
      </c>
      <c r="X1682">
        <f>IF(Tabla1[[#This Row],[INSTALLMENTPLANS]]="none",0,IF(Tabla1[[#This Row],[INSTALLMENTPLANS]]="stores",1,2))</f>
        <v>1</v>
      </c>
      <c r="Y1682" t="s">
        <v>72</v>
      </c>
      <c r="Z1682">
        <f>IF(Tabla1[[#This Row],[HOUSING]]="free",0,IF(Tabla1[[#This Row],[HOUSING]]="own",1,2))</f>
        <v>2</v>
      </c>
      <c r="AA1682">
        <v>1</v>
      </c>
      <c r="AB1682" t="s">
        <v>32</v>
      </c>
      <c r="AC1682">
        <f>IF(Tabla1[[#This Row],[JOB]]="unemployed",0,IF(Tabla1[[#This Row],[JOB]]="unskilled",1,IF(Tabla1[[#This Row],[JOB]]="skilled",2,3)))</f>
        <v>2</v>
      </c>
      <c r="AD1682">
        <v>1</v>
      </c>
      <c r="AE1682" t="s">
        <v>29</v>
      </c>
      <c r="AF1682">
        <f>IF(Tabla1[[#This Row],[TELEPHONE]]="none",0,1)</f>
        <v>0</v>
      </c>
      <c r="AG1682" t="s">
        <v>33</v>
      </c>
      <c r="AH1682">
        <f>IF(Tabla1[[#This Row],[FOREIGNWORKER]]="no",0,1)</f>
        <v>1</v>
      </c>
      <c r="AI1682" t="s">
        <v>55</v>
      </c>
      <c r="AJ1682">
        <f>IF(Tabla1[[#This Row],[RISK]]="No Risk",0,1)</f>
        <v>1</v>
      </c>
    </row>
    <row r="1683" spans="1:36" x14ac:dyDescent="0.25">
      <c r="A1683" t="s">
        <v>1753</v>
      </c>
      <c r="B1683" t="s">
        <v>23</v>
      </c>
      <c r="C1683">
        <f>IF(Tabla1[[#This Row],[CHECKINGSTATUS]]="no_checking",0,IF(Tabla1[[#This Row],[CHECKINGSTATUS]]="less_0",1,IF(Tabla1[[#This Row],[CHECKINGSTATUS]]="0_to_200",2,3)))</f>
        <v>2</v>
      </c>
      <c r="D1683">
        <v>19</v>
      </c>
      <c r="E1683" t="s">
        <v>24</v>
      </c>
      <c r="F1683">
        <f>IF(Tabla1[[#This Row],[CREDITHISTORY]]="no_credits",0,IF(Tabla1[[#This Row],[CREDITHISTORY]]="prior_paymentes_delayed",1,IF(Tabla1[[#This Row],[CREDITHISTORY]]="outstanding_credit",2,3)))</f>
        <v>3</v>
      </c>
      <c r="G1683" t="s">
        <v>48</v>
      </c>
      <c r="H16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683">
        <v>3060</v>
      </c>
      <c r="J1683" t="s">
        <v>38</v>
      </c>
      <c r="K16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83" t="s">
        <v>39</v>
      </c>
      <c r="M16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83">
        <v>3</v>
      </c>
      <c r="O1683" t="s">
        <v>28</v>
      </c>
      <c r="P1683">
        <f>IF(Tabla1[[#This Row],[SEX]]="female",0,1)</f>
        <v>0</v>
      </c>
      <c r="Q1683" t="s">
        <v>29</v>
      </c>
      <c r="R1683">
        <f>IF(Tabla1[[#This Row],[OTHERSONLOAN]]="none",0,IF(Tabla1[[#This Row],[OTHERSONLOAN]]="co-applicant",1,2))</f>
        <v>0</v>
      </c>
      <c r="S1683">
        <v>1</v>
      </c>
      <c r="T1683" t="s">
        <v>30</v>
      </c>
      <c r="U1683">
        <f>IF(Tabla1[[#This Row],[OWNSPROPERTY]]="unknown",0,IF(Tabla1[[#This Row],[OWNSPROPERTY]]="real_state",1,IF(Tabla1[[#This Row],[OWNSPROPERTY]]="car_other",2,3)))</f>
        <v>3</v>
      </c>
      <c r="V1683">
        <v>36</v>
      </c>
      <c r="W1683" t="s">
        <v>29</v>
      </c>
      <c r="X1683">
        <f>IF(Tabla1[[#This Row],[INSTALLMENTPLANS]]="none",0,IF(Tabla1[[#This Row],[INSTALLMENTPLANS]]="stores",1,2))</f>
        <v>0</v>
      </c>
      <c r="Y1683" t="s">
        <v>31</v>
      </c>
      <c r="Z1683">
        <f>IF(Tabla1[[#This Row],[HOUSING]]="free",0,IF(Tabla1[[#This Row],[HOUSING]]="own",1,2))</f>
        <v>1</v>
      </c>
      <c r="AA1683">
        <v>2</v>
      </c>
      <c r="AB1683" t="s">
        <v>32</v>
      </c>
      <c r="AC1683">
        <f>IF(Tabla1[[#This Row],[JOB]]="unemployed",0,IF(Tabla1[[#This Row],[JOB]]="unskilled",1,IF(Tabla1[[#This Row],[JOB]]="skilled",2,3)))</f>
        <v>2</v>
      </c>
      <c r="AD1683">
        <v>1</v>
      </c>
      <c r="AE1683" t="s">
        <v>33</v>
      </c>
      <c r="AF1683">
        <f>IF(Tabla1[[#This Row],[TELEPHONE]]="none",0,1)</f>
        <v>1</v>
      </c>
      <c r="AG1683" t="s">
        <v>33</v>
      </c>
      <c r="AH1683">
        <f>IF(Tabla1[[#This Row],[FOREIGNWORKER]]="no",0,1)</f>
        <v>1</v>
      </c>
      <c r="AI1683" t="s">
        <v>34</v>
      </c>
      <c r="AJ1683">
        <f>IF(Tabla1[[#This Row],[RISK]]="No Risk",0,1)</f>
        <v>0</v>
      </c>
    </row>
    <row r="1684" spans="1:36" x14ac:dyDescent="0.25">
      <c r="A1684" t="s">
        <v>1754</v>
      </c>
      <c r="B1684" t="s">
        <v>78</v>
      </c>
      <c r="C1684">
        <f>IF(Tabla1[[#This Row],[CHECKINGSTATUS]]="no_checking",0,IF(Tabla1[[#This Row],[CHECKINGSTATUS]]="less_0",1,IF(Tabla1[[#This Row],[CHECKINGSTATUS]]="0_to_200",2,3)))</f>
        <v>3</v>
      </c>
      <c r="D1684">
        <v>17</v>
      </c>
      <c r="E1684" t="s">
        <v>57</v>
      </c>
      <c r="F1684">
        <f>IF(Tabla1[[#This Row],[CREDITHISTORY]]="no_credits",0,IF(Tabla1[[#This Row],[CREDITHISTORY]]="prior_paymentes_delayed",1,IF(Tabla1[[#This Row],[CREDITHISTORY]]="outstanding_credit",2,3)))</f>
        <v>2</v>
      </c>
      <c r="G1684" t="s">
        <v>89</v>
      </c>
      <c r="H16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684">
        <v>827</v>
      </c>
      <c r="J1684" t="s">
        <v>54</v>
      </c>
      <c r="K16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84" t="s">
        <v>62</v>
      </c>
      <c r="M16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84">
        <v>2</v>
      </c>
      <c r="O1684" t="s">
        <v>44</v>
      </c>
      <c r="P1684">
        <f>IF(Tabla1[[#This Row],[SEX]]="female",0,1)</f>
        <v>1</v>
      </c>
      <c r="Q1684" t="s">
        <v>29</v>
      </c>
      <c r="R1684">
        <f>IF(Tabla1[[#This Row],[OTHERSONLOAN]]="none",0,IF(Tabla1[[#This Row],[OTHERSONLOAN]]="co-applicant",1,2))</f>
        <v>0</v>
      </c>
      <c r="S1684">
        <v>3</v>
      </c>
      <c r="T1684" t="s">
        <v>65</v>
      </c>
      <c r="U1684">
        <f>IF(Tabla1[[#This Row],[OWNSPROPERTY]]="unknown",0,IF(Tabla1[[#This Row],[OWNSPROPERTY]]="real_state",1,IF(Tabla1[[#This Row],[OWNSPROPERTY]]="car_other",2,3)))</f>
        <v>2</v>
      </c>
      <c r="V1684">
        <v>36</v>
      </c>
      <c r="W1684" t="s">
        <v>29</v>
      </c>
      <c r="X1684">
        <f>IF(Tabla1[[#This Row],[INSTALLMENTPLANS]]="none",0,IF(Tabla1[[#This Row],[INSTALLMENTPLANS]]="stores",1,2))</f>
        <v>0</v>
      </c>
      <c r="Y1684" t="s">
        <v>31</v>
      </c>
      <c r="Z1684">
        <f>IF(Tabla1[[#This Row],[HOUSING]]="free",0,IF(Tabla1[[#This Row],[HOUSING]]="own",1,2))</f>
        <v>1</v>
      </c>
      <c r="AA1684">
        <v>1</v>
      </c>
      <c r="AB1684" t="s">
        <v>32</v>
      </c>
      <c r="AC1684">
        <f>IF(Tabla1[[#This Row],[JOB]]="unemployed",0,IF(Tabla1[[#This Row],[JOB]]="unskilled",1,IF(Tabla1[[#This Row],[JOB]]="skilled",2,3)))</f>
        <v>2</v>
      </c>
      <c r="AD1684">
        <v>1</v>
      </c>
      <c r="AE1684" t="s">
        <v>33</v>
      </c>
      <c r="AF1684">
        <f>IF(Tabla1[[#This Row],[TELEPHONE]]="none",0,1)</f>
        <v>1</v>
      </c>
      <c r="AG1684" t="s">
        <v>46</v>
      </c>
      <c r="AH1684">
        <f>IF(Tabla1[[#This Row],[FOREIGNWORKER]]="no",0,1)</f>
        <v>0</v>
      </c>
      <c r="AI1684" t="s">
        <v>55</v>
      </c>
      <c r="AJ1684">
        <f>IF(Tabla1[[#This Row],[RISK]]="No Risk",0,1)</f>
        <v>1</v>
      </c>
    </row>
    <row r="1685" spans="1:36" x14ac:dyDescent="0.25">
      <c r="A1685" t="s">
        <v>1755</v>
      </c>
      <c r="B1685" t="s">
        <v>23</v>
      </c>
      <c r="C1685">
        <f>IF(Tabla1[[#This Row],[CHECKINGSTATUS]]="no_checking",0,IF(Tabla1[[#This Row],[CHECKINGSTATUS]]="less_0",1,IF(Tabla1[[#This Row],[CHECKINGSTATUS]]="0_to_200",2,3)))</f>
        <v>2</v>
      </c>
      <c r="D1685">
        <v>13</v>
      </c>
      <c r="E1685" t="s">
        <v>24</v>
      </c>
      <c r="F1685">
        <f>IF(Tabla1[[#This Row],[CREDITHISTORY]]="no_credits",0,IF(Tabla1[[#This Row],[CREDITHISTORY]]="prior_paymentes_delayed",1,IF(Tabla1[[#This Row],[CREDITHISTORY]]="outstanding_credit",2,3)))</f>
        <v>3</v>
      </c>
      <c r="G1685" t="s">
        <v>74</v>
      </c>
      <c r="H16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85">
        <v>2663</v>
      </c>
      <c r="J1685" t="s">
        <v>53</v>
      </c>
      <c r="K16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85" t="s">
        <v>62</v>
      </c>
      <c r="M16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85">
        <v>3</v>
      </c>
      <c r="O1685" t="s">
        <v>28</v>
      </c>
      <c r="P1685">
        <f>IF(Tabla1[[#This Row],[SEX]]="female",0,1)</f>
        <v>0</v>
      </c>
      <c r="Q1685" t="s">
        <v>59</v>
      </c>
      <c r="R1685">
        <f>IF(Tabla1[[#This Row],[OTHERSONLOAN]]="none",0,IF(Tabla1[[#This Row],[OTHERSONLOAN]]="co-applicant",1,2))</f>
        <v>1</v>
      </c>
      <c r="S1685">
        <v>4</v>
      </c>
      <c r="T1685" t="s">
        <v>30</v>
      </c>
      <c r="U1685">
        <f>IF(Tabla1[[#This Row],[OWNSPROPERTY]]="unknown",0,IF(Tabla1[[#This Row],[OWNSPROPERTY]]="real_state",1,IF(Tabla1[[#This Row],[OWNSPROPERTY]]="car_other",2,3)))</f>
        <v>3</v>
      </c>
      <c r="V1685">
        <v>41</v>
      </c>
      <c r="W1685" t="s">
        <v>116</v>
      </c>
      <c r="X1685">
        <f>IF(Tabla1[[#This Row],[INSTALLMENTPLANS]]="none",0,IF(Tabla1[[#This Row],[INSTALLMENTPLANS]]="stores",1,2))</f>
        <v>2</v>
      </c>
      <c r="Y1685" t="s">
        <v>72</v>
      </c>
      <c r="Z1685">
        <f>IF(Tabla1[[#This Row],[HOUSING]]="free",0,IF(Tabla1[[#This Row],[HOUSING]]="own",1,2))</f>
        <v>2</v>
      </c>
      <c r="AA1685">
        <v>2</v>
      </c>
      <c r="AB1685" t="s">
        <v>71</v>
      </c>
      <c r="AC1685">
        <f>IF(Tabla1[[#This Row],[JOB]]="unemployed",0,IF(Tabla1[[#This Row],[JOB]]="unskilled",1,IF(Tabla1[[#This Row],[JOB]]="skilled",2,3)))</f>
        <v>0</v>
      </c>
      <c r="AD1685">
        <v>1</v>
      </c>
      <c r="AE1685" t="s">
        <v>33</v>
      </c>
      <c r="AF1685">
        <f>IF(Tabla1[[#This Row],[TELEPHONE]]="none",0,1)</f>
        <v>1</v>
      </c>
      <c r="AG1685" t="s">
        <v>46</v>
      </c>
      <c r="AH1685">
        <f>IF(Tabla1[[#This Row],[FOREIGNWORKER]]="no",0,1)</f>
        <v>0</v>
      </c>
      <c r="AI1685" t="s">
        <v>34</v>
      </c>
      <c r="AJ1685">
        <f>IF(Tabla1[[#This Row],[RISK]]="No Risk",0,1)</f>
        <v>0</v>
      </c>
    </row>
    <row r="1686" spans="1:36" x14ac:dyDescent="0.25">
      <c r="A1686" t="s">
        <v>1756</v>
      </c>
      <c r="B1686" t="s">
        <v>23</v>
      </c>
      <c r="C1686">
        <f>IF(Tabla1[[#This Row],[CHECKINGSTATUS]]="no_checking",0,IF(Tabla1[[#This Row],[CHECKINGSTATUS]]="less_0",1,IF(Tabla1[[#This Row],[CHECKINGSTATUS]]="0_to_200",2,3)))</f>
        <v>2</v>
      </c>
      <c r="D1686">
        <v>32</v>
      </c>
      <c r="E1686" t="s">
        <v>42</v>
      </c>
      <c r="F1686">
        <f>IF(Tabla1[[#This Row],[CREDITHISTORY]]="no_credits",0,IF(Tabla1[[#This Row],[CREDITHISTORY]]="prior_paymentes_delayed",1,IF(Tabla1[[#This Row],[CREDITHISTORY]]="outstanding_credit",2,3)))</f>
        <v>3</v>
      </c>
      <c r="G1686" t="s">
        <v>197</v>
      </c>
      <c r="H16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686">
        <v>5475</v>
      </c>
      <c r="J1686" t="s">
        <v>26</v>
      </c>
      <c r="K16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86" t="s">
        <v>62</v>
      </c>
      <c r="M16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86">
        <v>3</v>
      </c>
      <c r="O1686" t="s">
        <v>28</v>
      </c>
      <c r="P1686">
        <f>IF(Tabla1[[#This Row],[SEX]]="female",0,1)</f>
        <v>0</v>
      </c>
      <c r="Q1686" t="s">
        <v>29</v>
      </c>
      <c r="R1686">
        <f>IF(Tabla1[[#This Row],[OTHERSONLOAN]]="none",0,IF(Tabla1[[#This Row],[OTHERSONLOAN]]="co-applicant",1,2))</f>
        <v>0</v>
      </c>
      <c r="S1686">
        <v>3</v>
      </c>
      <c r="T1686" t="s">
        <v>30</v>
      </c>
      <c r="U1686">
        <f>IF(Tabla1[[#This Row],[OWNSPROPERTY]]="unknown",0,IF(Tabla1[[#This Row],[OWNSPROPERTY]]="real_state",1,IF(Tabla1[[#This Row],[OWNSPROPERTY]]="car_other",2,3)))</f>
        <v>3</v>
      </c>
      <c r="V1686">
        <v>43</v>
      </c>
      <c r="W1686" t="s">
        <v>29</v>
      </c>
      <c r="X1686">
        <f>IF(Tabla1[[#This Row],[INSTALLMENTPLANS]]="none",0,IF(Tabla1[[#This Row],[INSTALLMENTPLANS]]="stores",1,2))</f>
        <v>0</v>
      </c>
      <c r="Y1686" t="s">
        <v>31</v>
      </c>
      <c r="Z1686">
        <f>IF(Tabla1[[#This Row],[HOUSING]]="free",0,IF(Tabla1[[#This Row],[HOUSING]]="own",1,2))</f>
        <v>1</v>
      </c>
      <c r="AA1686">
        <v>2</v>
      </c>
      <c r="AB1686" t="s">
        <v>32</v>
      </c>
      <c r="AC1686">
        <f>IF(Tabla1[[#This Row],[JOB]]="unemployed",0,IF(Tabla1[[#This Row],[JOB]]="unskilled",1,IF(Tabla1[[#This Row],[JOB]]="skilled",2,3)))</f>
        <v>2</v>
      </c>
      <c r="AD1686">
        <v>1</v>
      </c>
      <c r="AE1686" t="s">
        <v>33</v>
      </c>
      <c r="AF1686">
        <f>IF(Tabla1[[#This Row],[TELEPHONE]]="none",0,1)</f>
        <v>1</v>
      </c>
      <c r="AG1686" t="s">
        <v>33</v>
      </c>
      <c r="AH1686">
        <f>IF(Tabla1[[#This Row],[FOREIGNWORKER]]="no",0,1)</f>
        <v>1</v>
      </c>
      <c r="AI1686" t="s">
        <v>55</v>
      </c>
      <c r="AJ1686">
        <f>IF(Tabla1[[#This Row],[RISK]]="No Risk",0,1)</f>
        <v>1</v>
      </c>
    </row>
    <row r="1687" spans="1:36" x14ac:dyDescent="0.25">
      <c r="A1687" t="s">
        <v>1757</v>
      </c>
      <c r="B1687" t="s">
        <v>51</v>
      </c>
      <c r="C1687">
        <f>IF(Tabla1[[#This Row],[CHECKINGSTATUS]]="no_checking",0,IF(Tabla1[[#This Row],[CHECKINGSTATUS]]="less_0",1,IF(Tabla1[[#This Row],[CHECKINGSTATUS]]="0_to_200",2,3)))</f>
        <v>0</v>
      </c>
      <c r="D1687">
        <v>30</v>
      </c>
      <c r="E1687" t="s">
        <v>24</v>
      </c>
      <c r="F1687">
        <f>IF(Tabla1[[#This Row],[CREDITHISTORY]]="no_credits",0,IF(Tabla1[[#This Row],[CREDITHISTORY]]="prior_paymentes_delayed",1,IF(Tabla1[[#This Row],[CREDITHISTORY]]="outstanding_credit",2,3)))</f>
        <v>3</v>
      </c>
      <c r="G1687" t="s">
        <v>68</v>
      </c>
      <c r="H16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87">
        <v>4412</v>
      </c>
      <c r="J1687" t="s">
        <v>26</v>
      </c>
      <c r="K16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87" t="s">
        <v>39</v>
      </c>
      <c r="M16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87">
        <v>3</v>
      </c>
      <c r="O1687" t="s">
        <v>28</v>
      </c>
      <c r="P1687">
        <f>IF(Tabla1[[#This Row],[SEX]]="female",0,1)</f>
        <v>0</v>
      </c>
      <c r="Q1687" t="s">
        <v>29</v>
      </c>
      <c r="R1687">
        <f>IF(Tabla1[[#This Row],[OTHERSONLOAN]]="none",0,IF(Tabla1[[#This Row],[OTHERSONLOAN]]="co-applicant",1,2))</f>
        <v>0</v>
      </c>
      <c r="S1687">
        <v>3</v>
      </c>
      <c r="T1687" t="s">
        <v>30</v>
      </c>
      <c r="U1687">
        <f>IF(Tabla1[[#This Row],[OWNSPROPERTY]]="unknown",0,IF(Tabla1[[#This Row],[OWNSPROPERTY]]="real_state",1,IF(Tabla1[[#This Row],[OWNSPROPERTY]]="car_other",2,3)))</f>
        <v>3</v>
      </c>
      <c r="V1687">
        <v>36</v>
      </c>
      <c r="W1687" t="s">
        <v>116</v>
      </c>
      <c r="X1687">
        <f>IF(Tabla1[[#This Row],[INSTALLMENTPLANS]]="none",0,IF(Tabla1[[#This Row],[INSTALLMENTPLANS]]="stores",1,2))</f>
        <v>2</v>
      </c>
      <c r="Y1687" t="s">
        <v>72</v>
      </c>
      <c r="Z1687">
        <f>IF(Tabla1[[#This Row],[HOUSING]]="free",0,IF(Tabla1[[#This Row],[HOUSING]]="own",1,2))</f>
        <v>2</v>
      </c>
      <c r="AA1687">
        <v>1</v>
      </c>
      <c r="AB1687" t="s">
        <v>92</v>
      </c>
      <c r="AC1687">
        <f>IF(Tabla1[[#This Row],[JOB]]="unemployed",0,IF(Tabla1[[#This Row],[JOB]]="unskilled",1,IF(Tabla1[[#This Row],[JOB]]="skilled",2,3)))</f>
        <v>1</v>
      </c>
      <c r="AD1687">
        <v>1</v>
      </c>
      <c r="AE1687" t="s">
        <v>29</v>
      </c>
      <c r="AF1687">
        <f>IF(Tabla1[[#This Row],[TELEPHONE]]="none",0,1)</f>
        <v>0</v>
      </c>
      <c r="AG1687" t="s">
        <v>33</v>
      </c>
      <c r="AH1687">
        <f>IF(Tabla1[[#This Row],[FOREIGNWORKER]]="no",0,1)</f>
        <v>1</v>
      </c>
      <c r="AI1687" t="s">
        <v>55</v>
      </c>
      <c r="AJ1687">
        <f>IF(Tabla1[[#This Row],[RISK]]="No Risk",0,1)</f>
        <v>1</v>
      </c>
    </row>
    <row r="1688" spans="1:36" x14ac:dyDescent="0.25">
      <c r="A1688" t="s">
        <v>1758</v>
      </c>
      <c r="B1688" t="s">
        <v>36</v>
      </c>
      <c r="C1688">
        <f>IF(Tabla1[[#This Row],[CHECKINGSTATUS]]="no_checking",0,IF(Tabla1[[#This Row],[CHECKINGSTATUS]]="less_0",1,IF(Tabla1[[#This Row],[CHECKINGSTATUS]]="0_to_200",2,3)))</f>
        <v>1</v>
      </c>
      <c r="D1688">
        <v>4</v>
      </c>
      <c r="E1688" t="s">
        <v>70</v>
      </c>
      <c r="F1688">
        <f>IF(Tabla1[[#This Row],[CREDITHISTORY]]="no_credits",0,IF(Tabla1[[#This Row],[CREDITHISTORY]]="prior_paymentes_delayed",1,IF(Tabla1[[#This Row],[CREDITHISTORY]]="outstanding_credit",2,3)))</f>
        <v>3</v>
      </c>
      <c r="G1688" t="s">
        <v>37</v>
      </c>
      <c r="H16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88">
        <v>3516</v>
      </c>
      <c r="J1688" t="s">
        <v>38</v>
      </c>
      <c r="K16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88" t="s">
        <v>27</v>
      </c>
      <c r="M168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88">
        <v>2</v>
      </c>
      <c r="O1688" t="s">
        <v>44</v>
      </c>
      <c r="P1688">
        <f>IF(Tabla1[[#This Row],[SEX]]="female",0,1)</f>
        <v>1</v>
      </c>
      <c r="Q1688" t="s">
        <v>29</v>
      </c>
      <c r="R1688">
        <f>IF(Tabla1[[#This Row],[OTHERSONLOAN]]="none",0,IF(Tabla1[[#This Row],[OTHERSONLOAN]]="co-applicant",1,2))</f>
        <v>0</v>
      </c>
      <c r="S1688">
        <v>2</v>
      </c>
      <c r="T1688" t="s">
        <v>45</v>
      </c>
      <c r="U1688">
        <f>IF(Tabla1[[#This Row],[OWNSPROPERTY]]="unknown",0,IF(Tabla1[[#This Row],[OWNSPROPERTY]]="real_state",1,IF(Tabla1[[#This Row],[OWNSPROPERTY]]="car_other",2,3)))</f>
        <v>3</v>
      </c>
      <c r="V1688">
        <v>27</v>
      </c>
      <c r="W1688" t="s">
        <v>29</v>
      </c>
      <c r="X1688">
        <f>IF(Tabla1[[#This Row],[INSTALLMENTPLANS]]="none",0,IF(Tabla1[[#This Row],[INSTALLMENTPLANS]]="stores",1,2))</f>
        <v>0</v>
      </c>
      <c r="Y1688" t="s">
        <v>72</v>
      </c>
      <c r="Z1688">
        <f>IF(Tabla1[[#This Row],[HOUSING]]="free",0,IF(Tabla1[[#This Row],[HOUSING]]="own",1,2))</f>
        <v>2</v>
      </c>
      <c r="AA1688">
        <v>1</v>
      </c>
      <c r="AB1688" t="s">
        <v>63</v>
      </c>
      <c r="AC1688">
        <f>IF(Tabla1[[#This Row],[JOB]]="unemployed",0,IF(Tabla1[[#This Row],[JOB]]="unskilled",1,IF(Tabla1[[#This Row],[JOB]]="skilled",2,3)))</f>
        <v>3</v>
      </c>
      <c r="AD1688">
        <v>1</v>
      </c>
      <c r="AE1688" t="s">
        <v>29</v>
      </c>
      <c r="AF1688">
        <f>IF(Tabla1[[#This Row],[TELEPHONE]]="none",0,1)</f>
        <v>0</v>
      </c>
      <c r="AG1688" t="s">
        <v>33</v>
      </c>
      <c r="AH1688">
        <f>IF(Tabla1[[#This Row],[FOREIGNWORKER]]="no",0,1)</f>
        <v>1</v>
      </c>
      <c r="AI1688" t="s">
        <v>34</v>
      </c>
      <c r="AJ1688">
        <f>IF(Tabla1[[#This Row],[RISK]]="No Risk",0,1)</f>
        <v>0</v>
      </c>
    </row>
    <row r="1689" spans="1:36" x14ac:dyDescent="0.25">
      <c r="A1689" t="s">
        <v>1759</v>
      </c>
      <c r="B1689" t="s">
        <v>36</v>
      </c>
      <c r="C1689">
        <f>IF(Tabla1[[#This Row],[CHECKINGSTATUS]]="no_checking",0,IF(Tabla1[[#This Row],[CHECKINGSTATUS]]="less_0",1,IF(Tabla1[[#This Row],[CHECKINGSTATUS]]="0_to_200",2,3)))</f>
        <v>1</v>
      </c>
      <c r="D1689">
        <v>12</v>
      </c>
      <c r="E1689" t="s">
        <v>70</v>
      </c>
      <c r="F1689">
        <f>IF(Tabla1[[#This Row],[CREDITHISTORY]]="no_credits",0,IF(Tabla1[[#This Row],[CREDITHISTORY]]="prior_paymentes_delayed",1,IF(Tabla1[[#This Row],[CREDITHISTORY]]="outstanding_credit",2,3)))</f>
        <v>3</v>
      </c>
      <c r="G1689" t="s">
        <v>43</v>
      </c>
      <c r="H16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89">
        <v>1851</v>
      </c>
      <c r="J1689" t="s">
        <v>38</v>
      </c>
      <c r="K16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89" t="s">
        <v>39</v>
      </c>
      <c r="M16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89">
        <v>3</v>
      </c>
      <c r="O1689" t="s">
        <v>28</v>
      </c>
      <c r="P1689">
        <f>IF(Tabla1[[#This Row],[SEX]]="female",0,1)</f>
        <v>0</v>
      </c>
      <c r="Q1689" t="s">
        <v>29</v>
      </c>
      <c r="R1689">
        <f>IF(Tabla1[[#This Row],[OTHERSONLOAN]]="none",0,IF(Tabla1[[#This Row],[OTHERSONLOAN]]="co-applicant",1,2))</f>
        <v>0</v>
      </c>
      <c r="S1689">
        <v>2</v>
      </c>
      <c r="T1689" t="s">
        <v>45</v>
      </c>
      <c r="U1689">
        <f>IF(Tabla1[[#This Row],[OWNSPROPERTY]]="unknown",0,IF(Tabla1[[#This Row],[OWNSPROPERTY]]="real_state",1,IF(Tabla1[[#This Row],[OWNSPROPERTY]]="car_other",2,3)))</f>
        <v>3</v>
      </c>
      <c r="V1689">
        <v>22</v>
      </c>
      <c r="W1689" t="s">
        <v>29</v>
      </c>
      <c r="X1689">
        <f>IF(Tabla1[[#This Row],[INSTALLMENTPLANS]]="none",0,IF(Tabla1[[#This Row],[INSTALLMENTPLANS]]="stores",1,2))</f>
        <v>0</v>
      </c>
      <c r="Y1689" t="s">
        <v>31</v>
      </c>
      <c r="Z1689">
        <f>IF(Tabla1[[#This Row],[HOUSING]]="free",0,IF(Tabla1[[#This Row],[HOUSING]]="own",1,2))</f>
        <v>1</v>
      </c>
      <c r="AA1689">
        <v>1</v>
      </c>
      <c r="AB1689" t="s">
        <v>32</v>
      </c>
      <c r="AC1689">
        <f>IF(Tabla1[[#This Row],[JOB]]="unemployed",0,IF(Tabla1[[#This Row],[JOB]]="unskilled",1,IF(Tabla1[[#This Row],[JOB]]="skilled",2,3)))</f>
        <v>2</v>
      </c>
      <c r="AD1689">
        <v>1</v>
      </c>
      <c r="AE1689" t="s">
        <v>29</v>
      </c>
      <c r="AF1689">
        <f>IF(Tabla1[[#This Row],[TELEPHONE]]="none",0,1)</f>
        <v>0</v>
      </c>
      <c r="AG1689" t="s">
        <v>33</v>
      </c>
      <c r="AH1689">
        <f>IF(Tabla1[[#This Row],[FOREIGNWORKER]]="no",0,1)</f>
        <v>1</v>
      </c>
      <c r="AI1689" t="s">
        <v>34</v>
      </c>
      <c r="AJ1689">
        <f>IF(Tabla1[[#This Row],[RISK]]="No Risk",0,1)</f>
        <v>0</v>
      </c>
    </row>
    <row r="1690" spans="1:36" x14ac:dyDescent="0.25">
      <c r="A1690" t="s">
        <v>1760</v>
      </c>
      <c r="B1690" t="s">
        <v>51</v>
      </c>
      <c r="C1690">
        <f>IF(Tabla1[[#This Row],[CHECKINGSTATUS]]="no_checking",0,IF(Tabla1[[#This Row],[CHECKINGSTATUS]]="less_0",1,IF(Tabla1[[#This Row],[CHECKINGSTATUS]]="0_to_200",2,3)))</f>
        <v>0</v>
      </c>
      <c r="D1690">
        <v>8</v>
      </c>
      <c r="E1690" t="s">
        <v>24</v>
      </c>
      <c r="F1690">
        <f>IF(Tabla1[[#This Row],[CREDITHISTORY]]="no_credits",0,IF(Tabla1[[#This Row],[CREDITHISTORY]]="prior_paymentes_delayed",1,IF(Tabla1[[#This Row],[CREDITHISTORY]]="outstanding_credit",2,3)))</f>
        <v>3</v>
      </c>
      <c r="G1690" t="s">
        <v>37</v>
      </c>
      <c r="H16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90">
        <v>2873</v>
      </c>
      <c r="J1690" t="s">
        <v>94</v>
      </c>
      <c r="K169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90" t="s">
        <v>62</v>
      </c>
      <c r="M16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90">
        <v>3</v>
      </c>
      <c r="O1690" t="s">
        <v>44</v>
      </c>
      <c r="P1690">
        <f>IF(Tabla1[[#This Row],[SEX]]="female",0,1)</f>
        <v>1</v>
      </c>
      <c r="Q1690" t="s">
        <v>29</v>
      </c>
      <c r="R1690">
        <f>IF(Tabla1[[#This Row],[OTHERSONLOAN]]="none",0,IF(Tabla1[[#This Row],[OTHERSONLOAN]]="co-applicant",1,2))</f>
        <v>0</v>
      </c>
      <c r="S1690">
        <v>3</v>
      </c>
      <c r="T1690" t="s">
        <v>30</v>
      </c>
      <c r="U1690">
        <f>IF(Tabla1[[#This Row],[OWNSPROPERTY]]="unknown",0,IF(Tabla1[[#This Row],[OWNSPROPERTY]]="real_state",1,IF(Tabla1[[#This Row],[OWNSPROPERTY]]="car_other",2,3)))</f>
        <v>3</v>
      </c>
      <c r="V1690">
        <v>40</v>
      </c>
      <c r="W1690" t="s">
        <v>29</v>
      </c>
      <c r="X1690">
        <f>IF(Tabla1[[#This Row],[INSTALLMENTPLANS]]="none",0,IF(Tabla1[[#This Row],[INSTALLMENTPLANS]]="stores",1,2))</f>
        <v>0</v>
      </c>
      <c r="Y1690" t="s">
        <v>72</v>
      </c>
      <c r="Z1690">
        <f>IF(Tabla1[[#This Row],[HOUSING]]="free",0,IF(Tabla1[[#This Row],[HOUSING]]="own",1,2))</f>
        <v>2</v>
      </c>
      <c r="AA1690">
        <v>2</v>
      </c>
      <c r="AB1690" t="s">
        <v>32</v>
      </c>
      <c r="AC1690">
        <f>IF(Tabla1[[#This Row],[JOB]]="unemployed",0,IF(Tabla1[[#This Row],[JOB]]="unskilled",1,IF(Tabla1[[#This Row],[JOB]]="skilled",2,3)))</f>
        <v>2</v>
      </c>
      <c r="AD1690">
        <v>1</v>
      </c>
      <c r="AE1690" t="s">
        <v>29</v>
      </c>
      <c r="AF1690">
        <f>IF(Tabla1[[#This Row],[TELEPHONE]]="none",0,1)</f>
        <v>0</v>
      </c>
      <c r="AG1690" t="s">
        <v>33</v>
      </c>
      <c r="AH1690">
        <f>IF(Tabla1[[#This Row],[FOREIGNWORKER]]="no",0,1)</f>
        <v>1</v>
      </c>
      <c r="AI1690" t="s">
        <v>55</v>
      </c>
      <c r="AJ1690">
        <f>IF(Tabla1[[#This Row],[RISK]]="No Risk",0,1)</f>
        <v>1</v>
      </c>
    </row>
    <row r="1691" spans="1:36" x14ac:dyDescent="0.25">
      <c r="A1691" t="s">
        <v>1761</v>
      </c>
      <c r="B1691" t="s">
        <v>36</v>
      </c>
      <c r="C1691">
        <f>IF(Tabla1[[#This Row],[CHECKINGSTATUS]]="no_checking",0,IF(Tabla1[[#This Row],[CHECKINGSTATUS]]="less_0",1,IF(Tabla1[[#This Row],[CHECKINGSTATUS]]="0_to_200",2,3)))</f>
        <v>1</v>
      </c>
      <c r="D1691">
        <v>15</v>
      </c>
      <c r="E1691" t="s">
        <v>24</v>
      </c>
      <c r="F1691">
        <f>IF(Tabla1[[#This Row],[CREDITHISTORY]]="no_credits",0,IF(Tabla1[[#This Row],[CREDITHISTORY]]="prior_paymentes_delayed",1,IF(Tabla1[[#This Row],[CREDITHISTORY]]="outstanding_credit",2,3)))</f>
        <v>3</v>
      </c>
      <c r="G1691" t="s">
        <v>58</v>
      </c>
      <c r="H16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691">
        <v>2223</v>
      </c>
      <c r="J1691" t="s">
        <v>26</v>
      </c>
      <c r="K16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91" t="s">
        <v>27</v>
      </c>
      <c r="M169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91">
        <v>2</v>
      </c>
      <c r="O1691" t="s">
        <v>28</v>
      </c>
      <c r="P1691">
        <f>IF(Tabla1[[#This Row],[SEX]]="female",0,1)</f>
        <v>0</v>
      </c>
      <c r="Q1691" t="s">
        <v>29</v>
      </c>
      <c r="R1691">
        <f>IF(Tabla1[[#This Row],[OTHERSONLOAN]]="none",0,IF(Tabla1[[#This Row],[OTHERSONLOAN]]="co-applicant",1,2))</f>
        <v>0</v>
      </c>
      <c r="S1691">
        <v>1</v>
      </c>
      <c r="T1691" t="s">
        <v>45</v>
      </c>
      <c r="U1691">
        <f>IF(Tabla1[[#This Row],[OWNSPROPERTY]]="unknown",0,IF(Tabla1[[#This Row],[OWNSPROPERTY]]="real_state",1,IF(Tabla1[[#This Row],[OWNSPROPERTY]]="car_other",2,3)))</f>
        <v>3</v>
      </c>
      <c r="V1691">
        <v>27</v>
      </c>
      <c r="W1691" t="s">
        <v>29</v>
      </c>
      <c r="X1691">
        <f>IF(Tabla1[[#This Row],[INSTALLMENTPLANS]]="none",0,IF(Tabla1[[#This Row],[INSTALLMENTPLANS]]="stores",1,2))</f>
        <v>0</v>
      </c>
      <c r="Y1691" t="s">
        <v>72</v>
      </c>
      <c r="Z1691">
        <f>IF(Tabla1[[#This Row],[HOUSING]]="free",0,IF(Tabla1[[#This Row],[HOUSING]]="own",1,2))</f>
        <v>2</v>
      </c>
      <c r="AA1691">
        <v>1</v>
      </c>
      <c r="AB1691" t="s">
        <v>32</v>
      </c>
      <c r="AC1691">
        <f>IF(Tabla1[[#This Row],[JOB]]="unemployed",0,IF(Tabla1[[#This Row],[JOB]]="unskilled",1,IF(Tabla1[[#This Row],[JOB]]="skilled",2,3)))</f>
        <v>2</v>
      </c>
      <c r="AD1691">
        <v>1</v>
      </c>
      <c r="AE1691" t="s">
        <v>29</v>
      </c>
      <c r="AF1691">
        <f>IF(Tabla1[[#This Row],[TELEPHONE]]="none",0,1)</f>
        <v>0</v>
      </c>
      <c r="AG1691" t="s">
        <v>33</v>
      </c>
      <c r="AH1691">
        <f>IF(Tabla1[[#This Row],[FOREIGNWORKER]]="no",0,1)</f>
        <v>1</v>
      </c>
      <c r="AI1691" t="s">
        <v>34</v>
      </c>
      <c r="AJ1691">
        <f>IF(Tabla1[[#This Row],[RISK]]="No Risk",0,1)</f>
        <v>0</v>
      </c>
    </row>
    <row r="1692" spans="1:36" x14ac:dyDescent="0.25">
      <c r="A1692" t="s">
        <v>1762</v>
      </c>
      <c r="B1692" t="s">
        <v>36</v>
      </c>
      <c r="C1692">
        <f>IF(Tabla1[[#This Row],[CHECKINGSTATUS]]="no_checking",0,IF(Tabla1[[#This Row],[CHECKINGSTATUS]]="less_0",1,IF(Tabla1[[#This Row],[CHECKINGSTATUS]]="0_to_200",2,3)))</f>
        <v>1</v>
      </c>
      <c r="D1692">
        <v>8</v>
      </c>
      <c r="E1692" t="s">
        <v>70</v>
      </c>
      <c r="F1692">
        <f>IF(Tabla1[[#This Row],[CREDITHISTORY]]="no_credits",0,IF(Tabla1[[#This Row],[CREDITHISTORY]]="prior_paymentes_delayed",1,IF(Tabla1[[#This Row],[CREDITHISTORY]]="outstanding_credit",2,3)))</f>
        <v>3</v>
      </c>
      <c r="G1692" t="s">
        <v>37</v>
      </c>
      <c r="H16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92">
        <v>250</v>
      </c>
      <c r="J1692" t="s">
        <v>53</v>
      </c>
      <c r="K16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92" t="s">
        <v>62</v>
      </c>
      <c r="M16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92">
        <v>2</v>
      </c>
      <c r="O1692" t="s">
        <v>44</v>
      </c>
      <c r="P1692">
        <f>IF(Tabla1[[#This Row],[SEX]]="female",0,1)</f>
        <v>1</v>
      </c>
      <c r="Q1692" t="s">
        <v>29</v>
      </c>
      <c r="R1692">
        <f>IF(Tabla1[[#This Row],[OTHERSONLOAN]]="none",0,IF(Tabla1[[#This Row],[OTHERSONLOAN]]="co-applicant",1,2))</f>
        <v>0</v>
      </c>
      <c r="S1692">
        <v>2</v>
      </c>
      <c r="T1692" t="s">
        <v>45</v>
      </c>
      <c r="U1692">
        <f>IF(Tabla1[[#This Row],[OWNSPROPERTY]]="unknown",0,IF(Tabla1[[#This Row],[OWNSPROPERTY]]="real_state",1,IF(Tabla1[[#This Row],[OWNSPROPERTY]]="car_other",2,3)))</f>
        <v>3</v>
      </c>
      <c r="V1692">
        <v>19</v>
      </c>
      <c r="W1692" t="s">
        <v>40</v>
      </c>
      <c r="X1692">
        <f>IF(Tabla1[[#This Row],[INSTALLMENTPLANS]]="none",0,IF(Tabla1[[#This Row],[INSTALLMENTPLANS]]="stores",1,2))</f>
        <v>1</v>
      </c>
      <c r="Y1692" t="s">
        <v>72</v>
      </c>
      <c r="Z1692">
        <f>IF(Tabla1[[#This Row],[HOUSING]]="free",0,IF(Tabla1[[#This Row],[HOUSING]]="own",1,2))</f>
        <v>2</v>
      </c>
      <c r="AA1692">
        <v>1</v>
      </c>
      <c r="AB1692" t="s">
        <v>32</v>
      </c>
      <c r="AC1692">
        <f>IF(Tabla1[[#This Row],[JOB]]="unemployed",0,IF(Tabla1[[#This Row],[JOB]]="unskilled",1,IF(Tabla1[[#This Row],[JOB]]="skilled",2,3)))</f>
        <v>2</v>
      </c>
      <c r="AD1692">
        <v>1</v>
      </c>
      <c r="AE1692" t="s">
        <v>29</v>
      </c>
      <c r="AF1692">
        <f>IF(Tabla1[[#This Row],[TELEPHONE]]="none",0,1)</f>
        <v>0</v>
      </c>
      <c r="AG1692" t="s">
        <v>33</v>
      </c>
      <c r="AH1692">
        <f>IF(Tabla1[[#This Row],[FOREIGNWORKER]]="no",0,1)</f>
        <v>1</v>
      </c>
      <c r="AI1692" t="s">
        <v>34</v>
      </c>
      <c r="AJ1692">
        <f>IF(Tabla1[[#This Row],[RISK]]="No Risk",0,1)</f>
        <v>0</v>
      </c>
    </row>
    <row r="1693" spans="1:36" x14ac:dyDescent="0.25">
      <c r="A1693" t="s">
        <v>1763</v>
      </c>
      <c r="B1693" t="s">
        <v>51</v>
      </c>
      <c r="C1693">
        <f>IF(Tabla1[[#This Row],[CHECKINGSTATUS]]="no_checking",0,IF(Tabla1[[#This Row],[CHECKINGSTATUS]]="less_0",1,IF(Tabla1[[#This Row],[CHECKINGSTATUS]]="0_to_200",2,3)))</f>
        <v>0</v>
      </c>
      <c r="D1693">
        <v>24</v>
      </c>
      <c r="E1693" t="s">
        <v>42</v>
      </c>
      <c r="F1693">
        <f>IF(Tabla1[[#This Row],[CREDITHISTORY]]="no_credits",0,IF(Tabla1[[#This Row],[CREDITHISTORY]]="prior_paymentes_delayed",1,IF(Tabla1[[#This Row],[CREDITHISTORY]]="outstanding_credit",2,3)))</f>
        <v>3</v>
      </c>
      <c r="G1693" t="s">
        <v>43</v>
      </c>
      <c r="H16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93">
        <v>5859</v>
      </c>
      <c r="J1693" t="s">
        <v>26</v>
      </c>
      <c r="K16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93" t="s">
        <v>62</v>
      </c>
      <c r="M16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693">
        <v>4</v>
      </c>
      <c r="O1693" t="s">
        <v>28</v>
      </c>
      <c r="P1693">
        <f>IF(Tabla1[[#This Row],[SEX]]="female",0,1)</f>
        <v>0</v>
      </c>
      <c r="Q1693" t="s">
        <v>29</v>
      </c>
      <c r="R1693">
        <f>IF(Tabla1[[#This Row],[OTHERSONLOAN]]="none",0,IF(Tabla1[[#This Row],[OTHERSONLOAN]]="co-applicant",1,2))</f>
        <v>0</v>
      </c>
      <c r="S1693">
        <v>4</v>
      </c>
      <c r="T1693" t="s">
        <v>30</v>
      </c>
      <c r="U1693">
        <f>IF(Tabla1[[#This Row],[OWNSPROPERTY]]="unknown",0,IF(Tabla1[[#This Row],[OWNSPROPERTY]]="real_state",1,IF(Tabla1[[#This Row],[OWNSPROPERTY]]="car_other",2,3)))</f>
        <v>3</v>
      </c>
      <c r="V1693">
        <v>49</v>
      </c>
      <c r="W1693" t="s">
        <v>29</v>
      </c>
      <c r="X1693">
        <f>IF(Tabla1[[#This Row],[INSTALLMENTPLANS]]="none",0,IF(Tabla1[[#This Row],[INSTALLMENTPLANS]]="stores",1,2))</f>
        <v>0</v>
      </c>
      <c r="Y1693" t="s">
        <v>31</v>
      </c>
      <c r="Z1693">
        <f>IF(Tabla1[[#This Row],[HOUSING]]="free",0,IF(Tabla1[[#This Row],[HOUSING]]="own",1,2))</f>
        <v>1</v>
      </c>
      <c r="AA1693">
        <v>2</v>
      </c>
      <c r="AB1693" t="s">
        <v>32</v>
      </c>
      <c r="AC1693">
        <f>IF(Tabla1[[#This Row],[JOB]]="unemployed",0,IF(Tabla1[[#This Row],[JOB]]="unskilled",1,IF(Tabla1[[#This Row],[JOB]]="skilled",2,3)))</f>
        <v>2</v>
      </c>
      <c r="AD1693">
        <v>1</v>
      </c>
      <c r="AE1693" t="s">
        <v>33</v>
      </c>
      <c r="AF1693">
        <f>IF(Tabla1[[#This Row],[TELEPHONE]]="none",0,1)</f>
        <v>1</v>
      </c>
      <c r="AG1693" t="s">
        <v>33</v>
      </c>
      <c r="AH1693">
        <f>IF(Tabla1[[#This Row],[FOREIGNWORKER]]="no",0,1)</f>
        <v>1</v>
      </c>
      <c r="AI1693" t="s">
        <v>34</v>
      </c>
      <c r="AJ1693">
        <f>IF(Tabla1[[#This Row],[RISK]]="No Risk",0,1)</f>
        <v>0</v>
      </c>
    </row>
    <row r="1694" spans="1:36" x14ac:dyDescent="0.25">
      <c r="A1694" t="s">
        <v>1764</v>
      </c>
      <c r="B1694" t="s">
        <v>23</v>
      </c>
      <c r="C1694">
        <f>IF(Tabla1[[#This Row],[CHECKINGSTATUS]]="no_checking",0,IF(Tabla1[[#This Row],[CHECKINGSTATUS]]="less_0",1,IF(Tabla1[[#This Row],[CHECKINGSTATUS]]="0_to_200",2,3)))</f>
        <v>2</v>
      </c>
      <c r="D1694">
        <v>21</v>
      </c>
      <c r="E1694" t="s">
        <v>24</v>
      </c>
      <c r="F1694">
        <f>IF(Tabla1[[#This Row],[CREDITHISTORY]]="no_credits",0,IF(Tabla1[[#This Row],[CREDITHISTORY]]="prior_paymentes_delayed",1,IF(Tabla1[[#This Row],[CREDITHISTORY]]="outstanding_credit",2,3)))</f>
        <v>3</v>
      </c>
      <c r="G1694" t="s">
        <v>43</v>
      </c>
      <c r="H16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694">
        <v>514</v>
      </c>
      <c r="J1694" t="s">
        <v>26</v>
      </c>
      <c r="K16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94" t="s">
        <v>39</v>
      </c>
      <c r="M16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694">
        <v>2</v>
      </c>
      <c r="O1694" t="s">
        <v>44</v>
      </c>
      <c r="P1694">
        <f>IF(Tabla1[[#This Row],[SEX]]="female",0,1)</f>
        <v>1</v>
      </c>
      <c r="Q1694" t="s">
        <v>29</v>
      </c>
      <c r="R1694">
        <f>IF(Tabla1[[#This Row],[OTHERSONLOAN]]="none",0,IF(Tabla1[[#This Row],[OTHERSONLOAN]]="co-applicant",1,2))</f>
        <v>0</v>
      </c>
      <c r="S1694">
        <v>3</v>
      </c>
      <c r="T1694" t="s">
        <v>45</v>
      </c>
      <c r="U1694">
        <f>IF(Tabla1[[#This Row],[OWNSPROPERTY]]="unknown",0,IF(Tabla1[[#This Row],[OWNSPROPERTY]]="real_state",1,IF(Tabla1[[#This Row],[OWNSPROPERTY]]="car_other",2,3)))</f>
        <v>3</v>
      </c>
      <c r="V1694">
        <v>31</v>
      </c>
      <c r="W1694" t="s">
        <v>116</v>
      </c>
      <c r="X1694">
        <f>IF(Tabla1[[#This Row],[INSTALLMENTPLANS]]="none",0,IF(Tabla1[[#This Row],[INSTALLMENTPLANS]]="stores",1,2))</f>
        <v>2</v>
      </c>
      <c r="Y1694" t="s">
        <v>72</v>
      </c>
      <c r="Z1694">
        <f>IF(Tabla1[[#This Row],[HOUSING]]="free",0,IF(Tabla1[[#This Row],[HOUSING]]="own",1,2))</f>
        <v>2</v>
      </c>
      <c r="AA1694">
        <v>1</v>
      </c>
      <c r="AB1694" t="s">
        <v>71</v>
      </c>
      <c r="AC1694">
        <f>IF(Tabla1[[#This Row],[JOB]]="unemployed",0,IF(Tabla1[[#This Row],[JOB]]="unskilled",1,IF(Tabla1[[#This Row],[JOB]]="skilled",2,3)))</f>
        <v>0</v>
      </c>
      <c r="AD1694">
        <v>1</v>
      </c>
      <c r="AE1694" t="s">
        <v>29</v>
      </c>
      <c r="AF1694">
        <f>IF(Tabla1[[#This Row],[TELEPHONE]]="none",0,1)</f>
        <v>0</v>
      </c>
      <c r="AG1694" t="s">
        <v>33</v>
      </c>
      <c r="AH1694">
        <f>IF(Tabla1[[#This Row],[FOREIGNWORKER]]="no",0,1)</f>
        <v>1</v>
      </c>
      <c r="AI1694" t="s">
        <v>55</v>
      </c>
      <c r="AJ1694">
        <f>IF(Tabla1[[#This Row],[RISK]]="No Risk",0,1)</f>
        <v>1</v>
      </c>
    </row>
    <row r="1695" spans="1:36" x14ac:dyDescent="0.25">
      <c r="A1695" t="s">
        <v>1765</v>
      </c>
      <c r="B1695" t="s">
        <v>23</v>
      </c>
      <c r="C1695">
        <f>IF(Tabla1[[#This Row],[CHECKINGSTATUS]]="no_checking",0,IF(Tabla1[[#This Row],[CHECKINGSTATUS]]="less_0",1,IF(Tabla1[[#This Row],[CHECKINGSTATUS]]="0_to_200",2,3)))</f>
        <v>2</v>
      </c>
      <c r="D1695">
        <v>27</v>
      </c>
      <c r="E1695" t="s">
        <v>57</v>
      </c>
      <c r="F1695">
        <f>IF(Tabla1[[#This Row],[CREDITHISTORY]]="no_credits",0,IF(Tabla1[[#This Row],[CREDITHISTORY]]="prior_paymentes_delayed",1,IF(Tabla1[[#This Row],[CREDITHISTORY]]="outstanding_credit",2,3)))</f>
        <v>2</v>
      </c>
      <c r="G1695" t="s">
        <v>68</v>
      </c>
      <c r="H16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695">
        <v>5929</v>
      </c>
      <c r="J1695" t="s">
        <v>26</v>
      </c>
      <c r="K16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95" t="s">
        <v>49</v>
      </c>
      <c r="M16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95">
        <v>4</v>
      </c>
      <c r="O1695" t="s">
        <v>44</v>
      </c>
      <c r="P1695">
        <f>IF(Tabla1[[#This Row],[SEX]]="female",0,1)</f>
        <v>1</v>
      </c>
      <c r="Q1695" t="s">
        <v>29</v>
      </c>
      <c r="R1695">
        <f>IF(Tabla1[[#This Row],[OTHERSONLOAN]]="none",0,IF(Tabla1[[#This Row],[OTHERSONLOAN]]="co-applicant",1,2))</f>
        <v>0</v>
      </c>
      <c r="S1695">
        <v>3</v>
      </c>
      <c r="T1695" t="s">
        <v>54</v>
      </c>
      <c r="U1695">
        <f>IF(Tabla1[[#This Row],[OWNSPROPERTY]]="unknown",0,IF(Tabla1[[#This Row],[OWNSPROPERTY]]="real_state",1,IF(Tabla1[[#This Row],[OWNSPROPERTY]]="car_other",2,3)))</f>
        <v>0</v>
      </c>
      <c r="V1695">
        <v>44</v>
      </c>
      <c r="W1695" t="s">
        <v>29</v>
      </c>
      <c r="X1695">
        <f>IF(Tabla1[[#This Row],[INSTALLMENTPLANS]]="none",0,IF(Tabla1[[#This Row],[INSTALLMENTPLANS]]="stores",1,2))</f>
        <v>0</v>
      </c>
      <c r="Y1695" t="s">
        <v>31</v>
      </c>
      <c r="Z1695">
        <f>IF(Tabla1[[#This Row],[HOUSING]]="free",0,IF(Tabla1[[#This Row],[HOUSING]]="own",1,2))</f>
        <v>1</v>
      </c>
      <c r="AA1695">
        <v>2</v>
      </c>
      <c r="AB1695" t="s">
        <v>32</v>
      </c>
      <c r="AC1695">
        <f>IF(Tabla1[[#This Row],[JOB]]="unemployed",0,IF(Tabla1[[#This Row],[JOB]]="unskilled",1,IF(Tabla1[[#This Row],[JOB]]="skilled",2,3)))</f>
        <v>2</v>
      </c>
      <c r="AD1695">
        <v>1</v>
      </c>
      <c r="AE1695" t="s">
        <v>33</v>
      </c>
      <c r="AF1695">
        <f>IF(Tabla1[[#This Row],[TELEPHONE]]="none",0,1)</f>
        <v>1</v>
      </c>
      <c r="AG1695" t="s">
        <v>33</v>
      </c>
      <c r="AH1695">
        <f>IF(Tabla1[[#This Row],[FOREIGNWORKER]]="no",0,1)</f>
        <v>1</v>
      </c>
      <c r="AI1695" t="s">
        <v>34</v>
      </c>
      <c r="AJ1695">
        <f>IF(Tabla1[[#This Row],[RISK]]="No Risk",0,1)</f>
        <v>0</v>
      </c>
    </row>
    <row r="1696" spans="1:36" x14ac:dyDescent="0.25">
      <c r="A1696" t="s">
        <v>1766</v>
      </c>
      <c r="B1696" t="s">
        <v>51</v>
      </c>
      <c r="C1696">
        <f>IF(Tabla1[[#This Row],[CHECKINGSTATUS]]="no_checking",0,IF(Tabla1[[#This Row],[CHECKINGSTATUS]]="less_0",1,IF(Tabla1[[#This Row],[CHECKINGSTATUS]]="0_to_200",2,3)))</f>
        <v>0</v>
      </c>
      <c r="D1696">
        <v>31</v>
      </c>
      <c r="E1696" t="s">
        <v>57</v>
      </c>
      <c r="F1696">
        <f>IF(Tabla1[[#This Row],[CREDITHISTORY]]="no_credits",0,IF(Tabla1[[#This Row],[CREDITHISTORY]]="prior_paymentes_delayed",1,IF(Tabla1[[#This Row],[CREDITHISTORY]]="outstanding_credit",2,3)))</f>
        <v>2</v>
      </c>
      <c r="G1696" t="s">
        <v>25</v>
      </c>
      <c r="H16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696">
        <v>4452</v>
      </c>
      <c r="J1696" t="s">
        <v>54</v>
      </c>
      <c r="K16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696" t="s">
        <v>49</v>
      </c>
      <c r="M169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96">
        <v>5</v>
      </c>
      <c r="O1696" t="s">
        <v>44</v>
      </c>
      <c r="P1696">
        <f>IF(Tabla1[[#This Row],[SEX]]="female",0,1)</f>
        <v>1</v>
      </c>
      <c r="Q1696" t="s">
        <v>29</v>
      </c>
      <c r="R1696">
        <f>IF(Tabla1[[#This Row],[OTHERSONLOAN]]="none",0,IF(Tabla1[[#This Row],[OTHERSONLOAN]]="co-applicant",1,2))</f>
        <v>0</v>
      </c>
      <c r="S1696">
        <v>3</v>
      </c>
      <c r="T1696" t="s">
        <v>65</v>
      </c>
      <c r="U1696">
        <f>IF(Tabla1[[#This Row],[OWNSPROPERTY]]="unknown",0,IF(Tabla1[[#This Row],[OWNSPROPERTY]]="real_state",1,IF(Tabla1[[#This Row],[OWNSPROPERTY]]="car_other",2,3)))</f>
        <v>2</v>
      </c>
      <c r="V1696">
        <v>46</v>
      </c>
      <c r="W1696" t="s">
        <v>29</v>
      </c>
      <c r="X1696">
        <f>IF(Tabla1[[#This Row],[INSTALLMENTPLANS]]="none",0,IF(Tabla1[[#This Row],[INSTALLMENTPLANS]]="stores",1,2))</f>
        <v>0</v>
      </c>
      <c r="Y1696" t="s">
        <v>31</v>
      </c>
      <c r="Z1696">
        <f>IF(Tabla1[[#This Row],[HOUSING]]="free",0,IF(Tabla1[[#This Row],[HOUSING]]="own",1,2))</f>
        <v>1</v>
      </c>
      <c r="AA1696">
        <v>2</v>
      </c>
      <c r="AB1696" t="s">
        <v>32</v>
      </c>
      <c r="AC1696">
        <f>IF(Tabla1[[#This Row],[JOB]]="unemployed",0,IF(Tabla1[[#This Row],[JOB]]="unskilled",1,IF(Tabla1[[#This Row],[JOB]]="skilled",2,3)))</f>
        <v>2</v>
      </c>
      <c r="AD1696">
        <v>1</v>
      </c>
      <c r="AE1696" t="s">
        <v>29</v>
      </c>
      <c r="AF1696">
        <f>IF(Tabla1[[#This Row],[TELEPHONE]]="none",0,1)</f>
        <v>0</v>
      </c>
      <c r="AG1696" t="s">
        <v>33</v>
      </c>
      <c r="AH1696">
        <f>IF(Tabla1[[#This Row],[FOREIGNWORKER]]="no",0,1)</f>
        <v>1</v>
      </c>
      <c r="AI1696" t="s">
        <v>34</v>
      </c>
      <c r="AJ1696">
        <f>IF(Tabla1[[#This Row],[RISK]]="No Risk",0,1)</f>
        <v>0</v>
      </c>
    </row>
    <row r="1697" spans="1:36" x14ac:dyDescent="0.25">
      <c r="A1697" t="s">
        <v>1767</v>
      </c>
      <c r="B1697" t="s">
        <v>36</v>
      </c>
      <c r="C1697">
        <f>IF(Tabla1[[#This Row],[CHECKINGSTATUS]]="no_checking",0,IF(Tabla1[[#This Row],[CHECKINGSTATUS]]="less_0",1,IF(Tabla1[[#This Row],[CHECKINGSTATUS]]="0_to_200",2,3)))</f>
        <v>1</v>
      </c>
      <c r="D1697">
        <v>9</v>
      </c>
      <c r="E1697" t="s">
        <v>70</v>
      </c>
      <c r="F1697">
        <f>IF(Tabla1[[#This Row],[CREDITHISTORY]]="no_credits",0,IF(Tabla1[[#This Row],[CREDITHISTORY]]="prior_paymentes_delayed",1,IF(Tabla1[[#This Row],[CREDITHISTORY]]="outstanding_credit",2,3)))</f>
        <v>3</v>
      </c>
      <c r="G1697" t="s">
        <v>74</v>
      </c>
      <c r="H16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697">
        <v>5426</v>
      </c>
      <c r="J1697" t="s">
        <v>26</v>
      </c>
      <c r="K16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697" t="s">
        <v>27</v>
      </c>
      <c r="M16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97">
        <v>3</v>
      </c>
      <c r="O1697" t="s">
        <v>28</v>
      </c>
      <c r="P1697">
        <f>IF(Tabla1[[#This Row],[SEX]]="female",0,1)</f>
        <v>0</v>
      </c>
      <c r="Q1697" t="s">
        <v>29</v>
      </c>
      <c r="R1697">
        <f>IF(Tabla1[[#This Row],[OTHERSONLOAN]]="none",0,IF(Tabla1[[#This Row],[OTHERSONLOAN]]="co-applicant",1,2))</f>
        <v>0</v>
      </c>
      <c r="S1697">
        <v>3</v>
      </c>
      <c r="T1697" t="s">
        <v>30</v>
      </c>
      <c r="U1697">
        <f>IF(Tabla1[[#This Row],[OWNSPROPERTY]]="unknown",0,IF(Tabla1[[#This Row],[OWNSPROPERTY]]="real_state",1,IF(Tabla1[[#This Row],[OWNSPROPERTY]]="car_other",2,3)))</f>
        <v>3</v>
      </c>
      <c r="V1697">
        <v>37</v>
      </c>
      <c r="W1697" t="s">
        <v>29</v>
      </c>
      <c r="X1697">
        <f>IF(Tabla1[[#This Row],[INSTALLMENTPLANS]]="none",0,IF(Tabla1[[#This Row],[INSTALLMENTPLANS]]="stores",1,2))</f>
        <v>0</v>
      </c>
      <c r="Y1697" t="s">
        <v>72</v>
      </c>
      <c r="Z1697">
        <f>IF(Tabla1[[#This Row],[HOUSING]]="free",0,IF(Tabla1[[#This Row],[HOUSING]]="own",1,2))</f>
        <v>2</v>
      </c>
      <c r="AA1697">
        <v>2</v>
      </c>
      <c r="AB1697" t="s">
        <v>32</v>
      </c>
      <c r="AC1697">
        <f>IF(Tabla1[[#This Row],[JOB]]="unemployed",0,IF(Tabla1[[#This Row],[JOB]]="unskilled",1,IF(Tabla1[[#This Row],[JOB]]="skilled",2,3)))</f>
        <v>2</v>
      </c>
      <c r="AD1697">
        <v>1</v>
      </c>
      <c r="AE1697" t="s">
        <v>29</v>
      </c>
      <c r="AF1697">
        <f>IF(Tabla1[[#This Row],[TELEPHONE]]="none",0,1)</f>
        <v>0</v>
      </c>
      <c r="AG1697" t="s">
        <v>33</v>
      </c>
      <c r="AH1697">
        <f>IF(Tabla1[[#This Row],[FOREIGNWORKER]]="no",0,1)</f>
        <v>1</v>
      </c>
      <c r="AI1697" t="s">
        <v>34</v>
      </c>
      <c r="AJ1697">
        <f>IF(Tabla1[[#This Row],[RISK]]="No Risk",0,1)</f>
        <v>0</v>
      </c>
    </row>
    <row r="1698" spans="1:36" x14ac:dyDescent="0.25">
      <c r="A1698" t="s">
        <v>1768</v>
      </c>
      <c r="B1698" t="s">
        <v>36</v>
      </c>
      <c r="C1698">
        <f>IF(Tabla1[[#This Row],[CHECKINGSTATUS]]="no_checking",0,IF(Tabla1[[#This Row],[CHECKINGSTATUS]]="less_0",1,IF(Tabla1[[#This Row],[CHECKINGSTATUS]]="0_to_200",2,3)))</f>
        <v>1</v>
      </c>
      <c r="D1698">
        <v>20</v>
      </c>
      <c r="E1698" t="s">
        <v>24</v>
      </c>
      <c r="F1698">
        <f>IF(Tabla1[[#This Row],[CREDITHISTORY]]="no_credits",0,IF(Tabla1[[#This Row],[CREDITHISTORY]]="prior_paymentes_delayed",1,IF(Tabla1[[#This Row],[CREDITHISTORY]]="outstanding_credit",2,3)))</f>
        <v>3</v>
      </c>
      <c r="G1698" t="s">
        <v>37</v>
      </c>
      <c r="H16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698">
        <v>377</v>
      </c>
      <c r="J1698" t="s">
        <v>38</v>
      </c>
      <c r="K16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698" t="s">
        <v>27</v>
      </c>
      <c r="M16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698">
        <v>2</v>
      </c>
      <c r="O1698" t="s">
        <v>28</v>
      </c>
      <c r="P1698">
        <f>IF(Tabla1[[#This Row],[SEX]]="female",0,1)</f>
        <v>0</v>
      </c>
      <c r="Q1698" t="s">
        <v>29</v>
      </c>
      <c r="R1698">
        <f>IF(Tabla1[[#This Row],[OTHERSONLOAN]]="none",0,IF(Tabla1[[#This Row],[OTHERSONLOAN]]="co-applicant",1,2))</f>
        <v>0</v>
      </c>
      <c r="S1698">
        <v>2</v>
      </c>
      <c r="T1698" t="s">
        <v>45</v>
      </c>
      <c r="U1698">
        <f>IF(Tabla1[[#This Row],[OWNSPROPERTY]]="unknown",0,IF(Tabla1[[#This Row],[OWNSPROPERTY]]="real_state",1,IF(Tabla1[[#This Row],[OWNSPROPERTY]]="car_other",2,3)))</f>
        <v>3</v>
      </c>
      <c r="V1698">
        <v>19</v>
      </c>
      <c r="W1698" t="s">
        <v>40</v>
      </c>
      <c r="X1698">
        <f>IF(Tabla1[[#This Row],[INSTALLMENTPLANS]]="none",0,IF(Tabla1[[#This Row],[INSTALLMENTPLANS]]="stores",1,2))</f>
        <v>1</v>
      </c>
      <c r="Y1698" t="s">
        <v>31</v>
      </c>
      <c r="Z1698">
        <f>IF(Tabla1[[#This Row],[HOUSING]]="free",0,IF(Tabla1[[#This Row],[HOUSING]]="own",1,2))</f>
        <v>1</v>
      </c>
      <c r="AA1698">
        <v>1</v>
      </c>
      <c r="AB1698" t="s">
        <v>32</v>
      </c>
      <c r="AC1698">
        <f>IF(Tabla1[[#This Row],[JOB]]="unemployed",0,IF(Tabla1[[#This Row],[JOB]]="unskilled",1,IF(Tabla1[[#This Row],[JOB]]="skilled",2,3)))</f>
        <v>2</v>
      </c>
      <c r="AD1698">
        <v>1</v>
      </c>
      <c r="AE1698" t="s">
        <v>29</v>
      </c>
      <c r="AF1698">
        <f>IF(Tabla1[[#This Row],[TELEPHONE]]="none",0,1)</f>
        <v>0</v>
      </c>
      <c r="AG1698" t="s">
        <v>33</v>
      </c>
      <c r="AH1698">
        <f>IF(Tabla1[[#This Row],[FOREIGNWORKER]]="no",0,1)</f>
        <v>1</v>
      </c>
      <c r="AI1698" t="s">
        <v>34</v>
      </c>
      <c r="AJ1698">
        <f>IF(Tabla1[[#This Row],[RISK]]="No Risk",0,1)</f>
        <v>0</v>
      </c>
    </row>
    <row r="1699" spans="1:36" x14ac:dyDescent="0.25">
      <c r="A1699" t="s">
        <v>1769</v>
      </c>
      <c r="B1699" t="s">
        <v>51</v>
      </c>
      <c r="C1699">
        <f>IF(Tabla1[[#This Row],[CHECKINGSTATUS]]="no_checking",0,IF(Tabla1[[#This Row],[CHECKINGSTATUS]]="less_0",1,IF(Tabla1[[#This Row],[CHECKINGSTATUS]]="0_to_200",2,3)))</f>
        <v>0</v>
      </c>
      <c r="D1699">
        <v>29</v>
      </c>
      <c r="E1699" t="s">
        <v>42</v>
      </c>
      <c r="F1699">
        <f>IF(Tabla1[[#This Row],[CREDITHISTORY]]="no_credits",0,IF(Tabla1[[#This Row],[CREDITHISTORY]]="prior_paymentes_delayed",1,IF(Tabla1[[#This Row],[CREDITHISTORY]]="outstanding_credit",2,3)))</f>
        <v>3</v>
      </c>
      <c r="G1699" t="s">
        <v>197</v>
      </c>
      <c r="H16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699">
        <v>6971</v>
      </c>
      <c r="J1699" t="s">
        <v>53</v>
      </c>
      <c r="K16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699" t="s">
        <v>49</v>
      </c>
      <c r="M16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699">
        <v>5</v>
      </c>
      <c r="O1699" t="s">
        <v>44</v>
      </c>
      <c r="P1699">
        <f>IF(Tabla1[[#This Row],[SEX]]="female",0,1)</f>
        <v>1</v>
      </c>
      <c r="Q1699" t="s">
        <v>29</v>
      </c>
      <c r="R1699">
        <f>IF(Tabla1[[#This Row],[OTHERSONLOAN]]="none",0,IF(Tabla1[[#This Row],[OTHERSONLOAN]]="co-applicant",1,2))</f>
        <v>0</v>
      </c>
      <c r="S1699">
        <v>3</v>
      </c>
      <c r="T1699" t="s">
        <v>54</v>
      </c>
      <c r="U1699">
        <f>IF(Tabla1[[#This Row],[OWNSPROPERTY]]="unknown",0,IF(Tabla1[[#This Row],[OWNSPROPERTY]]="real_state",1,IF(Tabla1[[#This Row],[OWNSPROPERTY]]="car_other",2,3)))</f>
        <v>0</v>
      </c>
      <c r="V1699">
        <v>50</v>
      </c>
      <c r="W1699" t="s">
        <v>29</v>
      </c>
      <c r="X1699">
        <f>IF(Tabla1[[#This Row],[INSTALLMENTPLANS]]="none",0,IF(Tabla1[[#This Row],[INSTALLMENTPLANS]]="stores",1,2))</f>
        <v>0</v>
      </c>
      <c r="Y1699" t="s">
        <v>60</v>
      </c>
      <c r="Z1699">
        <f>IF(Tabla1[[#This Row],[HOUSING]]="free",0,IF(Tabla1[[#This Row],[HOUSING]]="own",1,2))</f>
        <v>0</v>
      </c>
      <c r="AA1699">
        <v>2</v>
      </c>
      <c r="AB1699" t="s">
        <v>63</v>
      </c>
      <c r="AC1699">
        <f>IF(Tabla1[[#This Row],[JOB]]="unemployed",0,IF(Tabla1[[#This Row],[JOB]]="unskilled",1,IF(Tabla1[[#This Row],[JOB]]="skilled",2,3)))</f>
        <v>3</v>
      </c>
      <c r="AD1699">
        <v>2</v>
      </c>
      <c r="AE1699" t="s">
        <v>33</v>
      </c>
      <c r="AF1699">
        <f>IF(Tabla1[[#This Row],[TELEPHONE]]="none",0,1)</f>
        <v>1</v>
      </c>
      <c r="AG1699" t="s">
        <v>33</v>
      </c>
      <c r="AH1699">
        <f>IF(Tabla1[[#This Row],[FOREIGNWORKER]]="no",0,1)</f>
        <v>1</v>
      </c>
      <c r="AI1699" t="s">
        <v>34</v>
      </c>
      <c r="AJ1699">
        <f>IF(Tabla1[[#This Row],[RISK]]="No Risk",0,1)</f>
        <v>0</v>
      </c>
    </row>
    <row r="1700" spans="1:36" x14ac:dyDescent="0.25">
      <c r="A1700" t="s">
        <v>1770</v>
      </c>
      <c r="B1700" t="s">
        <v>23</v>
      </c>
      <c r="C1700">
        <f>IF(Tabla1[[#This Row],[CHECKINGSTATUS]]="no_checking",0,IF(Tabla1[[#This Row],[CHECKINGSTATUS]]="less_0",1,IF(Tabla1[[#This Row],[CHECKINGSTATUS]]="0_to_200",2,3)))</f>
        <v>2</v>
      </c>
      <c r="D1700">
        <v>26</v>
      </c>
      <c r="E1700" t="s">
        <v>42</v>
      </c>
      <c r="F1700">
        <f>IF(Tabla1[[#This Row],[CREDITHISTORY]]="no_credits",0,IF(Tabla1[[#This Row],[CREDITHISTORY]]="prior_paymentes_delayed",1,IF(Tabla1[[#This Row],[CREDITHISTORY]]="outstanding_credit",2,3)))</f>
        <v>3</v>
      </c>
      <c r="G1700" t="s">
        <v>74</v>
      </c>
      <c r="H17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00">
        <v>2309</v>
      </c>
      <c r="J1700" t="s">
        <v>26</v>
      </c>
      <c r="K17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00" t="s">
        <v>39</v>
      </c>
      <c r="M17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00">
        <v>3</v>
      </c>
      <c r="O1700" t="s">
        <v>28</v>
      </c>
      <c r="P1700">
        <f>IF(Tabla1[[#This Row],[SEX]]="female",0,1)</f>
        <v>0</v>
      </c>
      <c r="Q1700" t="s">
        <v>59</v>
      </c>
      <c r="R1700">
        <f>IF(Tabla1[[#This Row],[OTHERSONLOAN]]="none",0,IF(Tabla1[[#This Row],[OTHERSONLOAN]]="co-applicant",1,2))</f>
        <v>1</v>
      </c>
      <c r="S1700">
        <v>2</v>
      </c>
      <c r="T1700" t="s">
        <v>65</v>
      </c>
      <c r="U1700">
        <f>IF(Tabla1[[#This Row],[OWNSPROPERTY]]="unknown",0,IF(Tabla1[[#This Row],[OWNSPROPERTY]]="real_state",1,IF(Tabla1[[#This Row],[OWNSPROPERTY]]="car_other",2,3)))</f>
        <v>2</v>
      </c>
      <c r="V1700">
        <v>37</v>
      </c>
      <c r="W1700" t="s">
        <v>40</v>
      </c>
      <c r="X1700">
        <f>IF(Tabla1[[#This Row],[INSTALLMENTPLANS]]="none",0,IF(Tabla1[[#This Row],[INSTALLMENTPLANS]]="stores",1,2))</f>
        <v>1</v>
      </c>
      <c r="Y1700" t="s">
        <v>31</v>
      </c>
      <c r="Z1700">
        <f>IF(Tabla1[[#This Row],[HOUSING]]="free",0,IF(Tabla1[[#This Row],[HOUSING]]="own",1,2))</f>
        <v>1</v>
      </c>
      <c r="AA1700">
        <v>2</v>
      </c>
      <c r="AB1700" t="s">
        <v>92</v>
      </c>
      <c r="AC1700">
        <f>IF(Tabla1[[#This Row],[JOB]]="unemployed",0,IF(Tabla1[[#This Row],[JOB]]="unskilled",1,IF(Tabla1[[#This Row],[JOB]]="skilled",2,3)))</f>
        <v>1</v>
      </c>
      <c r="AD1700">
        <v>1</v>
      </c>
      <c r="AE1700" t="s">
        <v>33</v>
      </c>
      <c r="AF1700">
        <f>IF(Tabla1[[#This Row],[TELEPHONE]]="none",0,1)</f>
        <v>1</v>
      </c>
      <c r="AG1700" t="s">
        <v>33</v>
      </c>
      <c r="AH1700">
        <f>IF(Tabla1[[#This Row],[FOREIGNWORKER]]="no",0,1)</f>
        <v>1</v>
      </c>
      <c r="AI1700" t="s">
        <v>55</v>
      </c>
      <c r="AJ1700">
        <f>IF(Tabla1[[#This Row],[RISK]]="No Risk",0,1)</f>
        <v>1</v>
      </c>
    </row>
    <row r="1701" spans="1:36" x14ac:dyDescent="0.25">
      <c r="A1701" t="s">
        <v>1771</v>
      </c>
      <c r="B1701" t="s">
        <v>51</v>
      </c>
      <c r="C1701">
        <f>IF(Tabla1[[#This Row],[CHECKINGSTATUS]]="no_checking",0,IF(Tabla1[[#This Row],[CHECKINGSTATUS]]="less_0",1,IF(Tabla1[[#This Row],[CHECKINGSTATUS]]="0_to_200",2,3)))</f>
        <v>0</v>
      </c>
      <c r="D1701">
        <v>24</v>
      </c>
      <c r="E1701" t="s">
        <v>42</v>
      </c>
      <c r="F1701">
        <f>IF(Tabla1[[#This Row],[CREDITHISTORY]]="no_credits",0,IF(Tabla1[[#This Row],[CREDITHISTORY]]="prior_paymentes_delayed",1,IF(Tabla1[[#This Row],[CREDITHISTORY]]="outstanding_credit",2,3)))</f>
        <v>3</v>
      </c>
      <c r="G1701" t="s">
        <v>74</v>
      </c>
      <c r="H17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01">
        <v>4629</v>
      </c>
      <c r="J1701" t="s">
        <v>53</v>
      </c>
      <c r="K17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01" t="s">
        <v>27</v>
      </c>
      <c r="M17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01">
        <v>2</v>
      </c>
      <c r="O1701" t="s">
        <v>28</v>
      </c>
      <c r="P1701">
        <f>IF(Tabla1[[#This Row],[SEX]]="female",0,1)</f>
        <v>0</v>
      </c>
      <c r="Q1701" t="s">
        <v>29</v>
      </c>
      <c r="R1701">
        <f>IF(Tabla1[[#This Row],[OTHERSONLOAN]]="none",0,IF(Tabla1[[#This Row],[OTHERSONLOAN]]="co-applicant",1,2))</f>
        <v>0</v>
      </c>
      <c r="S1701">
        <v>2</v>
      </c>
      <c r="T1701" t="s">
        <v>65</v>
      </c>
      <c r="U1701">
        <f>IF(Tabla1[[#This Row],[OWNSPROPERTY]]="unknown",0,IF(Tabla1[[#This Row],[OWNSPROPERTY]]="real_state",1,IF(Tabla1[[#This Row],[OWNSPROPERTY]]="car_other",2,3)))</f>
        <v>2</v>
      </c>
      <c r="V1701">
        <v>46</v>
      </c>
      <c r="W1701" t="s">
        <v>29</v>
      </c>
      <c r="X1701">
        <f>IF(Tabla1[[#This Row],[INSTALLMENTPLANS]]="none",0,IF(Tabla1[[#This Row],[INSTALLMENTPLANS]]="stores",1,2))</f>
        <v>0</v>
      </c>
      <c r="Y1701" t="s">
        <v>60</v>
      </c>
      <c r="Z1701">
        <f>IF(Tabla1[[#This Row],[HOUSING]]="free",0,IF(Tabla1[[#This Row],[HOUSING]]="own",1,2))</f>
        <v>0</v>
      </c>
      <c r="AA1701">
        <v>2</v>
      </c>
      <c r="AB1701" t="s">
        <v>32</v>
      </c>
      <c r="AC1701">
        <f>IF(Tabla1[[#This Row],[JOB]]="unemployed",0,IF(Tabla1[[#This Row],[JOB]]="unskilled",1,IF(Tabla1[[#This Row],[JOB]]="skilled",2,3)))</f>
        <v>2</v>
      </c>
      <c r="AD1701">
        <v>1</v>
      </c>
      <c r="AE1701" t="s">
        <v>29</v>
      </c>
      <c r="AF1701">
        <f>IF(Tabla1[[#This Row],[TELEPHONE]]="none",0,1)</f>
        <v>0</v>
      </c>
      <c r="AG1701" t="s">
        <v>33</v>
      </c>
      <c r="AH1701">
        <f>IF(Tabla1[[#This Row],[FOREIGNWORKER]]="no",0,1)</f>
        <v>1</v>
      </c>
      <c r="AI1701" t="s">
        <v>55</v>
      </c>
      <c r="AJ1701">
        <f>IF(Tabla1[[#This Row],[RISK]]="No Risk",0,1)</f>
        <v>1</v>
      </c>
    </row>
    <row r="1702" spans="1:36" x14ac:dyDescent="0.25">
      <c r="A1702" t="s">
        <v>1772</v>
      </c>
      <c r="B1702" t="s">
        <v>23</v>
      </c>
      <c r="C1702">
        <f>IF(Tabla1[[#This Row],[CHECKINGSTATUS]]="no_checking",0,IF(Tabla1[[#This Row],[CHECKINGSTATUS]]="less_0",1,IF(Tabla1[[#This Row],[CHECKINGSTATUS]]="0_to_200",2,3)))</f>
        <v>2</v>
      </c>
      <c r="D1702">
        <v>32</v>
      </c>
      <c r="E1702" t="s">
        <v>24</v>
      </c>
      <c r="F1702">
        <f>IF(Tabla1[[#This Row],[CREDITHISTORY]]="no_credits",0,IF(Tabla1[[#This Row],[CREDITHISTORY]]="prior_paymentes_delayed",1,IF(Tabla1[[#This Row],[CREDITHISTORY]]="outstanding_credit",2,3)))</f>
        <v>3</v>
      </c>
      <c r="G1702" t="s">
        <v>89</v>
      </c>
      <c r="H17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02">
        <v>250</v>
      </c>
      <c r="J1702" t="s">
        <v>38</v>
      </c>
      <c r="K17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02" t="s">
        <v>39</v>
      </c>
      <c r="M17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02">
        <v>3</v>
      </c>
      <c r="O1702" t="s">
        <v>44</v>
      </c>
      <c r="P1702">
        <f>IF(Tabla1[[#This Row],[SEX]]="female",0,1)</f>
        <v>1</v>
      </c>
      <c r="Q1702" t="s">
        <v>29</v>
      </c>
      <c r="R1702">
        <f>IF(Tabla1[[#This Row],[OTHERSONLOAN]]="none",0,IF(Tabla1[[#This Row],[OTHERSONLOAN]]="co-applicant",1,2))</f>
        <v>0</v>
      </c>
      <c r="S1702">
        <v>3</v>
      </c>
      <c r="T1702" t="s">
        <v>45</v>
      </c>
      <c r="U1702">
        <f>IF(Tabla1[[#This Row],[OWNSPROPERTY]]="unknown",0,IF(Tabla1[[#This Row],[OWNSPROPERTY]]="real_state",1,IF(Tabla1[[#This Row],[OWNSPROPERTY]]="car_other",2,3)))</f>
        <v>3</v>
      </c>
      <c r="V1702">
        <v>19</v>
      </c>
      <c r="W1702" t="s">
        <v>29</v>
      </c>
      <c r="X1702">
        <f>IF(Tabla1[[#This Row],[INSTALLMENTPLANS]]="none",0,IF(Tabla1[[#This Row],[INSTALLMENTPLANS]]="stores",1,2))</f>
        <v>0</v>
      </c>
      <c r="Y1702" t="s">
        <v>31</v>
      </c>
      <c r="Z1702">
        <f>IF(Tabla1[[#This Row],[HOUSING]]="free",0,IF(Tabla1[[#This Row],[HOUSING]]="own",1,2))</f>
        <v>1</v>
      </c>
      <c r="AA1702">
        <v>1</v>
      </c>
      <c r="AB1702" t="s">
        <v>32</v>
      </c>
      <c r="AC1702">
        <f>IF(Tabla1[[#This Row],[JOB]]="unemployed",0,IF(Tabla1[[#This Row],[JOB]]="unskilled",1,IF(Tabla1[[#This Row],[JOB]]="skilled",2,3)))</f>
        <v>2</v>
      </c>
      <c r="AD1702">
        <v>1</v>
      </c>
      <c r="AE1702" t="s">
        <v>29</v>
      </c>
      <c r="AF1702">
        <f>IF(Tabla1[[#This Row],[TELEPHONE]]="none",0,1)</f>
        <v>0</v>
      </c>
      <c r="AG1702" t="s">
        <v>33</v>
      </c>
      <c r="AH1702">
        <f>IF(Tabla1[[#This Row],[FOREIGNWORKER]]="no",0,1)</f>
        <v>1</v>
      </c>
      <c r="AI1702" t="s">
        <v>34</v>
      </c>
      <c r="AJ1702">
        <f>IF(Tabla1[[#This Row],[RISK]]="No Risk",0,1)</f>
        <v>0</v>
      </c>
    </row>
    <row r="1703" spans="1:36" x14ac:dyDescent="0.25">
      <c r="A1703" t="s">
        <v>1773</v>
      </c>
      <c r="B1703" t="s">
        <v>51</v>
      </c>
      <c r="C1703">
        <f>IF(Tabla1[[#This Row],[CHECKINGSTATUS]]="no_checking",0,IF(Tabla1[[#This Row],[CHECKINGSTATUS]]="less_0",1,IF(Tabla1[[#This Row],[CHECKINGSTATUS]]="0_to_200",2,3)))</f>
        <v>0</v>
      </c>
      <c r="D1703">
        <v>27</v>
      </c>
      <c r="E1703" t="s">
        <v>42</v>
      </c>
      <c r="F1703">
        <f>IF(Tabla1[[#This Row],[CREDITHISTORY]]="no_credits",0,IF(Tabla1[[#This Row],[CREDITHISTORY]]="prior_paymentes_delayed",1,IF(Tabla1[[#This Row],[CREDITHISTORY]]="outstanding_credit",2,3)))</f>
        <v>3</v>
      </c>
      <c r="G1703" t="s">
        <v>74</v>
      </c>
      <c r="H17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03">
        <v>4877</v>
      </c>
      <c r="J1703" t="s">
        <v>53</v>
      </c>
      <c r="K17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03" t="s">
        <v>27</v>
      </c>
      <c r="M170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03">
        <v>4</v>
      </c>
      <c r="O1703" t="s">
        <v>28</v>
      </c>
      <c r="P1703">
        <f>IF(Tabla1[[#This Row],[SEX]]="female",0,1)</f>
        <v>0</v>
      </c>
      <c r="Q1703" t="s">
        <v>29</v>
      </c>
      <c r="R1703">
        <f>IF(Tabla1[[#This Row],[OTHERSONLOAN]]="none",0,IF(Tabla1[[#This Row],[OTHERSONLOAN]]="co-applicant",1,2))</f>
        <v>0</v>
      </c>
      <c r="S1703">
        <v>3</v>
      </c>
      <c r="T1703" t="s">
        <v>65</v>
      </c>
      <c r="U1703">
        <f>IF(Tabla1[[#This Row],[OWNSPROPERTY]]="unknown",0,IF(Tabla1[[#This Row],[OWNSPROPERTY]]="real_state",1,IF(Tabla1[[#This Row],[OWNSPROPERTY]]="car_other",2,3)))</f>
        <v>2</v>
      </c>
      <c r="V1703">
        <v>48</v>
      </c>
      <c r="W1703" t="s">
        <v>29</v>
      </c>
      <c r="X1703">
        <f>IF(Tabla1[[#This Row],[INSTALLMENTPLANS]]="none",0,IF(Tabla1[[#This Row],[INSTALLMENTPLANS]]="stores",1,2))</f>
        <v>0</v>
      </c>
      <c r="Y1703" t="s">
        <v>31</v>
      </c>
      <c r="Z1703">
        <f>IF(Tabla1[[#This Row],[HOUSING]]="free",0,IF(Tabla1[[#This Row],[HOUSING]]="own",1,2))</f>
        <v>1</v>
      </c>
      <c r="AA1703">
        <v>1</v>
      </c>
      <c r="AB1703" t="s">
        <v>32</v>
      </c>
      <c r="AC1703">
        <f>IF(Tabla1[[#This Row],[JOB]]="unemployed",0,IF(Tabla1[[#This Row],[JOB]]="unskilled",1,IF(Tabla1[[#This Row],[JOB]]="skilled",2,3)))</f>
        <v>2</v>
      </c>
      <c r="AD1703">
        <v>1</v>
      </c>
      <c r="AE1703" t="s">
        <v>33</v>
      </c>
      <c r="AF1703">
        <f>IF(Tabla1[[#This Row],[TELEPHONE]]="none",0,1)</f>
        <v>1</v>
      </c>
      <c r="AG1703" t="s">
        <v>33</v>
      </c>
      <c r="AH1703">
        <f>IF(Tabla1[[#This Row],[FOREIGNWORKER]]="no",0,1)</f>
        <v>1</v>
      </c>
      <c r="AI1703" t="s">
        <v>34</v>
      </c>
      <c r="AJ1703">
        <f>IF(Tabla1[[#This Row],[RISK]]="No Risk",0,1)</f>
        <v>0</v>
      </c>
    </row>
    <row r="1704" spans="1:36" x14ac:dyDescent="0.25">
      <c r="A1704" t="s">
        <v>1774</v>
      </c>
      <c r="B1704" t="s">
        <v>23</v>
      </c>
      <c r="C1704">
        <f>IF(Tabla1[[#This Row],[CHECKINGSTATUS]]="no_checking",0,IF(Tabla1[[#This Row],[CHECKINGSTATUS]]="less_0",1,IF(Tabla1[[#This Row],[CHECKINGSTATUS]]="0_to_200",2,3)))</f>
        <v>2</v>
      </c>
      <c r="D1704">
        <v>4</v>
      </c>
      <c r="E1704" t="s">
        <v>70</v>
      </c>
      <c r="F1704">
        <f>IF(Tabla1[[#This Row],[CREDITHISTORY]]="no_credits",0,IF(Tabla1[[#This Row],[CREDITHISTORY]]="prior_paymentes_delayed",1,IF(Tabla1[[#This Row],[CREDITHISTORY]]="outstanding_credit",2,3)))</f>
        <v>3</v>
      </c>
      <c r="G1704" t="s">
        <v>37</v>
      </c>
      <c r="H17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04">
        <v>250</v>
      </c>
      <c r="J1704" t="s">
        <v>38</v>
      </c>
      <c r="K17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04" t="s">
        <v>27</v>
      </c>
      <c r="M17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04">
        <v>2</v>
      </c>
      <c r="O1704" t="s">
        <v>28</v>
      </c>
      <c r="P1704">
        <f>IF(Tabla1[[#This Row],[SEX]]="female",0,1)</f>
        <v>0</v>
      </c>
      <c r="Q1704" t="s">
        <v>29</v>
      </c>
      <c r="R1704">
        <f>IF(Tabla1[[#This Row],[OTHERSONLOAN]]="none",0,IF(Tabla1[[#This Row],[OTHERSONLOAN]]="co-applicant",1,2))</f>
        <v>0</v>
      </c>
      <c r="S1704">
        <v>3</v>
      </c>
      <c r="T1704" t="s">
        <v>45</v>
      </c>
      <c r="U1704">
        <f>IF(Tabla1[[#This Row],[OWNSPROPERTY]]="unknown",0,IF(Tabla1[[#This Row],[OWNSPROPERTY]]="real_state",1,IF(Tabla1[[#This Row],[OWNSPROPERTY]]="car_other",2,3)))</f>
        <v>3</v>
      </c>
      <c r="V1704">
        <v>19</v>
      </c>
      <c r="W1704" t="s">
        <v>29</v>
      </c>
      <c r="X1704">
        <f>IF(Tabla1[[#This Row],[INSTALLMENTPLANS]]="none",0,IF(Tabla1[[#This Row],[INSTALLMENTPLANS]]="stores",1,2))</f>
        <v>0</v>
      </c>
      <c r="Y1704" t="s">
        <v>31</v>
      </c>
      <c r="Z1704">
        <f>IF(Tabla1[[#This Row],[HOUSING]]="free",0,IF(Tabla1[[#This Row],[HOUSING]]="own",1,2))</f>
        <v>1</v>
      </c>
      <c r="AA1704">
        <v>1</v>
      </c>
      <c r="AB1704" t="s">
        <v>32</v>
      </c>
      <c r="AC1704">
        <f>IF(Tabla1[[#This Row],[JOB]]="unemployed",0,IF(Tabla1[[#This Row],[JOB]]="unskilled",1,IF(Tabla1[[#This Row],[JOB]]="skilled",2,3)))</f>
        <v>2</v>
      </c>
      <c r="AD1704">
        <v>1</v>
      </c>
      <c r="AE1704" t="s">
        <v>29</v>
      </c>
      <c r="AF1704">
        <f>IF(Tabla1[[#This Row],[TELEPHONE]]="none",0,1)</f>
        <v>0</v>
      </c>
      <c r="AG1704" t="s">
        <v>33</v>
      </c>
      <c r="AH1704">
        <f>IF(Tabla1[[#This Row],[FOREIGNWORKER]]="no",0,1)</f>
        <v>1</v>
      </c>
      <c r="AI1704" t="s">
        <v>34</v>
      </c>
      <c r="AJ1704">
        <f>IF(Tabla1[[#This Row],[RISK]]="No Risk",0,1)</f>
        <v>0</v>
      </c>
    </row>
    <row r="1705" spans="1:36" x14ac:dyDescent="0.25">
      <c r="A1705" t="s">
        <v>1775</v>
      </c>
      <c r="B1705" t="s">
        <v>36</v>
      </c>
      <c r="C1705">
        <f>IF(Tabla1[[#This Row],[CHECKINGSTATUS]]="no_checking",0,IF(Tabla1[[#This Row],[CHECKINGSTATUS]]="less_0",1,IF(Tabla1[[#This Row],[CHECKINGSTATUS]]="0_to_200",2,3)))</f>
        <v>1</v>
      </c>
      <c r="D1705">
        <v>10</v>
      </c>
      <c r="E1705" t="s">
        <v>70</v>
      </c>
      <c r="F1705">
        <f>IF(Tabla1[[#This Row],[CREDITHISTORY]]="no_credits",0,IF(Tabla1[[#This Row],[CREDITHISTORY]]="prior_paymentes_delayed",1,IF(Tabla1[[#This Row],[CREDITHISTORY]]="outstanding_credit",2,3)))</f>
        <v>3</v>
      </c>
      <c r="G1705" t="s">
        <v>68</v>
      </c>
      <c r="H17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05">
        <v>2296</v>
      </c>
      <c r="J1705" t="s">
        <v>38</v>
      </c>
      <c r="K17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05" t="s">
        <v>71</v>
      </c>
      <c r="M170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05">
        <v>2</v>
      </c>
      <c r="O1705" t="s">
        <v>28</v>
      </c>
      <c r="P1705">
        <f>IF(Tabla1[[#This Row],[SEX]]="female",0,1)</f>
        <v>0</v>
      </c>
      <c r="Q1705" t="s">
        <v>29</v>
      </c>
      <c r="R1705">
        <f>IF(Tabla1[[#This Row],[OTHERSONLOAN]]="none",0,IF(Tabla1[[#This Row],[OTHERSONLOAN]]="co-applicant",1,2))</f>
        <v>0</v>
      </c>
      <c r="S1705">
        <v>1</v>
      </c>
      <c r="T1705" t="s">
        <v>30</v>
      </c>
      <c r="U1705">
        <f>IF(Tabla1[[#This Row],[OWNSPROPERTY]]="unknown",0,IF(Tabla1[[#This Row],[OWNSPROPERTY]]="real_state",1,IF(Tabla1[[#This Row],[OWNSPROPERTY]]="car_other",2,3)))</f>
        <v>3</v>
      </c>
      <c r="V1705">
        <v>26</v>
      </c>
      <c r="W1705" t="s">
        <v>116</v>
      </c>
      <c r="X1705">
        <f>IF(Tabla1[[#This Row],[INSTALLMENTPLANS]]="none",0,IF(Tabla1[[#This Row],[INSTALLMENTPLANS]]="stores",1,2))</f>
        <v>2</v>
      </c>
      <c r="Y1705" t="s">
        <v>72</v>
      </c>
      <c r="Z1705">
        <f>IF(Tabla1[[#This Row],[HOUSING]]="free",0,IF(Tabla1[[#This Row],[HOUSING]]="own",1,2))</f>
        <v>2</v>
      </c>
      <c r="AA1705">
        <v>1</v>
      </c>
      <c r="AB1705" t="s">
        <v>92</v>
      </c>
      <c r="AC1705">
        <f>IF(Tabla1[[#This Row],[JOB]]="unemployed",0,IF(Tabla1[[#This Row],[JOB]]="unskilled",1,IF(Tabla1[[#This Row],[JOB]]="skilled",2,3)))</f>
        <v>1</v>
      </c>
      <c r="AD1705">
        <v>1</v>
      </c>
      <c r="AE1705" t="s">
        <v>29</v>
      </c>
      <c r="AF1705">
        <f>IF(Tabla1[[#This Row],[TELEPHONE]]="none",0,1)</f>
        <v>0</v>
      </c>
      <c r="AG1705" t="s">
        <v>33</v>
      </c>
      <c r="AH1705">
        <f>IF(Tabla1[[#This Row],[FOREIGNWORKER]]="no",0,1)</f>
        <v>1</v>
      </c>
      <c r="AI1705" t="s">
        <v>34</v>
      </c>
      <c r="AJ1705">
        <f>IF(Tabla1[[#This Row],[RISK]]="No Risk",0,1)</f>
        <v>0</v>
      </c>
    </row>
    <row r="1706" spans="1:36" x14ac:dyDescent="0.25">
      <c r="A1706" t="s">
        <v>1776</v>
      </c>
      <c r="B1706" t="s">
        <v>36</v>
      </c>
      <c r="C1706">
        <f>IF(Tabla1[[#This Row],[CHECKINGSTATUS]]="no_checking",0,IF(Tabla1[[#This Row],[CHECKINGSTATUS]]="less_0",1,IF(Tabla1[[#This Row],[CHECKINGSTATUS]]="0_to_200",2,3)))</f>
        <v>1</v>
      </c>
      <c r="D1706">
        <v>4</v>
      </c>
      <c r="E1706" t="s">
        <v>42</v>
      </c>
      <c r="F1706">
        <f>IF(Tabla1[[#This Row],[CREDITHISTORY]]="no_credits",0,IF(Tabla1[[#This Row],[CREDITHISTORY]]="prior_paymentes_delayed",1,IF(Tabla1[[#This Row],[CREDITHISTORY]]="outstanding_credit",2,3)))</f>
        <v>3</v>
      </c>
      <c r="G1706" t="s">
        <v>37</v>
      </c>
      <c r="H17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06">
        <v>250</v>
      </c>
      <c r="J1706" t="s">
        <v>53</v>
      </c>
      <c r="K17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06" t="s">
        <v>39</v>
      </c>
      <c r="M17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06">
        <v>2</v>
      </c>
      <c r="O1706" t="s">
        <v>44</v>
      </c>
      <c r="P1706">
        <f>IF(Tabla1[[#This Row],[SEX]]="female",0,1)</f>
        <v>1</v>
      </c>
      <c r="Q1706" t="s">
        <v>29</v>
      </c>
      <c r="R1706">
        <f>IF(Tabla1[[#This Row],[OTHERSONLOAN]]="none",0,IF(Tabla1[[#This Row],[OTHERSONLOAN]]="co-applicant",1,2))</f>
        <v>0</v>
      </c>
      <c r="S1706">
        <v>3</v>
      </c>
      <c r="T1706" t="s">
        <v>65</v>
      </c>
      <c r="U1706">
        <f>IF(Tabla1[[#This Row],[OWNSPROPERTY]]="unknown",0,IF(Tabla1[[#This Row],[OWNSPROPERTY]]="real_state",1,IF(Tabla1[[#This Row],[OWNSPROPERTY]]="car_other",2,3)))</f>
        <v>2</v>
      </c>
      <c r="V1706">
        <v>34</v>
      </c>
      <c r="W1706" t="s">
        <v>29</v>
      </c>
      <c r="X1706">
        <f>IF(Tabla1[[#This Row],[INSTALLMENTPLANS]]="none",0,IF(Tabla1[[#This Row],[INSTALLMENTPLANS]]="stores",1,2))</f>
        <v>0</v>
      </c>
      <c r="Y1706" t="s">
        <v>72</v>
      </c>
      <c r="Z1706">
        <f>IF(Tabla1[[#This Row],[HOUSING]]="free",0,IF(Tabla1[[#This Row],[HOUSING]]="own",1,2))</f>
        <v>2</v>
      </c>
      <c r="AA1706">
        <v>1</v>
      </c>
      <c r="AB1706" t="s">
        <v>32</v>
      </c>
      <c r="AC1706">
        <f>IF(Tabla1[[#This Row],[JOB]]="unemployed",0,IF(Tabla1[[#This Row],[JOB]]="unskilled",1,IF(Tabla1[[#This Row],[JOB]]="skilled",2,3)))</f>
        <v>2</v>
      </c>
      <c r="AD1706">
        <v>1</v>
      </c>
      <c r="AE1706" t="s">
        <v>33</v>
      </c>
      <c r="AF1706">
        <f>IF(Tabla1[[#This Row],[TELEPHONE]]="none",0,1)</f>
        <v>1</v>
      </c>
      <c r="AG1706" t="s">
        <v>33</v>
      </c>
      <c r="AH1706">
        <f>IF(Tabla1[[#This Row],[FOREIGNWORKER]]="no",0,1)</f>
        <v>1</v>
      </c>
      <c r="AI1706" t="s">
        <v>34</v>
      </c>
      <c r="AJ1706">
        <f>IF(Tabla1[[#This Row],[RISK]]="No Risk",0,1)</f>
        <v>0</v>
      </c>
    </row>
    <row r="1707" spans="1:36" x14ac:dyDescent="0.25">
      <c r="A1707" t="s">
        <v>1777</v>
      </c>
      <c r="B1707" t="s">
        <v>36</v>
      </c>
      <c r="C1707">
        <f>IF(Tabla1[[#This Row],[CHECKINGSTATUS]]="no_checking",0,IF(Tabla1[[#This Row],[CHECKINGSTATUS]]="less_0",1,IF(Tabla1[[#This Row],[CHECKINGSTATUS]]="0_to_200",2,3)))</f>
        <v>1</v>
      </c>
      <c r="D1707">
        <v>31</v>
      </c>
      <c r="E1707" t="s">
        <v>57</v>
      </c>
      <c r="F1707">
        <f>IF(Tabla1[[#This Row],[CREDITHISTORY]]="no_credits",0,IF(Tabla1[[#This Row],[CREDITHISTORY]]="prior_paymentes_delayed",1,IF(Tabla1[[#This Row],[CREDITHISTORY]]="outstanding_credit",2,3)))</f>
        <v>2</v>
      </c>
      <c r="G1707" t="s">
        <v>25</v>
      </c>
      <c r="H17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707">
        <v>4795</v>
      </c>
      <c r="J1707" t="s">
        <v>26</v>
      </c>
      <c r="K17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07" t="s">
        <v>49</v>
      </c>
      <c r="M17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07">
        <v>3</v>
      </c>
      <c r="O1707" t="s">
        <v>44</v>
      </c>
      <c r="P1707">
        <f>IF(Tabla1[[#This Row],[SEX]]="female",0,1)</f>
        <v>1</v>
      </c>
      <c r="Q1707" t="s">
        <v>29</v>
      </c>
      <c r="R1707">
        <f>IF(Tabla1[[#This Row],[OTHERSONLOAN]]="none",0,IF(Tabla1[[#This Row],[OTHERSONLOAN]]="co-applicant",1,2))</f>
        <v>0</v>
      </c>
      <c r="S1707">
        <v>2</v>
      </c>
      <c r="T1707" t="s">
        <v>65</v>
      </c>
      <c r="U1707">
        <f>IF(Tabla1[[#This Row],[OWNSPROPERTY]]="unknown",0,IF(Tabla1[[#This Row],[OWNSPROPERTY]]="real_state",1,IF(Tabla1[[#This Row],[OWNSPROPERTY]]="car_other",2,3)))</f>
        <v>2</v>
      </c>
      <c r="V1707">
        <v>33</v>
      </c>
      <c r="W1707" t="s">
        <v>29</v>
      </c>
      <c r="X1707">
        <f>IF(Tabla1[[#This Row],[INSTALLMENTPLANS]]="none",0,IF(Tabla1[[#This Row],[INSTALLMENTPLANS]]="stores",1,2))</f>
        <v>0</v>
      </c>
      <c r="Y1707" t="s">
        <v>60</v>
      </c>
      <c r="Z1707">
        <f>IF(Tabla1[[#This Row],[HOUSING]]="free",0,IF(Tabla1[[#This Row],[HOUSING]]="own",1,2))</f>
        <v>0</v>
      </c>
      <c r="AA1707">
        <v>2</v>
      </c>
      <c r="AB1707" t="s">
        <v>32</v>
      </c>
      <c r="AC1707">
        <f>IF(Tabla1[[#This Row],[JOB]]="unemployed",0,IF(Tabla1[[#This Row],[JOB]]="unskilled",1,IF(Tabla1[[#This Row],[JOB]]="skilled",2,3)))</f>
        <v>2</v>
      </c>
      <c r="AD1707">
        <v>1</v>
      </c>
      <c r="AE1707" t="s">
        <v>33</v>
      </c>
      <c r="AF1707">
        <f>IF(Tabla1[[#This Row],[TELEPHONE]]="none",0,1)</f>
        <v>1</v>
      </c>
      <c r="AG1707" t="s">
        <v>33</v>
      </c>
      <c r="AH1707">
        <f>IF(Tabla1[[#This Row],[FOREIGNWORKER]]="no",0,1)</f>
        <v>1</v>
      </c>
      <c r="AI1707" t="s">
        <v>34</v>
      </c>
      <c r="AJ1707">
        <f>IF(Tabla1[[#This Row],[RISK]]="No Risk",0,1)</f>
        <v>0</v>
      </c>
    </row>
    <row r="1708" spans="1:36" x14ac:dyDescent="0.25">
      <c r="A1708" t="s">
        <v>1778</v>
      </c>
      <c r="B1708" t="s">
        <v>51</v>
      </c>
      <c r="C1708">
        <f>IF(Tabla1[[#This Row],[CHECKINGSTATUS]]="no_checking",0,IF(Tabla1[[#This Row],[CHECKINGSTATUS]]="less_0",1,IF(Tabla1[[#This Row],[CHECKINGSTATUS]]="0_to_200",2,3)))</f>
        <v>0</v>
      </c>
      <c r="D1708">
        <v>40</v>
      </c>
      <c r="E1708" t="s">
        <v>42</v>
      </c>
      <c r="F1708">
        <f>IF(Tabla1[[#This Row],[CREDITHISTORY]]="no_credits",0,IF(Tabla1[[#This Row],[CREDITHISTORY]]="prior_paymentes_delayed",1,IF(Tabla1[[#This Row],[CREDITHISTORY]]="outstanding_credit",2,3)))</f>
        <v>3</v>
      </c>
      <c r="G1708" t="s">
        <v>52</v>
      </c>
      <c r="H17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708">
        <v>8497</v>
      </c>
      <c r="J1708" t="s">
        <v>54</v>
      </c>
      <c r="K17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08" t="s">
        <v>49</v>
      </c>
      <c r="M17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08">
        <v>5</v>
      </c>
      <c r="O1708" t="s">
        <v>44</v>
      </c>
      <c r="P1708">
        <f>IF(Tabla1[[#This Row],[SEX]]="female",0,1)</f>
        <v>1</v>
      </c>
      <c r="Q1708" t="s">
        <v>59</v>
      </c>
      <c r="R1708">
        <f>IF(Tabla1[[#This Row],[OTHERSONLOAN]]="none",0,IF(Tabla1[[#This Row],[OTHERSONLOAN]]="co-applicant",1,2))</f>
        <v>1</v>
      </c>
      <c r="S1708">
        <v>3</v>
      </c>
      <c r="T1708" t="s">
        <v>54</v>
      </c>
      <c r="U1708">
        <f>IF(Tabla1[[#This Row],[OWNSPROPERTY]]="unknown",0,IF(Tabla1[[#This Row],[OWNSPROPERTY]]="real_state",1,IF(Tabla1[[#This Row],[OWNSPROPERTY]]="car_other",2,3)))</f>
        <v>0</v>
      </c>
      <c r="V1708">
        <v>49</v>
      </c>
      <c r="W1708" t="s">
        <v>29</v>
      </c>
      <c r="X1708">
        <f>IF(Tabla1[[#This Row],[INSTALLMENTPLANS]]="none",0,IF(Tabla1[[#This Row],[INSTALLMENTPLANS]]="stores",1,2))</f>
        <v>0</v>
      </c>
      <c r="Y1708" t="s">
        <v>60</v>
      </c>
      <c r="Z1708">
        <f>IF(Tabla1[[#This Row],[HOUSING]]="free",0,IF(Tabla1[[#This Row],[HOUSING]]="own",1,2))</f>
        <v>0</v>
      </c>
      <c r="AA1708">
        <v>2</v>
      </c>
      <c r="AB1708" t="s">
        <v>32</v>
      </c>
      <c r="AC1708">
        <f>IF(Tabla1[[#This Row],[JOB]]="unemployed",0,IF(Tabla1[[#This Row],[JOB]]="unskilled",1,IF(Tabla1[[#This Row],[JOB]]="skilled",2,3)))</f>
        <v>2</v>
      </c>
      <c r="AD1708">
        <v>2</v>
      </c>
      <c r="AE1708" t="s">
        <v>33</v>
      </c>
      <c r="AF1708">
        <f>IF(Tabla1[[#This Row],[TELEPHONE]]="none",0,1)</f>
        <v>1</v>
      </c>
      <c r="AG1708" t="s">
        <v>33</v>
      </c>
      <c r="AH1708">
        <f>IF(Tabla1[[#This Row],[FOREIGNWORKER]]="no",0,1)</f>
        <v>1</v>
      </c>
      <c r="AI1708" t="s">
        <v>55</v>
      </c>
      <c r="AJ1708">
        <f>IF(Tabla1[[#This Row],[RISK]]="No Risk",0,1)</f>
        <v>1</v>
      </c>
    </row>
    <row r="1709" spans="1:36" x14ac:dyDescent="0.25">
      <c r="A1709" t="s">
        <v>1779</v>
      </c>
      <c r="B1709" t="s">
        <v>51</v>
      </c>
      <c r="C1709">
        <f>IF(Tabla1[[#This Row],[CHECKINGSTATUS]]="no_checking",0,IF(Tabla1[[#This Row],[CHECKINGSTATUS]]="less_0",1,IF(Tabla1[[#This Row],[CHECKINGSTATUS]]="0_to_200",2,3)))</f>
        <v>0</v>
      </c>
      <c r="D1709">
        <v>25</v>
      </c>
      <c r="E1709" t="s">
        <v>24</v>
      </c>
      <c r="F1709">
        <f>IF(Tabla1[[#This Row],[CREDITHISTORY]]="no_credits",0,IF(Tabla1[[#This Row],[CREDITHISTORY]]="prior_paymentes_delayed",1,IF(Tabla1[[#This Row],[CREDITHISTORY]]="outstanding_credit",2,3)))</f>
        <v>3</v>
      </c>
      <c r="G1709" t="s">
        <v>58</v>
      </c>
      <c r="H17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709">
        <v>5482</v>
      </c>
      <c r="J1709" t="s">
        <v>26</v>
      </c>
      <c r="K17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09" t="s">
        <v>49</v>
      </c>
      <c r="M17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09">
        <v>4</v>
      </c>
      <c r="O1709" t="s">
        <v>28</v>
      </c>
      <c r="P1709">
        <f>IF(Tabla1[[#This Row],[SEX]]="female",0,1)</f>
        <v>0</v>
      </c>
      <c r="Q1709" t="s">
        <v>29</v>
      </c>
      <c r="R1709">
        <f>IF(Tabla1[[#This Row],[OTHERSONLOAN]]="none",0,IF(Tabla1[[#This Row],[OTHERSONLOAN]]="co-applicant",1,2))</f>
        <v>0</v>
      </c>
      <c r="S1709">
        <v>3</v>
      </c>
      <c r="T1709" t="s">
        <v>65</v>
      </c>
      <c r="U1709">
        <f>IF(Tabla1[[#This Row],[OWNSPROPERTY]]="unknown",0,IF(Tabla1[[#This Row],[OWNSPROPERTY]]="real_state",1,IF(Tabla1[[#This Row],[OWNSPROPERTY]]="car_other",2,3)))</f>
        <v>2</v>
      </c>
      <c r="V1709">
        <v>43</v>
      </c>
      <c r="W1709" t="s">
        <v>29</v>
      </c>
      <c r="X1709">
        <f>IF(Tabla1[[#This Row],[INSTALLMENTPLANS]]="none",0,IF(Tabla1[[#This Row],[INSTALLMENTPLANS]]="stores",1,2))</f>
        <v>0</v>
      </c>
      <c r="Y1709" t="s">
        <v>31</v>
      </c>
      <c r="Z1709">
        <f>IF(Tabla1[[#This Row],[HOUSING]]="free",0,IF(Tabla1[[#This Row],[HOUSING]]="own",1,2))</f>
        <v>1</v>
      </c>
      <c r="AA1709">
        <v>2</v>
      </c>
      <c r="AB1709" t="s">
        <v>63</v>
      </c>
      <c r="AC1709">
        <f>IF(Tabla1[[#This Row],[JOB]]="unemployed",0,IF(Tabla1[[#This Row],[JOB]]="unskilled",1,IF(Tabla1[[#This Row],[JOB]]="skilled",2,3)))</f>
        <v>3</v>
      </c>
      <c r="AD1709">
        <v>1</v>
      </c>
      <c r="AE1709" t="s">
        <v>33</v>
      </c>
      <c r="AF1709">
        <f>IF(Tabla1[[#This Row],[TELEPHONE]]="none",0,1)</f>
        <v>1</v>
      </c>
      <c r="AG1709" t="s">
        <v>33</v>
      </c>
      <c r="AH1709">
        <f>IF(Tabla1[[#This Row],[FOREIGNWORKER]]="no",0,1)</f>
        <v>1</v>
      </c>
      <c r="AI1709" t="s">
        <v>55</v>
      </c>
      <c r="AJ1709">
        <f>IF(Tabla1[[#This Row],[RISK]]="No Risk",0,1)</f>
        <v>1</v>
      </c>
    </row>
    <row r="1710" spans="1:36" x14ac:dyDescent="0.25">
      <c r="A1710" t="s">
        <v>1780</v>
      </c>
      <c r="B1710" t="s">
        <v>51</v>
      </c>
      <c r="C1710">
        <f>IF(Tabla1[[#This Row],[CHECKINGSTATUS]]="no_checking",0,IF(Tabla1[[#This Row],[CHECKINGSTATUS]]="less_0",1,IF(Tabla1[[#This Row],[CHECKINGSTATUS]]="0_to_200",2,3)))</f>
        <v>0</v>
      </c>
      <c r="D1710">
        <v>20</v>
      </c>
      <c r="E1710" t="s">
        <v>57</v>
      </c>
      <c r="F1710">
        <f>IF(Tabla1[[#This Row],[CREDITHISTORY]]="no_credits",0,IF(Tabla1[[#This Row],[CREDITHISTORY]]="prior_paymentes_delayed",1,IF(Tabla1[[#This Row],[CREDITHISTORY]]="outstanding_credit",2,3)))</f>
        <v>2</v>
      </c>
      <c r="G1710" t="s">
        <v>74</v>
      </c>
      <c r="H17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10">
        <v>1753</v>
      </c>
      <c r="J1710" t="s">
        <v>53</v>
      </c>
      <c r="K17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10" t="s">
        <v>39</v>
      </c>
      <c r="M17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10">
        <v>2</v>
      </c>
      <c r="O1710" t="s">
        <v>44</v>
      </c>
      <c r="P1710">
        <f>IF(Tabla1[[#This Row],[SEX]]="female",0,1)</f>
        <v>1</v>
      </c>
      <c r="Q1710" t="s">
        <v>29</v>
      </c>
      <c r="R1710">
        <f>IF(Tabla1[[#This Row],[OTHERSONLOAN]]="none",0,IF(Tabla1[[#This Row],[OTHERSONLOAN]]="co-applicant",1,2))</f>
        <v>0</v>
      </c>
      <c r="S1710">
        <v>4</v>
      </c>
      <c r="T1710" t="s">
        <v>45</v>
      </c>
      <c r="U1710">
        <f>IF(Tabla1[[#This Row],[OWNSPROPERTY]]="unknown",0,IF(Tabla1[[#This Row],[OWNSPROPERTY]]="real_state",1,IF(Tabla1[[#This Row],[OWNSPROPERTY]]="car_other",2,3)))</f>
        <v>3</v>
      </c>
      <c r="V1710">
        <v>37</v>
      </c>
      <c r="W1710" t="s">
        <v>29</v>
      </c>
      <c r="X1710">
        <f>IF(Tabla1[[#This Row],[INSTALLMENTPLANS]]="none",0,IF(Tabla1[[#This Row],[INSTALLMENTPLANS]]="stores",1,2))</f>
        <v>0</v>
      </c>
      <c r="Y1710" t="s">
        <v>31</v>
      </c>
      <c r="Z1710">
        <f>IF(Tabla1[[#This Row],[HOUSING]]="free",0,IF(Tabla1[[#This Row],[HOUSING]]="own",1,2))</f>
        <v>1</v>
      </c>
      <c r="AA1710">
        <v>1</v>
      </c>
      <c r="AB1710" t="s">
        <v>32</v>
      </c>
      <c r="AC1710">
        <f>IF(Tabla1[[#This Row],[JOB]]="unemployed",0,IF(Tabla1[[#This Row],[JOB]]="unskilled",1,IF(Tabla1[[#This Row],[JOB]]="skilled",2,3)))</f>
        <v>2</v>
      </c>
      <c r="AD1710">
        <v>1</v>
      </c>
      <c r="AE1710" t="s">
        <v>33</v>
      </c>
      <c r="AF1710">
        <f>IF(Tabla1[[#This Row],[TELEPHONE]]="none",0,1)</f>
        <v>1</v>
      </c>
      <c r="AG1710" t="s">
        <v>33</v>
      </c>
      <c r="AH1710">
        <f>IF(Tabla1[[#This Row],[FOREIGNWORKER]]="no",0,1)</f>
        <v>1</v>
      </c>
      <c r="AI1710" t="s">
        <v>55</v>
      </c>
      <c r="AJ1710">
        <f>IF(Tabla1[[#This Row],[RISK]]="No Risk",0,1)</f>
        <v>1</v>
      </c>
    </row>
    <row r="1711" spans="1:36" x14ac:dyDescent="0.25">
      <c r="A1711" t="s">
        <v>1781</v>
      </c>
      <c r="B1711" t="s">
        <v>36</v>
      </c>
      <c r="C1711">
        <f>IF(Tabla1[[#This Row],[CHECKINGSTATUS]]="no_checking",0,IF(Tabla1[[#This Row],[CHECKINGSTATUS]]="less_0",1,IF(Tabla1[[#This Row],[CHECKINGSTATUS]]="0_to_200",2,3)))</f>
        <v>1</v>
      </c>
      <c r="D1711">
        <v>9</v>
      </c>
      <c r="E1711" t="s">
        <v>70</v>
      </c>
      <c r="F1711">
        <f>IF(Tabla1[[#This Row],[CREDITHISTORY]]="no_credits",0,IF(Tabla1[[#This Row],[CREDITHISTORY]]="prior_paymentes_delayed",1,IF(Tabla1[[#This Row],[CREDITHISTORY]]="outstanding_credit",2,3)))</f>
        <v>3</v>
      </c>
      <c r="G1711" t="s">
        <v>74</v>
      </c>
      <c r="H17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11">
        <v>649</v>
      </c>
      <c r="J1711" t="s">
        <v>26</v>
      </c>
      <c r="K17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11" t="s">
        <v>27</v>
      </c>
      <c r="M17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11">
        <v>1</v>
      </c>
      <c r="O1711" t="s">
        <v>28</v>
      </c>
      <c r="P1711">
        <f>IF(Tabla1[[#This Row],[SEX]]="female",0,1)</f>
        <v>0</v>
      </c>
      <c r="Q1711" t="s">
        <v>29</v>
      </c>
      <c r="R1711">
        <f>IF(Tabla1[[#This Row],[OTHERSONLOAN]]="none",0,IF(Tabla1[[#This Row],[OTHERSONLOAN]]="co-applicant",1,2))</f>
        <v>0</v>
      </c>
      <c r="S1711">
        <v>2</v>
      </c>
      <c r="T1711" t="s">
        <v>30</v>
      </c>
      <c r="U1711">
        <f>IF(Tabla1[[#This Row],[OWNSPROPERTY]]="unknown",0,IF(Tabla1[[#This Row],[OWNSPROPERTY]]="real_state",1,IF(Tabla1[[#This Row],[OWNSPROPERTY]]="car_other",2,3)))</f>
        <v>3</v>
      </c>
      <c r="V1711">
        <v>23</v>
      </c>
      <c r="W1711" t="s">
        <v>29</v>
      </c>
      <c r="X1711">
        <f>IF(Tabla1[[#This Row],[INSTALLMENTPLANS]]="none",0,IF(Tabla1[[#This Row],[INSTALLMENTPLANS]]="stores",1,2))</f>
        <v>0</v>
      </c>
      <c r="Y1711" t="s">
        <v>72</v>
      </c>
      <c r="Z1711">
        <f>IF(Tabla1[[#This Row],[HOUSING]]="free",0,IF(Tabla1[[#This Row],[HOUSING]]="own",1,2))</f>
        <v>2</v>
      </c>
      <c r="AA1711">
        <v>1</v>
      </c>
      <c r="AB1711" t="s">
        <v>32</v>
      </c>
      <c r="AC1711">
        <f>IF(Tabla1[[#This Row],[JOB]]="unemployed",0,IF(Tabla1[[#This Row],[JOB]]="unskilled",1,IF(Tabla1[[#This Row],[JOB]]="skilled",2,3)))</f>
        <v>2</v>
      </c>
      <c r="AD1711">
        <v>1</v>
      </c>
      <c r="AE1711" t="s">
        <v>29</v>
      </c>
      <c r="AF1711">
        <f>IF(Tabla1[[#This Row],[TELEPHONE]]="none",0,1)</f>
        <v>0</v>
      </c>
      <c r="AG1711" t="s">
        <v>33</v>
      </c>
      <c r="AH1711">
        <f>IF(Tabla1[[#This Row],[FOREIGNWORKER]]="no",0,1)</f>
        <v>1</v>
      </c>
      <c r="AI1711" t="s">
        <v>34</v>
      </c>
      <c r="AJ1711">
        <f>IF(Tabla1[[#This Row],[RISK]]="No Risk",0,1)</f>
        <v>0</v>
      </c>
    </row>
    <row r="1712" spans="1:36" x14ac:dyDescent="0.25">
      <c r="A1712" t="s">
        <v>1782</v>
      </c>
      <c r="B1712" t="s">
        <v>23</v>
      </c>
      <c r="C1712">
        <f>IF(Tabla1[[#This Row],[CHECKINGSTATUS]]="no_checking",0,IF(Tabla1[[#This Row],[CHECKINGSTATUS]]="less_0",1,IF(Tabla1[[#This Row],[CHECKINGSTATUS]]="0_to_200",2,3)))</f>
        <v>2</v>
      </c>
      <c r="D1712">
        <v>8</v>
      </c>
      <c r="E1712" t="s">
        <v>70</v>
      </c>
      <c r="F1712">
        <f>IF(Tabla1[[#This Row],[CREDITHISTORY]]="no_credits",0,IF(Tabla1[[#This Row],[CREDITHISTORY]]="prior_paymentes_delayed",1,IF(Tabla1[[#This Row],[CREDITHISTORY]]="outstanding_credit",2,3)))</f>
        <v>3</v>
      </c>
      <c r="G1712" t="s">
        <v>74</v>
      </c>
      <c r="H17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12">
        <v>250</v>
      </c>
      <c r="J1712" t="s">
        <v>38</v>
      </c>
      <c r="K17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12" t="s">
        <v>39</v>
      </c>
      <c r="M17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12">
        <v>2</v>
      </c>
      <c r="O1712" t="s">
        <v>28</v>
      </c>
      <c r="P1712">
        <f>IF(Tabla1[[#This Row],[SEX]]="female",0,1)</f>
        <v>0</v>
      </c>
      <c r="Q1712" t="s">
        <v>29</v>
      </c>
      <c r="R1712">
        <f>IF(Tabla1[[#This Row],[OTHERSONLOAN]]="none",0,IF(Tabla1[[#This Row],[OTHERSONLOAN]]="co-applicant",1,2))</f>
        <v>0</v>
      </c>
      <c r="S1712">
        <v>2</v>
      </c>
      <c r="T1712" t="s">
        <v>45</v>
      </c>
      <c r="U1712">
        <f>IF(Tabla1[[#This Row],[OWNSPROPERTY]]="unknown",0,IF(Tabla1[[#This Row],[OWNSPROPERTY]]="real_state",1,IF(Tabla1[[#This Row],[OWNSPROPERTY]]="car_other",2,3)))</f>
        <v>3</v>
      </c>
      <c r="V1712">
        <v>28</v>
      </c>
      <c r="W1712" t="s">
        <v>29</v>
      </c>
      <c r="X1712">
        <f>IF(Tabla1[[#This Row],[INSTALLMENTPLANS]]="none",0,IF(Tabla1[[#This Row],[INSTALLMENTPLANS]]="stores",1,2))</f>
        <v>0</v>
      </c>
      <c r="Y1712" t="s">
        <v>31</v>
      </c>
      <c r="Z1712">
        <f>IF(Tabla1[[#This Row],[HOUSING]]="free",0,IF(Tabla1[[#This Row],[HOUSING]]="own",1,2))</f>
        <v>1</v>
      </c>
      <c r="AA1712">
        <v>1</v>
      </c>
      <c r="AB1712" t="s">
        <v>32</v>
      </c>
      <c r="AC1712">
        <f>IF(Tabla1[[#This Row],[JOB]]="unemployed",0,IF(Tabla1[[#This Row],[JOB]]="unskilled",1,IF(Tabla1[[#This Row],[JOB]]="skilled",2,3)))</f>
        <v>2</v>
      </c>
      <c r="AD1712">
        <v>1</v>
      </c>
      <c r="AE1712" t="s">
        <v>29</v>
      </c>
      <c r="AF1712">
        <f>IF(Tabla1[[#This Row],[TELEPHONE]]="none",0,1)</f>
        <v>0</v>
      </c>
      <c r="AG1712" t="s">
        <v>33</v>
      </c>
      <c r="AH1712">
        <f>IF(Tabla1[[#This Row],[FOREIGNWORKER]]="no",0,1)</f>
        <v>1</v>
      </c>
      <c r="AI1712" t="s">
        <v>34</v>
      </c>
      <c r="AJ1712">
        <f>IF(Tabla1[[#This Row],[RISK]]="No Risk",0,1)</f>
        <v>0</v>
      </c>
    </row>
    <row r="1713" spans="1:36" x14ac:dyDescent="0.25">
      <c r="A1713" t="s">
        <v>1783</v>
      </c>
      <c r="B1713" t="s">
        <v>51</v>
      </c>
      <c r="C1713">
        <f>IF(Tabla1[[#This Row],[CHECKINGSTATUS]]="no_checking",0,IF(Tabla1[[#This Row],[CHECKINGSTATUS]]="less_0",1,IF(Tabla1[[#This Row],[CHECKINGSTATUS]]="0_to_200",2,3)))</f>
        <v>0</v>
      </c>
      <c r="D1713">
        <v>31</v>
      </c>
      <c r="E1713" t="s">
        <v>42</v>
      </c>
      <c r="F1713">
        <f>IF(Tabla1[[#This Row],[CREDITHISTORY]]="no_credits",0,IF(Tabla1[[#This Row],[CREDITHISTORY]]="prior_paymentes_delayed",1,IF(Tabla1[[#This Row],[CREDITHISTORY]]="outstanding_credit",2,3)))</f>
        <v>3</v>
      </c>
      <c r="G1713" t="s">
        <v>68</v>
      </c>
      <c r="H17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13">
        <v>5822</v>
      </c>
      <c r="J1713" t="s">
        <v>26</v>
      </c>
      <c r="K17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13" t="s">
        <v>27</v>
      </c>
      <c r="M171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13">
        <v>4</v>
      </c>
      <c r="O1713" t="s">
        <v>44</v>
      </c>
      <c r="P1713">
        <f>IF(Tabla1[[#This Row],[SEX]]="female",0,1)</f>
        <v>1</v>
      </c>
      <c r="Q1713" t="s">
        <v>29</v>
      </c>
      <c r="R1713">
        <f>IF(Tabla1[[#This Row],[OTHERSONLOAN]]="none",0,IF(Tabla1[[#This Row],[OTHERSONLOAN]]="co-applicant",1,2))</f>
        <v>0</v>
      </c>
      <c r="S1713">
        <v>3</v>
      </c>
      <c r="T1713" t="s">
        <v>30</v>
      </c>
      <c r="U1713">
        <f>IF(Tabla1[[#This Row],[OWNSPROPERTY]]="unknown",0,IF(Tabla1[[#This Row],[OWNSPROPERTY]]="real_state",1,IF(Tabla1[[#This Row],[OWNSPROPERTY]]="car_other",2,3)))</f>
        <v>3</v>
      </c>
      <c r="V1713">
        <v>39</v>
      </c>
      <c r="W1713" t="s">
        <v>40</v>
      </c>
      <c r="X1713">
        <f>IF(Tabla1[[#This Row],[INSTALLMENTPLANS]]="none",0,IF(Tabla1[[#This Row],[INSTALLMENTPLANS]]="stores",1,2))</f>
        <v>1</v>
      </c>
      <c r="Y1713" t="s">
        <v>31</v>
      </c>
      <c r="Z1713">
        <f>IF(Tabla1[[#This Row],[HOUSING]]="free",0,IF(Tabla1[[#This Row],[HOUSING]]="own",1,2))</f>
        <v>1</v>
      </c>
      <c r="AA1713">
        <v>2</v>
      </c>
      <c r="AB1713" t="s">
        <v>92</v>
      </c>
      <c r="AC1713">
        <f>IF(Tabla1[[#This Row],[JOB]]="unemployed",0,IF(Tabla1[[#This Row],[JOB]]="unskilled",1,IF(Tabla1[[#This Row],[JOB]]="skilled",2,3)))</f>
        <v>1</v>
      </c>
      <c r="AD1713">
        <v>2</v>
      </c>
      <c r="AE1713" t="s">
        <v>33</v>
      </c>
      <c r="AF1713">
        <f>IF(Tabla1[[#This Row],[TELEPHONE]]="none",0,1)</f>
        <v>1</v>
      </c>
      <c r="AG1713" t="s">
        <v>33</v>
      </c>
      <c r="AH1713">
        <f>IF(Tabla1[[#This Row],[FOREIGNWORKER]]="no",0,1)</f>
        <v>1</v>
      </c>
      <c r="AI1713" t="s">
        <v>34</v>
      </c>
      <c r="AJ1713">
        <f>IF(Tabla1[[#This Row],[RISK]]="No Risk",0,1)</f>
        <v>0</v>
      </c>
    </row>
    <row r="1714" spans="1:36" x14ac:dyDescent="0.25">
      <c r="A1714" t="s">
        <v>1784</v>
      </c>
      <c r="B1714" t="s">
        <v>51</v>
      </c>
      <c r="C1714">
        <f>IF(Tabla1[[#This Row],[CHECKINGSTATUS]]="no_checking",0,IF(Tabla1[[#This Row],[CHECKINGSTATUS]]="less_0",1,IF(Tabla1[[#This Row],[CHECKINGSTATUS]]="0_to_200",2,3)))</f>
        <v>0</v>
      </c>
      <c r="D1714">
        <v>21</v>
      </c>
      <c r="E1714" t="s">
        <v>57</v>
      </c>
      <c r="F1714">
        <f>IF(Tabla1[[#This Row],[CREDITHISTORY]]="no_credits",0,IF(Tabla1[[#This Row],[CREDITHISTORY]]="prior_paymentes_delayed",1,IF(Tabla1[[#This Row],[CREDITHISTORY]]="outstanding_credit",2,3)))</f>
        <v>2</v>
      </c>
      <c r="G1714" t="s">
        <v>89</v>
      </c>
      <c r="H17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14">
        <v>3371</v>
      </c>
      <c r="J1714" t="s">
        <v>53</v>
      </c>
      <c r="K17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14" t="s">
        <v>62</v>
      </c>
      <c r="M17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14">
        <v>4</v>
      </c>
      <c r="O1714" t="s">
        <v>44</v>
      </c>
      <c r="P1714">
        <f>IF(Tabla1[[#This Row],[SEX]]="female",0,1)</f>
        <v>1</v>
      </c>
      <c r="Q1714" t="s">
        <v>29</v>
      </c>
      <c r="R1714">
        <f>IF(Tabla1[[#This Row],[OTHERSONLOAN]]="none",0,IF(Tabla1[[#This Row],[OTHERSONLOAN]]="co-applicant",1,2))</f>
        <v>0</v>
      </c>
      <c r="S1714">
        <v>4</v>
      </c>
      <c r="T1714" t="s">
        <v>30</v>
      </c>
      <c r="U1714">
        <f>IF(Tabla1[[#This Row],[OWNSPROPERTY]]="unknown",0,IF(Tabla1[[#This Row],[OWNSPROPERTY]]="real_state",1,IF(Tabla1[[#This Row],[OWNSPROPERTY]]="car_other",2,3)))</f>
        <v>3</v>
      </c>
      <c r="V1714">
        <v>44</v>
      </c>
      <c r="W1714" t="s">
        <v>29</v>
      </c>
      <c r="X1714">
        <f>IF(Tabla1[[#This Row],[INSTALLMENTPLANS]]="none",0,IF(Tabla1[[#This Row],[INSTALLMENTPLANS]]="stores",1,2))</f>
        <v>0</v>
      </c>
      <c r="Y1714" t="s">
        <v>31</v>
      </c>
      <c r="Z1714">
        <f>IF(Tabla1[[#This Row],[HOUSING]]="free",0,IF(Tabla1[[#This Row],[HOUSING]]="own",1,2))</f>
        <v>1</v>
      </c>
      <c r="AA1714">
        <v>2</v>
      </c>
      <c r="AB1714" t="s">
        <v>63</v>
      </c>
      <c r="AC1714">
        <f>IF(Tabla1[[#This Row],[JOB]]="unemployed",0,IF(Tabla1[[#This Row],[JOB]]="unskilled",1,IF(Tabla1[[#This Row],[JOB]]="skilled",2,3)))</f>
        <v>3</v>
      </c>
      <c r="AD1714">
        <v>1</v>
      </c>
      <c r="AE1714" t="s">
        <v>33</v>
      </c>
      <c r="AF1714">
        <f>IF(Tabla1[[#This Row],[TELEPHONE]]="none",0,1)</f>
        <v>1</v>
      </c>
      <c r="AG1714" t="s">
        <v>33</v>
      </c>
      <c r="AH1714">
        <f>IF(Tabla1[[#This Row],[FOREIGNWORKER]]="no",0,1)</f>
        <v>1</v>
      </c>
      <c r="AI1714" t="s">
        <v>55</v>
      </c>
      <c r="AJ1714">
        <f>IF(Tabla1[[#This Row],[RISK]]="No Risk",0,1)</f>
        <v>1</v>
      </c>
    </row>
    <row r="1715" spans="1:36" x14ac:dyDescent="0.25">
      <c r="A1715" t="s">
        <v>1785</v>
      </c>
      <c r="B1715" t="s">
        <v>51</v>
      </c>
      <c r="C1715">
        <f>IF(Tabla1[[#This Row],[CHECKINGSTATUS]]="no_checking",0,IF(Tabla1[[#This Row],[CHECKINGSTATUS]]="less_0",1,IF(Tabla1[[#This Row],[CHECKINGSTATUS]]="0_to_200",2,3)))</f>
        <v>0</v>
      </c>
      <c r="D1715">
        <v>33</v>
      </c>
      <c r="E1715" t="s">
        <v>42</v>
      </c>
      <c r="F1715">
        <f>IF(Tabla1[[#This Row],[CREDITHISTORY]]="no_credits",0,IF(Tabla1[[#This Row],[CREDITHISTORY]]="prior_paymentes_delayed",1,IF(Tabla1[[#This Row],[CREDITHISTORY]]="outstanding_credit",2,3)))</f>
        <v>3</v>
      </c>
      <c r="G1715" t="s">
        <v>68</v>
      </c>
      <c r="H17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15">
        <v>5009</v>
      </c>
      <c r="J1715" t="s">
        <v>53</v>
      </c>
      <c r="K17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15" t="s">
        <v>62</v>
      </c>
      <c r="M17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15">
        <v>4</v>
      </c>
      <c r="O1715" t="s">
        <v>44</v>
      </c>
      <c r="P1715">
        <f>IF(Tabla1[[#This Row],[SEX]]="female",0,1)</f>
        <v>1</v>
      </c>
      <c r="Q1715" t="s">
        <v>29</v>
      </c>
      <c r="R1715">
        <f>IF(Tabla1[[#This Row],[OTHERSONLOAN]]="none",0,IF(Tabla1[[#This Row],[OTHERSONLOAN]]="co-applicant",1,2))</f>
        <v>0</v>
      </c>
      <c r="S1715">
        <v>4</v>
      </c>
      <c r="T1715" t="s">
        <v>30</v>
      </c>
      <c r="U1715">
        <f>IF(Tabla1[[#This Row],[OWNSPROPERTY]]="unknown",0,IF(Tabla1[[#This Row],[OWNSPROPERTY]]="real_state",1,IF(Tabla1[[#This Row],[OWNSPROPERTY]]="car_other",2,3)))</f>
        <v>3</v>
      </c>
      <c r="V1715">
        <v>45</v>
      </c>
      <c r="W1715" t="s">
        <v>29</v>
      </c>
      <c r="X1715">
        <f>IF(Tabla1[[#This Row],[INSTALLMENTPLANS]]="none",0,IF(Tabla1[[#This Row],[INSTALLMENTPLANS]]="stores",1,2))</f>
        <v>0</v>
      </c>
      <c r="Y1715" t="s">
        <v>31</v>
      </c>
      <c r="Z1715">
        <f>IF(Tabla1[[#This Row],[HOUSING]]="free",0,IF(Tabla1[[#This Row],[HOUSING]]="own",1,2))</f>
        <v>1</v>
      </c>
      <c r="AA1715">
        <v>2</v>
      </c>
      <c r="AB1715" t="s">
        <v>32</v>
      </c>
      <c r="AC1715">
        <f>IF(Tabla1[[#This Row],[JOB]]="unemployed",0,IF(Tabla1[[#This Row],[JOB]]="unskilled",1,IF(Tabla1[[#This Row],[JOB]]="skilled",2,3)))</f>
        <v>2</v>
      </c>
      <c r="AD1715">
        <v>1</v>
      </c>
      <c r="AE1715" t="s">
        <v>29</v>
      </c>
      <c r="AF1715">
        <f>IF(Tabla1[[#This Row],[TELEPHONE]]="none",0,1)</f>
        <v>0</v>
      </c>
      <c r="AG1715" t="s">
        <v>33</v>
      </c>
      <c r="AH1715">
        <f>IF(Tabla1[[#This Row],[FOREIGNWORKER]]="no",0,1)</f>
        <v>1</v>
      </c>
      <c r="AI1715" t="s">
        <v>34</v>
      </c>
      <c r="AJ1715">
        <f>IF(Tabla1[[#This Row],[RISK]]="No Risk",0,1)</f>
        <v>0</v>
      </c>
    </row>
    <row r="1716" spans="1:36" x14ac:dyDescent="0.25">
      <c r="A1716" t="s">
        <v>1786</v>
      </c>
      <c r="B1716" t="s">
        <v>36</v>
      </c>
      <c r="C1716">
        <f>IF(Tabla1[[#This Row],[CHECKINGSTATUS]]="no_checking",0,IF(Tabla1[[#This Row],[CHECKINGSTATUS]]="less_0",1,IF(Tabla1[[#This Row],[CHECKINGSTATUS]]="0_to_200",2,3)))</f>
        <v>1</v>
      </c>
      <c r="D1716">
        <v>15</v>
      </c>
      <c r="E1716" t="s">
        <v>24</v>
      </c>
      <c r="F1716">
        <f>IF(Tabla1[[#This Row],[CREDITHISTORY]]="no_credits",0,IF(Tabla1[[#This Row],[CREDITHISTORY]]="prior_paymentes_delayed",1,IF(Tabla1[[#This Row],[CREDITHISTORY]]="outstanding_credit",2,3)))</f>
        <v>3</v>
      </c>
      <c r="G1716" t="s">
        <v>43</v>
      </c>
      <c r="H17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16">
        <v>250</v>
      </c>
      <c r="J1716" t="s">
        <v>38</v>
      </c>
      <c r="K17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16" t="s">
        <v>27</v>
      </c>
      <c r="M17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16">
        <v>1</v>
      </c>
      <c r="O1716" t="s">
        <v>28</v>
      </c>
      <c r="P1716">
        <f>IF(Tabla1[[#This Row],[SEX]]="female",0,1)</f>
        <v>0</v>
      </c>
      <c r="Q1716" t="s">
        <v>29</v>
      </c>
      <c r="R1716">
        <f>IF(Tabla1[[#This Row],[OTHERSONLOAN]]="none",0,IF(Tabla1[[#This Row],[OTHERSONLOAN]]="co-applicant",1,2))</f>
        <v>0</v>
      </c>
      <c r="S1716">
        <v>2</v>
      </c>
      <c r="T1716" t="s">
        <v>45</v>
      </c>
      <c r="U1716">
        <f>IF(Tabla1[[#This Row],[OWNSPROPERTY]]="unknown",0,IF(Tabla1[[#This Row],[OWNSPROPERTY]]="real_state",1,IF(Tabla1[[#This Row],[OWNSPROPERTY]]="car_other",2,3)))</f>
        <v>3</v>
      </c>
      <c r="V1716">
        <v>27</v>
      </c>
      <c r="W1716" t="s">
        <v>29</v>
      </c>
      <c r="X1716">
        <f>IF(Tabla1[[#This Row],[INSTALLMENTPLANS]]="none",0,IF(Tabla1[[#This Row],[INSTALLMENTPLANS]]="stores",1,2))</f>
        <v>0</v>
      </c>
      <c r="Y1716" t="s">
        <v>72</v>
      </c>
      <c r="Z1716">
        <f>IF(Tabla1[[#This Row],[HOUSING]]="free",0,IF(Tabla1[[#This Row],[HOUSING]]="own",1,2))</f>
        <v>2</v>
      </c>
      <c r="AA1716">
        <v>1</v>
      </c>
      <c r="AB1716" t="s">
        <v>32</v>
      </c>
      <c r="AC1716">
        <f>IF(Tabla1[[#This Row],[JOB]]="unemployed",0,IF(Tabla1[[#This Row],[JOB]]="unskilled",1,IF(Tabla1[[#This Row],[JOB]]="skilled",2,3)))</f>
        <v>2</v>
      </c>
      <c r="AD1716">
        <v>1</v>
      </c>
      <c r="AE1716" t="s">
        <v>29</v>
      </c>
      <c r="AF1716">
        <f>IF(Tabla1[[#This Row],[TELEPHONE]]="none",0,1)</f>
        <v>0</v>
      </c>
      <c r="AG1716" t="s">
        <v>33</v>
      </c>
      <c r="AH1716">
        <f>IF(Tabla1[[#This Row],[FOREIGNWORKER]]="no",0,1)</f>
        <v>1</v>
      </c>
      <c r="AI1716" t="s">
        <v>34</v>
      </c>
      <c r="AJ1716">
        <f>IF(Tabla1[[#This Row],[RISK]]="No Risk",0,1)</f>
        <v>0</v>
      </c>
    </row>
    <row r="1717" spans="1:36" x14ac:dyDescent="0.25">
      <c r="A1717" t="s">
        <v>1787</v>
      </c>
      <c r="B1717" t="s">
        <v>51</v>
      </c>
      <c r="C1717">
        <f>IF(Tabla1[[#This Row],[CHECKINGSTATUS]]="no_checking",0,IF(Tabla1[[#This Row],[CHECKINGSTATUS]]="less_0",1,IF(Tabla1[[#This Row],[CHECKINGSTATUS]]="0_to_200",2,3)))</f>
        <v>0</v>
      </c>
      <c r="D1717">
        <v>30</v>
      </c>
      <c r="E1717" t="s">
        <v>42</v>
      </c>
      <c r="F1717">
        <f>IF(Tabla1[[#This Row],[CREDITHISTORY]]="no_credits",0,IF(Tabla1[[#This Row],[CREDITHISTORY]]="prior_paymentes_delayed",1,IF(Tabla1[[#This Row],[CREDITHISTORY]]="outstanding_credit",2,3)))</f>
        <v>3</v>
      </c>
      <c r="G1717" t="s">
        <v>74</v>
      </c>
      <c r="H17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17">
        <v>5583</v>
      </c>
      <c r="J1717" t="s">
        <v>53</v>
      </c>
      <c r="K17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17" t="s">
        <v>62</v>
      </c>
      <c r="M17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17">
        <v>3</v>
      </c>
      <c r="O1717" t="s">
        <v>28</v>
      </c>
      <c r="P1717">
        <f>IF(Tabla1[[#This Row],[SEX]]="female",0,1)</f>
        <v>0</v>
      </c>
      <c r="Q1717" t="s">
        <v>182</v>
      </c>
      <c r="R1717">
        <f>IF(Tabla1[[#This Row],[OTHERSONLOAN]]="none",0,IF(Tabla1[[#This Row],[OTHERSONLOAN]]="co-applicant",1,2))</f>
        <v>2</v>
      </c>
      <c r="S1717">
        <v>4</v>
      </c>
      <c r="T1717" t="s">
        <v>30</v>
      </c>
      <c r="U1717">
        <f>IF(Tabla1[[#This Row],[OWNSPROPERTY]]="unknown",0,IF(Tabla1[[#This Row],[OWNSPROPERTY]]="real_state",1,IF(Tabla1[[#This Row],[OWNSPROPERTY]]="car_other",2,3)))</f>
        <v>3</v>
      </c>
      <c r="V1717">
        <v>49</v>
      </c>
      <c r="W1717" t="s">
        <v>116</v>
      </c>
      <c r="X1717">
        <f>IF(Tabla1[[#This Row],[INSTALLMENTPLANS]]="none",0,IF(Tabla1[[#This Row],[INSTALLMENTPLANS]]="stores",1,2))</f>
        <v>2</v>
      </c>
      <c r="Y1717" t="s">
        <v>31</v>
      </c>
      <c r="Z1717">
        <f>IF(Tabla1[[#This Row],[HOUSING]]="free",0,IF(Tabla1[[#This Row],[HOUSING]]="own",1,2))</f>
        <v>1</v>
      </c>
      <c r="AA1717">
        <v>2</v>
      </c>
      <c r="AB1717" t="s">
        <v>71</v>
      </c>
      <c r="AC1717">
        <f>IF(Tabla1[[#This Row],[JOB]]="unemployed",0,IF(Tabla1[[#This Row],[JOB]]="unskilled",1,IF(Tabla1[[#This Row],[JOB]]="skilled",2,3)))</f>
        <v>0</v>
      </c>
      <c r="AD1717">
        <v>1</v>
      </c>
      <c r="AE1717" t="s">
        <v>33</v>
      </c>
      <c r="AF1717">
        <f>IF(Tabla1[[#This Row],[TELEPHONE]]="none",0,1)</f>
        <v>1</v>
      </c>
      <c r="AG1717" t="s">
        <v>33</v>
      </c>
      <c r="AH1717">
        <f>IF(Tabla1[[#This Row],[FOREIGNWORKER]]="no",0,1)</f>
        <v>1</v>
      </c>
      <c r="AI1717" t="s">
        <v>55</v>
      </c>
      <c r="AJ1717">
        <f>IF(Tabla1[[#This Row],[RISK]]="No Risk",0,1)</f>
        <v>1</v>
      </c>
    </row>
    <row r="1718" spans="1:36" x14ac:dyDescent="0.25">
      <c r="A1718" t="s">
        <v>1788</v>
      </c>
      <c r="B1718" t="s">
        <v>23</v>
      </c>
      <c r="C1718">
        <f>IF(Tabla1[[#This Row],[CHECKINGSTATUS]]="no_checking",0,IF(Tabla1[[#This Row],[CHECKINGSTATUS]]="less_0",1,IF(Tabla1[[#This Row],[CHECKINGSTATUS]]="0_to_200",2,3)))</f>
        <v>2</v>
      </c>
      <c r="D1718">
        <v>15</v>
      </c>
      <c r="E1718" t="s">
        <v>122</v>
      </c>
      <c r="F1718">
        <f>IF(Tabla1[[#This Row],[CREDITHISTORY]]="no_credits",0,IF(Tabla1[[#This Row],[CREDITHISTORY]]="prior_paymentes_delayed",1,IF(Tabla1[[#This Row],[CREDITHISTORY]]="outstanding_credit",2,3)))</f>
        <v>0</v>
      </c>
      <c r="G1718" t="s">
        <v>74</v>
      </c>
      <c r="H17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18">
        <v>1671</v>
      </c>
      <c r="J1718" t="s">
        <v>38</v>
      </c>
      <c r="K17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18" t="s">
        <v>71</v>
      </c>
      <c r="M171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18">
        <v>2</v>
      </c>
      <c r="O1718" t="s">
        <v>28</v>
      </c>
      <c r="P1718">
        <f>IF(Tabla1[[#This Row],[SEX]]="female",0,1)</f>
        <v>0</v>
      </c>
      <c r="Q1718" t="s">
        <v>29</v>
      </c>
      <c r="R1718">
        <f>IF(Tabla1[[#This Row],[OTHERSONLOAN]]="none",0,IF(Tabla1[[#This Row],[OTHERSONLOAN]]="co-applicant",1,2))</f>
        <v>0</v>
      </c>
      <c r="S1718">
        <v>2</v>
      </c>
      <c r="T1718" t="s">
        <v>45</v>
      </c>
      <c r="U1718">
        <f>IF(Tabla1[[#This Row],[OWNSPROPERTY]]="unknown",0,IF(Tabla1[[#This Row],[OWNSPROPERTY]]="real_state",1,IF(Tabla1[[#This Row],[OWNSPROPERTY]]="car_other",2,3)))</f>
        <v>3</v>
      </c>
      <c r="V1718">
        <v>19</v>
      </c>
      <c r="W1718" t="s">
        <v>29</v>
      </c>
      <c r="X1718">
        <f>IF(Tabla1[[#This Row],[INSTALLMENTPLANS]]="none",0,IF(Tabla1[[#This Row],[INSTALLMENTPLANS]]="stores",1,2))</f>
        <v>0</v>
      </c>
      <c r="Y1718" t="s">
        <v>72</v>
      </c>
      <c r="Z1718">
        <f>IF(Tabla1[[#This Row],[HOUSING]]="free",0,IF(Tabla1[[#This Row],[HOUSING]]="own",1,2))</f>
        <v>2</v>
      </c>
      <c r="AA1718">
        <v>1</v>
      </c>
      <c r="AB1718" t="s">
        <v>32</v>
      </c>
      <c r="AC1718">
        <f>IF(Tabla1[[#This Row],[JOB]]="unemployed",0,IF(Tabla1[[#This Row],[JOB]]="unskilled",1,IF(Tabla1[[#This Row],[JOB]]="skilled",2,3)))</f>
        <v>2</v>
      </c>
      <c r="AD1718">
        <v>1</v>
      </c>
      <c r="AE1718" t="s">
        <v>29</v>
      </c>
      <c r="AF1718">
        <f>IF(Tabla1[[#This Row],[TELEPHONE]]="none",0,1)</f>
        <v>0</v>
      </c>
      <c r="AG1718" t="s">
        <v>33</v>
      </c>
      <c r="AH1718">
        <f>IF(Tabla1[[#This Row],[FOREIGNWORKER]]="no",0,1)</f>
        <v>1</v>
      </c>
      <c r="AI1718" t="s">
        <v>34</v>
      </c>
      <c r="AJ1718">
        <f>IF(Tabla1[[#This Row],[RISK]]="No Risk",0,1)</f>
        <v>0</v>
      </c>
    </row>
    <row r="1719" spans="1:36" x14ac:dyDescent="0.25">
      <c r="A1719" t="s">
        <v>1789</v>
      </c>
      <c r="B1719" t="s">
        <v>51</v>
      </c>
      <c r="C1719">
        <f>IF(Tabla1[[#This Row],[CHECKINGSTATUS]]="no_checking",0,IF(Tabla1[[#This Row],[CHECKINGSTATUS]]="less_0",1,IF(Tabla1[[#This Row],[CHECKINGSTATUS]]="0_to_200",2,3)))</f>
        <v>0</v>
      </c>
      <c r="D1719">
        <v>27</v>
      </c>
      <c r="E1719" t="s">
        <v>57</v>
      </c>
      <c r="F1719">
        <f>IF(Tabla1[[#This Row],[CREDITHISTORY]]="no_credits",0,IF(Tabla1[[#This Row],[CREDITHISTORY]]="prior_paymentes_delayed",1,IF(Tabla1[[#This Row],[CREDITHISTORY]]="outstanding_credit",2,3)))</f>
        <v>2</v>
      </c>
      <c r="G1719" t="s">
        <v>68</v>
      </c>
      <c r="H17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19">
        <v>8141</v>
      </c>
      <c r="J1719" t="s">
        <v>53</v>
      </c>
      <c r="K17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19" t="s">
        <v>49</v>
      </c>
      <c r="M17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19">
        <v>5</v>
      </c>
      <c r="O1719" t="s">
        <v>44</v>
      </c>
      <c r="P1719">
        <f>IF(Tabla1[[#This Row],[SEX]]="female",0,1)</f>
        <v>1</v>
      </c>
      <c r="Q1719" t="s">
        <v>29</v>
      </c>
      <c r="R1719">
        <f>IF(Tabla1[[#This Row],[OTHERSONLOAN]]="none",0,IF(Tabla1[[#This Row],[OTHERSONLOAN]]="co-applicant",1,2))</f>
        <v>0</v>
      </c>
      <c r="S1719">
        <v>4</v>
      </c>
      <c r="T1719" t="s">
        <v>65</v>
      </c>
      <c r="U1719">
        <f>IF(Tabla1[[#This Row],[OWNSPROPERTY]]="unknown",0,IF(Tabla1[[#This Row],[OWNSPROPERTY]]="real_state",1,IF(Tabla1[[#This Row],[OWNSPROPERTY]]="car_other",2,3)))</f>
        <v>2</v>
      </c>
      <c r="V1719">
        <v>53</v>
      </c>
      <c r="W1719" t="s">
        <v>29</v>
      </c>
      <c r="X1719">
        <f>IF(Tabla1[[#This Row],[INSTALLMENTPLANS]]="none",0,IF(Tabla1[[#This Row],[INSTALLMENTPLANS]]="stores",1,2))</f>
        <v>0</v>
      </c>
      <c r="Y1719" t="s">
        <v>60</v>
      </c>
      <c r="Z1719">
        <f>IF(Tabla1[[#This Row],[HOUSING]]="free",0,IF(Tabla1[[#This Row],[HOUSING]]="own",1,2))</f>
        <v>0</v>
      </c>
      <c r="AA1719">
        <v>2</v>
      </c>
      <c r="AB1719" t="s">
        <v>32</v>
      </c>
      <c r="AC1719">
        <f>IF(Tabla1[[#This Row],[JOB]]="unemployed",0,IF(Tabla1[[#This Row],[JOB]]="unskilled",1,IF(Tabla1[[#This Row],[JOB]]="skilled",2,3)))</f>
        <v>2</v>
      </c>
      <c r="AD1719">
        <v>1</v>
      </c>
      <c r="AE1719" t="s">
        <v>33</v>
      </c>
      <c r="AF1719">
        <f>IF(Tabla1[[#This Row],[TELEPHONE]]="none",0,1)</f>
        <v>1</v>
      </c>
      <c r="AG1719" t="s">
        <v>33</v>
      </c>
      <c r="AH1719">
        <f>IF(Tabla1[[#This Row],[FOREIGNWORKER]]="no",0,1)</f>
        <v>1</v>
      </c>
      <c r="AI1719" t="s">
        <v>55</v>
      </c>
      <c r="AJ1719">
        <f>IF(Tabla1[[#This Row],[RISK]]="No Risk",0,1)</f>
        <v>1</v>
      </c>
    </row>
    <row r="1720" spans="1:36" x14ac:dyDescent="0.25">
      <c r="A1720" t="s">
        <v>1790</v>
      </c>
      <c r="B1720" t="s">
        <v>23</v>
      </c>
      <c r="C1720">
        <f>IF(Tabla1[[#This Row],[CHECKINGSTATUS]]="no_checking",0,IF(Tabla1[[#This Row],[CHECKINGSTATUS]]="less_0",1,IF(Tabla1[[#This Row],[CHECKINGSTATUS]]="0_to_200",2,3)))</f>
        <v>2</v>
      </c>
      <c r="D1720">
        <v>4</v>
      </c>
      <c r="E1720" t="s">
        <v>24</v>
      </c>
      <c r="F1720">
        <f>IF(Tabla1[[#This Row],[CREDITHISTORY]]="no_credits",0,IF(Tabla1[[#This Row],[CREDITHISTORY]]="prior_paymentes_delayed",1,IF(Tabla1[[#This Row],[CREDITHISTORY]]="outstanding_credit",2,3)))</f>
        <v>3</v>
      </c>
      <c r="G1720" t="s">
        <v>74</v>
      </c>
      <c r="H17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20">
        <v>2771</v>
      </c>
      <c r="J1720" t="s">
        <v>38</v>
      </c>
      <c r="K17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20" t="s">
        <v>39</v>
      </c>
      <c r="M17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20">
        <v>2</v>
      </c>
      <c r="O1720" t="s">
        <v>44</v>
      </c>
      <c r="P1720">
        <f>IF(Tabla1[[#This Row],[SEX]]="female",0,1)</f>
        <v>1</v>
      </c>
      <c r="Q1720" t="s">
        <v>29</v>
      </c>
      <c r="R1720">
        <f>IF(Tabla1[[#This Row],[OTHERSONLOAN]]="none",0,IF(Tabla1[[#This Row],[OTHERSONLOAN]]="co-applicant",1,2))</f>
        <v>0</v>
      </c>
      <c r="S1720">
        <v>3</v>
      </c>
      <c r="T1720" t="s">
        <v>45</v>
      </c>
      <c r="U1720">
        <f>IF(Tabla1[[#This Row],[OWNSPROPERTY]]="unknown",0,IF(Tabla1[[#This Row],[OWNSPROPERTY]]="real_state",1,IF(Tabla1[[#This Row],[OWNSPROPERTY]]="car_other",2,3)))</f>
        <v>3</v>
      </c>
      <c r="V1720">
        <v>23</v>
      </c>
      <c r="W1720" t="s">
        <v>29</v>
      </c>
      <c r="X1720">
        <f>IF(Tabla1[[#This Row],[INSTALLMENTPLANS]]="none",0,IF(Tabla1[[#This Row],[INSTALLMENTPLANS]]="stores",1,2))</f>
        <v>0</v>
      </c>
      <c r="Y1720" t="s">
        <v>31</v>
      </c>
      <c r="Z1720">
        <f>IF(Tabla1[[#This Row],[HOUSING]]="free",0,IF(Tabla1[[#This Row],[HOUSING]]="own",1,2))</f>
        <v>1</v>
      </c>
      <c r="AA1720">
        <v>2</v>
      </c>
      <c r="AB1720" t="s">
        <v>63</v>
      </c>
      <c r="AC1720">
        <f>IF(Tabla1[[#This Row],[JOB]]="unemployed",0,IF(Tabla1[[#This Row],[JOB]]="unskilled",1,IF(Tabla1[[#This Row],[JOB]]="skilled",2,3)))</f>
        <v>3</v>
      </c>
      <c r="AD1720">
        <v>2</v>
      </c>
      <c r="AE1720" t="s">
        <v>33</v>
      </c>
      <c r="AF1720">
        <f>IF(Tabla1[[#This Row],[TELEPHONE]]="none",0,1)</f>
        <v>1</v>
      </c>
      <c r="AG1720" t="s">
        <v>33</v>
      </c>
      <c r="AH1720">
        <f>IF(Tabla1[[#This Row],[FOREIGNWORKER]]="no",0,1)</f>
        <v>1</v>
      </c>
      <c r="AI1720" t="s">
        <v>34</v>
      </c>
      <c r="AJ1720">
        <f>IF(Tabla1[[#This Row],[RISK]]="No Risk",0,1)</f>
        <v>0</v>
      </c>
    </row>
    <row r="1721" spans="1:36" x14ac:dyDescent="0.25">
      <c r="A1721" t="s">
        <v>1791</v>
      </c>
      <c r="B1721" t="s">
        <v>51</v>
      </c>
      <c r="C1721">
        <f>IF(Tabla1[[#This Row],[CHECKINGSTATUS]]="no_checking",0,IF(Tabla1[[#This Row],[CHECKINGSTATUS]]="less_0",1,IF(Tabla1[[#This Row],[CHECKINGSTATUS]]="0_to_200",2,3)))</f>
        <v>0</v>
      </c>
      <c r="D1721">
        <v>41</v>
      </c>
      <c r="E1721" t="s">
        <v>42</v>
      </c>
      <c r="F1721">
        <f>IF(Tabla1[[#This Row],[CREDITHISTORY]]="no_credits",0,IF(Tabla1[[#This Row],[CREDITHISTORY]]="prior_paymentes_delayed",1,IF(Tabla1[[#This Row],[CREDITHISTORY]]="outstanding_credit",2,3)))</f>
        <v>3</v>
      </c>
      <c r="G1721" t="s">
        <v>82</v>
      </c>
      <c r="H17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721">
        <v>7347</v>
      </c>
      <c r="J1721" t="s">
        <v>53</v>
      </c>
      <c r="K172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21" t="s">
        <v>62</v>
      </c>
      <c r="M17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21">
        <v>5</v>
      </c>
      <c r="O1721" t="s">
        <v>44</v>
      </c>
      <c r="P1721">
        <f>IF(Tabla1[[#This Row],[SEX]]="female",0,1)</f>
        <v>1</v>
      </c>
      <c r="Q1721" t="s">
        <v>59</v>
      </c>
      <c r="R1721">
        <f>IF(Tabla1[[#This Row],[OTHERSONLOAN]]="none",0,IF(Tabla1[[#This Row],[OTHERSONLOAN]]="co-applicant",1,2))</f>
        <v>1</v>
      </c>
      <c r="S1721">
        <v>3</v>
      </c>
      <c r="T1721" t="s">
        <v>54</v>
      </c>
      <c r="U1721">
        <f>IF(Tabla1[[#This Row],[OWNSPROPERTY]]="unknown",0,IF(Tabla1[[#This Row],[OWNSPROPERTY]]="real_state",1,IF(Tabla1[[#This Row],[OWNSPROPERTY]]="car_other",2,3)))</f>
        <v>0</v>
      </c>
      <c r="V1721">
        <v>44</v>
      </c>
      <c r="W1721" t="s">
        <v>29</v>
      </c>
      <c r="X1721">
        <f>IF(Tabla1[[#This Row],[INSTALLMENTPLANS]]="none",0,IF(Tabla1[[#This Row],[INSTALLMENTPLANS]]="stores",1,2))</f>
        <v>0</v>
      </c>
      <c r="Y1721" t="s">
        <v>31</v>
      </c>
      <c r="Z1721">
        <f>IF(Tabla1[[#This Row],[HOUSING]]="free",0,IF(Tabla1[[#This Row],[HOUSING]]="own",1,2))</f>
        <v>1</v>
      </c>
      <c r="AA1721">
        <v>2</v>
      </c>
      <c r="AB1721" t="s">
        <v>32</v>
      </c>
      <c r="AC1721">
        <f>IF(Tabla1[[#This Row],[JOB]]="unemployed",0,IF(Tabla1[[#This Row],[JOB]]="unskilled",1,IF(Tabla1[[#This Row],[JOB]]="skilled",2,3)))</f>
        <v>2</v>
      </c>
      <c r="AD1721">
        <v>2</v>
      </c>
      <c r="AE1721" t="s">
        <v>33</v>
      </c>
      <c r="AF1721">
        <f>IF(Tabla1[[#This Row],[TELEPHONE]]="none",0,1)</f>
        <v>1</v>
      </c>
      <c r="AG1721" t="s">
        <v>33</v>
      </c>
      <c r="AH1721">
        <f>IF(Tabla1[[#This Row],[FOREIGNWORKER]]="no",0,1)</f>
        <v>1</v>
      </c>
      <c r="AI1721" t="s">
        <v>55</v>
      </c>
      <c r="AJ1721">
        <f>IF(Tabla1[[#This Row],[RISK]]="No Risk",0,1)</f>
        <v>1</v>
      </c>
    </row>
    <row r="1722" spans="1:36" x14ac:dyDescent="0.25">
      <c r="A1722" t="s">
        <v>1792</v>
      </c>
      <c r="B1722" t="s">
        <v>36</v>
      </c>
      <c r="C1722">
        <f>IF(Tabla1[[#This Row],[CHECKINGSTATUS]]="no_checking",0,IF(Tabla1[[#This Row],[CHECKINGSTATUS]]="less_0",1,IF(Tabla1[[#This Row],[CHECKINGSTATUS]]="0_to_200",2,3)))</f>
        <v>1</v>
      </c>
      <c r="D1722">
        <v>4</v>
      </c>
      <c r="E1722" t="s">
        <v>70</v>
      </c>
      <c r="F1722">
        <f>IF(Tabla1[[#This Row],[CREDITHISTORY]]="no_credits",0,IF(Tabla1[[#This Row],[CREDITHISTORY]]="prior_paymentes_delayed",1,IF(Tabla1[[#This Row],[CREDITHISTORY]]="outstanding_credit",2,3)))</f>
        <v>3</v>
      </c>
      <c r="G1722" t="s">
        <v>37</v>
      </c>
      <c r="H17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22">
        <v>2121</v>
      </c>
      <c r="J1722" t="s">
        <v>38</v>
      </c>
      <c r="K17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22" t="s">
        <v>27</v>
      </c>
      <c r="M17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22">
        <v>2</v>
      </c>
      <c r="O1722" t="s">
        <v>44</v>
      </c>
      <c r="P1722">
        <f>IF(Tabla1[[#This Row],[SEX]]="female",0,1)</f>
        <v>1</v>
      </c>
      <c r="Q1722" t="s">
        <v>29</v>
      </c>
      <c r="R1722">
        <f>IF(Tabla1[[#This Row],[OTHERSONLOAN]]="none",0,IF(Tabla1[[#This Row],[OTHERSONLOAN]]="co-applicant",1,2))</f>
        <v>0</v>
      </c>
      <c r="S1722">
        <v>1</v>
      </c>
      <c r="T1722" t="s">
        <v>45</v>
      </c>
      <c r="U1722">
        <f>IF(Tabla1[[#This Row],[OWNSPROPERTY]]="unknown",0,IF(Tabla1[[#This Row],[OWNSPROPERTY]]="real_state",1,IF(Tabla1[[#This Row],[OWNSPROPERTY]]="car_other",2,3)))</f>
        <v>3</v>
      </c>
      <c r="V1722">
        <v>19</v>
      </c>
      <c r="W1722" t="s">
        <v>29</v>
      </c>
      <c r="X1722">
        <f>IF(Tabla1[[#This Row],[INSTALLMENTPLANS]]="none",0,IF(Tabla1[[#This Row],[INSTALLMENTPLANS]]="stores",1,2))</f>
        <v>0</v>
      </c>
      <c r="Y1722" t="s">
        <v>31</v>
      </c>
      <c r="Z1722">
        <f>IF(Tabla1[[#This Row],[HOUSING]]="free",0,IF(Tabla1[[#This Row],[HOUSING]]="own",1,2))</f>
        <v>1</v>
      </c>
      <c r="AA1722">
        <v>1</v>
      </c>
      <c r="AB1722" t="s">
        <v>63</v>
      </c>
      <c r="AC1722">
        <f>IF(Tabla1[[#This Row],[JOB]]="unemployed",0,IF(Tabla1[[#This Row],[JOB]]="unskilled",1,IF(Tabla1[[#This Row],[JOB]]="skilled",2,3)))</f>
        <v>3</v>
      </c>
      <c r="AD1722">
        <v>1</v>
      </c>
      <c r="AE1722" t="s">
        <v>29</v>
      </c>
      <c r="AF1722">
        <f>IF(Tabla1[[#This Row],[TELEPHONE]]="none",0,1)</f>
        <v>0</v>
      </c>
      <c r="AG1722" t="s">
        <v>33</v>
      </c>
      <c r="AH1722">
        <f>IF(Tabla1[[#This Row],[FOREIGNWORKER]]="no",0,1)</f>
        <v>1</v>
      </c>
      <c r="AI1722" t="s">
        <v>34</v>
      </c>
      <c r="AJ1722">
        <f>IF(Tabla1[[#This Row],[RISK]]="No Risk",0,1)</f>
        <v>0</v>
      </c>
    </row>
    <row r="1723" spans="1:36" x14ac:dyDescent="0.25">
      <c r="A1723" t="s">
        <v>1793</v>
      </c>
      <c r="B1723" t="s">
        <v>51</v>
      </c>
      <c r="C1723">
        <f>IF(Tabla1[[#This Row],[CHECKINGSTATUS]]="no_checking",0,IF(Tabla1[[#This Row],[CHECKINGSTATUS]]="less_0",1,IF(Tabla1[[#This Row],[CHECKINGSTATUS]]="0_to_200",2,3)))</f>
        <v>0</v>
      </c>
      <c r="D1723">
        <v>26</v>
      </c>
      <c r="E1723" t="s">
        <v>42</v>
      </c>
      <c r="F1723">
        <f>IF(Tabla1[[#This Row],[CREDITHISTORY]]="no_credits",0,IF(Tabla1[[#This Row],[CREDITHISTORY]]="prior_paymentes_delayed",1,IF(Tabla1[[#This Row],[CREDITHISTORY]]="outstanding_credit",2,3)))</f>
        <v>3</v>
      </c>
      <c r="G1723" t="s">
        <v>43</v>
      </c>
      <c r="H17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23">
        <v>4051</v>
      </c>
      <c r="J1723" t="s">
        <v>94</v>
      </c>
      <c r="K17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23" t="s">
        <v>49</v>
      </c>
      <c r="M17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23">
        <v>4</v>
      </c>
      <c r="O1723" t="s">
        <v>44</v>
      </c>
      <c r="P1723">
        <f>IF(Tabla1[[#This Row],[SEX]]="female",0,1)</f>
        <v>1</v>
      </c>
      <c r="Q1723" t="s">
        <v>29</v>
      </c>
      <c r="R1723">
        <f>IF(Tabla1[[#This Row],[OTHERSONLOAN]]="none",0,IF(Tabla1[[#This Row],[OTHERSONLOAN]]="co-applicant",1,2))</f>
        <v>0</v>
      </c>
      <c r="S1723">
        <v>3</v>
      </c>
      <c r="T1723" t="s">
        <v>30</v>
      </c>
      <c r="U1723">
        <f>IF(Tabla1[[#This Row],[OWNSPROPERTY]]="unknown",0,IF(Tabla1[[#This Row],[OWNSPROPERTY]]="real_state",1,IF(Tabla1[[#This Row],[OWNSPROPERTY]]="car_other",2,3)))</f>
        <v>3</v>
      </c>
      <c r="V1723">
        <v>37</v>
      </c>
      <c r="W1723" t="s">
        <v>29</v>
      </c>
      <c r="X1723">
        <f>IF(Tabla1[[#This Row],[INSTALLMENTPLANS]]="none",0,IF(Tabla1[[#This Row],[INSTALLMENTPLANS]]="stores",1,2))</f>
        <v>0</v>
      </c>
      <c r="Y1723" t="s">
        <v>31</v>
      </c>
      <c r="Z1723">
        <f>IF(Tabla1[[#This Row],[HOUSING]]="free",0,IF(Tabla1[[#This Row],[HOUSING]]="own",1,2))</f>
        <v>1</v>
      </c>
      <c r="AA1723">
        <v>2</v>
      </c>
      <c r="AB1723" t="s">
        <v>63</v>
      </c>
      <c r="AC1723">
        <f>IF(Tabla1[[#This Row],[JOB]]="unemployed",0,IF(Tabla1[[#This Row],[JOB]]="unskilled",1,IF(Tabla1[[#This Row],[JOB]]="skilled",2,3)))</f>
        <v>3</v>
      </c>
      <c r="AD1723">
        <v>1</v>
      </c>
      <c r="AE1723" t="s">
        <v>29</v>
      </c>
      <c r="AF1723">
        <f>IF(Tabla1[[#This Row],[TELEPHONE]]="none",0,1)</f>
        <v>0</v>
      </c>
      <c r="AG1723" t="s">
        <v>33</v>
      </c>
      <c r="AH1723">
        <f>IF(Tabla1[[#This Row],[FOREIGNWORKER]]="no",0,1)</f>
        <v>1</v>
      </c>
      <c r="AI1723" t="s">
        <v>34</v>
      </c>
      <c r="AJ1723">
        <f>IF(Tabla1[[#This Row],[RISK]]="No Risk",0,1)</f>
        <v>0</v>
      </c>
    </row>
    <row r="1724" spans="1:36" x14ac:dyDescent="0.25">
      <c r="A1724" t="s">
        <v>1794</v>
      </c>
      <c r="B1724" t="s">
        <v>51</v>
      </c>
      <c r="C1724">
        <f>IF(Tabla1[[#This Row],[CHECKINGSTATUS]]="no_checking",0,IF(Tabla1[[#This Row],[CHECKINGSTATUS]]="less_0",1,IF(Tabla1[[#This Row],[CHECKINGSTATUS]]="0_to_200",2,3)))</f>
        <v>0</v>
      </c>
      <c r="D1724">
        <v>36</v>
      </c>
      <c r="E1724" t="s">
        <v>57</v>
      </c>
      <c r="F1724">
        <f>IF(Tabla1[[#This Row],[CREDITHISTORY]]="no_credits",0,IF(Tabla1[[#This Row],[CREDITHISTORY]]="prior_paymentes_delayed",1,IF(Tabla1[[#This Row],[CREDITHISTORY]]="outstanding_credit",2,3)))</f>
        <v>2</v>
      </c>
      <c r="G1724" t="s">
        <v>48</v>
      </c>
      <c r="H17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724">
        <v>6816</v>
      </c>
      <c r="J1724" t="s">
        <v>94</v>
      </c>
      <c r="K17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24" t="s">
        <v>49</v>
      </c>
      <c r="M17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24">
        <v>5</v>
      </c>
      <c r="O1724" t="s">
        <v>44</v>
      </c>
      <c r="P1724">
        <f>IF(Tabla1[[#This Row],[SEX]]="female",0,1)</f>
        <v>1</v>
      </c>
      <c r="Q1724" t="s">
        <v>29</v>
      </c>
      <c r="R1724">
        <f>IF(Tabla1[[#This Row],[OTHERSONLOAN]]="none",0,IF(Tabla1[[#This Row],[OTHERSONLOAN]]="co-applicant",1,2))</f>
        <v>0</v>
      </c>
      <c r="S1724">
        <v>3</v>
      </c>
      <c r="T1724" t="s">
        <v>54</v>
      </c>
      <c r="U1724">
        <f>IF(Tabla1[[#This Row],[OWNSPROPERTY]]="unknown",0,IF(Tabla1[[#This Row],[OWNSPROPERTY]]="real_state",1,IF(Tabla1[[#This Row],[OWNSPROPERTY]]="car_other",2,3)))</f>
        <v>0</v>
      </c>
      <c r="V1724">
        <v>41</v>
      </c>
      <c r="W1724" t="s">
        <v>29</v>
      </c>
      <c r="X1724">
        <f>IF(Tabla1[[#This Row],[INSTALLMENTPLANS]]="none",0,IF(Tabla1[[#This Row],[INSTALLMENTPLANS]]="stores",1,2))</f>
        <v>0</v>
      </c>
      <c r="Y1724" t="s">
        <v>60</v>
      </c>
      <c r="Z1724">
        <f>IF(Tabla1[[#This Row],[HOUSING]]="free",0,IF(Tabla1[[#This Row],[HOUSING]]="own",1,2))</f>
        <v>0</v>
      </c>
      <c r="AA1724">
        <v>2</v>
      </c>
      <c r="AB1724" t="s">
        <v>32</v>
      </c>
      <c r="AC1724">
        <f>IF(Tabla1[[#This Row],[JOB]]="unemployed",0,IF(Tabla1[[#This Row],[JOB]]="unskilled",1,IF(Tabla1[[#This Row],[JOB]]="skilled",2,3)))</f>
        <v>2</v>
      </c>
      <c r="AD1724">
        <v>2</v>
      </c>
      <c r="AE1724" t="s">
        <v>33</v>
      </c>
      <c r="AF1724">
        <f>IF(Tabla1[[#This Row],[TELEPHONE]]="none",0,1)</f>
        <v>1</v>
      </c>
      <c r="AG1724" t="s">
        <v>33</v>
      </c>
      <c r="AH1724">
        <f>IF(Tabla1[[#This Row],[FOREIGNWORKER]]="no",0,1)</f>
        <v>1</v>
      </c>
      <c r="AI1724" t="s">
        <v>55</v>
      </c>
      <c r="AJ1724">
        <f>IF(Tabla1[[#This Row],[RISK]]="No Risk",0,1)</f>
        <v>1</v>
      </c>
    </row>
    <row r="1725" spans="1:36" x14ac:dyDescent="0.25">
      <c r="A1725" t="s">
        <v>1795</v>
      </c>
      <c r="B1725" t="s">
        <v>51</v>
      </c>
      <c r="C1725">
        <f>IF(Tabla1[[#This Row],[CHECKINGSTATUS]]="no_checking",0,IF(Tabla1[[#This Row],[CHECKINGSTATUS]]="less_0",1,IF(Tabla1[[#This Row],[CHECKINGSTATUS]]="0_to_200",2,3)))</f>
        <v>0</v>
      </c>
      <c r="D1725">
        <v>37</v>
      </c>
      <c r="E1725" t="s">
        <v>42</v>
      </c>
      <c r="F1725">
        <f>IF(Tabla1[[#This Row],[CREDITHISTORY]]="no_credits",0,IF(Tabla1[[#This Row],[CREDITHISTORY]]="prior_paymentes_delayed",1,IF(Tabla1[[#This Row],[CREDITHISTORY]]="outstanding_credit",2,3)))</f>
        <v>3</v>
      </c>
      <c r="G1725" t="s">
        <v>58</v>
      </c>
      <c r="H17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725">
        <v>7400</v>
      </c>
      <c r="J1725" t="s">
        <v>53</v>
      </c>
      <c r="K17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25" t="s">
        <v>49</v>
      </c>
      <c r="M17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25">
        <v>5</v>
      </c>
      <c r="O1725" t="s">
        <v>44</v>
      </c>
      <c r="P1725">
        <f>IF(Tabla1[[#This Row],[SEX]]="female",0,1)</f>
        <v>1</v>
      </c>
      <c r="Q1725" t="s">
        <v>29</v>
      </c>
      <c r="R1725">
        <f>IF(Tabla1[[#This Row],[OTHERSONLOAN]]="none",0,IF(Tabla1[[#This Row],[OTHERSONLOAN]]="co-applicant",1,2))</f>
        <v>0</v>
      </c>
      <c r="S1725">
        <v>3</v>
      </c>
      <c r="T1725" t="s">
        <v>54</v>
      </c>
      <c r="U1725">
        <f>IF(Tabla1[[#This Row],[OWNSPROPERTY]]="unknown",0,IF(Tabla1[[#This Row],[OWNSPROPERTY]]="real_state",1,IF(Tabla1[[#This Row],[OWNSPROPERTY]]="car_other",2,3)))</f>
        <v>0</v>
      </c>
      <c r="V1725">
        <v>50</v>
      </c>
      <c r="W1725" t="s">
        <v>29</v>
      </c>
      <c r="X1725">
        <f>IF(Tabla1[[#This Row],[INSTALLMENTPLANS]]="none",0,IF(Tabla1[[#This Row],[INSTALLMENTPLANS]]="stores",1,2))</f>
        <v>0</v>
      </c>
      <c r="Y1725" t="s">
        <v>31</v>
      </c>
      <c r="Z1725">
        <f>IF(Tabla1[[#This Row],[HOUSING]]="free",0,IF(Tabla1[[#This Row],[HOUSING]]="own",1,2))</f>
        <v>1</v>
      </c>
      <c r="AA1725">
        <v>2</v>
      </c>
      <c r="AB1725" t="s">
        <v>32</v>
      </c>
      <c r="AC1725">
        <f>IF(Tabla1[[#This Row],[JOB]]="unemployed",0,IF(Tabla1[[#This Row],[JOB]]="unskilled",1,IF(Tabla1[[#This Row],[JOB]]="skilled",2,3)))</f>
        <v>2</v>
      </c>
      <c r="AD1725">
        <v>2</v>
      </c>
      <c r="AE1725" t="s">
        <v>33</v>
      </c>
      <c r="AF1725">
        <f>IF(Tabla1[[#This Row],[TELEPHONE]]="none",0,1)</f>
        <v>1</v>
      </c>
      <c r="AG1725" t="s">
        <v>33</v>
      </c>
      <c r="AH1725">
        <f>IF(Tabla1[[#This Row],[FOREIGNWORKER]]="no",0,1)</f>
        <v>1</v>
      </c>
      <c r="AI1725" t="s">
        <v>55</v>
      </c>
      <c r="AJ1725">
        <f>IF(Tabla1[[#This Row],[RISK]]="No Risk",0,1)</f>
        <v>1</v>
      </c>
    </row>
    <row r="1726" spans="1:36" x14ac:dyDescent="0.25">
      <c r="A1726" t="s">
        <v>1796</v>
      </c>
      <c r="B1726" t="s">
        <v>23</v>
      </c>
      <c r="C1726">
        <f>IF(Tabla1[[#This Row],[CHECKINGSTATUS]]="no_checking",0,IF(Tabla1[[#This Row],[CHECKINGSTATUS]]="less_0",1,IF(Tabla1[[#This Row],[CHECKINGSTATUS]]="0_to_200",2,3)))</f>
        <v>2</v>
      </c>
      <c r="D1726">
        <v>5</v>
      </c>
      <c r="E1726" t="s">
        <v>70</v>
      </c>
      <c r="F1726">
        <f>IF(Tabla1[[#This Row],[CREDITHISTORY]]="no_credits",0,IF(Tabla1[[#This Row],[CREDITHISTORY]]="prior_paymentes_delayed",1,IF(Tabla1[[#This Row],[CREDITHISTORY]]="outstanding_credit",2,3)))</f>
        <v>3</v>
      </c>
      <c r="G1726" t="s">
        <v>74</v>
      </c>
      <c r="H17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26">
        <v>691</v>
      </c>
      <c r="J1726" t="s">
        <v>38</v>
      </c>
      <c r="K17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26" t="s">
        <v>39</v>
      </c>
      <c r="M17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26">
        <v>3</v>
      </c>
      <c r="O1726" t="s">
        <v>28</v>
      </c>
      <c r="P1726">
        <f>IF(Tabla1[[#This Row],[SEX]]="female",0,1)</f>
        <v>0</v>
      </c>
      <c r="Q1726" t="s">
        <v>29</v>
      </c>
      <c r="R1726">
        <f>IF(Tabla1[[#This Row],[OTHERSONLOAN]]="none",0,IF(Tabla1[[#This Row],[OTHERSONLOAN]]="co-applicant",1,2))</f>
        <v>0</v>
      </c>
      <c r="S1726">
        <v>3</v>
      </c>
      <c r="T1726" t="s">
        <v>30</v>
      </c>
      <c r="U1726">
        <f>IF(Tabla1[[#This Row],[OWNSPROPERTY]]="unknown",0,IF(Tabla1[[#This Row],[OWNSPROPERTY]]="real_state",1,IF(Tabla1[[#This Row],[OWNSPROPERTY]]="car_other",2,3)))</f>
        <v>3</v>
      </c>
      <c r="V1726">
        <v>19</v>
      </c>
      <c r="W1726" t="s">
        <v>116</v>
      </c>
      <c r="X1726">
        <f>IF(Tabla1[[#This Row],[INSTALLMENTPLANS]]="none",0,IF(Tabla1[[#This Row],[INSTALLMENTPLANS]]="stores",1,2))</f>
        <v>2</v>
      </c>
      <c r="Y1726" t="s">
        <v>72</v>
      </c>
      <c r="Z1726">
        <f>IF(Tabla1[[#This Row],[HOUSING]]="free",0,IF(Tabla1[[#This Row],[HOUSING]]="own",1,2))</f>
        <v>2</v>
      </c>
      <c r="AA1726">
        <v>1</v>
      </c>
      <c r="AB1726" t="s">
        <v>92</v>
      </c>
      <c r="AC1726">
        <f>IF(Tabla1[[#This Row],[JOB]]="unemployed",0,IF(Tabla1[[#This Row],[JOB]]="unskilled",1,IF(Tabla1[[#This Row],[JOB]]="skilled",2,3)))</f>
        <v>1</v>
      </c>
      <c r="AD1726">
        <v>1</v>
      </c>
      <c r="AE1726" t="s">
        <v>29</v>
      </c>
      <c r="AF1726">
        <f>IF(Tabla1[[#This Row],[TELEPHONE]]="none",0,1)</f>
        <v>0</v>
      </c>
      <c r="AG1726" t="s">
        <v>33</v>
      </c>
      <c r="AH1726">
        <f>IF(Tabla1[[#This Row],[FOREIGNWORKER]]="no",0,1)</f>
        <v>1</v>
      </c>
      <c r="AI1726" t="s">
        <v>34</v>
      </c>
      <c r="AJ1726">
        <f>IF(Tabla1[[#This Row],[RISK]]="No Risk",0,1)</f>
        <v>0</v>
      </c>
    </row>
    <row r="1727" spans="1:36" x14ac:dyDescent="0.25">
      <c r="A1727" t="s">
        <v>1797</v>
      </c>
      <c r="B1727" t="s">
        <v>36</v>
      </c>
      <c r="C1727">
        <f>IF(Tabla1[[#This Row],[CHECKINGSTATUS]]="no_checking",0,IF(Tabla1[[#This Row],[CHECKINGSTATUS]]="less_0",1,IF(Tabla1[[#This Row],[CHECKINGSTATUS]]="0_to_200",2,3)))</f>
        <v>1</v>
      </c>
      <c r="D1727">
        <v>18</v>
      </c>
      <c r="E1727" t="s">
        <v>42</v>
      </c>
      <c r="F1727">
        <f>IF(Tabla1[[#This Row],[CREDITHISTORY]]="no_credits",0,IF(Tabla1[[#This Row],[CREDITHISTORY]]="prior_paymentes_delayed",1,IF(Tabla1[[#This Row],[CREDITHISTORY]]="outstanding_credit",2,3)))</f>
        <v>3</v>
      </c>
      <c r="G1727" t="s">
        <v>37</v>
      </c>
      <c r="H17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27">
        <v>3548</v>
      </c>
      <c r="J1727" t="s">
        <v>38</v>
      </c>
      <c r="K17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27" t="s">
        <v>39</v>
      </c>
      <c r="M17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27">
        <v>2</v>
      </c>
      <c r="O1727" t="s">
        <v>44</v>
      </c>
      <c r="P1727">
        <f>IF(Tabla1[[#This Row],[SEX]]="female",0,1)</f>
        <v>1</v>
      </c>
      <c r="Q1727" t="s">
        <v>59</v>
      </c>
      <c r="R1727">
        <f>IF(Tabla1[[#This Row],[OTHERSONLOAN]]="none",0,IF(Tabla1[[#This Row],[OTHERSONLOAN]]="co-applicant",1,2))</f>
        <v>1</v>
      </c>
      <c r="S1727">
        <v>2</v>
      </c>
      <c r="T1727" t="s">
        <v>65</v>
      </c>
      <c r="U1727">
        <f>IF(Tabla1[[#This Row],[OWNSPROPERTY]]="unknown",0,IF(Tabla1[[#This Row],[OWNSPROPERTY]]="real_state",1,IF(Tabla1[[#This Row],[OWNSPROPERTY]]="car_other",2,3)))</f>
        <v>2</v>
      </c>
      <c r="V1727">
        <v>37</v>
      </c>
      <c r="W1727" t="s">
        <v>40</v>
      </c>
      <c r="X1727">
        <f>IF(Tabla1[[#This Row],[INSTALLMENTPLANS]]="none",0,IF(Tabla1[[#This Row],[INSTALLMENTPLANS]]="stores",1,2))</f>
        <v>1</v>
      </c>
      <c r="Y1727" t="s">
        <v>31</v>
      </c>
      <c r="Z1727">
        <f>IF(Tabla1[[#This Row],[HOUSING]]="free",0,IF(Tabla1[[#This Row],[HOUSING]]="own",1,2))</f>
        <v>1</v>
      </c>
      <c r="AA1727">
        <v>2</v>
      </c>
      <c r="AB1727" t="s">
        <v>32</v>
      </c>
      <c r="AC1727">
        <f>IF(Tabla1[[#This Row],[JOB]]="unemployed",0,IF(Tabla1[[#This Row],[JOB]]="unskilled",1,IF(Tabla1[[#This Row],[JOB]]="skilled",2,3)))</f>
        <v>2</v>
      </c>
      <c r="AD1727">
        <v>1</v>
      </c>
      <c r="AE1727" t="s">
        <v>29</v>
      </c>
      <c r="AF1727">
        <f>IF(Tabla1[[#This Row],[TELEPHONE]]="none",0,1)</f>
        <v>0</v>
      </c>
      <c r="AG1727" t="s">
        <v>33</v>
      </c>
      <c r="AH1727">
        <f>IF(Tabla1[[#This Row],[FOREIGNWORKER]]="no",0,1)</f>
        <v>1</v>
      </c>
      <c r="AI1727" t="s">
        <v>34</v>
      </c>
      <c r="AJ1727">
        <f>IF(Tabla1[[#This Row],[RISK]]="No Risk",0,1)</f>
        <v>0</v>
      </c>
    </row>
    <row r="1728" spans="1:36" x14ac:dyDescent="0.25">
      <c r="A1728" t="s">
        <v>1798</v>
      </c>
      <c r="B1728" t="s">
        <v>51</v>
      </c>
      <c r="C1728">
        <f>IF(Tabla1[[#This Row],[CHECKINGSTATUS]]="no_checking",0,IF(Tabla1[[#This Row],[CHECKINGSTATUS]]="less_0",1,IF(Tabla1[[#This Row],[CHECKINGSTATUS]]="0_to_200",2,3)))</f>
        <v>0</v>
      </c>
      <c r="D1728">
        <v>12</v>
      </c>
      <c r="E1728" t="s">
        <v>70</v>
      </c>
      <c r="F1728">
        <f>IF(Tabla1[[#This Row],[CREDITHISTORY]]="no_credits",0,IF(Tabla1[[#This Row],[CREDITHISTORY]]="prior_paymentes_delayed",1,IF(Tabla1[[#This Row],[CREDITHISTORY]]="outstanding_credit",2,3)))</f>
        <v>3</v>
      </c>
      <c r="G1728" t="s">
        <v>58</v>
      </c>
      <c r="H17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728">
        <v>1529</v>
      </c>
      <c r="J1728" t="s">
        <v>53</v>
      </c>
      <c r="K17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28" t="s">
        <v>62</v>
      </c>
      <c r="M17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28">
        <v>3</v>
      </c>
      <c r="O1728" t="s">
        <v>28</v>
      </c>
      <c r="P1728">
        <f>IF(Tabla1[[#This Row],[SEX]]="female",0,1)</f>
        <v>0</v>
      </c>
      <c r="Q1728" t="s">
        <v>29</v>
      </c>
      <c r="R1728">
        <f>IF(Tabla1[[#This Row],[OTHERSONLOAN]]="none",0,IF(Tabla1[[#This Row],[OTHERSONLOAN]]="co-applicant",1,2))</f>
        <v>0</v>
      </c>
      <c r="S1728">
        <v>3</v>
      </c>
      <c r="T1728" t="s">
        <v>30</v>
      </c>
      <c r="U1728">
        <f>IF(Tabla1[[#This Row],[OWNSPROPERTY]]="unknown",0,IF(Tabla1[[#This Row],[OWNSPROPERTY]]="real_state",1,IF(Tabla1[[#This Row],[OWNSPROPERTY]]="car_other",2,3)))</f>
        <v>3</v>
      </c>
      <c r="V1728">
        <v>32</v>
      </c>
      <c r="W1728" t="s">
        <v>29</v>
      </c>
      <c r="X1728">
        <f>IF(Tabla1[[#This Row],[INSTALLMENTPLANS]]="none",0,IF(Tabla1[[#This Row],[INSTALLMENTPLANS]]="stores",1,2))</f>
        <v>0</v>
      </c>
      <c r="Y1728" t="s">
        <v>31</v>
      </c>
      <c r="Z1728">
        <f>IF(Tabla1[[#This Row],[HOUSING]]="free",0,IF(Tabla1[[#This Row],[HOUSING]]="own",1,2))</f>
        <v>1</v>
      </c>
      <c r="AA1728">
        <v>1</v>
      </c>
      <c r="AB1728" t="s">
        <v>32</v>
      </c>
      <c r="AC1728">
        <f>IF(Tabla1[[#This Row],[JOB]]="unemployed",0,IF(Tabla1[[#This Row],[JOB]]="unskilled",1,IF(Tabla1[[#This Row],[JOB]]="skilled",2,3)))</f>
        <v>2</v>
      </c>
      <c r="AD1728">
        <v>1</v>
      </c>
      <c r="AE1728" t="s">
        <v>29</v>
      </c>
      <c r="AF1728">
        <f>IF(Tabla1[[#This Row],[TELEPHONE]]="none",0,1)</f>
        <v>0</v>
      </c>
      <c r="AG1728" t="s">
        <v>33</v>
      </c>
      <c r="AH1728">
        <f>IF(Tabla1[[#This Row],[FOREIGNWORKER]]="no",0,1)</f>
        <v>1</v>
      </c>
      <c r="AI1728" t="s">
        <v>34</v>
      </c>
      <c r="AJ1728">
        <f>IF(Tabla1[[#This Row],[RISK]]="No Risk",0,1)</f>
        <v>0</v>
      </c>
    </row>
    <row r="1729" spans="1:36" x14ac:dyDescent="0.25">
      <c r="A1729" t="s">
        <v>1799</v>
      </c>
      <c r="B1729" t="s">
        <v>36</v>
      </c>
      <c r="C1729">
        <f>IF(Tabla1[[#This Row],[CHECKINGSTATUS]]="no_checking",0,IF(Tabla1[[#This Row],[CHECKINGSTATUS]]="less_0",1,IF(Tabla1[[#This Row],[CHECKINGSTATUS]]="0_to_200",2,3)))</f>
        <v>1</v>
      </c>
      <c r="D1729">
        <v>22</v>
      </c>
      <c r="E1729" t="s">
        <v>42</v>
      </c>
      <c r="F1729">
        <f>IF(Tabla1[[#This Row],[CREDITHISTORY]]="no_credits",0,IF(Tabla1[[#This Row],[CREDITHISTORY]]="prior_paymentes_delayed",1,IF(Tabla1[[#This Row],[CREDITHISTORY]]="outstanding_credit",2,3)))</f>
        <v>3</v>
      </c>
      <c r="G1729" t="s">
        <v>89</v>
      </c>
      <c r="H17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29">
        <v>2131</v>
      </c>
      <c r="J1729" t="s">
        <v>94</v>
      </c>
      <c r="K17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29" t="s">
        <v>62</v>
      </c>
      <c r="M17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29">
        <v>3</v>
      </c>
      <c r="O1729" t="s">
        <v>44</v>
      </c>
      <c r="P1729">
        <f>IF(Tabla1[[#This Row],[SEX]]="female",0,1)</f>
        <v>1</v>
      </c>
      <c r="Q1729" t="s">
        <v>59</v>
      </c>
      <c r="R1729">
        <f>IF(Tabla1[[#This Row],[OTHERSONLOAN]]="none",0,IF(Tabla1[[#This Row],[OTHERSONLOAN]]="co-applicant",1,2))</f>
        <v>1</v>
      </c>
      <c r="S1729">
        <v>4</v>
      </c>
      <c r="T1729" t="s">
        <v>65</v>
      </c>
      <c r="U1729">
        <f>IF(Tabla1[[#This Row],[OWNSPROPERTY]]="unknown",0,IF(Tabla1[[#This Row],[OWNSPROPERTY]]="real_state",1,IF(Tabla1[[#This Row],[OWNSPROPERTY]]="car_other",2,3)))</f>
        <v>2</v>
      </c>
      <c r="V1729">
        <v>49</v>
      </c>
      <c r="W1729" t="s">
        <v>29</v>
      </c>
      <c r="X1729">
        <f>IF(Tabla1[[#This Row],[INSTALLMENTPLANS]]="none",0,IF(Tabla1[[#This Row],[INSTALLMENTPLANS]]="stores",1,2))</f>
        <v>0</v>
      </c>
      <c r="Y1729" t="s">
        <v>31</v>
      </c>
      <c r="Z1729">
        <f>IF(Tabla1[[#This Row],[HOUSING]]="free",0,IF(Tabla1[[#This Row],[HOUSING]]="own",1,2))</f>
        <v>1</v>
      </c>
      <c r="AA1729">
        <v>2</v>
      </c>
      <c r="AB1729" t="s">
        <v>32</v>
      </c>
      <c r="AC1729">
        <f>IF(Tabla1[[#This Row],[JOB]]="unemployed",0,IF(Tabla1[[#This Row],[JOB]]="unskilled",1,IF(Tabla1[[#This Row],[JOB]]="skilled",2,3)))</f>
        <v>2</v>
      </c>
      <c r="AD1729">
        <v>1</v>
      </c>
      <c r="AE1729" t="s">
        <v>33</v>
      </c>
      <c r="AF1729">
        <f>IF(Tabla1[[#This Row],[TELEPHONE]]="none",0,1)</f>
        <v>1</v>
      </c>
      <c r="AG1729" t="s">
        <v>33</v>
      </c>
      <c r="AH1729">
        <f>IF(Tabla1[[#This Row],[FOREIGNWORKER]]="no",0,1)</f>
        <v>1</v>
      </c>
      <c r="AI1729" t="s">
        <v>34</v>
      </c>
      <c r="AJ1729">
        <f>IF(Tabla1[[#This Row],[RISK]]="No Risk",0,1)</f>
        <v>0</v>
      </c>
    </row>
    <row r="1730" spans="1:36" x14ac:dyDescent="0.25">
      <c r="A1730" t="s">
        <v>1800</v>
      </c>
      <c r="B1730" t="s">
        <v>23</v>
      </c>
      <c r="C1730">
        <f>IF(Tabla1[[#This Row],[CHECKINGSTATUS]]="no_checking",0,IF(Tabla1[[#This Row],[CHECKINGSTATUS]]="less_0",1,IF(Tabla1[[#This Row],[CHECKINGSTATUS]]="0_to_200",2,3)))</f>
        <v>2</v>
      </c>
      <c r="D1730">
        <v>19</v>
      </c>
      <c r="E1730" t="s">
        <v>42</v>
      </c>
      <c r="F1730">
        <f>IF(Tabla1[[#This Row],[CREDITHISTORY]]="no_credits",0,IF(Tabla1[[#This Row],[CREDITHISTORY]]="prior_paymentes_delayed",1,IF(Tabla1[[#This Row],[CREDITHISTORY]]="outstanding_credit",2,3)))</f>
        <v>3</v>
      </c>
      <c r="G1730" t="s">
        <v>89</v>
      </c>
      <c r="H17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30">
        <v>1371</v>
      </c>
      <c r="J1730" t="s">
        <v>26</v>
      </c>
      <c r="K17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30" t="s">
        <v>39</v>
      </c>
      <c r="M17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30">
        <v>3</v>
      </c>
      <c r="O1730" t="s">
        <v>44</v>
      </c>
      <c r="P1730">
        <f>IF(Tabla1[[#This Row],[SEX]]="female",0,1)</f>
        <v>1</v>
      </c>
      <c r="Q1730" t="s">
        <v>29</v>
      </c>
      <c r="R1730">
        <f>IF(Tabla1[[#This Row],[OTHERSONLOAN]]="none",0,IF(Tabla1[[#This Row],[OTHERSONLOAN]]="co-applicant",1,2))</f>
        <v>0</v>
      </c>
      <c r="S1730">
        <v>2</v>
      </c>
      <c r="T1730" t="s">
        <v>30</v>
      </c>
      <c r="U1730">
        <f>IF(Tabla1[[#This Row],[OWNSPROPERTY]]="unknown",0,IF(Tabla1[[#This Row],[OWNSPROPERTY]]="real_state",1,IF(Tabla1[[#This Row],[OWNSPROPERTY]]="car_other",2,3)))</f>
        <v>3</v>
      </c>
      <c r="V1730">
        <v>35</v>
      </c>
      <c r="W1730" t="s">
        <v>29</v>
      </c>
      <c r="X1730">
        <f>IF(Tabla1[[#This Row],[INSTALLMENTPLANS]]="none",0,IF(Tabla1[[#This Row],[INSTALLMENTPLANS]]="stores",1,2))</f>
        <v>0</v>
      </c>
      <c r="Y1730" t="s">
        <v>31</v>
      </c>
      <c r="Z1730">
        <f>IF(Tabla1[[#This Row],[HOUSING]]="free",0,IF(Tabla1[[#This Row],[HOUSING]]="own",1,2))</f>
        <v>1</v>
      </c>
      <c r="AA1730">
        <v>2</v>
      </c>
      <c r="AB1730" t="s">
        <v>63</v>
      </c>
      <c r="AC1730">
        <f>IF(Tabla1[[#This Row],[JOB]]="unemployed",0,IF(Tabla1[[#This Row],[JOB]]="unskilled",1,IF(Tabla1[[#This Row],[JOB]]="skilled",2,3)))</f>
        <v>3</v>
      </c>
      <c r="AD1730">
        <v>1</v>
      </c>
      <c r="AE1730" t="s">
        <v>29</v>
      </c>
      <c r="AF1730">
        <f>IF(Tabla1[[#This Row],[TELEPHONE]]="none",0,1)</f>
        <v>0</v>
      </c>
      <c r="AG1730" t="s">
        <v>33</v>
      </c>
      <c r="AH1730">
        <f>IF(Tabla1[[#This Row],[FOREIGNWORKER]]="no",0,1)</f>
        <v>1</v>
      </c>
      <c r="AI1730" t="s">
        <v>34</v>
      </c>
      <c r="AJ1730">
        <f>IF(Tabla1[[#This Row],[RISK]]="No Risk",0,1)</f>
        <v>0</v>
      </c>
    </row>
    <row r="1731" spans="1:36" x14ac:dyDescent="0.25">
      <c r="A1731" t="s">
        <v>1801</v>
      </c>
      <c r="B1731" t="s">
        <v>36</v>
      </c>
      <c r="C1731">
        <f>IF(Tabla1[[#This Row],[CHECKINGSTATUS]]="no_checking",0,IF(Tabla1[[#This Row],[CHECKINGSTATUS]]="less_0",1,IF(Tabla1[[#This Row],[CHECKINGSTATUS]]="0_to_200",2,3)))</f>
        <v>1</v>
      </c>
      <c r="D1731">
        <v>20</v>
      </c>
      <c r="E1731" t="s">
        <v>42</v>
      </c>
      <c r="F1731">
        <f>IF(Tabla1[[#This Row],[CREDITHISTORY]]="no_credits",0,IF(Tabla1[[#This Row],[CREDITHISTORY]]="prior_paymentes_delayed",1,IF(Tabla1[[#This Row],[CREDITHISTORY]]="outstanding_credit",2,3)))</f>
        <v>3</v>
      </c>
      <c r="G1731" t="s">
        <v>43</v>
      </c>
      <c r="H17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31">
        <v>3315</v>
      </c>
      <c r="J1731" t="s">
        <v>38</v>
      </c>
      <c r="K17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31" t="s">
        <v>27</v>
      </c>
      <c r="M17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31">
        <v>3</v>
      </c>
      <c r="O1731" t="s">
        <v>28</v>
      </c>
      <c r="P1731">
        <f>IF(Tabla1[[#This Row],[SEX]]="female",0,1)</f>
        <v>0</v>
      </c>
      <c r="Q1731" t="s">
        <v>29</v>
      </c>
      <c r="R1731">
        <f>IF(Tabla1[[#This Row],[OTHERSONLOAN]]="none",0,IF(Tabla1[[#This Row],[OTHERSONLOAN]]="co-applicant",1,2))</f>
        <v>0</v>
      </c>
      <c r="S1731">
        <v>2</v>
      </c>
      <c r="T1731" t="s">
        <v>54</v>
      </c>
      <c r="U1731">
        <f>IF(Tabla1[[#This Row],[OWNSPROPERTY]]="unknown",0,IF(Tabla1[[#This Row],[OWNSPROPERTY]]="real_state",1,IF(Tabla1[[#This Row],[OWNSPROPERTY]]="car_other",2,3)))</f>
        <v>0</v>
      </c>
      <c r="V1731">
        <v>35</v>
      </c>
      <c r="W1731" t="s">
        <v>29</v>
      </c>
      <c r="X1731">
        <f>IF(Tabla1[[#This Row],[INSTALLMENTPLANS]]="none",0,IF(Tabla1[[#This Row],[INSTALLMENTPLANS]]="stores",1,2))</f>
        <v>0</v>
      </c>
      <c r="Y1731" t="s">
        <v>31</v>
      </c>
      <c r="Z1731">
        <f>IF(Tabla1[[#This Row],[HOUSING]]="free",0,IF(Tabla1[[#This Row],[HOUSING]]="own",1,2))</f>
        <v>1</v>
      </c>
      <c r="AA1731">
        <v>1</v>
      </c>
      <c r="AB1731" t="s">
        <v>32</v>
      </c>
      <c r="AC1731">
        <f>IF(Tabla1[[#This Row],[JOB]]="unemployed",0,IF(Tabla1[[#This Row],[JOB]]="unskilled",1,IF(Tabla1[[#This Row],[JOB]]="skilled",2,3)))</f>
        <v>2</v>
      </c>
      <c r="AD1731">
        <v>1</v>
      </c>
      <c r="AE1731" t="s">
        <v>33</v>
      </c>
      <c r="AF1731">
        <f>IF(Tabla1[[#This Row],[TELEPHONE]]="none",0,1)</f>
        <v>1</v>
      </c>
      <c r="AG1731" t="s">
        <v>33</v>
      </c>
      <c r="AH1731">
        <f>IF(Tabla1[[#This Row],[FOREIGNWORKER]]="no",0,1)</f>
        <v>1</v>
      </c>
      <c r="AI1731" t="s">
        <v>34</v>
      </c>
      <c r="AJ1731">
        <f>IF(Tabla1[[#This Row],[RISK]]="No Risk",0,1)</f>
        <v>0</v>
      </c>
    </row>
    <row r="1732" spans="1:36" x14ac:dyDescent="0.25">
      <c r="A1732" t="s">
        <v>1802</v>
      </c>
      <c r="B1732" t="s">
        <v>23</v>
      </c>
      <c r="C1732">
        <f>IF(Tabla1[[#This Row],[CHECKINGSTATUS]]="no_checking",0,IF(Tabla1[[#This Row],[CHECKINGSTATUS]]="less_0",1,IF(Tabla1[[#This Row],[CHECKINGSTATUS]]="0_to_200",2,3)))</f>
        <v>2</v>
      </c>
      <c r="D1732">
        <v>18</v>
      </c>
      <c r="E1732" t="s">
        <v>42</v>
      </c>
      <c r="F1732">
        <f>IF(Tabla1[[#This Row],[CREDITHISTORY]]="no_credits",0,IF(Tabla1[[#This Row],[CREDITHISTORY]]="prior_paymentes_delayed",1,IF(Tabla1[[#This Row],[CREDITHISTORY]]="outstanding_credit",2,3)))</f>
        <v>3</v>
      </c>
      <c r="G1732" t="s">
        <v>74</v>
      </c>
      <c r="H17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32">
        <v>670</v>
      </c>
      <c r="J1732" t="s">
        <v>26</v>
      </c>
      <c r="K17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32" t="s">
        <v>39</v>
      </c>
      <c r="M17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32">
        <v>3</v>
      </c>
      <c r="O1732" t="s">
        <v>44</v>
      </c>
      <c r="P1732">
        <f>IF(Tabla1[[#This Row],[SEX]]="female",0,1)</f>
        <v>1</v>
      </c>
      <c r="Q1732" t="s">
        <v>29</v>
      </c>
      <c r="R1732">
        <f>IF(Tabla1[[#This Row],[OTHERSONLOAN]]="none",0,IF(Tabla1[[#This Row],[OTHERSONLOAN]]="co-applicant",1,2))</f>
        <v>0</v>
      </c>
      <c r="S1732">
        <v>3</v>
      </c>
      <c r="T1732" t="s">
        <v>30</v>
      </c>
      <c r="U1732">
        <f>IF(Tabla1[[#This Row],[OWNSPROPERTY]]="unknown",0,IF(Tabla1[[#This Row],[OWNSPROPERTY]]="real_state",1,IF(Tabla1[[#This Row],[OWNSPROPERTY]]="car_other",2,3)))</f>
        <v>3</v>
      </c>
      <c r="V1732">
        <v>29</v>
      </c>
      <c r="W1732" t="s">
        <v>29</v>
      </c>
      <c r="X1732">
        <f>IF(Tabla1[[#This Row],[INSTALLMENTPLANS]]="none",0,IF(Tabla1[[#This Row],[INSTALLMENTPLANS]]="stores",1,2))</f>
        <v>0</v>
      </c>
      <c r="Y1732" t="s">
        <v>72</v>
      </c>
      <c r="Z1732">
        <f>IF(Tabla1[[#This Row],[HOUSING]]="free",0,IF(Tabla1[[#This Row],[HOUSING]]="own",1,2))</f>
        <v>2</v>
      </c>
      <c r="AA1732">
        <v>1</v>
      </c>
      <c r="AB1732" t="s">
        <v>32</v>
      </c>
      <c r="AC1732">
        <f>IF(Tabla1[[#This Row],[JOB]]="unemployed",0,IF(Tabla1[[#This Row],[JOB]]="unskilled",1,IF(Tabla1[[#This Row],[JOB]]="skilled",2,3)))</f>
        <v>2</v>
      </c>
      <c r="AD1732">
        <v>1</v>
      </c>
      <c r="AE1732" t="s">
        <v>29</v>
      </c>
      <c r="AF1732">
        <f>IF(Tabla1[[#This Row],[TELEPHONE]]="none",0,1)</f>
        <v>0</v>
      </c>
      <c r="AG1732" t="s">
        <v>33</v>
      </c>
      <c r="AH1732">
        <f>IF(Tabla1[[#This Row],[FOREIGNWORKER]]="no",0,1)</f>
        <v>1</v>
      </c>
      <c r="AI1732" t="s">
        <v>34</v>
      </c>
      <c r="AJ1732">
        <f>IF(Tabla1[[#This Row],[RISK]]="No Risk",0,1)</f>
        <v>0</v>
      </c>
    </row>
    <row r="1733" spans="1:36" x14ac:dyDescent="0.25">
      <c r="A1733" t="s">
        <v>1803</v>
      </c>
      <c r="B1733" t="s">
        <v>78</v>
      </c>
      <c r="C1733">
        <f>IF(Tabla1[[#This Row],[CHECKINGSTATUS]]="no_checking",0,IF(Tabla1[[#This Row],[CHECKINGSTATUS]]="less_0",1,IF(Tabla1[[#This Row],[CHECKINGSTATUS]]="0_to_200",2,3)))</f>
        <v>3</v>
      </c>
      <c r="D1733">
        <v>19</v>
      </c>
      <c r="E1733" t="s">
        <v>24</v>
      </c>
      <c r="F1733">
        <f>IF(Tabla1[[#This Row],[CREDITHISTORY]]="no_credits",0,IF(Tabla1[[#This Row],[CREDITHISTORY]]="prior_paymentes_delayed",1,IF(Tabla1[[#This Row],[CREDITHISTORY]]="outstanding_credit",2,3)))</f>
        <v>3</v>
      </c>
      <c r="G1733" t="s">
        <v>89</v>
      </c>
      <c r="H17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33">
        <v>3044</v>
      </c>
      <c r="J1733" t="s">
        <v>38</v>
      </c>
      <c r="K17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33" t="s">
        <v>62</v>
      </c>
      <c r="M17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33">
        <v>3</v>
      </c>
      <c r="O1733" t="s">
        <v>44</v>
      </c>
      <c r="P1733">
        <f>IF(Tabla1[[#This Row],[SEX]]="female",0,1)</f>
        <v>1</v>
      </c>
      <c r="Q1733" t="s">
        <v>29</v>
      </c>
      <c r="R1733">
        <f>IF(Tabla1[[#This Row],[OTHERSONLOAN]]="none",0,IF(Tabla1[[#This Row],[OTHERSONLOAN]]="co-applicant",1,2))</f>
        <v>0</v>
      </c>
      <c r="S1733">
        <v>2</v>
      </c>
      <c r="T1733" t="s">
        <v>65</v>
      </c>
      <c r="U1733">
        <f>IF(Tabla1[[#This Row],[OWNSPROPERTY]]="unknown",0,IF(Tabla1[[#This Row],[OWNSPROPERTY]]="real_state",1,IF(Tabla1[[#This Row],[OWNSPROPERTY]]="car_other",2,3)))</f>
        <v>2</v>
      </c>
      <c r="V1733">
        <v>46</v>
      </c>
      <c r="W1733" t="s">
        <v>29</v>
      </c>
      <c r="X1733">
        <f>IF(Tabla1[[#This Row],[INSTALLMENTPLANS]]="none",0,IF(Tabla1[[#This Row],[INSTALLMENTPLANS]]="stores",1,2))</f>
        <v>0</v>
      </c>
      <c r="Y1733" t="s">
        <v>31</v>
      </c>
      <c r="Z1733">
        <f>IF(Tabla1[[#This Row],[HOUSING]]="free",0,IF(Tabla1[[#This Row],[HOUSING]]="own",1,2))</f>
        <v>1</v>
      </c>
      <c r="AA1733">
        <v>1</v>
      </c>
      <c r="AB1733" t="s">
        <v>32</v>
      </c>
      <c r="AC1733">
        <f>IF(Tabla1[[#This Row],[JOB]]="unemployed",0,IF(Tabla1[[#This Row],[JOB]]="unskilled",1,IF(Tabla1[[#This Row],[JOB]]="skilled",2,3)))</f>
        <v>2</v>
      </c>
      <c r="AD1733">
        <v>1</v>
      </c>
      <c r="AE1733" t="s">
        <v>29</v>
      </c>
      <c r="AF1733">
        <f>IF(Tabla1[[#This Row],[TELEPHONE]]="none",0,1)</f>
        <v>0</v>
      </c>
      <c r="AG1733" t="s">
        <v>33</v>
      </c>
      <c r="AH1733">
        <f>IF(Tabla1[[#This Row],[FOREIGNWORKER]]="no",0,1)</f>
        <v>1</v>
      </c>
      <c r="AI1733" t="s">
        <v>55</v>
      </c>
      <c r="AJ1733">
        <f>IF(Tabla1[[#This Row],[RISK]]="No Risk",0,1)</f>
        <v>1</v>
      </c>
    </row>
    <row r="1734" spans="1:36" x14ac:dyDescent="0.25">
      <c r="A1734" t="s">
        <v>1804</v>
      </c>
      <c r="B1734" t="s">
        <v>51</v>
      </c>
      <c r="C1734">
        <f>IF(Tabla1[[#This Row],[CHECKINGSTATUS]]="no_checking",0,IF(Tabla1[[#This Row],[CHECKINGSTATUS]]="less_0",1,IF(Tabla1[[#This Row],[CHECKINGSTATUS]]="0_to_200",2,3)))</f>
        <v>0</v>
      </c>
      <c r="D1734">
        <v>22</v>
      </c>
      <c r="E1734" t="s">
        <v>57</v>
      </c>
      <c r="F1734">
        <f>IF(Tabla1[[#This Row],[CREDITHISTORY]]="no_credits",0,IF(Tabla1[[#This Row],[CREDITHISTORY]]="prior_paymentes_delayed",1,IF(Tabla1[[#This Row],[CREDITHISTORY]]="outstanding_credit",2,3)))</f>
        <v>2</v>
      </c>
      <c r="G1734" t="s">
        <v>43</v>
      </c>
      <c r="H17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34">
        <v>2150</v>
      </c>
      <c r="J1734" t="s">
        <v>53</v>
      </c>
      <c r="K17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34" t="s">
        <v>39</v>
      </c>
      <c r="M17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34">
        <v>4</v>
      </c>
      <c r="O1734" t="s">
        <v>44</v>
      </c>
      <c r="P1734">
        <f>IF(Tabla1[[#This Row],[SEX]]="female",0,1)</f>
        <v>1</v>
      </c>
      <c r="Q1734" t="s">
        <v>29</v>
      </c>
      <c r="R1734">
        <f>IF(Tabla1[[#This Row],[OTHERSONLOAN]]="none",0,IF(Tabla1[[#This Row],[OTHERSONLOAN]]="co-applicant",1,2))</f>
        <v>0</v>
      </c>
      <c r="S1734">
        <v>3</v>
      </c>
      <c r="T1734" t="s">
        <v>30</v>
      </c>
      <c r="U1734">
        <f>IF(Tabla1[[#This Row],[OWNSPROPERTY]]="unknown",0,IF(Tabla1[[#This Row],[OWNSPROPERTY]]="real_state",1,IF(Tabla1[[#This Row],[OWNSPROPERTY]]="car_other",2,3)))</f>
        <v>3</v>
      </c>
      <c r="V1734">
        <v>55</v>
      </c>
      <c r="W1734" t="s">
        <v>29</v>
      </c>
      <c r="X1734">
        <f>IF(Tabla1[[#This Row],[INSTALLMENTPLANS]]="none",0,IF(Tabla1[[#This Row],[INSTALLMENTPLANS]]="stores",1,2))</f>
        <v>0</v>
      </c>
      <c r="Y1734" t="s">
        <v>31</v>
      </c>
      <c r="Z1734">
        <f>IF(Tabla1[[#This Row],[HOUSING]]="free",0,IF(Tabla1[[#This Row],[HOUSING]]="own",1,2))</f>
        <v>1</v>
      </c>
      <c r="AA1734">
        <v>1</v>
      </c>
      <c r="AB1734" t="s">
        <v>63</v>
      </c>
      <c r="AC1734">
        <f>IF(Tabla1[[#This Row],[JOB]]="unemployed",0,IF(Tabla1[[#This Row],[JOB]]="unskilled",1,IF(Tabla1[[#This Row],[JOB]]="skilled",2,3)))</f>
        <v>3</v>
      </c>
      <c r="AD1734">
        <v>1</v>
      </c>
      <c r="AE1734" t="s">
        <v>33</v>
      </c>
      <c r="AF1734">
        <f>IF(Tabla1[[#This Row],[TELEPHONE]]="none",0,1)</f>
        <v>1</v>
      </c>
      <c r="AG1734" t="s">
        <v>33</v>
      </c>
      <c r="AH1734">
        <f>IF(Tabla1[[#This Row],[FOREIGNWORKER]]="no",0,1)</f>
        <v>1</v>
      </c>
      <c r="AI1734" t="s">
        <v>34</v>
      </c>
      <c r="AJ1734">
        <f>IF(Tabla1[[#This Row],[RISK]]="No Risk",0,1)</f>
        <v>0</v>
      </c>
    </row>
    <row r="1735" spans="1:36" x14ac:dyDescent="0.25">
      <c r="A1735" t="s">
        <v>1805</v>
      </c>
      <c r="B1735" t="s">
        <v>23</v>
      </c>
      <c r="C1735">
        <f>IF(Tabla1[[#This Row],[CHECKINGSTATUS]]="no_checking",0,IF(Tabla1[[#This Row],[CHECKINGSTATUS]]="less_0",1,IF(Tabla1[[#This Row],[CHECKINGSTATUS]]="0_to_200",2,3)))</f>
        <v>2</v>
      </c>
      <c r="D1735">
        <v>17</v>
      </c>
      <c r="E1735" t="s">
        <v>42</v>
      </c>
      <c r="F1735">
        <f>IF(Tabla1[[#This Row],[CREDITHISTORY]]="no_credits",0,IF(Tabla1[[#This Row],[CREDITHISTORY]]="prior_paymentes_delayed",1,IF(Tabla1[[#This Row],[CREDITHISTORY]]="outstanding_credit",2,3)))</f>
        <v>3</v>
      </c>
      <c r="G1735" t="s">
        <v>89</v>
      </c>
      <c r="H17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35">
        <v>5663</v>
      </c>
      <c r="J1735" t="s">
        <v>94</v>
      </c>
      <c r="K17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35" t="s">
        <v>62</v>
      </c>
      <c r="M17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35">
        <v>3</v>
      </c>
      <c r="O1735" t="s">
        <v>44</v>
      </c>
      <c r="P1735">
        <f>IF(Tabla1[[#This Row],[SEX]]="female",0,1)</f>
        <v>1</v>
      </c>
      <c r="Q1735" t="s">
        <v>29</v>
      </c>
      <c r="R1735">
        <f>IF(Tabla1[[#This Row],[OTHERSONLOAN]]="none",0,IF(Tabla1[[#This Row],[OTHERSONLOAN]]="co-applicant",1,2))</f>
        <v>0</v>
      </c>
      <c r="S1735">
        <v>3</v>
      </c>
      <c r="T1735" t="s">
        <v>54</v>
      </c>
      <c r="U1735">
        <f>IF(Tabla1[[#This Row],[OWNSPROPERTY]]="unknown",0,IF(Tabla1[[#This Row],[OWNSPROPERTY]]="real_state",1,IF(Tabla1[[#This Row],[OWNSPROPERTY]]="car_other",2,3)))</f>
        <v>0</v>
      </c>
      <c r="V1735">
        <v>40</v>
      </c>
      <c r="W1735" t="s">
        <v>116</v>
      </c>
      <c r="X1735">
        <f>IF(Tabla1[[#This Row],[INSTALLMENTPLANS]]="none",0,IF(Tabla1[[#This Row],[INSTALLMENTPLANS]]="stores",1,2))</f>
        <v>2</v>
      </c>
      <c r="Y1735" t="s">
        <v>31</v>
      </c>
      <c r="Z1735">
        <f>IF(Tabla1[[#This Row],[HOUSING]]="free",0,IF(Tabla1[[#This Row],[HOUSING]]="own",1,2))</f>
        <v>1</v>
      </c>
      <c r="AA1735">
        <v>3</v>
      </c>
      <c r="AB1735" t="s">
        <v>71</v>
      </c>
      <c r="AC1735">
        <f>IF(Tabla1[[#This Row],[JOB]]="unemployed",0,IF(Tabla1[[#This Row],[JOB]]="unskilled",1,IF(Tabla1[[#This Row],[JOB]]="skilled",2,3)))</f>
        <v>0</v>
      </c>
      <c r="AD1735">
        <v>2</v>
      </c>
      <c r="AE1735" t="s">
        <v>33</v>
      </c>
      <c r="AF1735">
        <f>IF(Tabla1[[#This Row],[TELEPHONE]]="none",0,1)</f>
        <v>1</v>
      </c>
      <c r="AG1735" t="s">
        <v>33</v>
      </c>
      <c r="AH1735">
        <f>IF(Tabla1[[#This Row],[FOREIGNWORKER]]="no",0,1)</f>
        <v>1</v>
      </c>
      <c r="AI1735" t="s">
        <v>34</v>
      </c>
      <c r="AJ1735">
        <f>IF(Tabla1[[#This Row],[RISK]]="No Risk",0,1)</f>
        <v>0</v>
      </c>
    </row>
    <row r="1736" spans="1:36" x14ac:dyDescent="0.25">
      <c r="A1736" t="s">
        <v>1806</v>
      </c>
      <c r="B1736" t="s">
        <v>23</v>
      </c>
      <c r="C1736">
        <f>IF(Tabla1[[#This Row],[CHECKINGSTATUS]]="no_checking",0,IF(Tabla1[[#This Row],[CHECKINGSTATUS]]="less_0",1,IF(Tabla1[[#This Row],[CHECKINGSTATUS]]="0_to_200",2,3)))</f>
        <v>2</v>
      </c>
      <c r="D1736">
        <v>13</v>
      </c>
      <c r="E1736" t="s">
        <v>70</v>
      </c>
      <c r="F1736">
        <f>IF(Tabla1[[#This Row],[CREDITHISTORY]]="no_credits",0,IF(Tabla1[[#This Row],[CREDITHISTORY]]="prior_paymentes_delayed",1,IF(Tabla1[[#This Row],[CREDITHISTORY]]="outstanding_credit",2,3)))</f>
        <v>3</v>
      </c>
      <c r="G1736" t="s">
        <v>43</v>
      </c>
      <c r="H17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36">
        <v>3638</v>
      </c>
      <c r="J1736" t="s">
        <v>38</v>
      </c>
      <c r="K17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36" t="s">
        <v>39</v>
      </c>
      <c r="M17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36">
        <v>2</v>
      </c>
      <c r="O1736" t="s">
        <v>28</v>
      </c>
      <c r="P1736">
        <f>IF(Tabla1[[#This Row],[SEX]]="female",0,1)</f>
        <v>0</v>
      </c>
      <c r="Q1736" t="s">
        <v>29</v>
      </c>
      <c r="R1736">
        <f>IF(Tabla1[[#This Row],[OTHERSONLOAN]]="none",0,IF(Tabla1[[#This Row],[OTHERSONLOAN]]="co-applicant",1,2))</f>
        <v>0</v>
      </c>
      <c r="S1736">
        <v>3</v>
      </c>
      <c r="T1736" t="s">
        <v>30</v>
      </c>
      <c r="U1736">
        <f>IF(Tabla1[[#This Row],[OWNSPROPERTY]]="unknown",0,IF(Tabla1[[#This Row],[OWNSPROPERTY]]="real_state",1,IF(Tabla1[[#This Row],[OWNSPROPERTY]]="car_other",2,3)))</f>
        <v>3</v>
      </c>
      <c r="V1736">
        <v>26</v>
      </c>
      <c r="W1736" t="s">
        <v>29</v>
      </c>
      <c r="X1736">
        <f>IF(Tabla1[[#This Row],[INSTALLMENTPLANS]]="none",0,IF(Tabla1[[#This Row],[INSTALLMENTPLANS]]="stores",1,2))</f>
        <v>0</v>
      </c>
      <c r="Y1736" t="s">
        <v>31</v>
      </c>
      <c r="Z1736">
        <f>IF(Tabla1[[#This Row],[HOUSING]]="free",0,IF(Tabla1[[#This Row],[HOUSING]]="own",1,2))</f>
        <v>1</v>
      </c>
      <c r="AA1736">
        <v>1</v>
      </c>
      <c r="AB1736" t="s">
        <v>32</v>
      </c>
      <c r="AC1736">
        <f>IF(Tabla1[[#This Row],[JOB]]="unemployed",0,IF(Tabla1[[#This Row],[JOB]]="unskilled",1,IF(Tabla1[[#This Row],[JOB]]="skilled",2,3)))</f>
        <v>2</v>
      </c>
      <c r="AD1736">
        <v>1</v>
      </c>
      <c r="AE1736" t="s">
        <v>29</v>
      </c>
      <c r="AF1736">
        <f>IF(Tabla1[[#This Row],[TELEPHONE]]="none",0,1)</f>
        <v>0</v>
      </c>
      <c r="AG1736" t="s">
        <v>33</v>
      </c>
      <c r="AH1736">
        <f>IF(Tabla1[[#This Row],[FOREIGNWORKER]]="no",0,1)</f>
        <v>1</v>
      </c>
      <c r="AI1736" t="s">
        <v>34</v>
      </c>
      <c r="AJ1736">
        <f>IF(Tabla1[[#This Row],[RISK]]="No Risk",0,1)</f>
        <v>0</v>
      </c>
    </row>
    <row r="1737" spans="1:36" x14ac:dyDescent="0.25">
      <c r="A1737" t="s">
        <v>1807</v>
      </c>
      <c r="B1737" t="s">
        <v>36</v>
      </c>
      <c r="C1737">
        <f>IF(Tabla1[[#This Row],[CHECKINGSTATUS]]="no_checking",0,IF(Tabla1[[#This Row],[CHECKINGSTATUS]]="less_0",1,IF(Tabla1[[#This Row],[CHECKINGSTATUS]]="0_to_200",2,3)))</f>
        <v>1</v>
      </c>
      <c r="D1737">
        <v>22</v>
      </c>
      <c r="E1737" t="s">
        <v>42</v>
      </c>
      <c r="F1737">
        <f>IF(Tabla1[[#This Row],[CREDITHISTORY]]="no_credits",0,IF(Tabla1[[#This Row],[CREDITHISTORY]]="prior_paymentes_delayed",1,IF(Tabla1[[#This Row],[CREDITHISTORY]]="outstanding_credit",2,3)))</f>
        <v>3</v>
      </c>
      <c r="G1737" t="s">
        <v>43</v>
      </c>
      <c r="H17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37">
        <v>1129</v>
      </c>
      <c r="J1737" t="s">
        <v>94</v>
      </c>
      <c r="K17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37" t="s">
        <v>39</v>
      </c>
      <c r="M17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37">
        <v>3</v>
      </c>
      <c r="O1737" t="s">
        <v>28</v>
      </c>
      <c r="P1737">
        <f>IF(Tabla1[[#This Row],[SEX]]="female",0,1)</f>
        <v>0</v>
      </c>
      <c r="Q1737" t="s">
        <v>29</v>
      </c>
      <c r="R1737">
        <f>IF(Tabla1[[#This Row],[OTHERSONLOAN]]="none",0,IF(Tabla1[[#This Row],[OTHERSONLOAN]]="co-applicant",1,2))</f>
        <v>0</v>
      </c>
      <c r="S1737">
        <v>2</v>
      </c>
      <c r="T1737" t="s">
        <v>65</v>
      </c>
      <c r="U1737">
        <f>IF(Tabla1[[#This Row],[OWNSPROPERTY]]="unknown",0,IF(Tabla1[[#This Row],[OWNSPROPERTY]]="real_state",1,IF(Tabla1[[#This Row],[OWNSPROPERTY]]="car_other",2,3)))</f>
        <v>2</v>
      </c>
      <c r="V1737">
        <v>37</v>
      </c>
      <c r="W1737" t="s">
        <v>116</v>
      </c>
      <c r="X1737">
        <f>IF(Tabla1[[#This Row],[INSTALLMENTPLANS]]="none",0,IF(Tabla1[[#This Row],[INSTALLMENTPLANS]]="stores",1,2))</f>
        <v>2</v>
      </c>
      <c r="Y1737" t="s">
        <v>72</v>
      </c>
      <c r="Z1737">
        <f>IF(Tabla1[[#This Row],[HOUSING]]="free",0,IF(Tabla1[[#This Row],[HOUSING]]="own",1,2))</f>
        <v>2</v>
      </c>
      <c r="AA1737">
        <v>2</v>
      </c>
      <c r="AB1737" t="s">
        <v>71</v>
      </c>
      <c r="AC1737">
        <f>IF(Tabla1[[#This Row],[JOB]]="unemployed",0,IF(Tabla1[[#This Row],[JOB]]="unskilled",1,IF(Tabla1[[#This Row],[JOB]]="skilled",2,3)))</f>
        <v>0</v>
      </c>
      <c r="AD1737">
        <v>2</v>
      </c>
      <c r="AE1737" t="s">
        <v>33</v>
      </c>
      <c r="AF1737">
        <f>IF(Tabla1[[#This Row],[TELEPHONE]]="none",0,1)</f>
        <v>1</v>
      </c>
      <c r="AG1737" t="s">
        <v>33</v>
      </c>
      <c r="AH1737">
        <f>IF(Tabla1[[#This Row],[FOREIGNWORKER]]="no",0,1)</f>
        <v>1</v>
      </c>
      <c r="AI1737" t="s">
        <v>34</v>
      </c>
      <c r="AJ1737">
        <f>IF(Tabla1[[#This Row],[RISK]]="No Risk",0,1)</f>
        <v>0</v>
      </c>
    </row>
    <row r="1738" spans="1:36" x14ac:dyDescent="0.25">
      <c r="A1738" t="s">
        <v>1808</v>
      </c>
      <c r="B1738" t="s">
        <v>51</v>
      </c>
      <c r="C1738">
        <f>IF(Tabla1[[#This Row],[CHECKINGSTATUS]]="no_checking",0,IF(Tabla1[[#This Row],[CHECKINGSTATUS]]="less_0",1,IF(Tabla1[[#This Row],[CHECKINGSTATUS]]="0_to_200",2,3)))</f>
        <v>0</v>
      </c>
      <c r="D1738">
        <v>34</v>
      </c>
      <c r="E1738" t="s">
        <v>42</v>
      </c>
      <c r="F1738">
        <f>IF(Tabla1[[#This Row],[CREDITHISTORY]]="no_credits",0,IF(Tabla1[[#This Row],[CREDITHISTORY]]="prior_paymentes_delayed",1,IF(Tabla1[[#This Row],[CREDITHISTORY]]="outstanding_credit",2,3)))</f>
        <v>3</v>
      </c>
      <c r="G1738" t="s">
        <v>68</v>
      </c>
      <c r="H17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38">
        <v>6502</v>
      </c>
      <c r="J1738" t="s">
        <v>53</v>
      </c>
      <c r="K173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38" t="s">
        <v>62</v>
      </c>
      <c r="M17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38">
        <v>5</v>
      </c>
      <c r="O1738" t="s">
        <v>28</v>
      </c>
      <c r="P1738">
        <f>IF(Tabla1[[#This Row],[SEX]]="female",0,1)</f>
        <v>0</v>
      </c>
      <c r="Q1738" t="s">
        <v>59</v>
      </c>
      <c r="R1738">
        <f>IF(Tabla1[[#This Row],[OTHERSONLOAN]]="none",0,IF(Tabla1[[#This Row],[OTHERSONLOAN]]="co-applicant",1,2))</f>
        <v>1</v>
      </c>
      <c r="S1738">
        <v>3</v>
      </c>
      <c r="T1738" t="s">
        <v>65</v>
      </c>
      <c r="U1738">
        <f>IF(Tabla1[[#This Row],[OWNSPROPERTY]]="unknown",0,IF(Tabla1[[#This Row],[OWNSPROPERTY]]="real_state",1,IF(Tabla1[[#This Row],[OWNSPROPERTY]]="car_other",2,3)))</f>
        <v>2</v>
      </c>
      <c r="V1738">
        <v>54</v>
      </c>
      <c r="W1738" t="s">
        <v>29</v>
      </c>
      <c r="X1738">
        <f>IF(Tabla1[[#This Row],[INSTALLMENTPLANS]]="none",0,IF(Tabla1[[#This Row],[INSTALLMENTPLANS]]="stores",1,2))</f>
        <v>0</v>
      </c>
      <c r="Y1738" t="s">
        <v>31</v>
      </c>
      <c r="Z1738">
        <f>IF(Tabla1[[#This Row],[HOUSING]]="free",0,IF(Tabla1[[#This Row],[HOUSING]]="own",1,2))</f>
        <v>1</v>
      </c>
      <c r="AA1738">
        <v>1</v>
      </c>
      <c r="AB1738" t="s">
        <v>32</v>
      </c>
      <c r="AC1738">
        <f>IF(Tabla1[[#This Row],[JOB]]="unemployed",0,IF(Tabla1[[#This Row],[JOB]]="unskilled",1,IF(Tabla1[[#This Row],[JOB]]="skilled",2,3)))</f>
        <v>2</v>
      </c>
      <c r="AD1738">
        <v>1</v>
      </c>
      <c r="AE1738" t="s">
        <v>29</v>
      </c>
      <c r="AF1738">
        <f>IF(Tabla1[[#This Row],[TELEPHONE]]="none",0,1)</f>
        <v>0</v>
      </c>
      <c r="AG1738" t="s">
        <v>33</v>
      </c>
      <c r="AH1738">
        <f>IF(Tabla1[[#This Row],[FOREIGNWORKER]]="no",0,1)</f>
        <v>1</v>
      </c>
      <c r="AI1738" t="s">
        <v>34</v>
      </c>
      <c r="AJ1738">
        <f>IF(Tabla1[[#This Row],[RISK]]="No Risk",0,1)</f>
        <v>0</v>
      </c>
    </row>
    <row r="1739" spans="1:36" x14ac:dyDescent="0.25">
      <c r="A1739" t="s">
        <v>1809</v>
      </c>
      <c r="B1739" t="s">
        <v>51</v>
      </c>
      <c r="C1739">
        <f>IF(Tabla1[[#This Row],[CHECKINGSTATUS]]="no_checking",0,IF(Tabla1[[#This Row],[CHECKINGSTATUS]]="less_0",1,IF(Tabla1[[#This Row],[CHECKINGSTATUS]]="0_to_200",2,3)))</f>
        <v>0</v>
      </c>
      <c r="D1739">
        <v>42</v>
      </c>
      <c r="E1739" t="s">
        <v>57</v>
      </c>
      <c r="F1739">
        <f>IF(Tabla1[[#This Row],[CREDITHISTORY]]="no_credits",0,IF(Tabla1[[#This Row],[CREDITHISTORY]]="prior_paymentes_delayed",1,IF(Tabla1[[#This Row],[CREDITHISTORY]]="outstanding_credit",2,3)))</f>
        <v>2</v>
      </c>
      <c r="G1739" t="s">
        <v>25</v>
      </c>
      <c r="H17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739">
        <v>6762</v>
      </c>
      <c r="J1739" t="s">
        <v>54</v>
      </c>
      <c r="K17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39" t="s">
        <v>49</v>
      </c>
      <c r="M17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39">
        <v>5</v>
      </c>
      <c r="O1739" t="s">
        <v>44</v>
      </c>
      <c r="P1739">
        <f>IF(Tabla1[[#This Row],[SEX]]="female",0,1)</f>
        <v>1</v>
      </c>
      <c r="Q1739" t="s">
        <v>29</v>
      </c>
      <c r="R1739">
        <f>IF(Tabla1[[#This Row],[OTHERSONLOAN]]="none",0,IF(Tabla1[[#This Row],[OTHERSONLOAN]]="co-applicant",1,2))</f>
        <v>0</v>
      </c>
      <c r="S1739">
        <v>3</v>
      </c>
      <c r="T1739" t="s">
        <v>65</v>
      </c>
      <c r="U1739">
        <f>IF(Tabla1[[#This Row],[OWNSPROPERTY]]="unknown",0,IF(Tabla1[[#This Row],[OWNSPROPERTY]]="real_state",1,IF(Tabla1[[#This Row],[OWNSPROPERTY]]="car_other",2,3)))</f>
        <v>2</v>
      </c>
      <c r="V1739">
        <v>49</v>
      </c>
      <c r="W1739" t="s">
        <v>29</v>
      </c>
      <c r="X1739">
        <f>IF(Tabla1[[#This Row],[INSTALLMENTPLANS]]="none",0,IF(Tabla1[[#This Row],[INSTALLMENTPLANS]]="stores",1,2))</f>
        <v>0</v>
      </c>
      <c r="Y1739" t="s">
        <v>31</v>
      </c>
      <c r="Z1739">
        <f>IF(Tabla1[[#This Row],[HOUSING]]="free",0,IF(Tabla1[[#This Row],[HOUSING]]="own",1,2))</f>
        <v>1</v>
      </c>
      <c r="AA1739">
        <v>2</v>
      </c>
      <c r="AB1739" t="s">
        <v>32</v>
      </c>
      <c r="AC1739">
        <f>IF(Tabla1[[#This Row],[JOB]]="unemployed",0,IF(Tabla1[[#This Row],[JOB]]="unskilled",1,IF(Tabla1[[#This Row],[JOB]]="skilled",2,3)))</f>
        <v>2</v>
      </c>
      <c r="AD1739">
        <v>2</v>
      </c>
      <c r="AE1739" t="s">
        <v>33</v>
      </c>
      <c r="AF1739">
        <f>IF(Tabla1[[#This Row],[TELEPHONE]]="none",0,1)</f>
        <v>1</v>
      </c>
      <c r="AG1739" t="s">
        <v>33</v>
      </c>
      <c r="AH1739">
        <f>IF(Tabla1[[#This Row],[FOREIGNWORKER]]="no",0,1)</f>
        <v>1</v>
      </c>
      <c r="AI1739" t="s">
        <v>34</v>
      </c>
      <c r="AJ1739">
        <f>IF(Tabla1[[#This Row],[RISK]]="No Risk",0,1)</f>
        <v>0</v>
      </c>
    </row>
    <row r="1740" spans="1:36" x14ac:dyDescent="0.25">
      <c r="A1740" t="s">
        <v>1810</v>
      </c>
      <c r="B1740" t="s">
        <v>36</v>
      </c>
      <c r="C1740">
        <f>IF(Tabla1[[#This Row],[CHECKINGSTATUS]]="no_checking",0,IF(Tabla1[[#This Row],[CHECKINGSTATUS]]="less_0",1,IF(Tabla1[[#This Row],[CHECKINGSTATUS]]="0_to_200",2,3)))</f>
        <v>1</v>
      </c>
      <c r="D1740">
        <v>7</v>
      </c>
      <c r="E1740" t="s">
        <v>122</v>
      </c>
      <c r="F1740">
        <f>IF(Tabla1[[#This Row],[CREDITHISTORY]]="no_credits",0,IF(Tabla1[[#This Row],[CREDITHISTORY]]="prior_paymentes_delayed",1,IF(Tabla1[[#This Row],[CREDITHISTORY]]="outstanding_credit",2,3)))</f>
        <v>0</v>
      </c>
      <c r="G1740" t="s">
        <v>74</v>
      </c>
      <c r="H17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40">
        <v>250</v>
      </c>
      <c r="J1740" t="s">
        <v>38</v>
      </c>
      <c r="K17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40" t="s">
        <v>27</v>
      </c>
      <c r="M17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40">
        <v>2</v>
      </c>
      <c r="O1740" t="s">
        <v>44</v>
      </c>
      <c r="P1740">
        <f>IF(Tabla1[[#This Row],[SEX]]="female",0,1)</f>
        <v>1</v>
      </c>
      <c r="Q1740" t="s">
        <v>29</v>
      </c>
      <c r="R1740">
        <f>IF(Tabla1[[#This Row],[OTHERSONLOAN]]="none",0,IF(Tabla1[[#This Row],[OTHERSONLOAN]]="co-applicant",1,2))</f>
        <v>0</v>
      </c>
      <c r="S1740">
        <v>2</v>
      </c>
      <c r="T1740" t="s">
        <v>45</v>
      </c>
      <c r="U1740">
        <f>IF(Tabla1[[#This Row],[OWNSPROPERTY]]="unknown",0,IF(Tabla1[[#This Row],[OWNSPROPERTY]]="real_state",1,IF(Tabla1[[#This Row],[OWNSPROPERTY]]="car_other",2,3)))</f>
        <v>3</v>
      </c>
      <c r="V1740">
        <v>19</v>
      </c>
      <c r="W1740" t="s">
        <v>116</v>
      </c>
      <c r="X1740">
        <f>IF(Tabla1[[#This Row],[INSTALLMENTPLANS]]="none",0,IF(Tabla1[[#This Row],[INSTALLMENTPLANS]]="stores",1,2))</f>
        <v>2</v>
      </c>
      <c r="Y1740" t="s">
        <v>72</v>
      </c>
      <c r="Z1740">
        <f>IF(Tabla1[[#This Row],[HOUSING]]="free",0,IF(Tabla1[[#This Row],[HOUSING]]="own",1,2))</f>
        <v>2</v>
      </c>
      <c r="AA1740">
        <v>1</v>
      </c>
      <c r="AB1740" t="s">
        <v>92</v>
      </c>
      <c r="AC1740">
        <f>IF(Tabla1[[#This Row],[JOB]]="unemployed",0,IF(Tabla1[[#This Row],[JOB]]="unskilled",1,IF(Tabla1[[#This Row],[JOB]]="skilled",2,3)))</f>
        <v>1</v>
      </c>
      <c r="AD1740">
        <v>1</v>
      </c>
      <c r="AE1740" t="s">
        <v>29</v>
      </c>
      <c r="AF1740">
        <f>IF(Tabla1[[#This Row],[TELEPHONE]]="none",0,1)</f>
        <v>0</v>
      </c>
      <c r="AG1740" t="s">
        <v>33</v>
      </c>
      <c r="AH1740">
        <f>IF(Tabla1[[#This Row],[FOREIGNWORKER]]="no",0,1)</f>
        <v>1</v>
      </c>
      <c r="AI1740" t="s">
        <v>34</v>
      </c>
      <c r="AJ1740">
        <f>IF(Tabla1[[#This Row],[RISK]]="No Risk",0,1)</f>
        <v>0</v>
      </c>
    </row>
    <row r="1741" spans="1:36" x14ac:dyDescent="0.25">
      <c r="A1741" t="s">
        <v>1811</v>
      </c>
      <c r="B1741" t="s">
        <v>23</v>
      </c>
      <c r="C1741">
        <f>IF(Tabla1[[#This Row],[CHECKINGSTATUS]]="no_checking",0,IF(Tabla1[[#This Row],[CHECKINGSTATUS]]="less_0",1,IF(Tabla1[[#This Row],[CHECKINGSTATUS]]="0_to_200",2,3)))</f>
        <v>2</v>
      </c>
      <c r="D1741">
        <v>35</v>
      </c>
      <c r="E1741" t="s">
        <v>57</v>
      </c>
      <c r="F1741">
        <f>IF(Tabla1[[#This Row],[CREDITHISTORY]]="no_credits",0,IF(Tabla1[[#This Row],[CREDITHISTORY]]="prior_paymentes_delayed",1,IF(Tabla1[[#This Row],[CREDITHISTORY]]="outstanding_credit",2,3)))</f>
        <v>2</v>
      </c>
      <c r="G1741" t="s">
        <v>82</v>
      </c>
      <c r="H17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741">
        <v>5650</v>
      </c>
      <c r="J1741" t="s">
        <v>53</v>
      </c>
      <c r="K17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41" t="s">
        <v>49</v>
      </c>
      <c r="M17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41">
        <v>5</v>
      </c>
      <c r="O1741" t="s">
        <v>44</v>
      </c>
      <c r="P1741">
        <f>IF(Tabla1[[#This Row],[SEX]]="female",0,1)</f>
        <v>1</v>
      </c>
      <c r="Q1741" t="s">
        <v>29</v>
      </c>
      <c r="R1741">
        <f>IF(Tabla1[[#This Row],[OTHERSONLOAN]]="none",0,IF(Tabla1[[#This Row],[OTHERSONLOAN]]="co-applicant",1,2))</f>
        <v>0</v>
      </c>
      <c r="S1741">
        <v>3</v>
      </c>
      <c r="T1741" t="s">
        <v>54</v>
      </c>
      <c r="U1741">
        <f>IF(Tabla1[[#This Row],[OWNSPROPERTY]]="unknown",0,IF(Tabla1[[#This Row],[OWNSPROPERTY]]="real_state",1,IF(Tabla1[[#This Row],[OWNSPROPERTY]]="car_other",2,3)))</f>
        <v>0</v>
      </c>
      <c r="V1741">
        <v>45</v>
      </c>
      <c r="W1741" t="s">
        <v>29</v>
      </c>
      <c r="X1741">
        <f>IF(Tabla1[[#This Row],[INSTALLMENTPLANS]]="none",0,IF(Tabla1[[#This Row],[INSTALLMENTPLANS]]="stores",1,2))</f>
        <v>0</v>
      </c>
      <c r="Y1741" t="s">
        <v>31</v>
      </c>
      <c r="Z1741">
        <f>IF(Tabla1[[#This Row],[HOUSING]]="free",0,IF(Tabla1[[#This Row],[HOUSING]]="own",1,2))</f>
        <v>1</v>
      </c>
      <c r="AA1741">
        <v>2</v>
      </c>
      <c r="AB1741" t="s">
        <v>32</v>
      </c>
      <c r="AC1741">
        <f>IF(Tabla1[[#This Row],[JOB]]="unemployed",0,IF(Tabla1[[#This Row],[JOB]]="unskilled",1,IF(Tabla1[[#This Row],[JOB]]="skilled",2,3)))</f>
        <v>2</v>
      </c>
      <c r="AD1741">
        <v>1</v>
      </c>
      <c r="AE1741" t="s">
        <v>33</v>
      </c>
      <c r="AF1741">
        <f>IF(Tabla1[[#This Row],[TELEPHONE]]="none",0,1)</f>
        <v>1</v>
      </c>
      <c r="AG1741" t="s">
        <v>33</v>
      </c>
      <c r="AH1741">
        <f>IF(Tabla1[[#This Row],[FOREIGNWORKER]]="no",0,1)</f>
        <v>1</v>
      </c>
      <c r="AI1741" t="s">
        <v>55</v>
      </c>
      <c r="AJ1741">
        <f>IF(Tabla1[[#This Row],[RISK]]="No Risk",0,1)</f>
        <v>1</v>
      </c>
    </row>
    <row r="1742" spans="1:36" x14ac:dyDescent="0.25">
      <c r="A1742" t="s">
        <v>1812</v>
      </c>
      <c r="B1742" t="s">
        <v>51</v>
      </c>
      <c r="C1742">
        <f>IF(Tabla1[[#This Row],[CHECKINGSTATUS]]="no_checking",0,IF(Tabla1[[#This Row],[CHECKINGSTATUS]]="less_0",1,IF(Tabla1[[#This Row],[CHECKINGSTATUS]]="0_to_200",2,3)))</f>
        <v>0</v>
      </c>
      <c r="D1742">
        <v>32</v>
      </c>
      <c r="E1742" t="s">
        <v>24</v>
      </c>
      <c r="F1742">
        <f>IF(Tabla1[[#This Row],[CREDITHISTORY]]="no_credits",0,IF(Tabla1[[#This Row],[CREDITHISTORY]]="prior_paymentes_delayed",1,IF(Tabla1[[#This Row],[CREDITHISTORY]]="outstanding_credit",2,3)))</f>
        <v>3</v>
      </c>
      <c r="G1742" t="s">
        <v>74</v>
      </c>
      <c r="H17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42">
        <v>1553</v>
      </c>
      <c r="J1742" t="s">
        <v>94</v>
      </c>
      <c r="K17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42" t="s">
        <v>39</v>
      </c>
      <c r="M17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42">
        <v>4</v>
      </c>
      <c r="O1742" t="s">
        <v>44</v>
      </c>
      <c r="P1742">
        <f>IF(Tabla1[[#This Row],[SEX]]="female",0,1)</f>
        <v>1</v>
      </c>
      <c r="Q1742" t="s">
        <v>29</v>
      </c>
      <c r="R1742">
        <f>IF(Tabla1[[#This Row],[OTHERSONLOAN]]="none",0,IF(Tabla1[[#This Row],[OTHERSONLOAN]]="co-applicant",1,2))</f>
        <v>0</v>
      </c>
      <c r="S1742">
        <v>3</v>
      </c>
      <c r="T1742" t="s">
        <v>45</v>
      </c>
      <c r="U1742">
        <f>IF(Tabla1[[#This Row],[OWNSPROPERTY]]="unknown",0,IF(Tabla1[[#This Row],[OWNSPROPERTY]]="real_state",1,IF(Tabla1[[#This Row],[OWNSPROPERTY]]="car_other",2,3)))</f>
        <v>3</v>
      </c>
      <c r="V1742">
        <v>44</v>
      </c>
      <c r="W1742" t="s">
        <v>29</v>
      </c>
      <c r="X1742">
        <f>IF(Tabla1[[#This Row],[INSTALLMENTPLANS]]="none",0,IF(Tabla1[[#This Row],[INSTALLMENTPLANS]]="stores",1,2))</f>
        <v>0</v>
      </c>
      <c r="Y1742" t="s">
        <v>31</v>
      </c>
      <c r="Z1742">
        <f>IF(Tabla1[[#This Row],[HOUSING]]="free",0,IF(Tabla1[[#This Row],[HOUSING]]="own",1,2))</f>
        <v>1</v>
      </c>
      <c r="AA1742">
        <v>1</v>
      </c>
      <c r="AB1742" t="s">
        <v>32</v>
      </c>
      <c r="AC1742">
        <f>IF(Tabla1[[#This Row],[JOB]]="unemployed",0,IF(Tabla1[[#This Row],[JOB]]="unskilled",1,IF(Tabla1[[#This Row],[JOB]]="skilled",2,3)))</f>
        <v>2</v>
      </c>
      <c r="AD1742">
        <v>1</v>
      </c>
      <c r="AE1742" t="s">
        <v>29</v>
      </c>
      <c r="AF1742">
        <f>IF(Tabla1[[#This Row],[TELEPHONE]]="none",0,1)</f>
        <v>0</v>
      </c>
      <c r="AG1742" t="s">
        <v>33</v>
      </c>
      <c r="AH1742">
        <f>IF(Tabla1[[#This Row],[FOREIGNWORKER]]="no",0,1)</f>
        <v>1</v>
      </c>
      <c r="AI1742" t="s">
        <v>34</v>
      </c>
      <c r="AJ1742">
        <f>IF(Tabla1[[#This Row],[RISK]]="No Risk",0,1)</f>
        <v>0</v>
      </c>
    </row>
    <row r="1743" spans="1:36" x14ac:dyDescent="0.25">
      <c r="A1743" t="s">
        <v>1813</v>
      </c>
      <c r="B1743" t="s">
        <v>23</v>
      </c>
      <c r="C1743">
        <f>IF(Tabla1[[#This Row],[CHECKINGSTATUS]]="no_checking",0,IF(Tabla1[[#This Row],[CHECKINGSTATUS]]="less_0",1,IF(Tabla1[[#This Row],[CHECKINGSTATUS]]="0_to_200",2,3)))</f>
        <v>2</v>
      </c>
      <c r="D1743">
        <v>32</v>
      </c>
      <c r="E1743" t="s">
        <v>24</v>
      </c>
      <c r="F1743">
        <f>IF(Tabla1[[#This Row],[CREDITHISTORY]]="no_credits",0,IF(Tabla1[[#This Row],[CREDITHISTORY]]="prior_paymentes_delayed",1,IF(Tabla1[[#This Row],[CREDITHISTORY]]="outstanding_credit",2,3)))</f>
        <v>3</v>
      </c>
      <c r="G1743" t="s">
        <v>43</v>
      </c>
      <c r="H17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43">
        <v>2165</v>
      </c>
      <c r="J1743" t="s">
        <v>26</v>
      </c>
      <c r="K17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43" t="s">
        <v>39</v>
      </c>
      <c r="M17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43">
        <v>2</v>
      </c>
      <c r="O1743" t="s">
        <v>28</v>
      </c>
      <c r="P1743">
        <f>IF(Tabla1[[#This Row],[SEX]]="female",0,1)</f>
        <v>0</v>
      </c>
      <c r="Q1743" t="s">
        <v>59</v>
      </c>
      <c r="R1743">
        <f>IF(Tabla1[[#This Row],[OTHERSONLOAN]]="none",0,IF(Tabla1[[#This Row],[OTHERSONLOAN]]="co-applicant",1,2))</f>
        <v>1</v>
      </c>
      <c r="S1743">
        <v>3</v>
      </c>
      <c r="T1743" t="s">
        <v>30</v>
      </c>
      <c r="U1743">
        <f>IF(Tabla1[[#This Row],[OWNSPROPERTY]]="unknown",0,IF(Tabla1[[#This Row],[OWNSPROPERTY]]="real_state",1,IF(Tabla1[[#This Row],[OWNSPROPERTY]]="car_other",2,3)))</f>
        <v>3</v>
      </c>
      <c r="V1743">
        <v>37</v>
      </c>
      <c r="W1743" t="s">
        <v>116</v>
      </c>
      <c r="X1743">
        <f>IF(Tabla1[[#This Row],[INSTALLMENTPLANS]]="none",0,IF(Tabla1[[#This Row],[INSTALLMENTPLANS]]="stores",1,2))</f>
        <v>2</v>
      </c>
      <c r="Y1743" t="s">
        <v>31</v>
      </c>
      <c r="Z1743">
        <f>IF(Tabla1[[#This Row],[HOUSING]]="free",0,IF(Tabla1[[#This Row],[HOUSING]]="own",1,2))</f>
        <v>1</v>
      </c>
      <c r="AA1743">
        <v>1</v>
      </c>
      <c r="AB1743" t="s">
        <v>92</v>
      </c>
      <c r="AC1743">
        <f>IF(Tabla1[[#This Row],[JOB]]="unemployed",0,IF(Tabla1[[#This Row],[JOB]]="unskilled",1,IF(Tabla1[[#This Row],[JOB]]="skilled",2,3)))</f>
        <v>1</v>
      </c>
      <c r="AD1743">
        <v>1</v>
      </c>
      <c r="AE1743" t="s">
        <v>29</v>
      </c>
      <c r="AF1743">
        <f>IF(Tabla1[[#This Row],[TELEPHONE]]="none",0,1)</f>
        <v>0</v>
      </c>
      <c r="AG1743" t="s">
        <v>33</v>
      </c>
      <c r="AH1743">
        <f>IF(Tabla1[[#This Row],[FOREIGNWORKER]]="no",0,1)</f>
        <v>1</v>
      </c>
      <c r="AI1743" t="s">
        <v>55</v>
      </c>
      <c r="AJ1743">
        <f>IF(Tabla1[[#This Row],[RISK]]="No Risk",0,1)</f>
        <v>1</v>
      </c>
    </row>
    <row r="1744" spans="1:36" x14ac:dyDescent="0.25">
      <c r="A1744" t="s">
        <v>1814</v>
      </c>
      <c r="B1744" t="s">
        <v>36</v>
      </c>
      <c r="C1744">
        <f>IF(Tabla1[[#This Row],[CHECKINGSTATUS]]="no_checking",0,IF(Tabla1[[#This Row],[CHECKINGSTATUS]]="less_0",1,IF(Tabla1[[#This Row],[CHECKINGSTATUS]]="0_to_200",2,3)))</f>
        <v>1</v>
      </c>
      <c r="D1744">
        <v>4</v>
      </c>
      <c r="E1744" t="s">
        <v>24</v>
      </c>
      <c r="F1744">
        <f>IF(Tabla1[[#This Row],[CREDITHISTORY]]="no_credits",0,IF(Tabla1[[#This Row],[CREDITHISTORY]]="prior_paymentes_delayed",1,IF(Tabla1[[#This Row],[CREDITHISTORY]]="outstanding_credit",2,3)))</f>
        <v>3</v>
      </c>
      <c r="G1744" t="s">
        <v>89</v>
      </c>
      <c r="H17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44">
        <v>405</v>
      </c>
      <c r="J1744" t="s">
        <v>38</v>
      </c>
      <c r="K17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44" t="s">
        <v>27</v>
      </c>
      <c r="M17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44">
        <v>2</v>
      </c>
      <c r="O1744" t="s">
        <v>28</v>
      </c>
      <c r="P1744">
        <f>IF(Tabla1[[#This Row],[SEX]]="female",0,1)</f>
        <v>0</v>
      </c>
      <c r="Q1744" t="s">
        <v>29</v>
      </c>
      <c r="R1744">
        <f>IF(Tabla1[[#This Row],[OTHERSONLOAN]]="none",0,IF(Tabla1[[#This Row],[OTHERSONLOAN]]="co-applicant",1,2))</f>
        <v>0</v>
      </c>
      <c r="S1744">
        <v>1</v>
      </c>
      <c r="T1744" t="s">
        <v>45</v>
      </c>
      <c r="U1744">
        <f>IF(Tabla1[[#This Row],[OWNSPROPERTY]]="unknown",0,IF(Tabla1[[#This Row],[OWNSPROPERTY]]="real_state",1,IF(Tabla1[[#This Row],[OWNSPROPERTY]]="car_other",2,3)))</f>
        <v>3</v>
      </c>
      <c r="V1744">
        <v>24</v>
      </c>
      <c r="W1744" t="s">
        <v>29</v>
      </c>
      <c r="X1744">
        <f>IF(Tabla1[[#This Row],[INSTALLMENTPLANS]]="none",0,IF(Tabla1[[#This Row],[INSTALLMENTPLANS]]="stores",1,2))</f>
        <v>0</v>
      </c>
      <c r="Y1744" t="s">
        <v>31</v>
      </c>
      <c r="Z1744">
        <f>IF(Tabla1[[#This Row],[HOUSING]]="free",0,IF(Tabla1[[#This Row],[HOUSING]]="own",1,2))</f>
        <v>1</v>
      </c>
      <c r="AA1744">
        <v>1</v>
      </c>
      <c r="AB1744" t="s">
        <v>32</v>
      </c>
      <c r="AC1744">
        <f>IF(Tabla1[[#This Row],[JOB]]="unemployed",0,IF(Tabla1[[#This Row],[JOB]]="unskilled",1,IF(Tabla1[[#This Row],[JOB]]="skilled",2,3)))</f>
        <v>2</v>
      </c>
      <c r="AD1744">
        <v>1</v>
      </c>
      <c r="AE1744" t="s">
        <v>29</v>
      </c>
      <c r="AF1744">
        <f>IF(Tabla1[[#This Row],[TELEPHONE]]="none",0,1)</f>
        <v>0</v>
      </c>
      <c r="AG1744" t="s">
        <v>33</v>
      </c>
      <c r="AH1744">
        <f>IF(Tabla1[[#This Row],[FOREIGNWORKER]]="no",0,1)</f>
        <v>1</v>
      </c>
      <c r="AI1744" t="s">
        <v>34</v>
      </c>
      <c r="AJ1744">
        <f>IF(Tabla1[[#This Row],[RISK]]="No Risk",0,1)</f>
        <v>0</v>
      </c>
    </row>
    <row r="1745" spans="1:36" x14ac:dyDescent="0.25">
      <c r="A1745" t="s">
        <v>1815</v>
      </c>
      <c r="B1745" t="s">
        <v>23</v>
      </c>
      <c r="C1745">
        <f>IF(Tabla1[[#This Row],[CHECKINGSTATUS]]="no_checking",0,IF(Tabla1[[#This Row],[CHECKINGSTATUS]]="less_0",1,IF(Tabla1[[#This Row],[CHECKINGSTATUS]]="0_to_200",2,3)))</f>
        <v>2</v>
      </c>
      <c r="D1745">
        <v>14</v>
      </c>
      <c r="E1745" t="s">
        <v>24</v>
      </c>
      <c r="F1745">
        <f>IF(Tabla1[[#This Row],[CREDITHISTORY]]="no_credits",0,IF(Tabla1[[#This Row],[CREDITHISTORY]]="prior_paymentes_delayed",1,IF(Tabla1[[#This Row],[CREDITHISTORY]]="outstanding_credit",2,3)))</f>
        <v>3</v>
      </c>
      <c r="G1745" t="s">
        <v>43</v>
      </c>
      <c r="H17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45">
        <v>2476</v>
      </c>
      <c r="J1745" t="s">
        <v>38</v>
      </c>
      <c r="K17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45" t="s">
        <v>39</v>
      </c>
      <c r="M17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45">
        <v>3</v>
      </c>
      <c r="O1745" t="s">
        <v>44</v>
      </c>
      <c r="P1745">
        <f>IF(Tabla1[[#This Row],[SEX]]="female",0,1)</f>
        <v>1</v>
      </c>
      <c r="Q1745" t="s">
        <v>29</v>
      </c>
      <c r="R1745">
        <f>IF(Tabla1[[#This Row],[OTHERSONLOAN]]="none",0,IF(Tabla1[[#This Row],[OTHERSONLOAN]]="co-applicant",1,2))</f>
        <v>0</v>
      </c>
      <c r="S1745">
        <v>3</v>
      </c>
      <c r="T1745" t="s">
        <v>45</v>
      </c>
      <c r="U1745">
        <f>IF(Tabla1[[#This Row],[OWNSPROPERTY]]="unknown",0,IF(Tabla1[[#This Row],[OWNSPROPERTY]]="real_state",1,IF(Tabla1[[#This Row],[OWNSPROPERTY]]="car_other",2,3)))</f>
        <v>3</v>
      </c>
      <c r="V1745">
        <v>28</v>
      </c>
      <c r="W1745" t="s">
        <v>29</v>
      </c>
      <c r="X1745">
        <f>IF(Tabla1[[#This Row],[INSTALLMENTPLANS]]="none",0,IF(Tabla1[[#This Row],[INSTALLMENTPLANS]]="stores",1,2))</f>
        <v>0</v>
      </c>
      <c r="Y1745" t="s">
        <v>31</v>
      </c>
      <c r="Z1745">
        <f>IF(Tabla1[[#This Row],[HOUSING]]="free",0,IF(Tabla1[[#This Row],[HOUSING]]="own",1,2))</f>
        <v>1</v>
      </c>
      <c r="AA1745">
        <v>2</v>
      </c>
      <c r="AB1745" t="s">
        <v>32</v>
      </c>
      <c r="AC1745">
        <f>IF(Tabla1[[#This Row],[JOB]]="unemployed",0,IF(Tabla1[[#This Row],[JOB]]="unskilled",1,IF(Tabla1[[#This Row],[JOB]]="skilled",2,3)))</f>
        <v>2</v>
      </c>
      <c r="AD1745">
        <v>2</v>
      </c>
      <c r="AE1745" t="s">
        <v>33</v>
      </c>
      <c r="AF1745">
        <f>IF(Tabla1[[#This Row],[TELEPHONE]]="none",0,1)</f>
        <v>1</v>
      </c>
      <c r="AG1745" t="s">
        <v>33</v>
      </c>
      <c r="AH1745">
        <f>IF(Tabla1[[#This Row],[FOREIGNWORKER]]="no",0,1)</f>
        <v>1</v>
      </c>
      <c r="AI1745" t="s">
        <v>34</v>
      </c>
      <c r="AJ1745">
        <f>IF(Tabla1[[#This Row],[RISK]]="No Risk",0,1)</f>
        <v>0</v>
      </c>
    </row>
    <row r="1746" spans="1:36" x14ac:dyDescent="0.25">
      <c r="A1746" t="s">
        <v>1816</v>
      </c>
      <c r="B1746" t="s">
        <v>36</v>
      </c>
      <c r="C1746">
        <f>IF(Tabla1[[#This Row],[CHECKINGSTATUS]]="no_checking",0,IF(Tabla1[[#This Row],[CHECKINGSTATUS]]="less_0",1,IF(Tabla1[[#This Row],[CHECKINGSTATUS]]="0_to_200",2,3)))</f>
        <v>1</v>
      </c>
      <c r="D1746">
        <v>4</v>
      </c>
      <c r="E1746" t="s">
        <v>70</v>
      </c>
      <c r="F1746">
        <f>IF(Tabla1[[#This Row],[CREDITHISTORY]]="no_credits",0,IF(Tabla1[[#This Row],[CREDITHISTORY]]="prior_paymentes_delayed",1,IF(Tabla1[[#This Row],[CREDITHISTORY]]="outstanding_credit",2,3)))</f>
        <v>3</v>
      </c>
      <c r="G1746" t="s">
        <v>74</v>
      </c>
      <c r="H17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46">
        <v>828</v>
      </c>
      <c r="J1746" t="s">
        <v>26</v>
      </c>
      <c r="K17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46" t="s">
        <v>71</v>
      </c>
      <c r="M174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46">
        <v>1</v>
      </c>
      <c r="O1746" t="s">
        <v>28</v>
      </c>
      <c r="P1746">
        <f>IF(Tabla1[[#This Row],[SEX]]="female",0,1)</f>
        <v>0</v>
      </c>
      <c r="Q1746" t="s">
        <v>29</v>
      </c>
      <c r="R1746">
        <f>IF(Tabla1[[#This Row],[OTHERSONLOAN]]="none",0,IF(Tabla1[[#This Row],[OTHERSONLOAN]]="co-applicant",1,2))</f>
        <v>0</v>
      </c>
      <c r="S1746">
        <v>2</v>
      </c>
      <c r="T1746" t="s">
        <v>45</v>
      </c>
      <c r="U1746">
        <f>IF(Tabla1[[#This Row],[OWNSPROPERTY]]="unknown",0,IF(Tabla1[[#This Row],[OWNSPROPERTY]]="real_state",1,IF(Tabla1[[#This Row],[OWNSPROPERTY]]="car_other",2,3)))</f>
        <v>3</v>
      </c>
      <c r="V1746">
        <v>19</v>
      </c>
      <c r="W1746" t="s">
        <v>40</v>
      </c>
      <c r="X1746">
        <f>IF(Tabla1[[#This Row],[INSTALLMENTPLANS]]="none",0,IF(Tabla1[[#This Row],[INSTALLMENTPLANS]]="stores",1,2))</f>
        <v>1</v>
      </c>
      <c r="Y1746" t="s">
        <v>31</v>
      </c>
      <c r="Z1746">
        <f>IF(Tabla1[[#This Row],[HOUSING]]="free",0,IF(Tabla1[[#This Row],[HOUSING]]="own",1,2))</f>
        <v>1</v>
      </c>
      <c r="AA1746">
        <v>1</v>
      </c>
      <c r="AB1746" t="s">
        <v>92</v>
      </c>
      <c r="AC1746">
        <f>IF(Tabla1[[#This Row],[JOB]]="unemployed",0,IF(Tabla1[[#This Row],[JOB]]="unskilled",1,IF(Tabla1[[#This Row],[JOB]]="skilled",2,3)))</f>
        <v>1</v>
      </c>
      <c r="AD1746">
        <v>1</v>
      </c>
      <c r="AE1746" t="s">
        <v>29</v>
      </c>
      <c r="AF1746">
        <f>IF(Tabla1[[#This Row],[TELEPHONE]]="none",0,1)</f>
        <v>0</v>
      </c>
      <c r="AG1746" t="s">
        <v>33</v>
      </c>
      <c r="AH1746">
        <f>IF(Tabla1[[#This Row],[FOREIGNWORKER]]="no",0,1)</f>
        <v>1</v>
      </c>
      <c r="AI1746" t="s">
        <v>34</v>
      </c>
      <c r="AJ1746">
        <f>IF(Tabla1[[#This Row],[RISK]]="No Risk",0,1)</f>
        <v>0</v>
      </c>
    </row>
    <row r="1747" spans="1:36" x14ac:dyDescent="0.25">
      <c r="A1747" t="s">
        <v>1817</v>
      </c>
      <c r="B1747" t="s">
        <v>36</v>
      </c>
      <c r="C1747">
        <f>IF(Tabla1[[#This Row],[CHECKINGSTATUS]]="no_checking",0,IF(Tabla1[[#This Row],[CHECKINGSTATUS]]="less_0",1,IF(Tabla1[[#This Row],[CHECKINGSTATUS]]="0_to_200",2,3)))</f>
        <v>1</v>
      </c>
      <c r="D1747">
        <v>12</v>
      </c>
      <c r="E1747" t="s">
        <v>70</v>
      </c>
      <c r="F1747">
        <f>IF(Tabla1[[#This Row],[CREDITHISTORY]]="no_credits",0,IF(Tabla1[[#This Row],[CREDITHISTORY]]="prior_paymentes_delayed",1,IF(Tabla1[[#This Row],[CREDITHISTORY]]="outstanding_credit",2,3)))</f>
        <v>3</v>
      </c>
      <c r="G1747" t="s">
        <v>89</v>
      </c>
      <c r="H17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47">
        <v>288</v>
      </c>
      <c r="J1747" t="s">
        <v>38</v>
      </c>
      <c r="K17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47" t="s">
        <v>39</v>
      </c>
      <c r="M17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47">
        <v>2</v>
      </c>
      <c r="O1747" t="s">
        <v>28</v>
      </c>
      <c r="P1747">
        <f>IF(Tabla1[[#This Row],[SEX]]="female",0,1)</f>
        <v>0</v>
      </c>
      <c r="Q1747" t="s">
        <v>29</v>
      </c>
      <c r="R1747">
        <f>IF(Tabla1[[#This Row],[OTHERSONLOAN]]="none",0,IF(Tabla1[[#This Row],[OTHERSONLOAN]]="co-applicant",1,2))</f>
        <v>0</v>
      </c>
      <c r="S1747">
        <v>2</v>
      </c>
      <c r="T1747" t="s">
        <v>65</v>
      </c>
      <c r="U1747">
        <f>IF(Tabla1[[#This Row],[OWNSPROPERTY]]="unknown",0,IF(Tabla1[[#This Row],[OWNSPROPERTY]]="real_state",1,IF(Tabla1[[#This Row],[OWNSPROPERTY]]="car_other",2,3)))</f>
        <v>2</v>
      </c>
      <c r="V1747">
        <v>37</v>
      </c>
      <c r="W1747" t="s">
        <v>40</v>
      </c>
      <c r="X1747">
        <f>IF(Tabla1[[#This Row],[INSTALLMENTPLANS]]="none",0,IF(Tabla1[[#This Row],[INSTALLMENTPLANS]]="stores",1,2))</f>
        <v>1</v>
      </c>
      <c r="Y1747" t="s">
        <v>31</v>
      </c>
      <c r="Z1747">
        <f>IF(Tabla1[[#This Row],[HOUSING]]="free",0,IF(Tabla1[[#This Row],[HOUSING]]="own",1,2))</f>
        <v>1</v>
      </c>
      <c r="AA1747">
        <v>1</v>
      </c>
      <c r="AB1747" t="s">
        <v>92</v>
      </c>
      <c r="AC1747">
        <f>IF(Tabla1[[#This Row],[JOB]]="unemployed",0,IF(Tabla1[[#This Row],[JOB]]="unskilled",1,IF(Tabla1[[#This Row],[JOB]]="skilled",2,3)))</f>
        <v>1</v>
      </c>
      <c r="AD1747">
        <v>1</v>
      </c>
      <c r="AE1747" t="s">
        <v>29</v>
      </c>
      <c r="AF1747">
        <f>IF(Tabla1[[#This Row],[TELEPHONE]]="none",0,1)</f>
        <v>0</v>
      </c>
      <c r="AG1747" t="s">
        <v>33</v>
      </c>
      <c r="AH1747">
        <f>IF(Tabla1[[#This Row],[FOREIGNWORKER]]="no",0,1)</f>
        <v>1</v>
      </c>
      <c r="AI1747" t="s">
        <v>34</v>
      </c>
      <c r="AJ1747">
        <f>IF(Tabla1[[#This Row],[RISK]]="No Risk",0,1)</f>
        <v>0</v>
      </c>
    </row>
    <row r="1748" spans="1:36" x14ac:dyDescent="0.25">
      <c r="A1748" t="s">
        <v>1818</v>
      </c>
      <c r="B1748" t="s">
        <v>51</v>
      </c>
      <c r="C1748">
        <f>IF(Tabla1[[#This Row],[CHECKINGSTATUS]]="no_checking",0,IF(Tabla1[[#This Row],[CHECKINGSTATUS]]="less_0",1,IF(Tabla1[[#This Row],[CHECKINGSTATUS]]="0_to_200",2,3)))</f>
        <v>0</v>
      </c>
      <c r="D1748">
        <v>20</v>
      </c>
      <c r="E1748" t="s">
        <v>57</v>
      </c>
      <c r="F1748">
        <f>IF(Tabla1[[#This Row],[CREDITHISTORY]]="no_credits",0,IF(Tabla1[[#This Row],[CREDITHISTORY]]="prior_paymentes_delayed",1,IF(Tabla1[[#This Row],[CREDITHISTORY]]="outstanding_credit",2,3)))</f>
        <v>2</v>
      </c>
      <c r="G1748" t="s">
        <v>68</v>
      </c>
      <c r="H17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48">
        <v>3451</v>
      </c>
      <c r="J1748" t="s">
        <v>54</v>
      </c>
      <c r="K174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48" t="s">
        <v>39</v>
      </c>
      <c r="M17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48">
        <v>4</v>
      </c>
      <c r="O1748" t="s">
        <v>44</v>
      </c>
      <c r="P1748">
        <f>IF(Tabla1[[#This Row],[SEX]]="female",0,1)</f>
        <v>1</v>
      </c>
      <c r="Q1748" t="s">
        <v>29</v>
      </c>
      <c r="R1748">
        <f>IF(Tabla1[[#This Row],[OTHERSONLOAN]]="none",0,IF(Tabla1[[#This Row],[OTHERSONLOAN]]="co-applicant",1,2))</f>
        <v>0</v>
      </c>
      <c r="S1748">
        <v>3</v>
      </c>
      <c r="T1748" t="s">
        <v>65</v>
      </c>
      <c r="U1748">
        <f>IF(Tabla1[[#This Row],[OWNSPROPERTY]]="unknown",0,IF(Tabla1[[#This Row],[OWNSPROPERTY]]="real_state",1,IF(Tabla1[[#This Row],[OWNSPROPERTY]]="car_other",2,3)))</f>
        <v>2</v>
      </c>
      <c r="V1748">
        <v>32</v>
      </c>
      <c r="W1748" t="s">
        <v>40</v>
      </c>
      <c r="X1748">
        <f>IF(Tabla1[[#This Row],[INSTALLMENTPLANS]]="none",0,IF(Tabla1[[#This Row],[INSTALLMENTPLANS]]="stores",1,2))</f>
        <v>1</v>
      </c>
      <c r="Y1748" t="s">
        <v>31</v>
      </c>
      <c r="Z1748">
        <f>IF(Tabla1[[#This Row],[HOUSING]]="free",0,IF(Tabla1[[#This Row],[HOUSING]]="own",1,2))</f>
        <v>1</v>
      </c>
      <c r="AA1748">
        <v>2</v>
      </c>
      <c r="AB1748" t="s">
        <v>92</v>
      </c>
      <c r="AC1748">
        <f>IF(Tabla1[[#This Row],[JOB]]="unemployed",0,IF(Tabla1[[#This Row],[JOB]]="unskilled",1,IF(Tabla1[[#This Row],[JOB]]="skilled",2,3)))</f>
        <v>1</v>
      </c>
      <c r="AD1748">
        <v>2</v>
      </c>
      <c r="AE1748" t="s">
        <v>33</v>
      </c>
      <c r="AF1748">
        <f>IF(Tabla1[[#This Row],[TELEPHONE]]="none",0,1)</f>
        <v>1</v>
      </c>
      <c r="AG1748" t="s">
        <v>33</v>
      </c>
      <c r="AH1748">
        <f>IF(Tabla1[[#This Row],[FOREIGNWORKER]]="no",0,1)</f>
        <v>1</v>
      </c>
      <c r="AI1748" t="s">
        <v>34</v>
      </c>
      <c r="AJ1748">
        <f>IF(Tabla1[[#This Row],[RISK]]="No Risk",0,1)</f>
        <v>0</v>
      </c>
    </row>
    <row r="1749" spans="1:36" x14ac:dyDescent="0.25">
      <c r="A1749" t="s">
        <v>1819</v>
      </c>
      <c r="B1749" t="s">
        <v>51</v>
      </c>
      <c r="C1749">
        <f>IF(Tabla1[[#This Row],[CHECKINGSTATUS]]="no_checking",0,IF(Tabla1[[#This Row],[CHECKINGSTATUS]]="less_0",1,IF(Tabla1[[#This Row],[CHECKINGSTATUS]]="0_to_200",2,3)))</f>
        <v>0</v>
      </c>
      <c r="D1749">
        <v>24</v>
      </c>
      <c r="E1749" t="s">
        <v>57</v>
      </c>
      <c r="F1749">
        <f>IF(Tabla1[[#This Row],[CREDITHISTORY]]="no_credits",0,IF(Tabla1[[#This Row],[CREDITHISTORY]]="prior_paymentes_delayed",1,IF(Tabla1[[#This Row],[CREDITHISTORY]]="outstanding_credit",2,3)))</f>
        <v>2</v>
      </c>
      <c r="G1749" t="s">
        <v>89</v>
      </c>
      <c r="H17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49">
        <v>5535</v>
      </c>
      <c r="J1749" t="s">
        <v>53</v>
      </c>
      <c r="K17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49" t="s">
        <v>62</v>
      </c>
      <c r="M17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49">
        <v>4</v>
      </c>
      <c r="O1749" t="s">
        <v>44</v>
      </c>
      <c r="P1749">
        <f>IF(Tabla1[[#This Row],[SEX]]="female",0,1)</f>
        <v>1</v>
      </c>
      <c r="Q1749" t="s">
        <v>29</v>
      </c>
      <c r="R1749">
        <f>IF(Tabla1[[#This Row],[OTHERSONLOAN]]="none",0,IF(Tabla1[[#This Row],[OTHERSONLOAN]]="co-applicant",1,2))</f>
        <v>0</v>
      </c>
      <c r="S1749">
        <v>5</v>
      </c>
      <c r="T1749" t="s">
        <v>30</v>
      </c>
      <c r="U1749">
        <f>IF(Tabla1[[#This Row],[OWNSPROPERTY]]="unknown",0,IF(Tabla1[[#This Row],[OWNSPROPERTY]]="real_state",1,IF(Tabla1[[#This Row],[OWNSPROPERTY]]="car_other",2,3)))</f>
        <v>3</v>
      </c>
      <c r="V1749">
        <v>44</v>
      </c>
      <c r="W1749" t="s">
        <v>29</v>
      </c>
      <c r="X1749">
        <f>IF(Tabla1[[#This Row],[INSTALLMENTPLANS]]="none",0,IF(Tabla1[[#This Row],[INSTALLMENTPLANS]]="stores",1,2))</f>
        <v>0</v>
      </c>
      <c r="Y1749" t="s">
        <v>31</v>
      </c>
      <c r="Z1749">
        <f>IF(Tabla1[[#This Row],[HOUSING]]="free",0,IF(Tabla1[[#This Row],[HOUSING]]="own",1,2))</f>
        <v>1</v>
      </c>
      <c r="AA1749">
        <v>2</v>
      </c>
      <c r="AB1749" t="s">
        <v>63</v>
      </c>
      <c r="AC1749">
        <f>IF(Tabla1[[#This Row],[JOB]]="unemployed",0,IF(Tabla1[[#This Row],[JOB]]="unskilled",1,IF(Tabla1[[#This Row],[JOB]]="skilled",2,3)))</f>
        <v>3</v>
      </c>
      <c r="AD1749">
        <v>1</v>
      </c>
      <c r="AE1749" t="s">
        <v>29</v>
      </c>
      <c r="AF1749">
        <f>IF(Tabla1[[#This Row],[TELEPHONE]]="none",0,1)</f>
        <v>0</v>
      </c>
      <c r="AG1749" t="s">
        <v>33</v>
      </c>
      <c r="AH1749">
        <f>IF(Tabla1[[#This Row],[FOREIGNWORKER]]="no",0,1)</f>
        <v>1</v>
      </c>
      <c r="AI1749" t="s">
        <v>55</v>
      </c>
      <c r="AJ1749">
        <f>IF(Tabla1[[#This Row],[RISK]]="No Risk",0,1)</f>
        <v>1</v>
      </c>
    </row>
    <row r="1750" spans="1:36" x14ac:dyDescent="0.25">
      <c r="A1750" t="s">
        <v>1820</v>
      </c>
      <c r="B1750" t="s">
        <v>51</v>
      </c>
      <c r="C1750">
        <f>IF(Tabla1[[#This Row],[CHECKINGSTATUS]]="no_checking",0,IF(Tabla1[[#This Row],[CHECKINGSTATUS]]="less_0",1,IF(Tabla1[[#This Row],[CHECKINGSTATUS]]="0_to_200",2,3)))</f>
        <v>0</v>
      </c>
      <c r="D1750">
        <v>26</v>
      </c>
      <c r="E1750" t="s">
        <v>42</v>
      </c>
      <c r="F1750">
        <f>IF(Tabla1[[#This Row],[CREDITHISTORY]]="no_credits",0,IF(Tabla1[[#This Row],[CREDITHISTORY]]="prior_paymentes_delayed",1,IF(Tabla1[[#This Row],[CREDITHISTORY]]="outstanding_credit",2,3)))</f>
        <v>3</v>
      </c>
      <c r="G1750" t="s">
        <v>43</v>
      </c>
      <c r="H17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50">
        <v>4510</v>
      </c>
      <c r="J1750" t="s">
        <v>26</v>
      </c>
      <c r="K17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50" t="s">
        <v>49</v>
      </c>
      <c r="M175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50">
        <v>4</v>
      </c>
      <c r="O1750" t="s">
        <v>44</v>
      </c>
      <c r="P1750">
        <f>IF(Tabla1[[#This Row],[SEX]]="female",0,1)</f>
        <v>1</v>
      </c>
      <c r="Q1750" t="s">
        <v>29</v>
      </c>
      <c r="R1750">
        <f>IF(Tabla1[[#This Row],[OTHERSONLOAN]]="none",0,IF(Tabla1[[#This Row],[OTHERSONLOAN]]="co-applicant",1,2))</f>
        <v>0</v>
      </c>
      <c r="S1750">
        <v>5</v>
      </c>
      <c r="T1750" t="s">
        <v>30</v>
      </c>
      <c r="U1750">
        <f>IF(Tabla1[[#This Row],[OWNSPROPERTY]]="unknown",0,IF(Tabla1[[#This Row],[OWNSPROPERTY]]="real_state",1,IF(Tabla1[[#This Row],[OWNSPROPERTY]]="car_other",2,3)))</f>
        <v>3</v>
      </c>
      <c r="V1750">
        <v>46</v>
      </c>
      <c r="W1750" t="s">
        <v>29</v>
      </c>
      <c r="X1750">
        <f>IF(Tabla1[[#This Row],[INSTALLMENTPLANS]]="none",0,IF(Tabla1[[#This Row],[INSTALLMENTPLANS]]="stores",1,2))</f>
        <v>0</v>
      </c>
      <c r="Y1750" t="s">
        <v>31</v>
      </c>
      <c r="Z1750">
        <f>IF(Tabla1[[#This Row],[HOUSING]]="free",0,IF(Tabla1[[#This Row],[HOUSING]]="own",1,2))</f>
        <v>1</v>
      </c>
      <c r="AA1750">
        <v>2</v>
      </c>
      <c r="AB1750" t="s">
        <v>63</v>
      </c>
      <c r="AC1750">
        <f>IF(Tabla1[[#This Row],[JOB]]="unemployed",0,IF(Tabla1[[#This Row],[JOB]]="unskilled",1,IF(Tabla1[[#This Row],[JOB]]="skilled",2,3)))</f>
        <v>3</v>
      </c>
      <c r="AD1750">
        <v>1</v>
      </c>
      <c r="AE1750" t="s">
        <v>29</v>
      </c>
      <c r="AF1750">
        <f>IF(Tabla1[[#This Row],[TELEPHONE]]="none",0,1)</f>
        <v>0</v>
      </c>
      <c r="AG1750" t="s">
        <v>33</v>
      </c>
      <c r="AH1750">
        <f>IF(Tabla1[[#This Row],[FOREIGNWORKER]]="no",0,1)</f>
        <v>1</v>
      </c>
      <c r="AI1750" t="s">
        <v>34</v>
      </c>
      <c r="AJ1750">
        <f>IF(Tabla1[[#This Row],[RISK]]="No Risk",0,1)</f>
        <v>0</v>
      </c>
    </row>
    <row r="1751" spans="1:36" x14ac:dyDescent="0.25">
      <c r="A1751" t="s">
        <v>1821</v>
      </c>
      <c r="B1751" t="s">
        <v>36</v>
      </c>
      <c r="C1751">
        <f>IF(Tabla1[[#This Row],[CHECKINGSTATUS]]="no_checking",0,IF(Tabla1[[#This Row],[CHECKINGSTATUS]]="less_0",1,IF(Tabla1[[#This Row],[CHECKINGSTATUS]]="0_to_200",2,3)))</f>
        <v>1</v>
      </c>
      <c r="D1751">
        <v>19</v>
      </c>
      <c r="E1751" t="s">
        <v>24</v>
      </c>
      <c r="F1751">
        <f>IF(Tabla1[[#This Row],[CREDITHISTORY]]="no_credits",0,IF(Tabla1[[#This Row],[CREDITHISTORY]]="prior_paymentes_delayed",1,IF(Tabla1[[#This Row],[CREDITHISTORY]]="outstanding_credit",2,3)))</f>
        <v>3</v>
      </c>
      <c r="G1751" t="s">
        <v>82</v>
      </c>
      <c r="H17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751">
        <v>1993</v>
      </c>
      <c r="J1751" t="s">
        <v>38</v>
      </c>
      <c r="K17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51" t="s">
        <v>27</v>
      </c>
      <c r="M175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51">
        <v>3</v>
      </c>
      <c r="O1751" t="s">
        <v>44</v>
      </c>
      <c r="P1751">
        <f>IF(Tabla1[[#This Row],[SEX]]="female",0,1)</f>
        <v>1</v>
      </c>
      <c r="Q1751" t="s">
        <v>29</v>
      </c>
      <c r="R1751">
        <f>IF(Tabla1[[#This Row],[OTHERSONLOAN]]="none",0,IF(Tabla1[[#This Row],[OTHERSONLOAN]]="co-applicant",1,2))</f>
        <v>0</v>
      </c>
      <c r="S1751">
        <v>3</v>
      </c>
      <c r="T1751" t="s">
        <v>30</v>
      </c>
      <c r="U1751">
        <f>IF(Tabla1[[#This Row],[OWNSPROPERTY]]="unknown",0,IF(Tabla1[[#This Row],[OWNSPROPERTY]]="real_state",1,IF(Tabla1[[#This Row],[OWNSPROPERTY]]="car_other",2,3)))</f>
        <v>3</v>
      </c>
      <c r="V1751">
        <v>21</v>
      </c>
      <c r="W1751" t="s">
        <v>116</v>
      </c>
      <c r="X1751">
        <f>IF(Tabla1[[#This Row],[INSTALLMENTPLANS]]="none",0,IF(Tabla1[[#This Row],[INSTALLMENTPLANS]]="stores",1,2))</f>
        <v>2</v>
      </c>
      <c r="Y1751" t="s">
        <v>72</v>
      </c>
      <c r="Z1751">
        <f>IF(Tabla1[[#This Row],[HOUSING]]="free",0,IF(Tabla1[[#This Row],[HOUSING]]="own",1,2))</f>
        <v>2</v>
      </c>
      <c r="AA1751">
        <v>1</v>
      </c>
      <c r="AB1751" t="s">
        <v>92</v>
      </c>
      <c r="AC1751">
        <f>IF(Tabla1[[#This Row],[JOB]]="unemployed",0,IF(Tabla1[[#This Row],[JOB]]="unskilled",1,IF(Tabla1[[#This Row],[JOB]]="skilled",2,3)))</f>
        <v>1</v>
      </c>
      <c r="AD1751">
        <v>1</v>
      </c>
      <c r="AE1751" t="s">
        <v>29</v>
      </c>
      <c r="AF1751">
        <f>IF(Tabla1[[#This Row],[TELEPHONE]]="none",0,1)</f>
        <v>0</v>
      </c>
      <c r="AG1751" t="s">
        <v>33</v>
      </c>
      <c r="AH1751">
        <f>IF(Tabla1[[#This Row],[FOREIGNWORKER]]="no",0,1)</f>
        <v>1</v>
      </c>
      <c r="AI1751" t="s">
        <v>34</v>
      </c>
      <c r="AJ1751">
        <f>IF(Tabla1[[#This Row],[RISK]]="No Risk",0,1)</f>
        <v>0</v>
      </c>
    </row>
    <row r="1752" spans="1:36" x14ac:dyDescent="0.25">
      <c r="A1752" t="s">
        <v>1822</v>
      </c>
      <c r="B1752" t="s">
        <v>23</v>
      </c>
      <c r="C1752">
        <f>IF(Tabla1[[#This Row],[CHECKINGSTATUS]]="no_checking",0,IF(Tabla1[[#This Row],[CHECKINGSTATUS]]="less_0",1,IF(Tabla1[[#This Row],[CHECKINGSTATUS]]="0_to_200",2,3)))</f>
        <v>2</v>
      </c>
      <c r="D1752">
        <v>4</v>
      </c>
      <c r="E1752" t="s">
        <v>70</v>
      </c>
      <c r="F1752">
        <f>IF(Tabla1[[#This Row],[CREDITHISTORY]]="no_credits",0,IF(Tabla1[[#This Row],[CREDITHISTORY]]="prior_paymentes_delayed",1,IF(Tabla1[[#This Row],[CREDITHISTORY]]="outstanding_credit",2,3)))</f>
        <v>3</v>
      </c>
      <c r="G1752" t="s">
        <v>37</v>
      </c>
      <c r="H17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52">
        <v>250</v>
      </c>
      <c r="J1752" t="s">
        <v>53</v>
      </c>
      <c r="K17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52" t="s">
        <v>71</v>
      </c>
      <c r="M175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52">
        <v>1</v>
      </c>
      <c r="O1752" t="s">
        <v>44</v>
      </c>
      <c r="P1752">
        <f>IF(Tabla1[[#This Row],[SEX]]="female",0,1)</f>
        <v>1</v>
      </c>
      <c r="Q1752" t="s">
        <v>29</v>
      </c>
      <c r="R1752">
        <f>IF(Tabla1[[#This Row],[OTHERSONLOAN]]="none",0,IF(Tabla1[[#This Row],[OTHERSONLOAN]]="co-applicant",1,2))</f>
        <v>0</v>
      </c>
      <c r="S1752">
        <v>1</v>
      </c>
      <c r="T1752" t="s">
        <v>45</v>
      </c>
      <c r="U1752">
        <f>IF(Tabla1[[#This Row],[OWNSPROPERTY]]="unknown",0,IF(Tabla1[[#This Row],[OWNSPROPERTY]]="real_state",1,IF(Tabla1[[#This Row],[OWNSPROPERTY]]="car_other",2,3)))</f>
        <v>3</v>
      </c>
      <c r="V1752">
        <v>24</v>
      </c>
      <c r="W1752" t="s">
        <v>29</v>
      </c>
      <c r="X1752">
        <f>IF(Tabla1[[#This Row],[INSTALLMENTPLANS]]="none",0,IF(Tabla1[[#This Row],[INSTALLMENTPLANS]]="stores",1,2))</f>
        <v>0</v>
      </c>
      <c r="Y1752" t="s">
        <v>72</v>
      </c>
      <c r="Z1752">
        <f>IF(Tabla1[[#This Row],[HOUSING]]="free",0,IF(Tabla1[[#This Row],[HOUSING]]="own",1,2))</f>
        <v>2</v>
      </c>
      <c r="AA1752">
        <v>1</v>
      </c>
      <c r="AB1752" t="s">
        <v>32</v>
      </c>
      <c r="AC1752">
        <f>IF(Tabla1[[#This Row],[JOB]]="unemployed",0,IF(Tabla1[[#This Row],[JOB]]="unskilled",1,IF(Tabla1[[#This Row],[JOB]]="skilled",2,3)))</f>
        <v>2</v>
      </c>
      <c r="AD1752">
        <v>1</v>
      </c>
      <c r="AE1752" t="s">
        <v>29</v>
      </c>
      <c r="AF1752">
        <f>IF(Tabla1[[#This Row],[TELEPHONE]]="none",0,1)</f>
        <v>0</v>
      </c>
      <c r="AG1752" t="s">
        <v>33</v>
      </c>
      <c r="AH1752">
        <f>IF(Tabla1[[#This Row],[FOREIGNWORKER]]="no",0,1)</f>
        <v>1</v>
      </c>
      <c r="AI1752" t="s">
        <v>34</v>
      </c>
      <c r="AJ1752">
        <f>IF(Tabla1[[#This Row],[RISK]]="No Risk",0,1)</f>
        <v>0</v>
      </c>
    </row>
    <row r="1753" spans="1:36" x14ac:dyDescent="0.25">
      <c r="A1753" t="s">
        <v>1823</v>
      </c>
      <c r="B1753" t="s">
        <v>51</v>
      </c>
      <c r="C1753">
        <f>IF(Tabla1[[#This Row],[CHECKINGSTATUS]]="no_checking",0,IF(Tabla1[[#This Row],[CHECKINGSTATUS]]="less_0",1,IF(Tabla1[[#This Row],[CHECKINGSTATUS]]="0_to_200",2,3)))</f>
        <v>0</v>
      </c>
      <c r="D1753">
        <v>40</v>
      </c>
      <c r="E1753" t="s">
        <v>24</v>
      </c>
      <c r="F1753">
        <f>IF(Tabla1[[#This Row],[CREDITHISTORY]]="no_credits",0,IF(Tabla1[[#This Row],[CREDITHISTORY]]="prior_paymentes_delayed",1,IF(Tabla1[[#This Row],[CREDITHISTORY]]="outstanding_credit",2,3)))</f>
        <v>3</v>
      </c>
      <c r="G1753" t="s">
        <v>68</v>
      </c>
      <c r="H17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53">
        <v>6327</v>
      </c>
      <c r="J1753" t="s">
        <v>26</v>
      </c>
      <c r="K17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53" t="s">
        <v>39</v>
      </c>
      <c r="M17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53">
        <v>4</v>
      </c>
      <c r="O1753" t="s">
        <v>44</v>
      </c>
      <c r="P1753">
        <f>IF(Tabla1[[#This Row],[SEX]]="female",0,1)</f>
        <v>1</v>
      </c>
      <c r="Q1753" t="s">
        <v>29</v>
      </c>
      <c r="R1753">
        <f>IF(Tabla1[[#This Row],[OTHERSONLOAN]]="none",0,IF(Tabla1[[#This Row],[OTHERSONLOAN]]="co-applicant",1,2))</f>
        <v>0</v>
      </c>
      <c r="S1753">
        <v>4</v>
      </c>
      <c r="T1753" t="s">
        <v>30</v>
      </c>
      <c r="U1753">
        <f>IF(Tabla1[[#This Row],[OWNSPROPERTY]]="unknown",0,IF(Tabla1[[#This Row],[OWNSPROPERTY]]="real_state",1,IF(Tabla1[[#This Row],[OWNSPROPERTY]]="car_other",2,3)))</f>
        <v>3</v>
      </c>
      <c r="V1753">
        <v>38</v>
      </c>
      <c r="W1753" t="s">
        <v>29</v>
      </c>
      <c r="X1753">
        <f>IF(Tabla1[[#This Row],[INSTALLMENTPLANS]]="none",0,IF(Tabla1[[#This Row],[INSTALLMENTPLANS]]="stores",1,2))</f>
        <v>0</v>
      </c>
      <c r="Y1753" t="s">
        <v>31</v>
      </c>
      <c r="Z1753">
        <f>IF(Tabla1[[#This Row],[HOUSING]]="free",0,IF(Tabla1[[#This Row],[HOUSING]]="own",1,2))</f>
        <v>1</v>
      </c>
      <c r="AA1753">
        <v>2</v>
      </c>
      <c r="AB1753" t="s">
        <v>32</v>
      </c>
      <c r="AC1753">
        <f>IF(Tabla1[[#This Row],[JOB]]="unemployed",0,IF(Tabla1[[#This Row],[JOB]]="unskilled",1,IF(Tabla1[[#This Row],[JOB]]="skilled",2,3)))</f>
        <v>2</v>
      </c>
      <c r="AD1753">
        <v>1</v>
      </c>
      <c r="AE1753" t="s">
        <v>33</v>
      </c>
      <c r="AF1753">
        <f>IF(Tabla1[[#This Row],[TELEPHONE]]="none",0,1)</f>
        <v>1</v>
      </c>
      <c r="AG1753" t="s">
        <v>33</v>
      </c>
      <c r="AH1753">
        <f>IF(Tabla1[[#This Row],[FOREIGNWORKER]]="no",0,1)</f>
        <v>1</v>
      </c>
      <c r="AI1753" t="s">
        <v>55</v>
      </c>
      <c r="AJ1753">
        <f>IF(Tabla1[[#This Row],[RISK]]="No Risk",0,1)</f>
        <v>1</v>
      </c>
    </row>
    <row r="1754" spans="1:36" x14ac:dyDescent="0.25">
      <c r="A1754" t="s">
        <v>1824</v>
      </c>
      <c r="B1754" t="s">
        <v>36</v>
      </c>
      <c r="C1754">
        <f>IF(Tabla1[[#This Row],[CHECKINGSTATUS]]="no_checking",0,IF(Tabla1[[#This Row],[CHECKINGSTATUS]]="less_0",1,IF(Tabla1[[#This Row],[CHECKINGSTATUS]]="0_to_200",2,3)))</f>
        <v>1</v>
      </c>
      <c r="D1754">
        <v>12</v>
      </c>
      <c r="E1754" t="s">
        <v>70</v>
      </c>
      <c r="F1754">
        <f>IF(Tabla1[[#This Row],[CREDITHISTORY]]="no_credits",0,IF(Tabla1[[#This Row],[CREDITHISTORY]]="prior_paymentes_delayed",1,IF(Tabla1[[#This Row],[CREDITHISTORY]]="outstanding_credit",2,3)))</f>
        <v>3</v>
      </c>
      <c r="G1754" t="s">
        <v>58</v>
      </c>
      <c r="H17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754">
        <v>1598</v>
      </c>
      <c r="J1754" t="s">
        <v>38</v>
      </c>
      <c r="K17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54" t="s">
        <v>27</v>
      </c>
      <c r="M17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54">
        <v>2</v>
      </c>
      <c r="O1754" t="s">
        <v>28</v>
      </c>
      <c r="P1754">
        <f>IF(Tabla1[[#This Row],[SEX]]="female",0,1)</f>
        <v>0</v>
      </c>
      <c r="Q1754" t="s">
        <v>29</v>
      </c>
      <c r="R1754">
        <f>IF(Tabla1[[#This Row],[OTHERSONLOAN]]="none",0,IF(Tabla1[[#This Row],[OTHERSONLOAN]]="co-applicant",1,2))</f>
        <v>0</v>
      </c>
      <c r="S1754">
        <v>3</v>
      </c>
      <c r="T1754" t="s">
        <v>45</v>
      </c>
      <c r="U1754">
        <f>IF(Tabla1[[#This Row],[OWNSPROPERTY]]="unknown",0,IF(Tabla1[[#This Row],[OWNSPROPERTY]]="real_state",1,IF(Tabla1[[#This Row],[OWNSPROPERTY]]="car_other",2,3)))</f>
        <v>3</v>
      </c>
      <c r="V1754">
        <v>19</v>
      </c>
      <c r="W1754" t="s">
        <v>29</v>
      </c>
      <c r="X1754">
        <f>IF(Tabla1[[#This Row],[INSTALLMENTPLANS]]="none",0,IF(Tabla1[[#This Row],[INSTALLMENTPLANS]]="stores",1,2))</f>
        <v>0</v>
      </c>
      <c r="Y1754" t="s">
        <v>72</v>
      </c>
      <c r="Z1754">
        <f>IF(Tabla1[[#This Row],[HOUSING]]="free",0,IF(Tabla1[[#This Row],[HOUSING]]="own",1,2))</f>
        <v>2</v>
      </c>
      <c r="AA1754">
        <v>1</v>
      </c>
      <c r="AB1754" t="s">
        <v>32</v>
      </c>
      <c r="AC1754">
        <f>IF(Tabla1[[#This Row],[JOB]]="unemployed",0,IF(Tabla1[[#This Row],[JOB]]="unskilled",1,IF(Tabla1[[#This Row],[JOB]]="skilled",2,3)))</f>
        <v>2</v>
      </c>
      <c r="AD1754">
        <v>1</v>
      </c>
      <c r="AE1754" t="s">
        <v>29</v>
      </c>
      <c r="AF1754">
        <f>IF(Tabla1[[#This Row],[TELEPHONE]]="none",0,1)</f>
        <v>0</v>
      </c>
      <c r="AG1754" t="s">
        <v>33</v>
      </c>
      <c r="AH1754">
        <f>IF(Tabla1[[#This Row],[FOREIGNWORKER]]="no",0,1)</f>
        <v>1</v>
      </c>
      <c r="AI1754" t="s">
        <v>34</v>
      </c>
      <c r="AJ1754">
        <f>IF(Tabla1[[#This Row],[RISK]]="No Risk",0,1)</f>
        <v>0</v>
      </c>
    </row>
    <row r="1755" spans="1:36" x14ac:dyDescent="0.25">
      <c r="A1755" t="s">
        <v>1825</v>
      </c>
      <c r="B1755" t="s">
        <v>51</v>
      </c>
      <c r="C1755">
        <f>IF(Tabla1[[#This Row],[CHECKINGSTATUS]]="no_checking",0,IF(Tabla1[[#This Row],[CHECKINGSTATUS]]="less_0",1,IF(Tabla1[[#This Row],[CHECKINGSTATUS]]="0_to_200",2,3)))</f>
        <v>0</v>
      </c>
      <c r="D1755">
        <v>32</v>
      </c>
      <c r="E1755" t="s">
        <v>42</v>
      </c>
      <c r="F1755">
        <f>IF(Tabla1[[#This Row],[CREDITHISTORY]]="no_credits",0,IF(Tabla1[[#This Row],[CREDITHISTORY]]="prior_paymentes_delayed",1,IF(Tabla1[[#This Row],[CREDITHISTORY]]="outstanding_credit",2,3)))</f>
        <v>3</v>
      </c>
      <c r="G1755" t="s">
        <v>74</v>
      </c>
      <c r="H17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55">
        <v>5930</v>
      </c>
      <c r="J1755" t="s">
        <v>53</v>
      </c>
      <c r="K17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55" t="s">
        <v>27</v>
      </c>
      <c r="M17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55">
        <v>2</v>
      </c>
      <c r="O1755" t="s">
        <v>44</v>
      </c>
      <c r="P1755">
        <f>IF(Tabla1[[#This Row],[SEX]]="female",0,1)</f>
        <v>1</v>
      </c>
      <c r="Q1755" t="s">
        <v>29</v>
      </c>
      <c r="R1755">
        <f>IF(Tabla1[[#This Row],[OTHERSONLOAN]]="none",0,IF(Tabla1[[#This Row],[OTHERSONLOAN]]="co-applicant",1,2))</f>
        <v>0</v>
      </c>
      <c r="S1755">
        <v>4</v>
      </c>
      <c r="T1755" t="s">
        <v>65</v>
      </c>
      <c r="U1755">
        <f>IF(Tabla1[[#This Row],[OWNSPROPERTY]]="unknown",0,IF(Tabla1[[#This Row],[OWNSPROPERTY]]="real_state",1,IF(Tabla1[[#This Row],[OWNSPROPERTY]]="car_other",2,3)))</f>
        <v>2</v>
      </c>
      <c r="V1755">
        <v>41</v>
      </c>
      <c r="W1755" t="s">
        <v>29</v>
      </c>
      <c r="X1755">
        <f>IF(Tabla1[[#This Row],[INSTALLMENTPLANS]]="none",0,IF(Tabla1[[#This Row],[INSTALLMENTPLANS]]="stores",1,2))</f>
        <v>0</v>
      </c>
      <c r="Y1755" t="s">
        <v>31</v>
      </c>
      <c r="Z1755">
        <f>IF(Tabla1[[#This Row],[HOUSING]]="free",0,IF(Tabla1[[#This Row],[HOUSING]]="own",1,2))</f>
        <v>1</v>
      </c>
      <c r="AA1755">
        <v>1</v>
      </c>
      <c r="AB1755" t="s">
        <v>63</v>
      </c>
      <c r="AC1755">
        <f>IF(Tabla1[[#This Row],[JOB]]="unemployed",0,IF(Tabla1[[#This Row],[JOB]]="unskilled",1,IF(Tabla1[[#This Row],[JOB]]="skilled",2,3)))</f>
        <v>3</v>
      </c>
      <c r="AD1755">
        <v>1</v>
      </c>
      <c r="AE1755" t="s">
        <v>33</v>
      </c>
      <c r="AF1755">
        <f>IF(Tabla1[[#This Row],[TELEPHONE]]="none",0,1)</f>
        <v>1</v>
      </c>
      <c r="AG1755" t="s">
        <v>33</v>
      </c>
      <c r="AH1755">
        <f>IF(Tabla1[[#This Row],[FOREIGNWORKER]]="no",0,1)</f>
        <v>1</v>
      </c>
      <c r="AI1755" t="s">
        <v>34</v>
      </c>
      <c r="AJ1755">
        <f>IF(Tabla1[[#This Row],[RISK]]="No Risk",0,1)</f>
        <v>0</v>
      </c>
    </row>
    <row r="1756" spans="1:36" x14ac:dyDescent="0.25">
      <c r="A1756" t="s">
        <v>1826</v>
      </c>
      <c r="B1756" t="s">
        <v>36</v>
      </c>
      <c r="C1756">
        <f>IF(Tabla1[[#This Row],[CHECKINGSTATUS]]="no_checking",0,IF(Tabla1[[#This Row],[CHECKINGSTATUS]]="less_0",1,IF(Tabla1[[#This Row],[CHECKINGSTATUS]]="0_to_200",2,3)))</f>
        <v>1</v>
      </c>
      <c r="D1756">
        <v>6</v>
      </c>
      <c r="E1756" t="s">
        <v>42</v>
      </c>
      <c r="F1756">
        <f>IF(Tabla1[[#This Row],[CREDITHISTORY]]="no_credits",0,IF(Tabla1[[#This Row],[CREDITHISTORY]]="prior_paymentes_delayed",1,IF(Tabla1[[#This Row],[CREDITHISTORY]]="outstanding_credit",2,3)))</f>
        <v>3</v>
      </c>
      <c r="G1756" t="s">
        <v>58</v>
      </c>
      <c r="H17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756">
        <v>250</v>
      </c>
      <c r="J1756" t="s">
        <v>38</v>
      </c>
      <c r="K17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56" t="s">
        <v>27</v>
      </c>
      <c r="M17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56">
        <v>2</v>
      </c>
      <c r="O1756" t="s">
        <v>28</v>
      </c>
      <c r="P1756">
        <f>IF(Tabla1[[#This Row],[SEX]]="female",0,1)</f>
        <v>0</v>
      </c>
      <c r="Q1756" t="s">
        <v>29</v>
      </c>
      <c r="R1756">
        <f>IF(Tabla1[[#This Row],[OTHERSONLOAN]]="none",0,IF(Tabla1[[#This Row],[OTHERSONLOAN]]="co-applicant",1,2))</f>
        <v>0</v>
      </c>
      <c r="S1756">
        <v>1</v>
      </c>
      <c r="T1756" t="s">
        <v>45</v>
      </c>
      <c r="U1756">
        <f>IF(Tabla1[[#This Row],[OWNSPROPERTY]]="unknown",0,IF(Tabla1[[#This Row],[OWNSPROPERTY]]="real_state",1,IF(Tabla1[[#This Row],[OWNSPROPERTY]]="car_other",2,3)))</f>
        <v>3</v>
      </c>
      <c r="V1756">
        <v>19</v>
      </c>
      <c r="W1756" t="s">
        <v>29</v>
      </c>
      <c r="X1756">
        <f>IF(Tabla1[[#This Row],[INSTALLMENTPLANS]]="none",0,IF(Tabla1[[#This Row],[INSTALLMENTPLANS]]="stores",1,2))</f>
        <v>0</v>
      </c>
      <c r="Y1756" t="s">
        <v>72</v>
      </c>
      <c r="Z1756">
        <f>IF(Tabla1[[#This Row],[HOUSING]]="free",0,IF(Tabla1[[#This Row],[HOUSING]]="own",1,2))</f>
        <v>2</v>
      </c>
      <c r="AA1756">
        <v>1</v>
      </c>
      <c r="AB1756" t="s">
        <v>32</v>
      </c>
      <c r="AC1756">
        <f>IF(Tabla1[[#This Row],[JOB]]="unemployed",0,IF(Tabla1[[#This Row],[JOB]]="unskilled",1,IF(Tabla1[[#This Row],[JOB]]="skilled",2,3)))</f>
        <v>2</v>
      </c>
      <c r="AD1756">
        <v>1</v>
      </c>
      <c r="AE1756" t="s">
        <v>29</v>
      </c>
      <c r="AF1756">
        <f>IF(Tabla1[[#This Row],[TELEPHONE]]="none",0,1)</f>
        <v>0</v>
      </c>
      <c r="AG1756" t="s">
        <v>33</v>
      </c>
      <c r="AH1756">
        <f>IF(Tabla1[[#This Row],[FOREIGNWORKER]]="no",0,1)</f>
        <v>1</v>
      </c>
      <c r="AI1756" t="s">
        <v>34</v>
      </c>
      <c r="AJ1756">
        <f>IF(Tabla1[[#This Row],[RISK]]="No Risk",0,1)</f>
        <v>0</v>
      </c>
    </row>
    <row r="1757" spans="1:36" x14ac:dyDescent="0.25">
      <c r="A1757" t="s">
        <v>1827</v>
      </c>
      <c r="B1757" t="s">
        <v>23</v>
      </c>
      <c r="C1757">
        <f>IF(Tabla1[[#This Row],[CHECKINGSTATUS]]="no_checking",0,IF(Tabla1[[#This Row],[CHECKINGSTATUS]]="less_0",1,IF(Tabla1[[#This Row],[CHECKINGSTATUS]]="0_to_200",2,3)))</f>
        <v>2</v>
      </c>
      <c r="D1757">
        <v>24</v>
      </c>
      <c r="E1757" t="s">
        <v>24</v>
      </c>
      <c r="F1757">
        <f>IF(Tabla1[[#This Row],[CREDITHISTORY]]="no_credits",0,IF(Tabla1[[#This Row],[CREDITHISTORY]]="prior_paymentes_delayed",1,IF(Tabla1[[#This Row],[CREDITHISTORY]]="outstanding_credit",2,3)))</f>
        <v>3</v>
      </c>
      <c r="G1757" t="s">
        <v>89</v>
      </c>
      <c r="H17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57">
        <v>2257</v>
      </c>
      <c r="J1757" t="s">
        <v>38</v>
      </c>
      <c r="K17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57" t="s">
        <v>39</v>
      </c>
      <c r="M17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57">
        <v>3</v>
      </c>
      <c r="O1757" t="s">
        <v>44</v>
      </c>
      <c r="P1757">
        <f>IF(Tabla1[[#This Row],[SEX]]="female",0,1)</f>
        <v>1</v>
      </c>
      <c r="Q1757" t="s">
        <v>29</v>
      </c>
      <c r="R1757">
        <f>IF(Tabla1[[#This Row],[OTHERSONLOAN]]="none",0,IF(Tabla1[[#This Row],[OTHERSONLOAN]]="co-applicant",1,2))</f>
        <v>0</v>
      </c>
      <c r="S1757">
        <v>2</v>
      </c>
      <c r="T1757" t="s">
        <v>45</v>
      </c>
      <c r="U1757">
        <f>IF(Tabla1[[#This Row],[OWNSPROPERTY]]="unknown",0,IF(Tabla1[[#This Row],[OWNSPROPERTY]]="real_state",1,IF(Tabla1[[#This Row],[OWNSPROPERTY]]="car_other",2,3)))</f>
        <v>3</v>
      </c>
      <c r="V1757">
        <v>22</v>
      </c>
      <c r="W1757" t="s">
        <v>29</v>
      </c>
      <c r="X1757">
        <f>IF(Tabla1[[#This Row],[INSTALLMENTPLANS]]="none",0,IF(Tabla1[[#This Row],[INSTALLMENTPLANS]]="stores",1,2))</f>
        <v>0</v>
      </c>
      <c r="Y1757" t="s">
        <v>31</v>
      </c>
      <c r="Z1757">
        <f>IF(Tabla1[[#This Row],[HOUSING]]="free",0,IF(Tabla1[[#This Row],[HOUSING]]="own",1,2))</f>
        <v>1</v>
      </c>
      <c r="AA1757">
        <v>1</v>
      </c>
      <c r="AB1757" t="s">
        <v>32</v>
      </c>
      <c r="AC1757">
        <f>IF(Tabla1[[#This Row],[JOB]]="unemployed",0,IF(Tabla1[[#This Row],[JOB]]="unskilled",1,IF(Tabla1[[#This Row],[JOB]]="skilled",2,3)))</f>
        <v>2</v>
      </c>
      <c r="AD1757">
        <v>1</v>
      </c>
      <c r="AE1757" t="s">
        <v>29</v>
      </c>
      <c r="AF1757">
        <f>IF(Tabla1[[#This Row],[TELEPHONE]]="none",0,1)</f>
        <v>0</v>
      </c>
      <c r="AG1757" t="s">
        <v>33</v>
      </c>
      <c r="AH1757">
        <f>IF(Tabla1[[#This Row],[FOREIGNWORKER]]="no",0,1)</f>
        <v>1</v>
      </c>
      <c r="AI1757" t="s">
        <v>34</v>
      </c>
      <c r="AJ1757">
        <f>IF(Tabla1[[#This Row],[RISK]]="No Risk",0,1)</f>
        <v>0</v>
      </c>
    </row>
    <row r="1758" spans="1:36" x14ac:dyDescent="0.25">
      <c r="A1758" t="s">
        <v>1828</v>
      </c>
      <c r="B1758" t="s">
        <v>51</v>
      </c>
      <c r="C1758">
        <f>IF(Tabla1[[#This Row],[CHECKINGSTATUS]]="no_checking",0,IF(Tabla1[[#This Row],[CHECKINGSTATUS]]="less_0",1,IF(Tabla1[[#This Row],[CHECKINGSTATUS]]="0_to_200",2,3)))</f>
        <v>0</v>
      </c>
      <c r="D1758">
        <v>39</v>
      </c>
      <c r="E1758" t="s">
        <v>42</v>
      </c>
      <c r="F1758">
        <f>IF(Tabla1[[#This Row],[CREDITHISTORY]]="no_credits",0,IF(Tabla1[[#This Row],[CREDITHISTORY]]="prior_paymentes_delayed",1,IF(Tabla1[[#This Row],[CREDITHISTORY]]="outstanding_credit",2,3)))</f>
        <v>3</v>
      </c>
      <c r="G1758" t="s">
        <v>82</v>
      </c>
      <c r="H17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758">
        <v>4862</v>
      </c>
      <c r="J1758" t="s">
        <v>54</v>
      </c>
      <c r="K17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58" t="s">
        <v>62</v>
      </c>
      <c r="M17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58">
        <v>4</v>
      </c>
      <c r="O1758" t="s">
        <v>44</v>
      </c>
      <c r="P1758">
        <f>IF(Tabla1[[#This Row],[SEX]]="female",0,1)</f>
        <v>1</v>
      </c>
      <c r="Q1758" t="s">
        <v>59</v>
      </c>
      <c r="R1758">
        <f>IF(Tabla1[[#This Row],[OTHERSONLOAN]]="none",0,IF(Tabla1[[#This Row],[OTHERSONLOAN]]="co-applicant",1,2))</f>
        <v>1</v>
      </c>
      <c r="S1758">
        <v>4</v>
      </c>
      <c r="T1758" t="s">
        <v>30</v>
      </c>
      <c r="U1758">
        <f>IF(Tabla1[[#This Row],[OWNSPROPERTY]]="unknown",0,IF(Tabla1[[#This Row],[OWNSPROPERTY]]="real_state",1,IF(Tabla1[[#This Row],[OWNSPROPERTY]]="car_other",2,3)))</f>
        <v>3</v>
      </c>
      <c r="V1758">
        <v>46</v>
      </c>
      <c r="W1758" t="s">
        <v>29</v>
      </c>
      <c r="X1758">
        <f>IF(Tabla1[[#This Row],[INSTALLMENTPLANS]]="none",0,IF(Tabla1[[#This Row],[INSTALLMENTPLANS]]="stores",1,2))</f>
        <v>0</v>
      </c>
      <c r="Y1758" t="s">
        <v>31</v>
      </c>
      <c r="Z1758">
        <f>IF(Tabla1[[#This Row],[HOUSING]]="free",0,IF(Tabla1[[#This Row],[HOUSING]]="own",1,2))</f>
        <v>1</v>
      </c>
      <c r="AA1758">
        <v>2</v>
      </c>
      <c r="AB1758" t="s">
        <v>32</v>
      </c>
      <c r="AC1758">
        <f>IF(Tabla1[[#This Row],[JOB]]="unemployed",0,IF(Tabla1[[#This Row],[JOB]]="unskilled",1,IF(Tabla1[[#This Row],[JOB]]="skilled",2,3)))</f>
        <v>2</v>
      </c>
      <c r="AD1758">
        <v>1</v>
      </c>
      <c r="AE1758" t="s">
        <v>33</v>
      </c>
      <c r="AF1758">
        <f>IF(Tabla1[[#This Row],[TELEPHONE]]="none",0,1)</f>
        <v>1</v>
      </c>
      <c r="AG1758" t="s">
        <v>33</v>
      </c>
      <c r="AH1758">
        <f>IF(Tabla1[[#This Row],[FOREIGNWORKER]]="no",0,1)</f>
        <v>1</v>
      </c>
      <c r="AI1758" t="s">
        <v>34</v>
      </c>
      <c r="AJ1758">
        <f>IF(Tabla1[[#This Row],[RISK]]="No Risk",0,1)</f>
        <v>0</v>
      </c>
    </row>
    <row r="1759" spans="1:36" x14ac:dyDescent="0.25">
      <c r="A1759" t="s">
        <v>1829</v>
      </c>
      <c r="B1759" t="s">
        <v>36</v>
      </c>
      <c r="C1759">
        <f>IF(Tabla1[[#This Row],[CHECKINGSTATUS]]="no_checking",0,IF(Tabla1[[#This Row],[CHECKINGSTATUS]]="less_0",1,IF(Tabla1[[#This Row],[CHECKINGSTATUS]]="0_to_200",2,3)))</f>
        <v>1</v>
      </c>
      <c r="D1759">
        <v>14</v>
      </c>
      <c r="E1759" t="s">
        <v>70</v>
      </c>
      <c r="F1759">
        <f>IF(Tabla1[[#This Row],[CREDITHISTORY]]="no_credits",0,IF(Tabla1[[#This Row],[CREDITHISTORY]]="prior_paymentes_delayed",1,IF(Tabla1[[#This Row],[CREDITHISTORY]]="outstanding_credit",2,3)))</f>
        <v>3</v>
      </c>
      <c r="G1759" t="s">
        <v>43</v>
      </c>
      <c r="H17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59">
        <v>1138</v>
      </c>
      <c r="J1759" t="s">
        <v>38</v>
      </c>
      <c r="K17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59" t="s">
        <v>62</v>
      </c>
      <c r="M17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59">
        <v>2</v>
      </c>
      <c r="O1759" t="s">
        <v>28</v>
      </c>
      <c r="P1759">
        <f>IF(Tabla1[[#This Row],[SEX]]="female",0,1)</f>
        <v>0</v>
      </c>
      <c r="Q1759" t="s">
        <v>29</v>
      </c>
      <c r="R1759">
        <f>IF(Tabla1[[#This Row],[OTHERSONLOAN]]="none",0,IF(Tabla1[[#This Row],[OTHERSONLOAN]]="co-applicant",1,2))</f>
        <v>0</v>
      </c>
      <c r="S1759">
        <v>1</v>
      </c>
      <c r="T1759" t="s">
        <v>45</v>
      </c>
      <c r="U1759">
        <f>IF(Tabla1[[#This Row],[OWNSPROPERTY]]="unknown",0,IF(Tabla1[[#This Row],[OWNSPROPERTY]]="real_state",1,IF(Tabla1[[#This Row],[OWNSPROPERTY]]="car_other",2,3)))</f>
        <v>3</v>
      </c>
      <c r="V1759">
        <v>27</v>
      </c>
      <c r="W1759" t="s">
        <v>40</v>
      </c>
      <c r="X1759">
        <f>IF(Tabla1[[#This Row],[INSTALLMENTPLANS]]="none",0,IF(Tabla1[[#This Row],[INSTALLMENTPLANS]]="stores",1,2))</f>
        <v>1</v>
      </c>
      <c r="Y1759" t="s">
        <v>31</v>
      </c>
      <c r="Z1759">
        <f>IF(Tabla1[[#This Row],[HOUSING]]="free",0,IF(Tabla1[[#This Row],[HOUSING]]="own",1,2))</f>
        <v>1</v>
      </c>
      <c r="AA1759">
        <v>1</v>
      </c>
      <c r="AB1759" t="s">
        <v>32</v>
      </c>
      <c r="AC1759">
        <f>IF(Tabla1[[#This Row],[JOB]]="unemployed",0,IF(Tabla1[[#This Row],[JOB]]="unskilled",1,IF(Tabla1[[#This Row],[JOB]]="skilled",2,3)))</f>
        <v>2</v>
      </c>
      <c r="AD1759">
        <v>1</v>
      </c>
      <c r="AE1759" t="s">
        <v>29</v>
      </c>
      <c r="AF1759">
        <f>IF(Tabla1[[#This Row],[TELEPHONE]]="none",0,1)</f>
        <v>0</v>
      </c>
      <c r="AG1759" t="s">
        <v>33</v>
      </c>
      <c r="AH1759">
        <f>IF(Tabla1[[#This Row],[FOREIGNWORKER]]="no",0,1)</f>
        <v>1</v>
      </c>
      <c r="AI1759" t="s">
        <v>34</v>
      </c>
      <c r="AJ1759">
        <f>IF(Tabla1[[#This Row],[RISK]]="No Risk",0,1)</f>
        <v>0</v>
      </c>
    </row>
    <row r="1760" spans="1:36" x14ac:dyDescent="0.25">
      <c r="A1760" t="s">
        <v>1830</v>
      </c>
      <c r="B1760" t="s">
        <v>23</v>
      </c>
      <c r="C1760">
        <f>IF(Tabla1[[#This Row],[CHECKINGSTATUS]]="no_checking",0,IF(Tabla1[[#This Row],[CHECKINGSTATUS]]="less_0",1,IF(Tabla1[[#This Row],[CHECKINGSTATUS]]="0_to_200",2,3)))</f>
        <v>2</v>
      </c>
      <c r="D1760">
        <v>14</v>
      </c>
      <c r="E1760" t="s">
        <v>24</v>
      </c>
      <c r="F1760">
        <f>IF(Tabla1[[#This Row],[CREDITHISTORY]]="no_credits",0,IF(Tabla1[[#This Row],[CREDITHISTORY]]="prior_paymentes_delayed",1,IF(Tabla1[[#This Row],[CREDITHISTORY]]="outstanding_credit",2,3)))</f>
        <v>3</v>
      </c>
      <c r="G1760" t="s">
        <v>37</v>
      </c>
      <c r="H17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60">
        <v>250</v>
      </c>
      <c r="J1760" t="s">
        <v>38</v>
      </c>
      <c r="K17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60" t="s">
        <v>39</v>
      </c>
      <c r="M17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60">
        <v>3</v>
      </c>
      <c r="O1760" t="s">
        <v>28</v>
      </c>
      <c r="P1760">
        <f>IF(Tabla1[[#This Row],[SEX]]="female",0,1)</f>
        <v>0</v>
      </c>
      <c r="Q1760" t="s">
        <v>29</v>
      </c>
      <c r="R1760">
        <f>IF(Tabla1[[#This Row],[OTHERSONLOAN]]="none",0,IF(Tabla1[[#This Row],[OTHERSONLOAN]]="co-applicant",1,2))</f>
        <v>0</v>
      </c>
      <c r="S1760">
        <v>2</v>
      </c>
      <c r="T1760" t="s">
        <v>45</v>
      </c>
      <c r="U1760">
        <f>IF(Tabla1[[#This Row],[OWNSPROPERTY]]="unknown",0,IF(Tabla1[[#This Row],[OWNSPROPERTY]]="real_state",1,IF(Tabla1[[#This Row],[OWNSPROPERTY]]="car_other",2,3)))</f>
        <v>3</v>
      </c>
      <c r="V1760">
        <v>41</v>
      </c>
      <c r="W1760" t="s">
        <v>29</v>
      </c>
      <c r="X1760">
        <f>IF(Tabla1[[#This Row],[INSTALLMENTPLANS]]="none",0,IF(Tabla1[[#This Row],[INSTALLMENTPLANS]]="stores",1,2))</f>
        <v>0</v>
      </c>
      <c r="Y1760" t="s">
        <v>31</v>
      </c>
      <c r="Z1760">
        <f>IF(Tabla1[[#This Row],[HOUSING]]="free",0,IF(Tabla1[[#This Row],[HOUSING]]="own",1,2))</f>
        <v>1</v>
      </c>
      <c r="AA1760">
        <v>1</v>
      </c>
      <c r="AB1760" t="s">
        <v>32</v>
      </c>
      <c r="AC1760">
        <f>IF(Tabla1[[#This Row],[JOB]]="unemployed",0,IF(Tabla1[[#This Row],[JOB]]="unskilled",1,IF(Tabla1[[#This Row],[JOB]]="skilled",2,3)))</f>
        <v>2</v>
      </c>
      <c r="AD1760">
        <v>1</v>
      </c>
      <c r="AE1760" t="s">
        <v>33</v>
      </c>
      <c r="AF1760">
        <f>IF(Tabla1[[#This Row],[TELEPHONE]]="none",0,1)</f>
        <v>1</v>
      </c>
      <c r="AG1760" t="s">
        <v>46</v>
      </c>
      <c r="AH1760">
        <f>IF(Tabla1[[#This Row],[FOREIGNWORKER]]="no",0,1)</f>
        <v>0</v>
      </c>
      <c r="AI1760" t="s">
        <v>34</v>
      </c>
      <c r="AJ1760">
        <f>IF(Tabla1[[#This Row],[RISK]]="No Risk",0,1)</f>
        <v>0</v>
      </c>
    </row>
    <row r="1761" spans="1:36" x14ac:dyDescent="0.25">
      <c r="A1761" t="s">
        <v>1831</v>
      </c>
      <c r="B1761" t="s">
        <v>51</v>
      </c>
      <c r="C1761">
        <f>IF(Tabla1[[#This Row],[CHECKINGSTATUS]]="no_checking",0,IF(Tabla1[[#This Row],[CHECKINGSTATUS]]="less_0",1,IF(Tabla1[[#This Row],[CHECKINGSTATUS]]="0_to_200",2,3)))</f>
        <v>0</v>
      </c>
      <c r="D1761">
        <v>30</v>
      </c>
      <c r="E1761" t="s">
        <v>42</v>
      </c>
      <c r="F1761">
        <f>IF(Tabla1[[#This Row],[CREDITHISTORY]]="no_credits",0,IF(Tabla1[[#This Row],[CREDITHISTORY]]="prior_paymentes_delayed",1,IF(Tabla1[[#This Row],[CREDITHISTORY]]="outstanding_credit",2,3)))</f>
        <v>3</v>
      </c>
      <c r="G1761" t="s">
        <v>68</v>
      </c>
      <c r="H17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61">
        <v>5146</v>
      </c>
      <c r="J1761" t="s">
        <v>26</v>
      </c>
      <c r="K17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61" t="s">
        <v>62</v>
      </c>
      <c r="M17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61">
        <v>4</v>
      </c>
      <c r="O1761" t="s">
        <v>44</v>
      </c>
      <c r="P1761">
        <f>IF(Tabla1[[#This Row],[SEX]]="female",0,1)</f>
        <v>1</v>
      </c>
      <c r="Q1761" t="s">
        <v>29</v>
      </c>
      <c r="R1761">
        <f>IF(Tabla1[[#This Row],[OTHERSONLOAN]]="none",0,IF(Tabla1[[#This Row],[OTHERSONLOAN]]="co-applicant",1,2))</f>
        <v>0</v>
      </c>
      <c r="S1761">
        <v>4</v>
      </c>
      <c r="T1761" t="s">
        <v>30</v>
      </c>
      <c r="U1761">
        <f>IF(Tabla1[[#This Row],[OWNSPROPERTY]]="unknown",0,IF(Tabla1[[#This Row],[OWNSPROPERTY]]="real_state",1,IF(Tabla1[[#This Row],[OWNSPROPERTY]]="car_other",2,3)))</f>
        <v>3</v>
      </c>
      <c r="V1761">
        <v>37</v>
      </c>
      <c r="W1761" t="s">
        <v>29</v>
      </c>
      <c r="X1761">
        <f>IF(Tabla1[[#This Row],[INSTALLMENTPLANS]]="none",0,IF(Tabla1[[#This Row],[INSTALLMENTPLANS]]="stores",1,2))</f>
        <v>0</v>
      </c>
      <c r="Y1761" t="s">
        <v>31</v>
      </c>
      <c r="Z1761">
        <f>IF(Tabla1[[#This Row],[HOUSING]]="free",0,IF(Tabla1[[#This Row],[HOUSING]]="own",1,2))</f>
        <v>1</v>
      </c>
      <c r="AA1761">
        <v>1</v>
      </c>
      <c r="AB1761" t="s">
        <v>63</v>
      </c>
      <c r="AC1761">
        <f>IF(Tabla1[[#This Row],[JOB]]="unemployed",0,IF(Tabla1[[#This Row],[JOB]]="unskilled",1,IF(Tabla1[[#This Row],[JOB]]="skilled",2,3)))</f>
        <v>3</v>
      </c>
      <c r="AD1761">
        <v>1</v>
      </c>
      <c r="AE1761" t="s">
        <v>33</v>
      </c>
      <c r="AF1761">
        <f>IF(Tabla1[[#This Row],[TELEPHONE]]="none",0,1)</f>
        <v>1</v>
      </c>
      <c r="AG1761" t="s">
        <v>33</v>
      </c>
      <c r="AH1761">
        <f>IF(Tabla1[[#This Row],[FOREIGNWORKER]]="no",0,1)</f>
        <v>1</v>
      </c>
      <c r="AI1761" t="s">
        <v>55</v>
      </c>
      <c r="AJ1761">
        <f>IF(Tabla1[[#This Row],[RISK]]="No Risk",0,1)</f>
        <v>1</v>
      </c>
    </row>
    <row r="1762" spans="1:36" x14ac:dyDescent="0.25">
      <c r="A1762" t="s">
        <v>1832</v>
      </c>
      <c r="B1762" t="s">
        <v>36</v>
      </c>
      <c r="C1762">
        <f>IF(Tabla1[[#This Row],[CHECKINGSTATUS]]="no_checking",0,IF(Tabla1[[#This Row],[CHECKINGSTATUS]]="less_0",1,IF(Tabla1[[#This Row],[CHECKINGSTATUS]]="0_to_200",2,3)))</f>
        <v>1</v>
      </c>
      <c r="D1762">
        <v>5</v>
      </c>
      <c r="E1762" t="s">
        <v>42</v>
      </c>
      <c r="F1762">
        <f>IF(Tabla1[[#This Row],[CREDITHISTORY]]="no_credits",0,IF(Tabla1[[#This Row],[CREDITHISTORY]]="prior_paymentes_delayed",1,IF(Tabla1[[#This Row],[CREDITHISTORY]]="outstanding_credit",2,3)))</f>
        <v>3</v>
      </c>
      <c r="G1762" t="s">
        <v>43</v>
      </c>
      <c r="H17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62">
        <v>250</v>
      </c>
      <c r="J1762" t="s">
        <v>38</v>
      </c>
      <c r="K17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62" t="s">
        <v>62</v>
      </c>
      <c r="M17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62">
        <v>3</v>
      </c>
      <c r="O1762" t="s">
        <v>44</v>
      </c>
      <c r="P1762">
        <f>IF(Tabla1[[#This Row],[SEX]]="female",0,1)</f>
        <v>1</v>
      </c>
      <c r="Q1762" t="s">
        <v>29</v>
      </c>
      <c r="R1762">
        <f>IF(Tabla1[[#This Row],[OTHERSONLOAN]]="none",0,IF(Tabla1[[#This Row],[OTHERSONLOAN]]="co-applicant",1,2))</f>
        <v>0</v>
      </c>
      <c r="S1762">
        <v>2</v>
      </c>
      <c r="T1762" t="s">
        <v>65</v>
      </c>
      <c r="U1762">
        <f>IF(Tabla1[[#This Row],[OWNSPROPERTY]]="unknown",0,IF(Tabla1[[#This Row],[OWNSPROPERTY]]="real_state",1,IF(Tabla1[[#This Row],[OWNSPROPERTY]]="car_other",2,3)))</f>
        <v>2</v>
      </c>
      <c r="V1762">
        <v>22</v>
      </c>
      <c r="W1762" t="s">
        <v>116</v>
      </c>
      <c r="X1762">
        <f>IF(Tabla1[[#This Row],[INSTALLMENTPLANS]]="none",0,IF(Tabla1[[#This Row],[INSTALLMENTPLANS]]="stores",1,2))</f>
        <v>2</v>
      </c>
      <c r="Y1762" t="s">
        <v>72</v>
      </c>
      <c r="Z1762">
        <f>IF(Tabla1[[#This Row],[HOUSING]]="free",0,IF(Tabla1[[#This Row],[HOUSING]]="own",1,2))</f>
        <v>2</v>
      </c>
      <c r="AA1762">
        <v>1</v>
      </c>
      <c r="AB1762" t="s">
        <v>92</v>
      </c>
      <c r="AC1762">
        <f>IF(Tabla1[[#This Row],[JOB]]="unemployed",0,IF(Tabla1[[#This Row],[JOB]]="unskilled",1,IF(Tabla1[[#This Row],[JOB]]="skilled",2,3)))</f>
        <v>1</v>
      </c>
      <c r="AD1762">
        <v>1</v>
      </c>
      <c r="AE1762" t="s">
        <v>29</v>
      </c>
      <c r="AF1762">
        <f>IF(Tabla1[[#This Row],[TELEPHONE]]="none",0,1)</f>
        <v>0</v>
      </c>
      <c r="AG1762" t="s">
        <v>33</v>
      </c>
      <c r="AH1762">
        <f>IF(Tabla1[[#This Row],[FOREIGNWORKER]]="no",0,1)</f>
        <v>1</v>
      </c>
      <c r="AI1762" t="s">
        <v>34</v>
      </c>
      <c r="AJ1762">
        <f>IF(Tabla1[[#This Row],[RISK]]="No Risk",0,1)</f>
        <v>0</v>
      </c>
    </row>
    <row r="1763" spans="1:36" x14ac:dyDescent="0.25">
      <c r="A1763" t="s">
        <v>1833</v>
      </c>
      <c r="B1763" t="s">
        <v>78</v>
      </c>
      <c r="C1763">
        <f>IF(Tabla1[[#This Row],[CHECKINGSTATUS]]="no_checking",0,IF(Tabla1[[#This Row],[CHECKINGSTATUS]]="less_0",1,IF(Tabla1[[#This Row],[CHECKINGSTATUS]]="0_to_200",2,3)))</f>
        <v>3</v>
      </c>
      <c r="D1763">
        <v>20</v>
      </c>
      <c r="E1763" t="s">
        <v>70</v>
      </c>
      <c r="F1763">
        <f>IF(Tabla1[[#This Row],[CREDITHISTORY]]="no_credits",0,IF(Tabla1[[#This Row],[CREDITHISTORY]]="prior_paymentes_delayed",1,IF(Tabla1[[#This Row],[CREDITHISTORY]]="outstanding_credit",2,3)))</f>
        <v>3</v>
      </c>
      <c r="G1763" t="s">
        <v>37</v>
      </c>
      <c r="H17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63">
        <v>1931</v>
      </c>
      <c r="J1763" t="s">
        <v>38</v>
      </c>
      <c r="K17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63" t="s">
        <v>27</v>
      </c>
      <c r="M176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63">
        <v>2</v>
      </c>
      <c r="O1763" t="s">
        <v>28</v>
      </c>
      <c r="P1763">
        <f>IF(Tabla1[[#This Row],[SEX]]="female",0,1)</f>
        <v>0</v>
      </c>
      <c r="Q1763" t="s">
        <v>59</v>
      </c>
      <c r="R1763">
        <f>IF(Tabla1[[#This Row],[OTHERSONLOAN]]="none",0,IF(Tabla1[[#This Row],[OTHERSONLOAN]]="co-applicant",1,2))</f>
        <v>1</v>
      </c>
      <c r="S1763">
        <v>3</v>
      </c>
      <c r="T1763" t="s">
        <v>45</v>
      </c>
      <c r="U1763">
        <f>IF(Tabla1[[#This Row],[OWNSPROPERTY]]="unknown",0,IF(Tabla1[[#This Row],[OWNSPROPERTY]]="real_state",1,IF(Tabla1[[#This Row],[OWNSPROPERTY]]="car_other",2,3)))</f>
        <v>3</v>
      </c>
      <c r="V1763">
        <v>43</v>
      </c>
      <c r="W1763" t="s">
        <v>29</v>
      </c>
      <c r="X1763">
        <f>IF(Tabla1[[#This Row],[INSTALLMENTPLANS]]="none",0,IF(Tabla1[[#This Row],[INSTALLMENTPLANS]]="stores",1,2))</f>
        <v>0</v>
      </c>
      <c r="Y1763" t="s">
        <v>31</v>
      </c>
      <c r="Z1763">
        <f>IF(Tabla1[[#This Row],[HOUSING]]="free",0,IF(Tabla1[[#This Row],[HOUSING]]="own",1,2))</f>
        <v>1</v>
      </c>
      <c r="AA1763">
        <v>2</v>
      </c>
      <c r="AB1763" t="s">
        <v>32</v>
      </c>
      <c r="AC1763">
        <f>IF(Tabla1[[#This Row],[JOB]]="unemployed",0,IF(Tabla1[[#This Row],[JOB]]="unskilled",1,IF(Tabla1[[#This Row],[JOB]]="skilled",2,3)))</f>
        <v>2</v>
      </c>
      <c r="AD1763">
        <v>1</v>
      </c>
      <c r="AE1763" t="s">
        <v>33</v>
      </c>
      <c r="AF1763">
        <f>IF(Tabla1[[#This Row],[TELEPHONE]]="none",0,1)</f>
        <v>1</v>
      </c>
      <c r="AG1763" t="s">
        <v>33</v>
      </c>
      <c r="AH1763">
        <f>IF(Tabla1[[#This Row],[FOREIGNWORKER]]="no",0,1)</f>
        <v>1</v>
      </c>
      <c r="AI1763" t="s">
        <v>34</v>
      </c>
      <c r="AJ1763">
        <f>IF(Tabla1[[#This Row],[RISK]]="No Risk",0,1)</f>
        <v>0</v>
      </c>
    </row>
    <row r="1764" spans="1:36" x14ac:dyDescent="0.25">
      <c r="A1764" t="s">
        <v>1834</v>
      </c>
      <c r="B1764" t="s">
        <v>51</v>
      </c>
      <c r="C1764">
        <f>IF(Tabla1[[#This Row],[CHECKINGSTATUS]]="no_checking",0,IF(Tabla1[[#This Row],[CHECKINGSTATUS]]="less_0",1,IF(Tabla1[[#This Row],[CHECKINGSTATUS]]="0_to_200",2,3)))</f>
        <v>0</v>
      </c>
      <c r="D1764">
        <v>28</v>
      </c>
      <c r="E1764" t="s">
        <v>42</v>
      </c>
      <c r="F1764">
        <f>IF(Tabla1[[#This Row],[CREDITHISTORY]]="no_credits",0,IF(Tabla1[[#This Row],[CREDITHISTORY]]="prior_paymentes_delayed",1,IF(Tabla1[[#This Row],[CREDITHISTORY]]="outstanding_credit",2,3)))</f>
        <v>3</v>
      </c>
      <c r="G1764" t="s">
        <v>197</v>
      </c>
      <c r="H17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764">
        <v>2387</v>
      </c>
      <c r="J1764" t="s">
        <v>26</v>
      </c>
      <c r="K17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64" t="s">
        <v>62</v>
      </c>
      <c r="M17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64">
        <v>4</v>
      </c>
      <c r="O1764" t="s">
        <v>44</v>
      </c>
      <c r="P1764">
        <f>IF(Tabla1[[#This Row],[SEX]]="female",0,1)</f>
        <v>1</v>
      </c>
      <c r="Q1764" t="s">
        <v>29</v>
      </c>
      <c r="R1764">
        <f>IF(Tabla1[[#This Row],[OTHERSONLOAN]]="none",0,IF(Tabla1[[#This Row],[OTHERSONLOAN]]="co-applicant",1,2))</f>
        <v>0</v>
      </c>
      <c r="S1764">
        <v>4</v>
      </c>
      <c r="T1764" t="s">
        <v>45</v>
      </c>
      <c r="U1764">
        <f>IF(Tabla1[[#This Row],[OWNSPROPERTY]]="unknown",0,IF(Tabla1[[#This Row],[OWNSPROPERTY]]="real_state",1,IF(Tabla1[[#This Row],[OWNSPROPERTY]]="car_other",2,3)))</f>
        <v>3</v>
      </c>
      <c r="V1764">
        <v>22</v>
      </c>
      <c r="W1764" t="s">
        <v>29</v>
      </c>
      <c r="X1764">
        <f>IF(Tabla1[[#This Row],[INSTALLMENTPLANS]]="none",0,IF(Tabla1[[#This Row],[INSTALLMENTPLANS]]="stores",1,2))</f>
        <v>0</v>
      </c>
      <c r="Y1764" t="s">
        <v>60</v>
      </c>
      <c r="Z1764">
        <f>IF(Tabla1[[#This Row],[HOUSING]]="free",0,IF(Tabla1[[#This Row],[HOUSING]]="own",1,2))</f>
        <v>0</v>
      </c>
      <c r="AA1764">
        <v>1</v>
      </c>
      <c r="AB1764" t="s">
        <v>32</v>
      </c>
      <c r="AC1764">
        <f>IF(Tabla1[[#This Row],[JOB]]="unemployed",0,IF(Tabla1[[#This Row],[JOB]]="unskilled",1,IF(Tabla1[[#This Row],[JOB]]="skilled",2,3)))</f>
        <v>2</v>
      </c>
      <c r="AD1764">
        <v>1</v>
      </c>
      <c r="AE1764" t="s">
        <v>29</v>
      </c>
      <c r="AF1764">
        <f>IF(Tabla1[[#This Row],[TELEPHONE]]="none",0,1)</f>
        <v>0</v>
      </c>
      <c r="AG1764" t="s">
        <v>33</v>
      </c>
      <c r="AH1764">
        <f>IF(Tabla1[[#This Row],[FOREIGNWORKER]]="no",0,1)</f>
        <v>1</v>
      </c>
      <c r="AI1764" t="s">
        <v>55</v>
      </c>
      <c r="AJ1764">
        <f>IF(Tabla1[[#This Row],[RISK]]="No Risk",0,1)</f>
        <v>1</v>
      </c>
    </row>
    <row r="1765" spans="1:36" x14ac:dyDescent="0.25">
      <c r="A1765" t="s">
        <v>1835</v>
      </c>
      <c r="B1765" t="s">
        <v>23</v>
      </c>
      <c r="C1765">
        <f>IF(Tabla1[[#This Row],[CHECKINGSTATUS]]="no_checking",0,IF(Tabla1[[#This Row],[CHECKINGSTATUS]]="less_0",1,IF(Tabla1[[#This Row],[CHECKINGSTATUS]]="0_to_200",2,3)))</f>
        <v>2</v>
      </c>
      <c r="D1765">
        <v>20</v>
      </c>
      <c r="E1765" t="s">
        <v>24</v>
      </c>
      <c r="F1765">
        <f>IF(Tabla1[[#This Row],[CREDITHISTORY]]="no_credits",0,IF(Tabla1[[#This Row],[CREDITHISTORY]]="prior_paymentes_delayed",1,IF(Tabla1[[#This Row],[CREDITHISTORY]]="outstanding_credit",2,3)))</f>
        <v>3</v>
      </c>
      <c r="G1765" t="s">
        <v>43</v>
      </c>
      <c r="H17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65">
        <v>3198</v>
      </c>
      <c r="J1765" t="s">
        <v>38</v>
      </c>
      <c r="K17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65" t="s">
        <v>39</v>
      </c>
      <c r="M17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65">
        <v>3</v>
      </c>
      <c r="O1765" t="s">
        <v>44</v>
      </c>
      <c r="P1765">
        <f>IF(Tabla1[[#This Row],[SEX]]="female",0,1)</f>
        <v>1</v>
      </c>
      <c r="Q1765" t="s">
        <v>29</v>
      </c>
      <c r="R1765">
        <f>IF(Tabla1[[#This Row],[OTHERSONLOAN]]="none",0,IF(Tabla1[[#This Row],[OTHERSONLOAN]]="co-applicant",1,2))</f>
        <v>0</v>
      </c>
      <c r="S1765">
        <v>3</v>
      </c>
      <c r="T1765" t="s">
        <v>65</v>
      </c>
      <c r="U1765">
        <f>IF(Tabla1[[#This Row],[OWNSPROPERTY]]="unknown",0,IF(Tabla1[[#This Row],[OWNSPROPERTY]]="real_state",1,IF(Tabla1[[#This Row],[OWNSPROPERTY]]="car_other",2,3)))</f>
        <v>2</v>
      </c>
      <c r="V1765">
        <v>35</v>
      </c>
      <c r="W1765" t="s">
        <v>29</v>
      </c>
      <c r="X1765">
        <f>IF(Tabla1[[#This Row],[INSTALLMENTPLANS]]="none",0,IF(Tabla1[[#This Row],[INSTALLMENTPLANS]]="stores",1,2))</f>
        <v>0</v>
      </c>
      <c r="Y1765" t="s">
        <v>31</v>
      </c>
      <c r="Z1765">
        <f>IF(Tabla1[[#This Row],[HOUSING]]="free",0,IF(Tabla1[[#This Row],[HOUSING]]="own",1,2))</f>
        <v>1</v>
      </c>
      <c r="AA1765">
        <v>1</v>
      </c>
      <c r="AB1765" t="s">
        <v>63</v>
      </c>
      <c r="AC1765">
        <f>IF(Tabla1[[#This Row],[JOB]]="unemployed",0,IF(Tabla1[[#This Row],[JOB]]="unskilled",1,IF(Tabla1[[#This Row],[JOB]]="skilled",2,3)))</f>
        <v>3</v>
      </c>
      <c r="AD1765">
        <v>1</v>
      </c>
      <c r="AE1765" t="s">
        <v>29</v>
      </c>
      <c r="AF1765">
        <f>IF(Tabla1[[#This Row],[TELEPHONE]]="none",0,1)</f>
        <v>0</v>
      </c>
      <c r="AG1765" t="s">
        <v>33</v>
      </c>
      <c r="AH1765">
        <f>IF(Tabla1[[#This Row],[FOREIGNWORKER]]="no",0,1)</f>
        <v>1</v>
      </c>
      <c r="AI1765" t="s">
        <v>34</v>
      </c>
      <c r="AJ1765">
        <f>IF(Tabla1[[#This Row],[RISK]]="No Risk",0,1)</f>
        <v>0</v>
      </c>
    </row>
    <row r="1766" spans="1:36" x14ac:dyDescent="0.25">
      <c r="A1766" t="s">
        <v>1836</v>
      </c>
      <c r="B1766" t="s">
        <v>23</v>
      </c>
      <c r="C1766">
        <f>IF(Tabla1[[#This Row],[CHECKINGSTATUS]]="no_checking",0,IF(Tabla1[[#This Row],[CHECKINGSTATUS]]="less_0",1,IF(Tabla1[[#This Row],[CHECKINGSTATUS]]="0_to_200",2,3)))</f>
        <v>2</v>
      </c>
      <c r="D1766">
        <v>17</v>
      </c>
      <c r="E1766" t="s">
        <v>24</v>
      </c>
      <c r="F1766">
        <f>IF(Tabla1[[#This Row],[CREDITHISTORY]]="no_credits",0,IF(Tabla1[[#This Row],[CREDITHISTORY]]="prior_paymentes_delayed",1,IF(Tabla1[[#This Row],[CREDITHISTORY]]="outstanding_credit",2,3)))</f>
        <v>3</v>
      </c>
      <c r="G1766" t="s">
        <v>48</v>
      </c>
      <c r="H17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766">
        <v>4275</v>
      </c>
      <c r="J1766" t="s">
        <v>38</v>
      </c>
      <c r="K17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66" t="s">
        <v>27</v>
      </c>
      <c r="M17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66">
        <v>3</v>
      </c>
      <c r="O1766" t="s">
        <v>28</v>
      </c>
      <c r="P1766">
        <f>IF(Tabla1[[#This Row],[SEX]]="female",0,1)</f>
        <v>0</v>
      </c>
      <c r="Q1766" t="s">
        <v>29</v>
      </c>
      <c r="R1766">
        <f>IF(Tabla1[[#This Row],[OTHERSONLOAN]]="none",0,IF(Tabla1[[#This Row],[OTHERSONLOAN]]="co-applicant",1,2))</f>
        <v>0</v>
      </c>
      <c r="S1766">
        <v>2</v>
      </c>
      <c r="T1766" t="s">
        <v>65</v>
      </c>
      <c r="U1766">
        <f>IF(Tabla1[[#This Row],[OWNSPROPERTY]]="unknown",0,IF(Tabla1[[#This Row],[OWNSPROPERTY]]="real_state",1,IF(Tabla1[[#This Row],[OWNSPROPERTY]]="car_other",2,3)))</f>
        <v>2</v>
      </c>
      <c r="V1766">
        <v>31</v>
      </c>
      <c r="W1766" t="s">
        <v>29</v>
      </c>
      <c r="X1766">
        <f>IF(Tabla1[[#This Row],[INSTALLMENTPLANS]]="none",0,IF(Tabla1[[#This Row],[INSTALLMENTPLANS]]="stores",1,2))</f>
        <v>0</v>
      </c>
      <c r="Y1766" t="s">
        <v>31</v>
      </c>
      <c r="Z1766">
        <f>IF(Tabla1[[#This Row],[HOUSING]]="free",0,IF(Tabla1[[#This Row],[HOUSING]]="own",1,2))</f>
        <v>1</v>
      </c>
      <c r="AA1766">
        <v>1</v>
      </c>
      <c r="AB1766" t="s">
        <v>32</v>
      </c>
      <c r="AC1766">
        <f>IF(Tabla1[[#This Row],[JOB]]="unemployed",0,IF(Tabla1[[#This Row],[JOB]]="unskilled",1,IF(Tabla1[[#This Row],[JOB]]="skilled",2,3)))</f>
        <v>2</v>
      </c>
      <c r="AD1766">
        <v>1</v>
      </c>
      <c r="AE1766" t="s">
        <v>29</v>
      </c>
      <c r="AF1766">
        <f>IF(Tabla1[[#This Row],[TELEPHONE]]="none",0,1)</f>
        <v>0</v>
      </c>
      <c r="AG1766" t="s">
        <v>33</v>
      </c>
      <c r="AH1766">
        <f>IF(Tabla1[[#This Row],[FOREIGNWORKER]]="no",0,1)</f>
        <v>1</v>
      </c>
      <c r="AI1766" t="s">
        <v>34</v>
      </c>
      <c r="AJ1766">
        <f>IF(Tabla1[[#This Row],[RISK]]="No Risk",0,1)</f>
        <v>0</v>
      </c>
    </row>
    <row r="1767" spans="1:36" x14ac:dyDescent="0.25">
      <c r="A1767" t="s">
        <v>1837</v>
      </c>
      <c r="B1767" t="s">
        <v>36</v>
      </c>
      <c r="C1767">
        <f>IF(Tabla1[[#This Row],[CHECKINGSTATUS]]="no_checking",0,IF(Tabla1[[#This Row],[CHECKINGSTATUS]]="less_0",1,IF(Tabla1[[#This Row],[CHECKINGSTATUS]]="0_to_200",2,3)))</f>
        <v>1</v>
      </c>
      <c r="D1767">
        <v>16</v>
      </c>
      <c r="E1767" t="s">
        <v>42</v>
      </c>
      <c r="F1767">
        <f>IF(Tabla1[[#This Row],[CREDITHISTORY]]="no_credits",0,IF(Tabla1[[#This Row],[CREDITHISTORY]]="prior_paymentes_delayed",1,IF(Tabla1[[#This Row],[CREDITHISTORY]]="outstanding_credit",2,3)))</f>
        <v>3</v>
      </c>
      <c r="G1767" t="s">
        <v>74</v>
      </c>
      <c r="H17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67">
        <v>3161</v>
      </c>
      <c r="J1767" t="s">
        <v>38</v>
      </c>
      <c r="K17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67" t="s">
        <v>39</v>
      </c>
      <c r="M17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67">
        <v>2</v>
      </c>
      <c r="O1767" t="s">
        <v>44</v>
      </c>
      <c r="P1767">
        <f>IF(Tabla1[[#This Row],[SEX]]="female",0,1)</f>
        <v>1</v>
      </c>
      <c r="Q1767" t="s">
        <v>59</v>
      </c>
      <c r="R1767">
        <f>IF(Tabla1[[#This Row],[OTHERSONLOAN]]="none",0,IF(Tabla1[[#This Row],[OTHERSONLOAN]]="co-applicant",1,2))</f>
        <v>1</v>
      </c>
      <c r="S1767">
        <v>3</v>
      </c>
      <c r="T1767" t="s">
        <v>30</v>
      </c>
      <c r="U1767">
        <f>IF(Tabla1[[#This Row],[OWNSPROPERTY]]="unknown",0,IF(Tabla1[[#This Row],[OWNSPROPERTY]]="real_state",1,IF(Tabla1[[#This Row],[OWNSPROPERTY]]="car_other",2,3)))</f>
        <v>3</v>
      </c>
      <c r="V1767">
        <v>34</v>
      </c>
      <c r="W1767" t="s">
        <v>40</v>
      </c>
      <c r="X1767">
        <f>IF(Tabla1[[#This Row],[INSTALLMENTPLANS]]="none",0,IF(Tabla1[[#This Row],[INSTALLMENTPLANS]]="stores",1,2))</f>
        <v>1</v>
      </c>
      <c r="Y1767" t="s">
        <v>31</v>
      </c>
      <c r="Z1767">
        <f>IF(Tabla1[[#This Row],[HOUSING]]="free",0,IF(Tabla1[[#This Row],[HOUSING]]="own",1,2))</f>
        <v>1</v>
      </c>
      <c r="AA1767">
        <v>1</v>
      </c>
      <c r="AB1767" t="s">
        <v>32</v>
      </c>
      <c r="AC1767">
        <f>IF(Tabla1[[#This Row],[JOB]]="unemployed",0,IF(Tabla1[[#This Row],[JOB]]="unskilled",1,IF(Tabla1[[#This Row],[JOB]]="skilled",2,3)))</f>
        <v>2</v>
      </c>
      <c r="AD1767">
        <v>1</v>
      </c>
      <c r="AE1767" t="s">
        <v>33</v>
      </c>
      <c r="AF1767">
        <f>IF(Tabla1[[#This Row],[TELEPHONE]]="none",0,1)</f>
        <v>1</v>
      </c>
      <c r="AG1767" t="s">
        <v>33</v>
      </c>
      <c r="AH1767">
        <f>IF(Tabla1[[#This Row],[FOREIGNWORKER]]="no",0,1)</f>
        <v>1</v>
      </c>
      <c r="AI1767" t="s">
        <v>34</v>
      </c>
      <c r="AJ1767">
        <f>IF(Tabla1[[#This Row],[RISK]]="No Risk",0,1)</f>
        <v>0</v>
      </c>
    </row>
    <row r="1768" spans="1:36" x14ac:dyDescent="0.25">
      <c r="A1768" t="s">
        <v>1838</v>
      </c>
      <c r="B1768" t="s">
        <v>36</v>
      </c>
      <c r="C1768">
        <f>IF(Tabla1[[#This Row],[CHECKINGSTATUS]]="no_checking",0,IF(Tabla1[[#This Row],[CHECKINGSTATUS]]="less_0",1,IF(Tabla1[[#This Row],[CHECKINGSTATUS]]="0_to_200",2,3)))</f>
        <v>1</v>
      </c>
      <c r="D1768">
        <v>4</v>
      </c>
      <c r="E1768" t="s">
        <v>24</v>
      </c>
      <c r="F1768">
        <f>IF(Tabla1[[#This Row],[CREDITHISTORY]]="no_credits",0,IF(Tabla1[[#This Row],[CREDITHISTORY]]="prior_paymentes_delayed",1,IF(Tabla1[[#This Row],[CREDITHISTORY]]="outstanding_credit",2,3)))</f>
        <v>3</v>
      </c>
      <c r="G1768" t="s">
        <v>74</v>
      </c>
      <c r="H17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68">
        <v>1292</v>
      </c>
      <c r="J1768" t="s">
        <v>26</v>
      </c>
      <c r="K17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68" t="s">
        <v>62</v>
      </c>
      <c r="M17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68">
        <v>2</v>
      </c>
      <c r="O1768" t="s">
        <v>44</v>
      </c>
      <c r="P1768">
        <f>IF(Tabla1[[#This Row],[SEX]]="female",0,1)</f>
        <v>1</v>
      </c>
      <c r="Q1768" t="s">
        <v>29</v>
      </c>
      <c r="R1768">
        <f>IF(Tabla1[[#This Row],[OTHERSONLOAN]]="none",0,IF(Tabla1[[#This Row],[OTHERSONLOAN]]="co-applicant",1,2))</f>
        <v>0</v>
      </c>
      <c r="S1768">
        <v>1</v>
      </c>
      <c r="T1768" t="s">
        <v>65</v>
      </c>
      <c r="U1768">
        <f>IF(Tabla1[[#This Row],[OWNSPROPERTY]]="unknown",0,IF(Tabla1[[#This Row],[OWNSPROPERTY]]="real_state",1,IF(Tabla1[[#This Row],[OWNSPROPERTY]]="car_other",2,3)))</f>
        <v>2</v>
      </c>
      <c r="V1768">
        <v>20</v>
      </c>
      <c r="W1768" t="s">
        <v>29</v>
      </c>
      <c r="X1768">
        <f>IF(Tabla1[[#This Row],[INSTALLMENTPLANS]]="none",0,IF(Tabla1[[#This Row],[INSTALLMENTPLANS]]="stores",1,2))</f>
        <v>0</v>
      </c>
      <c r="Y1768" t="s">
        <v>72</v>
      </c>
      <c r="Z1768">
        <f>IF(Tabla1[[#This Row],[HOUSING]]="free",0,IF(Tabla1[[#This Row],[HOUSING]]="own",1,2))</f>
        <v>2</v>
      </c>
      <c r="AA1768">
        <v>1</v>
      </c>
      <c r="AB1768" t="s">
        <v>32</v>
      </c>
      <c r="AC1768">
        <f>IF(Tabla1[[#This Row],[JOB]]="unemployed",0,IF(Tabla1[[#This Row],[JOB]]="unskilled",1,IF(Tabla1[[#This Row],[JOB]]="skilled",2,3)))</f>
        <v>2</v>
      </c>
      <c r="AD1768">
        <v>1</v>
      </c>
      <c r="AE1768" t="s">
        <v>29</v>
      </c>
      <c r="AF1768">
        <f>IF(Tabla1[[#This Row],[TELEPHONE]]="none",0,1)</f>
        <v>0</v>
      </c>
      <c r="AG1768" t="s">
        <v>33</v>
      </c>
      <c r="AH1768">
        <f>IF(Tabla1[[#This Row],[FOREIGNWORKER]]="no",0,1)</f>
        <v>1</v>
      </c>
      <c r="AI1768" t="s">
        <v>34</v>
      </c>
      <c r="AJ1768">
        <f>IF(Tabla1[[#This Row],[RISK]]="No Risk",0,1)</f>
        <v>0</v>
      </c>
    </row>
    <row r="1769" spans="1:36" x14ac:dyDescent="0.25">
      <c r="A1769" t="s">
        <v>1839</v>
      </c>
      <c r="B1769" t="s">
        <v>23</v>
      </c>
      <c r="C1769">
        <f>IF(Tabla1[[#This Row],[CHECKINGSTATUS]]="no_checking",0,IF(Tabla1[[#This Row],[CHECKINGSTATUS]]="less_0",1,IF(Tabla1[[#This Row],[CHECKINGSTATUS]]="0_to_200",2,3)))</f>
        <v>2</v>
      </c>
      <c r="D1769">
        <v>19</v>
      </c>
      <c r="E1769" t="s">
        <v>24</v>
      </c>
      <c r="F1769">
        <f>IF(Tabla1[[#This Row],[CREDITHISTORY]]="no_credits",0,IF(Tabla1[[#This Row],[CREDITHISTORY]]="prior_paymentes_delayed",1,IF(Tabla1[[#This Row],[CREDITHISTORY]]="outstanding_credit",2,3)))</f>
        <v>3</v>
      </c>
      <c r="G1769" t="s">
        <v>43</v>
      </c>
      <c r="H17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69">
        <v>1959</v>
      </c>
      <c r="J1769" t="s">
        <v>38</v>
      </c>
      <c r="K17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69" t="s">
        <v>39</v>
      </c>
      <c r="M17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69">
        <v>1</v>
      </c>
      <c r="O1769" t="s">
        <v>44</v>
      </c>
      <c r="P1769">
        <f>IF(Tabla1[[#This Row],[SEX]]="female",0,1)</f>
        <v>1</v>
      </c>
      <c r="Q1769" t="s">
        <v>29</v>
      </c>
      <c r="R1769">
        <f>IF(Tabla1[[#This Row],[OTHERSONLOAN]]="none",0,IF(Tabla1[[#This Row],[OTHERSONLOAN]]="co-applicant",1,2))</f>
        <v>0</v>
      </c>
      <c r="S1769">
        <v>1</v>
      </c>
      <c r="T1769" t="s">
        <v>30</v>
      </c>
      <c r="U1769">
        <f>IF(Tabla1[[#This Row],[OWNSPROPERTY]]="unknown",0,IF(Tabla1[[#This Row],[OWNSPROPERTY]]="real_state",1,IF(Tabla1[[#This Row],[OWNSPROPERTY]]="car_other",2,3)))</f>
        <v>3</v>
      </c>
      <c r="V1769">
        <v>24</v>
      </c>
      <c r="W1769" t="s">
        <v>29</v>
      </c>
      <c r="X1769">
        <f>IF(Tabla1[[#This Row],[INSTALLMENTPLANS]]="none",0,IF(Tabla1[[#This Row],[INSTALLMENTPLANS]]="stores",1,2))</f>
        <v>0</v>
      </c>
      <c r="Y1769" t="s">
        <v>31</v>
      </c>
      <c r="Z1769">
        <f>IF(Tabla1[[#This Row],[HOUSING]]="free",0,IF(Tabla1[[#This Row],[HOUSING]]="own",1,2))</f>
        <v>1</v>
      </c>
      <c r="AA1769">
        <v>1</v>
      </c>
      <c r="AB1769" t="s">
        <v>32</v>
      </c>
      <c r="AC1769">
        <f>IF(Tabla1[[#This Row],[JOB]]="unemployed",0,IF(Tabla1[[#This Row],[JOB]]="unskilled",1,IF(Tabla1[[#This Row],[JOB]]="skilled",2,3)))</f>
        <v>2</v>
      </c>
      <c r="AD1769">
        <v>1</v>
      </c>
      <c r="AE1769" t="s">
        <v>29</v>
      </c>
      <c r="AF1769">
        <f>IF(Tabla1[[#This Row],[TELEPHONE]]="none",0,1)</f>
        <v>0</v>
      </c>
      <c r="AG1769" t="s">
        <v>33</v>
      </c>
      <c r="AH1769">
        <f>IF(Tabla1[[#This Row],[FOREIGNWORKER]]="no",0,1)</f>
        <v>1</v>
      </c>
      <c r="AI1769" t="s">
        <v>55</v>
      </c>
      <c r="AJ1769">
        <f>IF(Tabla1[[#This Row],[RISK]]="No Risk",0,1)</f>
        <v>1</v>
      </c>
    </row>
    <row r="1770" spans="1:36" x14ac:dyDescent="0.25">
      <c r="A1770" t="s">
        <v>1840</v>
      </c>
      <c r="B1770" t="s">
        <v>36</v>
      </c>
      <c r="C1770">
        <f>IF(Tabla1[[#This Row],[CHECKINGSTATUS]]="no_checking",0,IF(Tabla1[[#This Row],[CHECKINGSTATUS]]="less_0",1,IF(Tabla1[[#This Row],[CHECKINGSTATUS]]="0_to_200",2,3)))</f>
        <v>1</v>
      </c>
      <c r="D1770">
        <v>4</v>
      </c>
      <c r="E1770" t="s">
        <v>70</v>
      </c>
      <c r="F1770">
        <f>IF(Tabla1[[#This Row],[CREDITHISTORY]]="no_credits",0,IF(Tabla1[[#This Row],[CREDITHISTORY]]="prior_paymentes_delayed",1,IF(Tabla1[[#This Row],[CREDITHISTORY]]="outstanding_credit",2,3)))</f>
        <v>3</v>
      </c>
      <c r="G1770" t="s">
        <v>37</v>
      </c>
      <c r="H17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70">
        <v>250</v>
      </c>
      <c r="J1770" t="s">
        <v>38</v>
      </c>
      <c r="K17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0" t="s">
        <v>27</v>
      </c>
      <c r="M177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70">
        <v>2</v>
      </c>
      <c r="O1770" t="s">
        <v>44</v>
      </c>
      <c r="P1770">
        <f>IF(Tabla1[[#This Row],[SEX]]="female",0,1)</f>
        <v>1</v>
      </c>
      <c r="Q1770" t="s">
        <v>29</v>
      </c>
      <c r="R1770">
        <f>IF(Tabla1[[#This Row],[OTHERSONLOAN]]="none",0,IF(Tabla1[[#This Row],[OTHERSONLOAN]]="co-applicant",1,2))</f>
        <v>0</v>
      </c>
      <c r="S1770">
        <v>2</v>
      </c>
      <c r="T1770" t="s">
        <v>45</v>
      </c>
      <c r="U1770">
        <f>IF(Tabla1[[#This Row],[OWNSPROPERTY]]="unknown",0,IF(Tabla1[[#This Row],[OWNSPROPERTY]]="real_state",1,IF(Tabla1[[#This Row],[OWNSPROPERTY]]="car_other",2,3)))</f>
        <v>3</v>
      </c>
      <c r="V1770">
        <v>29</v>
      </c>
      <c r="W1770" t="s">
        <v>29</v>
      </c>
      <c r="X1770">
        <f>IF(Tabla1[[#This Row],[INSTALLMENTPLANS]]="none",0,IF(Tabla1[[#This Row],[INSTALLMENTPLANS]]="stores",1,2))</f>
        <v>0</v>
      </c>
      <c r="Y1770" t="s">
        <v>72</v>
      </c>
      <c r="Z1770">
        <f>IF(Tabla1[[#This Row],[HOUSING]]="free",0,IF(Tabla1[[#This Row],[HOUSING]]="own",1,2))</f>
        <v>2</v>
      </c>
      <c r="AA1770">
        <v>1</v>
      </c>
      <c r="AB1770" t="s">
        <v>32</v>
      </c>
      <c r="AC1770">
        <f>IF(Tabla1[[#This Row],[JOB]]="unemployed",0,IF(Tabla1[[#This Row],[JOB]]="unskilled",1,IF(Tabla1[[#This Row],[JOB]]="skilled",2,3)))</f>
        <v>2</v>
      </c>
      <c r="AD1770">
        <v>1</v>
      </c>
      <c r="AE1770" t="s">
        <v>29</v>
      </c>
      <c r="AF1770">
        <f>IF(Tabla1[[#This Row],[TELEPHONE]]="none",0,1)</f>
        <v>0</v>
      </c>
      <c r="AG1770" t="s">
        <v>33</v>
      </c>
      <c r="AH1770">
        <f>IF(Tabla1[[#This Row],[FOREIGNWORKER]]="no",0,1)</f>
        <v>1</v>
      </c>
      <c r="AI1770" t="s">
        <v>34</v>
      </c>
      <c r="AJ1770">
        <f>IF(Tabla1[[#This Row],[RISK]]="No Risk",0,1)</f>
        <v>0</v>
      </c>
    </row>
    <row r="1771" spans="1:36" x14ac:dyDescent="0.25">
      <c r="A1771" t="s">
        <v>1841</v>
      </c>
      <c r="B1771" t="s">
        <v>51</v>
      </c>
      <c r="C1771">
        <f>IF(Tabla1[[#This Row],[CHECKINGSTATUS]]="no_checking",0,IF(Tabla1[[#This Row],[CHECKINGSTATUS]]="less_0",1,IF(Tabla1[[#This Row],[CHECKINGSTATUS]]="0_to_200",2,3)))</f>
        <v>0</v>
      </c>
      <c r="D1771">
        <v>24</v>
      </c>
      <c r="E1771" t="s">
        <v>57</v>
      </c>
      <c r="F1771">
        <f>IF(Tabla1[[#This Row],[CREDITHISTORY]]="no_credits",0,IF(Tabla1[[#This Row],[CREDITHISTORY]]="prior_paymentes_delayed",1,IF(Tabla1[[#This Row],[CREDITHISTORY]]="outstanding_credit",2,3)))</f>
        <v>2</v>
      </c>
      <c r="G1771" t="s">
        <v>74</v>
      </c>
      <c r="H17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71">
        <v>5037</v>
      </c>
      <c r="J1771" t="s">
        <v>53</v>
      </c>
      <c r="K17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71" t="s">
        <v>62</v>
      </c>
      <c r="M17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71">
        <v>4</v>
      </c>
      <c r="O1771" t="s">
        <v>28</v>
      </c>
      <c r="P1771">
        <f>IF(Tabla1[[#This Row],[SEX]]="female",0,1)</f>
        <v>0</v>
      </c>
      <c r="Q1771" t="s">
        <v>29</v>
      </c>
      <c r="R1771">
        <f>IF(Tabla1[[#This Row],[OTHERSONLOAN]]="none",0,IF(Tabla1[[#This Row],[OTHERSONLOAN]]="co-applicant",1,2))</f>
        <v>0</v>
      </c>
      <c r="S1771">
        <v>5</v>
      </c>
      <c r="T1771" t="s">
        <v>65</v>
      </c>
      <c r="U1771">
        <f>IF(Tabla1[[#This Row],[OWNSPROPERTY]]="unknown",0,IF(Tabla1[[#This Row],[OWNSPROPERTY]]="real_state",1,IF(Tabla1[[#This Row],[OWNSPROPERTY]]="car_other",2,3)))</f>
        <v>2</v>
      </c>
      <c r="V1771">
        <v>45</v>
      </c>
      <c r="W1771" t="s">
        <v>29</v>
      </c>
      <c r="X1771">
        <f>IF(Tabla1[[#This Row],[INSTALLMENTPLANS]]="none",0,IF(Tabla1[[#This Row],[INSTALLMENTPLANS]]="stores",1,2))</f>
        <v>0</v>
      </c>
      <c r="Y1771" t="s">
        <v>31</v>
      </c>
      <c r="Z1771">
        <f>IF(Tabla1[[#This Row],[HOUSING]]="free",0,IF(Tabla1[[#This Row],[HOUSING]]="own",1,2))</f>
        <v>1</v>
      </c>
      <c r="AA1771">
        <v>2</v>
      </c>
      <c r="AB1771" t="s">
        <v>63</v>
      </c>
      <c r="AC1771">
        <f>IF(Tabla1[[#This Row],[JOB]]="unemployed",0,IF(Tabla1[[#This Row],[JOB]]="unskilled",1,IF(Tabla1[[#This Row],[JOB]]="skilled",2,3)))</f>
        <v>3</v>
      </c>
      <c r="AD1771">
        <v>1</v>
      </c>
      <c r="AE1771" t="s">
        <v>33</v>
      </c>
      <c r="AF1771">
        <f>IF(Tabla1[[#This Row],[TELEPHONE]]="none",0,1)</f>
        <v>1</v>
      </c>
      <c r="AG1771" t="s">
        <v>33</v>
      </c>
      <c r="AH1771">
        <f>IF(Tabla1[[#This Row],[FOREIGNWORKER]]="no",0,1)</f>
        <v>1</v>
      </c>
      <c r="AI1771" t="s">
        <v>55</v>
      </c>
      <c r="AJ1771">
        <f>IF(Tabla1[[#This Row],[RISK]]="No Risk",0,1)</f>
        <v>1</v>
      </c>
    </row>
    <row r="1772" spans="1:36" x14ac:dyDescent="0.25">
      <c r="A1772" t="s">
        <v>1842</v>
      </c>
      <c r="B1772" t="s">
        <v>23</v>
      </c>
      <c r="C1772">
        <f>IF(Tabla1[[#This Row],[CHECKINGSTATUS]]="no_checking",0,IF(Tabla1[[#This Row],[CHECKINGSTATUS]]="less_0",1,IF(Tabla1[[#This Row],[CHECKINGSTATUS]]="0_to_200",2,3)))</f>
        <v>2</v>
      </c>
      <c r="D1772">
        <v>28</v>
      </c>
      <c r="E1772" t="s">
        <v>24</v>
      </c>
      <c r="F1772">
        <f>IF(Tabla1[[#This Row],[CREDITHISTORY]]="no_credits",0,IF(Tabla1[[#This Row],[CREDITHISTORY]]="prior_paymentes_delayed",1,IF(Tabla1[[#This Row],[CREDITHISTORY]]="outstanding_credit",2,3)))</f>
        <v>3</v>
      </c>
      <c r="G1772" t="s">
        <v>74</v>
      </c>
      <c r="H17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72">
        <v>723</v>
      </c>
      <c r="J1772" t="s">
        <v>38</v>
      </c>
      <c r="K17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2" t="s">
        <v>62</v>
      </c>
      <c r="M17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72">
        <v>3</v>
      </c>
      <c r="O1772" t="s">
        <v>44</v>
      </c>
      <c r="P1772">
        <f>IF(Tabla1[[#This Row],[SEX]]="female",0,1)</f>
        <v>1</v>
      </c>
      <c r="Q1772" t="s">
        <v>29</v>
      </c>
      <c r="R1772">
        <f>IF(Tabla1[[#This Row],[OTHERSONLOAN]]="none",0,IF(Tabla1[[#This Row],[OTHERSONLOAN]]="co-applicant",1,2))</f>
        <v>0</v>
      </c>
      <c r="S1772">
        <v>2</v>
      </c>
      <c r="T1772" t="s">
        <v>30</v>
      </c>
      <c r="U1772">
        <f>IF(Tabla1[[#This Row],[OWNSPROPERTY]]="unknown",0,IF(Tabla1[[#This Row],[OWNSPROPERTY]]="real_state",1,IF(Tabla1[[#This Row],[OWNSPROPERTY]]="car_other",2,3)))</f>
        <v>3</v>
      </c>
      <c r="V1772">
        <v>37</v>
      </c>
      <c r="W1772" t="s">
        <v>40</v>
      </c>
      <c r="X1772">
        <f>IF(Tabla1[[#This Row],[INSTALLMENTPLANS]]="none",0,IF(Tabla1[[#This Row],[INSTALLMENTPLANS]]="stores",1,2))</f>
        <v>1</v>
      </c>
      <c r="Y1772" t="s">
        <v>72</v>
      </c>
      <c r="Z1772">
        <f>IF(Tabla1[[#This Row],[HOUSING]]="free",0,IF(Tabla1[[#This Row],[HOUSING]]="own",1,2))</f>
        <v>2</v>
      </c>
      <c r="AA1772">
        <v>1</v>
      </c>
      <c r="AB1772" t="s">
        <v>32</v>
      </c>
      <c r="AC1772">
        <f>IF(Tabla1[[#This Row],[JOB]]="unemployed",0,IF(Tabla1[[#This Row],[JOB]]="unskilled",1,IF(Tabla1[[#This Row],[JOB]]="skilled",2,3)))</f>
        <v>2</v>
      </c>
      <c r="AD1772">
        <v>1</v>
      </c>
      <c r="AE1772" t="s">
        <v>29</v>
      </c>
      <c r="AF1772">
        <f>IF(Tabla1[[#This Row],[TELEPHONE]]="none",0,1)</f>
        <v>0</v>
      </c>
      <c r="AG1772" t="s">
        <v>33</v>
      </c>
      <c r="AH1772">
        <f>IF(Tabla1[[#This Row],[FOREIGNWORKER]]="no",0,1)</f>
        <v>1</v>
      </c>
      <c r="AI1772" t="s">
        <v>34</v>
      </c>
      <c r="AJ1772">
        <f>IF(Tabla1[[#This Row],[RISK]]="No Risk",0,1)</f>
        <v>0</v>
      </c>
    </row>
    <row r="1773" spans="1:36" x14ac:dyDescent="0.25">
      <c r="A1773" t="s">
        <v>1843</v>
      </c>
      <c r="B1773" t="s">
        <v>36</v>
      </c>
      <c r="C1773">
        <f>IF(Tabla1[[#This Row],[CHECKINGSTATUS]]="no_checking",0,IF(Tabla1[[#This Row],[CHECKINGSTATUS]]="less_0",1,IF(Tabla1[[#This Row],[CHECKINGSTATUS]]="0_to_200",2,3)))</f>
        <v>1</v>
      </c>
      <c r="D1773">
        <v>12</v>
      </c>
      <c r="E1773" t="s">
        <v>70</v>
      </c>
      <c r="F1773">
        <f>IF(Tabla1[[#This Row],[CREDITHISTORY]]="no_credits",0,IF(Tabla1[[#This Row],[CREDITHISTORY]]="prior_paymentes_delayed",1,IF(Tabla1[[#This Row],[CREDITHISTORY]]="outstanding_credit",2,3)))</f>
        <v>3</v>
      </c>
      <c r="G1773" t="s">
        <v>58</v>
      </c>
      <c r="H17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773">
        <v>2202</v>
      </c>
      <c r="J1773" t="s">
        <v>38</v>
      </c>
      <c r="K17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3" t="s">
        <v>27</v>
      </c>
      <c r="M177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73">
        <v>2</v>
      </c>
      <c r="O1773" t="s">
        <v>28</v>
      </c>
      <c r="P1773">
        <f>IF(Tabla1[[#This Row],[SEX]]="female",0,1)</f>
        <v>0</v>
      </c>
      <c r="Q1773" t="s">
        <v>29</v>
      </c>
      <c r="R1773">
        <f>IF(Tabla1[[#This Row],[OTHERSONLOAN]]="none",0,IF(Tabla1[[#This Row],[OTHERSONLOAN]]="co-applicant",1,2))</f>
        <v>0</v>
      </c>
      <c r="S1773">
        <v>2</v>
      </c>
      <c r="T1773" t="s">
        <v>30</v>
      </c>
      <c r="U1773">
        <f>IF(Tabla1[[#This Row],[OWNSPROPERTY]]="unknown",0,IF(Tabla1[[#This Row],[OWNSPROPERTY]]="real_state",1,IF(Tabla1[[#This Row],[OWNSPROPERTY]]="car_other",2,3)))</f>
        <v>3</v>
      </c>
      <c r="V1773">
        <v>21</v>
      </c>
      <c r="W1773" t="s">
        <v>29</v>
      </c>
      <c r="X1773">
        <f>IF(Tabla1[[#This Row],[INSTALLMENTPLANS]]="none",0,IF(Tabla1[[#This Row],[INSTALLMENTPLANS]]="stores",1,2))</f>
        <v>0</v>
      </c>
      <c r="Y1773" t="s">
        <v>72</v>
      </c>
      <c r="Z1773">
        <f>IF(Tabla1[[#This Row],[HOUSING]]="free",0,IF(Tabla1[[#This Row],[HOUSING]]="own",1,2))</f>
        <v>2</v>
      </c>
      <c r="AA1773">
        <v>1</v>
      </c>
      <c r="AB1773" t="s">
        <v>32</v>
      </c>
      <c r="AC1773">
        <f>IF(Tabla1[[#This Row],[JOB]]="unemployed",0,IF(Tabla1[[#This Row],[JOB]]="unskilled",1,IF(Tabla1[[#This Row],[JOB]]="skilled",2,3)))</f>
        <v>2</v>
      </c>
      <c r="AD1773">
        <v>1</v>
      </c>
      <c r="AE1773" t="s">
        <v>29</v>
      </c>
      <c r="AF1773">
        <f>IF(Tabla1[[#This Row],[TELEPHONE]]="none",0,1)</f>
        <v>0</v>
      </c>
      <c r="AG1773" t="s">
        <v>33</v>
      </c>
      <c r="AH1773">
        <f>IF(Tabla1[[#This Row],[FOREIGNWORKER]]="no",0,1)</f>
        <v>1</v>
      </c>
      <c r="AI1773" t="s">
        <v>34</v>
      </c>
      <c r="AJ1773">
        <f>IF(Tabla1[[#This Row],[RISK]]="No Risk",0,1)</f>
        <v>0</v>
      </c>
    </row>
    <row r="1774" spans="1:36" x14ac:dyDescent="0.25">
      <c r="A1774" t="s">
        <v>1844</v>
      </c>
      <c r="B1774" t="s">
        <v>78</v>
      </c>
      <c r="C1774">
        <f>IF(Tabla1[[#This Row],[CHECKINGSTATUS]]="no_checking",0,IF(Tabla1[[#This Row],[CHECKINGSTATUS]]="less_0",1,IF(Tabla1[[#This Row],[CHECKINGSTATUS]]="0_to_200",2,3)))</f>
        <v>3</v>
      </c>
      <c r="D1774">
        <v>19</v>
      </c>
      <c r="E1774" t="s">
        <v>24</v>
      </c>
      <c r="F1774">
        <f>IF(Tabla1[[#This Row],[CREDITHISTORY]]="no_credits",0,IF(Tabla1[[#This Row],[CREDITHISTORY]]="prior_paymentes_delayed",1,IF(Tabla1[[#This Row],[CREDITHISTORY]]="outstanding_credit",2,3)))</f>
        <v>3</v>
      </c>
      <c r="G1774" t="s">
        <v>37</v>
      </c>
      <c r="H17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74">
        <v>1372</v>
      </c>
      <c r="J1774" t="s">
        <v>38</v>
      </c>
      <c r="K17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4" t="s">
        <v>39</v>
      </c>
      <c r="M177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74">
        <v>2</v>
      </c>
      <c r="O1774" t="s">
        <v>28</v>
      </c>
      <c r="P1774">
        <f>IF(Tabla1[[#This Row],[SEX]]="female",0,1)</f>
        <v>0</v>
      </c>
      <c r="Q1774" t="s">
        <v>29</v>
      </c>
      <c r="R1774">
        <f>IF(Tabla1[[#This Row],[OTHERSONLOAN]]="none",0,IF(Tabla1[[#This Row],[OTHERSONLOAN]]="co-applicant",1,2))</f>
        <v>0</v>
      </c>
      <c r="S1774">
        <v>2</v>
      </c>
      <c r="T1774" t="s">
        <v>65</v>
      </c>
      <c r="U1774">
        <f>IF(Tabla1[[#This Row],[OWNSPROPERTY]]="unknown",0,IF(Tabla1[[#This Row],[OWNSPROPERTY]]="real_state",1,IF(Tabla1[[#This Row],[OWNSPROPERTY]]="car_other",2,3)))</f>
        <v>2</v>
      </c>
      <c r="V1774">
        <v>24</v>
      </c>
      <c r="W1774" t="s">
        <v>40</v>
      </c>
      <c r="X1774">
        <f>IF(Tabla1[[#This Row],[INSTALLMENTPLANS]]="none",0,IF(Tabla1[[#This Row],[INSTALLMENTPLANS]]="stores",1,2))</f>
        <v>1</v>
      </c>
      <c r="Y1774" t="s">
        <v>31</v>
      </c>
      <c r="Z1774">
        <f>IF(Tabla1[[#This Row],[HOUSING]]="free",0,IF(Tabla1[[#This Row],[HOUSING]]="own",1,2))</f>
        <v>1</v>
      </c>
      <c r="AA1774">
        <v>1</v>
      </c>
      <c r="AB1774" t="s">
        <v>32</v>
      </c>
      <c r="AC1774">
        <f>IF(Tabla1[[#This Row],[JOB]]="unemployed",0,IF(Tabla1[[#This Row],[JOB]]="unskilled",1,IF(Tabla1[[#This Row],[JOB]]="skilled",2,3)))</f>
        <v>2</v>
      </c>
      <c r="AD1774">
        <v>1</v>
      </c>
      <c r="AE1774" t="s">
        <v>29</v>
      </c>
      <c r="AF1774">
        <f>IF(Tabla1[[#This Row],[TELEPHONE]]="none",0,1)</f>
        <v>0</v>
      </c>
      <c r="AG1774" t="s">
        <v>33</v>
      </c>
      <c r="AH1774">
        <f>IF(Tabla1[[#This Row],[FOREIGNWORKER]]="no",0,1)</f>
        <v>1</v>
      </c>
      <c r="AI1774" t="s">
        <v>34</v>
      </c>
      <c r="AJ1774">
        <f>IF(Tabla1[[#This Row],[RISK]]="No Risk",0,1)</f>
        <v>0</v>
      </c>
    </row>
    <row r="1775" spans="1:36" x14ac:dyDescent="0.25">
      <c r="A1775" t="s">
        <v>1845</v>
      </c>
      <c r="B1775" t="s">
        <v>23</v>
      </c>
      <c r="C1775">
        <f>IF(Tabla1[[#This Row],[CHECKINGSTATUS]]="no_checking",0,IF(Tabla1[[#This Row],[CHECKINGSTATUS]]="less_0",1,IF(Tabla1[[#This Row],[CHECKINGSTATUS]]="0_to_200",2,3)))</f>
        <v>2</v>
      </c>
      <c r="D1775">
        <v>17</v>
      </c>
      <c r="E1775" t="s">
        <v>24</v>
      </c>
      <c r="F1775">
        <f>IF(Tabla1[[#This Row],[CREDITHISTORY]]="no_credits",0,IF(Tabla1[[#This Row],[CREDITHISTORY]]="prior_paymentes_delayed",1,IF(Tabla1[[#This Row],[CREDITHISTORY]]="outstanding_credit",2,3)))</f>
        <v>3</v>
      </c>
      <c r="G1775" t="s">
        <v>43</v>
      </c>
      <c r="H17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75">
        <v>5071</v>
      </c>
      <c r="J1775" t="s">
        <v>38</v>
      </c>
      <c r="K17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5" t="s">
        <v>39</v>
      </c>
      <c r="M17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75">
        <v>3</v>
      </c>
      <c r="O1775" t="s">
        <v>44</v>
      </c>
      <c r="P1775">
        <f>IF(Tabla1[[#This Row],[SEX]]="female",0,1)</f>
        <v>1</v>
      </c>
      <c r="Q1775" t="s">
        <v>29</v>
      </c>
      <c r="R1775">
        <f>IF(Tabla1[[#This Row],[OTHERSONLOAN]]="none",0,IF(Tabla1[[#This Row],[OTHERSONLOAN]]="co-applicant",1,2))</f>
        <v>0</v>
      </c>
      <c r="S1775">
        <v>2</v>
      </c>
      <c r="T1775" t="s">
        <v>30</v>
      </c>
      <c r="U1775">
        <f>IF(Tabla1[[#This Row],[OWNSPROPERTY]]="unknown",0,IF(Tabla1[[#This Row],[OWNSPROPERTY]]="real_state",1,IF(Tabla1[[#This Row],[OWNSPROPERTY]]="car_other",2,3)))</f>
        <v>3</v>
      </c>
      <c r="V1775">
        <v>38</v>
      </c>
      <c r="W1775" t="s">
        <v>29</v>
      </c>
      <c r="X1775">
        <f>IF(Tabla1[[#This Row],[INSTALLMENTPLANS]]="none",0,IF(Tabla1[[#This Row],[INSTALLMENTPLANS]]="stores",1,2))</f>
        <v>0</v>
      </c>
      <c r="Y1775" t="s">
        <v>31</v>
      </c>
      <c r="Z1775">
        <f>IF(Tabla1[[#This Row],[HOUSING]]="free",0,IF(Tabla1[[#This Row],[HOUSING]]="own",1,2))</f>
        <v>1</v>
      </c>
      <c r="AA1775">
        <v>1</v>
      </c>
      <c r="AB1775" t="s">
        <v>32</v>
      </c>
      <c r="AC1775">
        <f>IF(Tabla1[[#This Row],[JOB]]="unemployed",0,IF(Tabla1[[#This Row],[JOB]]="unskilled",1,IF(Tabla1[[#This Row],[JOB]]="skilled",2,3)))</f>
        <v>2</v>
      </c>
      <c r="AD1775">
        <v>2</v>
      </c>
      <c r="AE1775" t="s">
        <v>33</v>
      </c>
      <c r="AF1775">
        <f>IF(Tabla1[[#This Row],[TELEPHONE]]="none",0,1)</f>
        <v>1</v>
      </c>
      <c r="AG1775" t="s">
        <v>33</v>
      </c>
      <c r="AH1775">
        <f>IF(Tabla1[[#This Row],[FOREIGNWORKER]]="no",0,1)</f>
        <v>1</v>
      </c>
      <c r="AI1775" t="s">
        <v>34</v>
      </c>
      <c r="AJ1775">
        <f>IF(Tabla1[[#This Row],[RISK]]="No Risk",0,1)</f>
        <v>0</v>
      </c>
    </row>
    <row r="1776" spans="1:36" x14ac:dyDescent="0.25">
      <c r="A1776" t="s">
        <v>1846</v>
      </c>
      <c r="B1776" t="s">
        <v>36</v>
      </c>
      <c r="C1776">
        <f>IF(Tabla1[[#This Row],[CHECKINGSTATUS]]="no_checking",0,IF(Tabla1[[#This Row],[CHECKINGSTATUS]]="less_0",1,IF(Tabla1[[#This Row],[CHECKINGSTATUS]]="0_to_200",2,3)))</f>
        <v>1</v>
      </c>
      <c r="D1776">
        <v>16</v>
      </c>
      <c r="E1776" t="s">
        <v>42</v>
      </c>
      <c r="F1776">
        <f>IF(Tabla1[[#This Row],[CREDITHISTORY]]="no_credits",0,IF(Tabla1[[#This Row],[CREDITHISTORY]]="prior_paymentes_delayed",1,IF(Tabla1[[#This Row],[CREDITHISTORY]]="outstanding_credit",2,3)))</f>
        <v>3</v>
      </c>
      <c r="G1776" t="s">
        <v>74</v>
      </c>
      <c r="H17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76">
        <v>653</v>
      </c>
      <c r="J1776" t="s">
        <v>38</v>
      </c>
      <c r="K17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6" t="s">
        <v>62</v>
      </c>
      <c r="M17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76">
        <v>3</v>
      </c>
      <c r="O1776" t="s">
        <v>28</v>
      </c>
      <c r="P1776">
        <f>IF(Tabla1[[#This Row],[SEX]]="female",0,1)</f>
        <v>0</v>
      </c>
      <c r="Q1776" t="s">
        <v>59</v>
      </c>
      <c r="R1776">
        <f>IF(Tabla1[[#This Row],[OTHERSONLOAN]]="none",0,IF(Tabla1[[#This Row],[OTHERSONLOAN]]="co-applicant",1,2))</f>
        <v>1</v>
      </c>
      <c r="S1776">
        <v>3</v>
      </c>
      <c r="T1776" t="s">
        <v>65</v>
      </c>
      <c r="U1776">
        <f>IF(Tabla1[[#This Row],[OWNSPROPERTY]]="unknown",0,IF(Tabla1[[#This Row],[OWNSPROPERTY]]="real_state",1,IF(Tabla1[[#This Row],[OWNSPROPERTY]]="car_other",2,3)))</f>
        <v>2</v>
      </c>
      <c r="V1776">
        <v>24</v>
      </c>
      <c r="W1776" t="s">
        <v>116</v>
      </c>
      <c r="X1776">
        <f>IF(Tabla1[[#This Row],[INSTALLMENTPLANS]]="none",0,IF(Tabla1[[#This Row],[INSTALLMENTPLANS]]="stores",1,2))</f>
        <v>2</v>
      </c>
      <c r="Y1776" t="s">
        <v>31</v>
      </c>
      <c r="Z1776">
        <f>IF(Tabla1[[#This Row],[HOUSING]]="free",0,IF(Tabla1[[#This Row],[HOUSING]]="own",1,2))</f>
        <v>1</v>
      </c>
      <c r="AA1776">
        <v>1</v>
      </c>
      <c r="AB1776" t="s">
        <v>71</v>
      </c>
      <c r="AC1776">
        <f>IF(Tabla1[[#This Row],[JOB]]="unemployed",0,IF(Tabla1[[#This Row],[JOB]]="unskilled",1,IF(Tabla1[[#This Row],[JOB]]="skilled",2,3)))</f>
        <v>0</v>
      </c>
      <c r="AD1776">
        <v>1</v>
      </c>
      <c r="AE1776" t="s">
        <v>29</v>
      </c>
      <c r="AF1776">
        <f>IF(Tabla1[[#This Row],[TELEPHONE]]="none",0,1)</f>
        <v>0</v>
      </c>
      <c r="AG1776" t="s">
        <v>33</v>
      </c>
      <c r="AH1776">
        <f>IF(Tabla1[[#This Row],[FOREIGNWORKER]]="no",0,1)</f>
        <v>1</v>
      </c>
      <c r="AI1776" t="s">
        <v>34</v>
      </c>
      <c r="AJ1776">
        <f>IF(Tabla1[[#This Row],[RISK]]="No Risk",0,1)</f>
        <v>0</v>
      </c>
    </row>
    <row r="1777" spans="1:36" x14ac:dyDescent="0.25">
      <c r="A1777" t="s">
        <v>1847</v>
      </c>
      <c r="B1777" t="s">
        <v>36</v>
      </c>
      <c r="C1777">
        <f>IF(Tabla1[[#This Row],[CHECKINGSTATUS]]="no_checking",0,IF(Tabla1[[#This Row],[CHECKINGSTATUS]]="less_0",1,IF(Tabla1[[#This Row],[CHECKINGSTATUS]]="0_to_200",2,3)))</f>
        <v>1</v>
      </c>
      <c r="D1777">
        <v>37</v>
      </c>
      <c r="E1777" t="s">
        <v>24</v>
      </c>
      <c r="F1777">
        <f>IF(Tabla1[[#This Row],[CREDITHISTORY]]="no_credits",0,IF(Tabla1[[#This Row],[CREDITHISTORY]]="prior_paymentes_delayed",1,IF(Tabla1[[#This Row],[CREDITHISTORY]]="outstanding_credit",2,3)))</f>
        <v>3</v>
      </c>
      <c r="G1777" t="s">
        <v>52</v>
      </c>
      <c r="H17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777">
        <v>4892</v>
      </c>
      <c r="J1777" t="s">
        <v>38</v>
      </c>
      <c r="K17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7" t="s">
        <v>62</v>
      </c>
      <c r="M17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77">
        <v>3</v>
      </c>
      <c r="O1777" t="s">
        <v>44</v>
      </c>
      <c r="P1777">
        <f>IF(Tabla1[[#This Row],[SEX]]="female",0,1)</f>
        <v>1</v>
      </c>
      <c r="Q1777" t="s">
        <v>29</v>
      </c>
      <c r="R1777">
        <f>IF(Tabla1[[#This Row],[OTHERSONLOAN]]="none",0,IF(Tabla1[[#This Row],[OTHERSONLOAN]]="co-applicant",1,2))</f>
        <v>0</v>
      </c>
      <c r="S1777">
        <v>3</v>
      </c>
      <c r="T1777" t="s">
        <v>65</v>
      </c>
      <c r="U1777">
        <f>IF(Tabla1[[#This Row],[OWNSPROPERTY]]="unknown",0,IF(Tabla1[[#This Row],[OWNSPROPERTY]]="real_state",1,IF(Tabla1[[#This Row],[OWNSPROPERTY]]="car_other",2,3)))</f>
        <v>2</v>
      </c>
      <c r="V1777">
        <v>31</v>
      </c>
      <c r="W1777" t="s">
        <v>116</v>
      </c>
      <c r="X1777">
        <f>IF(Tabla1[[#This Row],[INSTALLMENTPLANS]]="none",0,IF(Tabla1[[#This Row],[INSTALLMENTPLANS]]="stores",1,2))</f>
        <v>2</v>
      </c>
      <c r="Y1777" t="s">
        <v>31</v>
      </c>
      <c r="Z1777">
        <f>IF(Tabla1[[#This Row],[HOUSING]]="free",0,IF(Tabla1[[#This Row],[HOUSING]]="own",1,2))</f>
        <v>1</v>
      </c>
      <c r="AA1777">
        <v>2</v>
      </c>
      <c r="AB1777" t="s">
        <v>71</v>
      </c>
      <c r="AC1777">
        <f>IF(Tabla1[[#This Row],[JOB]]="unemployed",0,IF(Tabla1[[#This Row],[JOB]]="unskilled",1,IF(Tabla1[[#This Row],[JOB]]="skilled",2,3)))</f>
        <v>0</v>
      </c>
      <c r="AD1777">
        <v>1</v>
      </c>
      <c r="AE1777" t="s">
        <v>29</v>
      </c>
      <c r="AF1777">
        <f>IF(Tabla1[[#This Row],[TELEPHONE]]="none",0,1)</f>
        <v>0</v>
      </c>
      <c r="AG1777" t="s">
        <v>33</v>
      </c>
      <c r="AH1777">
        <f>IF(Tabla1[[#This Row],[FOREIGNWORKER]]="no",0,1)</f>
        <v>1</v>
      </c>
      <c r="AI1777" t="s">
        <v>34</v>
      </c>
      <c r="AJ1777">
        <f>IF(Tabla1[[#This Row],[RISK]]="No Risk",0,1)</f>
        <v>0</v>
      </c>
    </row>
    <row r="1778" spans="1:36" x14ac:dyDescent="0.25">
      <c r="A1778" t="s">
        <v>1848</v>
      </c>
      <c r="B1778" t="s">
        <v>23</v>
      </c>
      <c r="C1778">
        <f>IF(Tabla1[[#This Row],[CHECKINGSTATUS]]="no_checking",0,IF(Tabla1[[#This Row],[CHECKINGSTATUS]]="less_0",1,IF(Tabla1[[#This Row],[CHECKINGSTATUS]]="0_to_200",2,3)))</f>
        <v>2</v>
      </c>
      <c r="D1778">
        <v>4</v>
      </c>
      <c r="E1778" t="s">
        <v>70</v>
      </c>
      <c r="F1778">
        <f>IF(Tabla1[[#This Row],[CREDITHISTORY]]="no_credits",0,IF(Tabla1[[#This Row],[CREDITHISTORY]]="prior_paymentes_delayed",1,IF(Tabla1[[#This Row],[CREDITHISTORY]]="outstanding_credit",2,3)))</f>
        <v>3</v>
      </c>
      <c r="G1778" t="s">
        <v>52</v>
      </c>
      <c r="H17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778">
        <v>250</v>
      </c>
      <c r="J1778" t="s">
        <v>38</v>
      </c>
      <c r="K17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8" t="s">
        <v>27</v>
      </c>
      <c r="M177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78">
        <v>1</v>
      </c>
      <c r="O1778" t="s">
        <v>44</v>
      </c>
      <c r="P1778">
        <f>IF(Tabla1[[#This Row],[SEX]]="female",0,1)</f>
        <v>1</v>
      </c>
      <c r="Q1778" t="s">
        <v>29</v>
      </c>
      <c r="R1778">
        <f>IF(Tabla1[[#This Row],[OTHERSONLOAN]]="none",0,IF(Tabla1[[#This Row],[OTHERSONLOAN]]="co-applicant",1,2))</f>
        <v>0</v>
      </c>
      <c r="S1778">
        <v>2</v>
      </c>
      <c r="T1778" t="s">
        <v>45</v>
      </c>
      <c r="U1778">
        <f>IF(Tabla1[[#This Row],[OWNSPROPERTY]]="unknown",0,IF(Tabla1[[#This Row],[OWNSPROPERTY]]="real_state",1,IF(Tabla1[[#This Row],[OWNSPROPERTY]]="car_other",2,3)))</f>
        <v>3</v>
      </c>
      <c r="V1778">
        <v>22</v>
      </c>
      <c r="W1778" t="s">
        <v>40</v>
      </c>
      <c r="X1778">
        <f>IF(Tabla1[[#This Row],[INSTALLMENTPLANS]]="none",0,IF(Tabla1[[#This Row],[INSTALLMENTPLANS]]="stores",1,2))</f>
        <v>1</v>
      </c>
      <c r="Y1778" t="s">
        <v>72</v>
      </c>
      <c r="Z1778">
        <f>IF(Tabla1[[#This Row],[HOUSING]]="free",0,IF(Tabla1[[#This Row],[HOUSING]]="own",1,2))</f>
        <v>2</v>
      </c>
      <c r="AA1778">
        <v>1</v>
      </c>
      <c r="AB1778" t="s">
        <v>32</v>
      </c>
      <c r="AC1778">
        <f>IF(Tabla1[[#This Row],[JOB]]="unemployed",0,IF(Tabla1[[#This Row],[JOB]]="unskilled",1,IF(Tabla1[[#This Row],[JOB]]="skilled",2,3)))</f>
        <v>2</v>
      </c>
      <c r="AD1778">
        <v>1</v>
      </c>
      <c r="AE1778" t="s">
        <v>29</v>
      </c>
      <c r="AF1778">
        <f>IF(Tabla1[[#This Row],[TELEPHONE]]="none",0,1)</f>
        <v>0</v>
      </c>
      <c r="AG1778" t="s">
        <v>33</v>
      </c>
      <c r="AH1778">
        <f>IF(Tabla1[[#This Row],[FOREIGNWORKER]]="no",0,1)</f>
        <v>1</v>
      </c>
      <c r="AI1778" t="s">
        <v>34</v>
      </c>
      <c r="AJ1778">
        <f>IF(Tabla1[[#This Row],[RISK]]="No Risk",0,1)</f>
        <v>0</v>
      </c>
    </row>
    <row r="1779" spans="1:36" x14ac:dyDescent="0.25">
      <c r="A1779" t="s">
        <v>1849</v>
      </c>
      <c r="B1779" t="s">
        <v>36</v>
      </c>
      <c r="C1779">
        <f>IF(Tabla1[[#This Row],[CHECKINGSTATUS]]="no_checking",0,IF(Tabla1[[#This Row],[CHECKINGSTATUS]]="less_0",1,IF(Tabla1[[#This Row],[CHECKINGSTATUS]]="0_to_200",2,3)))</f>
        <v>1</v>
      </c>
      <c r="D1779">
        <v>9</v>
      </c>
      <c r="E1779" t="s">
        <v>70</v>
      </c>
      <c r="F1779">
        <f>IF(Tabla1[[#This Row],[CREDITHISTORY]]="no_credits",0,IF(Tabla1[[#This Row],[CREDITHISTORY]]="prior_paymentes_delayed",1,IF(Tabla1[[#This Row],[CREDITHISTORY]]="outstanding_credit",2,3)))</f>
        <v>3</v>
      </c>
      <c r="G1779" t="s">
        <v>37</v>
      </c>
      <c r="H17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79">
        <v>1704</v>
      </c>
      <c r="J1779" t="s">
        <v>38</v>
      </c>
      <c r="K17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79" t="s">
        <v>27</v>
      </c>
      <c r="M177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79">
        <v>2</v>
      </c>
      <c r="O1779" t="s">
        <v>28</v>
      </c>
      <c r="P1779">
        <f>IF(Tabla1[[#This Row],[SEX]]="female",0,1)</f>
        <v>0</v>
      </c>
      <c r="Q1779" t="s">
        <v>29</v>
      </c>
      <c r="R1779">
        <f>IF(Tabla1[[#This Row],[OTHERSONLOAN]]="none",0,IF(Tabla1[[#This Row],[OTHERSONLOAN]]="co-applicant",1,2))</f>
        <v>0</v>
      </c>
      <c r="S1779">
        <v>1</v>
      </c>
      <c r="T1779" t="s">
        <v>45</v>
      </c>
      <c r="U1779">
        <f>IF(Tabla1[[#This Row],[OWNSPROPERTY]]="unknown",0,IF(Tabla1[[#This Row],[OWNSPROPERTY]]="real_state",1,IF(Tabla1[[#This Row],[OWNSPROPERTY]]="car_other",2,3)))</f>
        <v>3</v>
      </c>
      <c r="V1779">
        <v>23</v>
      </c>
      <c r="W1779" t="s">
        <v>116</v>
      </c>
      <c r="X1779">
        <f>IF(Tabla1[[#This Row],[INSTALLMENTPLANS]]="none",0,IF(Tabla1[[#This Row],[INSTALLMENTPLANS]]="stores",1,2))</f>
        <v>2</v>
      </c>
      <c r="Y1779" t="s">
        <v>72</v>
      </c>
      <c r="Z1779">
        <f>IF(Tabla1[[#This Row],[HOUSING]]="free",0,IF(Tabla1[[#This Row],[HOUSING]]="own",1,2))</f>
        <v>2</v>
      </c>
      <c r="AA1779">
        <v>1</v>
      </c>
      <c r="AB1779" t="s">
        <v>92</v>
      </c>
      <c r="AC1779">
        <f>IF(Tabla1[[#This Row],[JOB]]="unemployed",0,IF(Tabla1[[#This Row],[JOB]]="unskilled",1,IF(Tabla1[[#This Row],[JOB]]="skilled",2,3)))</f>
        <v>1</v>
      </c>
      <c r="AD1779">
        <v>1</v>
      </c>
      <c r="AE1779" t="s">
        <v>29</v>
      </c>
      <c r="AF1779">
        <f>IF(Tabla1[[#This Row],[TELEPHONE]]="none",0,1)</f>
        <v>0</v>
      </c>
      <c r="AG1779" t="s">
        <v>33</v>
      </c>
      <c r="AH1779">
        <f>IF(Tabla1[[#This Row],[FOREIGNWORKER]]="no",0,1)</f>
        <v>1</v>
      </c>
      <c r="AI1779" t="s">
        <v>34</v>
      </c>
      <c r="AJ1779">
        <f>IF(Tabla1[[#This Row],[RISK]]="No Risk",0,1)</f>
        <v>0</v>
      </c>
    </row>
    <row r="1780" spans="1:36" x14ac:dyDescent="0.25">
      <c r="A1780" t="s">
        <v>1850</v>
      </c>
      <c r="B1780" t="s">
        <v>36</v>
      </c>
      <c r="C1780">
        <f>IF(Tabla1[[#This Row],[CHECKINGSTATUS]]="no_checking",0,IF(Tabla1[[#This Row],[CHECKINGSTATUS]]="less_0",1,IF(Tabla1[[#This Row],[CHECKINGSTATUS]]="0_to_200",2,3)))</f>
        <v>1</v>
      </c>
      <c r="D1780">
        <v>4</v>
      </c>
      <c r="E1780" t="s">
        <v>70</v>
      </c>
      <c r="F1780">
        <f>IF(Tabla1[[#This Row],[CREDITHISTORY]]="no_credits",0,IF(Tabla1[[#This Row],[CREDITHISTORY]]="prior_paymentes_delayed",1,IF(Tabla1[[#This Row],[CREDITHISTORY]]="outstanding_credit",2,3)))</f>
        <v>3</v>
      </c>
      <c r="G1780" t="s">
        <v>37</v>
      </c>
      <c r="H17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80">
        <v>250</v>
      </c>
      <c r="J1780" t="s">
        <v>38</v>
      </c>
      <c r="K17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80" t="s">
        <v>71</v>
      </c>
      <c r="M178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780">
        <v>2</v>
      </c>
      <c r="O1780" t="s">
        <v>28</v>
      </c>
      <c r="P1780">
        <f>IF(Tabla1[[#This Row],[SEX]]="female",0,1)</f>
        <v>0</v>
      </c>
      <c r="Q1780" t="s">
        <v>29</v>
      </c>
      <c r="R1780">
        <f>IF(Tabla1[[#This Row],[OTHERSONLOAN]]="none",0,IF(Tabla1[[#This Row],[OTHERSONLOAN]]="co-applicant",1,2))</f>
        <v>0</v>
      </c>
      <c r="S1780">
        <v>1</v>
      </c>
      <c r="T1780" t="s">
        <v>45</v>
      </c>
      <c r="U1780">
        <f>IF(Tabla1[[#This Row],[OWNSPROPERTY]]="unknown",0,IF(Tabla1[[#This Row],[OWNSPROPERTY]]="real_state",1,IF(Tabla1[[#This Row],[OWNSPROPERTY]]="car_other",2,3)))</f>
        <v>3</v>
      </c>
      <c r="V1780">
        <v>19</v>
      </c>
      <c r="W1780" t="s">
        <v>29</v>
      </c>
      <c r="X1780">
        <f>IF(Tabla1[[#This Row],[INSTALLMENTPLANS]]="none",0,IF(Tabla1[[#This Row],[INSTALLMENTPLANS]]="stores",1,2))</f>
        <v>0</v>
      </c>
      <c r="Y1780" t="s">
        <v>31</v>
      </c>
      <c r="Z1780">
        <f>IF(Tabla1[[#This Row],[HOUSING]]="free",0,IF(Tabla1[[#This Row],[HOUSING]]="own",1,2))</f>
        <v>1</v>
      </c>
      <c r="AA1780">
        <v>1</v>
      </c>
      <c r="AB1780" t="s">
        <v>32</v>
      </c>
      <c r="AC1780">
        <f>IF(Tabla1[[#This Row],[JOB]]="unemployed",0,IF(Tabla1[[#This Row],[JOB]]="unskilled",1,IF(Tabla1[[#This Row],[JOB]]="skilled",2,3)))</f>
        <v>2</v>
      </c>
      <c r="AD1780">
        <v>1</v>
      </c>
      <c r="AE1780" t="s">
        <v>29</v>
      </c>
      <c r="AF1780">
        <f>IF(Tabla1[[#This Row],[TELEPHONE]]="none",0,1)</f>
        <v>0</v>
      </c>
      <c r="AG1780" t="s">
        <v>33</v>
      </c>
      <c r="AH1780">
        <f>IF(Tabla1[[#This Row],[FOREIGNWORKER]]="no",0,1)</f>
        <v>1</v>
      </c>
      <c r="AI1780" t="s">
        <v>34</v>
      </c>
      <c r="AJ1780">
        <f>IF(Tabla1[[#This Row],[RISK]]="No Risk",0,1)</f>
        <v>0</v>
      </c>
    </row>
    <row r="1781" spans="1:36" x14ac:dyDescent="0.25">
      <c r="A1781" t="s">
        <v>1851</v>
      </c>
      <c r="B1781" t="s">
        <v>51</v>
      </c>
      <c r="C1781">
        <f>IF(Tabla1[[#This Row],[CHECKINGSTATUS]]="no_checking",0,IF(Tabla1[[#This Row],[CHECKINGSTATUS]]="less_0",1,IF(Tabla1[[#This Row],[CHECKINGSTATUS]]="0_to_200",2,3)))</f>
        <v>0</v>
      </c>
      <c r="D1781">
        <v>40</v>
      </c>
      <c r="E1781" t="s">
        <v>42</v>
      </c>
      <c r="F1781">
        <f>IF(Tabla1[[#This Row],[CREDITHISTORY]]="no_credits",0,IF(Tabla1[[#This Row],[CREDITHISTORY]]="prior_paymentes_delayed",1,IF(Tabla1[[#This Row],[CREDITHISTORY]]="outstanding_credit",2,3)))</f>
        <v>3</v>
      </c>
      <c r="G1781" t="s">
        <v>82</v>
      </c>
      <c r="H17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781">
        <v>9175</v>
      </c>
      <c r="J1781" t="s">
        <v>54</v>
      </c>
      <c r="K17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81" t="s">
        <v>49</v>
      </c>
      <c r="M17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81">
        <v>5</v>
      </c>
      <c r="O1781" t="s">
        <v>44</v>
      </c>
      <c r="P1781">
        <f>IF(Tabla1[[#This Row],[SEX]]="female",0,1)</f>
        <v>1</v>
      </c>
      <c r="Q1781" t="s">
        <v>59</v>
      </c>
      <c r="R1781">
        <f>IF(Tabla1[[#This Row],[OTHERSONLOAN]]="none",0,IF(Tabla1[[#This Row],[OTHERSONLOAN]]="co-applicant",1,2))</f>
        <v>1</v>
      </c>
      <c r="S1781">
        <v>4</v>
      </c>
      <c r="T1781" t="s">
        <v>54</v>
      </c>
      <c r="U1781">
        <f>IF(Tabla1[[#This Row],[OWNSPROPERTY]]="unknown",0,IF(Tabla1[[#This Row],[OWNSPROPERTY]]="real_state",1,IF(Tabla1[[#This Row],[OWNSPROPERTY]]="car_other",2,3)))</f>
        <v>0</v>
      </c>
      <c r="V1781">
        <v>55</v>
      </c>
      <c r="W1781" t="s">
        <v>29</v>
      </c>
      <c r="X1781">
        <f>IF(Tabla1[[#This Row],[INSTALLMENTPLANS]]="none",0,IF(Tabla1[[#This Row],[INSTALLMENTPLANS]]="stores",1,2))</f>
        <v>0</v>
      </c>
      <c r="Y1781" t="s">
        <v>31</v>
      </c>
      <c r="Z1781">
        <f>IF(Tabla1[[#This Row],[HOUSING]]="free",0,IF(Tabla1[[#This Row],[HOUSING]]="own",1,2))</f>
        <v>1</v>
      </c>
      <c r="AA1781">
        <v>3</v>
      </c>
      <c r="AB1781" t="s">
        <v>32</v>
      </c>
      <c r="AC1781">
        <f>IF(Tabla1[[#This Row],[JOB]]="unemployed",0,IF(Tabla1[[#This Row],[JOB]]="unskilled",1,IF(Tabla1[[#This Row],[JOB]]="skilled",2,3)))</f>
        <v>2</v>
      </c>
      <c r="AD1781">
        <v>2</v>
      </c>
      <c r="AE1781" t="s">
        <v>29</v>
      </c>
      <c r="AF1781">
        <f>IF(Tabla1[[#This Row],[TELEPHONE]]="none",0,1)</f>
        <v>0</v>
      </c>
      <c r="AG1781" t="s">
        <v>33</v>
      </c>
      <c r="AH1781">
        <f>IF(Tabla1[[#This Row],[FOREIGNWORKER]]="no",0,1)</f>
        <v>1</v>
      </c>
      <c r="AI1781" t="s">
        <v>55</v>
      </c>
      <c r="AJ1781">
        <f>IF(Tabla1[[#This Row],[RISK]]="No Risk",0,1)</f>
        <v>1</v>
      </c>
    </row>
    <row r="1782" spans="1:36" x14ac:dyDescent="0.25">
      <c r="A1782" t="s">
        <v>1852</v>
      </c>
      <c r="B1782" t="s">
        <v>36</v>
      </c>
      <c r="C1782">
        <f>IF(Tabla1[[#This Row],[CHECKINGSTATUS]]="no_checking",0,IF(Tabla1[[#This Row],[CHECKINGSTATUS]]="less_0",1,IF(Tabla1[[#This Row],[CHECKINGSTATUS]]="0_to_200",2,3)))</f>
        <v>1</v>
      </c>
      <c r="D1782">
        <v>9</v>
      </c>
      <c r="E1782" t="s">
        <v>70</v>
      </c>
      <c r="F1782">
        <f>IF(Tabla1[[#This Row],[CREDITHISTORY]]="no_credits",0,IF(Tabla1[[#This Row],[CREDITHISTORY]]="prior_paymentes_delayed",1,IF(Tabla1[[#This Row],[CREDITHISTORY]]="outstanding_credit",2,3)))</f>
        <v>3</v>
      </c>
      <c r="G1782" t="s">
        <v>37</v>
      </c>
      <c r="H17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82">
        <v>250</v>
      </c>
      <c r="J1782" t="s">
        <v>38</v>
      </c>
      <c r="K17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82" t="s">
        <v>39</v>
      </c>
      <c r="M17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82">
        <v>1</v>
      </c>
      <c r="O1782" t="s">
        <v>44</v>
      </c>
      <c r="P1782">
        <f>IF(Tabla1[[#This Row],[SEX]]="female",0,1)</f>
        <v>1</v>
      </c>
      <c r="Q1782" t="s">
        <v>29</v>
      </c>
      <c r="R1782">
        <f>IF(Tabla1[[#This Row],[OTHERSONLOAN]]="none",0,IF(Tabla1[[#This Row],[OTHERSONLOAN]]="co-applicant",1,2))</f>
        <v>0</v>
      </c>
      <c r="S1782">
        <v>1</v>
      </c>
      <c r="T1782" t="s">
        <v>30</v>
      </c>
      <c r="U1782">
        <f>IF(Tabla1[[#This Row],[OWNSPROPERTY]]="unknown",0,IF(Tabla1[[#This Row],[OWNSPROPERTY]]="real_state",1,IF(Tabla1[[#This Row],[OWNSPROPERTY]]="car_other",2,3)))</f>
        <v>3</v>
      </c>
      <c r="V1782">
        <v>19</v>
      </c>
      <c r="W1782" t="s">
        <v>40</v>
      </c>
      <c r="X1782">
        <f>IF(Tabla1[[#This Row],[INSTALLMENTPLANS]]="none",0,IF(Tabla1[[#This Row],[INSTALLMENTPLANS]]="stores",1,2))</f>
        <v>1</v>
      </c>
      <c r="Y1782" t="s">
        <v>72</v>
      </c>
      <c r="Z1782">
        <f>IF(Tabla1[[#This Row],[HOUSING]]="free",0,IF(Tabla1[[#This Row],[HOUSING]]="own",1,2))</f>
        <v>2</v>
      </c>
      <c r="AA1782">
        <v>1</v>
      </c>
      <c r="AB1782" t="s">
        <v>92</v>
      </c>
      <c r="AC1782">
        <f>IF(Tabla1[[#This Row],[JOB]]="unemployed",0,IF(Tabla1[[#This Row],[JOB]]="unskilled",1,IF(Tabla1[[#This Row],[JOB]]="skilled",2,3)))</f>
        <v>1</v>
      </c>
      <c r="AD1782">
        <v>1</v>
      </c>
      <c r="AE1782" t="s">
        <v>29</v>
      </c>
      <c r="AF1782">
        <f>IF(Tabla1[[#This Row],[TELEPHONE]]="none",0,1)</f>
        <v>0</v>
      </c>
      <c r="AG1782" t="s">
        <v>33</v>
      </c>
      <c r="AH1782">
        <f>IF(Tabla1[[#This Row],[FOREIGNWORKER]]="no",0,1)</f>
        <v>1</v>
      </c>
      <c r="AI1782" t="s">
        <v>34</v>
      </c>
      <c r="AJ1782">
        <f>IF(Tabla1[[#This Row],[RISK]]="No Risk",0,1)</f>
        <v>0</v>
      </c>
    </row>
    <row r="1783" spans="1:36" x14ac:dyDescent="0.25">
      <c r="A1783" t="s">
        <v>1853</v>
      </c>
      <c r="B1783" t="s">
        <v>51</v>
      </c>
      <c r="C1783">
        <f>IF(Tabla1[[#This Row],[CHECKINGSTATUS]]="no_checking",0,IF(Tabla1[[#This Row],[CHECKINGSTATUS]]="less_0",1,IF(Tabla1[[#This Row],[CHECKINGSTATUS]]="0_to_200",2,3)))</f>
        <v>0</v>
      </c>
      <c r="D1783">
        <v>42</v>
      </c>
      <c r="E1783" t="s">
        <v>57</v>
      </c>
      <c r="F1783">
        <f>IF(Tabla1[[#This Row],[CREDITHISTORY]]="no_credits",0,IF(Tabla1[[#This Row],[CREDITHISTORY]]="prior_paymentes_delayed",1,IF(Tabla1[[#This Row],[CREDITHISTORY]]="outstanding_credit",2,3)))</f>
        <v>2</v>
      </c>
      <c r="G1783" t="s">
        <v>52</v>
      </c>
      <c r="H17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783">
        <v>5964</v>
      </c>
      <c r="J1783" t="s">
        <v>54</v>
      </c>
      <c r="K17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83" t="s">
        <v>49</v>
      </c>
      <c r="M17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83">
        <v>4</v>
      </c>
      <c r="O1783" t="s">
        <v>44</v>
      </c>
      <c r="P1783">
        <f>IF(Tabla1[[#This Row],[SEX]]="female",0,1)</f>
        <v>1</v>
      </c>
      <c r="Q1783" t="s">
        <v>59</v>
      </c>
      <c r="R1783">
        <f>IF(Tabla1[[#This Row],[OTHERSONLOAN]]="none",0,IF(Tabla1[[#This Row],[OTHERSONLOAN]]="co-applicant",1,2))</f>
        <v>1</v>
      </c>
      <c r="S1783">
        <v>3</v>
      </c>
      <c r="T1783" t="s">
        <v>54</v>
      </c>
      <c r="U1783">
        <f>IF(Tabla1[[#This Row],[OWNSPROPERTY]]="unknown",0,IF(Tabla1[[#This Row],[OWNSPROPERTY]]="real_state",1,IF(Tabla1[[#This Row],[OWNSPROPERTY]]="car_other",2,3)))</f>
        <v>0</v>
      </c>
      <c r="V1783">
        <v>49</v>
      </c>
      <c r="W1783" t="s">
        <v>116</v>
      </c>
      <c r="X1783">
        <f>IF(Tabla1[[#This Row],[INSTALLMENTPLANS]]="none",0,IF(Tabla1[[#This Row],[INSTALLMENTPLANS]]="stores",1,2))</f>
        <v>2</v>
      </c>
      <c r="Y1783" t="s">
        <v>72</v>
      </c>
      <c r="Z1783">
        <f>IF(Tabla1[[#This Row],[HOUSING]]="free",0,IF(Tabla1[[#This Row],[HOUSING]]="own",1,2))</f>
        <v>2</v>
      </c>
      <c r="AA1783">
        <v>2</v>
      </c>
      <c r="AB1783" t="s">
        <v>71</v>
      </c>
      <c r="AC1783">
        <f>IF(Tabla1[[#This Row],[JOB]]="unemployed",0,IF(Tabla1[[#This Row],[JOB]]="unskilled",1,IF(Tabla1[[#This Row],[JOB]]="skilled",2,3)))</f>
        <v>0</v>
      </c>
      <c r="AD1783">
        <v>2</v>
      </c>
      <c r="AE1783" t="s">
        <v>29</v>
      </c>
      <c r="AF1783">
        <f>IF(Tabla1[[#This Row],[TELEPHONE]]="none",0,1)</f>
        <v>0</v>
      </c>
      <c r="AG1783" t="s">
        <v>33</v>
      </c>
      <c r="AH1783">
        <f>IF(Tabla1[[#This Row],[FOREIGNWORKER]]="no",0,1)</f>
        <v>1</v>
      </c>
      <c r="AI1783" t="s">
        <v>55</v>
      </c>
      <c r="AJ1783">
        <f>IF(Tabla1[[#This Row],[RISK]]="No Risk",0,1)</f>
        <v>1</v>
      </c>
    </row>
    <row r="1784" spans="1:36" x14ac:dyDescent="0.25">
      <c r="A1784" t="s">
        <v>1854</v>
      </c>
      <c r="B1784" t="s">
        <v>51</v>
      </c>
      <c r="C1784">
        <f>IF(Tabla1[[#This Row],[CHECKINGSTATUS]]="no_checking",0,IF(Tabla1[[#This Row],[CHECKINGSTATUS]]="less_0",1,IF(Tabla1[[#This Row],[CHECKINGSTATUS]]="0_to_200",2,3)))</f>
        <v>0</v>
      </c>
      <c r="D1784">
        <v>14</v>
      </c>
      <c r="E1784" t="s">
        <v>24</v>
      </c>
      <c r="F1784">
        <f>IF(Tabla1[[#This Row],[CREDITHISTORY]]="no_credits",0,IF(Tabla1[[#This Row],[CREDITHISTORY]]="prior_paymentes_delayed",1,IF(Tabla1[[#This Row],[CREDITHISTORY]]="outstanding_credit",2,3)))</f>
        <v>3</v>
      </c>
      <c r="G1784" t="s">
        <v>43</v>
      </c>
      <c r="H17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84">
        <v>5071</v>
      </c>
      <c r="J1784" t="s">
        <v>94</v>
      </c>
      <c r="K17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84" t="s">
        <v>49</v>
      </c>
      <c r="M178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84">
        <v>4</v>
      </c>
      <c r="O1784" t="s">
        <v>44</v>
      </c>
      <c r="P1784">
        <f>IF(Tabla1[[#This Row],[SEX]]="female",0,1)</f>
        <v>1</v>
      </c>
      <c r="Q1784" t="s">
        <v>29</v>
      </c>
      <c r="R1784">
        <f>IF(Tabla1[[#This Row],[OTHERSONLOAN]]="none",0,IF(Tabla1[[#This Row],[OTHERSONLOAN]]="co-applicant",1,2))</f>
        <v>0</v>
      </c>
      <c r="S1784">
        <v>4</v>
      </c>
      <c r="T1784" t="s">
        <v>65</v>
      </c>
      <c r="U1784">
        <f>IF(Tabla1[[#This Row],[OWNSPROPERTY]]="unknown",0,IF(Tabla1[[#This Row],[OWNSPROPERTY]]="real_state",1,IF(Tabla1[[#This Row],[OWNSPROPERTY]]="car_other",2,3)))</f>
        <v>2</v>
      </c>
      <c r="V1784">
        <v>29</v>
      </c>
      <c r="W1784" t="s">
        <v>29</v>
      </c>
      <c r="X1784">
        <f>IF(Tabla1[[#This Row],[INSTALLMENTPLANS]]="none",0,IF(Tabla1[[#This Row],[INSTALLMENTPLANS]]="stores",1,2))</f>
        <v>0</v>
      </c>
      <c r="Y1784" t="s">
        <v>31</v>
      </c>
      <c r="Z1784">
        <f>IF(Tabla1[[#This Row],[HOUSING]]="free",0,IF(Tabla1[[#This Row],[HOUSING]]="own",1,2))</f>
        <v>1</v>
      </c>
      <c r="AA1784">
        <v>1</v>
      </c>
      <c r="AB1784" t="s">
        <v>32</v>
      </c>
      <c r="AC1784">
        <f>IF(Tabla1[[#This Row],[JOB]]="unemployed",0,IF(Tabla1[[#This Row],[JOB]]="unskilled",1,IF(Tabla1[[#This Row],[JOB]]="skilled",2,3)))</f>
        <v>2</v>
      </c>
      <c r="AD1784">
        <v>1</v>
      </c>
      <c r="AE1784" t="s">
        <v>29</v>
      </c>
      <c r="AF1784">
        <f>IF(Tabla1[[#This Row],[TELEPHONE]]="none",0,1)</f>
        <v>0</v>
      </c>
      <c r="AG1784" t="s">
        <v>33</v>
      </c>
      <c r="AH1784">
        <f>IF(Tabla1[[#This Row],[FOREIGNWORKER]]="no",0,1)</f>
        <v>1</v>
      </c>
      <c r="AI1784" t="s">
        <v>34</v>
      </c>
      <c r="AJ1784">
        <f>IF(Tabla1[[#This Row],[RISK]]="No Risk",0,1)</f>
        <v>0</v>
      </c>
    </row>
    <row r="1785" spans="1:36" x14ac:dyDescent="0.25">
      <c r="A1785" t="s">
        <v>1855</v>
      </c>
      <c r="B1785" t="s">
        <v>51</v>
      </c>
      <c r="C1785">
        <f>IF(Tabla1[[#This Row],[CHECKINGSTATUS]]="no_checking",0,IF(Tabla1[[#This Row],[CHECKINGSTATUS]]="less_0",1,IF(Tabla1[[#This Row],[CHECKINGSTATUS]]="0_to_200",2,3)))</f>
        <v>0</v>
      </c>
      <c r="D1785">
        <v>27</v>
      </c>
      <c r="E1785" t="s">
        <v>57</v>
      </c>
      <c r="F1785">
        <f>IF(Tabla1[[#This Row],[CREDITHISTORY]]="no_credits",0,IF(Tabla1[[#This Row],[CREDITHISTORY]]="prior_paymentes_delayed",1,IF(Tabla1[[#This Row],[CREDITHISTORY]]="outstanding_credit",2,3)))</f>
        <v>2</v>
      </c>
      <c r="G1785" t="s">
        <v>89</v>
      </c>
      <c r="H17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85">
        <v>6083</v>
      </c>
      <c r="J1785" t="s">
        <v>53</v>
      </c>
      <c r="K17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785" t="s">
        <v>49</v>
      </c>
      <c r="M17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85">
        <v>4</v>
      </c>
      <c r="O1785" t="s">
        <v>44</v>
      </c>
      <c r="P1785">
        <f>IF(Tabla1[[#This Row],[SEX]]="female",0,1)</f>
        <v>1</v>
      </c>
      <c r="Q1785" t="s">
        <v>59</v>
      </c>
      <c r="R1785">
        <f>IF(Tabla1[[#This Row],[OTHERSONLOAN]]="none",0,IF(Tabla1[[#This Row],[OTHERSONLOAN]]="co-applicant",1,2))</f>
        <v>1</v>
      </c>
      <c r="S1785">
        <v>5</v>
      </c>
      <c r="T1785" t="s">
        <v>54</v>
      </c>
      <c r="U1785">
        <f>IF(Tabla1[[#This Row],[OWNSPROPERTY]]="unknown",0,IF(Tabla1[[#This Row],[OWNSPROPERTY]]="real_state",1,IF(Tabla1[[#This Row],[OWNSPROPERTY]]="car_other",2,3)))</f>
        <v>0</v>
      </c>
      <c r="V1785">
        <v>48</v>
      </c>
      <c r="W1785" t="s">
        <v>29</v>
      </c>
      <c r="X1785">
        <f>IF(Tabla1[[#This Row],[INSTALLMENTPLANS]]="none",0,IF(Tabla1[[#This Row],[INSTALLMENTPLANS]]="stores",1,2))</f>
        <v>0</v>
      </c>
      <c r="Y1785" t="s">
        <v>60</v>
      </c>
      <c r="Z1785">
        <f>IF(Tabla1[[#This Row],[HOUSING]]="free",0,IF(Tabla1[[#This Row],[HOUSING]]="own",1,2))</f>
        <v>0</v>
      </c>
      <c r="AA1785">
        <v>2</v>
      </c>
      <c r="AB1785" t="s">
        <v>63</v>
      </c>
      <c r="AC1785">
        <f>IF(Tabla1[[#This Row],[JOB]]="unemployed",0,IF(Tabla1[[#This Row],[JOB]]="unskilled",1,IF(Tabla1[[#This Row],[JOB]]="skilled",2,3)))</f>
        <v>3</v>
      </c>
      <c r="AD1785">
        <v>2</v>
      </c>
      <c r="AE1785" t="s">
        <v>33</v>
      </c>
      <c r="AF1785">
        <f>IF(Tabla1[[#This Row],[TELEPHONE]]="none",0,1)</f>
        <v>1</v>
      </c>
      <c r="AG1785" t="s">
        <v>33</v>
      </c>
      <c r="AH1785">
        <f>IF(Tabla1[[#This Row],[FOREIGNWORKER]]="no",0,1)</f>
        <v>1</v>
      </c>
      <c r="AI1785" t="s">
        <v>55</v>
      </c>
      <c r="AJ1785">
        <f>IF(Tabla1[[#This Row],[RISK]]="No Risk",0,1)</f>
        <v>1</v>
      </c>
    </row>
    <row r="1786" spans="1:36" x14ac:dyDescent="0.25">
      <c r="A1786" t="s">
        <v>1856</v>
      </c>
      <c r="B1786" t="s">
        <v>23</v>
      </c>
      <c r="C1786">
        <f>IF(Tabla1[[#This Row],[CHECKINGSTATUS]]="no_checking",0,IF(Tabla1[[#This Row],[CHECKINGSTATUS]]="less_0",1,IF(Tabla1[[#This Row],[CHECKINGSTATUS]]="0_to_200",2,3)))</f>
        <v>2</v>
      </c>
      <c r="D1786">
        <v>34</v>
      </c>
      <c r="E1786" t="s">
        <v>42</v>
      </c>
      <c r="F1786">
        <f>IF(Tabla1[[#This Row],[CREDITHISTORY]]="no_credits",0,IF(Tabla1[[#This Row],[CREDITHISTORY]]="prior_paymentes_delayed",1,IF(Tabla1[[#This Row],[CREDITHISTORY]]="outstanding_credit",2,3)))</f>
        <v>3</v>
      </c>
      <c r="G1786" t="s">
        <v>68</v>
      </c>
      <c r="H17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86">
        <v>4508</v>
      </c>
      <c r="J1786" t="s">
        <v>26</v>
      </c>
      <c r="K17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86" t="s">
        <v>62</v>
      </c>
      <c r="M17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86">
        <v>4</v>
      </c>
      <c r="O1786" t="s">
        <v>28</v>
      </c>
      <c r="P1786">
        <f>IF(Tabla1[[#This Row],[SEX]]="female",0,1)</f>
        <v>0</v>
      </c>
      <c r="Q1786" t="s">
        <v>29</v>
      </c>
      <c r="R1786">
        <f>IF(Tabla1[[#This Row],[OTHERSONLOAN]]="none",0,IF(Tabla1[[#This Row],[OTHERSONLOAN]]="co-applicant",1,2))</f>
        <v>0</v>
      </c>
      <c r="S1786">
        <v>4</v>
      </c>
      <c r="T1786" t="s">
        <v>30</v>
      </c>
      <c r="U1786">
        <f>IF(Tabla1[[#This Row],[OWNSPROPERTY]]="unknown",0,IF(Tabla1[[#This Row],[OWNSPROPERTY]]="real_state",1,IF(Tabla1[[#This Row],[OWNSPROPERTY]]="car_other",2,3)))</f>
        <v>3</v>
      </c>
      <c r="V1786">
        <v>35</v>
      </c>
      <c r="W1786" t="s">
        <v>29</v>
      </c>
      <c r="X1786">
        <f>IF(Tabla1[[#This Row],[INSTALLMENTPLANS]]="none",0,IF(Tabla1[[#This Row],[INSTALLMENTPLANS]]="stores",1,2))</f>
        <v>0</v>
      </c>
      <c r="Y1786" t="s">
        <v>31</v>
      </c>
      <c r="Z1786">
        <f>IF(Tabla1[[#This Row],[HOUSING]]="free",0,IF(Tabla1[[#This Row],[HOUSING]]="own",1,2))</f>
        <v>1</v>
      </c>
      <c r="AA1786">
        <v>2</v>
      </c>
      <c r="AB1786" t="s">
        <v>32</v>
      </c>
      <c r="AC1786">
        <f>IF(Tabla1[[#This Row],[JOB]]="unemployed",0,IF(Tabla1[[#This Row],[JOB]]="unskilled",1,IF(Tabla1[[#This Row],[JOB]]="skilled",2,3)))</f>
        <v>2</v>
      </c>
      <c r="AD1786">
        <v>1</v>
      </c>
      <c r="AE1786" t="s">
        <v>29</v>
      </c>
      <c r="AF1786">
        <f>IF(Tabla1[[#This Row],[TELEPHONE]]="none",0,1)</f>
        <v>0</v>
      </c>
      <c r="AG1786" t="s">
        <v>33</v>
      </c>
      <c r="AH1786">
        <f>IF(Tabla1[[#This Row],[FOREIGNWORKER]]="no",0,1)</f>
        <v>1</v>
      </c>
      <c r="AI1786" t="s">
        <v>55</v>
      </c>
      <c r="AJ1786">
        <f>IF(Tabla1[[#This Row],[RISK]]="No Risk",0,1)</f>
        <v>1</v>
      </c>
    </row>
    <row r="1787" spans="1:36" x14ac:dyDescent="0.25">
      <c r="A1787" t="s">
        <v>1857</v>
      </c>
      <c r="B1787" t="s">
        <v>23</v>
      </c>
      <c r="C1787">
        <f>IF(Tabla1[[#This Row],[CHECKINGSTATUS]]="no_checking",0,IF(Tabla1[[#This Row],[CHECKINGSTATUS]]="less_0",1,IF(Tabla1[[#This Row],[CHECKINGSTATUS]]="0_to_200",2,3)))</f>
        <v>2</v>
      </c>
      <c r="D1787">
        <v>15</v>
      </c>
      <c r="E1787" t="s">
        <v>24</v>
      </c>
      <c r="F1787">
        <f>IF(Tabla1[[#This Row],[CREDITHISTORY]]="no_credits",0,IF(Tabla1[[#This Row],[CREDITHISTORY]]="prior_paymentes_delayed",1,IF(Tabla1[[#This Row],[CREDITHISTORY]]="outstanding_credit",2,3)))</f>
        <v>3</v>
      </c>
      <c r="G1787" t="s">
        <v>74</v>
      </c>
      <c r="H17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87">
        <v>2853</v>
      </c>
      <c r="J1787" t="s">
        <v>38</v>
      </c>
      <c r="K17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87" t="s">
        <v>39</v>
      </c>
      <c r="M17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87">
        <v>3</v>
      </c>
      <c r="O1787" t="s">
        <v>28</v>
      </c>
      <c r="P1787">
        <f>IF(Tabla1[[#This Row],[SEX]]="female",0,1)</f>
        <v>0</v>
      </c>
      <c r="Q1787" t="s">
        <v>29</v>
      </c>
      <c r="R1787">
        <f>IF(Tabla1[[#This Row],[OTHERSONLOAN]]="none",0,IF(Tabla1[[#This Row],[OTHERSONLOAN]]="co-applicant",1,2))</f>
        <v>0</v>
      </c>
      <c r="S1787">
        <v>1</v>
      </c>
      <c r="T1787" t="s">
        <v>30</v>
      </c>
      <c r="U1787">
        <f>IF(Tabla1[[#This Row],[OWNSPROPERTY]]="unknown",0,IF(Tabla1[[#This Row],[OWNSPROPERTY]]="real_state",1,IF(Tabla1[[#This Row],[OWNSPROPERTY]]="car_other",2,3)))</f>
        <v>3</v>
      </c>
      <c r="V1787">
        <v>37</v>
      </c>
      <c r="W1787" t="s">
        <v>29</v>
      </c>
      <c r="X1787">
        <f>IF(Tabla1[[#This Row],[INSTALLMENTPLANS]]="none",0,IF(Tabla1[[#This Row],[INSTALLMENTPLANS]]="stores",1,2))</f>
        <v>0</v>
      </c>
      <c r="Y1787" t="s">
        <v>31</v>
      </c>
      <c r="Z1787">
        <f>IF(Tabla1[[#This Row],[HOUSING]]="free",0,IF(Tabla1[[#This Row],[HOUSING]]="own",1,2))</f>
        <v>1</v>
      </c>
      <c r="AA1787">
        <v>2</v>
      </c>
      <c r="AB1787" t="s">
        <v>32</v>
      </c>
      <c r="AC1787">
        <f>IF(Tabla1[[#This Row],[JOB]]="unemployed",0,IF(Tabla1[[#This Row],[JOB]]="unskilled",1,IF(Tabla1[[#This Row],[JOB]]="skilled",2,3)))</f>
        <v>2</v>
      </c>
      <c r="AD1787">
        <v>1</v>
      </c>
      <c r="AE1787" t="s">
        <v>29</v>
      </c>
      <c r="AF1787">
        <f>IF(Tabla1[[#This Row],[TELEPHONE]]="none",0,1)</f>
        <v>0</v>
      </c>
      <c r="AG1787" t="s">
        <v>33</v>
      </c>
      <c r="AH1787">
        <f>IF(Tabla1[[#This Row],[FOREIGNWORKER]]="no",0,1)</f>
        <v>1</v>
      </c>
      <c r="AI1787" t="s">
        <v>34</v>
      </c>
      <c r="AJ1787">
        <f>IF(Tabla1[[#This Row],[RISK]]="No Risk",0,1)</f>
        <v>0</v>
      </c>
    </row>
    <row r="1788" spans="1:36" x14ac:dyDescent="0.25">
      <c r="A1788" t="s">
        <v>1858</v>
      </c>
      <c r="B1788" t="s">
        <v>23</v>
      </c>
      <c r="C1788">
        <f>IF(Tabla1[[#This Row],[CHECKINGSTATUS]]="no_checking",0,IF(Tabla1[[#This Row],[CHECKINGSTATUS]]="less_0",1,IF(Tabla1[[#This Row],[CHECKINGSTATUS]]="0_to_200",2,3)))</f>
        <v>2</v>
      </c>
      <c r="D1788">
        <v>17</v>
      </c>
      <c r="E1788" t="s">
        <v>24</v>
      </c>
      <c r="F1788">
        <f>IF(Tabla1[[#This Row],[CREDITHISTORY]]="no_credits",0,IF(Tabla1[[#This Row],[CREDITHISTORY]]="prior_paymentes_delayed",1,IF(Tabla1[[#This Row],[CREDITHISTORY]]="outstanding_credit",2,3)))</f>
        <v>3</v>
      </c>
      <c r="G1788" t="s">
        <v>37</v>
      </c>
      <c r="H17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88">
        <v>1595</v>
      </c>
      <c r="J1788" t="s">
        <v>38</v>
      </c>
      <c r="K17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88" t="s">
        <v>39</v>
      </c>
      <c r="M17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88">
        <v>3</v>
      </c>
      <c r="O1788" t="s">
        <v>28</v>
      </c>
      <c r="P1788">
        <f>IF(Tabla1[[#This Row],[SEX]]="female",0,1)</f>
        <v>0</v>
      </c>
      <c r="Q1788" t="s">
        <v>29</v>
      </c>
      <c r="R1788">
        <f>IF(Tabla1[[#This Row],[OTHERSONLOAN]]="none",0,IF(Tabla1[[#This Row],[OTHERSONLOAN]]="co-applicant",1,2))</f>
        <v>0</v>
      </c>
      <c r="S1788">
        <v>3</v>
      </c>
      <c r="T1788" t="s">
        <v>30</v>
      </c>
      <c r="U1788">
        <f>IF(Tabla1[[#This Row],[OWNSPROPERTY]]="unknown",0,IF(Tabla1[[#This Row],[OWNSPROPERTY]]="real_state",1,IF(Tabla1[[#This Row],[OWNSPROPERTY]]="car_other",2,3)))</f>
        <v>3</v>
      </c>
      <c r="V1788">
        <v>21</v>
      </c>
      <c r="W1788" t="s">
        <v>29</v>
      </c>
      <c r="X1788">
        <f>IF(Tabla1[[#This Row],[INSTALLMENTPLANS]]="none",0,IF(Tabla1[[#This Row],[INSTALLMENTPLANS]]="stores",1,2))</f>
        <v>0</v>
      </c>
      <c r="Y1788" t="s">
        <v>31</v>
      </c>
      <c r="Z1788">
        <f>IF(Tabla1[[#This Row],[HOUSING]]="free",0,IF(Tabla1[[#This Row],[HOUSING]]="own",1,2))</f>
        <v>1</v>
      </c>
      <c r="AA1788">
        <v>1</v>
      </c>
      <c r="AB1788" t="s">
        <v>32</v>
      </c>
      <c r="AC1788">
        <f>IF(Tabla1[[#This Row],[JOB]]="unemployed",0,IF(Tabla1[[#This Row],[JOB]]="unskilled",1,IF(Tabla1[[#This Row],[JOB]]="skilled",2,3)))</f>
        <v>2</v>
      </c>
      <c r="AD1788">
        <v>1</v>
      </c>
      <c r="AE1788" t="s">
        <v>29</v>
      </c>
      <c r="AF1788">
        <f>IF(Tabla1[[#This Row],[TELEPHONE]]="none",0,1)</f>
        <v>0</v>
      </c>
      <c r="AG1788" t="s">
        <v>33</v>
      </c>
      <c r="AH1788">
        <f>IF(Tabla1[[#This Row],[FOREIGNWORKER]]="no",0,1)</f>
        <v>1</v>
      </c>
      <c r="AI1788" t="s">
        <v>34</v>
      </c>
      <c r="AJ1788">
        <f>IF(Tabla1[[#This Row],[RISK]]="No Risk",0,1)</f>
        <v>0</v>
      </c>
    </row>
    <row r="1789" spans="1:36" x14ac:dyDescent="0.25">
      <c r="A1789" t="s">
        <v>1859</v>
      </c>
      <c r="B1789" t="s">
        <v>36</v>
      </c>
      <c r="C1789">
        <f>IF(Tabla1[[#This Row],[CHECKINGSTATUS]]="no_checking",0,IF(Tabla1[[#This Row],[CHECKINGSTATUS]]="less_0",1,IF(Tabla1[[#This Row],[CHECKINGSTATUS]]="0_to_200",2,3)))</f>
        <v>1</v>
      </c>
      <c r="D1789">
        <v>17</v>
      </c>
      <c r="E1789" t="s">
        <v>24</v>
      </c>
      <c r="F1789">
        <f>IF(Tabla1[[#This Row],[CREDITHISTORY]]="no_credits",0,IF(Tabla1[[#This Row],[CREDITHISTORY]]="prior_paymentes_delayed",1,IF(Tabla1[[#This Row],[CREDITHISTORY]]="outstanding_credit",2,3)))</f>
        <v>3</v>
      </c>
      <c r="G1789" t="s">
        <v>74</v>
      </c>
      <c r="H17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89">
        <v>3984</v>
      </c>
      <c r="J1789" t="s">
        <v>38</v>
      </c>
      <c r="K17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89" t="s">
        <v>39</v>
      </c>
      <c r="M17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89">
        <v>3</v>
      </c>
      <c r="O1789" t="s">
        <v>44</v>
      </c>
      <c r="P1789">
        <f>IF(Tabla1[[#This Row],[SEX]]="female",0,1)</f>
        <v>1</v>
      </c>
      <c r="Q1789" t="s">
        <v>29</v>
      </c>
      <c r="R1789">
        <f>IF(Tabla1[[#This Row],[OTHERSONLOAN]]="none",0,IF(Tabla1[[#This Row],[OTHERSONLOAN]]="co-applicant",1,2))</f>
        <v>0</v>
      </c>
      <c r="S1789">
        <v>3</v>
      </c>
      <c r="T1789" t="s">
        <v>54</v>
      </c>
      <c r="U1789">
        <f>IF(Tabla1[[#This Row],[OWNSPROPERTY]]="unknown",0,IF(Tabla1[[#This Row],[OWNSPROPERTY]]="real_state",1,IF(Tabla1[[#This Row],[OWNSPROPERTY]]="car_other",2,3)))</f>
        <v>0</v>
      </c>
      <c r="V1789">
        <v>29</v>
      </c>
      <c r="W1789" t="s">
        <v>29</v>
      </c>
      <c r="X1789">
        <f>IF(Tabla1[[#This Row],[INSTALLMENTPLANS]]="none",0,IF(Tabla1[[#This Row],[INSTALLMENTPLANS]]="stores",1,2))</f>
        <v>0</v>
      </c>
      <c r="Y1789" t="s">
        <v>31</v>
      </c>
      <c r="Z1789">
        <f>IF(Tabla1[[#This Row],[HOUSING]]="free",0,IF(Tabla1[[#This Row],[HOUSING]]="own",1,2))</f>
        <v>1</v>
      </c>
      <c r="AA1789">
        <v>2</v>
      </c>
      <c r="AB1789" t="s">
        <v>32</v>
      </c>
      <c r="AC1789">
        <f>IF(Tabla1[[#This Row],[JOB]]="unemployed",0,IF(Tabla1[[#This Row],[JOB]]="unskilled",1,IF(Tabla1[[#This Row],[JOB]]="skilled",2,3)))</f>
        <v>2</v>
      </c>
      <c r="AD1789">
        <v>1</v>
      </c>
      <c r="AE1789" t="s">
        <v>33</v>
      </c>
      <c r="AF1789">
        <f>IF(Tabla1[[#This Row],[TELEPHONE]]="none",0,1)</f>
        <v>1</v>
      </c>
      <c r="AG1789" t="s">
        <v>33</v>
      </c>
      <c r="AH1789">
        <f>IF(Tabla1[[#This Row],[FOREIGNWORKER]]="no",0,1)</f>
        <v>1</v>
      </c>
      <c r="AI1789" t="s">
        <v>34</v>
      </c>
      <c r="AJ1789">
        <f>IF(Tabla1[[#This Row],[RISK]]="No Risk",0,1)</f>
        <v>0</v>
      </c>
    </row>
    <row r="1790" spans="1:36" x14ac:dyDescent="0.25">
      <c r="A1790" t="s">
        <v>1860</v>
      </c>
      <c r="B1790" t="s">
        <v>36</v>
      </c>
      <c r="C1790">
        <f>IF(Tabla1[[#This Row],[CHECKINGSTATUS]]="no_checking",0,IF(Tabla1[[#This Row],[CHECKINGSTATUS]]="less_0",1,IF(Tabla1[[#This Row],[CHECKINGSTATUS]]="0_to_200",2,3)))</f>
        <v>1</v>
      </c>
      <c r="D1790">
        <v>23</v>
      </c>
      <c r="E1790" t="s">
        <v>24</v>
      </c>
      <c r="F1790">
        <f>IF(Tabla1[[#This Row],[CREDITHISTORY]]="no_credits",0,IF(Tabla1[[#This Row],[CREDITHISTORY]]="prior_paymentes_delayed",1,IF(Tabla1[[#This Row],[CREDITHISTORY]]="outstanding_credit",2,3)))</f>
        <v>3</v>
      </c>
      <c r="G1790" t="s">
        <v>89</v>
      </c>
      <c r="H17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790">
        <v>250</v>
      </c>
      <c r="J1790" t="s">
        <v>38</v>
      </c>
      <c r="K17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90" t="s">
        <v>62</v>
      </c>
      <c r="M17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90">
        <v>2</v>
      </c>
      <c r="O1790" t="s">
        <v>44</v>
      </c>
      <c r="P1790">
        <f>IF(Tabla1[[#This Row],[SEX]]="female",0,1)</f>
        <v>1</v>
      </c>
      <c r="Q1790" t="s">
        <v>29</v>
      </c>
      <c r="R1790">
        <f>IF(Tabla1[[#This Row],[OTHERSONLOAN]]="none",0,IF(Tabla1[[#This Row],[OTHERSONLOAN]]="co-applicant",1,2))</f>
        <v>0</v>
      </c>
      <c r="S1790">
        <v>1</v>
      </c>
      <c r="T1790" t="s">
        <v>30</v>
      </c>
      <c r="U1790">
        <f>IF(Tabla1[[#This Row],[OWNSPROPERTY]]="unknown",0,IF(Tabla1[[#This Row],[OWNSPROPERTY]]="real_state",1,IF(Tabla1[[#This Row],[OWNSPROPERTY]]="car_other",2,3)))</f>
        <v>3</v>
      </c>
      <c r="V1790">
        <v>26</v>
      </c>
      <c r="W1790" t="s">
        <v>40</v>
      </c>
      <c r="X1790">
        <f>IF(Tabla1[[#This Row],[INSTALLMENTPLANS]]="none",0,IF(Tabla1[[#This Row],[INSTALLMENTPLANS]]="stores",1,2))</f>
        <v>1</v>
      </c>
      <c r="Y1790" t="s">
        <v>31</v>
      </c>
      <c r="Z1790">
        <f>IF(Tabla1[[#This Row],[HOUSING]]="free",0,IF(Tabla1[[#This Row],[HOUSING]]="own",1,2))</f>
        <v>1</v>
      </c>
      <c r="AA1790">
        <v>2</v>
      </c>
      <c r="AB1790" t="s">
        <v>92</v>
      </c>
      <c r="AC1790">
        <f>IF(Tabla1[[#This Row],[JOB]]="unemployed",0,IF(Tabla1[[#This Row],[JOB]]="unskilled",1,IF(Tabla1[[#This Row],[JOB]]="skilled",2,3)))</f>
        <v>1</v>
      </c>
      <c r="AD1790">
        <v>1</v>
      </c>
      <c r="AE1790" t="s">
        <v>29</v>
      </c>
      <c r="AF1790">
        <f>IF(Tabla1[[#This Row],[TELEPHONE]]="none",0,1)</f>
        <v>0</v>
      </c>
      <c r="AG1790" t="s">
        <v>33</v>
      </c>
      <c r="AH1790">
        <f>IF(Tabla1[[#This Row],[FOREIGNWORKER]]="no",0,1)</f>
        <v>1</v>
      </c>
      <c r="AI1790" t="s">
        <v>34</v>
      </c>
      <c r="AJ1790">
        <f>IF(Tabla1[[#This Row],[RISK]]="No Risk",0,1)</f>
        <v>0</v>
      </c>
    </row>
    <row r="1791" spans="1:36" x14ac:dyDescent="0.25">
      <c r="A1791" t="s">
        <v>1861</v>
      </c>
      <c r="B1791" t="s">
        <v>23</v>
      </c>
      <c r="C1791">
        <f>IF(Tabla1[[#This Row],[CHECKINGSTATUS]]="no_checking",0,IF(Tabla1[[#This Row],[CHECKINGSTATUS]]="less_0",1,IF(Tabla1[[#This Row],[CHECKINGSTATUS]]="0_to_200",2,3)))</f>
        <v>2</v>
      </c>
      <c r="D1791">
        <v>13</v>
      </c>
      <c r="E1791" t="s">
        <v>24</v>
      </c>
      <c r="F1791">
        <f>IF(Tabla1[[#This Row],[CREDITHISTORY]]="no_credits",0,IF(Tabla1[[#This Row],[CREDITHISTORY]]="prior_paymentes_delayed",1,IF(Tabla1[[#This Row],[CREDITHISTORY]]="outstanding_credit",2,3)))</f>
        <v>3</v>
      </c>
      <c r="G1791" t="s">
        <v>74</v>
      </c>
      <c r="H17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91">
        <v>2256</v>
      </c>
      <c r="J1791" t="s">
        <v>26</v>
      </c>
      <c r="K17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91" t="s">
        <v>27</v>
      </c>
      <c r="M179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91">
        <v>2</v>
      </c>
      <c r="O1791" t="s">
        <v>44</v>
      </c>
      <c r="P1791">
        <f>IF(Tabla1[[#This Row],[SEX]]="female",0,1)</f>
        <v>1</v>
      </c>
      <c r="Q1791" t="s">
        <v>29</v>
      </c>
      <c r="R1791">
        <f>IF(Tabla1[[#This Row],[OTHERSONLOAN]]="none",0,IF(Tabla1[[#This Row],[OTHERSONLOAN]]="co-applicant",1,2))</f>
        <v>0</v>
      </c>
      <c r="S1791">
        <v>2</v>
      </c>
      <c r="T1791" t="s">
        <v>30</v>
      </c>
      <c r="U1791">
        <f>IF(Tabla1[[#This Row],[OWNSPROPERTY]]="unknown",0,IF(Tabla1[[#This Row],[OWNSPROPERTY]]="real_state",1,IF(Tabla1[[#This Row],[OWNSPROPERTY]]="car_other",2,3)))</f>
        <v>3</v>
      </c>
      <c r="V1791">
        <v>36</v>
      </c>
      <c r="W1791" t="s">
        <v>116</v>
      </c>
      <c r="X1791">
        <f>IF(Tabla1[[#This Row],[INSTALLMENTPLANS]]="none",0,IF(Tabla1[[#This Row],[INSTALLMENTPLANS]]="stores",1,2))</f>
        <v>2</v>
      </c>
      <c r="Y1791" t="s">
        <v>72</v>
      </c>
      <c r="Z1791">
        <f>IF(Tabla1[[#This Row],[HOUSING]]="free",0,IF(Tabla1[[#This Row],[HOUSING]]="own",1,2))</f>
        <v>2</v>
      </c>
      <c r="AA1791">
        <v>1</v>
      </c>
      <c r="AB1791" t="s">
        <v>92</v>
      </c>
      <c r="AC1791">
        <f>IF(Tabla1[[#This Row],[JOB]]="unemployed",0,IF(Tabla1[[#This Row],[JOB]]="unskilled",1,IF(Tabla1[[#This Row],[JOB]]="skilled",2,3)))</f>
        <v>1</v>
      </c>
      <c r="AD1791">
        <v>1</v>
      </c>
      <c r="AE1791" t="s">
        <v>29</v>
      </c>
      <c r="AF1791">
        <f>IF(Tabla1[[#This Row],[TELEPHONE]]="none",0,1)</f>
        <v>0</v>
      </c>
      <c r="AG1791" t="s">
        <v>33</v>
      </c>
      <c r="AH1791">
        <f>IF(Tabla1[[#This Row],[FOREIGNWORKER]]="no",0,1)</f>
        <v>1</v>
      </c>
      <c r="AI1791" t="s">
        <v>34</v>
      </c>
      <c r="AJ1791">
        <f>IF(Tabla1[[#This Row],[RISK]]="No Risk",0,1)</f>
        <v>0</v>
      </c>
    </row>
    <row r="1792" spans="1:36" x14ac:dyDescent="0.25">
      <c r="A1792" t="s">
        <v>1862</v>
      </c>
      <c r="B1792" t="s">
        <v>51</v>
      </c>
      <c r="C1792">
        <f>IF(Tabla1[[#This Row],[CHECKINGSTATUS]]="no_checking",0,IF(Tabla1[[#This Row],[CHECKINGSTATUS]]="less_0",1,IF(Tabla1[[#This Row],[CHECKINGSTATUS]]="0_to_200",2,3)))</f>
        <v>0</v>
      </c>
      <c r="D1792">
        <v>21</v>
      </c>
      <c r="E1792" t="s">
        <v>24</v>
      </c>
      <c r="F1792">
        <f>IF(Tabla1[[#This Row],[CREDITHISTORY]]="no_credits",0,IF(Tabla1[[#This Row],[CREDITHISTORY]]="prior_paymentes_delayed",1,IF(Tabla1[[#This Row],[CREDITHISTORY]]="outstanding_credit",2,3)))</f>
        <v>3</v>
      </c>
      <c r="G1792" t="s">
        <v>74</v>
      </c>
      <c r="H17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792">
        <v>1191</v>
      </c>
      <c r="J1792" t="s">
        <v>26</v>
      </c>
      <c r="K17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792" t="s">
        <v>62</v>
      </c>
      <c r="M17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92">
        <v>4</v>
      </c>
      <c r="O1792" t="s">
        <v>28</v>
      </c>
      <c r="P1792">
        <f>IF(Tabla1[[#This Row],[SEX]]="female",0,1)</f>
        <v>0</v>
      </c>
      <c r="Q1792" t="s">
        <v>29</v>
      </c>
      <c r="R1792">
        <f>IF(Tabla1[[#This Row],[OTHERSONLOAN]]="none",0,IF(Tabla1[[#This Row],[OTHERSONLOAN]]="co-applicant",1,2))</f>
        <v>0</v>
      </c>
      <c r="S1792">
        <v>4</v>
      </c>
      <c r="T1792" t="s">
        <v>45</v>
      </c>
      <c r="U1792">
        <f>IF(Tabla1[[#This Row],[OWNSPROPERTY]]="unknown",0,IF(Tabla1[[#This Row],[OWNSPROPERTY]]="real_state",1,IF(Tabla1[[#This Row],[OWNSPROPERTY]]="car_other",2,3)))</f>
        <v>3</v>
      </c>
      <c r="V1792">
        <v>30</v>
      </c>
      <c r="W1792" t="s">
        <v>29</v>
      </c>
      <c r="X1792">
        <f>IF(Tabla1[[#This Row],[INSTALLMENTPLANS]]="none",0,IF(Tabla1[[#This Row],[INSTALLMENTPLANS]]="stores",1,2))</f>
        <v>0</v>
      </c>
      <c r="Y1792" t="s">
        <v>31</v>
      </c>
      <c r="Z1792">
        <f>IF(Tabla1[[#This Row],[HOUSING]]="free",0,IF(Tabla1[[#This Row],[HOUSING]]="own",1,2))</f>
        <v>1</v>
      </c>
      <c r="AA1792">
        <v>1</v>
      </c>
      <c r="AB1792" t="s">
        <v>32</v>
      </c>
      <c r="AC1792">
        <f>IF(Tabla1[[#This Row],[JOB]]="unemployed",0,IF(Tabla1[[#This Row],[JOB]]="unskilled",1,IF(Tabla1[[#This Row],[JOB]]="skilled",2,3)))</f>
        <v>2</v>
      </c>
      <c r="AD1792">
        <v>1</v>
      </c>
      <c r="AE1792" t="s">
        <v>29</v>
      </c>
      <c r="AF1792">
        <f>IF(Tabla1[[#This Row],[TELEPHONE]]="none",0,1)</f>
        <v>0</v>
      </c>
      <c r="AG1792" t="s">
        <v>33</v>
      </c>
      <c r="AH1792">
        <f>IF(Tabla1[[#This Row],[FOREIGNWORKER]]="no",0,1)</f>
        <v>1</v>
      </c>
      <c r="AI1792" t="s">
        <v>34</v>
      </c>
      <c r="AJ1792">
        <f>IF(Tabla1[[#This Row],[RISK]]="No Risk",0,1)</f>
        <v>0</v>
      </c>
    </row>
    <row r="1793" spans="1:36" x14ac:dyDescent="0.25">
      <c r="A1793" t="s">
        <v>1863</v>
      </c>
      <c r="B1793" t="s">
        <v>51</v>
      </c>
      <c r="C1793">
        <f>IF(Tabla1[[#This Row],[CHECKINGSTATUS]]="no_checking",0,IF(Tabla1[[#This Row],[CHECKINGSTATUS]]="less_0",1,IF(Tabla1[[#This Row],[CHECKINGSTATUS]]="0_to_200",2,3)))</f>
        <v>0</v>
      </c>
      <c r="D1793">
        <v>45</v>
      </c>
      <c r="E1793" t="s">
        <v>57</v>
      </c>
      <c r="F1793">
        <f>IF(Tabla1[[#This Row],[CREDITHISTORY]]="no_credits",0,IF(Tabla1[[#This Row],[CREDITHISTORY]]="prior_paymentes_delayed",1,IF(Tabla1[[#This Row],[CREDITHISTORY]]="outstanding_credit",2,3)))</f>
        <v>2</v>
      </c>
      <c r="G1793" t="s">
        <v>52</v>
      </c>
      <c r="H17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793">
        <v>6607</v>
      </c>
      <c r="J1793" t="s">
        <v>94</v>
      </c>
      <c r="K17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93" t="s">
        <v>49</v>
      </c>
      <c r="M17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93">
        <v>5</v>
      </c>
      <c r="O1793" t="s">
        <v>44</v>
      </c>
      <c r="P1793">
        <f>IF(Tabla1[[#This Row],[SEX]]="female",0,1)</f>
        <v>1</v>
      </c>
      <c r="Q1793" t="s">
        <v>59</v>
      </c>
      <c r="R1793">
        <f>IF(Tabla1[[#This Row],[OTHERSONLOAN]]="none",0,IF(Tabla1[[#This Row],[OTHERSONLOAN]]="co-applicant",1,2))</f>
        <v>1</v>
      </c>
      <c r="S1793">
        <v>5</v>
      </c>
      <c r="T1793" t="s">
        <v>54</v>
      </c>
      <c r="U1793">
        <f>IF(Tabla1[[#This Row],[OWNSPROPERTY]]="unknown",0,IF(Tabla1[[#This Row],[OWNSPROPERTY]]="real_state",1,IF(Tabla1[[#This Row],[OWNSPROPERTY]]="car_other",2,3)))</f>
        <v>0</v>
      </c>
      <c r="V1793">
        <v>53</v>
      </c>
      <c r="W1793" t="s">
        <v>40</v>
      </c>
      <c r="X1793">
        <f>IF(Tabla1[[#This Row],[INSTALLMENTPLANS]]="none",0,IF(Tabla1[[#This Row],[INSTALLMENTPLANS]]="stores",1,2))</f>
        <v>1</v>
      </c>
      <c r="Y1793" t="s">
        <v>60</v>
      </c>
      <c r="Z1793">
        <f>IF(Tabla1[[#This Row],[HOUSING]]="free",0,IF(Tabla1[[#This Row],[HOUSING]]="own",1,2))</f>
        <v>0</v>
      </c>
      <c r="AA1793">
        <v>2</v>
      </c>
      <c r="AB1793" t="s">
        <v>92</v>
      </c>
      <c r="AC1793">
        <f>IF(Tabla1[[#This Row],[JOB]]="unemployed",0,IF(Tabla1[[#This Row],[JOB]]="unskilled",1,IF(Tabla1[[#This Row],[JOB]]="skilled",2,3)))</f>
        <v>1</v>
      </c>
      <c r="AD1793">
        <v>2</v>
      </c>
      <c r="AE1793" t="s">
        <v>33</v>
      </c>
      <c r="AF1793">
        <f>IF(Tabla1[[#This Row],[TELEPHONE]]="none",0,1)</f>
        <v>1</v>
      </c>
      <c r="AG1793" t="s">
        <v>33</v>
      </c>
      <c r="AH1793">
        <f>IF(Tabla1[[#This Row],[FOREIGNWORKER]]="no",0,1)</f>
        <v>1</v>
      </c>
      <c r="AI1793" t="s">
        <v>55</v>
      </c>
      <c r="AJ1793">
        <f>IF(Tabla1[[#This Row],[RISK]]="No Risk",0,1)</f>
        <v>1</v>
      </c>
    </row>
    <row r="1794" spans="1:36" x14ac:dyDescent="0.25">
      <c r="A1794" t="s">
        <v>1864</v>
      </c>
      <c r="B1794" t="s">
        <v>51</v>
      </c>
      <c r="C1794">
        <f>IF(Tabla1[[#This Row],[CHECKINGSTATUS]]="no_checking",0,IF(Tabla1[[#This Row],[CHECKINGSTATUS]]="less_0",1,IF(Tabla1[[#This Row],[CHECKINGSTATUS]]="0_to_200",2,3)))</f>
        <v>0</v>
      </c>
      <c r="D1794">
        <v>8</v>
      </c>
      <c r="E1794" t="s">
        <v>42</v>
      </c>
      <c r="F1794">
        <f>IF(Tabla1[[#This Row],[CREDITHISTORY]]="no_credits",0,IF(Tabla1[[#This Row],[CREDITHISTORY]]="prior_paymentes_delayed",1,IF(Tabla1[[#This Row],[CREDITHISTORY]]="outstanding_credit",2,3)))</f>
        <v>3</v>
      </c>
      <c r="G1794" t="s">
        <v>43</v>
      </c>
      <c r="H17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94">
        <v>5504</v>
      </c>
      <c r="J1794" t="s">
        <v>38</v>
      </c>
      <c r="K17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94" t="s">
        <v>39</v>
      </c>
      <c r="M17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94">
        <v>4</v>
      </c>
      <c r="O1794" t="s">
        <v>28</v>
      </c>
      <c r="P1794">
        <f>IF(Tabla1[[#This Row],[SEX]]="female",0,1)</f>
        <v>0</v>
      </c>
      <c r="Q1794" t="s">
        <v>29</v>
      </c>
      <c r="R1794">
        <f>IF(Tabla1[[#This Row],[OTHERSONLOAN]]="none",0,IF(Tabla1[[#This Row],[OTHERSONLOAN]]="co-applicant",1,2))</f>
        <v>0</v>
      </c>
      <c r="S1794">
        <v>4</v>
      </c>
      <c r="T1794" t="s">
        <v>30</v>
      </c>
      <c r="U1794">
        <f>IF(Tabla1[[#This Row],[OWNSPROPERTY]]="unknown",0,IF(Tabla1[[#This Row],[OWNSPROPERTY]]="real_state",1,IF(Tabla1[[#This Row],[OWNSPROPERTY]]="car_other",2,3)))</f>
        <v>3</v>
      </c>
      <c r="V1794">
        <v>35</v>
      </c>
      <c r="W1794" t="s">
        <v>29</v>
      </c>
      <c r="X1794">
        <f>IF(Tabla1[[#This Row],[INSTALLMENTPLANS]]="none",0,IF(Tabla1[[#This Row],[INSTALLMENTPLANS]]="stores",1,2))</f>
        <v>0</v>
      </c>
      <c r="Y1794" t="s">
        <v>31</v>
      </c>
      <c r="Z1794">
        <f>IF(Tabla1[[#This Row],[HOUSING]]="free",0,IF(Tabla1[[#This Row],[HOUSING]]="own",1,2))</f>
        <v>1</v>
      </c>
      <c r="AA1794">
        <v>1</v>
      </c>
      <c r="AB1794" t="s">
        <v>63</v>
      </c>
      <c r="AC1794">
        <f>IF(Tabla1[[#This Row],[JOB]]="unemployed",0,IF(Tabla1[[#This Row],[JOB]]="unskilled",1,IF(Tabla1[[#This Row],[JOB]]="skilled",2,3)))</f>
        <v>3</v>
      </c>
      <c r="AD1794">
        <v>1</v>
      </c>
      <c r="AE1794" t="s">
        <v>29</v>
      </c>
      <c r="AF1794">
        <f>IF(Tabla1[[#This Row],[TELEPHONE]]="none",0,1)</f>
        <v>0</v>
      </c>
      <c r="AG1794" t="s">
        <v>33</v>
      </c>
      <c r="AH1794">
        <f>IF(Tabla1[[#This Row],[FOREIGNWORKER]]="no",0,1)</f>
        <v>1</v>
      </c>
      <c r="AI1794" t="s">
        <v>34</v>
      </c>
      <c r="AJ1794">
        <f>IF(Tabla1[[#This Row],[RISK]]="No Risk",0,1)</f>
        <v>0</v>
      </c>
    </row>
    <row r="1795" spans="1:36" x14ac:dyDescent="0.25">
      <c r="A1795" t="s">
        <v>1865</v>
      </c>
      <c r="B1795" t="s">
        <v>51</v>
      </c>
      <c r="C1795">
        <f>IF(Tabla1[[#This Row],[CHECKINGSTATUS]]="no_checking",0,IF(Tabla1[[#This Row],[CHECKINGSTATUS]]="less_0",1,IF(Tabla1[[#This Row],[CHECKINGSTATUS]]="0_to_200",2,3)))</f>
        <v>0</v>
      </c>
      <c r="D1795">
        <v>37</v>
      </c>
      <c r="E1795" t="s">
        <v>42</v>
      </c>
      <c r="F1795">
        <f>IF(Tabla1[[#This Row],[CREDITHISTORY]]="no_credits",0,IF(Tabla1[[#This Row],[CREDITHISTORY]]="prior_paymentes_delayed",1,IF(Tabla1[[#This Row],[CREDITHISTORY]]="outstanding_credit",2,3)))</f>
        <v>3</v>
      </c>
      <c r="G1795" t="s">
        <v>68</v>
      </c>
      <c r="H17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795">
        <v>6199</v>
      </c>
      <c r="J1795" t="s">
        <v>94</v>
      </c>
      <c r="K179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95" t="s">
        <v>62</v>
      </c>
      <c r="M17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795">
        <v>4</v>
      </c>
      <c r="O1795" t="s">
        <v>44</v>
      </c>
      <c r="P1795">
        <f>IF(Tabla1[[#This Row],[SEX]]="female",0,1)</f>
        <v>1</v>
      </c>
      <c r="Q1795" t="s">
        <v>29</v>
      </c>
      <c r="R1795">
        <f>IF(Tabla1[[#This Row],[OTHERSONLOAN]]="none",0,IF(Tabla1[[#This Row],[OTHERSONLOAN]]="co-applicant",1,2))</f>
        <v>0</v>
      </c>
      <c r="S1795">
        <v>4</v>
      </c>
      <c r="T1795" t="s">
        <v>30</v>
      </c>
      <c r="U1795">
        <f>IF(Tabla1[[#This Row],[OWNSPROPERTY]]="unknown",0,IF(Tabla1[[#This Row],[OWNSPROPERTY]]="real_state",1,IF(Tabla1[[#This Row],[OWNSPROPERTY]]="car_other",2,3)))</f>
        <v>3</v>
      </c>
      <c r="V1795">
        <v>46</v>
      </c>
      <c r="W1795" t="s">
        <v>29</v>
      </c>
      <c r="X1795">
        <f>IF(Tabla1[[#This Row],[INSTALLMENTPLANS]]="none",0,IF(Tabla1[[#This Row],[INSTALLMENTPLANS]]="stores",1,2))</f>
        <v>0</v>
      </c>
      <c r="Y1795" t="s">
        <v>31</v>
      </c>
      <c r="Z1795">
        <f>IF(Tabla1[[#This Row],[HOUSING]]="free",0,IF(Tabla1[[#This Row],[HOUSING]]="own",1,2))</f>
        <v>1</v>
      </c>
      <c r="AA1795">
        <v>2</v>
      </c>
      <c r="AB1795" t="s">
        <v>32</v>
      </c>
      <c r="AC1795">
        <f>IF(Tabla1[[#This Row],[JOB]]="unemployed",0,IF(Tabla1[[#This Row],[JOB]]="unskilled",1,IF(Tabla1[[#This Row],[JOB]]="skilled",2,3)))</f>
        <v>2</v>
      </c>
      <c r="AD1795">
        <v>1</v>
      </c>
      <c r="AE1795" t="s">
        <v>29</v>
      </c>
      <c r="AF1795">
        <f>IF(Tabla1[[#This Row],[TELEPHONE]]="none",0,1)</f>
        <v>0</v>
      </c>
      <c r="AG1795" t="s">
        <v>33</v>
      </c>
      <c r="AH1795">
        <f>IF(Tabla1[[#This Row],[FOREIGNWORKER]]="no",0,1)</f>
        <v>1</v>
      </c>
      <c r="AI1795" t="s">
        <v>34</v>
      </c>
      <c r="AJ1795">
        <f>IF(Tabla1[[#This Row],[RISK]]="No Risk",0,1)</f>
        <v>0</v>
      </c>
    </row>
    <row r="1796" spans="1:36" x14ac:dyDescent="0.25">
      <c r="A1796" t="s">
        <v>1866</v>
      </c>
      <c r="B1796" t="s">
        <v>36</v>
      </c>
      <c r="C1796">
        <f>IF(Tabla1[[#This Row],[CHECKINGSTATUS]]="no_checking",0,IF(Tabla1[[#This Row],[CHECKINGSTATUS]]="less_0",1,IF(Tabla1[[#This Row],[CHECKINGSTATUS]]="0_to_200",2,3)))</f>
        <v>1</v>
      </c>
      <c r="D1796">
        <v>5</v>
      </c>
      <c r="E1796" t="s">
        <v>42</v>
      </c>
      <c r="F1796">
        <f>IF(Tabla1[[#This Row],[CREDITHISTORY]]="no_credits",0,IF(Tabla1[[#This Row],[CREDITHISTORY]]="prior_paymentes_delayed",1,IF(Tabla1[[#This Row],[CREDITHISTORY]]="outstanding_credit",2,3)))</f>
        <v>3</v>
      </c>
      <c r="G1796" t="s">
        <v>43</v>
      </c>
      <c r="H17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96">
        <v>2812</v>
      </c>
      <c r="J1796" t="s">
        <v>38</v>
      </c>
      <c r="K17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96" t="s">
        <v>39</v>
      </c>
      <c r="M17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796">
        <v>3</v>
      </c>
      <c r="O1796" t="s">
        <v>44</v>
      </c>
      <c r="P1796">
        <f>IF(Tabla1[[#This Row],[SEX]]="female",0,1)</f>
        <v>1</v>
      </c>
      <c r="Q1796" t="s">
        <v>29</v>
      </c>
      <c r="R1796">
        <f>IF(Tabla1[[#This Row],[OTHERSONLOAN]]="none",0,IF(Tabla1[[#This Row],[OTHERSONLOAN]]="co-applicant",1,2))</f>
        <v>0</v>
      </c>
      <c r="S1796">
        <v>3</v>
      </c>
      <c r="T1796" t="s">
        <v>65</v>
      </c>
      <c r="U1796">
        <f>IF(Tabla1[[#This Row],[OWNSPROPERTY]]="unknown",0,IF(Tabla1[[#This Row],[OWNSPROPERTY]]="real_state",1,IF(Tabla1[[#This Row],[OWNSPROPERTY]]="car_other",2,3)))</f>
        <v>2</v>
      </c>
      <c r="V1796">
        <v>29</v>
      </c>
      <c r="W1796" t="s">
        <v>29</v>
      </c>
      <c r="X1796">
        <f>IF(Tabla1[[#This Row],[INSTALLMENTPLANS]]="none",0,IF(Tabla1[[#This Row],[INSTALLMENTPLANS]]="stores",1,2))</f>
        <v>0</v>
      </c>
      <c r="Y1796" t="s">
        <v>72</v>
      </c>
      <c r="Z1796">
        <f>IF(Tabla1[[#This Row],[HOUSING]]="free",0,IF(Tabla1[[#This Row],[HOUSING]]="own",1,2))</f>
        <v>2</v>
      </c>
      <c r="AA1796">
        <v>1</v>
      </c>
      <c r="AB1796" t="s">
        <v>63</v>
      </c>
      <c r="AC1796">
        <f>IF(Tabla1[[#This Row],[JOB]]="unemployed",0,IF(Tabla1[[#This Row],[JOB]]="unskilled",1,IF(Tabla1[[#This Row],[JOB]]="skilled",2,3)))</f>
        <v>3</v>
      </c>
      <c r="AD1796">
        <v>1</v>
      </c>
      <c r="AE1796" t="s">
        <v>29</v>
      </c>
      <c r="AF1796">
        <f>IF(Tabla1[[#This Row],[TELEPHONE]]="none",0,1)</f>
        <v>0</v>
      </c>
      <c r="AG1796" t="s">
        <v>33</v>
      </c>
      <c r="AH1796">
        <f>IF(Tabla1[[#This Row],[FOREIGNWORKER]]="no",0,1)</f>
        <v>1</v>
      </c>
      <c r="AI1796" t="s">
        <v>34</v>
      </c>
      <c r="AJ1796">
        <f>IF(Tabla1[[#This Row],[RISK]]="No Risk",0,1)</f>
        <v>0</v>
      </c>
    </row>
    <row r="1797" spans="1:36" x14ac:dyDescent="0.25">
      <c r="A1797" t="s">
        <v>1867</v>
      </c>
      <c r="B1797" t="s">
        <v>36</v>
      </c>
      <c r="C1797">
        <f>IF(Tabla1[[#This Row],[CHECKINGSTATUS]]="no_checking",0,IF(Tabla1[[#This Row],[CHECKINGSTATUS]]="less_0",1,IF(Tabla1[[#This Row],[CHECKINGSTATUS]]="0_to_200",2,3)))</f>
        <v>1</v>
      </c>
      <c r="D1797">
        <v>28</v>
      </c>
      <c r="E1797" t="s">
        <v>24</v>
      </c>
      <c r="F1797">
        <f>IF(Tabla1[[#This Row],[CREDITHISTORY]]="no_credits",0,IF(Tabla1[[#This Row],[CREDITHISTORY]]="prior_paymentes_delayed",1,IF(Tabla1[[#This Row],[CREDITHISTORY]]="outstanding_credit",2,3)))</f>
        <v>3</v>
      </c>
      <c r="G1797" t="s">
        <v>37</v>
      </c>
      <c r="H17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797">
        <v>1347</v>
      </c>
      <c r="J1797" t="s">
        <v>38</v>
      </c>
      <c r="K17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97" t="s">
        <v>27</v>
      </c>
      <c r="M17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97">
        <v>3</v>
      </c>
      <c r="O1797" t="s">
        <v>28</v>
      </c>
      <c r="P1797">
        <f>IF(Tabla1[[#This Row],[SEX]]="female",0,1)</f>
        <v>0</v>
      </c>
      <c r="Q1797" t="s">
        <v>29</v>
      </c>
      <c r="R1797">
        <f>IF(Tabla1[[#This Row],[OTHERSONLOAN]]="none",0,IF(Tabla1[[#This Row],[OTHERSONLOAN]]="co-applicant",1,2))</f>
        <v>0</v>
      </c>
      <c r="S1797">
        <v>2</v>
      </c>
      <c r="T1797" t="s">
        <v>30</v>
      </c>
      <c r="U1797">
        <f>IF(Tabla1[[#This Row],[OWNSPROPERTY]]="unknown",0,IF(Tabla1[[#This Row],[OWNSPROPERTY]]="real_state",1,IF(Tabla1[[#This Row],[OWNSPROPERTY]]="car_other",2,3)))</f>
        <v>3</v>
      </c>
      <c r="V1797">
        <v>26</v>
      </c>
      <c r="W1797" t="s">
        <v>40</v>
      </c>
      <c r="X1797">
        <f>IF(Tabla1[[#This Row],[INSTALLMENTPLANS]]="none",0,IF(Tabla1[[#This Row],[INSTALLMENTPLANS]]="stores",1,2))</f>
        <v>1</v>
      </c>
      <c r="Y1797" t="s">
        <v>31</v>
      </c>
      <c r="Z1797">
        <f>IF(Tabla1[[#This Row],[HOUSING]]="free",0,IF(Tabla1[[#This Row],[HOUSING]]="own",1,2))</f>
        <v>1</v>
      </c>
      <c r="AA1797">
        <v>1</v>
      </c>
      <c r="AB1797" t="s">
        <v>92</v>
      </c>
      <c r="AC1797">
        <f>IF(Tabla1[[#This Row],[JOB]]="unemployed",0,IF(Tabla1[[#This Row],[JOB]]="unskilled",1,IF(Tabla1[[#This Row],[JOB]]="skilled",2,3)))</f>
        <v>1</v>
      </c>
      <c r="AD1797">
        <v>1</v>
      </c>
      <c r="AE1797" t="s">
        <v>29</v>
      </c>
      <c r="AF1797">
        <f>IF(Tabla1[[#This Row],[TELEPHONE]]="none",0,1)</f>
        <v>0</v>
      </c>
      <c r="AG1797" t="s">
        <v>33</v>
      </c>
      <c r="AH1797">
        <f>IF(Tabla1[[#This Row],[FOREIGNWORKER]]="no",0,1)</f>
        <v>1</v>
      </c>
      <c r="AI1797" t="s">
        <v>34</v>
      </c>
      <c r="AJ1797">
        <f>IF(Tabla1[[#This Row],[RISK]]="No Risk",0,1)</f>
        <v>0</v>
      </c>
    </row>
    <row r="1798" spans="1:36" x14ac:dyDescent="0.25">
      <c r="A1798" t="s">
        <v>1868</v>
      </c>
      <c r="B1798" t="s">
        <v>36</v>
      </c>
      <c r="C1798">
        <f>IF(Tabla1[[#This Row],[CHECKINGSTATUS]]="no_checking",0,IF(Tabla1[[#This Row],[CHECKINGSTATUS]]="less_0",1,IF(Tabla1[[#This Row],[CHECKINGSTATUS]]="0_to_200",2,3)))</f>
        <v>1</v>
      </c>
      <c r="D1798">
        <v>7</v>
      </c>
      <c r="E1798" t="s">
        <v>42</v>
      </c>
      <c r="F1798">
        <f>IF(Tabla1[[#This Row],[CREDITHISTORY]]="no_credits",0,IF(Tabla1[[#This Row],[CREDITHISTORY]]="prior_paymentes_delayed",1,IF(Tabla1[[#This Row],[CREDITHISTORY]]="outstanding_credit",2,3)))</f>
        <v>3</v>
      </c>
      <c r="G1798" t="s">
        <v>43</v>
      </c>
      <c r="H17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98">
        <v>250</v>
      </c>
      <c r="J1798" t="s">
        <v>38</v>
      </c>
      <c r="K17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798" t="s">
        <v>27</v>
      </c>
      <c r="M17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798">
        <v>2</v>
      </c>
      <c r="O1798" t="s">
        <v>28</v>
      </c>
      <c r="P1798">
        <f>IF(Tabla1[[#This Row],[SEX]]="female",0,1)</f>
        <v>0</v>
      </c>
      <c r="Q1798" t="s">
        <v>29</v>
      </c>
      <c r="R1798">
        <f>IF(Tabla1[[#This Row],[OTHERSONLOAN]]="none",0,IF(Tabla1[[#This Row],[OTHERSONLOAN]]="co-applicant",1,2))</f>
        <v>0</v>
      </c>
      <c r="S1798">
        <v>1</v>
      </c>
      <c r="T1798" t="s">
        <v>45</v>
      </c>
      <c r="U1798">
        <f>IF(Tabla1[[#This Row],[OWNSPROPERTY]]="unknown",0,IF(Tabla1[[#This Row],[OWNSPROPERTY]]="real_state",1,IF(Tabla1[[#This Row],[OWNSPROPERTY]]="car_other",2,3)))</f>
        <v>3</v>
      </c>
      <c r="V1798">
        <v>25</v>
      </c>
      <c r="W1798" t="s">
        <v>29</v>
      </c>
      <c r="X1798">
        <f>IF(Tabla1[[#This Row],[INSTALLMENTPLANS]]="none",0,IF(Tabla1[[#This Row],[INSTALLMENTPLANS]]="stores",1,2))</f>
        <v>0</v>
      </c>
      <c r="Y1798" t="s">
        <v>31</v>
      </c>
      <c r="Z1798">
        <f>IF(Tabla1[[#This Row],[HOUSING]]="free",0,IF(Tabla1[[#This Row],[HOUSING]]="own",1,2))</f>
        <v>1</v>
      </c>
      <c r="AA1798">
        <v>1</v>
      </c>
      <c r="AB1798" t="s">
        <v>32</v>
      </c>
      <c r="AC1798">
        <f>IF(Tabla1[[#This Row],[JOB]]="unemployed",0,IF(Tabla1[[#This Row],[JOB]]="unskilled",1,IF(Tabla1[[#This Row],[JOB]]="skilled",2,3)))</f>
        <v>2</v>
      </c>
      <c r="AD1798">
        <v>1</v>
      </c>
      <c r="AE1798" t="s">
        <v>29</v>
      </c>
      <c r="AF1798">
        <f>IF(Tabla1[[#This Row],[TELEPHONE]]="none",0,1)</f>
        <v>0</v>
      </c>
      <c r="AG1798" t="s">
        <v>33</v>
      </c>
      <c r="AH1798">
        <f>IF(Tabla1[[#This Row],[FOREIGNWORKER]]="no",0,1)</f>
        <v>1</v>
      </c>
      <c r="AI1798" t="s">
        <v>34</v>
      </c>
      <c r="AJ1798">
        <f>IF(Tabla1[[#This Row],[RISK]]="No Risk",0,1)</f>
        <v>0</v>
      </c>
    </row>
    <row r="1799" spans="1:36" x14ac:dyDescent="0.25">
      <c r="A1799" s="1" t="s">
        <v>1869</v>
      </c>
      <c r="B1799" t="s">
        <v>51</v>
      </c>
      <c r="C1799">
        <f>IF(Tabla1[[#This Row],[CHECKINGSTATUS]]="no_checking",0,IF(Tabla1[[#This Row],[CHECKINGSTATUS]]="less_0",1,IF(Tabla1[[#This Row],[CHECKINGSTATUS]]="0_to_200",2,3)))</f>
        <v>0</v>
      </c>
      <c r="D1799">
        <v>32</v>
      </c>
      <c r="E1799" t="s">
        <v>57</v>
      </c>
      <c r="F1799">
        <f>IF(Tabla1[[#This Row],[CREDITHISTORY]]="no_credits",0,IF(Tabla1[[#This Row],[CREDITHISTORY]]="prior_paymentes_delayed",1,IF(Tabla1[[#This Row],[CREDITHISTORY]]="outstanding_credit",2,3)))</f>
        <v>2</v>
      </c>
      <c r="G1799" t="s">
        <v>43</v>
      </c>
      <c r="H17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799">
        <v>5170</v>
      </c>
      <c r="J1799" t="s">
        <v>54</v>
      </c>
      <c r="K17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799" t="s">
        <v>49</v>
      </c>
      <c r="M17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799">
        <v>5</v>
      </c>
      <c r="O1799" t="s">
        <v>44</v>
      </c>
      <c r="P1799">
        <f>IF(Tabla1[[#This Row],[SEX]]="female",0,1)</f>
        <v>1</v>
      </c>
      <c r="Q1799" t="s">
        <v>59</v>
      </c>
      <c r="R1799">
        <f>IF(Tabla1[[#This Row],[OTHERSONLOAN]]="none",0,IF(Tabla1[[#This Row],[OTHERSONLOAN]]="co-applicant",1,2))</f>
        <v>1</v>
      </c>
      <c r="S1799">
        <v>5</v>
      </c>
      <c r="T1799" t="s">
        <v>54</v>
      </c>
      <c r="U1799">
        <f>IF(Tabla1[[#This Row],[OWNSPROPERTY]]="unknown",0,IF(Tabla1[[#This Row],[OWNSPROPERTY]]="real_state",1,IF(Tabla1[[#This Row],[OWNSPROPERTY]]="car_other",2,3)))</f>
        <v>0</v>
      </c>
      <c r="V1799">
        <v>51</v>
      </c>
      <c r="W1799" t="s">
        <v>40</v>
      </c>
      <c r="X1799">
        <f>IF(Tabla1[[#This Row],[INSTALLMENTPLANS]]="none",0,IF(Tabla1[[#This Row],[INSTALLMENTPLANS]]="stores",1,2))</f>
        <v>1</v>
      </c>
      <c r="Y1799" t="s">
        <v>60</v>
      </c>
      <c r="Z1799">
        <f>IF(Tabla1[[#This Row],[HOUSING]]="free",0,IF(Tabla1[[#This Row],[HOUSING]]="own",1,2))</f>
        <v>0</v>
      </c>
      <c r="AA1799">
        <v>2</v>
      </c>
      <c r="AB1799" t="s">
        <v>92</v>
      </c>
      <c r="AC1799">
        <f>IF(Tabla1[[#This Row],[JOB]]="unemployed",0,IF(Tabla1[[#This Row],[JOB]]="unskilled",1,IF(Tabla1[[#This Row],[JOB]]="skilled",2,3)))</f>
        <v>1</v>
      </c>
      <c r="AD1799">
        <v>1</v>
      </c>
      <c r="AE1799" t="s">
        <v>33</v>
      </c>
      <c r="AF1799">
        <f>IF(Tabla1[[#This Row],[TELEPHONE]]="none",0,1)</f>
        <v>1</v>
      </c>
      <c r="AG1799" t="s">
        <v>33</v>
      </c>
      <c r="AH1799">
        <f>IF(Tabla1[[#This Row],[FOREIGNWORKER]]="no",0,1)</f>
        <v>1</v>
      </c>
      <c r="AI1799" t="s">
        <v>55</v>
      </c>
      <c r="AJ1799">
        <f>IF(Tabla1[[#This Row],[RISK]]="No Risk",0,1)</f>
        <v>1</v>
      </c>
    </row>
    <row r="1800" spans="1:36" x14ac:dyDescent="0.25">
      <c r="A1800" t="s">
        <v>1870</v>
      </c>
      <c r="B1800" t="s">
        <v>23</v>
      </c>
      <c r="C1800">
        <f>IF(Tabla1[[#This Row],[CHECKINGSTATUS]]="no_checking",0,IF(Tabla1[[#This Row],[CHECKINGSTATUS]]="less_0",1,IF(Tabla1[[#This Row],[CHECKINGSTATUS]]="0_to_200",2,3)))</f>
        <v>2</v>
      </c>
      <c r="D1800">
        <v>7</v>
      </c>
      <c r="E1800" t="s">
        <v>70</v>
      </c>
      <c r="F1800">
        <f>IF(Tabla1[[#This Row],[CREDITHISTORY]]="no_credits",0,IF(Tabla1[[#This Row],[CREDITHISTORY]]="prior_paymentes_delayed",1,IF(Tabla1[[#This Row],[CREDITHISTORY]]="outstanding_credit",2,3)))</f>
        <v>3</v>
      </c>
      <c r="G1800" t="s">
        <v>58</v>
      </c>
      <c r="H18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800">
        <v>7164</v>
      </c>
      <c r="J1800" t="s">
        <v>38</v>
      </c>
      <c r="K18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00" t="s">
        <v>27</v>
      </c>
      <c r="M18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00">
        <v>2</v>
      </c>
      <c r="O1800" t="s">
        <v>28</v>
      </c>
      <c r="P1800">
        <f>IF(Tabla1[[#This Row],[SEX]]="female",0,1)</f>
        <v>0</v>
      </c>
      <c r="Q1800" t="s">
        <v>29</v>
      </c>
      <c r="R1800">
        <f>IF(Tabla1[[#This Row],[OTHERSONLOAN]]="none",0,IF(Tabla1[[#This Row],[OTHERSONLOAN]]="co-applicant",1,2))</f>
        <v>0</v>
      </c>
      <c r="S1800">
        <v>1</v>
      </c>
      <c r="T1800" t="s">
        <v>65</v>
      </c>
      <c r="U1800">
        <f>IF(Tabla1[[#This Row],[OWNSPROPERTY]]="unknown",0,IF(Tabla1[[#This Row],[OWNSPROPERTY]]="real_state",1,IF(Tabla1[[#This Row],[OWNSPROPERTY]]="car_other",2,3)))</f>
        <v>2</v>
      </c>
      <c r="V1800">
        <v>24</v>
      </c>
      <c r="W1800" t="s">
        <v>29</v>
      </c>
      <c r="X1800">
        <f>IF(Tabla1[[#This Row],[INSTALLMENTPLANS]]="none",0,IF(Tabla1[[#This Row],[INSTALLMENTPLANS]]="stores",1,2))</f>
        <v>0</v>
      </c>
      <c r="Y1800" t="s">
        <v>60</v>
      </c>
      <c r="Z1800">
        <f>IF(Tabla1[[#This Row],[HOUSING]]="free",0,IF(Tabla1[[#This Row],[HOUSING]]="own",1,2))</f>
        <v>0</v>
      </c>
      <c r="AA1800">
        <v>2</v>
      </c>
      <c r="AB1800" t="s">
        <v>63</v>
      </c>
      <c r="AC1800">
        <f>IF(Tabla1[[#This Row],[JOB]]="unemployed",0,IF(Tabla1[[#This Row],[JOB]]="unskilled",1,IF(Tabla1[[#This Row],[JOB]]="skilled",2,3)))</f>
        <v>3</v>
      </c>
      <c r="AD1800">
        <v>1</v>
      </c>
      <c r="AE1800" t="s">
        <v>33</v>
      </c>
      <c r="AF1800">
        <f>IF(Tabla1[[#This Row],[TELEPHONE]]="none",0,1)</f>
        <v>1</v>
      </c>
      <c r="AG1800" t="s">
        <v>33</v>
      </c>
      <c r="AH1800">
        <f>IF(Tabla1[[#This Row],[FOREIGNWORKER]]="no",0,1)</f>
        <v>1</v>
      </c>
      <c r="AI1800" t="s">
        <v>34</v>
      </c>
      <c r="AJ1800">
        <f>IF(Tabla1[[#This Row],[RISK]]="No Risk",0,1)</f>
        <v>0</v>
      </c>
    </row>
    <row r="1801" spans="1:36" x14ac:dyDescent="0.25">
      <c r="A1801" t="s">
        <v>1871</v>
      </c>
      <c r="B1801" t="s">
        <v>36</v>
      </c>
      <c r="C1801">
        <f>IF(Tabla1[[#This Row],[CHECKINGSTATUS]]="no_checking",0,IF(Tabla1[[#This Row],[CHECKINGSTATUS]]="less_0",1,IF(Tabla1[[#This Row],[CHECKINGSTATUS]]="0_to_200",2,3)))</f>
        <v>1</v>
      </c>
      <c r="D1801">
        <v>21</v>
      </c>
      <c r="E1801" t="s">
        <v>42</v>
      </c>
      <c r="F1801">
        <f>IF(Tabla1[[#This Row],[CREDITHISTORY]]="no_credits",0,IF(Tabla1[[#This Row],[CREDITHISTORY]]="prior_paymentes_delayed",1,IF(Tabla1[[#This Row],[CREDITHISTORY]]="outstanding_credit",2,3)))</f>
        <v>3</v>
      </c>
      <c r="G1801" t="s">
        <v>74</v>
      </c>
      <c r="H18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01">
        <v>1730</v>
      </c>
      <c r="J1801" t="s">
        <v>53</v>
      </c>
      <c r="K18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01" t="s">
        <v>27</v>
      </c>
      <c r="M18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01">
        <v>2</v>
      </c>
      <c r="O1801" t="s">
        <v>44</v>
      </c>
      <c r="P1801">
        <f>IF(Tabla1[[#This Row],[SEX]]="female",0,1)</f>
        <v>1</v>
      </c>
      <c r="Q1801" t="s">
        <v>29</v>
      </c>
      <c r="R1801">
        <f>IF(Tabla1[[#This Row],[OTHERSONLOAN]]="none",0,IF(Tabla1[[#This Row],[OTHERSONLOAN]]="co-applicant",1,2))</f>
        <v>0</v>
      </c>
      <c r="S1801">
        <v>2</v>
      </c>
      <c r="T1801" t="s">
        <v>30</v>
      </c>
      <c r="U1801">
        <f>IF(Tabla1[[#This Row],[OWNSPROPERTY]]="unknown",0,IF(Tabla1[[#This Row],[OWNSPROPERTY]]="real_state",1,IF(Tabla1[[#This Row],[OWNSPROPERTY]]="car_other",2,3)))</f>
        <v>3</v>
      </c>
      <c r="V1801">
        <v>33</v>
      </c>
      <c r="W1801" t="s">
        <v>40</v>
      </c>
      <c r="X1801">
        <f>IF(Tabla1[[#This Row],[INSTALLMENTPLANS]]="none",0,IF(Tabla1[[#This Row],[INSTALLMENTPLANS]]="stores",1,2))</f>
        <v>1</v>
      </c>
      <c r="Y1801" t="s">
        <v>72</v>
      </c>
      <c r="Z1801">
        <f>IF(Tabla1[[#This Row],[HOUSING]]="free",0,IF(Tabla1[[#This Row],[HOUSING]]="own",1,2))</f>
        <v>2</v>
      </c>
      <c r="AA1801">
        <v>2</v>
      </c>
      <c r="AB1801" t="s">
        <v>92</v>
      </c>
      <c r="AC1801">
        <f>IF(Tabla1[[#This Row],[JOB]]="unemployed",0,IF(Tabla1[[#This Row],[JOB]]="unskilled",1,IF(Tabla1[[#This Row],[JOB]]="skilled",2,3)))</f>
        <v>1</v>
      </c>
      <c r="AD1801">
        <v>1</v>
      </c>
      <c r="AE1801" t="s">
        <v>33</v>
      </c>
      <c r="AF1801">
        <f>IF(Tabla1[[#This Row],[TELEPHONE]]="none",0,1)</f>
        <v>1</v>
      </c>
      <c r="AG1801" t="s">
        <v>33</v>
      </c>
      <c r="AH1801">
        <f>IF(Tabla1[[#This Row],[FOREIGNWORKER]]="no",0,1)</f>
        <v>1</v>
      </c>
      <c r="AI1801" t="s">
        <v>34</v>
      </c>
      <c r="AJ1801">
        <f>IF(Tabla1[[#This Row],[RISK]]="No Risk",0,1)</f>
        <v>0</v>
      </c>
    </row>
    <row r="1802" spans="1:36" x14ac:dyDescent="0.25">
      <c r="A1802" t="s">
        <v>1872</v>
      </c>
      <c r="B1802" t="s">
        <v>23</v>
      </c>
      <c r="C1802">
        <f>IF(Tabla1[[#This Row],[CHECKINGSTATUS]]="no_checking",0,IF(Tabla1[[#This Row],[CHECKINGSTATUS]]="less_0",1,IF(Tabla1[[#This Row],[CHECKINGSTATUS]]="0_to_200",2,3)))</f>
        <v>2</v>
      </c>
      <c r="D1802">
        <v>21</v>
      </c>
      <c r="E1802" t="s">
        <v>57</v>
      </c>
      <c r="F1802">
        <f>IF(Tabla1[[#This Row],[CREDITHISTORY]]="no_credits",0,IF(Tabla1[[#This Row],[CREDITHISTORY]]="prior_paymentes_delayed",1,IF(Tabla1[[#This Row],[CREDITHISTORY]]="outstanding_credit",2,3)))</f>
        <v>2</v>
      </c>
      <c r="G1802" t="s">
        <v>89</v>
      </c>
      <c r="H18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02">
        <v>291</v>
      </c>
      <c r="J1802" t="s">
        <v>54</v>
      </c>
      <c r="K180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02" t="s">
        <v>62</v>
      </c>
      <c r="M18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02">
        <v>3</v>
      </c>
      <c r="O1802" t="s">
        <v>44</v>
      </c>
      <c r="P1802">
        <f>IF(Tabla1[[#This Row],[SEX]]="female",0,1)</f>
        <v>1</v>
      </c>
      <c r="Q1802" t="s">
        <v>29</v>
      </c>
      <c r="R1802">
        <f>IF(Tabla1[[#This Row],[OTHERSONLOAN]]="none",0,IF(Tabla1[[#This Row],[OTHERSONLOAN]]="co-applicant",1,2))</f>
        <v>0</v>
      </c>
      <c r="S1802">
        <v>2</v>
      </c>
      <c r="T1802" t="s">
        <v>65</v>
      </c>
      <c r="U1802">
        <f>IF(Tabla1[[#This Row],[OWNSPROPERTY]]="unknown",0,IF(Tabla1[[#This Row],[OWNSPROPERTY]]="real_state",1,IF(Tabla1[[#This Row],[OWNSPROPERTY]]="car_other",2,3)))</f>
        <v>2</v>
      </c>
      <c r="V1802">
        <v>40</v>
      </c>
      <c r="W1802" t="s">
        <v>29</v>
      </c>
      <c r="X1802">
        <f>IF(Tabla1[[#This Row],[INSTALLMENTPLANS]]="none",0,IF(Tabla1[[#This Row],[INSTALLMENTPLANS]]="stores",1,2))</f>
        <v>0</v>
      </c>
      <c r="Y1802" t="s">
        <v>72</v>
      </c>
      <c r="Z1802">
        <f>IF(Tabla1[[#This Row],[HOUSING]]="free",0,IF(Tabla1[[#This Row],[HOUSING]]="own",1,2))</f>
        <v>2</v>
      </c>
      <c r="AA1802">
        <v>1</v>
      </c>
      <c r="AB1802" t="s">
        <v>32</v>
      </c>
      <c r="AC1802">
        <f>IF(Tabla1[[#This Row],[JOB]]="unemployed",0,IF(Tabla1[[#This Row],[JOB]]="unskilled",1,IF(Tabla1[[#This Row],[JOB]]="skilled",2,3)))</f>
        <v>2</v>
      </c>
      <c r="AD1802">
        <v>1</v>
      </c>
      <c r="AE1802" t="s">
        <v>29</v>
      </c>
      <c r="AF1802">
        <f>IF(Tabla1[[#This Row],[TELEPHONE]]="none",0,1)</f>
        <v>0</v>
      </c>
      <c r="AG1802" t="s">
        <v>33</v>
      </c>
      <c r="AH1802">
        <f>IF(Tabla1[[#This Row],[FOREIGNWORKER]]="no",0,1)</f>
        <v>1</v>
      </c>
      <c r="AI1802" t="s">
        <v>34</v>
      </c>
      <c r="AJ1802">
        <f>IF(Tabla1[[#This Row],[RISK]]="No Risk",0,1)</f>
        <v>0</v>
      </c>
    </row>
    <row r="1803" spans="1:36" x14ac:dyDescent="0.25">
      <c r="A1803" t="s">
        <v>1873</v>
      </c>
      <c r="B1803" t="s">
        <v>23</v>
      </c>
      <c r="C1803">
        <f>IF(Tabla1[[#This Row],[CHECKINGSTATUS]]="no_checking",0,IF(Tabla1[[#This Row],[CHECKINGSTATUS]]="less_0",1,IF(Tabla1[[#This Row],[CHECKINGSTATUS]]="0_to_200",2,3)))</f>
        <v>2</v>
      </c>
      <c r="D1803">
        <v>32</v>
      </c>
      <c r="E1803" t="s">
        <v>24</v>
      </c>
      <c r="F1803">
        <f>IF(Tabla1[[#This Row],[CREDITHISTORY]]="no_credits",0,IF(Tabla1[[#This Row],[CREDITHISTORY]]="prior_paymentes_delayed",1,IF(Tabla1[[#This Row],[CREDITHISTORY]]="outstanding_credit",2,3)))</f>
        <v>3</v>
      </c>
      <c r="G1803" t="s">
        <v>197</v>
      </c>
      <c r="H18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803">
        <v>4810</v>
      </c>
      <c r="J1803" t="s">
        <v>38</v>
      </c>
      <c r="K18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03" t="s">
        <v>49</v>
      </c>
      <c r="M18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03">
        <v>4</v>
      </c>
      <c r="O1803" t="s">
        <v>44</v>
      </c>
      <c r="P1803">
        <f>IF(Tabla1[[#This Row],[SEX]]="female",0,1)</f>
        <v>1</v>
      </c>
      <c r="Q1803" t="s">
        <v>29</v>
      </c>
      <c r="R1803">
        <f>IF(Tabla1[[#This Row],[OTHERSONLOAN]]="none",0,IF(Tabla1[[#This Row],[OTHERSONLOAN]]="co-applicant",1,2))</f>
        <v>0</v>
      </c>
      <c r="S1803">
        <v>2</v>
      </c>
      <c r="T1803" t="s">
        <v>65</v>
      </c>
      <c r="U1803">
        <f>IF(Tabla1[[#This Row],[OWNSPROPERTY]]="unknown",0,IF(Tabla1[[#This Row],[OWNSPROPERTY]]="real_state",1,IF(Tabla1[[#This Row],[OWNSPROPERTY]]="car_other",2,3)))</f>
        <v>2</v>
      </c>
      <c r="V1803">
        <v>44</v>
      </c>
      <c r="W1803" t="s">
        <v>29</v>
      </c>
      <c r="X1803">
        <f>IF(Tabla1[[#This Row],[INSTALLMENTPLANS]]="none",0,IF(Tabla1[[#This Row],[INSTALLMENTPLANS]]="stores",1,2))</f>
        <v>0</v>
      </c>
      <c r="Y1803" t="s">
        <v>31</v>
      </c>
      <c r="Z1803">
        <f>IF(Tabla1[[#This Row],[HOUSING]]="free",0,IF(Tabla1[[#This Row],[HOUSING]]="own",1,2))</f>
        <v>1</v>
      </c>
      <c r="AA1803">
        <v>2</v>
      </c>
      <c r="AB1803" t="s">
        <v>32</v>
      </c>
      <c r="AC1803">
        <f>IF(Tabla1[[#This Row],[JOB]]="unemployed",0,IF(Tabla1[[#This Row],[JOB]]="unskilled",1,IF(Tabla1[[#This Row],[JOB]]="skilled",2,3)))</f>
        <v>2</v>
      </c>
      <c r="AD1803">
        <v>1</v>
      </c>
      <c r="AE1803" t="s">
        <v>29</v>
      </c>
      <c r="AF1803">
        <f>IF(Tabla1[[#This Row],[TELEPHONE]]="none",0,1)</f>
        <v>0</v>
      </c>
      <c r="AG1803" t="s">
        <v>46</v>
      </c>
      <c r="AH1803">
        <f>IF(Tabla1[[#This Row],[FOREIGNWORKER]]="no",0,1)</f>
        <v>0</v>
      </c>
      <c r="AI1803" t="s">
        <v>34</v>
      </c>
      <c r="AJ1803">
        <f>IF(Tabla1[[#This Row],[RISK]]="No Risk",0,1)</f>
        <v>0</v>
      </c>
    </row>
    <row r="1804" spans="1:36" x14ac:dyDescent="0.25">
      <c r="A1804" t="s">
        <v>1874</v>
      </c>
      <c r="B1804" t="s">
        <v>51</v>
      </c>
      <c r="C1804">
        <f>IF(Tabla1[[#This Row],[CHECKINGSTATUS]]="no_checking",0,IF(Tabla1[[#This Row],[CHECKINGSTATUS]]="less_0",1,IF(Tabla1[[#This Row],[CHECKINGSTATUS]]="0_to_200",2,3)))</f>
        <v>0</v>
      </c>
      <c r="D1804">
        <v>21</v>
      </c>
      <c r="E1804" t="s">
        <v>24</v>
      </c>
      <c r="F1804">
        <f>IF(Tabla1[[#This Row],[CREDITHISTORY]]="no_credits",0,IF(Tabla1[[#This Row],[CREDITHISTORY]]="prior_paymentes_delayed",1,IF(Tabla1[[#This Row],[CREDITHISTORY]]="outstanding_credit",2,3)))</f>
        <v>3</v>
      </c>
      <c r="G1804" t="s">
        <v>43</v>
      </c>
      <c r="H18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04">
        <v>4574</v>
      </c>
      <c r="J1804" t="s">
        <v>26</v>
      </c>
      <c r="K18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04" t="s">
        <v>62</v>
      </c>
      <c r="M18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04">
        <v>3</v>
      </c>
      <c r="O1804" t="s">
        <v>28</v>
      </c>
      <c r="P1804">
        <f>IF(Tabla1[[#This Row],[SEX]]="female",0,1)</f>
        <v>0</v>
      </c>
      <c r="Q1804" t="s">
        <v>29</v>
      </c>
      <c r="R1804">
        <f>IF(Tabla1[[#This Row],[OTHERSONLOAN]]="none",0,IF(Tabla1[[#This Row],[OTHERSONLOAN]]="co-applicant",1,2))</f>
        <v>0</v>
      </c>
      <c r="S1804">
        <v>4</v>
      </c>
      <c r="T1804" t="s">
        <v>54</v>
      </c>
      <c r="U1804">
        <f>IF(Tabla1[[#This Row],[OWNSPROPERTY]]="unknown",0,IF(Tabla1[[#This Row],[OWNSPROPERTY]]="real_state",1,IF(Tabla1[[#This Row],[OWNSPROPERTY]]="car_other",2,3)))</f>
        <v>0</v>
      </c>
      <c r="V1804">
        <v>48</v>
      </c>
      <c r="W1804" t="s">
        <v>29</v>
      </c>
      <c r="X1804">
        <f>IF(Tabla1[[#This Row],[INSTALLMENTPLANS]]="none",0,IF(Tabla1[[#This Row],[INSTALLMENTPLANS]]="stores",1,2))</f>
        <v>0</v>
      </c>
      <c r="Y1804" t="s">
        <v>31</v>
      </c>
      <c r="Z1804">
        <f>IF(Tabla1[[#This Row],[HOUSING]]="free",0,IF(Tabla1[[#This Row],[HOUSING]]="own",1,2))</f>
        <v>1</v>
      </c>
      <c r="AA1804">
        <v>2</v>
      </c>
      <c r="AB1804" t="s">
        <v>32</v>
      </c>
      <c r="AC1804">
        <f>IF(Tabla1[[#This Row],[JOB]]="unemployed",0,IF(Tabla1[[#This Row],[JOB]]="unskilled",1,IF(Tabla1[[#This Row],[JOB]]="skilled",2,3)))</f>
        <v>2</v>
      </c>
      <c r="AD1804">
        <v>1</v>
      </c>
      <c r="AE1804" t="s">
        <v>29</v>
      </c>
      <c r="AF1804">
        <f>IF(Tabla1[[#This Row],[TELEPHONE]]="none",0,1)</f>
        <v>0</v>
      </c>
      <c r="AG1804" t="s">
        <v>33</v>
      </c>
      <c r="AH1804">
        <f>IF(Tabla1[[#This Row],[FOREIGNWORKER]]="no",0,1)</f>
        <v>1</v>
      </c>
      <c r="AI1804" t="s">
        <v>55</v>
      </c>
      <c r="AJ1804">
        <f>IF(Tabla1[[#This Row],[RISK]]="No Risk",0,1)</f>
        <v>1</v>
      </c>
    </row>
    <row r="1805" spans="1:36" x14ac:dyDescent="0.25">
      <c r="A1805" t="s">
        <v>1875</v>
      </c>
      <c r="B1805" t="s">
        <v>51</v>
      </c>
      <c r="C1805">
        <f>IF(Tabla1[[#This Row],[CHECKINGSTATUS]]="no_checking",0,IF(Tabla1[[#This Row],[CHECKINGSTATUS]]="less_0",1,IF(Tabla1[[#This Row],[CHECKINGSTATUS]]="0_to_200",2,3)))</f>
        <v>0</v>
      </c>
      <c r="D1805">
        <v>24</v>
      </c>
      <c r="E1805" t="s">
        <v>42</v>
      </c>
      <c r="F1805">
        <f>IF(Tabla1[[#This Row],[CREDITHISTORY]]="no_credits",0,IF(Tabla1[[#This Row],[CREDITHISTORY]]="prior_paymentes_delayed",1,IF(Tabla1[[#This Row],[CREDITHISTORY]]="outstanding_credit",2,3)))</f>
        <v>3</v>
      </c>
      <c r="G1805" t="s">
        <v>43</v>
      </c>
      <c r="H18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05">
        <v>4260</v>
      </c>
      <c r="J1805" t="s">
        <v>54</v>
      </c>
      <c r="K18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05" t="s">
        <v>27</v>
      </c>
      <c r="M18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05">
        <v>3</v>
      </c>
      <c r="O1805" t="s">
        <v>44</v>
      </c>
      <c r="P1805">
        <f>IF(Tabla1[[#This Row],[SEX]]="female",0,1)</f>
        <v>1</v>
      </c>
      <c r="Q1805" t="s">
        <v>29</v>
      </c>
      <c r="R1805">
        <f>IF(Tabla1[[#This Row],[OTHERSONLOAN]]="none",0,IF(Tabla1[[#This Row],[OTHERSONLOAN]]="co-applicant",1,2))</f>
        <v>0</v>
      </c>
      <c r="S1805">
        <v>3</v>
      </c>
      <c r="T1805" t="s">
        <v>65</v>
      </c>
      <c r="U1805">
        <f>IF(Tabla1[[#This Row],[OWNSPROPERTY]]="unknown",0,IF(Tabla1[[#This Row],[OWNSPROPERTY]]="real_state",1,IF(Tabla1[[#This Row],[OWNSPROPERTY]]="car_other",2,3)))</f>
        <v>2</v>
      </c>
      <c r="V1805">
        <v>39</v>
      </c>
      <c r="W1805" t="s">
        <v>29</v>
      </c>
      <c r="X1805">
        <f>IF(Tabla1[[#This Row],[INSTALLMENTPLANS]]="none",0,IF(Tabla1[[#This Row],[INSTALLMENTPLANS]]="stores",1,2))</f>
        <v>0</v>
      </c>
      <c r="Y1805" t="s">
        <v>31</v>
      </c>
      <c r="Z1805">
        <f>IF(Tabla1[[#This Row],[HOUSING]]="free",0,IF(Tabla1[[#This Row],[HOUSING]]="own",1,2))</f>
        <v>1</v>
      </c>
      <c r="AA1805">
        <v>2</v>
      </c>
      <c r="AB1805" t="s">
        <v>63</v>
      </c>
      <c r="AC1805">
        <f>IF(Tabla1[[#This Row],[JOB]]="unemployed",0,IF(Tabla1[[#This Row],[JOB]]="unskilled",1,IF(Tabla1[[#This Row],[JOB]]="skilled",2,3)))</f>
        <v>3</v>
      </c>
      <c r="AD1805">
        <v>1</v>
      </c>
      <c r="AE1805" t="s">
        <v>33</v>
      </c>
      <c r="AF1805">
        <f>IF(Tabla1[[#This Row],[TELEPHONE]]="none",0,1)</f>
        <v>1</v>
      </c>
      <c r="AG1805" t="s">
        <v>33</v>
      </c>
      <c r="AH1805">
        <f>IF(Tabla1[[#This Row],[FOREIGNWORKER]]="no",0,1)</f>
        <v>1</v>
      </c>
      <c r="AI1805" t="s">
        <v>55</v>
      </c>
      <c r="AJ1805">
        <f>IF(Tabla1[[#This Row],[RISK]]="No Risk",0,1)</f>
        <v>1</v>
      </c>
    </row>
    <row r="1806" spans="1:36" x14ac:dyDescent="0.25">
      <c r="A1806" t="s">
        <v>1876</v>
      </c>
      <c r="B1806" t="s">
        <v>51</v>
      </c>
      <c r="C1806">
        <f>IF(Tabla1[[#This Row],[CHECKINGSTATUS]]="no_checking",0,IF(Tabla1[[#This Row],[CHECKINGSTATUS]]="less_0",1,IF(Tabla1[[#This Row],[CHECKINGSTATUS]]="0_to_200",2,3)))</f>
        <v>0</v>
      </c>
      <c r="D1806">
        <v>35</v>
      </c>
      <c r="E1806" t="s">
        <v>42</v>
      </c>
      <c r="F1806">
        <f>IF(Tabla1[[#This Row],[CREDITHISTORY]]="no_credits",0,IF(Tabla1[[#This Row],[CREDITHISTORY]]="prior_paymentes_delayed",1,IF(Tabla1[[#This Row],[CREDITHISTORY]]="outstanding_credit",2,3)))</f>
        <v>3</v>
      </c>
      <c r="G1806" t="s">
        <v>68</v>
      </c>
      <c r="H18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06">
        <v>3962</v>
      </c>
      <c r="J1806" t="s">
        <v>53</v>
      </c>
      <c r="K18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06" t="s">
        <v>62</v>
      </c>
      <c r="M18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06">
        <v>4</v>
      </c>
      <c r="O1806" t="s">
        <v>28</v>
      </c>
      <c r="P1806">
        <f>IF(Tabla1[[#This Row],[SEX]]="female",0,1)</f>
        <v>0</v>
      </c>
      <c r="Q1806" t="s">
        <v>29</v>
      </c>
      <c r="R1806">
        <f>IF(Tabla1[[#This Row],[OTHERSONLOAN]]="none",0,IF(Tabla1[[#This Row],[OTHERSONLOAN]]="co-applicant",1,2))</f>
        <v>0</v>
      </c>
      <c r="S1806">
        <v>4</v>
      </c>
      <c r="T1806" t="s">
        <v>30</v>
      </c>
      <c r="U1806">
        <f>IF(Tabla1[[#This Row],[OWNSPROPERTY]]="unknown",0,IF(Tabla1[[#This Row],[OWNSPROPERTY]]="real_state",1,IF(Tabla1[[#This Row],[OWNSPROPERTY]]="car_other",2,3)))</f>
        <v>3</v>
      </c>
      <c r="V1806">
        <v>39</v>
      </c>
      <c r="W1806" t="s">
        <v>29</v>
      </c>
      <c r="X1806">
        <f>IF(Tabla1[[#This Row],[INSTALLMENTPLANS]]="none",0,IF(Tabla1[[#This Row],[INSTALLMENTPLANS]]="stores",1,2))</f>
        <v>0</v>
      </c>
      <c r="Y1806" t="s">
        <v>60</v>
      </c>
      <c r="Z1806">
        <f>IF(Tabla1[[#This Row],[HOUSING]]="free",0,IF(Tabla1[[#This Row],[HOUSING]]="own",1,2))</f>
        <v>0</v>
      </c>
      <c r="AA1806">
        <v>2</v>
      </c>
      <c r="AB1806" t="s">
        <v>32</v>
      </c>
      <c r="AC1806">
        <f>IF(Tabla1[[#This Row],[JOB]]="unemployed",0,IF(Tabla1[[#This Row],[JOB]]="unskilled",1,IF(Tabla1[[#This Row],[JOB]]="skilled",2,3)))</f>
        <v>2</v>
      </c>
      <c r="AD1806">
        <v>1</v>
      </c>
      <c r="AE1806" t="s">
        <v>33</v>
      </c>
      <c r="AF1806">
        <f>IF(Tabla1[[#This Row],[TELEPHONE]]="none",0,1)</f>
        <v>1</v>
      </c>
      <c r="AG1806" t="s">
        <v>33</v>
      </c>
      <c r="AH1806">
        <f>IF(Tabla1[[#This Row],[FOREIGNWORKER]]="no",0,1)</f>
        <v>1</v>
      </c>
      <c r="AI1806" t="s">
        <v>55</v>
      </c>
      <c r="AJ1806">
        <f>IF(Tabla1[[#This Row],[RISK]]="No Risk",0,1)</f>
        <v>1</v>
      </c>
    </row>
    <row r="1807" spans="1:36" x14ac:dyDescent="0.25">
      <c r="A1807" t="s">
        <v>1877</v>
      </c>
      <c r="B1807" t="s">
        <v>51</v>
      </c>
      <c r="C1807">
        <f>IF(Tabla1[[#This Row],[CHECKINGSTATUS]]="no_checking",0,IF(Tabla1[[#This Row],[CHECKINGSTATUS]]="less_0",1,IF(Tabla1[[#This Row],[CHECKINGSTATUS]]="0_to_200",2,3)))</f>
        <v>0</v>
      </c>
      <c r="D1807">
        <v>45</v>
      </c>
      <c r="E1807" t="s">
        <v>57</v>
      </c>
      <c r="F1807">
        <f>IF(Tabla1[[#This Row],[CREDITHISTORY]]="no_credits",0,IF(Tabla1[[#This Row],[CREDITHISTORY]]="prior_paymentes_delayed",1,IF(Tabla1[[#This Row],[CREDITHISTORY]]="outstanding_credit",2,3)))</f>
        <v>2</v>
      </c>
      <c r="G1807" t="s">
        <v>52</v>
      </c>
      <c r="H18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807">
        <v>11254</v>
      </c>
      <c r="J1807" t="s">
        <v>94</v>
      </c>
      <c r="K18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07" t="s">
        <v>49</v>
      </c>
      <c r="M18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07">
        <v>4</v>
      </c>
      <c r="O1807" t="s">
        <v>44</v>
      </c>
      <c r="P1807">
        <f>IF(Tabla1[[#This Row],[SEX]]="female",0,1)</f>
        <v>1</v>
      </c>
      <c r="Q1807" t="s">
        <v>59</v>
      </c>
      <c r="R1807">
        <f>IF(Tabla1[[#This Row],[OTHERSONLOAN]]="none",0,IF(Tabla1[[#This Row],[OTHERSONLOAN]]="co-applicant",1,2))</f>
        <v>1</v>
      </c>
      <c r="S1807">
        <v>5</v>
      </c>
      <c r="T1807" t="s">
        <v>54</v>
      </c>
      <c r="U1807">
        <f>IF(Tabla1[[#This Row],[OWNSPROPERTY]]="unknown",0,IF(Tabla1[[#This Row],[OWNSPROPERTY]]="real_state",1,IF(Tabla1[[#This Row],[OWNSPROPERTY]]="car_other",2,3)))</f>
        <v>0</v>
      </c>
      <c r="V1807">
        <v>49</v>
      </c>
      <c r="W1807" t="s">
        <v>40</v>
      </c>
      <c r="X1807">
        <f>IF(Tabla1[[#This Row],[INSTALLMENTPLANS]]="none",0,IF(Tabla1[[#This Row],[INSTALLMENTPLANS]]="stores",1,2))</f>
        <v>1</v>
      </c>
      <c r="Y1807" t="s">
        <v>31</v>
      </c>
      <c r="Z1807">
        <f>IF(Tabla1[[#This Row],[HOUSING]]="free",0,IF(Tabla1[[#This Row],[HOUSING]]="own",1,2))</f>
        <v>1</v>
      </c>
      <c r="AA1807">
        <v>2</v>
      </c>
      <c r="AB1807" t="s">
        <v>92</v>
      </c>
      <c r="AC1807">
        <f>IF(Tabla1[[#This Row],[JOB]]="unemployed",0,IF(Tabla1[[#This Row],[JOB]]="unskilled",1,IF(Tabla1[[#This Row],[JOB]]="skilled",2,3)))</f>
        <v>1</v>
      </c>
      <c r="AD1807">
        <v>2</v>
      </c>
      <c r="AE1807" t="s">
        <v>33</v>
      </c>
      <c r="AF1807">
        <f>IF(Tabla1[[#This Row],[TELEPHONE]]="none",0,1)</f>
        <v>1</v>
      </c>
      <c r="AG1807" t="s">
        <v>33</v>
      </c>
      <c r="AH1807">
        <f>IF(Tabla1[[#This Row],[FOREIGNWORKER]]="no",0,1)</f>
        <v>1</v>
      </c>
      <c r="AI1807" t="s">
        <v>55</v>
      </c>
      <c r="AJ1807">
        <f>IF(Tabla1[[#This Row],[RISK]]="No Risk",0,1)</f>
        <v>1</v>
      </c>
    </row>
    <row r="1808" spans="1:36" x14ac:dyDescent="0.25">
      <c r="A1808" t="s">
        <v>1878</v>
      </c>
      <c r="B1808" t="s">
        <v>51</v>
      </c>
      <c r="C1808">
        <f>IF(Tabla1[[#This Row],[CHECKINGSTATUS]]="no_checking",0,IF(Tabla1[[#This Row],[CHECKINGSTATUS]]="less_0",1,IF(Tabla1[[#This Row],[CHECKINGSTATUS]]="0_to_200",2,3)))</f>
        <v>0</v>
      </c>
      <c r="D1808">
        <v>14</v>
      </c>
      <c r="E1808" t="s">
        <v>24</v>
      </c>
      <c r="F1808">
        <f>IF(Tabla1[[#This Row],[CREDITHISTORY]]="no_credits",0,IF(Tabla1[[#This Row],[CREDITHISTORY]]="prior_paymentes_delayed",1,IF(Tabla1[[#This Row],[CREDITHISTORY]]="outstanding_credit",2,3)))</f>
        <v>3</v>
      </c>
      <c r="G1808" t="s">
        <v>37</v>
      </c>
      <c r="H18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08">
        <v>3996</v>
      </c>
      <c r="J1808" t="s">
        <v>38</v>
      </c>
      <c r="K18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08" t="s">
        <v>27</v>
      </c>
      <c r="M18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08">
        <v>3</v>
      </c>
      <c r="O1808" t="s">
        <v>44</v>
      </c>
      <c r="P1808">
        <f>IF(Tabla1[[#This Row],[SEX]]="female",0,1)</f>
        <v>1</v>
      </c>
      <c r="Q1808" t="s">
        <v>29</v>
      </c>
      <c r="R1808">
        <f>IF(Tabla1[[#This Row],[OTHERSONLOAN]]="none",0,IF(Tabla1[[#This Row],[OTHERSONLOAN]]="co-applicant",1,2))</f>
        <v>0</v>
      </c>
      <c r="S1808">
        <v>3</v>
      </c>
      <c r="T1808" t="s">
        <v>30</v>
      </c>
      <c r="U1808">
        <f>IF(Tabla1[[#This Row],[OWNSPROPERTY]]="unknown",0,IF(Tabla1[[#This Row],[OWNSPROPERTY]]="real_state",1,IF(Tabla1[[#This Row],[OWNSPROPERTY]]="car_other",2,3)))</f>
        <v>3</v>
      </c>
      <c r="V1808">
        <v>34</v>
      </c>
      <c r="W1808" t="s">
        <v>29</v>
      </c>
      <c r="X1808">
        <f>IF(Tabla1[[#This Row],[INSTALLMENTPLANS]]="none",0,IF(Tabla1[[#This Row],[INSTALLMENTPLANS]]="stores",1,2))</f>
        <v>0</v>
      </c>
      <c r="Y1808" t="s">
        <v>31</v>
      </c>
      <c r="Z1808">
        <f>IF(Tabla1[[#This Row],[HOUSING]]="free",0,IF(Tabla1[[#This Row],[HOUSING]]="own",1,2))</f>
        <v>1</v>
      </c>
      <c r="AA1808">
        <v>1</v>
      </c>
      <c r="AB1808" t="s">
        <v>63</v>
      </c>
      <c r="AC1808">
        <f>IF(Tabla1[[#This Row],[JOB]]="unemployed",0,IF(Tabla1[[#This Row],[JOB]]="unskilled",1,IF(Tabla1[[#This Row],[JOB]]="skilled",2,3)))</f>
        <v>3</v>
      </c>
      <c r="AD1808">
        <v>1</v>
      </c>
      <c r="AE1808" t="s">
        <v>33</v>
      </c>
      <c r="AF1808">
        <f>IF(Tabla1[[#This Row],[TELEPHONE]]="none",0,1)</f>
        <v>1</v>
      </c>
      <c r="AG1808" t="s">
        <v>33</v>
      </c>
      <c r="AH1808">
        <f>IF(Tabla1[[#This Row],[FOREIGNWORKER]]="no",0,1)</f>
        <v>1</v>
      </c>
      <c r="AI1808" t="s">
        <v>34</v>
      </c>
      <c r="AJ1808">
        <f>IF(Tabla1[[#This Row],[RISK]]="No Risk",0,1)</f>
        <v>0</v>
      </c>
    </row>
    <row r="1809" spans="1:36" x14ac:dyDescent="0.25">
      <c r="A1809" t="s">
        <v>1879</v>
      </c>
      <c r="B1809" t="s">
        <v>51</v>
      </c>
      <c r="C1809">
        <f>IF(Tabla1[[#This Row],[CHECKINGSTATUS]]="no_checking",0,IF(Tabla1[[#This Row],[CHECKINGSTATUS]]="less_0",1,IF(Tabla1[[#This Row],[CHECKINGSTATUS]]="0_to_200",2,3)))</f>
        <v>0</v>
      </c>
      <c r="D1809">
        <v>40</v>
      </c>
      <c r="E1809" t="s">
        <v>57</v>
      </c>
      <c r="F1809">
        <f>IF(Tabla1[[#This Row],[CREDITHISTORY]]="no_credits",0,IF(Tabla1[[#This Row],[CREDITHISTORY]]="prior_paymentes_delayed",1,IF(Tabla1[[#This Row],[CREDITHISTORY]]="outstanding_credit",2,3)))</f>
        <v>2</v>
      </c>
      <c r="G1809" t="s">
        <v>82</v>
      </c>
      <c r="H18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809">
        <v>7482</v>
      </c>
      <c r="J1809" t="s">
        <v>94</v>
      </c>
      <c r="K18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09" t="s">
        <v>49</v>
      </c>
      <c r="M18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09">
        <v>6</v>
      </c>
      <c r="O1809" t="s">
        <v>44</v>
      </c>
      <c r="P1809">
        <f>IF(Tabla1[[#This Row],[SEX]]="female",0,1)</f>
        <v>1</v>
      </c>
      <c r="Q1809" t="s">
        <v>182</v>
      </c>
      <c r="R1809">
        <f>IF(Tabla1[[#This Row],[OTHERSONLOAN]]="none",0,IF(Tabla1[[#This Row],[OTHERSONLOAN]]="co-applicant",1,2))</f>
        <v>2</v>
      </c>
      <c r="S1809">
        <v>4</v>
      </c>
      <c r="T1809" t="s">
        <v>54</v>
      </c>
      <c r="U1809">
        <f>IF(Tabla1[[#This Row],[OWNSPROPERTY]]="unknown",0,IF(Tabla1[[#This Row],[OWNSPROPERTY]]="real_state",1,IF(Tabla1[[#This Row],[OWNSPROPERTY]]="car_other",2,3)))</f>
        <v>0</v>
      </c>
      <c r="V1809">
        <v>73</v>
      </c>
      <c r="W1809" t="s">
        <v>116</v>
      </c>
      <c r="X1809">
        <f>IF(Tabla1[[#This Row],[INSTALLMENTPLANS]]="none",0,IF(Tabla1[[#This Row],[INSTALLMENTPLANS]]="stores",1,2))</f>
        <v>2</v>
      </c>
      <c r="Y1809" t="s">
        <v>60</v>
      </c>
      <c r="Z1809">
        <f>IF(Tabla1[[#This Row],[HOUSING]]="free",0,IF(Tabla1[[#This Row],[HOUSING]]="own",1,2))</f>
        <v>0</v>
      </c>
      <c r="AA1809">
        <v>2</v>
      </c>
      <c r="AB1809" t="s">
        <v>71</v>
      </c>
      <c r="AC1809">
        <f>IF(Tabla1[[#This Row],[JOB]]="unemployed",0,IF(Tabla1[[#This Row],[JOB]]="unskilled",1,IF(Tabla1[[#This Row],[JOB]]="skilled",2,3)))</f>
        <v>0</v>
      </c>
      <c r="AD1809">
        <v>1</v>
      </c>
      <c r="AE1809" t="s">
        <v>33</v>
      </c>
      <c r="AF1809">
        <f>IF(Tabla1[[#This Row],[TELEPHONE]]="none",0,1)</f>
        <v>1</v>
      </c>
      <c r="AG1809" t="s">
        <v>33</v>
      </c>
      <c r="AH1809">
        <f>IF(Tabla1[[#This Row],[FOREIGNWORKER]]="no",0,1)</f>
        <v>1</v>
      </c>
      <c r="AI1809" t="s">
        <v>55</v>
      </c>
      <c r="AJ1809">
        <f>IF(Tabla1[[#This Row],[RISK]]="No Risk",0,1)</f>
        <v>1</v>
      </c>
    </row>
    <row r="1810" spans="1:36" x14ac:dyDescent="0.25">
      <c r="A1810" t="s">
        <v>1880</v>
      </c>
      <c r="B1810" t="s">
        <v>23</v>
      </c>
      <c r="C1810">
        <f>IF(Tabla1[[#This Row],[CHECKINGSTATUS]]="no_checking",0,IF(Tabla1[[#This Row],[CHECKINGSTATUS]]="less_0",1,IF(Tabla1[[#This Row],[CHECKINGSTATUS]]="0_to_200",2,3)))</f>
        <v>2</v>
      </c>
      <c r="D1810">
        <v>43</v>
      </c>
      <c r="E1810" t="s">
        <v>57</v>
      </c>
      <c r="F1810">
        <f>IF(Tabla1[[#This Row],[CREDITHISTORY]]="no_credits",0,IF(Tabla1[[#This Row],[CREDITHISTORY]]="prior_paymentes_delayed",1,IF(Tabla1[[#This Row],[CREDITHISTORY]]="outstanding_credit",2,3)))</f>
        <v>2</v>
      </c>
      <c r="G1810" t="s">
        <v>68</v>
      </c>
      <c r="H18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10">
        <v>3400</v>
      </c>
      <c r="J1810" t="s">
        <v>53</v>
      </c>
      <c r="K18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10" t="s">
        <v>62</v>
      </c>
      <c r="M18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10">
        <v>4</v>
      </c>
      <c r="O1810" t="s">
        <v>28</v>
      </c>
      <c r="P1810">
        <f>IF(Tabla1[[#This Row],[SEX]]="female",0,1)</f>
        <v>0</v>
      </c>
      <c r="Q1810" t="s">
        <v>29</v>
      </c>
      <c r="R1810">
        <f>IF(Tabla1[[#This Row],[OTHERSONLOAN]]="none",0,IF(Tabla1[[#This Row],[OTHERSONLOAN]]="co-applicant",1,2))</f>
        <v>0</v>
      </c>
      <c r="S1810">
        <v>3</v>
      </c>
      <c r="T1810" t="s">
        <v>54</v>
      </c>
      <c r="U1810">
        <f>IF(Tabla1[[#This Row],[OWNSPROPERTY]]="unknown",0,IF(Tabla1[[#This Row],[OWNSPROPERTY]]="real_state",1,IF(Tabla1[[#This Row],[OWNSPROPERTY]]="car_other",2,3)))</f>
        <v>0</v>
      </c>
      <c r="V1810">
        <v>48</v>
      </c>
      <c r="W1810" t="s">
        <v>116</v>
      </c>
      <c r="X1810">
        <f>IF(Tabla1[[#This Row],[INSTALLMENTPLANS]]="none",0,IF(Tabla1[[#This Row],[INSTALLMENTPLANS]]="stores",1,2))</f>
        <v>2</v>
      </c>
      <c r="Y1810" t="s">
        <v>31</v>
      </c>
      <c r="Z1810">
        <f>IF(Tabla1[[#This Row],[HOUSING]]="free",0,IF(Tabla1[[#This Row],[HOUSING]]="own",1,2))</f>
        <v>1</v>
      </c>
      <c r="AA1810">
        <v>2</v>
      </c>
      <c r="AB1810" t="s">
        <v>71</v>
      </c>
      <c r="AC1810">
        <f>IF(Tabla1[[#This Row],[JOB]]="unemployed",0,IF(Tabla1[[#This Row],[JOB]]="unskilled",1,IF(Tabla1[[#This Row],[JOB]]="skilled",2,3)))</f>
        <v>0</v>
      </c>
      <c r="AD1810">
        <v>2</v>
      </c>
      <c r="AE1810" t="s">
        <v>33</v>
      </c>
      <c r="AF1810">
        <f>IF(Tabla1[[#This Row],[TELEPHONE]]="none",0,1)</f>
        <v>1</v>
      </c>
      <c r="AG1810" t="s">
        <v>33</v>
      </c>
      <c r="AH1810">
        <f>IF(Tabla1[[#This Row],[FOREIGNWORKER]]="no",0,1)</f>
        <v>1</v>
      </c>
      <c r="AI1810" t="s">
        <v>55</v>
      </c>
      <c r="AJ1810">
        <f>IF(Tabla1[[#This Row],[RISK]]="No Risk",0,1)</f>
        <v>1</v>
      </c>
    </row>
    <row r="1811" spans="1:36" x14ac:dyDescent="0.25">
      <c r="A1811" t="s">
        <v>1881</v>
      </c>
      <c r="B1811" t="s">
        <v>36</v>
      </c>
      <c r="C1811">
        <f>IF(Tabla1[[#This Row],[CHECKINGSTATUS]]="no_checking",0,IF(Tabla1[[#This Row],[CHECKINGSTATUS]]="less_0",1,IF(Tabla1[[#This Row],[CHECKINGSTATUS]]="0_to_200",2,3)))</f>
        <v>1</v>
      </c>
      <c r="D1811">
        <v>9</v>
      </c>
      <c r="E1811" t="s">
        <v>42</v>
      </c>
      <c r="F1811">
        <f>IF(Tabla1[[#This Row],[CREDITHISTORY]]="no_credits",0,IF(Tabla1[[#This Row],[CREDITHISTORY]]="prior_paymentes_delayed",1,IF(Tabla1[[#This Row],[CREDITHISTORY]]="outstanding_credit",2,3)))</f>
        <v>3</v>
      </c>
      <c r="G1811" t="s">
        <v>43</v>
      </c>
      <c r="H18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11">
        <v>1021</v>
      </c>
      <c r="J1811" t="s">
        <v>38</v>
      </c>
      <c r="K18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11" t="s">
        <v>62</v>
      </c>
      <c r="M18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11">
        <v>2</v>
      </c>
      <c r="O1811" t="s">
        <v>44</v>
      </c>
      <c r="P1811">
        <f>IF(Tabla1[[#This Row],[SEX]]="female",0,1)</f>
        <v>1</v>
      </c>
      <c r="Q1811" t="s">
        <v>29</v>
      </c>
      <c r="R1811">
        <f>IF(Tabla1[[#This Row],[OTHERSONLOAN]]="none",0,IF(Tabla1[[#This Row],[OTHERSONLOAN]]="co-applicant",1,2))</f>
        <v>0</v>
      </c>
      <c r="S1811">
        <v>1</v>
      </c>
      <c r="T1811" t="s">
        <v>65</v>
      </c>
      <c r="U1811">
        <f>IF(Tabla1[[#This Row],[OWNSPROPERTY]]="unknown",0,IF(Tabla1[[#This Row],[OWNSPROPERTY]]="real_state",1,IF(Tabla1[[#This Row],[OWNSPROPERTY]]="car_other",2,3)))</f>
        <v>2</v>
      </c>
      <c r="V1811">
        <v>41</v>
      </c>
      <c r="W1811" t="s">
        <v>40</v>
      </c>
      <c r="X1811">
        <f>IF(Tabla1[[#This Row],[INSTALLMENTPLANS]]="none",0,IF(Tabla1[[#This Row],[INSTALLMENTPLANS]]="stores",1,2))</f>
        <v>1</v>
      </c>
      <c r="Y1811" t="s">
        <v>31</v>
      </c>
      <c r="Z1811">
        <f>IF(Tabla1[[#This Row],[HOUSING]]="free",0,IF(Tabla1[[#This Row],[HOUSING]]="own",1,2))</f>
        <v>1</v>
      </c>
      <c r="AA1811">
        <v>1</v>
      </c>
      <c r="AB1811" t="s">
        <v>32</v>
      </c>
      <c r="AC1811">
        <f>IF(Tabla1[[#This Row],[JOB]]="unemployed",0,IF(Tabla1[[#This Row],[JOB]]="unskilled",1,IF(Tabla1[[#This Row],[JOB]]="skilled",2,3)))</f>
        <v>2</v>
      </c>
      <c r="AD1811">
        <v>1</v>
      </c>
      <c r="AE1811" t="s">
        <v>29</v>
      </c>
      <c r="AF1811">
        <f>IF(Tabla1[[#This Row],[TELEPHONE]]="none",0,1)</f>
        <v>0</v>
      </c>
      <c r="AG1811" t="s">
        <v>33</v>
      </c>
      <c r="AH1811">
        <f>IF(Tabla1[[#This Row],[FOREIGNWORKER]]="no",0,1)</f>
        <v>1</v>
      </c>
      <c r="AI1811" t="s">
        <v>34</v>
      </c>
      <c r="AJ1811">
        <f>IF(Tabla1[[#This Row],[RISK]]="No Risk",0,1)</f>
        <v>0</v>
      </c>
    </row>
    <row r="1812" spans="1:36" x14ac:dyDescent="0.25">
      <c r="A1812" t="s">
        <v>1882</v>
      </c>
      <c r="B1812" t="s">
        <v>36</v>
      </c>
      <c r="C1812">
        <f>IF(Tabla1[[#This Row],[CHECKINGSTATUS]]="no_checking",0,IF(Tabla1[[#This Row],[CHECKINGSTATUS]]="less_0",1,IF(Tabla1[[#This Row],[CHECKINGSTATUS]]="0_to_200",2,3)))</f>
        <v>1</v>
      </c>
      <c r="D1812">
        <v>26</v>
      </c>
      <c r="E1812" t="s">
        <v>57</v>
      </c>
      <c r="F1812">
        <f>IF(Tabla1[[#This Row],[CREDITHISTORY]]="no_credits",0,IF(Tabla1[[#This Row],[CREDITHISTORY]]="prior_paymentes_delayed",1,IF(Tabla1[[#This Row],[CREDITHISTORY]]="outstanding_credit",2,3)))</f>
        <v>2</v>
      </c>
      <c r="G1812" t="s">
        <v>68</v>
      </c>
      <c r="H18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12">
        <v>2807</v>
      </c>
      <c r="J1812" t="s">
        <v>26</v>
      </c>
      <c r="K18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12" t="s">
        <v>39</v>
      </c>
      <c r="M18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12">
        <v>3</v>
      </c>
      <c r="O1812" t="s">
        <v>44</v>
      </c>
      <c r="P1812">
        <f>IF(Tabla1[[#This Row],[SEX]]="female",0,1)</f>
        <v>1</v>
      </c>
      <c r="Q1812" t="s">
        <v>29</v>
      </c>
      <c r="R1812">
        <f>IF(Tabla1[[#This Row],[OTHERSONLOAN]]="none",0,IF(Tabla1[[#This Row],[OTHERSONLOAN]]="co-applicant",1,2))</f>
        <v>0</v>
      </c>
      <c r="S1812">
        <v>2</v>
      </c>
      <c r="T1812" t="s">
        <v>30</v>
      </c>
      <c r="U1812">
        <f>IF(Tabla1[[#This Row],[OWNSPROPERTY]]="unknown",0,IF(Tabla1[[#This Row],[OWNSPROPERTY]]="real_state",1,IF(Tabla1[[#This Row],[OWNSPROPERTY]]="car_other",2,3)))</f>
        <v>3</v>
      </c>
      <c r="V1812">
        <v>32</v>
      </c>
      <c r="W1812" t="s">
        <v>29</v>
      </c>
      <c r="X1812">
        <f>IF(Tabla1[[#This Row],[INSTALLMENTPLANS]]="none",0,IF(Tabla1[[#This Row],[INSTALLMENTPLANS]]="stores",1,2))</f>
        <v>0</v>
      </c>
      <c r="Y1812" t="s">
        <v>31</v>
      </c>
      <c r="Z1812">
        <f>IF(Tabla1[[#This Row],[HOUSING]]="free",0,IF(Tabla1[[#This Row],[HOUSING]]="own",1,2))</f>
        <v>1</v>
      </c>
      <c r="AA1812">
        <v>1</v>
      </c>
      <c r="AB1812" t="s">
        <v>32</v>
      </c>
      <c r="AC1812">
        <f>IF(Tabla1[[#This Row],[JOB]]="unemployed",0,IF(Tabla1[[#This Row],[JOB]]="unskilled",1,IF(Tabla1[[#This Row],[JOB]]="skilled",2,3)))</f>
        <v>2</v>
      </c>
      <c r="AD1812">
        <v>1</v>
      </c>
      <c r="AE1812" t="s">
        <v>29</v>
      </c>
      <c r="AF1812">
        <f>IF(Tabla1[[#This Row],[TELEPHONE]]="none",0,1)</f>
        <v>0</v>
      </c>
      <c r="AG1812" t="s">
        <v>33</v>
      </c>
      <c r="AH1812">
        <f>IF(Tabla1[[#This Row],[FOREIGNWORKER]]="no",0,1)</f>
        <v>1</v>
      </c>
      <c r="AI1812" t="s">
        <v>34</v>
      </c>
      <c r="AJ1812">
        <f>IF(Tabla1[[#This Row],[RISK]]="No Risk",0,1)</f>
        <v>0</v>
      </c>
    </row>
    <row r="1813" spans="1:36" x14ac:dyDescent="0.25">
      <c r="A1813" t="s">
        <v>1883</v>
      </c>
      <c r="B1813" t="s">
        <v>23</v>
      </c>
      <c r="C1813">
        <f>IF(Tabla1[[#This Row],[CHECKINGSTATUS]]="no_checking",0,IF(Tabla1[[#This Row],[CHECKINGSTATUS]]="less_0",1,IF(Tabla1[[#This Row],[CHECKINGSTATUS]]="0_to_200",2,3)))</f>
        <v>2</v>
      </c>
      <c r="D1813">
        <v>24</v>
      </c>
      <c r="E1813" t="s">
        <v>24</v>
      </c>
      <c r="F1813">
        <f>IF(Tabla1[[#This Row],[CREDITHISTORY]]="no_credits",0,IF(Tabla1[[#This Row],[CREDITHISTORY]]="prior_paymentes_delayed",1,IF(Tabla1[[#This Row],[CREDITHISTORY]]="outstanding_credit",2,3)))</f>
        <v>3</v>
      </c>
      <c r="G1813" t="s">
        <v>89</v>
      </c>
      <c r="H18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13">
        <v>2484</v>
      </c>
      <c r="J1813" t="s">
        <v>26</v>
      </c>
      <c r="K18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13" t="s">
        <v>62</v>
      </c>
      <c r="M18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13">
        <v>3</v>
      </c>
      <c r="O1813" t="s">
        <v>28</v>
      </c>
      <c r="P1813">
        <f>IF(Tabla1[[#This Row],[SEX]]="female",0,1)</f>
        <v>0</v>
      </c>
      <c r="Q1813" t="s">
        <v>29</v>
      </c>
      <c r="R1813">
        <f>IF(Tabla1[[#This Row],[OTHERSONLOAN]]="none",0,IF(Tabla1[[#This Row],[OTHERSONLOAN]]="co-applicant",1,2))</f>
        <v>0</v>
      </c>
      <c r="S1813">
        <v>2</v>
      </c>
      <c r="T1813" t="s">
        <v>30</v>
      </c>
      <c r="U1813">
        <f>IF(Tabla1[[#This Row],[OWNSPROPERTY]]="unknown",0,IF(Tabla1[[#This Row],[OWNSPROPERTY]]="real_state",1,IF(Tabla1[[#This Row],[OWNSPROPERTY]]="car_other",2,3)))</f>
        <v>3</v>
      </c>
      <c r="V1813">
        <v>35</v>
      </c>
      <c r="W1813" t="s">
        <v>40</v>
      </c>
      <c r="X1813">
        <f>IF(Tabla1[[#This Row],[INSTALLMENTPLANS]]="none",0,IF(Tabla1[[#This Row],[INSTALLMENTPLANS]]="stores",1,2))</f>
        <v>1</v>
      </c>
      <c r="Y1813" t="s">
        <v>31</v>
      </c>
      <c r="Z1813">
        <f>IF(Tabla1[[#This Row],[HOUSING]]="free",0,IF(Tabla1[[#This Row],[HOUSING]]="own",1,2))</f>
        <v>1</v>
      </c>
      <c r="AA1813">
        <v>2</v>
      </c>
      <c r="AB1813" t="s">
        <v>32</v>
      </c>
      <c r="AC1813">
        <f>IF(Tabla1[[#This Row],[JOB]]="unemployed",0,IF(Tabla1[[#This Row],[JOB]]="unskilled",1,IF(Tabla1[[#This Row],[JOB]]="skilled",2,3)))</f>
        <v>2</v>
      </c>
      <c r="AD1813">
        <v>1</v>
      </c>
      <c r="AE1813" t="s">
        <v>29</v>
      </c>
      <c r="AF1813">
        <f>IF(Tabla1[[#This Row],[TELEPHONE]]="none",0,1)</f>
        <v>0</v>
      </c>
      <c r="AG1813" t="s">
        <v>33</v>
      </c>
      <c r="AH1813">
        <f>IF(Tabla1[[#This Row],[FOREIGNWORKER]]="no",0,1)</f>
        <v>1</v>
      </c>
      <c r="AI1813" t="s">
        <v>34</v>
      </c>
      <c r="AJ1813">
        <f>IF(Tabla1[[#This Row],[RISK]]="No Risk",0,1)</f>
        <v>0</v>
      </c>
    </row>
    <row r="1814" spans="1:36" x14ac:dyDescent="0.25">
      <c r="A1814" t="s">
        <v>1884</v>
      </c>
      <c r="B1814" t="s">
        <v>36</v>
      </c>
      <c r="C1814">
        <f>IF(Tabla1[[#This Row],[CHECKINGSTATUS]]="no_checking",0,IF(Tabla1[[#This Row],[CHECKINGSTATUS]]="less_0",1,IF(Tabla1[[#This Row],[CHECKINGSTATUS]]="0_to_200",2,3)))</f>
        <v>1</v>
      </c>
      <c r="D1814">
        <v>4</v>
      </c>
      <c r="E1814" t="s">
        <v>70</v>
      </c>
      <c r="F1814">
        <f>IF(Tabla1[[#This Row],[CREDITHISTORY]]="no_credits",0,IF(Tabla1[[#This Row],[CREDITHISTORY]]="prior_paymentes_delayed",1,IF(Tabla1[[#This Row],[CREDITHISTORY]]="outstanding_credit",2,3)))</f>
        <v>3</v>
      </c>
      <c r="G1814" t="s">
        <v>37</v>
      </c>
      <c r="H18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14">
        <v>1518</v>
      </c>
      <c r="J1814" t="s">
        <v>38</v>
      </c>
      <c r="K18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14" t="s">
        <v>27</v>
      </c>
      <c r="M18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14">
        <v>2</v>
      </c>
      <c r="O1814" t="s">
        <v>44</v>
      </c>
      <c r="P1814">
        <f>IF(Tabla1[[#This Row],[SEX]]="female",0,1)</f>
        <v>1</v>
      </c>
      <c r="Q1814" t="s">
        <v>29</v>
      </c>
      <c r="R1814">
        <f>IF(Tabla1[[#This Row],[OTHERSONLOAN]]="none",0,IF(Tabla1[[#This Row],[OTHERSONLOAN]]="co-applicant",1,2))</f>
        <v>0</v>
      </c>
      <c r="S1814">
        <v>3</v>
      </c>
      <c r="T1814" t="s">
        <v>45</v>
      </c>
      <c r="U1814">
        <f>IF(Tabla1[[#This Row],[OWNSPROPERTY]]="unknown",0,IF(Tabla1[[#This Row],[OWNSPROPERTY]]="real_state",1,IF(Tabla1[[#This Row],[OWNSPROPERTY]]="car_other",2,3)))</f>
        <v>3</v>
      </c>
      <c r="V1814">
        <v>31</v>
      </c>
      <c r="W1814" t="s">
        <v>29</v>
      </c>
      <c r="X1814">
        <f>IF(Tabla1[[#This Row],[INSTALLMENTPLANS]]="none",0,IF(Tabla1[[#This Row],[INSTALLMENTPLANS]]="stores",1,2))</f>
        <v>0</v>
      </c>
      <c r="Y1814" t="s">
        <v>31</v>
      </c>
      <c r="Z1814">
        <f>IF(Tabla1[[#This Row],[HOUSING]]="free",0,IF(Tabla1[[#This Row],[HOUSING]]="own",1,2))</f>
        <v>1</v>
      </c>
      <c r="AA1814">
        <v>1</v>
      </c>
      <c r="AB1814" t="s">
        <v>63</v>
      </c>
      <c r="AC1814">
        <f>IF(Tabla1[[#This Row],[JOB]]="unemployed",0,IF(Tabla1[[#This Row],[JOB]]="unskilled",1,IF(Tabla1[[#This Row],[JOB]]="skilled",2,3)))</f>
        <v>3</v>
      </c>
      <c r="AD1814">
        <v>1</v>
      </c>
      <c r="AE1814" t="s">
        <v>33</v>
      </c>
      <c r="AF1814">
        <f>IF(Tabla1[[#This Row],[TELEPHONE]]="none",0,1)</f>
        <v>1</v>
      </c>
      <c r="AG1814" t="s">
        <v>33</v>
      </c>
      <c r="AH1814">
        <f>IF(Tabla1[[#This Row],[FOREIGNWORKER]]="no",0,1)</f>
        <v>1</v>
      </c>
      <c r="AI1814" t="s">
        <v>34</v>
      </c>
      <c r="AJ1814">
        <f>IF(Tabla1[[#This Row],[RISK]]="No Risk",0,1)</f>
        <v>0</v>
      </c>
    </row>
    <row r="1815" spans="1:36" x14ac:dyDescent="0.25">
      <c r="A1815" t="s">
        <v>1885</v>
      </c>
      <c r="B1815" t="s">
        <v>36</v>
      </c>
      <c r="C1815">
        <f>IF(Tabla1[[#This Row],[CHECKINGSTATUS]]="no_checking",0,IF(Tabla1[[#This Row],[CHECKINGSTATUS]]="less_0",1,IF(Tabla1[[#This Row],[CHECKINGSTATUS]]="0_to_200",2,3)))</f>
        <v>1</v>
      </c>
      <c r="D1815">
        <v>28</v>
      </c>
      <c r="E1815" t="s">
        <v>57</v>
      </c>
      <c r="F1815">
        <f>IF(Tabla1[[#This Row],[CREDITHISTORY]]="no_credits",0,IF(Tabla1[[#This Row],[CREDITHISTORY]]="prior_paymentes_delayed",1,IF(Tabla1[[#This Row],[CREDITHISTORY]]="outstanding_credit",2,3)))</f>
        <v>2</v>
      </c>
      <c r="G1815" t="s">
        <v>89</v>
      </c>
      <c r="H18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15">
        <v>2656</v>
      </c>
      <c r="J1815" t="s">
        <v>94</v>
      </c>
      <c r="K18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15" t="s">
        <v>39</v>
      </c>
      <c r="M18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15">
        <v>3</v>
      </c>
      <c r="O1815" t="s">
        <v>44</v>
      </c>
      <c r="P1815">
        <f>IF(Tabla1[[#This Row],[SEX]]="female",0,1)</f>
        <v>1</v>
      </c>
      <c r="Q1815" t="s">
        <v>29</v>
      </c>
      <c r="R1815">
        <f>IF(Tabla1[[#This Row],[OTHERSONLOAN]]="none",0,IF(Tabla1[[#This Row],[OTHERSONLOAN]]="co-applicant",1,2))</f>
        <v>0</v>
      </c>
      <c r="S1815">
        <v>3</v>
      </c>
      <c r="T1815" t="s">
        <v>65</v>
      </c>
      <c r="U1815">
        <f>IF(Tabla1[[#This Row],[OWNSPROPERTY]]="unknown",0,IF(Tabla1[[#This Row],[OWNSPROPERTY]]="real_state",1,IF(Tabla1[[#This Row],[OWNSPROPERTY]]="car_other",2,3)))</f>
        <v>2</v>
      </c>
      <c r="V1815">
        <v>42</v>
      </c>
      <c r="W1815" t="s">
        <v>29</v>
      </c>
      <c r="X1815">
        <f>IF(Tabla1[[#This Row],[INSTALLMENTPLANS]]="none",0,IF(Tabla1[[#This Row],[INSTALLMENTPLANS]]="stores",1,2))</f>
        <v>0</v>
      </c>
      <c r="Y1815" t="s">
        <v>31</v>
      </c>
      <c r="Z1815">
        <f>IF(Tabla1[[#This Row],[HOUSING]]="free",0,IF(Tabla1[[#This Row],[HOUSING]]="own",1,2))</f>
        <v>1</v>
      </c>
      <c r="AA1815">
        <v>2</v>
      </c>
      <c r="AB1815" t="s">
        <v>32</v>
      </c>
      <c r="AC1815">
        <f>IF(Tabla1[[#This Row],[JOB]]="unemployed",0,IF(Tabla1[[#This Row],[JOB]]="unskilled",1,IF(Tabla1[[#This Row],[JOB]]="skilled",2,3)))</f>
        <v>2</v>
      </c>
      <c r="AD1815">
        <v>1</v>
      </c>
      <c r="AE1815" t="s">
        <v>33</v>
      </c>
      <c r="AF1815">
        <f>IF(Tabla1[[#This Row],[TELEPHONE]]="none",0,1)</f>
        <v>1</v>
      </c>
      <c r="AG1815" t="s">
        <v>33</v>
      </c>
      <c r="AH1815">
        <f>IF(Tabla1[[#This Row],[FOREIGNWORKER]]="no",0,1)</f>
        <v>1</v>
      </c>
      <c r="AI1815" t="s">
        <v>34</v>
      </c>
      <c r="AJ1815">
        <f>IF(Tabla1[[#This Row],[RISK]]="No Risk",0,1)</f>
        <v>0</v>
      </c>
    </row>
    <row r="1816" spans="1:36" x14ac:dyDescent="0.25">
      <c r="A1816" t="s">
        <v>1886</v>
      </c>
      <c r="B1816" t="s">
        <v>23</v>
      </c>
      <c r="C1816">
        <f>IF(Tabla1[[#This Row],[CHECKINGSTATUS]]="no_checking",0,IF(Tabla1[[#This Row],[CHECKINGSTATUS]]="less_0",1,IF(Tabla1[[#This Row],[CHECKINGSTATUS]]="0_to_200",2,3)))</f>
        <v>2</v>
      </c>
      <c r="D1816">
        <v>13</v>
      </c>
      <c r="E1816" t="s">
        <v>24</v>
      </c>
      <c r="F1816">
        <f>IF(Tabla1[[#This Row],[CREDITHISTORY]]="no_credits",0,IF(Tabla1[[#This Row],[CREDITHISTORY]]="prior_paymentes_delayed",1,IF(Tabla1[[#This Row],[CREDITHISTORY]]="outstanding_credit",2,3)))</f>
        <v>3</v>
      </c>
      <c r="G1816" t="s">
        <v>37</v>
      </c>
      <c r="H18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16">
        <v>250</v>
      </c>
      <c r="J1816" t="s">
        <v>38</v>
      </c>
      <c r="K18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16" t="s">
        <v>62</v>
      </c>
      <c r="M18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16">
        <v>2</v>
      </c>
      <c r="O1816" t="s">
        <v>44</v>
      </c>
      <c r="P1816">
        <f>IF(Tabla1[[#This Row],[SEX]]="female",0,1)</f>
        <v>1</v>
      </c>
      <c r="Q1816" t="s">
        <v>29</v>
      </c>
      <c r="R1816">
        <f>IF(Tabla1[[#This Row],[OTHERSONLOAN]]="none",0,IF(Tabla1[[#This Row],[OTHERSONLOAN]]="co-applicant",1,2))</f>
        <v>0</v>
      </c>
      <c r="S1816">
        <v>3</v>
      </c>
      <c r="T1816" t="s">
        <v>45</v>
      </c>
      <c r="U1816">
        <f>IF(Tabla1[[#This Row],[OWNSPROPERTY]]="unknown",0,IF(Tabla1[[#This Row],[OWNSPROPERTY]]="real_state",1,IF(Tabla1[[#This Row],[OWNSPROPERTY]]="car_other",2,3)))</f>
        <v>3</v>
      </c>
      <c r="V1816">
        <v>19</v>
      </c>
      <c r="W1816" t="s">
        <v>29</v>
      </c>
      <c r="X1816">
        <f>IF(Tabla1[[#This Row],[INSTALLMENTPLANS]]="none",0,IF(Tabla1[[#This Row],[INSTALLMENTPLANS]]="stores",1,2))</f>
        <v>0</v>
      </c>
      <c r="Y1816" t="s">
        <v>31</v>
      </c>
      <c r="Z1816">
        <f>IF(Tabla1[[#This Row],[HOUSING]]="free",0,IF(Tabla1[[#This Row],[HOUSING]]="own",1,2))</f>
        <v>1</v>
      </c>
      <c r="AA1816">
        <v>1</v>
      </c>
      <c r="AB1816" t="s">
        <v>32</v>
      </c>
      <c r="AC1816">
        <f>IF(Tabla1[[#This Row],[JOB]]="unemployed",0,IF(Tabla1[[#This Row],[JOB]]="unskilled",1,IF(Tabla1[[#This Row],[JOB]]="skilled",2,3)))</f>
        <v>2</v>
      </c>
      <c r="AD1816">
        <v>1</v>
      </c>
      <c r="AE1816" t="s">
        <v>29</v>
      </c>
      <c r="AF1816">
        <f>IF(Tabla1[[#This Row],[TELEPHONE]]="none",0,1)</f>
        <v>0</v>
      </c>
      <c r="AG1816" t="s">
        <v>33</v>
      </c>
      <c r="AH1816">
        <f>IF(Tabla1[[#This Row],[FOREIGNWORKER]]="no",0,1)</f>
        <v>1</v>
      </c>
      <c r="AI1816" t="s">
        <v>34</v>
      </c>
      <c r="AJ1816">
        <f>IF(Tabla1[[#This Row],[RISK]]="No Risk",0,1)</f>
        <v>0</v>
      </c>
    </row>
    <row r="1817" spans="1:36" x14ac:dyDescent="0.25">
      <c r="A1817" t="s">
        <v>1887</v>
      </c>
      <c r="B1817" t="s">
        <v>51</v>
      </c>
      <c r="C1817">
        <f>IF(Tabla1[[#This Row],[CHECKINGSTATUS]]="no_checking",0,IF(Tabla1[[#This Row],[CHECKINGSTATUS]]="less_0",1,IF(Tabla1[[#This Row],[CHECKINGSTATUS]]="0_to_200",2,3)))</f>
        <v>0</v>
      </c>
      <c r="D1817">
        <v>24</v>
      </c>
      <c r="E1817" t="s">
        <v>42</v>
      </c>
      <c r="F1817">
        <f>IF(Tabla1[[#This Row],[CREDITHISTORY]]="no_credits",0,IF(Tabla1[[#This Row],[CREDITHISTORY]]="prior_paymentes_delayed",1,IF(Tabla1[[#This Row],[CREDITHISTORY]]="outstanding_credit",2,3)))</f>
        <v>3</v>
      </c>
      <c r="G1817" t="s">
        <v>89</v>
      </c>
      <c r="H18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17">
        <v>4295</v>
      </c>
      <c r="J1817" t="s">
        <v>26</v>
      </c>
      <c r="K18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17" t="s">
        <v>39</v>
      </c>
      <c r="M181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17">
        <v>3</v>
      </c>
      <c r="O1817" t="s">
        <v>44</v>
      </c>
      <c r="P1817">
        <f>IF(Tabla1[[#This Row],[SEX]]="female",0,1)</f>
        <v>1</v>
      </c>
      <c r="Q1817" t="s">
        <v>29</v>
      </c>
      <c r="R1817">
        <f>IF(Tabla1[[#This Row],[OTHERSONLOAN]]="none",0,IF(Tabla1[[#This Row],[OTHERSONLOAN]]="co-applicant",1,2))</f>
        <v>0</v>
      </c>
      <c r="S1817">
        <v>4</v>
      </c>
      <c r="T1817" t="s">
        <v>65</v>
      </c>
      <c r="U1817">
        <f>IF(Tabla1[[#This Row],[OWNSPROPERTY]]="unknown",0,IF(Tabla1[[#This Row],[OWNSPROPERTY]]="real_state",1,IF(Tabla1[[#This Row],[OWNSPROPERTY]]="car_other",2,3)))</f>
        <v>2</v>
      </c>
      <c r="V1817">
        <v>51</v>
      </c>
      <c r="W1817" t="s">
        <v>29</v>
      </c>
      <c r="X1817">
        <f>IF(Tabla1[[#This Row],[INSTALLMENTPLANS]]="none",0,IF(Tabla1[[#This Row],[INSTALLMENTPLANS]]="stores",1,2))</f>
        <v>0</v>
      </c>
      <c r="Y1817" t="s">
        <v>31</v>
      </c>
      <c r="Z1817">
        <f>IF(Tabla1[[#This Row],[HOUSING]]="free",0,IF(Tabla1[[#This Row],[HOUSING]]="own",1,2))</f>
        <v>1</v>
      </c>
      <c r="AA1817">
        <v>2</v>
      </c>
      <c r="AB1817" t="s">
        <v>63</v>
      </c>
      <c r="AC1817">
        <f>IF(Tabla1[[#This Row],[JOB]]="unemployed",0,IF(Tabla1[[#This Row],[JOB]]="unskilled",1,IF(Tabla1[[#This Row],[JOB]]="skilled",2,3)))</f>
        <v>3</v>
      </c>
      <c r="AD1817">
        <v>1</v>
      </c>
      <c r="AE1817" t="s">
        <v>33</v>
      </c>
      <c r="AF1817">
        <f>IF(Tabla1[[#This Row],[TELEPHONE]]="none",0,1)</f>
        <v>1</v>
      </c>
      <c r="AG1817" t="s">
        <v>33</v>
      </c>
      <c r="AH1817">
        <f>IF(Tabla1[[#This Row],[FOREIGNWORKER]]="no",0,1)</f>
        <v>1</v>
      </c>
      <c r="AI1817" t="s">
        <v>34</v>
      </c>
      <c r="AJ1817">
        <f>IF(Tabla1[[#This Row],[RISK]]="No Risk",0,1)</f>
        <v>0</v>
      </c>
    </row>
    <row r="1818" spans="1:36" x14ac:dyDescent="0.25">
      <c r="A1818" t="s">
        <v>1888</v>
      </c>
      <c r="B1818" t="s">
        <v>36</v>
      </c>
      <c r="C1818">
        <f>IF(Tabla1[[#This Row],[CHECKINGSTATUS]]="no_checking",0,IF(Tabla1[[#This Row],[CHECKINGSTATUS]]="less_0",1,IF(Tabla1[[#This Row],[CHECKINGSTATUS]]="0_to_200",2,3)))</f>
        <v>1</v>
      </c>
      <c r="D1818">
        <v>4</v>
      </c>
      <c r="E1818" t="s">
        <v>70</v>
      </c>
      <c r="F1818">
        <f>IF(Tabla1[[#This Row],[CREDITHISTORY]]="no_credits",0,IF(Tabla1[[#This Row],[CREDITHISTORY]]="prior_paymentes_delayed",1,IF(Tabla1[[#This Row],[CREDITHISTORY]]="outstanding_credit",2,3)))</f>
        <v>3</v>
      </c>
      <c r="G1818" t="s">
        <v>74</v>
      </c>
      <c r="H18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18">
        <v>2086</v>
      </c>
      <c r="J1818" t="s">
        <v>38</v>
      </c>
      <c r="K18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18" t="s">
        <v>27</v>
      </c>
      <c r="M18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18">
        <v>2</v>
      </c>
      <c r="O1818" t="s">
        <v>28</v>
      </c>
      <c r="P1818">
        <f>IF(Tabla1[[#This Row],[SEX]]="female",0,1)</f>
        <v>0</v>
      </c>
      <c r="Q1818" t="s">
        <v>29</v>
      </c>
      <c r="R1818">
        <f>IF(Tabla1[[#This Row],[OTHERSONLOAN]]="none",0,IF(Tabla1[[#This Row],[OTHERSONLOAN]]="co-applicant",1,2))</f>
        <v>0</v>
      </c>
      <c r="S1818">
        <v>2</v>
      </c>
      <c r="T1818" t="s">
        <v>30</v>
      </c>
      <c r="U1818">
        <f>IF(Tabla1[[#This Row],[OWNSPROPERTY]]="unknown",0,IF(Tabla1[[#This Row],[OWNSPROPERTY]]="real_state",1,IF(Tabla1[[#This Row],[OWNSPROPERTY]]="car_other",2,3)))</f>
        <v>3</v>
      </c>
      <c r="V1818">
        <v>29</v>
      </c>
      <c r="W1818" t="s">
        <v>29</v>
      </c>
      <c r="X1818">
        <f>IF(Tabla1[[#This Row],[INSTALLMENTPLANS]]="none",0,IF(Tabla1[[#This Row],[INSTALLMENTPLANS]]="stores",1,2))</f>
        <v>0</v>
      </c>
      <c r="Y1818" t="s">
        <v>31</v>
      </c>
      <c r="Z1818">
        <f>IF(Tabla1[[#This Row],[HOUSING]]="free",0,IF(Tabla1[[#This Row],[HOUSING]]="own",1,2))</f>
        <v>1</v>
      </c>
      <c r="AA1818">
        <v>1</v>
      </c>
      <c r="AB1818" t="s">
        <v>32</v>
      </c>
      <c r="AC1818">
        <f>IF(Tabla1[[#This Row],[JOB]]="unemployed",0,IF(Tabla1[[#This Row],[JOB]]="unskilled",1,IF(Tabla1[[#This Row],[JOB]]="skilled",2,3)))</f>
        <v>2</v>
      </c>
      <c r="AD1818">
        <v>1</v>
      </c>
      <c r="AE1818" t="s">
        <v>29</v>
      </c>
      <c r="AF1818">
        <f>IF(Tabla1[[#This Row],[TELEPHONE]]="none",0,1)</f>
        <v>0</v>
      </c>
      <c r="AG1818" t="s">
        <v>33</v>
      </c>
      <c r="AH1818">
        <f>IF(Tabla1[[#This Row],[FOREIGNWORKER]]="no",0,1)</f>
        <v>1</v>
      </c>
      <c r="AI1818" t="s">
        <v>34</v>
      </c>
      <c r="AJ1818">
        <f>IF(Tabla1[[#This Row],[RISK]]="No Risk",0,1)</f>
        <v>0</v>
      </c>
    </row>
    <row r="1819" spans="1:36" x14ac:dyDescent="0.25">
      <c r="A1819" t="s">
        <v>1889</v>
      </c>
      <c r="B1819" t="s">
        <v>51</v>
      </c>
      <c r="C1819">
        <f>IF(Tabla1[[#This Row],[CHECKINGSTATUS]]="no_checking",0,IF(Tabla1[[#This Row],[CHECKINGSTATUS]]="less_0",1,IF(Tabla1[[#This Row],[CHECKINGSTATUS]]="0_to_200",2,3)))</f>
        <v>0</v>
      </c>
      <c r="D1819">
        <v>39</v>
      </c>
      <c r="E1819" t="s">
        <v>24</v>
      </c>
      <c r="F1819">
        <f>IF(Tabla1[[#This Row],[CREDITHISTORY]]="no_credits",0,IF(Tabla1[[#This Row],[CREDITHISTORY]]="prior_paymentes_delayed",1,IF(Tabla1[[#This Row],[CREDITHISTORY]]="outstanding_credit",2,3)))</f>
        <v>3</v>
      </c>
      <c r="G1819" t="s">
        <v>43</v>
      </c>
      <c r="H18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19">
        <v>4909</v>
      </c>
      <c r="J1819" t="s">
        <v>53</v>
      </c>
      <c r="K18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19" t="s">
        <v>39</v>
      </c>
      <c r="M18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19">
        <v>4</v>
      </c>
      <c r="O1819" t="s">
        <v>44</v>
      </c>
      <c r="P1819">
        <f>IF(Tabla1[[#This Row],[SEX]]="female",0,1)</f>
        <v>1</v>
      </c>
      <c r="Q1819" t="s">
        <v>29</v>
      </c>
      <c r="R1819">
        <f>IF(Tabla1[[#This Row],[OTHERSONLOAN]]="none",0,IF(Tabla1[[#This Row],[OTHERSONLOAN]]="co-applicant",1,2))</f>
        <v>0</v>
      </c>
      <c r="S1819">
        <v>5</v>
      </c>
      <c r="T1819" t="s">
        <v>30</v>
      </c>
      <c r="U1819">
        <f>IF(Tabla1[[#This Row],[OWNSPROPERTY]]="unknown",0,IF(Tabla1[[#This Row],[OWNSPROPERTY]]="real_state",1,IF(Tabla1[[#This Row],[OWNSPROPERTY]]="car_other",2,3)))</f>
        <v>3</v>
      </c>
      <c r="V1819">
        <v>34</v>
      </c>
      <c r="W1819" t="s">
        <v>40</v>
      </c>
      <c r="X1819">
        <f>IF(Tabla1[[#This Row],[INSTALLMENTPLANS]]="none",0,IF(Tabla1[[#This Row],[INSTALLMENTPLANS]]="stores",1,2))</f>
        <v>1</v>
      </c>
      <c r="Y1819" t="s">
        <v>72</v>
      </c>
      <c r="Z1819">
        <f>IF(Tabla1[[#This Row],[HOUSING]]="free",0,IF(Tabla1[[#This Row],[HOUSING]]="own",1,2))</f>
        <v>2</v>
      </c>
      <c r="AA1819">
        <v>1</v>
      </c>
      <c r="AB1819" t="s">
        <v>92</v>
      </c>
      <c r="AC1819">
        <f>IF(Tabla1[[#This Row],[JOB]]="unemployed",0,IF(Tabla1[[#This Row],[JOB]]="unskilled",1,IF(Tabla1[[#This Row],[JOB]]="skilled",2,3)))</f>
        <v>1</v>
      </c>
      <c r="AD1819">
        <v>1</v>
      </c>
      <c r="AE1819" t="s">
        <v>29</v>
      </c>
      <c r="AF1819">
        <f>IF(Tabla1[[#This Row],[TELEPHONE]]="none",0,1)</f>
        <v>0</v>
      </c>
      <c r="AG1819" t="s">
        <v>33</v>
      </c>
      <c r="AH1819">
        <f>IF(Tabla1[[#This Row],[FOREIGNWORKER]]="no",0,1)</f>
        <v>1</v>
      </c>
      <c r="AI1819" t="s">
        <v>55</v>
      </c>
      <c r="AJ1819">
        <f>IF(Tabla1[[#This Row],[RISK]]="No Risk",0,1)</f>
        <v>1</v>
      </c>
    </row>
    <row r="1820" spans="1:36" x14ac:dyDescent="0.25">
      <c r="A1820" t="s">
        <v>1890</v>
      </c>
      <c r="B1820" t="s">
        <v>78</v>
      </c>
      <c r="C1820">
        <f>IF(Tabla1[[#This Row],[CHECKINGSTATUS]]="no_checking",0,IF(Tabla1[[#This Row],[CHECKINGSTATUS]]="less_0",1,IF(Tabla1[[#This Row],[CHECKINGSTATUS]]="0_to_200",2,3)))</f>
        <v>3</v>
      </c>
      <c r="D1820">
        <v>19</v>
      </c>
      <c r="E1820" t="s">
        <v>24</v>
      </c>
      <c r="F1820">
        <f>IF(Tabla1[[#This Row],[CREDITHISTORY]]="no_credits",0,IF(Tabla1[[#This Row],[CREDITHISTORY]]="prior_paymentes_delayed",1,IF(Tabla1[[#This Row],[CREDITHISTORY]]="outstanding_credit",2,3)))</f>
        <v>3</v>
      </c>
      <c r="G1820" t="s">
        <v>89</v>
      </c>
      <c r="H18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20">
        <v>5351</v>
      </c>
      <c r="J1820" t="s">
        <v>26</v>
      </c>
      <c r="K18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20" t="s">
        <v>49</v>
      </c>
      <c r="M18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20">
        <v>4</v>
      </c>
      <c r="O1820" t="s">
        <v>44</v>
      </c>
      <c r="P1820">
        <f>IF(Tabla1[[#This Row],[SEX]]="female",0,1)</f>
        <v>1</v>
      </c>
      <c r="Q1820" t="s">
        <v>29</v>
      </c>
      <c r="R1820">
        <f>IF(Tabla1[[#This Row],[OTHERSONLOAN]]="none",0,IF(Tabla1[[#This Row],[OTHERSONLOAN]]="co-applicant",1,2))</f>
        <v>0</v>
      </c>
      <c r="S1820">
        <v>3</v>
      </c>
      <c r="T1820" t="s">
        <v>30</v>
      </c>
      <c r="U1820">
        <f>IF(Tabla1[[#This Row],[OWNSPROPERTY]]="unknown",0,IF(Tabla1[[#This Row],[OWNSPROPERTY]]="real_state",1,IF(Tabla1[[#This Row],[OWNSPROPERTY]]="car_other",2,3)))</f>
        <v>3</v>
      </c>
      <c r="V1820">
        <v>49</v>
      </c>
      <c r="W1820" t="s">
        <v>29</v>
      </c>
      <c r="X1820">
        <f>IF(Tabla1[[#This Row],[INSTALLMENTPLANS]]="none",0,IF(Tabla1[[#This Row],[INSTALLMENTPLANS]]="stores",1,2))</f>
        <v>0</v>
      </c>
      <c r="Y1820" t="s">
        <v>31</v>
      </c>
      <c r="Z1820">
        <f>IF(Tabla1[[#This Row],[HOUSING]]="free",0,IF(Tabla1[[#This Row],[HOUSING]]="own",1,2))</f>
        <v>1</v>
      </c>
      <c r="AA1820">
        <v>2</v>
      </c>
      <c r="AB1820" t="s">
        <v>32</v>
      </c>
      <c r="AC1820">
        <f>IF(Tabla1[[#This Row],[JOB]]="unemployed",0,IF(Tabla1[[#This Row],[JOB]]="unskilled",1,IF(Tabla1[[#This Row],[JOB]]="skilled",2,3)))</f>
        <v>2</v>
      </c>
      <c r="AD1820">
        <v>1</v>
      </c>
      <c r="AE1820" t="s">
        <v>33</v>
      </c>
      <c r="AF1820">
        <f>IF(Tabla1[[#This Row],[TELEPHONE]]="none",0,1)</f>
        <v>1</v>
      </c>
      <c r="AG1820" t="s">
        <v>33</v>
      </c>
      <c r="AH1820">
        <f>IF(Tabla1[[#This Row],[FOREIGNWORKER]]="no",0,1)</f>
        <v>1</v>
      </c>
      <c r="AI1820" t="s">
        <v>55</v>
      </c>
      <c r="AJ1820">
        <f>IF(Tabla1[[#This Row],[RISK]]="No Risk",0,1)</f>
        <v>1</v>
      </c>
    </row>
    <row r="1821" spans="1:36" x14ac:dyDescent="0.25">
      <c r="A1821" t="s">
        <v>1891</v>
      </c>
      <c r="B1821" t="s">
        <v>36</v>
      </c>
      <c r="C1821">
        <f>IF(Tabla1[[#This Row],[CHECKINGSTATUS]]="no_checking",0,IF(Tabla1[[#This Row],[CHECKINGSTATUS]]="less_0",1,IF(Tabla1[[#This Row],[CHECKINGSTATUS]]="0_to_200",2,3)))</f>
        <v>1</v>
      </c>
      <c r="D1821">
        <v>19</v>
      </c>
      <c r="E1821" t="s">
        <v>24</v>
      </c>
      <c r="F1821">
        <f>IF(Tabla1[[#This Row],[CREDITHISTORY]]="no_credits",0,IF(Tabla1[[#This Row],[CREDITHISTORY]]="prior_paymentes_delayed",1,IF(Tabla1[[#This Row],[CREDITHISTORY]]="outstanding_credit",2,3)))</f>
        <v>3</v>
      </c>
      <c r="G1821" t="s">
        <v>48</v>
      </c>
      <c r="H18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821">
        <v>2704</v>
      </c>
      <c r="J1821" t="s">
        <v>38</v>
      </c>
      <c r="K18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21" t="s">
        <v>62</v>
      </c>
      <c r="M18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21">
        <v>3</v>
      </c>
      <c r="O1821" t="s">
        <v>28</v>
      </c>
      <c r="P1821">
        <f>IF(Tabla1[[#This Row],[SEX]]="female",0,1)</f>
        <v>0</v>
      </c>
      <c r="Q1821" t="s">
        <v>29</v>
      </c>
      <c r="R1821">
        <f>IF(Tabla1[[#This Row],[OTHERSONLOAN]]="none",0,IF(Tabla1[[#This Row],[OTHERSONLOAN]]="co-applicant",1,2))</f>
        <v>0</v>
      </c>
      <c r="S1821">
        <v>1</v>
      </c>
      <c r="T1821" t="s">
        <v>30</v>
      </c>
      <c r="U1821">
        <f>IF(Tabla1[[#This Row],[OWNSPROPERTY]]="unknown",0,IF(Tabla1[[#This Row],[OWNSPROPERTY]]="real_state",1,IF(Tabla1[[#This Row],[OWNSPROPERTY]]="car_other",2,3)))</f>
        <v>3</v>
      </c>
      <c r="V1821">
        <v>40</v>
      </c>
      <c r="W1821" t="s">
        <v>40</v>
      </c>
      <c r="X1821">
        <f>IF(Tabla1[[#This Row],[INSTALLMENTPLANS]]="none",0,IF(Tabla1[[#This Row],[INSTALLMENTPLANS]]="stores",1,2))</f>
        <v>1</v>
      </c>
      <c r="Y1821" t="s">
        <v>72</v>
      </c>
      <c r="Z1821">
        <f>IF(Tabla1[[#This Row],[HOUSING]]="free",0,IF(Tabla1[[#This Row],[HOUSING]]="own",1,2))</f>
        <v>2</v>
      </c>
      <c r="AA1821">
        <v>1</v>
      </c>
      <c r="AB1821" t="s">
        <v>32</v>
      </c>
      <c r="AC1821">
        <f>IF(Tabla1[[#This Row],[JOB]]="unemployed",0,IF(Tabla1[[#This Row],[JOB]]="unskilled",1,IF(Tabla1[[#This Row],[JOB]]="skilled",2,3)))</f>
        <v>2</v>
      </c>
      <c r="AD1821">
        <v>1</v>
      </c>
      <c r="AE1821" t="s">
        <v>29</v>
      </c>
      <c r="AF1821">
        <f>IF(Tabla1[[#This Row],[TELEPHONE]]="none",0,1)</f>
        <v>0</v>
      </c>
      <c r="AG1821" t="s">
        <v>33</v>
      </c>
      <c r="AH1821">
        <f>IF(Tabla1[[#This Row],[FOREIGNWORKER]]="no",0,1)</f>
        <v>1</v>
      </c>
      <c r="AI1821" t="s">
        <v>55</v>
      </c>
      <c r="AJ1821">
        <f>IF(Tabla1[[#This Row],[RISK]]="No Risk",0,1)</f>
        <v>1</v>
      </c>
    </row>
    <row r="1822" spans="1:36" x14ac:dyDescent="0.25">
      <c r="A1822" t="s">
        <v>1892</v>
      </c>
      <c r="B1822" t="s">
        <v>51</v>
      </c>
      <c r="C1822">
        <f>IF(Tabla1[[#This Row],[CHECKINGSTATUS]]="no_checking",0,IF(Tabla1[[#This Row],[CHECKINGSTATUS]]="less_0",1,IF(Tabla1[[#This Row],[CHECKINGSTATUS]]="0_to_200",2,3)))</f>
        <v>0</v>
      </c>
      <c r="D1822">
        <v>12</v>
      </c>
      <c r="E1822" t="s">
        <v>70</v>
      </c>
      <c r="F1822">
        <f>IF(Tabla1[[#This Row],[CREDITHISTORY]]="no_credits",0,IF(Tabla1[[#This Row],[CREDITHISTORY]]="prior_paymentes_delayed",1,IF(Tabla1[[#This Row],[CREDITHISTORY]]="outstanding_credit",2,3)))</f>
        <v>3</v>
      </c>
      <c r="G1822" t="s">
        <v>43</v>
      </c>
      <c r="H18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22">
        <v>373</v>
      </c>
      <c r="J1822" t="s">
        <v>53</v>
      </c>
      <c r="K18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22" t="s">
        <v>39</v>
      </c>
      <c r="M18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22">
        <v>1</v>
      </c>
      <c r="O1822" t="s">
        <v>44</v>
      </c>
      <c r="P1822">
        <f>IF(Tabla1[[#This Row],[SEX]]="female",0,1)</f>
        <v>1</v>
      </c>
      <c r="Q1822" t="s">
        <v>59</v>
      </c>
      <c r="R1822">
        <f>IF(Tabla1[[#This Row],[OTHERSONLOAN]]="none",0,IF(Tabla1[[#This Row],[OTHERSONLOAN]]="co-applicant",1,2))</f>
        <v>1</v>
      </c>
      <c r="S1822">
        <v>2</v>
      </c>
      <c r="T1822" t="s">
        <v>30</v>
      </c>
      <c r="U1822">
        <f>IF(Tabla1[[#This Row],[OWNSPROPERTY]]="unknown",0,IF(Tabla1[[#This Row],[OWNSPROPERTY]]="real_state",1,IF(Tabla1[[#This Row],[OWNSPROPERTY]]="car_other",2,3)))</f>
        <v>3</v>
      </c>
      <c r="V1822">
        <v>33</v>
      </c>
      <c r="W1822" t="s">
        <v>29</v>
      </c>
      <c r="X1822">
        <f>IF(Tabla1[[#This Row],[INSTALLMENTPLANS]]="none",0,IF(Tabla1[[#This Row],[INSTALLMENTPLANS]]="stores",1,2))</f>
        <v>0</v>
      </c>
      <c r="Y1822" t="s">
        <v>72</v>
      </c>
      <c r="Z1822">
        <f>IF(Tabla1[[#This Row],[HOUSING]]="free",0,IF(Tabla1[[#This Row],[HOUSING]]="own",1,2))</f>
        <v>2</v>
      </c>
      <c r="AA1822">
        <v>1</v>
      </c>
      <c r="AB1822" t="s">
        <v>32</v>
      </c>
      <c r="AC1822">
        <f>IF(Tabla1[[#This Row],[JOB]]="unemployed",0,IF(Tabla1[[#This Row],[JOB]]="unskilled",1,IF(Tabla1[[#This Row],[JOB]]="skilled",2,3)))</f>
        <v>2</v>
      </c>
      <c r="AD1822">
        <v>1</v>
      </c>
      <c r="AE1822" t="s">
        <v>29</v>
      </c>
      <c r="AF1822">
        <f>IF(Tabla1[[#This Row],[TELEPHONE]]="none",0,1)</f>
        <v>0</v>
      </c>
      <c r="AG1822" t="s">
        <v>33</v>
      </c>
      <c r="AH1822">
        <f>IF(Tabla1[[#This Row],[FOREIGNWORKER]]="no",0,1)</f>
        <v>1</v>
      </c>
      <c r="AI1822" t="s">
        <v>34</v>
      </c>
      <c r="AJ1822">
        <f>IF(Tabla1[[#This Row],[RISK]]="No Risk",0,1)</f>
        <v>0</v>
      </c>
    </row>
    <row r="1823" spans="1:36" x14ac:dyDescent="0.25">
      <c r="A1823" t="s">
        <v>1893</v>
      </c>
      <c r="B1823" t="s">
        <v>51</v>
      </c>
      <c r="C1823">
        <f>IF(Tabla1[[#This Row],[CHECKINGSTATUS]]="no_checking",0,IF(Tabla1[[#This Row],[CHECKINGSTATUS]]="less_0",1,IF(Tabla1[[#This Row],[CHECKINGSTATUS]]="0_to_200",2,3)))</f>
        <v>0</v>
      </c>
      <c r="D1823">
        <v>48</v>
      </c>
      <c r="E1823" t="s">
        <v>57</v>
      </c>
      <c r="F1823">
        <f>IF(Tabla1[[#This Row],[CREDITHISTORY]]="no_credits",0,IF(Tabla1[[#This Row],[CREDITHISTORY]]="prior_paymentes_delayed",1,IF(Tabla1[[#This Row],[CREDITHISTORY]]="outstanding_credit",2,3)))</f>
        <v>2</v>
      </c>
      <c r="G1823" t="s">
        <v>89</v>
      </c>
      <c r="H18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23">
        <v>7184</v>
      </c>
      <c r="J1823" t="s">
        <v>54</v>
      </c>
      <c r="K18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23" t="s">
        <v>49</v>
      </c>
      <c r="M18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23">
        <v>5</v>
      </c>
      <c r="O1823" t="s">
        <v>44</v>
      </c>
      <c r="P1823">
        <f>IF(Tabla1[[#This Row],[SEX]]="female",0,1)</f>
        <v>1</v>
      </c>
      <c r="Q1823" t="s">
        <v>59</v>
      </c>
      <c r="R1823">
        <f>IF(Tabla1[[#This Row],[OTHERSONLOAN]]="none",0,IF(Tabla1[[#This Row],[OTHERSONLOAN]]="co-applicant",1,2))</f>
        <v>1</v>
      </c>
      <c r="S1823">
        <v>4</v>
      </c>
      <c r="T1823" t="s">
        <v>65</v>
      </c>
      <c r="U1823">
        <f>IF(Tabla1[[#This Row],[OWNSPROPERTY]]="unknown",0,IF(Tabla1[[#This Row],[OWNSPROPERTY]]="real_state",1,IF(Tabla1[[#This Row],[OWNSPROPERTY]]="car_other",2,3)))</f>
        <v>2</v>
      </c>
      <c r="V1823">
        <v>43</v>
      </c>
      <c r="W1823" t="s">
        <v>29</v>
      </c>
      <c r="X1823">
        <f>IF(Tabla1[[#This Row],[INSTALLMENTPLANS]]="none",0,IF(Tabla1[[#This Row],[INSTALLMENTPLANS]]="stores",1,2))</f>
        <v>0</v>
      </c>
      <c r="Y1823" t="s">
        <v>60</v>
      </c>
      <c r="Z1823">
        <f>IF(Tabla1[[#This Row],[HOUSING]]="free",0,IF(Tabla1[[#This Row],[HOUSING]]="own",1,2))</f>
        <v>0</v>
      </c>
      <c r="AA1823">
        <v>3</v>
      </c>
      <c r="AB1823" t="s">
        <v>32</v>
      </c>
      <c r="AC1823">
        <f>IF(Tabla1[[#This Row],[JOB]]="unemployed",0,IF(Tabla1[[#This Row],[JOB]]="unskilled",1,IF(Tabla1[[#This Row],[JOB]]="skilled",2,3)))</f>
        <v>2</v>
      </c>
      <c r="AD1823">
        <v>2</v>
      </c>
      <c r="AE1823" t="s">
        <v>33</v>
      </c>
      <c r="AF1823">
        <f>IF(Tabla1[[#This Row],[TELEPHONE]]="none",0,1)</f>
        <v>1</v>
      </c>
      <c r="AG1823" t="s">
        <v>46</v>
      </c>
      <c r="AH1823">
        <f>IF(Tabla1[[#This Row],[FOREIGNWORKER]]="no",0,1)</f>
        <v>0</v>
      </c>
      <c r="AI1823" t="s">
        <v>55</v>
      </c>
      <c r="AJ1823">
        <f>IF(Tabla1[[#This Row],[RISK]]="No Risk",0,1)</f>
        <v>1</v>
      </c>
    </row>
    <row r="1824" spans="1:36" x14ac:dyDescent="0.25">
      <c r="A1824" t="s">
        <v>1894</v>
      </c>
      <c r="B1824" t="s">
        <v>78</v>
      </c>
      <c r="C1824">
        <f>IF(Tabla1[[#This Row],[CHECKINGSTATUS]]="no_checking",0,IF(Tabla1[[#This Row],[CHECKINGSTATUS]]="less_0",1,IF(Tabla1[[#This Row],[CHECKINGSTATUS]]="0_to_200",2,3)))</f>
        <v>3</v>
      </c>
      <c r="D1824">
        <v>26</v>
      </c>
      <c r="E1824" t="s">
        <v>24</v>
      </c>
      <c r="F1824">
        <f>IF(Tabla1[[#This Row],[CREDITHISTORY]]="no_credits",0,IF(Tabla1[[#This Row],[CREDITHISTORY]]="prior_paymentes_delayed",1,IF(Tabla1[[#This Row],[CREDITHISTORY]]="outstanding_credit",2,3)))</f>
        <v>3</v>
      </c>
      <c r="G1824" t="s">
        <v>74</v>
      </c>
      <c r="H18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24">
        <v>3244</v>
      </c>
      <c r="J1824" t="s">
        <v>26</v>
      </c>
      <c r="K18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24" t="s">
        <v>39</v>
      </c>
      <c r="M18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24">
        <v>3</v>
      </c>
      <c r="O1824" t="s">
        <v>44</v>
      </c>
      <c r="P1824">
        <f>IF(Tabla1[[#This Row],[SEX]]="female",0,1)</f>
        <v>1</v>
      </c>
      <c r="Q1824" t="s">
        <v>182</v>
      </c>
      <c r="R1824">
        <f>IF(Tabla1[[#This Row],[OTHERSONLOAN]]="none",0,IF(Tabla1[[#This Row],[OTHERSONLOAN]]="co-applicant",1,2))</f>
        <v>2</v>
      </c>
      <c r="S1824">
        <v>4</v>
      </c>
      <c r="T1824" t="s">
        <v>30</v>
      </c>
      <c r="U1824">
        <f>IF(Tabla1[[#This Row],[OWNSPROPERTY]]="unknown",0,IF(Tabla1[[#This Row],[OWNSPROPERTY]]="real_state",1,IF(Tabla1[[#This Row],[OWNSPROPERTY]]="car_other",2,3)))</f>
        <v>3</v>
      </c>
      <c r="V1824">
        <v>44</v>
      </c>
      <c r="W1824" t="s">
        <v>29</v>
      </c>
      <c r="X1824">
        <f>IF(Tabla1[[#This Row],[INSTALLMENTPLANS]]="none",0,IF(Tabla1[[#This Row],[INSTALLMENTPLANS]]="stores",1,2))</f>
        <v>0</v>
      </c>
      <c r="Y1824" t="s">
        <v>31</v>
      </c>
      <c r="Z1824">
        <f>IF(Tabla1[[#This Row],[HOUSING]]="free",0,IF(Tabla1[[#This Row],[HOUSING]]="own",1,2))</f>
        <v>1</v>
      </c>
      <c r="AA1824">
        <v>1</v>
      </c>
      <c r="AB1824" t="s">
        <v>32</v>
      </c>
      <c r="AC1824">
        <f>IF(Tabla1[[#This Row],[JOB]]="unemployed",0,IF(Tabla1[[#This Row],[JOB]]="unskilled",1,IF(Tabla1[[#This Row],[JOB]]="skilled",2,3)))</f>
        <v>2</v>
      </c>
      <c r="AD1824">
        <v>1</v>
      </c>
      <c r="AE1824" t="s">
        <v>33</v>
      </c>
      <c r="AF1824">
        <f>IF(Tabla1[[#This Row],[TELEPHONE]]="none",0,1)</f>
        <v>1</v>
      </c>
      <c r="AG1824" t="s">
        <v>33</v>
      </c>
      <c r="AH1824">
        <f>IF(Tabla1[[#This Row],[FOREIGNWORKER]]="no",0,1)</f>
        <v>1</v>
      </c>
      <c r="AI1824" t="s">
        <v>34</v>
      </c>
      <c r="AJ1824">
        <f>IF(Tabla1[[#This Row],[RISK]]="No Risk",0,1)</f>
        <v>0</v>
      </c>
    </row>
    <row r="1825" spans="1:36" x14ac:dyDescent="0.25">
      <c r="A1825" t="s">
        <v>1895</v>
      </c>
      <c r="B1825" t="s">
        <v>51</v>
      </c>
      <c r="C1825">
        <f>IF(Tabla1[[#This Row],[CHECKINGSTATUS]]="no_checking",0,IF(Tabla1[[#This Row],[CHECKINGSTATUS]]="less_0",1,IF(Tabla1[[#This Row],[CHECKINGSTATUS]]="0_to_200",2,3)))</f>
        <v>0</v>
      </c>
      <c r="D1825">
        <v>29</v>
      </c>
      <c r="E1825" t="s">
        <v>42</v>
      </c>
      <c r="F1825">
        <f>IF(Tabla1[[#This Row],[CREDITHISTORY]]="no_credits",0,IF(Tabla1[[#This Row],[CREDITHISTORY]]="prior_paymentes_delayed",1,IF(Tabla1[[#This Row],[CREDITHISTORY]]="outstanding_credit",2,3)))</f>
        <v>3</v>
      </c>
      <c r="G1825" t="s">
        <v>68</v>
      </c>
      <c r="H18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25">
        <v>8377</v>
      </c>
      <c r="J1825" t="s">
        <v>54</v>
      </c>
      <c r="K18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25" t="s">
        <v>39</v>
      </c>
      <c r="M18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25">
        <v>4</v>
      </c>
      <c r="O1825" t="s">
        <v>28</v>
      </c>
      <c r="P1825">
        <f>IF(Tabla1[[#This Row],[SEX]]="female",0,1)</f>
        <v>0</v>
      </c>
      <c r="Q1825" t="s">
        <v>29</v>
      </c>
      <c r="R1825">
        <f>IF(Tabla1[[#This Row],[OTHERSONLOAN]]="none",0,IF(Tabla1[[#This Row],[OTHERSONLOAN]]="co-applicant",1,2))</f>
        <v>0</v>
      </c>
      <c r="S1825">
        <v>3</v>
      </c>
      <c r="T1825" t="s">
        <v>54</v>
      </c>
      <c r="U1825">
        <f>IF(Tabla1[[#This Row],[OWNSPROPERTY]]="unknown",0,IF(Tabla1[[#This Row],[OWNSPROPERTY]]="real_state",1,IF(Tabla1[[#This Row],[OWNSPROPERTY]]="car_other",2,3)))</f>
        <v>0</v>
      </c>
      <c r="V1825">
        <v>54</v>
      </c>
      <c r="W1825" t="s">
        <v>29</v>
      </c>
      <c r="X1825">
        <f>IF(Tabla1[[#This Row],[INSTALLMENTPLANS]]="none",0,IF(Tabla1[[#This Row],[INSTALLMENTPLANS]]="stores",1,2))</f>
        <v>0</v>
      </c>
      <c r="Y1825" t="s">
        <v>31</v>
      </c>
      <c r="Z1825">
        <f>IF(Tabla1[[#This Row],[HOUSING]]="free",0,IF(Tabla1[[#This Row],[HOUSING]]="own",1,2))</f>
        <v>1</v>
      </c>
      <c r="AA1825">
        <v>2</v>
      </c>
      <c r="AB1825" t="s">
        <v>32</v>
      </c>
      <c r="AC1825">
        <f>IF(Tabla1[[#This Row],[JOB]]="unemployed",0,IF(Tabla1[[#This Row],[JOB]]="unskilled",1,IF(Tabla1[[#This Row],[JOB]]="skilled",2,3)))</f>
        <v>2</v>
      </c>
      <c r="AD1825">
        <v>1</v>
      </c>
      <c r="AE1825" t="s">
        <v>29</v>
      </c>
      <c r="AF1825">
        <f>IF(Tabla1[[#This Row],[TELEPHONE]]="none",0,1)</f>
        <v>0</v>
      </c>
      <c r="AG1825" t="s">
        <v>33</v>
      </c>
      <c r="AH1825">
        <f>IF(Tabla1[[#This Row],[FOREIGNWORKER]]="no",0,1)</f>
        <v>1</v>
      </c>
      <c r="AI1825" t="s">
        <v>55</v>
      </c>
      <c r="AJ1825">
        <f>IF(Tabla1[[#This Row],[RISK]]="No Risk",0,1)</f>
        <v>1</v>
      </c>
    </row>
    <row r="1826" spans="1:36" x14ac:dyDescent="0.25">
      <c r="A1826" t="s">
        <v>1896</v>
      </c>
      <c r="B1826" t="s">
        <v>51</v>
      </c>
      <c r="C1826">
        <f>IF(Tabla1[[#This Row],[CHECKINGSTATUS]]="no_checking",0,IF(Tabla1[[#This Row],[CHECKINGSTATUS]]="less_0",1,IF(Tabla1[[#This Row],[CHECKINGSTATUS]]="0_to_200",2,3)))</f>
        <v>0</v>
      </c>
      <c r="D1826">
        <v>14</v>
      </c>
      <c r="E1826" t="s">
        <v>24</v>
      </c>
      <c r="F1826">
        <f>IF(Tabla1[[#This Row],[CREDITHISTORY]]="no_credits",0,IF(Tabla1[[#This Row],[CREDITHISTORY]]="prior_paymentes_delayed",1,IF(Tabla1[[#This Row],[CREDITHISTORY]]="outstanding_credit",2,3)))</f>
        <v>3</v>
      </c>
      <c r="G1826" t="s">
        <v>48</v>
      </c>
      <c r="H18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826">
        <v>7699</v>
      </c>
      <c r="J1826" t="s">
        <v>38</v>
      </c>
      <c r="K18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26" t="s">
        <v>27</v>
      </c>
      <c r="M18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26">
        <v>4</v>
      </c>
      <c r="O1826" t="s">
        <v>28</v>
      </c>
      <c r="P1826">
        <f>IF(Tabla1[[#This Row],[SEX]]="female",0,1)</f>
        <v>0</v>
      </c>
      <c r="Q1826" t="s">
        <v>29</v>
      </c>
      <c r="R1826">
        <f>IF(Tabla1[[#This Row],[OTHERSONLOAN]]="none",0,IF(Tabla1[[#This Row],[OTHERSONLOAN]]="co-applicant",1,2))</f>
        <v>0</v>
      </c>
      <c r="S1826">
        <v>3</v>
      </c>
      <c r="T1826" t="s">
        <v>65</v>
      </c>
      <c r="U1826">
        <f>IF(Tabla1[[#This Row],[OWNSPROPERTY]]="unknown",0,IF(Tabla1[[#This Row],[OWNSPROPERTY]]="real_state",1,IF(Tabla1[[#This Row],[OWNSPROPERTY]]="car_other",2,3)))</f>
        <v>2</v>
      </c>
      <c r="V1826">
        <v>37</v>
      </c>
      <c r="W1826" t="s">
        <v>29</v>
      </c>
      <c r="X1826">
        <f>IF(Tabla1[[#This Row],[INSTALLMENTPLANS]]="none",0,IF(Tabla1[[#This Row],[INSTALLMENTPLANS]]="stores",1,2))</f>
        <v>0</v>
      </c>
      <c r="Y1826" t="s">
        <v>31</v>
      </c>
      <c r="Z1826">
        <f>IF(Tabla1[[#This Row],[HOUSING]]="free",0,IF(Tabla1[[#This Row],[HOUSING]]="own",1,2))</f>
        <v>1</v>
      </c>
      <c r="AA1826">
        <v>2</v>
      </c>
      <c r="AB1826" t="s">
        <v>63</v>
      </c>
      <c r="AC1826">
        <f>IF(Tabla1[[#This Row],[JOB]]="unemployed",0,IF(Tabla1[[#This Row],[JOB]]="unskilled",1,IF(Tabla1[[#This Row],[JOB]]="skilled",2,3)))</f>
        <v>3</v>
      </c>
      <c r="AD1826">
        <v>2</v>
      </c>
      <c r="AE1826" t="s">
        <v>29</v>
      </c>
      <c r="AF1826">
        <f>IF(Tabla1[[#This Row],[TELEPHONE]]="none",0,1)</f>
        <v>0</v>
      </c>
      <c r="AG1826" t="s">
        <v>33</v>
      </c>
      <c r="AH1826">
        <f>IF(Tabla1[[#This Row],[FOREIGNWORKER]]="no",0,1)</f>
        <v>1</v>
      </c>
      <c r="AI1826" t="s">
        <v>34</v>
      </c>
      <c r="AJ1826">
        <f>IF(Tabla1[[#This Row],[RISK]]="No Risk",0,1)</f>
        <v>0</v>
      </c>
    </row>
    <row r="1827" spans="1:36" x14ac:dyDescent="0.25">
      <c r="A1827" t="s">
        <v>1897</v>
      </c>
      <c r="B1827" t="s">
        <v>36</v>
      </c>
      <c r="C1827">
        <f>IF(Tabla1[[#This Row],[CHECKINGSTATUS]]="no_checking",0,IF(Tabla1[[#This Row],[CHECKINGSTATUS]]="less_0",1,IF(Tabla1[[#This Row],[CHECKINGSTATUS]]="0_to_200",2,3)))</f>
        <v>1</v>
      </c>
      <c r="D1827">
        <v>18</v>
      </c>
      <c r="E1827" t="s">
        <v>42</v>
      </c>
      <c r="F1827">
        <f>IF(Tabla1[[#This Row],[CREDITHISTORY]]="no_credits",0,IF(Tabla1[[#This Row],[CREDITHISTORY]]="prior_paymentes_delayed",1,IF(Tabla1[[#This Row],[CREDITHISTORY]]="outstanding_credit",2,3)))</f>
        <v>3</v>
      </c>
      <c r="G1827" t="s">
        <v>48</v>
      </c>
      <c r="H18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827">
        <v>5053</v>
      </c>
      <c r="J1827" t="s">
        <v>38</v>
      </c>
      <c r="K18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27" t="s">
        <v>62</v>
      </c>
      <c r="M18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27">
        <v>3</v>
      </c>
      <c r="O1827" t="s">
        <v>44</v>
      </c>
      <c r="P1827">
        <f>IF(Tabla1[[#This Row],[SEX]]="female",0,1)</f>
        <v>1</v>
      </c>
      <c r="Q1827" t="s">
        <v>29</v>
      </c>
      <c r="R1827">
        <f>IF(Tabla1[[#This Row],[OTHERSONLOAN]]="none",0,IF(Tabla1[[#This Row],[OTHERSONLOAN]]="co-applicant",1,2))</f>
        <v>0</v>
      </c>
      <c r="S1827">
        <v>2</v>
      </c>
      <c r="T1827" t="s">
        <v>54</v>
      </c>
      <c r="U1827">
        <f>IF(Tabla1[[#This Row],[OWNSPROPERTY]]="unknown",0,IF(Tabla1[[#This Row],[OWNSPROPERTY]]="real_state",1,IF(Tabla1[[#This Row],[OWNSPROPERTY]]="car_other",2,3)))</f>
        <v>0</v>
      </c>
      <c r="V1827">
        <v>43</v>
      </c>
      <c r="W1827" t="s">
        <v>29</v>
      </c>
      <c r="X1827">
        <f>IF(Tabla1[[#This Row],[INSTALLMENTPLANS]]="none",0,IF(Tabla1[[#This Row],[INSTALLMENTPLANS]]="stores",1,2))</f>
        <v>0</v>
      </c>
      <c r="Y1827" t="s">
        <v>31</v>
      </c>
      <c r="Z1827">
        <f>IF(Tabla1[[#This Row],[HOUSING]]="free",0,IF(Tabla1[[#This Row],[HOUSING]]="own",1,2))</f>
        <v>1</v>
      </c>
      <c r="AA1827">
        <v>1</v>
      </c>
      <c r="AB1827" t="s">
        <v>32</v>
      </c>
      <c r="AC1827">
        <f>IF(Tabla1[[#This Row],[JOB]]="unemployed",0,IF(Tabla1[[#This Row],[JOB]]="unskilled",1,IF(Tabla1[[#This Row],[JOB]]="skilled",2,3)))</f>
        <v>2</v>
      </c>
      <c r="AD1827">
        <v>1</v>
      </c>
      <c r="AE1827" t="s">
        <v>33</v>
      </c>
      <c r="AF1827">
        <f>IF(Tabla1[[#This Row],[TELEPHONE]]="none",0,1)</f>
        <v>1</v>
      </c>
      <c r="AG1827" t="s">
        <v>33</v>
      </c>
      <c r="AH1827">
        <f>IF(Tabla1[[#This Row],[FOREIGNWORKER]]="no",0,1)</f>
        <v>1</v>
      </c>
      <c r="AI1827" t="s">
        <v>55</v>
      </c>
      <c r="AJ1827">
        <f>IF(Tabla1[[#This Row],[RISK]]="No Risk",0,1)</f>
        <v>1</v>
      </c>
    </row>
    <row r="1828" spans="1:36" x14ac:dyDescent="0.25">
      <c r="A1828" t="s">
        <v>1898</v>
      </c>
      <c r="B1828" t="s">
        <v>23</v>
      </c>
      <c r="C1828">
        <f>IF(Tabla1[[#This Row],[CHECKINGSTATUS]]="no_checking",0,IF(Tabla1[[#This Row],[CHECKINGSTATUS]]="less_0",1,IF(Tabla1[[#This Row],[CHECKINGSTATUS]]="0_to_200",2,3)))</f>
        <v>2</v>
      </c>
      <c r="D1828">
        <v>9</v>
      </c>
      <c r="E1828" t="s">
        <v>42</v>
      </c>
      <c r="F1828">
        <f>IF(Tabla1[[#This Row],[CREDITHISTORY]]="no_credits",0,IF(Tabla1[[#This Row],[CREDITHISTORY]]="prior_paymentes_delayed",1,IF(Tabla1[[#This Row],[CREDITHISTORY]]="outstanding_credit",2,3)))</f>
        <v>3</v>
      </c>
      <c r="G1828" t="s">
        <v>43</v>
      </c>
      <c r="H18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28">
        <v>2712</v>
      </c>
      <c r="J1828" t="s">
        <v>38</v>
      </c>
      <c r="K18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28" t="s">
        <v>62</v>
      </c>
      <c r="M18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28">
        <v>3</v>
      </c>
      <c r="O1828" t="s">
        <v>44</v>
      </c>
      <c r="P1828">
        <f>IF(Tabla1[[#This Row],[SEX]]="female",0,1)</f>
        <v>1</v>
      </c>
      <c r="Q1828" t="s">
        <v>29</v>
      </c>
      <c r="R1828">
        <f>IF(Tabla1[[#This Row],[OTHERSONLOAN]]="none",0,IF(Tabla1[[#This Row],[OTHERSONLOAN]]="co-applicant",1,2))</f>
        <v>0</v>
      </c>
      <c r="S1828">
        <v>4</v>
      </c>
      <c r="T1828" t="s">
        <v>65</v>
      </c>
      <c r="U1828">
        <f>IF(Tabla1[[#This Row],[OWNSPROPERTY]]="unknown",0,IF(Tabla1[[#This Row],[OWNSPROPERTY]]="real_state",1,IF(Tabla1[[#This Row],[OWNSPROPERTY]]="car_other",2,3)))</f>
        <v>2</v>
      </c>
      <c r="V1828">
        <v>30</v>
      </c>
      <c r="W1828" t="s">
        <v>29</v>
      </c>
      <c r="X1828">
        <f>IF(Tabla1[[#This Row],[INSTALLMENTPLANS]]="none",0,IF(Tabla1[[#This Row],[INSTALLMENTPLANS]]="stores",1,2))</f>
        <v>0</v>
      </c>
      <c r="Y1828" t="s">
        <v>31</v>
      </c>
      <c r="Z1828">
        <f>IF(Tabla1[[#This Row],[HOUSING]]="free",0,IF(Tabla1[[#This Row],[HOUSING]]="own",1,2))</f>
        <v>1</v>
      </c>
      <c r="AA1828">
        <v>2</v>
      </c>
      <c r="AB1828" t="s">
        <v>32</v>
      </c>
      <c r="AC1828">
        <f>IF(Tabla1[[#This Row],[JOB]]="unemployed",0,IF(Tabla1[[#This Row],[JOB]]="unskilled",1,IF(Tabla1[[#This Row],[JOB]]="skilled",2,3)))</f>
        <v>2</v>
      </c>
      <c r="AD1828">
        <v>1</v>
      </c>
      <c r="AE1828" t="s">
        <v>29</v>
      </c>
      <c r="AF1828">
        <f>IF(Tabla1[[#This Row],[TELEPHONE]]="none",0,1)</f>
        <v>0</v>
      </c>
      <c r="AG1828" t="s">
        <v>33</v>
      </c>
      <c r="AH1828">
        <f>IF(Tabla1[[#This Row],[FOREIGNWORKER]]="no",0,1)</f>
        <v>1</v>
      </c>
      <c r="AI1828" t="s">
        <v>34</v>
      </c>
      <c r="AJ1828">
        <f>IF(Tabla1[[#This Row],[RISK]]="No Risk",0,1)</f>
        <v>0</v>
      </c>
    </row>
    <row r="1829" spans="1:36" x14ac:dyDescent="0.25">
      <c r="A1829" t="s">
        <v>1899</v>
      </c>
      <c r="B1829" t="s">
        <v>51</v>
      </c>
      <c r="C1829">
        <f>IF(Tabla1[[#This Row],[CHECKINGSTATUS]]="no_checking",0,IF(Tabla1[[#This Row],[CHECKINGSTATUS]]="less_0",1,IF(Tabla1[[#This Row],[CHECKINGSTATUS]]="0_to_200",2,3)))</f>
        <v>0</v>
      </c>
      <c r="D1829">
        <v>27</v>
      </c>
      <c r="E1829" t="s">
        <v>57</v>
      </c>
      <c r="F1829">
        <f>IF(Tabla1[[#This Row],[CREDITHISTORY]]="no_credits",0,IF(Tabla1[[#This Row],[CREDITHISTORY]]="prior_paymentes_delayed",1,IF(Tabla1[[#This Row],[CREDITHISTORY]]="outstanding_credit",2,3)))</f>
        <v>2</v>
      </c>
      <c r="G1829" t="s">
        <v>89</v>
      </c>
      <c r="H18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29">
        <v>8317</v>
      </c>
      <c r="J1829" t="s">
        <v>53</v>
      </c>
      <c r="K18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29" t="s">
        <v>62</v>
      </c>
      <c r="M18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29">
        <v>4</v>
      </c>
      <c r="O1829" t="s">
        <v>44</v>
      </c>
      <c r="P1829">
        <f>IF(Tabla1[[#This Row],[SEX]]="female",0,1)</f>
        <v>1</v>
      </c>
      <c r="Q1829" t="s">
        <v>59</v>
      </c>
      <c r="R1829">
        <f>IF(Tabla1[[#This Row],[OTHERSONLOAN]]="none",0,IF(Tabla1[[#This Row],[OTHERSONLOAN]]="co-applicant",1,2))</f>
        <v>1</v>
      </c>
      <c r="S1829">
        <v>3</v>
      </c>
      <c r="T1829" t="s">
        <v>54</v>
      </c>
      <c r="U1829">
        <f>IF(Tabla1[[#This Row],[OWNSPROPERTY]]="unknown",0,IF(Tabla1[[#This Row],[OWNSPROPERTY]]="real_state",1,IF(Tabla1[[#This Row],[OWNSPROPERTY]]="car_other",2,3)))</f>
        <v>0</v>
      </c>
      <c r="V1829">
        <v>47</v>
      </c>
      <c r="W1829" t="s">
        <v>29</v>
      </c>
      <c r="X1829">
        <f>IF(Tabla1[[#This Row],[INSTALLMENTPLANS]]="none",0,IF(Tabla1[[#This Row],[INSTALLMENTPLANS]]="stores",1,2))</f>
        <v>0</v>
      </c>
      <c r="Y1829" t="s">
        <v>60</v>
      </c>
      <c r="Z1829">
        <f>IF(Tabla1[[#This Row],[HOUSING]]="free",0,IF(Tabla1[[#This Row],[HOUSING]]="own",1,2))</f>
        <v>0</v>
      </c>
      <c r="AA1829">
        <v>2</v>
      </c>
      <c r="AB1829" t="s">
        <v>32</v>
      </c>
      <c r="AC1829">
        <f>IF(Tabla1[[#This Row],[JOB]]="unemployed",0,IF(Tabla1[[#This Row],[JOB]]="unskilled",1,IF(Tabla1[[#This Row],[JOB]]="skilled",2,3)))</f>
        <v>2</v>
      </c>
      <c r="AD1829">
        <v>1</v>
      </c>
      <c r="AE1829" t="s">
        <v>33</v>
      </c>
      <c r="AF1829">
        <f>IF(Tabla1[[#This Row],[TELEPHONE]]="none",0,1)</f>
        <v>1</v>
      </c>
      <c r="AG1829" t="s">
        <v>33</v>
      </c>
      <c r="AH1829">
        <f>IF(Tabla1[[#This Row],[FOREIGNWORKER]]="no",0,1)</f>
        <v>1</v>
      </c>
      <c r="AI1829" t="s">
        <v>55</v>
      </c>
      <c r="AJ1829">
        <f>IF(Tabla1[[#This Row],[RISK]]="No Risk",0,1)</f>
        <v>1</v>
      </c>
    </row>
    <row r="1830" spans="1:36" x14ac:dyDescent="0.25">
      <c r="A1830" t="s">
        <v>1900</v>
      </c>
      <c r="B1830" t="s">
        <v>36</v>
      </c>
      <c r="C1830">
        <f>IF(Tabla1[[#This Row],[CHECKINGSTATUS]]="no_checking",0,IF(Tabla1[[#This Row],[CHECKINGSTATUS]]="less_0",1,IF(Tabla1[[#This Row],[CHECKINGSTATUS]]="0_to_200",2,3)))</f>
        <v>1</v>
      </c>
      <c r="D1830">
        <v>6</v>
      </c>
      <c r="E1830" t="s">
        <v>70</v>
      </c>
      <c r="F1830">
        <f>IF(Tabla1[[#This Row],[CREDITHISTORY]]="no_credits",0,IF(Tabla1[[#This Row],[CREDITHISTORY]]="prior_paymentes_delayed",1,IF(Tabla1[[#This Row],[CREDITHISTORY]]="outstanding_credit",2,3)))</f>
        <v>3</v>
      </c>
      <c r="G1830" t="s">
        <v>74</v>
      </c>
      <c r="H18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30">
        <v>250</v>
      </c>
      <c r="J1830" t="s">
        <v>38</v>
      </c>
      <c r="K18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30" t="s">
        <v>71</v>
      </c>
      <c r="M183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830">
        <v>1</v>
      </c>
      <c r="O1830" t="s">
        <v>28</v>
      </c>
      <c r="P1830">
        <f>IF(Tabla1[[#This Row],[SEX]]="female",0,1)</f>
        <v>0</v>
      </c>
      <c r="Q1830" t="s">
        <v>29</v>
      </c>
      <c r="R1830">
        <f>IF(Tabla1[[#This Row],[OTHERSONLOAN]]="none",0,IF(Tabla1[[#This Row],[OTHERSONLOAN]]="co-applicant",1,2))</f>
        <v>0</v>
      </c>
      <c r="S1830">
        <v>2</v>
      </c>
      <c r="T1830" t="s">
        <v>30</v>
      </c>
      <c r="U1830">
        <f>IF(Tabla1[[#This Row],[OWNSPROPERTY]]="unknown",0,IF(Tabla1[[#This Row],[OWNSPROPERTY]]="real_state",1,IF(Tabla1[[#This Row],[OWNSPROPERTY]]="car_other",2,3)))</f>
        <v>3</v>
      </c>
      <c r="V1830">
        <v>19</v>
      </c>
      <c r="W1830" t="s">
        <v>40</v>
      </c>
      <c r="X1830">
        <f>IF(Tabla1[[#This Row],[INSTALLMENTPLANS]]="none",0,IF(Tabla1[[#This Row],[INSTALLMENTPLANS]]="stores",1,2))</f>
        <v>1</v>
      </c>
      <c r="Y1830" t="s">
        <v>72</v>
      </c>
      <c r="Z1830">
        <f>IF(Tabla1[[#This Row],[HOUSING]]="free",0,IF(Tabla1[[#This Row],[HOUSING]]="own",1,2))</f>
        <v>2</v>
      </c>
      <c r="AA1830">
        <v>1</v>
      </c>
      <c r="AB1830" t="s">
        <v>32</v>
      </c>
      <c r="AC1830">
        <f>IF(Tabla1[[#This Row],[JOB]]="unemployed",0,IF(Tabla1[[#This Row],[JOB]]="unskilled",1,IF(Tabla1[[#This Row],[JOB]]="skilled",2,3)))</f>
        <v>2</v>
      </c>
      <c r="AD1830">
        <v>1</v>
      </c>
      <c r="AE1830" t="s">
        <v>29</v>
      </c>
      <c r="AF1830">
        <f>IF(Tabla1[[#This Row],[TELEPHONE]]="none",0,1)</f>
        <v>0</v>
      </c>
      <c r="AG1830" t="s">
        <v>33</v>
      </c>
      <c r="AH1830">
        <f>IF(Tabla1[[#This Row],[FOREIGNWORKER]]="no",0,1)</f>
        <v>1</v>
      </c>
      <c r="AI1830" t="s">
        <v>34</v>
      </c>
      <c r="AJ1830">
        <f>IF(Tabla1[[#This Row],[RISK]]="No Risk",0,1)</f>
        <v>0</v>
      </c>
    </row>
    <row r="1831" spans="1:36" x14ac:dyDescent="0.25">
      <c r="A1831" t="s">
        <v>1901</v>
      </c>
      <c r="B1831" t="s">
        <v>51</v>
      </c>
      <c r="C1831">
        <f>IF(Tabla1[[#This Row],[CHECKINGSTATUS]]="no_checking",0,IF(Tabla1[[#This Row],[CHECKINGSTATUS]]="less_0",1,IF(Tabla1[[#This Row],[CHECKINGSTATUS]]="0_to_200",2,3)))</f>
        <v>0</v>
      </c>
      <c r="D1831">
        <v>24</v>
      </c>
      <c r="E1831" t="s">
        <v>42</v>
      </c>
      <c r="F1831">
        <f>IF(Tabla1[[#This Row],[CREDITHISTORY]]="no_credits",0,IF(Tabla1[[#This Row],[CREDITHISTORY]]="prior_paymentes_delayed",1,IF(Tabla1[[#This Row],[CREDITHISTORY]]="outstanding_credit",2,3)))</f>
        <v>3</v>
      </c>
      <c r="G1831" t="s">
        <v>89</v>
      </c>
      <c r="H18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31">
        <v>6438</v>
      </c>
      <c r="J1831" t="s">
        <v>26</v>
      </c>
      <c r="K18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31" t="s">
        <v>39</v>
      </c>
      <c r="M18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31">
        <v>3</v>
      </c>
      <c r="O1831" t="s">
        <v>28</v>
      </c>
      <c r="P1831">
        <f>IF(Tabla1[[#This Row],[SEX]]="female",0,1)</f>
        <v>0</v>
      </c>
      <c r="Q1831" t="s">
        <v>29</v>
      </c>
      <c r="R1831">
        <f>IF(Tabla1[[#This Row],[OTHERSONLOAN]]="none",0,IF(Tabla1[[#This Row],[OTHERSONLOAN]]="co-applicant",1,2))</f>
        <v>0</v>
      </c>
      <c r="S1831">
        <v>4</v>
      </c>
      <c r="T1831" t="s">
        <v>65</v>
      </c>
      <c r="U1831">
        <f>IF(Tabla1[[#This Row],[OWNSPROPERTY]]="unknown",0,IF(Tabla1[[#This Row],[OWNSPROPERTY]]="real_state",1,IF(Tabla1[[#This Row],[OWNSPROPERTY]]="car_other",2,3)))</f>
        <v>2</v>
      </c>
      <c r="V1831">
        <v>45</v>
      </c>
      <c r="W1831" t="s">
        <v>29</v>
      </c>
      <c r="X1831">
        <f>IF(Tabla1[[#This Row],[INSTALLMENTPLANS]]="none",0,IF(Tabla1[[#This Row],[INSTALLMENTPLANS]]="stores",1,2))</f>
        <v>0</v>
      </c>
      <c r="Y1831" t="s">
        <v>31</v>
      </c>
      <c r="Z1831">
        <f>IF(Tabla1[[#This Row],[HOUSING]]="free",0,IF(Tabla1[[#This Row],[HOUSING]]="own",1,2))</f>
        <v>1</v>
      </c>
      <c r="AA1831">
        <v>1</v>
      </c>
      <c r="AB1831" t="s">
        <v>32</v>
      </c>
      <c r="AC1831">
        <f>IF(Tabla1[[#This Row],[JOB]]="unemployed",0,IF(Tabla1[[#This Row],[JOB]]="unskilled",1,IF(Tabla1[[#This Row],[JOB]]="skilled",2,3)))</f>
        <v>2</v>
      </c>
      <c r="AD1831">
        <v>1</v>
      </c>
      <c r="AE1831" t="s">
        <v>33</v>
      </c>
      <c r="AF1831">
        <f>IF(Tabla1[[#This Row],[TELEPHONE]]="none",0,1)</f>
        <v>1</v>
      </c>
      <c r="AG1831" t="s">
        <v>33</v>
      </c>
      <c r="AH1831">
        <f>IF(Tabla1[[#This Row],[FOREIGNWORKER]]="no",0,1)</f>
        <v>1</v>
      </c>
      <c r="AI1831" t="s">
        <v>34</v>
      </c>
      <c r="AJ1831">
        <f>IF(Tabla1[[#This Row],[RISK]]="No Risk",0,1)</f>
        <v>0</v>
      </c>
    </row>
    <row r="1832" spans="1:36" x14ac:dyDescent="0.25">
      <c r="A1832" t="s">
        <v>1902</v>
      </c>
      <c r="B1832" t="s">
        <v>23</v>
      </c>
      <c r="C1832">
        <f>IF(Tabla1[[#This Row],[CHECKINGSTATUS]]="no_checking",0,IF(Tabla1[[#This Row],[CHECKINGSTATUS]]="less_0",1,IF(Tabla1[[#This Row],[CHECKINGSTATUS]]="0_to_200",2,3)))</f>
        <v>2</v>
      </c>
      <c r="D1832">
        <v>13</v>
      </c>
      <c r="E1832" t="s">
        <v>24</v>
      </c>
      <c r="F1832">
        <f>IF(Tabla1[[#This Row],[CREDITHISTORY]]="no_credits",0,IF(Tabla1[[#This Row],[CREDITHISTORY]]="prior_paymentes_delayed",1,IF(Tabla1[[#This Row],[CREDITHISTORY]]="outstanding_credit",2,3)))</f>
        <v>3</v>
      </c>
      <c r="G1832" t="s">
        <v>37</v>
      </c>
      <c r="H18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32">
        <v>294</v>
      </c>
      <c r="J1832" t="s">
        <v>38</v>
      </c>
      <c r="K18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32" t="s">
        <v>62</v>
      </c>
      <c r="M18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32">
        <v>3</v>
      </c>
      <c r="O1832" t="s">
        <v>44</v>
      </c>
      <c r="P1832">
        <f>IF(Tabla1[[#This Row],[SEX]]="female",0,1)</f>
        <v>1</v>
      </c>
      <c r="Q1832" t="s">
        <v>29</v>
      </c>
      <c r="R1832">
        <f>IF(Tabla1[[#This Row],[OTHERSONLOAN]]="none",0,IF(Tabla1[[#This Row],[OTHERSONLOAN]]="co-applicant",1,2))</f>
        <v>0</v>
      </c>
      <c r="S1832">
        <v>3</v>
      </c>
      <c r="T1832" t="s">
        <v>45</v>
      </c>
      <c r="U1832">
        <f>IF(Tabla1[[#This Row],[OWNSPROPERTY]]="unknown",0,IF(Tabla1[[#This Row],[OWNSPROPERTY]]="real_state",1,IF(Tabla1[[#This Row],[OWNSPROPERTY]]="car_other",2,3)))</f>
        <v>3</v>
      </c>
      <c r="V1832">
        <v>20</v>
      </c>
      <c r="W1832" t="s">
        <v>29</v>
      </c>
      <c r="X1832">
        <f>IF(Tabla1[[#This Row],[INSTALLMENTPLANS]]="none",0,IF(Tabla1[[#This Row],[INSTALLMENTPLANS]]="stores",1,2))</f>
        <v>0</v>
      </c>
      <c r="Y1832" t="s">
        <v>31</v>
      </c>
      <c r="Z1832">
        <f>IF(Tabla1[[#This Row],[HOUSING]]="free",0,IF(Tabla1[[#This Row],[HOUSING]]="own",1,2))</f>
        <v>1</v>
      </c>
      <c r="AA1832">
        <v>1</v>
      </c>
      <c r="AB1832" t="s">
        <v>32</v>
      </c>
      <c r="AC1832">
        <f>IF(Tabla1[[#This Row],[JOB]]="unemployed",0,IF(Tabla1[[#This Row],[JOB]]="unskilled",1,IF(Tabla1[[#This Row],[JOB]]="skilled",2,3)))</f>
        <v>2</v>
      </c>
      <c r="AD1832">
        <v>1</v>
      </c>
      <c r="AE1832" t="s">
        <v>33</v>
      </c>
      <c r="AF1832">
        <f>IF(Tabla1[[#This Row],[TELEPHONE]]="none",0,1)</f>
        <v>1</v>
      </c>
      <c r="AG1832" t="s">
        <v>33</v>
      </c>
      <c r="AH1832">
        <f>IF(Tabla1[[#This Row],[FOREIGNWORKER]]="no",0,1)</f>
        <v>1</v>
      </c>
      <c r="AI1832" t="s">
        <v>34</v>
      </c>
      <c r="AJ1832">
        <f>IF(Tabla1[[#This Row],[RISK]]="No Risk",0,1)</f>
        <v>0</v>
      </c>
    </row>
    <row r="1833" spans="1:36" x14ac:dyDescent="0.25">
      <c r="A1833" t="s">
        <v>1903</v>
      </c>
      <c r="B1833" t="s">
        <v>23</v>
      </c>
      <c r="C1833">
        <f>IF(Tabla1[[#This Row],[CHECKINGSTATUS]]="no_checking",0,IF(Tabla1[[#This Row],[CHECKINGSTATUS]]="less_0",1,IF(Tabla1[[#This Row],[CHECKINGSTATUS]]="0_to_200",2,3)))</f>
        <v>2</v>
      </c>
      <c r="D1833">
        <v>15</v>
      </c>
      <c r="E1833" t="s">
        <v>24</v>
      </c>
      <c r="F1833">
        <f>IF(Tabla1[[#This Row],[CREDITHISTORY]]="no_credits",0,IF(Tabla1[[#This Row],[CREDITHISTORY]]="prior_paymentes_delayed",1,IF(Tabla1[[#This Row],[CREDITHISTORY]]="outstanding_credit",2,3)))</f>
        <v>3</v>
      </c>
      <c r="G1833" t="s">
        <v>74</v>
      </c>
      <c r="H18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33">
        <v>2473</v>
      </c>
      <c r="J1833" t="s">
        <v>38</v>
      </c>
      <c r="K18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33" t="s">
        <v>39</v>
      </c>
      <c r="M18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33">
        <v>3</v>
      </c>
      <c r="O1833" t="s">
        <v>44</v>
      </c>
      <c r="P1833">
        <f>IF(Tabla1[[#This Row],[SEX]]="female",0,1)</f>
        <v>1</v>
      </c>
      <c r="Q1833" t="s">
        <v>59</v>
      </c>
      <c r="R1833">
        <f>IF(Tabla1[[#This Row],[OTHERSONLOAN]]="none",0,IF(Tabla1[[#This Row],[OTHERSONLOAN]]="co-applicant",1,2))</f>
        <v>1</v>
      </c>
      <c r="S1833">
        <v>3</v>
      </c>
      <c r="T1833" t="s">
        <v>30</v>
      </c>
      <c r="U1833">
        <f>IF(Tabla1[[#This Row],[OWNSPROPERTY]]="unknown",0,IF(Tabla1[[#This Row],[OWNSPROPERTY]]="real_state",1,IF(Tabla1[[#This Row],[OWNSPROPERTY]]="car_other",2,3)))</f>
        <v>3</v>
      </c>
      <c r="V1833">
        <v>36</v>
      </c>
      <c r="W1833" t="s">
        <v>29</v>
      </c>
      <c r="X1833">
        <f>IF(Tabla1[[#This Row],[INSTALLMENTPLANS]]="none",0,IF(Tabla1[[#This Row],[INSTALLMENTPLANS]]="stores",1,2))</f>
        <v>0</v>
      </c>
      <c r="Y1833" t="s">
        <v>31</v>
      </c>
      <c r="Z1833">
        <f>IF(Tabla1[[#This Row],[HOUSING]]="free",0,IF(Tabla1[[#This Row],[HOUSING]]="own",1,2))</f>
        <v>1</v>
      </c>
      <c r="AA1833">
        <v>1</v>
      </c>
      <c r="AB1833" t="s">
        <v>32</v>
      </c>
      <c r="AC1833">
        <f>IF(Tabla1[[#This Row],[JOB]]="unemployed",0,IF(Tabla1[[#This Row],[JOB]]="unskilled",1,IF(Tabla1[[#This Row],[JOB]]="skilled",2,3)))</f>
        <v>2</v>
      </c>
      <c r="AD1833">
        <v>1</v>
      </c>
      <c r="AE1833" t="s">
        <v>29</v>
      </c>
      <c r="AF1833">
        <f>IF(Tabla1[[#This Row],[TELEPHONE]]="none",0,1)</f>
        <v>0</v>
      </c>
      <c r="AG1833" t="s">
        <v>33</v>
      </c>
      <c r="AH1833">
        <f>IF(Tabla1[[#This Row],[FOREIGNWORKER]]="no",0,1)</f>
        <v>1</v>
      </c>
      <c r="AI1833" t="s">
        <v>55</v>
      </c>
      <c r="AJ1833">
        <f>IF(Tabla1[[#This Row],[RISK]]="No Risk",0,1)</f>
        <v>1</v>
      </c>
    </row>
    <row r="1834" spans="1:36" x14ac:dyDescent="0.25">
      <c r="A1834" t="s">
        <v>1904</v>
      </c>
      <c r="B1834" t="s">
        <v>36</v>
      </c>
      <c r="C1834">
        <f>IF(Tabla1[[#This Row],[CHECKINGSTATUS]]="no_checking",0,IF(Tabla1[[#This Row],[CHECKINGSTATUS]]="less_0",1,IF(Tabla1[[#This Row],[CHECKINGSTATUS]]="0_to_200",2,3)))</f>
        <v>1</v>
      </c>
      <c r="D1834">
        <v>29</v>
      </c>
      <c r="E1834" t="s">
        <v>24</v>
      </c>
      <c r="F1834">
        <f>IF(Tabla1[[#This Row],[CREDITHISTORY]]="no_credits",0,IF(Tabla1[[#This Row],[CREDITHISTORY]]="prior_paymentes_delayed",1,IF(Tabla1[[#This Row],[CREDITHISTORY]]="outstanding_credit",2,3)))</f>
        <v>3</v>
      </c>
      <c r="G1834" t="s">
        <v>89</v>
      </c>
      <c r="H18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34">
        <v>250</v>
      </c>
      <c r="J1834" t="s">
        <v>94</v>
      </c>
      <c r="K183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34" t="s">
        <v>49</v>
      </c>
      <c r="M183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34">
        <v>2</v>
      </c>
      <c r="O1834" t="s">
        <v>44</v>
      </c>
      <c r="P1834">
        <f>IF(Tabla1[[#This Row],[SEX]]="female",0,1)</f>
        <v>1</v>
      </c>
      <c r="Q1834" t="s">
        <v>29</v>
      </c>
      <c r="R1834">
        <f>IF(Tabla1[[#This Row],[OTHERSONLOAN]]="none",0,IF(Tabla1[[#This Row],[OTHERSONLOAN]]="co-applicant",1,2))</f>
        <v>0</v>
      </c>
      <c r="S1834">
        <v>3</v>
      </c>
      <c r="T1834" t="s">
        <v>30</v>
      </c>
      <c r="U1834">
        <f>IF(Tabla1[[#This Row],[OWNSPROPERTY]]="unknown",0,IF(Tabla1[[#This Row],[OWNSPROPERTY]]="real_state",1,IF(Tabla1[[#This Row],[OWNSPROPERTY]]="car_other",2,3)))</f>
        <v>3</v>
      </c>
      <c r="V1834">
        <v>23</v>
      </c>
      <c r="W1834" t="s">
        <v>40</v>
      </c>
      <c r="X1834">
        <f>IF(Tabla1[[#This Row],[INSTALLMENTPLANS]]="none",0,IF(Tabla1[[#This Row],[INSTALLMENTPLANS]]="stores",1,2))</f>
        <v>1</v>
      </c>
      <c r="Y1834" t="s">
        <v>72</v>
      </c>
      <c r="Z1834">
        <f>IF(Tabla1[[#This Row],[HOUSING]]="free",0,IF(Tabla1[[#This Row],[HOUSING]]="own",1,2))</f>
        <v>2</v>
      </c>
      <c r="AA1834">
        <v>1</v>
      </c>
      <c r="AB1834" t="s">
        <v>92</v>
      </c>
      <c r="AC1834">
        <f>IF(Tabla1[[#This Row],[JOB]]="unemployed",0,IF(Tabla1[[#This Row],[JOB]]="unskilled",1,IF(Tabla1[[#This Row],[JOB]]="skilled",2,3)))</f>
        <v>1</v>
      </c>
      <c r="AD1834">
        <v>1</v>
      </c>
      <c r="AE1834" t="s">
        <v>29</v>
      </c>
      <c r="AF1834">
        <f>IF(Tabla1[[#This Row],[TELEPHONE]]="none",0,1)</f>
        <v>0</v>
      </c>
      <c r="AG1834" t="s">
        <v>33</v>
      </c>
      <c r="AH1834">
        <f>IF(Tabla1[[#This Row],[FOREIGNWORKER]]="no",0,1)</f>
        <v>1</v>
      </c>
      <c r="AI1834" t="s">
        <v>34</v>
      </c>
      <c r="AJ1834">
        <f>IF(Tabla1[[#This Row],[RISK]]="No Risk",0,1)</f>
        <v>0</v>
      </c>
    </row>
    <row r="1835" spans="1:36" x14ac:dyDescent="0.25">
      <c r="A1835" t="s">
        <v>1905</v>
      </c>
      <c r="B1835" t="s">
        <v>51</v>
      </c>
      <c r="C1835">
        <f>IF(Tabla1[[#This Row],[CHECKINGSTATUS]]="no_checking",0,IF(Tabla1[[#This Row],[CHECKINGSTATUS]]="less_0",1,IF(Tabla1[[#This Row],[CHECKINGSTATUS]]="0_to_200",2,3)))</f>
        <v>0</v>
      </c>
      <c r="D1835">
        <v>30</v>
      </c>
      <c r="E1835" t="s">
        <v>42</v>
      </c>
      <c r="F1835">
        <f>IF(Tabla1[[#This Row],[CREDITHISTORY]]="no_credits",0,IF(Tabla1[[#This Row],[CREDITHISTORY]]="prior_paymentes_delayed",1,IF(Tabla1[[#This Row],[CREDITHISTORY]]="outstanding_credit",2,3)))</f>
        <v>3</v>
      </c>
      <c r="G1835" t="s">
        <v>197</v>
      </c>
      <c r="H18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835">
        <v>6677</v>
      </c>
      <c r="J1835" t="s">
        <v>26</v>
      </c>
      <c r="K18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35" t="s">
        <v>27</v>
      </c>
      <c r="M18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35">
        <v>3</v>
      </c>
      <c r="O1835" t="s">
        <v>28</v>
      </c>
      <c r="P1835">
        <f>IF(Tabla1[[#This Row],[SEX]]="female",0,1)</f>
        <v>0</v>
      </c>
      <c r="Q1835" t="s">
        <v>29</v>
      </c>
      <c r="R1835">
        <f>IF(Tabla1[[#This Row],[OTHERSONLOAN]]="none",0,IF(Tabla1[[#This Row],[OTHERSONLOAN]]="co-applicant",1,2))</f>
        <v>0</v>
      </c>
      <c r="S1835">
        <v>3</v>
      </c>
      <c r="T1835" t="s">
        <v>30</v>
      </c>
      <c r="U1835">
        <f>IF(Tabla1[[#This Row],[OWNSPROPERTY]]="unknown",0,IF(Tabla1[[#This Row],[OWNSPROPERTY]]="real_state",1,IF(Tabla1[[#This Row],[OWNSPROPERTY]]="car_other",2,3)))</f>
        <v>3</v>
      </c>
      <c r="V1835">
        <v>39</v>
      </c>
      <c r="W1835" t="s">
        <v>29</v>
      </c>
      <c r="X1835">
        <f>IF(Tabla1[[#This Row],[INSTALLMENTPLANS]]="none",0,IF(Tabla1[[#This Row],[INSTALLMENTPLANS]]="stores",1,2))</f>
        <v>0</v>
      </c>
      <c r="Y1835" t="s">
        <v>31</v>
      </c>
      <c r="Z1835">
        <f>IF(Tabla1[[#This Row],[HOUSING]]="free",0,IF(Tabla1[[#This Row],[HOUSING]]="own",1,2))</f>
        <v>1</v>
      </c>
      <c r="AA1835">
        <v>1</v>
      </c>
      <c r="AB1835" t="s">
        <v>63</v>
      </c>
      <c r="AC1835">
        <f>IF(Tabla1[[#This Row],[JOB]]="unemployed",0,IF(Tabla1[[#This Row],[JOB]]="unskilled",1,IF(Tabla1[[#This Row],[JOB]]="skilled",2,3)))</f>
        <v>3</v>
      </c>
      <c r="AD1835">
        <v>1</v>
      </c>
      <c r="AE1835" t="s">
        <v>29</v>
      </c>
      <c r="AF1835">
        <f>IF(Tabla1[[#This Row],[TELEPHONE]]="none",0,1)</f>
        <v>0</v>
      </c>
      <c r="AG1835" t="s">
        <v>33</v>
      </c>
      <c r="AH1835">
        <f>IF(Tabla1[[#This Row],[FOREIGNWORKER]]="no",0,1)</f>
        <v>1</v>
      </c>
      <c r="AI1835" t="s">
        <v>34</v>
      </c>
      <c r="AJ1835">
        <f>IF(Tabla1[[#This Row],[RISK]]="No Risk",0,1)</f>
        <v>0</v>
      </c>
    </row>
    <row r="1836" spans="1:36" x14ac:dyDescent="0.25">
      <c r="A1836" t="s">
        <v>1906</v>
      </c>
      <c r="B1836" t="s">
        <v>36</v>
      </c>
      <c r="C1836">
        <f>IF(Tabla1[[#This Row],[CHECKINGSTATUS]]="no_checking",0,IF(Tabla1[[#This Row],[CHECKINGSTATUS]]="less_0",1,IF(Tabla1[[#This Row],[CHECKINGSTATUS]]="0_to_200",2,3)))</f>
        <v>1</v>
      </c>
      <c r="D1836">
        <v>12</v>
      </c>
      <c r="E1836" t="s">
        <v>70</v>
      </c>
      <c r="F1836">
        <f>IF(Tabla1[[#This Row],[CREDITHISTORY]]="no_credits",0,IF(Tabla1[[#This Row],[CREDITHISTORY]]="prior_paymentes_delayed",1,IF(Tabla1[[#This Row],[CREDITHISTORY]]="outstanding_credit",2,3)))</f>
        <v>3</v>
      </c>
      <c r="G1836" t="s">
        <v>37</v>
      </c>
      <c r="H18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36">
        <v>250</v>
      </c>
      <c r="J1836" t="s">
        <v>38</v>
      </c>
      <c r="K18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36" t="s">
        <v>71</v>
      </c>
      <c r="M183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836">
        <v>1</v>
      </c>
      <c r="O1836" t="s">
        <v>28</v>
      </c>
      <c r="P1836">
        <f>IF(Tabla1[[#This Row],[SEX]]="female",0,1)</f>
        <v>0</v>
      </c>
      <c r="Q1836" t="s">
        <v>29</v>
      </c>
      <c r="R1836">
        <f>IF(Tabla1[[#This Row],[OTHERSONLOAN]]="none",0,IF(Tabla1[[#This Row],[OTHERSONLOAN]]="co-applicant",1,2))</f>
        <v>0</v>
      </c>
      <c r="S1836">
        <v>1</v>
      </c>
      <c r="T1836" t="s">
        <v>45</v>
      </c>
      <c r="U1836">
        <f>IF(Tabla1[[#This Row],[OWNSPROPERTY]]="unknown",0,IF(Tabla1[[#This Row],[OWNSPROPERTY]]="real_state",1,IF(Tabla1[[#This Row],[OWNSPROPERTY]]="car_other",2,3)))</f>
        <v>3</v>
      </c>
      <c r="V1836">
        <v>19</v>
      </c>
      <c r="W1836" t="s">
        <v>40</v>
      </c>
      <c r="X1836">
        <f>IF(Tabla1[[#This Row],[INSTALLMENTPLANS]]="none",0,IF(Tabla1[[#This Row],[INSTALLMENTPLANS]]="stores",1,2))</f>
        <v>1</v>
      </c>
      <c r="Y1836" t="s">
        <v>72</v>
      </c>
      <c r="Z1836">
        <f>IF(Tabla1[[#This Row],[HOUSING]]="free",0,IF(Tabla1[[#This Row],[HOUSING]]="own",1,2))</f>
        <v>2</v>
      </c>
      <c r="AA1836">
        <v>1</v>
      </c>
      <c r="AB1836" t="s">
        <v>32</v>
      </c>
      <c r="AC1836">
        <f>IF(Tabla1[[#This Row],[JOB]]="unemployed",0,IF(Tabla1[[#This Row],[JOB]]="unskilled",1,IF(Tabla1[[#This Row],[JOB]]="skilled",2,3)))</f>
        <v>2</v>
      </c>
      <c r="AD1836">
        <v>1</v>
      </c>
      <c r="AE1836" t="s">
        <v>29</v>
      </c>
      <c r="AF1836">
        <f>IF(Tabla1[[#This Row],[TELEPHONE]]="none",0,1)</f>
        <v>0</v>
      </c>
      <c r="AG1836" t="s">
        <v>33</v>
      </c>
      <c r="AH1836">
        <f>IF(Tabla1[[#This Row],[FOREIGNWORKER]]="no",0,1)</f>
        <v>1</v>
      </c>
      <c r="AI1836" t="s">
        <v>34</v>
      </c>
      <c r="AJ1836">
        <f>IF(Tabla1[[#This Row],[RISK]]="No Risk",0,1)</f>
        <v>0</v>
      </c>
    </row>
    <row r="1837" spans="1:36" x14ac:dyDescent="0.25">
      <c r="A1837" t="s">
        <v>1907</v>
      </c>
      <c r="B1837" t="s">
        <v>36</v>
      </c>
      <c r="C1837">
        <f>IF(Tabla1[[#This Row],[CHECKINGSTATUS]]="no_checking",0,IF(Tabla1[[#This Row],[CHECKINGSTATUS]]="less_0",1,IF(Tabla1[[#This Row],[CHECKINGSTATUS]]="0_to_200",2,3)))</f>
        <v>1</v>
      </c>
      <c r="D1837">
        <v>22</v>
      </c>
      <c r="E1837" t="s">
        <v>24</v>
      </c>
      <c r="F1837">
        <f>IF(Tabla1[[#This Row],[CREDITHISTORY]]="no_credits",0,IF(Tabla1[[#This Row],[CREDITHISTORY]]="prior_paymentes_delayed",1,IF(Tabla1[[#This Row],[CREDITHISTORY]]="outstanding_credit",2,3)))</f>
        <v>3</v>
      </c>
      <c r="G1837" t="s">
        <v>74</v>
      </c>
      <c r="H18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37">
        <v>2080</v>
      </c>
      <c r="J1837" t="s">
        <v>53</v>
      </c>
      <c r="K183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37" t="s">
        <v>62</v>
      </c>
      <c r="M18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37">
        <v>3</v>
      </c>
      <c r="O1837" t="s">
        <v>28</v>
      </c>
      <c r="P1837">
        <f>IF(Tabla1[[#This Row],[SEX]]="female",0,1)</f>
        <v>0</v>
      </c>
      <c r="Q1837" t="s">
        <v>29</v>
      </c>
      <c r="R1837">
        <f>IF(Tabla1[[#This Row],[OTHERSONLOAN]]="none",0,IF(Tabla1[[#This Row],[OTHERSONLOAN]]="co-applicant",1,2))</f>
        <v>0</v>
      </c>
      <c r="S1837">
        <v>1</v>
      </c>
      <c r="T1837" t="s">
        <v>30</v>
      </c>
      <c r="U1837">
        <f>IF(Tabla1[[#This Row],[OWNSPROPERTY]]="unknown",0,IF(Tabla1[[#This Row],[OWNSPROPERTY]]="real_state",1,IF(Tabla1[[#This Row],[OWNSPROPERTY]]="car_other",2,3)))</f>
        <v>3</v>
      </c>
      <c r="V1837">
        <v>36</v>
      </c>
      <c r="W1837" t="s">
        <v>40</v>
      </c>
      <c r="X1837">
        <f>IF(Tabla1[[#This Row],[INSTALLMENTPLANS]]="none",0,IF(Tabla1[[#This Row],[INSTALLMENTPLANS]]="stores",1,2))</f>
        <v>1</v>
      </c>
      <c r="Y1837" t="s">
        <v>31</v>
      </c>
      <c r="Z1837">
        <f>IF(Tabla1[[#This Row],[HOUSING]]="free",0,IF(Tabla1[[#This Row],[HOUSING]]="own",1,2))</f>
        <v>1</v>
      </c>
      <c r="AA1837">
        <v>1</v>
      </c>
      <c r="AB1837" t="s">
        <v>32</v>
      </c>
      <c r="AC1837">
        <f>IF(Tabla1[[#This Row],[JOB]]="unemployed",0,IF(Tabla1[[#This Row],[JOB]]="unskilled",1,IF(Tabla1[[#This Row],[JOB]]="skilled",2,3)))</f>
        <v>2</v>
      </c>
      <c r="AD1837">
        <v>1</v>
      </c>
      <c r="AE1837" t="s">
        <v>29</v>
      </c>
      <c r="AF1837">
        <f>IF(Tabla1[[#This Row],[TELEPHONE]]="none",0,1)</f>
        <v>0</v>
      </c>
      <c r="AG1837" t="s">
        <v>33</v>
      </c>
      <c r="AH1837">
        <f>IF(Tabla1[[#This Row],[FOREIGNWORKER]]="no",0,1)</f>
        <v>1</v>
      </c>
      <c r="AI1837" t="s">
        <v>34</v>
      </c>
      <c r="AJ1837">
        <f>IF(Tabla1[[#This Row],[RISK]]="No Risk",0,1)</f>
        <v>0</v>
      </c>
    </row>
    <row r="1838" spans="1:36" x14ac:dyDescent="0.25">
      <c r="A1838" t="s">
        <v>1908</v>
      </c>
      <c r="B1838" t="s">
        <v>51</v>
      </c>
      <c r="C1838">
        <f>IF(Tabla1[[#This Row],[CHECKINGSTATUS]]="no_checking",0,IF(Tabla1[[#This Row],[CHECKINGSTATUS]]="less_0",1,IF(Tabla1[[#This Row],[CHECKINGSTATUS]]="0_to_200",2,3)))</f>
        <v>0</v>
      </c>
      <c r="D1838">
        <v>23</v>
      </c>
      <c r="E1838" t="s">
        <v>57</v>
      </c>
      <c r="F1838">
        <f>IF(Tabla1[[#This Row],[CREDITHISTORY]]="no_credits",0,IF(Tabla1[[#This Row],[CREDITHISTORY]]="prior_paymentes_delayed",1,IF(Tabla1[[#This Row],[CREDITHISTORY]]="outstanding_credit",2,3)))</f>
        <v>2</v>
      </c>
      <c r="G1838" t="s">
        <v>74</v>
      </c>
      <c r="H18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38">
        <v>6913</v>
      </c>
      <c r="J1838" t="s">
        <v>53</v>
      </c>
      <c r="K183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38" t="s">
        <v>62</v>
      </c>
      <c r="M18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38">
        <v>4</v>
      </c>
      <c r="O1838" t="s">
        <v>28</v>
      </c>
      <c r="P1838">
        <f>IF(Tabla1[[#This Row],[SEX]]="female",0,1)</f>
        <v>0</v>
      </c>
      <c r="Q1838" t="s">
        <v>59</v>
      </c>
      <c r="R1838">
        <f>IF(Tabla1[[#This Row],[OTHERSONLOAN]]="none",0,IF(Tabla1[[#This Row],[OTHERSONLOAN]]="co-applicant",1,2))</f>
        <v>1</v>
      </c>
      <c r="S1838">
        <v>5</v>
      </c>
      <c r="T1838" t="s">
        <v>54</v>
      </c>
      <c r="U1838">
        <f>IF(Tabla1[[#This Row],[OWNSPROPERTY]]="unknown",0,IF(Tabla1[[#This Row],[OWNSPROPERTY]]="real_state",1,IF(Tabla1[[#This Row],[OWNSPROPERTY]]="car_other",2,3)))</f>
        <v>0</v>
      </c>
      <c r="V1838">
        <v>30</v>
      </c>
      <c r="W1838" t="s">
        <v>40</v>
      </c>
      <c r="X1838">
        <f>IF(Tabla1[[#This Row],[INSTALLMENTPLANS]]="none",0,IF(Tabla1[[#This Row],[INSTALLMENTPLANS]]="stores",1,2))</f>
        <v>1</v>
      </c>
      <c r="Y1838" t="s">
        <v>31</v>
      </c>
      <c r="Z1838">
        <f>IF(Tabla1[[#This Row],[HOUSING]]="free",0,IF(Tabla1[[#This Row],[HOUSING]]="own",1,2))</f>
        <v>1</v>
      </c>
      <c r="AA1838">
        <v>2</v>
      </c>
      <c r="AB1838" t="s">
        <v>92</v>
      </c>
      <c r="AC1838">
        <f>IF(Tabla1[[#This Row],[JOB]]="unemployed",0,IF(Tabla1[[#This Row],[JOB]]="unskilled",1,IF(Tabla1[[#This Row],[JOB]]="skilled",2,3)))</f>
        <v>1</v>
      </c>
      <c r="AD1838">
        <v>2</v>
      </c>
      <c r="AE1838" t="s">
        <v>33</v>
      </c>
      <c r="AF1838">
        <f>IF(Tabla1[[#This Row],[TELEPHONE]]="none",0,1)</f>
        <v>1</v>
      </c>
      <c r="AG1838" t="s">
        <v>33</v>
      </c>
      <c r="AH1838">
        <f>IF(Tabla1[[#This Row],[FOREIGNWORKER]]="no",0,1)</f>
        <v>1</v>
      </c>
      <c r="AI1838" t="s">
        <v>55</v>
      </c>
      <c r="AJ1838">
        <f>IF(Tabla1[[#This Row],[RISK]]="No Risk",0,1)</f>
        <v>1</v>
      </c>
    </row>
    <row r="1839" spans="1:36" x14ac:dyDescent="0.25">
      <c r="A1839" t="s">
        <v>1909</v>
      </c>
      <c r="B1839" t="s">
        <v>51</v>
      </c>
      <c r="C1839">
        <f>IF(Tabla1[[#This Row],[CHECKINGSTATUS]]="no_checking",0,IF(Tabla1[[#This Row],[CHECKINGSTATUS]]="less_0",1,IF(Tabla1[[#This Row],[CHECKINGSTATUS]]="0_to_200",2,3)))</f>
        <v>0</v>
      </c>
      <c r="D1839">
        <v>38</v>
      </c>
      <c r="E1839" t="s">
        <v>42</v>
      </c>
      <c r="F1839">
        <f>IF(Tabla1[[#This Row],[CREDITHISTORY]]="no_credits",0,IF(Tabla1[[#This Row],[CREDITHISTORY]]="prior_paymentes_delayed",1,IF(Tabla1[[#This Row],[CREDITHISTORY]]="outstanding_credit",2,3)))</f>
        <v>3</v>
      </c>
      <c r="G1839" t="s">
        <v>25</v>
      </c>
      <c r="H18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839">
        <v>9717</v>
      </c>
      <c r="J1839" t="s">
        <v>26</v>
      </c>
      <c r="K18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39" t="s">
        <v>49</v>
      </c>
      <c r="M18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39">
        <v>4</v>
      </c>
      <c r="O1839" t="s">
        <v>44</v>
      </c>
      <c r="P1839">
        <f>IF(Tabla1[[#This Row],[SEX]]="female",0,1)</f>
        <v>1</v>
      </c>
      <c r="Q1839" t="s">
        <v>59</v>
      </c>
      <c r="R1839">
        <f>IF(Tabla1[[#This Row],[OTHERSONLOAN]]="none",0,IF(Tabla1[[#This Row],[OTHERSONLOAN]]="co-applicant",1,2))</f>
        <v>1</v>
      </c>
      <c r="S1839">
        <v>4</v>
      </c>
      <c r="T1839" t="s">
        <v>54</v>
      </c>
      <c r="U1839">
        <f>IF(Tabla1[[#This Row],[OWNSPROPERTY]]="unknown",0,IF(Tabla1[[#This Row],[OWNSPROPERTY]]="real_state",1,IF(Tabla1[[#This Row],[OWNSPROPERTY]]="car_other",2,3)))</f>
        <v>0</v>
      </c>
      <c r="V1839">
        <v>49</v>
      </c>
      <c r="W1839" t="s">
        <v>29</v>
      </c>
      <c r="X1839">
        <f>IF(Tabla1[[#This Row],[INSTALLMENTPLANS]]="none",0,IF(Tabla1[[#This Row],[INSTALLMENTPLANS]]="stores",1,2))</f>
        <v>0</v>
      </c>
      <c r="Y1839" t="s">
        <v>60</v>
      </c>
      <c r="Z1839">
        <f>IF(Tabla1[[#This Row],[HOUSING]]="free",0,IF(Tabla1[[#This Row],[HOUSING]]="own",1,2))</f>
        <v>0</v>
      </c>
      <c r="AA1839">
        <v>3</v>
      </c>
      <c r="AB1839" t="s">
        <v>32</v>
      </c>
      <c r="AC1839">
        <f>IF(Tabla1[[#This Row],[JOB]]="unemployed",0,IF(Tabla1[[#This Row],[JOB]]="unskilled",1,IF(Tabla1[[#This Row],[JOB]]="skilled",2,3)))</f>
        <v>2</v>
      </c>
      <c r="AD1839">
        <v>1</v>
      </c>
      <c r="AE1839" t="s">
        <v>33</v>
      </c>
      <c r="AF1839">
        <f>IF(Tabla1[[#This Row],[TELEPHONE]]="none",0,1)</f>
        <v>1</v>
      </c>
      <c r="AG1839" t="s">
        <v>33</v>
      </c>
      <c r="AH1839">
        <f>IF(Tabla1[[#This Row],[FOREIGNWORKER]]="no",0,1)</f>
        <v>1</v>
      </c>
      <c r="AI1839" t="s">
        <v>55</v>
      </c>
      <c r="AJ1839">
        <f>IF(Tabla1[[#This Row],[RISK]]="No Risk",0,1)</f>
        <v>1</v>
      </c>
    </row>
    <row r="1840" spans="1:36" x14ac:dyDescent="0.25">
      <c r="A1840" t="s">
        <v>1910</v>
      </c>
      <c r="B1840" t="s">
        <v>36</v>
      </c>
      <c r="C1840">
        <f>IF(Tabla1[[#This Row],[CHECKINGSTATUS]]="no_checking",0,IF(Tabla1[[#This Row],[CHECKINGSTATUS]]="less_0",1,IF(Tabla1[[#This Row],[CHECKINGSTATUS]]="0_to_200",2,3)))</f>
        <v>1</v>
      </c>
      <c r="D1840">
        <v>23</v>
      </c>
      <c r="E1840" t="s">
        <v>70</v>
      </c>
      <c r="F1840">
        <f>IF(Tabla1[[#This Row],[CREDITHISTORY]]="no_credits",0,IF(Tabla1[[#This Row],[CREDITHISTORY]]="prior_paymentes_delayed",1,IF(Tabla1[[#This Row],[CREDITHISTORY]]="outstanding_credit",2,3)))</f>
        <v>3</v>
      </c>
      <c r="G1840" t="s">
        <v>74</v>
      </c>
      <c r="H18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40">
        <v>575</v>
      </c>
      <c r="J1840" t="s">
        <v>38</v>
      </c>
      <c r="K18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40" t="s">
        <v>71</v>
      </c>
      <c r="M184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840">
        <v>2</v>
      </c>
      <c r="O1840" t="s">
        <v>44</v>
      </c>
      <c r="P1840">
        <f>IF(Tabla1[[#This Row],[SEX]]="female",0,1)</f>
        <v>1</v>
      </c>
      <c r="Q1840" t="s">
        <v>29</v>
      </c>
      <c r="R1840">
        <f>IF(Tabla1[[#This Row],[OTHERSONLOAN]]="none",0,IF(Tabla1[[#This Row],[OTHERSONLOAN]]="co-applicant",1,2))</f>
        <v>0</v>
      </c>
      <c r="S1840">
        <v>1</v>
      </c>
      <c r="T1840" t="s">
        <v>30</v>
      </c>
      <c r="U1840">
        <f>IF(Tabla1[[#This Row],[OWNSPROPERTY]]="unknown",0,IF(Tabla1[[#This Row],[OWNSPROPERTY]]="real_state",1,IF(Tabla1[[#This Row],[OWNSPROPERTY]]="car_other",2,3)))</f>
        <v>3</v>
      </c>
      <c r="V1840">
        <v>29</v>
      </c>
      <c r="W1840" t="s">
        <v>116</v>
      </c>
      <c r="X1840">
        <f>IF(Tabla1[[#This Row],[INSTALLMENTPLANS]]="none",0,IF(Tabla1[[#This Row],[INSTALLMENTPLANS]]="stores",1,2))</f>
        <v>2</v>
      </c>
      <c r="Y1840" t="s">
        <v>72</v>
      </c>
      <c r="Z1840">
        <f>IF(Tabla1[[#This Row],[HOUSING]]="free",0,IF(Tabla1[[#This Row],[HOUSING]]="own",1,2))</f>
        <v>2</v>
      </c>
      <c r="AA1840">
        <v>1</v>
      </c>
      <c r="AB1840" t="s">
        <v>71</v>
      </c>
      <c r="AC1840">
        <f>IF(Tabla1[[#This Row],[JOB]]="unemployed",0,IF(Tabla1[[#This Row],[JOB]]="unskilled",1,IF(Tabla1[[#This Row],[JOB]]="skilled",2,3)))</f>
        <v>0</v>
      </c>
      <c r="AD1840">
        <v>1</v>
      </c>
      <c r="AE1840" t="s">
        <v>29</v>
      </c>
      <c r="AF1840">
        <f>IF(Tabla1[[#This Row],[TELEPHONE]]="none",0,1)</f>
        <v>0</v>
      </c>
      <c r="AG1840" t="s">
        <v>33</v>
      </c>
      <c r="AH1840">
        <f>IF(Tabla1[[#This Row],[FOREIGNWORKER]]="no",0,1)</f>
        <v>1</v>
      </c>
      <c r="AI1840" t="s">
        <v>34</v>
      </c>
      <c r="AJ1840">
        <f>IF(Tabla1[[#This Row],[RISK]]="No Risk",0,1)</f>
        <v>0</v>
      </c>
    </row>
    <row r="1841" spans="1:36" x14ac:dyDescent="0.25">
      <c r="A1841" t="s">
        <v>1911</v>
      </c>
      <c r="B1841" t="s">
        <v>51</v>
      </c>
      <c r="C1841">
        <f>IF(Tabla1[[#This Row],[CHECKINGSTATUS]]="no_checking",0,IF(Tabla1[[#This Row],[CHECKINGSTATUS]]="less_0",1,IF(Tabla1[[#This Row],[CHECKINGSTATUS]]="0_to_200",2,3)))</f>
        <v>0</v>
      </c>
      <c r="D1841">
        <v>36</v>
      </c>
      <c r="E1841" t="s">
        <v>42</v>
      </c>
      <c r="F1841">
        <f>IF(Tabla1[[#This Row],[CREDITHISTORY]]="no_credits",0,IF(Tabla1[[#This Row],[CREDITHISTORY]]="prior_paymentes_delayed",1,IF(Tabla1[[#This Row],[CREDITHISTORY]]="outstanding_credit",2,3)))</f>
        <v>3</v>
      </c>
      <c r="G1841" t="s">
        <v>25</v>
      </c>
      <c r="H18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841">
        <v>5759</v>
      </c>
      <c r="J1841" t="s">
        <v>53</v>
      </c>
      <c r="K18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41" t="s">
        <v>62</v>
      </c>
      <c r="M18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41">
        <v>4</v>
      </c>
      <c r="O1841" t="s">
        <v>28</v>
      </c>
      <c r="P1841">
        <f>IF(Tabla1[[#This Row],[SEX]]="female",0,1)</f>
        <v>0</v>
      </c>
      <c r="Q1841" t="s">
        <v>29</v>
      </c>
      <c r="R1841">
        <f>IF(Tabla1[[#This Row],[OTHERSONLOAN]]="none",0,IF(Tabla1[[#This Row],[OTHERSONLOAN]]="co-applicant",1,2))</f>
        <v>0</v>
      </c>
      <c r="S1841">
        <v>4</v>
      </c>
      <c r="T1841" t="s">
        <v>30</v>
      </c>
      <c r="U1841">
        <f>IF(Tabla1[[#This Row],[OWNSPROPERTY]]="unknown",0,IF(Tabla1[[#This Row],[OWNSPROPERTY]]="real_state",1,IF(Tabla1[[#This Row],[OWNSPROPERTY]]="car_other",2,3)))</f>
        <v>3</v>
      </c>
      <c r="V1841">
        <v>49</v>
      </c>
      <c r="W1841" t="s">
        <v>29</v>
      </c>
      <c r="X1841">
        <f>IF(Tabla1[[#This Row],[INSTALLMENTPLANS]]="none",0,IF(Tabla1[[#This Row],[INSTALLMENTPLANS]]="stores",1,2))</f>
        <v>0</v>
      </c>
      <c r="Y1841" t="s">
        <v>31</v>
      </c>
      <c r="Z1841">
        <f>IF(Tabla1[[#This Row],[HOUSING]]="free",0,IF(Tabla1[[#This Row],[HOUSING]]="own",1,2))</f>
        <v>1</v>
      </c>
      <c r="AA1841">
        <v>2</v>
      </c>
      <c r="AB1841" t="s">
        <v>32</v>
      </c>
      <c r="AC1841">
        <f>IF(Tabla1[[#This Row],[JOB]]="unemployed",0,IF(Tabla1[[#This Row],[JOB]]="unskilled",1,IF(Tabla1[[#This Row],[JOB]]="skilled",2,3)))</f>
        <v>2</v>
      </c>
      <c r="AD1841">
        <v>1</v>
      </c>
      <c r="AE1841" t="s">
        <v>29</v>
      </c>
      <c r="AF1841">
        <f>IF(Tabla1[[#This Row],[TELEPHONE]]="none",0,1)</f>
        <v>0</v>
      </c>
      <c r="AG1841" t="s">
        <v>33</v>
      </c>
      <c r="AH1841">
        <f>IF(Tabla1[[#This Row],[FOREIGNWORKER]]="no",0,1)</f>
        <v>1</v>
      </c>
      <c r="AI1841" t="s">
        <v>34</v>
      </c>
      <c r="AJ1841">
        <f>IF(Tabla1[[#This Row],[RISK]]="No Risk",0,1)</f>
        <v>0</v>
      </c>
    </row>
    <row r="1842" spans="1:36" x14ac:dyDescent="0.25">
      <c r="A1842" t="s">
        <v>1912</v>
      </c>
      <c r="B1842" t="s">
        <v>51</v>
      </c>
      <c r="C1842">
        <f>IF(Tabla1[[#This Row],[CHECKINGSTATUS]]="no_checking",0,IF(Tabla1[[#This Row],[CHECKINGSTATUS]]="less_0",1,IF(Tabla1[[#This Row],[CHECKINGSTATUS]]="0_to_200",2,3)))</f>
        <v>0</v>
      </c>
      <c r="D1842">
        <v>28</v>
      </c>
      <c r="E1842" t="s">
        <v>42</v>
      </c>
      <c r="F1842">
        <f>IF(Tabla1[[#This Row],[CREDITHISTORY]]="no_credits",0,IF(Tabla1[[#This Row],[CREDITHISTORY]]="prior_paymentes_delayed",1,IF(Tabla1[[#This Row],[CREDITHISTORY]]="outstanding_credit",2,3)))</f>
        <v>3</v>
      </c>
      <c r="G1842" t="s">
        <v>74</v>
      </c>
      <c r="H18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42">
        <v>2470</v>
      </c>
      <c r="J1842" t="s">
        <v>26</v>
      </c>
      <c r="K18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42" t="s">
        <v>39</v>
      </c>
      <c r="M18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42">
        <v>3</v>
      </c>
      <c r="O1842" t="s">
        <v>44</v>
      </c>
      <c r="P1842">
        <f>IF(Tabla1[[#This Row],[SEX]]="female",0,1)</f>
        <v>1</v>
      </c>
      <c r="Q1842" t="s">
        <v>182</v>
      </c>
      <c r="R1842">
        <f>IF(Tabla1[[#This Row],[OTHERSONLOAN]]="none",0,IF(Tabla1[[#This Row],[OTHERSONLOAN]]="co-applicant",1,2))</f>
        <v>2</v>
      </c>
      <c r="S1842">
        <v>4</v>
      </c>
      <c r="T1842" t="s">
        <v>30</v>
      </c>
      <c r="U1842">
        <f>IF(Tabla1[[#This Row],[OWNSPROPERTY]]="unknown",0,IF(Tabla1[[#This Row],[OWNSPROPERTY]]="real_state",1,IF(Tabla1[[#This Row],[OWNSPROPERTY]]="car_other",2,3)))</f>
        <v>3</v>
      </c>
      <c r="V1842">
        <v>30</v>
      </c>
      <c r="W1842" t="s">
        <v>29</v>
      </c>
      <c r="X1842">
        <f>IF(Tabla1[[#This Row],[INSTALLMENTPLANS]]="none",0,IF(Tabla1[[#This Row],[INSTALLMENTPLANS]]="stores",1,2))</f>
        <v>0</v>
      </c>
      <c r="Y1842" t="s">
        <v>31</v>
      </c>
      <c r="Z1842">
        <f>IF(Tabla1[[#This Row],[HOUSING]]="free",0,IF(Tabla1[[#This Row],[HOUSING]]="own",1,2))</f>
        <v>1</v>
      </c>
      <c r="AA1842">
        <v>2</v>
      </c>
      <c r="AB1842" t="s">
        <v>32</v>
      </c>
      <c r="AC1842">
        <f>IF(Tabla1[[#This Row],[JOB]]="unemployed",0,IF(Tabla1[[#This Row],[JOB]]="unskilled",1,IF(Tabla1[[#This Row],[JOB]]="skilled",2,3)))</f>
        <v>2</v>
      </c>
      <c r="AD1842">
        <v>1</v>
      </c>
      <c r="AE1842" t="s">
        <v>33</v>
      </c>
      <c r="AF1842">
        <f>IF(Tabla1[[#This Row],[TELEPHONE]]="none",0,1)</f>
        <v>1</v>
      </c>
      <c r="AG1842" t="s">
        <v>33</v>
      </c>
      <c r="AH1842">
        <f>IF(Tabla1[[#This Row],[FOREIGNWORKER]]="no",0,1)</f>
        <v>1</v>
      </c>
      <c r="AI1842" t="s">
        <v>55</v>
      </c>
      <c r="AJ1842">
        <f>IF(Tabla1[[#This Row],[RISK]]="No Risk",0,1)</f>
        <v>1</v>
      </c>
    </row>
    <row r="1843" spans="1:36" x14ac:dyDescent="0.25">
      <c r="A1843" t="s">
        <v>1913</v>
      </c>
      <c r="B1843" t="s">
        <v>36</v>
      </c>
      <c r="C1843">
        <f>IF(Tabla1[[#This Row],[CHECKINGSTATUS]]="no_checking",0,IF(Tabla1[[#This Row],[CHECKINGSTATUS]]="less_0",1,IF(Tabla1[[#This Row],[CHECKINGSTATUS]]="0_to_200",2,3)))</f>
        <v>1</v>
      </c>
      <c r="D1843">
        <v>12</v>
      </c>
      <c r="E1843" t="s">
        <v>70</v>
      </c>
      <c r="F1843">
        <f>IF(Tabla1[[#This Row],[CREDITHISTORY]]="no_credits",0,IF(Tabla1[[#This Row],[CREDITHISTORY]]="prior_paymentes_delayed",1,IF(Tabla1[[#This Row],[CREDITHISTORY]]="outstanding_credit",2,3)))</f>
        <v>3</v>
      </c>
      <c r="G1843" t="s">
        <v>43</v>
      </c>
      <c r="H18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43">
        <v>3897</v>
      </c>
      <c r="J1843" t="s">
        <v>26</v>
      </c>
      <c r="K18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43" t="s">
        <v>27</v>
      </c>
      <c r="M18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43">
        <v>3</v>
      </c>
      <c r="O1843" t="s">
        <v>28</v>
      </c>
      <c r="P1843">
        <f>IF(Tabla1[[#This Row],[SEX]]="female",0,1)</f>
        <v>0</v>
      </c>
      <c r="Q1843" t="s">
        <v>29</v>
      </c>
      <c r="R1843">
        <f>IF(Tabla1[[#This Row],[OTHERSONLOAN]]="none",0,IF(Tabla1[[#This Row],[OTHERSONLOAN]]="co-applicant",1,2))</f>
        <v>0</v>
      </c>
      <c r="S1843">
        <v>3</v>
      </c>
      <c r="T1843" t="s">
        <v>65</v>
      </c>
      <c r="U1843">
        <f>IF(Tabla1[[#This Row],[OWNSPROPERTY]]="unknown",0,IF(Tabla1[[#This Row],[OWNSPROPERTY]]="real_state",1,IF(Tabla1[[#This Row],[OWNSPROPERTY]]="car_other",2,3)))</f>
        <v>2</v>
      </c>
      <c r="V1843">
        <v>29</v>
      </c>
      <c r="W1843" t="s">
        <v>29</v>
      </c>
      <c r="X1843">
        <f>IF(Tabla1[[#This Row],[INSTALLMENTPLANS]]="none",0,IF(Tabla1[[#This Row],[INSTALLMENTPLANS]]="stores",1,2))</f>
        <v>0</v>
      </c>
      <c r="Y1843" t="s">
        <v>31</v>
      </c>
      <c r="Z1843">
        <f>IF(Tabla1[[#This Row],[HOUSING]]="free",0,IF(Tabla1[[#This Row],[HOUSING]]="own",1,2))</f>
        <v>1</v>
      </c>
      <c r="AA1843">
        <v>1</v>
      </c>
      <c r="AB1843" t="s">
        <v>32</v>
      </c>
      <c r="AC1843">
        <f>IF(Tabla1[[#This Row],[JOB]]="unemployed",0,IF(Tabla1[[#This Row],[JOB]]="unskilled",1,IF(Tabla1[[#This Row],[JOB]]="skilled",2,3)))</f>
        <v>2</v>
      </c>
      <c r="AD1843">
        <v>1</v>
      </c>
      <c r="AE1843" t="s">
        <v>29</v>
      </c>
      <c r="AF1843">
        <f>IF(Tabla1[[#This Row],[TELEPHONE]]="none",0,1)</f>
        <v>0</v>
      </c>
      <c r="AG1843" t="s">
        <v>33</v>
      </c>
      <c r="AH1843">
        <f>IF(Tabla1[[#This Row],[FOREIGNWORKER]]="no",0,1)</f>
        <v>1</v>
      </c>
      <c r="AI1843" t="s">
        <v>34</v>
      </c>
      <c r="AJ1843">
        <f>IF(Tabla1[[#This Row],[RISK]]="No Risk",0,1)</f>
        <v>0</v>
      </c>
    </row>
    <row r="1844" spans="1:36" x14ac:dyDescent="0.25">
      <c r="A1844" t="s">
        <v>1914</v>
      </c>
      <c r="B1844" t="s">
        <v>51</v>
      </c>
      <c r="C1844">
        <f>IF(Tabla1[[#This Row],[CHECKINGSTATUS]]="no_checking",0,IF(Tabla1[[#This Row],[CHECKINGSTATUS]]="less_0",1,IF(Tabla1[[#This Row],[CHECKINGSTATUS]]="0_to_200",2,3)))</f>
        <v>0</v>
      </c>
      <c r="D1844">
        <v>35</v>
      </c>
      <c r="E1844" t="s">
        <v>42</v>
      </c>
      <c r="F1844">
        <f>IF(Tabla1[[#This Row],[CREDITHISTORY]]="no_credits",0,IF(Tabla1[[#This Row],[CREDITHISTORY]]="prior_paymentes_delayed",1,IF(Tabla1[[#This Row],[CREDITHISTORY]]="outstanding_credit",2,3)))</f>
        <v>3</v>
      </c>
      <c r="G1844" t="s">
        <v>43</v>
      </c>
      <c r="H18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44">
        <v>5222</v>
      </c>
      <c r="J1844" t="s">
        <v>53</v>
      </c>
      <c r="K18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44" t="s">
        <v>49</v>
      </c>
      <c r="M18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44">
        <v>5</v>
      </c>
      <c r="O1844" t="s">
        <v>44</v>
      </c>
      <c r="P1844">
        <f>IF(Tabla1[[#This Row],[SEX]]="female",0,1)</f>
        <v>1</v>
      </c>
      <c r="Q1844" t="s">
        <v>29</v>
      </c>
      <c r="R1844">
        <f>IF(Tabla1[[#This Row],[OTHERSONLOAN]]="none",0,IF(Tabla1[[#This Row],[OTHERSONLOAN]]="co-applicant",1,2))</f>
        <v>0</v>
      </c>
      <c r="S1844">
        <v>4</v>
      </c>
      <c r="T1844" t="s">
        <v>65</v>
      </c>
      <c r="U1844">
        <f>IF(Tabla1[[#This Row],[OWNSPROPERTY]]="unknown",0,IF(Tabla1[[#This Row],[OWNSPROPERTY]]="real_state",1,IF(Tabla1[[#This Row],[OWNSPROPERTY]]="car_other",2,3)))</f>
        <v>2</v>
      </c>
      <c r="V1844">
        <v>48</v>
      </c>
      <c r="W1844" t="s">
        <v>40</v>
      </c>
      <c r="X1844">
        <f>IF(Tabla1[[#This Row],[INSTALLMENTPLANS]]="none",0,IF(Tabla1[[#This Row],[INSTALLMENTPLANS]]="stores",1,2))</f>
        <v>1</v>
      </c>
      <c r="Y1844" t="s">
        <v>60</v>
      </c>
      <c r="Z1844">
        <f>IF(Tabla1[[#This Row],[HOUSING]]="free",0,IF(Tabla1[[#This Row],[HOUSING]]="own",1,2))</f>
        <v>0</v>
      </c>
      <c r="AA1844">
        <v>2</v>
      </c>
      <c r="AB1844" t="s">
        <v>92</v>
      </c>
      <c r="AC1844">
        <f>IF(Tabla1[[#This Row],[JOB]]="unemployed",0,IF(Tabla1[[#This Row],[JOB]]="unskilled",1,IF(Tabla1[[#This Row],[JOB]]="skilled",2,3)))</f>
        <v>1</v>
      </c>
      <c r="AD1844">
        <v>2</v>
      </c>
      <c r="AE1844" t="s">
        <v>33</v>
      </c>
      <c r="AF1844">
        <f>IF(Tabla1[[#This Row],[TELEPHONE]]="none",0,1)</f>
        <v>1</v>
      </c>
      <c r="AG1844" t="s">
        <v>33</v>
      </c>
      <c r="AH1844">
        <f>IF(Tabla1[[#This Row],[FOREIGNWORKER]]="no",0,1)</f>
        <v>1</v>
      </c>
      <c r="AI1844" t="s">
        <v>34</v>
      </c>
      <c r="AJ1844">
        <f>IF(Tabla1[[#This Row],[RISK]]="No Risk",0,1)</f>
        <v>0</v>
      </c>
    </row>
    <row r="1845" spans="1:36" x14ac:dyDescent="0.25">
      <c r="A1845" t="s">
        <v>1915</v>
      </c>
      <c r="B1845" t="s">
        <v>23</v>
      </c>
      <c r="C1845">
        <f>IF(Tabla1[[#This Row],[CHECKINGSTATUS]]="no_checking",0,IF(Tabla1[[#This Row],[CHECKINGSTATUS]]="less_0",1,IF(Tabla1[[#This Row],[CHECKINGSTATUS]]="0_to_200",2,3)))</f>
        <v>2</v>
      </c>
      <c r="D1845">
        <v>18</v>
      </c>
      <c r="E1845" t="s">
        <v>24</v>
      </c>
      <c r="F1845">
        <f>IF(Tabla1[[#This Row],[CREDITHISTORY]]="no_credits",0,IF(Tabla1[[#This Row],[CREDITHISTORY]]="prior_paymentes_delayed",1,IF(Tabla1[[#This Row],[CREDITHISTORY]]="outstanding_credit",2,3)))</f>
        <v>3</v>
      </c>
      <c r="G1845" t="s">
        <v>68</v>
      </c>
      <c r="H18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45">
        <v>4289</v>
      </c>
      <c r="J1845" t="s">
        <v>38</v>
      </c>
      <c r="K18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45" t="s">
        <v>27</v>
      </c>
      <c r="M184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45">
        <v>2</v>
      </c>
      <c r="O1845" t="s">
        <v>44</v>
      </c>
      <c r="P1845">
        <f>IF(Tabla1[[#This Row],[SEX]]="female",0,1)</f>
        <v>1</v>
      </c>
      <c r="Q1845" t="s">
        <v>29</v>
      </c>
      <c r="R1845">
        <f>IF(Tabla1[[#This Row],[OTHERSONLOAN]]="none",0,IF(Tabla1[[#This Row],[OTHERSONLOAN]]="co-applicant",1,2))</f>
        <v>0</v>
      </c>
      <c r="S1845">
        <v>3</v>
      </c>
      <c r="T1845" t="s">
        <v>65</v>
      </c>
      <c r="U1845">
        <f>IF(Tabla1[[#This Row],[OWNSPROPERTY]]="unknown",0,IF(Tabla1[[#This Row],[OWNSPROPERTY]]="real_state",1,IF(Tabla1[[#This Row],[OWNSPROPERTY]]="car_other",2,3)))</f>
        <v>2</v>
      </c>
      <c r="V1845">
        <v>27</v>
      </c>
      <c r="W1845" t="s">
        <v>29</v>
      </c>
      <c r="X1845">
        <f>IF(Tabla1[[#This Row],[INSTALLMENTPLANS]]="none",0,IF(Tabla1[[#This Row],[INSTALLMENTPLANS]]="stores",1,2))</f>
        <v>0</v>
      </c>
      <c r="Y1845" t="s">
        <v>31</v>
      </c>
      <c r="Z1845">
        <f>IF(Tabla1[[#This Row],[HOUSING]]="free",0,IF(Tabla1[[#This Row],[HOUSING]]="own",1,2))</f>
        <v>1</v>
      </c>
      <c r="AA1845">
        <v>2</v>
      </c>
      <c r="AB1845" t="s">
        <v>32</v>
      </c>
      <c r="AC1845">
        <f>IF(Tabla1[[#This Row],[JOB]]="unemployed",0,IF(Tabla1[[#This Row],[JOB]]="unskilled",1,IF(Tabla1[[#This Row],[JOB]]="skilled",2,3)))</f>
        <v>2</v>
      </c>
      <c r="AD1845">
        <v>1</v>
      </c>
      <c r="AE1845" t="s">
        <v>29</v>
      </c>
      <c r="AF1845">
        <f>IF(Tabla1[[#This Row],[TELEPHONE]]="none",0,1)</f>
        <v>0</v>
      </c>
      <c r="AG1845" t="s">
        <v>33</v>
      </c>
      <c r="AH1845">
        <f>IF(Tabla1[[#This Row],[FOREIGNWORKER]]="no",0,1)</f>
        <v>1</v>
      </c>
      <c r="AI1845" t="s">
        <v>34</v>
      </c>
      <c r="AJ1845">
        <f>IF(Tabla1[[#This Row],[RISK]]="No Risk",0,1)</f>
        <v>0</v>
      </c>
    </row>
    <row r="1846" spans="1:36" x14ac:dyDescent="0.25">
      <c r="A1846" t="s">
        <v>1916</v>
      </c>
      <c r="B1846" t="s">
        <v>51</v>
      </c>
      <c r="C1846">
        <f>IF(Tabla1[[#This Row],[CHECKINGSTATUS]]="no_checking",0,IF(Tabla1[[#This Row],[CHECKINGSTATUS]]="less_0",1,IF(Tabla1[[#This Row],[CHECKINGSTATUS]]="0_to_200",2,3)))</f>
        <v>0</v>
      </c>
      <c r="D1846">
        <v>24</v>
      </c>
      <c r="E1846" t="s">
        <v>57</v>
      </c>
      <c r="F1846">
        <f>IF(Tabla1[[#This Row],[CREDITHISTORY]]="no_credits",0,IF(Tabla1[[#This Row],[CREDITHISTORY]]="prior_paymentes_delayed",1,IF(Tabla1[[#This Row],[CREDITHISTORY]]="outstanding_credit",2,3)))</f>
        <v>2</v>
      </c>
      <c r="G1846" t="s">
        <v>25</v>
      </c>
      <c r="H18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846">
        <v>4748</v>
      </c>
      <c r="J1846" t="s">
        <v>54</v>
      </c>
      <c r="K18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46" t="s">
        <v>49</v>
      </c>
      <c r="M184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46">
        <v>3</v>
      </c>
      <c r="O1846" t="s">
        <v>44</v>
      </c>
      <c r="P1846">
        <f>IF(Tabla1[[#This Row],[SEX]]="female",0,1)</f>
        <v>1</v>
      </c>
      <c r="Q1846" t="s">
        <v>29</v>
      </c>
      <c r="R1846">
        <f>IF(Tabla1[[#This Row],[OTHERSONLOAN]]="none",0,IF(Tabla1[[#This Row],[OTHERSONLOAN]]="co-applicant",1,2))</f>
        <v>0</v>
      </c>
      <c r="S1846">
        <v>3</v>
      </c>
      <c r="T1846" t="s">
        <v>65</v>
      </c>
      <c r="U1846">
        <f>IF(Tabla1[[#This Row],[OWNSPROPERTY]]="unknown",0,IF(Tabla1[[#This Row],[OWNSPROPERTY]]="real_state",1,IF(Tabla1[[#This Row],[OWNSPROPERTY]]="car_other",2,3)))</f>
        <v>2</v>
      </c>
      <c r="V1846">
        <v>54</v>
      </c>
      <c r="W1846" t="s">
        <v>29</v>
      </c>
      <c r="X1846">
        <f>IF(Tabla1[[#This Row],[INSTALLMENTPLANS]]="none",0,IF(Tabla1[[#This Row],[INSTALLMENTPLANS]]="stores",1,2))</f>
        <v>0</v>
      </c>
      <c r="Y1846" t="s">
        <v>60</v>
      </c>
      <c r="Z1846">
        <f>IF(Tabla1[[#This Row],[HOUSING]]="free",0,IF(Tabla1[[#This Row],[HOUSING]]="own",1,2))</f>
        <v>0</v>
      </c>
      <c r="AA1846">
        <v>2</v>
      </c>
      <c r="AB1846" t="s">
        <v>32</v>
      </c>
      <c r="AC1846">
        <f>IF(Tabla1[[#This Row],[JOB]]="unemployed",0,IF(Tabla1[[#This Row],[JOB]]="unskilled",1,IF(Tabla1[[#This Row],[JOB]]="skilled",2,3)))</f>
        <v>2</v>
      </c>
      <c r="AD1846">
        <v>1</v>
      </c>
      <c r="AE1846" t="s">
        <v>33</v>
      </c>
      <c r="AF1846">
        <f>IF(Tabla1[[#This Row],[TELEPHONE]]="none",0,1)</f>
        <v>1</v>
      </c>
      <c r="AG1846" t="s">
        <v>33</v>
      </c>
      <c r="AH1846">
        <f>IF(Tabla1[[#This Row],[FOREIGNWORKER]]="no",0,1)</f>
        <v>1</v>
      </c>
      <c r="AI1846" t="s">
        <v>55</v>
      </c>
      <c r="AJ1846">
        <f>IF(Tabla1[[#This Row],[RISK]]="No Risk",0,1)</f>
        <v>1</v>
      </c>
    </row>
    <row r="1847" spans="1:36" x14ac:dyDescent="0.25">
      <c r="A1847" t="s">
        <v>1917</v>
      </c>
      <c r="B1847" t="s">
        <v>23</v>
      </c>
      <c r="C1847">
        <f>IF(Tabla1[[#This Row],[CHECKINGSTATUS]]="no_checking",0,IF(Tabla1[[#This Row],[CHECKINGSTATUS]]="less_0",1,IF(Tabla1[[#This Row],[CHECKINGSTATUS]]="0_to_200",2,3)))</f>
        <v>2</v>
      </c>
      <c r="D1847">
        <v>20</v>
      </c>
      <c r="E1847" t="s">
        <v>42</v>
      </c>
      <c r="F1847">
        <f>IF(Tabla1[[#This Row],[CREDITHISTORY]]="no_credits",0,IF(Tabla1[[#This Row],[CREDITHISTORY]]="prior_paymentes_delayed",1,IF(Tabla1[[#This Row],[CREDITHISTORY]]="outstanding_credit",2,3)))</f>
        <v>3</v>
      </c>
      <c r="G1847" t="s">
        <v>74</v>
      </c>
      <c r="H18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47">
        <v>2752</v>
      </c>
      <c r="J1847" t="s">
        <v>26</v>
      </c>
      <c r="K18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47" t="s">
        <v>49</v>
      </c>
      <c r="M18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47">
        <v>3</v>
      </c>
      <c r="O1847" t="s">
        <v>44</v>
      </c>
      <c r="P1847">
        <f>IF(Tabla1[[#This Row],[SEX]]="female",0,1)</f>
        <v>1</v>
      </c>
      <c r="Q1847" t="s">
        <v>29</v>
      </c>
      <c r="R1847">
        <f>IF(Tabla1[[#This Row],[OTHERSONLOAN]]="none",0,IF(Tabla1[[#This Row],[OTHERSONLOAN]]="co-applicant",1,2))</f>
        <v>0</v>
      </c>
      <c r="S1847">
        <v>2</v>
      </c>
      <c r="T1847" t="s">
        <v>54</v>
      </c>
      <c r="U1847">
        <f>IF(Tabla1[[#This Row],[OWNSPROPERTY]]="unknown",0,IF(Tabla1[[#This Row],[OWNSPROPERTY]]="real_state",1,IF(Tabla1[[#This Row],[OWNSPROPERTY]]="car_other",2,3)))</f>
        <v>0</v>
      </c>
      <c r="V1847">
        <v>52</v>
      </c>
      <c r="W1847" t="s">
        <v>29</v>
      </c>
      <c r="X1847">
        <f>IF(Tabla1[[#This Row],[INSTALLMENTPLANS]]="none",0,IF(Tabla1[[#This Row],[INSTALLMENTPLANS]]="stores",1,2))</f>
        <v>0</v>
      </c>
      <c r="Y1847" t="s">
        <v>31</v>
      </c>
      <c r="Z1847">
        <f>IF(Tabla1[[#This Row],[HOUSING]]="free",0,IF(Tabla1[[#This Row],[HOUSING]]="own",1,2))</f>
        <v>1</v>
      </c>
      <c r="AA1847">
        <v>1</v>
      </c>
      <c r="AB1847" t="s">
        <v>32</v>
      </c>
      <c r="AC1847">
        <f>IF(Tabla1[[#This Row],[JOB]]="unemployed",0,IF(Tabla1[[#This Row],[JOB]]="unskilled",1,IF(Tabla1[[#This Row],[JOB]]="skilled",2,3)))</f>
        <v>2</v>
      </c>
      <c r="AD1847">
        <v>1</v>
      </c>
      <c r="AE1847" t="s">
        <v>33</v>
      </c>
      <c r="AF1847">
        <f>IF(Tabla1[[#This Row],[TELEPHONE]]="none",0,1)</f>
        <v>1</v>
      </c>
      <c r="AG1847" t="s">
        <v>33</v>
      </c>
      <c r="AH1847">
        <f>IF(Tabla1[[#This Row],[FOREIGNWORKER]]="no",0,1)</f>
        <v>1</v>
      </c>
      <c r="AI1847" t="s">
        <v>55</v>
      </c>
      <c r="AJ1847">
        <f>IF(Tabla1[[#This Row],[RISK]]="No Risk",0,1)</f>
        <v>1</v>
      </c>
    </row>
    <row r="1848" spans="1:36" x14ac:dyDescent="0.25">
      <c r="A1848" t="s">
        <v>1918</v>
      </c>
      <c r="B1848" t="s">
        <v>51</v>
      </c>
      <c r="C1848">
        <f>IF(Tabla1[[#This Row],[CHECKINGSTATUS]]="no_checking",0,IF(Tabla1[[#This Row],[CHECKINGSTATUS]]="less_0",1,IF(Tabla1[[#This Row],[CHECKINGSTATUS]]="0_to_200",2,3)))</f>
        <v>0</v>
      </c>
      <c r="D1848">
        <v>23</v>
      </c>
      <c r="E1848" t="s">
        <v>42</v>
      </c>
      <c r="F1848">
        <f>IF(Tabla1[[#This Row],[CREDITHISTORY]]="no_credits",0,IF(Tabla1[[#This Row],[CREDITHISTORY]]="prior_paymentes_delayed",1,IF(Tabla1[[#This Row],[CREDITHISTORY]]="outstanding_credit",2,3)))</f>
        <v>3</v>
      </c>
      <c r="G1848" t="s">
        <v>43</v>
      </c>
      <c r="H18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48">
        <v>2713</v>
      </c>
      <c r="J1848" t="s">
        <v>26</v>
      </c>
      <c r="K18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48" t="s">
        <v>49</v>
      </c>
      <c r="M18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48">
        <v>4</v>
      </c>
      <c r="O1848" t="s">
        <v>44</v>
      </c>
      <c r="P1848">
        <f>IF(Tabla1[[#This Row],[SEX]]="female",0,1)</f>
        <v>1</v>
      </c>
      <c r="Q1848" t="s">
        <v>29</v>
      </c>
      <c r="R1848">
        <f>IF(Tabla1[[#This Row],[OTHERSONLOAN]]="none",0,IF(Tabla1[[#This Row],[OTHERSONLOAN]]="co-applicant",1,2))</f>
        <v>0</v>
      </c>
      <c r="S1848">
        <v>4</v>
      </c>
      <c r="T1848" t="s">
        <v>30</v>
      </c>
      <c r="U1848">
        <f>IF(Tabla1[[#This Row],[OWNSPROPERTY]]="unknown",0,IF(Tabla1[[#This Row],[OWNSPROPERTY]]="real_state",1,IF(Tabla1[[#This Row],[OWNSPROPERTY]]="car_other",2,3)))</f>
        <v>3</v>
      </c>
      <c r="V1848">
        <v>26</v>
      </c>
      <c r="W1848" t="s">
        <v>40</v>
      </c>
      <c r="X1848">
        <f>IF(Tabla1[[#This Row],[INSTALLMENTPLANS]]="none",0,IF(Tabla1[[#This Row],[INSTALLMENTPLANS]]="stores",1,2))</f>
        <v>1</v>
      </c>
      <c r="Y1848" t="s">
        <v>31</v>
      </c>
      <c r="Z1848">
        <f>IF(Tabla1[[#This Row],[HOUSING]]="free",0,IF(Tabla1[[#This Row],[HOUSING]]="own",1,2))</f>
        <v>1</v>
      </c>
      <c r="AA1848">
        <v>1</v>
      </c>
      <c r="AB1848" t="s">
        <v>92</v>
      </c>
      <c r="AC1848">
        <f>IF(Tabla1[[#This Row],[JOB]]="unemployed",0,IF(Tabla1[[#This Row],[JOB]]="unskilled",1,IF(Tabla1[[#This Row],[JOB]]="skilled",2,3)))</f>
        <v>1</v>
      </c>
      <c r="AD1848">
        <v>1</v>
      </c>
      <c r="AE1848" t="s">
        <v>29</v>
      </c>
      <c r="AF1848">
        <f>IF(Tabla1[[#This Row],[TELEPHONE]]="none",0,1)</f>
        <v>0</v>
      </c>
      <c r="AG1848" t="s">
        <v>33</v>
      </c>
      <c r="AH1848">
        <f>IF(Tabla1[[#This Row],[FOREIGNWORKER]]="no",0,1)</f>
        <v>1</v>
      </c>
      <c r="AI1848" t="s">
        <v>55</v>
      </c>
      <c r="AJ1848">
        <f>IF(Tabla1[[#This Row],[RISK]]="No Risk",0,1)</f>
        <v>1</v>
      </c>
    </row>
    <row r="1849" spans="1:36" x14ac:dyDescent="0.25">
      <c r="A1849" t="s">
        <v>1919</v>
      </c>
      <c r="B1849" t="s">
        <v>36</v>
      </c>
      <c r="C1849">
        <f>IF(Tabla1[[#This Row],[CHECKINGSTATUS]]="no_checking",0,IF(Tabla1[[#This Row],[CHECKINGSTATUS]]="less_0",1,IF(Tabla1[[#This Row],[CHECKINGSTATUS]]="0_to_200",2,3)))</f>
        <v>1</v>
      </c>
      <c r="D1849">
        <v>12</v>
      </c>
      <c r="E1849" t="s">
        <v>42</v>
      </c>
      <c r="F1849">
        <f>IF(Tabla1[[#This Row],[CREDITHISTORY]]="no_credits",0,IF(Tabla1[[#This Row],[CREDITHISTORY]]="prior_paymentes_delayed",1,IF(Tabla1[[#This Row],[CREDITHISTORY]]="outstanding_credit",2,3)))</f>
        <v>3</v>
      </c>
      <c r="G1849" t="s">
        <v>82</v>
      </c>
      <c r="H18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849">
        <v>1439</v>
      </c>
      <c r="J1849" t="s">
        <v>38</v>
      </c>
      <c r="K18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49" t="s">
        <v>39</v>
      </c>
      <c r="M18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49">
        <v>3</v>
      </c>
      <c r="O1849" t="s">
        <v>44</v>
      </c>
      <c r="P1849">
        <f>IF(Tabla1[[#This Row],[SEX]]="female",0,1)</f>
        <v>1</v>
      </c>
      <c r="Q1849" t="s">
        <v>29</v>
      </c>
      <c r="R1849">
        <f>IF(Tabla1[[#This Row],[OTHERSONLOAN]]="none",0,IF(Tabla1[[#This Row],[OTHERSONLOAN]]="co-applicant",1,2))</f>
        <v>0</v>
      </c>
      <c r="S1849">
        <v>3</v>
      </c>
      <c r="T1849" t="s">
        <v>65</v>
      </c>
      <c r="U1849">
        <f>IF(Tabla1[[#This Row],[OWNSPROPERTY]]="unknown",0,IF(Tabla1[[#This Row],[OWNSPROPERTY]]="real_state",1,IF(Tabla1[[#This Row],[OWNSPROPERTY]]="car_other",2,3)))</f>
        <v>2</v>
      </c>
      <c r="V1849">
        <v>46</v>
      </c>
      <c r="W1849" t="s">
        <v>29</v>
      </c>
      <c r="X1849">
        <f>IF(Tabla1[[#This Row],[INSTALLMENTPLANS]]="none",0,IF(Tabla1[[#This Row],[INSTALLMENTPLANS]]="stores",1,2))</f>
        <v>0</v>
      </c>
      <c r="Y1849" t="s">
        <v>31</v>
      </c>
      <c r="Z1849">
        <f>IF(Tabla1[[#This Row],[HOUSING]]="free",0,IF(Tabla1[[#This Row],[HOUSING]]="own",1,2))</f>
        <v>1</v>
      </c>
      <c r="AA1849">
        <v>1</v>
      </c>
      <c r="AB1849" t="s">
        <v>32</v>
      </c>
      <c r="AC1849">
        <f>IF(Tabla1[[#This Row],[JOB]]="unemployed",0,IF(Tabla1[[#This Row],[JOB]]="unskilled",1,IF(Tabla1[[#This Row],[JOB]]="skilled",2,3)))</f>
        <v>2</v>
      </c>
      <c r="AD1849">
        <v>1</v>
      </c>
      <c r="AE1849" t="s">
        <v>33</v>
      </c>
      <c r="AF1849">
        <f>IF(Tabla1[[#This Row],[TELEPHONE]]="none",0,1)</f>
        <v>1</v>
      </c>
      <c r="AG1849" t="s">
        <v>33</v>
      </c>
      <c r="AH1849">
        <f>IF(Tabla1[[#This Row],[FOREIGNWORKER]]="no",0,1)</f>
        <v>1</v>
      </c>
      <c r="AI1849" t="s">
        <v>34</v>
      </c>
      <c r="AJ1849">
        <f>IF(Tabla1[[#This Row],[RISK]]="No Risk",0,1)</f>
        <v>0</v>
      </c>
    </row>
    <row r="1850" spans="1:36" x14ac:dyDescent="0.25">
      <c r="A1850" t="s">
        <v>1920</v>
      </c>
      <c r="B1850" t="s">
        <v>23</v>
      </c>
      <c r="C1850">
        <f>IF(Tabla1[[#This Row],[CHECKINGSTATUS]]="no_checking",0,IF(Tabla1[[#This Row],[CHECKINGSTATUS]]="less_0",1,IF(Tabla1[[#This Row],[CHECKINGSTATUS]]="0_to_200",2,3)))</f>
        <v>2</v>
      </c>
      <c r="D1850">
        <v>15</v>
      </c>
      <c r="E1850" t="s">
        <v>24</v>
      </c>
      <c r="F1850">
        <f>IF(Tabla1[[#This Row],[CREDITHISTORY]]="no_credits",0,IF(Tabla1[[#This Row],[CREDITHISTORY]]="prior_paymentes_delayed",1,IF(Tabla1[[#This Row],[CREDITHISTORY]]="outstanding_credit",2,3)))</f>
        <v>3</v>
      </c>
      <c r="G1850" t="s">
        <v>58</v>
      </c>
      <c r="H18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850">
        <v>3714</v>
      </c>
      <c r="J1850" t="s">
        <v>38</v>
      </c>
      <c r="K18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50" t="s">
        <v>62</v>
      </c>
      <c r="M18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50">
        <v>4</v>
      </c>
      <c r="O1850" t="s">
        <v>28</v>
      </c>
      <c r="P1850">
        <f>IF(Tabla1[[#This Row],[SEX]]="female",0,1)</f>
        <v>0</v>
      </c>
      <c r="Q1850" t="s">
        <v>29</v>
      </c>
      <c r="R1850">
        <f>IF(Tabla1[[#This Row],[OTHERSONLOAN]]="none",0,IF(Tabla1[[#This Row],[OTHERSONLOAN]]="co-applicant",1,2))</f>
        <v>0</v>
      </c>
      <c r="S1850">
        <v>3</v>
      </c>
      <c r="T1850" t="s">
        <v>65</v>
      </c>
      <c r="U1850">
        <f>IF(Tabla1[[#This Row],[OWNSPROPERTY]]="unknown",0,IF(Tabla1[[#This Row],[OWNSPROPERTY]]="real_state",1,IF(Tabla1[[#This Row],[OWNSPROPERTY]]="car_other",2,3)))</f>
        <v>2</v>
      </c>
      <c r="V1850">
        <v>42</v>
      </c>
      <c r="W1850" t="s">
        <v>116</v>
      </c>
      <c r="X1850">
        <f>IF(Tabla1[[#This Row],[INSTALLMENTPLANS]]="none",0,IF(Tabla1[[#This Row],[INSTALLMENTPLANS]]="stores",1,2))</f>
        <v>2</v>
      </c>
      <c r="Y1850" t="s">
        <v>31</v>
      </c>
      <c r="Z1850">
        <f>IF(Tabla1[[#This Row],[HOUSING]]="free",0,IF(Tabla1[[#This Row],[HOUSING]]="own",1,2))</f>
        <v>1</v>
      </c>
      <c r="AA1850">
        <v>1</v>
      </c>
      <c r="AB1850" t="s">
        <v>92</v>
      </c>
      <c r="AC1850">
        <f>IF(Tabla1[[#This Row],[JOB]]="unemployed",0,IF(Tabla1[[#This Row],[JOB]]="unskilled",1,IF(Tabla1[[#This Row],[JOB]]="skilled",2,3)))</f>
        <v>1</v>
      </c>
      <c r="AD1850">
        <v>1</v>
      </c>
      <c r="AE1850" t="s">
        <v>29</v>
      </c>
      <c r="AF1850">
        <f>IF(Tabla1[[#This Row],[TELEPHONE]]="none",0,1)</f>
        <v>0</v>
      </c>
      <c r="AG1850" t="s">
        <v>33</v>
      </c>
      <c r="AH1850">
        <f>IF(Tabla1[[#This Row],[FOREIGNWORKER]]="no",0,1)</f>
        <v>1</v>
      </c>
      <c r="AI1850" t="s">
        <v>34</v>
      </c>
      <c r="AJ1850">
        <f>IF(Tabla1[[#This Row],[RISK]]="No Risk",0,1)</f>
        <v>0</v>
      </c>
    </row>
    <row r="1851" spans="1:36" x14ac:dyDescent="0.25">
      <c r="A1851" t="s">
        <v>1921</v>
      </c>
      <c r="B1851" t="s">
        <v>51</v>
      </c>
      <c r="C1851">
        <f>IF(Tabla1[[#This Row],[CHECKINGSTATUS]]="no_checking",0,IF(Tabla1[[#This Row],[CHECKINGSTATUS]]="less_0",1,IF(Tabla1[[#This Row],[CHECKINGSTATUS]]="0_to_200",2,3)))</f>
        <v>0</v>
      </c>
      <c r="D1851">
        <v>43</v>
      </c>
      <c r="E1851" t="s">
        <v>57</v>
      </c>
      <c r="F1851">
        <f>IF(Tabla1[[#This Row],[CREDITHISTORY]]="no_credits",0,IF(Tabla1[[#This Row],[CREDITHISTORY]]="prior_paymentes_delayed",1,IF(Tabla1[[#This Row],[CREDITHISTORY]]="outstanding_credit",2,3)))</f>
        <v>2</v>
      </c>
      <c r="G1851" t="s">
        <v>68</v>
      </c>
      <c r="H18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51">
        <v>7252</v>
      </c>
      <c r="J1851" t="s">
        <v>54</v>
      </c>
      <c r="K185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51" t="s">
        <v>62</v>
      </c>
      <c r="M18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51">
        <v>4</v>
      </c>
      <c r="O1851" t="s">
        <v>44</v>
      </c>
      <c r="P1851">
        <f>IF(Tabla1[[#This Row],[SEX]]="female",0,1)</f>
        <v>1</v>
      </c>
      <c r="Q1851" t="s">
        <v>59</v>
      </c>
      <c r="R1851">
        <f>IF(Tabla1[[#This Row],[OTHERSONLOAN]]="none",0,IF(Tabla1[[#This Row],[OTHERSONLOAN]]="co-applicant",1,2))</f>
        <v>1</v>
      </c>
      <c r="S1851">
        <v>4</v>
      </c>
      <c r="T1851" t="s">
        <v>54</v>
      </c>
      <c r="U1851">
        <f>IF(Tabla1[[#This Row],[OWNSPROPERTY]]="unknown",0,IF(Tabla1[[#This Row],[OWNSPROPERTY]]="real_state",1,IF(Tabla1[[#This Row],[OWNSPROPERTY]]="car_other",2,3)))</f>
        <v>0</v>
      </c>
      <c r="V1851">
        <v>47</v>
      </c>
      <c r="W1851" t="s">
        <v>40</v>
      </c>
      <c r="X1851">
        <f>IF(Tabla1[[#This Row],[INSTALLMENTPLANS]]="none",0,IF(Tabla1[[#This Row],[INSTALLMENTPLANS]]="stores",1,2))</f>
        <v>1</v>
      </c>
      <c r="Y1851" t="s">
        <v>31</v>
      </c>
      <c r="Z1851">
        <f>IF(Tabla1[[#This Row],[HOUSING]]="free",0,IF(Tabla1[[#This Row],[HOUSING]]="own",1,2))</f>
        <v>1</v>
      </c>
      <c r="AA1851">
        <v>2</v>
      </c>
      <c r="AB1851" t="s">
        <v>32</v>
      </c>
      <c r="AC1851">
        <f>IF(Tabla1[[#This Row],[JOB]]="unemployed",0,IF(Tabla1[[#This Row],[JOB]]="unskilled",1,IF(Tabla1[[#This Row],[JOB]]="skilled",2,3)))</f>
        <v>2</v>
      </c>
      <c r="AD1851">
        <v>2</v>
      </c>
      <c r="AE1851" t="s">
        <v>29</v>
      </c>
      <c r="AF1851">
        <f>IF(Tabla1[[#This Row],[TELEPHONE]]="none",0,1)</f>
        <v>0</v>
      </c>
      <c r="AG1851" t="s">
        <v>33</v>
      </c>
      <c r="AH1851">
        <f>IF(Tabla1[[#This Row],[FOREIGNWORKER]]="no",0,1)</f>
        <v>1</v>
      </c>
      <c r="AI1851" t="s">
        <v>55</v>
      </c>
      <c r="AJ1851">
        <f>IF(Tabla1[[#This Row],[RISK]]="No Risk",0,1)</f>
        <v>1</v>
      </c>
    </row>
    <row r="1852" spans="1:36" x14ac:dyDescent="0.25">
      <c r="A1852" t="s">
        <v>1922</v>
      </c>
      <c r="B1852" t="s">
        <v>23</v>
      </c>
      <c r="C1852">
        <f>IF(Tabla1[[#This Row],[CHECKINGSTATUS]]="no_checking",0,IF(Tabla1[[#This Row],[CHECKINGSTATUS]]="less_0",1,IF(Tabla1[[#This Row],[CHECKINGSTATUS]]="0_to_200",2,3)))</f>
        <v>2</v>
      </c>
      <c r="D1852">
        <v>4</v>
      </c>
      <c r="E1852" t="s">
        <v>42</v>
      </c>
      <c r="F1852">
        <f>IF(Tabla1[[#This Row],[CREDITHISTORY]]="no_credits",0,IF(Tabla1[[#This Row],[CREDITHISTORY]]="prior_paymentes_delayed",1,IF(Tabla1[[#This Row],[CREDITHISTORY]]="outstanding_credit",2,3)))</f>
        <v>3</v>
      </c>
      <c r="G1852" t="s">
        <v>37</v>
      </c>
      <c r="H18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52">
        <v>250</v>
      </c>
      <c r="J1852" t="s">
        <v>38</v>
      </c>
      <c r="K18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52" t="s">
        <v>62</v>
      </c>
      <c r="M185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52">
        <v>3</v>
      </c>
      <c r="O1852" t="s">
        <v>44</v>
      </c>
      <c r="P1852">
        <f>IF(Tabla1[[#This Row],[SEX]]="female",0,1)</f>
        <v>1</v>
      </c>
      <c r="Q1852" t="s">
        <v>29</v>
      </c>
      <c r="R1852">
        <f>IF(Tabla1[[#This Row],[OTHERSONLOAN]]="none",0,IF(Tabla1[[#This Row],[OTHERSONLOAN]]="co-applicant",1,2))</f>
        <v>0</v>
      </c>
      <c r="S1852">
        <v>2</v>
      </c>
      <c r="T1852" t="s">
        <v>30</v>
      </c>
      <c r="U1852">
        <f>IF(Tabla1[[#This Row],[OWNSPROPERTY]]="unknown",0,IF(Tabla1[[#This Row],[OWNSPROPERTY]]="real_state",1,IF(Tabla1[[#This Row],[OWNSPROPERTY]]="car_other",2,3)))</f>
        <v>3</v>
      </c>
      <c r="V1852">
        <v>29</v>
      </c>
      <c r="W1852" t="s">
        <v>29</v>
      </c>
      <c r="X1852">
        <f>IF(Tabla1[[#This Row],[INSTALLMENTPLANS]]="none",0,IF(Tabla1[[#This Row],[INSTALLMENTPLANS]]="stores",1,2))</f>
        <v>0</v>
      </c>
      <c r="Y1852" t="s">
        <v>31</v>
      </c>
      <c r="Z1852">
        <f>IF(Tabla1[[#This Row],[HOUSING]]="free",0,IF(Tabla1[[#This Row],[HOUSING]]="own",1,2))</f>
        <v>1</v>
      </c>
      <c r="AA1852">
        <v>1</v>
      </c>
      <c r="AB1852" t="s">
        <v>32</v>
      </c>
      <c r="AC1852">
        <f>IF(Tabla1[[#This Row],[JOB]]="unemployed",0,IF(Tabla1[[#This Row],[JOB]]="unskilled",1,IF(Tabla1[[#This Row],[JOB]]="skilled",2,3)))</f>
        <v>2</v>
      </c>
      <c r="AD1852">
        <v>1</v>
      </c>
      <c r="AE1852" t="s">
        <v>33</v>
      </c>
      <c r="AF1852">
        <f>IF(Tabla1[[#This Row],[TELEPHONE]]="none",0,1)</f>
        <v>1</v>
      </c>
      <c r="AG1852" t="s">
        <v>33</v>
      </c>
      <c r="AH1852">
        <f>IF(Tabla1[[#This Row],[FOREIGNWORKER]]="no",0,1)</f>
        <v>1</v>
      </c>
      <c r="AI1852" t="s">
        <v>34</v>
      </c>
      <c r="AJ1852">
        <f>IF(Tabla1[[#This Row],[RISK]]="No Risk",0,1)</f>
        <v>0</v>
      </c>
    </row>
    <row r="1853" spans="1:36" x14ac:dyDescent="0.25">
      <c r="A1853" t="s">
        <v>1923</v>
      </c>
      <c r="B1853" t="s">
        <v>51</v>
      </c>
      <c r="C1853">
        <f>IF(Tabla1[[#This Row],[CHECKINGSTATUS]]="no_checking",0,IF(Tabla1[[#This Row],[CHECKINGSTATUS]]="less_0",1,IF(Tabla1[[#This Row],[CHECKINGSTATUS]]="0_to_200",2,3)))</f>
        <v>0</v>
      </c>
      <c r="D1853">
        <v>36</v>
      </c>
      <c r="E1853" t="s">
        <v>42</v>
      </c>
      <c r="F1853">
        <f>IF(Tabla1[[#This Row],[CREDITHISTORY]]="no_credits",0,IF(Tabla1[[#This Row],[CREDITHISTORY]]="prior_paymentes_delayed",1,IF(Tabla1[[#This Row],[CREDITHISTORY]]="outstanding_credit",2,3)))</f>
        <v>3</v>
      </c>
      <c r="G1853" t="s">
        <v>58</v>
      </c>
      <c r="H18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853">
        <v>7311</v>
      </c>
      <c r="J1853" t="s">
        <v>53</v>
      </c>
      <c r="K18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53" t="s">
        <v>49</v>
      </c>
      <c r="M18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53">
        <v>5</v>
      </c>
      <c r="O1853" t="s">
        <v>44</v>
      </c>
      <c r="P1853">
        <f>IF(Tabla1[[#This Row],[SEX]]="female",0,1)</f>
        <v>1</v>
      </c>
      <c r="Q1853" t="s">
        <v>59</v>
      </c>
      <c r="R1853">
        <f>IF(Tabla1[[#This Row],[OTHERSONLOAN]]="none",0,IF(Tabla1[[#This Row],[OTHERSONLOAN]]="co-applicant",1,2))</f>
        <v>1</v>
      </c>
      <c r="S1853">
        <v>5</v>
      </c>
      <c r="T1853" t="s">
        <v>54</v>
      </c>
      <c r="U1853">
        <f>IF(Tabla1[[#This Row],[OWNSPROPERTY]]="unknown",0,IF(Tabla1[[#This Row],[OWNSPROPERTY]]="real_state",1,IF(Tabla1[[#This Row],[OWNSPROPERTY]]="car_other",2,3)))</f>
        <v>0</v>
      </c>
      <c r="V1853">
        <v>51</v>
      </c>
      <c r="W1853" t="s">
        <v>29</v>
      </c>
      <c r="X1853">
        <f>IF(Tabla1[[#This Row],[INSTALLMENTPLANS]]="none",0,IF(Tabla1[[#This Row],[INSTALLMENTPLANS]]="stores",1,2))</f>
        <v>0</v>
      </c>
      <c r="Y1853" t="s">
        <v>60</v>
      </c>
      <c r="Z1853">
        <f>IF(Tabla1[[#This Row],[HOUSING]]="free",0,IF(Tabla1[[#This Row],[HOUSING]]="own",1,2))</f>
        <v>0</v>
      </c>
      <c r="AA1853">
        <v>2</v>
      </c>
      <c r="AB1853" t="s">
        <v>63</v>
      </c>
      <c r="AC1853">
        <f>IF(Tabla1[[#This Row],[JOB]]="unemployed",0,IF(Tabla1[[#This Row],[JOB]]="unskilled",1,IF(Tabla1[[#This Row],[JOB]]="skilled",2,3)))</f>
        <v>3</v>
      </c>
      <c r="AD1853">
        <v>1</v>
      </c>
      <c r="AE1853" t="s">
        <v>33</v>
      </c>
      <c r="AF1853">
        <f>IF(Tabla1[[#This Row],[TELEPHONE]]="none",0,1)</f>
        <v>1</v>
      </c>
      <c r="AG1853" t="s">
        <v>33</v>
      </c>
      <c r="AH1853">
        <f>IF(Tabla1[[#This Row],[FOREIGNWORKER]]="no",0,1)</f>
        <v>1</v>
      </c>
      <c r="AI1853" t="s">
        <v>55</v>
      </c>
      <c r="AJ1853">
        <f>IF(Tabla1[[#This Row],[RISK]]="No Risk",0,1)</f>
        <v>1</v>
      </c>
    </row>
    <row r="1854" spans="1:36" x14ac:dyDescent="0.25">
      <c r="A1854" t="s">
        <v>1924</v>
      </c>
      <c r="B1854" t="s">
        <v>23</v>
      </c>
      <c r="C1854">
        <f>IF(Tabla1[[#This Row],[CHECKINGSTATUS]]="no_checking",0,IF(Tabla1[[#This Row],[CHECKINGSTATUS]]="less_0",1,IF(Tabla1[[#This Row],[CHECKINGSTATUS]]="0_to_200",2,3)))</f>
        <v>2</v>
      </c>
      <c r="D1854">
        <v>28</v>
      </c>
      <c r="E1854" t="s">
        <v>57</v>
      </c>
      <c r="F1854">
        <f>IF(Tabla1[[#This Row],[CREDITHISTORY]]="no_credits",0,IF(Tabla1[[#This Row],[CREDITHISTORY]]="prior_paymentes_delayed",1,IF(Tabla1[[#This Row],[CREDITHISTORY]]="outstanding_credit",2,3)))</f>
        <v>2</v>
      </c>
      <c r="G1854" t="s">
        <v>89</v>
      </c>
      <c r="H18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54">
        <v>5011</v>
      </c>
      <c r="J1854" t="s">
        <v>54</v>
      </c>
      <c r="K185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54" t="s">
        <v>39</v>
      </c>
      <c r="M18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54">
        <v>2</v>
      </c>
      <c r="O1854" t="s">
        <v>44</v>
      </c>
      <c r="P1854">
        <f>IF(Tabla1[[#This Row],[SEX]]="female",0,1)</f>
        <v>1</v>
      </c>
      <c r="Q1854" t="s">
        <v>29</v>
      </c>
      <c r="R1854">
        <f>IF(Tabla1[[#This Row],[OTHERSONLOAN]]="none",0,IF(Tabla1[[#This Row],[OTHERSONLOAN]]="co-applicant",1,2))</f>
        <v>0</v>
      </c>
      <c r="S1854">
        <v>3</v>
      </c>
      <c r="T1854" t="s">
        <v>65</v>
      </c>
      <c r="U1854">
        <f>IF(Tabla1[[#This Row],[OWNSPROPERTY]]="unknown",0,IF(Tabla1[[#This Row],[OWNSPROPERTY]]="real_state",1,IF(Tabla1[[#This Row],[OWNSPROPERTY]]="car_other",2,3)))</f>
        <v>2</v>
      </c>
      <c r="V1854">
        <v>32</v>
      </c>
      <c r="W1854" t="s">
        <v>29</v>
      </c>
      <c r="X1854">
        <f>IF(Tabla1[[#This Row],[INSTALLMENTPLANS]]="none",0,IF(Tabla1[[#This Row],[INSTALLMENTPLANS]]="stores",1,2))</f>
        <v>0</v>
      </c>
      <c r="Y1854" t="s">
        <v>31</v>
      </c>
      <c r="Z1854">
        <f>IF(Tabla1[[#This Row],[HOUSING]]="free",0,IF(Tabla1[[#This Row],[HOUSING]]="own",1,2))</f>
        <v>1</v>
      </c>
      <c r="AA1854">
        <v>2</v>
      </c>
      <c r="AB1854" t="s">
        <v>32</v>
      </c>
      <c r="AC1854">
        <f>IF(Tabla1[[#This Row],[JOB]]="unemployed",0,IF(Tabla1[[#This Row],[JOB]]="unskilled",1,IF(Tabla1[[#This Row],[JOB]]="skilled",2,3)))</f>
        <v>2</v>
      </c>
      <c r="AD1854">
        <v>1</v>
      </c>
      <c r="AE1854" t="s">
        <v>29</v>
      </c>
      <c r="AF1854">
        <f>IF(Tabla1[[#This Row],[TELEPHONE]]="none",0,1)</f>
        <v>0</v>
      </c>
      <c r="AG1854" t="s">
        <v>33</v>
      </c>
      <c r="AH1854">
        <f>IF(Tabla1[[#This Row],[FOREIGNWORKER]]="no",0,1)</f>
        <v>1</v>
      </c>
      <c r="AI1854" t="s">
        <v>34</v>
      </c>
      <c r="AJ1854">
        <f>IF(Tabla1[[#This Row],[RISK]]="No Risk",0,1)</f>
        <v>0</v>
      </c>
    </row>
    <row r="1855" spans="1:36" x14ac:dyDescent="0.25">
      <c r="A1855" t="s">
        <v>1925</v>
      </c>
      <c r="B1855" t="s">
        <v>36</v>
      </c>
      <c r="C1855">
        <f>IF(Tabla1[[#This Row],[CHECKINGSTATUS]]="no_checking",0,IF(Tabla1[[#This Row],[CHECKINGSTATUS]]="less_0",1,IF(Tabla1[[#This Row],[CHECKINGSTATUS]]="0_to_200",2,3)))</f>
        <v>1</v>
      </c>
      <c r="D1855">
        <v>8</v>
      </c>
      <c r="E1855" t="s">
        <v>24</v>
      </c>
      <c r="F1855">
        <f>IF(Tabla1[[#This Row],[CREDITHISTORY]]="no_credits",0,IF(Tabla1[[#This Row],[CREDITHISTORY]]="prior_paymentes_delayed",1,IF(Tabla1[[#This Row],[CREDITHISTORY]]="outstanding_credit",2,3)))</f>
        <v>3</v>
      </c>
      <c r="G1855" t="s">
        <v>37</v>
      </c>
      <c r="H18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55">
        <v>423</v>
      </c>
      <c r="J1855" t="s">
        <v>53</v>
      </c>
      <c r="K18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55" t="s">
        <v>39</v>
      </c>
      <c r="M18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55">
        <v>1</v>
      </c>
      <c r="O1855" t="s">
        <v>44</v>
      </c>
      <c r="P1855">
        <f>IF(Tabla1[[#This Row],[SEX]]="female",0,1)</f>
        <v>1</v>
      </c>
      <c r="Q1855" t="s">
        <v>29</v>
      </c>
      <c r="R1855">
        <f>IF(Tabla1[[#This Row],[OTHERSONLOAN]]="none",0,IF(Tabla1[[#This Row],[OTHERSONLOAN]]="co-applicant",1,2))</f>
        <v>0</v>
      </c>
      <c r="S1855">
        <v>2</v>
      </c>
      <c r="T1855" t="s">
        <v>45</v>
      </c>
      <c r="U1855">
        <f>IF(Tabla1[[#This Row],[OWNSPROPERTY]]="unknown",0,IF(Tabla1[[#This Row],[OWNSPROPERTY]]="real_state",1,IF(Tabla1[[#This Row],[OWNSPROPERTY]]="car_other",2,3)))</f>
        <v>3</v>
      </c>
      <c r="V1855">
        <v>32</v>
      </c>
      <c r="W1855" t="s">
        <v>29</v>
      </c>
      <c r="X1855">
        <f>IF(Tabla1[[#This Row],[INSTALLMENTPLANS]]="none",0,IF(Tabla1[[#This Row],[INSTALLMENTPLANS]]="stores",1,2))</f>
        <v>0</v>
      </c>
      <c r="Y1855" t="s">
        <v>31</v>
      </c>
      <c r="Z1855">
        <f>IF(Tabla1[[#This Row],[HOUSING]]="free",0,IF(Tabla1[[#This Row],[HOUSING]]="own",1,2))</f>
        <v>1</v>
      </c>
      <c r="AA1855">
        <v>1</v>
      </c>
      <c r="AB1855" t="s">
        <v>32</v>
      </c>
      <c r="AC1855">
        <f>IF(Tabla1[[#This Row],[JOB]]="unemployed",0,IF(Tabla1[[#This Row],[JOB]]="unskilled",1,IF(Tabla1[[#This Row],[JOB]]="skilled",2,3)))</f>
        <v>2</v>
      </c>
      <c r="AD1855">
        <v>1</v>
      </c>
      <c r="AE1855" t="s">
        <v>29</v>
      </c>
      <c r="AF1855">
        <f>IF(Tabla1[[#This Row],[TELEPHONE]]="none",0,1)</f>
        <v>0</v>
      </c>
      <c r="AG1855" t="s">
        <v>33</v>
      </c>
      <c r="AH1855">
        <f>IF(Tabla1[[#This Row],[FOREIGNWORKER]]="no",0,1)</f>
        <v>1</v>
      </c>
      <c r="AI1855" t="s">
        <v>34</v>
      </c>
      <c r="AJ1855">
        <f>IF(Tabla1[[#This Row],[RISK]]="No Risk",0,1)</f>
        <v>0</v>
      </c>
    </row>
    <row r="1856" spans="1:36" x14ac:dyDescent="0.25">
      <c r="A1856" s="1" t="s">
        <v>1926</v>
      </c>
      <c r="B1856" t="s">
        <v>23</v>
      </c>
      <c r="C1856">
        <f>IF(Tabla1[[#This Row],[CHECKINGSTATUS]]="no_checking",0,IF(Tabla1[[#This Row],[CHECKINGSTATUS]]="less_0",1,IF(Tabla1[[#This Row],[CHECKINGSTATUS]]="0_to_200",2,3)))</f>
        <v>2</v>
      </c>
      <c r="D1856">
        <v>24</v>
      </c>
      <c r="E1856" t="s">
        <v>57</v>
      </c>
      <c r="F1856">
        <f>IF(Tabla1[[#This Row],[CREDITHISTORY]]="no_credits",0,IF(Tabla1[[#This Row],[CREDITHISTORY]]="prior_paymentes_delayed",1,IF(Tabla1[[#This Row],[CREDITHISTORY]]="outstanding_credit",2,3)))</f>
        <v>2</v>
      </c>
      <c r="G1856" t="s">
        <v>68</v>
      </c>
      <c r="H18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56">
        <v>881</v>
      </c>
      <c r="J1856" t="s">
        <v>26</v>
      </c>
      <c r="K18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56" t="s">
        <v>39</v>
      </c>
      <c r="M18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56">
        <v>2</v>
      </c>
      <c r="O1856" t="s">
        <v>44</v>
      </c>
      <c r="P1856">
        <f>IF(Tabla1[[#This Row],[SEX]]="female",0,1)</f>
        <v>1</v>
      </c>
      <c r="Q1856" t="s">
        <v>29</v>
      </c>
      <c r="R1856">
        <f>IF(Tabla1[[#This Row],[OTHERSONLOAN]]="none",0,IF(Tabla1[[#This Row],[OTHERSONLOAN]]="co-applicant",1,2))</f>
        <v>0</v>
      </c>
      <c r="S1856">
        <v>3</v>
      </c>
      <c r="T1856" t="s">
        <v>65</v>
      </c>
      <c r="U1856">
        <f>IF(Tabla1[[#This Row],[OWNSPROPERTY]]="unknown",0,IF(Tabla1[[#This Row],[OWNSPROPERTY]]="real_state",1,IF(Tabla1[[#This Row],[OWNSPROPERTY]]="car_other",2,3)))</f>
        <v>2</v>
      </c>
      <c r="V1856">
        <v>36</v>
      </c>
      <c r="W1856" t="s">
        <v>29</v>
      </c>
      <c r="X1856">
        <f>IF(Tabla1[[#This Row],[INSTALLMENTPLANS]]="none",0,IF(Tabla1[[#This Row],[INSTALLMENTPLANS]]="stores",1,2))</f>
        <v>0</v>
      </c>
      <c r="Y1856" t="s">
        <v>31</v>
      </c>
      <c r="Z1856">
        <f>IF(Tabla1[[#This Row],[HOUSING]]="free",0,IF(Tabla1[[#This Row],[HOUSING]]="own",1,2))</f>
        <v>1</v>
      </c>
      <c r="AA1856">
        <v>2</v>
      </c>
      <c r="AB1856" t="s">
        <v>32</v>
      </c>
      <c r="AC1856">
        <f>IF(Tabla1[[#This Row],[JOB]]="unemployed",0,IF(Tabla1[[#This Row],[JOB]]="unskilled",1,IF(Tabla1[[#This Row],[JOB]]="skilled",2,3)))</f>
        <v>2</v>
      </c>
      <c r="AD1856">
        <v>1</v>
      </c>
      <c r="AE1856" t="s">
        <v>29</v>
      </c>
      <c r="AF1856">
        <f>IF(Tabla1[[#This Row],[TELEPHONE]]="none",0,1)</f>
        <v>0</v>
      </c>
      <c r="AG1856" t="s">
        <v>33</v>
      </c>
      <c r="AH1856">
        <f>IF(Tabla1[[#This Row],[FOREIGNWORKER]]="no",0,1)</f>
        <v>1</v>
      </c>
      <c r="AI1856" t="s">
        <v>55</v>
      </c>
      <c r="AJ1856">
        <f>IF(Tabla1[[#This Row],[RISK]]="No Risk",0,1)</f>
        <v>1</v>
      </c>
    </row>
    <row r="1857" spans="1:36" x14ac:dyDescent="0.25">
      <c r="A1857" t="s">
        <v>1927</v>
      </c>
      <c r="B1857" t="s">
        <v>36</v>
      </c>
      <c r="C1857">
        <f>IF(Tabla1[[#This Row],[CHECKINGSTATUS]]="no_checking",0,IF(Tabla1[[#This Row],[CHECKINGSTATUS]]="less_0",1,IF(Tabla1[[#This Row],[CHECKINGSTATUS]]="0_to_200",2,3)))</f>
        <v>1</v>
      </c>
      <c r="D1857">
        <v>29</v>
      </c>
      <c r="E1857" t="s">
        <v>24</v>
      </c>
      <c r="F1857">
        <f>IF(Tabla1[[#This Row],[CREDITHISTORY]]="no_credits",0,IF(Tabla1[[#This Row],[CREDITHISTORY]]="prior_paymentes_delayed",1,IF(Tabla1[[#This Row],[CREDITHISTORY]]="outstanding_credit",2,3)))</f>
        <v>3</v>
      </c>
      <c r="G1857" t="s">
        <v>74</v>
      </c>
      <c r="H18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57">
        <v>4855</v>
      </c>
      <c r="J1857" t="s">
        <v>38</v>
      </c>
      <c r="K18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57" t="s">
        <v>62</v>
      </c>
      <c r="M18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57">
        <v>4</v>
      </c>
      <c r="O1857" t="s">
        <v>44</v>
      </c>
      <c r="P1857">
        <f>IF(Tabla1[[#This Row],[SEX]]="female",0,1)</f>
        <v>1</v>
      </c>
      <c r="Q1857" t="s">
        <v>29</v>
      </c>
      <c r="R1857">
        <f>IF(Tabla1[[#This Row],[OTHERSONLOAN]]="none",0,IF(Tabla1[[#This Row],[OTHERSONLOAN]]="co-applicant",1,2))</f>
        <v>0</v>
      </c>
      <c r="S1857">
        <v>2</v>
      </c>
      <c r="T1857" t="s">
        <v>65</v>
      </c>
      <c r="U1857">
        <f>IF(Tabla1[[#This Row],[OWNSPROPERTY]]="unknown",0,IF(Tabla1[[#This Row],[OWNSPROPERTY]]="real_state",1,IF(Tabla1[[#This Row],[OWNSPROPERTY]]="car_other",2,3)))</f>
        <v>2</v>
      </c>
      <c r="V1857">
        <v>30</v>
      </c>
      <c r="W1857" t="s">
        <v>29</v>
      </c>
      <c r="X1857">
        <f>IF(Tabla1[[#This Row],[INSTALLMENTPLANS]]="none",0,IF(Tabla1[[#This Row],[INSTALLMENTPLANS]]="stores",1,2))</f>
        <v>0</v>
      </c>
      <c r="Y1857" t="s">
        <v>60</v>
      </c>
      <c r="Z1857">
        <f>IF(Tabla1[[#This Row],[HOUSING]]="free",0,IF(Tabla1[[#This Row],[HOUSING]]="own",1,2))</f>
        <v>0</v>
      </c>
      <c r="AA1857">
        <v>2</v>
      </c>
      <c r="AB1857" t="s">
        <v>32</v>
      </c>
      <c r="AC1857">
        <f>IF(Tabla1[[#This Row],[JOB]]="unemployed",0,IF(Tabla1[[#This Row],[JOB]]="unskilled",1,IF(Tabla1[[#This Row],[JOB]]="skilled",2,3)))</f>
        <v>2</v>
      </c>
      <c r="AD1857">
        <v>1</v>
      </c>
      <c r="AE1857" t="s">
        <v>29</v>
      </c>
      <c r="AF1857">
        <f>IF(Tabla1[[#This Row],[TELEPHONE]]="none",0,1)</f>
        <v>0</v>
      </c>
      <c r="AG1857" t="s">
        <v>33</v>
      </c>
      <c r="AH1857">
        <f>IF(Tabla1[[#This Row],[FOREIGNWORKER]]="no",0,1)</f>
        <v>1</v>
      </c>
      <c r="AI1857" t="s">
        <v>34</v>
      </c>
      <c r="AJ1857">
        <f>IF(Tabla1[[#This Row],[RISK]]="No Risk",0,1)</f>
        <v>0</v>
      </c>
    </row>
    <row r="1858" spans="1:36" x14ac:dyDescent="0.25">
      <c r="A1858" t="s">
        <v>1928</v>
      </c>
      <c r="B1858" t="s">
        <v>23</v>
      </c>
      <c r="C1858">
        <f>IF(Tabla1[[#This Row],[CHECKINGSTATUS]]="no_checking",0,IF(Tabla1[[#This Row],[CHECKINGSTATUS]]="less_0",1,IF(Tabla1[[#This Row],[CHECKINGSTATUS]]="0_to_200",2,3)))</f>
        <v>2</v>
      </c>
      <c r="D1858">
        <v>22</v>
      </c>
      <c r="E1858" t="s">
        <v>24</v>
      </c>
      <c r="F1858">
        <f>IF(Tabla1[[#This Row],[CREDITHISTORY]]="no_credits",0,IF(Tabla1[[#This Row],[CREDITHISTORY]]="prior_paymentes_delayed",1,IF(Tabla1[[#This Row],[CREDITHISTORY]]="outstanding_credit",2,3)))</f>
        <v>3</v>
      </c>
      <c r="G1858" t="s">
        <v>37</v>
      </c>
      <c r="H18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58">
        <v>250</v>
      </c>
      <c r="J1858" t="s">
        <v>38</v>
      </c>
      <c r="K18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58" t="s">
        <v>39</v>
      </c>
      <c r="M18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58">
        <v>1</v>
      </c>
      <c r="O1858" t="s">
        <v>44</v>
      </c>
      <c r="P1858">
        <f>IF(Tabla1[[#This Row],[SEX]]="female",0,1)</f>
        <v>1</v>
      </c>
      <c r="Q1858" t="s">
        <v>29</v>
      </c>
      <c r="R1858">
        <f>IF(Tabla1[[#This Row],[OTHERSONLOAN]]="none",0,IF(Tabla1[[#This Row],[OTHERSONLOAN]]="co-applicant",1,2))</f>
        <v>0</v>
      </c>
      <c r="S1858">
        <v>1</v>
      </c>
      <c r="T1858" t="s">
        <v>45</v>
      </c>
      <c r="U1858">
        <f>IF(Tabla1[[#This Row],[OWNSPROPERTY]]="unknown",0,IF(Tabla1[[#This Row],[OWNSPROPERTY]]="real_state",1,IF(Tabla1[[#This Row],[OWNSPROPERTY]]="car_other",2,3)))</f>
        <v>3</v>
      </c>
      <c r="V1858">
        <v>33</v>
      </c>
      <c r="W1858" t="s">
        <v>40</v>
      </c>
      <c r="X1858">
        <f>IF(Tabla1[[#This Row],[INSTALLMENTPLANS]]="none",0,IF(Tabla1[[#This Row],[INSTALLMENTPLANS]]="stores",1,2))</f>
        <v>1</v>
      </c>
      <c r="Y1858" t="s">
        <v>31</v>
      </c>
      <c r="Z1858">
        <f>IF(Tabla1[[#This Row],[HOUSING]]="free",0,IF(Tabla1[[#This Row],[HOUSING]]="own",1,2))</f>
        <v>1</v>
      </c>
      <c r="AA1858">
        <v>1</v>
      </c>
      <c r="AB1858" t="s">
        <v>92</v>
      </c>
      <c r="AC1858">
        <f>IF(Tabla1[[#This Row],[JOB]]="unemployed",0,IF(Tabla1[[#This Row],[JOB]]="unskilled",1,IF(Tabla1[[#This Row],[JOB]]="skilled",2,3)))</f>
        <v>1</v>
      </c>
      <c r="AD1858">
        <v>1</v>
      </c>
      <c r="AE1858" t="s">
        <v>29</v>
      </c>
      <c r="AF1858">
        <f>IF(Tabla1[[#This Row],[TELEPHONE]]="none",0,1)</f>
        <v>0</v>
      </c>
      <c r="AG1858" t="s">
        <v>33</v>
      </c>
      <c r="AH1858">
        <f>IF(Tabla1[[#This Row],[FOREIGNWORKER]]="no",0,1)</f>
        <v>1</v>
      </c>
      <c r="AI1858" t="s">
        <v>34</v>
      </c>
      <c r="AJ1858">
        <f>IF(Tabla1[[#This Row],[RISK]]="No Risk",0,1)</f>
        <v>0</v>
      </c>
    </row>
    <row r="1859" spans="1:36" x14ac:dyDescent="0.25">
      <c r="A1859" t="s">
        <v>1929</v>
      </c>
      <c r="B1859" t="s">
        <v>23</v>
      </c>
      <c r="C1859">
        <f>IF(Tabla1[[#This Row],[CHECKINGSTATUS]]="no_checking",0,IF(Tabla1[[#This Row],[CHECKINGSTATUS]]="less_0",1,IF(Tabla1[[#This Row],[CHECKINGSTATUS]]="0_to_200",2,3)))</f>
        <v>2</v>
      </c>
      <c r="D1859">
        <v>19</v>
      </c>
      <c r="E1859" t="s">
        <v>70</v>
      </c>
      <c r="F1859">
        <f>IF(Tabla1[[#This Row],[CREDITHISTORY]]="no_credits",0,IF(Tabla1[[#This Row],[CREDITHISTORY]]="prior_paymentes_delayed",1,IF(Tabla1[[#This Row],[CREDITHISTORY]]="outstanding_credit",2,3)))</f>
        <v>3</v>
      </c>
      <c r="G1859" t="s">
        <v>43</v>
      </c>
      <c r="H18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59">
        <v>4398</v>
      </c>
      <c r="J1859" t="s">
        <v>38</v>
      </c>
      <c r="K18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59" t="s">
        <v>27</v>
      </c>
      <c r="M18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59">
        <v>3</v>
      </c>
      <c r="O1859" t="s">
        <v>44</v>
      </c>
      <c r="P1859">
        <f>IF(Tabla1[[#This Row],[SEX]]="female",0,1)</f>
        <v>1</v>
      </c>
      <c r="Q1859" t="s">
        <v>29</v>
      </c>
      <c r="R1859">
        <f>IF(Tabla1[[#This Row],[OTHERSONLOAN]]="none",0,IF(Tabla1[[#This Row],[OTHERSONLOAN]]="co-applicant",1,2))</f>
        <v>0</v>
      </c>
      <c r="S1859">
        <v>3</v>
      </c>
      <c r="T1859" t="s">
        <v>65</v>
      </c>
      <c r="U1859">
        <f>IF(Tabla1[[#This Row],[OWNSPROPERTY]]="unknown",0,IF(Tabla1[[#This Row],[OWNSPROPERTY]]="real_state",1,IF(Tabla1[[#This Row],[OWNSPROPERTY]]="car_other",2,3)))</f>
        <v>2</v>
      </c>
      <c r="V1859">
        <v>30</v>
      </c>
      <c r="W1859" t="s">
        <v>116</v>
      </c>
      <c r="X1859">
        <f>IF(Tabla1[[#This Row],[INSTALLMENTPLANS]]="none",0,IF(Tabla1[[#This Row],[INSTALLMENTPLANS]]="stores",1,2))</f>
        <v>2</v>
      </c>
      <c r="Y1859" t="s">
        <v>31</v>
      </c>
      <c r="Z1859">
        <f>IF(Tabla1[[#This Row],[HOUSING]]="free",0,IF(Tabla1[[#This Row],[HOUSING]]="own",1,2))</f>
        <v>1</v>
      </c>
      <c r="AA1859">
        <v>1</v>
      </c>
      <c r="AB1859" t="s">
        <v>92</v>
      </c>
      <c r="AC1859">
        <f>IF(Tabla1[[#This Row],[JOB]]="unemployed",0,IF(Tabla1[[#This Row],[JOB]]="unskilled",1,IF(Tabla1[[#This Row],[JOB]]="skilled",2,3)))</f>
        <v>1</v>
      </c>
      <c r="AD1859">
        <v>1</v>
      </c>
      <c r="AE1859" t="s">
        <v>33</v>
      </c>
      <c r="AF1859">
        <f>IF(Tabla1[[#This Row],[TELEPHONE]]="none",0,1)</f>
        <v>1</v>
      </c>
      <c r="AG1859" t="s">
        <v>33</v>
      </c>
      <c r="AH1859">
        <f>IF(Tabla1[[#This Row],[FOREIGNWORKER]]="no",0,1)</f>
        <v>1</v>
      </c>
      <c r="AI1859" t="s">
        <v>34</v>
      </c>
      <c r="AJ1859">
        <f>IF(Tabla1[[#This Row],[RISK]]="No Risk",0,1)</f>
        <v>0</v>
      </c>
    </row>
    <row r="1860" spans="1:36" x14ac:dyDescent="0.25">
      <c r="A1860" t="s">
        <v>1930</v>
      </c>
      <c r="B1860" t="s">
        <v>36</v>
      </c>
      <c r="C1860">
        <f>IF(Tabla1[[#This Row],[CHECKINGSTATUS]]="no_checking",0,IF(Tabla1[[#This Row],[CHECKINGSTATUS]]="less_0",1,IF(Tabla1[[#This Row],[CHECKINGSTATUS]]="0_to_200",2,3)))</f>
        <v>1</v>
      </c>
      <c r="D1860">
        <v>28</v>
      </c>
      <c r="E1860" t="s">
        <v>57</v>
      </c>
      <c r="F1860">
        <f>IF(Tabla1[[#This Row],[CREDITHISTORY]]="no_credits",0,IF(Tabla1[[#This Row],[CREDITHISTORY]]="prior_paymentes_delayed",1,IF(Tabla1[[#This Row],[CREDITHISTORY]]="outstanding_credit",2,3)))</f>
        <v>2</v>
      </c>
      <c r="G1860" t="s">
        <v>82</v>
      </c>
      <c r="H18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860">
        <v>250</v>
      </c>
      <c r="J1860" t="s">
        <v>53</v>
      </c>
      <c r="K186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60" t="s">
        <v>39</v>
      </c>
      <c r="M18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60">
        <v>2</v>
      </c>
      <c r="O1860" t="s">
        <v>28</v>
      </c>
      <c r="P1860">
        <f>IF(Tabla1[[#This Row],[SEX]]="female",0,1)</f>
        <v>0</v>
      </c>
      <c r="Q1860" t="s">
        <v>29</v>
      </c>
      <c r="R1860">
        <f>IF(Tabla1[[#This Row],[OTHERSONLOAN]]="none",0,IF(Tabla1[[#This Row],[OTHERSONLOAN]]="co-applicant",1,2))</f>
        <v>0</v>
      </c>
      <c r="S1860">
        <v>2</v>
      </c>
      <c r="T1860" t="s">
        <v>45</v>
      </c>
      <c r="U1860">
        <f>IF(Tabla1[[#This Row],[OWNSPROPERTY]]="unknown",0,IF(Tabla1[[#This Row],[OWNSPROPERTY]]="real_state",1,IF(Tabla1[[#This Row],[OWNSPROPERTY]]="car_other",2,3)))</f>
        <v>3</v>
      </c>
      <c r="V1860">
        <v>41</v>
      </c>
      <c r="W1860" t="s">
        <v>40</v>
      </c>
      <c r="X1860">
        <f>IF(Tabla1[[#This Row],[INSTALLMENTPLANS]]="none",0,IF(Tabla1[[#This Row],[INSTALLMENTPLANS]]="stores",1,2))</f>
        <v>1</v>
      </c>
      <c r="Y1860" t="s">
        <v>31</v>
      </c>
      <c r="Z1860">
        <f>IF(Tabla1[[#This Row],[HOUSING]]="free",0,IF(Tabla1[[#This Row],[HOUSING]]="own",1,2))</f>
        <v>1</v>
      </c>
      <c r="AA1860">
        <v>1</v>
      </c>
      <c r="AB1860" t="s">
        <v>32</v>
      </c>
      <c r="AC1860">
        <f>IF(Tabla1[[#This Row],[JOB]]="unemployed",0,IF(Tabla1[[#This Row],[JOB]]="unskilled",1,IF(Tabla1[[#This Row],[JOB]]="skilled",2,3)))</f>
        <v>2</v>
      </c>
      <c r="AD1860">
        <v>1</v>
      </c>
      <c r="AE1860" t="s">
        <v>33</v>
      </c>
      <c r="AF1860">
        <f>IF(Tabla1[[#This Row],[TELEPHONE]]="none",0,1)</f>
        <v>1</v>
      </c>
      <c r="AG1860" t="s">
        <v>33</v>
      </c>
      <c r="AH1860">
        <f>IF(Tabla1[[#This Row],[FOREIGNWORKER]]="no",0,1)</f>
        <v>1</v>
      </c>
      <c r="AI1860" t="s">
        <v>34</v>
      </c>
      <c r="AJ1860">
        <f>IF(Tabla1[[#This Row],[RISK]]="No Risk",0,1)</f>
        <v>0</v>
      </c>
    </row>
    <row r="1861" spans="1:36" x14ac:dyDescent="0.25">
      <c r="A1861" t="s">
        <v>1931</v>
      </c>
      <c r="B1861" t="s">
        <v>36</v>
      </c>
      <c r="C1861">
        <f>IF(Tabla1[[#This Row],[CHECKINGSTATUS]]="no_checking",0,IF(Tabla1[[#This Row],[CHECKINGSTATUS]]="less_0",1,IF(Tabla1[[#This Row],[CHECKINGSTATUS]]="0_to_200",2,3)))</f>
        <v>1</v>
      </c>
      <c r="D1861">
        <v>13</v>
      </c>
      <c r="E1861" t="s">
        <v>42</v>
      </c>
      <c r="F1861">
        <f>IF(Tabla1[[#This Row],[CREDITHISTORY]]="no_credits",0,IF(Tabla1[[#This Row],[CREDITHISTORY]]="prior_paymentes_delayed",1,IF(Tabla1[[#This Row],[CREDITHISTORY]]="outstanding_credit",2,3)))</f>
        <v>3</v>
      </c>
      <c r="G1861" t="s">
        <v>43</v>
      </c>
      <c r="H18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61">
        <v>3030</v>
      </c>
      <c r="J1861" t="s">
        <v>26</v>
      </c>
      <c r="K18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61" t="s">
        <v>62</v>
      </c>
      <c r="M18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61">
        <v>2</v>
      </c>
      <c r="O1861" t="s">
        <v>28</v>
      </c>
      <c r="P1861">
        <f>IF(Tabla1[[#This Row],[SEX]]="female",0,1)</f>
        <v>0</v>
      </c>
      <c r="Q1861" t="s">
        <v>59</v>
      </c>
      <c r="R1861">
        <f>IF(Tabla1[[#This Row],[OTHERSONLOAN]]="none",0,IF(Tabla1[[#This Row],[OTHERSONLOAN]]="co-applicant",1,2))</f>
        <v>1</v>
      </c>
      <c r="S1861">
        <v>3</v>
      </c>
      <c r="T1861" t="s">
        <v>30</v>
      </c>
      <c r="U1861">
        <f>IF(Tabla1[[#This Row],[OWNSPROPERTY]]="unknown",0,IF(Tabla1[[#This Row],[OWNSPROPERTY]]="real_state",1,IF(Tabla1[[#This Row],[OWNSPROPERTY]]="car_other",2,3)))</f>
        <v>3</v>
      </c>
      <c r="V1861">
        <v>50</v>
      </c>
      <c r="W1861" t="s">
        <v>40</v>
      </c>
      <c r="X1861">
        <f>IF(Tabla1[[#This Row],[INSTALLMENTPLANS]]="none",0,IF(Tabla1[[#This Row],[INSTALLMENTPLANS]]="stores",1,2))</f>
        <v>1</v>
      </c>
      <c r="Y1861" t="s">
        <v>31</v>
      </c>
      <c r="Z1861">
        <f>IF(Tabla1[[#This Row],[HOUSING]]="free",0,IF(Tabla1[[#This Row],[HOUSING]]="own",1,2))</f>
        <v>1</v>
      </c>
      <c r="AA1861">
        <v>2</v>
      </c>
      <c r="AB1861" t="s">
        <v>32</v>
      </c>
      <c r="AC1861">
        <f>IF(Tabla1[[#This Row],[JOB]]="unemployed",0,IF(Tabla1[[#This Row],[JOB]]="unskilled",1,IF(Tabla1[[#This Row],[JOB]]="skilled",2,3)))</f>
        <v>2</v>
      </c>
      <c r="AD1861">
        <v>1</v>
      </c>
      <c r="AE1861" t="s">
        <v>29</v>
      </c>
      <c r="AF1861">
        <f>IF(Tabla1[[#This Row],[TELEPHONE]]="none",0,1)</f>
        <v>0</v>
      </c>
      <c r="AG1861" t="s">
        <v>33</v>
      </c>
      <c r="AH1861">
        <f>IF(Tabla1[[#This Row],[FOREIGNWORKER]]="no",0,1)</f>
        <v>1</v>
      </c>
      <c r="AI1861" t="s">
        <v>34</v>
      </c>
      <c r="AJ1861">
        <f>IF(Tabla1[[#This Row],[RISK]]="No Risk",0,1)</f>
        <v>0</v>
      </c>
    </row>
    <row r="1862" spans="1:36" x14ac:dyDescent="0.25">
      <c r="A1862" t="s">
        <v>1932</v>
      </c>
      <c r="B1862" t="s">
        <v>23</v>
      </c>
      <c r="C1862">
        <f>IF(Tabla1[[#This Row],[CHECKINGSTATUS]]="no_checking",0,IF(Tabla1[[#This Row],[CHECKINGSTATUS]]="less_0",1,IF(Tabla1[[#This Row],[CHECKINGSTATUS]]="0_to_200",2,3)))</f>
        <v>2</v>
      </c>
      <c r="D1862">
        <v>14</v>
      </c>
      <c r="E1862" t="s">
        <v>24</v>
      </c>
      <c r="F1862">
        <f>IF(Tabla1[[#This Row],[CREDITHISTORY]]="no_credits",0,IF(Tabla1[[#This Row],[CREDITHISTORY]]="prior_paymentes_delayed",1,IF(Tabla1[[#This Row],[CREDITHISTORY]]="outstanding_credit",2,3)))</f>
        <v>3</v>
      </c>
      <c r="G1862" t="s">
        <v>37</v>
      </c>
      <c r="H18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62">
        <v>2652</v>
      </c>
      <c r="J1862" t="s">
        <v>38</v>
      </c>
      <c r="K18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62" t="s">
        <v>27</v>
      </c>
      <c r="M18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62">
        <v>3</v>
      </c>
      <c r="O1862" t="s">
        <v>44</v>
      </c>
      <c r="P1862">
        <f>IF(Tabla1[[#This Row],[SEX]]="female",0,1)</f>
        <v>1</v>
      </c>
      <c r="Q1862" t="s">
        <v>29</v>
      </c>
      <c r="R1862">
        <f>IF(Tabla1[[#This Row],[OTHERSONLOAN]]="none",0,IF(Tabla1[[#This Row],[OTHERSONLOAN]]="co-applicant",1,2))</f>
        <v>0</v>
      </c>
      <c r="S1862">
        <v>3</v>
      </c>
      <c r="T1862" t="s">
        <v>30</v>
      </c>
      <c r="U1862">
        <f>IF(Tabla1[[#This Row],[OWNSPROPERTY]]="unknown",0,IF(Tabla1[[#This Row],[OWNSPROPERTY]]="real_state",1,IF(Tabla1[[#This Row],[OWNSPROPERTY]]="car_other",2,3)))</f>
        <v>3</v>
      </c>
      <c r="V1862">
        <v>32</v>
      </c>
      <c r="W1862" t="s">
        <v>29</v>
      </c>
      <c r="X1862">
        <f>IF(Tabla1[[#This Row],[INSTALLMENTPLANS]]="none",0,IF(Tabla1[[#This Row],[INSTALLMENTPLANS]]="stores",1,2))</f>
        <v>0</v>
      </c>
      <c r="Y1862" t="s">
        <v>31</v>
      </c>
      <c r="Z1862">
        <f>IF(Tabla1[[#This Row],[HOUSING]]="free",0,IF(Tabla1[[#This Row],[HOUSING]]="own",1,2))</f>
        <v>1</v>
      </c>
      <c r="AA1862">
        <v>1</v>
      </c>
      <c r="AB1862" t="s">
        <v>32</v>
      </c>
      <c r="AC1862">
        <f>IF(Tabla1[[#This Row],[JOB]]="unemployed",0,IF(Tabla1[[#This Row],[JOB]]="unskilled",1,IF(Tabla1[[#This Row],[JOB]]="skilled",2,3)))</f>
        <v>2</v>
      </c>
      <c r="AD1862">
        <v>1</v>
      </c>
      <c r="AE1862" t="s">
        <v>29</v>
      </c>
      <c r="AF1862">
        <f>IF(Tabla1[[#This Row],[TELEPHONE]]="none",0,1)</f>
        <v>0</v>
      </c>
      <c r="AG1862" t="s">
        <v>33</v>
      </c>
      <c r="AH1862">
        <f>IF(Tabla1[[#This Row],[FOREIGNWORKER]]="no",0,1)</f>
        <v>1</v>
      </c>
      <c r="AI1862" t="s">
        <v>34</v>
      </c>
      <c r="AJ1862">
        <f>IF(Tabla1[[#This Row],[RISK]]="No Risk",0,1)</f>
        <v>0</v>
      </c>
    </row>
    <row r="1863" spans="1:36" x14ac:dyDescent="0.25">
      <c r="A1863" t="s">
        <v>1933</v>
      </c>
      <c r="B1863" t="s">
        <v>51</v>
      </c>
      <c r="C1863">
        <f>IF(Tabla1[[#This Row],[CHECKINGSTATUS]]="no_checking",0,IF(Tabla1[[#This Row],[CHECKINGSTATUS]]="less_0",1,IF(Tabla1[[#This Row],[CHECKINGSTATUS]]="0_to_200",2,3)))</f>
        <v>0</v>
      </c>
      <c r="D1863">
        <v>50</v>
      </c>
      <c r="E1863" t="s">
        <v>57</v>
      </c>
      <c r="F1863">
        <f>IF(Tabla1[[#This Row],[CREDITHISTORY]]="no_credits",0,IF(Tabla1[[#This Row],[CREDITHISTORY]]="prior_paymentes_delayed",1,IF(Tabla1[[#This Row],[CREDITHISTORY]]="outstanding_credit",2,3)))</f>
        <v>2</v>
      </c>
      <c r="G1863" t="s">
        <v>68</v>
      </c>
      <c r="H18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63">
        <v>7922</v>
      </c>
      <c r="J1863" t="s">
        <v>94</v>
      </c>
      <c r="K18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63" t="s">
        <v>49</v>
      </c>
      <c r="M18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63">
        <v>5</v>
      </c>
      <c r="O1863" t="s">
        <v>28</v>
      </c>
      <c r="P1863">
        <f>IF(Tabla1[[#This Row],[SEX]]="female",0,1)</f>
        <v>0</v>
      </c>
      <c r="Q1863" t="s">
        <v>59</v>
      </c>
      <c r="R1863">
        <f>IF(Tabla1[[#This Row],[OTHERSONLOAN]]="none",0,IF(Tabla1[[#This Row],[OTHERSONLOAN]]="co-applicant",1,2))</f>
        <v>1</v>
      </c>
      <c r="S1863">
        <v>6</v>
      </c>
      <c r="T1863" t="s">
        <v>54</v>
      </c>
      <c r="U1863">
        <f>IF(Tabla1[[#This Row],[OWNSPROPERTY]]="unknown",0,IF(Tabla1[[#This Row],[OWNSPROPERTY]]="real_state",1,IF(Tabla1[[#This Row],[OWNSPROPERTY]]="car_other",2,3)))</f>
        <v>0</v>
      </c>
      <c r="V1863">
        <v>59</v>
      </c>
      <c r="W1863" t="s">
        <v>29</v>
      </c>
      <c r="X1863">
        <f>IF(Tabla1[[#This Row],[INSTALLMENTPLANS]]="none",0,IF(Tabla1[[#This Row],[INSTALLMENTPLANS]]="stores",1,2))</f>
        <v>0</v>
      </c>
      <c r="Y1863" t="s">
        <v>31</v>
      </c>
      <c r="Z1863">
        <f>IF(Tabla1[[#This Row],[HOUSING]]="free",0,IF(Tabla1[[#This Row],[HOUSING]]="own",1,2))</f>
        <v>1</v>
      </c>
      <c r="AA1863">
        <v>3</v>
      </c>
      <c r="AB1863" t="s">
        <v>32</v>
      </c>
      <c r="AC1863">
        <f>IF(Tabla1[[#This Row],[JOB]]="unemployed",0,IF(Tabla1[[#This Row],[JOB]]="unskilled",1,IF(Tabla1[[#This Row],[JOB]]="skilled",2,3)))</f>
        <v>2</v>
      </c>
      <c r="AD1863">
        <v>2</v>
      </c>
      <c r="AE1863" t="s">
        <v>33</v>
      </c>
      <c r="AF1863">
        <f>IF(Tabla1[[#This Row],[TELEPHONE]]="none",0,1)</f>
        <v>1</v>
      </c>
      <c r="AG1863" t="s">
        <v>33</v>
      </c>
      <c r="AH1863">
        <f>IF(Tabla1[[#This Row],[FOREIGNWORKER]]="no",0,1)</f>
        <v>1</v>
      </c>
      <c r="AI1863" t="s">
        <v>55</v>
      </c>
      <c r="AJ1863">
        <f>IF(Tabla1[[#This Row],[RISK]]="No Risk",0,1)</f>
        <v>1</v>
      </c>
    </row>
    <row r="1864" spans="1:36" x14ac:dyDescent="0.25">
      <c r="A1864" t="s">
        <v>1934</v>
      </c>
      <c r="B1864" t="s">
        <v>51</v>
      </c>
      <c r="C1864">
        <f>IF(Tabla1[[#This Row],[CHECKINGSTATUS]]="no_checking",0,IF(Tabla1[[#This Row],[CHECKINGSTATUS]]="less_0",1,IF(Tabla1[[#This Row],[CHECKINGSTATUS]]="0_to_200",2,3)))</f>
        <v>0</v>
      </c>
      <c r="D1864">
        <v>30</v>
      </c>
      <c r="E1864" t="s">
        <v>42</v>
      </c>
      <c r="F1864">
        <f>IF(Tabla1[[#This Row],[CREDITHISTORY]]="no_credits",0,IF(Tabla1[[#This Row],[CREDITHISTORY]]="prior_paymentes_delayed",1,IF(Tabla1[[#This Row],[CREDITHISTORY]]="outstanding_credit",2,3)))</f>
        <v>3</v>
      </c>
      <c r="G1864" t="s">
        <v>74</v>
      </c>
      <c r="H18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64">
        <v>1731</v>
      </c>
      <c r="J1864" t="s">
        <v>53</v>
      </c>
      <c r="K18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64" t="s">
        <v>49</v>
      </c>
      <c r="M186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64">
        <v>4</v>
      </c>
      <c r="O1864" t="s">
        <v>28</v>
      </c>
      <c r="P1864">
        <f>IF(Tabla1[[#This Row],[SEX]]="female",0,1)</f>
        <v>0</v>
      </c>
      <c r="Q1864" t="s">
        <v>29</v>
      </c>
      <c r="R1864">
        <f>IF(Tabla1[[#This Row],[OTHERSONLOAN]]="none",0,IF(Tabla1[[#This Row],[OTHERSONLOAN]]="co-applicant",1,2))</f>
        <v>0</v>
      </c>
      <c r="S1864">
        <v>4</v>
      </c>
      <c r="T1864" t="s">
        <v>45</v>
      </c>
      <c r="U1864">
        <f>IF(Tabla1[[#This Row],[OWNSPROPERTY]]="unknown",0,IF(Tabla1[[#This Row],[OWNSPROPERTY]]="real_state",1,IF(Tabla1[[#This Row],[OWNSPROPERTY]]="car_other",2,3)))</f>
        <v>3</v>
      </c>
      <c r="V1864">
        <v>45</v>
      </c>
      <c r="W1864" t="s">
        <v>29</v>
      </c>
      <c r="X1864">
        <f>IF(Tabla1[[#This Row],[INSTALLMENTPLANS]]="none",0,IF(Tabla1[[#This Row],[INSTALLMENTPLANS]]="stores",1,2))</f>
        <v>0</v>
      </c>
      <c r="Y1864" t="s">
        <v>31</v>
      </c>
      <c r="Z1864">
        <f>IF(Tabla1[[#This Row],[HOUSING]]="free",0,IF(Tabla1[[#This Row],[HOUSING]]="own",1,2))</f>
        <v>1</v>
      </c>
      <c r="AA1864">
        <v>1</v>
      </c>
      <c r="AB1864" t="s">
        <v>32</v>
      </c>
      <c r="AC1864">
        <f>IF(Tabla1[[#This Row],[JOB]]="unemployed",0,IF(Tabla1[[#This Row],[JOB]]="unskilled",1,IF(Tabla1[[#This Row],[JOB]]="skilled",2,3)))</f>
        <v>2</v>
      </c>
      <c r="AD1864">
        <v>1</v>
      </c>
      <c r="AE1864" t="s">
        <v>33</v>
      </c>
      <c r="AF1864">
        <f>IF(Tabla1[[#This Row],[TELEPHONE]]="none",0,1)</f>
        <v>1</v>
      </c>
      <c r="AG1864" t="s">
        <v>33</v>
      </c>
      <c r="AH1864">
        <f>IF(Tabla1[[#This Row],[FOREIGNWORKER]]="no",0,1)</f>
        <v>1</v>
      </c>
      <c r="AI1864" t="s">
        <v>55</v>
      </c>
      <c r="AJ1864">
        <f>IF(Tabla1[[#This Row],[RISK]]="No Risk",0,1)</f>
        <v>1</v>
      </c>
    </row>
    <row r="1865" spans="1:36" x14ac:dyDescent="0.25">
      <c r="A1865" t="s">
        <v>1935</v>
      </c>
      <c r="B1865" t="s">
        <v>23</v>
      </c>
      <c r="C1865">
        <f>IF(Tabla1[[#This Row],[CHECKINGSTATUS]]="no_checking",0,IF(Tabla1[[#This Row],[CHECKINGSTATUS]]="less_0",1,IF(Tabla1[[#This Row],[CHECKINGSTATUS]]="0_to_200",2,3)))</f>
        <v>2</v>
      </c>
      <c r="D1865">
        <v>13</v>
      </c>
      <c r="E1865" t="s">
        <v>24</v>
      </c>
      <c r="F1865">
        <f>IF(Tabla1[[#This Row],[CREDITHISTORY]]="no_credits",0,IF(Tabla1[[#This Row],[CREDITHISTORY]]="prior_paymentes_delayed",1,IF(Tabla1[[#This Row],[CREDITHISTORY]]="outstanding_credit",2,3)))</f>
        <v>3</v>
      </c>
      <c r="G1865" t="s">
        <v>43</v>
      </c>
      <c r="H18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65">
        <v>4511</v>
      </c>
      <c r="J1865" t="s">
        <v>53</v>
      </c>
      <c r="K18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65" t="s">
        <v>71</v>
      </c>
      <c r="M186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865">
        <v>1</v>
      </c>
      <c r="O1865" t="s">
        <v>44</v>
      </c>
      <c r="P1865">
        <f>IF(Tabla1[[#This Row],[SEX]]="female",0,1)</f>
        <v>1</v>
      </c>
      <c r="Q1865" t="s">
        <v>29</v>
      </c>
      <c r="R1865">
        <f>IF(Tabla1[[#This Row],[OTHERSONLOAN]]="none",0,IF(Tabla1[[#This Row],[OTHERSONLOAN]]="co-applicant",1,2))</f>
        <v>0</v>
      </c>
      <c r="S1865">
        <v>2</v>
      </c>
      <c r="T1865" t="s">
        <v>65</v>
      </c>
      <c r="U1865">
        <f>IF(Tabla1[[#This Row],[OWNSPROPERTY]]="unknown",0,IF(Tabla1[[#This Row],[OWNSPROPERTY]]="real_state",1,IF(Tabla1[[#This Row],[OWNSPROPERTY]]="car_other",2,3)))</f>
        <v>2</v>
      </c>
      <c r="V1865">
        <v>40</v>
      </c>
      <c r="W1865" t="s">
        <v>40</v>
      </c>
      <c r="X1865">
        <f>IF(Tabla1[[#This Row],[INSTALLMENTPLANS]]="none",0,IF(Tabla1[[#This Row],[INSTALLMENTPLANS]]="stores",1,2))</f>
        <v>1</v>
      </c>
      <c r="Y1865" t="s">
        <v>31</v>
      </c>
      <c r="Z1865">
        <f>IF(Tabla1[[#This Row],[HOUSING]]="free",0,IF(Tabla1[[#This Row],[HOUSING]]="own",1,2))</f>
        <v>1</v>
      </c>
      <c r="AA1865">
        <v>1</v>
      </c>
      <c r="AB1865" t="s">
        <v>32</v>
      </c>
      <c r="AC1865">
        <f>IF(Tabla1[[#This Row],[JOB]]="unemployed",0,IF(Tabla1[[#This Row],[JOB]]="unskilled",1,IF(Tabla1[[#This Row],[JOB]]="skilled",2,3)))</f>
        <v>2</v>
      </c>
      <c r="AD1865">
        <v>1</v>
      </c>
      <c r="AE1865" t="s">
        <v>29</v>
      </c>
      <c r="AF1865">
        <f>IF(Tabla1[[#This Row],[TELEPHONE]]="none",0,1)</f>
        <v>0</v>
      </c>
      <c r="AG1865" t="s">
        <v>33</v>
      </c>
      <c r="AH1865">
        <f>IF(Tabla1[[#This Row],[FOREIGNWORKER]]="no",0,1)</f>
        <v>1</v>
      </c>
      <c r="AI1865" t="s">
        <v>34</v>
      </c>
      <c r="AJ1865">
        <f>IF(Tabla1[[#This Row],[RISK]]="No Risk",0,1)</f>
        <v>0</v>
      </c>
    </row>
    <row r="1866" spans="1:36" x14ac:dyDescent="0.25">
      <c r="A1866" t="s">
        <v>1936</v>
      </c>
      <c r="B1866" t="s">
        <v>51</v>
      </c>
      <c r="C1866">
        <f>IF(Tabla1[[#This Row],[CHECKINGSTATUS]]="no_checking",0,IF(Tabla1[[#This Row],[CHECKINGSTATUS]]="less_0",1,IF(Tabla1[[#This Row],[CHECKINGSTATUS]]="0_to_200",2,3)))</f>
        <v>0</v>
      </c>
      <c r="D1866">
        <v>14</v>
      </c>
      <c r="E1866" t="s">
        <v>57</v>
      </c>
      <c r="F1866">
        <f>IF(Tabla1[[#This Row],[CREDITHISTORY]]="no_credits",0,IF(Tabla1[[#This Row],[CREDITHISTORY]]="prior_paymentes_delayed",1,IF(Tabla1[[#This Row],[CREDITHISTORY]]="outstanding_credit",2,3)))</f>
        <v>2</v>
      </c>
      <c r="G1866" t="s">
        <v>43</v>
      </c>
      <c r="H18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66">
        <v>3763</v>
      </c>
      <c r="J1866" t="s">
        <v>26</v>
      </c>
      <c r="K18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66" t="s">
        <v>39</v>
      </c>
      <c r="M18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66">
        <v>3</v>
      </c>
      <c r="O1866" t="s">
        <v>28</v>
      </c>
      <c r="P1866">
        <f>IF(Tabla1[[#This Row],[SEX]]="female",0,1)</f>
        <v>0</v>
      </c>
      <c r="Q1866" t="s">
        <v>29</v>
      </c>
      <c r="R1866">
        <f>IF(Tabla1[[#This Row],[OTHERSONLOAN]]="none",0,IF(Tabla1[[#This Row],[OTHERSONLOAN]]="co-applicant",1,2))</f>
        <v>0</v>
      </c>
      <c r="S1866">
        <v>3</v>
      </c>
      <c r="T1866" t="s">
        <v>65</v>
      </c>
      <c r="U1866">
        <f>IF(Tabla1[[#This Row],[OWNSPROPERTY]]="unknown",0,IF(Tabla1[[#This Row],[OWNSPROPERTY]]="real_state",1,IF(Tabla1[[#This Row],[OWNSPROPERTY]]="car_other",2,3)))</f>
        <v>2</v>
      </c>
      <c r="V1866">
        <v>46</v>
      </c>
      <c r="W1866" t="s">
        <v>40</v>
      </c>
      <c r="X1866">
        <f>IF(Tabla1[[#This Row],[INSTALLMENTPLANS]]="none",0,IF(Tabla1[[#This Row],[INSTALLMENTPLANS]]="stores",1,2))</f>
        <v>1</v>
      </c>
      <c r="Y1866" t="s">
        <v>31</v>
      </c>
      <c r="Z1866">
        <f>IF(Tabla1[[#This Row],[HOUSING]]="free",0,IF(Tabla1[[#This Row],[HOUSING]]="own",1,2))</f>
        <v>1</v>
      </c>
      <c r="AA1866">
        <v>1</v>
      </c>
      <c r="AB1866" t="s">
        <v>92</v>
      </c>
      <c r="AC1866">
        <f>IF(Tabla1[[#This Row],[JOB]]="unemployed",0,IF(Tabla1[[#This Row],[JOB]]="unskilled",1,IF(Tabla1[[#This Row],[JOB]]="skilled",2,3)))</f>
        <v>1</v>
      </c>
      <c r="AD1866">
        <v>2</v>
      </c>
      <c r="AE1866" t="s">
        <v>33</v>
      </c>
      <c r="AF1866">
        <f>IF(Tabla1[[#This Row],[TELEPHONE]]="none",0,1)</f>
        <v>1</v>
      </c>
      <c r="AG1866" t="s">
        <v>33</v>
      </c>
      <c r="AH1866">
        <f>IF(Tabla1[[#This Row],[FOREIGNWORKER]]="no",0,1)</f>
        <v>1</v>
      </c>
      <c r="AI1866" t="s">
        <v>34</v>
      </c>
      <c r="AJ1866">
        <f>IF(Tabla1[[#This Row],[RISK]]="No Risk",0,1)</f>
        <v>0</v>
      </c>
    </row>
    <row r="1867" spans="1:36" x14ac:dyDescent="0.25">
      <c r="A1867" t="s">
        <v>1937</v>
      </c>
      <c r="B1867" t="s">
        <v>51</v>
      </c>
      <c r="C1867">
        <f>IF(Tabla1[[#This Row],[CHECKINGSTATUS]]="no_checking",0,IF(Tabla1[[#This Row],[CHECKINGSTATUS]]="less_0",1,IF(Tabla1[[#This Row],[CHECKINGSTATUS]]="0_to_200",2,3)))</f>
        <v>0</v>
      </c>
      <c r="D1867">
        <v>32</v>
      </c>
      <c r="E1867" t="s">
        <v>42</v>
      </c>
      <c r="F1867">
        <f>IF(Tabla1[[#This Row],[CREDITHISTORY]]="no_credits",0,IF(Tabla1[[#This Row],[CREDITHISTORY]]="prior_paymentes_delayed",1,IF(Tabla1[[#This Row],[CREDITHISTORY]]="outstanding_credit",2,3)))</f>
        <v>3</v>
      </c>
      <c r="G1867" t="s">
        <v>197</v>
      </c>
      <c r="H18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867">
        <v>5843</v>
      </c>
      <c r="J1867" t="s">
        <v>53</v>
      </c>
      <c r="K18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67" t="s">
        <v>49</v>
      </c>
      <c r="M18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67">
        <v>4</v>
      </c>
      <c r="O1867" t="s">
        <v>28</v>
      </c>
      <c r="P1867">
        <f>IF(Tabla1[[#This Row],[SEX]]="female",0,1)</f>
        <v>0</v>
      </c>
      <c r="Q1867" t="s">
        <v>29</v>
      </c>
      <c r="R1867">
        <f>IF(Tabla1[[#This Row],[OTHERSONLOAN]]="none",0,IF(Tabla1[[#This Row],[OTHERSONLOAN]]="co-applicant",1,2))</f>
        <v>0</v>
      </c>
      <c r="S1867">
        <v>3</v>
      </c>
      <c r="T1867" t="s">
        <v>30</v>
      </c>
      <c r="U1867">
        <f>IF(Tabla1[[#This Row],[OWNSPROPERTY]]="unknown",0,IF(Tabla1[[#This Row],[OWNSPROPERTY]]="real_state",1,IF(Tabla1[[#This Row],[OWNSPROPERTY]]="car_other",2,3)))</f>
        <v>3</v>
      </c>
      <c r="V1867">
        <v>51</v>
      </c>
      <c r="W1867" t="s">
        <v>29</v>
      </c>
      <c r="X1867">
        <f>IF(Tabla1[[#This Row],[INSTALLMENTPLANS]]="none",0,IF(Tabla1[[#This Row],[INSTALLMENTPLANS]]="stores",1,2))</f>
        <v>0</v>
      </c>
      <c r="Y1867" t="s">
        <v>31</v>
      </c>
      <c r="Z1867">
        <f>IF(Tabla1[[#This Row],[HOUSING]]="free",0,IF(Tabla1[[#This Row],[HOUSING]]="own",1,2))</f>
        <v>1</v>
      </c>
      <c r="AA1867">
        <v>2</v>
      </c>
      <c r="AB1867" t="s">
        <v>32</v>
      </c>
      <c r="AC1867">
        <f>IF(Tabla1[[#This Row],[JOB]]="unemployed",0,IF(Tabla1[[#This Row],[JOB]]="unskilled",1,IF(Tabla1[[#This Row],[JOB]]="skilled",2,3)))</f>
        <v>2</v>
      </c>
      <c r="AD1867">
        <v>1</v>
      </c>
      <c r="AE1867" t="s">
        <v>29</v>
      </c>
      <c r="AF1867">
        <f>IF(Tabla1[[#This Row],[TELEPHONE]]="none",0,1)</f>
        <v>0</v>
      </c>
      <c r="AG1867" t="s">
        <v>33</v>
      </c>
      <c r="AH1867">
        <f>IF(Tabla1[[#This Row],[FOREIGNWORKER]]="no",0,1)</f>
        <v>1</v>
      </c>
      <c r="AI1867" t="s">
        <v>55</v>
      </c>
      <c r="AJ1867">
        <f>IF(Tabla1[[#This Row],[RISK]]="No Risk",0,1)</f>
        <v>1</v>
      </c>
    </row>
    <row r="1868" spans="1:36" x14ac:dyDescent="0.25">
      <c r="A1868" t="s">
        <v>1938</v>
      </c>
      <c r="B1868" t="s">
        <v>51</v>
      </c>
      <c r="C1868">
        <f>IF(Tabla1[[#This Row],[CHECKINGSTATUS]]="no_checking",0,IF(Tabla1[[#This Row],[CHECKINGSTATUS]]="less_0",1,IF(Tabla1[[#This Row],[CHECKINGSTATUS]]="0_to_200",2,3)))</f>
        <v>0</v>
      </c>
      <c r="D1868">
        <v>33</v>
      </c>
      <c r="E1868" t="s">
        <v>42</v>
      </c>
      <c r="F1868">
        <f>IF(Tabla1[[#This Row],[CREDITHISTORY]]="no_credits",0,IF(Tabla1[[#This Row],[CREDITHISTORY]]="prior_paymentes_delayed",1,IF(Tabla1[[#This Row],[CREDITHISTORY]]="outstanding_credit",2,3)))</f>
        <v>3</v>
      </c>
      <c r="G1868" t="s">
        <v>68</v>
      </c>
      <c r="H18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68">
        <v>4813</v>
      </c>
      <c r="J1868" t="s">
        <v>94</v>
      </c>
      <c r="K18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68" t="s">
        <v>62</v>
      </c>
      <c r="M18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68">
        <v>4</v>
      </c>
      <c r="O1868" t="s">
        <v>28</v>
      </c>
      <c r="P1868">
        <f>IF(Tabla1[[#This Row],[SEX]]="female",0,1)</f>
        <v>0</v>
      </c>
      <c r="Q1868" t="s">
        <v>29</v>
      </c>
      <c r="R1868">
        <f>IF(Tabla1[[#This Row],[OTHERSONLOAN]]="none",0,IF(Tabla1[[#This Row],[OTHERSONLOAN]]="co-applicant",1,2))</f>
        <v>0</v>
      </c>
      <c r="S1868">
        <v>4</v>
      </c>
      <c r="T1868" t="s">
        <v>65</v>
      </c>
      <c r="U1868">
        <f>IF(Tabla1[[#This Row],[OWNSPROPERTY]]="unknown",0,IF(Tabla1[[#This Row],[OWNSPROPERTY]]="real_state",1,IF(Tabla1[[#This Row],[OWNSPROPERTY]]="car_other",2,3)))</f>
        <v>2</v>
      </c>
      <c r="V1868">
        <v>42</v>
      </c>
      <c r="W1868" t="s">
        <v>29</v>
      </c>
      <c r="X1868">
        <f>IF(Tabla1[[#This Row],[INSTALLMENTPLANS]]="none",0,IF(Tabla1[[#This Row],[INSTALLMENTPLANS]]="stores",1,2))</f>
        <v>0</v>
      </c>
      <c r="Y1868" t="s">
        <v>60</v>
      </c>
      <c r="Z1868">
        <f>IF(Tabla1[[#This Row],[HOUSING]]="free",0,IF(Tabla1[[#This Row],[HOUSING]]="own",1,2))</f>
        <v>0</v>
      </c>
      <c r="AA1868">
        <v>3</v>
      </c>
      <c r="AB1868" t="s">
        <v>32</v>
      </c>
      <c r="AC1868">
        <f>IF(Tabla1[[#This Row],[JOB]]="unemployed",0,IF(Tabla1[[#This Row],[JOB]]="unskilled",1,IF(Tabla1[[#This Row],[JOB]]="skilled",2,3)))</f>
        <v>2</v>
      </c>
      <c r="AD1868">
        <v>2</v>
      </c>
      <c r="AE1868" t="s">
        <v>33</v>
      </c>
      <c r="AF1868">
        <f>IF(Tabla1[[#This Row],[TELEPHONE]]="none",0,1)</f>
        <v>1</v>
      </c>
      <c r="AG1868" t="s">
        <v>33</v>
      </c>
      <c r="AH1868">
        <f>IF(Tabla1[[#This Row],[FOREIGNWORKER]]="no",0,1)</f>
        <v>1</v>
      </c>
      <c r="AI1868" t="s">
        <v>55</v>
      </c>
      <c r="AJ1868">
        <f>IF(Tabla1[[#This Row],[RISK]]="No Risk",0,1)</f>
        <v>1</v>
      </c>
    </row>
    <row r="1869" spans="1:36" x14ac:dyDescent="0.25">
      <c r="A1869" t="s">
        <v>1939</v>
      </c>
      <c r="B1869" t="s">
        <v>51</v>
      </c>
      <c r="C1869">
        <f>IF(Tabla1[[#This Row],[CHECKINGSTATUS]]="no_checking",0,IF(Tabla1[[#This Row],[CHECKINGSTATUS]]="less_0",1,IF(Tabla1[[#This Row],[CHECKINGSTATUS]]="0_to_200",2,3)))</f>
        <v>0</v>
      </c>
      <c r="D1869">
        <v>25</v>
      </c>
      <c r="E1869" t="s">
        <v>42</v>
      </c>
      <c r="F1869">
        <f>IF(Tabla1[[#This Row],[CREDITHISTORY]]="no_credits",0,IF(Tabla1[[#This Row],[CREDITHISTORY]]="prior_paymentes_delayed",1,IF(Tabla1[[#This Row],[CREDITHISTORY]]="outstanding_credit",2,3)))</f>
        <v>3</v>
      </c>
      <c r="G1869" t="s">
        <v>43</v>
      </c>
      <c r="H18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69">
        <v>5358</v>
      </c>
      <c r="J1869" t="s">
        <v>53</v>
      </c>
      <c r="K18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69" t="s">
        <v>62</v>
      </c>
      <c r="M18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69">
        <v>3</v>
      </c>
      <c r="O1869" t="s">
        <v>28</v>
      </c>
      <c r="P1869">
        <f>IF(Tabla1[[#This Row],[SEX]]="female",0,1)</f>
        <v>0</v>
      </c>
      <c r="Q1869" t="s">
        <v>29</v>
      </c>
      <c r="R1869">
        <f>IF(Tabla1[[#This Row],[OTHERSONLOAN]]="none",0,IF(Tabla1[[#This Row],[OTHERSONLOAN]]="co-applicant",1,2))</f>
        <v>0</v>
      </c>
      <c r="S1869">
        <v>3</v>
      </c>
      <c r="T1869" t="s">
        <v>65</v>
      </c>
      <c r="U1869">
        <f>IF(Tabla1[[#This Row],[OWNSPROPERTY]]="unknown",0,IF(Tabla1[[#This Row],[OWNSPROPERTY]]="real_state",1,IF(Tabla1[[#This Row],[OWNSPROPERTY]]="car_other",2,3)))</f>
        <v>2</v>
      </c>
      <c r="V1869">
        <v>45</v>
      </c>
      <c r="W1869" t="s">
        <v>29</v>
      </c>
      <c r="X1869">
        <f>IF(Tabla1[[#This Row],[INSTALLMENTPLANS]]="none",0,IF(Tabla1[[#This Row],[INSTALLMENTPLANS]]="stores",1,2))</f>
        <v>0</v>
      </c>
      <c r="Y1869" t="s">
        <v>31</v>
      </c>
      <c r="Z1869">
        <f>IF(Tabla1[[#This Row],[HOUSING]]="free",0,IF(Tabla1[[#This Row],[HOUSING]]="own",1,2))</f>
        <v>1</v>
      </c>
      <c r="AA1869">
        <v>1</v>
      </c>
      <c r="AB1869" t="s">
        <v>32</v>
      </c>
      <c r="AC1869">
        <f>IF(Tabla1[[#This Row],[JOB]]="unemployed",0,IF(Tabla1[[#This Row],[JOB]]="unskilled",1,IF(Tabla1[[#This Row],[JOB]]="skilled",2,3)))</f>
        <v>2</v>
      </c>
      <c r="AD1869">
        <v>2</v>
      </c>
      <c r="AE1869" t="s">
        <v>33</v>
      </c>
      <c r="AF1869">
        <f>IF(Tabla1[[#This Row],[TELEPHONE]]="none",0,1)</f>
        <v>1</v>
      </c>
      <c r="AG1869" t="s">
        <v>46</v>
      </c>
      <c r="AH1869">
        <f>IF(Tabla1[[#This Row],[FOREIGNWORKER]]="no",0,1)</f>
        <v>0</v>
      </c>
      <c r="AI1869" t="s">
        <v>55</v>
      </c>
      <c r="AJ1869">
        <f>IF(Tabla1[[#This Row],[RISK]]="No Risk",0,1)</f>
        <v>1</v>
      </c>
    </row>
    <row r="1870" spans="1:36" x14ac:dyDescent="0.25">
      <c r="A1870" t="s">
        <v>1940</v>
      </c>
      <c r="B1870" t="s">
        <v>51</v>
      </c>
      <c r="C1870">
        <f>IF(Tabla1[[#This Row],[CHECKINGSTATUS]]="no_checking",0,IF(Tabla1[[#This Row],[CHECKINGSTATUS]]="less_0",1,IF(Tabla1[[#This Row],[CHECKINGSTATUS]]="0_to_200",2,3)))</f>
        <v>0</v>
      </c>
      <c r="D1870">
        <v>15</v>
      </c>
      <c r="E1870" t="s">
        <v>57</v>
      </c>
      <c r="F1870">
        <f>IF(Tabla1[[#This Row],[CREDITHISTORY]]="no_credits",0,IF(Tabla1[[#This Row],[CREDITHISTORY]]="prior_paymentes_delayed",1,IF(Tabla1[[#This Row],[CREDITHISTORY]]="outstanding_credit",2,3)))</f>
        <v>2</v>
      </c>
      <c r="G1870" t="s">
        <v>89</v>
      </c>
      <c r="H18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70">
        <v>7200</v>
      </c>
      <c r="J1870" t="s">
        <v>26</v>
      </c>
      <c r="K18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70" t="s">
        <v>49</v>
      </c>
      <c r="M18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70">
        <v>4</v>
      </c>
      <c r="O1870" t="s">
        <v>44</v>
      </c>
      <c r="P1870">
        <f>IF(Tabla1[[#This Row],[SEX]]="female",0,1)</f>
        <v>1</v>
      </c>
      <c r="Q1870" t="s">
        <v>29</v>
      </c>
      <c r="R1870">
        <f>IF(Tabla1[[#This Row],[OTHERSONLOAN]]="none",0,IF(Tabla1[[#This Row],[OTHERSONLOAN]]="co-applicant",1,2))</f>
        <v>0</v>
      </c>
      <c r="S1870">
        <v>5</v>
      </c>
      <c r="T1870" t="s">
        <v>65</v>
      </c>
      <c r="U1870">
        <f>IF(Tabla1[[#This Row],[OWNSPROPERTY]]="unknown",0,IF(Tabla1[[#This Row],[OWNSPROPERTY]]="real_state",1,IF(Tabla1[[#This Row],[OWNSPROPERTY]]="car_other",2,3)))</f>
        <v>2</v>
      </c>
      <c r="V1870">
        <v>42</v>
      </c>
      <c r="W1870" t="s">
        <v>29</v>
      </c>
      <c r="X1870">
        <f>IF(Tabla1[[#This Row],[INSTALLMENTPLANS]]="none",0,IF(Tabla1[[#This Row],[INSTALLMENTPLANS]]="stores",1,2))</f>
        <v>0</v>
      </c>
      <c r="Y1870" t="s">
        <v>31</v>
      </c>
      <c r="Z1870">
        <f>IF(Tabla1[[#This Row],[HOUSING]]="free",0,IF(Tabla1[[#This Row],[HOUSING]]="own",1,2))</f>
        <v>1</v>
      </c>
      <c r="AA1870">
        <v>2</v>
      </c>
      <c r="AB1870" t="s">
        <v>32</v>
      </c>
      <c r="AC1870">
        <f>IF(Tabla1[[#This Row],[JOB]]="unemployed",0,IF(Tabla1[[#This Row],[JOB]]="unskilled",1,IF(Tabla1[[#This Row],[JOB]]="skilled",2,3)))</f>
        <v>2</v>
      </c>
      <c r="AD1870">
        <v>1</v>
      </c>
      <c r="AE1870" t="s">
        <v>33</v>
      </c>
      <c r="AF1870">
        <f>IF(Tabla1[[#This Row],[TELEPHONE]]="none",0,1)</f>
        <v>1</v>
      </c>
      <c r="AG1870" t="s">
        <v>33</v>
      </c>
      <c r="AH1870">
        <f>IF(Tabla1[[#This Row],[FOREIGNWORKER]]="no",0,1)</f>
        <v>1</v>
      </c>
      <c r="AI1870" t="s">
        <v>34</v>
      </c>
      <c r="AJ1870">
        <f>IF(Tabla1[[#This Row],[RISK]]="No Risk",0,1)</f>
        <v>0</v>
      </c>
    </row>
    <row r="1871" spans="1:36" x14ac:dyDescent="0.25">
      <c r="A1871" t="s">
        <v>1941</v>
      </c>
      <c r="B1871" t="s">
        <v>36</v>
      </c>
      <c r="C1871">
        <f>IF(Tabla1[[#This Row],[CHECKINGSTATUS]]="no_checking",0,IF(Tabla1[[#This Row],[CHECKINGSTATUS]]="less_0",1,IF(Tabla1[[#This Row],[CHECKINGSTATUS]]="0_to_200",2,3)))</f>
        <v>1</v>
      </c>
      <c r="D1871">
        <v>17</v>
      </c>
      <c r="E1871" t="s">
        <v>70</v>
      </c>
      <c r="F1871">
        <f>IF(Tabla1[[#This Row],[CREDITHISTORY]]="no_credits",0,IF(Tabla1[[#This Row],[CREDITHISTORY]]="prior_paymentes_delayed",1,IF(Tabla1[[#This Row],[CREDITHISTORY]]="outstanding_credit",2,3)))</f>
        <v>3</v>
      </c>
      <c r="G1871" t="s">
        <v>58</v>
      </c>
      <c r="H18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871">
        <v>479</v>
      </c>
      <c r="J1871" t="s">
        <v>38</v>
      </c>
      <c r="K18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71" t="s">
        <v>39</v>
      </c>
      <c r="M18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71">
        <v>1</v>
      </c>
      <c r="O1871" t="s">
        <v>28</v>
      </c>
      <c r="P1871">
        <f>IF(Tabla1[[#This Row],[SEX]]="female",0,1)</f>
        <v>0</v>
      </c>
      <c r="Q1871" t="s">
        <v>29</v>
      </c>
      <c r="R1871">
        <f>IF(Tabla1[[#This Row],[OTHERSONLOAN]]="none",0,IF(Tabla1[[#This Row],[OTHERSONLOAN]]="co-applicant",1,2))</f>
        <v>0</v>
      </c>
      <c r="S1871">
        <v>1</v>
      </c>
      <c r="T1871" t="s">
        <v>30</v>
      </c>
      <c r="U1871">
        <f>IF(Tabla1[[#This Row],[OWNSPROPERTY]]="unknown",0,IF(Tabla1[[#This Row],[OWNSPROPERTY]]="real_state",1,IF(Tabla1[[#This Row],[OWNSPROPERTY]]="car_other",2,3)))</f>
        <v>3</v>
      </c>
      <c r="V1871">
        <v>26</v>
      </c>
      <c r="W1871" t="s">
        <v>40</v>
      </c>
      <c r="X1871">
        <f>IF(Tabla1[[#This Row],[INSTALLMENTPLANS]]="none",0,IF(Tabla1[[#This Row],[INSTALLMENTPLANS]]="stores",1,2))</f>
        <v>1</v>
      </c>
      <c r="Y1871" t="s">
        <v>72</v>
      </c>
      <c r="Z1871">
        <f>IF(Tabla1[[#This Row],[HOUSING]]="free",0,IF(Tabla1[[#This Row],[HOUSING]]="own",1,2))</f>
        <v>2</v>
      </c>
      <c r="AA1871">
        <v>1</v>
      </c>
      <c r="AB1871" t="s">
        <v>32</v>
      </c>
      <c r="AC1871">
        <f>IF(Tabla1[[#This Row],[JOB]]="unemployed",0,IF(Tabla1[[#This Row],[JOB]]="unskilled",1,IF(Tabla1[[#This Row],[JOB]]="skilled",2,3)))</f>
        <v>2</v>
      </c>
      <c r="AD1871">
        <v>1</v>
      </c>
      <c r="AE1871" t="s">
        <v>29</v>
      </c>
      <c r="AF1871">
        <f>IF(Tabla1[[#This Row],[TELEPHONE]]="none",0,1)</f>
        <v>0</v>
      </c>
      <c r="AG1871" t="s">
        <v>33</v>
      </c>
      <c r="AH1871">
        <f>IF(Tabla1[[#This Row],[FOREIGNWORKER]]="no",0,1)</f>
        <v>1</v>
      </c>
      <c r="AI1871" t="s">
        <v>34</v>
      </c>
      <c r="AJ1871">
        <f>IF(Tabla1[[#This Row],[RISK]]="No Risk",0,1)</f>
        <v>0</v>
      </c>
    </row>
    <row r="1872" spans="1:36" x14ac:dyDescent="0.25">
      <c r="A1872" t="s">
        <v>1942</v>
      </c>
      <c r="B1872" t="s">
        <v>51</v>
      </c>
      <c r="C1872">
        <f>IF(Tabla1[[#This Row],[CHECKINGSTATUS]]="no_checking",0,IF(Tabla1[[#This Row],[CHECKINGSTATUS]]="less_0",1,IF(Tabla1[[#This Row],[CHECKINGSTATUS]]="0_to_200",2,3)))</f>
        <v>0</v>
      </c>
      <c r="D1872">
        <v>40</v>
      </c>
      <c r="E1872" t="s">
        <v>57</v>
      </c>
      <c r="F1872">
        <f>IF(Tabla1[[#This Row],[CREDITHISTORY]]="no_credits",0,IF(Tabla1[[#This Row],[CREDITHISTORY]]="prior_paymentes_delayed",1,IF(Tabla1[[#This Row],[CREDITHISTORY]]="outstanding_credit",2,3)))</f>
        <v>2</v>
      </c>
      <c r="G1872" t="s">
        <v>25</v>
      </c>
      <c r="H18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872">
        <v>5424</v>
      </c>
      <c r="J1872" t="s">
        <v>94</v>
      </c>
      <c r="K18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72" t="s">
        <v>49</v>
      </c>
      <c r="M18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72">
        <v>5</v>
      </c>
      <c r="O1872" t="s">
        <v>28</v>
      </c>
      <c r="P1872">
        <f>IF(Tabla1[[#This Row],[SEX]]="female",0,1)</f>
        <v>0</v>
      </c>
      <c r="Q1872" t="s">
        <v>29</v>
      </c>
      <c r="R1872">
        <f>IF(Tabla1[[#This Row],[OTHERSONLOAN]]="none",0,IF(Tabla1[[#This Row],[OTHERSONLOAN]]="co-applicant",1,2))</f>
        <v>0</v>
      </c>
      <c r="S1872">
        <v>4</v>
      </c>
      <c r="T1872" t="s">
        <v>54</v>
      </c>
      <c r="U1872">
        <f>IF(Tabla1[[#This Row],[OWNSPROPERTY]]="unknown",0,IF(Tabla1[[#This Row],[OWNSPROPERTY]]="real_state",1,IF(Tabla1[[#This Row],[OWNSPROPERTY]]="car_other",2,3)))</f>
        <v>0</v>
      </c>
      <c r="V1872">
        <v>41</v>
      </c>
      <c r="W1872" t="s">
        <v>29</v>
      </c>
      <c r="X1872">
        <f>IF(Tabla1[[#This Row],[INSTALLMENTPLANS]]="none",0,IF(Tabla1[[#This Row],[INSTALLMENTPLANS]]="stores",1,2))</f>
        <v>0</v>
      </c>
      <c r="Y1872" t="s">
        <v>31</v>
      </c>
      <c r="Z1872">
        <f>IF(Tabla1[[#This Row],[HOUSING]]="free",0,IF(Tabla1[[#This Row],[HOUSING]]="own",1,2))</f>
        <v>1</v>
      </c>
      <c r="AA1872">
        <v>2</v>
      </c>
      <c r="AB1872" t="s">
        <v>32</v>
      </c>
      <c r="AC1872">
        <f>IF(Tabla1[[#This Row],[JOB]]="unemployed",0,IF(Tabla1[[#This Row],[JOB]]="unskilled",1,IF(Tabla1[[#This Row],[JOB]]="skilled",2,3)))</f>
        <v>2</v>
      </c>
      <c r="AD1872">
        <v>1</v>
      </c>
      <c r="AE1872" t="s">
        <v>29</v>
      </c>
      <c r="AF1872">
        <f>IF(Tabla1[[#This Row],[TELEPHONE]]="none",0,1)</f>
        <v>0</v>
      </c>
      <c r="AG1872" t="s">
        <v>33</v>
      </c>
      <c r="AH1872">
        <f>IF(Tabla1[[#This Row],[FOREIGNWORKER]]="no",0,1)</f>
        <v>1</v>
      </c>
      <c r="AI1872" t="s">
        <v>55</v>
      </c>
      <c r="AJ1872">
        <f>IF(Tabla1[[#This Row],[RISK]]="No Risk",0,1)</f>
        <v>1</v>
      </c>
    </row>
    <row r="1873" spans="1:36" x14ac:dyDescent="0.25">
      <c r="A1873" t="s">
        <v>1943</v>
      </c>
      <c r="B1873" t="s">
        <v>51</v>
      </c>
      <c r="C1873">
        <f>IF(Tabla1[[#This Row],[CHECKINGSTATUS]]="no_checking",0,IF(Tabla1[[#This Row],[CHECKINGSTATUS]]="less_0",1,IF(Tabla1[[#This Row],[CHECKINGSTATUS]]="0_to_200",2,3)))</f>
        <v>0</v>
      </c>
      <c r="D1873">
        <v>41</v>
      </c>
      <c r="E1873" t="s">
        <v>57</v>
      </c>
      <c r="F1873">
        <f>IF(Tabla1[[#This Row],[CREDITHISTORY]]="no_credits",0,IF(Tabla1[[#This Row],[CREDITHISTORY]]="prior_paymentes_delayed",1,IF(Tabla1[[#This Row],[CREDITHISTORY]]="outstanding_credit",2,3)))</f>
        <v>2</v>
      </c>
      <c r="G1873" t="s">
        <v>89</v>
      </c>
      <c r="H18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73">
        <v>7631</v>
      </c>
      <c r="J1873" t="s">
        <v>94</v>
      </c>
      <c r="K18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73" t="s">
        <v>62</v>
      </c>
      <c r="M18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73">
        <v>5</v>
      </c>
      <c r="O1873" t="s">
        <v>44</v>
      </c>
      <c r="P1873">
        <f>IF(Tabla1[[#This Row],[SEX]]="female",0,1)</f>
        <v>1</v>
      </c>
      <c r="Q1873" t="s">
        <v>59</v>
      </c>
      <c r="R1873">
        <f>IF(Tabla1[[#This Row],[OTHERSONLOAN]]="none",0,IF(Tabla1[[#This Row],[OTHERSONLOAN]]="co-applicant",1,2))</f>
        <v>1</v>
      </c>
      <c r="S1873">
        <v>5</v>
      </c>
      <c r="T1873" t="s">
        <v>54</v>
      </c>
      <c r="U1873">
        <f>IF(Tabla1[[#This Row],[OWNSPROPERTY]]="unknown",0,IF(Tabla1[[#This Row],[OWNSPROPERTY]]="real_state",1,IF(Tabla1[[#This Row],[OWNSPROPERTY]]="car_other",2,3)))</f>
        <v>0</v>
      </c>
      <c r="V1873">
        <v>53</v>
      </c>
      <c r="W1873" t="s">
        <v>40</v>
      </c>
      <c r="X1873">
        <f>IF(Tabla1[[#This Row],[INSTALLMENTPLANS]]="none",0,IF(Tabla1[[#This Row],[INSTALLMENTPLANS]]="stores",1,2))</f>
        <v>1</v>
      </c>
      <c r="Y1873" t="s">
        <v>31</v>
      </c>
      <c r="Z1873">
        <f>IF(Tabla1[[#This Row],[HOUSING]]="free",0,IF(Tabla1[[#This Row],[HOUSING]]="own",1,2))</f>
        <v>1</v>
      </c>
      <c r="AA1873">
        <v>2</v>
      </c>
      <c r="AB1873" t="s">
        <v>92</v>
      </c>
      <c r="AC1873">
        <f>IF(Tabla1[[#This Row],[JOB]]="unemployed",0,IF(Tabla1[[#This Row],[JOB]]="unskilled",1,IF(Tabla1[[#This Row],[JOB]]="skilled",2,3)))</f>
        <v>1</v>
      </c>
      <c r="AD1873">
        <v>2</v>
      </c>
      <c r="AE1873" t="s">
        <v>33</v>
      </c>
      <c r="AF1873">
        <f>IF(Tabla1[[#This Row],[TELEPHONE]]="none",0,1)</f>
        <v>1</v>
      </c>
      <c r="AG1873" t="s">
        <v>33</v>
      </c>
      <c r="AH1873">
        <f>IF(Tabla1[[#This Row],[FOREIGNWORKER]]="no",0,1)</f>
        <v>1</v>
      </c>
      <c r="AI1873" t="s">
        <v>55</v>
      </c>
      <c r="AJ1873">
        <f>IF(Tabla1[[#This Row],[RISK]]="No Risk",0,1)</f>
        <v>1</v>
      </c>
    </row>
    <row r="1874" spans="1:36" x14ac:dyDescent="0.25">
      <c r="A1874" t="s">
        <v>1944</v>
      </c>
      <c r="B1874" t="s">
        <v>23</v>
      </c>
      <c r="C1874">
        <f>IF(Tabla1[[#This Row],[CHECKINGSTATUS]]="no_checking",0,IF(Tabla1[[#This Row],[CHECKINGSTATUS]]="less_0",1,IF(Tabla1[[#This Row],[CHECKINGSTATUS]]="0_to_200",2,3)))</f>
        <v>2</v>
      </c>
      <c r="D1874">
        <v>27</v>
      </c>
      <c r="E1874" t="s">
        <v>57</v>
      </c>
      <c r="F1874">
        <f>IF(Tabla1[[#This Row],[CREDITHISTORY]]="no_credits",0,IF(Tabla1[[#This Row],[CREDITHISTORY]]="prior_paymentes_delayed",1,IF(Tabla1[[#This Row],[CREDITHISTORY]]="outstanding_credit",2,3)))</f>
        <v>2</v>
      </c>
      <c r="G1874" t="s">
        <v>74</v>
      </c>
      <c r="H18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74">
        <v>1571</v>
      </c>
      <c r="J1874" t="s">
        <v>54</v>
      </c>
      <c r="K187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74" t="s">
        <v>49</v>
      </c>
      <c r="M18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74">
        <v>4</v>
      </c>
      <c r="O1874" t="s">
        <v>44</v>
      </c>
      <c r="P1874">
        <f>IF(Tabla1[[#This Row],[SEX]]="female",0,1)</f>
        <v>1</v>
      </c>
      <c r="Q1874" t="s">
        <v>29</v>
      </c>
      <c r="R1874">
        <f>IF(Tabla1[[#This Row],[OTHERSONLOAN]]="none",0,IF(Tabla1[[#This Row],[OTHERSONLOAN]]="co-applicant",1,2))</f>
        <v>0</v>
      </c>
      <c r="S1874">
        <v>4</v>
      </c>
      <c r="T1874" t="s">
        <v>30</v>
      </c>
      <c r="U1874">
        <f>IF(Tabla1[[#This Row],[OWNSPROPERTY]]="unknown",0,IF(Tabla1[[#This Row],[OWNSPROPERTY]]="real_state",1,IF(Tabla1[[#This Row],[OWNSPROPERTY]]="car_other",2,3)))</f>
        <v>3</v>
      </c>
      <c r="V1874">
        <v>29</v>
      </c>
      <c r="W1874" t="s">
        <v>29</v>
      </c>
      <c r="X1874">
        <f>IF(Tabla1[[#This Row],[INSTALLMENTPLANS]]="none",0,IF(Tabla1[[#This Row],[INSTALLMENTPLANS]]="stores",1,2))</f>
        <v>0</v>
      </c>
      <c r="Y1874" t="s">
        <v>31</v>
      </c>
      <c r="Z1874">
        <f>IF(Tabla1[[#This Row],[HOUSING]]="free",0,IF(Tabla1[[#This Row],[HOUSING]]="own",1,2))</f>
        <v>1</v>
      </c>
      <c r="AA1874">
        <v>1</v>
      </c>
      <c r="AB1874" t="s">
        <v>32</v>
      </c>
      <c r="AC1874">
        <f>IF(Tabla1[[#This Row],[JOB]]="unemployed",0,IF(Tabla1[[#This Row],[JOB]]="unskilled",1,IF(Tabla1[[#This Row],[JOB]]="skilled",2,3)))</f>
        <v>2</v>
      </c>
      <c r="AD1874">
        <v>2</v>
      </c>
      <c r="AE1874" t="s">
        <v>33</v>
      </c>
      <c r="AF1874">
        <f>IF(Tabla1[[#This Row],[TELEPHONE]]="none",0,1)</f>
        <v>1</v>
      </c>
      <c r="AG1874" t="s">
        <v>33</v>
      </c>
      <c r="AH1874">
        <f>IF(Tabla1[[#This Row],[FOREIGNWORKER]]="no",0,1)</f>
        <v>1</v>
      </c>
      <c r="AI1874" t="s">
        <v>34</v>
      </c>
      <c r="AJ1874">
        <f>IF(Tabla1[[#This Row],[RISK]]="No Risk",0,1)</f>
        <v>0</v>
      </c>
    </row>
    <row r="1875" spans="1:36" x14ac:dyDescent="0.25">
      <c r="A1875" t="s">
        <v>1945</v>
      </c>
      <c r="B1875" t="s">
        <v>51</v>
      </c>
      <c r="C1875">
        <f>IF(Tabla1[[#This Row],[CHECKINGSTATUS]]="no_checking",0,IF(Tabla1[[#This Row],[CHECKINGSTATUS]]="less_0",1,IF(Tabla1[[#This Row],[CHECKINGSTATUS]]="0_to_200",2,3)))</f>
        <v>0</v>
      </c>
      <c r="D1875">
        <v>31</v>
      </c>
      <c r="E1875" t="s">
        <v>42</v>
      </c>
      <c r="F1875">
        <f>IF(Tabla1[[#This Row],[CREDITHISTORY]]="no_credits",0,IF(Tabla1[[#This Row],[CREDITHISTORY]]="prior_paymentes_delayed",1,IF(Tabla1[[#This Row],[CREDITHISTORY]]="outstanding_credit",2,3)))</f>
        <v>3</v>
      </c>
      <c r="G1875" t="s">
        <v>25</v>
      </c>
      <c r="H18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875">
        <v>6396</v>
      </c>
      <c r="J1875" t="s">
        <v>26</v>
      </c>
      <c r="K18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75" t="s">
        <v>62</v>
      </c>
      <c r="M18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75">
        <v>3</v>
      </c>
      <c r="O1875" t="s">
        <v>44</v>
      </c>
      <c r="P1875">
        <f>IF(Tabla1[[#This Row],[SEX]]="female",0,1)</f>
        <v>1</v>
      </c>
      <c r="Q1875" t="s">
        <v>29</v>
      </c>
      <c r="R1875">
        <f>IF(Tabla1[[#This Row],[OTHERSONLOAN]]="none",0,IF(Tabla1[[#This Row],[OTHERSONLOAN]]="co-applicant",1,2))</f>
        <v>0</v>
      </c>
      <c r="S1875">
        <v>2</v>
      </c>
      <c r="T1875" t="s">
        <v>65</v>
      </c>
      <c r="U1875">
        <f>IF(Tabla1[[#This Row],[OWNSPROPERTY]]="unknown",0,IF(Tabla1[[#This Row],[OWNSPROPERTY]]="real_state",1,IF(Tabla1[[#This Row],[OWNSPROPERTY]]="car_other",2,3)))</f>
        <v>2</v>
      </c>
      <c r="V1875">
        <v>39</v>
      </c>
      <c r="W1875" t="s">
        <v>40</v>
      </c>
      <c r="X1875">
        <f>IF(Tabla1[[#This Row],[INSTALLMENTPLANS]]="none",0,IF(Tabla1[[#This Row],[INSTALLMENTPLANS]]="stores",1,2))</f>
        <v>1</v>
      </c>
      <c r="Y1875" t="s">
        <v>31</v>
      </c>
      <c r="Z1875">
        <f>IF(Tabla1[[#This Row],[HOUSING]]="free",0,IF(Tabla1[[#This Row],[HOUSING]]="own",1,2))</f>
        <v>1</v>
      </c>
      <c r="AA1875">
        <v>1</v>
      </c>
      <c r="AB1875" t="s">
        <v>92</v>
      </c>
      <c r="AC1875">
        <f>IF(Tabla1[[#This Row],[JOB]]="unemployed",0,IF(Tabla1[[#This Row],[JOB]]="unskilled",1,IF(Tabla1[[#This Row],[JOB]]="skilled",2,3)))</f>
        <v>1</v>
      </c>
      <c r="AD1875">
        <v>1</v>
      </c>
      <c r="AE1875" t="s">
        <v>33</v>
      </c>
      <c r="AF1875">
        <f>IF(Tabla1[[#This Row],[TELEPHONE]]="none",0,1)</f>
        <v>1</v>
      </c>
      <c r="AG1875" t="s">
        <v>33</v>
      </c>
      <c r="AH1875">
        <f>IF(Tabla1[[#This Row],[FOREIGNWORKER]]="no",0,1)</f>
        <v>1</v>
      </c>
      <c r="AI1875" t="s">
        <v>55</v>
      </c>
      <c r="AJ1875">
        <f>IF(Tabla1[[#This Row],[RISK]]="No Risk",0,1)</f>
        <v>1</v>
      </c>
    </row>
    <row r="1876" spans="1:36" x14ac:dyDescent="0.25">
      <c r="A1876" t="s">
        <v>1946</v>
      </c>
      <c r="B1876" t="s">
        <v>51</v>
      </c>
      <c r="C1876">
        <f>IF(Tabla1[[#This Row],[CHECKINGSTATUS]]="no_checking",0,IF(Tabla1[[#This Row],[CHECKINGSTATUS]]="less_0",1,IF(Tabla1[[#This Row],[CHECKINGSTATUS]]="0_to_200",2,3)))</f>
        <v>0</v>
      </c>
      <c r="D1876">
        <v>14</v>
      </c>
      <c r="E1876" t="s">
        <v>57</v>
      </c>
      <c r="F1876">
        <f>IF(Tabla1[[#This Row],[CREDITHISTORY]]="no_credits",0,IF(Tabla1[[#This Row],[CREDITHISTORY]]="prior_paymentes_delayed",1,IF(Tabla1[[#This Row],[CREDITHISTORY]]="outstanding_credit",2,3)))</f>
        <v>2</v>
      </c>
      <c r="G1876" t="s">
        <v>43</v>
      </c>
      <c r="H18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76">
        <v>5548</v>
      </c>
      <c r="J1876" t="s">
        <v>54</v>
      </c>
      <c r="K18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76" t="s">
        <v>39</v>
      </c>
      <c r="M18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76">
        <v>3</v>
      </c>
      <c r="O1876" t="s">
        <v>44</v>
      </c>
      <c r="P1876">
        <f>IF(Tabla1[[#This Row],[SEX]]="female",0,1)</f>
        <v>1</v>
      </c>
      <c r="Q1876" t="s">
        <v>29</v>
      </c>
      <c r="R1876">
        <f>IF(Tabla1[[#This Row],[OTHERSONLOAN]]="none",0,IF(Tabla1[[#This Row],[OTHERSONLOAN]]="co-applicant",1,2))</f>
        <v>0</v>
      </c>
      <c r="S1876">
        <v>3</v>
      </c>
      <c r="T1876" t="s">
        <v>65</v>
      </c>
      <c r="U1876">
        <f>IF(Tabla1[[#This Row],[OWNSPROPERTY]]="unknown",0,IF(Tabla1[[#This Row],[OWNSPROPERTY]]="real_state",1,IF(Tabla1[[#This Row],[OWNSPROPERTY]]="car_other",2,3)))</f>
        <v>2</v>
      </c>
      <c r="V1876">
        <v>44</v>
      </c>
      <c r="W1876" t="s">
        <v>29</v>
      </c>
      <c r="X1876">
        <f>IF(Tabla1[[#This Row],[INSTALLMENTPLANS]]="none",0,IF(Tabla1[[#This Row],[INSTALLMENTPLANS]]="stores",1,2))</f>
        <v>0</v>
      </c>
      <c r="Y1876" t="s">
        <v>31</v>
      </c>
      <c r="Z1876">
        <f>IF(Tabla1[[#This Row],[HOUSING]]="free",0,IF(Tabla1[[#This Row],[HOUSING]]="own",1,2))</f>
        <v>1</v>
      </c>
      <c r="AA1876">
        <v>2</v>
      </c>
      <c r="AB1876" t="s">
        <v>32</v>
      </c>
      <c r="AC1876">
        <f>IF(Tabla1[[#This Row],[JOB]]="unemployed",0,IF(Tabla1[[#This Row],[JOB]]="unskilled",1,IF(Tabla1[[#This Row],[JOB]]="skilled",2,3)))</f>
        <v>2</v>
      </c>
      <c r="AD1876">
        <v>1</v>
      </c>
      <c r="AE1876" t="s">
        <v>29</v>
      </c>
      <c r="AF1876">
        <f>IF(Tabla1[[#This Row],[TELEPHONE]]="none",0,1)</f>
        <v>0</v>
      </c>
      <c r="AG1876" t="s">
        <v>33</v>
      </c>
      <c r="AH1876">
        <f>IF(Tabla1[[#This Row],[FOREIGNWORKER]]="no",0,1)</f>
        <v>1</v>
      </c>
      <c r="AI1876" t="s">
        <v>34</v>
      </c>
      <c r="AJ1876">
        <f>IF(Tabla1[[#This Row],[RISK]]="No Risk",0,1)</f>
        <v>0</v>
      </c>
    </row>
    <row r="1877" spans="1:36" x14ac:dyDescent="0.25">
      <c r="A1877" t="s">
        <v>1947</v>
      </c>
      <c r="B1877" t="s">
        <v>23</v>
      </c>
      <c r="C1877">
        <f>IF(Tabla1[[#This Row],[CHECKINGSTATUS]]="no_checking",0,IF(Tabla1[[#This Row],[CHECKINGSTATUS]]="less_0",1,IF(Tabla1[[#This Row],[CHECKINGSTATUS]]="0_to_200",2,3)))</f>
        <v>2</v>
      </c>
      <c r="D1877">
        <v>26</v>
      </c>
      <c r="E1877" t="s">
        <v>24</v>
      </c>
      <c r="F1877">
        <f>IF(Tabla1[[#This Row],[CREDITHISTORY]]="no_credits",0,IF(Tabla1[[#This Row],[CREDITHISTORY]]="prior_paymentes_delayed",1,IF(Tabla1[[#This Row],[CREDITHISTORY]]="outstanding_credit",2,3)))</f>
        <v>3</v>
      </c>
      <c r="G1877" t="s">
        <v>89</v>
      </c>
      <c r="H18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77">
        <v>5521</v>
      </c>
      <c r="J1877" t="s">
        <v>94</v>
      </c>
      <c r="K18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77" t="s">
        <v>49</v>
      </c>
      <c r="M18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77">
        <v>4</v>
      </c>
      <c r="O1877" t="s">
        <v>44</v>
      </c>
      <c r="P1877">
        <f>IF(Tabla1[[#This Row],[SEX]]="female",0,1)</f>
        <v>1</v>
      </c>
      <c r="Q1877" t="s">
        <v>29</v>
      </c>
      <c r="R1877">
        <f>IF(Tabla1[[#This Row],[OTHERSONLOAN]]="none",0,IF(Tabla1[[#This Row],[OTHERSONLOAN]]="co-applicant",1,2))</f>
        <v>0</v>
      </c>
      <c r="S1877">
        <v>3</v>
      </c>
      <c r="T1877" t="s">
        <v>30</v>
      </c>
      <c r="U1877">
        <f>IF(Tabla1[[#This Row],[OWNSPROPERTY]]="unknown",0,IF(Tabla1[[#This Row],[OWNSPROPERTY]]="real_state",1,IF(Tabla1[[#This Row],[OWNSPROPERTY]]="car_other",2,3)))</f>
        <v>3</v>
      </c>
      <c r="V1877">
        <v>34</v>
      </c>
      <c r="W1877" t="s">
        <v>29</v>
      </c>
      <c r="X1877">
        <f>IF(Tabla1[[#This Row],[INSTALLMENTPLANS]]="none",0,IF(Tabla1[[#This Row],[INSTALLMENTPLANS]]="stores",1,2))</f>
        <v>0</v>
      </c>
      <c r="Y1877" t="s">
        <v>31</v>
      </c>
      <c r="Z1877">
        <f>IF(Tabla1[[#This Row],[HOUSING]]="free",0,IF(Tabla1[[#This Row],[HOUSING]]="own",1,2))</f>
        <v>1</v>
      </c>
      <c r="AA1877">
        <v>2</v>
      </c>
      <c r="AB1877" t="s">
        <v>63</v>
      </c>
      <c r="AC1877">
        <f>IF(Tabla1[[#This Row],[JOB]]="unemployed",0,IF(Tabla1[[#This Row],[JOB]]="unskilled",1,IF(Tabla1[[#This Row],[JOB]]="skilled",2,3)))</f>
        <v>3</v>
      </c>
      <c r="AD1877">
        <v>1</v>
      </c>
      <c r="AE1877" t="s">
        <v>33</v>
      </c>
      <c r="AF1877">
        <f>IF(Tabla1[[#This Row],[TELEPHONE]]="none",0,1)</f>
        <v>1</v>
      </c>
      <c r="AG1877" t="s">
        <v>33</v>
      </c>
      <c r="AH1877">
        <f>IF(Tabla1[[#This Row],[FOREIGNWORKER]]="no",0,1)</f>
        <v>1</v>
      </c>
      <c r="AI1877" t="s">
        <v>34</v>
      </c>
      <c r="AJ1877">
        <f>IF(Tabla1[[#This Row],[RISK]]="No Risk",0,1)</f>
        <v>0</v>
      </c>
    </row>
    <row r="1878" spans="1:36" x14ac:dyDescent="0.25">
      <c r="A1878" t="s">
        <v>1948</v>
      </c>
      <c r="B1878" t="s">
        <v>51</v>
      </c>
      <c r="C1878">
        <f>IF(Tabla1[[#This Row],[CHECKINGSTATUS]]="no_checking",0,IF(Tabla1[[#This Row],[CHECKINGSTATUS]]="less_0",1,IF(Tabla1[[#This Row],[CHECKINGSTATUS]]="0_to_200",2,3)))</f>
        <v>0</v>
      </c>
      <c r="D1878">
        <v>8</v>
      </c>
      <c r="E1878" t="s">
        <v>24</v>
      </c>
      <c r="F1878">
        <f>IF(Tabla1[[#This Row],[CREDITHISTORY]]="no_credits",0,IF(Tabla1[[#This Row],[CREDITHISTORY]]="prior_paymentes_delayed",1,IF(Tabla1[[#This Row],[CREDITHISTORY]]="outstanding_credit",2,3)))</f>
        <v>3</v>
      </c>
      <c r="G1878" t="s">
        <v>74</v>
      </c>
      <c r="H18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78">
        <v>4237</v>
      </c>
      <c r="J1878" t="s">
        <v>53</v>
      </c>
      <c r="K18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78" t="s">
        <v>62</v>
      </c>
      <c r="M18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78">
        <v>4</v>
      </c>
      <c r="O1878" t="s">
        <v>44</v>
      </c>
      <c r="P1878">
        <f>IF(Tabla1[[#This Row],[SEX]]="female",0,1)</f>
        <v>1</v>
      </c>
      <c r="Q1878" t="s">
        <v>29</v>
      </c>
      <c r="R1878">
        <f>IF(Tabla1[[#This Row],[OTHERSONLOAN]]="none",0,IF(Tabla1[[#This Row],[OTHERSONLOAN]]="co-applicant",1,2))</f>
        <v>0</v>
      </c>
      <c r="S1878">
        <v>4</v>
      </c>
      <c r="T1878" t="s">
        <v>65</v>
      </c>
      <c r="U1878">
        <f>IF(Tabla1[[#This Row],[OWNSPROPERTY]]="unknown",0,IF(Tabla1[[#This Row],[OWNSPROPERTY]]="real_state",1,IF(Tabla1[[#This Row],[OWNSPROPERTY]]="car_other",2,3)))</f>
        <v>2</v>
      </c>
      <c r="V1878">
        <v>27</v>
      </c>
      <c r="W1878" t="s">
        <v>29</v>
      </c>
      <c r="X1878">
        <f>IF(Tabla1[[#This Row],[INSTALLMENTPLANS]]="none",0,IF(Tabla1[[#This Row],[INSTALLMENTPLANS]]="stores",1,2))</f>
        <v>0</v>
      </c>
      <c r="Y1878" t="s">
        <v>31</v>
      </c>
      <c r="Z1878">
        <f>IF(Tabla1[[#This Row],[HOUSING]]="free",0,IF(Tabla1[[#This Row],[HOUSING]]="own",1,2))</f>
        <v>1</v>
      </c>
      <c r="AA1878">
        <v>1</v>
      </c>
      <c r="AB1878" t="s">
        <v>63</v>
      </c>
      <c r="AC1878">
        <f>IF(Tabla1[[#This Row],[JOB]]="unemployed",0,IF(Tabla1[[#This Row],[JOB]]="unskilled",1,IF(Tabla1[[#This Row],[JOB]]="skilled",2,3)))</f>
        <v>3</v>
      </c>
      <c r="AD1878">
        <v>1</v>
      </c>
      <c r="AE1878" t="s">
        <v>33</v>
      </c>
      <c r="AF1878">
        <f>IF(Tabla1[[#This Row],[TELEPHONE]]="none",0,1)</f>
        <v>1</v>
      </c>
      <c r="AG1878" t="s">
        <v>33</v>
      </c>
      <c r="AH1878">
        <f>IF(Tabla1[[#This Row],[FOREIGNWORKER]]="no",0,1)</f>
        <v>1</v>
      </c>
      <c r="AI1878" t="s">
        <v>55</v>
      </c>
      <c r="AJ1878">
        <f>IF(Tabla1[[#This Row],[RISK]]="No Risk",0,1)</f>
        <v>1</v>
      </c>
    </row>
    <row r="1879" spans="1:36" x14ac:dyDescent="0.25">
      <c r="A1879" t="s">
        <v>1949</v>
      </c>
      <c r="B1879" t="s">
        <v>23</v>
      </c>
      <c r="C1879">
        <f>IF(Tabla1[[#This Row],[CHECKINGSTATUS]]="no_checking",0,IF(Tabla1[[#This Row],[CHECKINGSTATUS]]="less_0",1,IF(Tabla1[[#This Row],[CHECKINGSTATUS]]="0_to_200",2,3)))</f>
        <v>2</v>
      </c>
      <c r="D1879">
        <v>20</v>
      </c>
      <c r="E1879" t="s">
        <v>24</v>
      </c>
      <c r="F1879">
        <f>IF(Tabla1[[#This Row],[CREDITHISTORY]]="no_credits",0,IF(Tabla1[[#This Row],[CREDITHISTORY]]="prior_paymentes_delayed",1,IF(Tabla1[[#This Row],[CREDITHISTORY]]="outstanding_credit",2,3)))</f>
        <v>3</v>
      </c>
      <c r="G1879" t="s">
        <v>43</v>
      </c>
      <c r="H18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79">
        <v>4640</v>
      </c>
      <c r="J1879" t="s">
        <v>38</v>
      </c>
      <c r="K18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79" t="s">
        <v>39</v>
      </c>
      <c r="M18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79">
        <v>3</v>
      </c>
      <c r="O1879" t="s">
        <v>28</v>
      </c>
      <c r="P1879">
        <f>IF(Tabla1[[#This Row],[SEX]]="female",0,1)</f>
        <v>0</v>
      </c>
      <c r="Q1879" t="s">
        <v>29</v>
      </c>
      <c r="R1879">
        <f>IF(Tabla1[[#This Row],[OTHERSONLOAN]]="none",0,IF(Tabla1[[#This Row],[OTHERSONLOAN]]="co-applicant",1,2))</f>
        <v>0</v>
      </c>
      <c r="S1879">
        <v>2</v>
      </c>
      <c r="T1879" t="s">
        <v>65</v>
      </c>
      <c r="U1879">
        <f>IF(Tabla1[[#This Row],[OWNSPROPERTY]]="unknown",0,IF(Tabla1[[#This Row],[OWNSPROPERTY]]="real_state",1,IF(Tabla1[[#This Row],[OWNSPROPERTY]]="car_other",2,3)))</f>
        <v>2</v>
      </c>
      <c r="V1879">
        <v>39</v>
      </c>
      <c r="W1879" t="s">
        <v>29</v>
      </c>
      <c r="X1879">
        <f>IF(Tabla1[[#This Row],[INSTALLMENTPLANS]]="none",0,IF(Tabla1[[#This Row],[INSTALLMENTPLANS]]="stores",1,2))</f>
        <v>0</v>
      </c>
      <c r="Y1879" t="s">
        <v>60</v>
      </c>
      <c r="Z1879">
        <f>IF(Tabla1[[#This Row],[HOUSING]]="free",0,IF(Tabla1[[#This Row],[HOUSING]]="own",1,2))</f>
        <v>0</v>
      </c>
      <c r="AA1879">
        <v>1</v>
      </c>
      <c r="AB1879" t="s">
        <v>32</v>
      </c>
      <c r="AC1879">
        <f>IF(Tabla1[[#This Row],[JOB]]="unemployed",0,IF(Tabla1[[#This Row],[JOB]]="unskilled",1,IF(Tabla1[[#This Row],[JOB]]="skilled",2,3)))</f>
        <v>2</v>
      </c>
      <c r="AD1879">
        <v>1</v>
      </c>
      <c r="AE1879" t="s">
        <v>33</v>
      </c>
      <c r="AF1879">
        <f>IF(Tabla1[[#This Row],[TELEPHONE]]="none",0,1)</f>
        <v>1</v>
      </c>
      <c r="AG1879" t="s">
        <v>33</v>
      </c>
      <c r="AH1879">
        <f>IF(Tabla1[[#This Row],[FOREIGNWORKER]]="no",0,1)</f>
        <v>1</v>
      </c>
      <c r="AI1879" t="s">
        <v>34</v>
      </c>
      <c r="AJ1879">
        <f>IF(Tabla1[[#This Row],[RISK]]="No Risk",0,1)</f>
        <v>0</v>
      </c>
    </row>
    <row r="1880" spans="1:36" x14ac:dyDescent="0.25">
      <c r="A1880" t="s">
        <v>1950</v>
      </c>
      <c r="B1880" t="s">
        <v>23</v>
      </c>
      <c r="C1880">
        <f>IF(Tabla1[[#This Row],[CHECKINGSTATUS]]="no_checking",0,IF(Tabla1[[#This Row],[CHECKINGSTATUS]]="less_0",1,IF(Tabla1[[#This Row],[CHECKINGSTATUS]]="0_to_200",2,3)))</f>
        <v>2</v>
      </c>
      <c r="D1880">
        <v>31</v>
      </c>
      <c r="E1880" t="s">
        <v>57</v>
      </c>
      <c r="F1880">
        <f>IF(Tabla1[[#This Row],[CREDITHISTORY]]="no_credits",0,IF(Tabla1[[#This Row],[CREDITHISTORY]]="prior_paymentes_delayed",1,IF(Tabla1[[#This Row],[CREDITHISTORY]]="outstanding_credit",2,3)))</f>
        <v>2</v>
      </c>
      <c r="G1880" t="s">
        <v>68</v>
      </c>
      <c r="H18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80">
        <v>587</v>
      </c>
      <c r="J1880" t="s">
        <v>53</v>
      </c>
      <c r="K18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80" t="s">
        <v>39</v>
      </c>
      <c r="M18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80">
        <v>3</v>
      </c>
      <c r="O1880" t="s">
        <v>28</v>
      </c>
      <c r="P1880">
        <f>IF(Tabla1[[#This Row],[SEX]]="female",0,1)</f>
        <v>0</v>
      </c>
      <c r="Q1880" t="s">
        <v>29</v>
      </c>
      <c r="R1880">
        <f>IF(Tabla1[[#This Row],[OTHERSONLOAN]]="none",0,IF(Tabla1[[#This Row],[OTHERSONLOAN]]="co-applicant",1,2))</f>
        <v>0</v>
      </c>
      <c r="S1880">
        <v>3</v>
      </c>
      <c r="T1880" t="s">
        <v>65</v>
      </c>
      <c r="U1880">
        <f>IF(Tabla1[[#This Row],[OWNSPROPERTY]]="unknown",0,IF(Tabla1[[#This Row],[OWNSPROPERTY]]="real_state",1,IF(Tabla1[[#This Row],[OWNSPROPERTY]]="car_other",2,3)))</f>
        <v>2</v>
      </c>
      <c r="V1880">
        <v>50</v>
      </c>
      <c r="W1880" t="s">
        <v>40</v>
      </c>
      <c r="X1880">
        <f>IF(Tabla1[[#This Row],[INSTALLMENTPLANS]]="none",0,IF(Tabla1[[#This Row],[INSTALLMENTPLANS]]="stores",1,2))</f>
        <v>1</v>
      </c>
      <c r="Y1880" t="s">
        <v>31</v>
      </c>
      <c r="Z1880">
        <f>IF(Tabla1[[#This Row],[HOUSING]]="free",0,IF(Tabla1[[#This Row],[HOUSING]]="own",1,2))</f>
        <v>1</v>
      </c>
      <c r="AA1880">
        <v>2</v>
      </c>
      <c r="AB1880" t="s">
        <v>92</v>
      </c>
      <c r="AC1880">
        <f>IF(Tabla1[[#This Row],[JOB]]="unemployed",0,IF(Tabla1[[#This Row],[JOB]]="unskilled",1,IF(Tabla1[[#This Row],[JOB]]="skilled",2,3)))</f>
        <v>1</v>
      </c>
      <c r="AD1880">
        <v>1</v>
      </c>
      <c r="AE1880" t="s">
        <v>33</v>
      </c>
      <c r="AF1880">
        <f>IF(Tabla1[[#This Row],[TELEPHONE]]="none",0,1)</f>
        <v>1</v>
      </c>
      <c r="AG1880" t="s">
        <v>33</v>
      </c>
      <c r="AH1880">
        <f>IF(Tabla1[[#This Row],[FOREIGNWORKER]]="no",0,1)</f>
        <v>1</v>
      </c>
      <c r="AI1880" t="s">
        <v>34</v>
      </c>
      <c r="AJ1880">
        <f>IF(Tabla1[[#This Row],[RISK]]="No Risk",0,1)</f>
        <v>0</v>
      </c>
    </row>
    <row r="1881" spans="1:36" x14ac:dyDescent="0.25">
      <c r="A1881" t="s">
        <v>1951</v>
      </c>
      <c r="B1881" t="s">
        <v>51</v>
      </c>
      <c r="C1881">
        <f>IF(Tabla1[[#This Row],[CHECKINGSTATUS]]="no_checking",0,IF(Tabla1[[#This Row],[CHECKINGSTATUS]]="less_0",1,IF(Tabla1[[#This Row],[CHECKINGSTATUS]]="0_to_200",2,3)))</f>
        <v>0</v>
      </c>
      <c r="D1881">
        <v>36</v>
      </c>
      <c r="E1881" t="s">
        <v>42</v>
      </c>
      <c r="F1881">
        <f>IF(Tabla1[[#This Row],[CREDITHISTORY]]="no_credits",0,IF(Tabla1[[#This Row],[CREDITHISTORY]]="prior_paymentes_delayed",1,IF(Tabla1[[#This Row],[CREDITHISTORY]]="outstanding_credit",2,3)))</f>
        <v>3</v>
      </c>
      <c r="G1881" t="s">
        <v>43</v>
      </c>
      <c r="H18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81">
        <v>4821</v>
      </c>
      <c r="J1881" t="s">
        <v>53</v>
      </c>
      <c r="K18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81" t="s">
        <v>39</v>
      </c>
      <c r="M18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81">
        <v>4</v>
      </c>
      <c r="O1881" t="s">
        <v>44</v>
      </c>
      <c r="P1881">
        <f>IF(Tabla1[[#This Row],[SEX]]="female",0,1)</f>
        <v>1</v>
      </c>
      <c r="Q1881" t="s">
        <v>29</v>
      </c>
      <c r="R1881">
        <f>IF(Tabla1[[#This Row],[OTHERSONLOAN]]="none",0,IF(Tabla1[[#This Row],[OTHERSONLOAN]]="co-applicant",1,2))</f>
        <v>0</v>
      </c>
      <c r="S1881">
        <v>3</v>
      </c>
      <c r="T1881" t="s">
        <v>54</v>
      </c>
      <c r="U1881">
        <f>IF(Tabla1[[#This Row],[OWNSPROPERTY]]="unknown",0,IF(Tabla1[[#This Row],[OWNSPROPERTY]]="real_state",1,IF(Tabla1[[#This Row],[OWNSPROPERTY]]="car_other",2,3)))</f>
        <v>0</v>
      </c>
      <c r="V1881">
        <v>54</v>
      </c>
      <c r="W1881" t="s">
        <v>40</v>
      </c>
      <c r="X1881">
        <f>IF(Tabla1[[#This Row],[INSTALLMENTPLANS]]="none",0,IF(Tabla1[[#This Row],[INSTALLMENTPLANS]]="stores",1,2))</f>
        <v>1</v>
      </c>
      <c r="Y1881" t="s">
        <v>31</v>
      </c>
      <c r="Z1881">
        <f>IF(Tabla1[[#This Row],[HOUSING]]="free",0,IF(Tabla1[[#This Row],[HOUSING]]="own",1,2))</f>
        <v>1</v>
      </c>
      <c r="AA1881">
        <v>2</v>
      </c>
      <c r="AB1881" t="s">
        <v>92</v>
      </c>
      <c r="AC1881">
        <f>IF(Tabla1[[#This Row],[JOB]]="unemployed",0,IF(Tabla1[[#This Row],[JOB]]="unskilled",1,IF(Tabla1[[#This Row],[JOB]]="skilled",2,3)))</f>
        <v>1</v>
      </c>
      <c r="AD1881">
        <v>1</v>
      </c>
      <c r="AE1881" t="s">
        <v>33</v>
      </c>
      <c r="AF1881">
        <f>IF(Tabla1[[#This Row],[TELEPHONE]]="none",0,1)</f>
        <v>1</v>
      </c>
      <c r="AG1881" t="s">
        <v>33</v>
      </c>
      <c r="AH1881">
        <f>IF(Tabla1[[#This Row],[FOREIGNWORKER]]="no",0,1)</f>
        <v>1</v>
      </c>
      <c r="AI1881" t="s">
        <v>34</v>
      </c>
      <c r="AJ1881">
        <f>IF(Tabla1[[#This Row],[RISK]]="No Risk",0,1)</f>
        <v>0</v>
      </c>
    </row>
    <row r="1882" spans="1:36" x14ac:dyDescent="0.25">
      <c r="A1882" t="s">
        <v>1952</v>
      </c>
      <c r="B1882" t="s">
        <v>51</v>
      </c>
      <c r="C1882">
        <f>IF(Tabla1[[#This Row],[CHECKINGSTATUS]]="no_checking",0,IF(Tabla1[[#This Row],[CHECKINGSTATUS]]="less_0",1,IF(Tabla1[[#This Row],[CHECKINGSTATUS]]="0_to_200",2,3)))</f>
        <v>0</v>
      </c>
      <c r="D1882">
        <v>28</v>
      </c>
      <c r="E1882" t="s">
        <v>42</v>
      </c>
      <c r="F1882">
        <f>IF(Tabla1[[#This Row],[CREDITHISTORY]]="no_credits",0,IF(Tabla1[[#This Row],[CREDITHISTORY]]="prior_paymentes_delayed",1,IF(Tabla1[[#This Row],[CREDITHISTORY]]="outstanding_credit",2,3)))</f>
        <v>3</v>
      </c>
      <c r="G1882" t="s">
        <v>74</v>
      </c>
      <c r="H18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82">
        <v>2989</v>
      </c>
      <c r="J1882" t="s">
        <v>26</v>
      </c>
      <c r="K18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82" t="s">
        <v>62</v>
      </c>
      <c r="M18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82">
        <v>3</v>
      </c>
      <c r="O1882" t="s">
        <v>28</v>
      </c>
      <c r="P1882">
        <f>IF(Tabla1[[#This Row],[SEX]]="female",0,1)</f>
        <v>0</v>
      </c>
      <c r="Q1882" t="s">
        <v>182</v>
      </c>
      <c r="R1882">
        <f>IF(Tabla1[[#This Row],[OTHERSONLOAN]]="none",0,IF(Tabla1[[#This Row],[OTHERSONLOAN]]="co-applicant",1,2))</f>
        <v>2</v>
      </c>
      <c r="S1882">
        <v>3</v>
      </c>
      <c r="T1882" t="s">
        <v>65</v>
      </c>
      <c r="U1882">
        <f>IF(Tabla1[[#This Row],[OWNSPROPERTY]]="unknown",0,IF(Tabla1[[#This Row],[OWNSPROPERTY]]="real_state",1,IF(Tabla1[[#This Row],[OWNSPROPERTY]]="car_other",2,3)))</f>
        <v>2</v>
      </c>
      <c r="V1882">
        <v>41</v>
      </c>
      <c r="W1882" t="s">
        <v>29</v>
      </c>
      <c r="X1882">
        <f>IF(Tabla1[[#This Row],[INSTALLMENTPLANS]]="none",0,IF(Tabla1[[#This Row],[INSTALLMENTPLANS]]="stores",1,2))</f>
        <v>0</v>
      </c>
      <c r="Y1882" t="s">
        <v>60</v>
      </c>
      <c r="Z1882">
        <f>IF(Tabla1[[#This Row],[HOUSING]]="free",0,IF(Tabla1[[#This Row],[HOUSING]]="own",1,2))</f>
        <v>0</v>
      </c>
      <c r="AA1882">
        <v>1</v>
      </c>
      <c r="AB1882" t="s">
        <v>32</v>
      </c>
      <c r="AC1882">
        <f>IF(Tabla1[[#This Row],[JOB]]="unemployed",0,IF(Tabla1[[#This Row],[JOB]]="unskilled",1,IF(Tabla1[[#This Row],[JOB]]="skilled",2,3)))</f>
        <v>2</v>
      </c>
      <c r="AD1882">
        <v>1</v>
      </c>
      <c r="AE1882" t="s">
        <v>33</v>
      </c>
      <c r="AF1882">
        <f>IF(Tabla1[[#This Row],[TELEPHONE]]="none",0,1)</f>
        <v>1</v>
      </c>
      <c r="AG1882" t="s">
        <v>33</v>
      </c>
      <c r="AH1882">
        <f>IF(Tabla1[[#This Row],[FOREIGNWORKER]]="no",0,1)</f>
        <v>1</v>
      </c>
      <c r="AI1882" t="s">
        <v>55</v>
      </c>
      <c r="AJ1882">
        <f>IF(Tabla1[[#This Row],[RISK]]="No Risk",0,1)</f>
        <v>1</v>
      </c>
    </row>
    <row r="1883" spans="1:36" x14ac:dyDescent="0.25">
      <c r="A1883" t="s">
        <v>1953</v>
      </c>
      <c r="B1883" t="s">
        <v>36</v>
      </c>
      <c r="C1883">
        <f>IF(Tabla1[[#This Row],[CHECKINGSTATUS]]="no_checking",0,IF(Tabla1[[#This Row],[CHECKINGSTATUS]]="less_0",1,IF(Tabla1[[#This Row],[CHECKINGSTATUS]]="0_to_200",2,3)))</f>
        <v>1</v>
      </c>
      <c r="D1883">
        <v>16</v>
      </c>
      <c r="E1883" t="s">
        <v>24</v>
      </c>
      <c r="F1883">
        <f>IF(Tabla1[[#This Row],[CREDITHISTORY]]="no_credits",0,IF(Tabla1[[#This Row],[CREDITHISTORY]]="prior_paymentes_delayed",1,IF(Tabla1[[#This Row],[CREDITHISTORY]]="outstanding_credit",2,3)))</f>
        <v>3</v>
      </c>
      <c r="G1883" t="s">
        <v>74</v>
      </c>
      <c r="H18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83">
        <v>4851</v>
      </c>
      <c r="J1883" t="s">
        <v>38</v>
      </c>
      <c r="K18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83" t="s">
        <v>27</v>
      </c>
      <c r="M18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83">
        <v>3</v>
      </c>
      <c r="O1883" t="s">
        <v>28</v>
      </c>
      <c r="P1883">
        <f>IF(Tabla1[[#This Row],[SEX]]="female",0,1)</f>
        <v>0</v>
      </c>
      <c r="Q1883" t="s">
        <v>59</v>
      </c>
      <c r="R1883">
        <f>IF(Tabla1[[#This Row],[OTHERSONLOAN]]="none",0,IF(Tabla1[[#This Row],[OTHERSONLOAN]]="co-applicant",1,2))</f>
        <v>1</v>
      </c>
      <c r="S1883">
        <v>1</v>
      </c>
      <c r="T1883" t="s">
        <v>30</v>
      </c>
      <c r="U1883">
        <f>IF(Tabla1[[#This Row],[OWNSPROPERTY]]="unknown",0,IF(Tabla1[[#This Row],[OWNSPROPERTY]]="real_state",1,IF(Tabla1[[#This Row],[OWNSPROPERTY]]="car_other",2,3)))</f>
        <v>3</v>
      </c>
      <c r="V1883">
        <v>26</v>
      </c>
      <c r="W1883" t="s">
        <v>29</v>
      </c>
      <c r="X1883">
        <f>IF(Tabla1[[#This Row],[INSTALLMENTPLANS]]="none",0,IF(Tabla1[[#This Row],[INSTALLMENTPLANS]]="stores",1,2))</f>
        <v>0</v>
      </c>
      <c r="Y1883" t="s">
        <v>31</v>
      </c>
      <c r="Z1883">
        <f>IF(Tabla1[[#This Row],[HOUSING]]="free",0,IF(Tabla1[[#This Row],[HOUSING]]="own",1,2))</f>
        <v>1</v>
      </c>
      <c r="AA1883">
        <v>1</v>
      </c>
      <c r="AB1883" t="s">
        <v>32</v>
      </c>
      <c r="AC1883">
        <f>IF(Tabla1[[#This Row],[JOB]]="unemployed",0,IF(Tabla1[[#This Row],[JOB]]="unskilled",1,IF(Tabla1[[#This Row],[JOB]]="skilled",2,3)))</f>
        <v>2</v>
      </c>
      <c r="AD1883">
        <v>1</v>
      </c>
      <c r="AE1883" t="s">
        <v>29</v>
      </c>
      <c r="AF1883">
        <f>IF(Tabla1[[#This Row],[TELEPHONE]]="none",0,1)</f>
        <v>0</v>
      </c>
      <c r="AG1883" t="s">
        <v>33</v>
      </c>
      <c r="AH1883">
        <f>IF(Tabla1[[#This Row],[FOREIGNWORKER]]="no",0,1)</f>
        <v>1</v>
      </c>
      <c r="AI1883" t="s">
        <v>34</v>
      </c>
      <c r="AJ1883">
        <f>IF(Tabla1[[#This Row],[RISK]]="No Risk",0,1)</f>
        <v>0</v>
      </c>
    </row>
    <row r="1884" spans="1:36" x14ac:dyDescent="0.25">
      <c r="A1884" t="s">
        <v>1954</v>
      </c>
      <c r="B1884" t="s">
        <v>36</v>
      </c>
      <c r="C1884">
        <f>IF(Tabla1[[#This Row],[CHECKINGSTATUS]]="no_checking",0,IF(Tabla1[[#This Row],[CHECKINGSTATUS]]="less_0",1,IF(Tabla1[[#This Row],[CHECKINGSTATUS]]="0_to_200",2,3)))</f>
        <v>1</v>
      </c>
      <c r="D1884">
        <v>11</v>
      </c>
      <c r="E1884" t="s">
        <v>24</v>
      </c>
      <c r="F1884">
        <f>IF(Tabla1[[#This Row],[CREDITHISTORY]]="no_credits",0,IF(Tabla1[[#This Row],[CREDITHISTORY]]="prior_paymentes_delayed",1,IF(Tabla1[[#This Row],[CREDITHISTORY]]="outstanding_credit",2,3)))</f>
        <v>3</v>
      </c>
      <c r="G1884" t="s">
        <v>37</v>
      </c>
      <c r="H18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84">
        <v>250</v>
      </c>
      <c r="J1884" t="s">
        <v>38</v>
      </c>
      <c r="K18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84" t="s">
        <v>27</v>
      </c>
      <c r="M18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84">
        <v>2</v>
      </c>
      <c r="O1884" t="s">
        <v>28</v>
      </c>
      <c r="P1884">
        <f>IF(Tabla1[[#This Row],[SEX]]="female",0,1)</f>
        <v>0</v>
      </c>
      <c r="Q1884" t="s">
        <v>29</v>
      </c>
      <c r="R1884">
        <f>IF(Tabla1[[#This Row],[OTHERSONLOAN]]="none",0,IF(Tabla1[[#This Row],[OTHERSONLOAN]]="co-applicant",1,2))</f>
        <v>0</v>
      </c>
      <c r="S1884">
        <v>1</v>
      </c>
      <c r="T1884" t="s">
        <v>45</v>
      </c>
      <c r="U1884">
        <f>IF(Tabla1[[#This Row],[OWNSPROPERTY]]="unknown",0,IF(Tabla1[[#This Row],[OWNSPROPERTY]]="real_state",1,IF(Tabla1[[#This Row],[OWNSPROPERTY]]="car_other",2,3)))</f>
        <v>3</v>
      </c>
      <c r="V1884">
        <v>24</v>
      </c>
      <c r="W1884" t="s">
        <v>29</v>
      </c>
      <c r="X1884">
        <f>IF(Tabla1[[#This Row],[INSTALLMENTPLANS]]="none",0,IF(Tabla1[[#This Row],[INSTALLMENTPLANS]]="stores",1,2))</f>
        <v>0</v>
      </c>
      <c r="Y1884" t="s">
        <v>31</v>
      </c>
      <c r="Z1884">
        <f>IF(Tabla1[[#This Row],[HOUSING]]="free",0,IF(Tabla1[[#This Row],[HOUSING]]="own",1,2))</f>
        <v>1</v>
      </c>
      <c r="AA1884">
        <v>1</v>
      </c>
      <c r="AB1884" t="s">
        <v>32</v>
      </c>
      <c r="AC1884">
        <f>IF(Tabla1[[#This Row],[JOB]]="unemployed",0,IF(Tabla1[[#This Row],[JOB]]="unskilled",1,IF(Tabla1[[#This Row],[JOB]]="skilled",2,3)))</f>
        <v>2</v>
      </c>
      <c r="AD1884">
        <v>1</v>
      </c>
      <c r="AE1884" t="s">
        <v>29</v>
      </c>
      <c r="AF1884">
        <f>IF(Tabla1[[#This Row],[TELEPHONE]]="none",0,1)</f>
        <v>0</v>
      </c>
      <c r="AG1884" t="s">
        <v>33</v>
      </c>
      <c r="AH1884">
        <f>IF(Tabla1[[#This Row],[FOREIGNWORKER]]="no",0,1)</f>
        <v>1</v>
      </c>
      <c r="AI1884" t="s">
        <v>34</v>
      </c>
      <c r="AJ1884">
        <f>IF(Tabla1[[#This Row],[RISK]]="No Risk",0,1)</f>
        <v>0</v>
      </c>
    </row>
    <row r="1885" spans="1:36" x14ac:dyDescent="0.25">
      <c r="A1885" t="s">
        <v>1955</v>
      </c>
      <c r="B1885" t="s">
        <v>51</v>
      </c>
      <c r="C1885">
        <f>IF(Tabla1[[#This Row],[CHECKINGSTATUS]]="no_checking",0,IF(Tabla1[[#This Row],[CHECKINGSTATUS]]="less_0",1,IF(Tabla1[[#This Row],[CHECKINGSTATUS]]="0_to_200",2,3)))</f>
        <v>0</v>
      </c>
      <c r="D1885">
        <v>32</v>
      </c>
      <c r="E1885" t="s">
        <v>42</v>
      </c>
      <c r="F1885">
        <f>IF(Tabla1[[#This Row],[CREDITHISTORY]]="no_credits",0,IF(Tabla1[[#This Row],[CREDITHISTORY]]="prior_paymentes_delayed",1,IF(Tabla1[[#This Row],[CREDITHISTORY]]="outstanding_credit",2,3)))</f>
        <v>3</v>
      </c>
      <c r="G1885" t="s">
        <v>43</v>
      </c>
      <c r="H18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85">
        <v>5915</v>
      </c>
      <c r="J1885" t="s">
        <v>54</v>
      </c>
      <c r="K18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85" t="s">
        <v>62</v>
      </c>
      <c r="M18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85">
        <v>4</v>
      </c>
      <c r="O1885" t="s">
        <v>44</v>
      </c>
      <c r="P1885">
        <f>IF(Tabla1[[#This Row],[SEX]]="female",0,1)</f>
        <v>1</v>
      </c>
      <c r="Q1885" t="s">
        <v>29</v>
      </c>
      <c r="R1885">
        <f>IF(Tabla1[[#This Row],[OTHERSONLOAN]]="none",0,IF(Tabla1[[#This Row],[OTHERSONLOAN]]="co-applicant",1,2))</f>
        <v>0</v>
      </c>
      <c r="S1885">
        <v>5</v>
      </c>
      <c r="T1885" t="s">
        <v>65</v>
      </c>
      <c r="U1885">
        <f>IF(Tabla1[[#This Row],[OWNSPROPERTY]]="unknown",0,IF(Tabla1[[#This Row],[OWNSPROPERTY]]="real_state",1,IF(Tabla1[[#This Row],[OWNSPROPERTY]]="car_other",2,3)))</f>
        <v>2</v>
      </c>
      <c r="V1885">
        <v>45</v>
      </c>
      <c r="W1885" t="s">
        <v>29</v>
      </c>
      <c r="X1885">
        <f>IF(Tabla1[[#This Row],[INSTALLMENTPLANS]]="none",0,IF(Tabla1[[#This Row],[INSTALLMENTPLANS]]="stores",1,2))</f>
        <v>0</v>
      </c>
      <c r="Y1885" t="s">
        <v>31</v>
      </c>
      <c r="Z1885">
        <f>IF(Tabla1[[#This Row],[HOUSING]]="free",0,IF(Tabla1[[#This Row],[HOUSING]]="own",1,2))</f>
        <v>1</v>
      </c>
      <c r="AA1885">
        <v>2</v>
      </c>
      <c r="AB1885" t="s">
        <v>32</v>
      </c>
      <c r="AC1885">
        <f>IF(Tabla1[[#This Row],[JOB]]="unemployed",0,IF(Tabla1[[#This Row],[JOB]]="unskilled",1,IF(Tabla1[[#This Row],[JOB]]="skilled",2,3)))</f>
        <v>2</v>
      </c>
      <c r="AD1885">
        <v>2</v>
      </c>
      <c r="AE1885" t="s">
        <v>33</v>
      </c>
      <c r="AF1885">
        <f>IF(Tabla1[[#This Row],[TELEPHONE]]="none",0,1)</f>
        <v>1</v>
      </c>
      <c r="AG1885" t="s">
        <v>33</v>
      </c>
      <c r="AH1885">
        <f>IF(Tabla1[[#This Row],[FOREIGNWORKER]]="no",0,1)</f>
        <v>1</v>
      </c>
      <c r="AI1885" t="s">
        <v>34</v>
      </c>
      <c r="AJ1885">
        <f>IF(Tabla1[[#This Row],[RISK]]="No Risk",0,1)</f>
        <v>0</v>
      </c>
    </row>
    <row r="1886" spans="1:36" x14ac:dyDescent="0.25">
      <c r="A1886" t="s">
        <v>1956</v>
      </c>
      <c r="B1886" t="s">
        <v>51</v>
      </c>
      <c r="C1886">
        <f>IF(Tabla1[[#This Row],[CHECKINGSTATUS]]="no_checking",0,IF(Tabla1[[#This Row],[CHECKINGSTATUS]]="less_0",1,IF(Tabla1[[#This Row],[CHECKINGSTATUS]]="0_to_200",2,3)))</f>
        <v>0</v>
      </c>
      <c r="D1886">
        <v>9</v>
      </c>
      <c r="E1886" t="s">
        <v>24</v>
      </c>
      <c r="F1886">
        <f>IF(Tabla1[[#This Row],[CREDITHISTORY]]="no_credits",0,IF(Tabla1[[#This Row],[CREDITHISTORY]]="prior_paymentes_delayed",1,IF(Tabla1[[#This Row],[CREDITHISTORY]]="outstanding_credit",2,3)))</f>
        <v>3</v>
      </c>
      <c r="G1886" t="s">
        <v>74</v>
      </c>
      <c r="H18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86">
        <v>5233</v>
      </c>
      <c r="J1886" t="s">
        <v>38</v>
      </c>
      <c r="K18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86" t="s">
        <v>39</v>
      </c>
      <c r="M18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86">
        <v>3</v>
      </c>
      <c r="O1886" t="s">
        <v>44</v>
      </c>
      <c r="P1886">
        <f>IF(Tabla1[[#This Row],[SEX]]="female",0,1)</f>
        <v>1</v>
      </c>
      <c r="Q1886" t="s">
        <v>29</v>
      </c>
      <c r="R1886">
        <f>IF(Tabla1[[#This Row],[OTHERSONLOAN]]="none",0,IF(Tabla1[[#This Row],[OTHERSONLOAN]]="co-applicant",1,2))</f>
        <v>0</v>
      </c>
      <c r="S1886">
        <v>2</v>
      </c>
      <c r="T1886" t="s">
        <v>45</v>
      </c>
      <c r="U1886">
        <f>IF(Tabla1[[#This Row],[OWNSPROPERTY]]="unknown",0,IF(Tabla1[[#This Row],[OWNSPROPERTY]]="real_state",1,IF(Tabla1[[#This Row],[OWNSPROPERTY]]="car_other",2,3)))</f>
        <v>3</v>
      </c>
      <c r="V1886">
        <v>34</v>
      </c>
      <c r="W1886" t="s">
        <v>40</v>
      </c>
      <c r="X1886">
        <f>IF(Tabla1[[#This Row],[INSTALLMENTPLANS]]="none",0,IF(Tabla1[[#This Row],[INSTALLMENTPLANS]]="stores",1,2))</f>
        <v>1</v>
      </c>
      <c r="Y1886" t="s">
        <v>31</v>
      </c>
      <c r="Z1886">
        <f>IF(Tabla1[[#This Row],[HOUSING]]="free",0,IF(Tabla1[[#This Row],[HOUSING]]="own",1,2))</f>
        <v>1</v>
      </c>
      <c r="AA1886">
        <v>2</v>
      </c>
      <c r="AB1886" t="s">
        <v>92</v>
      </c>
      <c r="AC1886">
        <f>IF(Tabla1[[#This Row],[JOB]]="unemployed",0,IF(Tabla1[[#This Row],[JOB]]="unskilled",1,IF(Tabla1[[#This Row],[JOB]]="skilled",2,3)))</f>
        <v>1</v>
      </c>
      <c r="AD1886">
        <v>1</v>
      </c>
      <c r="AE1886" t="s">
        <v>33</v>
      </c>
      <c r="AF1886">
        <f>IF(Tabla1[[#This Row],[TELEPHONE]]="none",0,1)</f>
        <v>1</v>
      </c>
      <c r="AG1886" t="s">
        <v>33</v>
      </c>
      <c r="AH1886">
        <f>IF(Tabla1[[#This Row],[FOREIGNWORKER]]="no",0,1)</f>
        <v>1</v>
      </c>
      <c r="AI1886" t="s">
        <v>34</v>
      </c>
      <c r="AJ1886">
        <f>IF(Tabla1[[#This Row],[RISK]]="No Risk",0,1)</f>
        <v>0</v>
      </c>
    </row>
    <row r="1887" spans="1:36" x14ac:dyDescent="0.25">
      <c r="A1887" t="s">
        <v>1957</v>
      </c>
      <c r="B1887" t="s">
        <v>36</v>
      </c>
      <c r="C1887">
        <f>IF(Tabla1[[#This Row],[CHECKINGSTATUS]]="no_checking",0,IF(Tabla1[[#This Row],[CHECKINGSTATUS]]="less_0",1,IF(Tabla1[[#This Row],[CHECKINGSTATUS]]="0_to_200",2,3)))</f>
        <v>1</v>
      </c>
      <c r="D1887">
        <v>9</v>
      </c>
      <c r="E1887" t="s">
        <v>70</v>
      </c>
      <c r="F1887">
        <f>IF(Tabla1[[#This Row],[CREDITHISTORY]]="no_credits",0,IF(Tabla1[[#This Row],[CREDITHISTORY]]="prior_paymentes_delayed",1,IF(Tabla1[[#This Row],[CREDITHISTORY]]="outstanding_credit",2,3)))</f>
        <v>3</v>
      </c>
      <c r="G1887" t="s">
        <v>74</v>
      </c>
      <c r="H18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87">
        <v>250</v>
      </c>
      <c r="J1887" t="s">
        <v>26</v>
      </c>
      <c r="K18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887" t="s">
        <v>27</v>
      </c>
      <c r="M18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87">
        <v>1</v>
      </c>
      <c r="O1887" t="s">
        <v>44</v>
      </c>
      <c r="P1887">
        <f>IF(Tabla1[[#This Row],[SEX]]="female",0,1)</f>
        <v>1</v>
      </c>
      <c r="Q1887" t="s">
        <v>29</v>
      </c>
      <c r="R1887">
        <f>IF(Tabla1[[#This Row],[OTHERSONLOAN]]="none",0,IF(Tabla1[[#This Row],[OTHERSONLOAN]]="co-applicant",1,2))</f>
        <v>0</v>
      </c>
      <c r="S1887">
        <v>2</v>
      </c>
      <c r="T1887" t="s">
        <v>45</v>
      </c>
      <c r="U1887">
        <f>IF(Tabla1[[#This Row],[OWNSPROPERTY]]="unknown",0,IF(Tabla1[[#This Row],[OWNSPROPERTY]]="real_state",1,IF(Tabla1[[#This Row],[OWNSPROPERTY]]="car_other",2,3)))</f>
        <v>3</v>
      </c>
      <c r="V1887">
        <v>23</v>
      </c>
      <c r="W1887" t="s">
        <v>40</v>
      </c>
      <c r="X1887">
        <f>IF(Tabla1[[#This Row],[INSTALLMENTPLANS]]="none",0,IF(Tabla1[[#This Row],[INSTALLMENTPLANS]]="stores",1,2))</f>
        <v>1</v>
      </c>
      <c r="Y1887" t="s">
        <v>72</v>
      </c>
      <c r="Z1887">
        <f>IF(Tabla1[[#This Row],[HOUSING]]="free",0,IF(Tabla1[[#This Row],[HOUSING]]="own",1,2))</f>
        <v>2</v>
      </c>
      <c r="AA1887">
        <v>1</v>
      </c>
      <c r="AB1887" t="s">
        <v>32</v>
      </c>
      <c r="AC1887">
        <f>IF(Tabla1[[#This Row],[JOB]]="unemployed",0,IF(Tabla1[[#This Row],[JOB]]="unskilled",1,IF(Tabla1[[#This Row],[JOB]]="skilled",2,3)))</f>
        <v>2</v>
      </c>
      <c r="AD1887">
        <v>1</v>
      </c>
      <c r="AE1887" t="s">
        <v>29</v>
      </c>
      <c r="AF1887">
        <f>IF(Tabla1[[#This Row],[TELEPHONE]]="none",0,1)</f>
        <v>0</v>
      </c>
      <c r="AG1887" t="s">
        <v>33</v>
      </c>
      <c r="AH1887">
        <f>IF(Tabla1[[#This Row],[FOREIGNWORKER]]="no",0,1)</f>
        <v>1</v>
      </c>
      <c r="AI1887" t="s">
        <v>34</v>
      </c>
      <c r="AJ1887">
        <f>IF(Tabla1[[#This Row],[RISK]]="No Risk",0,1)</f>
        <v>0</v>
      </c>
    </row>
    <row r="1888" spans="1:36" x14ac:dyDescent="0.25">
      <c r="A1888" t="s">
        <v>1958</v>
      </c>
      <c r="B1888" t="s">
        <v>36</v>
      </c>
      <c r="C1888">
        <f>IF(Tabla1[[#This Row],[CHECKINGSTATUS]]="no_checking",0,IF(Tabla1[[#This Row],[CHECKINGSTATUS]]="less_0",1,IF(Tabla1[[#This Row],[CHECKINGSTATUS]]="0_to_200",2,3)))</f>
        <v>1</v>
      </c>
      <c r="D1888">
        <v>11</v>
      </c>
      <c r="E1888" t="s">
        <v>42</v>
      </c>
      <c r="F1888">
        <f>IF(Tabla1[[#This Row],[CREDITHISTORY]]="no_credits",0,IF(Tabla1[[#This Row],[CREDITHISTORY]]="prior_paymentes_delayed",1,IF(Tabla1[[#This Row],[CREDITHISTORY]]="outstanding_credit",2,3)))</f>
        <v>3</v>
      </c>
      <c r="G1888" t="s">
        <v>43</v>
      </c>
      <c r="H18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888">
        <v>1821</v>
      </c>
      <c r="J1888" t="s">
        <v>38</v>
      </c>
      <c r="K18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88" t="s">
        <v>39</v>
      </c>
      <c r="M18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88">
        <v>2</v>
      </c>
      <c r="O1888" t="s">
        <v>28</v>
      </c>
      <c r="P1888">
        <f>IF(Tabla1[[#This Row],[SEX]]="female",0,1)</f>
        <v>0</v>
      </c>
      <c r="Q1888" t="s">
        <v>59</v>
      </c>
      <c r="R1888">
        <f>IF(Tabla1[[#This Row],[OTHERSONLOAN]]="none",0,IF(Tabla1[[#This Row],[OTHERSONLOAN]]="co-applicant",1,2))</f>
        <v>1</v>
      </c>
      <c r="S1888">
        <v>3</v>
      </c>
      <c r="T1888" t="s">
        <v>65</v>
      </c>
      <c r="U1888">
        <f>IF(Tabla1[[#This Row],[OWNSPROPERTY]]="unknown",0,IF(Tabla1[[#This Row],[OWNSPROPERTY]]="real_state",1,IF(Tabla1[[#This Row],[OWNSPROPERTY]]="car_other",2,3)))</f>
        <v>2</v>
      </c>
      <c r="V1888">
        <v>44</v>
      </c>
      <c r="W1888" t="s">
        <v>40</v>
      </c>
      <c r="X1888">
        <f>IF(Tabla1[[#This Row],[INSTALLMENTPLANS]]="none",0,IF(Tabla1[[#This Row],[INSTALLMENTPLANS]]="stores",1,2))</f>
        <v>1</v>
      </c>
      <c r="Y1888" t="s">
        <v>31</v>
      </c>
      <c r="Z1888">
        <f>IF(Tabla1[[#This Row],[HOUSING]]="free",0,IF(Tabla1[[#This Row],[HOUSING]]="own",1,2))</f>
        <v>1</v>
      </c>
      <c r="AA1888">
        <v>1</v>
      </c>
      <c r="AB1888" t="s">
        <v>32</v>
      </c>
      <c r="AC1888">
        <f>IF(Tabla1[[#This Row],[JOB]]="unemployed",0,IF(Tabla1[[#This Row],[JOB]]="unskilled",1,IF(Tabla1[[#This Row],[JOB]]="skilled",2,3)))</f>
        <v>2</v>
      </c>
      <c r="AD1888">
        <v>1</v>
      </c>
      <c r="AE1888" t="s">
        <v>33</v>
      </c>
      <c r="AF1888">
        <f>IF(Tabla1[[#This Row],[TELEPHONE]]="none",0,1)</f>
        <v>1</v>
      </c>
      <c r="AG1888" t="s">
        <v>33</v>
      </c>
      <c r="AH1888">
        <f>IF(Tabla1[[#This Row],[FOREIGNWORKER]]="no",0,1)</f>
        <v>1</v>
      </c>
      <c r="AI1888" t="s">
        <v>34</v>
      </c>
      <c r="AJ1888">
        <f>IF(Tabla1[[#This Row],[RISK]]="No Risk",0,1)</f>
        <v>0</v>
      </c>
    </row>
    <row r="1889" spans="1:36" x14ac:dyDescent="0.25">
      <c r="A1889" t="s">
        <v>1959</v>
      </c>
      <c r="B1889" t="s">
        <v>23</v>
      </c>
      <c r="C1889">
        <f>IF(Tabla1[[#This Row],[CHECKINGSTATUS]]="no_checking",0,IF(Tabla1[[#This Row],[CHECKINGSTATUS]]="less_0",1,IF(Tabla1[[#This Row],[CHECKINGSTATUS]]="0_to_200",2,3)))</f>
        <v>2</v>
      </c>
      <c r="D1889">
        <v>15</v>
      </c>
      <c r="E1889" t="s">
        <v>24</v>
      </c>
      <c r="F1889">
        <f>IF(Tabla1[[#This Row],[CREDITHISTORY]]="no_credits",0,IF(Tabla1[[#This Row],[CREDITHISTORY]]="prior_paymentes_delayed",1,IF(Tabla1[[#This Row],[CREDITHISTORY]]="outstanding_credit",2,3)))</f>
        <v>3</v>
      </c>
      <c r="G1889" t="s">
        <v>37</v>
      </c>
      <c r="H18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889">
        <v>805</v>
      </c>
      <c r="J1889" t="s">
        <v>53</v>
      </c>
      <c r="K18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89" t="s">
        <v>27</v>
      </c>
      <c r="M188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889">
        <v>2</v>
      </c>
      <c r="O1889" t="s">
        <v>44</v>
      </c>
      <c r="P1889">
        <f>IF(Tabla1[[#This Row],[SEX]]="female",0,1)</f>
        <v>1</v>
      </c>
      <c r="Q1889" t="s">
        <v>29</v>
      </c>
      <c r="R1889">
        <f>IF(Tabla1[[#This Row],[OTHERSONLOAN]]="none",0,IF(Tabla1[[#This Row],[OTHERSONLOAN]]="co-applicant",1,2))</f>
        <v>0</v>
      </c>
      <c r="S1889">
        <v>3</v>
      </c>
      <c r="T1889" t="s">
        <v>45</v>
      </c>
      <c r="U1889">
        <f>IF(Tabla1[[#This Row],[OWNSPROPERTY]]="unknown",0,IF(Tabla1[[#This Row],[OWNSPROPERTY]]="real_state",1,IF(Tabla1[[#This Row],[OWNSPROPERTY]]="car_other",2,3)))</f>
        <v>3</v>
      </c>
      <c r="V1889">
        <v>33</v>
      </c>
      <c r="W1889" t="s">
        <v>40</v>
      </c>
      <c r="X1889">
        <f>IF(Tabla1[[#This Row],[INSTALLMENTPLANS]]="none",0,IF(Tabla1[[#This Row],[INSTALLMENTPLANS]]="stores",1,2))</f>
        <v>1</v>
      </c>
      <c r="Y1889" t="s">
        <v>31</v>
      </c>
      <c r="Z1889">
        <f>IF(Tabla1[[#This Row],[HOUSING]]="free",0,IF(Tabla1[[#This Row],[HOUSING]]="own",1,2))</f>
        <v>1</v>
      </c>
      <c r="AA1889">
        <v>2</v>
      </c>
      <c r="AB1889" t="s">
        <v>32</v>
      </c>
      <c r="AC1889">
        <f>IF(Tabla1[[#This Row],[JOB]]="unemployed",0,IF(Tabla1[[#This Row],[JOB]]="unskilled",1,IF(Tabla1[[#This Row],[JOB]]="skilled",2,3)))</f>
        <v>2</v>
      </c>
      <c r="AD1889">
        <v>1</v>
      </c>
      <c r="AE1889" t="s">
        <v>29</v>
      </c>
      <c r="AF1889">
        <f>IF(Tabla1[[#This Row],[TELEPHONE]]="none",0,1)</f>
        <v>0</v>
      </c>
      <c r="AG1889" t="s">
        <v>33</v>
      </c>
      <c r="AH1889">
        <f>IF(Tabla1[[#This Row],[FOREIGNWORKER]]="no",0,1)</f>
        <v>1</v>
      </c>
      <c r="AI1889" t="s">
        <v>34</v>
      </c>
      <c r="AJ1889">
        <f>IF(Tabla1[[#This Row],[RISK]]="No Risk",0,1)</f>
        <v>0</v>
      </c>
    </row>
    <row r="1890" spans="1:36" x14ac:dyDescent="0.25">
      <c r="A1890" t="s">
        <v>1960</v>
      </c>
      <c r="B1890" t="s">
        <v>51</v>
      </c>
      <c r="C1890">
        <f>IF(Tabla1[[#This Row],[CHECKINGSTATUS]]="no_checking",0,IF(Tabla1[[#This Row],[CHECKINGSTATUS]]="less_0",1,IF(Tabla1[[#This Row],[CHECKINGSTATUS]]="0_to_200",2,3)))</f>
        <v>0</v>
      </c>
      <c r="D1890">
        <v>32</v>
      </c>
      <c r="E1890" t="s">
        <v>42</v>
      </c>
      <c r="F1890">
        <f>IF(Tabla1[[#This Row],[CREDITHISTORY]]="no_credits",0,IF(Tabla1[[#This Row],[CREDITHISTORY]]="prior_paymentes_delayed",1,IF(Tabla1[[#This Row],[CREDITHISTORY]]="outstanding_credit",2,3)))</f>
        <v>3</v>
      </c>
      <c r="G1890" t="s">
        <v>74</v>
      </c>
      <c r="H18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90">
        <v>9594</v>
      </c>
      <c r="J1890" t="s">
        <v>53</v>
      </c>
      <c r="K18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90" t="s">
        <v>49</v>
      </c>
      <c r="M18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90">
        <v>5</v>
      </c>
      <c r="O1890" t="s">
        <v>44</v>
      </c>
      <c r="P1890">
        <f>IF(Tabla1[[#This Row],[SEX]]="female",0,1)</f>
        <v>1</v>
      </c>
      <c r="Q1890" t="s">
        <v>59</v>
      </c>
      <c r="R1890">
        <f>IF(Tabla1[[#This Row],[OTHERSONLOAN]]="none",0,IF(Tabla1[[#This Row],[OTHERSONLOAN]]="co-applicant",1,2))</f>
        <v>1</v>
      </c>
      <c r="S1890">
        <v>4</v>
      </c>
      <c r="T1890" t="s">
        <v>54</v>
      </c>
      <c r="U1890">
        <f>IF(Tabla1[[#This Row],[OWNSPROPERTY]]="unknown",0,IF(Tabla1[[#This Row],[OWNSPROPERTY]]="real_state",1,IF(Tabla1[[#This Row],[OWNSPROPERTY]]="car_other",2,3)))</f>
        <v>0</v>
      </c>
      <c r="V1890">
        <v>50</v>
      </c>
      <c r="W1890" t="s">
        <v>40</v>
      </c>
      <c r="X1890">
        <f>IF(Tabla1[[#This Row],[INSTALLMENTPLANS]]="none",0,IF(Tabla1[[#This Row],[INSTALLMENTPLANS]]="stores",1,2))</f>
        <v>1</v>
      </c>
      <c r="Y1890" t="s">
        <v>31</v>
      </c>
      <c r="Z1890">
        <f>IF(Tabla1[[#This Row],[HOUSING]]="free",0,IF(Tabla1[[#This Row],[HOUSING]]="own",1,2))</f>
        <v>1</v>
      </c>
      <c r="AA1890">
        <v>2</v>
      </c>
      <c r="AB1890" t="s">
        <v>92</v>
      </c>
      <c r="AC1890">
        <f>IF(Tabla1[[#This Row],[JOB]]="unemployed",0,IF(Tabla1[[#This Row],[JOB]]="unskilled",1,IF(Tabla1[[#This Row],[JOB]]="skilled",2,3)))</f>
        <v>1</v>
      </c>
      <c r="AD1890">
        <v>2</v>
      </c>
      <c r="AE1890" t="s">
        <v>33</v>
      </c>
      <c r="AF1890">
        <f>IF(Tabla1[[#This Row],[TELEPHONE]]="none",0,1)</f>
        <v>1</v>
      </c>
      <c r="AG1890" t="s">
        <v>33</v>
      </c>
      <c r="AH1890">
        <f>IF(Tabla1[[#This Row],[FOREIGNWORKER]]="no",0,1)</f>
        <v>1</v>
      </c>
      <c r="AI1890" t="s">
        <v>34</v>
      </c>
      <c r="AJ1890">
        <f>IF(Tabla1[[#This Row],[RISK]]="No Risk",0,1)</f>
        <v>0</v>
      </c>
    </row>
    <row r="1891" spans="1:36" x14ac:dyDescent="0.25">
      <c r="A1891" t="s">
        <v>1961</v>
      </c>
      <c r="B1891" t="s">
        <v>51</v>
      </c>
      <c r="C1891">
        <f>IF(Tabla1[[#This Row],[CHECKINGSTATUS]]="no_checking",0,IF(Tabla1[[#This Row],[CHECKINGSTATUS]]="less_0",1,IF(Tabla1[[#This Row],[CHECKINGSTATUS]]="0_to_200",2,3)))</f>
        <v>0</v>
      </c>
      <c r="D1891">
        <v>26</v>
      </c>
      <c r="E1891" t="s">
        <v>57</v>
      </c>
      <c r="F1891">
        <f>IF(Tabla1[[#This Row],[CREDITHISTORY]]="no_credits",0,IF(Tabla1[[#This Row],[CREDITHISTORY]]="prior_paymentes_delayed",1,IF(Tabla1[[#This Row],[CREDITHISTORY]]="outstanding_credit",2,3)))</f>
        <v>2</v>
      </c>
      <c r="G1891" t="s">
        <v>89</v>
      </c>
      <c r="H18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91">
        <v>6623</v>
      </c>
      <c r="J1891" t="s">
        <v>53</v>
      </c>
      <c r="K18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91" t="s">
        <v>49</v>
      </c>
      <c r="M18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91">
        <v>5</v>
      </c>
      <c r="O1891" t="s">
        <v>44</v>
      </c>
      <c r="P1891">
        <f>IF(Tabla1[[#This Row],[SEX]]="female",0,1)</f>
        <v>1</v>
      </c>
      <c r="Q1891" t="s">
        <v>29</v>
      </c>
      <c r="R1891">
        <f>IF(Tabla1[[#This Row],[OTHERSONLOAN]]="none",0,IF(Tabla1[[#This Row],[OTHERSONLOAN]]="co-applicant",1,2))</f>
        <v>0</v>
      </c>
      <c r="S1891">
        <v>4</v>
      </c>
      <c r="T1891" t="s">
        <v>65</v>
      </c>
      <c r="U1891">
        <f>IF(Tabla1[[#This Row],[OWNSPROPERTY]]="unknown",0,IF(Tabla1[[#This Row],[OWNSPROPERTY]]="real_state",1,IF(Tabla1[[#This Row],[OWNSPROPERTY]]="car_other",2,3)))</f>
        <v>2</v>
      </c>
      <c r="V1891">
        <v>48</v>
      </c>
      <c r="W1891" t="s">
        <v>29</v>
      </c>
      <c r="X1891">
        <f>IF(Tabla1[[#This Row],[INSTALLMENTPLANS]]="none",0,IF(Tabla1[[#This Row],[INSTALLMENTPLANS]]="stores",1,2))</f>
        <v>0</v>
      </c>
      <c r="Y1891" t="s">
        <v>60</v>
      </c>
      <c r="Z1891">
        <f>IF(Tabla1[[#This Row],[HOUSING]]="free",0,IF(Tabla1[[#This Row],[HOUSING]]="own",1,2))</f>
        <v>0</v>
      </c>
      <c r="AA1891">
        <v>2</v>
      </c>
      <c r="AB1891" t="s">
        <v>63</v>
      </c>
      <c r="AC1891">
        <f>IF(Tabla1[[#This Row],[JOB]]="unemployed",0,IF(Tabla1[[#This Row],[JOB]]="unskilled",1,IF(Tabla1[[#This Row],[JOB]]="skilled",2,3)))</f>
        <v>3</v>
      </c>
      <c r="AD1891">
        <v>1</v>
      </c>
      <c r="AE1891" t="s">
        <v>33</v>
      </c>
      <c r="AF1891">
        <f>IF(Tabla1[[#This Row],[TELEPHONE]]="none",0,1)</f>
        <v>1</v>
      </c>
      <c r="AG1891" t="s">
        <v>33</v>
      </c>
      <c r="AH1891">
        <f>IF(Tabla1[[#This Row],[FOREIGNWORKER]]="no",0,1)</f>
        <v>1</v>
      </c>
      <c r="AI1891" t="s">
        <v>34</v>
      </c>
      <c r="AJ1891">
        <f>IF(Tabla1[[#This Row],[RISK]]="No Risk",0,1)</f>
        <v>0</v>
      </c>
    </row>
    <row r="1892" spans="1:36" x14ac:dyDescent="0.25">
      <c r="A1892" t="s">
        <v>1962</v>
      </c>
      <c r="B1892" t="s">
        <v>51</v>
      </c>
      <c r="C1892">
        <f>IF(Tabla1[[#This Row],[CHECKINGSTATUS]]="no_checking",0,IF(Tabla1[[#This Row],[CHECKINGSTATUS]]="less_0",1,IF(Tabla1[[#This Row],[CHECKINGSTATUS]]="0_to_200",2,3)))</f>
        <v>0</v>
      </c>
      <c r="D1892">
        <v>28</v>
      </c>
      <c r="E1892" t="s">
        <v>57</v>
      </c>
      <c r="F1892">
        <f>IF(Tabla1[[#This Row],[CREDITHISTORY]]="no_credits",0,IF(Tabla1[[#This Row],[CREDITHISTORY]]="prior_paymentes_delayed",1,IF(Tabla1[[#This Row],[CREDITHISTORY]]="outstanding_credit",2,3)))</f>
        <v>2</v>
      </c>
      <c r="G1892" t="s">
        <v>89</v>
      </c>
      <c r="H18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92">
        <v>2402</v>
      </c>
      <c r="J1892" t="s">
        <v>53</v>
      </c>
      <c r="K18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92" t="s">
        <v>39</v>
      </c>
      <c r="M18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92">
        <v>4</v>
      </c>
      <c r="O1892" t="s">
        <v>44</v>
      </c>
      <c r="P1892">
        <f>IF(Tabla1[[#This Row],[SEX]]="female",0,1)</f>
        <v>1</v>
      </c>
      <c r="Q1892" t="s">
        <v>29</v>
      </c>
      <c r="R1892">
        <f>IF(Tabla1[[#This Row],[OTHERSONLOAN]]="none",0,IF(Tabla1[[#This Row],[OTHERSONLOAN]]="co-applicant",1,2))</f>
        <v>0</v>
      </c>
      <c r="S1892">
        <v>4</v>
      </c>
      <c r="T1892" t="s">
        <v>30</v>
      </c>
      <c r="U1892">
        <f>IF(Tabla1[[#This Row],[OWNSPROPERTY]]="unknown",0,IF(Tabla1[[#This Row],[OWNSPROPERTY]]="real_state",1,IF(Tabla1[[#This Row],[OWNSPROPERTY]]="car_other",2,3)))</f>
        <v>3</v>
      </c>
      <c r="V1892">
        <v>40</v>
      </c>
      <c r="W1892" t="s">
        <v>40</v>
      </c>
      <c r="X1892">
        <f>IF(Tabla1[[#This Row],[INSTALLMENTPLANS]]="none",0,IF(Tabla1[[#This Row],[INSTALLMENTPLANS]]="stores",1,2))</f>
        <v>1</v>
      </c>
      <c r="Y1892" t="s">
        <v>31</v>
      </c>
      <c r="Z1892">
        <f>IF(Tabla1[[#This Row],[HOUSING]]="free",0,IF(Tabla1[[#This Row],[HOUSING]]="own",1,2))</f>
        <v>1</v>
      </c>
      <c r="AA1892">
        <v>1</v>
      </c>
      <c r="AB1892" t="s">
        <v>92</v>
      </c>
      <c r="AC1892">
        <f>IF(Tabla1[[#This Row],[JOB]]="unemployed",0,IF(Tabla1[[#This Row],[JOB]]="unskilled",1,IF(Tabla1[[#This Row],[JOB]]="skilled",2,3)))</f>
        <v>1</v>
      </c>
      <c r="AD1892">
        <v>1</v>
      </c>
      <c r="AE1892" t="s">
        <v>29</v>
      </c>
      <c r="AF1892">
        <f>IF(Tabla1[[#This Row],[TELEPHONE]]="none",0,1)</f>
        <v>0</v>
      </c>
      <c r="AG1892" t="s">
        <v>33</v>
      </c>
      <c r="AH1892">
        <f>IF(Tabla1[[#This Row],[FOREIGNWORKER]]="no",0,1)</f>
        <v>1</v>
      </c>
      <c r="AI1892" t="s">
        <v>34</v>
      </c>
      <c r="AJ1892">
        <f>IF(Tabla1[[#This Row],[RISK]]="No Risk",0,1)</f>
        <v>0</v>
      </c>
    </row>
    <row r="1893" spans="1:36" x14ac:dyDescent="0.25">
      <c r="A1893" t="s">
        <v>1963</v>
      </c>
      <c r="B1893" t="s">
        <v>23</v>
      </c>
      <c r="C1893">
        <f>IF(Tabla1[[#This Row],[CHECKINGSTATUS]]="no_checking",0,IF(Tabla1[[#This Row],[CHECKINGSTATUS]]="less_0",1,IF(Tabla1[[#This Row],[CHECKINGSTATUS]]="0_to_200",2,3)))</f>
        <v>2</v>
      </c>
      <c r="D1893">
        <v>20</v>
      </c>
      <c r="E1893" t="s">
        <v>70</v>
      </c>
      <c r="F1893">
        <f>IF(Tabla1[[#This Row],[CREDITHISTORY]]="no_credits",0,IF(Tabla1[[#This Row],[CREDITHISTORY]]="prior_paymentes_delayed",1,IF(Tabla1[[#This Row],[CREDITHISTORY]]="outstanding_credit",2,3)))</f>
        <v>3</v>
      </c>
      <c r="G1893" t="s">
        <v>74</v>
      </c>
      <c r="H18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93">
        <v>1412</v>
      </c>
      <c r="J1893" t="s">
        <v>38</v>
      </c>
      <c r="K18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93" t="s">
        <v>39</v>
      </c>
      <c r="M18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93">
        <v>3</v>
      </c>
      <c r="O1893" t="s">
        <v>28</v>
      </c>
      <c r="P1893">
        <f>IF(Tabla1[[#This Row],[SEX]]="female",0,1)</f>
        <v>0</v>
      </c>
      <c r="Q1893" t="s">
        <v>59</v>
      </c>
      <c r="R1893">
        <f>IF(Tabla1[[#This Row],[OTHERSONLOAN]]="none",0,IF(Tabla1[[#This Row],[OTHERSONLOAN]]="co-applicant",1,2))</f>
        <v>1</v>
      </c>
      <c r="S1893">
        <v>3</v>
      </c>
      <c r="T1893" t="s">
        <v>45</v>
      </c>
      <c r="U1893">
        <f>IF(Tabla1[[#This Row],[OWNSPROPERTY]]="unknown",0,IF(Tabla1[[#This Row],[OWNSPROPERTY]]="real_state",1,IF(Tabla1[[#This Row],[OWNSPROPERTY]]="car_other",2,3)))</f>
        <v>3</v>
      </c>
      <c r="V1893">
        <v>48</v>
      </c>
      <c r="W1893" t="s">
        <v>29</v>
      </c>
      <c r="X1893">
        <f>IF(Tabla1[[#This Row],[INSTALLMENTPLANS]]="none",0,IF(Tabla1[[#This Row],[INSTALLMENTPLANS]]="stores",1,2))</f>
        <v>0</v>
      </c>
      <c r="Y1893" t="s">
        <v>31</v>
      </c>
      <c r="Z1893">
        <f>IF(Tabla1[[#This Row],[HOUSING]]="free",0,IF(Tabla1[[#This Row],[HOUSING]]="own",1,2))</f>
        <v>1</v>
      </c>
      <c r="AA1893">
        <v>1</v>
      </c>
      <c r="AB1893" t="s">
        <v>32</v>
      </c>
      <c r="AC1893">
        <f>IF(Tabla1[[#This Row],[JOB]]="unemployed",0,IF(Tabla1[[#This Row],[JOB]]="unskilled",1,IF(Tabla1[[#This Row],[JOB]]="skilled",2,3)))</f>
        <v>2</v>
      </c>
      <c r="AD1893">
        <v>1</v>
      </c>
      <c r="AE1893" t="s">
        <v>29</v>
      </c>
      <c r="AF1893">
        <f>IF(Tabla1[[#This Row],[TELEPHONE]]="none",0,1)</f>
        <v>0</v>
      </c>
      <c r="AG1893" t="s">
        <v>33</v>
      </c>
      <c r="AH1893">
        <f>IF(Tabla1[[#This Row],[FOREIGNWORKER]]="no",0,1)</f>
        <v>1</v>
      </c>
      <c r="AI1893" t="s">
        <v>34</v>
      </c>
      <c r="AJ1893">
        <f>IF(Tabla1[[#This Row],[RISK]]="No Risk",0,1)</f>
        <v>0</v>
      </c>
    </row>
    <row r="1894" spans="1:36" x14ac:dyDescent="0.25">
      <c r="A1894" t="s">
        <v>1964</v>
      </c>
      <c r="B1894" t="s">
        <v>51</v>
      </c>
      <c r="C1894">
        <f>IF(Tabla1[[#This Row],[CHECKINGSTATUS]]="no_checking",0,IF(Tabla1[[#This Row],[CHECKINGSTATUS]]="less_0",1,IF(Tabla1[[#This Row],[CHECKINGSTATUS]]="0_to_200",2,3)))</f>
        <v>0</v>
      </c>
      <c r="D1894">
        <v>30</v>
      </c>
      <c r="E1894" t="s">
        <v>57</v>
      </c>
      <c r="F1894">
        <f>IF(Tabla1[[#This Row],[CREDITHISTORY]]="no_credits",0,IF(Tabla1[[#This Row],[CREDITHISTORY]]="prior_paymentes_delayed",1,IF(Tabla1[[#This Row],[CREDITHISTORY]]="outstanding_credit",2,3)))</f>
        <v>2</v>
      </c>
      <c r="G1894" t="s">
        <v>82</v>
      </c>
      <c r="H18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894">
        <v>3315</v>
      </c>
      <c r="J1894" t="s">
        <v>53</v>
      </c>
      <c r="K18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94" t="s">
        <v>62</v>
      </c>
      <c r="M18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94">
        <v>3</v>
      </c>
      <c r="O1894" t="s">
        <v>44</v>
      </c>
      <c r="P1894">
        <f>IF(Tabla1[[#This Row],[SEX]]="female",0,1)</f>
        <v>1</v>
      </c>
      <c r="Q1894" t="s">
        <v>29</v>
      </c>
      <c r="R1894">
        <f>IF(Tabla1[[#This Row],[OTHERSONLOAN]]="none",0,IF(Tabla1[[#This Row],[OTHERSONLOAN]]="co-applicant",1,2))</f>
        <v>0</v>
      </c>
      <c r="S1894">
        <v>2</v>
      </c>
      <c r="T1894" t="s">
        <v>65</v>
      </c>
      <c r="U1894">
        <f>IF(Tabla1[[#This Row],[OWNSPROPERTY]]="unknown",0,IF(Tabla1[[#This Row],[OWNSPROPERTY]]="real_state",1,IF(Tabla1[[#This Row],[OWNSPROPERTY]]="car_other",2,3)))</f>
        <v>2</v>
      </c>
      <c r="V1894">
        <v>34</v>
      </c>
      <c r="W1894" t="s">
        <v>29</v>
      </c>
      <c r="X1894">
        <f>IF(Tabla1[[#This Row],[INSTALLMENTPLANS]]="none",0,IF(Tabla1[[#This Row],[INSTALLMENTPLANS]]="stores",1,2))</f>
        <v>0</v>
      </c>
      <c r="Y1894" t="s">
        <v>31</v>
      </c>
      <c r="Z1894">
        <f>IF(Tabla1[[#This Row],[HOUSING]]="free",0,IF(Tabla1[[#This Row],[HOUSING]]="own",1,2))</f>
        <v>1</v>
      </c>
      <c r="AA1894">
        <v>1</v>
      </c>
      <c r="AB1894" t="s">
        <v>32</v>
      </c>
      <c r="AC1894">
        <f>IF(Tabla1[[#This Row],[JOB]]="unemployed",0,IF(Tabla1[[#This Row],[JOB]]="unskilled",1,IF(Tabla1[[#This Row],[JOB]]="skilled",2,3)))</f>
        <v>2</v>
      </c>
      <c r="AD1894">
        <v>1</v>
      </c>
      <c r="AE1894" t="s">
        <v>29</v>
      </c>
      <c r="AF1894">
        <f>IF(Tabla1[[#This Row],[TELEPHONE]]="none",0,1)</f>
        <v>0</v>
      </c>
      <c r="AG1894" t="s">
        <v>33</v>
      </c>
      <c r="AH1894">
        <f>IF(Tabla1[[#This Row],[FOREIGNWORKER]]="no",0,1)</f>
        <v>1</v>
      </c>
      <c r="AI1894" t="s">
        <v>34</v>
      </c>
      <c r="AJ1894">
        <f>IF(Tabla1[[#This Row],[RISK]]="No Risk",0,1)</f>
        <v>0</v>
      </c>
    </row>
    <row r="1895" spans="1:36" x14ac:dyDescent="0.25">
      <c r="A1895" t="s">
        <v>1965</v>
      </c>
      <c r="B1895" t="s">
        <v>51</v>
      </c>
      <c r="C1895">
        <f>IF(Tabla1[[#This Row],[CHECKINGSTATUS]]="no_checking",0,IF(Tabla1[[#This Row],[CHECKINGSTATUS]]="less_0",1,IF(Tabla1[[#This Row],[CHECKINGSTATUS]]="0_to_200",2,3)))</f>
        <v>0</v>
      </c>
      <c r="D1895">
        <v>36</v>
      </c>
      <c r="E1895" t="s">
        <v>42</v>
      </c>
      <c r="F1895">
        <f>IF(Tabla1[[#This Row],[CREDITHISTORY]]="no_credits",0,IF(Tabla1[[#This Row],[CREDITHISTORY]]="prior_paymentes_delayed",1,IF(Tabla1[[#This Row],[CREDITHISTORY]]="outstanding_credit",2,3)))</f>
        <v>3</v>
      </c>
      <c r="G1895" t="s">
        <v>68</v>
      </c>
      <c r="H18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95">
        <v>5794</v>
      </c>
      <c r="J1895" t="s">
        <v>53</v>
      </c>
      <c r="K18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895" t="s">
        <v>62</v>
      </c>
      <c r="M18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95">
        <v>4</v>
      </c>
      <c r="O1895" t="s">
        <v>28</v>
      </c>
      <c r="P1895">
        <f>IF(Tabla1[[#This Row],[SEX]]="female",0,1)</f>
        <v>0</v>
      </c>
      <c r="Q1895" t="s">
        <v>182</v>
      </c>
      <c r="R1895">
        <f>IF(Tabla1[[#This Row],[OTHERSONLOAN]]="none",0,IF(Tabla1[[#This Row],[OTHERSONLOAN]]="co-applicant",1,2))</f>
        <v>2</v>
      </c>
      <c r="S1895">
        <v>4</v>
      </c>
      <c r="T1895" t="s">
        <v>65</v>
      </c>
      <c r="U1895">
        <f>IF(Tabla1[[#This Row],[OWNSPROPERTY]]="unknown",0,IF(Tabla1[[#This Row],[OWNSPROPERTY]]="real_state",1,IF(Tabla1[[#This Row],[OWNSPROPERTY]]="car_other",2,3)))</f>
        <v>2</v>
      </c>
      <c r="V1895">
        <v>61</v>
      </c>
      <c r="W1895" t="s">
        <v>29</v>
      </c>
      <c r="X1895">
        <f>IF(Tabla1[[#This Row],[INSTALLMENTPLANS]]="none",0,IF(Tabla1[[#This Row],[INSTALLMENTPLANS]]="stores",1,2))</f>
        <v>0</v>
      </c>
      <c r="Y1895" t="s">
        <v>60</v>
      </c>
      <c r="Z1895">
        <f>IF(Tabla1[[#This Row],[HOUSING]]="free",0,IF(Tabla1[[#This Row],[HOUSING]]="own",1,2))</f>
        <v>0</v>
      </c>
      <c r="AA1895">
        <v>2</v>
      </c>
      <c r="AB1895" t="s">
        <v>32</v>
      </c>
      <c r="AC1895">
        <f>IF(Tabla1[[#This Row],[JOB]]="unemployed",0,IF(Tabla1[[#This Row],[JOB]]="unskilled",1,IF(Tabla1[[#This Row],[JOB]]="skilled",2,3)))</f>
        <v>2</v>
      </c>
      <c r="AD1895">
        <v>1</v>
      </c>
      <c r="AE1895" t="s">
        <v>33</v>
      </c>
      <c r="AF1895">
        <f>IF(Tabla1[[#This Row],[TELEPHONE]]="none",0,1)</f>
        <v>1</v>
      </c>
      <c r="AG1895" t="s">
        <v>33</v>
      </c>
      <c r="AH1895">
        <f>IF(Tabla1[[#This Row],[FOREIGNWORKER]]="no",0,1)</f>
        <v>1</v>
      </c>
      <c r="AI1895" t="s">
        <v>55</v>
      </c>
      <c r="AJ1895">
        <f>IF(Tabla1[[#This Row],[RISK]]="No Risk",0,1)</f>
        <v>1</v>
      </c>
    </row>
    <row r="1896" spans="1:36" x14ac:dyDescent="0.25">
      <c r="A1896" t="s">
        <v>1966</v>
      </c>
      <c r="B1896" t="s">
        <v>51</v>
      </c>
      <c r="C1896">
        <f>IF(Tabla1[[#This Row],[CHECKINGSTATUS]]="no_checking",0,IF(Tabla1[[#This Row],[CHECKINGSTATUS]]="less_0",1,IF(Tabla1[[#This Row],[CHECKINGSTATUS]]="0_to_200",2,3)))</f>
        <v>0</v>
      </c>
      <c r="D1896">
        <v>21</v>
      </c>
      <c r="E1896" t="s">
        <v>57</v>
      </c>
      <c r="F1896">
        <f>IF(Tabla1[[#This Row],[CREDITHISTORY]]="no_credits",0,IF(Tabla1[[#This Row],[CREDITHISTORY]]="prior_paymentes_delayed",1,IF(Tabla1[[#This Row],[CREDITHISTORY]]="outstanding_credit",2,3)))</f>
        <v>2</v>
      </c>
      <c r="G1896" t="s">
        <v>197</v>
      </c>
      <c r="H18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896">
        <v>4782</v>
      </c>
      <c r="J1896" t="s">
        <v>54</v>
      </c>
      <c r="K18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96" t="s">
        <v>49</v>
      </c>
      <c r="M189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96">
        <v>5</v>
      </c>
      <c r="O1896" t="s">
        <v>44</v>
      </c>
      <c r="P1896">
        <f>IF(Tabla1[[#This Row],[SEX]]="female",0,1)</f>
        <v>1</v>
      </c>
      <c r="Q1896" t="s">
        <v>29</v>
      </c>
      <c r="R1896">
        <f>IF(Tabla1[[#This Row],[OTHERSONLOAN]]="none",0,IF(Tabla1[[#This Row],[OTHERSONLOAN]]="co-applicant",1,2))</f>
        <v>0</v>
      </c>
      <c r="S1896">
        <v>4</v>
      </c>
      <c r="T1896" t="s">
        <v>65</v>
      </c>
      <c r="U1896">
        <f>IF(Tabla1[[#This Row],[OWNSPROPERTY]]="unknown",0,IF(Tabla1[[#This Row],[OWNSPROPERTY]]="real_state",1,IF(Tabla1[[#This Row],[OWNSPROPERTY]]="car_other",2,3)))</f>
        <v>2</v>
      </c>
      <c r="V1896">
        <v>35</v>
      </c>
      <c r="W1896" t="s">
        <v>29</v>
      </c>
      <c r="X1896">
        <f>IF(Tabla1[[#This Row],[INSTALLMENTPLANS]]="none",0,IF(Tabla1[[#This Row],[INSTALLMENTPLANS]]="stores",1,2))</f>
        <v>0</v>
      </c>
      <c r="Y1896" t="s">
        <v>31</v>
      </c>
      <c r="Z1896">
        <f>IF(Tabla1[[#This Row],[HOUSING]]="free",0,IF(Tabla1[[#This Row],[HOUSING]]="own",1,2))</f>
        <v>1</v>
      </c>
      <c r="AA1896">
        <v>1</v>
      </c>
      <c r="AB1896" t="s">
        <v>32</v>
      </c>
      <c r="AC1896">
        <f>IF(Tabla1[[#This Row],[JOB]]="unemployed",0,IF(Tabla1[[#This Row],[JOB]]="unskilled",1,IF(Tabla1[[#This Row],[JOB]]="skilled",2,3)))</f>
        <v>2</v>
      </c>
      <c r="AD1896">
        <v>1</v>
      </c>
      <c r="AE1896" t="s">
        <v>33</v>
      </c>
      <c r="AF1896">
        <f>IF(Tabla1[[#This Row],[TELEPHONE]]="none",0,1)</f>
        <v>1</v>
      </c>
      <c r="AG1896" t="s">
        <v>33</v>
      </c>
      <c r="AH1896">
        <f>IF(Tabla1[[#This Row],[FOREIGNWORKER]]="no",0,1)</f>
        <v>1</v>
      </c>
      <c r="AI1896" t="s">
        <v>34</v>
      </c>
      <c r="AJ1896">
        <f>IF(Tabla1[[#This Row],[RISK]]="No Risk",0,1)</f>
        <v>0</v>
      </c>
    </row>
    <row r="1897" spans="1:36" x14ac:dyDescent="0.25">
      <c r="A1897" t="s">
        <v>1967</v>
      </c>
      <c r="B1897" t="s">
        <v>23</v>
      </c>
      <c r="C1897">
        <f>IF(Tabla1[[#This Row],[CHECKINGSTATUS]]="no_checking",0,IF(Tabla1[[#This Row],[CHECKINGSTATUS]]="less_0",1,IF(Tabla1[[#This Row],[CHECKINGSTATUS]]="0_to_200",2,3)))</f>
        <v>2</v>
      </c>
      <c r="D1897">
        <v>19</v>
      </c>
      <c r="E1897" t="s">
        <v>42</v>
      </c>
      <c r="F1897">
        <f>IF(Tabla1[[#This Row],[CREDITHISTORY]]="no_credits",0,IF(Tabla1[[#This Row],[CREDITHISTORY]]="prior_paymentes_delayed",1,IF(Tabla1[[#This Row],[CREDITHISTORY]]="outstanding_credit",2,3)))</f>
        <v>3</v>
      </c>
      <c r="G1897" t="s">
        <v>74</v>
      </c>
      <c r="H18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897">
        <v>5025</v>
      </c>
      <c r="J1897" t="s">
        <v>94</v>
      </c>
      <c r="K18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97" t="s">
        <v>49</v>
      </c>
      <c r="M18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897">
        <v>4</v>
      </c>
      <c r="O1897" t="s">
        <v>44</v>
      </c>
      <c r="P1897">
        <f>IF(Tabla1[[#This Row],[SEX]]="female",0,1)</f>
        <v>1</v>
      </c>
      <c r="Q1897" t="s">
        <v>29</v>
      </c>
      <c r="R1897">
        <f>IF(Tabla1[[#This Row],[OTHERSONLOAN]]="none",0,IF(Tabla1[[#This Row],[OTHERSONLOAN]]="co-applicant",1,2))</f>
        <v>0</v>
      </c>
      <c r="S1897">
        <v>3</v>
      </c>
      <c r="T1897" t="s">
        <v>54</v>
      </c>
      <c r="U1897">
        <f>IF(Tabla1[[#This Row],[OWNSPROPERTY]]="unknown",0,IF(Tabla1[[#This Row],[OWNSPROPERTY]]="real_state",1,IF(Tabla1[[#This Row],[OWNSPROPERTY]]="car_other",2,3)))</f>
        <v>0</v>
      </c>
      <c r="V1897">
        <v>54</v>
      </c>
      <c r="W1897" t="s">
        <v>29</v>
      </c>
      <c r="X1897">
        <f>IF(Tabla1[[#This Row],[INSTALLMENTPLANS]]="none",0,IF(Tabla1[[#This Row],[INSTALLMENTPLANS]]="stores",1,2))</f>
        <v>0</v>
      </c>
      <c r="Y1897" t="s">
        <v>31</v>
      </c>
      <c r="Z1897">
        <f>IF(Tabla1[[#This Row],[HOUSING]]="free",0,IF(Tabla1[[#This Row],[HOUSING]]="own",1,2))</f>
        <v>1</v>
      </c>
      <c r="AA1897">
        <v>2</v>
      </c>
      <c r="AB1897" t="s">
        <v>32</v>
      </c>
      <c r="AC1897">
        <f>IF(Tabla1[[#This Row],[JOB]]="unemployed",0,IF(Tabla1[[#This Row],[JOB]]="unskilled",1,IF(Tabla1[[#This Row],[JOB]]="skilled",2,3)))</f>
        <v>2</v>
      </c>
      <c r="AD1897">
        <v>1</v>
      </c>
      <c r="AE1897" t="s">
        <v>29</v>
      </c>
      <c r="AF1897">
        <f>IF(Tabla1[[#This Row],[TELEPHONE]]="none",0,1)</f>
        <v>0</v>
      </c>
      <c r="AG1897" t="s">
        <v>33</v>
      </c>
      <c r="AH1897">
        <f>IF(Tabla1[[#This Row],[FOREIGNWORKER]]="no",0,1)</f>
        <v>1</v>
      </c>
      <c r="AI1897" t="s">
        <v>55</v>
      </c>
      <c r="AJ1897">
        <f>IF(Tabla1[[#This Row],[RISK]]="No Risk",0,1)</f>
        <v>1</v>
      </c>
    </row>
    <row r="1898" spans="1:36" x14ac:dyDescent="0.25">
      <c r="A1898" t="s">
        <v>1968</v>
      </c>
      <c r="B1898" t="s">
        <v>23</v>
      </c>
      <c r="C1898">
        <f>IF(Tabla1[[#This Row],[CHECKINGSTATUS]]="no_checking",0,IF(Tabla1[[#This Row],[CHECKINGSTATUS]]="less_0",1,IF(Tabla1[[#This Row],[CHECKINGSTATUS]]="0_to_200",2,3)))</f>
        <v>2</v>
      </c>
      <c r="D1898">
        <v>22</v>
      </c>
      <c r="E1898" t="s">
        <v>24</v>
      </c>
      <c r="F1898">
        <f>IF(Tabla1[[#This Row],[CREDITHISTORY]]="no_credits",0,IF(Tabla1[[#This Row],[CREDITHISTORY]]="prior_paymentes_delayed",1,IF(Tabla1[[#This Row],[CREDITHISTORY]]="outstanding_credit",2,3)))</f>
        <v>3</v>
      </c>
      <c r="G1898" t="s">
        <v>89</v>
      </c>
      <c r="H18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898">
        <v>930</v>
      </c>
      <c r="J1898" t="s">
        <v>38</v>
      </c>
      <c r="K18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898" t="s">
        <v>39</v>
      </c>
      <c r="M18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898">
        <v>3</v>
      </c>
      <c r="O1898" t="s">
        <v>28</v>
      </c>
      <c r="P1898">
        <f>IF(Tabla1[[#This Row],[SEX]]="female",0,1)</f>
        <v>0</v>
      </c>
      <c r="Q1898" t="s">
        <v>29</v>
      </c>
      <c r="R1898">
        <f>IF(Tabla1[[#This Row],[OTHERSONLOAN]]="none",0,IF(Tabla1[[#This Row],[OTHERSONLOAN]]="co-applicant",1,2))</f>
        <v>0</v>
      </c>
      <c r="S1898">
        <v>2</v>
      </c>
      <c r="T1898" t="s">
        <v>65</v>
      </c>
      <c r="U1898">
        <f>IF(Tabla1[[#This Row],[OWNSPROPERTY]]="unknown",0,IF(Tabla1[[#This Row],[OWNSPROPERTY]]="real_state",1,IF(Tabla1[[#This Row],[OWNSPROPERTY]]="car_other",2,3)))</f>
        <v>2</v>
      </c>
      <c r="V1898">
        <v>38</v>
      </c>
      <c r="W1898" t="s">
        <v>29</v>
      </c>
      <c r="X1898">
        <f>IF(Tabla1[[#This Row],[INSTALLMENTPLANS]]="none",0,IF(Tabla1[[#This Row],[INSTALLMENTPLANS]]="stores",1,2))</f>
        <v>0</v>
      </c>
      <c r="Y1898" t="s">
        <v>31</v>
      </c>
      <c r="Z1898">
        <f>IF(Tabla1[[#This Row],[HOUSING]]="free",0,IF(Tabla1[[#This Row],[HOUSING]]="own",1,2))</f>
        <v>1</v>
      </c>
      <c r="AA1898">
        <v>1</v>
      </c>
      <c r="AB1898" t="s">
        <v>32</v>
      </c>
      <c r="AC1898">
        <f>IF(Tabla1[[#This Row],[JOB]]="unemployed",0,IF(Tabla1[[#This Row],[JOB]]="unskilled",1,IF(Tabla1[[#This Row],[JOB]]="skilled",2,3)))</f>
        <v>2</v>
      </c>
      <c r="AD1898">
        <v>1</v>
      </c>
      <c r="AE1898" t="s">
        <v>29</v>
      </c>
      <c r="AF1898">
        <f>IF(Tabla1[[#This Row],[TELEPHONE]]="none",0,1)</f>
        <v>0</v>
      </c>
      <c r="AG1898" t="s">
        <v>33</v>
      </c>
      <c r="AH1898">
        <f>IF(Tabla1[[#This Row],[FOREIGNWORKER]]="no",0,1)</f>
        <v>1</v>
      </c>
      <c r="AI1898" t="s">
        <v>55</v>
      </c>
      <c r="AJ1898">
        <f>IF(Tabla1[[#This Row],[RISK]]="No Risk",0,1)</f>
        <v>1</v>
      </c>
    </row>
    <row r="1899" spans="1:36" x14ac:dyDescent="0.25">
      <c r="A1899" t="s">
        <v>1969</v>
      </c>
      <c r="B1899" t="s">
        <v>51</v>
      </c>
      <c r="C1899">
        <f>IF(Tabla1[[#This Row],[CHECKINGSTATUS]]="no_checking",0,IF(Tabla1[[#This Row],[CHECKINGSTATUS]]="less_0",1,IF(Tabla1[[#This Row],[CHECKINGSTATUS]]="0_to_200",2,3)))</f>
        <v>0</v>
      </c>
      <c r="D1899">
        <v>29</v>
      </c>
      <c r="E1899" t="s">
        <v>24</v>
      </c>
      <c r="F1899">
        <f>IF(Tabla1[[#This Row],[CREDITHISTORY]]="no_credits",0,IF(Tabla1[[#This Row],[CREDITHISTORY]]="prior_paymentes_delayed",1,IF(Tabla1[[#This Row],[CREDITHISTORY]]="outstanding_credit",2,3)))</f>
        <v>3</v>
      </c>
      <c r="G1899" t="s">
        <v>68</v>
      </c>
      <c r="H18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899">
        <v>6498</v>
      </c>
      <c r="J1899" t="s">
        <v>94</v>
      </c>
      <c r="K18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899" t="s">
        <v>62</v>
      </c>
      <c r="M18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899">
        <v>3</v>
      </c>
      <c r="O1899" t="s">
        <v>28</v>
      </c>
      <c r="P1899">
        <f>IF(Tabla1[[#This Row],[SEX]]="female",0,1)</f>
        <v>0</v>
      </c>
      <c r="Q1899" t="s">
        <v>29</v>
      </c>
      <c r="R1899">
        <f>IF(Tabla1[[#This Row],[OTHERSONLOAN]]="none",0,IF(Tabla1[[#This Row],[OTHERSONLOAN]]="co-applicant",1,2))</f>
        <v>0</v>
      </c>
      <c r="S1899">
        <v>4</v>
      </c>
      <c r="T1899" t="s">
        <v>54</v>
      </c>
      <c r="U1899">
        <f>IF(Tabla1[[#This Row],[OWNSPROPERTY]]="unknown",0,IF(Tabla1[[#This Row],[OWNSPROPERTY]]="real_state",1,IF(Tabla1[[#This Row],[OWNSPROPERTY]]="car_other",2,3)))</f>
        <v>0</v>
      </c>
      <c r="V1899">
        <v>45</v>
      </c>
      <c r="W1899" t="s">
        <v>29</v>
      </c>
      <c r="X1899">
        <f>IF(Tabla1[[#This Row],[INSTALLMENTPLANS]]="none",0,IF(Tabla1[[#This Row],[INSTALLMENTPLANS]]="stores",1,2))</f>
        <v>0</v>
      </c>
      <c r="Y1899" t="s">
        <v>31</v>
      </c>
      <c r="Z1899">
        <f>IF(Tabla1[[#This Row],[HOUSING]]="free",0,IF(Tabla1[[#This Row],[HOUSING]]="own",1,2))</f>
        <v>1</v>
      </c>
      <c r="AA1899">
        <v>1</v>
      </c>
      <c r="AB1899" t="s">
        <v>32</v>
      </c>
      <c r="AC1899">
        <f>IF(Tabla1[[#This Row],[JOB]]="unemployed",0,IF(Tabla1[[#This Row],[JOB]]="unskilled",1,IF(Tabla1[[#This Row],[JOB]]="skilled",2,3)))</f>
        <v>2</v>
      </c>
      <c r="AD1899">
        <v>1</v>
      </c>
      <c r="AE1899" t="s">
        <v>29</v>
      </c>
      <c r="AF1899">
        <f>IF(Tabla1[[#This Row],[TELEPHONE]]="none",0,1)</f>
        <v>0</v>
      </c>
      <c r="AG1899" t="s">
        <v>33</v>
      </c>
      <c r="AH1899">
        <f>IF(Tabla1[[#This Row],[FOREIGNWORKER]]="no",0,1)</f>
        <v>1</v>
      </c>
      <c r="AI1899" t="s">
        <v>34</v>
      </c>
      <c r="AJ1899">
        <f>IF(Tabla1[[#This Row],[RISK]]="No Risk",0,1)</f>
        <v>0</v>
      </c>
    </row>
    <row r="1900" spans="1:36" x14ac:dyDescent="0.25">
      <c r="A1900" t="s">
        <v>1970</v>
      </c>
      <c r="B1900" t="s">
        <v>51</v>
      </c>
      <c r="C1900">
        <f>IF(Tabla1[[#This Row],[CHECKINGSTATUS]]="no_checking",0,IF(Tabla1[[#This Row],[CHECKINGSTATUS]]="less_0",1,IF(Tabla1[[#This Row],[CHECKINGSTATUS]]="0_to_200",2,3)))</f>
        <v>0</v>
      </c>
      <c r="D1900">
        <v>33</v>
      </c>
      <c r="E1900" t="s">
        <v>42</v>
      </c>
      <c r="F1900">
        <f>IF(Tabla1[[#This Row],[CREDITHISTORY]]="no_credits",0,IF(Tabla1[[#This Row],[CREDITHISTORY]]="prior_paymentes_delayed",1,IF(Tabla1[[#This Row],[CREDITHISTORY]]="outstanding_credit",2,3)))</f>
        <v>3</v>
      </c>
      <c r="G1900" t="s">
        <v>89</v>
      </c>
      <c r="H19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00">
        <v>3548</v>
      </c>
      <c r="J1900" t="s">
        <v>54</v>
      </c>
      <c r="K19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00" t="s">
        <v>49</v>
      </c>
      <c r="M19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00">
        <v>5</v>
      </c>
      <c r="O1900" t="s">
        <v>28</v>
      </c>
      <c r="P1900">
        <f>IF(Tabla1[[#This Row],[SEX]]="female",0,1)</f>
        <v>0</v>
      </c>
      <c r="Q1900" t="s">
        <v>29</v>
      </c>
      <c r="R1900">
        <f>IF(Tabla1[[#This Row],[OTHERSONLOAN]]="none",0,IF(Tabla1[[#This Row],[OTHERSONLOAN]]="co-applicant",1,2))</f>
        <v>0</v>
      </c>
      <c r="S1900">
        <v>4</v>
      </c>
      <c r="T1900" t="s">
        <v>30</v>
      </c>
      <c r="U1900">
        <f>IF(Tabla1[[#This Row],[OWNSPROPERTY]]="unknown",0,IF(Tabla1[[#This Row],[OWNSPROPERTY]]="real_state",1,IF(Tabla1[[#This Row],[OWNSPROPERTY]]="car_other",2,3)))</f>
        <v>3</v>
      </c>
      <c r="V1900">
        <v>44</v>
      </c>
      <c r="W1900" t="s">
        <v>29</v>
      </c>
      <c r="X1900">
        <f>IF(Tabla1[[#This Row],[INSTALLMENTPLANS]]="none",0,IF(Tabla1[[#This Row],[INSTALLMENTPLANS]]="stores",1,2))</f>
        <v>0</v>
      </c>
      <c r="Y1900" t="s">
        <v>60</v>
      </c>
      <c r="Z1900">
        <f>IF(Tabla1[[#This Row],[HOUSING]]="free",0,IF(Tabla1[[#This Row],[HOUSING]]="own",1,2))</f>
        <v>0</v>
      </c>
      <c r="AA1900">
        <v>2</v>
      </c>
      <c r="AB1900" t="s">
        <v>32</v>
      </c>
      <c r="AC1900">
        <f>IF(Tabla1[[#This Row],[JOB]]="unemployed",0,IF(Tabla1[[#This Row],[JOB]]="unskilled",1,IF(Tabla1[[#This Row],[JOB]]="skilled",2,3)))</f>
        <v>2</v>
      </c>
      <c r="AD1900">
        <v>2</v>
      </c>
      <c r="AE1900" t="s">
        <v>33</v>
      </c>
      <c r="AF1900">
        <f>IF(Tabla1[[#This Row],[TELEPHONE]]="none",0,1)</f>
        <v>1</v>
      </c>
      <c r="AG1900" t="s">
        <v>33</v>
      </c>
      <c r="AH1900">
        <f>IF(Tabla1[[#This Row],[FOREIGNWORKER]]="no",0,1)</f>
        <v>1</v>
      </c>
      <c r="AI1900" t="s">
        <v>55</v>
      </c>
      <c r="AJ1900">
        <f>IF(Tabla1[[#This Row],[RISK]]="No Risk",0,1)</f>
        <v>1</v>
      </c>
    </row>
    <row r="1901" spans="1:36" x14ac:dyDescent="0.25">
      <c r="A1901" t="s">
        <v>1971</v>
      </c>
      <c r="B1901" t="s">
        <v>51</v>
      </c>
      <c r="C1901">
        <f>IF(Tabla1[[#This Row],[CHECKINGSTATUS]]="no_checking",0,IF(Tabla1[[#This Row],[CHECKINGSTATUS]]="less_0",1,IF(Tabla1[[#This Row],[CHECKINGSTATUS]]="0_to_200",2,3)))</f>
        <v>0</v>
      </c>
      <c r="D1901">
        <v>37</v>
      </c>
      <c r="E1901" t="s">
        <v>42</v>
      </c>
      <c r="F1901">
        <f>IF(Tabla1[[#This Row],[CREDITHISTORY]]="no_credits",0,IF(Tabla1[[#This Row],[CREDITHISTORY]]="prior_paymentes_delayed",1,IF(Tabla1[[#This Row],[CREDITHISTORY]]="outstanding_credit",2,3)))</f>
        <v>3</v>
      </c>
      <c r="G1901" t="s">
        <v>58</v>
      </c>
      <c r="H19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901">
        <v>5180</v>
      </c>
      <c r="J1901" t="s">
        <v>53</v>
      </c>
      <c r="K19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01" t="s">
        <v>39</v>
      </c>
      <c r="M19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01">
        <v>3</v>
      </c>
      <c r="O1901" t="s">
        <v>28</v>
      </c>
      <c r="P1901">
        <f>IF(Tabla1[[#This Row],[SEX]]="female",0,1)</f>
        <v>0</v>
      </c>
      <c r="Q1901" t="s">
        <v>29</v>
      </c>
      <c r="R1901">
        <f>IF(Tabla1[[#This Row],[OTHERSONLOAN]]="none",0,IF(Tabla1[[#This Row],[OTHERSONLOAN]]="co-applicant",1,2))</f>
        <v>0</v>
      </c>
      <c r="S1901">
        <v>4</v>
      </c>
      <c r="T1901" t="s">
        <v>65</v>
      </c>
      <c r="U1901">
        <f>IF(Tabla1[[#This Row],[OWNSPROPERTY]]="unknown",0,IF(Tabla1[[#This Row],[OWNSPROPERTY]]="real_state",1,IF(Tabla1[[#This Row],[OWNSPROPERTY]]="car_other",2,3)))</f>
        <v>2</v>
      </c>
      <c r="V1901">
        <v>46</v>
      </c>
      <c r="W1901" t="s">
        <v>29</v>
      </c>
      <c r="X1901">
        <f>IF(Tabla1[[#This Row],[INSTALLMENTPLANS]]="none",0,IF(Tabla1[[#This Row],[INSTALLMENTPLANS]]="stores",1,2))</f>
        <v>0</v>
      </c>
      <c r="Y1901" t="s">
        <v>31</v>
      </c>
      <c r="Z1901">
        <f>IF(Tabla1[[#This Row],[HOUSING]]="free",0,IF(Tabla1[[#This Row],[HOUSING]]="own",1,2))</f>
        <v>1</v>
      </c>
      <c r="AA1901">
        <v>2</v>
      </c>
      <c r="AB1901" t="s">
        <v>32</v>
      </c>
      <c r="AC1901">
        <f>IF(Tabla1[[#This Row],[JOB]]="unemployed",0,IF(Tabla1[[#This Row],[JOB]]="unskilled",1,IF(Tabla1[[#This Row],[JOB]]="skilled",2,3)))</f>
        <v>2</v>
      </c>
      <c r="AD1901">
        <v>1</v>
      </c>
      <c r="AE1901" t="s">
        <v>29</v>
      </c>
      <c r="AF1901">
        <f>IF(Tabla1[[#This Row],[TELEPHONE]]="none",0,1)</f>
        <v>0</v>
      </c>
      <c r="AG1901" t="s">
        <v>33</v>
      </c>
      <c r="AH1901">
        <f>IF(Tabla1[[#This Row],[FOREIGNWORKER]]="no",0,1)</f>
        <v>1</v>
      </c>
      <c r="AI1901" t="s">
        <v>34</v>
      </c>
      <c r="AJ1901">
        <f>IF(Tabla1[[#This Row],[RISK]]="No Risk",0,1)</f>
        <v>0</v>
      </c>
    </row>
    <row r="1902" spans="1:36" x14ac:dyDescent="0.25">
      <c r="A1902" t="s">
        <v>1972</v>
      </c>
      <c r="B1902" t="s">
        <v>36</v>
      </c>
      <c r="C1902">
        <f>IF(Tabla1[[#This Row],[CHECKINGSTATUS]]="no_checking",0,IF(Tabla1[[#This Row],[CHECKINGSTATUS]]="less_0",1,IF(Tabla1[[#This Row],[CHECKINGSTATUS]]="0_to_200",2,3)))</f>
        <v>1</v>
      </c>
      <c r="D1902">
        <v>10</v>
      </c>
      <c r="E1902" t="s">
        <v>70</v>
      </c>
      <c r="F1902">
        <f>IF(Tabla1[[#This Row],[CREDITHISTORY]]="no_credits",0,IF(Tabla1[[#This Row],[CREDITHISTORY]]="prior_paymentes_delayed",1,IF(Tabla1[[#This Row],[CREDITHISTORY]]="outstanding_credit",2,3)))</f>
        <v>3</v>
      </c>
      <c r="G1902" t="s">
        <v>37</v>
      </c>
      <c r="H19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02">
        <v>420</v>
      </c>
      <c r="J1902" t="s">
        <v>38</v>
      </c>
      <c r="K19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02" t="s">
        <v>27</v>
      </c>
      <c r="M190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02">
        <v>2</v>
      </c>
      <c r="O1902" t="s">
        <v>28</v>
      </c>
      <c r="P1902">
        <f>IF(Tabla1[[#This Row],[SEX]]="female",0,1)</f>
        <v>0</v>
      </c>
      <c r="Q1902" t="s">
        <v>29</v>
      </c>
      <c r="R1902">
        <f>IF(Tabla1[[#This Row],[OTHERSONLOAN]]="none",0,IF(Tabla1[[#This Row],[OTHERSONLOAN]]="co-applicant",1,2))</f>
        <v>0</v>
      </c>
      <c r="S1902">
        <v>3</v>
      </c>
      <c r="T1902" t="s">
        <v>30</v>
      </c>
      <c r="U1902">
        <f>IF(Tabla1[[#This Row],[OWNSPROPERTY]]="unknown",0,IF(Tabla1[[#This Row],[OWNSPROPERTY]]="real_state",1,IF(Tabla1[[#This Row],[OWNSPROPERTY]]="car_other",2,3)))</f>
        <v>3</v>
      </c>
      <c r="V1902">
        <v>19</v>
      </c>
      <c r="W1902" t="s">
        <v>29</v>
      </c>
      <c r="X1902">
        <f>IF(Tabla1[[#This Row],[INSTALLMENTPLANS]]="none",0,IF(Tabla1[[#This Row],[INSTALLMENTPLANS]]="stores",1,2))</f>
        <v>0</v>
      </c>
      <c r="Y1902" t="s">
        <v>31</v>
      </c>
      <c r="Z1902">
        <f>IF(Tabla1[[#This Row],[HOUSING]]="free",0,IF(Tabla1[[#This Row],[HOUSING]]="own",1,2))</f>
        <v>1</v>
      </c>
      <c r="AA1902">
        <v>1</v>
      </c>
      <c r="AB1902" t="s">
        <v>32</v>
      </c>
      <c r="AC1902">
        <f>IF(Tabla1[[#This Row],[JOB]]="unemployed",0,IF(Tabla1[[#This Row],[JOB]]="unskilled",1,IF(Tabla1[[#This Row],[JOB]]="skilled",2,3)))</f>
        <v>2</v>
      </c>
      <c r="AD1902">
        <v>1</v>
      </c>
      <c r="AE1902" t="s">
        <v>29</v>
      </c>
      <c r="AF1902">
        <f>IF(Tabla1[[#This Row],[TELEPHONE]]="none",0,1)</f>
        <v>0</v>
      </c>
      <c r="AG1902" t="s">
        <v>33</v>
      </c>
      <c r="AH1902">
        <f>IF(Tabla1[[#This Row],[FOREIGNWORKER]]="no",0,1)</f>
        <v>1</v>
      </c>
      <c r="AI1902" t="s">
        <v>34</v>
      </c>
      <c r="AJ1902">
        <f>IF(Tabla1[[#This Row],[RISK]]="No Risk",0,1)</f>
        <v>0</v>
      </c>
    </row>
    <row r="1903" spans="1:36" x14ac:dyDescent="0.25">
      <c r="A1903" t="s">
        <v>1973</v>
      </c>
      <c r="B1903" t="s">
        <v>51</v>
      </c>
      <c r="C1903">
        <f>IF(Tabla1[[#This Row],[CHECKINGSTATUS]]="no_checking",0,IF(Tabla1[[#This Row],[CHECKINGSTATUS]]="less_0",1,IF(Tabla1[[#This Row],[CHECKINGSTATUS]]="0_to_200",2,3)))</f>
        <v>0</v>
      </c>
      <c r="D1903">
        <v>37</v>
      </c>
      <c r="E1903" t="s">
        <v>42</v>
      </c>
      <c r="F1903">
        <f>IF(Tabla1[[#This Row],[CREDITHISTORY]]="no_credits",0,IF(Tabla1[[#This Row],[CREDITHISTORY]]="prior_paymentes_delayed",1,IF(Tabla1[[#This Row],[CREDITHISTORY]]="outstanding_credit",2,3)))</f>
        <v>3</v>
      </c>
      <c r="G1903" t="s">
        <v>68</v>
      </c>
      <c r="H19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03">
        <v>6218</v>
      </c>
      <c r="J1903" t="s">
        <v>54</v>
      </c>
      <c r="K19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03" t="s">
        <v>49</v>
      </c>
      <c r="M19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03">
        <v>4</v>
      </c>
      <c r="O1903" t="s">
        <v>44</v>
      </c>
      <c r="P1903">
        <f>IF(Tabla1[[#This Row],[SEX]]="female",0,1)</f>
        <v>1</v>
      </c>
      <c r="Q1903" t="s">
        <v>59</v>
      </c>
      <c r="R1903">
        <f>IF(Tabla1[[#This Row],[OTHERSONLOAN]]="none",0,IF(Tabla1[[#This Row],[OTHERSONLOAN]]="co-applicant",1,2))</f>
        <v>1</v>
      </c>
      <c r="S1903">
        <v>3</v>
      </c>
      <c r="T1903" t="s">
        <v>54</v>
      </c>
      <c r="U1903">
        <f>IF(Tabla1[[#This Row],[OWNSPROPERTY]]="unknown",0,IF(Tabla1[[#This Row],[OWNSPROPERTY]]="real_state",1,IF(Tabla1[[#This Row],[OWNSPROPERTY]]="car_other",2,3)))</f>
        <v>0</v>
      </c>
      <c r="V1903">
        <v>46</v>
      </c>
      <c r="W1903" t="s">
        <v>116</v>
      </c>
      <c r="X1903">
        <f>IF(Tabla1[[#This Row],[INSTALLMENTPLANS]]="none",0,IF(Tabla1[[#This Row],[INSTALLMENTPLANS]]="stores",1,2))</f>
        <v>2</v>
      </c>
      <c r="Y1903" t="s">
        <v>31</v>
      </c>
      <c r="Z1903">
        <f>IF(Tabla1[[#This Row],[HOUSING]]="free",0,IF(Tabla1[[#This Row],[HOUSING]]="own",1,2))</f>
        <v>1</v>
      </c>
      <c r="AA1903">
        <v>2</v>
      </c>
      <c r="AB1903" t="s">
        <v>71</v>
      </c>
      <c r="AC1903">
        <f>IF(Tabla1[[#This Row],[JOB]]="unemployed",0,IF(Tabla1[[#This Row],[JOB]]="unskilled",1,IF(Tabla1[[#This Row],[JOB]]="skilled",2,3)))</f>
        <v>0</v>
      </c>
      <c r="AD1903">
        <v>2</v>
      </c>
      <c r="AE1903" t="s">
        <v>33</v>
      </c>
      <c r="AF1903">
        <f>IF(Tabla1[[#This Row],[TELEPHONE]]="none",0,1)</f>
        <v>1</v>
      </c>
      <c r="AG1903" t="s">
        <v>33</v>
      </c>
      <c r="AH1903">
        <f>IF(Tabla1[[#This Row],[FOREIGNWORKER]]="no",0,1)</f>
        <v>1</v>
      </c>
      <c r="AI1903" t="s">
        <v>34</v>
      </c>
      <c r="AJ1903">
        <f>IF(Tabla1[[#This Row],[RISK]]="No Risk",0,1)</f>
        <v>0</v>
      </c>
    </row>
    <row r="1904" spans="1:36" x14ac:dyDescent="0.25">
      <c r="A1904" t="s">
        <v>1974</v>
      </c>
      <c r="B1904" t="s">
        <v>51</v>
      </c>
      <c r="C1904">
        <f>IF(Tabla1[[#This Row],[CHECKINGSTATUS]]="no_checking",0,IF(Tabla1[[#This Row],[CHECKINGSTATUS]]="less_0",1,IF(Tabla1[[#This Row],[CHECKINGSTATUS]]="0_to_200",2,3)))</f>
        <v>0</v>
      </c>
      <c r="D1904">
        <v>23</v>
      </c>
      <c r="E1904" t="s">
        <v>70</v>
      </c>
      <c r="F1904">
        <f>IF(Tabla1[[#This Row],[CREDITHISTORY]]="no_credits",0,IF(Tabla1[[#This Row],[CREDITHISTORY]]="prior_paymentes_delayed",1,IF(Tabla1[[#This Row],[CREDITHISTORY]]="outstanding_credit",2,3)))</f>
        <v>3</v>
      </c>
      <c r="G1904" t="s">
        <v>48</v>
      </c>
      <c r="H19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904">
        <v>1739</v>
      </c>
      <c r="J1904" t="s">
        <v>38</v>
      </c>
      <c r="K19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04" t="s">
        <v>62</v>
      </c>
      <c r="M19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04">
        <v>2</v>
      </c>
      <c r="O1904" t="s">
        <v>44</v>
      </c>
      <c r="P1904">
        <f>IF(Tabla1[[#This Row],[SEX]]="female",0,1)</f>
        <v>1</v>
      </c>
      <c r="Q1904" t="s">
        <v>29</v>
      </c>
      <c r="R1904">
        <f>IF(Tabla1[[#This Row],[OTHERSONLOAN]]="none",0,IF(Tabla1[[#This Row],[OTHERSONLOAN]]="co-applicant",1,2))</f>
        <v>0</v>
      </c>
      <c r="S1904">
        <v>3</v>
      </c>
      <c r="T1904" t="s">
        <v>45</v>
      </c>
      <c r="U1904">
        <f>IF(Tabla1[[#This Row],[OWNSPROPERTY]]="unknown",0,IF(Tabla1[[#This Row],[OWNSPROPERTY]]="real_state",1,IF(Tabla1[[#This Row],[OWNSPROPERTY]]="car_other",2,3)))</f>
        <v>3</v>
      </c>
      <c r="V1904">
        <v>38</v>
      </c>
      <c r="W1904" t="s">
        <v>29</v>
      </c>
      <c r="X1904">
        <f>IF(Tabla1[[#This Row],[INSTALLMENTPLANS]]="none",0,IF(Tabla1[[#This Row],[INSTALLMENTPLANS]]="stores",1,2))</f>
        <v>0</v>
      </c>
      <c r="Y1904" t="s">
        <v>31</v>
      </c>
      <c r="Z1904">
        <f>IF(Tabla1[[#This Row],[HOUSING]]="free",0,IF(Tabla1[[#This Row],[HOUSING]]="own",1,2))</f>
        <v>1</v>
      </c>
      <c r="AA1904">
        <v>1</v>
      </c>
      <c r="AB1904" t="s">
        <v>32</v>
      </c>
      <c r="AC1904">
        <f>IF(Tabla1[[#This Row],[JOB]]="unemployed",0,IF(Tabla1[[#This Row],[JOB]]="unskilled",1,IF(Tabla1[[#This Row],[JOB]]="skilled",2,3)))</f>
        <v>2</v>
      </c>
      <c r="AD1904">
        <v>2</v>
      </c>
      <c r="AE1904" t="s">
        <v>29</v>
      </c>
      <c r="AF1904">
        <f>IF(Tabla1[[#This Row],[TELEPHONE]]="none",0,1)</f>
        <v>0</v>
      </c>
      <c r="AG1904" t="s">
        <v>33</v>
      </c>
      <c r="AH1904">
        <f>IF(Tabla1[[#This Row],[FOREIGNWORKER]]="no",0,1)</f>
        <v>1</v>
      </c>
      <c r="AI1904" t="s">
        <v>34</v>
      </c>
      <c r="AJ1904">
        <f>IF(Tabla1[[#This Row],[RISK]]="No Risk",0,1)</f>
        <v>0</v>
      </c>
    </row>
    <row r="1905" spans="1:36" x14ac:dyDescent="0.25">
      <c r="A1905" t="s">
        <v>1975</v>
      </c>
      <c r="B1905" t="s">
        <v>51</v>
      </c>
      <c r="C1905">
        <f>IF(Tabla1[[#This Row],[CHECKINGSTATUS]]="no_checking",0,IF(Tabla1[[#This Row],[CHECKINGSTATUS]]="less_0",1,IF(Tabla1[[#This Row],[CHECKINGSTATUS]]="0_to_200",2,3)))</f>
        <v>0</v>
      </c>
      <c r="D1905">
        <v>24</v>
      </c>
      <c r="E1905" t="s">
        <v>42</v>
      </c>
      <c r="F1905">
        <f>IF(Tabla1[[#This Row],[CREDITHISTORY]]="no_credits",0,IF(Tabla1[[#This Row],[CREDITHISTORY]]="prior_paymentes_delayed",1,IF(Tabla1[[#This Row],[CREDITHISTORY]]="outstanding_credit",2,3)))</f>
        <v>3</v>
      </c>
      <c r="G1905" t="s">
        <v>89</v>
      </c>
      <c r="H19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05">
        <v>8184</v>
      </c>
      <c r="J1905" t="s">
        <v>94</v>
      </c>
      <c r="K19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05" t="s">
        <v>49</v>
      </c>
      <c r="M19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05">
        <v>5</v>
      </c>
      <c r="O1905" t="s">
        <v>44</v>
      </c>
      <c r="P1905">
        <f>IF(Tabla1[[#This Row],[SEX]]="female",0,1)</f>
        <v>1</v>
      </c>
      <c r="Q1905" t="s">
        <v>59</v>
      </c>
      <c r="R1905">
        <f>IF(Tabla1[[#This Row],[OTHERSONLOAN]]="none",0,IF(Tabla1[[#This Row],[OTHERSONLOAN]]="co-applicant",1,2))</f>
        <v>1</v>
      </c>
      <c r="S1905">
        <v>5</v>
      </c>
      <c r="T1905" t="s">
        <v>54</v>
      </c>
      <c r="U1905">
        <f>IF(Tabla1[[#This Row],[OWNSPROPERTY]]="unknown",0,IF(Tabla1[[#This Row],[OWNSPROPERTY]]="real_state",1,IF(Tabla1[[#This Row],[OWNSPROPERTY]]="car_other",2,3)))</f>
        <v>0</v>
      </c>
      <c r="V1905">
        <v>55</v>
      </c>
      <c r="W1905" t="s">
        <v>29</v>
      </c>
      <c r="X1905">
        <f>IF(Tabla1[[#This Row],[INSTALLMENTPLANS]]="none",0,IF(Tabla1[[#This Row],[INSTALLMENTPLANS]]="stores",1,2))</f>
        <v>0</v>
      </c>
      <c r="Y1905" t="s">
        <v>31</v>
      </c>
      <c r="Z1905">
        <f>IF(Tabla1[[#This Row],[HOUSING]]="free",0,IF(Tabla1[[#This Row],[HOUSING]]="own",1,2))</f>
        <v>1</v>
      </c>
      <c r="AA1905">
        <v>2</v>
      </c>
      <c r="AB1905" t="s">
        <v>32</v>
      </c>
      <c r="AC1905">
        <f>IF(Tabla1[[#This Row],[JOB]]="unemployed",0,IF(Tabla1[[#This Row],[JOB]]="unskilled",1,IF(Tabla1[[#This Row],[JOB]]="skilled",2,3)))</f>
        <v>2</v>
      </c>
      <c r="AD1905">
        <v>2</v>
      </c>
      <c r="AE1905" t="s">
        <v>33</v>
      </c>
      <c r="AF1905">
        <f>IF(Tabla1[[#This Row],[TELEPHONE]]="none",0,1)</f>
        <v>1</v>
      </c>
      <c r="AG1905" t="s">
        <v>33</v>
      </c>
      <c r="AH1905">
        <f>IF(Tabla1[[#This Row],[FOREIGNWORKER]]="no",0,1)</f>
        <v>1</v>
      </c>
      <c r="AI1905" t="s">
        <v>55</v>
      </c>
      <c r="AJ1905">
        <f>IF(Tabla1[[#This Row],[RISK]]="No Risk",0,1)</f>
        <v>1</v>
      </c>
    </row>
    <row r="1906" spans="1:36" x14ac:dyDescent="0.25">
      <c r="A1906" t="s">
        <v>1976</v>
      </c>
      <c r="B1906" t="s">
        <v>36</v>
      </c>
      <c r="C1906">
        <f>IF(Tabla1[[#This Row],[CHECKINGSTATUS]]="no_checking",0,IF(Tabla1[[#This Row],[CHECKINGSTATUS]]="less_0",1,IF(Tabla1[[#This Row],[CHECKINGSTATUS]]="0_to_200",2,3)))</f>
        <v>1</v>
      </c>
      <c r="D1906">
        <v>4</v>
      </c>
      <c r="E1906" t="s">
        <v>24</v>
      </c>
      <c r="F1906">
        <f>IF(Tabla1[[#This Row],[CREDITHISTORY]]="no_credits",0,IF(Tabla1[[#This Row],[CREDITHISTORY]]="prior_paymentes_delayed",1,IF(Tabla1[[#This Row],[CREDITHISTORY]]="outstanding_credit",2,3)))</f>
        <v>3</v>
      </c>
      <c r="G1906" t="s">
        <v>74</v>
      </c>
      <c r="H19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06">
        <v>250</v>
      </c>
      <c r="J1906" t="s">
        <v>26</v>
      </c>
      <c r="K19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06" t="s">
        <v>27</v>
      </c>
      <c r="M19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06">
        <v>1</v>
      </c>
      <c r="O1906" t="s">
        <v>28</v>
      </c>
      <c r="P1906">
        <f>IF(Tabla1[[#This Row],[SEX]]="female",0,1)</f>
        <v>0</v>
      </c>
      <c r="Q1906" t="s">
        <v>59</v>
      </c>
      <c r="R1906">
        <f>IF(Tabla1[[#This Row],[OTHERSONLOAN]]="none",0,IF(Tabla1[[#This Row],[OTHERSONLOAN]]="co-applicant",1,2))</f>
        <v>1</v>
      </c>
      <c r="S1906">
        <v>1</v>
      </c>
      <c r="T1906" t="s">
        <v>45</v>
      </c>
      <c r="U1906">
        <f>IF(Tabla1[[#This Row],[OWNSPROPERTY]]="unknown",0,IF(Tabla1[[#This Row],[OWNSPROPERTY]]="real_state",1,IF(Tabla1[[#This Row],[OWNSPROPERTY]]="car_other",2,3)))</f>
        <v>3</v>
      </c>
      <c r="V1906">
        <v>28</v>
      </c>
      <c r="W1906" t="s">
        <v>40</v>
      </c>
      <c r="X1906">
        <f>IF(Tabla1[[#This Row],[INSTALLMENTPLANS]]="none",0,IF(Tabla1[[#This Row],[INSTALLMENTPLANS]]="stores",1,2))</f>
        <v>1</v>
      </c>
      <c r="Y1906" t="s">
        <v>31</v>
      </c>
      <c r="Z1906">
        <f>IF(Tabla1[[#This Row],[HOUSING]]="free",0,IF(Tabla1[[#This Row],[HOUSING]]="own",1,2))</f>
        <v>1</v>
      </c>
      <c r="AA1906">
        <v>1</v>
      </c>
      <c r="AB1906" t="s">
        <v>32</v>
      </c>
      <c r="AC1906">
        <f>IF(Tabla1[[#This Row],[JOB]]="unemployed",0,IF(Tabla1[[#This Row],[JOB]]="unskilled",1,IF(Tabla1[[#This Row],[JOB]]="skilled",2,3)))</f>
        <v>2</v>
      </c>
      <c r="AD1906">
        <v>1</v>
      </c>
      <c r="AE1906" t="s">
        <v>29</v>
      </c>
      <c r="AF1906">
        <f>IF(Tabla1[[#This Row],[TELEPHONE]]="none",0,1)</f>
        <v>0</v>
      </c>
      <c r="AG1906" t="s">
        <v>33</v>
      </c>
      <c r="AH1906">
        <f>IF(Tabla1[[#This Row],[FOREIGNWORKER]]="no",0,1)</f>
        <v>1</v>
      </c>
      <c r="AI1906" t="s">
        <v>34</v>
      </c>
      <c r="AJ1906">
        <f>IF(Tabla1[[#This Row],[RISK]]="No Risk",0,1)</f>
        <v>0</v>
      </c>
    </row>
    <row r="1907" spans="1:36" x14ac:dyDescent="0.25">
      <c r="A1907" t="s">
        <v>1977</v>
      </c>
      <c r="B1907" t="s">
        <v>36</v>
      </c>
      <c r="C1907">
        <f>IF(Tabla1[[#This Row],[CHECKINGSTATUS]]="no_checking",0,IF(Tabla1[[#This Row],[CHECKINGSTATUS]]="less_0",1,IF(Tabla1[[#This Row],[CHECKINGSTATUS]]="0_to_200",2,3)))</f>
        <v>1</v>
      </c>
      <c r="D1907">
        <v>25</v>
      </c>
      <c r="E1907" t="s">
        <v>24</v>
      </c>
      <c r="F1907">
        <f>IF(Tabla1[[#This Row],[CREDITHISTORY]]="no_credits",0,IF(Tabla1[[#This Row],[CREDITHISTORY]]="prior_paymentes_delayed",1,IF(Tabla1[[#This Row],[CREDITHISTORY]]="outstanding_credit",2,3)))</f>
        <v>3</v>
      </c>
      <c r="G1907" t="s">
        <v>43</v>
      </c>
      <c r="H19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07">
        <v>699</v>
      </c>
      <c r="J1907" t="s">
        <v>38</v>
      </c>
      <c r="K19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07" t="s">
        <v>39</v>
      </c>
      <c r="M19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07">
        <v>2</v>
      </c>
      <c r="O1907" t="s">
        <v>44</v>
      </c>
      <c r="P1907">
        <f>IF(Tabla1[[#This Row],[SEX]]="female",0,1)</f>
        <v>1</v>
      </c>
      <c r="Q1907" t="s">
        <v>29</v>
      </c>
      <c r="R1907">
        <f>IF(Tabla1[[#This Row],[OTHERSONLOAN]]="none",0,IF(Tabla1[[#This Row],[OTHERSONLOAN]]="co-applicant",1,2))</f>
        <v>0</v>
      </c>
      <c r="S1907">
        <v>3</v>
      </c>
      <c r="T1907" t="s">
        <v>30</v>
      </c>
      <c r="U1907">
        <f>IF(Tabla1[[#This Row],[OWNSPROPERTY]]="unknown",0,IF(Tabla1[[#This Row],[OWNSPROPERTY]]="real_state",1,IF(Tabla1[[#This Row],[OWNSPROPERTY]]="car_other",2,3)))</f>
        <v>3</v>
      </c>
      <c r="V1907">
        <v>31</v>
      </c>
      <c r="W1907" t="s">
        <v>29</v>
      </c>
      <c r="X1907">
        <f>IF(Tabla1[[#This Row],[INSTALLMENTPLANS]]="none",0,IF(Tabla1[[#This Row],[INSTALLMENTPLANS]]="stores",1,2))</f>
        <v>0</v>
      </c>
      <c r="Y1907" t="s">
        <v>72</v>
      </c>
      <c r="Z1907">
        <f>IF(Tabla1[[#This Row],[HOUSING]]="free",0,IF(Tabla1[[#This Row],[HOUSING]]="own",1,2))</f>
        <v>2</v>
      </c>
      <c r="AA1907">
        <v>1</v>
      </c>
      <c r="AB1907" t="s">
        <v>32</v>
      </c>
      <c r="AC1907">
        <f>IF(Tabla1[[#This Row],[JOB]]="unemployed",0,IF(Tabla1[[#This Row],[JOB]]="unskilled",1,IF(Tabla1[[#This Row],[JOB]]="skilled",2,3)))</f>
        <v>2</v>
      </c>
      <c r="AD1907">
        <v>1</v>
      </c>
      <c r="AE1907" t="s">
        <v>33</v>
      </c>
      <c r="AF1907">
        <f>IF(Tabla1[[#This Row],[TELEPHONE]]="none",0,1)</f>
        <v>1</v>
      </c>
      <c r="AG1907" t="s">
        <v>33</v>
      </c>
      <c r="AH1907">
        <f>IF(Tabla1[[#This Row],[FOREIGNWORKER]]="no",0,1)</f>
        <v>1</v>
      </c>
      <c r="AI1907" t="s">
        <v>55</v>
      </c>
      <c r="AJ1907">
        <f>IF(Tabla1[[#This Row],[RISK]]="No Risk",0,1)</f>
        <v>1</v>
      </c>
    </row>
    <row r="1908" spans="1:36" x14ac:dyDescent="0.25">
      <c r="A1908" t="s">
        <v>1978</v>
      </c>
      <c r="B1908" t="s">
        <v>51</v>
      </c>
      <c r="C1908">
        <f>IF(Tabla1[[#This Row],[CHECKINGSTATUS]]="no_checking",0,IF(Tabla1[[#This Row],[CHECKINGSTATUS]]="less_0",1,IF(Tabla1[[#This Row],[CHECKINGSTATUS]]="0_to_200",2,3)))</f>
        <v>0</v>
      </c>
      <c r="D1908">
        <v>11</v>
      </c>
      <c r="E1908" t="s">
        <v>24</v>
      </c>
      <c r="F1908">
        <f>IF(Tabla1[[#This Row],[CREDITHISTORY]]="no_credits",0,IF(Tabla1[[#This Row],[CREDITHISTORY]]="prior_paymentes_delayed",1,IF(Tabla1[[#This Row],[CREDITHISTORY]]="outstanding_credit",2,3)))</f>
        <v>3</v>
      </c>
      <c r="G1908" t="s">
        <v>68</v>
      </c>
      <c r="H19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08">
        <v>4652</v>
      </c>
      <c r="J1908" t="s">
        <v>94</v>
      </c>
      <c r="K19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08" t="s">
        <v>62</v>
      </c>
      <c r="M19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08">
        <v>4</v>
      </c>
      <c r="O1908" t="s">
        <v>44</v>
      </c>
      <c r="P1908">
        <f>IF(Tabla1[[#This Row],[SEX]]="female",0,1)</f>
        <v>1</v>
      </c>
      <c r="Q1908" t="s">
        <v>29</v>
      </c>
      <c r="R1908">
        <f>IF(Tabla1[[#This Row],[OTHERSONLOAN]]="none",0,IF(Tabla1[[#This Row],[OTHERSONLOAN]]="co-applicant",1,2))</f>
        <v>0</v>
      </c>
      <c r="S1908">
        <v>4</v>
      </c>
      <c r="T1908" t="s">
        <v>65</v>
      </c>
      <c r="U1908">
        <f>IF(Tabla1[[#This Row],[OWNSPROPERTY]]="unknown",0,IF(Tabla1[[#This Row],[OWNSPROPERTY]]="real_state",1,IF(Tabla1[[#This Row],[OWNSPROPERTY]]="car_other",2,3)))</f>
        <v>2</v>
      </c>
      <c r="V1908">
        <v>35</v>
      </c>
      <c r="W1908" t="s">
        <v>40</v>
      </c>
      <c r="X1908">
        <f>IF(Tabla1[[#This Row],[INSTALLMENTPLANS]]="none",0,IF(Tabla1[[#This Row],[INSTALLMENTPLANS]]="stores",1,2))</f>
        <v>1</v>
      </c>
      <c r="Y1908" t="s">
        <v>72</v>
      </c>
      <c r="Z1908">
        <f>IF(Tabla1[[#This Row],[HOUSING]]="free",0,IF(Tabla1[[#This Row],[HOUSING]]="own",1,2))</f>
        <v>2</v>
      </c>
      <c r="AA1908">
        <v>1</v>
      </c>
      <c r="AB1908" t="s">
        <v>92</v>
      </c>
      <c r="AC1908">
        <f>IF(Tabla1[[#This Row],[JOB]]="unemployed",0,IF(Tabla1[[#This Row],[JOB]]="unskilled",1,IF(Tabla1[[#This Row],[JOB]]="skilled",2,3)))</f>
        <v>1</v>
      </c>
      <c r="AD1908">
        <v>1</v>
      </c>
      <c r="AE1908" t="s">
        <v>33</v>
      </c>
      <c r="AF1908">
        <f>IF(Tabla1[[#This Row],[TELEPHONE]]="none",0,1)</f>
        <v>1</v>
      </c>
      <c r="AG1908" t="s">
        <v>33</v>
      </c>
      <c r="AH1908">
        <f>IF(Tabla1[[#This Row],[FOREIGNWORKER]]="no",0,1)</f>
        <v>1</v>
      </c>
      <c r="AI1908" t="s">
        <v>55</v>
      </c>
      <c r="AJ1908">
        <f>IF(Tabla1[[#This Row],[RISK]]="No Risk",0,1)</f>
        <v>1</v>
      </c>
    </row>
    <row r="1909" spans="1:36" x14ac:dyDescent="0.25">
      <c r="A1909" t="s">
        <v>1979</v>
      </c>
      <c r="B1909" t="s">
        <v>51</v>
      </c>
      <c r="C1909">
        <f>IF(Tabla1[[#This Row],[CHECKINGSTATUS]]="no_checking",0,IF(Tabla1[[#This Row],[CHECKINGSTATUS]]="less_0",1,IF(Tabla1[[#This Row],[CHECKINGSTATUS]]="0_to_200",2,3)))</f>
        <v>0</v>
      </c>
      <c r="D1909">
        <v>60</v>
      </c>
      <c r="E1909" t="s">
        <v>57</v>
      </c>
      <c r="F1909">
        <f>IF(Tabla1[[#This Row],[CREDITHISTORY]]="no_credits",0,IF(Tabla1[[#This Row],[CREDITHISTORY]]="prior_paymentes_delayed",1,IF(Tabla1[[#This Row],[CREDITHISTORY]]="outstanding_credit",2,3)))</f>
        <v>2</v>
      </c>
      <c r="G1909" t="s">
        <v>52</v>
      </c>
      <c r="H19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909">
        <v>7636</v>
      </c>
      <c r="J1909" t="s">
        <v>54</v>
      </c>
      <c r="K19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09" t="s">
        <v>49</v>
      </c>
      <c r="M19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09">
        <v>6</v>
      </c>
      <c r="O1909" t="s">
        <v>28</v>
      </c>
      <c r="P1909">
        <f>IF(Tabla1[[#This Row],[SEX]]="female",0,1)</f>
        <v>0</v>
      </c>
      <c r="Q1909" t="s">
        <v>59</v>
      </c>
      <c r="R1909">
        <f>IF(Tabla1[[#This Row],[OTHERSONLOAN]]="none",0,IF(Tabla1[[#This Row],[OTHERSONLOAN]]="co-applicant",1,2))</f>
        <v>1</v>
      </c>
      <c r="S1909">
        <v>4</v>
      </c>
      <c r="T1909" t="s">
        <v>54</v>
      </c>
      <c r="U1909">
        <f>IF(Tabla1[[#This Row],[OWNSPROPERTY]]="unknown",0,IF(Tabla1[[#This Row],[OWNSPROPERTY]]="real_state",1,IF(Tabla1[[#This Row],[OWNSPROPERTY]]="car_other",2,3)))</f>
        <v>0</v>
      </c>
      <c r="V1909">
        <v>49</v>
      </c>
      <c r="W1909" t="s">
        <v>29</v>
      </c>
      <c r="X1909">
        <f>IF(Tabla1[[#This Row],[INSTALLMENTPLANS]]="none",0,IF(Tabla1[[#This Row],[INSTALLMENTPLANS]]="stores",1,2))</f>
        <v>0</v>
      </c>
      <c r="Y1909" t="s">
        <v>31</v>
      </c>
      <c r="Z1909">
        <f>IF(Tabla1[[#This Row],[HOUSING]]="free",0,IF(Tabla1[[#This Row],[HOUSING]]="own",1,2))</f>
        <v>1</v>
      </c>
      <c r="AA1909">
        <v>2</v>
      </c>
      <c r="AB1909" t="s">
        <v>32</v>
      </c>
      <c r="AC1909">
        <f>IF(Tabla1[[#This Row],[JOB]]="unemployed",0,IF(Tabla1[[#This Row],[JOB]]="unskilled",1,IF(Tabla1[[#This Row],[JOB]]="skilled",2,3)))</f>
        <v>2</v>
      </c>
      <c r="AD1909">
        <v>2</v>
      </c>
      <c r="AE1909" t="s">
        <v>33</v>
      </c>
      <c r="AF1909">
        <f>IF(Tabla1[[#This Row],[TELEPHONE]]="none",0,1)</f>
        <v>1</v>
      </c>
      <c r="AG1909" t="s">
        <v>33</v>
      </c>
      <c r="AH1909">
        <f>IF(Tabla1[[#This Row],[FOREIGNWORKER]]="no",0,1)</f>
        <v>1</v>
      </c>
      <c r="AI1909" t="s">
        <v>55</v>
      </c>
      <c r="AJ1909">
        <f>IF(Tabla1[[#This Row],[RISK]]="No Risk",0,1)</f>
        <v>1</v>
      </c>
    </row>
    <row r="1910" spans="1:36" x14ac:dyDescent="0.25">
      <c r="A1910" t="s">
        <v>1980</v>
      </c>
      <c r="B1910" t="s">
        <v>36</v>
      </c>
      <c r="C1910">
        <f>IF(Tabla1[[#This Row],[CHECKINGSTATUS]]="no_checking",0,IF(Tabla1[[#This Row],[CHECKINGSTATUS]]="less_0",1,IF(Tabla1[[#This Row],[CHECKINGSTATUS]]="0_to_200",2,3)))</f>
        <v>1</v>
      </c>
      <c r="D1910">
        <v>14</v>
      </c>
      <c r="E1910" t="s">
        <v>122</v>
      </c>
      <c r="F1910">
        <f>IF(Tabla1[[#This Row],[CREDITHISTORY]]="no_credits",0,IF(Tabla1[[#This Row],[CREDITHISTORY]]="prior_paymentes_delayed",1,IF(Tabla1[[#This Row],[CREDITHISTORY]]="outstanding_credit",2,3)))</f>
        <v>0</v>
      </c>
      <c r="G1910" t="s">
        <v>37</v>
      </c>
      <c r="H19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10">
        <v>250</v>
      </c>
      <c r="J1910" t="s">
        <v>38</v>
      </c>
      <c r="K19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10" t="s">
        <v>71</v>
      </c>
      <c r="M191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910">
        <v>1</v>
      </c>
      <c r="O1910" t="s">
        <v>44</v>
      </c>
      <c r="P1910">
        <f>IF(Tabla1[[#This Row],[SEX]]="female",0,1)</f>
        <v>1</v>
      </c>
      <c r="Q1910" t="s">
        <v>29</v>
      </c>
      <c r="R1910">
        <f>IF(Tabla1[[#This Row],[OTHERSONLOAN]]="none",0,IF(Tabla1[[#This Row],[OTHERSONLOAN]]="co-applicant",1,2))</f>
        <v>0</v>
      </c>
      <c r="S1910">
        <v>1</v>
      </c>
      <c r="T1910" t="s">
        <v>45</v>
      </c>
      <c r="U1910">
        <f>IF(Tabla1[[#This Row],[OWNSPROPERTY]]="unknown",0,IF(Tabla1[[#This Row],[OWNSPROPERTY]]="real_state",1,IF(Tabla1[[#This Row],[OWNSPROPERTY]]="car_other",2,3)))</f>
        <v>3</v>
      </c>
      <c r="V1910">
        <v>19</v>
      </c>
      <c r="W1910" t="s">
        <v>29</v>
      </c>
      <c r="X1910">
        <f>IF(Tabla1[[#This Row],[INSTALLMENTPLANS]]="none",0,IF(Tabla1[[#This Row],[INSTALLMENTPLANS]]="stores",1,2))</f>
        <v>0</v>
      </c>
      <c r="Y1910" t="s">
        <v>72</v>
      </c>
      <c r="Z1910">
        <f>IF(Tabla1[[#This Row],[HOUSING]]="free",0,IF(Tabla1[[#This Row],[HOUSING]]="own",1,2))</f>
        <v>2</v>
      </c>
      <c r="AA1910">
        <v>1</v>
      </c>
      <c r="AB1910" t="s">
        <v>32</v>
      </c>
      <c r="AC1910">
        <f>IF(Tabla1[[#This Row],[JOB]]="unemployed",0,IF(Tabla1[[#This Row],[JOB]]="unskilled",1,IF(Tabla1[[#This Row],[JOB]]="skilled",2,3)))</f>
        <v>2</v>
      </c>
      <c r="AD1910">
        <v>1</v>
      </c>
      <c r="AE1910" t="s">
        <v>29</v>
      </c>
      <c r="AF1910">
        <f>IF(Tabla1[[#This Row],[TELEPHONE]]="none",0,1)</f>
        <v>0</v>
      </c>
      <c r="AG1910" t="s">
        <v>33</v>
      </c>
      <c r="AH1910">
        <f>IF(Tabla1[[#This Row],[FOREIGNWORKER]]="no",0,1)</f>
        <v>1</v>
      </c>
      <c r="AI1910" t="s">
        <v>34</v>
      </c>
      <c r="AJ1910">
        <f>IF(Tabla1[[#This Row],[RISK]]="No Risk",0,1)</f>
        <v>0</v>
      </c>
    </row>
    <row r="1911" spans="1:36" x14ac:dyDescent="0.25">
      <c r="A1911" t="s">
        <v>1981</v>
      </c>
      <c r="B1911" t="s">
        <v>51</v>
      </c>
      <c r="C1911">
        <f>IF(Tabla1[[#This Row],[CHECKINGSTATUS]]="no_checking",0,IF(Tabla1[[#This Row],[CHECKINGSTATUS]]="less_0",1,IF(Tabla1[[#This Row],[CHECKINGSTATUS]]="0_to_200",2,3)))</f>
        <v>0</v>
      </c>
      <c r="D1911">
        <v>45</v>
      </c>
      <c r="E1911" t="s">
        <v>57</v>
      </c>
      <c r="F1911">
        <f>IF(Tabla1[[#This Row],[CREDITHISTORY]]="no_credits",0,IF(Tabla1[[#This Row],[CREDITHISTORY]]="prior_paymentes_delayed",1,IF(Tabla1[[#This Row],[CREDITHISTORY]]="outstanding_credit",2,3)))</f>
        <v>2</v>
      </c>
      <c r="G1911" t="s">
        <v>68</v>
      </c>
      <c r="H19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11">
        <v>10046</v>
      </c>
      <c r="J1911" t="s">
        <v>94</v>
      </c>
      <c r="K19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11" t="s">
        <v>62</v>
      </c>
      <c r="M19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11">
        <v>5</v>
      </c>
      <c r="O1911" t="s">
        <v>44</v>
      </c>
      <c r="P1911">
        <f>IF(Tabla1[[#This Row],[SEX]]="female",0,1)</f>
        <v>1</v>
      </c>
      <c r="Q1911" t="s">
        <v>59</v>
      </c>
      <c r="R1911">
        <f>IF(Tabla1[[#This Row],[OTHERSONLOAN]]="none",0,IF(Tabla1[[#This Row],[OTHERSONLOAN]]="co-applicant",1,2))</f>
        <v>1</v>
      </c>
      <c r="S1911">
        <v>5</v>
      </c>
      <c r="T1911" t="s">
        <v>65</v>
      </c>
      <c r="U1911">
        <f>IF(Tabla1[[#This Row],[OWNSPROPERTY]]="unknown",0,IF(Tabla1[[#This Row],[OWNSPROPERTY]]="real_state",1,IF(Tabla1[[#This Row],[OWNSPROPERTY]]="car_other",2,3)))</f>
        <v>2</v>
      </c>
      <c r="V1911">
        <v>45</v>
      </c>
      <c r="W1911" t="s">
        <v>29</v>
      </c>
      <c r="X1911">
        <f>IF(Tabla1[[#This Row],[INSTALLMENTPLANS]]="none",0,IF(Tabla1[[#This Row],[INSTALLMENTPLANS]]="stores",1,2))</f>
        <v>0</v>
      </c>
      <c r="Y1911" t="s">
        <v>31</v>
      </c>
      <c r="Z1911">
        <f>IF(Tabla1[[#This Row],[HOUSING]]="free",0,IF(Tabla1[[#This Row],[HOUSING]]="own",1,2))</f>
        <v>1</v>
      </c>
      <c r="AA1911">
        <v>2</v>
      </c>
      <c r="AB1911" t="s">
        <v>63</v>
      </c>
      <c r="AC1911">
        <f>IF(Tabla1[[#This Row],[JOB]]="unemployed",0,IF(Tabla1[[#This Row],[JOB]]="unskilled",1,IF(Tabla1[[#This Row],[JOB]]="skilled",2,3)))</f>
        <v>3</v>
      </c>
      <c r="AD1911">
        <v>2</v>
      </c>
      <c r="AE1911" t="s">
        <v>29</v>
      </c>
      <c r="AF1911">
        <f>IF(Tabla1[[#This Row],[TELEPHONE]]="none",0,1)</f>
        <v>0</v>
      </c>
      <c r="AG1911" t="s">
        <v>33</v>
      </c>
      <c r="AH1911">
        <f>IF(Tabla1[[#This Row],[FOREIGNWORKER]]="no",0,1)</f>
        <v>1</v>
      </c>
      <c r="AI1911" t="s">
        <v>55</v>
      </c>
      <c r="AJ1911">
        <f>IF(Tabla1[[#This Row],[RISK]]="No Risk",0,1)</f>
        <v>1</v>
      </c>
    </row>
    <row r="1912" spans="1:36" x14ac:dyDescent="0.25">
      <c r="A1912" t="s">
        <v>1982</v>
      </c>
      <c r="B1912" t="s">
        <v>51</v>
      </c>
      <c r="C1912">
        <f>IF(Tabla1[[#This Row],[CHECKINGSTATUS]]="no_checking",0,IF(Tabla1[[#This Row],[CHECKINGSTATUS]]="less_0",1,IF(Tabla1[[#This Row],[CHECKINGSTATUS]]="0_to_200",2,3)))</f>
        <v>0</v>
      </c>
      <c r="D1912">
        <v>27</v>
      </c>
      <c r="E1912" t="s">
        <v>42</v>
      </c>
      <c r="F1912">
        <f>IF(Tabla1[[#This Row],[CREDITHISTORY]]="no_credits",0,IF(Tabla1[[#This Row],[CREDITHISTORY]]="prior_paymentes_delayed",1,IF(Tabla1[[#This Row],[CREDITHISTORY]]="outstanding_credit",2,3)))</f>
        <v>3</v>
      </c>
      <c r="G1912" t="s">
        <v>68</v>
      </c>
      <c r="H19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12">
        <v>1782</v>
      </c>
      <c r="J1912" t="s">
        <v>26</v>
      </c>
      <c r="K19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12" t="s">
        <v>49</v>
      </c>
      <c r="M191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12">
        <v>3</v>
      </c>
      <c r="O1912" t="s">
        <v>44</v>
      </c>
      <c r="P1912">
        <f>IF(Tabla1[[#This Row],[SEX]]="female",0,1)</f>
        <v>1</v>
      </c>
      <c r="Q1912" t="s">
        <v>29</v>
      </c>
      <c r="R1912">
        <f>IF(Tabla1[[#This Row],[OTHERSONLOAN]]="none",0,IF(Tabla1[[#This Row],[OTHERSONLOAN]]="co-applicant",1,2))</f>
        <v>0</v>
      </c>
      <c r="S1912">
        <v>2</v>
      </c>
      <c r="T1912" t="s">
        <v>30</v>
      </c>
      <c r="U1912">
        <f>IF(Tabla1[[#This Row],[OWNSPROPERTY]]="unknown",0,IF(Tabla1[[#This Row],[OWNSPROPERTY]]="real_state",1,IF(Tabla1[[#This Row],[OWNSPROPERTY]]="car_other",2,3)))</f>
        <v>3</v>
      </c>
      <c r="V1912">
        <v>32</v>
      </c>
      <c r="W1912" t="s">
        <v>29</v>
      </c>
      <c r="X1912">
        <f>IF(Tabla1[[#This Row],[INSTALLMENTPLANS]]="none",0,IF(Tabla1[[#This Row],[INSTALLMENTPLANS]]="stores",1,2))</f>
        <v>0</v>
      </c>
      <c r="Y1912" t="s">
        <v>31</v>
      </c>
      <c r="Z1912">
        <f>IF(Tabla1[[#This Row],[HOUSING]]="free",0,IF(Tabla1[[#This Row],[HOUSING]]="own",1,2))</f>
        <v>1</v>
      </c>
      <c r="AA1912">
        <v>1</v>
      </c>
      <c r="AB1912" t="s">
        <v>32</v>
      </c>
      <c r="AC1912">
        <f>IF(Tabla1[[#This Row],[JOB]]="unemployed",0,IF(Tabla1[[#This Row],[JOB]]="unskilled",1,IF(Tabla1[[#This Row],[JOB]]="skilled",2,3)))</f>
        <v>2</v>
      </c>
      <c r="AD1912">
        <v>2</v>
      </c>
      <c r="AE1912" t="s">
        <v>33</v>
      </c>
      <c r="AF1912">
        <f>IF(Tabla1[[#This Row],[TELEPHONE]]="none",0,1)</f>
        <v>1</v>
      </c>
      <c r="AG1912" t="s">
        <v>33</v>
      </c>
      <c r="AH1912">
        <f>IF(Tabla1[[#This Row],[FOREIGNWORKER]]="no",0,1)</f>
        <v>1</v>
      </c>
      <c r="AI1912" t="s">
        <v>55</v>
      </c>
      <c r="AJ1912">
        <f>IF(Tabla1[[#This Row],[RISK]]="No Risk",0,1)</f>
        <v>1</v>
      </c>
    </row>
    <row r="1913" spans="1:36" x14ac:dyDescent="0.25">
      <c r="A1913" t="s">
        <v>1983</v>
      </c>
      <c r="B1913" t="s">
        <v>78</v>
      </c>
      <c r="C1913">
        <f>IF(Tabla1[[#This Row],[CHECKINGSTATUS]]="no_checking",0,IF(Tabla1[[#This Row],[CHECKINGSTATUS]]="less_0",1,IF(Tabla1[[#This Row],[CHECKINGSTATUS]]="0_to_200",2,3)))</f>
        <v>3</v>
      </c>
      <c r="D1913">
        <v>32</v>
      </c>
      <c r="E1913" t="s">
        <v>42</v>
      </c>
      <c r="F1913">
        <f>IF(Tabla1[[#This Row],[CREDITHISTORY]]="no_credits",0,IF(Tabla1[[#This Row],[CREDITHISTORY]]="prior_paymentes_delayed",1,IF(Tabla1[[#This Row],[CREDITHISTORY]]="outstanding_credit",2,3)))</f>
        <v>3</v>
      </c>
      <c r="G1913" t="s">
        <v>74</v>
      </c>
      <c r="H19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13">
        <v>7910</v>
      </c>
      <c r="J1913" t="s">
        <v>94</v>
      </c>
      <c r="K19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13" t="s">
        <v>49</v>
      </c>
      <c r="M19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13">
        <v>5</v>
      </c>
      <c r="O1913" t="s">
        <v>44</v>
      </c>
      <c r="P1913">
        <f>IF(Tabla1[[#This Row],[SEX]]="female",0,1)</f>
        <v>1</v>
      </c>
      <c r="Q1913" t="s">
        <v>29</v>
      </c>
      <c r="R1913">
        <f>IF(Tabla1[[#This Row],[OTHERSONLOAN]]="none",0,IF(Tabla1[[#This Row],[OTHERSONLOAN]]="co-applicant",1,2))</f>
        <v>0</v>
      </c>
      <c r="S1913">
        <v>3</v>
      </c>
      <c r="T1913" t="s">
        <v>65</v>
      </c>
      <c r="U1913">
        <f>IF(Tabla1[[#This Row],[OWNSPROPERTY]]="unknown",0,IF(Tabla1[[#This Row],[OWNSPROPERTY]]="real_state",1,IF(Tabla1[[#This Row],[OWNSPROPERTY]]="car_other",2,3)))</f>
        <v>2</v>
      </c>
      <c r="V1913">
        <v>36</v>
      </c>
      <c r="W1913" t="s">
        <v>29</v>
      </c>
      <c r="X1913">
        <f>IF(Tabla1[[#This Row],[INSTALLMENTPLANS]]="none",0,IF(Tabla1[[#This Row],[INSTALLMENTPLANS]]="stores",1,2))</f>
        <v>0</v>
      </c>
      <c r="Y1913" t="s">
        <v>31</v>
      </c>
      <c r="Z1913">
        <f>IF(Tabla1[[#This Row],[HOUSING]]="free",0,IF(Tabla1[[#This Row],[HOUSING]]="own",1,2))</f>
        <v>1</v>
      </c>
      <c r="AA1913">
        <v>2</v>
      </c>
      <c r="AB1913" t="s">
        <v>32</v>
      </c>
      <c r="AC1913">
        <f>IF(Tabla1[[#This Row],[JOB]]="unemployed",0,IF(Tabla1[[#This Row],[JOB]]="unskilled",1,IF(Tabla1[[#This Row],[JOB]]="skilled",2,3)))</f>
        <v>2</v>
      </c>
      <c r="AD1913">
        <v>1</v>
      </c>
      <c r="AE1913" t="s">
        <v>29</v>
      </c>
      <c r="AF1913">
        <f>IF(Tabla1[[#This Row],[TELEPHONE]]="none",0,1)</f>
        <v>0</v>
      </c>
      <c r="AG1913" t="s">
        <v>33</v>
      </c>
      <c r="AH1913">
        <f>IF(Tabla1[[#This Row],[FOREIGNWORKER]]="no",0,1)</f>
        <v>1</v>
      </c>
      <c r="AI1913" t="s">
        <v>34</v>
      </c>
      <c r="AJ1913">
        <f>IF(Tabla1[[#This Row],[RISK]]="No Risk",0,1)</f>
        <v>0</v>
      </c>
    </row>
    <row r="1914" spans="1:36" x14ac:dyDescent="0.25">
      <c r="A1914" t="s">
        <v>1984</v>
      </c>
      <c r="B1914" t="s">
        <v>23</v>
      </c>
      <c r="C1914">
        <f>IF(Tabla1[[#This Row],[CHECKINGSTATUS]]="no_checking",0,IF(Tabla1[[#This Row],[CHECKINGSTATUS]]="less_0",1,IF(Tabla1[[#This Row],[CHECKINGSTATUS]]="0_to_200",2,3)))</f>
        <v>2</v>
      </c>
      <c r="D1914">
        <v>30</v>
      </c>
      <c r="E1914" t="s">
        <v>42</v>
      </c>
      <c r="F1914">
        <f>IF(Tabla1[[#This Row],[CREDITHISTORY]]="no_credits",0,IF(Tabla1[[#This Row],[CREDITHISTORY]]="prior_paymentes_delayed",1,IF(Tabla1[[#This Row],[CREDITHISTORY]]="outstanding_credit",2,3)))</f>
        <v>3</v>
      </c>
      <c r="G1914" t="s">
        <v>89</v>
      </c>
      <c r="H19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14">
        <v>982</v>
      </c>
      <c r="J1914" t="s">
        <v>53</v>
      </c>
      <c r="K19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14" t="s">
        <v>62</v>
      </c>
      <c r="M19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14">
        <v>4</v>
      </c>
      <c r="O1914" t="s">
        <v>44</v>
      </c>
      <c r="P1914">
        <f>IF(Tabla1[[#This Row],[SEX]]="female",0,1)</f>
        <v>1</v>
      </c>
      <c r="Q1914" t="s">
        <v>29</v>
      </c>
      <c r="R1914">
        <f>IF(Tabla1[[#This Row],[OTHERSONLOAN]]="none",0,IF(Tabla1[[#This Row],[OTHERSONLOAN]]="co-applicant",1,2))</f>
        <v>0</v>
      </c>
      <c r="S1914">
        <v>3</v>
      </c>
      <c r="T1914" t="s">
        <v>65</v>
      </c>
      <c r="U1914">
        <f>IF(Tabla1[[#This Row],[OWNSPROPERTY]]="unknown",0,IF(Tabla1[[#This Row],[OWNSPROPERTY]]="real_state",1,IF(Tabla1[[#This Row],[OWNSPROPERTY]]="car_other",2,3)))</f>
        <v>2</v>
      </c>
      <c r="V1914">
        <v>42</v>
      </c>
      <c r="W1914" t="s">
        <v>116</v>
      </c>
      <c r="X1914">
        <f>IF(Tabla1[[#This Row],[INSTALLMENTPLANS]]="none",0,IF(Tabla1[[#This Row],[INSTALLMENTPLANS]]="stores",1,2))</f>
        <v>2</v>
      </c>
      <c r="Y1914" t="s">
        <v>31</v>
      </c>
      <c r="Z1914">
        <f>IF(Tabla1[[#This Row],[HOUSING]]="free",0,IF(Tabla1[[#This Row],[HOUSING]]="own",1,2))</f>
        <v>1</v>
      </c>
      <c r="AA1914">
        <v>1</v>
      </c>
      <c r="AB1914" t="s">
        <v>71</v>
      </c>
      <c r="AC1914">
        <f>IF(Tabla1[[#This Row],[JOB]]="unemployed",0,IF(Tabla1[[#This Row],[JOB]]="unskilled",1,IF(Tabla1[[#This Row],[JOB]]="skilled",2,3)))</f>
        <v>0</v>
      </c>
      <c r="AD1914">
        <v>1</v>
      </c>
      <c r="AE1914" t="s">
        <v>33</v>
      </c>
      <c r="AF1914">
        <f>IF(Tabla1[[#This Row],[TELEPHONE]]="none",0,1)</f>
        <v>1</v>
      </c>
      <c r="AG1914" t="s">
        <v>33</v>
      </c>
      <c r="AH1914">
        <f>IF(Tabla1[[#This Row],[FOREIGNWORKER]]="no",0,1)</f>
        <v>1</v>
      </c>
      <c r="AI1914" t="s">
        <v>55</v>
      </c>
      <c r="AJ1914">
        <f>IF(Tabla1[[#This Row],[RISK]]="No Risk",0,1)</f>
        <v>1</v>
      </c>
    </row>
    <row r="1915" spans="1:36" x14ac:dyDescent="0.25">
      <c r="A1915" t="s">
        <v>1985</v>
      </c>
      <c r="B1915" t="s">
        <v>23</v>
      </c>
      <c r="C1915">
        <f>IF(Tabla1[[#This Row],[CHECKINGSTATUS]]="no_checking",0,IF(Tabla1[[#This Row],[CHECKINGSTATUS]]="less_0",1,IF(Tabla1[[#This Row],[CHECKINGSTATUS]]="0_to_200",2,3)))</f>
        <v>2</v>
      </c>
      <c r="D1915">
        <v>22</v>
      </c>
      <c r="E1915" t="s">
        <v>42</v>
      </c>
      <c r="F1915">
        <f>IF(Tabla1[[#This Row],[CREDITHISTORY]]="no_credits",0,IF(Tabla1[[#This Row],[CREDITHISTORY]]="prior_paymentes_delayed",1,IF(Tabla1[[#This Row],[CREDITHISTORY]]="outstanding_credit",2,3)))</f>
        <v>3</v>
      </c>
      <c r="G1915" t="s">
        <v>37</v>
      </c>
      <c r="H19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15">
        <v>3048</v>
      </c>
      <c r="J1915" t="s">
        <v>38</v>
      </c>
      <c r="K19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15" t="s">
        <v>27</v>
      </c>
      <c r="M191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15">
        <v>3</v>
      </c>
      <c r="O1915" t="s">
        <v>28</v>
      </c>
      <c r="P1915">
        <f>IF(Tabla1[[#This Row],[SEX]]="female",0,1)</f>
        <v>0</v>
      </c>
      <c r="Q1915" t="s">
        <v>29</v>
      </c>
      <c r="R1915">
        <f>IF(Tabla1[[#This Row],[OTHERSONLOAN]]="none",0,IF(Tabla1[[#This Row],[OTHERSONLOAN]]="co-applicant",1,2))</f>
        <v>0</v>
      </c>
      <c r="S1915">
        <v>2</v>
      </c>
      <c r="T1915" t="s">
        <v>30</v>
      </c>
      <c r="U1915">
        <f>IF(Tabla1[[#This Row],[OWNSPROPERTY]]="unknown",0,IF(Tabla1[[#This Row],[OWNSPROPERTY]]="real_state",1,IF(Tabla1[[#This Row],[OWNSPROPERTY]]="car_other",2,3)))</f>
        <v>3</v>
      </c>
      <c r="V1915">
        <v>29</v>
      </c>
      <c r="W1915" t="s">
        <v>116</v>
      </c>
      <c r="X1915">
        <f>IF(Tabla1[[#This Row],[INSTALLMENTPLANS]]="none",0,IF(Tabla1[[#This Row],[INSTALLMENTPLANS]]="stores",1,2))</f>
        <v>2</v>
      </c>
      <c r="Y1915" t="s">
        <v>31</v>
      </c>
      <c r="Z1915">
        <f>IF(Tabla1[[#This Row],[HOUSING]]="free",0,IF(Tabla1[[#This Row],[HOUSING]]="own",1,2))</f>
        <v>1</v>
      </c>
      <c r="AA1915">
        <v>1</v>
      </c>
      <c r="AB1915" t="s">
        <v>71</v>
      </c>
      <c r="AC1915">
        <f>IF(Tabla1[[#This Row],[JOB]]="unemployed",0,IF(Tabla1[[#This Row],[JOB]]="unskilled",1,IF(Tabla1[[#This Row],[JOB]]="skilled",2,3)))</f>
        <v>0</v>
      </c>
      <c r="AD1915">
        <v>1</v>
      </c>
      <c r="AE1915" t="s">
        <v>33</v>
      </c>
      <c r="AF1915">
        <f>IF(Tabla1[[#This Row],[TELEPHONE]]="none",0,1)</f>
        <v>1</v>
      </c>
      <c r="AG1915" t="s">
        <v>33</v>
      </c>
      <c r="AH1915">
        <f>IF(Tabla1[[#This Row],[FOREIGNWORKER]]="no",0,1)</f>
        <v>1</v>
      </c>
      <c r="AI1915" t="s">
        <v>34</v>
      </c>
      <c r="AJ1915">
        <f>IF(Tabla1[[#This Row],[RISK]]="No Risk",0,1)</f>
        <v>0</v>
      </c>
    </row>
    <row r="1916" spans="1:36" x14ac:dyDescent="0.25">
      <c r="A1916" t="s">
        <v>1986</v>
      </c>
      <c r="B1916" t="s">
        <v>36</v>
      </c>
      <c r="C1916">
        <f>IF(Tabla1[[#This Row],[CHECKINGSTATUS]]="no_checking",0,IF(Tabla1[[#This Row],[CHECKINGSTATUS]]="less_0",1,IF(Tabla1[[#This Row],[CHECKINGSTATUS]]="0_to_200",2,3)))</f>
        <v>1</v>
      </c>
      <c r="D1916">
        <v>15</v>
      </c>
      <c r="E1916" t="s">
        <v>24</v>
      </c>
      <c r="F1916">
        <f>IF(Tabla1[[#This Row],[CREDITHISTORY]]="no_credits",0,IF(Tabla1[[#This Row],[CREDITHISTORY]]="prior_paymentes_delayed",1,IF(Tabla1[[#This Row],[CREDITHISTORY]]="outstanding_credit",2,3)))</f>
        <v>3</v>
      </c>
      <c r="G1916" t="s">
        <v>43</v>
      </c>
      <c r="H19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16">
        <v>250</v>
      </c>
      <c r="J1916" t="s">
        <v>53</v>
      </c>
      <c r="K19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16" t="s">
        <v>71</v>
      </c>
      <c r="M19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916">
        <v>1</v>
      </c>
      <c r="O1916" t="s">
        <v>28</v>
      </c>
      <c r="P1916">
        <f>IF(Tabla1[[#This Row],[SEX]]="female",0,1)</f>
        <v>0</v>
      </c>
      <c r="Q1916" t="s">
        <v>29</v>
      </c>
      <c r="R1916">
        <f>IF(Tabla1[[#This Row],[OTHERSONLOAN]]="none",0,IF(Tabla1[[#This Row],[OTHERSONLOAN]]="co-applicant",1,2))</f>
        <v>0</v>
      </c>
      <c r="S1916">
        <v>1</v>
      </c>
      <c r="T1916" t="s">
        <v>45</v>
      </c>
      <c r="U1916">
        <f>IF(Tabla1[[#This Row],[OWNSPROPERTY]]="unknown",0,IF(Tabla1[[#This Row],[OWNSPROPERTY]]="real_state",1,IF(Tabla1[[#This Row],[OWNSPROPERTY]]="car_other",2,3)))</f>
        <v>3</v>
      </c>
      <c r="V1916">
        <v>19</v>
      </c>
      <c r="W1916" t="s">
        <v>40</v>
      </c>
      <c r="X1916">
        <f>IF(Tabla1[[#This Row],[INSTALLMENTPLANS]]="none",0,IF(Tabla1[[#This Row],[INSTALLMENTPLANS]]="stores",1,2))</f>
        <v>1</v>
      </c>
      <c r="Y1916" t="s">
        <v>72</v>
      </c>
      <c r="Z1916">
        <f>IF(Tabla1[[#This Row],[HOUSING]]="free",0,IF(Tabla1[[#This Row],[HOUSING]]="own",1,2))</f>
        <v>2</v>
      </c>
      <c r="AA1916">
        <v>1</v>
      </c>
      <c r="AB1916" t="s">
        <v>32</v>
      </c>
      <c r="AC1916">
        <f>IF(Tabla1[[#This Row],[JOB]]="unemployed",0,IF(Tabla1[[#This Row],[JOB]]="unskilled",1,IF(Tabla1[[#This Row],[JOB]]="skilled",2,3)))</f>
        <v>2</v>
      </c>
      <c r="AD1916">
        <v>1</v>
      </c>
      <c r="AE1916" t="s">
        <v>29</v>
      </c>
      <c r="AF1916">
        <f>IF(Tabla1[[#This Row],[TELEPHONE]]="none",0,1)</f>
        <v>0</v>
      </c>
      <c r="AG1916" t="s">
        <v>33</v>
      </c>
      <c r="AH1916">
        <f>IF(Tabla1[[#This Row],[FOREIGNWORKER]]="no",0,1)</f>
        <v>1</v>
      </c>
      <c r="AI1916" t="s">
        <v>34</v>
      </c>
      <c r="AJ1916">
        <f>IF(Tabla1[[#This Row],[RISK]]="No Risk",0,1)</f>
        <v>0</v>
      </c>
    </row>
    <row r="1917" spans="1:36" x14ac:dyDescent="0.25">
      <c r="A1917" t="s">
        <v>1987</v>
      </c>
      <c r="B1917" t="s">
        <v>51</v>
      </c>
      <c r="C1917">
        <f>IF(Tabla1[[#This Row],[CHECKINGSTATUS]]="no_checking",0,IF(Tabla1[[#This Row],[CHECKINGSTATUS]]="less_0",1,IF(Tabla1[[#This Row],[CHECKINGSTATUS]]="0_to_200",2,3)))</f>
        <v>0</v>
      </c>
      <c r="D1917">
        <v>59</v>
      </c>
      <c r="E1917" t="s">
        <v>57</v>
      </c>
      <c r="F1917">
        <f>IF(Tabla1[[#This Row],[CREDITHISTORY]]="no_credits",0,IF(Tabla1[[#This Row],[CREDITHISTORY]]="prior_paymentes_delayed",1,IF(Tabla1[[#This Row],[CREDITHISTORY]]="outstanding_credit",2,3)))</f>
        <v>2</v>
      </c>
      <c r="G1917" t="s">
        <v>68</v>
      </c>
      <c r="H19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17">
        <v>7118</v>
      </c>
      <c r="J1917" t="s">
        <v>54</v>
      </c>
      <c r="K19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17" t="s">
        <v>49</v>
      </c>
      <c r="M19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17">
        <v>5</v>
      </c>
      <c r="O1917" t="s">
        <v>44</v>
      </c>
      <c r="P1917">
        <f>IF(Tabla1[[#This Row],[SEX]]="female",0,1)</f>
        <v>1</v>
      </c>
      <c r="Q1917" t="s">
        <v>182</v>
      </c>
      <c r="R1917">
        <f>IF(Tabla1[[#This Row],[OTHERSONLOAN]]="none",0,IF(Tabla1[[#This Row],[OTHERSONLOAN]]="co-applicant",1,2))</f>
        <v>2</v>
      </c>
      <c r="S1917">
        <v>4</v>
      </c>
      <c r="T1917" t="s">
        <v>54</v>
      </c>
      <c r="U1917">
        <f>IF(Tabla1[[#This Row],[OWNSPROPERTY]]="unknown",0,IF(Tabla1[[#This Row],[OWNSPROPERTY]]="real_state",1,IF(Tabla1[[#This Row],[OWNSPROPERTY]]="car_other",2,3)))</f>
        <v>0</v>
      </c>
      <c r="V1917">
        <v>50</v>
      </c>
      <c r="W1917" t="s">
        <v>29</v>
      </c>
      <c r="X1917">
        <f>IF(Tabla1[[#This Row],[INSTALLMENTPLANS]]="none",0,IF(Tabla1[[#This Row],[INSTALLMENTPLANS]]="stores",1,2))</f>
        <v>0</v>
      </c>
      <c r="Y1917" t="s">
        <v>60</v>
      </c>
      <c r="Z1917">
        <f>IF(Tabla1[[#This Row],[HOUSING]]="free",0,IF(Tabla1[[#This Row],[HOUSING]]="own",1,2))</f>
        <v>0</v>
      </c>
      <c r="AA1917">
        <v>2</v>
      </c>
      <c r="AB1917" t="s">
        <v>32</v>
      </c>
      <c r="AC1917">
        <f>IF(Tabla1[[#This Row],[JOB]]="unemployed",0,IF(Tabla1[[#This Row],[JOB]]="unskilled",1,IF(Tabla1[[#This Row],[JOB]]="skilled",2,3)))</f>
        <v>2</v>
      </c>
      <c r="AD1917">
        <v>2</v>
      </c>
      <c r="AE1917" t="s">
        <v>33</v>
      </c>
      <c r="AF1917">
        <f>IF(Tabla1[[#This Row],[TELEPHONE]]="none",0,1)</f>
        <v>1</v>
      </c>
      <c r="AG1917" t="s">
        <v>33</v>
      </c>
      <c r="AH1917">
        <f>IF(Tabla1[[#This Row],[FOREIGNWORKER]]="no",0,1)</f>
        <v>1</v>
      </c>
      <c r="AI1917" t="s">
        <v>55</v>
      </c>
      <c r="AJ1917">
        <f>IF(Tabla1[[#This Row],[RISK]]="No Risk",0,1)</f>
        <v>1</v>
      </c>
    </row>
    <row r="1918" spans="1:36" x14ac:dyDescent="0.25">
      <c r="A1918" t="s">
        <v>1988</v>
      </c>
      <c r="B1918" t="s">
        <v>51</v>
      </c>
      <c r="C1918">
        <f>IF(Tabla1[[#This Row],[CHECKINGSTATUS]]="no_checking",0,IF(Tabla1[[#This Row],[CHECKINGSTATUS]]="less_0",1,IF(Tabla1[[#This Row],[CHECKINGSTATUS]]="0_to_200",2,3)))</f>
        <v>0</v>
      </c>
      <c r="D1918">
        <v>17</v>
      </c>
      <c r="E1918" t="s">
        <v>24</v>
      </c>
      <c r="F1918">
        <f>IF(Tabla1[[#This Row],[CREDITHISTORY]]="no_credits",0,IF(Tabla1[[#This Row],[CREDITHISTORY]]="prior_paymentes_delayed",1,IF(Tabla1[[#This Row],[CREDITHISTORY]]="outstanding_credit",2,3)))</f>
        <v>3</v>
      </c>
      <c r="G1918" t="s">
        <v>37</v>
      </c>
      <c r="H19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18">
        <v>2532</v>
      </c>
      <c r="J1918" t="s">
        <v>26</v>
      </c>
      <c r="K19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18" t="s">
        <v>62</v>
      </c>
      <c r="M19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18">
        <v>3</v>
      </c>
      <c r="O1918" t="s">
        <v>44</v>
      </c>
      <c r="P1918">
        <f>IF(Tabla1[[#This Row],[SEX]]="female",0,1)</f>
        <v>1</v>
      </c>
      <c r="Q1918" t="s">
        <v>29</v>
      </c>
      <c r="R1918">
        <f>IF(Tabla1[[#This Row],[OTHERSONLOAN]]="none",0,IF(Tabla1[[#This Row],[OTHERSONLOAN]]="co-applicant",1,2))</f>
        <v>0</v>
      </c>
      <c r="S1918">
        <v>3</v>
      </c>
      <c r="T1918" t="s">
        <v>65</v>
      </c>
      <c r="U1918">
        <f>IF(Tabla1[[#This Row],[OWNSPROPERTY]]="unknown",0,IF(Tabla1[[#This Row],[OWNSPROPERTY]]="real_state",1,IF(Tabla1[[#This Row],[OWNSPROPERTY]]="car_other",2,3)))</f>
        <v>2</v>
      </c>
      <c r="V1918">
        <v>34</v>
      </c>
      <c r="W1918" t="s">
        <v>29</v>
      </c>
      <c r="X1918">
        <f>IF(Tabla1[[#This Row],[INSTALLMENTPLANS]]="none",0,IF(Tabla1[[#This Row],[INSTALLMENTPLANS]]="stores",1,2))</f>
        <v>0</v>
      </c>
      <c r="Y1918" t="s">
        <v>31</v>
      </c>
      <c r="Z1918">
        <f>IF(Tabla1[[#This Row],[HOUSING]]="free",0,IF(Tabla1[[#This Row],[HOUSING]]="own",1,2))</f>
        <v>1</v>
      </c>
      <c r="AA1918">
        <v>1</v>
      </c>
      <c r="AB1918" t="s">
        <v>32</v>
      </c>
      <c r="AC1918">
        <f>IF(Tabla1[[#This Row],[JOB]]="unemployed",0,IF(Tabla1[[#This Row],[JOB]]="unskilled",1,IF(Tabla1[[#This Row],[JOB]]="skilled",2,3)))</f>
        <v>2</v>
      </c>
      <c r="AD1918">
        <v>1</v>
      </c>
      <c r="AE1918" t="s">
        <v>29</v>
      </c>
      <c r="AF1918">
        <f>IF(Tabla1[[#This Row],[TELEPHONE]]="none",0,1)</f>
        <v>0</v>
      </c>
      <c r="AG1918" t="s">
        <v>33</v>
      </c>
      <c r="AH1918">
        <f>IF(Tabla1[[#This Row],[FOREIGNWORKER]]="no",0,1)</f>
        <v>1</v>
      </c>
      <c r="AI1918" t="s">
        <v>34</v>
      </c>
      <c r="AJ1918">
        <f>IF(Tabla1[[#This Row],[RISK]]="No Risk",0,1)</f>
        <v>0</v>
      </c>
    </row>
    <row r="1919" spans="1:36" x14ac:dyDescent="0.25">
      <c r="A1919" t="s">
        <v>1989</v>
      </c>
      <c r="B1919" t="s">
        <v>51</v>
      </c>
      <c r="C1919">
        <f>IF(Tabla1[[#This Row],[CHECKINGSTATUS]]="no_checking",0,IF(Tabla1[[#This Row],[CHECKINGSTATUS]]="less_0",1,IF(Tabla1[[#This Row],[CHECKINGSTATUS]]="0_to_200",2,3)))</f>
        <v>0</v>
      </c>
      <c r="D1919">
        <v>31</v>
      </c>
      <c r="E1919" t="s">
        <v>57</v>
      </c>
      <c r="F1919">
        <f>IF(Tabla1[[#This Row],[CREDITHISTORY]]="no_credits",0,IF(Tabla1[[#This Row],[CREDITHISTORY]]="prior_paymentes_delayed",1,IF(Tabla1[[#This Row],[CREDITHISTORY]]="outstanding_credit",2,3)))</f>
        <v>2</v>
      </c>
      <c r="G1919" t="s">
        <v>82</v>
      </c>
      <c r="H19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919">
        <v>5935</v>
      </c>
      <c r="J1919" t="s">
        <v>54</v>
      </c>
      <c r="K19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19" t="s">
        <v>49</v>
      </c>
      <c r="M19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19">
        <v>5</v>
      </c>
      <c r="O1919" t="s">
        <v>44</v>
      </c>
      <c r="P1919">
        <f>IF(Tabla1[[#This Row],[SEX]]="female",0,1)</f>
        <v>1</v>
      </c>
      <c r="Q1919" t="s">
        <v>59</v>
      </c>
      <c r="R1919">
        <f>IF(Tabla1[[#This Row],[OTHERSONLOAN]]="none",0,IF(Tabla1[[#This Row],[OTHERSONLOAN]]="co-applicant",1,2))</f>
        <v>1</v>
      </c>
      <c r="S1919">
        <v>5</v>
      </c>
      <c r="T1919" t="s">
        <v>65</v>
      </c>
      <c r="U1919">
        <f>IF(Tabla1[[#This Row],[OWNSPROPERTY]]="unknown",0,IF(Tabla1[[#This Row],[OWNSPROPERTY]]="real_state",1,IF(Tabla1[[#This Row],[OWNSPROPERTY]]="car_other",2,3)))</f>
        <v>2</v>
      </c>
      <c r="V1919">
        <v>52</v>
      </c>
      <c r="W1919" t="s">
        <v>29</v>
      </c>
      <c r="X1919">
        <f>IF(Tabla1[[#This Row],[INSTALLMENTPLANS]]="none",0,IF(Tabla1[[#This Row],[INSTALLMENTPLANS]]="stores",1,2))</f>
        <v>0</v>
      </c>
      <c r="Y1919" t="s">
        <v>31</v>
      </c>
      <c r="Z1919">
        <f>IF(Tabla1[[#This Row],[HOUSING]]="free",0,IF(Tabla1[[#This Row],[HOUSING]]="own",1,2))</f>
        <v>1</v>
      </c>
      <c r="AA1919">
        <v>3</v>
      </c>
      <c r="AB1919" t="s">
        <v>63</v>
      </c>
      <c r="AC1919">
        <f>IF(Tabla1[[#This Row],[JOB]]="unemployed",0,IF(Tabla1[[#This Row],[JOB]]="unskilled",1,IF(Tabla1[[#This Row],[JOB]]="skilled",2,3)))</f>
        <v>3</v>
      </c>
      <c r="AD1919">
        <v>2</v>
      </c>
      <c r="AE1919" t="s">
        <v>33</v>
      </c>
      <c r="AF1919">
        <f>IF(Tabla1[[#This Row],[TELEPHONE]]="none",0,1)</f>
        <v>1</v>
      </c>
      <c r="AG1919" t="s">
        <v>33</v>
      </c>
      <c r="AH1919">
        <f>IF(Tabla1[[#This Row],[FOREIGNWORKER]]="no",0,1)</f>
        <v>1</v>
      </c>
      <c r="AI1919" t="s">
        <v>55</v>
      </c>
      <c r="AJ1919">
        <f>IF(Tabla1[[#This Row],[RISK]]="No Risk",0,1)</f>
        <v>1</v>
      </c>
    </row>
    <row r="1920" spans="1:36" x14ac:dyDescent="0.25">
      <c r="A1920" t="s">
        <v>1990</v>
      </c>
      <c r="B1920" t="s">
        <v>51</v>
      </c>
      <c r="C1920">
        <f>IF(Tabla1[[#This Row],[CHECKINGSTATUS]]="no_checking",0,IF(Tabla1[[#This Row],[CHECKINGSTATUS]]="less_0",1,IF(Tabla1[[#This Row],[CHECKINGSTATUS]]="0_to_200",2,3)))</f>
        <v>0</v>
      </c>
      <c r="D1920">
        <v>22</v>
      </c>
      <c r="E1920" t="s">
        <v>70</v>
      </c>
      <c r="F1920">
        <f>IF(Tabla1[[#This Row],[CREDITHISTORY]]="no_credits",0,IF(Tabla1[[#This Row],[CREDITHISTORY]]="prior_paymentes_delayed",1,IF(Tabla1[[#This Row],[CREDITHISTORY]]="outstanding_credit",2,3)))</f>
        <v>3</v>
      </c>
      <c r="G1920" t="s">
        <v>37</v>
      </c>
      <c r="H19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20">
        <v>4129</v>
      </c>
      <c r="J1920" t="s">
        <v>38</v>
      </c>
      <c r="K19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20" t="s">
        <v>62</v>
      </c>
      <c r="M19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20">
        <v>2</v>
      </c>
      <c r="O1920" t="s">
        <v>28</v>
      </c>
      <c r="P1920">
        <f>IF(Tabla1[[#This Row],[SEX]]="female",0,1)</f>
        <v>0</v>
      </c>
      <c r="Q1920" t="s">
        <v>29</v>
      </c>
      <c r="R1920">
        <f>IF(Tabla1[[#This Row],[OTHERSONLOAN]]="none",0,IF(Tabla1[[#This Row],[OTHERSONLOAN]]="co-applicant",1,2))</f>
        <v>0</v>
      </c>
      <c r="S1920">
        <v>3</v>
      </c>
      <c r="T1920" t="s">
        <v>65</v>
      </c>
      <c r="U1920">
        <f>IF(Tabla1[[#This Row],[OWNSPROPERTY]]="unknown",0,IF(Tabla1[[#This Row],[OWNSPROPERTY]]="real_state",1,IF(Tabla1[[#This Row],[OWNSPROPERTY]]="car_other",2,3)))</f>
        <v>2</v>
      </c>
      <c r="V1920">
        <v>36</v>
      </c>
      <c r="W1920" t="s">
        <v>29</v>
      </c>
      <c r="X1920">
        <f>IF(Tabla1[[#This Row],[INSTALLMENTPLANS]]="none",0,IF(Tabla1[[#This Row],[INSTALLMENTPLANS]]="stores",1,2))</f>
        <v>0</v>
      </c>
      <c r="Y1920" t="s">
        <v>31</v>
      </c>
      <c r="Z1920">
        <f>IF(Tabla1[[#This Row],[HOUSING]]="free",0,IF(Tabla1[[#This Row],[HOUSING]]="own",1,2))</f>
        <v>1</v>
      </c>
      <c r="AA1920">
        <v>2</v>
      </c>
      <c r="AB1920" t="s">
        <v>32</v>
      </c>
      <c r="AC1920">
        <f>IF(Tabla1[[#This Row],[JOB]]="unemployed",0,IF(Tabla1[[#This Row],[JOB]]="unskilled",1,IF(Tabla1[[#This Row],[JOB]]="skilled",2,3)))</f>
        <v>2</v>
      </c>
      <c r="AD1920">
        <v>1</v>
      </c>
      <c r="AE1920" t="s">
        <v>29</v>
      </c>
      <c r="AF1920">
        <f>IF(Tabla1[[#This Row],[TELEPHONE]]="none",0,1)</f>
        <v>0</v>
      </c>
      <c r="AG1920" t="s">
        <v>33</v>
      </c>
      <c r="AH1920">
        <f>IF(Tabla1[[#This Row],[FOREIGNWORKER]]="no",0,1)</f>
        <v>1</v>
      </c>
      <c r="AI1920" t="s">
        <v>55</v>
      </c>
      <c r="AJ1920">
        <f>IF(Tabla1[[#This Row],[RISK]]="No Risk",0,1)</f>
        <v>1</v>
      </c>
    </row>
    <row r="1921" spans="1:36" x14ac:dyDescent="0.25">
      <c r="A1921" t="s">
        <v>1991</v>
      </c>
      <c r="B1921" t="s">
        <v>51</v>
      </c>
      <c r="C1921">
        <f>IF(Tabla1[[#This Row],[CHECKINGSTATUS]]="no_checking",0,IF(Tabla1[[#This Row],[CHECKINGSTATUS]]="less_0",1,IF(Tabla1[[#This Row],[CHECKINGSTATUS]]="0_to_200",2,3)))</f>
        <v>0</v>
      </c>
      <c r="D1921">
        <v>29</v>
      </c>
      <c r="E1921" t="s">
        <v>57</v>
      </c>
      <c r="F1921">
        <f>IF(Tabla1[[#This Row],[CREDITHISTORY]]="no_credits",0,IF(Tabla1[[#This Row],[CREDITHISTORY]]="prior_paymentes_delayed",1,IF(Tabla1[[#This Row],[CREDITHISTORY]]="outstanding_credit",2,3)))</f>
        <v>2</v>
      </c>
      <c r="G1921" t="s">
        <v>68</v>
      </c>
      <c r="H19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21">
        <v>6658</v>
      </c>
      <c r="J1921" t="s">
        <v>54</v>
      </c>
      <c r="K19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21" t="s">
        <v>62</v>
      </c>
      <c r="M19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21">
        <v>4</v>
      </c>
      <c r="O1921" t="s">
        <v>28</v>
      </c>
      <c r="P1921">
        <f>IF(Tabla1[[#This Row],[SEX]]="female",0,1)</f>
        <v>0</v>
      </c>
      <c r="Q1921" t="s">
        <v>182</v>
      </c>
      <c r="R1921">
        <f>IF(Tabla1[[#This Row],[OTHERSONLOAN]]="none",0,IF(Tabla1[[#This Row],[OTHERSONLOAN]]="co-applicant",1,2))</f>
        <v>2</v>
      </c>
      <c r="S1921">
        <v>4</v>
      </c>
      <c r="T1921" t="s">
        <v>65</v>
      </c>
      <c r="U1921">
        <f>IF(Tabla1[[#This Row],[OWNSPROPERTY]]="unknown",0,IF(Tabla1[[#This Row],[OWNSPROPERTY]]="real_state",1,IF(Tabla1[[#This Row],[OWNSPROPERTY]]="car_other",2,3)))</f>
        <v>2</v>
      </c>
      <c r="V1921">
        <v>61</v>
      </c>
      <c r="W1921" t="s">
        <v>29</v>
      </c>
      <c r="X1921">
        <f>IF(Tabla1[[#This Row],[INSTALLMENTPLANS]]="none",0,IF(Tabla1[[#This Row],[INSTALLMENTPLANS]]="stores",1,2))</f>
        <v>0</v>
      </c>
      <c r="Y1921" t="s">
        <v>60</v>
      </c>
      <c r="Z1921">
        <f>IF(Tabla1[[#This Row],[HOUSING]]="free",0,IF(Tabla1[[#This Row],[HOUSING]]="own",1,2))</f>
        <v>0</v>
      </c>
      <c r="AA1921">
        <v>2</v>
      </c>
      <c r="AB1921" t="s">
        <v>92</v>
      </c>
      <c r="AC1921">
        <f>IF(Tabla1[[#This Row],[JOB]]="unemployed",0,IF(Tabla1[[#This Row],[JOB]]="unskilled",1,IF(Tabla1[[#This Row],[JOB]]="skilled",2,3)))</f>
        <v>1</v>
      </c>
      <c r="AD1921">
        <v>1</v>
      </c>
      <c r="AE1921" t="s">
        <v>33</v>
      </c>
      <c r="AF1921">
        <f>IF(Tabla1[[#This Row],[TELEPHONE]]="none",0,1)</f>
        <v>1</v>
      </c>
      <c r="AG1921" t="s">
        <v>33</v>
      </c>
      <c r="AH1921">
        <f>IF(Tabla1[[#This Row],[FOREIGNWORKER]]="no",0,1)</f>
        <v>1</v>
      </c>
      <c r="AI1921" t="s">
        <v>55</v>
      </c>
      <c r="AJ1921">
        <f>IF(Tabla1[[#This Row],[RISK]]="No Risk",0,1)</f>
        <v>1</v>
      </c>
    </row>
    <row r="1922" spans="1:36" x14ac:dyDescent="0.25">
      <c r="A1922" t="s">
        <v>1992</v>
      </c>
      <c r="B1922" t="s">
        <v>23</v>
      </c>
      <c r="C1922">
        <f>IF(Tabla1[[#This Row],[CHECKINGSTATUS]]="no_checking",0,IF(Tabla1[[#This Row],[CHECKINGSTATUS]]="less_0",1,IF(Tabla1[[#This Row],[CHECKINGSTATUS]]="0_to_200",2,3)))</f>
        <v>2</v>
      </c>
      <c r="D1922">
        <v>4</v>
      </c>
      <c r="E1922" t="s">
        <v>24</v>
      </c>
      <c r="F1922">
        <f>IF(Tabla1[[#This Row],[CREDITHISTORY]]="no_credits",0,IF(Tabla1[[#This Row],[CREDITHISTORY]]="prior_paymentes_delayed",1,IF(Tabla1[[#This Row],[CREDITHISTORY]]="outstanding_credit",2,3)))</f>
        <v>3</v>
      </c>
      <c r="G1922" t="s">
        <v>37</v>
      </c>
      <c r="H19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22">
        <v>250</v>
      </c>
      <c r="J1922" t="s">
        <v>38</v>
      </c>
      <c r="K19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22" t="s">
        <v>62</v>
      </c>
      <c r="M19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22">
        <v>3</v>
      </c>
      <c r="O1922" t="s">
        <v>28</v>
      </c>
      <c r="P1922">
        <f>IF(Tabla1[[#This Row],[SEX]]="female",0,1)</f>
        <v>0</v>
      </c>
      <c r="Q1922" t="s">
        <v>29</v>
      </c>
      <c r="R1922">
        <f>IF(Tabla1[[#This Row],[OTHERSONLOAN]]="none",0,IF(Tabla1[[#This Row],[OTHERSONLOAN]]="co-applicant",1,2))</f>
        <v>0</v>
      </c>
      <c r="S1922">
        <v>3</v>
      </c>
      <c r="T1922" t="s">
        <v>45</v>
      </c>
      <c r="U1922">
        <f>IF(Tabla1[[#This Row],[OWNSPROPERTY]]="unknown",0,IF(Tabla1[[#This Row],[OWNSPROPERTY]]="real_state",1,IF(Tabla1[[#This Row],[OWNSPROPERTY]]="car_other",2,3)))</f>
        <v>3</v>
      </c>
      <c r="V1922">
        <v>41</v>
      </c>
      <c r="W1922" t="s">
        <v>29</v>
      </c>
      <c r="X1922">
        <f>IF(Tabla1[[#This Row],[INSTALLMENTPLANS]]="none",0,IF(Tabla1[[#This Row],[INSTALLMENTPLANS]]="stores",1,2))</f>
        <v>0</v>
      </c>
      <c r="Y1922" t="s">
        <v>31</v>
      </c>
      <c r="Z1922">
        <f>IF(Tabla1[[#This Row],[HOUSING]]="free",0,IF(Tabla1[[#This Row],[HOUSING]]="own",1,2))</f>
        <v>1</v>
      </c>
      <c r="AA1922">
        <v>1</v>
      </c>
      <c r="AB1922" t="s">
        <v>32</v>
      </c>
      <c r="AC1922">
        <f>IF(Tabla1[[#This Row],[JOB]]="unemployed",0,IF(Tabla1[[#This Row],[JOB]]="unskilled",1,IF(Tabla1[[#This Row],[JOB]]="skilled",2,3)))</f>
        <v>2</v>
      </c>
      <c r="AD1922">
        <v>1</v>
      </c>
      <c r="AE1922" t="s">
        <v>33</v>
      </c>
      <c r="AF1922">
        <f>IF(Tabla1[[#This Row],[TELEPHONE]]="none",0,1)</f>
        <v>1</v>
      </c>
      <c r="AG1922" t="s">
        <v>33</v>
      </c>
      <c r="AH1922">
        <f>IF(Tabla1[[#This Row],[FOREIGNWORKER]]="no",0,1)</f>
        <v>1</v>
      </c>
      <c r="AI1922" t="s">
        <v>34</v>
      </c>
      <c r="AJ1922">
        <f>IF(Tabla1[[#This Row],[RISK]]="No Risk",0,1)</f>
        <v>0</v>
      </c>
    </row>
    <row r="1923" spans="1:36" x14ac:dyDescent="0.25">
      <c r="A1923" t="s">
        <v>1993</v>
      </c>
      <c r="B1923" t="s">
        <v>36</v>
      </c>
      <c r="C1923">
        <f>IF(Tabla1[[#This Row],[CHECKINGSTATUS]]="no_checking",0,IF(Tabla1[[#This Row],[CHECKINGSTATUS]]="less_0",1,IF(Tabla1[[#This Row],[CHECKINGSTATUS]]="0_to_200",2,3)))</f>
        <v>1</v>
      </c>
      <c r="D1923">
        <v>17</v>
      </c>
      <c r="E1923" t="s">
        <v>24</v>
      </c>
      <c r="F1923">
        <f>IF(Tabla1[[#This Row],[CREDITHISTORY]]="no_credits",0,IF(Tabla1[[#This Row],[CREDITHISTORY]]="prior_paymentes_delayed",1,IF(Tabla1[[#This Row],[CREDITHISTORY]]="outstanding_credit",2,3)))</f>
        <v>3</v>
      </c>
      <c r="G1923" t="s">
        <v>74</v>
      </c>
      <c r="H19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23">
        <v>1660</v>
      </c>
      <c r="J1923" t="s">
        <v>38</v>
      </c>
      <c r="K19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23" t="s">
        <v>62</v>
      </c>
      <c r="M19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23">
        <v>2</v>
      </c>
      <c r="O1923" t="s">
        <v>44</v>
      </c>
      <c r="P1923">
        <f>IF(Tabla1[[#This Row],[SEX]]="female",0,1)</f>
        <v>1</v>
      </c>
      <c r="Q1923" t="s">
        <v>29</v>
      </c>
      <c r="R1923">
        <f>IF(Tabla1[[#This Row],[OTHERSONLOAN]]="none",0,IF(Tabla1[[#This Row],[OTHERSONLOAN]]="co-applicant",1,2))</f>
        <v>0</v>
      </c>
      <c r="S1923">
        <v>1</v>
      </c>
      <c r="T1923" t="s">
        <v>65</v>
      </c>
      <c r="U1923">
        <f>IF(Tabla1[[#This Row],[OWNSPROPERTY]]="unknown",0,IF(Tabla1[[#This Row],[OWNSPROPERTY]]="real_state",1,IF(Tabla1[[#This Row],[OWNSPROPERTY]]="car_other",2,3)))</f>
        <v>2</v>
      </c>
      <c r="V1923">
        <v>31</v>
      </c>
      <c r="W1923" t="s">
        <v>40</v>
      </c>
      <c r="X1923">
        <f>IF(Tabla1[[#This Row],[INSTALLMENTPLANS]]="none",0,IF(Tabla1[[#This Row],[INSTALLMENTPLANS]]="stores",1,2))</f>
        <v>1</v>
      </c>
      <c r="Y1923" t="s">
        <v>31</v>
      </c>
      <c r="Z1923">
        <f>IF(Tabla1[[#This Row],[HOUSING]]="free",0,IF(Tabla1[[#This Row],[HOUSING]]="own",1,2))</f>
        <v>1</v>
      </c>
      <c r="AA1923">
        <v>1</v>
      </c>
      <c r="AB1923" t="s">
        <v>92</v>
      </c>
      <c r="AC1923">
        <f>IF(Tabla1[[#This Row],[JOB]]="unemployed",0,IF(Tabla1[[#This Row],[JOB]]="unskilled",1,IF(Tabla1[[#This Row],[JOB]]="skilled",2,3)))</f>
        <v>1</v>
      </c>
      <c r="AD1923">
        <v>1</v>
      </c>
      <c r="AE1923" t="s">
        <v>29</v>
      </c>
      <c r="AF1923">
        <f>IF(Tabla1[[#This Row],[TELEPHONE]]="none",0,1)</f>
        <v>0</v>
      </c>
      <c r="AG1923" t="s">
        <v>33</v>
      </c>
      <c r="AH1923">
        <f>IF(Tabla1[[#This Row],[FOREIGNWORKER]]="no",0,1)</f>
        <v>1</v>
      </c>
      <c r="AI1923" t="s">
        <v>34</v>
      </c>
      <c r="AJ1923">
        <f>IF(Tabla1[[#This Row],[RISK]]="No Risk",0,1)</f>
        <v>0</v>
      </c>
    </row>
    <row r="1924" spans="1:36" x14ac:dyDescent="0.25">
      <c r="A1924" t="s">
        <v>1994</v>
      </c>
      <c r="B1924" t="s">
        <v>51</v>
      </c>
      <c r="C1924">
        <f>IF(Tabla1[[#This Row],[CHECKINGSTATUS]]="no_checking",0,IF(Tabla1[[#This Row],[CHECKINGSTATUS]]="less_0",1,IF(Tabla1[[#This Row],[CHECKINGSTATUS]]="0_to_200",2,3)))</f>
        <v>0</v>
      </c>
      <c r="D1924">
        <v>26</v>
      </c>
      <c r="E1924" t="s">
        <v>57</v>
      </c>
      <c r="F1924">
        <f>IF(Tabla1[[#This Row],[CREDITHISTORY]]="no_credits",0,IF(Tabla1[[#This Row],[CREDITHISTORY]]="prior_paymentes_delayed",1,IF(Tabla1[[#This Row],[CREDITHISTORY]]="outstanding_credit",2,3)))</f>
        <v>2</v>
      </c>
      <c r="G1924" t="s">
        <v>58</v>
      </c>
      <c r="H19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1924">
        <v>5205</v>
      </c>
      <c r="J1924" t="s">
        <v>54</v>
      </c>
      <c r="K19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24" t="s">
        <v>49</v>
      </c>
      <c r="M19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24">
        <v>5</v>
      </c>
      <c r="O1924" t="s">
        <v>44</v>
      </c>
      <c r="P1924">
        <f>IF(Tabla1[[#This Row],[SEX]]="female",0,1)</f>
        <v>1</v>
      </c>
      <c r="Q1924" t="s">
        <v>29</v>
      </c>
      <c r="R1924">
        <f>IF(Tabla1[[#This Row],[OTHERSONLOAN]]="none",0,IF(Tabla1[[#This Row],[OTHERSONLOAN]]="co-applicant",1,2))</f>
        <v>0</v>
      </c>
      <c r="S1924">
        <v>5</v>
      </c>
      <c r="T1924" t="s">
        <v>65</v>
      </c>
      <c r="U1924">
        <f>IF(Tabla1[[#This Row],[OWNSPROPERTY]]="unknown",0,IF(Tabla1[[#This Row],[OWNSPROPERTY]]="real_state",1,IF(Tabla1[[#This Row],[OWNSPROPERTY]]="car_other",2,3)))</f>
        <v>2</v>
      </c>
      <c r="V1924">
        <v>46</v>
      </c>
      <c r="W1924" t="s">
        <v>29</v>
      </c>
      <c r="X1924">
        <f>IF(Tabla1[[#This Row],[INSTALLMENTPLANS]]="none",0,IF(Tabla1[[#This Row],[INSTALLMENTPLANS]]="stores",1,2))</f>
        <v>0</v>
      </c>
      <c r="Y1924" t="s">
        <v>31</v>
      </c>
      <c r="Z1924">
        <f>IF(Tabla1[[#This Row],[HOUSING]]="free",0,IF(Tabla1[[#This Row],[HOUSING]]="own",1,2))</f>
        <v>1</v>
      </c>
      <c r="AA1924">
        <v>2</v>
      </c>
      <c r="AB1924" t="s">
        <v>63</v>
      </c>
      <c r="AC1924">
        <f>IF(Tabla1[[#This Row],[JOB]]="unemployed",0,IF(Tabla1[[#This Row],[JOB]]="unskilled",1,IF(Tabla1[[#This Row],[JOB]]="skilled",2,3)))</f>
        <v>3</v>
      </c>
      <c r="AD1924">
        <v>2</v>
      </c>
      <c r="AE1924" t="s">
        <v>33</v>
      </c>
      <c r="AF1924">
        <f>IF(Tabla1[[#This Row],[TELEPHONE]]="none",0,1)</f>
        <v>1</v>
      </c>
      <c r="AG1924" t="s">
        <v>33</v>
      </c>
      <c r="AH1924">
        <f>IF(Tabla1[[#This Row],[FOREIGNWORKER]]="no",0,1)</f>
        <v>1</v>
      </c>
      <c r="AI1924" t="s">
        <v>55</v>
      </c>
      <c r="AJ1924">
        <f>IF(Tabla1[[#This Row],[RISK]]="No Risk",0,1)</f>
        <v>1</v>
      </c>
    </row>
    <row r="1925" spans="1:36" x14ac:dyDescent="0.25">
      <c r="A1925" t="s">
        <v>1995</v>
      </c>
      <c r="B1925" t="s">
        <v>51</v>
      </c>
      <c r="C1925">
        <f>IF(Tabla1[[#This Row],[CHECKINGSTATUS]]="no_checking",0,IF(Tabla1[[#This Row],[CHECKINGSTATUS]]="less_0",1,IF(Tabla1[[#This Row],[CHECKINGSTATUS]]="0_to_200",2,3)))</f>
        <v>0</v>
      </c>
      <c r="D1925">
        <v>25</v>
      </c>
      <c r="E1925" t="s">
        <v>70</v>
      </c>
      <c r="F1925">
        <f>IF(Tabla1[[#This Row],[CREDITHISTORY]]="no_credits",0,IF(Tabla1[[#This Row],[CREDITHISTORY]]="prior_paymentes_delayed",1,IF(Tabla1[[#This Row],[CREDITHISTORY]]="outstanding_credit",2,3)))</f>
        <v>3</v>
      </c>
      <c r="G1925" t="s">
        <v>74</v>
      </c>
      <c r="H19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25">
        <v>8070</v>
      </c>
      <c r="J1925" t="s">
        <v>53</v>
      </c>
      <c r="K19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25" t="s">
        <v>49</v>
      </c>
      <c r="M19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25">
        <v>5</v>
      </c>
      <c r="O1925" t="s">
        <v>44</v>
      </c>
      <c r="P1925">
        <f>IF(Tabla1[[#This Row],[SEX]]="female",0,1)</f>
        <v>1</v>
      </c>
      <c r="Q1925" t="s">
        <v>29</v>
      </c>
      <c r="R1925">
        <f>IF(Tabla1[[#This Row],[OTHERSONLOAN]]="none",0,IF(Tabla1[[#This Row],[OTHERSONLOAN]]="co-applicant",1,2))</f>
        <v>0</v>
      </c>
      <c r="S1925">
        <v>5</v>
      </c>
      <c r="T1925" t="s">
        <v>65</v>
      </c>
      <c r="U1925">
        <f>IF(Tabla1[[#This Row],[OWNSPROPERTY]]="unknown",0,IF(Tabla1[[#This Row],[OWNSPROPERTY]]="real_state",1,IF(Tabla1[[#This Row],[OWNSPROPERTY]]="car_other",2,3)))</f>
        <v>2</v>
      </c>
      <c r="V1925">
        <v>41</v>
      </c>
      <c r="W1925" t="s">
        <v>40</v>
      </c>
      <c r="X1925">
        <f>IF(Tabla1[[#This Row],[INSTALLMENTPLANS]]="none",0,IF(Tabla1[[#This Row],[INSTALLMENTPLANS]]="stores",1,2))</f>
        <v>1</v>
      </c>
      <c r="Y1925" t="s">
        <v>31</v>
      </c>
      <c r="Z1925">
        <f>IF(Tabla1[[#This Row],[HOUSING]]="free",0,IF(Tabla1[[#This Row],[HOUSING]]="own",1,2))</f>
        <v>1</v>
      </c>
      <c r="AA1925">
        <v>2</v>
      </c>
      <c r="AB1925" t="s">
        <v>92</v>
      </c>
      <c r="AC1925">
        <f>IF(Tabla1[[#This Row],[JOB]]="unemployed",0,IF(Tabla1[[#This Row],[JOB]]="unskilled",1,IF(Tabla1[[#This Row],[JOB]]="skilled",2,3)))</f>
        <v>1</v>
      </c>
      <c r="AD1925">
        <v>1</v>
      </c>
      <c r="AE1925" t="s">
        <v>33</v>
      </c>
      <c r="AF1925">
        <f>IF(Tabla1[[#This Row],[TELEPHONE]]="none",0,1)</f>
        <v>1</v>
      </c>
      <c r="AG1925" t="s">
        <v>33</v>
      </c>
      <c r="AH1925">
        <f>IF(Tabla1[[#This Row],[FOREIGNWORKER]]="no",0,1)</f>
        <v>1</v>
      </c>
      <c r="AI1925" t="s">
        <v>34</v>
      </c>
      <c r="AJ1925">
        <f>IF(Tabla1[[#This Row],[RISK]]="No Risk",0,1)</f>
        <v>0</v>
      </c>
    </row>
    <row r="1926" spans="1:36" x14ac:dyDescent="0.25">
      <c r="A1926" t="s">
        <v>1996</v>
      </c>
      <c r="B1926" t="s">
        <v>23</v>
      </c>
      <c r="C1926">
        <f>IF(Tabla1[[#This Row],[CHECKINGSTATUS]]="no_checking",0,IF(Tabla1[[#This Row],[CHECKINGSTATUS]]="less_0",1,IF(Tabla1[[#This Row],[CHECKINGSTATUS]]="0_to_200",2,3)))</f>
        <v>2</v>
      </c>
      <c r="D1926">
        <v>16</v>
      </c>
      <c r="E1926" t="s">
        <v>24</v>
      </c>
      <c r="F1926">
        <f>IF(Tabla1[[#This Row],[CREDITHISTORY]]="no_credits",0,IF(Tabla1[[#This Row],[CREDITHISTORY]]="prior_paymentes_delayed",1,IF(Tabla1[[#This Row],[CREDITHISTORY]]="outstanding_credit",2,3)))</f>
        <v>3</v>
      </c>
      <c r="G1926" t="s">
        <v>37</v>
      </c>
      <c r="H19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26">
        <v>742</v>
      </c>
      <c r="J1926" t="s">
        <v>38</v>
      </c>
      <c r="K19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26" t="s">
        <v>27</v>
      </c>
      <c r="M19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26">
        <v>1</v>
      </c>
      <c r="O1926" t="s">
        <v>44</v>
      </c>
      <c r="P1926">
        <f>IF(Tabla1[[#This Row],[SEX]]="female",0,1)</f>
        <v>1</v>
      </c>
      <c r="Q1926" t="s">
        <v>29</v>
      </c>
      <c r="R1926">
        <f>IF(Tabla1[[#This Row],[OTHERSONLOAN]]="none",0,IF(Tabla1[[#This Row],[OTHERSONLOAN]]="co-applicant",1,2))</f>
        <v>0</v>
      </c>
      <c r="S1926">
        <v>3</v>
      </c>
      <c r="T1926" t="s">
        <v>30</v>
      </c>
      <c r="U1926">
        <f>IF(Tabla1[[#This Row],[OWNSPROPERTY]]="unknown",0,IF(Tabla1[[#This Row],[OWNSPROPERTY]]="real_state",1,IF(Tabla1[[#This Row],[OWNSPROPERTY]]="car_other",2,3)))</f>
        <v>3</v>
      </c>
      <c r="V1926">
        <v>29</v>
      </c>
      <c r="W1926" t="s">
        <v>29</v>
      </c>
      <c r="X1926">
        <f>IF(Tabla1[[#This Row],[INSTALLMENTPLANS]]="none",0,IF(Tabla1[[#This Row],[INSTALLMENTPLANS]]="stores",1,2))</f>
        <v>0</v>
      </c>
      <c r="Y1926" t="s">
        <v>31</v>
      </c>
      <c r="Z1926">
        <f>IF(Tabla1[[#This Row],[HOUSING]]="free",0,IF(Tabla1[[#This Row],[HOUSING]]="own",1,2))</f>
        <v>1</v>
      </c>
      <c r="AA1926">
        <v>1</v>
      </c>
      <c r="AB1926" t="s">
        <v>32</v>
      </c>
      <c r="AC1926">
        <f>IF(Tabla1[[#This Row],[JOB]]="unemployed",0,IF(Tabla1[[#This Row],[JOB]]="unskilled",1,IF(Tabla1[[#This Row],[JOB]]="skilled",2,3)))</f>
        <v>2</v>
      </c>
      <c r="AD1926">
        <v>1</v>
      </c>
      <c r="AE1926" t="s">
        <v>29</v>
      </c>
      <c r="AF1926">
        <f>IF(Tabla1[[#This Row],[TELEPHONE]]="none",0,1)</f>
        <v>0</v>
      </c>
      <c r="AG1926" t="s">
        <v>33</v>
      </c>
      <c r="AH1926">
        <f>IF(Tabla1[[#This Row],[FOREIGNWORKER]]="no",0,1)</f>
        <v>1</v>
      </c>
      <c r="AI1926" t="s">
        <v>34</v>
      </c>
      <c r="AJ1926">
        <f>IF(Tabla1[[#This Row],[RISK]]="No Risk",0,1)</f>
        <v>0</v>
      </c>
    </row>
    <row r="1927" spans="1:36" x14ac:dyDescent="0.25">
      <c r="A1927" t="s">
        <v>1997</v>
      </c>
      <c r="B1927" t="s">
        <v>36</v>
      </c>
      <c r="C1927">
        <f>IF(Tabla1[[#This Row],[CHECKINGSTATUS]]="no_checking",0,IF(Tabla1[[#This Row],[CHECKINGSTATUS]]="less_0",1,IF(Tabla1[[#This Row],[CHECKINGSTATUS]]="0_to_200",2,3)))</f>
        <v>1</v>
      </c>
      <c r="D1927">
        <v>21</v>
      </c>
      <c r="E1927" t="s">
        <v>42</v>
      </c>
      <c r="F1927">
        <f>IF(Tabla1[[#This Row],[CREDITHISTORY]]="no_credits",0,IF(Tabla1[[#This Row],[CREDITHISTORY]]="prior_paymentes_delayed",1,IF(Tabla1[[#This Row],[CREDITHISTORY]]="outstanding_credit",2,3)))</f>
        <v>3</v>
      </c>
      <c r="G1927" t="s">
        <v>74</v>
      </c>
      <c r="H19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27">
        <v>2483</v>
      </c>
      <c r="J1927" t="s">
        <v>38</v>
      </c>
      <c r="K19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27" t="s">
        <v>62</v>
      </c>
      <c r="M19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27">
        <v>4</v>
      </c>
      <c r="O1927" t="s">
        <v>44</v>
      </c>
      <c r="P1927">
        <f>IF(Tabla1[[#This Row],[SEX]]="female",0,1)</f>
        <v>1</v>
      </c>
      <c r="Q1927" t="s">
        <v>29</v>
      </c>
      <c r="R1927">
        <f>IF(Tabla1[[#This Row],[OTHERSONLOAN]]="none",0,IF(Tabla1[[#This Row],[OTHERSONLOAN]]="co-applicant",1,2))</f>
        <v>0</v>
      </c>
      <c r="S1927">
        <v>3</v>
      </c>
      <c r="T1927" t="s">
        <v>65</v>
      </c>
      <c r="U1927">
        <f>IF(Tabla1[[#This Row],[OWNSPROPERTY]]="unknown",0,IF(Tabla1[[#This Row],[OWNSPROPERTY]]="real_state",1,IF(Tabla1[[#This Row],[OWNSPROPERTY]]="car_other",2,3)))</f>
        <v>2</v>
      </c>
      <c r="V1927">
        <v>37</v>
      </c>
      <c r="W1927" t="s">
        <v>29</v>
      </c>
      <c r="X1927">
        <f>IF(Tabla1[[#This Row],[INSTALLMENTPLANS]]="none",0,IF(Tabla1[[#This Row],[INSTALLMENTPLANS]]="stores",1,2))</f>
        <v>0</v>
      </c>
      <c r="Y1927" t="s">
        <v>31</v>
      </c>
      <c r="Z1927">
        <f>IF(Tabla1[[#This Row],[HOUSING]]="free",0,IF(Tabla1[[#This Row],[HOUSING]]="own",1,2))</f>
        <v>1</v>
      </c>
      <c r="AA1927">
        <v>2</v>
      </c>
      <c r="AB1927" t="s">
        <v>32</v>
      </c>
      <c r="AC1927">
        <f>IF(Tabla1[[#This Row],[JOB]]="unemployed",0,IF(Tabla1[[#This Row],[JOB]]="unskilled",1,IF(Tabla1[[#This Row],[JOB]]="skilled",2,3)))</f>
        <v>2</v>
      </c>
      <c r="AD1927">
        <v>1</v>
      </c>
      <c r="AE1927" t="s">
        <v>33</v>
      </c>
      <c r="AF1927">
        <f>IF(Tabla1[[#This Row],[TELEPHONE]]="none",0,1)</f>
        <v>1</v>
      </c>
      <c r="AG1927" t="s">
        <v>33</v>
      </c>
      <c r="AH1927">
        <f>IF(Tabla1[[#This Row],[FOREIGNWORKER]]="no",0,1)</f>
        <v>1</v>
      </c>
      <c r="AI1927" t="s">
        <v>55</v>
      </c>
      <c r="AJ1927">
        <f>IF(Tabla1[[#This Row],[RISK]]="No Risk",0,1)</f>
        <v>1</v>
      </c>
    </row>
    <row r="1928" spans="1:36" x14ac:dyDescent="0.25">
      <c r="A1928" t="s">
        <v>1998</v>
      </c>
      <c r="B1928" t="s">
        <v>36</v>
      </c>
      <c r="C1928">
        <f>IF(Tabla1[[#This Row],[CHECKINGSTATUS]]="no_checking",0,IF(Tabla1[[#This Row],[CHECKINGSTATUS]]="less_0",1,IF(Tabla1[[#This Row],[CHECKINGSTATUS]]="0_to_200",2,3)))</f>
        <v>1</v>
      </c>
      <c r="D1928">
        <v>4</v>
      </c>
      <c r="E1928" t="s">
        <v>24</v>
      </c>
      <c r="F1928">
        <f>IF(Tabla1[[#This Row],[CREDITHISTORY]]="no_credits",0,IF(Tabla1[[#This Row],[CREDITHISTORY]]="prior_paymentes_delayed",1,IF(Tabla1[[#This Row],[CREDITHISTORY]]="outstanding_credit",2,3)))</f>
        <v>3</v>
      </c>
      <c r="G1928" t="s">
        <v>37</v>
      </c>
      <c r="H19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28">
        <v>880</v>
      </c>
      <c r="J1928" t="s">
        <v>38</v>
      </c>
      <c r="K19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28" t="s">
        <v>27</v>
      </c>
      <c r="M19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28">
        <v>1</v>
      </c>
      <c r="O1928" t="s">
        <v>28</v>
      </c>
      <c r="P1928">
        <f>IF(Tabla1[[#This Row],[SEX]]="female",0,1)</f>
        <v>0</v>
      </c>
      <c r="Q1928" t="s">
        <v>29</v>
      </c>
      <c r="R1928">
        <f>IF(Tabla1[[#This Row],[OTHERSONLOAN]]="none",0,IF(Tabla1[[#This Row],[OTHERSONLOAN]]="co-applicant",1,2))</f>
        <v>0</v>
      </c>
      <c r="S1928">
        <v>2</v>
      </c>
      <c r="T1928" t="s">
        <v>30</v>
      </c>
      <c r="U1928">
        <f>IF(Tabla1[[#This Row],[OWNSPROPERTY]]="unknown",0,IF(Tabla1[[#This Row],[OWNSPROPERTY]]="real_state",1,IF(Tabla1[[#This Row],[OWNSPROPERTY]]="car_other",2,3)))</f>
        <v>3</v>
      </c>
      <c r="V1928">
        <v>28</v>
      </c>
      <c r="W1928" t="s">
        <v>40</v>
      </c>
      <c r="X1928">
        <f>IF(Tabla1[[#This Row],[INSTALLMENTPLANS]]="none",0,IF(Tabla1[[#This Row],[INSTALLMENTPLANS]]="stores",1,2))</f>
        <v>1</v>
      </c>
      <c r="Y1928" t="s">
        <v>31</v>
      </c>
      <c r="Z1928">
        <f>IF(Tabla1[[#This Row],[HOUSING]]="free",0,IF(Tabla1[[#This Row],[HOUSING]]="own",1,2))</f>
        <v>1</v>
      </c>
      <c r="AA1928">
        <v>1</v>
      </c>
      <c r="AB1928" t="s">
        <v>32</v>
      </c>
      <c r="AC1928">
        <f>IF(Tabla1[[#This Row],[JOB]]="unemployed",0,IF(Tabla1[[#This Row],[JOB]]="unskilled",1,IF(Tabla1[[#This Row],[JOB]]="skilled",2,3)))</f>
        <v>2</v>
      </c>
      <c r="AD1928">
        <v>1</v>
      </c>
      <c r="AE1928" t="s">
        <v>29</v>
      </c>
      <c r="AF1928">
        <f>IF(Tabla1[[#This Row],[TELEPHONE]]="none",0,1)</f>
        <v>0</v>
      </c>
      <c r="AG1928" t="s">
        <v>33</v>
      </c>
      <c r="AH1928">
        <f>IF(Tabla1[[#This Row],[FOREIGNWORKER]]="no",0,1)</f>
        <v>1</v>
      </c>
      <c r="AI1928" t="s">
        <v>34</v>
      </c>
      <c r="AJ1928">
        <f>IF(Tabla1[[#This Row],[RISK]]="No Risk",0,1)</f>
        <v>0</v>
      </c>
    </row>
    <row r="1929" spans="1:36" x14ac:dyDescent="0.25">
      <c r="A1929" t="s">
        <v>1999</v>
      </c>
      <c r="B1929" t="s">
        <v>36</v>
      </c>
      <c r="C1929">
        <f>IF(Tabla1[[#This Row],[CHECKINGSTATUS]]="no_checking",0,IF(Tabla1[[#This Row],[CHECKINGSTATUS]]="less_0",1,IF(Tabla1[[#This Row],[CHECKINGSTATUS]]="0_to_200",2,3)))</f>
        <v>1</v>
      </c>
      <c r="D1929">
        <v>16</v>
      </c>
      <c r="E1929" t="s">
        <v>24</v>
      </c>
      <c r="F1929">
        <f>IF(Tabla1[[#This Row],[CREDITHISTORY]]="no_credits",0,IF(Tabla1[[#This Row],[CREDITHISTORY]]="prior_paymentes_delayed",1,IF(Tabla1[[#This Row],[CREDITHISTORY]]="outstanding_credit",2,3)))</f>
        <v>3</v>
      </c>
      <c r="G1929" t="s">
        <v>37</v>
      </c>
      <c r="H19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29">
        <v>985</v>
      </c>
      <c r="J1929" t="s">
        <v>38</v>
      </c>
      <c r="K19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29" t="s">
        <v>39</v>
      </c>
      <c r="M19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29">
        <v>1</v>
      </c>
      <c r="O1929" t="s">
        <v>28</v>
      </c>
      <c r="P1929">
        <f>IF(Tabla1[[#This Row],[SEX]]="female",0,1)</f>
        <v>0</v>
      </c>
      <c r="Q1929" t="s">
        <v>29</v>
      </c>
      <c r="R1929">
        <f>IF(Tabla1[[#This Row],[OTHERSONLOAN]]="none",0,IF(Tabla1[[#This Row],[OTHERSONLOAN]]="co-applicant",1,2))</f>
        <v>0</v>
      </c>
      <c r="S1929">
        <v>2</v>
      </c>
      <c r="T1929" t="s">
        <v>30</v>
      </c>
      <c r="U1929">
        <f>IF(Tabla1[[#This Row],[OWNSPROPERTY]]="unknown",0,IF(Tabla1[[#This Row],[OWNSPROPERTY]]="real_state",1,IF(Tabla1[[#This Row],[OWNSPROPERTY]]="car_other",2,3)))</f>
        <v>3</v>
      </c>
      <c r="V1929">
        <v>28</v>
      </c>
      <c r="W1929" t="s">
        <v>40</v>
      </c>
      <c r="X1929">
        <f>IF(Tabla1[[#This Row],[INSTALLMENTPLANS]]="none",0,IF(Tabla1[[#This Row],[INSTALLMENTPLANS]]="stores",1,2))</f>
        <v>1</v>
      </c>
      <c r="Y1929" t="s">
        <v>31</v>
      </c>
      <c r="Z1929">
        <f>IF(Tabla1[[#This Row],[HOUSING]]="free",0,IF(Tabla1[[#This Row],[HOUSING]]="own",1,2))</f>
        <v>1</v>
      </c>
      <c r="AA1929">
        <v>1</v>
      </c>
      <c r="AB1929" t="s">
        <v>32</v>
      </c>
      <c r="AC1929">
        <f>IF(Tabla1[[#This Row],[JOB]]="unemployed",0,IF(Tabla1[[#This Row],[JOB]]="unskilled",1,IF(Tabla1[[#This Row],[JOB]]="skilled",2,3)))</f>
        <v>2</v>
      </c>
      <c r="AD1929">
        <v>1</v>
      </c>
      <c r="AE1929" t="s">
        <v>29</v>
      </c>
      <c r="AF1929">
        <f>IF(Tabla1[[#This Row],[TELEPHONE]]="none",0,1)</f>
        <v>0</v>
      </c>
      <c r="AG1929" t="s">
        <v>33</v>
      </c>
      <c r="AH1929">
        <f>IF(Tabla1[[#This Row],[FOREIGNWORKER]]="no",0,1)</f>
        <v>1</v>
      </c>
      <c r="AI1929" t="s">
        <v>34</v>
      </c>
      <c r="AJ1929">
        <f>IF(Tabla1[[#This Row],[RISK]]="No Risk",0,1)</f>
        <v>0</v>
      </c>
    </row>
    <row r="1930" spans="1:36" x14ac:dyDescent="0.25">
      <c r="A1930" t="s">
        <v>2000</v>
      </c>
      <c r="B1930" t="s">
        <v>78</v>
      </c>
      <c r="C1930">
        <f>IF(Tabla1[[#This Row],[CHECKINGSTATUS]]="no_checking",0,IF(Tabla1[[#This Row],[CHECKINGSTATUS]]="less_0",1,IF(Tabla1[[#This Row],[CHECKINGSTATUS]]="0_to_200",2,3)))</f>
        <v>3</v>
      </c>
      <c r="D1930">
        <v>20</v>
      </c>
      <c r="E1930" t="s">
        <v>24</v>
      </c>
      <c r="F1930">
        <f>IF(Tabla1[[#This Row],[CREDITHISTORY]]="no_credits",0,IF(Tabla1[[#This Row],[CREDITHISTORY]]="prior_paymentes_delayed",1,IF(Tabla1[[#This Row],[CREDITHISTORY]]="outstanding_credit",2,3)))</f>
        <v>3</v>
      </c>
      <c r="G1930" t="s">
        <v>43</v>
      </c>
      <c r="H19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30">
        <v>250</v>
      </c>
      <c r="J1930" t="s">
        <v>26</v>
      </c>
      <c r="K19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30" t="s">
        <v>39</v>
      </c>
      <c r="M19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30">
        <v>1</v>
      </c>
      <c r="O1930" t="s">
        <v>28</v>
      </c>
      <c r="P1930">
        <f>IF(Tabla1[[#This Row],[SEX]]="female",0,1)</f>
        <v>0</v>
      </c>
      <c r="Q1930" t="s">
        <v>59</v>
      </c>
      <c r="R1930">
        <f>IF(Tabla1[[#This Row],[OTHERSONLOAN]]="none",0,IF(Tabla1[[#This Row],[OTHERSONLOAN]]="co-applicant",1,2))</f>
        <v>1</v>
      </c>
      <c r="S1930">
        <v>3</v>
      </c>
      <c r="T1930" t="s">
        <v>45</v>
      </c>
      <c r="U1930">
        <f>IF(Tabla1[[#This Row],[OWNSPROPERTY]]="unknown",0,IF(Tabla1[[#This Row],[OWNSPROPERTY]]="real_state",1,IF(Tabla1[[#This Row],[OWNSPROPERTY]]="car_other",2,3)))</f>
        <v>3</v>
      </c>
      <c r="V1930">
        <v>39</v>
      </c>
      <c r="W1930" t="s">
        <v>116</v>
      </c>
      <c r="X1930">
        <f>IF(Tabla1[[#This Row],[INSTALLMENTPLANS]]="none",0,IF(Tabla1[[#This Row],[INSTALLMENTPLANS]]="stores",1,2))</f>
        <v>2</v>
      </c>
      <c r="Y1930" t="s">
        <v>31</v>
      </c>
      <c r="Z1930">
        <f>IF(Tabla1[[#This Row],[HOUSING]]="free",0,IF(Tabla1[[#This Row],[HOUSING]]="own",1,2))</f>
        <v>1</v>
      </c>
      <c r="AA1930">
        <v>1</v>
      </c>
      <c r="AB1930" t="s">
        <v>71</v>
      </c>
      <c r="AC1930">
        <f>IF(Tabla1[[#This Row],[JOB]]="unemployed",0,IF(Tabla1[[#This Row],[JOB]]="unskilled",1,IF(Tabla1[[#This Row],[JOB]]="skilled",2,3)))</f>
        <v>0</v>
      </c>
      <c r="AD1930">
        <v>1</v>
      </c>
      <c r="AE1930" t="s">
        <v>33</v>
      </c>
      <c r="AF1930">
        <f>IF(Tabla1[[#This Row],[TELEPHONE]]="none",0,1)</f>
        <v>1</v>
      </c>
      <c r="AG1930" t="s">
        <v>33</v>
      </c>
      <c r="AH1930">
        <f>IF(Tabla1[[#This Row],[FOREIGNWORKER]]="no",0,1)</f>
        <v>1</v>
      </c>
      <c r="AI1930" t="s">
        <v>34</v>
      </c>
      <c r="AJ1930">
        <f>IF(Tabla1[[#This Row],[RISK]]="No Risk",0,1)</f>
        <v>0</v>
      </c>
    </row>
    <row r="1931" spans="1:36" x14ac:dyDescent="0.25">
      <c r="A1931" s="1" t="s">
        <v>2001</v>
      </c>
      <c r="B1931" t="s">
        <v>23</v>
      </c>
      <c r="C1931">
        <f>IF(Tabla1[[#This Row],[CHECKINGSTATUS]]="no_checking",0,IF(Tabla1[[#This Row],[CHECKINGSTATUS]]="less_0",1,IF(Tabla1[[#This Row],[CHECKINGSTATUS]]="0_to_200",2,3)))</f>
        <v>2</v>
      </c>
      <c r="D1931">
        <v>17</v>
      </c>
      <c r="E1931" t="s">
        <v>42</v>
      </c>
      <c r="F1931">
        <f>IF(Tabla1[[#This Row],[CREDITHISTORY]]="no_credits",0,IF(Tabla1[[#This Row],[CREDITHISTORY]]="prior_paymentes_delayed",1,IF(Tabla1[[#This Row],[CREDITHISTORY]]="outstanding_credit",2,3)))</f>
        <v>3</v>
      </c>
      <c r="G1931" t="s">
        <v>89</v>
      </c>
      <c r="H19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31">
        <v>2719</v>
      </c>
      <c r="J1931" t="s">
        <v>94</v>
      </c>
      <c r="K19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31" t="s">
        <v>62</v>
      </c>
      <c r="M19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31">
        <v>2</v>
      </c>
      <c r="O1931" t="s">
        <v>28</v>
      </c>
      <c r="P1931">
        <f>IF(Tabla1[[#This Row],[SEX]]="female",0,1)</f>
        <v>0</v>
      </c>
      <c r="Q1931" t="s">
        <v>29</v>
      </c>
      <c r="R1931">
        <f>IF(Tabla1[[#This Row],[OTHERSONLOAN]]="none",0,IF(Tabla1[[#This Row],[OTHERSONLOAN]]="co-applicant",1,2))</f>
        <v>0</v>
      </c>
      <c r="S1931">
        <v>3</v>
      </c>
      <c r="T1931" t="s">
        <v>65</v>
      </c>
      <c r="U1931">
        <f>IF(Tabla1[[#This Row],[OWNSPROPERTY]]="unknown",0,IF(Tabla1[[#This Row],[OWNSPROPERTY]]="real_state",1,IF(Tabla1[[#This Row],[OWNSPROPERTY]]="car_other",2,3)))</f>
        <v>2</v>
      </c>
      <c r="V1931">
        <v>40</v>
      </c>
      <c r="W1931" t="s">
        <v>40</v>
      </c>
      <c r="X1931">
        <f>IF(Tabla1[[#This Row],[INSTALLMENTPLANS]]="none",0,IF(Tabla1[[#This Row],[INSTALLMENTPLANS]]="stores",1,2))</f>
        <v>1</v>
      </c>
      <c r="Y1931" t="s">
        <v>31</v>
      </c>
      <c r="Z1931">
        <f>IF(Tabla1[[#This Row],[HOUSING]]="free",0,IF(Tabla1[[#This Row],[HOUSING]]="own",1,2))</f>
        <v>1</v>
      </c>
      <c r="AA1931">
        <v>2</v>
      </c>
      <c r="AB1931" t="s">
        <v>32</v>
      </c>
      <c r="AC1931">
        <f>IF(Tabla1[[#This Row],[JOB]]="unemployed",0,IF(Tabla1[[#This Row],[JOB]]="unskilled",1,IF(Tabla1[[#This Row],[JOB]]="skilled",2,3)))</f>
        <v>2</v>
      </c>
      <c r="AD1931">
        <v>1</v>
      </c>
      <c r="AE1931" t="s">
        <v>29</v>
      </c>
      <c r="AF1931">
        <f>IF(Tabla1[[#This Row],[TELEPHONE]]="none",0,1)</f>
        <v>0</v>
      </c>
      <c r="AG1931" t="s">
        <v>33</v>
      </c>
      <c r="AH1931">
        <f>IF(Tabla1[[#This Row],[FOREIGNWORKER]]="no",0,1)</f>
        <v>1</v>
      </c>
      <c r="AI1931" t="s">
        <v>34</v>
      </c>
      <c r="AJ1931">
        <f>IF(Tabla1[[#This Row],[RISK]]="No Risk",0,1)</f>
        <v>0</v>
      </c>
    </row>
    <row r="1932" spans="1:36" x14ac:dyDescent="0.25">
      <c r="A1932" t="s">
        <v>2002</v>
      </c>
      <c r="B1932" t="s">
        <v>51</v>
      </c>
      <c r="C1932">
        <f>IF(Tabla1[[#This Row],[CHECKINGSTATUS]]="no_checking",0,IF(Tabla1[[#This Row],[CHECKINGSTATUS]]="less_0",1,IF(Tabla1[[#This Row],[CHECKINGSTATUS]]="0_to_200",2,3)))</f>
        <v>0</v>
      </c>
      <c r="D1932">
        <v>16</v>
      </c>
      <c r="E1932" t="s">
        <v>24</v>
      </c>
      <c r="F1932">
        <f>IF(Tabla1[[#This Row],[CREDITHISTORY]]="no_credits",0,IF(Tabla1[[#This Row],[CREDITHISTORY]]="prior_paymentes_delayed",1,IF(Tabla1[[#This Row],[CREDITHISTORY]]="outstanding_credit",2,3)))</f>
        <v>3</v>
      </c>
      <c r="G1932" t="s">
        <v>48</v>
      </c>
      <c r="H19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932">
        <v>3981</v>
      </c>
      <c r="J1932" t="s">
        <v>38</v>
      </c>
      <c r="K19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32" t="s">
        <v>62</v>
      </c>
      <c r="M19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32">
        <v>2</v>
      </c>
      <c r="O1932" t="s">
        <v>28</v>
      </c>
      <c r="P1932">
        <f>IF(Tabla1[[#This Row],[SEX]]="female",0,1)</f>
        <v>0</v>
      </c>
      <c r="Q1932" t="s">
        <v>29</v>
      </c>
      <c r="R1932">
        <f>IF(Tabla1[[#This Row],[OTHERSONLOAN]]="none",0,IF(Tabla1[[#This Row],[OTHERSONLOAN]]="co-applicant",1,2))</f>
        <v>0</v>
      </c>
      <c r="S1932">
        <v>2</v>
      </c>
      <c r="T1932" t="s">
        <v>65</v>
      </c>
      <c r="U1932">
        <f>IF(Tabla1[[#This Row],[OWNSPROPERTY]]="unknown",0,IF(Tabla1[[#This Row],[OWNSPROPERTY]]="real_state",1,IF(Tabla1[[#This Row],[OWNSPROPERTY]]="car_other",2,3)))</f>
        <v>2</v>
      </c>
      <c r="V1932">
        <v>41</v>
      </c>
      <c r="W1932" t="s">
        <v>29</v>
      </c>
      <c r="X1932">
        <f>IF(Tabla1[[#This Row],[INSTALLMENTPLANS]]="none",0,IF(Tabla1[[#This Row],[INSTALLMENTPLANS]]="stores",1,2))</f>
        <v>0</v>
      </c>
      <c r="Y1932" t="s">
        <v>31</v>
      </c>
      <c r="Z1932">
        <f>IF(Tabla1[[#This Row],[HOUSING]]="free",0,IF(Tabla1[[#This Row],[HOUSING]]="own",1,2))</f>
        <v>1</v>
      </c>
      <c r="AA1932">
        <v>1</v>
      </c>
      <c r="AB1932" t="s">
        <v>32</v>
      </c>
      <c r="AC1932">
        <f>IF(Tabla1[[#This Row],[JOB]]="unemployed",0,IF(Tabla1[[#This Row],[JOB]]="unskilled",1,IF(Tabla1[[#This Row],[JOB]]="skilled",2,3)))</f>
        <v>2</v>
      </c>
      <c r="AD1932">
        <v>1</v>
      </c>
      <c r="AE1932" t="s">
        <v>33</v>
      </c>
      <c r="AF1932">
        <f>IF(Tabla1[[#This Row],[TELEPHONE]]="none",0,1)</f>
        <v>1</v>
      </c>
      <c r="AG1932" t="s">
        <v>33</v>
      </c>
      <c r="AH1932">
        <f>IF(Tabla1[[#This Row],[FOREIGNWORKER]]="no",0,1)</f>
        <v>1</v>
      </c>
      <c r="AI1932" t="s">
        <v>34</v>
      </c>
      <c r="AJ1932">
        <f>IF(Tabla1[[#This Row],[RISK]]="No Risk",0,1)</f>
        <v>0</v>
      </c>
    </row>
    <row r="1933" spans="1:36" x14ac:dyDescent="0.25">
      <c r="A1933" t="s">
        <v>2003</v>
      </c>
      <c r="B1933" t="s">
        <v>78</v>
      </c>
      <c r="C1933">
        <f>IF(Tabla1[[#This Row],[CHECKINGSTATUS]]="no_checking",0,IF(Tabla1[[#This Row],[CHECKINGSTATUS]]="less_0",1,IF(Tabla1[[#This Row],[CHECKINGSTATUS]]="0_to_200",2,3)))</f>
        <v>3</v>
      </c>
      <c r="D1933">
        <v>30</v>
      </c>
      <c r="E1933" t="s">
        <v>70</v>
      </c>
      <c r="F1933">
        <f>IF(Tabla1[[#This Row],[CREDITHISTORY]]="no_credits",0,IF(Tabla1[[#This Row],[CREDITHISTORY]]="prior_paymentes_delayed",1,IF(Tabla1[[#This Row],[CREDITHISTORY]]="outstanding_credit",2,3)))</f>
        <v>3</v>
      </c>
      <c r="G1933" t="s">
        <v>37</v>
      </c>
      <c r="H19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33">
        <v>3900</v>
      </c>
      <c r="J1933" t="s">
        <v>38</v>
      </c>
      <c r="K19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33" t="s">
        <v>39</v>
      </c>
      <c r="M19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33">
        <v>2</v>
      </c>
      <c r="O1933" t="s">
        <v>28</v>
      </c>
      <c r="P1933">
        <f>IF(Tabla1[[#This Row],[SEX]]="female",0,1)</f>
        <v>0</v>
      </c>
      <c r="Q1933" t="s">
        <v>29</v>
      </c>
      <c r="R1933">
        <f>IF(Tabla1[[#This Row],[OTHERSONLOAN]]="none",0,IF(Tabla1[[#This Row],[OTHERSONLOAN]]="co-applicant",1,2))</f>
        <v>0</v>
      </c>
      <c r="S1933">
        <v>3</v>
      </c>
      <c r="T1933" t="s">
        <v>30</v>
      </c>
      <c r="U1933">
        <f>IF(Tabla1[[#This Row],[OWNSPROPERTY]]="unknown",0,IF(Tabla1[[#This Row],[OWNSPROPERTY]]="real_state",1,IF(Tabla1[[#This Row],[OWNSPROPERTY]]="car_other",2,3)))</f>
        <v>3</v>
      </c>
      <c r="V1933">
        <v>33</v>
      </c>
      <c r="W1933" t="s">
        <v>29</v>
      </c>
      <c r="X1933">
        <f>IF(Tabla1[[#This Row],[INSTALLMENTPLANS]]="none",0,IF(Tabla1[[#This Row],[INSTALLMENTPLANS]]="stores",1,2))</f>
        <v>0</v>
      </c>
      <c r="Y1933" t="s">
        <v>31</v>
      </c>
      <c r="Z1933">
        <f>IF(Tabla1[[#This Row],[HOUSING]]="free",0,IF(Tabla1[[#This Row],[HOUSING]]="own",1,2))</f>
        <v>1</v>
      </c>
      <c r="AA1933">
        <v>1</v>
      </c>
      <c r="AB1933" t="s">
        <v>32</v>
      </c>
      <c r="AC1933">
        <f>IF(Tabla1[[#This Row],[JOB]]="unemployed",0,IF(Tabla1[[#This Row],[JOB]]="unskilled",1,IF(Tabla1[[#This Row],[JOB]]="skilled",2,3)))</f>
        <v>2</v>
      </c>
      <c r="AD1933">
        <v>1</v>
      </c>
      <c r="AE1933" t="s">
        <v>29</v>
      </c>
      <c r="AF1933">
        <f>IF(Tabla1[[#This Row],[TELEPHONE]]="none",0,1)</f>
        <v>0</v>
      </c>
      <c r="AG1933" t="s">
        <v>33</v>
      </c>
      <c r="AH1933">
        <f>IF(Tabla1[[#This Row],[FOREIGNWORKER]]="no",0,1)</f>
        <v>1</v>
      </c>
      <c r="AI1933" t="s">
        <v>55</v>
      </c>
      <c r="AJ1933">
        <f>IF(Tabla1[[#This Row],[RISK]]="No Risk",0,1)</f>
        <v>1</v>
      </c>
    </row>
    <row r="1934" spans="1:36" x14ac:dyDescent="0.25">
      <c r="A1934" t="s">
        <v>2004</v>
      </c>
      <c r="B1934" t="s">
        <v>51</v>
      </c>
      <c r="C1934">
        <f>IF(Tabla1[[#This Row],[CHECKINGSTATUS]]="no_checking",0,IF(Tabla1[[#This Row],[CHECKINGSTATUS]]="less_0",1,IF(Tabla1[[#This Row],[CHECKINGSTATUS]]="0_to_200",2,3)))</f>
        <v>0</v>
      </c>
      <c r="D1934">
        <v>13</v>
      </c>
      <c r="E1934" t="s">
        <v>24</v>
      </c>
      <c r="F1934">
        <f>IF(Tabla1[[#This Row],[CREDITHISTORY]]="no_credits",0,IF(Tabla1[[#This Row],[CREDITHISTORY]]="prior_paymentes_delayed",1,IF(Tabla1[[#This Row],[CREDITHISTORY]]="outstanding_credit",2,3)))</f>
        <v>3</v>
      </c>
      <c r="G1934" t="s">
        <v>37</v>
      </c>
      <c r="H19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34">
        <v>2290</v>
      </c>
      <c r="J1934" t="s">
        <v>38</v>
      </c>
      <c r="K19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34" t="s">
        <v>27</v>
      </c>
      <c r="M19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34">
        <v>2</v>
      </c>
      <c r="O1934" t="s">
        <v>44</v>
      </c>
      <c r="P1934">
        <f>IF(Tabla1[[#This Row],[SEX]]="female",0,1)</f>
        <v>1</v>
      </c>
      <c r="Q1934" t="s">
        <v>59</v>
      </c>
      <c r="R1934">
        <f>IF(Tabla1[[#This Row],[OTHERSONLOAN]]="none",0,IF(Tabla1[[#This Row],[OTHERSONLOAN]]="co-applicant",1,2))</f>
        <v>1</v>
      </c>
      <c r="S1934">
        <v>4</v>
      </c>
      <c r="T1934" t="s">
        <v>45</v>
      </c>
      <c r="U1934">
        <f>IF(Tabla1[[#This Row],[OWNSPROPERTY]]="unknown",0,IF(Tabla1[[#This Row],[OWNSPROPERTY]]="real_state",1,IF(Tabla1[[#This Row],[OWNSPROPERTY]]="car_other",2,3)))</f>
        <v>3</v>
      </c>
      <c r="V1934">
        <v>47</v>
      </c>
      <c r="W1934" t="s">
        <v>29</v>
      </c>
      <c r="X1934">
        <f>IF(Tabla1[[#This Row],[INSTALLMENTPLANS]]="none",0,IF(Tabla1[[#This Row],[INSTALLMENTPLANS]]="stores",1,2))</f>
        <v>0</v>
      </c>
      <c r="Y1934" t="s">
        <v>31</v>
      </c>
      <c r="Z1934">
        <f>IF(Tabla1[[#This Row],[HOUSING]]="free",0,IF(Tabla1[[#This Row],[HOUSING]]="own",1,2))</f>
        <v>1</v>
      </c>
      <c r="AA1934">
        <v>2</v>
      </c>
      <c r="AB1934" t="s">
        <v>32</v>
      </c>
      <c r="AC1934">
        <f>IF(Tabla1[[#This Row],[JOB]]="unemployed",0,IF(Tabla1[[#This Row],[JOB]]="unskilled",1,IF(Tabla1[[#This Row],[JOB]]="skilled",2,3)))</f>
        <v>2</v>
      </c>
      <c r="AD1934">
        <v>1</v>
      </c>
      <c r="AE1934" t="s">
        <v>29</v>
      </c>
      <c r="AF1934">
        <f>IF(Tabla1[[#This Row],[TELEPHONE]]="none",0,1)</f>
        <v>0</v>
      </c>
      <c r="AG1934" t="s">
        <v>33</v>
      </c>
      <c r="AH1934">
        <f>IF(Tabla1[[#This Row],[FOREIGNWORKER]]="no",0,1)</f>
        <v>1</v>
      </c>
      <c r="AI1934" t="s">
        <v>55</v>
      </c>
      <c r="AJ1934">
        <f>IF(Tabla1[[#This Row],[RISK]]="No Risk",0,1)</f>
        <v>1</v>
      </c>
    </row>
    <row r="1935" spans="1:36" x14ac:dyDescent="0.25">
      <c r="A1935" t="s">
        <v>2005</v>
      </c>
      <c r="B1935" t="s">
        <v>51</v>
      </c>
      <c r="C1935">
        <f>IF(Tabla1[[#This Row],[CHECKINGSTATUS]]="no_checking",0,IF(Tabla1[[#This Row],[CHECKINGSTATUS]]="less_0",1,IF(Tabla1[[#This Row],[CHECKINGSTATUS]]="0_to_200",2,3)))</f>
        <v>0</v>
      </c>
      <c r="D1935">
        <v>27</v>
      </c>
      <c r="E1935" t="s">
        <v>42</v>
      </c>
      <c r="F1935">
        <f>IF(Tabla1[[#This Row],[CREDITHISTORY]]="no_credits",0,IF(Tabla1[[#This Row],[CREDITHISTORY]]="prior_paymentes_delayed",1,IF(Tabla1[[#This Row],[CREDITHISTORY]]="outstanding_credit",2,3)))</f>
        <v>3</v>
      </c>
      <c r="G1935" t="s">
        <v>89</v>
      </c>
      <c r="H19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35">
        <v>4807</v>
      </c>
      <c r="J1935" t="s">
        <v>26</v>
      </c>
      <c r="K19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35" t="s">
        <v>27</v>
      </c>
      <c r="M19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35">
        <v>3</v>
      </c>
      <c r="O1935" t="s">
        <v>44</v>
      </c>
      <c r="P1935">
        <f>IF(Tabla1[[#This Row],[SEX]]="female",0,1)</f>
        <v>1</v>
      </c>
      <c r="Q1935" t="s">
        <v>29</v>
      </c>
      <c r="R1935">
        <f>IF(Tabla1[[#This Row],[OTHERSONLOAN]]="none",0,IF(Tabla1[[#This Row],[OTHERSONLOAN]]="co-applicant",1,2))</f>
        <v>0</v>
      </c>
      <c r="S1935">
        <v>3</v>
      </c>
      <c r="T1935" t="s">
        <v>65</v>
      </c>
      <c r="U1935">
        <f>IF(Tabla1[[#This Row],[OWNSPROPERTY]]="unknown",0,IF(Tabla1[[#This Row],[OWNSPROPERTY]]="real_state",1,IF(Tabla1[[#This Row],[OWNSPROPERTY]]="car_other",2,3)))</f>
        <v>2</v>
      </c>
      <c r="V1935">
        <v>45</v>
      </c>
      <c r="W1935" t="s">
        <v>29</v>
      </c>
      <c r="X1935">
        <f>IF(Tabla1[[#This Row],[INSTALLMENTPLANS]]="none",0,IF(Tabla1[[#This Row],[INSTALLMENTPLANS]]="stores",1,2))</f>
        <v>0</v>
      </c>
      <c r="Y1935" t="s">
        <v>31</v>
      </c>
      <c r="Z1935">
        <f>IF(Tabla1[[#This Row],[HOUSING]]="free",0,IF(Tabla1[[#This Row],[HOUSING]]="own",1,2))</f>
        <v>1</v>
      </c>
      <c r="AA1935">
        <v>1</v>
      </c>
      <c r="AB1935" t="s">
        <v>32</v>
      </c>
      <c r="AC1935">
        <f>IF(Tabla1[[#This Row],[JOB]]="unemployed",0,IF(Tabla1[[#This Row],[JOB]]="unskilled",1,IF(Tabla1[[#This Row],[JOB]]="skilled",2,3)))</f>
        <v>2</v>
      </c>
      <c r="AD1935">
        <v>1</v>
      </c>
      <c r="AE1935" t="s">
        <v>29</v>
      </c>
      <c r="AF1935">
        <f>IF(Tabla1[[#This Row],[TELEPHONE]]="none",0,1)</f>
        <v>0</v>
      </c>
      <c r="AG1935" t="s">
        <v>33</v>
      </c>
      <c r="AH1935">
        <f>IF(Tabla1[[#This Row],[FOREIGNWORKER]]="no",0,1)</f>
        <v>1</v>
      </c>
      <c r="AI1935" t="s">
        <v>55</v>
      </c>
      <c r="AJ1935">
        <f>IF(Tabla1[[#This Row],[RISK]]="No Risk",0,1)</f>
        <v>1</v>
      </c>
    </row>
    <row r="1936" spans="1:36" x14ac:dyDescent="0.25">
      <c r="A1936" t="s">
        <v>2006</v>
      </c>
      <c r="B1936" t="s">
        <v>36</v>
      </c>
      <c r="C1936">
        <f>IF(Tabla1[[#This Row],[CHECKINGSTATUS]]="no_checking",0,IF(Tabla1[[#This Row],[CHECKINGSTATUS]]="less_0",1,IF(Tabla1[[#This Row],[CHECKINGSTATUS]]="0_to_200",2,3)))</f>
        <v>1</v>
      </c>
      <c r="D1936">
        <v>4</v>
      </c>
      <c r="E1936" t="s">
        <v>24</v>
      </c>
      <c r="F1936">
        <f>IF(Tabla1[[#This Row],[CREDITHISTORY]]="no_credits",0,IF(Tabla1[[#This Row],[CREDITHISTORY]]="prior_paymentes_delayed",1,IF(Tabla1[[#This Row],[CREDITHISTORY]]="outstanding_credit",2,3)))</f>
        <v>3</v>
      </c>
      <c r="G1936" t="s">
        <v>74</v>
      </c>
      <c r="H19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36">
        <v>250</v>
      </c>
      <c r="J1936" t="s">
        <v>38</v>
      </c>
      <c r="K19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36" t="s">
        <v>71</v>
      </c>
      <c r="M193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936">
        <v>1</v>
      </c>
      <c r="O1936" t="s">
        <v>44</v>
      </c>
      <c r="P1936">
        <f>IF(Tabla1[[#This Row],[SEX]]="female",0,1)</f>
        <v>1</v>
      </c>
      <c r="Q1936" t="s">
        <v>29</v>
      </c>
      <c r="R1936">
        <f>IF(Tabla1[[#This Row],[OTHERSONLOAN]]="none",0,IF(Tabla1[[#This Row],[OTHERSONLOAN]]="co-applicant",1,2))</f>
        <v>0</v>
      </c>
      <c r="S1936">
        <v>2</v>
      </c>
      <c r="T1936" t="s">
        <v>45</v>
      </c>
      <c r="U1936">
        <f>IF(Tabla1[[#This Row],[OWNSPROPERTY]]="unknown",0,IF(Tabla1[[#This Row],[OWNSPROPERTY]]="real_state",1,IF(Tabla1[[#This Row],[OWNSPROPERTY]]="car_other",2,3)))</f>
        <v>3</v>
      </c>
      <c r="V1936">
        <v>22</v>
      </c>
      <c r="W1936" t="s">
        <v>116</v>
      </c>
      <c r="X1936">
        <f>IF(Tabla1[[#This Row],[INSTALLMENTPLANS]]="none",0,IF(Tabla1[[#This Row],[INSTALLMENTPLANS]]="stores",1,2))</f>
        <v>2</v>
      </c>
      <c r="Y1936" t="s">
        <v>72</v>
      </c>
      <c r="Z1936">
        <f>IF(Tabla1[[#This Row],[HOUSING]]="free",0,IF(Tabla1[[#This Row],[HOUSING]]="own",1,2))</f>
        <v>2</v>
      </c>
      <c r="AA1936">
        <v>1</v>
      </c>
      <c r="AB1936" t="s">
        <v>92</v>
      </c>
      <c r="AC1936">
        <f>IF(Tabla1[[#This Row],[JOB]]="unemployed",0,IF(Tabla1[[#This Row],[JOB]]="unskilled",1,IF(Tabla1[[#This Row],[JOB]]="skilled",2,3)))</f>
        <v>1</v>
      </c>
      <c r="AD1936">
        <v>1</v>
      </c>
      <c r="AE1936" t="s">
        <v>29</v>
      </c>
      <c r="AF1936">
        <f>IF(Tabla1[[#This Row],[TELEPHONE]]="none",0,1)</f>
        <v>0</v>
      </c>
      <c r="AG1936" t="s">
        <v>33</v>
      </c>
      <c r="AH1936">
        <f>IF(Tabla1[[#This Row],[FOREIGNWORKER]]="no",0,1)</f>
        <v>1</v>
      </c>
      <c r="AI1936" t="s">
        <v>34</v>
      </c>
      <c r="AJ1936">
        <f>IF(Tabla1[[#This Row],[RISK]]="No Risk",0,1)</f>
        <v>0</v>
      </c>
    </row>
    <row r="1937" spans="1:36" x14ac:dyDescent="0.25">
      <c r="A1937" t="s">
        <v>2007</v>
      </c>
      <c r="B1937" t="s">
        <v>51</v>
      </c>
      <c r="C1937">
        <f>IF(Tabla1[[#This Row],[CHECKINGSTATUS]]="no_checking",0,IF(Tabla1[[#This Row],[CHECKINGSTATUS]]="less_0",1,IF(Tabla1[[#This Row],[CHECKINGSTATUS]]="0_to_200",2,3)))</f>
        <v>0</v>
      </c>
      <c r="D1937">
        <v>44</v>
      </c>
      <c r="E1937" t="s">
        <v>42</v>
      </c>
      <c r="F1937">
        <f>IF(Tabla1[[#This Row],[CREDITHISTORY]]="no_credits",0,IF(Tabla1[[#This Row],[CREDITHISTORY]]="prior_paymentes_delayed",1,IF(Tabla1[[#This Row],[CREDITHISTORY]]="outstanding_credit",2,3)))</f>
        <v>3</v>
      </c>
      <c r="G1937" t="s">
        <v>82</v>
      </c>
      <c r="H19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937">
        <v>6912</v>
      </c>
      <c r="J1937" t="s">
        <v>94</v>
      </c>
      <c r="K19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37" t="s">
        <v>49</v>
      </c>
      <c r="M19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37">
        <v>4</v>
      </c>
      <c r="O1937" t="s">
        <v>44</v>
      </c>
      <c r="P1937">
        <f>IF(Tabla1[[#This Row],[SEX]]="female",0,1)</f>
        <v>1</v>
      </c>
      <c r="Q1937" t="s">
        <v>59</v>
      </c>
      <c r="R1937">
        <f>IF(Tabla1[[#This Row],[OTHERSONLOAN]]="none",0,IF(Tabla1[[#This Row],[OTHERSONLOAN]]="co-applicant",1,2))</f>
        <v>1</v>
      </c>
      <c r="S1937">
        <v>3</v>
      </c>
      <c r="T1937" t="s">
        <v>65</v>
      </c>
      <c r="U1937">
        <f>IF(Tabla1[[#This Row],[OWNSPROPERTY]]="unknown",0,IF(Tabla1[[#This Row],[OWNSPROPERTY]]="real_state",1,IF(Tabla1[[#This Row],[OWNSPROPERTY]]="car_other",2,3)))</f>
        <v>2</v>
      </c>
      <c r="V1937">
        <v>42</v>
      </c>
      <c r="W1937" t="s">
        <v>29</v>
      </c>
      <c r="X1937">
        <f>IF(Tabla1[[#This Row],[INSTALLMENTPLANS]]="none",0,IF(Tabla1[[#This Row],[INSTALLMENTPLANS]]="stores",1,2))</f>
        <v>0</v>
      </c>
      <c r="Y1937" t="s">
        <v>31</v>
      </c>
      <c r="Z1937">
        <f>IF(Tabla1[[#This Row],[HOUSING]]="free",0,IF(Tabla1[[#This Row],[HOUSING]]="own",1,2))</f>
        <v>1</v>
      </c>
      <c r="AA1937">
        <v>2</v>
      </c>
      <c r="AB1937" t="s">
        <v>32</v>
      </c>
      <c r="AC1937">
        <f>IF(Tabla1[[#This Row],[JOB]]="unemployed",0,IF(Tabla1[[#This Row],[JOB]]="unskilled",1,IF(Tabla1[[#This Row],[JOB]]="skilled",2,3)))</f>
        <v>2</v>
      </c>
      <c r="AD1937">
        <v>1</v>
      </c>
      <c r="AE1937" t="s">
        <v>29</v>
      </c>
      <c r="AF1937">
        <f>IF(Tabla1[[#This Row],[TELEPHONE]]="none",0,1)</f>
        <v>0</v>
      </c>
      <c r="AG1937" t="s">
        <v>33</v>
      </c>
      <c r="AH1937">
        <f>IF(Tabla1[[#This Row],[FOREIGNWORKER]]="no",0,1)</f>
        <v>1</v>
      </c>
      <c r="AI1937" t="s">
        <v>55</v>
      </c>
      <c r="AJ1937">
        <f>IF(Tabla1[[#This Row],[RISK]]="No Risk",0,1)</f>
        <v>1</v>
      </c>
    </row>
    <row r="1938" spans="1:36" x14ac:dyDescent="0.25">
      <c r="A1938" t="s">
        <v>2008</v>
      </c>
      <c r="B1938" t="s">
        <v>51</v>
      </c>
      <c r="C1938">
        <f>IF(Tabla1[[#This Row],[CHECKINGSTATUS]]="no_checking",0,IF(Tabla1[[#This Row],[CHECKINGSTATUS]]="less_0",1,IF(Tabla1[[#This Row],[CHECKINGSTATUS]]="0_to_200",2,3)))</f>
        <v>0</v>
      </c>
      <c r="D1938">
        <v>12</v>
      </c>
      <c r="E1938" t="s">
        <v>57</v>
      </c>
      <c r="F1938">
        <f>IF(Tabla1[[#This Row],[CREDITHISTORY]]="no_credits",0,IF(Tabla1[[#This Row],[CREDITHISTORY]]="prior_paymentes_delayed",1,IF(Tabla1[[#This Row],[CREDITHISTORY]]="outstanding_credit",2,3)))</f>
        <v>2</v>
      </c>
      <c r="G1938" t="s">
        <v>82</v>
      </c>
      <c r="H19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938">
        <v>6411</v>
      </c>
      <c r="J1938" t="s">
        <v>94</v>
      </c>
      <c r="K193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38" t="s">
        <v>39</v>
      </c>
      <c r="M19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38">
        <v>3</v>
      </c>
      <c r="O1938" t="s">
        <v>44</v>
      </c>
      <c r="P1938">
        <f>IF(Tabla1[[#This Row],[SEX]]="female",0,1)</f>
        <v>1</v>
      </c>
      <c r="Q1938" t="s">
        <v>29</v>
      </c>
      <c r="R1938">
        <f>IF(Tabla1[[#This Row],[OTHERSONLOAN]]="none",0,IF(Tabla1[[#This Row],[OTHERSONLOAN]]="co-applicant",1,2))</f>
        <v>0</v>
      </c>
      <c r="S1938">
        <v>3</v>
      </c>
      <c r="T1938" t="s">
        <v>54</v>
      </c>
      <c r="U1938">
        <f>IF(Tabla1[[#This Row],[OWNSPROPERTY]]="unknown",0,IF(Tabla1[[#This Row],[OWNSPROPERTY]]="real_state",1,IF(Tabla1[[#This Row],[OWNSPROPERTY]]="car_other",2,3)))</f>
        <v>0</v>
      </c>
      <c r="V1938">
        <v>46</v>
      </c>
      <c r="W1938" t="s">
        <v>29</v>
      </c>
      <c r="X1938">
        <f>IF(Tabla1[[#This Row],[INSTALLMENTPLANS]]="none",0,IF(Tabla1[[#This Row],[INSTALLMENTPLANS]]="stores",1,2))</f>
        <v>0</v>
      </c>
      <c r="Y1938" t="s">
        <v>31</v>
      </c>
      <c r="Z1938">
        <f>IF(Tabla1[[#This Row],[HOUSING]]="free",0,IF(Tabla1[[#This Row],[HOUSING]]="own",1,2))</f>
        <v>1</v>
      </c>
      <c r="AA1938">
        <v>2</v>
      </c>
      <c r="AB1938" t="s">
        <v>32</v>
      </c>
      <c r="AC1938">
        <f>IF(Tabla1[[#This Row],[JOB]]="unemployed",0,IF(Tabla1[[#This Row],[JOB]]="unskilled",1,IF(Tabla1[[#This Row],[JOB]]="skilled",2,3)))</f>
        <v>2</v>
      </c>
      <c r="AD1938">
        <v>1</v>
      </c>
      <c r="AE1938" t="s">
        <v>33</v>
      </c>
      <c r="AF1938">
        <f>IF(Tabla1[[#This Row],[TELEPHONE]]="none",0,1)</f>
        <v>1</v>
      </c>
      <c r="AG1938" t="s">
        <v>33</v>
      </c>
      <c r="AH1938">
        <f>IF(Tabla1[[#This Row],[FOREIGNWORKER]]="no",0,1)</f>
        <v>1</v>
      </c>
      <c r="AI1938" t="s">
        <v>55</v>
      </c>
      <c r="AJ1938">
        <f>IF(Tabla1[[#This Row],[RISK]]="No Risk",0,1)</f>
        <v>1</v>
      </c>
    </row>
    <row r="1939" spans="1:36" x14ac:dyDescent="0.25">
      <c r="A1939" t="s">
        <v>2009</v>
      </c>
      <c r="B1939" t="s">
        <v>23</v>
      </c>
      <c r="C1939">
        <f>IF(Tabla1[[#This Row],[CHECKINGSTATUS]]="no_checking",0,IF(Tabla1[[#This Row],[CHECKINGSTATUS]]="less_0",1,IF(Tabla1[[#This Row],[CHECKINGSTATUS]]="0_to_200",2,3)))</f>
        <v>2</v>
      </c>
      <c r="D1939">
        <v>32</v>
      </c>
      <c r="E1939" t="s">
        <v>24</v>
      </c>
      <c r="F1939">
        <f>IF(Tabla1[[#This Row],[CREDITHISTORY]]="no_credits",0,IF(Tabla1[[#This Row],[CREDITHISTORY]]="prior_paymentes_delayed",1,IF(Tabla1[[#This Row],[CREDITHISTORY]]="outstanding_credit",2,3)))</f>
        <v>3</v>
      </c>
      <c r="G1939" t="s">
        <v>89</v>
      </c>
      <c r="H19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39">
        <v>5378</v>
      </c>
      <c r="J1939" t="s">
        <v>38</v>
      </c>
      <c r="K19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39" t="s">
        <v>62</v>
      </c>
      <c r="M19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39">
        <v>3</v>
      </c>
      <c r="O1939" t="s">
        <v>28</v>
      </c>
      <c r="P1939">
        <f>IF(Tabla1[[#This Row],[SEX]]="female",0,1)</f>
        <v>0</v>
      </c>
      <c r="Q1939" t="s">
        <v>29</v>
      </c>
      <c r="R1939">
        <f>IF(Tabla1[[#This Row],[OTHERSONLOAN]]="none",0,IF(Tabla1[[#This Row],[OTHERSONLOAN]]="co-applicant",1,2))</f>
        <v>0</v>
      </c>
      <c r="S1939">
        <v>3</v>
      </c>
      <c r="T1939" t="s">
        <v>65</v>
      </c>
      <c r="U1939">
        <f>IF(Tabla1[[#This Row],[OWNSPROPERTY]]="unknown",0,IF(Tabla1[[#This Row],[OWNSPROPERTY]]="real_state",1,IF(Tabla1[[#This Row],[OWNSPROPERTY]]="car_other",2,3)))</f>
        <v>2</v>
      </c>
      <c r="V1939">
        <v>32</v>
      </c>
      <c r="W1939" t="s">
        <v>29</v>
      </c>
      <c r="X1939">
        <f>IF(Tabla1[[#This Row],[INSTALLMENTPLANS]]="none",0,IF(Tabla1[[#This Row],[INSTALLMENTPLANS]]="stores",1,2))</f>
        <v>0</v>
      </c>
      <c r="Y1939" t="s">
        <v>31</v>
      </c>
      <c r="Z1939">
        <f>IF(Tabla1[[#This Row],[HOUSING]]="free",0,IF(Tabla1[[#This Row],[HOUSING]]="own",1,2))</f>
        <v>1</v>
      </c>
      <c r="AA1939">
        <v>1</v>
      </c>
      <c r="AB1939" t="s">
        <v>32</v>
      </c>
      <c r="AC1939">
        <f>IF(Tabla1[[#This Row],[JOB]]="unemployed",0,IF(Tabla1[[#This Row],[JOB]]="unskilled",1,IF(Tabla1[[#This Row],[JOB]]="skilled",2,3)))</f>
        <v>2</v>
      </c>
      <c r="AD1939">
        <v>1</v>
      </c>
      <c r="AE1939" t="s">
        <v>29</v>
      </c>
      <c r="AF1939">
        <f>IF(Tabla1[[#This Row],[TELEPHONE]]="none",0,1)</f>
        <v>0</v>
      </c>
      <c r="AG1939" t="s">
        <v>33</v>
      </c>
      <c r="AH1939">
        <f>IF(Tabla1[[#This Row],[FOREIGNWORKER]]="no",0,1)</f>
        <v>1</v>
      </c>
      <c r="AI1939" t="s">
        <v>55</v>
      </c>
      <c r="AJ1939">
        <f>IF(Tabla1[[#This Row],[RISK]]="No Risk",0,1)</f>
        <v>1</v>
      </c>
    </row>
    <row r="1940" spans="1:36" x14ac:dyDescent="0.25">
      <c r="A1940" t="s">
        <v>2010</v>
      </c>
      <c r="B1940" t="s">
        <v>36</v>
      </c>
      <c r="C1940">
        <f>IF(Tabla1[[#This Row],[CHECKINGSTATUS]]="no_checking",0,IF(Tabla1[[#This Row],[CHECKINGSTATUS]]="less_0",1,IF(Tabla1[[#This Row],[CHECKINGSTATUS]]="0_to_200",2,3)))</f>
        <v>1</v>
      </c>
      <c r="D1940">
        <v>15</v>
      </c>
      <c r="E1940" t="s">
        <v>70</v>
      </c>
      <c r="F1940">
        <f>IF(Tabla1[[#This Row],[CREDITHISTORY]]="no_credits",0,IF(Tabla1[[#This Row],[CREDITHISTORY]]="prior_paymentes_delayed",1,IF(Tabla1[[#This Row],[CREDITHISTORY]]="outstanding_credit",2,3)))</f>
        <v>3</v>
      </c>
      <c r="G1940" t="s">
        <v>43</v>
      </c>
      <c r="H19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40">
        <v>933</v>
      </c>
      <c r="J1940" t="s">
        <v>38</v>
      </c>
      <c r="K19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40" t="s">
        <v>39</v>
      </c>
      <c r="M19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40">
        <v>2</v>
      </c>
      <c r="O1940" t="s">
        <v>28</v>
      </c>
      <c r="P1940">
        <f>IF(Tabla1[[#This Row],[SEX]]="female",0,1)</f>
        <v>0</v>
      </c>
      <c r="Q1940" t="s">
        <v>29</v>
      </c>
      <c r="R1940">
        <f>IF(Tabla1[[#This Row],[OTHERSONLOAN]]="none",0,IF(Tabla1[[#This Row],[OTHERSONLOAN]]="co-applicant",1,2))</f>
        <v>0</v>
      </c>
      <c r="S1940">
        <v>2</v>
      </c>
      <c r="T1940" t="s">
        <v>45</v>
      </c>
      <c r="U1940">
        <f>IF(Tabla1[[#This Row],[OWNSPROPERTY]]="unknown",0,IF(Tabla1[[#This Row],[OWNSPROPERTY]]="real_state",1,IF(Tabla1[[#This Row],[OWNSPROPERTY]]="car_other",2,3)))</f>
        <v>3</v>
      </c>
      <c r="V1940">
        <v>27</v>
      </c>
      <c r="W1940" t="s">
        <v>40</v>
      </c>
      <c r="X1940">
        <f>IF(Tabla1[[#This Row],[INSTALLMENTPLANS]]="none",0,IF(Tabla1[[#This Row],[INSTALLMENTPLANS]]="stores",1,2))</f>
        <v>1</v>
      </c>
      <c r="Y1940" t="s">
        <v>31</v>
      </c>
      <c r="Z1940">
        <f>IF(Tabla1[[#This Row],[HOUSING]]="free",0,IF(Tabla1[[#This Row],[HOUSING]]="own",1,2))</f>
        <v>1</v>
      </c>
      <c r="AA1940">
        <v>1</v>
      </c>
      <c r="AB1940" t="s">
        <v>32</v>
      </c>
      <c r="AC1940">
        <f>IF(Tabla1[[#This Row],[JOB]]="unemployed",0,IF(Tabla1[[#This Row],[JOB]]="unskilled",1,IF(Tabla1[[#This Row],[JOB]]="skilled",2,3)))</f>
        <v>2</v>
      </c>
      <c r="AD1940">
        <v>1</v>
      </c>
      <c r="AE1940" t="s">
        <v>29</v>
      </c>
      <c r="AF1940">
        <f>IF(Tabla1[[#This Row],[TELEPHONE]]="none",0,1)</f>
        <v>0</v>
      </c>
      <c r="AG1940" t="s">
        <v>33</v>
      </c>
      <c r="AH1940">
        <f>IF(Tabla1[[#This Row],[FOREIGNWORKER]]="no",0,1)</f>
        <v>1</v>
      </c>
      <c r="AI1940" t="s">
        <v>34</v>
      </c>
      <c r="AJ1940">
        <f>IF(Tabla1[[#This Row],[RISK]]="No Risk",0,1)</f>
        <v>0</v>
      </c>
    </row>
    <row r="1941" spans="1:36" x14ac:dyDescent="0.25">
      <c r="A1941" t="s">
        <v>2011</v>
      </c>
      <c r="B1941" t="s">
        <v>36</v>
      </c>
      <c r="C1941">
        <f>IF(Tabla1[[#This Row],[CHECKINGSTATUS]]="no_checking",0,IF(Tabla1[[#This Row],[CHECKINGSTATUS]]="less_0",1,IF(Tabla1[[#This Row],[CHECKINGSTATUS]]="0_to_200",2,3)))</f>
        <v>1</v>
      </c>
      <c r="D1941">
        <v>14</v>
      </c>
      <c r="E1941" t="s">
        <v>70</v>
      </c>
      <c r="F1941">
        <f>IF(Tabla1[[#This Row],[CREDITHISTORY]]="no_credits",0,IF(Tabla1[[#This Row],[CREDITHISTORY]]="prior_paymentes_delayed",1,IF(Tabla1[[#This Row],[CREDITHISTORY]]="outstanding_credit",2,3)))</f>
        <v>3</v>
      </c>
      <c r="G1941" t="s">
        <v>74</v>
      </c>
      <c r="H19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41">
        <v>2468</v>
      </c>
      <c r="J1941" t="s">
        <v>38</v>
      </c>
      <c r="K19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41" t="s">
        <v>39</v>
      </c>
      <c r="M19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41">
        <v>2</v>
      </c>
      <c r="O1941" t="s">
        <v>28</v>
      </c>
      <c r="P1941">
        <f>IF(Tabla1[[#This Row],[SEX]]="female",0,1)</f>
        <v>0</v>
      </c>
      <c r="Q1941" t="s">
        <v>59</v>
      </c>
      <c r="R1941">
        <f>IF(Tabla1[[#This Row],[OTHERSONLOAN]]="none",0,IF(Tabla1[[#This Row],[OTHERSONLOAN]]="co-applicant",1,2))</f>
        <v>1</v>
      </c>
      <c r="S1941">
        <v>1</v>
      </c>
      <c r="T1941" t="s">
        <v>45</v>
      </c>
      <c r="U1941">
        <f>IF(Tabla1[[#This Row],[OWNSPROPERTY]]="unknown",0,IF(Tabla1[[#This Row],[OWNSPROPERTY]]="real_state",1,IF(Tabla1[[#This Row],[OWNSPROPERTY]]="car_other",2,3)))</f>
        <v>3</v>
      </c>
      <c r="V1941">
        <v>26</v>
      </c>
      <c r="W1941" t="s">
        <v>116</v>
      </c>
      <c r="X1941">
        <f>IF(Tabla1[[#This Row],[INSTALLMENTPLANS]]="none",0,IF(Tabla1[[#This Row],[INSTALLMENTPLANS]]="stores",1,2))</f>
        <v>2</v>
      </c>
      <c r="Y1941" t="s">
        <v>31</v>
      </c>
      <c r="Z1941">
        <f>IF(Tabla1[[#This Row],[HOUSING]]="free",0,IF(Tabla1[[#This Row],[HOUSING]]="own",1,2))</f>
        <v>1</v>
      </c>
      <c r="AA1941">
        <v>1</v>
      </c>
      <c r="AB1941" t="s">
        <v>92</v>
      </c>
      <c r="AC1941">
        <f>IF(Tabla1[[#This Row],[JOB]]="unemployed",0,IF(Tabla1[[#This Row],[JOB]]="unskilled",1,IF(Tabla1[[#This Row],[JOB]]="skilled",2,3)))</f>
        <v>1</v>
      </c>
      <c r="AD1941">
        <v>1</v>
      </c>
      <c r="AE1941" t="s">
        <v>29</v>
      </c>
      <c r="AF1941">
        <f>IF(Tabla1[[#This Row],[TELEPHONE]]="none",0,1)</f>
        <v>0</v>
      </c>
      <c r="AG1941" t="s">
        <v>33</v>
      </c>
      <c r="AH1941">
        <f>IF(Tabla1[[#This Row],[FOREIGNWORKER]]="no",0,1)</f>
        <v>1</v>
      </c>
      <c r="AI1941" t="s">
        <v>34</v>
      </c>
      <c r="AJ1941">
        <f>IF(Tabla1[[#This Row],[RISK]]="No Risk",0,1)</f>
        <v>0</v>
      </c>
    </row>
    <row r="1942" spans="1:36" x14ac:dyDescent="0.25">
      <c r="A1942" t="s">
        <v>2012</v>
      </c>
      <c r="B1942" t="s">
        <v>51</v>
      </c>
      <c r="C1942">
        <f>IF(Tabla1[[#This Row],[CHECKINGSTATUS]]="no_checking",0,IF(Tabla1[[#This Row],[CHECKINGSTATUS]]="less_0",1,IF(Tabla1[[#This Row],[CHECKINGSTATUS]]="0_to_200",2,3)))</f>
        <v>0</v>
      </c>
      <c r="D1942">
        <v>8</v>
      </c>
      <c r="E1942" t="s">
        <v>42</v>
      </c>
      <c r="F1942">
        <f>IF(Tabla1[[#This Row],[CREDITHISTORY]]="no_credits",0,IF(Tabla1[[#This Row],[CREDITHISTORY]]="prior_paymentes_delayed",1,IF(Tabla1[[#This Row],[CREDITHISTORY]]="outstanding_credit",2,3)))</f>
        <v>3</v>
      </c>
      <c r="G1942" t="s">
        <v>43</v>
      </c>
      <c r="H19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42">
        <v>3251</v>
      </c>
      <c r="J1942" t="s">
        <v>26</v>
      </c>
      <c r="K19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42" t="s">
        <v>39</v>
      </c>
      <c r="M19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42">
        <v>4</v>
      </c>
      <c r="O1942" t="s">
        <v>44</v>
      </c>
      <c r="P1942">
        <f>IF(Tabla1[[#This Row],[SEX]]="female",0,1)</f>
        <v>1</v>
      </c>
      <c r="Q1942" t="s">
        <v>29</v>
      </c>
      <c r="R1942">
        <f>IF(Tabla1[[#This Row],[OTHERSONLOAN]]="none",0,IF(Tabla1[[#This Row],[OTHERSONLOAN]]="co-applicant",1,2))</f>
        <v>0</v>
      </c>
      <c r="S1942">
        <v>2</v>
      </c>
      <c r="T1942" t="s">
        <v>45</v>
      </c>
      <c r="U1942">
        <f>IF(Tabla1[[#This Row],[OWNSPROPERTY]]="unknown",0,IF(Tabla1[[#This Row],[OWNSPROPERTY]]="real_state",1,IF(Tabla1[[#This Row],[OWNSPROPERTY]]="car_other",2,3)))</f>
        <v>3</v>
      </c>
      <c r="V1942">
        <v>34</v>
      </c>
      <c r="W1942" t="s">
        <v>29</v>
      </c>
      <c r="X1942">
        <f>IF(Tabla1[[#This Row],[INSTALLMENTPLANS]]="none",0,IF(Tabla1[[#This Row],[INSTALLMENTPLANS]]="stores",1,2))</f>
        <v>0</v>
      </c>
      <c r="Y1942" t="s">
        <v>31</v>
      </c>
      <c r="Z1942">
        <f>IF(Tabla1[[#This Row],[HOUSING]]="free",0,IF(Tabla1[[#This Row],[HOUSING]]="own",1,2))</f>
        <v>1</v>
      </c>
      <c r="AA1942">
        <v>1</v>
      </c>
      <c r="AB1942" t="s">
        <v>63</v>
      </c>
      <c r="AC1942">
        <f>IF(Tabla1[[#This Row],[JOB]]="unemployed",0,IF(Tabla1[[#This Row],[JOB]]="unskilled",1,IF(Tabla1[[#This Row],[JOB]]="skilled",2,3)))</f>
        <v>3</v>
      </c>
      <c r="AD1942">
        <v>1</v>
      </c>
      <c r="AE1942" t="s">
        <v>29</v>
      </c>
      <c r="AF1942">
        <f>IF(Tabla1[[#This Row],[TELEPHONE]]="none",0,1)</f>
        <v>0</v>
      </c>
      <c r="AG1942" t="s">
        <v>46</v>
      </c>
      <c r="AH1942">
        <f>IF(Tabla1[[#This Row],[FOREIGNWORKER]]="no",0,1)</f>
        <v>0</v>
      </c>
      <c r="AI1942" t="s">
        <v>34</v>
      </c>
      <c r="AJ1942">
        <f>IF(Tabla1[[#This Row],[RISK]]="No Risk",0,1)</f>
        <v>0</v>
      </c>
    </row>
    <row r="1943" spans="1:36" x14ac:dyDescent="0.25">
      <c r="A1943" t="s">
        <v>2013</v>
      </c>
      <c r="B1943" t="s">
        <v>23</v>
      </c>
      <c r="C1943">
        <f>IF(Tabla1[[#This Row],[CHECKINGSTATUS]]="no_checking",0,IF(Tabla1[[#This Row],[CHECKINGSTATUS]]="less_0",1,IF(Tabla1[[#This Row],[CHECKINGSTATUS]]="0_to_200",2,3)))</f>
        <v>2</v>
      </c>
      <c r="D1943">
        <v>18</v>
      </c>
      <c r="E1943" t="s">
        <v>42</v>
      </c>
      <c r="F1943">
        <f>IF(Tabla1[[#This Row],[CREDITHISTORY]]="no_credits",0,IF(Tabla1[[#This Row],[CREDITHISTORY]]="prior_paymentes_delayed",1,IF(Tabla1[[#This Row],[CREDITHISTORY]]="outstanding_credit",2,3)))</f>
        <v>3</v>
      </c>
      <c r="G1943" t="s">
        <v>68</v>
      </c>
      <c r="H19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43">
        <v>2774</v>
      </c>
      <c r="J1943" t="s">
        <v>53</v>
      </c>
      <c r="K194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43" t="s">
        <v>62</v>
      </c>
      <c r="M19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43">
        <v>3</v>
      </c>
      <c r="O1943" t="s">
        <v>44</v>
      </c>
      <c r="P1943">
        <f>IF(Tabla1[[#This Row],[SEX]]="female",0,1)</f>
        <v>1</v>
      </c>
      <c r="Q1943" t="s">
        <v>29</v>
      </c>
      <c r="R1943">
        <f>IF(Tabla1[[#This Row],[OTHERSONLOAN]]="none",0,IF(Tabla1[[#This Row],[OTHERSONLOAN]]="co-applicant",1,2))</f>
        <v>0</v>
      </c>
      <c r="S1943">
        <v>3</v>
      </c>
      <c r="T1943" t="s">
        <v>65</v>
      </c>
      <c r="U1943">
        <f>IF(Tabla1[[#This Row],[OWNSPROPERTY]]="unknown",0,IF(Tabla1[[#This Row],[OWNSPROPERTY]]="real_state",1,IF(Tabla1[[#This Row],[OWNSPROPERTY]]="car_other",2,3)))</f>
        <v>2</v>
      </c>
      <c r="V1943">
        <v>33</v>
      </c>
      <c r="W1943" t="s">
        <v>29</v>
      </c>
      <c r="X1943">
        <f>IF(Tabla1[[#This Row],[INSTALLMENTPLANS]]="none",0,IF(Tabla1[[#This Row],[INSTALLMENTPLANS]]="stores",1,2))</f>
        <v>0</v>
      </c>
      <c r="Y1943" t="s">
        <v>31</v>
      </c>
      <c r="Z1943">
        <f>IF(Tabla1[[#This Row],[HOUSING]]="free",0,IF(Tabla1[[#This Row],[HOUSING]]="own",1,2))</f>
        <v>1</v>
      </c>
      <c r="AA1943">
        <v>1</v>
      </c>
      <c r="AB1943" t="s">
        <v>32</v>
      </c>
      <c r="AC1943">
        <f>IF(Tabla1[[#This Row],[JOB]]="unemployed",0,IF(Tabla1[[#This Row],[JOB]]="unskilled",1,IF(Tabla1[[#This Row],[JOB]]="skilled",2,3)))</f>
        <v>2</v>
      </c>
      <c r="AD1943">
        <v>1</v>
      </c>
      <c r="AE1943" t="s">
        <v>33</v>
      </c>
      <c r="AF1943">
        <f>IF(Tabla1[[#This Row],[TELEPHONE]]="none",0,1)</f>
        <v>1</v>
      </c>
      <c r="AG1943" t="s">
        <v>33</v>
      </c>
      <c r="AH1943">
        <f>IF(Tabla1[[#This Row],[FOREIGNWORKER]]="no",0,1)</f>
        <v>1</v>
      </c>
      <c r="AI1943" t="s">
        <v>55</v>
      </c>
      <c r="AJ1943">
        <f>IF(Tabla1[[#This Row],[RISK]]="No Risk",0,1)</f>
        <v>1</v>
      </c>
    </row>
    <row r="1944" spans="1:36" x14ac:dyDescent="0.25">
      <c r="A1944" t="s">
        <v>2014</v>
      </c>
      <c r="B1944" t="s">
        <v>51</v>
      </c>
      <c r="C1944">
        <f>IF(Tabla1[[#This Row],[CHECKINGSTATUS]]="no_checking",0,IF(Tabla1[[#This Row],[CHECKINGSTATUS]]="less_0",1,IF(Tabla1[[#This Row],[CHECKINGSTATUS]]="0_to_200",2,3)))</f>
        <v>0</v>
      </c>
      <c r="D1944">
        <v>25</v>
      </c>
      <c r="E1944" t="s">
        <v>42</v>
      </c>
      <c r="F1944">
        <f>IF(Tabla1[[#This Row],[CREDITHISTORY]]="no_credits",0,IF(Tabla1[[#This Row],[CREDITHISTORY]]="prior_paymentes_delayed",1,IF(Tabla1[[#This Row],[CREDITHISTORY]]="outstanding_credit",2,3)))</f>
        <v>3</v>
      </c>
      <c r="G1944" t="s">
        <v>89</v>
      </c>
      <c r="H19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44">
        <v>3896</v>
      </c>
      <c r="J1944" t="s">
        <v>54</v>
      </c>
      <c r="K19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44" t="s">
        <v>49</v>
      </c>
      <c r="M19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44">
        <v>4</v>
      </c>
      <c r="O1944" t="s">
        <v>28</v>
      </c>
      <c r="P1944">
        <f>IF(Tabla1[[#This Row],[SEX]]="female",0,1)</f>
        <v>0</v>
      </c>
      <c r="Q1944" t="s">
        <v>29</v>
      </c>
      <c r="R1944">
        <f>IF(Tabla1[[#This Row],[OTHERSONLOAN]]="none",0,IF(Tabla1[[#This Row],[OTHERSONLOAN]]="co-applicant",1,2))</f>
        <v>0</v>
      </c>
      <c r="S1944">
        <v>3</v>
      </c>
      <c r="T1944" t="s">
        <v>30</v>
      </c>
      <c r="U1944">
        <f>IF(Tabla1[[#This Row],[OWNSPROPERTY]]="unknown",0,IF(Tabla1[[#This Row],[OWNSPROPERTY]]="real_state",1,IF(Tabla1[[#This Row],[OWNSPROPERTY]]="car_other",2,3)))</f>
        <v>3</v>
      </c>
      <c r="V1944">
        <v>36</v>
      </c>
      <c r="W1944" t="s">
        <v>29</v>
      </c>
      <c r="X1944">
        <f>IF(Tabla1[[#This Row],[INSTALLMENTPLANS]]="none",0,IF(Tabla1[[#This Row],[INSTALLMENTPLANS]]="stores",1,2))</f>
        <v>0</v>
      </c>
      <c r="Y1944" t="s">
        <v>31</v>
      </c>
      <c r="Z1944">
        <f>IF(Tabla1[[#This Row],[HOUSING]]="free",0,IF(Tabla1[[#This Row],[HOUSING]]="own",1,2))</f>
        <v>1</v>
      </c>
      <c r="AA1944">
        <v>1</v>
      </c>
      <c r="AB1944" t="s">
        <v>32</v>
      </c>
      <c r="AC1944">
        <f>IF(Tabla1[[#This Row],[JOB]]="unemployed",0,IF(Tabla1[[#This Row],[JOB]]="unskilled",1,IF(Tabla1[[#This Row],[JOB]]="skilled",2,3)))</f>
        <v>2</v>
      </c>
      <c r="AD1944">
        <v>2</v>
      </c>
      <c r="AE1944" t="s">
        <v>29</v>
      </c>
      <c r="AF1944">
        <f>IF(Tabla1[[#This Row],[TELEPHONE]]="none",0,1)</f>
        <v>0</v>
      </c>
      <c r="AG1944" t="s">
        <v>33</v>
      </c>
      <c r="AH1944">
        <f>IF(Tabla1[[#This Row],[FOREIGNWORKER]]="no",0,1)</f>
        <v>1</v>
      </c>
      <c r="AI1944" t="s">
        <v>34</v>
      </c>
      <c r="AJ1944">
        <f>IF(Tabla1[[#This Row],[RISK]]="No Risk",0,1)</f>
        <v>0</v>
      </c>
    </row>
    <row r="1945" spans="1:36" x14ac:dyDescent="0.25">
      <c r="A1945" t="s">
        <v>2015</v>
      </c>
      <c r="B1945" t="s">
        <v>51</v>
      </c>
      <c r="C1945">
        <f>IF(Tabla1[[#This Row],[CHECKINGSTATUS]]="no_checking",0,IF(Tabla1[[#This Row],[CHECKINGSTATUS]]="less_0",1,IF(Tabla1[[#This Row],[CHECKINGSTATUS]]="0_to_200",2,3)))</f>
        <v>0</v>
      </c>
      <c r="D1945">
        <v>33</v>
      </c>
      <c r="E1945" t="s">
        <v>42</v>
      </c>
      <c r="F1945">
        <f>IF(Tabla1[[#This Row],[CREDITHISTORY]]="no_credits",0,IF(Tabla1[[#This Row],[CREDITHISTORY]]="prior_paymentes_delayed",1,IF(Tabla1[[#This Row],[CREDITHISTORY]]="outstanding_credit",2,3)))</f>
        <v>3</v>
      </c>
      <c r="G1945" t="s">
        <v>89</v>
      </c>
      <c r="H19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45">
        <v>5774</v>
      </c>
      <c r="J1945" t="s">
        <v>53</v>
      </c>
      <c r="K19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45" t="s">
        <v>62</v>
      </c>
      <c r="M19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45">
        <v>5</v>
      </c>
      <c r="O1945" t="s">
        <v>44</v>
      </c>
      <c r="P1945">
        <f>IF(Tabla1[[#This Row],[SEX]]="female",0,1)</f>
        <v>1</v>
      </c>
      <c r="Q1945" t="s">
        <v>29</v>
      </c>
      <c r="R1945">
        <f>IF(Tabla1[[#This Row],[OTHERSONLOAN]]="none",0,IF(Tabla1[[#This Row],[OTHERSONLOAN]]="co-applicant",1,2))</f>
        <v>0</v>
      </c>
      <c r="S1945">
        <v>3</v>
      </c>
      <c r="T1945" t="s">
        <v>30</v>
      </c>
      <c r="U1945">
        <f>IF(Tabla1[[#This Row],[OWNSPROPERTY]]="unknown",0,IF(Tabla1[[#This Row],[OWNSPROPERTY]]="real_state",1,IF(Tabla1[[#This Row],[OWNSPROPERTY]]="car_other",2,3)))</f>
        <v>3</v>
      </c>
      <c r="V1945">
        <v>47</v>
      </c>
      <c r="W1945" t="s">
        <v>40</v>
      </c>
      <c r="X1945">
        <f>IF(Tabla1[[#This Row],[INSTALLMENTPLANS]]="none",0,IF(Tabla1[[#This Row],[INSTALLMENTPLANS]]="stores",1,2))</f>
        <v>1</v>
      </c>
      <c r="Y1945" t="s">
        <v>31</v>
      </c>
      <c r="Z1945">
        <f>IF(Tabla1[[#This Row],[HOUSING]]="free",0,IF(Tabla1[[#This Row],[HOUSING]]="own",1,2))</f>
        <v>1</v>
      </c>
      <c r="AA1945">
        <v>2</v>
      </c>
      <c r="AB1945" t="s">
        <v>92</v>
      </c>
      <c r="AC1945">
        <f>IF(Tabla1[[#This Row],[JOB]]="unemployed",0,IF(Tabla1[[#This Row],[JOB]]="unskilled",1,IF(Tabla1[[#This Row],[JOB]]="skilled",2,3)))</f>
        <v>1</v>
      </c>
      <c r="AD1945">
        <v>1</v>
      </c>
      <c r="AE1945" t="s">
        <v>29</v>
      </c>
      <c r="AF1945">
        <f>IF(Tabla1[[#This Row],[TELEPHONE]]="none",0,1)</f>
        <v>0</v>
      </c>
      <c r="AG1945" t="s">
        <v>33</v>
      </c>
      <c r="AH1945">
        <f>IF(Tabla1[[#This Row],[FOREIGNWORKER]]="no",0,1)</f>
        <v>1</v>
      </c>
      <c r="AI1945" t="s">
        <v>34</v>
      </c>
      <c r="AJ1945">
        <f>IF(Tabla1[[#This Row],[RISK]]="No Risk",0,1)</f>
        <v>0</v>
      </c>
    </row>
    <row r="1946" spans="1:36" x14ac:dyDescent="0.25">
      <c r="A1946" t="s">
        <v>2016</v>
      </c>
      <c r="B1946" t="s">
        <v>51</v>
      </c>
      <c r="C1946">
        <f>IF(Tabla1[[#This Row],[CHECKINGSTATUS]]="no_checking",0,IF(Tabla1[[#This Row],[CHECKINGSTATUS]]="less_0",1,IF(Tabla1[[#This Row],[CHECKINGSTATUS]]="0_to_200",2,3)))</f>
        <v>0</v>
      </c>
      <c r="D1946">
        <v>27</v>
      </c>
      <c r="E1946" t="s">
        <v>42</v>
      </c>
      <c r="F1946">
        <f>IF(Tabla1[[#This Row],[CREDITHISTORY]]="no_credits",0,IF(Tabla1[[#This Row],[CREDITHISTORY]]="prior_paymentes_delayed",1,IF(Tabla1[[#This Row],[CREDITHISTORY]]="outstanding_credit",2,3)))</f>
        <v>3</v>
      </c>
      <c r="G1946" t="s">
        <v>68</v>
      </c>
      <c r="H19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46">
        <v>1801</v>
      </c>
      <c r="J1946" t="s">
        <v>26</v>
      </c>
      <c r="K19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46" t="s">
        <v>39</v>
      </c>
      <c r="M19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46">
        <v>3</v>
      </c>
      <c r="O1946" t="s">
        <v>28</v>
      </c>
      <c r="P1946">
        <f>IF(Tabla1[[#This Row],[SEX]]="female",0,1)</f>
        <v>0</v>
      </c>
      <c r="Q1946" t="s">
        <v>29</v>
      </c>
      <c r="R1946">
        <f>IF(Tabla1[[#This Row],[OTHERSONLOAN]]="none",0,IF(Tabla1[[#This Row],[OTHERSONLOAN]]="co-applicant",1,2))</f>
        <v>0</v>
      </c>
      <c r="S1946">
        <v>4</v>
      </c>
      <c r="T1946" t="s">
        <v>45</v>
      </c>
      <c r="U1946">
        <f>IF(Tabla1[[#This Row],[OWNSPROPERTY]]="unknown",0,IF(Tabla1[[#This Row],[OWNSPROPERTY]]="real_state",1,IF(Tabla1[[#This Row],[OWNSPROPERTY]]="car_other",2,3)))</f>
        <v>3</v>
      </c>
      <c r="V1946">
        <v>34</v>
      </c>
      <c r="W1946" t="s">
        <v>29</v>
      </c>
      <c r="X1946">
        <f>IF(Tabla1[[#This Row],[INSTALLMENTPLANS]]="none",0,IF(Tabla1[[#This Row],[INSTALLMENTPLANS]]="stores",1,2))</f>
        <v>0</v>
      </c>
      <c r="Y1946" t="s">
        <v>31</v>
      </c>
      <c r="Z1946">
        <f>IF(Tabla1[[#This Row],[HOUSING]]="free",0,IF(Tabla1[[#This Row],[HOUSING]]="own",1,2))</f>
        <v>1</v>
      </c>
      <c r="AA1946">
        <v>1</v>
      </c>
      <c r="AB1946" t="s">
        <v>32</v>
      </c>
      <c r="AC1946">
        <f>IF(Tabla1[[#This Row],[JOB]]="unemployed",0,IF(Tabla1[[#This Row],[JOB]]="unskilled",1,IF(Tabla1[[#This Row],[JOB]]="skilled",2,3)))</f>
        <v>2</v>
      </c>
      <c r="AD1946">
        <v>2</v>
      </c>
      <c r="AE1946" t="s">
        <v>29</v>
      </c>
      <c r="AF1946">
        <f>IF(Tabla1[[#This Row],[TELEPHONE]]="none",0,1)</f>
        <v>0</v>
      </c>
      <c r="AG1946" t="s">
        <v>33</v>
      </c>
      <c r="AH1946">
        <f>IF(Tabla1[[#This Row],[FOREIGNWORKER]]="no",0,1)</f>
        <v>1</v>
      </c>
      <c r="AI1946" t="s">
        <v>34</v>
      </c>
      <c r="AJ1946">
        <f>IF(Tabla1[[#This Row],[RISK]]="No Risk",0,1)</f>
        <v>0</v>
      </c>
    </row>
    <row r="1947" spans="1:36" x14ac:dyDescent="0.25">
      <c r="A1947" t="s">
        <v>2017</v>
      </c>
      <c r="B1947" t="s">
        <v>51</v>
      </c>
      <c r="C1947">
        <f>IF(Tabla1[[#This Row],[CHECKINGSTATUS]]="no_checking",0,IF(Tabla1[[#This Row],[CHECKINGSTATUS]]="less_0",1,IF(Tabla1[[#This Row],[CHECKINGSTATUS]]="0_to_200",2,3)))</f>
        <v>0</v>
      </c>
      <c r="D1947">
        <v>38</v>
      </c>
      <c r="E1947" t="s">
        <v>42</v>
      </c>
      <c r="F1947">
        <f>IF(Tabla1[[#This Row],[CREDITHISTORY]]="no_credits",0,IF(Tabla1[[#This Row],[CREDITHISTORY]]="prior_paymentes_delayed",1,IF(Tabla1[[#This Row],[CREDITHISTORY]]="outstanding_credit",2,3)))</f>
        <v>3</v>
      </c>
      <c r="G1947" t="s">
        <v>82</v>
      </c>
      <c r="H19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947">
        <v>7468</v>
      </c>
      <c r="J1947" t="s">
        <v>54</v>
      </c>
      <c r="K19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47" t="s">
        <v>62</v>
      </c>
      <c r="M19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47">
        <v>4</v>
      </c>
      <c r="O1947" t="s">
        <v>44</v>
      </c>
      <c r="P1947">
        <f>IF(Tabla1[[#This Row],[SEX]]="female",0,1)</f>
        <v>1</v>
      </c>
      <c r="Q1947" t="s">
        <v>59</v>
      </c>
      <c r="R1947">
        <f>IF(Tabla1[[#This Row],[OTHERSONLOAN]]="none",0,IF(Tabla1[[#This Row],[OTHERSONLOAN]]="co-applicant",1,2))</f>
        <v>1</v>
      </c>
      <c r="S1947">
        <v>5</v>
      </c>
      <c r="T1947" t="s">
        <v>65</v>
      </c>
      <c r="U1947">
        <f>IF(Tabla1[[#This Row],[OWNSPROPERTY]]="unknown",0,IF(Tabla1[[#This Row],[OWNSPROPERTY]]="real_state",1,IF(Tabla1[[#This Row],[OWNSPROPERTY]]="car_other",2,3)))</f>
        <v>2</v>
      </c>
      <c r="V1947">
        <v>48</v>
      </c>
      <c r="W1947" t="s">
        <v>29</v>
      </c>
      <c r="X1947">
        <f>IF(Tabla1[[#This Row],[INSTALLMENTPLANS]]="none",0,IF(Tabla1[[#This Row],[INSTALLMENTPLANS]]="stores",1,2))</f>
        <v>0</v>
      </c>
      <c r="Y1947" t="s">
        <v>31</v>
      </c>
      <c r="Z1947">
        <f>IF(Tabla1[[#This Row],[HOUSING]]="free",0,IF(Tabla1[[#This Row],[HOUSING]]="own",1,2))</f>
        <v>1</v>
      </c>
      <c r="AA1947">
        <v>2</v>
      </c>
      <c r="AB1947" t="s">
        <v>32</v>
      </c>
      <c r="AC1947">
        <f>IF(Tabla1[[#This Row],[JOB]]="unemployed",0,IF(Tabla1[[#This Row],[JOB]]="unskilled",1,IF(Tabla1[[#This Row],[JOB]]="skilled",2,3)))</f>
        <v>2</v>
      </c>
      <c r="AD1947">
        <v>1</v>
      </c>
      <c r="AE1947" t="s">
        <v>33</v>
      </c>
      <c r="AF1947">
        <f>IF(Tabla1[[#This Row],[TELEPHONE]]="none",0,1)</f>
        <v>1</v>
      </c>
      <c r="AG1947" t="s">
        <v>33</v>
      </c>
      <c r="AH1947">
        <f>IF(Tabla1[[#This Row],[FOREIGNWORKER]]="no",0,1)</f>
        <v>1</v>
      </c>
      <c r="AI1947" t="s">
        <v>34</v>
      </c>
      <c r="AJ1947">
        <f>IF(Tabla1[[#This Row],[RISK]]="No Risk",0,1)</f>
        <v>0</v>
      </c>
    </row>
    <row r="1948" spans="1:36" x14ac:dyDescent="0.25">
      <c r="A1948" t="s">
        <v>2018</v>
      </c>
      <c r="B1948" t="s">
        <v>51</v>
      </c>
      <c r="C1948">
        <f>IF(Tabla1[[#This Row],[CHECKINGSTATUS]]="no_checking",0,IF(Tabla1[[#This Row],[CHECKINGSTATUS]]="less_0",1,IF(Tabla1[[#This Row],[CHECKINGSTATUS]]="0_to_200",2,3)))</f>
        <v>0</v>
      </c>
      <c r="D1948">
        <v>38</v>
      </c>
      <c r="E1948" t="s">
        <v>57</v>
      </c>
      <c r="F1948">
        <f>IF(Tabla1[[#This Row],[CREDITHISTORY]]="no_credits",0,IF(Tabla1[[#This Row],[CREDITHISTORY]]="prior_paymentes_delayed",1,IF(Tabla1[[#This Row],[CREDITHISTORY]]="outstanding_credit",2,3)))</f>
        <v>2</v>
      </c>
      <c r="G1948" t="s">
        <v>68</v>
      </c>
      <c r="H19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48">
        <v>6284</v>
      </c>
      <c r="J1948" t="s">
        <v>94</v>
      </c>
      <c r="K194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48" t="s">
        <v>62</v>
      </c>
      <c r="M19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48">
        <v>5</v>
      </c>
      <c r="O1948" t="s">
        <v>44</v>
      </c>
      <c r="P1948">
        <f>IF(Tabla1[[#This Row],[SEX]]="female",0,1)</f>
        <v>1</v>
      </c>
      <c r="Q1948" t="s">
        <v>59</v>
      </c>
      <c r="R1948">
        <f>IF(Tabla1[[#This Row],[OTHERSONLOAN]]="none",0,IF(Tabla1[[#This Row],[OTHERSONLOAN]]="co-applicant",1,2))</f>
        <v>1</v>
      </c>
      <c r="S1948">
        <v>5</v>
      </c>
      <c r="T1948" t="s">
        <v>54</v>
      </c>
      <c r="U1948">
        <f>IF(Tabla1[[#This Row],[OWNSPROPERTY]]="unknown",0,IF(Tabla1[[#This Row],[OWNSPROPERTY]]="real_state",1,IF(Tabla1[[#This Row],[OWNSPROPERTY]]="car_other",2,3)))</f>
        <v>0</v>
      </c>
      <c r="V1948">
        <v>52</v>
      </c>
      <c r="W1948" t="s">
        <v>40</v>
      </c>
      <c r="X1948">
        <f>IF(Tabla1[[#This Row],[INSTALLMENTPLANS]]="none",0,IF(Tabla1[[#This Row],[INSTALLMENTPLANS]]="stores",1,2))</f>
        <v>1</v>
      </c>
      <c r="Y1948" t="s">
        <v>31</v>
      </c>
      <c r="Z1948">
        <f>IF(Tabla1[[#This Row],[HOUSING]]="free",0,IF(Tabla1[[#This Row],[HOUSING]]="own",1,2))</f>
        <v>1</v>
      </c>
      <c r="AA1948">
        <v>2</v>
      </c>
      <c r="AB1948" t="s">
        <v>92</v>
      </c>
      <c r="AC1948">
        <f>IF(Tabla1[[#This Row],[JOB]]="unemployed",0,IF(Tabla1[[#This Row],[JOB]]="unskilled",1,IF(Tabla1[[#This Row],[JOB]]="skilled",2,3)))</f>
        <v>1</v>
      </c>
      <c r="AD1948">
        <v>2</v>
      </c>
      <c r="AE1948" t="s">
        <v>33</v>
      </c>
      <c r="AF1948">
        <f>IF(Tabla1[[#This Row],[TELEPHONE]]="none",0,1)</f>
        <v>1</v>
      </c>
      <c r="AG1948" t="s">
        <v>33</v>
      </c>
      <c r="AH1948">
        <f>IF(Tabla1[[#This Row],[FOREIGNWORKER]]="no",0,1)</f>
        <v>1</v>
      </c>
      <c r="AI1948" t="s">
        <v>34</v>
      </c>
      <c r="AJ1948">
        <f>IF(Tabla1[[#This Row],[RISK]]="No Risk",0,1)</f>
        <v>0</v>
      </c>
    </row>
    <row r="1949" spans="1:36" x14ac:dyDescent="0.25">
      <c r="A1949" t="s">
        <v>2019</v>
      </c>
      <c r="B1949" t="s">
        <v>51</v>
      </c>
      <c r="C1949">
        <f>IF(Tabla1[[#This Row],[CHECKINGSTATUS]]="no_checking",0,IF(Tabla1[[#This Row],[CHECKINGSTATUS]]="less_0",1,IF(Tabla1[[#This Row],[CHECKINGSTATUS]]="0_to_200",2,3)))</f>
        <v>0</v>
      </c>
      <c r="D1949">
        <v>34</v>
      </c>
      <c r="E1949" t="s">
        <v>42</v>
      </c>
      <c r="F1949">
        <f>IF(Tabla1[[#This Row],[CREDITHISTORY]]="no_credits",0,IF(Tabla1[[#This Row],[CREDITHISTORY]]="prior_paymentes_delayed",1,IF(Tabla1[[#This Row],[CREDITHISTORY]]="outstanding_credit",2,3)))</f>
        <v>3</v>
      </c>
      <c r="G1949" t="s">
        <v>68</v>
      </c>
      <c r="H19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49">
        <v>6894</v>
      </c>
      <c r="J1949" t="s">
        <v>53</v>
      </c>
      <c r="K19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49" t="s">
        <v>62</v>
      </c>
      <c r="M19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49">
        <v>5</v>
      </c>
      <c r="O1949" t="s">
        <v>28</v>
      </c>
      <c r="P1949">
        <f>IF(Tabla1[[#This Row],[SEX]]="female",0,1)</f>
        <v>0</v>
      </c>
      <c r="Q1949" t="s">
        <v>29</v>
      </c>
      <c r="R1949">
        <f>IF(Tabla1[[#This Row],[OTHERSONLOAN]]="none",0,IF(Tabla1[[#This Row],[OTHERSONLOAN]]="co-applicant",1,2))</f>
        <v>0</v>
      </c>
      <c r="S1949">
        <v>3</v>
      </c>
      <c r="T1949" t="s">
        <v>65</v>
      </c>
      <c r="U1949">
        <f>IF(Tabla1[[#This Row],[OWNSPROPERTY]]="unknown",0,IF(Tabla1[[#This Row],[OWNSPROPERTY]]="real_state",1,IF(Tabla1[[#This Row],[OWNSPROPERTY]]="car_other",2,3)))</f>
        <v>2</v>
      </c>
      <c r="V1949">
        <v>53</v>
      </c>
      <c r="W1949" t="s">
        <v>29</v>
      </c>
      <c r="X1949">
        <f>IF(Tabla1[[#This Row],[INSTALLMENTPLANS]]="none",0,IF(Tabla1[[#This Row],[INSTALLMENTPLANS]]="stores",1,2))</f>
        <v>0</v>
      </c>
      <c r="Y1949" t="s">
        <v>60</v>
      </c>
      <c r="Z1949">
        <f>IF(Tabla1[[#This Row],[HOUSING]]="free",0,IF(Tabla1[[#This Row],[HOUSING]]="own",1,2))</f>
        <v>0</v>
      </c>
      <c r="AA1949">
        <v>2</v>
      </c>
      <c r="AB1949" t="s">
        <v>32</v>
      </c>
      <c r="AC1949">
        <f>IF(Tabla1[[#This Row],[JOB]]="unemployed",0,IF(Tabla1[[#This Row],[JOB]]="unskilled",1,IF(Tabla1[[#This Row],[JOB]]="skilled",2,3)))</f>
        <v>2</v>
      </c>
      <c r="AD1949">
        <v>1</v>
      </c>
      <c r="AE1949" t="s">
        <v>29</v>
      </c>
      <c r="AF1949">
        <f>IF(Tabla1[[#This Row],[TELEPHONE]]="none",0,1)</f>
        <v>0</v>
      </c>
      <c r="AG1949" t="s">
        <v>33</v>
      </c>
      <c r="AH1949">
        <f>IF(Tabla1[[#This Row],[FOREIGNWORKER]]="no",0,1)</f>
        <v>1</v>
      </c>
      <c r="AI1949" t="s">
        <v>55</v>
      </c>
      <c r="AJ1949">
        <f>IF(Tabla1[[#This Row],[RISK]]="No Risk",0,1)</f>
        <v>1</v>
      </c>
    </row>
    <row r="1950" spans="1:36" x14ac:dyDescent="0.25">
      <c r="A1950" t="s">
        <v>2020</v>
      </c>
      <c r="B1950" t="s">
        <v>51</v>
      </c>
      <c r="C1950">
        <f>IF(Tabla1[[#This Row],[CHECKINGSTATUS]]="no_checking",0,IF(Tabla1[[#This Row],[CHECKINGSTATUS]]="less_0",1,IF(Tabla1[[#This Row],[CHECKINGSTATUS]]="0_to_200",2,3)))</f>
        <v>0</v>
      </c>
      <c r="D1950">
        <v>14</v>
      </c>
      <c r="E1950" t="s">
        <v>57</v>
      </c>
      <c r="F1950">
        <f>IF(Tabla1[[#This Row],[CREDITHISTORY]]="no_credits",0,IF(Tabla1[[#This Row],[CREDITHISTORY]]="prior_paymentes_delayed",1,IF(Tabla1[[#This Row],[CREDITHISTORY]]="outstanding_credit",2,3)))</f>
        <v>2</v>
      </c>
      <c r="G1950" t="s">
        <v>74</v>
      </c>
      <c r="H19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50">
        <v>1395</v>
      </c>
      <c r="J1950" t="s">
        <v>54</v>
      </c>
      <c r="K19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50" t="s">
        <v>62</v>
      </c>
      <c r="M19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50">
        <v>4</v>
      </c>
      <c r="O1950" t="s">
        <v>44</v>
      </c>
      <c r="P1950">
        <f>IF(Tabla1[[#This Row],[SEX]]="female",0,1)</f>
        <v>1</v>
      </c>
      <c r="Q1950" t="s">
        <v>29</v>
      </c>
      <c r="R1950">
        <f>IF(Tabla1[[#This Row],[OTHERSONLOAN]]="none",0,IF(Tabla1[[#This Row],[OTHERSONLOAN]]="co-applicant",1,2))</f>
        <v>0</v>
      </c>
      <c r="S1950">
        <v>3</v>
      </c>
      <c r="T1950" t="s">
        <v>65</v>
      </c>
      <c r="U1950">
        <f>IF(Tabla1[[#This Row],[OWNSPROPERTY]]="unknown",0,IF(Tabla1[[#This Row],[OWNSPROPERTY]]="real_state",1,IF(Tabla1[[#This Row],[OWNSPROPERTY]]="car_other",2,3)))</f>
        <v>2</v>
      </c>
      <c r="V1950">
        <v>33</v>
      </c>
      <c r="W1950" t="s">
        <v>40</v>
      </c>
      <c r="X1950">
        <f>IF(Tabla1[[#This Row],[INSTALLMENTPLANS]]="none",0,IF(Tabla1[[#This Row],[INSTALLMENTPLANS]]="stores",1,2))</f>
        <v>1</v>
      </c>
      <c r="Y1950" t="s">
        <v>31</v>
      </c>
      <c r="Z1950">
        <f>IF(Tabla1[[#This Row],[HOUSING]]="free",0,IF(Tabla1[[#This Row],[HOUSING]]="own",1,2))</f>
        <v>1</v>
      </c>
      <c r="AA1950">
        <v>2</v>
      </c>
      <c r="AB1950" t="s">
        <v>32</v>
      </c>
      <c r="AC1950">
        <f>IF(Tabla1[[#This Row],[JOB]]="unemployed",0,IF(Tabla1[[#This Row],[JOB]]="unskilled",1,IF(Tabla1[[#This Row],[JOB]]="skilled",2,3)))</f>
        <v>2</v>
      </c>
      <c r="AD1950">
        <v>1</v>
      </c>
      <c r="AE1950" t="s">
        <v>33</v>
      </c>
      <c r="AF1950">
        <f>IF(Tabla1[[#This Row],[TELEPHONE]]="none",0,1)</f>
        <v>1</v>
      </c>
      <c r="AG1950" t="s">
        <v>33</v>
      </c>
      <c r="AH1950">
        <f>IF(Tabla1[[#This Row],[FOREIGNWORKER]]="no",0,1)</f>
        <v>1</v>
      </c>
      <c r="AI1950" t="s">
        <v>34</v>
      </c>
      <c r="AJ1950">
        <f>IF(Tabla1[[#This Row],[RISK]]="No Risk",0,1)</f>
        <v>0</v>
      </c>
    </row>
    <row r="1951" spans="1:36" x14ac:dyDescent="0.25">
      <c r="A1951" t="s">
        <v>2021</v>
      </c>
      <c r="B1951" t="s">
        <v>36</v>
      </c>
      <c r="C1951">
        <f>IF(Tabla1[[#This Row],[CHECKINGSTATUS]]="no_checking",0,IF(Tabla1[[#This Row],[CHECKINGSTATUS]]="less_0",1,IF(Tabla1[[#This Row],[CHECKINGSTATUS]]="0_to_200",2,3)))</f>
        <v>1</v>
      </c>
      <c r="D1951">
        <v>8</v>
      </c>
      <c r="E1951" t="s">
        <v>70</v>
      </c>
      <c r="F1951">
        <f>IF(Tabla1[[#This Row],[CREDITHISTORY]]="no_credits",0,IF(Tabla1[[#This Row],[CREDITHISTORY]]="prior_paymentes_delayed",1,IF(Tabla1[[#This Row],[CREDITHISTORY]]="outstanding_credit",2,3)))</f>
        <v>3</v>
      </c>
      <c r="G1951" t="s">
        <v>37</v>
      </c>
      <c r="H19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51">
        <v>250</v>
      </c>
      <c r="J1951" t="s">
        <v>38</v>
      </c>
      <c r="K19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51" t="s">
        <v>27</v>
      </c>
      <c r="M195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51">
        <v>1</v>
      </c>
      <c r="O1951" t="s">
        <v>44</v>
      </c>
      <c r="P1951">
        <f>IF(Tabla1[[#This Row],[SEX]]="female",0,1)</f>
        <v>1</v>
      </c>
      <c r="Q1951" t="s">
        <v>29</v>
      </c>
      <c r="R1951">
        <f>IF(Tabla1[[#This Row],[OTHERSONLOAN]]="none",0,IF(Tabla1[[#This Row],[OTHERSONLOAN]]="co-applicant",1,2))</f>
        <v>0</v>
      </c>
      <c r="S1951">
        <v>1</v>
      </c>
      <c r="T1951" t="s">
        <v>45</v>
      </c>
      <c r="U1951">
        <f>IF(Tabla1[[#This Row],[OWNSPROPERTY]]="unknown",0,IF(Tabla1[[#This Row],[OWNSPROPERTY]]="real_state",1,IF(Tabla1[[#This Row],[OWNSPROPERTY]]="car_other",2,3)))</f>
        <v>3</v>
      </c>
      <c r="V1951">
        <v>27</v>
      </c>
      <c r="W1951" t="s">
        <v>116</v>
      </c>
      <c r="X1951">
        <f>IF(Tabla1[[#This Row],[INSTALLMENTPLANS]]="none",0,IF(Tabla1[[#This Row],[INSTALLMENTPLANS]]="stores",1,2))</f>
        <v>2</v>
      </c>
      <c r="Y1951" t="s">
        <v>72</v>
      </c>
      <c r="Z1951">
        <f>IF(Tabla1[[#This Row],[HOUSING]]="free",0,IF(Tabla1[[#This Row],[HOUSING]]="own",1,2))</f>
        <v>2</v>
      </c>
      <c r="AA1951">
        <v>1</v>
      </c>
      <c r="AB1951" t="s">
        <v>71</v>
      </c>
      <c r="AC1951">
        <f>IF(Tabla1[[#This Row],[JOB]]="unemployed",0,IF(Tabla1[[#This Row],[JOB]]="unskilled",1,IF(Tabla1[[#This Row],[JOB]]="skilled",2,3)))</f>
        <v>0</v>
      </c>
      <c r="AD1951">
        <v>1</v>
      </c>
      <c r="AE1951" t="s">
        <v>29</v>
      </c>
      <c r="AF1951">
        <f>IF(Tabla1[[#This Row],[TELEPHONE]]="none",0,1)</f>
        <v>0</v>
      </c>
      <c r="AG1951" t="s">
        <v>33</v>
      </c>
      <c r="AH1951">
        <f>IF(Tabla1[[#This Row],[FOREIGNWORKER]]="no",0,1)</f>
        <v>1</v>
      </c>
      <c r="AI1951" t="s">
        <v>34</v>
      </c>
      <c r="AJ1951">
        <f>IF(Tabla1[[#This Row],[RISK]]="No Risk",0,1)</f>
        <v>0</v>
      </c>
    </row>
    <row r="1952" spans="1:36" x14ac:dyDescent="0.25">
      <c r="A1952" t="s">
        <v>2022</v>
      </c>
      <c r="B1952" t="s">
        <v>36</v>
      </c>
      <c r="C1952">
        <f>IF(Tabla1[[#This Row],[CHECKINGSTATUS]]="no_checking",0,IF(Tabla1[[#This Row],[CHECKINGSTATUS]]="less_0",1,IF(Tabla1[[#This Row],[CHECKINGSTATUS]]="0_to_200",2,3)))</f>
        <v>1</v>
      </c>
      <c r="D1952">
        <v>4</v>
      </c>
      <c r="E1952" t="s">
        <v>24</v>
      </c>
      <c r="F1952">
        <f>IF(Tabla1[[#This Row],[CREDITHISTORY]]="no_credits",0,IF(Tabla1[[#This Row],[CREDITHISTORY]]="prior_paymentes_delayed",1,IF(Tabla1[[#This Row],[CREDITHISTORY]]="outstanding_credit",2,3)))</f>
        <v>3</v>
      </c>
      <c r="G1952" t="s">
        <v>52</v>
      </c>
      <c r="H19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952">
        <v>604</v>
      </c>
      <c r="J1952" t="s">
        <v>38</v>
      </c>
      <c r="K19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52" t="s">
        <v>71</v>
      </c>
      <c r="M195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952">
        <v>1</v>
      </c>
      <c r="O1952" t="s">
        <v>44</v>
      </c>
      <c r="P1952">
        <f>IF(Tabla1[[#This Row],[SEX]]="female",0,1)</f>
        <v>1</v>
      </c>
      <c r="Q1952" t="s">
        <v>29</v>
      </c>
      <c r="R1952">
        <f>IF(Tabla1[[#This Row],[OTHERSONLOAN]]="none",0,IF(Tabla1[[#This Row],[OTHERSONLOAN]]="co-applicant",1,2))</f>
        <v>0</v>
      </c>
      <c r="S1952">
        <v>1</v>
      </c>
      <c r="T1952" t="s">
        <v>30</v>
      </c>
      <c r="U1952">
        <f>IF(Tabla1[[#This Row],[OWNSPROPERTY]]="unknown",0,IF(Tabla1[[#This Row],[OWNSPROPERTY]]="real_state",1,IF(Tabla1[[#This Row],[OWNSPROPERTY]]="car_other",2,3)))</f>
        <v>3</v>
      </c>
      <c r="V1952">
        <v>29</v>
      </c>
      <c r="W1952" t="s">
        <v>40</v>
      </c>
      <c r="X1952">
        <f>IF(Tabla1[[#This Row],[INSTALLMENTPLANS]]="none",0,IF(Tabla1[[#This Row],[INSTALLMENTPLANS]]="stores",1,2))</f>
        <v>1</v>
      </c>
      <c r="Y1952" t="s">
        <v>72</v>
      </c>
      <c r="Z1952">
        <f>IF(Tabla1[[#This Row],[HOUSING]]="free",0,IF(Tabla1[[#This Row],[HOUSING]]="own",1,2))</f>
        <v>2</v>
      </c>
      <c r="AA1952">
        <v>1</v>
      </c>
      <c r="AB1952" t="s">
        <v>92</v>
      </c>
      <c r="AC1952">
        <f>IF(Tabla1[[#This Row],[JOB]]="unemployed",0,IF(Tabla1[[#This Row],[JOB]]="unskilled",1,IF(Tabla1[[#This Row],[JOB]]="skilled",2,3)))</f>
        <v>1</v>
      </c>
      <c r="AD1952">
        <v>1</v>
      </c>
      <c r="AE1952" t="s">
        <v>29</v>
      </c>
      <c r="AF1952">
        <f>IF(Tabla1[[#This Row],[TELEPHONE]]="none",0,1)</f>
        <v>0</v>
      </c>
      <c r="AG1952" t="s">
        <v>33</v>
      </c>
      <c r="AH1952">
        <f>IF(Tabla1[[#This Row],[FOREIGNWORKER]]="no",0,1)</f>
        <v>1</v>
      </c>
      <c r="AI1952" t="s">
        <v>34</v>
      </c>
      <c r="AJ1952">
        <f>IF(Tabla1[[#This Row],[RISK]]="No Risk",0,1)</f>
        <v>0</v>
      </c>
    </row>
    <row r="1953" spans="1:36" x14ac:dyDescent="0.25">
      <c r="A1953" t="s">
        <v>2023</v>
      </c>
      <c r="B1953" t="s">
        <v>51</v>
      </c>
      <c r="C1953">
        <f>IF(Tabla1[[#This Row],[CHECKINGSTATUS]]="no_checking",0,IF(Tabla1[[#This Row],[CHECKINGSTATUS]]="less_0",1,IF(Tabla1[[#This Row],[CHECKINGSTATUS]]="0_to_200",2,3)))</f>
        <v>0</v>
      </c>
      <c r="D1953">
        <v>33</v>
      </c>
      <c r="E1953" t="s">
        <v>42</v>
      </c>
      <c r="F1953">
        <f>IF(Tabla1[[#This Row],[CREDITHISTORY]]="no_credits",0,IF(Tabla1[[#This Row],[CREDITHISTORY]]="prior_paymentes_delayed",1,IF(Tabla1[[#This Row],[CREDITHISTORY]]="outstanding_credit",2,3)))</f>
        <v>3</v>
      </c>
      <c r="G1953" t="s">
        <v>197</v>
      </c>
      <c r="H19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953">
        <v>5204</v>
      </c>
      <c r="J1953" t="s">
        <v>53</v>
      </c>
      <c r="K19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53" t="s">
        <v>39</v>
      </c>
      <c r="M19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53">
        <v>3</v>
      </c>
      <c r="O1953" t="s">
        <v>28</v>
      </c>
      <c r="P1953">
        <f>IF(Tabla1[[#This Row],[SEX]]="female",0,1)</f>
        <v>0</v>
      </c>
      <c r="Q1953" t="s">
        <v>29</v>
      </c>
      <c r="R1953">
        <f>IF(Tabla1[[#This Row],[OTHERSONLOAN]]="none",0,IF(Tabla1[[#This Row],[OTHERSONLOAN]]="co-applicant",1,2))</f>
        <v>0</v>
      </c>
      <c r="S1953">
        <v>3</v>
      </c>
      <c r="T1953" t="s">
        <v>30</v>
      </c>
      <c r="U1953">
        <f>IF(Tabla1[[#This Row],[OWNSPROPERTY]]="unknown",0,IF(Tabla1[[#This Row],[OWNSPROPERTY]]="real_state",1,IF(Tabla1[[#This Row],[OWNSPROPERTY]]="car_other",2,3)))</f>
        <v>3</v>
      </c>
      <c r="V1953">
        <v>53</v>
      </c>
      <c r="W1953" t="s">
        <v>29</v>
      </c>
      <c r="X1953">
        <f>IF(Tabla1[[#This Row],[INSTALLMENTPLANS]]="none",0,IF(Tabla1[[#This Row],[INSTALLMENTPLANS]]="stores",1,2))</f>
        <v>0</v>
      </c>
      <c r="Y1953" t="s">
        <v>31</v>
      </c>
      <c r="Z1953">
        <f>IF(Tabla1[[#This Row],[HOUSING]]="free",0,IF(Tabla1[[#This Row],[HOUSING]]="own",1,2))</f>
        <v>1</v>
      </c>
      <c r="AA1953">
        <v>1</v>
      </c>
      <c r="AB1953" t="s">
        <v>32</v>
      </c>
      <c r="AC1953">
        <f>IF(Tabla1[[#This Row],[JOB]]="unemployed",0,IF(Tabla1[[#This Row],[JOB]]="unskilled",1,IF(Tabla1[[#This Row],[JOB]]="skilled",2,3)))</f>
        <v>2</v>
      </c>
      <c r="AD1953">
        <v>1</v>
      </c>
      <c r="AE1953" t="s">
        <v>29</v>
      </c>
      <c r="AF1953">
        <f>IF(Tabla1[[#This Row],[TELEPHONE]]="none",0,1)</f>
        <v>0</v>
      </c>
      <c r="AG1953" t="s">
        <v>33</v>
      </c>
      <c r="AH1953">
        <f>IF(Tabla1[[#This Row],[FOREIGNWORKER]]="no",0,1)</f>
        <v>1</v>
      </c>
      <c r="AI1953" t="s">
        <v>34</v>
      </c>
      <c r="AJ1953">
        <f>IF(Tabla1[[#This Row],[RISK]]="No Risk",0,1)</f>
        <v>0</v>
      </c>
    </row>
    <row r="1954" spans="1:36" x14ac:dyDescent="0.25">
      <c r="A1954" t="s">
        <v>2024</v>
      </c>
      <c r="B1954" t="s">
        <v>51</v>
      </c>
      <c r="C1954">
        <f>IF(Tabla1[[#This Row],[CHECKINGSTATUS]]="no_checking",0,IF(Tabla1[[#This Row],[CHECKINGSTATUS]]="less_0",1,IF(Tabla1[[#This Row],[CHECKINGSTATUS]]="0_to_200",2,3)))</f>
        <v>0</v>
      </c>
      <c r="D1954">
        <v>14</v>
      </c>
      <c r="E1954" t="s">
        <v>24</v>
      </c>
      <c r="F1954">
        <f>IF(Tabla1[[#This Row],[CREDITHISTORY]]="no_credits",0,IF(Tabla1[[#This Row],[CREDITHISTORY]]="prior_paymentes_delayed",1,IF(Tabla1[[#This Row],[CREDITHISTORY]]="outstanding_credit",2,3)))</f>
        <v>3</v>
      </c>
      <c r="G1954" t="s">
        <v>43</v>
      </c>
      <c r="H19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54">
        <v>4425</v>
      </c>
      <c r="J1954" t="s">
        <v>38</v>
      </c>
      <c r="K19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54" t="s">
        <v>27</v>
      </c>
      <c r="M19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54">
        <v>3</v>
      </c>
      <c r="O1954" t="s">
        <v>44</v>
      </c>
      <c r="P1954">
        <f>IF(Tabla1[[#This Row],[SEX]]="female",0,1)</f>
        <v>1</v>
      </c>
      <c r="Q1954" t="s">
        <v>29</v>
      </c>
      <c r="R1954">
        <f>IF(Tabla1[[#This Row],[OTHERSONLOAN]]="none",0,IF(Tabla1[[#This Row],[OTHERSONLOAN]]="co-applicant",1,2))</f>
        <v>0</v>
      </c>
      <c r="S1954">
        <v>2</v>
      </c>
      <c r="T1954" t="s">
        <v>30</v>
      </c>
      <c r="U1954">
        <f>IF(Tabla1[[#This Row],[OWNSPROPERTY]]="unknown",0,IF(Tabla1[[#This Row],[OWNSPROPERTY]]="real_state",1,IF(Tabla1[[#This Row],[OWNSPROPERTY]]="car_other",2,3)))</f>
        <v>3</v>
      </c>
      <c r="V1954">
        <v>42</v>
      </c>
      <c r="W1954" t="s">
        <v>29</v>
      </c>
      <c r="X1954">
        <f>IF(Tabla1[[#This Row],[INSTALLMENTPLANS]]="none",0,IF(Tabla1[[#This Row],[INSTALLMENTPLANS]]="stores",1,2))</f>
        <v>0</v>
      </c>
      <c r="Y1954" t="s">
        <v>60</v>
      </c>
      <c r="Z1954">
        <f>IF(Tabla1[[#This Row],[HOUSING]]="free",0,IF(Tabla1[[#This Row],[HOUSING]]="own",1,2))</f>
        <v>0</v>
      </c>
      <c r="AA1954">
        <v>1</v>
      </c>
      <c r="AB1954" t="s">
        <v>63</v>
      </c>
      <c r="AC1954">
        <f>IF(Tabla1[[#This Row],[JOB]]="unemployed",0,IF(Tabla1[[#This Row],[JOB]]="unskilled",1,IF(Tabla1[[#This Row],[JOB]]="skilled",2,3)))</f>
        <v>3</v>
      </c>
      <c r="AD1954">
        <v>1</v>
      </c>
      <c r="AE1954" t="s">
        <v>29</v>
      </c>
      <c r="AF1954">
        <f>IF(Tabla1[[#This Row],[TELEPHONE]]="none",0,1)</f>
        <v>0</v>
      </c>
      <c r="AG1954" t="s">
        <v>33</v>
      </c>
      <c r="AH1954">
        <f>IF(Tabla1[[#This Row],[FOREIGNWORKER]]="no",0,1)</f>
        <v>1</v>
      </c>
      <c r="AI1954" t="s">
        <v>34</v>
      </c>
      <c r="AJ1954">
        <f>IF(Tabla1[[#This Row],[RISK]]="No Risk",0,1)</f>
        <v>0</v>
      </c>
    </row>
    <row r="1955" spans="1:36" x14ac:dyDescent="0.25">
      <c r="A1955" t="s">
        <v>2025</v>
      </c>
      <c r="B1955" t="s">
        <v>78</v>
      </c>
      <c r="C1955">
        <f>IF(Tabla1[[#This Row],[CHECKINGSTATUS]]="no_checking",0,IF(Tabla1[[#This Row],[CHECKINGSTATUS]]="less_0",1,IF(Tabla1[[#This Row],[CHECKINGSTATUS]]="0_to_200",2,3)))</f>
        <v>3</v>
      </c>
      <c r="D1955">
        <v>34</v>
      </c>
      <c r="E1955" t="s">
        <v>57</v>
      </c>
      <c r="F1955">
        <f>IF(Tabla1[[#This Row],[CREDITHISTORY]]="no_credits",0,IF(Tabla1[[#This Row],[CREDITHISTORY]]="prior_paymentes_delayed",1,IF(Tabla1[[#This Row],[CREDITHISTORY]]="outstanding_credit",2,3)))</f>
        <v>2</v>
      </c>
      <c r="G1955" t="s">
        <v>25</v>
      </c>
      <c r="H19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1955">
        <v>5790</v>
      </c>
      <c r="J1955" t="s">
        <v>53</v>
      </c>
      <c r="K19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55" t="s">
        <v>49</v>
      </c>
      <c r="M19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55">
        <v>5</v>
      </c>
      <c r="O1955" t="s">
        <v>44</v>
      </c>
      <c r="P1955">
        <f>IF(Tabla1[[#This Row],[SEX]]="female",0,1)</f>
        <v>1</v>
      </c>
      <c r="Q1955" t="s">
        <v>29</v>
      </c>
      <c r="R1955">
        <f>IF(Tabla1[[#This Row],[OTHERSONLOAN]]="none",0,IF(Tabla1[[#This Row],[OTHERSONLOAN]]="co-applicant",1,2))</f>
        <v>0</v>
      </c>
      <c r="S1955">
        <v>4</v>
      </c>
      <c r="T1955" t="s">
        <v>65</v>
      </c>
      <c r="U1955">
        <f>IF(Tabla1[[#This Row],[OWNSPROPERTY]]="unknown",0,IF(Tabla1[[#This Row],[OWNSPROPERTY]]="real_state",1,IF(Tabla1[[#This Row],[OWNSPROPERTY]]="car_other",2,3)))</f>
        <v>2</v>
      </c>
      <c r="V1955">
        <v>44</v>
      </c>
      <c r="W1955" t="s">
        <v>40</v>
      </c>
      <c r="X1955">
        <f>IF(Tabla1[[#This Row],[INSTALLMENTPLANS]]="none",0,IF(Tabla1[[#This Row],[INSTALLMENTPLANS]]="stores",1,2))</f>
        <v>1</v>
      </c>
      <c r="Y1955" t="s">
        <v>31</v>
      </c>
      <c r="Z1955">
        <f>IF(Tabla1[[#This Row],[HOUSING]]="free",0,IF(Tabla1[[#This Row],[HOUSING]]="own",1,2))</f>
        <v>1</v>
      </c>
      <c r="AA1955">
        <v>2</v>
      </c>
      <c r="AB1955" t="s">
        <v>92</v>
      </c>
      <c r="AC1955">
        <f>IF(Tabla1[[#This Row],[JOB]]="unemployed",0,IF(Tabla1[[#This Row],[JOB]]="unskilled",1,IF(Tabla1[[#This Row],[JOB]]="skilled",2,3)))</f>
        <v>1</v>
      </c>
      <c r="AD1955">
        <v>1</v>
      </c>
      <c r="AE1955" t="s">
        <v>33</v>
      </c>
      <c r="AF1955">
        <f>IF(Tabla1[[#This Row],[TELEPHONE]]="none",0,1)</f>
        <v>1</v>
      </c>
      <c r="AG1955" t="s">
        <v>33</v>
      </c>
      <c r="AH1955">
        <f>IF(Tabla1[[#This Row],[FOREIGNWORKER]]="no",0,1)</f>
        <v>1</v>
      </c>
      <c r="AI1955" t="s">
        <v>34</v>
      </c>
      <c r="AJ1955">
        <f>IF(Tabla1[[#This Row],[RISK]]="No Risk",0,1)</f>
        <v>0</v>
      </c>
    </row>
    <row r="1956" spans="1:36" x14ac:dyDescent="0.25">
      <c r="A1956" t="s">
        <v>2026</v>
      </c>
      <c r="B1956" t="s">
        <v>23</v>
      </c>
      <c r="C1956">
        <f>IF(Tabla1[[#This Row],[CHECKINGSTATUS]]="no_checking",0,IF(Tabla1[[#This Row],[CHECKINGSTATUS]]="less_0",1,IF(Tabla1[[#This Row],[CHECKINGSTATUS]]="0_to_200",2,3)))</f>
        <v>2</v>
      </c>
      <c r="D1956">
        <v>4</v>
      </c>
      <c r="E1956" t="s">
        <v>70</v>
      </c>
      <c r="F1956">
        <f>IF(Tabla1[[#This Row],[CREDITHISTORY]]="no_credits",0,IF(Tabla1[[#This Row],[CREDITHISTORY]]="prior_paymentes_delayed",1,IF(Tabla1[[#This Row],[CREDITHISTORY]]="outstanding_credit",2,3)))</f>
        <v>3</v>
      </c>
      <c r="G1956" t="s">
        <v>52</v>
      </c>
      <c r="H19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956">
        <v>3861</v>
      </c>
      <c r="J1956" t="s">
        <v>26</v>
      </c>
      <c r="K19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56" t="s">
        <v>27</v>
      </c>
      <c r="M19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56">
        <v>3</v>
      </c>
      <c r="O1956" t="s">
        <v>28</v>
      </c>
      <c r="P1956">
        <f>IF(Tabla1[[#This Row],[SEX]]="female",0,1)</f>
        <v>0</v>
      </c>
      <c r="Q1956" t="s">
        <v>29</v>
      </c>
      <c r="R1956">
        <f>IF(Tabla1[[#This Row],[OTHERSONLOAN]]="none",0,IF(Tabla1[[#This Row],[OTHERSONLOAN]]="co-applicant",1,2))</f>
        <v>0</v>
      </c>
      <c r="S1956">
        <v>2</v>
      </c>
      <c r="T1956" t="s">
        <v>45</v>
      </c>
      <c r="U1956">
        <f>IF(Tabla1[[#This Row],[OWNSPROPERTY]]="unknown",0,IF(Tabla1[[#This Row],[OWNSPROPERTY]]="real_state",1,IF(Tabla1[[#This Row],[OWNSPROPERTY]]="car_other",2,3)))</f>
        <v>3</v>
      </c>
      <c r="V1956">
        <v>21</v>
      </c>
      <c r="W1956" t="s">
        <v>29</v>
      </c>
      <c r="X1956">
        <f>IF(Tabla1[[#This Row],[INSTALLMENTPLANS]]="none",0,IF(Tabla1[[#This Row],[INSTALLMENTPLANS]]="stores",1,2))</f>
        <v>0</v>
      </c>
      <c r="Y1956" t="s">
        <v>31</v>
      </c>
      <c r="Z1956">
        <f>IF(Tabla1[[#This Row],[HOUSING]]="free",0,IF(Tabla1[[#This Row],[HOUSING]]="own",1,2))</f>
        <v>1</v>
      </c>
      <c r="AA1956">
        <v>2</v>
      </c>
      <c r="AB1956" t="s">
        <v>63</v>
      </c>
      <c r="AC1956">
        <f>IF(Tabla1[[#This Row],[JOB]]="unemployed",0,IF(Tabla1[[#This Row],[JOB]]="unskilled",1,IF(Tabla1[[#This Row],[JOB]]="skilled",2,3)))</f>
        <v>3</v>
      </c>
      <c r="AD1956">
        <v>1</v>
      </c>
      <c r="AE1956" t="s">
        <v>29</v>
      </c>
      <c r="AF1956">
        <f>IF(Tabla1[[#This Row],[TELEPHONE]]="none",0,1)</f>
        <v>0</v>
      </c>
      <c r="AG1956" t="s">
        <v>33</v>
      </c>
      <c r="AH1956">
        <f>IF(Tabla1[[#This Row],[FOREIGNWORKER]]="no",0,1)</f>
        <v>1</v>
      </c>
      <c r="AI1956" t="s">
        <v>34</v>
      </c>
      <c r="AJ1956">
        <f>IF(Tabla1[[#This Row],[RISK]]="No Risk",0,1)</f>
        <v>0</v>
      </c>
    </row>
    <row r="1957" spans="1:36" x14ac:dyDescent="0.25">
      <c r="A1957" t="s">
        <v>2027</v>
      </c>
      <c r="B1957" t="s">
        <v>51</v>
      </c>
      <c r="C1957">
        <f>IF(Tabla1[[#This Row],[CHECKINGSTATUS]]="no_checking",0,IF(Tabla1[[#This Row],[CHECKINGSTATUS]]="less_0",1,IF(Tabla1[[#This Row],[CHECKINGSTATUS]]="0_to_200",2,3)))</f>
        <v>0</v>
      </c>
      <c r="D1957">
        <v>27</v>
      </c>
      <c r="E1957" t="s">
        <v>42</v>
      </c>
      <c r="F1957">
        <f>IF(Tabla1[[#This Row],[CREDITHISTORY]]="no_credits",0,IF(Tabla1[[#This Row],[CREDITHISTORY]]="prior_paymentes_delayed",1,IF(Tabla1[[#This Row],[CREDITHISTORY]]="outstanding_credit",2,3)))</f>
        <v>3</v>
      </c>
      <c r="G1957" t="s">
        <v>74</v>
      </c>
      <c r="H19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57">
        <v>9595</v>
      </c>
      <c r="J1957" t="s">
        <v>26</v>
      </c>
      <c r="K19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57" t="s">
        <v>49</v>
      </c>
      <c r="M19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57">
        <v>5</v>
      </c>
      <c r="O1957" t="s">
        <v>44</v>
      </c>
      <c r="P1957">
        <f>IF(Tabla1[[#This Row],[SEX]]="female",0,1)</f>
        <v>1</v>
      </c>
      <c r="Q1957" t="s">
        <v>59</v>
      </c>
      <c r="R1957">
        <f>IF(Tabla1[[#This Row],[OTHERSONLOAN]]="none",0,IF(Tabla1[[#This Row],[OTHERSONLOAN]]="co-applicant",1,2))</f>
        <v>1</v>
      </c>
      <c r="S1957">
        <v>4</v>
      </c>
      <c r="T1957" t="s">
        <v>65</v>
      </c>
      <c r="U1957">
        <f>IF(Tabla1[[#This Row],[OWNSPROPERTY]]="unknown",0,IF(Tabla1[[#This Row],[OWNSPROPERTY]]="real_state",1,IF(Tabla1[[#This Row],[OWNSPROPERTY]]="car_other",2,3)))</f>
        <v>2</v>
      </c>
      <c r="V1957">
        <v>40</v>
      </c>
      <c r="W1957" t="s">
        <v>29</v>
      </c>
      <c r="X1957">
        <f>IF(Tabla1[[#This Row],[INSTALLMENTPLANS]]="none",0,IF(Tabla1[[#This Row],[INSTALLMENTPLANS]]="stores",1,2))</f>
        <v>0</v>
      </c>
      <c r="Y1957" t="s">
        <v>31</v>
      </c>
      <c r="Z1957">
        <f>IF(Tabla1[[#This Row],[HOUSING]]="free",0,IF(Tabla1[[#This Row],[HOUSING]]="own",1,2))</f>
        <v>1</v>
      </c>
      <c r="AA1957">
        <v>2</v>
      </c>
      <c r="AB1957" t="s">
        <v>63</v>
      </c>
      <c r="AC1957">
        <f>IF(Tabla1[[#This Row],[JOB]]="unemployed",0,IF(Tabla1[[#This Row],[JOB]]="unskilled",1,IF(Tabla1[[#This Row],[JOB]]="skilled",2,3)))</f>
        <v>3</v>
      </c>
      <c r="AD1957">
        <v>2</v>
      </c>
      <c r="AE1957" t="s">
        <v>29</v>
      </c>
      <c r="AF1957">
        <f>IF(Tabla1[[#This Row],[TELEPHONE]]="none",0,1)</f>
        <v>0</v>
      </c>
      <c r="AG1957" t="s">
        <v>33</v>
      </c>
      <c r="AH1957">
        <f>IF(Tabla1[[#This Row],[FOREIGNWORKER]]="no",0,1)</f>
        <v>1</v>
      </c>
      <c r="AI1957" t="s">
        <v>55</v>
      </c>
      <c r="AJ1957">
        <f>IF(Tabla1[[#This Row],[RISK]]="No Risk",0,1)</f>
        <v>1</v>
      </c>
    </row>
    <row r="1958" spans="1:36" x14ac:dyDescent="0.25">
      <c r="A1958" t="s">
        <v>2028</v>
      </c>
      <c r="B1958" t="s">
        <v>78</v>
      </c>
      <c r="C1958">
        <f>IF(Tabla1[[#This Row],[CHECKINGSTATUS]]="no_checking",0,IF(Tabla1[[#This Row],[CHECKINGSTATUS]]="less_0",1,IF(Tabla1[[#This Row],[CHECKINGSTATUS]]="0_to_200",2,3)))</f>
        <v>3</v>
      </c>
      <c r="D1958">
        <v>41</v>
      </c>
      <c r="E1958" t="s">
        <v>42</v>
      </c>
      <c r="F1958">
        <f>IF(Tabla1[[#This Row],[CREDITHISTORY]]="no_credits",0,IF(Tabla1[[#This Row],[CREDITHISTORY]]="prior_paymentes_delayed",1,IF(Tabla1[[#This Row],[CREDITHISTORY]]="outstanding_credit",2,3)))</f>
        <v>3</v>
      </c>
      <c r="G1958" t="s">
        <v>82</v>
      </c>
      <c r="H19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958">
        <v>5422</v>
      </c>
      <c r="J1958" t="s">
        <v>53</v>
      </c>
      <c r="K195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58" t="s">
        <v>39</v>
      </c>
      <c r="M19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58">
        <v>4</v>
      </c>
      <c r="O1958" t="s">
        <v>44</v>
      </c>
      <c r="P1958">
        <f>IF(Tabla1[[#This Row],[SEX]]="female",0,1)</f>
        <v>1</v>
      </c>
      <c r="Q1958" t="s">
        <v>29</v>
      </c>
      <c r="R1958">
        <f>IF(Tabla1[[#This Row],[OTHERSONLOAN]]="none",0,IF(Tabla1[[#This Row],[OTHERSONLOAN]]="co-applicant",1,2))</f>
        <v>0</v>
      </c>
      <c r="S1958">
        <v>4</v>
      </c>
      <c r="T1958" t="s">
        <v>65</v>
      </c>
      <c r="U1958">
        <f>IF(Tabla1[[#This Row],[OWNSPROPERTY]]="unknown",0,IF(Tabla1[[#This Row],[OWNSPROPERTY]]="real_state",1,IF(Tabla1[[#This Row],[OWNSPROPERTY]]="car_other",2,3)))</f>
        <v>2</v>
      </c>
      <c r="V1958">
        <v>38</v>
      </c>
      <c r="W1958" t="s">
        <v>29</v>
      </c>
      <c r="X1958">
        <f>IF(Tabla1[[#This Row],[INSTALLMENTPLANS]]="none",0,IF(Tabla1[[#This Row],[INSTALLMENTPLANS]]="stores",1,2))</f>
        <v>0</v>
      </c>
      <c r="Y1958" t="s">
        <v>31</v>
      </c>
      <c r="Z1958">
        <f>IF(Tabla1[[#This Row],[HOUSING]]="free",0,IF(Tabla1[[#This Row],[HOUSING]]="own",1,2))</f>
        <v>1</v>
      </c>
      <c r="AA1958">
        <v>1</v>
      </c>
      <c r="AB1958" t="s">
        <v>32</v>
      </c>
      <c r="AC1958">
        <f>IF(Tabla1[[#This Row],[JOB]]="unemployed",0,IF(Tabla1[[#This Row],[JOB]]="unskilled",1,IF(Tabla1[[#This Row],[JOB]]="skilled",2,3)))</f>
        <v>2</v>
      </c>
      <c r="AD1958">
        <v>1</v>
      </c>
      <c r="AE1958" t="s">
        <v>33</v>
      </c>
      <c r="AF1958">
        <f>IF(Tabla1[[#This Row],[TELEPHONE]]="none",0,1)</f>
        <v>1</v>
      </c>
      <c r="AG1958" t="s">
        <v>33</v>
      </c>
      <c r="AH1958">
        <f>IF(Tabla1[[#This Row],[FOREIGNWORKER]]="no",0,1)</f>
        <v>1</v>
      </c>
      <c r="AI1958" t="s">
        <v>34</v>
      </c>
      <c r="AJ1958">
        <f>IF(Tabla1[[#This Row],[RISK]]="No Risk",0,1)</f>
        <v>0</v>
      </c>
    </row>
    <row r="1959" spans="1:36" x14ac:dyDescent="0.25">
      <c r="A1959" t="s">
        <v>2029</v>
      </c>
      <c r="B1959" t="s">
        <v>51</v>
      </c>
      <c r="C1959">
        <f>IF(Tabla1[[#This Row],[CHECKINGSTATUS]]="no_checking",0,IF(Tabla1[[#This Row],[CHECKINGSTATUS]]="less_0",1,IF(Tabla1[[#This Row],[CHECKINGSTATUS]]="0_to_200",2,3)))</f>
        <v>0</v>
      </c>
      <c r="D1959">
        <v>35</v>
      </c>
      <c r="E1959" t="s">
        <v>42</v>
      </c>
      <c r="F1959">
        <f>IF(Tabla1[[#This Row],[CREDITHISTORY]]="no_credits",0,IF(Tabla1[[#This Row],[CREDITHISTORY]]="prior_paymentes_delayed",1,IF(Tabla1[[#This Row],[CREDITHISTORY]]="outstanding_credit",2,3)))</f>
        <v>3</v>
      </c>
      <c r="G1959" t="s">
        <v>68</v>
      </c>
      <c r="H19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59">
        <v>5044</v>
      </c>
      <c r="J1959" t="s">
        <v>54</v>
      </c>
      <c r="K19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59" t="s">
        <v>62</v>
      </c>
      <c r="M19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59">
        <v>4</v>
      </c>
      <c r="O1959" t="s">
        <v>44</v>
      </c>
      <c r="P1959">
        <f>IF(Tabla1[[#This Row],[SEX]]="female",0,1)</f>
        <v>1</v>
      </c>
      <c r="Q1959" t="s">
        <v>29</v>
      </c>
      <c r="R1959">
        <f>IF(Tabla1[[#This Row],[OTHERSONLOAN]]="none",0,IF(Tabla1[[#This Row],[OTHERSONLOAN]]="co-applicant",1,2))</f>
        <v>0</v>
      </c>
      <c r="S1959">
        <v>3</v>
      </c>
      <c r="T1959" t="s">
        <v>65</v>
      </c>
      <c r="U1959">
        <f>IF(Tabla1[[#This Row],[OWNSPROPERTY]]="unknown",0,IF(Tabla1[[#This Row],[OWNSPROPERTY]]="real_state",1,IF(Tabla1[[#This Row],[OWNSPROPERTY]]="car_other",2,3)))</f>
        <v>2</v>
      </c>
      <c r="V1959">
        <v>43</v>
      </c>
      <c r="W1959" t="s">
        <v>29</v>
      </c>
      <c r="X1959">
        <f>IF(Tabla1[[#This Row],[INSTALLMENTPLANS]]="none",0,IF(Tabla1[[#This Row],[INSTALLMENTPLANS]]="stores",1,2))</f>
        <v>0</v>
      </c>
      <c r="Y1959" t="s">
        <v>31</v>
      </c>
      <c r="Z1959">
        <f>IF(Tabla1[[#This Row],[HOUSING]]="free",0,IF(Tabla1[[#This Row],[HOUSING]]="own",1,2))</f>
        <v>1</v>
      </c>
      <c r="AA1959">
        <v>2</v>
      </c>
      <c r="AB1959" t="s">
        <v>32</v>
      </c>
      <c r="AC1959">
        <f>IF(Tabla1[[#This Row],[JOB]]="unemployed",0,IF(Tabla1[[#This Row],[JOB]]="unskilled",1,IF(Tabla1[[#This Row],[JOB]]="skilled",2,3)))</f>
        <v>2</v>
      </c>
      <c r="AD1959">
        <v>1</v>
      </c>
      <c r="AE1959" t="s">
        <v>29</v>
      </c>
      <c r="AF1959">
        <f>IF(Tabla1[[#This Row],[TELEPHONE]]="none",0,1)</f>
        <v>0</v>
      </c>
      <c r="AG1959" t="s">
        <v>33</v>
      </c>
      <c r="AH1959">
        <f>IF(Tabla1[[#This Row],[FOREIGNWORKER]]="no",0,1)</f>
        <v>1</v>
      </c>
      <c r="AI1959" t="s">
        <v>34</v>
      </c>
      <c r="AJ1959">
        <f>IF(Tabla1[[#This Row],[RISK]]="No Risk",0,1)</f>
        <v>0</v>
      </c>
    </row>
    <row r="1960" spans="1:36" x14ac:dyDescent="0.25">
      <c r="A1960" t="s">
        <v>2030</v>
      </c>
      <c r="B1960" t="s">
        <v>23</v>
      </c>
      <c r="C1960">
        <f>IF(Tabla1[[#This Row],[CHECKINGSTATUS]]="no_checking",0,IF(Tabla1[[#This Row],[CHECKINGSTATUS]]="less_0",1,IF(Tabla1[[#This Row],[CHECKINGSTATUS]]="0_to_200",2,3)))</f>
        <v>2</v>
      </c>
      <c r="D1960">
        <v>24</v>
      </c>
      <c r="E1960" t="s">
        <v>57</v>
      </c>
      <c r="F1960">
        <f>IF(Tabla1[[#This Row],[CREDITHISTORY]]="no_credits",0,IF(Tabla1[[#This Row],[CREDITHISTORY]]="prior_paymentes_delayed",1,IF(Tabla1[[#This Row],[CREDITHISTORY]]="outstanding_credit",2,3)))</f>
        <v>2</v>
      </c>
      <c r="G1960" t="s">
        <v>68</v>
      </c>
      <c r="H19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60">
        <v>2734</v>
      </c>
      <c r="J1960" t="s">
        <v>53</v>
      </c>
      <c r="K196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60" t="s">
        <v>49</v>
      </c>
      <c r="M196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60">
        <v>4</v>
      </c>
      <c r="O1960" t="s">
        <v>44</v>
      </c>
      <c r="P1960">
        <f>IF(Tabla1[[#This Row],[SEX]]="female",0,1)</f>
        <v>1</v>
      </c>
      <c r="Q1960" t="s">
        <v>29</v>
      </c>
      <c r="R1960">
        <f>IF(Tabla1[[#This Row],[OTHERSONLOAN]]="none",0,IF(Tabla1[[#This Row],[OTHERSONLOAN]]="co-applicant",1,2))</f>
        <v>0</v>
      </c>
      <c r="S1960">
        <v>4</v>
      </c>
      <c r="T1960" t="s">
        <v>65</v>
      </c>
      <c r="U1960">
        <f>IF(Tabla1[[#This Row],[OWNSPROPERTY]]="unknown",0,IF(Tabla1[[#This Row],[OWNSPROPERTY]]="real_state",1,IF(Tabla1[[#This Row],[OWNSPROPERTY]]="car_other",2,3)))</f>
        <v>2</v>
      </c>
      <c r="V1960">
        <v>38</v>
      </c>
      <c r="W1960" t="s">
        <v>29</v>
      </c>
      <c r="X1960">
        <f>IF(Tabla1[[#This Row],[INSTALLMENTPLANS]]="none",0,IF(Tabla1[[#This Row],[INSTALLMENTPLANS]]="stores",1,2))</f>
        <v>0</v>
      </c>
      <c r="Y1960" t="s">
        <v>31</v>
      </c>
      <c r="Z1960">
        <f>IF(Tabla1[[#This Row],[HOUSING]]="free",0,IF(Tabla1[[#This Row],[HOUSING]]="own",1,2))</f>
        <v>1</v>
      </c>
      <c r="AA1960">
        <v>1</v>
      </c>
      <c r="AB1960" t="s">
        <v>32</v>
      </c>
      <c r="AC1960">
        <f>IF(Tabla1[[#This Row],[JOB]]="unemployed",0,IF(Tabla1[[#This Row],[JOB]]="unskilled",1,IF(Tabla1[[#This Row],[JOB]]="skilled",2,3)))</f>
        <v>2</v>
      </c>
      <c r="AD1960">
        <v>1</v>
      </c>
      <c r="AE1960" t="s">
        <v>29</v>
      </c>
      <c r="AF1960">
        <f>IF(Tabla1[[#This Row],[TELEPHONE]]="none",0,1)</f>
        <v>0</v>
      </c>
      <c r="AG1960" t="s">
        <v>33</v>
      </c>
      <c r="AH1960">
        <f>IF(Tabla1[[#This Row],[FOREIGNWORKER]]="no",0,1)</f>
        <v>1</v>
      </c>
      <c r="AI1960" t="s">
        <v>55</v>
      </c>
      <c r="AJ1960">
        <f>IF(Tabla1[[#This Row],[RISK]]="No Risk",0,1)</f>
        <v>1</v>
      </c>
    </row>
    <row r="1961" spans="1:36" x14ac:dyDescent="0.25">
      <c r="A1961" t="s">
        <v>2031</v>
      </c>
      <c r="B1961" t="s">
        <v>23</v>
      </c>
      <c r="C1961">
        <f>IF(Tabla1[[#This Row],[CHECKINGSTATUS]]="no_checking",0,IF(Tabla1[[#This Row],[CHECKINGSTATUS]]="less_0",1,IF(Tabla1[[#This Row],[CHECKINGSTATUS]]="0_to_200",2,3)))</f>
        <v>2</v>
      </c>
      <c r="D1961">
        <v>32</v>
      </c>
      <c r="E1961" t="s">
        <v>24</v>
      </c>
      <c r="F1961">
        <f>IF(Tabla1[[#This Row],[CREDITHISTORY]]="no_credits",0,IF(Tabla1[[#This Row],[CREDITHISTORY]]="prior_paymentes_delayed",1,IF(Tabla1[[#This Row],[CREDITHISTORY]]="outstanding_credit",2,3)))</f>
        <v>3</v>
      </c>
      <c r="G1961" t="s">
        <v>74</v>
      </c>
      <c r="H19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61">
        <v>4186</v>
      </c>
      <c r="J1961" t="s">
        <v>26</v>
      </c>
      <c r="K19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61" t="s">
        <v>49</v>
      </c>
      <c r="M19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61">
        <v>4</v>
      </c>
      <c r="O1961" t="s">
        <v>28</v>
      </c>
      <c r="P1961">
        <f>IF(Tabla1[[#This Row],[SEX]]="female",0,1)</f>
        <v>0</v>
      </c>
      <c r="Q1961" t="s">
        <v>29</v>
      </c>
      <c r="R1961">
        <f>IF(Tabla1[[#This Row],[OTHERSONLOAN]]="none",0,IF(Tabla1[[#This Row],[OTHERSONLOAN]]="co-applicant",1,2))</f>
        <v>0</v>
      </c>
      <c r="S1961">
        <v>2</v>
      </c>
      <c r="T1961" t="s">
        <v>30</v>
      </c>
      <c r="U1961">
        <f>IF(Tabla1[[#This Row],[OWNSPROPERTY]]="unknown",0,IF(Tabla1[[#This Row],[OWNSPROPERTY]]="real_state",1,IF(Tabla1[[#This Row],[OWNSPROPERTY]]="car_other",2,3)))</f>
        <v>3</v>
      </c>
      <c r="V1961">
        <v>41</v>
      </c>
      <c r="W1961" t="s">
        <v>29</v>
      </c>
      <c r="X1961">
        <f>IF(Tabla1[[#This Row],[INSTALLMENTPLANS]]="none",0,IF(Tabla1[[#This Row],[INSTALLMENTPLANS]]="stores",1,2))</f>
        <v>0</v>
      </c>
      <c r="Y1961" t="s">
        <v>31</v>
      </c>
      <c r="Z1961">
        <f>IF(Tabla1[[#This Row],[HOUSING]]="free",0,IF(Tabla1[[#This Row],[HOUSING]]="own",1,2))</f>
        <v>1</v>
      </c>
      <c r="AA1961">
        <v>2</v>
      </c>
      <c r="AB1961" t="s">
        <v>32</v>
      </c>
      <c r="AC1961">
        <f>IF(Tabla1[[#This Row],[JOB]]="unemployed",0,IF(Tabla1[[#This Row],[JOB]]="unskilled",1,IF(Tabla1[[#This Row],[JOB]]="skilled",2,3)))</f>
        <v>2</v>
      </c>
      <c r="AD1961">
        <v>1</v>
      </c>
      <c r="AE1961" t="s">
        <v>29</v>
      </c>
      <c r="AF1961">
        <f>IF(Tabla1[[#This Row],[TELEPHONE]]="none",0,1)</f>
        <v>0</v>
      </c>
      <c r="AG1961" t="s">
        <v>33</v>
      </c>
      <c r="AH1961">
        <f>IF(Tabla1[[#This Row],[FOREIGNWORKER]]="no",0,1)</f>
        <v>1</v>
      </c>
      <c r="AI1961" t="s">
        <v>34</v>
      </c>
      <c r="AJ1961">
        <f>IF(Tabla1[[#This Row],[RISK]]="No Risk",0,1)</f>
        <v>0</v>
      </c>
    </row>
    <row r="1962" spans="1:36" x14ac:dyDescent="0.25">
      <c r="A1962" t="s">
        <v>2032</v>
      </c>
      <c r="B1962" t="s">
        <v>23</v>
      </c>
      <c r="C1962">
        <f>IF(Tabla1[[#This Row],[CHECKINGSTATUS]]="no_checking",0,IF(Tabla1[[#This Row],[CHECKINGSTATUS]]="less_0",1,IF(Tabla1[[#This Row],[CHECKINGSTATUS]]="0_to_200",2,3)))</f>
        <v>2</v>
      </c>
      <c r="D1962">
        <v>19</v>
      </c>
      <c r="E1962" t="s">
        <v>42</v>
      </c>
      <c r="F1962">
        <f>IF(Tabla1[[#This Row],[CREDITHISTORY]]="no_credits",0,IF(Tabla1[[#This Row],[CREDITHISTORY]]="prior_paymentes_delayed",1,IF(Tabla1[[#This Row],[CREDITHISTORY]]="outstanding_credit",2,3)))</f>
        <v>3</v>
      </c>
      <c r="G1962" t="s">
        <v>43</v>
      </c>
      <c r="H19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62">
        <v>250</v>
      </c>
      <c r="J1962" t="s">
        <v>26</v>
      </c>
      <c r="K19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62" t="s">
        <v>49</v>
      </c>
      <c r="M196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62">
        <v>3</v>
      </c>
      <c r="O1962" t="s">
        <v>44</v>
      </c>
      <c r="P1962">
        <f>IF(Tabla1[[#This Row],[SEX]]="female",0,1)</f>
        <v>1</v>
      </c>
      <c r="Q1962" t="s">
        <v>29</v>
      </c>
      <c r="R1962">
        <f>IF(Tabla1[[#This Row],[OTHERSONLOAN]]="none",0,IF(Tabla1[[#This Row],[OTHERSONLOAN]]="co-applicant",1,2))</f>
        <v>0</v>
      </c>
      <c r="S1962">
        <v>3</v>
      </c>
      <c r="T1962" t="s">
        <v>45</v>
      </c>
      <c r="U1962">
        <f>IF(Tabla1[[#This Row],[OWNSPROPERTY]]="unknown",0,IF(Tabla1[[#This Row],[OWNSPROPERTY]]="real_state",1,IF(Tabla1[[#This Row],[OWNSPROPERTY]]="car_other",2,3)))</f>
        <v>3</v>
      </c>
      <c r="V1962">
        <v>32</v>
      </c>
      <c r="W1962" t="s">
        <v>29</v>
      </c>
      <c r="X1962">
        <f>IF(Tabla1[[#This Row],[INSTALLMENTPLANS]]="none",0,IF(Tabla1[[#This Row],[INSTALLMENTPLANS]]="stores",1,2))</f>
        <v>0</v>
      </c>
      <c r="Y1962" t="s">
        <v>31</v>
      </c>
      <c r="Z1962">
        <f>IF(Tabla1[[#This Row],[HOUSING]]="free",0,IF(Tabla1[[#This Row],[HOUSING]]="own",1,2))</f>
        <v>1</v>
      </c>
      <c r="AA1962">
        <v>2</v>
      </c>
      <c r="AB1962" t="s">
        <v>32</v>
      </c>
      <c r="AC1962">
        <f>IF(Tabla1[[#This Row],[JOB]]="unemployed",0,IF(Tabla1[[#This Row],[JOB]]="unskilled",1,IF(Tabla1[[#This Row],[JOB]]="skilled",2,3)))</f>
        <v>2</v>
      </c>
      <c r="AD1962">
        <v>1</v>
      </c>
      <c r="AE1962" t="s">
        <v>29</v>
      </c>
      <c r="AF1962">
        <f>IF(Tabla1[[#This Row],[TELEPHONE]]="none",0,1)</f>
        <v>0</v>
      </c>
      <c r="AG1962" t="s">
        <v>33</v>
      </c>
      <c r="AH1962">
        <f>IF(Tabla1[[#This Row],[FOREIGNWORKER]]="no",0,1)</f>
        <v>1</v>
      </c>
      <c r="AI1962" t="s">
        <v>34</v>
      </c>
      <c r="AJ1962">
        <f>IF(Tabla1[[#This Row],[RISK]]="No Risk",0,1)</f>
        <v>0</v>
      </c>
    </row>
    <row r="1963" spans="1:36" x14ac:dyDescent="0.25">
      <c r="A1963" t="s">
        <v>2033</v>
      </c>
      <c r="B1963" t="s">
        <v>51</v>
      </c>
      <c r="C1963">
        <f>IF(Tabla1[[#This Row],[CHECKINGSTATUS]]="no_checking",0,IF(Tabla1[[#This Row],[CHECKINGSTATUS]]="less_0",1,IF(Tabla1[[#This Row],[CHECKINGSTATUS]]="0_to_200",2,3)))</f>
        <v>0</v>
      </c>
      <c r="D1963">
        <v>43</v>
      </c>
      <c r="E1963" t="s">
        <v>57</v>
      </c>
      <c r="F1963">
        <f>IF(Tabla1[[#This Row],[CREDITHISTORY]]="no_credits",0,IF(Tabla1[[#This Row],[CREDITHISTORY]]="prior_paymentes_delayed",1,IF(Tabla1[[#This Row],[CREDITHISTORY]]="outstanding_credit",2,3)))</f>
        <v>2</v>
      </c>
      <c r="G1963" t="s">
        <v>52</v>
      </c>
      <c r="H19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963">
        <v>6878</v>
      </c>
      <c r="J1963" t="s">
        <v>54</v>
      </c>
      <c r="K19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63" t="s">
        <v>49</v>
      </c>
      <c r="M19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63">
        <v>4</v>
      </c>
      <c r="O1963" t="s">
        <v>44</v>
      </c>
      <c r="P1963">
        <f>IF(Tabla1[[#This Row],[SEX]]="female",0,1)</f>
        <v>1</v>
      </c>
      <c r="Q1963" t="s">
        <v>59</v>
      </c>
      <c r="R1963">
        <f>IF(Tabla1[[#This Row],[OTHERSONLOAN]]="none",0,IF(Tabla1[[#This Row],[OTHERSONLOAN]]="co-applicant",1,2))</f>
        <v>1</v>
      </c>
      <c r="S1963">
        <v>4</v>
      </c>
      <c r="T1963" t="s">
        <v>54</v>
      </c>
      <c r="U1963">
        <f>IF(Tabla1[[#This Row],[OWNSPROPERTY]]="unknown",0,IF(Tabla1[[#This Row],[OWNSPROPERTY]]="real_state",1,IF(Tabla1[[#This Row],[OWNSPROPERTY]]="car_other",2,3)))</f>
        <v>0</v>
      </c>
      <c r="V1963">
        <v>60</v>
      </c>
      <c r="W1963" t="s">
        <v>29</v>
      </c>
      <c r="X1963">
        <f>IF(Tabla1[[#This Row],[INSTALLMENTPLANS]]="none",0,IF(Tabla1[[#This Row],[INSTALLMENTPLANS]]="stores",1,2))</f>
        <v>0</v>
      </c>
      <c r="Y1963" t="s">
        <v>60</v>
      </c>
      <c r="Z1963">
        <f>IF(Tabla1[[#This Row],[HOUSING]]="free",0,IF(Tabla1[[#This Row],[HOUSING]]="own",1,2))</f>
        <v>0</v>
      </c>
      <c r="AA1963">
        <v>3</v>
      </c>
      <c r="AB1963" t="s">
        <v>32</v>
      </c>
      <c r="AC1963">
        <f>IF(Tabla1[[#This Row],[JOB]]="unemployed",0,IF(Tabla1[[#This Row],[JOB]]="unskilled",1,IF(Tabla1[[#This Row],[JOB]]="skilled",2,3)))</f>
        <v>2</v>
      </c>
      <c r="AD1963">
        <v>2</v>
      </c>
      <c r="AE1963" t="s">
        <v>33</v>
      </c>
      <c r="AF1963">
        <f>IF(Tabla1[[#This Row],[TELEPHONE]]="none",0,1)</f>
        <v>1</v>
      </c>
      <c r="AG1963" t="s">
        <v>33</v>
      </c>
      <c r="AH1963">
        <f>IF(Tabla1[[#This Row],[FOREIGNWORKER]]="no",0,1)</f>
        <v>1</v>
      </c>
      <c r="AI1963" t="s">
        <v>55</v>
      </c>
      <c r="AJ1963">
        <f>IF(Tabla1[[#This Row],[RISK]]="No Risk",0,1)</f>
        <v>1</v>
      </c>
    </row>
    <row r="1964" spans="1:36" x14ac:dyDescent="0.25">
      <c r="A1964" t="s">
        <v>2034</v>
      </c>
      <c r="B1964" t="s">
        <v>36</v>
      </c>
      <c r="C1964">
        <f>IF(Tabla1[[#This Row],[CHECKINGSTATUS]]="no_checking",0,IF(Tabla1[[#This Row],[CHECKINGSTATUS]]="less_0",1,IF(Tabla1[[#This Row],[CHECKINGSTATUS]]="0_to_200",2,3)))</f>
        <v>1</v>
      </c>
      <c r="D1964">
        <v>19</v>
      </c>
      <c r="E1964" t="s">
        <v>24</v>
      </c>
      <c r="F1964">
        <f>IF(Tabla1[[#This Row],[CREDITHISTORY]]="no_credits",0,IF(Tabla1[[#This Row],[CREDITHISTORY]]="prior_paymentes_delayed",1,IF(Tabla1[[#This Row],[CREDITHISTORY]]="outstanding_credit",2,3)))</f>
        <v>3</v>
      </c>
      <c r="G1964" t="s">
        <v>89</v>
      </c>
      <c r="H19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64">
        <v>472</v>
      </c>
      <c r="J1964" t="s">
        <v>53</v>
      </c>
      <c r="K19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64" t="s">
        <v>27</v>
      </c>
      <c r="M19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64">
        <v>1</v>
      </c>
      <c r="O1964" t="s">
        <v>44</v>
      </c>
      <c r="P1964">
        <f>IF(Tabla1[[#This Row],[SEX]]="female",0,1)</f>
        <v>1</v>
      </c>
      <c r="Q1964" t="s">
        <v>29</v>
      </c>
      <c r="R1964">
        <f>IF(Tabla1[[#This Row],[OTHERSONLOAN]]="none",0,IF(Tabla1[[#This Row],[OTHERSONLOAN]]="co-applicant",1,2))</f>
        <v>0</v>
      </c>
      <c r="S1964">
        <v>1</v>
      </c>
      <c r="T1964" t="s">
        <v>30</v>
      </c>
      <c r="U1964">
        <f>IF(Tabla1[[#This Row],[OWNSPROPERTY]]="unknown",0,IF(Tabla1[[#This Row],[OWNSPROPERTY]]="real_state",1,IF(Tabla1[[#This Row],[OWNSPROPERTY]]="car_other",2,3)))</f>
        <v>3</v>
      </c>
      <c r="V1964">
        <v>25</v>
      </c>
      <c r="W1964" t="s">
        <v>116</v>
      </c>
      <c r="X1964">
        <f>IF(Tabla1[[#This Row],[INSTALLMENTPLANS]]="none",0,IF(Tabla1[[#This Row],[INSTALLMENTPLANS]]="stores",1,2))</f>
        <v>2</v>
      </c>
      <c r="Y1964" t="s">
        <v>72</v>
      </c>
      <c r="Z1964">
        <f>IF(Tabla1[[#This Row],[HOUSING]]="free",0,IF(Tabla1[[#This Row],[HOUSING]]="own",1,2))</f>
        <v>2</v>
      </c>
      <c r="AA1964">
        <v>1</v>
      </c>
      <c r="AB1964" t="s">
        <v>71</v>
      </c>
      <c r="AC1964">
        <f>IF(Tabla1[[#This Row],[JOB]]="unemployed",0,IF(Tabla1[[#This Row],[JOB]]="unskilled",1,IF(Tabla1[[#This Row],[JOB]]="skilled",2,3)))</f>
        <v>0</v>
      </c>
      <c r="AD1964">
        <v>1</v>
      </c>
      <c r="AE1964" t="s">
        <v>29</v>
      </c>
      <c r="AF1964">
        <f>IF(Tabla1[[#This Row],[TELEPHONE]]="none",0,1)</f>
        <v>0</v>
      </c>
      <c r="AG1964" t="s">
        <v>33</v>
      </c>
      <c r="AH1964">
        <f>IF(Tabla1[[#This Row],[FOREIGNWORKER]]="no",0,1)</f>
        <v>1</v>
      </c>
      <c r="AI1964" t="s">
        <v>34</v>
      </c>
      <c r="AJ1964">
        <f>IF(Tabla1[[#This Row],[RISK]]="No Risk",0,1)</f>
        <v>0</v>
      </c>
    </row>
    <row r="1965" spans="1:36" x14ac:dyDescent="0.25">
      <c r="A1965" t="s">
        <v>2035</v>
      </c>
      <c r="B1965" t="s">
        <v>36</v>
      </c>
      <c r="C1965">
        <f>IF(Tabla1[[#This Row],[CHECKINGSTATUS]]="no_checking",0,IF(Tabla1[[#This Row],[CHECKINGSTATUS]]="less_0",1,IF(Tabla1[[#This Row],[CHECKINGSTATUS]]="0_to_200",2,3)))</f>
        <v>1</v>
      </c>
      <c r="D1965">
        <v>10</v>
      </c>
      <c r="E1965" t="s">
        <v>70</v>
      </c>
      <c r="F1965">
        <f>IF(Tabla1[[#This Row],[CREDITHISTORY]]="no_credits",0,IF(Tabla1[[#This Row],[CREDITHISTORY]]="prior_paymentes_delayed",1,IF(Tabla1[[#This Row],[CREDITHISTORY]]="outstanding_credit",2,3)))</f>
        <v>3</v>
      </c>
      <c r="G1965" t="s">
        <v>37</v>
      </c>
      <c r="H19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65">
        <v>2173</v>
      </c>
      <c r="J1965" t="s">
        <v>38</v>
      </c>
      <c r="K19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65" t="s">
        <v>27</v>
      </c>
      <c r="M196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65">
        <v>1</v>
      </c>
      <c r="O1965" t="s">
        <v>44</v>
      </c>
      <c r="P1965">
        <f>IF(Tabla1[[#This Row],[SEX]]="female",0,1)</f>
        <v>1</v>
      </c>
      <c r="Q1965" t="s">
        <v>29</v>
      </c>
      <c r="R1965">
        <f>IF(Tabla1[[#This Row],[OTHERSONLOAN]]="none",0,IF(Tabla1[[#This Row],[OTHERSONLOAN]]="co-applicant",1,2))</f>
        <v>0</v>
      </c>
      <c r="S1965">
        <v>1</v>
      </c>
      <c r="T1965" t="s">
        <v>45</v>
      </c>
      <c r="U1965">
        <f>IF(Tabla1[[#This Row],[OWNSPROPERTY]]="unknown",0,IF(Tabla1[[#This Row],[OWNSPROPERTY]]="real_state",1,IF(Tabla1[[#This Row],[OWNSPROPERTY]]="car_other",2,3)))</f>
        <v>3</v>
      </c>
      <c r="V1965">
        <v>21</v>
      </c>
      <c r="W1965" t="s">
        <v>29</v>
      </c>
      <c r="X1965">
        <f>IF(Tabla1[[#This Row],[INSTALLMENTPLANS]]="none",0,IF(Tabla1[[#This Row],[INSTALLMENTPLANS]]="stores",1,2))</f>
        <v>0</v>
      </c>
      <c r="Y1965" t="s">
        <v>72</v>
      </c>
      <c r="Z1965">
        <f>IF(Tabla1[[#This Row],[HOUSING]]="free",0,IF(Tabla1[[#This Row],[HOUSING]]="own",1,2))</f>
        <v>2</v>
      </c>
      <c r="AA1965">
        <v>1</v>
      </c>
      <c r="AB1965" t="s">
        <v>32</v>
      </c>
      <c r="AC1965">
        <f>IF(Tabla1[[#This Row],[JOB]]="unemployed",0,IF(Tabla1[[#This Row],[JOB]]="unskilled",1,IF(Tabla1[[#This Row],[JOB]]="skilled",2,3)))</f>
        <v>2</v>
      </c>
      <c r="AD1965">
        <v>1</v>
      </c>
      <c r="AE1965" t="s">
        <v>29</v>
      </c>
      <c r="AF1965">
        <f>IF(Tabla1[[#This Row],[TELEPHONE]]="none",0,1)</f>
        <v>0</v>
      </c>
      <c r="AG1965" t="s">
        <v>33</v>
      </c>
      <c r="AH1965">
        <f>IF(Tabla1[[#This Row],[FOREIGNWORKER]]="no",0,1)</f>
        <v>1</v>
      </c>
      <c r="AI1965" t="s">
        <v>34</v>
      </c>
      <c r="AJ1965">
        <f>IF(Tabla1[[#This Row],[RISK]]="No Risk",0,1)</f>
        <v>0</v>
      </c>
    </row>
    <row r="1966" spans="1:36" x14ac:dyDescent="0.25">
      <c r="A1966" t="s">
        <v>2036</v>
      </c>
      <c r="B1966" t="s">
        <v>36</v>
      </c>
      <c r="C1966">
        <f>IF(Tabla1[[#This Row],[CHECKINGSTATUS]]="no_checking",0,IF(Tabla1[[#This Row],[CHECKINGSTATUS]]="less_0",1,IF(Tabla1[[#This Row],[CHECKINGSTATUS]]="0_to_200",2,3)))</f>
        <v>1</v>
      </c>
      <c r="D1966">
        <v>5</v>
      </c>
      <c r="E1966" t="s">
        <v>70</v>
      </c>
      <c r="F1966">
        <f>IF(Tabla1[[#This Row],[CREDITHISTORY]]="no_credits",0,IF(Tabla1[[#This Row],[CREDITHISTORY]]="prior_paymentes_delayed",1,IF(Tabla1[[#This Row],[CREDITHISTORY]]="outstanding_credit",2,3)))</f>
        <v>3</v>
      </c>
      <c r="G1966" t="s">
        <v>37</v>
      </c>
      <c r="H19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66">
        <v>250</v>
      </c>
      <c r="J1966" t="s">
        <v>38</v>
      </c>
      <c r="K19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66" t="s">
        <v>27</v>
      </c>
      <c r="M19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66">
        <v>1</v>
      </c>
      <c r="O1966" t="s">
        <v>44</v>
      </c>
      <c r="P1966">
        <f>IF(Tabla1[[#This Row],[SEX]]="female",0,1)</f>
        <v>1</v>
      </c>
      <c r="Q1966" t="s">
        <v>29</v>
      </c>
      <c r="R1966">
        <f>IF(Tabla1[[#This Row],[OTHERSONLOAN]]="none",0,IF(Tabla1[[#This Row],[OTHERSONLOAN]]="co-applicant",1,2))</f>
        <v>0</v>
      </c>
      <c r="S1966">
        <v>2</v>
      </c>
      <c r="T1966" t="s">
        <v>30</v>
      </c>
      <c r="U1966">
        <f>IF(Tabla1[[#This Row],[OWNSPROPERTY]]="unknown",0,IF(Tabla1[[#This Row],[OWNSPROPERTY]]="real_state",1,IF(Tabla1[[#This Row],[OWNSPROPERTY]]="car_other",2,3)))</f>
        <v>3</v>
      </c>
      <c r="V1966">
        <v>30</v>
      </c>
      <c r="W1966" t="s">
        <v>40</v>
      </c>
      <c r="X1966">
        <f>IF(Tabla1[[#This Row],[INSTALLMENTPLANS]]="none",0,IF(Tabla1[[#This Row],[INSTALLMENTPLANS]]="stores",1,2))</f>
        <v>1</v>
      </c>
      <c r="Y1966" t="s">
        <v>72</v>
      </c>
      <c r="Z1966">
        <f>IF(Tabla1[[#This Row],[HOUSING]]="free",0,IF(Tabla1[[#This Row],[HOUSING]]="own",1,2))</f>
        <v>2</v>
      </c>
      <c r="AA1966">
        <v>1</v>
      </c>
      <c r="AB1966" t="s">
        <v>32</v>
      </c>
      <c r="AC1966">
        <f>IF(Tabla1[[#This Row],[JOB]]="unemployed",0,IF(Tabla1[[#This Row],[JOB]]="unskilled",1,IF(Tabla1[[#This Row],[JOB]]="skilled",2,3)))</f>
        <v>2</v>
      </c>
      <c r="AD1966">
        <v>1</v>
      </c>
      <c r="AE1966" t="s">
        <v>29</v>
      </c>
      <c r="AF1966">
        <f>IF(Tabla1[[#This Row],[TELEPHONE]]="none",0,1)</f>
        <v>0</v>
      </c>
      <c r="AG1966" t="s">
        <v>33</v>
      </c>
      <c r="AH1966">
        <f>IF(Tabla1[[#This Row],[FOREIGNWORKER]]="no",0,1)</f>
        <v>1</v>
      </c>
      <c r="AI1966" t="s">
        <v>34</v>
      </c>
      <c r="AJ1966">
        <f>IF(Tabla1[[#This Row],[RISK]]="No Risk",0,1)</f>
        <v>0</v>
      </c>
    </row>
    <row r="1967" spans="1:36" x14ac:dyDescent="0.25">
      <c r="A1967" t="s">
        <v>2037</v>
      </c>
      <c r="B1967" t="s">
        <v>36</v>
      </c>
      <c r="C1967">
        <f>IF(Tabla1[[#This Row],[CHECKINGSTATUS]]="no_checking",0,IF(Tabla1[[#This Row],[CHECKINGSTATUS]]="less_0",1,IF(Tabla1[[#This Row],[CHECKINGSTATUS]]="0_to_200",2,3)))</f>
        <v>1</v>
      </c>
      <c r="D1967">
        <v>20</v>
      </c>
      <c r="E1967" t="s">
        <v>24</v>
      </c>
      <c r="F1967">
        <f>IF(Tabla1[[#This Row],[CREDITHISTORY]]="no_credits",0,IF(Tabla1[[#This Row],[CREDITHISTORY]]="prior_paymentes_delayed",1,IF(Tabla1[[#This Row],[CREDITHISTORY]]="outstanding_credit",2,3)))</f>
        <v>3</v>
      </c>
      <c r="G1967" t="s">
        <v>43</v>
      </c>
      <c r="H19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67">
        <v>3366</v>
      </c>
      <c r="J1967" t="s">
        <v>38</v>
      </c>
      <c r="K19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67" t="s">
        <v>62</v>
      </c>
      <c r="M19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67">
        <v>3</v>
      </c>
      <c r="O1967" t="s">
        <v>44</v>
      </c>
      <c r="P1967">
        <f>IF(Tabla1[[#This Row],[SEX]]="female",0,1)</f>
        <v>1</v>
      </c>
      <c r="Q1967" t="s">
        <v>29</v>
      </c>
      <c r="R1967">
        <f>IF(Tabla1[[#This Row],[OTHERSONLOAN]]="none",0,IF(Tabla1[[#This Row],[OTHERSONLOAN]]="co-applicant",1,2))</f>
        <v>0</v>
      </c>
      <c r="S1967">
        <v>1</v>
      </c>
      <c r="T1967" t="s">
        <v>65</v>
      </c>
      <c r="U1967">
        <f>IF(Tabla1[[#This Row],[OWNSPROPERTY]]="unknown",0,IF(Tabla1[[#This Row],[OWNSPROPERTY]]="real_state",1,IF(Tabla1[[#This Row],[OWNSPROPERTY]]="car_other",2,3)))</f>
        <v>2</v>
      </c>
      <c r="V1967">
        <v>44</v>
      </c>
      <c r="W1967" t="s">
        <v>40</v>
      </c>
      <c r="X1967">
        <f>IF(Tabla1[[#This Row],[INSTALLMENTPLANS]]="none",0,IF(Tabla1[[#This Row],[INSTALLMENTPLANS]]="stores",1,2))</f>
        <v>1</v>
      </c>
      <c r="Y1967" t="s">
        <v>31</v>
      </c>
      <c r="Z1967">
        <f>IF(Tabla1[[#This Row],[HOUSING]]="free",0,IF(Tabla1[[#This Row],[HOUSING]]="own",1,2))</f>
        <v>1</v>
      </c>
      <c r="AA1967">
        <v>2</v>
      </c>
      <c r="AB1967" t="s">
        <v>92</v>
      </c>
      <c r="AC1967">
        <f>IF(Tabla1[[#This Row],[JOB]]="unemployed",0,IF(Tabla1[[#This Row],[JOB]]="unskilled",1,IF(Tabla1[[#This Row],[JOB]]="skilled",2,3)))</f>
        <v>1</v>
      </c>
      <c r="AD1967">
        <v>1</v>
      </c>
      <c r="AE1967" t="s">
        <v>33</v>
      </c>
      <c r="AF1967">
        <f>IF(Tabla1[[#This Row],[TELEPHONE]]="none",0,1)</f>
        <v>1</v>
      </c>
      <c r="AG1967" t="s">
        <v>33</v>
      </c>
      <c r="AH1967">
        <f>IF(Tabla1[[#This Row],[FOREIGNWORKER]]="no",0,1)</f>
        <v>1</v>
      </c>
      <c r="AI1967" t="s">
        <v>34</v>
      </c>
      <c r="AJ1967">
        <f>IF(Tabla1[[#This Row],[RISK]]="No Risk",0,1)</f>
        <v>0</v>
      </c>
    </row>
    <row r="1968" spans="1:36" x14ac:dyDescent="0.25">
      <c r="A1968" t="s">
        <v>2038</v>
      </c>
      <c r="B1968" t="s">
        <v>23</v>
      </c>
      <c r="C1968">
        <f>IF(Tabla1[[#This Row],[CHECKINGSTATUS]]="no_checking",0,IF(Tabla1[[#This Row],[CHECKINGSTATUS]]="less_0",1,IF(Tabla1[[#This Row],[CHECKINGSTATUS]]="0_to_200",2,3)))</f>
        <v>2</v>
      </c>
      <c r="D1968">
        <v>7</v>
      </c>
      <c r="E1968" t="s">
        <v>42</v>
      </c>
      <c r="F1968">
        <f>IF(Tabla1[[#This Row],[CREDITHISTORY]]="no_credits",0,IF(Tabla1[[#This Row],[CREDITHISTORY]]="prior_paymentes_delayed",1,IF(Tabla1[[#This Row],[CREDITHISTORY]]="outstanding_credit",2,3)))</f>
        <v>3</v>
      </c>
      <c r="G1968" t="s">
        <v>82</v>
      </c>
      <c r="H19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1968">
        <v>3801</v>
      </c>
      <c r="J1968" t="s">
        <v>53</v>
      </c>
      <c r="K19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68" t="s">
        <v>62</v>
      </c>
      <c r="M19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68">
        <v>3</v>
      </c>
      <c r="O1968" t="s">
        <v>44</v>
      </c>
      <c r="P1968">
        <f>IF(Tabla1[[#This Row],[SEX]]="female",0,1)</f>
        <v>1</v>
      </c>
      <c r="Q1968" t="s">
        <v>29</v>
      </c>
      <c r="R1968">
        <f>IF(Tabla1[[#This Row],[OTHERSONLOAN]]="none",0,IF(Tabla1[[#This Row],[OTHERSONLOAN]]="co-applicant",1,2))</f>
        <v>0</v>
      </c>
      <c r="S1968">
        <v>4</v>
      </c>
      <c r="T1968" t="s">
        <v>54</v>
      </c>
      <c r="U1968">
        <f>IF(Tabla1[[#This Row],[OWNSPROPERTY]]="unknown",0,IF(Tabla1[[#This Row],[OWNSPROPERTY]]="real_state",1,IF(Tabla1[[#This Row],[OWNSPROPERTY]]="car_other",2,3)))</f>
        <v>0</v>
      </c>
      <c r="V1968">
        <v>28</v>
      </c>
      <c r="W1968" t="s">
        <v>29</v>
      </c>
      <c r="X1968">
        <f>IF(Tabla1[[#This Row],[INSTALLMENTPLANS]]="none",0,IF(Tabla1[[#This Row],[INSTALLMENTPLANS]]="stores",1,2))</f>
        <v>0</v>
      </c>
      <c r="Y1968" t="s">
        <v>31</v>
      </c>
      <c r="Z1968">
        <f>IF(Tabla1[[#This Row],[HOUSING]]="free",0,IF(Tabla1[[#This Row],[HOUSING]]="own",1,2))</f>
        <v>1</v>
      </c>
      <c r="AA1968">
        <v>2</v>
      </c>
      <c r="AB1968" t="s">
        <v>32</v>
      </c>
      <c r="AC1968">
        <f>IF(Tabla1[[#This Row],[JOB]]="unemployed",0,IF(Tabla1[[#This Row],[JOB]]="unskilled",1,IF(Tabla1[[#This Row],[JOB]]="skilled",2,3)))</f>
        <v>2</v>
      </c>
      <c r="AD1968">
        <v>1</v>
      </c>
      <c r="AE1968" t="s">
        <v>29</v>
      </c>
      <c r="AF1968">
        <f>IF(Tabla1[[#This Row],[TELEPHONE]]="none",0,1)</f>
        <v>0</v>
      </c>
      <c r="AG1968" t="s">
        <v>33</v>
      </c>
      <c r="AH1968">
        <f>IF(Tabla1[[#This Row],[FOREIGNWORKER]]="no",0,1)</f>
        <v>1</v>
      </c>
      <c r="AI1968" t="s">
        <v>34</v>
      </c>
      <c r="AJ1968">
        <f>IF(Tabla1[[#This Row],[RISK]]="No Risk",0,1)</f>
        <v>0</v>
      </c>
    </row>
    <row r="1969" spans="1:36" x14ac:dyDescent="0.25">
      <c r="A1969" t="s">
        <v>2039</v>
      </c>
      <c r="B1969" t="s">
        <v>23</v>
      </c>
      <c r="C1969">
        <f>IF(Tabla1[[#This Row],[CHECKINGSTATUS]]="no_checking",0,IF(Tabla1[[#This Row],[CHECKINGSTATUS]]="less_0",1,IF(Tabla1[[#This Row],[CHECKINGSTATUS]]="0_to_200",2,3)))</f>
        <v>2</v>
      </c>
      <c r="D1969">
        <v>25</v>
      </c>
      <c r="E1969" t="s">
        <v>24</v>
      </c>
      <c r="F1969">
        <f>IF(Tabla1[[#This Row],[CREDITHISTORY]]="no_credits",0,IF(Tabla1[[#This Row],[CREDITHISTORY]]="prior_paymentes_delayed",1,IF(Tabla1[[#This Row],[CREDITHISTORY]]="outstanding_credit",2,3)))</f>
        <v>3</v>
      </c>
      <c r="G1969" t="s">
        <v>43</v>
      </c>
      <c r="H19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69">
        <v>5359</v>
      </c>
      <c r="J1969" t="s">
        <v>26</v>
      </c>
      <c r="K196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69" t="s">
        <v>49</v>
      </c>
      <c r="M19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69">
        <v>4</v>
      </c>
      <c r="O1969" t="s">
        <v>28</v>
      </c>
      <c r="P1969">
        <f>IF(Tabla1[[#This Row],[SEX]]="female",0,1)</f>
        <v>0</v>
      </c>
      <c r="Q1969" t="s">
        <v>29</v>
      </c>
      <c r="R1969">
        <f>IF(Tabla1[[#This Row],[OTHERSONLOAN]]="none",0,IF(Tabla1[[#This Row],[OTHERSONLOAN]]="co-applicant",1,2))</f>
        <v>0</v>
      </c>
      <c r="S1969">
        <v>2</v>
      </c>
      <c r="T1969" t="s">
        <v>65</v>
      </c>
      <c r="U1969">
        <f>IF(Tabla1[[#This Row],[OWNSPROPERTY]]="unknown",0,IF(Tabla1[[#This Row],[OWNSPROPERTY]]="real_state",1,IF(Tabla1[[#This Row],[OWNSPROPERTY]]="car_other",2,3)))</f>
        <v>2</v>
      </c>
      <c r="V1969">
        <v>53</v>
      </c>
      <c r="W1969" t="s">
        <v>29</v>
      </c>
      <c r="X1969">
        <f>IF(Tabla1[[#This Row],[INSTALLMENTPLANS]]="none",0,IF(Tabla1[[#This Row],[INSTALLMENTPLANS]]="stores",1,2))</f>
        <v>0</v>
      </c>
      <c r="Y1969" t="s">
        <v>60</v>
      </c>
      <c r="Z1969">
        <f>IF(Tabla1[[#This Row],[HOUSING]]="free",0,IF(Tabla1[[#This Row],[HOUSING]]="own",1,2))</f>
        <v>0</v>
      </c>
      <c r="AA1969">
        <v>3</v>
      </c>
      <c r="AB1969" t="s">
        <v>32</v>
      </c>
      <c r="AC1969">
        <f>IF(Tabla1[[#This Row],[JOB]]="unemployed",0,IF(Tabla1[[#This Row],[JOB]]="unskilled",1,IF(Tabla1[[#This Row],[JOB]]="skilled",2,3)))</f>
        <v>2</v>
      </c>
      <c r="AD1969">
        <v>2</v>
      </c>
      <c r="AE1969" t="s">
        <v>33</v>
      </c>
      <c r="AF1969">
        <f>IF(Tabla1[[#This Row],[TELEPHONE]]="none",0,1)</f>
        <v>1</v>
      </c>
      <c r="AG1969" t="s">
        <v>33</v>
      </c>
      <c r="AH1969">
        <f>IF(Tabla1[[#This Row],[FOREIGNWORKER]]="no",0,1)</f>
        <v>1</v>
      </c>
      <c r="AI1969" t="s">
        <v>34</v>
      </c>
      <c r="AJ1969">
        <f>IF(Tabla1[[#This Row],[RISK]]="No Risk",0,1)</f>
        <v>0</v>
      </c>
    </row>
    <row r="1970" spans="1:36" x14ac:dyDescent="0.25">
      <c r="A1970" t="s">
        <v>2040</v>
      </c>
      <c r="B1970" t="s">
        <v>36</v>
      </c>
      <c r="C1970">
        <f>IF(Tabla1[[#This Row],[CHECKINGSTATUS]]="no_checking",0,IF(Tabla1[[#This Row],[CHECKINGSTATUS]]="less_0",1,IF(Tabla1[[#This Row],[CHECKINGSTATUS]]="0_to_200",2,3)))</f>
        <v>1</v>
      </c>
      <c r="D1970">
        <v>4</v>
      </c>
      <c r="E1970" t="s">
        <v>70</v>
      </c>
      <c r="F1970">
        <f>IF(Tabla1[[#This Row],[CREDITHISTORY]]="no_credits",0,IF(Tabla1[[#This Row],[CREDITHISTORY]]="prior_paymentes_delayed",1,IF(Tabla1[[#This Row],[CREDITHISTORY]]="outstanding_credit",2,3)))</f>
        <v>3</v>
      </c>
      <c r="G1970" t="s">
        <v>37</v>
      </c>
      <c r="H19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70">
        <v>250</v>
      </c>
      <c r="J1970" t="s">
        <v>26</v>
      </c>
      <c r="K19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70" t="s">
        <v>27</v>
      </c>
      <c r="M197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70">
        <v>1</v>
      </c>
      <c r="O1970" t="s">
        <v>28</v>
      </c>
      <c r="P1970">
        <f>IF(Tabla1[[#This Row],[SEX]]="female",0,1)</f>
        <v>0</v>
      </c>
      <c r="Q1970" t="s">
        <v>29</v>
      </c>
      <c r="R1970">
        <f>IF(Tabla1[[#This Row],[OTHERSONLOAN]]="none",0,IF(Tabla1[[#This Row],[OTHERSONLOAN]]="co-applicant",1,2))</f>
        <v>0</v>
      </c>
      <c r="S1970">
        <v>1</v>
      </c>
      <c r="T1970" t="s">
        <v>45</v>
      </c>
      <c r="U1970">
        <f>IF(Tabla1[[#This Row],[OWNSPROPERTY]]="unknown",0,IF(Tabla1[[#This Row],[OWNSPROPERTY]]="real_state",1,IF(Tabla1[[#This Row],[OWNSPROPERTY]]="car_other",2,3)))</f>
        <v>3</v>
      </c>
      <c r="V1970">
        <v>21</v>
      </c>
      <c r="W1970" t="s">
        <v>116</v>
      </c>
      <c r="X1970">
        <f>IF(Tabla1[[#This Row],[INSTALLMENTPLANS]]="none",0,IF(Tabla1[[#This Row],[INSTALLMENTPLANS]]="stores",1,2))</f>
        <v>2</v>
      </c>
      <c r="Y1970" t="s">
        <v>72</v>
      </c>
      <c r="Z1970">
        <f>IF(Tabla1[[#This Row],[HOUSING]]="free",0,IF(Tabla1[[#This Row],[HOUSING]]="own",1,2))</f>
        <v>2</v>
      </c>
      <c r="AA1970">
        <v>1</v>
      </c>
      <c r="AB1970" t="s">
        <v>92</v>
      </c>
      <c r="AC1970">
        <f>IF(Tabla1[[#This Row],[JOB]]="unemployed",0,IF(Tabla1[[#This Row],[JOB]]="unskilled",1,IF(Tabla1[[#This Row],[JOB]]="skilled",2,3)))</f>
        <v>1</v>
      </c>
      <c r="AD1970">
        <v>1</v>
      </c>
      <c r="AE1970" t="s">
        <v>29</v>
      </c>
      <c r="AF1970">
        <f>IF(Tabla1[[#This Row],[TELEPHONE]]="none",0,1)</f>
        <v>0</v>
      </c>
      <c r="AG1970" t="s">
        <v>33</v>
      </c>
      <c r="AH1970">
        <f>IF(Tabla1[[#This Row],[FOREIGNWORKER]]="no",0,1)</f>
        <v>1</v>
      </c>
      <c r="AI1970" t="s">
        <v>34</v>
      </c>
      <c r="AJ1970">
        <f>IF(Tabla1[[#This Row],[RISK]]="No Risk",0,1)</f>
        <v>0</v>
      </c>
    </row>
    <row r="1971" spans="1:36" x14ac:dyDescent="0.25">
      <c r="A1971" t="s">
        <v>2041</v>
      </c>
      <c r="B1971" t="s">
        <v>36</v>
      </c>
      <c r="C1971">
        <f>IF(Tabla1[[#This Row],[CHECKINGSTATUS]]="no_checking",0,IF(Tabla1[[#This Row],[CHECKINGSTATUS]]="less_0",1,IF(Tabla1[[#This Row],[CHECKINGSTATUS]]="0_to_200",2,3)))</f>
        <v>1</v>
      </c>
      <c r="D1971">
        <v>10</v>
      </c>
      <c r="E1971" t="s">
        <v>42</v>
      </c>
      <c r="F1971">
        <f>IF(Tabla1[[#This Row],[CREDITHISTORY]]="no_credits",0,IF(Tabla1[[#This Row],[CREDITHISTORY]]="prior_paymentes_delayed",1,IF(Tabla1[[#This Row],[CREDITHISTORY]]="outstanding_credit",2,3)))</f>
        <v>3</v>
      </c>
      <c r="G1971" t="s">
        <v>74</v>
      </c>
      <c r="H19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71">
        <v>521</v>
      </c>
      <c r="J1971" t="s">
        <v>38</v>
      </c>
      <c r="K19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71" t="s">
        <v>39</v>
      </c>
      <c r="M19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71">
        <v>3</v>
      </c>
      <c r="O1971" t="s">
        <v>44</v>
      </c>
      <c r="P1971">
        <f>IF(Tabla1[[#This Row],[SEX]]="female",0,1)</f>
        <v>1</v>
      </c>
      <c r="Q1971" t="s">
        <v>29</v>
      </c>
      <c r="R1971">
        <f>IF(Tabla1[[#This Row],[OTHERSONLOAN]]="none",0,IF(Tabla1[[#This Row],[OTHERSONLOAN]]="co-applicant",1,2))</f>
        <v>0</v>
      </c>
      <c r="S1971">
        <v>3</v>
      </c>
      <c r="T1971" t="s">
        <v>30</v>
      </c>
      <c r="U1971">
        <f>IF(Tabla1[[#This Row],[OWNSPROPERTY]]="unknown",0,IF(Tabla1[[#This Row],[OWNSPROPERTY]]="real_state",1,IF(Tabla1[[#This Row],[OWNSPROPERTY]]="car_other",2,3)))</f>
        <v>3</v>
      </c>
      <c r="V1971">
        <v>31</v>
      </c>
      <c r="W1971" t="s">
        <v>29</v>
      </c>
      <c r="X1971">
        <f>IF(Tabla1[[#This Row],[INSTALLMENTPLANS]]="none",0,IF(Tabla1[[#This Row],[INSTALLMENTPLANS]]="stores",1,2))</f>
        <v>0</v>
      </c>
      <c r="Y1971" t="s">
        <v>31</v>
      </c>
      <c r="Z1971">
        <f>IF(Tabla1[[#This Row],[HOUSING]]="free",0,IF(Tabla1[[#This Row],[HOUSING]]="own",1,2))</f>
        <v>1</v>
      </c>
      <c r="AA1971">
        <v>1</v>
      </c>
      <c r="AB1971" t="s">
        <v>32</v>
      </c>
      <c r="AC1971">
        <f>IF(Tabla1[[#This Row],[JOB]]="unemployed",0,IF(Tabla1[[#This Row],[JOB]]="unskilled",1,IF(Tabla1[[#This Row],[JOB]]="skilled",2,3)))</f>
        <v>2</v>
      </c>
      <c r="AD1971">
        <v>1</v>
      </c>
      <c r="AE1971" t="s">
        <v>29</v>
      </c>
      <c r="AF1971">
        <f>IF(Tabla1[[#This Row],[TELEPHONE]]="none",0,1)</f>
        <v>0</v>
      </c>
      <c r="AG1971" t="s">
        <v>33</v>
      </c>
      <c r="AH1971">
        <f>IF(Tabla1[[#This Row],[FOREIGNWORKER]]="no",0,1)</f>
        <v>1</v>
      </c>
      <c r="AI1971" t="s">
        <v>34</v>
      </c>
      <c r="AJ1971">
        <f>IF(Tabla1[[#This Row],[RISK]]="No Risk",0,1)</f>
        <v>0</v>
      </c>
    </row>
    <row r="1972" spans="1:36" x14ac:dyDescent="0.25">
      <c r="A1972" t="s">
        <v>2042</v>
      </c>
      <c r="B1972" t="s">
        <v>23</v>
      </c>
      <c r="C1972">
        <f>IF(Tabla1[[#This Row],[CHECKINGSTATUS]]="no_checking",0,IF(Tabla1[[#This Row],[CHECKINGSTATUS]]="less_0",1,IF(Tabla1[[#This Row],[CHECKINGSTATUS]]="0_to_200",2,3)))</f>
        <v>2</v>
      </c>
      <c r="D1972">
        <v>10</v>
      </c>
      <c r="E1972" t="s">
        <v>24</v>
      </c>
      <c r="F1972">
        <f>IF(Tabla1[[#This Row],[CREDITHISTORY]]="no_credits",0,IF(Tabla1[[#This Row],[CREDITHISTORY]]="prior_paymentes_delayed",1,IF(Tabla1[[#This Row],[CREDITHISTORY]]="outstanding_credit",2,3)))</f>
        <v>3</v>
      </c>
      <c r="G1972" t="s">
        <v>37</v>
      </c>
      <c r="H19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72">
        <v>250</v>
      </c>
      <c r="J1972" t="s">
        <v>38</v>
      </c>
      <c r="K19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72" t="s">
        <v>27</v>
      </c>
      <c r="M19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72">
        <v>1</v>
      </c>
      <c r="O1972" t="s">
        <v>28</v>
      </c>
      <c r="P1972">
        <f>IF(Tabla1[[#This Row],[SEX]]="female",0,1)</f>
        <v>0</v>
      </c>
      <c r="Q1972" t="s">
        <v>29</v>
      </c>
      <c r="R1972">
        <f>IF(Tabla1[[#This Row],[OTHERSONLOAN]]="none",0,IF(Tabla1[[#This Row],[OTHERSONLOAN]]="co-applicant",1,2))</f>
        <v>0</v>
      </c>
      <c r="S1972">
        <v>3</v>
      </c>
      <c r="T1972" t="s">
        <v>45</v>
      </c>
      <c r="U1972">
        <f>IF(Tabla1[[#This Row],[OWNSPROPERTY]]="unknown",0,IF(Tabla1[[#This Row],[OWNSPROPERTY]]="real_state",1,IF(Tabla1[[#This Row],[OWNSPROPERTY]]="car_other",2,3)))</f>
        <v>3</v>
      </c>
      <c r="V1972">
        <v>19</v>
      </c>
      <c r="W1972" t="s">
        <v>29</v>
      </c>
      <c r="X1972">
        <f>IF(Tabla1[[#This Row],[INSTALLMENTPLANS]]="none",0,IF(Tabla1[[#This Row],[INSTALLMENTPLANS]]="stores",1,2))</f>
        <v>0</v>
      </c>
      <c r="Y1972" t="s">
        <v>72</v>
      </c>
      <c r="Z1972">
        <f>IF(Tabla1[[#This Row],[HOUSING]]="free",0,IF(Tabla1[[#This Row],[HOUSING]]="own",1,2))</f>
        <v>2</v>
      </c>
      <c r="AA1972">
        <v>1</v>
      </c>
      <c r="AB1972" t="s">
        <v>32</v>
      </c>
      <c r="AC1972">
        <f>IF(Tabla1[[#This Row],[JOB]]="unemployed",0,IF(Tabla1[[#This Row],[JOB]]="unskilled",1,IF(Tabla1[[#This Row],[JOB]]="skilled",2,3)))</f>
        <v>2</v>
      </c>
      <c r="AD1972">
        <v>1</v>
      </c>
      <c r="AE1972" t="s">
        <v>29</v>
      </c>
      <c r="AF1972">
        <f>IF(Tabla1[[#This Row],[TELEPHONE]]="none",0,1)</f>
        <v>0</v>
      </c>
      <c r="AG1972" t="s">
        <v>33</v>
      </c>
      <c r="AH1972">
        <f>IF(Tabla1[[#This Row],[FOREIGNWORKER]]="no",0,1)</f>
        <v>1</v>
      </c>
      <c r="AI1972" t="s">
        <v>34</v>
      </c>
      <c r="AJ1972">
        <f>IF(Tabla1[[#This Row],[RISK]]="No Risk",0,1)</f>
        <v>0</v>
      </c>
    </row>
    <row r="1973" spans="1:36" x14ac:dyDescent="0.25">
      <c r="A1973" t="s">
        <v>2043</v>
      </c>
      <c r="B1973" t="s">
        <v>23</v>
      </c>
      <c r="C1973">
        <f>IF(Tabla1[[#This Row],[CHECKINGSTATUS]]="no_checking",0,IF(Tabla1[[#This Row],[CHECKINGSTATUS]]="less_0",1,IF(Tabla1[[#This Row],[CHECKINGSTATUS]]="0_to_200",2,3)))</f>
        <v>2</v>
      </c>
      <c r="D1973">
        <v>18</v>
      </c>
      <c r="E1973" t="s">
        <v>24</v>
      </c>
      <c r="F1973">
        <f>IF(Tabla1[[#This Row],[CREDITHISTORY]]="no_credits",0,IF(Tabla1[[#This Row],[CREDITHISTORY]]="prior_paymentes_delayed",1,IF(Tabla1[[#This Row],[CREDITHISTORY]]="outstanding_credit",2,3)))</f>
        <v>3</v>
      </c>
      <c r="G1973" t="s">
        <v>43</v>
      </c>
      <c r="H19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73">
        <v>1345</v>
      </c>
      <c r="J1973" t="s">
        <v>38</v>
      </c>
      <c r="K19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73" t="s">
        <v>62</v>
      </c>
      <c r="M19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73">
        <v>2</v>
      </c>
      <c r="O1973" t="s">
        <v>44</v>
      </c>
      <c r="P1973">
        <f>IF(Tabla1[[#This Row],[SEX]]="female",0,1)</f>
        <v>1</v>
      </c>
      <c r="Q1973" t="s">
        <v>29</v>
      </c>
      <c r="R1973">
        <f>IF(Tabla1[[#This Row],[OTHERSONLOAN]]="none",0,IF(Tabla1[[#This Row],[OTHERSONLOAN]]="co-applicant",1,2))</f>
        <v>0</v>
      </c>
      <c r="S1973">
        <v>1</v>
      </c>
      <c r="T1973" t="s">
        <v>45</v>
      </c>
      <c r="U1973">
        <f>IF(Tabla1[[#This Row],[OWNSPROPERTY]]="unknown",0,IF(Tabla1[[#This Row],[OWNSPROPERTY]]="real_state",1,IF(Tabla1[[#This Row],[OWNSPROPERTY]]="car_other",2,3)))</f>
        <v>3</v>
      </c>
      <c r="V1973">
        <v>27</v>
      </c>
      <c r="W1973" t="s">
        <v>29</v>
      </c>
      <c r="X1973">
        <f>IF(Tabla1[[#This Row],[INSTALLMENTPLANS]]="none",0,IF(Tabla1[[#This Row],[INSTALLMENTPLANS]]="stores",1,2))</f>
        <v>0</v>
      </c>
      <c r="Y1973" t="s">
        <v>72</v>
      </c>
      <c r="Z1973">
        <f>IF(Tabla1[[#This Row],[HOUSING]]="free",0,IF(Tabla1[[#This Row],[HOUSING]]="own",1,2))</f>
        <v>2</v>
      </c>
      <c r="AA1973">
        <v>1</v>
      </c>
      <c r="AB1973" t="s">
        <v>32</v>
      </c>
      <c r="AC1973">
        <f>IF(Tabla1[[#This Row],[JOB]]="unemployed",0,IF(Tabla1[[#This Row],[JOB]]="unskilled",1,IF(Tabla1[[#This Row],[JOB]]="skilled",2,3)))</f>
        <v>2</v>
      </c>
      <c r="AD1973">
        <v>1</v>
      </c>
      <c r="AE1973" t="s">
        <v>29</v>
      </c>
      <c r="AF1973">
        <f>IF(Tabla1[[#This Row],[TELEPHONE]]="none",0,1)</f>
        <v>0</v>
      </c>
      <c r="AG1973" t="s">
        <v>33</v>
      </c>
      <c r="AH1973">
        <f>IF(Tabla1[[#This Row],[FOREIGNWORKER]]="no",0,1)</f>
        <v>1</v>
      </c>
      <c r="AI1973" t="s">
        <v>55</v>
      </c>
      <c r="AJ1973">
        <f>IF(Tabla1[[#This Row],[RISK]]="No Risk",0,1)</f>
        <v>1</v>
      </c>
    </row>
    <row r="1974" spans="1:36" x14ac:dyDescent="0.25">
      <c r="A1974" t="s">
        <v>2044</v>
      </c>
      <c r="B1974" t="s">
        <v>36</v>
      </c>
      <c r="C1974">
        <f>IF(Tabla1[[#This Row],[CHECKINGSTATUS]]="no_checking",0,IF(Tabla1[[#This Row],[CHECKINGSTATUS]]="less_0",1,IF(Tabla1[[#This Row],[CHECKINGSTATUS]]="0_to_200",2,3)))</f>
        <v>1</v>
      </c>
      <c r="D1974">
        <v>25</v>
      </c>
      <c r="E1974" t="s">
        <v>24</v>
      </c>
      <c r="F1974">
        <f>IF(Tabla1[[#This Row],[CREDITHISTORY]]="no_credits",0,IF(Tabla1[[#This Row],[CREDITHISTORY]]="prior_paymentes_delayed",1,IF(Tabla1[[#This Row],[CREDITHISTORY]]="outstanding_credit",2,3)))</f>
        <v>3</v>
      </c>
      <c r="G1974" t="s">
        <v>37</v>
      </c>
      <c r="H19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74">
        <v>250</v>
      </c>
      <c r="J1974" t="s">
        <v>38</v>
      </c>
      <c r="K19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74" t="s">
        <v>27</v>
      </c>
      <c r="M19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74">
        <v>2</v>
      </c>
      <c r="O1974" t="s">
        <v>28</v>
      </c>
      <c r="P1974">
        <f>IF(Tabla1[[#This Row],[SEX]]="female",0,1)</f>
        <v>0</v>
      </c>
      <c r="Q1974" t="s">
        <v>29</v>
      </c>
      <c r="R1974">
        <f>IF(Tabla1[[#This Row],[OTHERSONLOAN]]="none",0,IF(Tabla1[[#This Row],[OTHERSONLOAN]]="co-applicant",1,2))</f>
        <v>0</v>
      </c>
      <c r="S1974">
        <v>2</v>
      </c>
      <c r="T1974" t="s">
        <v>45</v>
      </c>
      <c r="U1974">
        <f>IF(Tabla1[[#This Row],[OWNSPROPERTY]]="unknown",0,IF(Tabla1[[#This Row],[OWNSPROPERTY]]="real_state",1,IF(Tabla1[[#This Row],[OWNSPROPERTY]]="car_other",2,3)))</f>
        <v>3</v>
      </c>
      <c r="V1974">
        <v>25</v>
      </c>
      <c r="W1974" t="s">
        <v>40</v>
      </c>
      <c r="X1974">
        <f>IF(Tabla1[[#This Row],[INSTALLMENTPLANS]]="none",0,IF(Tabla1[[#This Row],[INSTALLMENTPLANS]]="stores",1,2))</f>
        <v>1</v>
      </c>
      <c r="Y1974" t="s">
        <v>31</v>
      </c>
      <c r="Z1974">
        <f>IF(Tabla1[[#This Row],[HOUSING]]="free",0,IF(Tabla1[[#This Row],[HOUSING]]="own",1,2))</f>
        <v>1</v>
      </c>
      <c r="AA1974">
        <v>1</v>
      </c>
      <c r="AB1974" t="s">
        <v>32</v>
      </c>
      <c r="AC1974">
        <f>IF(Tabla1[[#This Row],[JOB]]="unemployed",0,IF(Tabla1[[#This Row],[JOB]]="unskilled",1,IF(Tabla1[[#This Row],[JOB]]="skilled",2,3)))</f>
        <v>2</v>
      </c>
      <c r="AD1974">
        <v>1</v>
      </c>
      <c r="AE1974" t="s">
        <v>29</v>
      </c>
      <c r="AF1974">
        <f>IF(Tabla1[[#This Row],[TELEPHONE]]="none",0,1)</f>
        <v>0</v>
      </c>
      <c r="AG1974" t="s">
        <v>33</v>
      </c>
      <c r="AH1974">
        <f>IF(Tabla1[[#This Row],[FOREIGNWORKER]]="no",0,1)</f>
        <v>1</v>
      </c>
      <c r="AI1974" t="s">
        <v>34</v>
      </c>
      <c r="AJ1974">
        <f>IF(Tabla1[[#This Row],[RISK]]="No Risk",0,1)</f>
        <v>0</v>
      </c>
    </row>
    <row r="1975" spans="1:36" x14ac:dyDescent="0.25">
      <c r="A1975" t="s">
        <v>2045</v>
      </c>
      <c r="B1975" t="s">
        <v>78</v>
      </c>
      <c r="C1975">
        <f>IF(Tabla1[[#This Row],[CHECKINGSTATUS]]="no_checking",0,IF(Tabla1[[#This Row],[CHECKINGSTATUS]]="less_0",1,IF(Tabla1[[#This Row],[CHECKINGSTATUS]]="0_to_200",2,3)))</f>
        <v>3</v>
      </c>
      <c r="D1975">
        <v>24</v>
      </c>
      <c r="E1975" t="s">
        <v>24</v>
      </c>
      <c r="F1975">
        <f>IF(Tabla1[[#This Row],[CREDITHISTORY]]="no_credits",0,IF(Tabla1[[#This Row],[CREDITHISTORY]]="prior_paymentes_delayed",1,IF(Tabla1[[#This Row],[CREDITHISTORY]]="outstanding_credit",2,3)))</f>
        <v>3</v>
      </c>
      <c r="G1975" t="s">
        <v>43</v>
      </c>
      <c r="H19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75">
        <v>6266</v>
      </c>
      <c r="J1975" t="s">
        <v>38</v>
      </c>
      <c r="K19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75" t="s">
        <v>27</v>
      </c>
      <c r="M19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75">
        <v>2</v>
      </c>
      <c r="O1975" t="s">
        <v>44</v>
      </c>
      <c r="P1975">
        <f>IF(Tabla1[[#This Row],[SEX]]="female",0,1)</f>
        <v>1</v>
      </c>
      <c r="Q1975" t="s">
        <v>29</v>
      </c>
      <c r="R1975">
        <f>IF(Tabla1[[#This Row],[OTHERSONLOAN]]="none",0,IF(Tabla1[[#This Row],[OTHERSONLOAN]]="co-applicant",1,2))</f>
        <v>0</v>
      </c>
      <c r="S1975">
        <v>3</v>
      </c>
      <c r="T1975" t="s">
        <v>65</v>
      </c>
      <c r="U1975">
        <f>IF(Tabla1[[#This Row],[OWNSPROPERTY]]="unknown",0,IF(Tabla1[[#This Row],[OWNSPROPERTY]]="real_state",1,IF(Tabla1[[#This Row],[OWNSPROPERTY]]="car_other",2,3)))</f>
        <v>2</v>
      </c>
      <c r="V1975">
        <v>44</v>
      </c>
      <c r="W1975" t="s">
        <v>29</v>
      </c>
      <c r="X1975">
        <f>IF(Tabla1[[#This Row],[INSTALLMENTPLANS]]="none",0,IF(Tabla1[[#This Row],[INSTALLMENTPLANS]]="stores",1,2))</f>
        <v>0</v>
      </c>
      <c r="Y1975" t="s">
        <v>31</v>
      </c>
      <c r="Z1975">
        <f>IF(Tabla1[[#This Row],[HOUSING]]="free",0,IF(Tabla1[[#This Row],[HOUSING]]="own",1,2))</f>
        <v>1</v>
      </c>
      <c r="AA1975">
        <v>1</v>
      </c>
      <c r="AB1975" t="s">
        <v>32</v>
      </c>
      <c r="AC1975">
        <f>IF(Tabla1[[#This Row],[JOB]]="unemployed",0,IF(Tabla1[[#This Row],[JOB]]="unskilled",1,IF(Tabla1[[#This Row],[JOB]]="skilled",2,3)))</f>
        <v>2</v>
      </c>
      <c r="AD1975">
        <v>1</v>
      </c>
      <c r="AE1975" t="s">
        <v>33</v>
      </c>
      <c r="AF1975">
        <f>IF(Tabla1[[#This Row],[TELEPHONE]]="none",0,1)</f>
        <v>1</v>
      </c>
      <c r="AG1975" t="s">
        <v>33</v>
      </c>
      <c r="AH1975">
        <f>IF(Tabla1[[#This Row],[FOREIGNWORKER]]="no",0,1)</f>
        <v>1</v>
      </c>
      <c r="AI1975" t="s">
        <v>55</v>
      </c>
      <c r="AJ1975">
        <f>IF(Tabla1[[#This Row],[RISK]]="No Risk",0,1)</f>
        <v>1</v>
      </c>
    </row>
    <row r="1976" spans="1:36" x14ac:dyDescent="0.25">
      <c r="A1976" t="s">
        <v>2046</v>
      </c>
      <c r="B1976" t="s">
        <v>51</v>
      </c>
      <c r="C1976">
        <f>IF(Tabla1[[#This Row],[CHECKINGSTATUS]]="no_checking",0,IF(Tabla1[[#This Row],[CHECKINGSTATUS]]="less_0",1,IF(Tabla1[[#This Row],[CHECKINGSTATUS]]="0_to_200",2,3)))</f>
        <v>0</v>
      </c>
      <c r="D1976">
        <v>35</v>
      </c>
      <c r="E1976" t="s">
        <v>42</v>
      </c>
      <c r="F1976">
        <f>IF(Tabla1[[#This Row],[CREDITHISTORY]]="no_credits",0,IF(Tabla1[[#This Row],[CREDITHISTORY]]="prior_paymentes_delayed",1,IF(Tabla1[[#This Row],[CREDITHISTORY]]="outstanding_credit",2,3)))</f>
        <v>3</v>
      </c>
      <c r="G1976" t="s">
        <v>68</v>
      </c>
      <c r="H19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76">
        <v>2896</v>
      </c>
      <c r="J1976" t="s">
        <v>53</v>
      </c>
      <c r="K19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76" t="s">
        <v>39</v>
      </c>
      <c r="M19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76">
        <v>4</v>
      </c>
      <c r="O1976" t="s">
        <v>44</v>
      </c>
      <c r="P1976">
        <f>IF(Tabla1[[#This Row],[SEX]]="female",0,1)</f>
        <v>1</v>
      </c>
      <c r="Q1976" t="s">
        <v>29</v>
      </c>
      <c r="R1976">
        <f>IF(Tabla1[[#This Row],[OTHERSONLOAN]]="none",0,IF(Tabla1[[#This Row],[OTHERSONLOAN]]="co-applicant",1,2))</f>
        <v>0</v>
      </c>
      <c r="S1976">
        <v>4</v>
      </c>
      <c r="T1976" t="s">
        <v>65</v>
      </c>
      <c r="U1976">
        <f>IF(Tabla1[[#This Row],[OWNSPROPERTY]]="unknown",0,IF(Tabla1[[#This Row],[OWNSPROPERTY]]="real_state",1,IF(Tabla1[[#This Row],[OWNSPROPERTY]]="car_other",2,3)))</f>
        <v>2</v>
      </c>
      <c r="V1976">
        <v>33</v>
      </c>
      <c r="W1976" t="s">
        <v>40</v>
      </c>
      <c r="X1976">
        <f>IF(Tabla1[[#This Row],[INSTALLMENTPLANS]]="none",0,IF(Tabla1[[#This Row],[INSTALLMENTPLANS]]="stores",1,2))</f>
        <v>1</v>
      </c>
      <c r="Y1976" t="s">
        <v>72</v>
      </c>
      <c r="Z1976">
        <f>IF(Tabla1[[#This Row],[HOUSING]]="free",0,IF(Tabla1[[#This Row],[HOUSING]]="own",1,2))</f>
        <v>2</v>
      </c>
      <c r="AA1976">
        <v>1</v>
      </c>
      <c r="AB1976" t="s">
        <v>92</v>
      </c>
      <c r="AC1976">
        <f>IF(Tabla1[[#This Row],[JOB]]="unemployed",0,IF(Tabla1[[#This Row],[JOB]]="unskilled",1,IF(Tabla1[[#This Row],[JOB]]="skilled",2,3)))</f>
        <v>1</v>
      </c>
      <c r="AD1976">
        <v>1</v>
      </c>
      <c r="AE1976" t="s">
        <v>29</v>
      </c>
      <c r="AF1976">
        <f>IF(Tabla1[[#This Row],[TELEPHONE]]="none",0,1)</f>
        <v>0</v>
      </c>
      <c r="AG1976" t="s">
        <v>33</v>
      </c>
      <c r="AH1976">
        <f>IF(Tabla1[[#This Row],[FOREIGNWORKER]]="no",0,1)</f>
        <v>1</v>
      </c>
      <c r="AI1976" t="s">
        <v>55</v>
      </c>
      <c r="AJ1976">
        <f>IF(Tabla1[[#This Row],[RISK]]="No Risk",0,1)</f>
        <v>1</v>
      </c>
    </row>
    <row r="1977" spans="1:36" x14ac:dyDescent="0.25">
      <c r="A1977" t="s">
        <v>2047</v>
      </c>
      <c r="B1977" t="s">
        <v>51</v>
      </c>
      <c r="C1977">
        <f>IF(Tabla1[[#This Row],[CHECKINGSTATUS]]="no_checking",0,IF(Tabla1[[#This Row],[CHECKINGSTATUS]]="less_0",1,IF(Tabla1[[#This Row],[CHECKINGSTATUS]]="0_to_200",2,3)))</f>
        <v>0</v>
      </c>
      <c r="D1977">
        <v>25</v>
      </c>
      <c r="E1977" t="s">
        <v>42</v>
      </c>
      <c r="F1977">
        <f>IF(Tabla1[[#This Row],[CREDITHISTORY]]="no_credits",0,IF(Tabla1[[#This Row],[CREDITHISTORY]]="prior_paymentes_delayed",1,IF(Tabla1[[#This Row],[CREDITHISTORY]]="outstanding_credit",2,3)))</f>
        <v>3</v>
      </c>
      <c r="G1977" t="s">
        <v>43</v>
      </c>
      <c r="H19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77">
        <v>5087</v>
      </c>
      <c r="J1977" t="s">
        <v>26</v>
      </c>
      <c r="K197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77" t="s">
        <v>39</v>
      </c>
      <c r="M19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77">
        <v>4</v>
      </c>
      <c r="O1977" t="s">
        <v>28</v>
      </c>
      <c r="P1977">
        <f>IF(Tabla1[[#This Row],[SEX]]="female",0,1)</f>
        <v>0</v>
      </c>
      <c r="Q1977" t="s">
        <v>29</v>
      </c>
      <c r="R1977">
        <f>IF(Tabla1[[#This Row],[OTHERSONLOAN]]="none",0,IF(Tabla1[[#This Row],[OTHERSONLOAN]]="co-applicant",1,2))</f>
        <v>0</v>
      </c>
      <c r="S1977">
        <v>4</v>
      </c>
      <c r="T1977" t="s">
        <v>65</v>
      </c>
      <c r="U1977">
        <f>IF(Tabla1[[#This Row],[OWNSPROPERTY]]="unknown",0,IF(Tabla1[[#This Row],[OWNSPROPERTY]]="real_state",1,IF(Tabla1[[#This Row],[OWNSPROPERTY]]="car_other",2,3)))</f>
        <v>2</v>
      </c>
      <c r="V1977">
        <v>48</v>
      </c>
      <c r="W1977" t="s">
        <v>29</v>
      </c>
      <c r="X1977">
        <f>IF(Tabla1[[#This Row],[INSTALLMENTPLANS]]="none",0,IF(Tabla1[[#This Row],[INSTALLMENTPLANS]]="stores",1,2))</f>
        <v>0</v>
      </c>
      <c r="Y1977" t="s">
        <v>31</v>
      </c>
      <c r="Z1977">
        <f>IF(Tabla1[[#This Row],[HOUSING]]="free",0,IF(Tabla1[[#This Row],[HOUSING]]="own",1,2))</f>
        <v>1</v>
      </c>
      <c r="AA1977">
        <v>1</v>
      </c>
      <c r="AB1977" t="s">
        <v>32</v>
      </c>
      <c r="AC1977">
        <f>IF(Tabla1[[#This Row],[JOB]]="unemployed",0,IF(Tabla1[[#This Row],[JOB]]="unskilled",1,IF(Tabla1[[#This Row],[JOB]]="skilled",2,3)))</f>
        <v>2</v>
      </c>
      <c r="AD1977">
        <v>2</v>
      </c>
      <c r="AE1977" t="s">
        <v>33</v>
      </c>
      <c r="AF1977">
        <f>IF(Tabla1[[#This Row],[TELEPHONE]]="none",0,1)</f>
        <v>1</v>
      </c>
      <c r="AG1977" t="s">
        <v>33</v>
      </c>
      <c r="AH1977">
        <f>IF(Tabla1[[#This Row],[FOREIGNWORKER]]="no",0,1)</f>
        <v>1</v>
      </c>
      <c r="AI1977" t="s">
        <v>34</v>
      </c>
      <c r="AJ1977">
        <f>IF(Tabla1[[#This Row],[RISK]]="No Risk",0,1)</f>
        <v>0</v>
      </c>
    </row>
    <row r="1978" spans="1:36" x14ac:dyDescent="0.25">
      <c r="A1978" t="s">
        <v>2048</v>
      </c>
      <c r="B1978" t="s">
        <v>23</v>
      </c>
      <c r="C1978">
        <f>IF(Tabla1[[#This Row],[CHECKINGSTATUS]]="no_checking",0,IF(Tabla1[[#This Row],[CHECKINGSTATUS]]="less_0",1,IF(Tabla1[[#This Row],[CHECKINGSTATUS]]="0_to_200",2,3)))</f>
        <v>2</v>
      </c>
      <c r="D1978">
        <v>14</v>
      </c>
      <c r="E1978" t="s">
        <v>24</v>
      </c>
      <c r="F1978">
        <f>IF(Tabla1[[#This Row],[CREDITHISTORY]]="no_credits",0,IF(Tabla1[[#This Row],[CREDITHISTORY]]="prior_paymentes_delayed",1,IF(Tabla1[[#This Row],[CREDITHISTORY]]="outstanding_credit",2,3)))</f>
        <v>3</v>
      </c>
      <c r="G1978" t="s">
        <v>43</v>
      </c>
      <c r="H19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78">
        <v>3182</v>
      </c>
      <c r="J1978" t="s">
        <v>38</v>
      </c>
      <c r="K19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78" t="s">
        <v>71</v>
      </c>
      <c r="M197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978">
        <v>2</v>
      </c>
      <c r="O1978" t="s">
        <v>28</v>
      </c>
      <c r="P1978">
        <f>IF(Tabla1[[#This Row],[SEX]]="female",0,1)</f>
        <v>0</v>
      </c>
      <c r="Q1978" t="s">
        <v>29</v>
      </c>
      <c r="R1978">
        <f>IF(Tabla1[[#This Row],[OTHERSONLOAN]]="none",0,IF(Tabla1[[#This Row],[OTHERSONLOAN]]="co-applicant",1,2))</f>
        <v>0</v>
      </c>
      <c r="S1978">
        <v>3</v>
      </c>
      <c r="T1978" t="s">
        <v>65</v>
      </c>
      <c r="U1978">
        <f>IF(Tabla1[[#This Row],[OWNSPROPERTY]]="unknown",0,IF(Tabla1[[#This Row],[OWNSPROPERTY]]="real_state",1,IF(Tabla1[[#This Row],[OWNSPROPERTY]]="car_other",2,3)))</f>
        <v>2</v>
      </c>
      <c r="V1978">
        <v>29</v>
      </c>
      <c r="W1978" t="s">
        <v>29</v>
      </c>
      <c r="X1978">
        <f>IF(Tabla1[[#This Row],[INSTALLMENTPLANS]]="none",0,IF(Tabla1[[#This Row],[INSTALLMENTPLANS]]="stores",1,2))</f>
        <v>0</v>
      </c>
      <c r="Y1978" t="s">
        <v>72</v>
      </c>
      <c r="Z1978">
        <f>IF(Tabla1[[#This Row],[HOUSING]]="free",0,IF(Tabla1[[#This Row],[HOUSING]]="own",1,2))</f>
        <v>2</v>
      </c>
      <c r="AA1978">
        <v>1</v>
      </c>
      <c r="AB1978" t="s">
        <v>32</v>
      </c>
      <c r="AC1978">
        <f>IF(Tabla1[[#This Row],[JOB]]="unemployed",0,IF(Tabla1[[#This Row],[JOB]]="unskilled",1,IF(Tabla1[[#This Row],[JOB]]="skilled",2,3)))</f>
        <v>2</v>
      </c>
      <c r="AD1978">
        <v>1</v>
      </c>
      <c r="AE1978" t="s">
        <v>29</v>
      </c>
      <c r="AF1978">
        <f>IF(Tabla1[[#This Row],[TELEPHONE]]="none",0,1)</f>
        <v>0</v>
      </c>
      <c r="AG1978" t="s">
        <v>33</v>
      </c>
      <c r="AH1978">
        <f>IF(Tabla1[[#This Row],[FOREIGNWORKER]]="no",0,1)</f>
        <v>1</v>
      </c>
      <c r="AI1978" t="s">
        <v>55</v>
      </c>
      <c r="AJ1978">
        <f>IF(Tabla1[[#This Row],[RISK]]="No Risk",0,1)</f>
        <v>1</v>
      </c>
    </row>
    <row r="1979" spans="1:36" x14ac:dyDescent="0.25">
      <c r="A1979" t="s">
        <v>2049</v>
      </c>
      <c r="B1979" t="s">
        <v>23</v>
      </c>
      <c r="C1979">
        <f>IF(Tabla1[[#This Row],[CHECKINGSTATUS]]="no_checking",0,IF(Tabla1[[#This Row],[CHECKINGSTATUS]]="less_0",1,IF(Tabla1[[#This Row],[CHECKINGSTATUS]]="0_to_200",2,3)))</f>
        <v>2</v>
      </c>
      <c r="D1979">
        <v>32</v>
      </c>
      <c r="E1979" t="s">
        <v>24</v>
      </c>
      <c r="F1979">
        <f>IF(Tabla1[[#This Row],[CREDITHISTORY]]="no_credits",0,IF(Tabla1[[#This Row],[CREDITHISTORY]]="prior_paymentes_delayed",1,IF(Tabla1[[#This Row],[CREDITHISTORY]]="outstanding_credit",2,3)))</f>
        <v>3</v>
      </c>
      <c r="G1979" t="s">
        <v>197</v>
      </c>
      <c r="H19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979">
        <v>3283</v>
      </c>
      <c r="J1979" t="s">
        <v>26</v>
      </c>
      <c r="K19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79" t="s">
        <v>39</v>
      </c>
      <c r="M19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79">
        <v>2</v>
      </c>
      <c r="O1979" t="s">
        <v>44</v>
      </c>
      <c r="P1979">
        <f>IF(Tabla1[[#This Row],[SEX]]="female",0,1)</f>
        <v>1</v>
      </c>
      <c r="Q1979" t="s">
        <v>29</v>
      </c>
      <c r="R1979">
        <f>IF(Tabla1[[#This Row],[OTHERSONLOAN]]="none",0,IF(Tabla1[[#This Row],[OTHERSONLOAN]]="co-applicant",1,2))</f>
        <v>0</v>
      </c>
      <c r="S1979">
        <v>1</v>
      </c>
      <c r="T1979" t="s">
        <v>65</v>
      </c>
      <c r="U1979">
        <f>IF(Tabla1[[#This Row],[OWNSPROPERTY]]="unknown",0,IF(Tabla1[[#This Row],[OWNSPROPERTY]]="real_state",1,IF(Tabla1[[#This Row],[OWNSPROPERTY]]="car_other",2,3)))</f>
        <v>2</v>
      </c>
      <c r="V1979">
        <v>31</v>
      </c>
      <c r="W1979" t="s">
        <v>29</v>
      </c>
      <c r="X1979">
        <f>IF(Tabla1[[#This Row],[INSTALLMENTPLANS]]="none",0,IF(Tabla1[[#This Row],[INSTALLMENTPLANS]]="stores",1,2))</f>
        <v>0</v>
      </c>
      <c r="Y1979" t="s">
        <v>31</v>
      </c>
      <c r="Z1979">
        <f>IF(Tabla1[[#This Row],[HOUSING]]="free",0,IF(Tabla1[[#This Row],[HOUSING]]="own",1,2))</f>
        <v>1</v>
      </c>
      <c r="AA1979">
        <v>1</v>
      </c>
      <c r="AB1979" t="s">
        <v>32</v>
      </c>
      <c r="AC1979">
        <f>IF(Tabla1[[#This Row],[JOB]]="unemployed",0,IF(Tabla1[[#This Row],[JOB]]="unskilled",1,IF(Tabla1[[#This Row],[JOB]]="skilled",2,3)))</f>
        <v>2</v>
      </c>
      <c r="AD1979">
        <v>1</v>
      </c>
      <c r="AE1979" t="s">
        <v>29</v>
      </c>
      <c r="AF1979">
        <f>IF(Tabla1[[#This Row],[TELEPHONE]]="none",0,1)</f>
        <v>0</v>
      </c>
      <c r="AG1979" t="s">
        <v>33</v>
      </c>
      <c r="AH1979">
        <f>IF(Tabla1[[#This Row],[FOREIGNWORKER]]="no",0,1)</f>
        <v>1</v>
      </c>
      <c r="AI1979" t="s">
        <v>34</v>
      </c>
      <c r="AJ1979">
        <f>IF(Tabla1[[#This Row],[RISK]]="No Risk",0,1)</f>
        <v>0</v>
      </c>
    </row>
    <row r="1980" spans="1:36" x14ac:dyDescent="0.25">
      <c r="A1980" t="s">
        <v>2050</v>
      </c>
      <c r="B1980" t="s">
        <v>51</v>
      </c>
      <c r="C1980">
        <f>IF(Tabla1[[#This Row],[CHECKINGSTATUS]]="no_checking",0,IF(Tabla1[[#This Row],[CHECKINGSTATUS]]="less_0",1,IF(Tabla1[[#This Row],[CHECKINGSTATUS]]="0_to_200",2,3)))</f>
        <v>0</v>
      </c>
      <c r="D1980">
        <v>34</v>
      </c>
      <c r="E1980" t="s">
        <v>42</v>
      </c>
      <c r="F1980">
        <f>IF(Tabla1[[#This Row],[CREDITHISTORY]]="no_credits",0,IF(Tabla1[[#This Row],[CREDITHISTORY]]="prior_paymentes_delayed",1,IF(Tabla1[[#This Row],[CREDITHISTORY]]="outstanding_credit",2,3)))</f>
        <v>3</v>
      </c>
      <c r="G1980" t="s">
        <v>89</v>
      </c>
      <c r="H19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80">
        <v>4837</v>
      </c>
      <c r="J1980" t="s">
        <v>53</v>
      </c>
      <c r="K19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80" t="s">
        <v>62</v>
      </c>
      <c r="M19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80">
        <v>3</v>
      </c>
      <c r="O1980" t="s">
        <v>44</v>
      </c>
      <c r="P1980">
        <f>IF(Tabla1[[#This Row],[SEX]]="female",0,1)</f>
        <v>1</v>
      </c>
      <c r="Q1980" t="s">
        <v>29</v>
      </c>
      <c r="R1980">
        <f>IF(Tabla1[[#This Row],[OTHERSONLOAN]]="none",0,IF(Tabla1[[#This Row],[OTHERSONLOAN]]="co-applicant",1,2))</f>
        <v>0</v>
      </c>
      <c r="S1980">
        <v>3</v>
      </c>
      <c r="T1980" t="s">
        <v>30</v>
      </c>
      <c r="U1980">
        <f>IF(Tabla1[[#This Row],[OWNSPROPERTY]]="unknown",0,IF(Tabla1[[#This Row],[OWNSPROPERTY]]="real_state",1,IF(Tabla1[[#This Row],[OWNSPROPERTY]]="car_other",2,3)))</f>
        <v>3</v>
      </c>
      <c r="V1980">
        <v>47</v>
      </c>
      <c r="W1980" t="s">
        <v>29</v>
      </c>
      <c r="X1980">
        <f>IF(Tabla1[[#This Row],[INSTALLMENTPLANS]]="none",0,IF(Tabla1[[#This Row],[INSTALLMENTPLANS]]="stores",1,2))</f>
        <v>0</v>
      </c>
      <c r="Y1980" t="s">
        <v>31</v>
      </c>
      <c r="Z1980">
        <f>IF(Tabla1[[#This Row],[HOUSING]]="free",0,IF(Tabla1[[#This Row],[HOUSING]]="own",1,2))</f>
        <v>1</v>
      </c>
      <c r="AA1980">
        <v>2</v>
      </c>
      <c r="AB1980" t="s">
        <v>32</v>
      </c>
      <c r="AC1980">
        <f>IF(Tabla1[[#This Row],[JOB]]="unemployed",0,IF(Tabla1[[#This Row],[JOB]]="unskilled",1,IF(Tabla1[[#This Row],[JOB]]="skilled",2,3)))</f>
        <v>2</v>
      </c>
      <c r="AD1980">
        <v>1</v>
      </c>
      <c r="AE1980" t="s">
        <v>29</v>
      </c>
      <c r="AF1980">
        <f>IF(Tabla1[[#This Row],[TELEPHONE]]="none",0,1)</f>
        <v>0</v>
      </c>
      <c r="AG1980" t="s">
        <v>33</v>
      </c>
      <c r="AH1980">
        <f>IF(Tabla1[[#This Row],[FOREIGNWORKER]]="no",0,1)</f>
        <v>1</v>
      </c>
      <c r="AI1980" t="s">
        <v>34</v>
      </c>
      <c r="AJ1980">
        <f>IF(Tabla1[[#This Row],[RISK]]="No Risk",0,1)</f>
        <v>0</v>
      </c>
    </row>
    <row r="1981" spans="1:36" x14ac:dyDescent="0.25">
      <c r="A1981" t="s">
        <v>2051</v>
      </c>
      <c r="B1981" t="s">
        <v>51</v>
      </c>
      <c r="C1981">
        <f>IF(Tabla1[[#This Row],[CHECKINGSTATUS]]="no_checking",0,IF(Tabla1[[#This Row],[CHECKINGSTATUS]]="less_0",1,IF(Tabla1[[#This Row],[CHECKINGSTATUS]]="0_to_200",2,3)))</f>
        <v>0</v>
      </c>
      <c r="D1981">
        <v>33</v>
      </c>
      <c r="E1981" t="s">
        <v>57</v>
      </c>
      <c r="F1981">
        <f>IF(Tabla1[[#This Row],[CREDITHISTORY]]="no_credits",0,IF(Tabla1[[#This Row],[CREDITHISTORY]]="prior_paymentes_delayed",1,IF(Tabla1[[#This Row],[CREDITHISTORY]]="outstanding_credit",2,3)))</f>
        <v>2</v>
      </c>
      <c r="G1981" t="s">
        <v>68</v>
      </c>
      <c r="H19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81">
        <v>8187</v>
      </c>
      <c r="J1981" t="s">
        <v>54</v>
      </c>
      <c r="K19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81" t="s">
        <v>49</v>
      </c>
      <c r="M19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81">
        <v>5</v>
      </c>
      <c r="O1981" t="s">
        <v>44</v>
      </c>
      <c r="P1981">
        <f>IF(Tabla1[[#This Row],[SEX]]="female",0,1)</f>
        <v>1</v>
      </c>
      <c r="Q1981" t="s">
        <v>59</v>
      </c>
      <c r="R1981">
        <f>IF(Tabla1[[#This Row],[OTHERSONLOAN]]="none",0,IF(Tabla1[[#This Row],[OTHERSONLOAN]]="co-applicant",1,2))</f>
        <v>1</v>
      </c>
      <c r="S1981">
        <v>5</v>
      </c>
      <c r="T1981" t="s">
        <v>54</v>
      </c>
      <c r="U1981">
        <f>IF(Tabla1[[#This Row],[OWNSPROPERTY]]="unknown",0,IF(Tabla1[[#This Row],[OWNSPROPERTY]]="real_state",1,IF(Tabla1[[#This Row],[OWNSPROPERTY]]="car_other",2,3)))</f>
        <v>0</v>
      </c>
      <c r="V1981">
        <v>55</v>
      </c>
      <c r="W1981" t="s">
        <v>29</v>
      </c>
      <c r="X1981">
        <f>IF(Tabla1[[#This Row],[INSTALLMENTPLANS]]="none",0,IF(Tabla1[[#This Row],[INSTALLMENTPLANS]]="stores",1,2))</f>
        <v>0</v>
      </c>
      <c r="Y1981" t="s">
        <v>60</v>
      </c>
      <c r="Z1981">
        <f>IF(Tabla1[[#This Row],[HOUSING]]="free",0,IF(Tabla1[[#This Row],[HOUSING]]="own",1,2))</f>
        <v>0</v>
      </c>
      <c r="AA1981">
        <v>2</v>
      </c>
      <c r="AB1981" t="s">
        <v>32</v>
      </c>
      <c r="AC1981">
        <f>IF(Tabla1[[#This Row],[JOB]]="unemployed",0,IF(Tabla1[[#This Row],[JOB]]="unskilled",1,IF(Tabla1[[#This Row],[JOB]]="skilled",2,3)))</f>
        <v>2</v>
      </c>
      <c r="AD1981">
        <v>2</v>
      </c>
      <c r="AE1981" t="s">
        <v>33</v>
      </c>
      <c r="AF1981">
        <f>IF(Tabla1[[#This Row],[TELEPHONE]]="none",0,1)</f>
        <v>1</v>
      </c>
      <c r="AG1981" t="s">
        <v>33</v>
      </c>
      <c r="AH1981">
        <f>IF(Tabla1[[#This Row],[FOREIGNWORKER]]="no",0,1)</f>
        <v>1</v>
      </c>
      <c r="AI1981" t="s">
        <v>55</v>
      </c>
      <c r="AJ1981">
        <f>IF(Tabla1[[#This Row],[RISK]]="No Risk",0,1)</f>
        <v>1</v>
      </c>
    </row>
    <row r="1982" spans="1:36" x14ac:dyDescent="0.25">
      <c r="A1982" t="s">
        <v>2052</v>
      </c>
      <c r="B1982" t="s">
        <v>51</v>
      </c>
      <c r="C1982">
        <f>IF(Tabla1[[#This Row],[CHECKINGSTATUS]]="no_checking",0,IF(Tabla1[[#This Row],[CHECKINGSTATUS]]="less_0",1,IF(Tabla1[[#This Row],[CHECKINGSTATUS]]="0_to_200",2,3)))</f>
        <v>0</v>
      </c>
      <c r="D1982">
        <v>17</v>
      </c>
      <c r="E1982" t="s">
        <v>57</v>
      </c>
      <c r="F1982">
        <f>IF(Tabla1[[#This Row],[CREDITHISTORY]]="no_credits",0,IF(Tabla1[[#This Row],[CREDITHISTORY]]="prior_paymentes_delayed",1,IF(Tabla1[[#This Row],[CREDITHISTORY]]="outstanding_credit",2,3)))</f>
        <v>2</v>
      </c>
      <c r="G1982" t="s">
        <v>43</v>
      </c>
      <c r="H19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82">
        <v>4570</v>
      </c>
      <c r="J1982" t="s">
        <v>26</v>
      </c>
      <c r="K19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82" t="s">
        <v>62</v>
      </c>
      <c r="M19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82">
        <v>4</v>
      </c>
      <c r="O1982" t="s">
        <v>44</v>
      </c>
      <c r="P1982">
        <f>IF(Tabla1[[#This Row],[SEX]]="female",0,1)</f>
        <v>1</v>
      </c>
      <c r="Q1982" t="s">
        <v>29</v>
      </c>
      <c r="R1982">
        <f>IF(Tabla1[[#This Row],[OTHERSONLOAN]]="none",0,IF(Tabla1[[#This Row],[OTHERSONLOAN]]="co-applicant",1,2))</f>
        <v>0</v>
      </c>
      <c r="S1982">
        <v>3</v>
      </c>
      <c r="T1982" t="s">
        <v>65</v>
      </c>
      <c r="U1982">
        <f>IF(Tabla1[[#This Row],[OWNSPROPERTY]]="unknown",0,IF(Tabla1[[#This Row],[OWNSPROPERTY]]="real_state",1,IF(Tabla1[[#This Row],[OWNSPROPERTY]]="car_other",2,3)))</f>
        <v>2</v>
      </c>
      <c r="V1982">
        <v>47</v>
      </c>
      <c r="W1982" t="s">
        <v>29</v>
      </c>
      <c r="X1982">
        <f>IF(Tabla1[[#This Row],[INSTALLMENTPLANS]]="none",0,IF(Tabla1[[#This Row],[INSTALLMENTPLANS]]="stores",1,2))</f>
        <v>0</v>
      </c>
      <c r="Y1982" t="s">
        <v>31</v>
      </c>
      <c r="Z1982">
        <f>IF(Tabla1[[#This Row],[HOUSING]]="free",0,IF(Tabla1[[#This Row],[HOUSING]]="own",1,2))</f>
        <v>1</v>
      </c>
      <c r="AA1982">
        <v>1</v>
      </c>
      <c r="AB1982" t="s">
        <v>32</v>
      </c>
      <c r="AC1982">
        <f>IF(Tabla1[[#This Row],[JOB]]="unemployed",0,IF(Tabla1[[#This Row],[JOB]]="unskilled",1,IF(Tabla1[[#This Row],[JOB]]="skilled",2,3)))</f>
        <v>2</v>
      </c>
      <c r="AD1982">
        <v>1</v>
      </c>
      <c r="AE1982" t="s">
        <v>33</v>
      </c>
      <c r="AF1982">
        <f>IF(Tabla1[[#This Row],[TELEPHONE]]="none",0,1)</f>
        <v>1</v>
      </c>
      <c r="AG1982" t="s">
        <v>33</v>
      </c>
      <c r="AH1982">
        <f>IF(Tabla1[[#This Row],[FOREIGNWORKER]]="no",0,1)</f>
        <v>1</v>
      </c>
      <c r="AI1982" t="s">
        <v>55</v>
      </c>
      <c r="AJ1982">
        <f>IF(Tabla1[[#This Row],[RISK]]="No Risk",0,1)</f>
        <v>1</v>
      </c>
    </row>
    <row r="1983" spans="1:36" x14ac:dyDescent="0.25">
      <c r="A1983" t="s">
        <v>2053</v>
      </c>
      <c r="B1983" t="s">
        <v>36</v>
      </c>
      <c r="C1983">
        <f>IF(Tabla1[[#This Row],[CHECKINGSTATUS]]="no_checking",0,IF(Tabla1[[#This Row],[CHECKINGSTATUS]]="less_0",1,IF(Tabla1[[#This Row],[CHECKINGSTATUS]]="0_to_200",2,3)))</f>
        <v>1</v>
      </c>
      <c r="D1983">
        <v>14</v>
      </c>
      <c r="E1983" t="s">
        <v>42</v>
      </c>
      <c r="F1983">
        <f>IF(Tabla1[[#This Row],[CREDITHISTORY]]="no_credits",0,IF(Tabla1[[#This Row],[CREDITHISTORY]]="prior_paymentes_delayed",1,IF(Tabla1[[#This Row],[CREDITHISTORY]]="outstanding_credit",2,3)))</f>
        <v>3</v>
      </c>
      <c r="G1983" t="s">
        <v>48</v>
      </c>
      <c r="H19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983">
        <v>2826</v>
      </c>
      <c r="J1983" t="s">
        <v>38</v>
      </c>
      <c r="K19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83" t="s">
        <v>62</v>
      </c>
      <c r="M19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83">
        <v>2</v>
      </c>
      <c r="O1983" t="s">
        <v>44</v>
      </c>
      <c r="P1983">
        <f>IF(Tabla1[[#This Row],[SEX]]="female",0,1)</f>
        <v>1</v>
      </c>
      <c r="Q1983" t="s">
        <v>59</v>
      </c>
      <c r="R1983">
        <f>IF(Tabla1[[#This Row],[OTHERSONLOAN]]="none",0,IF(Tabla1[[#This Row],[OTHERSONLOAN]]="co-applicant",1,2))</f>
        <v>1</v>
      </c>
      <c r="S1983">
        <v>2</v>
      </c>
      <c r="T1983" t="s">
        <v>65</v>
      </c>
      <c r="U1983">
        <f>IF(Tabla1[[#This Row],[OWNSPROPERTY]]="unknown",0,IF(Tabla1[[#This Row],[OWNSPROPERTY]]="real_state",1,IF(Tabla1[[#This Row],[OWNSPROPERTY]]="car_other",2,3)))</f>
        <v>2</v>
      </c>
      <c r="V1983">
        <v>46</v>
      </c>
      <c r="W1983" t="s">
        <v>40</v>
      </c>
      <c r="X1983">
        <f>IF(Tabla1[[#This Row],[INSTALLMENTPLANS]]="none",0,IF(Tabla1[[#This Row],[INSTALLMENTPLANS]]="stores",1,2))</f>
        <v>1</v>
      </c>
      <c r="Y1983" t="s">
        <v>60</v>
      </c>
      <c r="Z1983">
        <f>IF(Tabla1[[#This Row],[HOUSING]]="free",0,IF(Tabla1[[#This Row],[HOUSING]]="own",1,2))</f>
        <v>0</v>
      </c>
      <c r="AA1983">
        <v>2</v>
      </c>
      <c r="AB1983" t="s">
        <v>92</v>
      </c>
      <c r="AC1983">
        <f>IF(Tabla1[[#This Row],[JOB]]="unemployed",0,IF(Tabla1[[#This Row],[JOB]]="unskilled",1,IF(Tabla1[[#This Row],[JOB]]="skilled",2,3)))</f>
        <v>1</v>
      </c>
      <c r="AD1983">
        <v>1</v>
      </c>
      <c r="AE1983" t="s">
        <v>33</v>
      </c>
      <c r="AF1983">
        <f>IF(Tabla1[[#This Row],[TELEPHONE]]="none",0,1)</f>
        <v>1</v>
      </c>
      <c r="AG1983" t="s">
        <v>33</v>
      </c>
      <c r="AH1983">
        <f>IF(Tabla1[[#This Row],[FOREIGNWORKER]]="no",0,1)</f>
        <v>1</v>
      </c>
      <c r="AI1983" t="s">
        <v>34</v>
      </c>
      <c r="AJ1983">
        <f>IF(Tabla1[[#This Row],[RISK]]="No Risk",0,1)</f>
        <v>0</v>
      </c>
    </row>
    <row r="1984" spans="1:36" x14ac:dyDescent="0.25">
      <c r="A1984" t="s">
        <v>2054</v>
      </c>
      <c r="B1984" t="s">
        <v>23</v>
      </c>
      <c r="C1984">
        <f>IF(Tabla1[[#This Row],[CHECKINGSTATUS]]="no_checking",0,IF(Tabla1[[#This Row],[CHECKINGSTATUS]]="less_0",1,IF(Tabla1[[#This Row],[CHECKINGSTATUS]]="0_to_200",2,3)))</f>
        <v>2</v>
      </c>
      <c r="D1984">
        <v>21</v>
      </c>
      <c r="E1984" t="s">
        <v>57</v>
      </c>
      <c r="F1984">
        <f>IF(Tabla1[[#This Row],[CREDITHISTORY]]="no_credits",0,IF(Tabla1[[#This Row],[CREDITHISTORY]]="prior_paymentes_delayed",1,IF(Tabla1[[#This Row],[CREDITHISTORY]]="outstanding_credit",2,3)))</f>
        <v>2</v>
      </c>
      <c r="G1984" t="s">
        <v>197</v>
      </c>
      <c r="H19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1984">
        <v>388</v>
      </c>
      <c r="J1984" t="s">
        <v>26</v>
      </c>
      <c r="K19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84" t="s">
        <v>39</v>
      </c>
      <c r="M19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84">
        <v>2</v>
      </c>
      <c r="O1984" t="s">
        <v>44</v>
      </c>
      <c r="P1984">
        <f>IF(Tabla1[[#This Row],[SEX]]="female",0,1)</f>
        <v>1</v>
      </c>
      <c r="Q1984" t="s">
        <v>59</v>
      </c>
      <c r="R1984">
        <f>IF(Tabla1[[#This Row],[OTHERSONLOAN]]="none",0,IF(Tabla1[[#This Row],[OTHERSONLOAN]]="co-applicant",1,2))</f>
        <v>1</v>
      </c>
      <c r="S1984">
        <v>1</v>
      </c>
      <c r="T1984" t="s">
        <v>30</v>
      </c>
      <c r="U1984">
        <f>IF(Tabla1[[#This Row],[OWNSPROPERTY]]="unknown",0,IF(Tabla1[[#This Row],[OWNSPROPERTY]]="real_state",1,IF(Tabla1[[#This Row],[OWNSPROPERTY]]="car_other",2,3)))</f>
        <v>3</v>
      </c>
      <c r="V1984">
        <v>33</v>
      </c>
      <c r="W1984" t="s">
        <v>40</v>
      </c>
      <c r="X1984">
        <f>IF(Tabla1[[#This Row],[INSTALLMENTPLANS]]="none",0,IF(Tabla1[[#This Row],[INSTALLMENTPLANS]]="stores",1,2))</f>
        <v>1</v>
      </c>
      <c r="Y1984" t="s">
        <v>31</v>
      </c>
      <c r="Z1984">
        <f>IF(Tabla1[[#This Row],[HOUSING]]="free",0,IF(Tabla1[[#This Row],[HOUSING]]="own",1,2))</f>
        <v>1</v>
      </c>
      <c r="AA1984">
        <v>1</v>
      </c>
      <c r="AB1984" t="s">
        <v>32</v>
      </c>
      <c r="AC1984">
        <f>IF(Tabla1[[#This Row],[JOB]]="unemployed",0,IF(Tabla1[[#This Row],[JOB]]="unskilled",1,IF(Tabla1[[#This Row],[JOB]]="skilled",2,3)))</f>
        <v>2</v>
      </c>
      <c r="AD1984">
        <v>1</v>
      </c>
      <c r="AE1984" t="s">
        <v>29</v>
      </c>
      <c r="AF1984">
        <f>IF(Tabla1[[#This Row],[TELEPHONE]]="none",0,1)</f>
        <v>0</v>
      </c>
      <c r="AG1984" t="s">
        <v>33</v>
      </c>
      <c r="AH1984">
        <f>IF(Tabla1[[#This Row],[FOREIGNWORKER]]="no",0,1)</f>
        <v>1</v>
      </c>
      <c r="AI1984" t="s">
        <v>55</v>
      </c>
      <c r="AJ1984">
        <f>IF(Tabla1[[#This Row],[RISK]]="No Risk",0,1)</f>
        <v>1</v>
      </c>
    </row>
    <row r="1985" spans="1:36" x14ac:dyDescent="0.25">
      <c r="A1985" t="s">
        <v>2055</v>
      </c>
      <c r="B1985" t="s">
        <v>36</v>
      </c>
      <c r="C1985">
        <f>IF(Tabla1[[#This Row],[CHECKINGSTATUS]]="no_checking",0,IF(Tabla1[[#This Row],[CHECKINGSTATUS]]="less_0",1,IF(Tabla1[[#This Row],[CHECKINGSTATUS]]="0_to_200",2,3)))</f>
        <v>1</v>
      </c>
      <c r="D1985">
        <v>11</v>
      </c>
      <c r="E1985" t="s">
        <v>24</v>
      </c>
      <c r="F1985">
        <f>IF(Tabla1[[#This Row],[CREDITHISTORY]]="no_credits",0,IF(Tabla1[[#This Row],[CREDITHISTORY]]="prior_paymentes_delayed",1,IF(Tabla1[[#This Row],[CREDITHISTORY]]="outstanding_credit",2,3)))</f>
        <v>3</v>
      </c>
      <c r="G1985" t="s">
        <v>52</v>
      </c>
      <c r="H19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1985">
        <v>1296</v>
      </c>
      <c r="J1985" t="s">
        <v>38</v>
      </c>
      <c r="K19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85" t="s">
        <v>71</v>
      </c>
      <c r="M198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1985">
        <v>1</v>
      </c>
      <c r="O1985" t="s">
        <v>28</v>
      </c>
      <c r="P1985">
        <f>IF(Tabla1[[#This Row],[SEX]]="female",0,1)</f>
        <v>0</v>
      </c>
      <c r="Q1985" t="s">
        <v>29</v>
      </c>
      <c r="R1985">
        <f>IF(Tabla1[[#This Row],[OTHERSONLOAN]]="none",0,IF(Tabla1[[#This Row],[OTHERSONLOAN]]="co-applicant",1,2))</f>
        <v>0</v>
      </c>
      <c r="S1985">
        <v>1</v>
      </c>
      <c r="T1985" t="s">
        <v>30</v>
      </c>
      <c r="U1985">
        <f>IF(Tabla1[[#This Row],[OWNSPROPERTY]]="unknown",0,IF(Tabla1[[#This Row],[OWNSPROPERTY]]="real_state",1,IF(Tabla1[[#This Row],[OWNSPROPERTY]]="car_other",2,3)))</f>
        <v>3</v>
      </c>
      <c r="V1985">
        <v>29</v>
      </c>
      <c r="W1985" t="s">
        <v>29</v>
      </c>
      <c r="X1985">
        <f>IF(Tabla1[[#This Row],[INSTALLMENTPLANS]]="none",0,IF(Tabla1[[#This Row],[INSTALLMENTPLANS]]="stores",1,2))</f>
        <v>0</v>
      </c>
      <c r="Y1985" t="s">
        <v>72</v>
      </c>
      <c r="Z1985">
        <f>IF(Tabla1[[#This Row],[HOUSING]]="free",0,IF(Tabla1[[#This Row],[HOUSING]]="own",1,2))</f>
        <v>2</v>
      </c>
      <c r="AA1985">
        <v>1</v>
      </c>
      <c r="AB1985" t="s">
        <v>32</v>
      </c>
      <c r="AC1985">
        <f>IF(Tabla1[[#This Row],[JOB]]="unemployed",0,IF(Tabla1[[#This Row],[JOB]]="unskilled",1,IF(Tabla1[[#This Row],[JOB]]="skilled",2,3)))</f>
        <v>2</v>
      </c>
      <c r="AD1985">
        <v>1</v>
      </c>
      <c r="AE1985" t="s">
        <v>29</v>
      </c>
      <c r="AF1985">
        <f>IF(Tabla1[[#This Row],[TELEPHONE]]="none",0,1)</f>
        <v>0</v>
      </c>
      <c r="AG1985" t="s">
        <v>33</v>
      </c>
      <c r="AH1985">
        <f>IF(Tabla1[[#This Row],[FOREIGNWORKER]]="no",0,1)</f>
        <v>1</v>
      </c>
      <c r="AI1985" t="s">
        <v>34</v>
      </c>
      <c r="AJ1985">
        <f>IF(Tabla1[[#This Row],[RISK]]="No Risk",0,1)</f>
        <v>0</v>
      </c>
    </row>
    <row r="1986" spans="1:36" x14ac:dyDescent="0.25">
      <c r="A1986" t="s">
        <v>2056</v>
      </c>
      <c r="B1986" t="s">
        <v>23</v>
      </c>
      <c r="C1986">
        <f>IF(Tabla1[[#This Row],[CHECKINGSTATUS]]="no_checking",0,IF(Tabla1[[#This Row],[CHECKINGSTATUS]]="less_0",1,IF(Tabla1[[#This Row],[CHECKINGSTATUS]]="0_to_200",2,3)))</f>
        <v>2</v>
      </c>
      <c r="D1986">
        <v>34</v>
      </c>
      <c r="E1986" t="s">
        <v>42</v>
      </c>
      <c r="F1986">
        <f>IF(Tabla1[[#This Row],[CREDITHISTORY]]="no_credits",0,IF(Tabla1[[#This Row],[CREDITHISTORY]]="prior_paymentes_delayed",1,IF(Tabla1[[#This Row],[CREDITHISTORY]]="outstanding_credit",2,3)))</f>
        <v>3</v>
      </c>
      <c r="G1986" t="s">
        <v>89</v>
      </c>
      <c r="H19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86">
        <v>5597</v>
      </c>
      <c r="J1986" t="s">
        <v>26</v>
      </c>
      <c r="K19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1986" t="s">
        <v>39</v>
      </c>
      <c r="M19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86">
        <v>3</v>
      </c>
      <c r="O1986" t="s">
        <v>28</v>
      </c>
      <c r="P1986">
        <f>IF(Tabla1[[#This Row],[SEX]]="female",0,1)</f>
        <v>0</v>
      </c>
      <c r="Q1986" t="s">
        <v>29</v>
      </c>
      <c r="R1986">
        <f>IF(Tabla1[[#This Row],[OTHERSONLOAN]]="none",0,IF(Tabla1[[#This Row],[OTHERSONLOAN]]="co-applicant",1,2))</f>
        <v>0</v>
      </c>
      <c r="S1986">
        <v>3</v>
      </c>
      <c r="T1986" t="s">
        <v>65</v>
      </c>
      <c r="U1986">
        <f>IF(Tabla1[[#This Row],[OWNSPROPERTY]]="unknown",0,IF(Tabla1[[#This Row],[OWNSPROPERTY]]="real_state",1,IF(Tabla1[[#This Row],[OWNSPROPERTY]]="car_other",2,3)))</f>
        <v>2</v>
      </c>
      <c r="V1986">
        <v>32</v>
      </c>
      <c r="W1986" t="s">
        <v>116</v>
      </c>
      <c r="X1986">
        <f>IF(Tabla1[[#This Row],[INSTALLMENTPLANS]]="none",0,IF(Tabla1[[#This Row],[INSTALLMENTPLANS]]="stores",1,2))</f>
        <v>2</v>
      </c>
      <c r="Y1986" t="s">
        <v>31</v>
      </c>
      <c r="Z1986">
        <f>IF(Tabla1[[#This Row],[HOUSING]]="free",0,IF(Tabla1[[#This Row],[HOUSING]]="own",1,2))</f>
        <v>1</v>
      </c>
      <c r="AA1986">
        <v>2</v>
      </c>
      <c r="AB1986" t="s">
        <v>71</v>
      </c>
      <c r="AC1986">
        <f>IF(Tabla1[[#This Row],[JOB]]="unemployed",0,IF(Tabla1[[#This Row],[JOB]]="unskilled",1,IF(Tabla1[[#This Row],[JOB]]="skilled",2,3)))</f>
        <v>0</v>
      </c>
      <c r="AD1986">
        <v>1</v>
      </c>
      <c r="AE1986" t="s">
        <v>29</v>
      </c>
      <c r="AF1986">
        <f>IF(Tabla1[[#This Row],[TELEPHONE]]="none",0,1)</f>
        <v>0</v>
      </c>
      <c r="AG1986" t="s">
        <v>33</v>
      </c>
      <c r="AH1986">
        <f>IF(Tabla1[[#This Row],[FOREIGNWORKER]]="no",0,1)</f>
        <v>1</v>
      </c>
      <c r="AI1986" t="s">
        <v>34</v>
      </c>
      <c r="AJ1986">
        <f>IF(Tabla1[[#This Row],[RISK]]="No Risk",0,1)</f>
        <v>0</v>
      </c>
    </row>
    <row r="1987" spans="1:36" x14ac:dyDescent="0.25">
      <c r="A1987" t="s">
        <v>2057</v>
      </c>
      <c r="B1987" t="s">
        <v>36</v>
      </c>
      <c r="C1987">
        <f>IF(Tabla1[[#This Row],[CHECKINGSTATUS]]="no_checking",0,IF(Tabla1[[#This Row],[CHECKINGSTATUS]]="less_0",1,IF(Tabla1[[#This Row],[CHECKINGSTATUS]]="0_to_200",2,3)))</f>
        <v>1</v>
      </c>
      <c r="D1987">
        <v>18</v>
      </c>
      <c r="E1987" t="s">
        <v>42</v>
      </c>
      <c r="F1987">
        <f>IF(Tabla1[[#This Row],[CREDITHISTORY]]="no_credits",0,IF(Tabla1[[#This Row],[CREDITHISTORY]]="prior_paymentes_delayed",1,IF(Tabla1[[#This Row],[CREDITHISTORY]]="outstanding_credit",2,3)))</f>
        <v>3</v>
      </c>
      <c r="G1987" t="s">
        <v>43</v>
      </c>
      <c r="H19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87">
        <v>3965</v>
      </c>
      <c r="J1987" t="s">
        <v>38</v>
      </c>
      <c r="K19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87" t="s">
        <v>27</v>
      </c>
      <c r="M19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87">
        <v>3</v>
      </c>
      <c r="O1987" t="s">
        <v>44</v>
      </c>
      <c r="P1987">
        <f>IF(Tabla1[[#This Row],[SEX]]="female",0,1)</f>
        <v>1</v>
      </c>
      <c r="Q1987" t="s">
        <v>29</v>
      </c>
      <c r="R1987">
        <f>IF(Tabla1[[#This Row],[OTHERSONLOAN]]="none",0,IF(Tabla1[[#This Row],[OTHERSONLOAN]]="co-applicant",1,2))</f>
        <v>0</v>
      </c>
      <c r="S1987">
        <v>2</v>
      </c>
      <c r="T1987" t="s">
        <v>30</v>
      </c>
      <c r="U1987">
        <f>IF(Tabla1[[#This Row],[OWNSPROPERTY]]="unknown",0,IF(Tabla1[[#This Row],[OWNSPROPERTY]]="real_state",1,IF(Tabla1[[#This Row],[OWNSPROPERTY]]="car_other",2,3)))</f>
        <v>3</v>
      </c>
      <c r="V1987">
        <v>25</v>
      </c>
      <c r="W1987" t="s">
        <v>29</v>
      </c>
      <c r="X1987">
        <f>IF(Tabla1[[#This Row],[INSTALLMENTPLANS]]="none",0,IF(Tabla1[[#This Row],[INSTALLMENTPLANS]]="stores",1,2))</f>
        <v>0</v>
      </c>
      <c r="Y1987" t="s">
        <v>72</v>
      </c>
      <c r="Z1987">
        <f>IF(Tabla1[[#This Row],[HOUSING]]="free",0,IF(Tabla1[[#This Row],[HOUSING]]="own",1,2))</f>
        <v>2</v>
      </c>
      <c r="AA1987">
        <v>1</v>
      </c>
      <c r="AB1987" t="s">
        <v>32</v>
      </c>
      <c r="AC1987">
        <f>IF(Tabla1[[#This Row],[JOB]]="unemployed",0,IF(Tabla1[[#This Row],[JOB]]="unskilled",1,IF(Tabla1[[#This Row],[JOB]]="skilled",2,3)))</f>
        <v>2</v>
      </c>
      <c r="AD1987">
        <v>1</v>
      </c>
      <c r="AE1987" t="s">
        <v>29</v>
      </c>
      <c r="AF1987">
        <f>IF(Tabla1[[#This Row],[TELEPHONE]]="none",0,1)</f>
        <v>0</v>
      </c>
      <c r="AG1987" t="s">
        <v>33</v>
      </c>
      <c r="AH1987">
        <f>IF(Tabla1[[#This Row],[FOREIGNWORKER]]="no",0,1)</f>
        <v>1</v>
      </c>
      <c r="AI1987" t="s">
        <v>34</v>
      </c>
      <c r="AJ1987">
        <f>IF(Tabla1[[#This Row],[RISK]]="No Risk",0,1)</f>
        <v>0</v>
      </c>
    </row>
    <row r="1988" spans="1:36" x14ac:dyDescent="0.25">
      <c r="A1988" t="s">
        <v>2058</v>
      </c>
      <c r="B1988" t="s">
        <v>36</v>
      </c>
      <c r="C1988">
        <f>IF(Tabla1[[#This Row],[CHECKINGSTATUS]]="no_checking",0,IF(Tabla1[[#This Row],[CHECKINGSTATUS]]="less_0",1,IF(Tabla1[[#This Row],[CHECKINGSTATUS]]="0_to_200",2,3)))</f>
        <v>1</v>
      </c>
      <c r="D1988">
        <v>4</v>
      </c>
      <c r="E1988" t="s">
        <v>70</v>
      </c>
      <c r="F1988">
        <f>IF(Tabla1[[#This Row],[CREDITHISTORY]]="no_credits",0,IF(Tabla1[[#This Row],[CREDITHISTORY]]="prior_paymentes_delayed",1,IF(Tabla1[[#This Row],[CREDITHISTORY]]="outstanding_credit",2,3)))</f>
        <v>3</v>
      </c>
      <c r="G1988" t="s">
        <v>74</v>
      </c>
      <c r="H19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1988">
        <v>2644</v>
      </c>
      <c r="J1988" t="s">
        <v>38</v>
      </c>
      <c r="K19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88" t="s">
        <v>39</v>
      </c>
      <c r="M19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88">
        <v>1</v>
      </c>
      <c r="O1988" t="s">
        <v>28</v>
      </c>
      <c r="P1988">
        <f>IF(Tabla1[[#This Row],[SEX]]="female",0,1)</f>
        <v>0</v>
      </c>
      <c r="Q1988" t="s">
        <v>29</v>
      </c>
      <c r="R1988">
        <f>IF(Tabla1[[#This Row],[OTHERSONLOAN]]="none",0,IF(Tabla1[[#This Row],[OTHERSONLOAN]]="co-applicant",1,2))</f>
        <v>0</v>
      </c>
      <c r="S1988">
        <v>2</v>
      </c>
      <c r="T1988" t="s">
        <v>30</v>
      </c>
      <c r="U1988">
        <f>IF(Tabla1[[#This Row],[OWNSPROPERTY]]="unknown",0,IF(Tabla1[[#This Row],[OWNSPROPERTY]]="real_state",1,IF(Tabla1[[#This Row],[OWNSPROPERTY]]="car_other",2,3)))</f>
        <v>3</v>
      </c>
      <c r="V1988">
        <v>23</v>
      </c>
      <c r="W1988" t="s">
        <v>29</v>
      </c>
      <c r="X1988">
        <f>IF(Tabla1[[#This Row],[INSTALLMENTPLANS]]="none",0,IF(Tabla1[[#This Row],[INSTALLMENTPLANS]]="stores",1,2))</f>
        <v>0</v>
      </c>
      <c r="Y1988" t="s">
        <v>31</v>
      </c>
      <c r="Z1988">
        <f>IF(Tabla1[[#This Row],[HOUSING]]="free",0,IF(Tabla1[[#This Row],[HOUSING]]="own",1,2))</f>
        <v>1</v>
      </c>
      <c r="AA1988">
        <v>1</v>
      </c>
      <c r="AB1988" t="s">
        <v>32</v>
      </c>
      <c r="AC1988">
        <f>IF(Tabla1[[#This Row],[JOB]]="unemployed",0,IF(Tabla1[[#This Row],[JOB]]="unskilled",1,IF(Tabla1[[#This Row],[JOB]]="skilled",2,3)))</f>
        <v>2</v>
      </c>
      <c r="AD1988">
        <v>1</v>
      </c>
      <c r="AE1988" t="s">
        <v>29</v>
      </c>
      <c r="AF1988">
        <f>IF(Tabla1[[#This Row],[TELEPHONE]]="none",0,1)</f>
        <v>0</v>
      </c>
      <c r="AG1988" t="s">
        <v>33</v>
      </c>
      <c r="AH1988">
        <f>IF(Tabla1[[#This Row],[FOREIGNWORKER]]="no",0,1)</f>
        <v>1</v>
      </c>
      <c r="AI1988" t="s">
        <v>34</v>
      </c>
      <c r="AJ1988">
        <f>IF(Tabla1[[#This Row],[RISK]]="No Risk",0,1)</f>
        <v>0</v>
      </c>
    </row>
    <row r="1989" spans="1:36" x14ac:dyDescent="0.25">
      <c r="A1989" t="s">
        <v>2059</v>
      </c>
      <c r="B1989" t="s">
        <v>51</v>
      </c>
      <c r="C1989">
        <f>IF(Tabla1[[#This Row],[CHECKINGSTATUS]]="no_checking",0,IF(Tabla1[[#This Row],[CHECKINGSTATUS]]="less_0",1,IF(Tabla1[[#This Row],[CHECKINGSTATUS]]="0_to_200",2,3)))</f>
        <v>0</v>
      </c>
      <c r="D1989">
        <v>44</v>
      </c>
      <c r="E1989" t="s">
        <v>42</v>
      </c>
      <c r="F1989">
        <f>IF(Tabla1[[#This Row],[CREDITHISTORY]]="no_credits",0,IF(Tabla1[[#This Row],[CREDITHISTORY]]="prior_paymentes_delayed",1,IF(Tabla1[[#This Row],[CREDITHISTORY]]="outstanding_credit",2,3)))</f>
        <v>3</v>
      </c>
      <c r="G1989" t="s">
        <v>68</v>
      </c>
      <c r="H19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89">
        <v>6437</v>
      </c>
      <c r="J1989" t="s">
        <v>54</v>
      </c>
      <c r="K19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1989" t="s">
        <v>49</v>
      </c>
      <c r="M19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89">
        <v>4</v>
      </c>
      <c r="O1989" t="s">
        <v>44</v>
      </c>
      <c r="P1989">
        <f>IF(Tabla1[[#This Row],[SEX]]="female",0,1)</f>
        <v>1</v>
      </c>
      <c r="Q1989" t="s">
        <v>59</v>
      </c>
      <c r="R1989">
        <f>IF(Tabla1[[#This Row],[OTHERSONLOAN]]="none",0,IF(Tabla1[[#This Row],[OTHERSONLOAN]]="co-applicant",1,2))</f>
        <v>1</v>
      </c>
      <c r="S1989">
        <v>3</v>
      </c>
      <c r="T1989" t="s">
        <v>65</v>
      </c>
      <c r="U1989">
        <f>IF(Tabla1[[#This Row],[OWNSPROPERTY]]="unknown",0,IF(Tabla1[[#This Row],[OWNSPROPERTY]]="real_state",1,IF(Tabla1[[#This Row],[OWNSPROPERTY]]="car_other",2,3)))</f>
        <v>2</v>
      </c>
      <c r="V1989">
        <v>50</v>
      </c>
      <c r="W1989" t="s">
        <v>29</v>
      </c>
      <c r="X1989">
        <f>IF(Tabla1[[#This Row],[INSTALLMENTPLANS]]="none",0,IF(Tabla1[[#This Row],[INSTALLMENTPLANS]]="stores",1,2))</f>
        <v>0</v>
      </c>
      <c r="Y1989" t="s">
        <v>60</v>
      </c>
      <c r="Z1989">
        <f>IF(Tabla1[[#This Row],[HOUSING]]="free",0,IF(Tabla1[[#This Row],[HOUSING]]="own",1,2))</f>
        <v>0</v>
      </c>
      <c r="AA1989">
        <v>2</v>
      </c>
      <c r="AB1989" t="s">
        <v>32</v>
      </c>
      <c r="AC1989">
        <f>IF(Tabla1[[#This Row],[JOB]]="unemployed",0,IF(Tabla1[[#This Row],[JOB]]="unskilled",1,IF(Tabla1[[#This Row],[JOB]]="skilled",2,3)))</f>
        <v>2</v>
      </c>
      <c r="AD1989">
        <v>2</v>
      </c>
      <c r="AE1989" t="s">
        <v>33</v>
      </c>
      <c r="AF1989">
        <f>IF(Tabla1[[#This Row],[TELEPHONE]]="none",0,1)</f>
        <v>1</v>
      </c>
      <c r="AG1989" t="s">
        <v>46</v>
      </c>
      <c r="AH1989">
        <f>IF(Tabla1[[#This Row],[FOREIGNWORKER]]="no",0,1)</f>
        <v>0</v>
      </c>
      <c r="AI1989" t="s">
        <v>55</v>
      </c>
      <c r="AJ1989">
        <f>IF(Tabla1[[#This Row],[RISK]]="No Risk",0,1)</f>
        <v>1</v>
      </c>
    </row>
    <row r="1990" spans="1:36" x14ac:dyDescent="0.25">
      <c r="A1990" t="s">
        <v>2060</v>
      </c>
      <c r="B1990" t="s">
        <v>51</v>
      </c>
      <c r="C1990">
        <f>IF(Tabla1[[#This Row],[CHECKINGSTATUS]]="no_checking",0,IF(Tabla1[[#This Row],[CHECKINGSTATUS]]="less_0",1,IF(Tabla1[[#This Row],[CHECKINGSTATUS]]="0_to_200",2,3)))</f>
        <v>0</v>
      </c>
      <c r="D1990">
        <v>32</v>
      </c>
      <c r="E1990" t="s">
        <v>42</v>
      </c>
      <c r="F1990">
        <f>IF(Tabla1[[#This Row],[CREDITHISTORY]]="no_credits",0,IF(Tabla1[[#This Row],[CREDITHISTORY]]="prior_paymentes_delayed",1,IF(Tabla1[[#This Row],[CREDITHISTORY]]="outstanding_credit",2,3)))</f>
        <v>3</v>
      </c>
      <c r="G1990" t="s">
        <v>89</v>
      </c>
      <c r="H19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90">
        <v>2070</v>
      </c>
      <c r="J1990" t="s">
        <v>53</v>
      </c>
      <c r="K19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90" t="s">
        <v>62</v>
      </c>
      <c r="M19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90">
        <v>4</v>
      </c>
      <c r="O1990" t="s">
        <v>44</v>
      </c>
      <c r="P1990">
        <f>IF(Tabla1[[#This Row],[SEX]]="female",0,1)</f>
        <v>1</v>
      </c>
      <c r="Q1990" t="s">
        <v>29</v>
      </c>
      <c r="R1990">
        <f>IF(Tabla1[[#This Row],[OTHERSONLOAN]]="none",0,IF(Tabla1[[#This Row],[OTHERSONLOAN]]="co-applicant",1,2))</f>
        <v>0</v>
      </c>
      <c r="S1990">
        <v>3</v>
      </c>
      <c r="T1990" t="s">
        <v>30</v>
      </c>
      <c r="U1990">
        <f>IF(Tabla1[[#This Row],[OWNSPROPERTY]]="unknown",0,IF(Tabla1[[#This Row],[OWNSPROPERTY]]="real_state",1,IF(Tabla1[[#This Row],[OWNSPROPERTY]]="car_other",2,3)))</f>
        <v>3</v>
      </c>
      <c r="V1990">
        <v>41</v>
      </c>
      <c r="W1990" t="s">
        <v>29</v>
      </c>
      <c r="X1990">
        <f>IF(Tabla1[[#This Row],[INSTALLMENTPLANS]]="none",0,IF(Tabla1[[#This Row],[INSTALLMENTPLANS]]="stores",1,2))</f>
        <v>0</v>
      </c>
      <c r="Y1990" t="s">
        <v>31</v>
      </c>
      <c r="Z1990">
        <f>IF(Tabla1[[#This Row],[HOUSING]]="free",0,IF(Tabla1[[#This Row],[HOUSING]]="own",1,2))</f>
        <v>1</v>
      </c>
      <c r="AA1990">
        <v>1</v>
      </c>
      <c r="AB1990" t="s">
        <v>32</v>
      </c>
      <c r="AC1990">
        <f>IF(Tabla1[[#This Row],[JOB]]="unemployed",0,IF(Tabla1[[#This Row],[JOB]]="unskilled",1,IF(Tabla1[[#This Row],[JOB]]="skilled",2,3)))</f>
        <v>2</v>
      </c>
      <c r="AD1990">
        <v>1</v>
      </c>
      <c r="AE1990" t="s">
        <v>29</v>
      </c>
      <c r="AF1990">
        <f>IF(Tabla1[[#This Row],[TELEPHONE]]="none",0,1)</f>
        <v>0</v>
      </c>
      <c r="AG1990" t="s">
        <v>33</v>
      </c>
      <c r="AH1990">
        <f>IF(Tabla1[[#This Row],[FOREIGNWORKER]]="no",0,1)</f>
        <v>1</v>
      </c>
      <c r="AI1990" t="s">
        <v>55</v>
      </c>
      <c r="AJ1990">
        <f>IF(Tabla1[[#This Row],[RISK]]="No Risk",0,1)</f>
        <v>1</v>
      </c>
    </row>
    <row r="1991" spans="1:36" x14ac:dyDescent="0.25">
      <c r="A1991" t="s">
        <v>2061</v>
      </c>
      <c r="B1991" t="s">
        <v>23</v>
      </c>
      <c r="C1991">
        <f>IF(Tabla1[[#This Row],[CHECKINGSTATUS]]="no_checking",0,IF(Tabla1[[#This Row],[CHECKINGSTATUS]]="less_0",1,IF(Tabla1[[#This Row],[CHECKINGSTATUS]]="0_to_200",2,3)))</f>
        <v>2</v>
      </c>
      <c r="D1991">
        <v>35</v>
      </c>
      <c r="E1991" t="s">
        <v>24</v>
      </c>
      <c r="F1991">
        <f>IF(Tabla1[[#This Row],[CREDITHISTORY]]="no_credits",0,IF(Tabla1[[#This Row],[CREDITHISTORY]]="prior_paymentes_delayed",1,IF(Tabla1[[#This Row],[CREDITHISTORY]]="outstanding_credit",2,3)))</f>
        <v>3</v>
      </c>
      <c r="G1991" t="s">
        <v>48</v>
      </c>
      <c r="H19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991">
        <v>3810</v>
      </c>
      <c r="J1991" t="s">
        <v>38</v>
      </c>
      <c r="K19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91" t="s">
        <v>62</v>
      </c>
      <c r="M19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91">
        <v>3</v>
      </c>
      <c r="O1991" t="s">
        <v>28</v>
      </c>
      <c r="P1991">
        <f>IF(Tabla1[[#This Row],[SEX]]="female",0,1)</f>
        <v>0</v>
      </c>
      <c r="Q1991" t="s">
        <v>59</v>
      </c>
      <c r="R1991">
        <f>IF(Tabla1[[#This Row],[OTHERSONLOAN]]="none",0,IF(Tabla1[[#This Row],[OTHERSONLOAN]]="co-applicant",1,2))</f>
        <v>1</v>
      </c>
      <c r="S1991">
        <v>2</v>
      </c>
      <c r="T1991" t="s">
        <v>54</v>
      </c>
      <c r="U1991">
        <f>IF(Tabla1[[#This Row],[OWNSPROPERTY]]="unknown",0,IF(Tabla1[[#This Row],[OWNSPROPERTY]]="real_state",1,IF(Tabla1[[#This Row],[OWNSPROPERTY]]="car_other",2,3)))</f>
        <v>0</v>
      </c>
      <c r="V1991">
        <v>43</v>
      </c>
      <c r="W1991" t="s">
        <v>40</v>
      </c>
      <c r="X1991">
        <f>IF(Tabla1[[#This Row],[INSTALLMENTPLANS]]="none",0,IF(Tabla1[[#This Row],[INSTALLMENTPLANS]]="stores",1,2))</f>
        <v>1</v>
      </c>
      <c r="Y1991" t="s">
        <v>31</v>
      </c>
      <c r="Z1991">
        <f>IF(Tabla1[[#This Row],[HOUSING]]="free",0,IF(Tabla1[[#This Row],[HOUSING]]="own",1,2))</f>
        <v>1</v>
      </c>
      <c r="AA1991">
        <v>1</v>
      </c>
      <c r="AB1991" t="s">
        <v>32</v>
      </c>
      <c r="AC1991">
        <f>IF(Tabla1[[#This Row],[JOB]]="unemployed",0,IF(Tabla1[[#This Row],[JOB]]="unskilled",1,IF(Tabla1[[#This Row],[JOB]]="skilled",2,3)))</f>
        <v>2</v>
      </c>
      <c r="AD1991">
        <v>1</v>
      </c>
      <c r="AE1991" t="s">
        <v>29</v>
      </c>
      <c r="AF1991">
        <f>IF(Tabla1[[#This Row],[TELEPHONE]]="none",0,1)</f>
        <v>0</v>
      </c>
      <c r="AG1991" t="s">
        <v>33</v>
      </c>
      <c r="AH1991">
        <f>IF(Tabla1[[#This Row],[FOREIGNWORKER]]="no",0,1)</f>
        <v>1</v>
      </c>
      <c r="AI1991" t="s">
        <v>34</v>
      </c>
      <c r="AJ1991">
        <f>IF(Tabla1[[#This Row],[RISK]]="No Risk",0,1)</f>
        <v>0</v>
      </c>
    </row>
    <row r="1992" spans="1:36" x14ac:dyDescent="0.25">
      <c r="A1992" t="s">
        <v>2062</v>
      </c>
      <c r="B1992" t="s">
        <v>23</v>
      </c>
      <c r="C1992">
        <f>IF(Tabla1[[#This Row],[CHECKINGSTATUS]]="no_checking",0,IF(Tabla1[[#This Row],[CHECKINGSTATUS]]="less_0",1,IF(Tabla1[[#This Row],[CHECKINGSTATUS]]="0_to_200",2,3)))</f>
        <v>2</v>
      </c>
      <c r="D1992">
        <v>4</v>
      </c>
      <c r="E1992" t="s">
        <v>24</v>
      </c>
      <c r="F1992">
        <f>IF(Tabla1[[#This Row],[CREDITHISTORY]]="no_credits",0,IF(Tabla1[[#This Row],[CREDITHISTORY]]="prior_paymentes_delayed",1,IF(Tabla1[[#This Row],[CREDITHISTORY]]="outstanding_credit",2,3)))</f>
        <v>3</v>
      </c>
      <c r="G1992" t="s">
        <v>37</v>
      </c>
      <c r="H19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92">
        <v>3104</v>
      </c>
      <c r="J1992" t="s">
        <v>38</v>
      </c>
      <c r="K19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92" t="s">
        <v>27</v>
      </c>
      <c r="M19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92">
        <v>2</v>
      </c>
      <c r="O1992" t="s">
        <v>44</v>
      </c>
      <c r="P1992">
        <f>IF(Tabla1[[#This Row],[SEX]]="female",0,1)</f>
        <v>1</v>
      </c>
      <c r="Q1992" t="s">
        <v>29</v>
      </c>
      <c r="R1992">
        <f>IF(Tabla1[[#This Row],[OTHERSONLOAN]]="none",0,IF(Tabla1[[#This Row],[OTHERSONLOAN]]="co-applicant",1,2))</f>
        <v>0</v>
      </c>
      <c r="S1992">
        <v>2</v>
      </c>
      <c r="T1992" t="s">
        <v>45</v>
      </c>
      <c r="U1992">
        <f>IF(Tabla1[[#This Row],[OWNSPROPERTY]]="unknown",0,IF(Tabla1[[#This Row],[OWNSPROPERTY]]="real_state",1,IF(Tabla1[[#This Row],[OWNSPROPERTY]]="car_other",2,3)))</f>
        <v>3</v>
      </c>
      <c r="V1992">
        <v>19</v>
      </c>
      <c r="W1992" t="s">
        <v>40</v>
      </c>
      <c r="X1992">
        <f>IF(Tabla1[[#This Row],[INSTALLMENTPLANS]]="none",0,IF(Tabla1[[#This Row],[INSTALLMENTPLANS]]="stores",1,2))</f>
        <v>1</v>
      </c>
      <c r="Y1992" t="s">
        <v>72</v>
      </c>
      <c r="Z1992">
        <f>IF(Tabla1[[#This Row],[HOUSING]]="free",0,IF(Tabla1[[#This Row],[HOUSING]]="own",1,2))</f>
        <v>2</v>
      </c>
      <c r="AA1992">
        <v>1</v>
      </c>
      <c r="AB1992" t="s">
        <v>92</v>
      </c>
      <c r="AC1992">
        <f>IF(Tabla1[[#This Row],[JOB]]="unemployed",0,IF(Tabla1[[#This Row],[JOB]]="unskilled",1,IF(Tabla1[[#This Row],[JOB]]="skilled",2,3)))</f>
        <v>1</v>
      </c>
      <c r="AD1992">
        <v>1</v>
      </c>
      <c r="AE1992" t="s">
        <v>29</v>
      </c>
      <c r="AF1992">
        <f>IF(Tabla1[[#This Row],[TELEPHONE]]="none",0,1)</f>
        <v>0</v>
      </c>
      <c r="AG1992" t="s">
        <v>33</v>
      </c>
      <c r="AH1992">
        <f>IF(Tabla1[[#This Row],[FOREIGNWORKER]]="no",0,1)</f>
        <v>1</v>
      </c>
      <c r="AI1992" t="s">
        <v>34</v>
      </c>
      <c r="AJ1992">
        <f>IF(Tabla1[[#This Row],[RISK]]="No Risk",0,1)</f>
        <v>0</v>
      </c>
    </row>
    <row r="1993" spans="1:36" x14ac:dyDescent="0.25">
      <c r="A1993" t="s">
        <v>2063</v>
      </c>
      <c r="B1993" t="s">
        <v>51</v>
      </c>
      <c r="C1993">
        <f>IF(Tabla1[[#This Row],[CHECKINGSTATUS]]="no_checking",0,IF(Tabla1[[#This Row],[CHECKINGSTATUS]]="less_0",1,IF(Tabla1[[#This Row],[CHECKINGSTATUS]]="0_to_200",2,3)))</f>
        <v>0</v>
      </c>
      <c r="D1993">
        <v>35</v>
      </c>
      <c r="E1993" t="s">
        <v>42</v>
      </c>
      <c r="F1993">
        <f>IF(Tabla1[[#This Row],[CREDITHISTORY]]="no_credits",0,IF(Tabla1[[#This Row],[CREDITHISTORY]]="prior_paymentes_delayed",1,IF(Tabla1[[#This Row],[CREDITHISTORY]]="outstanding_credit",2,3)))</f>
        <v>3</v>
      </c>
      <c r="G1993" t="s">
        <v>68</v>
      </c>
      <c r="H19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93">
        <v>5954</v>
      </c>
      <c r="J1993" t="s">
        <v>53</v>
      </c>
      <c r="K199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93" t="s">
        <v>49</v>
      </c>
      <c r="M19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1993">
        <v>4</v>
      </c>
      <c r="O1993" t="s">
        <v>44</v>
      </c>
      <c r="P1993">
        <f>IF(Tabla1[[#This Row],[SEX]]="female",0,1)</f>
        <v>1</v>
      </c>
      <c r="Q1993" t="s">
        <v>59</v>
      </c>
      <c r="R1993">
        <f>IF(Tabla1[[#This Row],[OTHERSONLOAN]]="none",0,IF(Tabla1[[#This Row],[OTHERSONLOAN]]="co-applicant",1,2))</f>
        <v>1</v>
      </c>
      <c r="S1993">
        <v>4</v>
      </c>
      <c r="T1993" t="s">
        <v>65</v>
      </c>
      <c r="U1993">
        <f>IF(Tabla1[[#This Row],[OWNSPROPERTY]]="unknown",0,IF(Tabla1[[#This Row],[OWNSPROPERTY]]="real_state",1,IF(Tabla1[[#This Row],[OWNSPROPERTY]]="car_other",2,3)))</f>
        <v>2</v>
      </c>
      <c r="V1993">
        <v>44</v>
      </c>
      <c r="W1993" t="s">
        <v>29</v>
      </c>
      <c r="X1993">
        <f>IF(Tabla1[[#This Row],[INSTALLMENTPLANS]]="none",0,IF(Tabla1[[#This Row],[INSTALLMENTPLANS]]="stores",1,2))</f>
        <v>0</v>
      </c>
      <c r="Y1993" t="s">
        <v>60</v>
      </c>
      <c r="Z1993">
        <f>IF(Tabla1[[#This Row],[HOUSING]]="free",0,IF(Tabla1[[#This Row],[HOUSING]]="own",1,2))</f>
        <v>0</v>
      </c>
      <c r="AA1993">
        <v>2</v>
      </c>
      <c r="AB1993" t="s">
        <v>32</v>
      </c>
      <c r="AC1993">
        <f>IF(Tabla1[[#This Row],[JOB]]="unemployed",0,IF(Tabla1[[#This Row],[JOB]]="unskilled",1,IF(Tabla1[[#This Row],[JOB]]="skilled",2,3)))</f>
        <v>2</v>
      </c>
      <c r="AD1993">
        <v>1</v>
      </c>
      <c r="AE1993" t="s">
        <v>33</v>
      </c>
      <c r="AF1993">
        <f>IF(Tabla1[[#This Row],[TELEPHONE]]="none",0,1)</f>
        <v>1</v>
      </c>
      <c r="AG1993" t="s">
        <v>33</v>
      </c>
      <c r="AH1993">
        <f>IF(Tabla1[[#This Row],[FOREIGNWORKER]]="no",0,1)</f>
        <v>1</v>
      </c>
      <c r="AI1993" t="s">
        <v>55</v>
      </c>
      <c r="AJ1993">
        <f>IF(Tabla1[[#This Row],[RISK]]="No Risk",0,1)</f>
        <v>1</v>
      </c>
    </row>
    <row r="1994" spans="1:36" x14ac:dyDescent="0.25">
      <c r="A1994" t="s">
        <v>2064</v>
      </c>
      <c r="B1994" t="s">
        <v>36</v>
      </c>
      <c r="C1994">
        <f>IF(Tabla1[[#This Row],[CHECKINGSTATUS]]="no_checking",0,IF(Tabla1[[#This Row],[CHECKINGSTATUS]]="less_0",1,IF(Tabla1[[#This Row],[CHECKINGSTATUS]]="0_to_200",2,3)))</f>
        <v>1</v>
      </c>
      <c r="D1994">
        <v>20</v>
      </c>
      <c r="E1994" t="s">
        <v>24</v>
      </c>
      <c r="F1994">
        <f>IF(Tabla1[[#This Row],[CREDITHISTORY]]="no_credits",0,IF(Tabla1[[#This Row],[CREDITHISTORY]]="prior_paymentes_delayed",1,IF(Tabla1[[#This Row],[CREDITHISTORY]]="outstanding_credit",2,3)))</f>
        <v>3</v>
      </c>
      <c r="G1994" t="s">
        <v>48</v>
      </c>
      <c r="H19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994">
        <v>250</v>
      </c>
      <c r="J1994" t="s">
        <v>53</v>
      </c>
      <c r="K19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94" t="s">
        <v>62</v>
      </c>
      <c r="M19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94">
        <v>1</v>
      </c>
      <c r="O1994" t="s">
        <v>44</v>
      </c>
      <c r="P1994">
        <f>IF(Tabla1[[#This Row],[SEX]]="female",0,1)</f>
        <v>1</v>
      </c>
      <c r="Q1994" t="s">
        <v>29</v>
      </c>
      <c r="R1994">
        <f>IF(Tabla1[[#This Row],[OTHERSONLOAN]]="none",0,IF(Tabla1[[#This Row],[OTHERSONLOAN]]="co-applicant",1,2))</f>
        <v>0</v>
      </c>
      <c r="S1994">
        <v>2</v>
      </c>
      <c r="T1994" t="s">
        <v>65</v>
      </c>
      <c r="U1994">
        <f>IF(Tabla1[[#This Row],[OWNSPROPERTY]]="unknown",0,IF(Tabla1[[#This Row],[OWNSPROPERTY]]="real_state",1,IF(Tabla1[[#This Row],[OWNSPROPERTY]]="car_other",2,3)))</f>
        <v>2</v>
      </c>
      <c r="V1994">
        <v>28</v>
      </c>
      <c r="W1994" t="s">
        <v>40</v>
      </c>
      <c r="X1994">
        <f>IF(Tabla1[[#This Row],[INSTALLMENTPLANS]]="none",0,IF(Tabla1[[#This Row],[INSTALLMENTPLANS]]="stores",1,2))</f>
        <v>1</v>
      </c>
      <c r="Y1994" t="s">
        <v>72</v>
      </c>
      <c r="Z1994">
        <f>IF(Tabla1[[#This Row],[HOUSING]]="free",0,IF(Tabla1[[#This Row],[HOUSING]]="own",1,2))</f>
        <v>2</v>
      </c>
      <c r="AA1994">
        <v>1</v>
      </c>
      <c r="AB1994" t="s">
        <v>92</v>
      </c>
      <c r="AC1994">
        <f>IF(Tabla1[[#This Row],[JOB]]="unemployed",0,IF(Tabla1[[#This Row],[JOB]]="unskilled",1,IF(Tabla1[[#This Row],[JOB]]="skilled",2,3)))</f>
        <v>1</v>
      </c>
      <c r="AD1994">
        <v>1</v>
      </c>
      <c r="AE1994" t="s">
        <v>29</v>
      </c>
      <c r="AF1994">
        <f>IF(Tabla1[[#This Row],[TELEPHONE]]="none",0,1)</f>
        <v>0</v>
      </c>
      <c r="AG1994" t="s">
        <v>33</v>
      </c>
      <c r="AH1994">
        <f>IF(Tabla1[[#This Row],[FOREIGNWORKER]]="no",0,1)</f>
        <v>1</v>
      </c>
      <c r="AI1994" t="s">
        <v>34</v>
      </c>
      <c r="AJ1994">
        <f>IF(Tabla1[[#This Row],[RISK]]="No Risk",0,1)</f>
        <v>0</v>
      </c>
    </row>
    <row r="1995" spans="1:36" x14ac:dyDescent="0.25">
      <c r="A1995" t="s">
        <v>2065</v>
      </c>
      <c r="B1995" t="s">
        <v>36</v>
      </c>
      <c r="C1995">
        <f>IF(Tabla1[[#This Row],[CHECKINGSTATUS]]="no_checking",0,IF(Tabla1[[#This Row],[CHECKINGSTATUS]]="less_0",1,IF(Tabla1[[#This Row],[CHECKINGSTATUS]]="0_to_200",2,3)))</f>
        <v>1</v>
      </c>
      <c r="D1995">
        <v>10</v>
      </c>
      <c r="E1995" t="s">
        <v>42</v>
      </c>
      <c r="F1995">
        <f>IF(Tabla1[[#This Row],[CREDITHISTORY]]="no_credits",0,IF(Tabla1[[#This Row],[CREDITHISTORY]]="prior_paymentes_delayed",1,IF(Tabla1[[#This Row],[CREDITHISTORY]]="outstanding_credit",2,3)))</f>
        <v>3</v>
      </c>
      <c r="G1995" t="s">
        <v>48</v>
      </c>
      <c r="H19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1995">
        <v>5576</v>
      </c>
      <c r="J1995" t="s">
        <v>38</v>
      </c>
      <c r="K19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95" t="s">
        <v>62</v>
      </c>
      <c r="M19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95">
        <v>4</v>
      </c>
      <c r="O1995" t="s">
        <v>28</v>
      </c>
      <c r="P1995">
        <f>IF(Tabla1[[#This Row],[SEX]]="female",0,1)</f>
        <v>0</v>
      </c>
      <c r="Q1995" t="s">
        <v>29</v>
      </c>
      <c r="R1995">
        <f>IF(Tabla1[[#This Row],[OTHERSONLOAN]]="none",0,IF(Tabla1[[#This Row],[OTHERSONLOAN]]="co-applicant",1,2))</f>
        <v>0</v>
      </c>
      <c r="S1995">
        <v>3</v>
      </c>
      <c r="T1995" t="s">
        <v>65</v>
      </c>
      <c r="U1995">
        <f>IF(Tabla1[[#This Row],[OWNSPROPERTY]]="unknown",0,IF(Tabla1[[#This Row],[OWNSPROPERTY]]="real_state",1,IF(Tabla1[[#This Row],[OWNSPROPERTY]]="car_other",2,3)))</f>
        <v>2</v>
      </c>
      <c r="V1995">
        <v>33</v>
      </c>
      <c r="W1995" t="s">
        <v>116</v>
      </c>
      <c r="X1995">
        <f>IF(Tabla1[[#This Row],[INSTALLMENTPLANS]]="none",0,IF(Tabla1[[#This Row],[INSTALLMENTPLANS]]="stores",1,2))</f>
        <v>2</v>
      </c>
      <c r="Y1995" t="s">
        <v>31</v>
      </c>
      <c r="Z1995">
        <f>IF(Tabla1[[#This Row],[HOUSING]]="free",0,IF(Tabla1[[#This Row],[HOUSING]]="own",1,2))</f>
        <v>1</v>
      </c>
      <c r="AA1995">
        <v>1</v>
      </c>
      <c r="AB1995" t="s">
        <v>92</v>
      </c>
      <c r="AC1995">
        <f>IF(Tabla1[[#This Row],[JOB]]="unemployed",0,IF(Tabla1[[#This Row],[JOB]]="unskilled",1,IF(Tabla1[[#This Row],[JOB]]="skilled",2,3)))</f>
        <v>1</v>
      </c>
      <c r="AD1995">
        <v>1</v>
      </c>
      <c r="AE1995" t="s">
        <v>29</v>
      </c>
      <c r="AF1995">
        <f>IF(Tabla1[[#This Row],[TELEPHONE]]="none",0,1)</f>
        <v>0</v>
      </c>
      <c r="AG1995" t="s">
        <v>33</v>
      </c>
      <c r="AH1995">
        <f>IF(Tabla1[[#This Row],[FOREIGNWORKER]]="no",0,1)</f>
        <v>1</v>
      </c>
      <c r="AI1995" t="s">
        <v>34</v>
      </c>
      <c r="AJ1995">
        <f>IF(Tabla1[[#This Row],[RISK]]="No Risk",0,1)</f>
        <v>0</v>
      </c>
    </row>
    <row r="1996" spans="1:36" x14ac:dyDescent="0.25">
      <c r="A1996" t="s">
        <v>2066</v>
      </c>
      <c r="B1996" t="s">
        <v>51</v>
      </c>
      <c r="C1996">
        <f>IF(Tabla1[[#This Row],[CHECKINGSTATUS]]="no_checking",0,IF(Tabla1[[#This Row],[CHECKINGSTATUS]]="less_0",1,IF(Tabla1[[#This Row],[CHECKINGSTATUS]]="0_to_200",2,3)))</f>
        <v>0</v>
      </c>
      <c r="D1996">
        <v>19</v>
      </c>
      <c r="E1996" t="s">
        <v>24</v>
      </c>
      <c r="F1996">
        <f>IF(Tabla1[[#This Row],[CREDITHISTORY]]="no_credits",0,IF(Tabla1[[#This Row],[CREDITHISTORY]]="prior_paymentes_delayed",1,IF(Tabla1[[#This Row],[CREDITHISTORY]]="outstanding_credit",2,3)))</f>
        <v>3</v>
      </c>
      <c r="G1996" t="s">
        <v>89</v>
      </c>
      <c r="H19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1996">
        <v>2238</v>
      </c>
      <c r="J1996" t="s">
        <v>53</v>
      </c>
      <c r="K19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96" t="s">
        <v>39</v>
      </c>
      <c r="M19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96">
        <v>3</v>
      </c>
      <c r="O1996" t="s">
        <v>28</v>
      </c>
      <c r="P1996">
        <f>IF(Tabla1[[#This Row],[SEX]]="female",0,1)</f>
        <v>0</v>
      </c>
      <c r="Q1996" t="s">
        <v>29</v>
      </c>
      <c r="R1996">
        <f>IF(Tabla1[[#This Row],[OTHERSONLOAN]]="none",0,IF(Tabla1[[#This Row],[OTHERSONLOAN]]="co-applicant",1,2))</f>
        <v>0</v>
      </c>
      <c r="S1996">
        <v>2</v>
      </c>
      <c r="T1996" t="s">
        <v>65</v>
      </c>
      <c r="U1996">
        <f>IF(Tabla1[[#This Row],[OWNSPROPERTY]]="unknown",0,IF(Tabla1[[#This Row],[OWNSPROPERTY]]="real_state",1,IF(Tabla1[[#This Row],[OWNSPROPERTY]]="car_other",2,3)))</f>
        <v>2</v>
      </c>
      <c r="V1996">
        <v>27</v>
      </c>
      <c r="W1996" t="s">
        <v>29</v>
      </c>
      <c r="X1996">
        <f>IF(Tabla1[[#This Row],[INSTALLMENTPLANS]]="none",0,IF(Tabla1[[#This Row],[INSTALLMENTPLANS]]="stores",1,2))</f>
        <v>0</v>
      </c>
      <c r="Y1996" t="s">
        <v>60</v>
      </c>
      <c r="Z1996">
        <f>IF(Tabla1[[#This Row],[HOUSING]]="free",0,IF(Tabla1[[#This Row],[HOUSING]]="own",1,2))</f>
        <v>0</v>
      </c>
      <c r="AA1996">
        <v>2</v>
      </c>
      <c r="AB1996" t="s">
        <v>32</v>
      </c>
      <c r="AC1996">
        <f>IF(Tabla1[[#This Row],[JOB]]="unemployed",0,IF(Tabla1[[#This Row],[JOB]]="unskilled",1,IF(Tabla1[[#This Row],[JOB]]="skilled",2,3)))</f>
        <v>2</v>
      </c>
      <c r="AD1996">
        <v>1</v>
      </c>
      <c r="AE1996" t="s">
        <v>29</v>
      </c>
      <c r="AF1996">
        <f>IF(Tabla1[[#This Row],[TELEPHONE]]="none",0,1)</f>
        <v>0</v>
      </c>
      <c r="AG1996" t="s">
        <v>33</v>
      </c>
      <c r="AH1996">
        <f>IF(Tabla1[[#This Row],[FOREIGNWORKER]]="no",0,1)</f>
        <v>1</v>
      </c>
      <c r="AI1996" t="s">
        <v>34</v>
      </c>
      <c r="AJ1996">
        <f>IF(Tabla1[[#This Row],[RISK]]="No Risk",0,1)</f>
        <v>0</v>
      </c>
    </row>
    <row r="1997" spans="1:36" x14ac:dyDescent="0.25">
      <c r="A1997" t="s">
        <v>2067</v>
      </c>
      <c r="B1997" t="s">
        <v>23</v>
      </c>
      <c r="C1997">
        <f>IF(Tabla1[[#This Row],[CHECKINGSTATUS]]="no_checking",0,IF(Tabla1[[#This Row],[CHECKINGSTATUS]]="less_0",1,IF(Tabla1[[#This Row],[CHECKINGSTATUS]]="0_to_200",2,3)))</f>
        <v>2</v>
      </c>
      <c r="D1997">
        <v>16</v>
      </c>
      <c r="E1997" t="s">
        <v>24</v>
      </c>
      <c r="F1997">
        <f>IF(Tabla1[[#This Row],[CREDITHISTORY]]="no_credits",0,IF(Tabla1[[#This Row],[CREDITHISTORY]]="prior_paymentes_delayed",1,IF(Tabla1[[#This Row],[CREDITHISTORY]]="outstanding_credit",2,3)))</f>
        <v>3</v>
      </c>
      <c r="G1997" t="s">
        <v>37</v>
      </c>
      <c r="H19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1997">
        <v>3283</v>
      </c>
      <c r="J1997" t="s">
        <v>38</v>
      </c>
      <c r="K19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1997" t="s">
        <v>27</v>
      </c>
      <c r="M19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1997">
        <v>3</v>
      </c>
      <c r="O1997" t="s">
        <v>44</v>
      </c>
      <c r="P1997">
        <f>IF(Tabla1[[#This Row],[SEX]]="female",0,1)</f>
        <v>1</v>
      </c>
      <c r="Q1997" t="s">
        <v>59</v>
      </c>
      <c r="R1997">
        <f>IF(Tabla1[[#This Row],[OTHERSONLOAN]]="none",0,IF(Tabla1[[#This Row],[OTHERSONLOAN]]="co-applicant",1,2))</f>
        <v>1</v>
      </c>
      <c r="S1997">
        <v>3</v>
      </c>
      <c r="T1997" t="s">
        <v>65</v>
      </c>
      <c r="U1997">
        <f>IF(Tabla1[[#This Row],[OWNSPROPERTY]]="unknown",0,IF(Tabla1[[#This Row],[OWNSPROPERTY]]="real_state",1,IF(Tabla1[[#This Row],[OWNSPROPERTY]]="car_other",2,3)))</f>
        <v>2</v>
      </c>
      <c r="V1997">
        <v>33</v>
      </c>
      <c r="W1997" t="s">
        <v>116</v>
      </c>
      <c r="X1997">
        <f>IF(Tabla1[[#This Row],[INSTALLMENTPLANS]]="none",0,IF(Tabla1[[#This Row],[INSTALLMENTPLANS]]="stores",1,2))</f>
        <v>2</v>
      </c>
      <c r="Y1997" t="s">
        <v>31</v>
      </c>
      <c r="Z1997">
        <f>IF(Tabla1[[#This Row],[HOUSING]]="free",0,IF(Tabla1[[#This Row],[HOUSING]]="own",1,2))</f>
        <v>1</v>
      </c>
      <c r="AA1997">
        <v>1</v>
      </c>
      <c r="AB1997" t="s">
        <v>92</v>
      </c>
      <c r="AC1997">
        <f>IF(Tabla1[[#This Row],[JOB]]="unemployed",0,IF(Tabla1[[#This Row],[JOB]]="unskilled",1,IF(Tabla1[[#This Row],[JOB]]="skilled",2,3)))</f>
        <v>1</v>
      </c>
      <c r="AD1997">
        <v>1</v>
      </c>
      <c r="AE1997" t="s">
        <v>33</v>
      </c>
      <c r="AF1997">
        <f>IF(Tabla1[[#This Row],[TELEPHONE]]="none",0,1)</f>
        <v>1</v>
      </c>
      <c r="AG1997" t="s">
        <v>33</v>
      </c>
      <c r="AH1997">
        <f>IF(Tabla1[[#This Row],[FOREIGNWORKER]]="no",0,1)</f>
        <v>1</v>
      </c>
      <c r="AI1997" t="s">
        <v>34</v>
      </c>
      <c r="AJ1997">
        <f>IF(Tabla1[[#This Row],[RISK]]="No Risk",0,1)</f>
        <v>0</v>
      </c>
    </row>
    <row r="1998" spans="1:36" x14ac:dyDescent="0.25">
      <c r="A1998" t="s">
        <v>2068</v>
      </c>
      <c r="B1998" t="s">
        <v>51</v>
      </c>
      <c r="C1998">
        <f>IF(Tabla1[[#This Row],[CHECKINGSTATUS]]="no_checking",0,IF(Tabla1[[#This Row],[CHECKINGSTATUS]]="less_0",1,IF(Tabla1[[#This Row],[CHECKINGSTATUS]]="0_to_200",2,3)))</f>
        <v>0</v>
      </c>
      <c r="D1998">
        <v>29</v>
      </c>
      <c r="E1998" t="s">
        <v>57</v>
      </c>
      <c r="F1998">
        <f>IF(Tabla1[[#This Row],[CREDITHISTORY]]="no_credits",0,IF(Tabla1[[#This Row],[CREDITHISTORY]]="prior_paymentes_delayed",1,IF(Tabla1[[#This Row],[CREDITHISTORY]]="outstanding_credit",2,3)))</f>
        <v>2</v>
      </c>
      <c r="G1998" t="s">
        <v>43</v>
      </c>
      <c r="H19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1998">
        <v>2418</v>
      </c>
      <c r="J1998" t="s">
        <v>53</v>
      </c>
      <c r="K19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98" t="s">
        <v>62</v>
      </c>
      <c r="M19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1998">
        <v>3</v>
      </c>
      <c r="O1998" t="s">
        <v>44</v>
      </c>
      <c r="P1998">
        <f>IF(Tabla1[[#This Row],[SEX]]="female",0,1)</f>
        <v>1</v>
      </c>
      <c r="Q1998" t="s">
        <v>29</v>
      </c>
      <c r="R1998">
        <f>IF(Tabla1[[#This Row],[OTHERSONLOAN]]="none",0,IF(Tabla1[[#This Row],[OTHERSONLOAN]]="co-applicant",1,2))</f>
        <v>0</v>
      </c>
      <c r="S1998">
        <v>4</v>
      </c>
      <c r="T1998" t="s">
        <v>65</v>
      </c>
      <c r="U1998">
        <f>IF(Tabla1[[#This Row],[OWNSPROPERTY]]="unknown",0,IF(Tabla1[[#This Row],[OWNSPROPERTY]]="real_state",1,IF(Tabla1[[#This Row],[OWNSPROPERTY]]="car_other",2,3)))</f>
        <v>2</v>
      </c>
      <c r="V1998">
        <v>40</v>
      </c>
      <c r="W1998" t="s">
        <v>116</v>
      </c>
      <c r="X1998">
        <f>IF(Tabla1[[#This Row],[INSTALLMENTPLANS]]="none",0,IF(Tabla1[[#This Row],[INSTALLMENTPLANS]]="stores",1,2))</f>
        <v>2</v>
      </c>
      <c r="Y1998" t="s">
        <v>31</v>
      </c>
      <c r="Z1998">
        <f>IF(Tabla1[[#This Row],[HOUSING]]="free",0,IF(Tabla1[[#This Row],[HOUSING]]="own",1,2))</f>
        <v>1</v>
      </c>
      <c r="AA1998">
        <v>2</v>
      </c>
      <c r="AB1998" t="s">
        <v>71</v>
      </c>
      <c r="AC1998">
        <f>IF(Tabla1[[#This Row],[JOB]]="unemployed",0,IF(Tabla1[[#This Row],[JOB]]="unskilled",1,IF(Tabla1[[#This Row],[JOB]]="skilled",2,3)))</f>
        <v>0</v>
      </c>
      <c r="AD1998">
        <v>1</v>
      </c>
      <c r="AE1998" t="s">
        <v>33</v>
      </c>
      <c r="AF1998">
        <f>IF(Tabla1[[#This Row],[TELEPHONE]]="none",0,1)</f>
        <v>1</v>
      </c>
      <c r="AG1998" t="s">
        <v>33</v>
      </c>
      <c r="AH1998">
        <f>IF(Tabla1[[#This Row],[FOREIGNWORKER]]="no",0,1)</f>
        <v>1</v>
      </c>
      <c r="AI1998" t="s">
        <v>55</v>
      </c>
      <c r="AJ1998">
        <f>IF(Tabla1[[#This Row],[RISK]]="No Risk",0,1)</f>
        <v>1</v>
      </c>
    </row>
    <row r="1999" spans="1:36" x14ac:dyDescent="0.25">
      <c r="A1999" t="s">
        <v>2069</v>
      </c>
      <c r="B1999" t="s">
        <v>51</v>
      </c>
      <c r="C1999">
        <f>IF(Tabla1[[#This Row],[CHECKINGSTATUS]]="no_checking",0,IF(Tabla1[[#This Row],[CHECKINGSTATUS]]="less_0",1,IF(Tabla1[[#This Row],[CHECKINGSTATUS]]="0_to_200",2,3)))</f>
        <v>0</v>
      </c>
      <c r="D1999">
        <v>50</v>
      </c>
      <c r="E1999" t="s">
        <v>42</v>
      </c>
      <c r="F1999">
        <f>IF(Tabla1[[#This Row],[CREDITHISTORY]]="no_credits",0,IF(Tabla1[[#This Row],[CREDITHISTORY]]="prior_paymentes_delayed",1,IF(Tabla1[[#This Row],[CREDITHISTORY]]="outstanding_credit",2,3)))</f>
        <v>3</v>
      </c>
      <c r="G1999" t="s">
        <v>68</v>
      </c>
      <c r="H19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1999">
        <v>7030</v>
      </c>
      <c r="J1999" t="s">
        <v>53</v>
      </c>
      <c r="K19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1999" t="s">
        <v>39</v>
      </c>
      <c r="M19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1999">
        <v>4</v>
      </c>
      <c r="O1999" t="s">
        <v>28</v>
      </c>
      <c r="P1999">
        <f>IF(Tabla1[[#This Row],[SEX]]="female",0,1)</f>
        <v>0</v>
      </c>
      <c r="Q1999" t="s">
        <v>59</v>
      </c>
      <c r="R1999">
        <f>IF(Tabla1[[#This Row],[OTHERSONLOAN]]="none",0,IF(Tabla1[[#This Row],[OTHERSONLOAN]]="co-applicant",1,2))</f>
        <v>1</v>
      </c>
      <c r="S1999">
        <v>3</v>
      </c>
      <c r="T1999" t="s">
        <v>65</v>
      </c>
      <c r="U1999">
        <f>IF(Tabla1[[#This Row],[OWNSPROPERTY]]="unknown",0,IF(Tabla1[[#This Row],[OWNSPROPERTY]]="real_state",1,IF(Tabla1[[#This Row],[OWNSPROPERTY]]="car_other",2,3)))</f>
        <v>2</v>
      </c>
      <c r="V1999">
        <v>36</v>
      </c>
      <c r="W1999" t="s">
        <v>29</v>
      </c>
      <c r="X1999">
        <f>IF(Tabla1[[#This Row],[INSTALLMENTPLANS]]="none",0,IF(Tabla1[[#This Row],[INSTALLMENTPLANS]]="stores",1,2))</f>
        <v>0</v>
      </c>
      <c r="Y1999" t="s">
        <v>31</v>
      </c>
      <c r="Z1999">
        <f>IF(Tabla1[[#This Row],[HOUSING]]="free",0,IF(Tabla1[[#This Row],[HOUSING]]="own",1,2))</f>
        <v>1</v>
      </c>
      <c r="AA1999">
        <v>2</v>
      </c>
      <c r="AB1999" t="s">
        <v>32</v>
      </c>
      <c r="AC1999">
        <f>IF(Tabla1[[#This Row],[JOB]]="unemployed",0,IF(Tabla1[[#This Row],[JOB]]="unskilled",1,IF(Tabla1[[#This Row],[JOB]]="skilled",2,3)))</f>
        <v>2</v>
      </c>
      <c r="AD1999">
        <v>1</v>
      </c>
      <c r="AE1999" t="s">
        <v>33</v>
      </c>
      <c r="AF1999">
        <f>IF(Tabla1[[#This Row],[TELEPHONE]]="none",0,1)</f>
        <v>1</v>
      </c>
      <c r="AG1999" t="s">
        <v>33</v>
      </c>
      <c r="AH1999">
        <f>IF(Tabla1[[#This Row],[FOREIGNWORKER]]="no",0,1)</f>
        <v>1</v>
      </c>
      <c r="AI1999" t="s">
        <v>55</v>
      </c>
      <c r="AJ1999">
        <f>IF(Tabla1[[#This Row],[RISK]]="No Risk",0,1)</f>
        <v>1</v>
      </c>
    </row>
    <row r="2000" spans="1:36" x14ac:dyDescent="0.25">
      <c r="A2000" t="s">
        <v>2070</v>
      </c>
      <c r="B2000" t="s">
        <v>51</v>
      </c>
      <c r="C2000">
        <f>IF(Tabla1[[#This Row],[CHECKINGSTATUS]]="no_checking",0,IF(Tabla1[[#This Row],[CHECKINGSTATUS]]="less_0",1,IF(Tabla1[[#This Row],[CHECKINGSTATUS]]="0_to_200",2,3)))</f>
        <v>0</v>
      </c>
      <c r="D2000">
        <v>33</v>
      </c>
      <c r="E2000" t="s">
        <v>57</v>
      </c>
      <c r="F2000">
        <f>IF(Tabla1[[#This Row],[CREDITHISTORY]]="no_credits",0,IF(Tabla1[[#This Row],[CREDITHISTORY]]="prior_paymentes_delayed",1,IF(Tabla1[[#This Row],[CREDITHISTORY]]="outstanding_credit",2,3)))</f>
        <v>2</v>
      </c>
      <c r="G2000" t="s">
        <v>82</v>
      </c>
      <c r="H20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000">
        <v>5717</v>
      </c>
      <c r="J2000" t="s">
        <v>54</v>
      </c>
      <c r="K20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00" t="s">
        <v>49</v>
      </c>
      <c r="M20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00">
        <v>5</v>
      </c>
      <c r="O2000" t="s">
        <v>44</v>
      </c>
      <c r="P2000">
        <f>IF(Tabla1[[#This Row],[SEX]]="female",0,1)</f>
        <v>1</v>
      </c>
      <c r="Q2000" t="s">
        <v>59</v>
      </c>
      <c r="R2000">
        <f>IF(Tabla1[[#This Row],[OTHERSONLOAN]]="none",0,IF(Tabla1[[#This Row],[OTHERSONLOAN]]="co-applicant",1,2))</f>
        <v>1</v>
      </c>
      <c r="S2000">
        <v>5</v>
      </c>
      <c r="T2000" t="s">
        <v>54</v>
      </c>
      <c r="U2000">
        <f>IF(Tabla1[[#This Row],[OWNSPROPERTY]]="unknown",0,IF(Tabla1[[#This Row],[OWNSPROPERTY]]="real_state",1,IF(Tabla1[[#This Row],[OWNSPROPERTY]]="car_other",2,3)))</f>
        <v>0</v>
      </c>
      <c r="V2000">
        <v>54</v>
      </c>
      <c r="W2000" t="s">
        <v>29</v>
      </c>
      <c r="X2000">
        <f>IF(Tabla1[[#This Row],[INSTALLMENTPLANS]]="none",0,IF(Tabla1[[#This Row],[INSTALLMENTPLANS]]="stores",1,2))</f>
        <v>0</v>
      </c>
      <c r="Y2000" t="s">
        <v>60</v>
      </c>
      <c r="Z2000">
        <f>IF(Tabla1[[#This Row],[HOUSING]]="free",0,IF(Tabla1[[#This Row],[HOUSING]]="own",1,2))</f>
        <v>0</v>
      </c>
      <c r="AA2000">
        <v>2</v>
      </c>
      <c r="AB2000" t="s">
        <v>32</v>
      </c>
      <c r="AC2000">
        <f>IF(Tabla1[[#This Row],[JOB]]="unemployed",0,IF(Tabla1[[#This Row],[JOB]]="unskilled",1,IF(Tabla1[[#This Row],[JOB]]="skilled",2,3)))</f>
        <v>2</v>
      </c>
      <c r="AD2000">
        <v>2</v>
      </c>
      <c r="AE2000" t="s">
        <v>33</v>
      </c>
      <c r="AF2000">
        <f>IF(Tabla1[[#This Row],[TELEPHONE]]="none",0,1)</f>
        <v>1</v>
      </c>
      <c r="AG2000" t="s">
        <v>33</v>
      </c>
      <c r="AH2000">
        <f>IF(Tabla1[[#This Row],[FOREIGNWORKER]]="no",0,1)</f>
        <v>1</v>
      </c>
      <c r="AI2000" t="s">
        <v>55</v>
      </c>
      <c r="AJ2000">
        <f>IF(Tabla1[[#This Row],[RISK]]="No Risk",0,1)</f>
        <v>1</v>
      </c>
    </row>
    <row r="2001" spans="1:36" x14ac:dyDescent="0.25">
      <c r="A2001" t="s">
        <v>2071</v>
      </c>
      <c r="B2001" t="s">
        <v>51</v>
      </c>
      <c r="C2001">
        <f>IF(Tabla1[[#This Row],[CHECKINGSTATUS]]="no_checking",0,IF(Tabla1[[#This Row],[CHECKINGSTATUS]]="less_0",1,IF(Tabla1[[#This Row],[CHECKINGSTATUS]]="0_to_200",2,3)))</f>
        <v>0</v>
      </c>
      <c r="D2001">
        <v>32</v>
      </c>
      <c r="E2001" t="s">
        <v>42</v>
      </c>
      <c r="F2001">
        <f>IF(Tabla1[[#This Row],[CREDITHISTORY]]="no_credits",0,IF(Tabla1[[#This Row],[CREDITHISTORY]]="prior_paymentes_delayed",1,IF(Tabla1[[#This Row],[CREDITHISTORY]]="outstanding_credit",2,3)))</f>
        <v>3</v>
      </c>
      <c r="G2001" t="s">
        <v>197</v>
      </c>
      <c r="H20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001">
        <v>6860</v>
      </c>
      <c r="J2001" t="s">
        <v>26</v>
      </c>
      <c r="K20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01" t="s">
        <v>62</v>
      </c>
      <c r="M20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01">
        <v>3</v>
      </c>
      <c r="O2001" t="s">
        <v>44</v>
      </c>
      <c r="P2001">
        <f>IF(Tabla1[[#This Row],[SEX]]="female",0,1)</f>
        <v>1</v>
      </c>
      <c r="Q2001" t="s">
        <v>29</v>
      </c>
      <c r="R2001">
        <f>IF(Tabla1[[#This Row],[OTHERSONLOAN]]="none",0,IF(Tabla1[[#This Row],[OTHERSONLOAN]]="co-applicant",1,2))</f>
        <v>0</v>
      </c>
      <c r="S2001">
        <v>3</v>
      </c>
      <c r="T2001" t="s">
        <v>65</v>
      </c>
      <c r="U2001">
        <f>IF(Tabla1[[#This Row],[OWNSPROPERTY]]="unknown",0,IF(Tabla1[[#This Row],[OWNSPROPERTY]]="real_state",1,IF(Tabla1[[#This Row],[OWNSPROPERTY]]="car_other",2,3)))</f>
        <v>2</v>
      </c>
      <c r="V2001">
        <v>40</v>
      </c>
      <c r="W2001" t="s">
        <v>40</v>
      </c>
      <c r="X2001">
        <f>IF(Tabla1[[#This Row],[INSTALLMENTPLANS]]="none",0,IF(Tabla1[[#This Row],[INSTALLMENTPLANS]]="stores",1,2))</f>
        <v>1</v>
      </c>
      <c r="Y2001" t="s">
        <v>72</v>
      </c>
      <c r="Z2001">
        <f>IF(Tabla1[[#This Row],[HOUSING]]="free",0,IF(Tabla1[[#This Row],[HOUSING]]="own",1,2))</f>
        <v>2</v>
      </c>
      <c r="AA2001">
        <v>1</v>
      </c>
      <c r="AB2001" t="s">
        <v>92</v>
      </c>
      <c r="AC2001">
        <f>IF(Tabla1[[#This Row],[JOB]]="unemployed",0,IF(Tabla1[[#This Row],[JOB]]="unskilled",1,IF(Tabla1[[#This Row],[JOB]]="skilled",2,3)))</f>
        <v>1</v>
      </c>
      <c r="AD2001">
        <v>1</v>
      </c>
      <c r="AE2001" t="s">
        <v>33</v>
      </c>
      <c r="AF2001">
        <f>IF(Tabla1[[#This Row],[TELEPHONE]]="none",0,1)</f>
        <v>1</v>
      </c>
      <c r="AG2001" t="s">
        <v>33</v>
      </c>
      <c r="AH2001">
        <f>IF(Tabla1[[#This Row],[FOREIGNWORKER]]="no",0,1)</f>
        <v>1</v>
      </c>
      <c r="AI2001" t="s">
        <v>34</v>
      </c>
      <c r="AJ2001">
        <f>IF(Tabla1[[#This Row],[RISK]]="No Risk",0,1)</f>
        <v>0</v>
      </c>
    </row>
    <row r="2002" spans="1:36" x14ac:dyDescent="0.25">
      <c r="A2002" t="s">
        <v>2072</v>
      </c>
      <c r="B2002" t="s">
        <v>51</v>
      </c>
      <c r="C2002">
        <f>IF(Tabla1[[#This Row],[CHECKINGSTATUS]]="no_checking",0,IF(Tabla1[[#This Row],[CHECKINGSTATUS]]="less_0",1,IF(Tabla1[[#This Row],[CHECKINGSTATUS]]="0_to_200",2,3)))</f>
        <v>0</v>
      </c>
      <c r="D2002">
        <v>49</v>
      </c>
      <c r="E2002" t="s">
        <v>57</v>
      </c>
      <c r="F2002">
        <f>IF(Tabla1[[#This Row],[CREDITHISTORY]]="no_credits",0,IF(Tabla1[[#This Row],[CREDITHISTORY]]="prior_paymentes_delayed",1,IF(Tabla1[[#This Row],[CREDITHISTORY]]="outstanding_credit",2,3)))</f>
        <v>2</v>
      </c>
      <c r="G2002" t="s">
        <v>89</v>
      </c>
      <c r="H20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02">
        <v>6731</v>
      </c>
      <c r="J2002" t="s">
        <v>94</v>
      </c>
      <c r="K200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02" t="s">
        <v>62</v>
      </c>
      <c r="M20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02">
        <v>5</v>
      </c>
      <c r="O2002" t="s">
        <v>44</v>
      </c>
      <c r="P2002">
        <f>IF(Tabla1[[#This Row],[SEX]]="female",0,1)</f>
        <v>1</v>
      </c>
      <c r="Q2002" t="s">
        <v>59</v>
      </c>
      <c r="R2002">
        <f>IF(Tabla1[[#This Row],[OTHERSONLOAN]]="none",0,IF(Tabla1[[#This Row],[OTHERSONLOAN]]="co-applicant",1,2))</f>
        <v>1</v>
      </c>
      <c r="S2002">
        <v>4</v>
      </c>
      <c r="T2002" t="s">
        <v>65</v>
      </c>
      <c r="U2002">
        <f>IF(Tabla1[[#This Row],[OWNSPROPERTY]]="unknown",0,IF(Tabla1[[#This Row],[OWNSPROPERTY]]="real_state",1,IF(Tabla1[[#This Row],[OWNSPROPERTY]]="car_other",2,3)))</f>
        <v>2</v>
      </c>
      <c r="V2002">
        <v>27</v>
      </c>
      <c r="W2002" t="s">
        <v>29</v>
      </c>
      <c r="X2002">
        <f>IF(Tabla1[[#This Row],[INSTALLMENTPLANS]]="none",0,IF(Tabla1[[#This Row],[INSTALLMENTPLANS]]="stores",1,2))</f>
        <v>0</v>
      </c>
      <c r="Y2002" t="s">
        <v>60</v>
      </c>
      <c r="Z2002">
        <f>IF(Tabla1[[#This Row],[HOUSING]]="free",0,IF(Tabla1[[#This Row],[HOUSING]]="own",1,2))</f>
        <v>0</v>
      </c>
      <c r="AA2002">
        <v>2</v>
      </c>
      <c r="AB2002" t="s">
        <v>32</v>
      </c>
      <c r="AC2002">
        <f>IF(Tabla1[[#This Row],[JOB]]="unemployed",0,IF(Tabla1[[#This Row],[JOB]]="unskilled",1,IF(Tabla1[[#This Row],[JOB]]="skilled",2,3)))</f>
        <v>2</v>
      </c>
      <c r="AD2002">
        <v>1</v>
      </c>
      <c r="AE2002" t="s">
        <v>29</v>
      </c>
      <c r="AF2002">
        <f>IF(Tabla1[[#This Row],[TELEPHONE]]="none",0,1)</f>
        <v>0</v>
      </c>
      <c r="AG2002" t="s">
        <v>33</v>
      </c>
      <c r="AH2002">
        <f>IF(Tabla1[[#This Row],[FOREIGNWORKER]]="no",0,1)</f>
        <v>1</v>
      </c>
      <c r="AI2002" t="s">
        <v>55</v>
      </c>
      <c r="AJ2002">
        <f>IF(Tabla1[[#This Row],[RISK]]="No Risk",0,1)</f>
        <v>1</v>
      </c>
    </row>
    <row r="2003" spans="1:36" x14ac:dyDescent="0.25">
      <c r="A2003" t="s">
        <v>2073</v>
      </c>
      <c r="B2003" t="s">
        <v>36</v>
      </c>
      <c r="C2003">
        <f>IF(Tabla1[[#This Row],[CHECKINGSTATUS]]="no_checking",0,IF(Tabla1[[#This Row],[CHECKINGSTATUS]]="less_0",1,IF(Tabla1[[#This Row],[CHECKINGSTATUS]]="0_to_200",2,3)))</f>
        <v>1</v>
      </c>
      <c r="D2003">
        <v>10</v>
      </c>
      <c r="E2003" t="s">
        <v>70</v>
      </c>
      <c r="F2003">
        <f>IF(Tabla1[[#This Row],[CREDITHISTORY]]="no_credits",0,IF(Tabla1[[#This Row],[CREDITHISTORY]]="prior_paymentes_delayed",1,IF(Tabla1[[#This Row],[CREDITHISTORY]]="outstanding_credit",2,3)))</f>
        <v>3</v>
      </c>
      <c r="G2003" t="s">
        <v>74</v>
      </c>
      <c r="H20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03">
        <v>1665</v>
      </c>
      <c r="J2003" t="s">
        <v>38</v>
      </c>
      <c r="K20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03" t="s">
        <v>39</v>
      </c>
      <c r="M20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03">
        <v>3</v>
      </c>
      <c r="O2003" t="s">
        <v>28</v>
      </c>
      <c r="P2003">
        <f>IF(Tabla1[[#This Row],[SEX]]="female",0,1)</f>
        <v>0</v>
      </c>
      <c r="Q2003" t="s">
        <v>29</v>
      </c>
      <c r="R2003">
        <f>IF(Tabla1[[#This Row],[OTHERSONLOAN]]="none",0,IF(Tabla1[[#This Row],[OTHERSONLOAN]]="co-applicant",1,2))</f>
        <v>0</v>
      </c>
      <c r="S2003">
        <v>2</v>
      </c>
      <c r="T2003" t="s">
        <v>30</v>
      </c>
      <c r="U2003">
        <f>IF(Tabla1[[#This Row],[OWNSPROPERTY]]="unknown",0,IF(Tabla1[[#This Row],[OWNSPROPERTY]]="real_state",1,IF(Tabla1[[#This Row],[OWNSPROPERTY]]="car_other",2,3)))</f>
        <v>3</v>
      </c>
      <c r="V2003">
        <v>31</v>
      </c>
      <c r="W2003" t="s">
        <v>29</v>
      </c>
      <c r="X2003">
        <f>IF(Tabla1[[#This Row],[INSTALLMENTPLANS]]="none",0,IF(Tabla1[[#This Row],[INSTALLMENTPLANS]]="stores",1,2))</f>
        <v>0</v>
      </c>
      <c r="Y2003" t="s">
        <v>31</v>
      </c>
      <c r="Z2003">
        <f>IF(Tabla1[[#This Row],[HOUSING]]="free",0,IF(Tabla1[[#This Row],[HOUSING]]="own",1,2))</f>
        <v>1</v>
      </c>
      <c r="AA2003">
        <v>1</v>
      </c>
      <c r="AB2003" t="s">
        <v>32</v>
      </c>
      <c r="AC2003">
        <f>IF(Tabla1[[#This Row],[JOB]]="unemployed",0,IF(Tabla1[[#This Row],[JOB]]="unskilled",1,IF(Tabla1[[#This Row],[JOB]]="skilled",2,3)))</f>
        <v>2</v>
      </c>
      <c r="AD2003">
        <v>1</v>
      </c>
      <c r="AE2003" t="s">
        <v>29</v>
      </c>
      <c r="AF2003">
        <f>IF(Tabla1[[#This Row],[TELEPHONE]]="none",0,1)</f>
        <v>0</v>
      </c>
      <c r="AG2003" t="s">
        <v>33</v>
      </c>
      <c r="AH2003">
        <f>IF(Tabla1[[#This Row],[FOREIGNWORKER]]="no",0,1)</f>
        <v>1</v>
      </c>
      <c r="AI2003" t="s">
        <v>34</v>
      </c>
      <c r="AJ2003">
        <f>IF(Tabla1[[#This Row],[RISK]]="No Risk",0,1)</f>
        <v>0</v>
      </c>
    </row>
    <row r="2004" spans="1:36" x14ac:dyDescent="0.25">
      <c r="A2004" t="s">
        <v>2074</v>
      </c>
      <c r="B2004" t="s">
        <v>36</v>
      </c>
      <c r="C2004">
        <f>IF(Tabla1[[#This Row],[CHECKINGSTATUS]]="no_checking",0,IF(Tabla1[[#This Row],[CHECKINGSTATUS]]="less_0",1,IF(Tabla1[[#This Row],[CHECKINGSTATUS]]="0_to_200",2,3)))</f>
        <v>1</v>
      </c>
      <c r="D2004">
        <v>9</v>
      </c>
      <c r="E2004" t="s">
        <v>70</v>
      </c>
      <c r="F2004">
        <f>IF(Tabla1[[#This Row],[CREDITHISTORY]]="no_credits",0,IF(Tabla1[[#This Row],[CREDITHISTORY]]="prior_paymentes_delayed",1,IF(Tabla1[[#This Row],[CREDITHISTORY]]="outstanding_credit",2,3)))</f>
        <v>3</v>
      </c>
      <c r="G2004" t="s">
        <v>37</v>
      </c>
      <c r="H20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04">
        <v>250</v>
      </c>
      <c r="J2004" t="s">
        <v>38</v>
      </c>
      <c r="K20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04" t="s">
        <v>39</v>
      </c>
      <c r="M20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04">
        <v>2</v>
      </c>
      <c r="O2004" t="s">
        <v>28</v>
      </c>
      <c r="P2004">
        <f>IF(Tabla1[[#This Row],[SEX]]="female",0,1)</f>
        <v>0</v>
      </c>
      <c r="Q2004" t="s">
        <v>59</v>
      </c>
      <c r="R2004">
        <f>IF(Tabla1[[#This Row],[OTHERSONLOAN]]="none",0,IF(Tabla1[[#This Row],[OTHERSONLOAN]]="co-applicant",1,2))</f>
        <v>1</v>
      </c>
      <c r="S2004">
        <v>3</v>
      </c>
      <c r="T2004" t="s">
        <v>45</v>
      </c>
      <c r="U2004">
        <f>IF(Tabla1[[#This Row],[OWNSPROPERTY]]="unknown",0,IF(Tabla1[[#This Row],[OWNSPROPERTY]]="real_state",1,IF(Tabla1[[#This Row],[OWNSPROPERTY]]="car_other",2,3)))</f>
        <v>3</v>
      </c>
      <c r="V2004">
        <v>22</v>
      </c>
      <c r="W2004" t="s">
        <v>40</v>
      </c>
      <c r="X2004">
        <f>IF(Tabla1[[#This Row],[INSTALLMENTPLANS]]="none",0,IF(Tabla1[[#This Row],[INSTALLMENTPLANS]]="stores",1,2))</f>
        <v>1</v>
      </c>
      <c r="Y2004" t="s">
        <v>31</v>
      </c>
      <c r="Z2004">
        <f>IF(Tabla1[[#This Row],[HOUSING]]="free",0,IF(Tabla1[[#This Row],[HOUSING]]="own",1,2))</f>
        <v>1</v>
      </c>
      <c r="AA2004">
        <v>1</v>
      </c>
      <c r="AB2004" t="s">
        <v>92</v>
      </c>
      <c r="AC2004">
        <f>IF(Tabla1[[#This Row],[JOB]]="unemployed",0,IF(Tabla1[[#This Row],[JOB]]="unskilled",1,IF(Tabla1[[#This Row],[JOB]]="skilled",2,3)))</f>
        <v>1</v>
      </c>
      <c r="AD2004">
        <v>1</v>
      </c>
      <c r="AE2004" t="s">
        <v>29</v>
      </c>
      <c r="AF2004">
        <f>IF(Tabla1[[#This Row],[TELEPHONE]]="none",0,1)</f>
        <v>0</v>
      </c>
      <c r="AG2004" t="s">
        <v>33</v>
      </c>
      <c r="AH2004">
        <f>IF(Tabla1[[#This Row],[FOREIGNWORKER]]="no",0,1)</f>
        <v>1</v>
      </c>
      <c r="AI2004" t="s">
        <v>34</v>
      </c>
      <c r="AJ2004">
        <f>IF(Tabla1[[#This Row],[RISK]]="No Risk",0,1)</f>
        <v>0</v>
      </c>
    </row>
    <row r="2005" spans="1:36" x14ac:dyDescent="0.25">
      <c r="A2005" t="s">
        <v>2075</v>
      </c>
      <c r="B2005" t="s">
        <v>51</v>
      </c>
      <c r="C2005">
        <f>IF(Tabla1[[#This Row],[CHECKINGSTATUS]]="no_checking",0,IF(Tabla1[[#This Row],[CHECKINGSTATUS]]="less_0",1,IF(Tabla1[[#This Row],[CHECKINGSTATUS]]="0_to_200",2,3)))</f>
        <v>0</v>
      </c>
      <c r="D2005">
        <v>31</v>
      </c>
      <c r="E2005" t="s">
        <v>42</v>
      </c>
      <c r="F2005">
        <f>IF(Tabla1[[#This Row],[CREDITHISTORY]]="no_credits",0,IF(Tabla1[[#This Row],[CREDITHISTORY]]="prior_paymentes_delayed",1,IF(Tabla1[[#This Row],[CREDITHISTORY]]="outstanding_credit",2,3)))</f>
        <v>3</v>
      </c>
      <c r="G2005" t="s">
        <v>68</v>
      </c>
      <c r="H20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05">
        <v>7074</v>
      </c>
      <c r="J2005" t="s">
        <v>26</v>
      </c>
      <c r="K20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05" t="s">
        <v>62</v>
      </c>
      <c r="M20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05">
        <v>3</v>
      </c>
      <c r="O2005" t="s">
        <v>44</v>
      </c>
      <c r="P2005">
        <f>IF(Tabla1[[#This Row],[SEX]]="female",0,1)</f>
        <v>1</v>
      </c>
      <c r="Q2005" t="s">
        <v>182</v>
      </c>
      <c r="R2005">
        <f>IF(Tabla1[[#This Row],[OTHERSONLOAN]]="none",0,IF(Tabla1[[#This Row],[OTHERSONLOAN]]="co-applicant",1,2))</f>
        <v>2</v>
      </c>
      <c r="S2005">
        <v>3</v>
      </c>
      <c r="T2005" t="s">
        <v>54</v>
      </c>
      <c r="U2005">
        <f>IF(Tabla1[[#This Row],[OWNSPROPERTY]]="unknown",0,IF(Tabla1[[#This Row],[OWNSPROPERTY]]="real_state",1,IF(Tabla1[[#This Row],[OWNSPROPERTY]]="car_other",2,3)))</f>
        <v>0</v>
      </c>
      <c r="V2005">
        <v>49</v>
      </c>
      <c r="W2005" t="s">
        <v>29</v>
      </c>
      <c r="X2005">
        <f>IF(Tabla1[[#This Row],[INSTALLMENTPLANS]]="none",0,IF(Tabla1[[#This Row],[INSTALLMENTPLANS]]="stores",1,2))</f>
        <v>0</v>
      </c>
      <c r="Y2005" t="s">
        <v>60</v>
      </c>
      <c r="Z2005">
        <f>IF(Tabla1[[#This Row],[HOUSING]]="free",0,IF(Tabla1[[#This Row],[HOUSING]]="own",1,2))</f>
        <v>0</v>
      </c>
      <c r="AA2005">
        <v>1</v>
      </c>
      <c r="AB2005" t="s">
        <v>32</v>
      </c>
      <c r="AC2005">
        <f>IF(Tabla1[[#This Row],[JOB]]="unemployed",0,IF(Tabla1[[#This Row],[JOB]]="unskilled",1,IF(Tabla1[[#This Row],[JOB]]="skilled",2,3)))</f>
        <v>2</v>
      </c>
      <c r="AD2005">
        <v>1</v>
      </c>
      <c r="AE2005" t="s">
        <v>33</v>
      </c>
      <c r="AF2005">
        <f>IF(Tabla1[[#This Row],[TELEPHONE]]="none",0,1)</f>
        <v>1</v>
      </c>
      <c r="AG2005" t="s">
        <v>33</v>
      </c>
      <c r="AH2005">
        <f>IF(Tabla1[[#This Row],[FOREIGNWORKER]]="no",0,1)</f>
        <v>1</v>
      </c>
      <c r="AI2005" t="s">
        <v>55</v>
      </c>
      <c r="AJ2005">
        <f>IF(Tabla1[[#This Row],[RISK]]="No Risk",0,1)</f>
        <v>1</v>
      </c>
    </row>
    <row r="2006" spans="1:36" x14ac:dyDescent="0.25">
      <c r="A2006" t="s">
        <v>2076</v>
      </c>
      <c r="B2006" t="s">
        <v>36</v>
      </c>
      <c r="C2006">
        <f>IF(Tabla1[[#This Row],[CHECKINGSTATUS]]="no_checking",0,IF(Tabla1[[#This Row],[CHECKINGSTATUS]]="less_0",1,IF(Tabla1[[#This Row],[CHECKINGSTATUS]]="0_to_200",2,3)))</f>
        <v>1</v>
      </c>
      <c r="D2006">
        <v>10</v>
      </c>
      <c r="E2006" t="s">
        <v>70</v>
      </c>
      <c r="F2006">
        <f>IF(Tabla1[[#This Row],[CREDITHISTORY]]="no_credits",0,IF(Tabla1[[#This Row],[CREDITHISTORY]]="prior_paymentes_delayed",1,IF(Tabla1[[#This Row],[CREDITHISTORY]]="outstanding_credit",2,3)))</f>
        <v>3</v>
      </c>
      <c r="G2006" t="s">
        <v>37</v>
      </c>
      <c r="H20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06">
        <v>1125</v>
      </c>
      <c r="J2006" t="s">
        <v>38</v>
      </c>
      <c r="K20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06" t="s">
        <v>71</v>
      </c>
      <c r="M200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06">
        <v>2</v>
      </c>
      <c r="O2006" t="s">
        <v>28</v>
      </c>
      <c r="P2006">
        <f>IF(Tabla1[[#This Row],[SEX]]="female",0,1)</f>
        <v>0</v>
      </c>
      <c r="Q2006" t="s">
        <v>29</v>
      </c>
      <c r="R2006">
        <f>IF(Tabla1[[#This Row],[OTHERSONLOAN]]="none",0,IF(Tabla1[[#This Row],[OTHERSONLOAN]]="co-applicant",1,2))</f>
        <v>0</v>
      </c>
      <c r="S2006">
        <v>1</v>
      </c>
      <c r="T2006" t="s">
        <v>30</v>
      </c>
      <c r="U2006">
        <f>IF(Tabla1[[#This Row],[OWNSPROPERTY]]="unknown",0,IF(Tabla1[[#This Row],[OWNSPROPERTY]]="real_state",1,IF(Tabla1[[#This Row],[OWNSPROPERTY]]="car_other",2,3)))</f>
        <v>3</v>
      </c>
      <c r="V2006">
        <v>25</v>
      </c>
      <c r="W2006" t="s">
        <v>40</v>
      </c>
      <c r="X2006">
        <f>IF(Tabla1[[#This Row],[INSTALLMENTPLANS]]="none",0,IF(Tabla1[[#This Row],[INSTALLMENTPLANS]]="stores",1,2))</f>
        <v>1</v>
      </c>
      <c r="Y2006" t="s">
        <v>31</v>
      </c>
      <c r="Z2006">
        <f>IF(Tabla1[[#This Row],[HOUSING]]="free",0,IF(Tabla1[[#This Row],[HOUSING]]="own",1,2))</f>
        <v>1</v>
      </c>
      <c r="AA2006">
        <v>1</v>
      </c>
      <c r="AB2006" t="s">
        <v>32</v>
      </c>
      <c r="AC2006">
        <f>IF(Tabla1[[#This Row],[JOB]]="unemployed",0,IF(Tabla1[[#This Row],[JOB]]="unskilled",1,IF(Tabla1[[#This Row],[JOB]]="skilled",2,3)))</f>
        <v>2</v>
      </c>
      <c r="AD2006">
        <v>1</v>
      </c>
      <c r="AE2006" t="s">
        <v>29</v>
      </c>
      <c r="AF2006">
        <f>IF(Tabla1[[#This Row],[TELEPHONE]]="none",0,1)</f>
        <v>0</v>
      </c>
      <c r="AG2006" t="s">
        <v>33</v>
      </c>
      <c r="AH2006">
        <f>IF(Tabla1[[#This Row],[FOREIGNWORKER]]="no",0,1)</f>
        <v>1</v>
      </c>
      <c r="AI2006" t="s">
        <v>34</v>
      </c>
      <c r="AJ2006">
        <f>IF(Tabla1[[#This Row],[RISK]]="No Risk",0,1)</f>
        <v>0</v>
      </c>
    </row>
    <row r="2007" spans="1:36" x14ac:dyDescent="0.25">
      <c r="A2007" t="s">
        <v>2077</v>
      </c>
      <c r="B2007" t="s">
        <v>36</v>
      </c>
      <c r="C2007">
        <f>IF(Tabla1[[#This Row],[CHECKINGSTATUS]]="no_checking",0,IF(Tabla1[[#This Row],[CHECKINGSTATUS]]="less_0",1,IF(Tabla1[[#This Row],[CHECKINGSTATUS]]="0_to_200",2,3)))</f>
        <v>1</v>
      </c>
      <c r="D2007">
        <v>12</v>
      </c>
      <c r="E2007" t="s">
        <v>42</v>
      </c>
      <c r="F2007">
        <f>IF(Tabla1[[#This Row],[CREDITHISTORY]]="no_credits",0,IF(Tabla1[[#This Row],[CREDITHISTORY]]="prior_paymentes_delayed",1,IF(Tabla1[[#This Row],[CREDITHISTORY]]="outstanding_credit",2,3)))</f>
        <v>3</v>
      </c>
      <c r="G2007" t="s">
        <v>43</v>
      </c>
      <c r="H20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07">
        <v>2919</v>
      </c>
      <c r="J2007" t="s">
        <v>53</v>
      </c>
      <c r="K20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07" t="s">
        <v>27</v>
      </c>
      <c r="M200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07">
        <v>2</v>
      </c>
      <c r="O2007" t="s">
        <v>28</v>
      </c>
      <c r="P2007">
        <f>IF(Tabla1[[#This Row],[SEX]]="female",0,1)</f>
        <v>0</v>
      </c>
      <c r="Q2007" t="s">
        <v>29</v>
      </c>
      <c r="R2007">
        <f>IF(Tabla1[[#This Row],[OTHERSONLOAN]]="none",0,IF(Tabla1[[#This Row],[OTHERSONLOAN]]="co-applicant",1,2))</f>
        <v>0</v>
      </c>
      <c r="S2007">
        <v>1</v>
      </c>
      <c r="T2007" t="s">
        <v>30</v>
      </c>
      <c r="U2007">
        <f>IF(Tabla1[[#This Row],[OWNSPROPERTY]]="unknown",0,IF(Tabla1[[#This Row],[OWNSPROPERTY]]="real_state",1,IF(Tabla1[[#This Row],[OWNSPROPERTY]]="car_other",2,3)))</f>
        <v>3</v>
      </c>
      <c r="V2007">
        <v>34</v>
      </c>
      <c r="W2007" t="s">
        <v>40</v>
      </c>
      <c r="X2007">
        <f>IF(Tabla1[[#This Row],[INSTALLMENTPLANS]]="none",0,IF(Tabla1[[#This Row],[INSTALLMENTPLANS]]="stores",1,2))</f>
        <v>1</v>
      </c>
      <c r="Y2007" t="s">
        <v>31</v>
      </c>
      <c r="Z2007">
        <f>IF(Tabla1[[#This Row],[HOUSING]]="free",0,IF(Tabla1[[#This Row],[HOUSING]]="own",1,2))</f>
        <v>1</v>
      </c>
      <c r="AA2007">
        <v>1</v>
      </c>
      <c r="AB2007" t="s">
        <v>32</v>
      </c>
      <c r="AC2007">
        <f>IF(Tabla1[[#This Row],[JOB]]="unemployed",0,IF(Tabla1[[#This Row],[JOB]]="unskilled",1,IF(Tabla1[[#This Row],[JOB]]="skilled",2,3)))</f>
        <v>2</v>
      </c>
      <c r="AD2007">
        <v>1</v>
      </c>
      <c r="AE2007" t="s">
        <v>29</v>
      </c>
      <c r="AF2007">
        <f>IF(Tabla1[[#This Row],[TELEPHONE]]="none",0,1)</f>
        <v>0</v>
      </c>
      <c r="AG2007" t="s">
        <v>33</v>
      </c>
      <c r="AH2007">
        <f>IF(Tabla1[[#This Row],[FOREIGNWORKER]]="no",0,1)</f>
        <v>1</v>
      </c>
      <c r="AI2007" t="s">
        <v>34</v>
      </c>
      <c r="AJ2007">
        <f>IF(Tabla1[[#This Row],[RISK]]="No Risk",0,1)</f>
        <v>0</v>
      </c>
    </row>
    <row r="2008" spans="1:36" x14ac:dyDescent="0.25">
      <c r="A2008" t="s">
        <v>2078</v>
      </c>
      <c r="B2008" t="s">
        <v>51</v>
      </c>
      <c r="C2008">
        <f>IF(Tabla1[[#This Row],[CHECKINGSTATUS]]="no_checking",0,IF(Tabla1[[#This Row],[CHECKINGSTATUS]]="less_0",1,IF(Tabla1[[#This Row],[CHECKINGSTATUS]]="0_to_200",2,3)))</f>
        <v>0</v>
      </c>
      <c r="D2008">
        <v>35</v>
      </c>
      <c r="E2008" t="s">
        <v>42</v>
      </c>
      <c r="F2008">
        <f>IF(Tabla1[[#This Row],[CREDITHISTORY]]="no_credits",0,IF(Tabla1[[#This Row],[CREDITHISTORY]]="prior_paymentes_delayed",1,IF(Tabla1[[#This Row],[CREDITHISTORY]]="outstanding_credit",2,3)))</f>
        <v>3</v>
      </c>
      <c r="G2008" t="s">
        <v>43</v>
      </c>
      <c r="H20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08">
        <v>3509</v>
      </c>
      <c r="J2008" t="s">
        <v>53</v>
      </c>
      <c r="K200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08" t="s">
        <v>62</v>
      </c>
      <c r="M20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08">
        <v>3</v>
      </c>
      <c r="O2008" t="s">
        <v>28</v>
      </c>
      <c r="P2008">
        <f>IF(Tabla1[[#This Row],[SEX]]="female",0,1)</f>
        <v>0</v>
      </c>
      <c r="Q2008" t="s">
        <v>29</v>
      </c>
      <c r="R2008">
        <f>IF(Tabla1[[#This Row],[OTHERSONLOAN]]="none",0,IF(Tabla1[[#This Row],[OTHERSONLOAN]]="co-applicant",1,2))</f>
        <v>0</v>
      </c>
      <c r="S2008">
        <v>4</v>
      </c>
      <c r="T2008" t="s">
        <v>65</v>
      </c>
      <c r="U2008">
        <f>IF(Tabla1[[#This Row],[OWNSPROPERTY]]="unknown",0,IF(Tabla1[[#This Row],[OWNSPROPERTY]]="real_state",1,IF(Tabla1[[#This Row],[OWNSPROPERTY]]="car_other",2,3)))</f>
        <v>2</v>
      </c>
      <c r="V2008">
        <v>27</v>
      </c>
      <c r="W2008" t="s">
        <v>29</v>
      </c>
      <c r="X2008">
        <f>IF(Tabla1[[#This Row],[INSTALLMENTPLANS]]="none",0,IF(Tabla1[[#This Row],[INSTALLMENTPLANS]]="stores",1,2))</f>
        <v>0</v>
      </c>
      <c r="Y2008" t="s">
        <v>31</v>
      </c>
      <c r="Z2008">
        <f>IF(Tabla1[[#This Row],[HOUSING]]="free",0,IF(Tabla1[[#This Row],[HOUSING]]="own",1,2))</f>
        <v>1</v>
      </c>
      <c r="AA2008">
        <v>2</v>
      </c>
      <c r="AB2008" t="s">
        <v>32</v>
      </c>
      <c r="AC2008">
        <f>IF(Tabla1[[#This Row],[JOB]]="unemployed",0,IF(Tabla1[[#This Row],[JOB]]="unskilled",1,IF(Tabla1[[#This Row],[JOB]]="skilled",2,3)))</f>
        <v>2</v>
      </c>
      <c r="AD2008">
        <v>1</v>
      </c>
      <c r="AE2008" t="s">
        <v>33</v>
      </c>
      <c r="AF2008">
        <f>IF(Tabla1[[#This Row],[TELEPHONE]]="none",0,1)</f>
        <v>1</v>
      </c>
      <c r="AG2008" t="s">
        <v>33</v>
      </c>
      <c r="AH2008">
        <f>IF(Tabla1[[#This Row],[FOREIGNWORKER]]="no",0,1)</f>
        <v>1</v>
      </c>
      <c r="AI2008" t="s">
        <v>55</v>
      </c>
      <c r="AJ2008">
        <f>IF(Tabla1[[#This Row],[RISK]]="No Risk",0,1)</f>
        <v>1</v>
      </c>
    </row>
    <row r="2009" spans="1:36" x14ac:dyDescent="0.25">
      <c r="A2009" t="s">
        <v>2079</v>
      </c>
      <c r="B2009" t="s">
        <v>51</v>
      </c>
      <c r="C2009">
        <f>IF(Tabla1[[#This Row],[CHECKINGSTATUS]]="no_checking",0,IF(Tabla1[[#This Row],[CHECKINGSTATUS]]="less_0",1,IF(Tabla1[[#This Row],[CHECKINGSTATUS]]="0_to_200",2,3)))</f>
        <v>0</v>
      </c>
      <c r="D2009">
        <v>47</v>
      </c>
      <c r="E2009" t="s">
        <v>42</v>
      </c>
      <c r="F2009">
        <f>IF(Tabla1[[#This Row],[CREDITHISTORY]]="no_credits",0,IF(Tabla1[[#This Row],[CREDITHISTORY]]="prior_paymentes_delayed",1,IF(Tabla1[[#This Row],[CREDITHISTORY]]="outstanding_credit",2,3)))</f>
        <v>3</v>
      </c>
      <c r="G2009" t="s">
        <v>89</v>
      </c>
      <c r="H20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09">
        <v>9286</v>
      </c>
      <c r="J2009" t="s">
        <v>54</v>
      </c>
      <c r="K20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09" t="s">
        <v>49</v>
      </c>
      <c r="M20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09">
        <v>4</v>
      </c>
      <c r="O2009" t="s">
        <v>44</v>
      </c>
      <c r="P2009">
        <f>IF(Tabla1[[#This Row],[SEX]]="female",0,1)</f>
        <v>1</v>
      </c>
      <c r="Q2009" t="s">
        <v>59</v>
      </c>
      <c r="R2009">
        <f>IF(Tabla1[[#This Row],[OTHERSONLOAN]]="none",0,IF(Tabla1[[#This Row],[OTHERSONLOAN]]="co-applicant",1,2))</f>
        <v>1</v>
      </c>
      <c r="S2009">
        <v>4</v>
      </c>
      <c r="T2009" t="s">
        <v>54</v>
      </c>
      <c r="U2009">
        <f>IF(Tabla1[[#This Row],[OWNSPROPERTY]]="unknown",0,IF(Tabla1[[#This Row],[OWNSPROPERTY]]="real_state",1,IF(Tabla1[[#This Row],[OWNSPROPERTY]]="car_other",2,3)))</f>
        <v>0</v>
      </c>
      <c r="V2009">
        <v>52</v>
      </c>
      <c r="W2009" t="s">
        <v>29</v>
      </c>
      <c r="X2009">
        <f>IF(Tabla1[[#This Row],[INSTALLMENTPLANS]]="none",0,IF(Tabla1[[#This Row],[INSTALLMENTPLANS]]="stores",1,2))</f>
        <v>0</v>
      </c>
      <c r="Y2009" t="s">
        <v>60</v>
      </c>
      <c r="Z2009">
        <f>IF(Tabla1[[#This Row],[HOUSING]]="free",0,IF(Tabla1[[#This Row],[HOUSING]]="own",1,2))</f>
        <v>0</v>
      </c>
      <c r="AA2009">
        <v>2</v>
      </c>
      <c r="AB2009" t="s">
        <v>32</v>
      </c>
      <c r="AC2009">
        <f>IF(Tabla1[[#This Row],[JOB]]="unemployed",0,IF(Tabla1[[#This Row],[JOB]]="unskilled",1,IF(Tabla1[[#This Row],[JOB]]="skilled",2,3)))</f>
        <v>2</v>
      </c>
      <c r="AD2009">
        <v>2</v>
      </c>
      <c r="AE2009" t="s">
        <v>33</v>
      </c>
      <c r="AF2009">
        <f>IF(Tabla1[[#This Row],[TELEPHONE]]="none",0,1)</f>
        <v>1</v>
      </c>
      <c r="AG2009" t="s">
        <v>33</v>
      </c>
      <c r="AH2009">
        <f>IF(Tabla1[[#This Row],[FOREIGNWORKER]]="no",0,1)</f>
        <v>1</v>
      </c>
      <c r="AI2009" t="s">
        <v>55</v>
      </c>
      <c r="AJ2009">
        <f>IF(Tabla1[[#This Row],[RISK]]="No Risk",0,1)</f>
        <v>1</v>
      </c>
    </row>
    <row r="2010" spans="1:36" x14ac:dyDescent="0.25">
      <c r="A2010" t="s">
        <v>2080</v>
      </c>
      <c r="B2010" t="s">
        <v>51</v>
      </c>
      <c r="C2010">
        <f>IF(Tabla1[[#This Row],[CHECKINGSTATUS]]="no_checking",0,IF(Tabla1[[#This Row],[CHECKINGSTATUS]]="less_0",1,IF(Tabla1[[#This Row],[CHECKINGSTATUS]]="0_to_200",2,3)))</f>
        <v>0</v>
      </c>
      <c r="D2010">
        <v>19</v>
      </c>
      <c r="E2010" t="s">
        <v>24</v>
      </c>
      <c r="F2010">
        <f>IF(Tabla1[[#This Row],[CREDITHISTORY]]="no_credits",0,IF(Tabla1[[#This Row],[CREDITHISTORY]]="prior_paymentes_delayed",1,IF(Tabla1[[#This Row],[CREDITHISTORY]]="outstanding_credit",2,3)))</f>
        <v>3</v>
      </c>
      <c r="G2010" t="s">
        <v>74</v>
      </c>
      <c r="H20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10">
        <v>5611</v>
      </c>
      <c r="J2010" t="s">
        <v>94</v>
      </c>
      <c r="K20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10" t="s">
        <v>62</v>
      </c>
      <c r="M20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10">
        <v>4</v>
      </c>
      <c r="O2010" t="s">
        <v>44</v>
      </c>
      <c r="P2010">
        <f>IF(Tabla1[[#This Row],[SEX]]="female",0,1)</f>
        <v>1</v>
      </c>
      <c r="Q2010" t="s">
        <v>29</v>
      </c>
      <c r="R2010">
        <f>IF(Tabla1[[#This Row],[OTHERSONLOAN]]="none",0,IF(Tabla1[[#This Row],[OTHERSONLOAN]]="co-applicant",1,2))</f>
        <v>0</v>
      </c>
      <c r="S2010">
        <v>3</v>
      </c>
      <c r="T2010" t="s">
        <v>65</v>
      </c>
      <c r="U2010">
        <f>IF(Tabla1[[#This Row],[OWNSPROPERTY]]="unknown",0,IF(Tabla1[[#This Row],[OWNSPROPERTY]]="real_state",1,IF(Tabla1[[#This Row],[OWNSPROPERTY]]="car_other",2,3)))</f>
        <v>2</v>
      </c>
      <c r="V2010">
        <v>30</v>
      </c>
      <c r="W2010" t="s">
        <v>29</v>
      </c>
      <c r="X2010">
        <f>IF(Tabla1[[#This Row],[INSTALLMENTPLANS]]="none",0,IF(Tabla1[[#This Row],[INSTALLMENTPLANS]]="stores",1,2))</f>
        <v>0</v>
      </c>
      <c r="Y2010" t="s">
        <v>31</v>
      </c>
      <c r="Z2010">
        <f>IF(Tabla1[[#This Row],[HOUSING]]="free",0,IF(Tabla1[[#This Row],[HOUSING]]="own",1,2))</f>
        <v>1</v>
      </c>
      <c r="AA2010">
        <v>2</v>
      </c>
      <c r="AB2010" t="s">
        <v>32</v>
      </c>
      <c r="AC2010">
        <f>IF(Tabla1[[#This Row],[JOB]]="unemployed",0,IF(Tabla1[[#This Row],[JOB]]="unskilled",1,IF(Tabla1[[#This Row],[JOB]]="skilled",2,3)))</f>
        <v>2</v>
      </c>
      <c r="AD2010">
        <v>2</v>
      </c>
      <c r="AE2010" t="s">
        <v>33</v>
      </c>
      <c r="AF2010">
        <f>IF(Tabla1[[#This Row],[TELEPHONE]]="none",0,1)</f>
        <v>1</v>
      </c>
      <c r="AG2010" t="s">
        <v>33</v>
      </c>
      <c r="AH2010">
        <f>IF(Tabla1[[#This Row],[FOREIGNWORKER]]="no",0,1)</f>
        <v>1</v>
      </c>
      <c r="AI2010" t="s">
        <v>55</v>
      </c>
      <c r="AJ2010">
        <f>IF(Tabla1[[#This Row],[RISK]]="No Risk",0,1)</f>
        <v>1</v>
      </c>
    </row>
    <row r="2011" spans="1:36" x14ac:dyDescent="0.25">
      <c r="A2011" t="s">
        <v>2081</v>
      </c>
      <c r="B2011" t="s">
        <v>23</v>
      </c>
      <c r="C2011">
        <f>IF(Tabla1[[#This Row],[CHECKINGSTATUS]]="no_checking",0,IF(Tabla1[[#This Row],[CHECKINGSTATUS]]="less_0",1,IF(Tabla1[[#This Row],[CHECKINGSTATUS]]="0_to_200",2,3)))</f>
        <v>2</v>
      </c>
      <c r="D2011">
        <v>17</v>
      </c>
      <c r="E2011" t="s">
        <v>24</v>
      </c>
      <c r="F2011">
        <f>IF(Tabla1[[#This Row],[CREDITHISTORY]]="no_credits",0,IF(Tabla1[[#This Row],[CREDITHISTORY]]="prior_paymentes_delayed",1,IF(Tabla1[[#This Row],[CREDITHISTORY]]="outstanding_credit",2,3)))</f>
        <v>3</v>
      </c>
      <c r="G2011" t="s">
        <v>37</v>
      </c>
      <c r="H20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11">
        <v>2154</v>
      </c>
      <c r="J2011" t="s">
        <v>38</v>
      </c>
      <c r="K20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11" t="s">
        <v>62</v>
      </c>
      <c r="M20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11">
        <v>2</v>
      </c>
      <c r="O2011" t="s">
        <v>28</v>
      </c>
      <c r="P2011">
        <f>IF(Tabla1[[#This Row],[SEX]]="female",0,1)</f>
        <v>0</v>
      </c>
      <c r="Q2011" t="s">
        <v>29</v>
      </c>
      <c r="R2011">
        <f>IF(Tabla1[[#This Row],[OTHERSONLOAN]]="none",0,IF(Tabla1[[#This Row],[OTHERSONLOAN]]="co-applicant",1,2))</f>
        <v>0</v>
      </c>
      <c r="S2011">
        <v>3</v>
      </c>
      <c r="T2011" t="s">
        <v>30</v>
      </c>
      <c r="U2011">
        <f>IF(Tabla1[[#This Row],[OWNSPROPERTY]]="unknown",0,IF(Tabla1[[#This Row],[OWNSPROPERTY]]="real_state",1,IF(Tabla1[[#This Row],[OWNSPROPERTY]]="car_other",2,3)))</f>
        <v>3</v>
      </c>
      <c r="V2011">
        <v>35</v>
      </c>
      <c r="W2011" t="s">
        <v>116</v>
      </c>
      <c r="X2011">
        <f>IF(Tabla1[[#This Row],[INSTALLMENTPLANS]]="none",0,IF(Tabla1[[#This Row],[INSTALLMENTPLANS]]="stores",1,2))</f>
        <v>2</v>
      </c>
      <c r="Y2011" t="s">
        <v>72</v>
      </c>
      <c r="Z2011">
        <f>IF(Tabla1[[#This Row],[HOUSING]]="free",0,IF(Tabla1[[#This Row],[HOUSING]]="own",1,2))</f>
        <v>2</v>
      </c>
      <c r="AA2011">
        <v>1</v>
      </c>
      <c r="AB2011" t="s">
        <v>71</v>
      </c>
      <c r="AC2011">
        <f>IF(Tabla1[[#This Row],[JOB]]="unemployed",0,IF(Tabla1[[#This Row],[JOB]]="unskilled",1,IF(Tabla1[[#This Row],[JOB]]="skilled",2,3)))</f>
        <v>0</v>
      </c>
      <c r="AD2011">
        <v>1</v>
      </c>
      <c r="AE2011" t="s">
        <v>29</v>
      </c>
      <c r="AF2011">
        <f>IF(Tabla1[[#This Row],[TELEPHONE]]="none",0,1)</f>
        <v>0</v>
      </c>
      <c r="AG2011" t="s">
        <v>33</v>
      </c>
      <c r="AH2011">
        <f>IF(Tabla1[[#This Row],[FOREIGNWORKER]]="no",0,1)</f>
        <v>1</v>
      </c>
      <c r="AI2011" t="s">
        <v>55</v>
      </c>
      <c r="AJ2011">
        <f>IF(Tabla1[[#This Row],[RISK]]="No Risk",0,1)</f>
        <v>1</v>
      </c>
    </row>
    <row r="2012" spans="1:36" x14ac:dyDescent="0.25">
      <c r="A2012" t="s">
        <v>2082</v>
      </c>
      <c r="B2012" t="s">
        <v>23</v>
      </c>
      <c r="C2012">
        <f>IF(Tabla1[[#This Row],[CHECKINGSTATUS]]="no_checking",0,IF(Tabla1[[#This Row],[CHECKINGSTATUS]]="less_0",1,IF(Tabla1[[#This Row],[CHECKINGSTATUS]]="0_to_200",2,3)))</f>
        <v>2</v>
      </c>
      <c r="D2012">
        <v>4</v>
      </c>
      <c r="E2012" t="s">
        <v>24</v>
      </c>
      <c r="F2012">
        <f>IF(Tabla1[[#This Row],[CREDITHISTORY]]="no_credits",0,IF(Tabla1[[#This Row],[CREDITHISTORY]]="prior_paymentes_delayed",1,IF(Tabla1[[#This Row],[CREDITHISTORY]]="outstanding_credit",2,3)))</f>
        <v>3</v>
      </c>
      <c r="G2012" t="s">
        <v>37</v>
      </c>
      <c r="H20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12">
        <v>250</v>
      </c>
      <c r="J2012" t="s">
        <v>38</v>
      </c>
      <c r="K20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12" t="s">
        <v>71</v>
      </c>
      <c r="M201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12">
        <v>2</v>
      </c>
      <c r="O2012" t="s">
        <v>28</v>
      </c>
      <c r="P2012">
        <f>IF(Tabla1[[#This Row],[SEX]]="female",0,1)</f>
        <v>0</v>
      </c>
      <c r="Q2012" t="s">
        <v>29</v>
      </c>
      <c r="R2012">
        <f>IF(Tabla1[[#This Row],[OTHERSONLOAN]]="none",0,IF(Tabla1[[#This Row],[OTHERSONLOAN]]="co-applicant",1,2))</f>
        <v>0</v>
      </c>
      <c r="S2012">
        <v>1</v>
      </c>
      <c r="T2012" t="s">
        <v>45</v>
      </c>
      <c r="U2012">
        <f>IF(Tabla1[[#This Row],[OWNSPROPERTY]]="unknown",0,IF(Tabla1[[#This Row],[OWNSPROPERTY]]="real_state",1,IF(Tabla1[[#This Row],[OWNSPROPERTY]]="car_other",2,3)))</f>
        <v>3</v>
      </c>
      <c r="V2012">
        <v>21</v>
      </c>
      <c r="W2012" t="s">
        <v>29</v>
      </c>
      <c r="X2012">
        <f>IF(Tabla1[[#This Row],[INSTALLMENTPLANS]]="none",0,IF(Tabla1[[#This Row],[INSTALLMENTPLANS]]="stores",1,2))</f>
        <v>0</v>
      </c>
      <c r="Y2012" t="s">
        <v>72</v>
      </c>
      <c r="Z2012">
        <f>IF(Tabla1[[#This Row],[HOUSING]]="free",0,IF(Tabla1[[#This Row],[HOUSING]]="own",1,2))</f>
        <v>2</v>
      </c>
      <c r="AA2012">
        <v>1</v>
      </c>
      <c r="AB2012" t="s">
        <v>63</v>
      </c>
      <c r="AC2012">
        <f>IF(Tabla1[[#This Row],[JOB]]="unemployed",0,IF(Tabla1[[#This Row],[JOB]]="unskilled",1,IF(Tabla1[[#This Row],[JOB]]="skilled",2,3)))</f>
        <v>3</v>
      </c>
      <c r="AD2012">
        <v>1</v>
      </c>
      <c r="AE2012" t="s">
        <v>29</v>
      </c>
      <c r="AF2012">
        <f>IF(Tabla1[[#This Row],[TELEPHONE]]="none",0,1)</f>
        <v>0</v>
      </c>
      <c r="AG2012" t="s">
        <v>33</v>
      </c>
      <c r="AH2012">
        <f>IF(Tabla1[[#This Row],[FOREIGNWORKER]]="no",0,1)</f>
        <v>1</v>
      </c>
      <c r="AI2012" t="s">
        <v>34</v>
      </c>
      <c r="AJ2012">
        <f>IF(Tabla1[[#This Row],[RISK]]="No Risk",0,1)</f>
        <v>0</v>
      </c>
    </row>
    <row r="2013" spans="1:36" x14ac:dyDescent="0.25">
      <c r="A2013" s="1" t="s">
        <v>2083</v>
      </c>
      <c r="B2013" t="s">
        <v>23</v>
      </c>
      <c r="C2013">
        <f>IF(Tabla1[[#This Row],[CHECKINGSTATUS]]="no_checking",0,IF(Tabla1[[#This Row],[CHECKINGSTATUS]]="less_0",1,IF(Tabla1[[#This Row],[CHECKINGSTATUS]]="0_to_200",2,3)))</f>
        <v>2</v>
      </c>
      <c r="D2013">
        <v>42</v>
      </c>
      <c r="E2013" t="s">
        <v>57</v>
      </c>
      <c r="F2013">
        <f>IF(Tabla1[[#This Row],[CREDITHISTORY]]="no_credits",0,IF(Tabla1[[#This Row],[CREDITHISTORY]]="prior_paymentes_delayed",1,IF(Tabla1[[#This Row],[CREDITHISTORY]]="outstanding_credit",2,3)))</f>
        <v>2</v>
      </c>
      <c r="G2013" t="s">
        <v>68</v>
      </c>
      <c r="H20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13">
        <v>3709</v>
      </c>
      <c r="J2013" t="s">
        <v>53</v>
      </c>
      <c r="K20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13" t="s">
        <v>49</v>
      </c>
      <c r="M20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13">
        <v>4</v>
      </c>
      <c r="O2013" t="s">
        <v>28</v>
      </c>
      <c r="P2013">
        <f>IF(Tabla1[[#This Row],[SEX]]="female",0,1)</f>
        <v>0</v>
      </c>
      <c r="Q2013" t="s">
        <v>29</v>
      </c>
      <c r="R2013">
        <f>IF(Tabla1[[#This Row],[OTHERSONLOAN]]="none",0,IF(Tabla1[[#This Row],[OTHERSONLOAN]]="co-applicant",1,2))</f>
        <v>0</v>
      </c>
      <c r="S2013">
        <v>4</v>
      </c>
      <c r="T2013" t="s">
        <v>54</v>
      </c>
      <c r="U2013">
        <f>IF(Tabla1[[#This Row],[OWNSPROPERTY]]="unknown",0,IF(Tabla1[[#This Row],[OWNSPROPERTY]]="real_state",1,IF(Tabla1[[#This Row],[OWNSPROPERTY]]="car_other",2,3)))</f>
        <v>0</v>
      </c>
      <c r="V2013">
        <v>51</v>
      </c>
      <c r="W2013" t="s">
        <v>40</v>
      </c>
      <c r="X2013">
        <f>IF(Tabla1[[#This Row],[INSTALLMENTPLANS]]="none",0,IF(Tabla1[[#This Row],[INSTALLMENTPLANS]]="stores",1,2))</f>
        <v>1</v>
      </c>
      <c r="Y2013" t="s">
        <v>31</v>
      </c>
      <c r="Z2013">
        <f>IF(Tabla1[[#This Row],[HOUSING]]="free",0,IF(Tabla1[[#This Row],[HOUSING]]="own",1,2))</f>
        <v>1</v>
      </c>
      <c r="AA2013">
        <v>1</v>
      </c>
      <c r="AB2013" t="s">
        <v>92</v>
      </c>
      <c r="AC2013">
        <f>IF(Tabla1[[#This Row],[JOB]]="unemployed",0,IF(Tabla1[[#This Row],[JOB]]="unskilled",1,IF(Tabla1[[#This Row],[JOB]]="skilled",2,3)))</f>
        <v>1</v>
      </c>
      <c r="AD2013">
        <v>1</v>
      </c>
      <c r="AE2013" t="s">
        <v>29</v>
      </c>
      <c r="AF2013">
        <f>IF(Tabla1[[#This Row],[TELEPHONE]]="none",0,1)</f>
        <v>0</v>
      </c>
      <c r="AG2013" t="s">
        <v>33</v>
      </c>
      <c r="AH2013">
        <f>IF(Tabla1[[#This Row],[FOREIGNWORKER]]="no",0,1)</f>
        <v>1</v>
      </c>
      <c r="AI2013" t="s">
        <v>55</v>
      </c>
      <c r="AJ2013">
        <f>IF(Tabla1[[#This Row],[RISK]]="No Risk",0,1)</f>
        <v>1</v>
      </c>
    </row>
    <row r="2014" spans="1:36" x14ac:dyDescent="0.25">
      <c r="A2014" t="s">
        <v>2084</v>
      </c>
      <c r="B2014" t="s">
        <v>23</v>
      </c>
      <c r="C2014">
        <f>IF(Tabla1[[#This Row],[CHECKINGSTATUS]]="no_checking",0,IF(Tabla1[[#This Row],[CHECKINGSTATUS]]="less_0",1,IF(Tabla1[[#This Row],[CHECKINGSTATUS]]="0_to_200",2,3)))</f>
        <v>2</v>
      </c>
      <c r="D2014">
        <v>17</v>
      </c>
      <c r="E2014" t="s">
        <v>24</v>
      </c>
      <c r="F2014">
        <f>IF(Tabla1[[#This Row],[CREDITHISTORY]]="no_credits",0,IF(Tabla1[[#This Row],[CREDITHISTORY]]="prior_paymentes_delayed",1,IF(Tabla1[[#This Row],[CREDITHISTORY]]="outstanding_credit",2,3)))</f>
        <v>3</v>
      </c>
      <c r="G2014" t="s">
        <v>74</v>
      </c>
      <c r="H20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14">
        <v>250</v>
      </c>
      <c r="J2014" t="s">
        <v>53</v>
      </c>
      <c r="K20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14" t="s">
        <v>39</v>
      </c>
      <c r="M20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14">
        <v>2</v>
      </c>
      <c r="O2014" t="s">
        <v>44</v>
      </c>
      <c r="P2014">
        <f>IF(Tabla1[[#This Row],[SEX]]="female",0,1)</f>
        <v>1</v>
      </c>
      <c r="Q2014" t="s">
        <v>29</v>
      </c>
      <c r="R2014">
        <f>IF(Tabla1[[#This Row],[OTHERSONLOAN]]="none",0,IF(Tabla1[[#This Row],[OTHERSONLOAN]]="co-applicant",1,2))</f>
        <v>0</v>
      </c>
      <c r="S2014">
        <v>2</v>
      </c>
      <c r="T2014" t="s">
        <v>30</v>
      </c>
      <c r="U2014">
        <f>IF(Tabla1[[#This Row],[OWNSPROPERTY]]="unknown",0,IF(Tabla1[[#This Row],[OWNSPROPERTY]]="real_state",1,IF(Tabla1[[#This Row],[OWNSPROPERTY]]="car_other",2,3)))</f>
        <v>3</v>
      </c>
      <c r="V2014">
        <v>25</v>
      </c>
      <c r="W2014" t="s">
        <v>29</v>
      </c>
      <c r="X2014">
        <f>IF(Tabla1[[#This Row],[INSTALLMENTPLANS]]="none",0,IF(Tabla1[[#This Row],[INSTALLMENTPLANS]]="stores",1,2))</f>
        <v>0</v>
      </c>
      <c r="Y2014" t="s">
        <v>31</v>
      </c>
      <c r="Z2014">
        <f>IF(Tabla1[[#This Row],[HOUSING]]="free",0,IF(Tabla1[[#This Row],[HOUSING]]="own",1,2))</f>
        <v>1</v>
      </c>
      <c r="AA2014">
        <v>1</v>
      </c>
      <c r="AB2014" t="s">
        <v>32</v>
      </c>
      <c r="AC2014">
        <f>IF(Tabla1[[#This Row],[JOB]]="unemployed",0,IF(Tabla1[[#This Row],[JOB]]="unskilled",1,IF(Tabla1[[#This Row],[JOB]]="skilled",2,3)))</f>
        <v>2</v>
      </c>
      <c r="AD2014">
        <v>1</v>
      </c>
      <c r="AE2014" t="s">
        <v>29</v>
      </c>
      <c r="AF2014">
        <f>IF(Tabla1[[#This Row],[TELEPHONE]]="none",0,1)</f>
        <v>0</v>
      </c>
      <c r="AG2014" t="s">
        <v>33</v>
      </c>
      <c r="AH2014">
        <f>IF(Tabla1[[#This Row],[FOREIGNWORKER]]="no",0,1)</f>
        <v>1</v>
      </c>
      <c r="AI2014" t="s">
        <v>34</v>
      </c>
      <c r="AJ2014">
        <f>IF(Tabla1[[#This Row],[RISK]]="No Risk",0,1)</f>
        <v>0</v>
      </c>
    </row>
    <row r="2015" spans="1:36" x14ac:dyDescent="0.25">
      <c r="A2015" t="s">
        <v>2085</v>
      </c>
      <c r="B2015" t="s">
        <v>51</v>
      </c>
      <c r="C2015">
        <f>IF(Tabla1[[#This Row],[CHECKINGSTATUS]]="no_checking",0,IF(Tabla1[[#This Row],[CHECKINGSTATUS]]="less_0",1,IF(Tabla1[[#This Row],[CHECKINGSTATUS]]="0_to_200",2,3)))</f>
        <v>0</v>
      </c>
      <c r="D2015">
        <v>32</v>
      </c>
      <c r="E2015" t="s">
        <v>42</v>
      </c>
      <c r="F2015">
        <f>IF(Tabla1[[#This Row],[CREDITHISTORY]]="no_credits",0,IF(Tabla1[[#This Row],[CREDITHISTORY]]="prior_paymentes_delayed",1,IF(Tabla1[[#This Row],[CREDITHISTORY]]="outstanding_credit",2,3)))</f>
        <v>3</v>
      </c>
      <c r="G2015" t="s">
        <v>74</v>
      </c>
      <c r="H20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15">
        <v>4400</v>
      </c>
      <c r="J2015" t="s">
        <v>54</v>
      </c>
      <c r="K20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15" t="s">
        <v>49</v>
      </c>
      <c r="M20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15">
        <v>3</v>
      </c>
      <c r="O2015" t="s">
        <v>44</v>
      </c>
      <c r="P2015">
        <f>IF(Tabla1[[#This Row],[SEX]]="female",0,1)</f>
        <v>1</v>
      </c>
      <c r="Q2015" t="s">
        <v>59</v>
      </c>
      <c r="R2015">
        <f>IF(Tabla1[[#This Row],[OTHERSONLOAN]]="none",0,IF(Tabla1[[#This Row],[OTHERSONLOAN]]="co-applicant",1,2))</f>
        <v>1</v>
      </c>
      <c r="S2015">
        <v>4</v>
      </c>
      <c r="T2015" t="s">
        <v>65</v>
      </c>
      <c r="U2015">
        <f>IF(Tabla1[[#This Row],[OWNSPROPERTY]]="unknown",0,IF(Tabla1[[#This Row],[OWNSPROPERTY]]="real_state",1,IF(Tabla1[[#This Row],[OWNSPROPERTY]]="car_other",2,3)))</f>
        <v>2</v>
      </c>
      <c r="V2015">
        <v>47</v>
      </c>
      <c r="W2015" t="s">
        <v>40</v>
      </c>
      <c r="X2015">
        <f>IF(Tabla1[[#This Row],[INSTALLMENTPLANS]]="none",0,IF(Tabla1[[#This Row],[INSTALLMENTPLANS]]="stores",1,2))</f>
        <v>1</v>
      </c>
      <c r="Y2015" t="s">
        <v>60</v>
      </c>
      <c r="Z2015">
        <f>IF(Tabla1[[#This Row],[HOUSING]]="free",0,IF(Tabla1[[#This Row],[HOUSING]]="own",1,2))</f>
        <v>0</v>
      </c>
      <c r="AA2015">
        <v>3</v>
      </c>
      <c r="AB2015" t="s">
        <v>92</v>
      </c>
      <c r="AC2015">
        <f>IF(Tabla1[[#This Row],[JOB]]="unemployed",0,IF(Tabla1[[#This Row],[JOB]]="unskilled",1,IF(Tabla1[[#This Row],[JOB]]="skilled",2,3)))</f>
        <v>1</v>
      </c>
      <c r="AD2015">
        <v>2</v>
      </c>
      <c r="AE2015" t="s">
        <v>33</v>
      </c>
      <c r="AF2015">
        <f>IF(Tabla1[[#This Row],[TELEPHONE]]="none",0,1)</f>
        <v>1</v>
      </c>
      <c r="AG2015" t="s">
        <v>33</v>
      </c>
      <c r="AH2015">
        <f>IF(Tabla1[[#This Row],[FOREIGNWORKER]]="no",0,1)</f>
        <v>1</v>
      </c>
      <c r="AI2015" t="s">
        <v>55</v>
      </c>
      <c r="AJ2015">
        <f>IF(Tabla1[[#This Row],[RISK]]="No Risk",0,1)</f>
        <v>1</v>
      </c>
    </row>
    <row r="2016" spans="1:36" x14ac:dyDescent="0.25">
      <c r="A2016" t="s">
        <v>2086</v>
      </c>
      <c r="B2016" t="s">
        <v>23</v>
      </c>
      <c r="C2016">
        <f>IF(Tabla1[[#This Row],[CHECKINGSTATUS]]="no_checking",0,IF(Tabla1[[#This Row],[CHECKINGSTATUS]]="less_0",1,IF(Tabla1[[#This Row],[CHECKINGSTATUS]]="0_to_200",2,3)))</f>
        <v>2</v>
      </c>
      <c r="D2016">
        <v>4</v>
      </c>
      <c r="E2016" t="s">
        <v>70</v>
      </c>
      <c r="F2016">
        <f>IF(Tabla1[[#This Row],[CREDITHISTORY]]="no_credits",0,IF(Tabla1[[#This Row],[CREDITHISTORY]]="prior_paymentes_delayed",1,IF(Tabla1[[#This Row],[CREDITHISTORY]]="outstanding_credit",2,3)))</f>
        <v>3</v>
      </c>
      <c r="G2016" t="s">
        <v>37</v>
      </c>
      <c r="H20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16">
        <v>1711</v>
      </c>
      <c r="J2016" t="s">
        <v>38</v>
      </c>
      <c r="K20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16" t="s">
        <v>27</v>
      </c>
      <c r="M20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16">
        <v>2</v>
      </c>
      <c r="O2016" t="s">
        <v>28</v>
      </c>
      <c r="P2016">
        <f>IF(Tabla1[[#This Row],[SEX]]="female",0,1)</f>
        <v>0</v>
      </c>
      <c r="Q2016" t="s">
        <v>29</v>
      </c>
      <c r="R2016">
        <f>IF(Tabla1[[#This Row],[OTHERSONLOAN]]="none",0,IF(Tabla1[[#This Row],[OTHERSONLOAN]]="co-applicant",1,2))</f>
        <v>0</v>
      </c>
      <c r="S2016">
        <v>3</v>
      </c>
      <c r="T2016" t="s">
        <v>45</v>
      </c>
      <c r="U2016">
        <f>IF(Tabla1[[#This Row],[OWNSPROPERTY]]="unknown",0,IF(Tabla1[[#This Row],[OWNSPROPERTY]]="real_state",1,IF(Tabla1[[#This Row],[OWNSPROPERTY]]="car_other",2,3)))</f>
        <v>3</v>
      </c>
      <c r="V2016">
        <v>38</v>
      </c>
      <c r="W2016" t="s">
        <v>29</v>
      </c>
      <c r="X2016">
        <f>IF(Tabla1[[#This Row],[INSTALLMENTPLANS]]="none",0,IF(Tabla1[[#This Row],[INSTALLMENTPLANS]]="stores",1,2))</f>
        <v>0</v>
      </c>
      <c r="Y2016" t="s">
        <v>72</v>
      </c>
      <c r="Z2016">
        <f>IF(Tabla1[[#This Row],[HOUSING]]="free",0,IF(Tabla1[[#This Row],[HOUSING]]="own",1,2))</f>
        <v>2</v>
      </c>
      <c r="AA2016">
        <v>1</v>
      </c>
      <c r="AB2016" t="s">
        <v>63</v>
      </c>
      <c r="AC2016">
        <f>IF(Tabla1[[#This Row],[JOB]]="unemployed",0,IF(Tabla1[[#This Row],[JOB]]="unskilled",1,IF(Tabla1[[#This Row],[JOB]]="skilled",2,3)))</f>
        <v>3</v>
      </c>
      <c r="AD2016">
        <v>1</v>
      </c>
      <c r="AE2016" t="s">
        <v>29</v>
      </c>
      <c r="AF2016">
        <f>IF(Tabla1[[#This Row],[TELEPHONE]]="none",0,1)</f>
        <v>0</v>
      </c>
      <c r="AG2016" t="s">
        <v>33</v>
      </c>
      <c r="AH2016">
        <f>IF(Tabla1[[#This Row],[FOREIGNWORKER]]="no",0,1)</f>
        <v>1</v>
      </c>
      <c r="AI2016" t="s">
        <v>34</v>
      </c>
      <c r="AJ2016">
        <f>IF(Tabla1[[#This Row],[RISK]]="No Risk",0,1)</f>
        <v>0</v>
      </c>
    </row>
    <row r="2017" spans="1:36" x14ac:dyDescent="0.25">
      <c r="A2017" t="s">
        <v>2087</v>
      </c>
      <c r="B2017" t="s">
        <v>36</v>
      </c>
      <c r="C2017">
        <f>IF(Tabla1[[#This Row],[CHECKINGSTATUS]]="no_checking",0,IF(Tabla1[[#This Row],[CHECKINGSTATUS]]="less_0",1,IF(Tabla1[[#This Row],[CHECKINGSTATUS]]="0_to_200",2,3)))</f>
        <v>1</v>
      </c>
      <c r="D2017">
        <v>19</v>
      </c>
      <c r="E2017" t="s">
        <v>42</v>
      </c>
      <c r="F2017">
        <f>IF(Tabla1[[#This Row],[CREDITHISTORY]]="no_credits",0,IF(Tabla1[[#This Row],[CREDITHISTORY]]="prior_paymentes_delayed",1,IF(Tabla1[[#This Row],[CREDITHISTORY]]="outstanding_credit",2,3)))</f>
        <v>3</v>
      </c>
      <c r="G2017" t="s">
        <v>43</v>
      </c>
      <c r="H20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17">
        <v>3179</v>
      </c>
      <c r="J2017" t="s">
        <v>38</v>
      </c>
      <c r="K20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17" t="s">
        <v>62</v>
      </c>
      <c r="M20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17">
        <v>3</v>
      </c>
      <c r="O2017" t="s">
        <v>44</v>
      </c>
      <c r="P2017">
        <f>IF(Tabla1[[#This Row],[SEX]]="female",0,1)</f>
        <v>1</v>
      </c>
      <c r="Q2017" t="s">
        <v>29</v>
      </c>
      <c r="R2017">
        <f>IF(Tabla1[[#This Row],[OTHERSONLOAN]]="none",0,IF(Tabla1[[#This Row],[OTHERSONLOAN]]="co-applicant",1,2))</f>
        <v>0</v>
      </c>
      <c r="S2017">
        <v>3</v>
      </c>
      <c r="T2017" t="s">
        <v>54</v>
      </c>
      <c r="U2017">
        <f>IF(Tabla1[[#This Row],[OWNSPROPERTY]]="unknown",0,IF(Tabla1[[#This Row],[OWNSPROPERTY]]="real_state",1,IF(Tabla1[[#This Row],[OWNSPROPERTY]]="car_other",2,3)))</f>
        <v>0</v>
      </c>
      <c r="V2017">
        <v>38</v>
      </c>
      <c r="W2017" t="s">
        <v>29</v>
      </c>
      <c r="X2017">
        <f>IF(Tabla1[[#This Row],[INSTALLMENTPLANS]]="none",0,IF(Tabla1[[#This Row],[INSTALLMENTPLANS]]="stores",1,2))</f>
        <v>0</v>
      </c>
      <c r="Y2017" t="s">
        <v>72</v>
      </c>
      <c r="Z2017">
        <f>IF(Tabla1[[#This Row],[HOUSING]]="free",0,IF(Tabla1[[#This Row],[HOUSING]]="own",1,2))</f>
        <v>2</v>
      </c>
      <c r="AA2017">
        <v>1</v>
      </c>
      <c r="AB2017" t="s">
        <v>32</v>
      </c>
      <c r="AC2017">
        <f>IF(Tabla1[[#This Row],[JOB]]="unemployed",0,IF(Tabla1[[#This Row],[JOB]]="unskilled",1,IF(Tabla1[[#This Row],[JOB]]="skilled",2,3)))</f>
        <v>2</v>
      </c>
      <c r="AD2017">
        <v>1</v>
      </c>
      <c r="AE2017" t="s">
        <v>33</v>
      </c>
      <c r="AF2017">
        <f>IF(Tabla1[[#This Row],[TELEPHONE]]="none",0,1)</f>
        <v>1</v>
      </c>
      <c r="AG2017" t="s">
        <v>33</v>
      </c>
      <c r="AH2017">
        <f>IF(Tabla1[[#This Row],[FOREIGNWORKER]]="no",0,1)</f>
        <v>1</v>
      </c>
      <c r="AI2017" t="s">
        <v>34</v>
      </c>
      <c r="AJ2017">
        <f>IF(Tabla1[[#This Row],[RISK]]="No Risk",0,1)</f>
        <v>0</v>
      </c>
    </row>
    <row r="2018" spans="1:36" x14ac:dyDescent="0.25">
      <c r="A2018" t="s">
        <v>2088</v>
      </c>
      <c r="B2018" t="s">
        <v>36</v>
      </c>
      <c r="C2018">
        <f>IF(Tabla1[[#This Row],[CHECKINGSTATUS]]="no_checking",0,IF(Tabla1[[#This Row],[CHECKINGSTATUS]]="less_0",1,IF(Tabla1[[#This Row],[CHECKINGSTATUS]]="0_to_200",2,3)))</f>
        <v>1</v>
      </c>
      <c r="D2018">
        <v>13</v>
      </c>
      <c r="E2018" t="s">
        <v>70</v>
      </c>
      <c r="F2018">
        <f>IF(Tabla1[[#This Row],[CREDITHISTORY]]="no_credits",0,IF(Tabla1[[#This Row],[CREDITHISTORY]]="prior_paymentes_delayed",1,IF(Tabla1[[#This Row],[CREDITHISTORY]]="outstanding_credit",2,3)))</f>
        <v>3</v>
      </c>
      <c r="G2018" t="s">
        <v>74</v>
      </c>
      <c r="H20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18">
        <v>250</v>
      </c>
      <c r="J2018" t="s">
        <v>38</v>
      </c>
      <c r="K20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18" t="s">
        <v>27</v>
      </c>
      <c r="M20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18">
        <v>2</v>
      </c>
      <c r="O2018" t="s">
        <v>44</v>
      </c>
      <c r="P2018">
        <f>IF(Tabla1[[#This Row],[SEX]]="female",0,1)</f>
        <v>1</v>
      </c>
      <c r="Q2018" t="s">
        <v>29</v>
      </c>
      <c r="R2018">
        <f>IF(Tabla1[[#This Row],[OTHERSONLOAN]]="none",0,IF(Tabla1[[#This Row],[OTHERSONLOAN]]="co-applicant",1,2))</f>
        <v>0</v>
      </c>
      <c r="S2018">
        <v>2</v>
      </c>
      <c r="T2018" t="s">
        <v>45</v>
      </c>
      <c r="U2018">
        <f>IF(Tabla1[[#This Row],[OWNSPROPERTY]]="unknown",0,IF(Tabla1[[#This Row],[OWNSPROPERTY]]="real_state",1,IF(Tabla1[[#This Row],[OWNSPROPERTY]]="car_other",2,3)))</f>
        <v>3</v>
      </c>
      <c r="V2018">
        <v>19</v>
      </c>
      <c r="W2018" t="s">
        <v>29</v>
      </c>
      <c r="X2018">
        <f>IF(Tabla1[[#This Row],[INSTALLMENTPLANS]]="none",0,IF(Tabla1[[#This Row],[INSTALLMENTPLANS]]="stores",1,2))</f>
        <v>0</v>
      </c>
      <c r="Y2018" t="s">
        <v>72</v>
      </c>
      <c r="Z2018">
        <f>IF(Tabla1[[#This Row],[HOUSING]]="free",0,IF(Tabla1[[#This Row],[HOUSING]]="own",1,2))</f>
        <v>2</v>
      </c>
      <c r="AA2018">
        <v>1</v>
      </c>
      <c r="AB2018" t="s">
        <v>32</v>
      </c>
      <c r="AC2018">
        <f>IF(Tabla1[[#This Row],[JOB]]="unemployed",0,IF(Tabla1[[#This Row],[JOB]]="unskilled",1,IF(Tabla1[[#This Row],[JOB]]="skilled",2,3)))</f>
        <v>2</v>
      </c>
      <c r="AD2018">
        <v>1</v>
      </c>
      <c r="AE2018" t="s">
        <v>29</v>
      </c>
      <c r="AF2018">
        <f>IF(Tabla1[[#This Row],[TELEPHONE]]="none",0,1)</f>
        <v>0</v>
      </c>
      <c r="AG2018" t="s">
        <v>33</v>
      </c>
      <c r="AH2018">
        <f>IF(Tabla1[[#This Row],[FOREIGNWORKER]]="no",0,1)</f>
        <v>1</v>
      </c>
      <c r="AI2018" t="s">
        <v>34</v>
      </c>
      <c r="AJ2018">
        <f>IF(Tabla1[[#This Row],[RISK]]="No Risk",0,1)</f>
        <v>0</v>
      </c>
    </row>
    <row r="2019" spans="1:36" x14ac:dyDescent="0.25">
      <c r="A2019" t="s">
        <v>2089</v>
      </c>
      <c r="B2019" t="s">
        <v>51</v>
      </c>
      <c r="C2019">
        <f>IF(Tabla1[[#This Row],[CHECKINGSTATUS]]="no_checking",0,IF(Tabla1[[#This Row],[CHECKINGSTATUS]]="less_0",1,IF(Tabla1[[#This Row],[CHECKINGSTATUS]]="0_to_200",2,3)))</f>
        <v>0</v>
      </c>
      <c r="D2019">
        <v>29</v>
      </c>
      <c r="E2019" t="s">
        <v>57</v>
      </c>
      <c r="F2019">
        <f>IF(Tabla1[[#This Row],[CREDITHISTORY]]="no_credits",0,IF(Tabla1[[#This Row],[CREDITHISTORY]]="prior_paymentes_delayed",1,IF(Tabla1[[#This Row],[CREDITHISTORY]]="outstanding_credit",2,3)))</f>
        <v>2</v>
      </c>
      <c r="G2019" t="s">
        <v>68</v>
      </c>
      <c r="H20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19">
        <v>5816</v>
      </c>
      <c r="J2019" t="s">
        <v>53</v>
      </c>
      <c r="K20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19" t="s">
        <v>62</v>
      </c>
      <c r="M20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19">
        <v>5</v>
      </c>
      <c r="O2019" t="s">
        <v>44</v>
      </c>
      <c r="P2019">
        <f>IF(Tabla1[[#This Row],[SEX]]="female",0,1)</f>
        <v>1</v>
      </c>
      <c r="Q2019" t="s">
        <v>29</v>
      </c>
      <c r="R2019">
        <f>IF(Tabla1[[#This Row],[OTHERSONLOAN]]="none",0,IF(Tabla1[[#This Row],[OTHERSONLOAN]]="co-applicant",1,2))</f>
        <v>0</v>
      </c>
      <c r="S2019">
        <v>4</v>
      </c>
      <c r="T2019" t="s">
        <v>54</v>
      </c>
      <c r="U2019">
        <f>IF(Tabla1[[#This Row],[OWNSPROPERTY]]="unknown",0,IF(Tabla1[[#This Row],[OWNSPROPERTY]]="real_state",1,IF(Tabla1[[#This Row],[OWNSPROPERTY]]="car_other",2,3)))</f>
        <v>0</v>
      </c>
      <c r="V2019">
        <v>50</v>
      </c>
      <c r="W2019" t="s">
        <v>29</v>
      </c>
      <c r="X2019">
        <f>IF(Tabla1[[#This Row],[INSTALLMENTPLANS]]="none",0,IF(Tabla1[[#This Row],[INSTALLMENTPLANS]]="stores",1,2))</f>
        <v>0</v>
      </c>
      <c r="Y2019" t="s">
        <v>60</v>
      </c>
      <c r="Z2019">
        <f>IF(Tabla1[[#This Row],[HOUSING]]="free",0,IF(Tabla1[[#This Row],[HOUSING]]="own",1,2))</f>
        <v>0</v>
      </c>
      <c r="AA2019">
        <v>2</v>
      </c>
      <c r="AB2019" t="s">
        <v>32</v>
      </c>
      <c r="AC2019">
        <f>IF(Tabla1[[#This Row],[JOB]]="unemployed",0,IF(Tabla1[[#This Row],[JOB]]="unskilled",1,IF(Tabla1[[#This Row],[JOB]]="skilled",2,3)))</f>
        <v>2</v>
      </c>
      <c r="AD2019">
        <v>2</v>
      </c>
      <c r="AE2019" t="s">
        <v>33</v>
      </c>
      <c r="AF2019">
        <f>IF(Tabla1[[#This Row],[TELEPHONE]]="none",0,1)</f>
        <v>1</v>
      </c>
      <c r="AG2019" t="s">
        <v>33</v>
      </c>
      <c r="AH2019">
        <f>IF(Tabla1[[#This Row],[FOREIGNWORKER]]="no",0,1)</f>
        <v>1</v>
      </c>
      <c r="AI2019" t="s">
        <v>55</v>
      </c>
      <c r="AJ2019">
        <f>IF(Tabla1[[#This Row],[RISK]]="No Risk",0,1)</f>
        <v>1</v>
      </c>
    </row>
    <row r="2020" spans="1:36" x14ac:dyDescent="0.25">
      <c r="A2020" t="s">
        <v>2090</v>
      </c>
      <c r="B2020" t="s">
        <v>36</v>
      </c>
      <c r="C2020">
        <f>IF(Tabla1[[#This Row],[CHECKINGSTATUS]]="no_checking",0,IF(Tabla1[[#This Row],[CHECKINGSTATUS]]="less_0",1,IF(Tabla1[[#This Row],[CHECKINGSTATUS]]="0_to_200",2,3)))</f>
        <v>1</v>
      </c>
      <c r="D2020">
        <v>21</v>
      </c>
      <c r="E2020" t="s">
        <v>42</v>
      </c>
      <c r="F2020">
        <f>IF(Tabla1[[#This Row],[CREDITHISTORY]]="no_credits",0,IF(Tabla1[[#This Row],[CREDITHISTORY]]="prior_paymentes_delayed",1,IF(Tabla1[[#This Row],[CREDITHISTORY]]="outstanding_credit",2,3)))</f>
        <v>3</v>
      </c>
      <c r="G2020" t="s">
        <v>52</v>
      </c>
      <c r="H20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020">
        <v>600</v>
      </c>
      <c r="J2020" t="s">
        <v>38</v>
      </c>
      <c r="K20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20" t="s">
        <v>27</v>
      </c>
      <c r="M202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20">
        <v>3</v>
      </c>
      <c r="O2020" t="s">
        <v>44</v>
      </c>
      <c r="P2020">
        <f>IF(Tabla1[[#This Row],[SEX]]="female",0,1)</f>
        <v>1</v>
      </c>
      <c r="Q2020" t="s">
        <v>29</v>
      </c>
      <c r="R2020">
        <f>IF(Tabla1[[#This Row],[OTHERSONLOAN]]="none",0,IF(Tabla1[[#This Row],[OTHERSONLOAN]]="co-applicant",1,2))</f>
        <v>0</v>
      </c>
      <c r="S2020">
        <v>3</v>
      </c>
      <c r="T2020" t="s">
        <v>65</v>
      </c>
      <c r="U2020">
        <f>IF(Tabla1[[#This Row],[OWNSPROPERTY]]="unknown",0,IF(Tabla1[[#This Row],[OWNSPROPERTY]]="real_state",1,IF(Tabla1[[#This Row],[OWNSPROPERTY]]="car_other",2,3)))</f>
        <v>2</v>
      </c>
      <c r="V2020">
        <v>27</v>
      </c>
      <c r="W2020" t="s">
        <v>29</v>
      </c>
      <c r="X2020">
        <f>IF(Tabla1[[#This Row],[INSTALLMENTPLANS]]="none",0,IF(Tabla1[[#This Row],[INSTALLMENTPLANS]]="stores",1,2))</f>
        <v>0</v>
      </c>
      <c r="Y2020" t="s">
        <v>31</v>
      </c>
      <c r="Z2020">
        <f>IF(Tabla1[[#This Row],[HOUSING]]="free",0,IF(Tabla1[[#This Row],[HOUSING]]="own",1,2))</f>
        <v>1</v>
      </c>
      <c r="AA2020">
        <v>1</v>
      </c>
      <c r="AB2020" t="s">
        <v>32</v>
      </c>
      <c r="AC2020">
        <f>IF(Tabla1[[#This Row],[JOB]]="unemployed",0,IF(Tabla1[[#This Row],[JOB]]="unskilled",1,IF(Tabla1[[#This Row],[JOB]]="skilled",2,3)))</f>
        <v>2</v>
      </c>
      <c r="AD2020">
        <v>1</v>
      </c>
      <c r="AE2020" t="s">
        <v>33</v>
      </c>
      <c r="AF2020">
        <f>IF(Tabla1[[#This Row],[TELEPHONE]]="none",0,1)</f>
        <v>1</v>
      </c>
      <c r="AG2020" t="s">
        <v>33</v>
      </c>
      <c r="AH2020">
        <f>IF(Tabla1[[#This Row],[FOREIGNWORKER]]="no",0,1)</f>
        <v>1</v>
      </c>
      <c r="AI2020" t="s">
        <v>34</v>
      </c>
      <c r="AJ2020">
        <f>IF(Tabla1[[#This Row],[RISK]]="No Risk",0,1)</f>
        <v>0</v>
      </c>
    </row>
    <row r="2021" spans="1:36" x14ac:dyDescent="0.25">
      <c r="A2021" t="s">
        <v>2091</v>
      </c>
      <c r="B2021" t="s">
        <v>36</v>
      </c>
      <c r="C2021">
        <f>IF(Tabla1[[#This Row],[CHECKINGSTATUS]]="no_checking",0,IF(Tabla1[[#This Row],[CHECKINGSTATUS]]="less_0",1,IF(Tabla1[[#This Row],[CHECKINGSTATUS]]="0_to_200",2,3)))</f>
        <v>1</v>
      </c>
      <c r="D2021">
        <v>14</v>
      </c>
      <c r="E2021" t="s">
        <v>70</v>
      </c>
      <c r="F2021">
        <f>IF(Tabla1[[#This Row],[CREDITHISTORY]]="no_credits",0,IF(Tabla1[[#This Row],[CREDITHISTORY]]="prior_paymentes_delayed",1,IF(Tabla1[[#This Row],[CREDITHISTORY]]="outstanding_credit",2,3)))</f>
        <v>3</v>
      </c>
      <c r="G2021" t="s">
        <v>37</v>
      </c>
      <c r="H20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21">
        <v>3692</v>
      </c>
      <c r="J2021" t="s">
        <v>38</v>
      </c>
      <c r="K20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21" t="s">
        <v>71</v>
      </c>
      <c r="M202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21">
        <v>1</v>
      </c>
      <c r="O2021" t="s">
        <v>28</v>
      </c>
      <c r="P2021">
        <f>IF(Tabla1[[#This Row],[SEX]]="female",0,1)</f>
        <v>0</v>
      </c>
      <c r="Q2021" t="s">
        <v>29</v>
      </c>
      <c r="R2021">
        <f>IF(Tabla1[[#This Row],[OTHERSONLOAN]]="none",0,IF(Tabla1[[#This Row],[OTHERSONLOAN]]="co-applicant",1,2))</f>
        <v>0</v>
      </c>
      <c r="S2021">
        <v>1</v>
      </c>
      <c r="T2021" t="s">
        <v>45</v>
      </c>
      <c r="U2021">
        <f>IF(Tabla1[[#This Row],[OWNSPROPERTY]]="unknown",0,IF(Tabla1[[#This Row],[OWNSPROPERTY]]="real_state",1,IF(Tabla1[[#This Row],[OWNSPROPERTY]]="car_other",2,3)))</f>
        <v>3</v>
      </c>
      <c r="V2021">
        <v>21</v>
      </c>
      <c r="W2021" t="s">
        <v>40</v>
      </c>
      <c r="X2021">
        <f>IF(Tabla1[[#This Row],[INSTALLMENTPLANS]]="none",0,IF(Tabla1[[#This Row],[INSTALLMENTPLANS]]="stores",1,2))</f>
        <v>1</v>
      </c>
      <c r="Y2021" t="s">
        <v>31</v>
      </c>
      <c r="Z2021">
        <f>IF(Tabla1[[#This Row],[HOUSING]]="free",0,IF(Tabla1[[#This Row],[HOUSING]]="own",1,2))</f>
        <v>1</v>
      </c>
      <c r="AA2021">
        <v>1</v>
      </c>
      <c r="AB2021" t="s">
        <v>32</v>
      </c>
      <c r="AC2021">
        <f>IF(Tabla1[[#This Row],[JOB]]="unemployed",0,IF(Tabla1[[#This Row],[JOB]]="unskilled",1,IF(Tabla1[[#This Row],[JOB]]="skilled",2,3)))</f>
        <v>2</v>
      </c>
      <c r="AD2021">
        <v>1</v>
      </c>
      <c r="AE2021" t="s">
        <v>29</v>
      </c>
      <c r="AF2021">
        <f>IF(Tabla1[[#This Row],[TELEPHONE]]="none",0,1)</f>
        <v>0</v>
      </c>
      <c r="AG2021" t="s">
        <v>33</v>
      </c>
      <c r="AH2021">
        <f>IF(Tabla1[[#This Row],[FOREIGNWORKER]]="no",0,1)</f>
        <v>1</v>
      </c>
      <c r="AI2021" t="s">
        <v>34</v>
      </c>
      <c r="AJ2021">
        <f>IF(Tabla1[[#This Row],[RISK]]="No Risk",0,1)</f>
        <v>0</v>
      </c>
    </row>
    <row r="2022" spans="1:36" x14ac:dyDescent="0.25">
      <c r="A2022" t="s">
        <v>2092</v>
      </c>
      <c r="B2022" t="s">
        <v>36</v>
      </c>
      <c r="C2022">
        <f>IF(Tabla1[[#This Row],[CHECKINGSTATUS]]="no_checking",0,IF(Tabla1[[#This Row],[CHECKINGSTATUS]]="less_0",1,IF(Tabla1[[#This Row],[CHECKINGSTATUS]]="0_to_200",2,3)))</f>
        <v>1</v>
      </c>
      <c r="D2022">
        <v>27</v>
      </c>
      <c r="E2022" t="s">
        <v>24</v>
      </c>
      <c r="F2022">
        <f>IF(Tabla1[[#This Row],[CREDITHISTORY]]="no_credits",0,IF(Tabla1[[#This Row],[CREDITHISTORY]]="prior_paymentes_delayed",1,IF(Tabla1[[#This Row],[CREDITHISTORY]]="outstanding_credit",2,3)))</f>
        <v>3</v>
      </c>
      <c r="G2022" t="s">
        <v>37</v>
      </c>
      <c r="H20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22">
        <v>250</v>
      </c>
      <c r="J2022" t="s">
        <v>38</v>
      </c>
      <c r="K20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22" t="s">
        <v>39</v>
      </c>
      <c r="M20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22">
        <v>3</v>
      </c>
      <c r="O2022" t="s">
        <v>44</v>
      </c>
      <c r="P2022">
        <f>IF(Tabla1[[#This Row],[SEX]]="female",0,1)</f>
        <v>1</v>
      </c>
      <c r="Q2022" t="s">
        <v>29</v>
      </c>
      <c r="R2022">
        <f>IF(Tabla1[[#This Row],[OTHERSONLOAN]]="none",0,IF(Tabla1[[#This Row],[OTHERSONLOAN]]="co-applicant",1,2))</f>
        <v>0</v>
      </c>
      <c r="S2022">
        <v>1</v>
      </c>
      <c r="T2022" t="s">
        <v>45</v>
      </c>
      <c r="U2022">
        <f>IF(Tabla1[[#This Row],[OWNSPROPERTY]]="unknown",0,IF(Tabla1[[#This Row],[OWNSPROPERTY]]="real_state",1,IF(Tabla1[[#This Row],[OWNSPROPERTY]]="car_other",2,3)))</f>
        <v>3</v>
      </c>
      <c r="V2022">
        <v>19</v>
      </c>
      <c r="W2022" t="s">
        <v>116</v>
      </c>
      <c r="X2022">
        <f>IF(Tabla1[[#This Row],[INSTALLMENTPLANS]]="none",0,IF(Tabla1[[#This Row],[INSTALLMENTPLANS]]="stores",1,2))</f>
        <v>2</v>
      </c>
      <c r="Y2022" t="s">
        <v>72</v>
      </c>
      <c r="Z2022">
        <f>IF(Tabla1[[#This Row],[HOUSING]]="free",0,IF(Tabla1[[#This Row],[HOUSING]]="own",1,2))</f>
        <v>2</v>
      </c>
      <c r="AA2022">
        <v>1</v>
      </c>
      <c r="AB2022" t="s">
        <v>71</v>
      </c>
      <c r="AC2022">
        <f>IF(Tabla1[[#This Row],[JOB]]="unemployed",0,IF(Tabla1[[#This Row],[JOB]]="unskilled",1,IF(Tabla1[[#This Row],[JOB]]="skilled",2,3)))</f>
        <v>0</v>
      </c>
      <c r="AD2022">
        <v>1</v>
      </c>
      <c r="AE2022" t="s">
        <v>29</v>
      </c>
      <c r="AF2022">
        <f>IF(Tabla1[[#This Row],[TELEPHONE]]="none",0,1)</f>
        <v>0</v>
      </c>
      <c r="AG2022" t="s">
        <v>33</v>
      </c>
      <c r="AH2022">
        <f>IF(Tabla1[[#This Row],[FOREIGNWORKER]]="no",0,1)</f>
        <v>1</v>
      </c>
      <c r="AI2022" t="s">
        <v>34</v>
      </c>
      <c r="AJ2022">
        <f>IF(Tabla1[[#This Row],[RISK]]="No Risk",0,1)</f>
        <v>0</v>
      </c>
    </row>
    <row r="2023" spans="1:36" x14ac:dyDescent="0.25">
      <c r="A2023" t="s">
        <v>2093</v>
      </c>
      <c r="B2023" t="s">
        <v>36</v>
      </c>
      <c r="C2023">
        <f>IF(Tabla1[[#This Row],[CHECKINGSTATUS]]="no_checking",0,IF(Tabla1[[#This Row],[CHECKINGSTATUS]]="less_0",1,IF(Tabla1[[#This Row],[CHECKINGSTATUS]]="0_to_200",2,3)))</f>
        <v>1</v>
      </c>
      <c r="D2023">
        <v>13</v>
      </c>
      <c r="E2023" t="s">
        <v>42</v>
      </c>
      <c r="F2023">
        <f>IF(Tabla1[[#This Row],[CREDITHISTORY]]="no_credits",0,IF(Tabla1[[#This Row],[CREDITHISTORY]]="prior_paymentes_delayed",1,IF(Tabla1[[#This Row],[CREDITHISTORY]]="outstanding_credit",2,3)))</f>
        <v>3</v>
      </c>
      <c r="G2023" t="s">
        <v>37</v>
      </c>
      <c r="H20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23">
        <v>294</v>
      </c>
      <c r="J2023" t="s">
        <v>38</v>
      </c>
      <c r="K20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23" t="s">
        <v>62</v>
      </c>
      <c r="M20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23">
        <v>2</v>
      </c>
      <c r="O2023" t="s">
        <v>44</v>
      </c>
      <c r="P2023">
        <f>IF(Tabla1[[#This Row],[SEX]]="female",0,1)</f>
        <v>1</v>
      </c>
      <c r="Q2023" t="s">
        <v>29</v>
      </c>
      <c r="R2023">
        <f>IF(Tabla1[[#This Row],[OTHERSONLOAN]]="none",0,IF(Tabla1[[#This Row],[OTHERSONLOAN]]="co-applicant",1,2))</f>
        <v>0</v>
      </c>
      <c r="S2023">
        <v>3</v>
      </c>
      <c r="T2023" t="s">
        <v>65</v>
      </c>
      <c r="U2023">
        <f>IF(Tabla1[[#This Row],[OWNSPROPERTY]]="unknown",0,IF(Tabla1[[#This Row],[OWNSPROPERTY]]="real_state",1,IF(Tabla1[[#This Row],[OWNSPROPERTY]]="car_other",2,3)))</f>
        <v>2</v>
      </c>
      <c r="V2023">
        <v>41</v>
      </c>
      <c r="W2023" t="s">
        <v>116</v>
      </c>
      <c r="X2023">
        <f>IF(Tabla1[[#This Row],[INSTALLMENTPLANS]]="none",0,IF(Tabla1[[#This Row],[INSTALLMENTPLANS]]="stores",1,2))</f>
        <v>2</v>
      </c>
      <c r="Y2023" t="s">
        <v>72</v>
      </c>
      <c r="Z2023">
        <f>IF(Tabla1[[#This Row],[HOUSING]]="free",0,IF(Tabla1[[#This Row],[HOUSING]]="own",1,2))</f>
        <v>2</v>
      </c>
      <c r="AA2023">
        <v>1</v>
      </c>
      <c r="AB2023" t="s">
        <v>92</v>
      </c>
      <c r="AC2023">
        <f>IF(Tabla1[[#This Row],[JOB]]="unemployed",0,IF(Tabla1[[#This Row],[JOB]]="unskilled",1,IF(Tabla1[[#This Row],[JOB]]="skilled",2,3)))</f>
        <v>1</v>
      </c>
      <c r="AD2023">
        <v>1</v>
      </c>
      <c r="AE2023" t="s">
        <v>29</v>
      </c>
      <c r="AF2023">
        <f>IF(Tabla1[[#This Row],[TELEPHONE]]="none",0,1)</f>
        <v>0</v>
      </c>
      <c r="AG2023" t="s">
        <v>33</v>
      </c>
      <c r="AH2023">
        <f>IF(Tabla1[[#This Row],[FOREIGNWORKER]]="no",0,1)</f>
        <v>1</v>
      </c>
      <c r="AI2023" t="s">
        <v>34</v>
      </c>
      <c r="AJ2023">
        <f>IF(Tabla1[[#This Row],[RISK]]="No Risk",0,1)</f>
        <v>0</v>
      </c>
    </row>
    <row r="2024" spans="1:36" x14ac:dyDescent="0.25">
      <c r="A2024" t="s">
        <v>2094</v>
      </c>
      <c r="B2024" t="s">
        <v>51</v>
      </c>
      <c r="C2024">
        <f>IF(Tabla1[[#This Row],[CHECKINGSTATUS]]="no_checking",0,IF(Tabla1[[#This Row],[CHECKINGSTATUS]]="less_0",1,IF(Tabla1[[#This Row],[CHECKINGSTATUS]]="0_to_200",2,3)))</f>
        <v>0</v>
      </c>
      <c r="D2024">
        <v>11</v>
      </c>
      <c r="E2024" t="s">
        <v>24</v>
      </c>
      <c r="F2024">
        <f>IF(Tabla1[[#This Row],[CREDITHISTORY]]="no_credits",0,IF(Tabla1[[#This Row],[CREDITHISTORY]]="prior_paymentes_delayed",1,IF(Tabla1[[#This Row],[CREDITHISTORY]]="outstanding_credit",2,3)))</f>
        <v>3</v>
      </c>
      <c r="G2024" t="s">
        <v>43</v>
      </c>
      <c r="H20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24">
        <v>4684</v>
      </c>
      <c r="J2024" t="s">
        <v>38</v>
      </c>
      <c r="K20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24" t="s">
        <v>27</v>
      </c>
      <c r="M20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24">
        <v>2</v>
      </c>
      <c r="O2024" t="s">
        <v>44</v>
      </c>
      <c r="P2024">
        <f>IF(Tabla1[[#This Row],[SEX]]="female",0,1)</f>
        <v>1</v>
      </c>
      <c r="Q2024" t="s">
        <v>29</v>
      </c>
      <c r="R2024">
        <f>IF(Tabla1[[#This Row],[OTHERSONLOAN]]="none",0,IF(Tabla1[[#This Row],[OTHERSONLOAN]]="co-applicant",1,2))</f>
        <v>0</v>
      </c>
      <c r="S2024">
        <v>3</v>
      </c>
      <c r="T2024" t="s">
        <v>45</v>
      </c>
      <c r="U2024">
        <f>IF(Tabla1[[#This Row],[OWNSPROPERTY]]="unknown",0,IF(Tabla1[[#This Row],[OWNSPROPERTY]]="real_state",1,IF(Tabla1[[#This Row],[OWNSPROPERTY]]="car_other",2,3)))</f>
        <v>3</v>
      </c>
      <c r="V2024">
        <v>42</v>
      </c>
      <c r="W2024" t="s">
        <v>29</v>
      </c>
      <c r="X2024">
        <f>IF(Tabla1[[#This Row],[INSTALLMENTPLANS]]="none",0,IF(Tabla1[[#This Row],[INSTALLMENTPLANS]]="stores",1,2))</f>
        <v>0</v>
      </c>
      <c r="Y2024" t="s">
        <v>60</v>
      </c>
      <c r="Z2024">
        <f>IF(Tabla1[[#This Row],[HOUSING]]="free",0,IF(Tabla1[[#This Row],[HOUSING]]="own",1,2))</f>
        <v>0</v>
      </c>
      <c r="AA2024">
        <v>2</v>
      </c>
      <c r="AB2024" t="s">
        <v>63</v>
      </c>
      <c r="AC2024">
        <f>IF(Tabla1[[#This Row],[JOB]]="unemployed",0,IF(Tabla1[[#This Row],[JOB]]="unskilled",1,IF(Tabla1[[#This Row],[JOB]]="skilled",2,3)))</f>
        <v>3</v>
      </c>
      <c r="AD2024">
        <v>1</v>
      </c>
      <c r="AE2024" t="s">
        <v>29</v>
      </c>
      <c r="AF2024">
        <f>IF(Tabla1[[#This Row],[TELEPHONE]]="none",0,1)</f>
        <v>0</v>
      </c>
      <c r="AG2024" t="s">
        <v>33</v>
      </c>
      <c r="AH2024">
        <f>IF(Tabla1[[#This Row],[FOREIGNWORKER]]="no",0,1)</f>
        <v>1</v>
      </c>
      <c r="AI2024" t="s">
        <v>34</v>
      </c>
      <c r="AJ2024">
        <f>IF(Tabla1[[#This Row],[RISK]]="No Risk",0,1)</f>
        <v>0</v>
      </c>
    </row>
    <row r="2025" spans="1:36" x14ac:dyDescent="0.25">
      <c r="A2025" t="s">
        <v>2095</v>
      </c>
      <c r="B2025" t="s">
        <v>51</v>
      </c>
      <c r="C2025">
        <f>IF(Tabla1[[#This Row],[CHECKINGSTATUS]]="no_checking",0,IF(Tabla1[[#This Row],[CHECKINGSTATUS]]="less_0",1,IF(Tabla1[[#This Row],[CHECKINGSTATUS]]="0_to_200",2,3)))</f>
        <v>0</v>
      </c>
      <c r="D2025">
        <v>27</v>
      </c>
      <c r="E2025" t="s">
        <v>57</v>
      </c>
      <c r="F2025">
        <f>IF(Tabla1[[#This Row],[CREDITHISTORY]]="no_credits",0,IF(Tabla1[[#This Row],[CREDITHISTORY]]="prior_paymentes_delayed",1,IF(Tabla1[[#This Row],[CREDITHISTORY]]="outstanding_credit",2,3)))</f>
        <v>2</v>
      </c>
      <c r="G2025" t="s">
        <v>43</v>
      </c>
      <c r="H20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25">
        <v>7077</v>
      </c>
      <c r="J2025" t="s">
        <v>53</v>
      </c>
      <c r="K20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25" t="s">
        <v>49</v>
      </c>
      <c r="M20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25">
        <v>5</v>
      </c>
      <c r="O2025" t="s">
        <v>44</v>
      </c>
      <c r="P2025">
        <f>IF(Tabla1[[#This Row],[SEX]]="female",0,1)</f>
        <v>1</v>
      </c>
      <c r="Q2025" t="s">
        <v>59</v>
      </c>
      <c r="R2025">
        <f>IF(Tabla1[[#This Row],[OTHERSONLOAN]]="none",0,IF(Tabla1[[#This Row],[OTHERSONLOAN]]="co-applicant",1,2))</f>
        <v>1</v>
      </c>
      <c r="S2025">
        <v>4</v>
      </c>
      <c r="T2025" t="s">
        <v>65</v>
      </c>
      <c r="U2025">
        <f>IF(Tabla1[[#This Row],[OWNSPROPERTY]]="unknown",0,IF(Tabla1[[#This Row],[OWNSPROPERTY]]="real_state",1,IF(Tabla1[[#This Row],[OWNSPROPERTY]]="car_other",2,3)))</f>
        <v>2</v>
      </c>
      <c r="V2025">
        <v>46</v>
      </c>
      <c r="W2025" t="s">
        <v>29</v>
      </c>
      <c r="X2025">
        <f>IF(Tabla1[[#This Row],[INSTALLMENTPLANS]]="none",0,IF(Tabla1[[#This Row],[INSTALLMENTPLANS]]="stores",1,2))</f>
        <v>0</v>
      </c>
      <c r="Y2025" t="s">
        <v>60</v>
      </c>
      <c r="Z2025">
        <f>IF(Tabla1[[#This Row],[HOUSING]]="free",0,IF(Tabla1[[#This Row],[HOUSING]]="own",1,2))</f>
        <v>0</v>
      </c>
      <c r="AA2025">
        <v>2</v>
      </c>
      <c r="AB2025" t="s">
        <v>63</v>
      </c>
      <c r="AC2025">
        <f>IF(Tabla1[[#This Row],[JOB]]="unemployed",0,IF(Tabla1[[#This Row],[JOB]]="unskilled",1,IF(Tabla1[[#This Row],[JOB]]="skilled",2,3)))</f>
        <v>3</v>
      </c>
      <c r="AD2025">
        <v>1</v>
      </c>
      <c r="AE2025" t="s">
        <v>33</v>
      </c>
      <c r="AF2025">
        <f>IF(Tabla1[[#This Row],[TELEPHONE]]="none",0,1)</f>
        <v>1</v>
      </c>
      <c r="AG2025" t="s">
        <v>33</v>
      </c>
      <c r="AH2025">
        <f>IF(Tabla1[[#This Row],[FOREIGNWORKER]]="no",0,1)</f>
        <v>1</v>
      </c>
      <c r="AI2025" t="s">
        <v>55</v>
      </c>
      <c r="AJ2025">
        <f>IF(Tabla1[[#This Row],[RISK]]="No Risk",0,1)</f>
        <v>1</v>
      </c>
    </row>
    <row r="2026" spans="1:36" x14ac:dyDescent="0.25">
      <c r="A2026" t="s">
        <v>2096</v>
      </c>
      <c r="B2026" t="s">
        <v>23</v>
      </c>
      <c r="C2026">
        <f>IF(Tabla1[[#This Row],[CHECKINGSTATUS]]="no_checking",0,IF(Tabla1[[#This Row],[CHECKINGSTATUS]]="less_0",1,IF(Tabla1[[#This Row],[CHECKINGSTATUS]]="0_to_200",2,3)))</f>
        <v>2</v>
      </c>
      <c r="D2026">
        <v>28</v>
      </c>
      <c r="E2026" t="s">
        <v>24</v>
      </c>
      <c r="F2026">
        <f>IF(Tabla1[[#This Row],[CREDITHISTORY]]="no_credits",0,IF(Tabla1[[#This Row],[CREDITHISTORY]]="prior_paymentes_delayed",1,IF(Tabla1[[#This Row],[CREDITHISTORY]]="outstanding_credit",2,3)))</f>
        <v>3</v>
      </c>
      <c r="G2026" t="s">
        <v>68</v>
      </c>
      <c r="H20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26">
        <v>3105</v>
      </c>
      <c r="J2026" t="s">
        <v>94</v>
      </c>
      <c r="K20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26" t="s">
        <v>39</v>
      </c>
      <c r="M20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26">
        <v>3</v>
      </c>
      <c r="O2026" t="s">
        <v>44</v>
      </c>
      <c r="P2026">
        <f>IF(Tabla1[[#This Row],[SEX]]="female",0,1)</f>
        <v>1</v>
      </c>
      <c r="Q2026" t="s">
        <v>29</v>
      </c>
      <c r="R2026">
        <f>IF(Tabla1[[#This Row],[OTHERSONLOAN]]="none",0,IF(Tabla1[[#This Row],[OTHERSONLOAN]]="co-applicant",1,2))</f>
        <v>0</v>
      </c>
      <c r="S2026">
        <v>4</v>
      </c>
      <c r="T2026" t="s">
        <v>30</v>
      </c>
      <c r="U2026">
        <f>IF(Tabla1[[#This Row],[OWNSPROPERTY]]="unknown",0,IF(Tabla1[[#This Row],[OWNSPROPERTY]]="real_state",1,IF(Tabla1[[#This Row],[OWNSPROPERTY]]="car_other",2,3)))</f>
        <v>3</v>
      </c>
      <c r="V2026">
        <v>31</v>
      </c>
      <c r="W2026" t="s">
        <v>29</v>
      </c>
      <c r="X2026">
        <f>IF(Tabla1[[#This Row],[INSTALLMENTPLANS]]="none",0,IF(Tabla1[[#This Row],[INSTALLMENTPLANS]]="stores",1,2))</f>
        <v>0</v>
      </c>
      <c r="Y2026" t="s">
        <v>31</v>
      </c>
      <c r="Z2026">
        <f>IF(Tabla1[[#This Row],[HOUSING]]="free",0,IF(Tabla1[[#This Row],[HOUSING]]="own",1,2))</f>
        <v>1</v>
      </c>
      <c r="AA2026">
        <v>1</v>
      </c>
      <c r="AB2026" t="s">
        <v>32</v>
      </c>
      <c r="AC2026">
        <f>IF(Tabla1[[#This Row],[JOB]]="unemployed",0,IF(Tabla1[[#This Row],[JOB]]="unskilled",1,IF(Tabla1[[#This Row],[JOB]]="skilled",2,3)))</f>
        <v>2</v>
      </c>
      <c r="AD2026">
        <v>1</v>
      </c>
      <c r="AE2026" t="s">
        <v>29</v>
      </c>
      <c r="AF2026">
        <f>IF(Tabla1[[#This Row],[TELEPHONE]]="none",0,1)</f>
        <v>0</v>
      </c>
      <c r="AG2026" t="s">
        <v>33</v>
      </c>
      <c r="AH2026">
        <f>IF(Tabla1[[#This Row],[FOREIGNWORKER]]="no",0,1)</f>
        <v>1</v>
      </c>
      <c r="AI2026" t="s">
        <v>34</v>
      </c>
      <c r="AJ2026">
        <f>IF(Tabla1[[#This Row],[RISK]]="No Risk",0,1)</f>
        <v>0</v>
      </c>
    </row>
    <row r="2027" spans="1:36" x14ac:dyDescent="0.25">
      <c r="A2027" t="s">
        <v>2097</v>
      </c>
      <c r="B2027" t="s">
        <v>51</v>
      </c>
      <c r="C2027">
        <f>IF(Tabla1[[#This Row],[CHECKINGSTATUS]]="no_checking",0,IF(Tabla1[[#This Row],[CHECKINGSTATUS]]="less_0",1,IF(Tabla1[[#This Row],[CHECKINGSTATUS]]="0_to_200",2,3)))</f>
        <v>0</v>
      </c>
      <c r="D2027">
        <v>34</v>
      </c>
      <c r="E2027" t="s">
        <v>57</v>
      </c>
      <c r="F2027">
        <f>IF(Tabla1[[#This Row],[CREDITHISTORY]]="no_credits",0,IF(Tabla1[[#This Row],[CREDITHISTORY]]="prior_paymentes_delayed",1,IF(Tabla1[[#This Row],[CREDITHISTORY]]="outstanding_credit",2,3)))</f>
        <v>2</v>
      </c>
      <c r="G2027" t="s">
        <v>68</v>
      </c>
      <c r="H20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27">
        <v>8200</v>
      </c>
      <c r="J2027" t="s">
        <v>54</v>
      </c>
      <c r="K20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27" t="s">
        <v>49</v>
      </c>
      <c r="M20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27">
        <v>4</v>
      </c>
      <c r="O2027" t="s">
        <v>44</v>
      </c>
      <c r="P2027">
        <f>IF(Tabla1[[#This Row],[SEX]]="female",0,1)</f>
        <v>1</v>
      </c>
      <c r="Q2027" t="s">
        <v>59</v>
      </c>
      <c r="R2027">
        <f>IF(Tabla1[[#This Row],[OTHERSONLOAN]]="none",0,IF(Tabla1[[#This Row],[OTHERSONLOAN]]="co-applicant",1,2))</f>
        <v>1</v>
      </c>
      <c r="S2027">
        <v>4</v>
      </c>
      <c r="T2027" t="s">
        <v>54</v>
      </c>
      <c r="U2027">
        <f>IF(Tabla1[[#This Row],[OWNSPROPERTY]]="unknown",0,IF(Tabla1[[#This Row],[OWNSPROPERTY]]="real_state",1,IF(Tabla1[[#This Row],[OWNSPROPERTY]]="car_other",2,3)))</f>
        <v>0</v>
      </c>
      <c r="V2027">
        <v>53</v>
      </c>
      <c r="W2027" t="s">
        <v>29</v>
      </c>
      <c r="X2027">
        <f>IF(Tabla1[[#This Row],[INSTALLMENTPLANS]]="none",0,IF(Tabla1[[#This Row],[INSTALLMENTPLANS]]="stores",1,2))</f>
        <v>0</v>
      </c>
      <c r="Y2027" t="s">
        <v>60</v>
      </c>
      <c r="Z2027">
        <f>IF(Tabla1[[#This Row],[HOUSING]]="free",0,IF(Tabla1[[#This Row],[HOUSING]]="own",1,2))</f>
        <v>0</v>
      </c>
      <c r="AA2027">
        <v>2</v>
      </c>
      <c r="AB2027" t="s">
        <v>32</v>
      </c>
      <c r="AC2027">
        <f>IF(Tabla1[[#This Row],[JOB]]="unemployed",0,IF(Tabla1[[#This Row],[JOB]]="unskilled",1,IF(Tabla1[[#This Row],[JOB]]="skilled",2,3)))</f>
        <v>2</v>
      </c>
      <c r="AD2027">
        <v>2</v>
      </c>
      <c r="AE2027" t="s">
        <v>33</v>
      </c>
      <c r="AF2027">
        <f>IF(Tabla1[[#This Row],[TELEPHONE]]="none",0,1)</f>
        <v>1</v>
      </c>
      <c r="AG2027" t="s">
        <v>33</v>
      </c>
      <c r="AH2027">
        <f>IF(Tabla1[[#This Row],[FOREIGNWORKER]]="no",0,1)</f>
        <v>1</v>
      </c>
      <c r="AI2027" t="s">
        <v>55</v>
      </c>
      <c r="AJ2027">
        <f>IF(Tabla1[[#This Row],[RISK]]="No Risk",0,1)</f>
        <v>1</v>
      </c>
    </row>
    <row r="2028" spans="1:36" x14ac:dyDescent="0.25">
      <c r="A2028" t="s">
        <v>2098</v>
      </c>
      <c r="B2028" t="s">
        <v>23</v>
      </c>
      <c r="C2028">
        <f>IF(Tabla1[[#This Row],[CHECKINGSTATUS]]="no_checking",0,IF(Tabla1[[#This Row],[CHECKINGSTATUS]]="less_0",1,IF(Tabla1[[#This Row],[CHECKINGSTATUS]]="0_to_200",2,3)))</f>
        <v>2</v>
      </c>
      <c r="D2028">
        <v>4</v>
      </c>
      <c r="E2028" t="s">
        <v>24</v>
      </c>
      <c r="F2028">
        <f>IF(Tabla1[[#This Row],[CREDITHISTORY]]="no_credits",0,IF(Tabla1[[#This Row],[CREDITHISTORY]]="prior_paymentes_delayed",1,IF(Tabla1[[#This Row],[CREDITHISTORY]]="outstanding_credit",2,3)))</f>
        <v>3</v>
      </c>
      <c r="G2028" t="s">
        <v>37</v>
      </c>
      <c r="H20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28">
        <v>951</v>
      </c>
      <c r="J2028" t="s">
        <v>26</v>
      </c>
      <c r="K20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28" t="s">
        <v>62</v>
      </c>
      <c r="M20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28">
        <v>2</v>
      </c>
      <c r="O2028" t="s">
        <v>44</v>
      </c>
      <c r="P2028">
        <f>IF(Tabla1[[#This Row],[SEX]]="female",0,1)</f>
        <v>1</v>
      </c>
      <c r="Q2028" t="s">
        <v>29</v>
      </c>
      <c r="R2028">
        <f>IF(Tabla1[[#This Row],[OTHERSONLOAN]]="none",0,IF(Tabla1[[#This Row],[OTHERSONLOAN]]="co-applicant",1,2))</f>
        <v>0</v>
      </c>
      <c r="S2028">
        <v>2</v>
      </c>
      <c r="T2028" t="s">
        <v>45</v>
      </c>
      <c r="U2028">
        <f>IF(Tabla1[[#This Row],[OWNSPROPERTY]]="unknown",0,IF(Tabla1[[#This Row],[OWNSPROPERTY]]="real_state",1,IF(Tabla1[[#This Row],[OWNSPROPERTY]]="car_other",2,3)))</f>
        <v>3</v>
      </c>
      <c r="V2028">
        <v>26</v>
      </c>
      <c r="W2028" t="s">
        <v>29</v>
      </c>
      <c r="X2028">
        <f>IF(Tabla1[[#This Row],[INSTALLMENTPLANS]]="none",0,IF(Tabla1[[#This Row],[INSTALLMENTPLANS]]="stores",1,2))</f>
        <v>0</v>
      </c>
      <c r="Y2028" t="s">
        <v>31</v>
      </c>
      <c r="Z2028">
        <f>IF(Tabla1[[#This Row],[HOUSING]]="free",0,IF(Tabla1[[#This Row],[HOUSING]]="own",1,2))</f>
        <v>1</v>
      </c>
      <c r="AA2028">
        <v>1</v>
      </c>
      <c r="AB2028" t="s">
        <v>32</v>
      </c>
      <c r="AC2028">
        <f>IF(Tabla1[[#This Row],[JOB]]="unemployed",0,IF(Tabla1[[#This Row],[JOB]]="unskilled",1,IF(Tabla1[[#This Row],[JOB]]="skilled",2,3)))</f>
        <v>2</v>
      </c>
      <c r="AD2028">
        <v>2</v>
      </c>
      <c r="AE2028" t="s">
        <v>29</v>
      </c>
      <c r="AF2028">
        <f>IF(Tabla1[[#This Row],[TELEPHONE]]="none",0,1)</f>
        <v>0</v>
      </c>
      <c r="AG2028" t="s">
        <v>33</v>
      </c>
      <c r="AH2028">
        <f>IF(Tabla1[[#This Row],[FOREIGNWORKER]]="no",0,1)</f>
        <v>1</v>
      </c>
      <c r="AI2028" t="s">
        <v>34</v>
      </c>
      <c r="AJ2028">
        <f>IF(Tabla1[[#This Row],[RISK]]="No Risk",0,1)</f>
        <v>0</v>
      </c>
    </row>
    <row r="2029" spans="1:36" x14ac:dyDescent="0.25">
      <c r="A2029" t="s">
        <v>2099</v>
      </c>
      <c r="B2029" t="s">
        <v>23</v>
      </c>
      <c r="C2029">
        <f>IF(Tabla1[[#This Row],[CHECKINGSTATUS]]="no_checking",0,IF(Tabla1[[#This Row],[CHECKINGSTATUS]]="less_0",1,IF(Tabla1[[#This Row],[CHECKINGSTATUS]]="0_to_200",2,3)))</f>
        <v>2</v>
      </c>
      <c r="D2029">
        <v>16</v>
      </c>
      <c r="E2029" t="s">
        <v>42</v>
      </c>
      <c r="F2029">
        <f>IF(Tabla1[[#This Row],[CREDITHISTORY]]="no_credits",0,IF(Tabla1[[#This Row],[CREDITHISTORY]]="prior_paymentes_delayed",1,IF(Tabla1[[#This Row],[CREDITHISTORY]]="outstanding_credit",2,3)))</f>
        <v>3</v>
      </c>
      <c r="G2029" t="s">
        <v>37</v>
      </c>
      <c r="H20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29">
        <v>2337</v>
      </c>
      <c r="J2029" t="s">
        <v>26</v>
      </c>
      <c r="K202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29" t="s">
        <v>39</v>
      </c>
      <c r="M20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29">
        <v>3</v>
      </c>
      <c r="O2029" t="s">
        <v>44</v>
      </c>
      <c r="P2029">
        <f>IF(Tabla1[[#This Row],[SEX]]="female",0,1)</f>
        <v>1</v>
      </c>
      <c r="Q2029" t="s">
        <v>29</v>
      </c>
      <c r="R2029">
        <f>IF(Tabla1[[#This Row],[OTHERSONLOAN]]="none",0,IF(Tabla1[[#This Row],[OTHERSONLOAN]]="co-applicant",1,2))</f>
        <v>0</v>
      </c>
      <c r="S2029">
        <v>4</v>
      </c>
      <c r="T2029" t="s">
        <v>65</v>
      </c>
      <c r="U2029">
        <f>IF(Tabla1[[#This Row],[OWNSPROPERTY]]="unknown",0,IF(Tabla1[[#This Row],[OWNSPROPERTY]]="real_state",1,IF(Tabla1[[#This Row],[OWNSPROPERTY]]="car_other",2,3)))</f>
        <v>2</v>
      </c>
      <c r="V2029">
        <v>38</v>
      </c>
      <c r="W2029" t="s">
        <v>29</v>
      </c>
      <c r="X2029">
        <f>IF(Tabla1[[#This Row],[INSTALLMENTPLANS]]="none",0,IF(Tabla1[[#This Row],[INSTALLMENTPLANS]]="stores",1,2))</f>
        <v>0</v>
      </c>
      <c r="Y2029" t="s">
        <v>31</v>
      </c>
      <c r="Z2029">
        <f>IF(Tabla1[[#This Row],[HOUSING]]="free",0,IF(Tabla1[[#This Row],[HOUSING]]="own",1,2))</f>
        <v>1</v>
      </c>
      <c r="AA2029">
        <v>2</v>
      </c>
      <c r="AB2029" t="s">
        <v>32</v>
      </c>
      <c r="AC2029">
        <f>IF(Tabla1[[#This Row],[JOB]]="unemployed",0,IF(Tabla1[[#This Row],[JOB]]="unskilled",1,IF(Tabla1[[#This Row],[JOB]]="skilled",2,3)))</f>
        <v>2</v>
      </c>
      <c r="AD2029">
        <v>1</v>
      </c>
      <c r="AE2029" t="s">
        <v>33</v>
      </c>
      <c r="AF2029">
        <f>IF(Tabla1[[#This Row],[TELEPHONE]]="none",0,1)</f>
        <v>1</v>
      </c>
      <c r="AG2029" t="s">
        <v>33</v>
      </c>
      <c r="AH2029">
        <f>IF(Tabla1[[#This Row],[FOREIGNWORKER]]="no",0,1)</f>
        <v>1</v>
      </c>
      <c r="AI2029" t="s">
        <v>55</v>
      </c>
      <c r="AJ2029">
        <f>IF(Tabla1[[#This Row],[RISK]]="No Risk",0,1)</f>
        <v>1</v>
      </c>
    </row>
    <row r="2030" spans="1:36" x14ac:dyDescent="0.25">
      <c r="A2030" t="s">
        <v>2100</v>
      </c>
      <c r="B2030" t="s">
        <v>51</v>
      </c>
      <c r="C2030">
        <f>IF(Tabla1[[#This Row],[CHECKINGSTATUS]]="no_checking",0,IF(Tabla1[[#This Row],[CHECKINGSTATUS]]="less_0",1,IF(Tabla1[[#This Row],[CHECKINGSTATUS]]="0_to_200",2,3)))</f>
        <v>0</v>
      </c>
      <c r="D2030">
        <v>36</v>
      </c>
      <c r="E2030" t="s">
        <v>57</v>
      </c>
      <c r="F2030">
        <f>IF(Tabla1[[#This Row],[CREDITHISTORY]]="no_credits",0,IF(Tabla1[[#This Row],[CREDITHISTORY]]="prior_paymentes_delayed",1,IF(Tabla1[[#This Row],[CREDITHISTORY]]="outstanding_credit",2,3)))</f>
        <v>2</v>
      </c>
      <c r="G2030" t="s">
        <v>68</v>
      </c>
      <c r="H20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30">
        <v>5363</v>
      </c>
      <c r="J2030" t="s">
        <v>54</v>
      </c>
      <c r="K20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30" t="s">
        <v>62</v>
      </c>
      <c r="M20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30">
        <v>4</v>
      </c>
      <c r="O2030" t="s">
        <v>28</v>
      </c>
      <c r="P2030">
        <f>IF(Tabla1[[#This Row],[SEX]]="female",0,1)</f>
        <v>0</v>
      </c>
      <c r="Q2030" t="s">
        <v>29</v>
      </c>
      <c r="R2030">
        <f>IF(Tabla1[[#This Row],[OTHERSONLOAN]]="none",0,IF(Tabla1[[#This Row],[OTHERSONLOAN]]="co-applicant",1,2))</f>
        <v>0</v>
      </c>
      <c r="S2030">
        <v>5</v>
      </c>
      <c r="T2030" t="s">
        <v>65</v>
      </c>
      <c r="U2030">
        <f>IF(Tabla1[[#This Row],[OWNSPROPERTY]]="unknown",0,IF(Tabla1[[#This Row],[OWNSPROPERTY]]="real_state",1,IF(Tabla1[[#This Row],[OWNSPROPERTY]]="car_other",2,3)))</f>
        <v>2</v>
      </c>
      <c r="V2030">
        <v>40</v>
      </c>
      <c r="W2030" t="s">
        <v>29</v>
      </c>
      <c r="X2030">
        <f>IF(Tabla1[[#This Row],[INSTALLMENTPLANS]]="none",0,IF(Tabla1[[#This Row],[INSTALLMENTPLANS]]="stores",1,2))</f>
        <v>0</v>
      </c>
      <c r="Y2030" t="s">
        <v>31</v>
      </c>
      <c r="Z2030">
        <f>IF(Tabla1[[#This Row],[HOUSING]]="free",0,IF(Tabla1[[#This Row],[HOUSING]]="own",1,2))</f>
        <v>1</v>
      </c>
      <c r="AA2030">
        <v>2</v>
      </c>
      <c r="AB2030" t="s">
        <v>32</v>
      </c>
      <c r="AC2030">
        <f>IF(Tabla1[[#This Row],[JOB]]="unemployed",0,IF(Tabla1[[#This Row],[JOB]]="unskilled",1,IF(Tabla1[[#This Row],[JOB]]="skilled",2,3)))</f>
        <v>2</v>
      </c>
      <c r="AD2030">
        <v>1</v>
      </c>
      <c r="AE2030" t="s">
        <v>33</v>
      </c>
      <c r="AF2030">
        <f>IF(Tabla1[[#This Row],[TELEPHONE]]="none",0,1)</f>
        <v>1</v>
      </c>
      <c r="AG2030" t="s">
        <v>33</v>
      </c>
      <c r="AH2030">
        <f>IF(Tabla1[[#This Row],[FOREIGNWORKER]]="no",0,1)</f>
        <v>1</v>
      </c>
      <c r="AI2030" t="s">
        <v>55</v>
      </c>
      <c r="AJ2030">
        <f>IF(Tabla1[[#This Row],[RISK]]="No Risk",0,1)</f>
        <v>1</v>
      </c>
    </row>
    <row r="2031" spans="1:36" x14ac:dyDescent="0.25">
      <c r="A2031" t="s">
        <v>2101</v>
      </c>
      <c r="B2031" t="s">
        <v>23</v>
      </c>
      <c r="C2031">
        <f>IF(Tabla1[[#This Row],[CHECKINGSTATUS]]="no_checking",0,IF(Tabla1[[#This Row],[CHECKINGSTATUS]]="less_0",1,IF(Tabla1[[#This Row],[CHECKINGSTATUS]]="0_to_200",2,3)))</f>
        <v>2</v>
      </c>
      <c r="D2031">
        <v>16</v>
      </c>
      <c r="E2031" t="s">
        <v>24</v>
      </c>
      <c r="F2031">
        <f>IF(Tabla1[[#This Row],[CREDITHISTORY]]="no_credits",0,IF(Tabla1[[#This Row],[CREDITHISTORY]]="prior_paymentes_delayed",1,IF(Tabla1[[#This Row],[CREDITHISTORY]]="outstanding_credit",2,3)))</f>
        <v>3</v>
      </c>
      <c r="G2031" t="s">
        <v>37</v>
      </c>
      <c r="H20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31">
        <v>3428</v>
      </c>
      <c r="J2031" t="s">
        <v>38</v>
      </c>
      <c r="K20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31" t="s">
        <v>71</v>
      </c>
      <c r="M203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31">
        <v>1</v>
      </c>
      <c r="O2031" t="s">
        <v>28</v>
      </c>
      <c r="P2031">
        <f>IF(Tabla1[[#This Row],[SEX]]="female",0,1)</f>
        <v>0</v>
      </c>
      <c r="Q2031" t="s">
        <v>29</v>
      </c>
      <c r="R2031">
        <f>IF(Tabla1[[#This Row],[OTHERSONLOAN]]="none",0,IF(Tabla1[[#This Row],[OTHERSONLOAN]]="co-applicant",1,2))</f>
        <v>0</v>
      </c>
      <c r="S2031">
        <v>1</v>
      </c>
      <c r="T2031" t="s">
        <v>65</v>
      </c>
      <c r="U2031">
        <f>IF(Tabla1[[#This Row],[OWNSPROPERTY]]="unknown",0,IF(Tabla1[[#This Row],[OWNSPROPERTY]]="real_state",1,IF(Tabla1[[#This Row],[OWNSPROPERTY]]="car_other",2,3)))</f>
        <v>2</v>
      </c>
      <c r="V2031">
        <v>27</v>
      </c>
      <c r="W2031" t="s">
        <v>40</v>
      </c>
      <c r="X2031">
        <f>IF(Tabla1[[#This Row],[INSTALLMENTPLANS]]="none",0,IF(Tabla1[[#This Row],[INSTALLMENTPLANS]]="stores",1,2))</f>
        <v>1</v>
      </c>
      <c r="Y2031" t="s">
        <v>31</v>
      </c>
      <c r="Z2031">
        <f>IF(Tabla1[[#This Row],[HOUSING]]="free",0,IF(Tabla1[[#This Row],[HOUSING]]="own",1,2))</f>
        <v>1</v>
      </c>
      <c r="AA2031">
        <v>1</v>
      </c>
      <c r="AB2031" t="s">
        <v>32</v>
      </c>
      <c r="AC2031">
        <f>IF(Tabla1[[#This Row],[JOB]]="unemployed",0,IF(Tabla1[[#This Row],[JOB]]="unskilled",1,IF(Tabla1[[#This Row],[JOB]]="skilled",2,3)))</f>
        <v>2</v>
      </c>
      <c r="AD2031">
        <v>1</v>
      </c>
      <c r="AE2031" t="s">
        <v>29</v>
      </c>
      <c r="AF2031">
        <f>IF(Tabla1[[#This Row],[TELEPHONE]]="none",0,1)</f>
        <v>0</v>
      </c>
      <c r="AG2031" t="s">
        <v>33</v>
      </c>
      <c r="AH2031">
        <f>IF(Tabla1[[#This Row],[FOREIGNWORKER]]="no",0,1)</f>
        <v>1</v>
      </c>
      <c r="AI2031" t="s">
        <v>34</v>
      </c>
      <c r="AJ2031">
        <f>IF(Tabla1[[#This Row],[RISK]]="No Risk",0,1)</f>
        <v>0</v>
      </c>
    </row>
    <row r="2032" spans="1:36" x14ac:dyDescent="0.25">
      <c r="A2032" t="s">
        <v>2102</v>
      </c>
      <c r="B2032" t="s">
        <v>23</v>
      </c>
      <c r="C2032">
        <f>IF(Tabla1[[#This Row],[CHECKINGSTATUS]]="no_checking",0,IF(Tabla1[[#This Row],[CHECKINGSTATUS]]="less_0",1,IF(Tabla1[[#This Row],[CHECKINGSTATUS]]="0_to_200",2,3)))</f>
        <v>2</v>
      </c>
      <c r="D2032">
        <v>4</v>
      </c>
      <c r="E2032" t="s">
        <v>70</v>
      </c>
      <c r="F2032">
        <f>IF(Tabla1[[#This Row],[CREDITHISTORY]]="no_credits",0,IF(Tabla1[[#This Row],[CREDITHISTORY]]="prior_paymentes_delayed",1,IF(Tabla1[[#This Row],[CREDITHISTORY]]="outstanding_credit",2,3)))</f>
        <v>3</v>
      </c>
      <c r="G2032" t="s">
        <v>37</v>
      </c>
      <c r="H20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32">
        <v>400</v>
      </c>
      <c r="J2032" t="s">
        <v>38</v>
      </c>
      <c r="K20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32" t="s">
        <v>27</v>
      </c>
      <c r="M203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32">
        <v>1</v>
      </c>
      <c r="O2032" t="s">
        <v>44</v>
      </c>
      <c r="P2032">
        <f>IF(Tabla1[[#This Row],[SEX]]="female",0,1)</f>
        <v>1</v>
      </c>
      <c r="Q2032" t="s">
        <v>29</v>
      </c>
      <c r="R2032">
        <f>IF(Tabla1[[#This Row],[OTHERSONLOAN]]="none",0,IF(Tabla1[[#This Row],[OTHERSONLOAN]]="co-applicant",1,2))</f>
        <v>0</v>
      </c>
      <c r="S2032">
        <v>2</v>
      </c>
      <c r="T2032" t="s">
        <v>30</v>
      </c>
      <c r="U2032">
        <f>IF(Tabla1[[#This Row],[OWNSPROPERTY]]="unknown",0,IF(Tabla1[[#This Row],[OWNSPROPERTY]]="real_state",1,IF(Tabla1[[#This Row],[OWNSPROPERTY]]="car_other",2,3)))</f>
        <v>3</v>
      </c>
      <c r="V2032">
        <v>20</v>
      </c>
      <c r="W2032" t="s">
        <v>40</v>
      </c>
      <c r="X2032">
        <f>IF(Tabla1[[#This Row],[INSTALLMENTPLANS]]="none",0,IF(Tabla1[[#This Row],[INSTALLMENTPLANS]]="stores",1,2))</f>
        <v>1</v>
      </c>
      <c r="Y2032" t="s">
        <v>31</v>
      </c>
      <c r="Z2032">
        <f>IF(Tabla1[[#This Row],[HOUSING]]="free",0,IF(Tabla1[[#This Row],[HOUSING]]="own",1,2))</f>
        <v>1</v>
      </c>
      <c r="AA2032">
        <v>1</v>
      </c>
      <c r="AB2032" t="s">
        <v>32</v>
      </c>
      <c r="AC2032">
        <f>IF(Tabla1[[#This Row],[JOB]]="unemployed",0,IF(Tabla1[[#This Row],[JOB]]="unskilled",1,IF(Tabla1[[#This Row],[JOB]]="skilled",2,3)))</f>
        <v>2</v>
      </c>
      <c r="AD2032">
        <v>1</v>
      </c>
      <c r="AE2032" t="s">
        <v>29</v>
      </c>
      <c r="AF2032">
        <f>IF(Tabla1[[#This Row],[TELEPHONE]]="none",0,1)</f>
        <v>0</v>
      </c>
      <c r="AG2032" t="s">
        <v>33</v>
      </c>
      <c r="AH2032">
        <f>IF(Tabla1[[#This Row],[FOREIGNWORKER]]="no",0,1)</f>
        <v>1</v>
      </c>
      <c r="AI2032" t="s">
        <v>34</v>
      </c>
      <c r="AJ2032">
        <f>IF(Tabla1[[#This Row],[RISK]]="No Risk",0,1)</f>
        <v>0</v>
      </c>
    </row>
    <row r="2033" spans="1:36" x14ac:dyDescent="0.25">
      <c r="A2033" t="s">
        <v>2103</v>
      </c>
      <c r="B2033" t="s">
        <v>36</v>
      </c>
      <c r="C2033">
        <f>IF(Tabla1[[#This Row],[CHECKINGSTATUS]]="no_checking",0,IF(Tabla1[[#This Row],[CHECKINGSTATUS]]="less_0",1,IF(Tabla1[[#This Row],[CHECKINGSTATUS]]="0_to_200",2,3)))</f>
        <v>1</v>
      </c>
      <c r="D2033">
        <v>12</v>
      </c>
      <c r="E2033" t="s">
        <v>70</v>
      </c>
      <c r="F2033">
        <f>IF(Tabla1[[#This Row],[CREDITHISTORY]]="no_credits",0,IF(Tabla1[[#This Row],[CREDITHISTORY]]="prior_paymentes_delayed",1,IF(Tabla1[[#This Row],[CREDITHISTORY]]="outstanding_credit",2,3)))</f>
        <v>3</v>
      </c>
      <c r="G2033" t="s">
        <v>43</v>
      </c>
      <c r="H20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33">
        <v>250</v>
      </c>
      <c r="J2033" t="s">
        <v>38</v>
      </c>
      <c r="K20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33" t="s">
        <v>39</v>
      </c>
      <c r="M20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33">
        <v>3</v>
      </c>
      <c r="O2033" t="s">
        <v>28</v>
      </c>
      <c r="P2033">
        <f>IF(Tabla1[[#This Row],[SEX]]="female",0,1)</f>
        <v>0</v>
      </c>
      <c r="Q2033" t="s">
        <v>29</v>
      </c>
      <c r="R2033">
        <f>IF(Tabla1[[#This Row],[OTHERSONLOAN]]="none",0,IF(Tabla1[[#This Row],[OTHERSONLOAN]]="co-applicant",1,2))</f>
        <v>0</v>
      </c>
      <c r="S2033">
        <v>1</v>
      </c>
      <c r="T2033" t="s">
        <v>65</v>
      </c>
      <c r="U2033">
        <f>IF(Tabla1[[#This Row],[OWNSPROPERTY]]="unknown",0,IF(Tabla1[[#This Row],[OWNSPROPERTY]]="real_state",1,IF(Tabla1[[#This Row],[OWNSPROPERTY]]="car_other",2,3)))</f>
        <v>2</v>
      </c>
      <c r="V2033">
        <v>29</v>
      </c>
      <c r="W2033" t="s">
        <v>29</v>
      </c>
      <c r="X2033">
        <f>IF(Tabla1[[#This Row],[INSTALLMENTPLANS]]="none",0,IF(Tabla1[[#This Row],[INSTALLMENTPLANS]]="stores",1,2))</f>
        <v>0</v>
      </c>
      <c r="Y2033" t="s">
        <v>31</v>
      </c>
      <c r="Z2033">
        <f>IF(Tabla1[[#This Row],[HOUSING]]="free",0,IF(Tabla1[[#This Row],[HOUSING]]="own",1,2))</f>
        <v>1</v>
      </c>
      <c r="AA2033">
        <v>1</v>
      </c>
      <c r="AB2033" t="s">
        <v>32</v>
      </c>
      <c r="AC2033">
        <f>IF(Tabla1[[#This Row],[JOB]]="unemployed",0,IF(Tabla1[[#This Row],[JOB]]="unskilled",1,IF(Tabla1[[#This Row],[JOB]]="skilled",2,3)))</f>
        <v>2</v>
      </c>
      <c r="AD2033">
        <v>1</v>
      </c>
      <c r="AE2033" t="s">
        <v>29</v>
      </c>
      <c r="AF2033">
        <f>IF(Tabla1[[#This Row],[TELEPHONE]]="none",0,1)</f>
        <v>0</v>
      </c>
      <c r="AG2033" t="s">
        <v>33</v>
      </c>
      <c r="AH2033">
        <f>IF(Tabla1[[#This Row],[FOREIGNWORKER]]="no",0,1)</f>
        <v>1</v>
      </c>
      <c r="AI2033" t="s">
        <v>34</v>
      </c>
      <c r="AJ2033">
        <f>IF(Tabla1[[#This Row],[RISK]]="No Risk",0,1)</f>
        <v>0</v>
      </c>
    </row>
    <row r="2034" spans="1:36" x14ac:dyDescent="0.25">
      <c r="A2034" t="s">
        <v>2104</v>
      </c>
      <c r="B2034" t="s">
        <v>51</v>
      </c>
      <c r="C2034">
        <f>IF(Tabla1[[#This Row],[CHECKINGSTATUS]]="no_checking",0,IF(Tabla1[[#This Row],[CHECKINGSTATUS]]="less_0",1,IF(Tabla1[[#This Row],[CHECKINGSTATUS]]="0_to_200",2,3)))</f>
        <v>0</v>
      </c>
      <c r="D2034">
        <v>33</v>
      </c>
      <c r="E2034" t="s">
        <v>57</v>
      </c>
      <c r="F2034">
        <f>IF(Tabla1[[#This Row],[CREDITHISTORY]]="no_credits",0,IF(Tabla1[[#This Row],[CREDITHISTORY]]="prior_paymentes_delayed",1,IF(Tabla1[[#This Row],[CREDITHISTORY]]="outstanding_credit",2,3)))</f>
        <v>2</v>
      </c>
      <c r="G2034" t="s">
        <v>68</v>
      </c>
      <c r="H20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34">
        <v>5130</v>
      </c>
      <c r="J2034" t="s">
        <v>94</v>
      </c>
      <c r="K203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34" t="s">
        <v>62</v>
      </c>
      <c r="M20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34">
        <v>4</v>
      </c>
      <c r="O2034" t="s">
        <v>28</v>
      </c>
      <c r="P2034">
        <f>IF(Tabla1[[#This Row],[SEX]]="female",0,1)</f>
        <v>0</v>
      </c>
      <c r="Q2034" t="s">
        <v>29</v>
      </c>
      <c r="R2034">
        <f>IF(Tabla1[[#This Row],[OTHERSONLOAN]]="none",0,IF(Tabla1[[#This Row],[OTHERSONLOAN]]="co-applicant",1,2))</f>
        <v>0</v>
      </c>
      <c r="S2034">
        <v>4</v>
      </c>
      <c r="T2034" t="s">
        <v>65</v>
      </c>
      <c r="U2034">
        <f>IF(Tabla1[[#This Row],[OWNSPROPERTY]]="unknown",0,IF(Tabla1[[#This Row],[OWNSPROPERTY]]="real_state",1,IF(Tabla1[[#This Row],[OWNSPROPERTY]]="car_other",2,3)))</f>
        <v>2</v>
      </c>
      <c r="V2034">
        <v>48</v>
      </c>
      <c r="W2034" t="s">
        <v>29</v>
      </c>
      <c r="X2034">
        <f>IF(Tabla1[[#This Row],[INSTALLMENTPLANS]]="none",0,IF(Tabla1[[#This Row],[INSTALLMENTPLANS]]="stores",1,2))</f>
        <v>0</v>
      </c>
      <c r="Y2034" t="s">
        <v>31</v>
      </c>
      <c r="Z2034">
        <f>IF(Tabla1[[#This Row],[HOUSING]]="free",0,IF(Tabla1[[#This Row],[HOUSING]]="own",1,2))</f>
        <v>1</v>
      </c>
      <c r="AA2034">
        <v>1</v>
      </c>
      <c r="AB2034" t="s">
        <v>32</v>
      </c>
      <c r="AC2034">
        <f>IF(Tabla1[[#This Row],[JOB]]="unemployed",0,IF(Tabla1[[#This Row],[JOB]]="unskilled",1,IF(Tabla1[[#This Row],[JOB]]="skilled",2,3)))</f>
        <v>2</v>
      </c>
      <c r="AD2034">
        <v>1</v>
      </c>
      <c r="AE2034" t="s">
        <v>29</v>
      </c>
      <c r="AF2034">
        <f>IF(Tabla1[[#This Row],[TELEPHONE]]="none",0,1)</f>
        <v>0</v>
      </c>
      <c r="AG2034" t="s">
        <v>33</v>
      </c>
      <c r="AH2034">
        <f>IF(Tabla1[[#This Row],[FOREIGNWORKER]]="no",0,1)</f>
        <v>1</v>
      </c>
      <c r="AI2034" t="s">
        <v>55</v>
      </c>
      <c r="AJ2034">
        <f>IF(Tabla1[[#This Row],[RISK]]="No Risk",0,1)</f>
        <v>1</v>
      </c>
    </row>
    <row r="2035" spans="1:36" x14ac:dyDescent="0.25">
      <c r="A2035" t="s">
        <v>2105</v>
      </c>
      <c r="B2035" t="s">
        <v>36</v>
      </c>
      <c r="C2035">
        <f>IF(Tabla1[[#This Row],[CHECKINGSTATUS]]="no_checking",0,IF(Tabla1[[#This Row],[CHECKINGSTATUS]]="less_0",1,IF(Tabla1[[#This Row],[CHECKINGSTATUS]]="0_to_200",2,3)))</f>
        <v>1</v>
      </c>
      <c r="D2035">
        <v>21</v>
      </c>
      <c r="E2035" t="s">
        <v>24</v>
      </c>
      <c r="F2035">
        <f>IF(Tabla1[[#This Row],[CREDITHISTORY]]="no_credits",0,IF(Tabla1[[#This Row],[CREDITHISTORY]]="prior_paymentes_delayed",1,IF(Tabla1[[#This Row],[CREDITHISTORY]]="outstanding_credit",2,3)))</f>
        <v>3</v>
      </c>
      <c r="G2035" t="s">
        <v>37</v>
      </c>
      <c r="H20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35">
        <v>317</v>
      </c>
      <c r="J2035" t="s">
        <v>38</v>
      </c>
      <c r="K20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35" t="s">
        <v>27</v>
      </c>
      <c r="M20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35">
        <v>2</v>
      </c>
      <c r="O2035" t="s">
        <v>28</v>
      </c>
      <c r="P2035">
        <f>IF(Tabla1[[#This Row],[SEX]]="female",0,1)</f>
        <v>0</v>
      </c>
      <c r="Q2035" t="s">
        <v>29</v>
      </c>
      <c r="R2035">
        <f>IF(Tabla1[[#This Row],[OTHERSONLOAN]]="none",0,IF(Tabla1[[#This Row],[OTHERSONLOAN]]="co-applicant",1,2))</f>
        <v>0</v>
      </c>
      <c r="S2035">
        <v>2</v>
      </c>
      <c r="T2035" t="s">
        <v>30</v>
      </c>
      <c r="U2035">
        <f>IF(Tabla1[[#This Row],[OWNSPROPERTY]]="unknown",0,IF(Tabla1[[#This Row],[OWNSPROPERTY]]="real_state",1,IF(Tabla1[[#This Row],[OWNSPROPERTY]]="car_other",2,3)))</f>
        <v>3</v>
      </c>
      <c r="V2035">
        <v>32</v>
      </c>
      <c r="W2035" t="s">
        <v>40</v>
      </c>
      <c r="X2035">
        <f>IF(Tabla1[[#This Row],[INSTALLMENTPLANS]]="none",0,IF(Tabla1[[#This Row],[INSTALLMENTPLANS]]="stores",1,2))</f>
        <v>1</v>
      </c>
      <c r="Y2035" t="s">
        <v>31</v>
      </c>
      <c r="Z2035">
        <f>IF(Tabla1[[#This Row],[HOUSING]]="free",0,IF(Tabla1[[#This Row],[HOUSING]]="own",1,2))</f>
        <v>1</v>
      </c>
      <c r="AA2035">
        <v>1</v>
      </c>
      <c r="AB2035" t="s">
        <v>32</v>
      </c>
      <c r="AC2035">
        <f>IF(Tabla1[[#This Row],[JOB]]="unemployed",0,IF(Tabla1[[#This Row],[JOB]]="unskilled",1,IF(Tabla1[[#This Row],[JOB]]="skilled",2,3)))</f>
        <v>2</v>
      </c>
      <c r="AD2035">
        <v>1</v>
      </c>
      <c r="AE2035" t="s">
        <v>29</v>
      </c>
      <c r="AF2035">
        <f>IF(Tabla1[[#This Row],[TELEPHONE]]="none",0,1)</f>
        <v>0</v>
      </c>
      <c r="AG2035" t="s">
        <v>33</v>
      </c>
      <c r="AH2035">
        <f>IF(Tabla1[[#This Row],[FOREIGNWORKER]]="no",0,1)</f>
        <v>1</v>
      </c>
      <c r="AI2035" t="s">
        <v>34</v>
      </c>
      <c r="AJ2035">
        <f>IF(Tabla1[[#This Row],[RISK]]="No Risk",0,1)</f>
        <v>0</v>
      </c>
    </row>
    <row r="2036" spans="1:36" x14ac:dyDescent="0.25">
      <c r="A2036" t="s">
        <v>2106</v>
      </c>
      <c r="B2036" t="s">
        <v>51</v>
      </c>
      <c r="C2036">
        <f>IF(Tabla1[[#This Row],[CHECKINGSTATUS]]="no_checking",0,IF(Tabla1[[#This Row],[CHECKINGSTATUS]]="less_0",1,IF(Tabla1[[#This Row],[CHECKINGSTATUS]]="0_to_200",2,3)))</f>
        <v>0</v>
      </c>
      <c r="D2036">
        <v>45</v>
      </c>
      <c r="E2036" t="s">
        <v>57</v>
      </c>
      <c r="F2036">
        <f>IF(Tabla1[[#This Row],[CREDITHISTORY]]="no_credits",0,IF(Tabla1[[#This Row],[CREDITHISTORY]]="prior_paymentes_delayed",1,IF(Tabla1[[#This Row],[CREDITHISTORY]]="outstanding_credit",2,3)))</f>
        <v>2</v>
      </c>
      <c r="G2036" t="s">
        <v>82</v>
      </c>
      <c r="H20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036">
        <v>4134</v>
      </c>
      <c r="J2036" t="s">
        <v>94</v>
      </c>
      <c r="K203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36" t="s">
        <v>49</v>
      </c>
      <c r="M20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36">
        <v>5</v>
      </c>
      <c r="O2036" t="s">
        <v>28</v>
      </c>
      <c r="P2036">
        <f>IF(Tabla1[[#This Row],[SEX]]="female",0,1)</f>
        <v>0</v>
      </c>
      <c r="Q2036" t="s">
        <v>29</v>
      </c>
      <c r="R2036">
        <f>IF(Tabla1[[#This Row],[OTHERSONLOAN]]="none",0,IF(Tabla1[[#This Row],[OTHERSONLOAN]]="co-applicant",1,2))</f>
        <v>0</v>
      </c>
      <c r="S2036">
        <v>5</v>
      </c>
      <c r="T2036" t="s">
        <v>65</v>
      </c>
      <c r="U2036">
        <f>IF(Tabla1[[#This Row],[OWNSPROPERTY]]="unknown",0,IF(Tabla1[[#This Row],[OWNSPROPERTY]]="real_state",1,IF(Tabla1[[#This Row],[OWNSPROPERTY]]="car_other",2,3)))</f>
        <v>2</v>
      </c>
      <c r="V2036">
        <v>28</v>
      </c>
      <c r="W2036" t="s">
        <v>29</v>
      </c>
      <c r="X2036">
        <f>IF(Tabla1[[#This Row],[INSTALLMENTPLANS]]="none",0,IF(Tabla1[[#This Row],[INSTALLMENTPLANS]]="stores",1,2))</f>
        <v>0</v>
      </c>
      <c r="Y2036" t="s">
        <v>60</v>
      </c>
      <c r="Z2036">
        <f>IF(Tabla1[[#This Row],[HOUSING]]="free",0,IF(Tabla1[[#This Row],[HOUSING]]="own",1,2))</f>
        <v>0</v>
      </c>
      <c r="AA2036">
        <v>2</v>
      </c>
      <c r="AB2036" t="s">
        <v>32</v>
      </c>
      <c r="AC2036">
        <f>IF(Tabla1[[#This Row],[JOB]]="unemployed",0,IF(Tabla1[[#This Row],[JOB]]="unskilled",1,IF(Tabla1[[#This Row],[JOB]]="skilled",2,3)))</f>
        <v>2</v>
      </c>
      <c r="AD2036">
        <v>2</v>
      </c>
      <c r="AE2036" t="s">
        <v>33</v>
      </c>
      <c r="AF2036">
        <f>IF(Tabla1[[#This Row],[TELEPHONE]]="none",0,1)</f>
        <v>1</v>
      </c>
      <c r="AG2036" t="s">
        <v>33</v>
      </c>
      <c r="AH2036">
        <f>IF(Tabla1[[#This Row],[FOREIGNWORKER]]="no",0,1)</f>
        <v>1</v>
      </c>
      <c r="AI2036" t="s">
        <v>55</v>
      </c>
      <c r="AJ2036">
        <f>IF(Tabla1[[#This Row],[RISK]]="No Risk",0,1)</f>
        <v>1</v>
      </c>
    </row>
    <row r="2037" spans="1:36" x14ac:dyDescent="0.25">
      <c r="A2037" t="s">
        <v>2107</v>
      </c>
      <c r="B2037" t="s">
        <v>23</v>
      </c>
      <c r="C2037">
        <f>IF(Tabla1[[#This Row],[CHECKINGSTATUS]]="no_checking",0,IF(Tabla1[[#This Row],[CHECKINGSTATUS]]="less_0",1,IF(Tabla1[[#This Row],[CHECKINGSTATUS]]="0_to_200",2,3)))</f>
        <v>2</v>
      </c>
      <c r="D2037">
        <v>15</v>
      </c>
      <c r="E2037" t="s">
        <v>42</v>
      </c>
      <c r="F2037">
        <f>IF(Tabla1[[#This Row],[CREDITHISTORY]]="no_credits",0,IF(Tabla1[[#This Row],[CREDITHISTORY]]="prior_paymentes_delayed",1,IF(Tabla1[[#This Row],[CREDITHISTORY]]="outstanding_credit",2,3)))</f>
        <v>3</v>
      </c>
      <c r="G2037" t="s">
        <v>89</v>
      </c>
      <c r="H20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37">
        <v>2011</v>
      </c>
      <c r="J2037" t="s">
        <v>53</v>
      </c>
      <c r="K203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37" t="s">
        <v>39</v>
      </c>
      <c r="M20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37">
        <v>2</v>
      </c>
      <c r="O2037" t="s">
        <v>44</v>
      </c>
      <c r="P2037">
        <f>IF(Tabla1[[#This Row],[SEX]]="female",0,1)</f>
        <v>1</v>
      </c>
      <c r="Q2037" t="s">
        <v>59</v>
      </c>
      <c r="R2037">
        <f>IF(Tabla1[[#This Row],[OTHERSONLOAN]]="none",0,IF(Tabla1[[#This Row],[OTHERSONLOAN]]="co-applicant",1,2))</f>
        <v>1</v>
      </c>
      <c r="S2037">
        <v>3</v>
      </c>
      <c r="T2037" t="s">
        <v>65</v>
      </c>
      <c r="U2037">
        <f>IF(Tabla1[[#This Row],[OWNSPROPERTY]]="unknown",0,IF(Tabla1[[#This Row],[OWNSPROPERTY]]="real_state",1,IF(Tabla1[[#This Row],[OWNSPROPERTY]]="car_other",2,3)))</f>
        <v>2</v>
      </c>
      <c r="V2037">
        <v>48</v>
      </c>
      <c r="W2037" t="s">
        <v>29</v>
      </c>
      <c r="X2037">
        <f>IF(Tabla1[[#This Row],[INSTALLMENTPLANS]]="none",0,IF(Tabla1[[#This Row],[INSTALLMENTPLANS]]="stores",1,2))</f>
        <v>0</v>
      </c>
      <c r="Y2037" t="s">
        <v>31</v>
      </c>
      <c r="Z2037">
        <f>IF(Tabla1[[#This Row],[HOUSING]]="free",0,IF(Tabla1[[#This Row],[HOUSING]]="own",1,2))</f>
        <v>1</v>
      </c>
      <c r="AA2037">
        <v>1</v>
      </c>
      <c r="AB2037" t="s">
        <v>32</v>
      </c>
      <c r="AC2037">
        <f>IF(Tabla1[[#This Row],[JOB]]="unemployed",0,IF(Tabla1[[#This Row],[JOB]]="unskilled",1,IF(Tabla1[[#This Row],[JOB]]="skilled",2,3)))</f>
        <v>2</v>
      </c>
      <c r="AD2037">
        <v>1</v>
      </c>
      <c r="AE2037" t="s">
        <v>29</v>
      </c>
      <c r="AF2037">
        <f>IF(Tabla1[[#This Row],[TELEPHONE]]="none",0,1)</f>
        <v>0</v>
      </c>
      <c r="AG2037" t="s">
        <v>33</v>
      </c>
      <c r="AH2037">
        <f>IF(Tabla1[[#This Row],[FOREIGNWORKER]]="no",0,1)</f>
        <v>1</v>
      </c>
      <c r="AI2037" t="s">
        <v>34</v>
      </c>
      <c r="AJ2037">
        <f>IF(Tabla1[[#This Row],[RISK]]="No Risk",0,1)</f>
        <v>0</v>
      </c>
    </row>
    <row r="2038" spans="1:36" x14ac:dyDescent="0.25">
      <c r="A2038" t="s">
        <v>2108</v>
      </c>
      <c r="B2038" t="s">
        <v>23</v>
      </c>
      <c r="C2038">
        <f>IF(Tabla1[[#This Row],[CHECKINGSTATUS]]="no_checking",0,IF(Tabla1[[#This Row],[CHECKINGSTATUS]]="less_0",1,IF(Tabla1[[#This Row],[CHECKINGSTATUS]]="0_to_200",2,3)))</f>
        <v>2</v>
      </c>
      <c r="D2038">
        <v>11</v>
      </c>
      <c r="E2038" t="s">
        <v>42</v>
      </c>
      <c r="F2038">
        <f>IF(Tabla1[[#This Row],[CREDITHISTORY]]="no_credits",0,IF(Tabla1[[#This Row],[CREDITHISTORY]]="prior_paymentes_delayed",1,IF(Tabla1[[#This Row],[CREDITHISTORY]]="outstanding_credit",2,3)))</f>
        <v>3</v>
      </c>
      <c r="G2038" t="s">
        <v>43</v>
      </c>
      <c r="H20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38">
        <v>2077</v>
      </c>
      <c r="J2038" t="s">
        <v>38</v>
      </c>
      <c r="K20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38" t="s">
        <v>62</v>
      </c>
      <c r="M20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38">
        <v>3</v>
      </c>
      <c r="O2038" t="s">
        <v>28</v>
      </c>
      <c r="P2038">
        <f>IF(Tabla1[[#This Row],[SEX]]="female",0,1)</f>
        <v>0</v>
      </c>
      <c r="Q2038" t="s">
        <v>29</v>
      </c>
      <c r="R2038">
        <f>IF(Tabla1[[#This Row],[OTHERSONLOAN]]="none",0,IF(Tabla1[[#This Row],[OTHERSONLOAN]]="co-applicant",1,2))</f>
        <v>0</v>
      </c>
      <c r="S2038">
        <v>2</v>
      </c>
      <c r="T2038" t="s">
        <v>45</v>
      </c>
      <c r="U2038">
        <f>IF(Tabla1[[#This Row],[OWNSPROPERTY]]="unknown",0,IF(Tabla1[[#This Row],[OWNSPROPERTY]]="real_state",1,IF(Tabla1[[#This Row],[OWNSPROPERTY]]="car_other",2,3)))</f>
        <v>3</v>
      </c>
      <c r="V2038">
        <v>21</v>
      </c>
      <c r="W2038" t="s">
        <v>29</v>
      </c>
      <c r="X2038">
        <f>IF(Tabla1[[#This Row],[INSTALLMENTPLANS]]="none",0,IF(Tabla1[[#This Row],[INSTALLMENTPLANS]]="stores",1,2))</f>
        <v>0</v>
      </c>
      <c r="Y2038" t="s">
        <v>31</v>
      </c>
      <c r="Z2038">
        <f>IF(Tabla1[[#This Row],[HOUSING]]="free",0,IF(Tabla1[[#This Row],[HOUSING]]="own",1,2))</f>
        <v>1</v>
      </c>
      <c r="AA2038">
        <v>1</v>
      </c>
      <c r="AB2038" t="s">
        <v>32</v>
      </c>
      <c r="AC2038">
        <f>IF(Tabla1[[#This Row],[JOB]]="unemployed",0,IF(Tabla1[[#This Row],[JOB]]="unskilled",1,IF(Tabla1[[#This Row],[JOB]]="skilled",2,3)))</f>
        <v>2</v>
      </c>
      <c r="AD2038">
        <v>1</v>
      </c>
      <c r="AE2038" t="s">
        <v>29</v>
      </c>
      <c r="AF2038">
        <f>IF(Tabla1[[#This Row],[TELEPHONE]]="none",0,1)</f>
        <v>0</v>
      </c>
      <c r="AG2038" t="s">
        <v>33</v>
      </c>
      <c r="AH2038">
        <f>IF(Tabla1[[#This Row],[FOREIGNWORKER]]="no",0,1)</f>
        <v>1</v>
      </c>
      <c r="AI2038" t="s">
        <v>34</v>
      </c>
      <c r="AJ2038">
        <f>IF(Tabla1[[#This Row],[RISK]]="No Risk",0,1)</f>
        <v>0</v>
      </c>
    </row>
    <row r="2039" spans="1:36" x14ac:dyDescent="0.25">
      <c r="A2039" t="s">
        <v>2109</v>
      </c>
      <c r="B2039" t="s">
        <v>51</v>
      </c>
      <c r="C2039">
        <f>IF(Tabla1[[#This Row],[CHECKINGSTATUS]]="no_checking",0,IF(Tabla1[[#This Row],[CHECKINGSTATUS]]="less_0",1,IF(Tabla1[[#This Row],[CHECKINGSTATUS]]="0_to_200",2,3)))</f>
        <v>0</v>
      </c>
      <c r="D2039">
        <v>34</v>
      </c>
      <c r="E2039" t="s">
        <v>42</v>
      </c>
      <c r="F2039">
        <f>IF(Tabla1[[#This Row],[CREDITHISTORY]]="no_credits",0,IF(Tabla1[[#This Row],[CREDITHISTORY]]="prior_paymentes_delayed",1,IF(Tabla1[[#This Row],[CREDITHISTORY]]="outstanding_credit",2,3)))</f>
        <v>3</v>
      </c>
      <c r="G2039" t="s">
        <v>197</v>
      </c>
      <c r="H20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039">
        <v>6062</v>
      </c>
      <c r="J2039" t="s">
        <v>94</v>
      </c>
      <c r="K20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39" t="s">
        <v>39</v>
      </c>
      <c r="M20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39">
        <v>3</v>
      </c>
      <c r="O2039" t="s">
        <v>44</v>
      </c>
      <c r="P2039">
        <f>IF(Tabla1[[#This Row],[SEX]]="female",0,1)</f>
        <v>1</v>
      </c>
      <c r="Q2039" t="s">
        <v>29</v>
      </c>
      <c r="R2039">
        <f>IF(Tabla1[[#This Row],[OTHERSONLOAN]]="none",0,IF(Tabla1[[#This Row],[OTHERSONLOAN]]="co-applicant",1,2))</f>
        <v>0</v>
      </c>
      <c r="S2039">
        <v>4</v>
      </c>
      <c r="T2039" t="s">
        <v>65</v>
      </c>
      <c r="U2039">
        <f>IF(Tabla1[[#This Row],[OWNSPROPERTY]]="unknown",0,IF(Tabla1[[#This Row],[OWNSPROPERTY]]="real_state",1,IF(Tabla1[[#This Row],[OWNSPROPERTY]]="car_other",2,3)))</f>
        <v>2</v>
      </c>
      <c r="V2039">
        <v>42</v>
      </c>
      <c r="W2039" t="s">
        <v>29</v>
      </c>
      <c r="X2039">
        <f>IF(Tabla1[[#This Row],[INSTALLMENTPLANS]]="none",0,IF(Tabla1[[#This Row],[INSTALLMENTPLANS]]="stores",1,2))</f>
        <v>0</v>
      </c>
      <c r="Y2039" t="s">
        <v>31</v>
      </c>
      <c r="Z2039">
        <f>IF(Tabla1[[#This Row],[HOUSING]]="free",0,IF(Tabla1[[#This Row],[HOUSING]]="own",1,2))</f>
        <v>1</v>
      </c>
      <c r="AA2039">
        <v>2</v>
      </c>
      <c r="AB2039" t="s">
        <v>32</v>
      </c>
      <c r="AC2039">
        <f>IF(Tabla1[[#This Row],[JOB]]="unemployed",0,IF(Tabla1[[#This Row],[JOB]]="unskilled",1,IF(Tabla1[[#This Row],[JOB]]="skilled",2,3)))</f>
        <v>2</v>
      </c>
      <c r="AD2039">
        <v>1</v>
      </c>
      <c r="AE2039" t="s">
        <v>33</v>
      </c>
      <c r="AF2039">
        <f>IF(Tabla1[[#This Row],[TELEPHONE]]="none",0,1)</f>
        <v>1</v>
      </c>
      <c r="AG2039" t="s">
        <v>33</v>
      </c>
      <c r="AH2039">
        <f>IF(Tabla1[[#This Row],[FOREIGNWORKER]]="no",0,1)</f>
        <v>1</v>
      </c>
      <c r="AI2039" t="s">
        <v>55</v>
      </c>
      <c r="AJ2039">
        <f>IF(Tabla1[[#This Row],[RISK]]="No Risk",0,1)</f>
        <v>1</v>
      </c>
    </row>
    <row r="2040" spans="1:36" x14ac:dyDescent="0.25">
      <c r="A2040" t="s">
        <v>2110</v>
      </c>
      <c r="B2040" t="s">
        <v>36</v>
      </c>
      <c r="C2040">
        <f>IF(Tabla1[[#This Row],[CHECKINGSTATUS]]="no_checking",0,IF(Tabla1[[#This Row],[CHECKINGSTATUS]]="less_0",1,IF(Tabla1[[#This Row],[CHECKINGSTATUS]]="0_to_200",2,3)))</f>
        <v>1</v>
      </c>
      <c r="D2040">
        <v>8</v>
      </c>
      <c r="E2040" t="s">
        <v>70</v>
      </c>
      <c r="F2040">
        <f>IF(Tabla1[[#This Row],[CREDITHISTORY]]="no_credits",0,IF(Tabla1[[#This Row],[CREDITHISTORY]]="prior_paymentes_delayed",1,IF(Tabla1[[#This Row],[CREDITHISTORY]]="outstanding_credit",2,3)))</f>
        <v>3</v>
      </c>
      <c r="G2040" t="s">
        <v>37</v>
      </c>
      <c r="H20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40">
        <v>1608</v>
      </c>
      <c r="J2040" t="s">
        <v>38</v>
      </c>
      <c r="K20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40" t="s">
        <v>71</v>
      </c>
      <c r="M204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40">
        <v>2</v>
      </c>
      <c r="O2040" t="s">
        <v>28</v>
      </c>
      <c r="P2040">
        <f>IF(Tabla1[[#This Row],[SEX]]="female",0,1)</f>
        <v>0</v>
      </c>
      <c r="Q2040" t="s">
        <v>29</v>
      </c>
      <c r="R2040">
        <f>IF(Tabla1[[#This Row],[OTHERSONLOAN]]="none",0,IF(Tabla1[[#This Row],[OTHERSONLOAN]]="co-applicant",1,2))</f>
        <v>0</v>
      </c>
      <c r="S2040">
        <v>3</v>
      </c>
      <c r="T2040" t="s">
        <v>30</v>
      </c>
      <c r="U2040">
        <f>IF(Tabla1[[#This Row],[OWNSPROPERTY]]="unknown",0,IF(Tabla1[[#This Row],[OWNSPROPERTY]]="real_state",1,IF(Tabla1[[#This Row],[OWNSPROPERTY]]="car_other",2,3)))</f>
        <v>3</v>
      </c>
      <c r="V2040">
        <v>22</v>
      </c>
      <c r="W2040" t="s">
        <v>29</v>
      </c>
      <c r="X2040">
        <f>IF(Tabla1[[#This Row],[INSTALLMENTPLANS]]="none",0,IF(Tabla1[[#This Row],[INSTALLMENTPLANS]]="stores",1,2))</f>
        <v>0</v>
      </c>
      <c r="Y2040" t="s">
        <v>72</v>
      </c>
      <c r="Z2040">
        <f>IF(Tabla1[[#This Row],[HOUSING]]="free",0,IF(Tabla1[[#This Row],[HOUSING]]="own",1,2))</f>
        <v>2</v>
      </c>
      <c r="AA2040">
        <v>1</v>
      </c>
      <c r="AB2040" t="s">
        <v>32</v>
      </c>
      <c r="AC2040">
        <f>IF(Tabla1[[#This Row],[JOB]]="unemployed",0,IF(Tabla1[[#This Row],[JOB]]="unskilled",1,IF(Tabla1[[#This Row],[JOB]]="skilled",2,3)))</f>
        <v>2</v>
      </c>
      <c r="AD2040">
        <v>1</v>
      </c>
      <c r="AE2040" t="s">
        <v>29</v>
      </c>
      <c r="AF2040">
        <f>IF(Tabla1[[#This Row],[TELEPHONE]]="none",0,1)</f>
        <v>0</v>
      </c>
      <c r="AG2040" t="s">
        <v>33</v>
      </c>
      <c r="AH2040">
        <f>IF(Tabla1[[#This Row],[FOREIGNWORKER]]="no",0,1)</f>
        <v>1</v>
      </c>
      <c r="AI2040" t="s">
        <v>34</v>
      </c>
      <c r="AJ2040">
        <f>IF(Tabla1[[#This Row],[RISK]]="No Risk",0,1)</f>
        <v>0</v>
      </c>
    </row>
    <row r="2041" spans="1:36" x14ac:dyDescent="0.25">
      <c r="A2041" t="s">
        <v>2111</v>
      </c>
      <c r="B2041" t="s">
        <v>51</v>
      </c>
      <c r="C2041">
        <f>IF(Tabla1[[#This Row],[CHECKINGSTATUS]]="no_checking",0,IF(Tabla1[[#This Row],[CHECKINGSTATUS]]="less_0",1,IF(Tabla1[[#This Row],[CHECKINGSTATUS]]="0_to_200",2,3)))</f>
        <v>0</v>
      </c>
      <c r="D2041">
        <v>26</v>
      </c>
      <c r="E2041" t="s">
        <v>42</v>
      </c>
      <c r="F2041">
        <f>IF(Tabla1[[#This Row],[CREDITHISTORY]]="no_credits",0,IF(Tabla1[[#This Row],[CREDITHISTORY]]="prior_paymentes_delayed",1,IF(Tabla1[[#This Row],[CREDITHISTORY]]="outstanding_credit",2,3)))</f>
        <v>3</v>
      </c>
      <c r="G2041" t="s">
        <v>89</v>
      </c>
      <c r="H20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41">
        <v>5864</v>
      </c>
      <c r="J2041" t="s">
        <v>53</v>
      </c>
      <c r="K20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41" t="s">
        <v>27</v>
      </c>
      <c r="M204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41">
        <v>2</v>
      </c>
      <c r="O2041" t="s">
        <v>44</v>
      </c>
      <c r="P2041">
        <f>IF(Tabla1[[#This Row],[SEX]]="female",0,1)</f>
        <v>1</v>
      </c>
      <c r="Q2041" t="s">
        <v>29</v>
      </c>
      <c r="R2041">
        <f>IF(Tabla1[[#This Row],[OTHERSONLOAN]]="none",0,IF(Tabla1[[#This Row],[OTHERSONLOAN]]="co-applicant",1,2))</f>
        <v>0</v>
      </c>
      <c r="S2041">
        <v>4</v>
      </c>
      <c r="T2041" t="s">
        <v>54</v>
      </c>
      <c r="U2041">
        <f>IF(Tabla1[[#This Row],[OWNSPROPERTY]]="unknown",0,IF(Tabla1[[#This Row],[OWNSPROPERTY]]="real_state",1,IF(Tabla1[[#This Row],[OWNSPROPERTY]]="car_other",2,3)))</f>
        <v>0</v>
      </c>
      <c r="V2041">
        <v>44</v>
      </c>
      <c r="W2041" t="s">
        <v>29</v>
      </c>
      <c r="X2041">
        <f>IF(Tabla1[[#This Row],[INSTALLMENTPLANS]]="none",0,IF(Tabla1[[#This Row],[INSTALLMENTPLANS]]="stores",1,2))</f>
        <v>0</v>
      </c>
      <c r="Y2041" t="s">
        <v>31</v>
      </c>
      <c r="Z2041">
        <f>IF(Tabla1[[#This Row],[HOUSING]]="free",0,IF(Tabla1[[#This Row],[HOUSING]]="own",1,2))</f>
        <v>1</v>
      </c>
      <c r="AA2041">
        <v>1</v>
      </c>
      <c r="AB2041" t="s">
        <v>63</v>
      </c>
      <c r="AC2041">
        <f>IF(Tabla1[[#This Row],[JOB]]="unemployed",0,IF(Tabla1[[#This Row],[JOB]]="unskilled",1,IF(Tabla1[[#This Row],[JOB]]="skilled",2,3)))</f>
        <v>3</v>
      </c>
      <c r="AD2041">
        <v>1</v>
      </c>
      <c r="AE2041" t="s">
        <v>33</v>
      </c>
      <c r="AF2041">
        <f>IF(Tabla1[[#This Row],[TELEPHONE]]="none",0,1)</f>
        <v>1</v>
      </c>
      <c r="AG2041" t="s">
        <v>33</v>
      </c>
      <c r="AH2041">
        <f>IF(Tabla1[[#This Row],[FOREIGNWORKER]]="no",0,1)</f>
        <v>1</v>
      </c>
      <c r="AI2041" t="s">
        <v>34</v>
      </c>
      <c r="AJ2041">
        <f>IF(Tabla1[[#This Row],[RISK]]="No Risk",0,1)</f>
        <v>0</v>
      </c>
    </row>
    <row r="2042" spans="1:36" x14ac:dyDescent="0.25">
      <c r="A2042" t="s">
        <v>2112</v>
      </c>
      <c r="B2042" t="s">
        <v>23</v>
      </c>
      <c r="C2042">
        <f>IF(Tabla1[[#This Row],[CHECKINGSTATUS]]="no_checking",0,IF(Tabla1[[#This Row],[CHECKINGSTATUS]]="less_0",1,IF(Tabla1[[#This Row],[CHECKINGSTATUS]]="0_to_200",2,3)))</f>
        <v>2</v>
      </c>
      <c r="D2042">
        <v>18</v>
      </c>
      <c r="E2042" t="s">
        <v>70</v>
      </c>
      <c r="F2042">
        <f>IF(Tabla1[[#This Row],[CREDITHISTORY]]="no_credits",0,IF(Tabla1[[#This Row],[CREDITHISTORY]]="prior_paymentes_delayed",1,IF(Tabla1[[#This Row],[CREDITHISTORY]]="outstanding_credit",2,3)))</f>
        <v>3</v>
      </c>
      <c r="G2042" t="s">
        <v>37</v>
      </c>
      <c r="H20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42">
        <v>250</v>
      </c>
      <c r="J2042" t="s">
        <v>53</v>
      </c>
      <c r="K204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42" t="s">
        <v>27</v>
      </c>
      <c r="M20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42">
        <v>2</v>
      </c>
      <c r="O2042" t="s">
        <v>44</v>
      </c>
      <c r="P2042">
        <f>IF(Tabla1[[#This Row],[SEX]]="female",0,1)</f>
        <v>1</v>
      </c>
      <c r="Q2042" t="s">
        <v>59</v>
      </c>
      <c r="R2042">
        <f>IF(Tabla1[[#This Row],[OTHERSONLOAN]]="none",0,IF(Tabla1[[#This Row],[OTHERSONLOAN]]="co-applicant",1,2))</f>
        <v>1</v>
      </c>
      <c r="S2042">
        <v>3</v>
      </c>
      <c r="T2042" t="s">
        <v>30</v>
      </c>
      <c r="U2042">
        <f>IF(Tabla1[[#This Row],[OWNSPROPERTY]]="unknown",0,IF(Tabla1[[#This Row],[OWNSPROPERTY]]="real_state",1,IF(Tabla1[[#This Row],[OWNSPROPERTY]]="car_other",2,3)))</f>
        <v>3</v>
      </c>
      <c r="V2042">
        <v>23</v>
      </c>
      <c r="W2042" t="s">
        <v>40</v>
      </c>
      <c r="X2042">
        <f>IF(Tabla1[[#This Row],[INSTALLMENTPLANS]]="none",0,IF(Tabla1[[#This Row],[INSTALLMENTPLANS]]="stores",1,2))</f>
        <v>1</v>
      </c>
      <c r="Y2042" t="s">
        <v>31</v>
      </c>
      <c r="Z2042">
        <f>IF(Tabla1[[#This Row],[HOUSING]]="free",0,IF(Tabla1[[#This Row],[HOUSING]]="own",1,2))</f>
        <v>1</v>
      </c>
      <c r="AA2042">
        <v>1</v>
      </c>
      <c r="AB2042" t="s">
        <v>92</v>
      </c>
      <c r="AC2042">
        <f>IF(Tabla1[[#This Row],[JOB]]="unemployed",0,IF(Tabla1[[#This Row],[JOB]]="unskilled",1,IF(Tabla1[[#This Row],[JOB]]="skilled",2,3)))</f>
        <v>1</v>
      </c>
      <c r="AD2042">
        <v>1</v>
      </c>
      <c r="AE2042" t="s">
        <v>29</v>
      </c>
      <c r="AF2042">
        <f>IF(Tabla1[[#This Row],[TELEPHONE]]="none",0,1)</f>
        <v>0</v>
      </c>
      <c r="AG2042" t="s">
        <v>33</v>
      </c>
      <c r="AH2042">
        <f>IF(Tabla1[[#This Row],[FOREIGNWORKER]]="no",0,1)</f>
        <v>1</v>
      </c>
      <c r="AI2042" t="s">
        <v>34</v>
      </c>
      <c r="AJ2042">
        <f>IF(Tabla1[[#This Row],[RISK]]="No Risk",0,1)</f>
        <v>0</v>
      </c>
    </row>
    <row r="2043" spans="1:36" x14ac:dyDescent="0.25">
      <c r="A2043" t="s">
        <v>2113</v>
      </c>
      <c r="B2043" t="s">
        <v>51</v>
      </c>
      <c r="C2043">
        <f>IF(Tabla1[[#This Row],[CHECKINGSTATUS]]="no_checking",0,IF(Tabla1[[#This Row],[CHECKINGSTATUS]]="less_0",1,IF(Tabla1[[#This Row],[CHECKINGSTATUS]]="0_to_200",2,3)))</f>
        <v>0</v>
      </c>
      <c r="D2043">
        <v>30</v>
      </c>
      <c r="E2043" t="s">
        <v>57</v>
      </c>
      <c r="F2043">
        <f>IF(Tabla1[[#This Row],[CREDITHISTORY]]="no_credits",0,IF(Tabla1[[#This Row],[CREDITHISTORY]]="prior_paymentes_delayed",1,IF(Tabla1[[#This Row],[CREDITHISTORY]]="outstanding_credit",2,3)))</f>
        <v>2</v>
      </c>
      <c r="G2043" t="s">
        <v>43</v>
      </c>
      <c r="H20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43">
        <v>5657</v>
      </c>
      <c r="J2043" t="s">
        <v>94</v>
      </c>
      <c r="K20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43" t="s">
        <v>62</v>
      </c>
      <c r="M20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43">
        <v>3</v>
      </c>
      <c r="O2043" t="s">
        <v>44</v>
      </c>
      <c r="P2043">
        <f>IF(Tabla1[[#This Row],[SEX]]="female",0,1)</f>
        <v>1</v>
      </c>
      <c r="Q2043" t="s">
        <v>29</v>
      </c>
      <c r="R2043">
        <f>IF(Tabla1[[#This Row],[OTHERSONLOAN]]="none",0,IF(Tabla1[[#This Row],[OTHERSONLOAN]]="co-applicant",1,2))</f>
        <v>0</v>
      </c>
      <c r="S2043">
        <v>3</v>
      </c>
      <c r="T2043" t="s">
        <v>54</v>
      </c>
      <c r="U2043">
        <f>IF(Tabla1[[#This Row],[OWNSPROPERTY]]="unknown",0,IF(Tabla1[[#This Row],[OWNSPROPERTY]]="real_state",1,IF(Tabla1[[#This Row],[OWNSPROPERTY]]="car_other",2,3)))</f>
        <v>0</v>
      </c>
      <c r="V2043">
        <v>47</v>
      </c>
      <c r="W2043" t="s">
        <v>116</v>
      </c>
      <c r="X2043">
        <f>IF(Tabla1[[#This Row],[INSTALLMENTPLANS]]="none",0,IF(Tabla1[[#This Row],[INSTALLMENTPLANS]]="stores",1,2))</f>
        <v>2</v>
      </c>
      <c r="Y2043" t="s">
        <v>60</v>
      </c>
      <c r="Z2043">
        <f>IF(Tabla1[[#This Row],[HOUSING]]="free",0,IF(Tabla1[[#This Row],[HOUSING]]="own",1,2))</f>
        <v>0</v>
      </c>
      <c r="AA2043">
        <v>2</v>
      </c>
      <c r="AB2043" t="s">
        <v>92</v>
      </c>
      <c r="AC2043">
        <f>IF(Tabla1[[#This Row],[JOB]]="unemployed",0,IF(Tabla1[[#This Row],[JOB]]="unskilled",1,IF(Tabla1[[#This Row],[JOB]]="skilled",2,3)))</f>
        <v>1</v>
      </c>
      <c r="AD2043">
        <v>2</v>
      </c>
      <c r="AE2043" t="s">
        <v>33</v>
      </c>
      <c r="AF2043">
        <f>IF(Tabla1[[#This Row],[TELEPHONE]]="none",0,1)</f>
        <v>1</v>
      </c>
      <c r="AG2043" t="s">
        <v>33</v>
      </c>
      <c r="AH2043">
        <f>IF(Tabla1[[#This Row],[FOREIGNWORKER]]="no",0,1)</f>
        <v>1</v>
      </c>
      <c r="AI2043" t="s">
        <v>34</v>
      </c>
      <c r="AJ2043">
        <f>IF(Tabla1[[#This Row],[RISK]]="No Risk",0,1)</f>
        <v>0</v>
      </c>
    </row>
    <row r="2044" spans="1:36" x14ac:dyDescent="0.25">
      <c r="A2044" t="s">
        <v>2114</v>
      </c>
      <c r="B2044" t="s">
        <v>23</v>
      </c>
      <c r="C2044">
        <f>IF(Tabla1[[#This Row],[CHECKINGSTATUS]]="no_checking",0,IF(Tabla1[[#This Row],[CHECKINGSTATUS]]="less_0",1,IF(Tabla1[[#This Row],[CHECKINGSTATUS]]="0_to_200",2,3)))</f>
        <v>2</v>
      </c>
      <c r="D2044">
        <v>11</v>
      </c>
      <c r="E2044" t="s">
        <v>42</v>
      </c>
      <c r="F2044">
        <f>IF(Tabla1[[#This Row],[CREDITHISTORY]]="no_credits",0,IF(Tabla1[[#This Row],[CREDITHISTORY]]="prior_paymentes_delayed",1,IF(Tabla1[[#This Row],[CREDITHISTORY]]="outstanding_credit",2,3)))</f>
        <v>3</v>
      </c>
      <c r="G2044" t="s">
        <v>74</v>
      </c>
      <c r="H20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44">
        <v>1965</v>
      </c>
      <c r="J2044" t="s">
        <v>94</v>
      </c>
      <c r="K20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44" t="s">
        <v>49</v>
      </c>
      <c r="M20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44">
        <v>3</v>
      </c>
      <c r="O2044" t="s">
        <v>44</v>
      </c>
      <c r="P2044">
        <f>IF(Tabla1[[#This Row],[SEX]]="female",0,1)</f>
        <v>1</v>
      </c>
      <c r="Q2044" t="s">
        <v>29</v>
      </c>
      <c r="R2044">
        <f>IF(Tabla1[[#This Row],[OTHERSONLOAN]]="none",0,IF(Tabla1[[#This Row],[OTHERSONLOAN]]="co-applicant",1,2))</f>
        <v>0</v>
      </c>
      <c r="S2044">
        <v>2</v>
      </c>
      <c r="T2044" t="s">
        <v>30</v>
      </c>
      <c r="U2044">
        <f>IF(Tabla1[[#This Row],[OWNSPROPERTY]]="unknown",0,IF(Tabla1[[#This Row],[OWNSPROPERTY]]="real_state",1,IF(Tabla1[[#This Row],[OWNSPROPERTY]]="car_other",2,3)))</f>
        <v>3</v>
      </c>
      <c r="V2044">
        <v>53</v>
      </c>
      <c r="W2044" t="s">
        <v>29</v>
      </c>
      <c r="X2044">
        <f>IF(Tabla1[[#This Row],[INSTALLMENTPLANS]]="none",0,IF(Tabla1[[#This Row],[INSTALLMENTPLANS]]="stores",1,2))</f>
        <v>0</v>
      </c>
      <c r="Y2044" t="s">
        <v>31</v>
      </c>
      <c r="Z2044">
        <f>IF(Tabla1[[#This Row],[HOUSING]]="free",0,IF(Tabla1[[#This Row],[HOUSING]]="own",1,2))</f>
        <v>1</v>
      </c>
      <c r="AA2044">
        <v>2</v>
      </c>
      <c r="AB2044" t="s">
        <v>32</v>
      </c>
      <c r="AC2044">
        <f>IF(Tabla1[[#This Row],[JOB]]="unemployed",0,IF(Tabla1[[#This Row],[JOB]]="unskilled",1,IF(Tabla1[[#This Row],[JOB]]="skilled",2,3)))</f>
        <v>2</v>
      </c>
      <c r="AD2044">
        <v>2</v>
      </c>
      <c r="AE2044" t="s">
        <v>33</v>
      </c>
      <c r="AF2044">
        <f>IF(Tabla1[[#This Row],[TELEPHONE]]="none",0,1)</f>
        <v>1</v>
      </c>
      <c r="AG2044" t="s">
        <v>33</v>
      </c>
      <c r="AH2044">
        <f>IF(Tabla1[[#This Row],[FOREIGNWORKER]]="no",0,1)</f>
        <v>1</v>
      </c>
      <c r="AI2044" t="s">
        <v>55</v>
      </c>
      <c r="AJ2044">
        <f>IF(Tabla1[[#This Row],[RISK]]="No Risk",0,1)</f>
        <v>1</v>
      </c>
    </row>
    <row r="2045" spans="1:36" x14ac:dyDescent="0.25">
      <c r="A2045" t="s">
        <v>2115</v>
      </c>
      <c r="B2045" t="s">
        <v>51</v>
      </c>
      <c r="C2045">
        <f>IF(Tabla1[[#This Row],[CHECKINGSTATUS]]="no_checking",0,IF(Tabla1[[#This Row],[CHECKINGSTATUS]]="less_0",1,IF(Tabla1[[#This Row],[CHECKINGSTATUS]]="0_to_200",2,3)))</f>
        <v>0</v>
      </c>
      <c r="D2045">
        <v>33</v>
      </c>
      <c r="E2045" t="s">
        <v>42</v>
      </c>
      <c r="F2045">
        <f>IF(Tabla1[[#This Row],[CREDITHISTORY]]="no_credits",0,IF(Tabla1[[#This Row],[CREDITHISTORY]]="prior_paymentes_delayed",1,IF(Tabla1[[#This Row],[CREDITHISTORY]]="outstanding_credit",2,3)))</f>
        <v>3</v>
      </c>
      <c r="G2045" t="s">
        <v>43</v>
      </c>
      <c r="H20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45">
        <v>5831</v>
      </c>
      <c r="J2045" t="s">
        <v>54</v>
      </c>
      <c r="K20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45" t="s">
        <v>39</v>
      </c>
      <c r="M20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45">
        <v>4</v>
      </c>
      <c r="O2045" t="s">
        <v>44</v>
      </c>
      <c r="P2045">
        <f>IF(Tabla1[[#This Row],[SEX]]="female",0,1)</f>
        <v>1</v>
      </c>
      <c r="Q2045" t="s">
        <v>29</v>
      </c>
      <c r="R2045">
        <f>IF(Tabla1[[#This Row],[OTHERSONLOAN]]="none",0,IF(Tabla1[[#This Row],[OTHERSONLOAN]]="co-applicant",1,2))</f>
        <v>0</v>
      </c>
      <c r="S2045">
        <v>3</v>
      </c>
      <c r="T2045" t="s">
        <v>30</v>
      </c>
      <c r="U2045">
        <f>IF(Tabla1[[#This Row],[OWNSPROPERTY]]="unknown",0,IF(Tabla1[[#This Row],[OWNSPROPERTY]]="real_state",1,IF(Tabla1[[#This Row],[OWNSPROPERTY]]="car_other",2,3)))</f>
        <v>3</v>
      </c>
      <c r="V2045">
        <v>44</v>
      </c>
      <c r="W2045" t="s">
        <v>29</v>
      </c>
      <c r="X2045">
        <f>IF(Tabla1[[#This Row],[INSTALLMENTPLANS]]="none",0,IF(Tabla1[[#This Row],[INSTALLMENTPLANS]]="stores",1,2))</f>
        <v>0</v>
      </c>
      <c r="Y2045" t="s">
        <v>60</v>
      </c>
      <c r="Z2045">
        <f>IF(Tabla1[[#This Row],[HOUSING]]="free",0,IF(Tabla1[[#This Row],[HOUSING]]="own",1,2))</f>
        <v>0</v>
      </c>
      <c r="AA2045">
        <v>3</v>
      </c>
      <c r="AB2045" t="s">
        <v>32</v>
      </c>
      <c r="AC2045">
        <f>IF(Tabla1[[#This Row],[JOB]]="unemployed",0,IF(Tabla1[[#This Row],[JOB]]="unskilled",1,IF(Tabla1[[#This Row],[JOB]]="skilled",2,3)))</f>
        <v>2</v>
      </c>
      <c r="AD2045">
        <v>2</v>
      </c>
      <c r="AE2045" t="s">
        <v>33</v>
      </c>
      <c r="AF2045">
        <f>IF(Tabla1[[#This Row],[TELEPHONE]]="none",0,1)</f>
        <v>1</v>
      </c>
      <c r="AG2045" t="s">
        <v>33</v>
      </c>
      <c r="AH2045">
        <f>IF(Tabla1[[#This Row],[FOREIGNWORKER]]="no",0,1)</f>
        <v>1</v>
      </c>
      <c r="AI2045" t="s">
        <v>34</v>
      </c>
      <c r="AJ2045">
        <f>IF(Tabla1[[#This Row],[RISK]]="No Risk",0,1)</f>
        <v>0</v>
      </c>
    </row>
    <row r="2046" spans="1:36" x14ac:dyDescent="0.25">
      <c r="A2046" t="s">
        <v>2116</v>
      </c>
      <c r="B2046" t="s">
        <v>23</v>
      </c>
      <c r="C2046">
        <f>IF(Tabla1[[#This Row],[CHECKINGSTATUS]]="no_checking",0,IF(Tabla1[[#This Row],[CHECKINGSTATUS]]="less_0",1,IF(Tabla1[[#This Row],[CHECKINGSTATUS]]="0_to_200",2,3)))</f>
        <v>2</v>
      </c>
      <c r="D2046">
        <v>12</v>
      </c>
      <c r="E2046" t="s">
        <v>24</v>
      </c>
      <c r="F2046">
        <f>IF(Tabla1[[#This Row],[CREDITHISTORY]]="no_credits",0,IF(Tabla1[[#This Row],[CREDITHISTORY]]="prior_paymentes_delayed",1,IF(Tabla1[[#This Row],[CREDITHISTORY]]="outstanding_credit",2,3)))</f>
        <v>3</v>
      </c>
      <c r="G2046" t="s">
        <v>37</v>
      </c>
      <c r="H20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46">
        <v>1983</v>
      </c>
      <c r="J2046" t="s">
        <v>38</v>
      </c>
      <c r="K20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46" t="s">
        <v>39</v>
      </c>
      <c r="M20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46">
        <v>2</v>
      </c>
      <c r="O2046" t="s">
        <v>28</v>
      </c>
      <c r="P2046">
        <f>IF(Tabla1[[#This Row],[SEX]]="female",0,1)</f>
        <v>0</v>
      </c>
      <c r="Q2046" t="s">
        <v>29</v>
      </c>
      <c r="R2046">
        <f>IF(Tabla1[[#This Row],[OTHERSONLOAN]]="none",0,IF(Tabla1[[#This Row],[OTHERSONLOAN]]="co-applicant",1,2))</f>
        <v>0</v>
      </c>
      <c r="S2046">
        <v>2</v>
      </c>
      <c r="T2046" t="s">
        <v>65</v>
      </c>
      <c r="U2046">
        <f>IF(Tabla1[[#This Row],[OWNSPROPERTY]]="unknown",0,IF(Tabla1[[#This Row],[OWNSPROPERTY]]="real_state",1,IF(Tabla1[[#This Row],[OWNSPROPERTY]]="car_other",2,3)))</f>
        <v>2</v>
      </c>
      <c r="V2046">
        <v>19</v>
      </c>
      <c r="W2046" t="s">
        <v>29</v>
      </c>
      <c r="X2046">
        <f>IF(Tabla1[[#This Row],[INSTALLMENTPLANS]]="none",0,IF(Tabla1[[#This Row],[INSTALLMENTPLANS]]="stores",1,2))</f>
        <v>0</v>
      </c>
      <c r="Y2046" t="s">
        <v>31</v>
      </c>
      <c r="Z2046">
        <f>IF(Tabla1[[#This Row],[HOUSING]]="free",0,IF(Tabla1[[#This Row],[HOUSING]]="own",1,2))</f>
        <v>1</v>
      </c>
      <c r="AA2046">
        <v>1</v>
      </c>
      <c r="AB2046" t="s">
        <v>32</v>
      </c>
      <c r="AC2046">
        <f>IF(Tabla1[[#This Row],[JOB]]="unemployed",0,IF(Tabla1[[#This Row],[JOB]]="unskilled",1,IF(Tabla1[[#This Row],[JOB]]="skilled",2,3)))</f>
        <v>2</v>
      </c>
      <c r="AD2046">
        <v>1</v>
      </c>
      <c r="AE2046" t="s">
        <v>29</v>
      </c>
      <c r="AF2046">
        <f>IF(Tabla1[[#This Row],[TELEPHONE]]="none",0,1)</f>
        <v>0</v>
      </c>
      <c r="AG2046" t="s">
        <v>33</v>
      </c>
      <c r="AH2046">
        <f>IF(Tabla1[[#This Row],[FOREIGNWORKER]]="no",0,1)</f>
        <v>1</v>
      </c>
      <c r="AI2046" t="s">
        <v>34</v>
      </c>
      <c r="AJ2046">
        <f>IF(Tabla1[[#This Row],[RISK]]="No Risk",0,1)</f>
        <v>0</v>
      </c>
    </row>
    <row r="2047" spans="1:36" x14ac:dyDescent="0.25">
      <c r="A2047" t="s">
        <v>2117</v>
      </c>
      <c r="B2047" t="s">
        <v>51</v>
      </c>
      <c r="C2047">
        <f>IF(Tabla1[[#This Row],[CHECKINGSTATUS]]="no_checking",0,IF(Tabla1[[#This Row],[CHECKINGSTATUS]]="less_0",1,IF(Tabla1[[#This Row],[CHECKINGSTATUS]]="0_to_200",2,3)))</f>
        <v>0</v>
      </c>
      <c r="D2047">
        <v>35</v>
      </c>
      <c r="E2047" t="s">
        <v>57</v>
      </c>
      <c r="F2047">
        <f>IF(Tabla1[[#This Row],[CREDITHISTORY]]="no_credits",0,IF(Tabla1[[#This Row],[CREDITHISTORY]]="prior_paymentes_delayed",1,IF(Tabla1[[#This Row],[CREDITHISTORY]]="outstanding_credit",2,3)))</f>
        <v>2</v>
      </c>
      <c r="G2047" t="s">
        <v>43</v>
      </c>
      <c r="H20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47">
        <v>6259</v>
      </c>
      <c r="J2047" t="s">
        <v>94</v>
      </c>
      <c r="K20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47" t="s">
        <v>49</v>
      </c>
      <c r="M20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47">
        <v>5</v>
      </c>
      <c r="O2047" t="s">
        <v>44</v>
      </c>
      <c r="P2047">
        <f>IF(Tabla1[[#This Row],[SEX]]="female",0,1)</f>
        <v>1</v>
      </c>
      <c r="Q2047" t="s">
        <v>59</v>
      </c>
      <c r="R2047">
        <f>IF(Tabla1[[#This Row],[OTHERSONLOAN]]="none",0,IF(Tabla1[[#This Row],[OTHERSONLOAN]]="co-applicant",1,2))</f>
        <v>1</v>
      </c>
      <c r="S2047">
        <v>3</v>
      </c>
      <c r="T2047" t="s">
        <v>54</v>
      </c>
      <c r="U2047">
        <f>IF(Tabla1[[#This Row],[OWNSPROPERTY]]="unknown",0,IF(Tabla1[[#This Row],[OWNSPROPERTY]]="real_state",1,IF(Tabla1[[#This Row],[OWNSPROPERTY]]="car_other",2,3)))</f>
        <v>0</v>
      </c>
      <c r="V2047">
        <v>54</v>
      </c>
      <c r="W2047" t="s">
        <v>29</v>
      </c>
      <c r="X2047">
        <f>IF(Tabla1[[#This Row],[INSTALLMENTPLANS]]="none",0,IF(Tabla1[[#This Row],[INSTALLMENTPLANS]]="stores",1,2))</f>
        <v>0</v>
      </c>
      <c r="Y2047" t="s">
        <v>60</v>
      </c>
      <c r="Z2047">
        <f>IF(Tabla1[[#This Row],[HOUSING]]="free",0,IF(Tabla1[[#This Row],[HOUSING]]="own",1,2))</f>
        <v>0</v>
      </c>
      <c r="AA2047">
        <v>2</v>
      </c>
      <c r="AB2047" t="s">
        <v>32</v>
      </c>
      <c r="AC2047">
        <f>IF(Tabla1[[#This Row],[JOB]]="unemployed",0,IF(Tabla1[[#This Row],[JOB]]="unskilled",1,IF(Tabla1[[#This Row],[JOB]]="skilled",2,3)))</f>
        <v>2</v>
      </c>
      <c r="AD2047">
        <v>1</v>
      </c>
      <c r="AE2047" t="s">
        <v>33</v>
      </c>
      <c r="AF2047">
        <f>IF(Tabla1[[#This Row],[TELEPHONE]]="none",0,1)</f>
        <v>1</v>
      </c>
      <c r="AG2047" t="s">
        <v>33</v>
      </c>
      <c r="AH2047">
        <f>IF(Tabla1[[#This Row],[FOREIGNWORKER]]="no",0,1)</f>
        <v>1</v>
      </c>
      <c r="AI2047" t="s">
        <v>55</v>
      </c>
      <c r="AJ2047">
        <f>IF(Tabla1[[#This Row],[RISK]]="No Risk",0,1)</f>
        <v>1</v>
      </c>
    </row>
    <row r="2048" spans="1:36" x14ac:dyDescent="0.25">
      <c r="A2048" t="s">
        <v>2118</v>
      </c>
      <c r="B2048" t="s">
        <v>36</v>
      </c>
      <c r="C2048">
        <f>IF(Tabla1[[#This Row],[CHECKINGSTATUS]]="no_checking",0,IF(Tabla1[[#This Row],[CHECKINGSTATUS]]="less_0",1,IF(Tabla1[[#This Row],[CHECKINGSTATUS]]="0_to_200",2,3)))</f>
        <v>1</v>
      </c>
      <c r="D2048">
        <v>4</v>
      </c>
      <c r="E2048" t="s">
        <v>70</v>
      </c>
      <c r="F2048">
        <f>IF(Tabla1[[#This Row],[CREDITHISTORY]]="no_credits",0,IF(Tabla1[[#This Row],[CREDITHISTORY]]="prior_paymentes_delayed",1,IF(Tabla1[[#This Row],[CREDITHISTORY]]="outstanding_credit",2,3)))</f>
        <v>3</v>
      </c>
      <c r="G2048" t="s">
        <v>37</v>
      </c>
      <c r="H20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48">
        <v>250</v>
      </c>
      <c r="J2048" t="s">
        <v>38</v>
      </c>
      <c r="K20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48" t="s">
        <v>71</v>
      </c>
      <c r="M204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48">
        <v>1</v>
      </c>
      <c r="O2048" t="s">
        <v>44</v>
      </c>
      <c r="P2048">
        <f>IF(Tabla1[[#This Row],[SEX]]="female",0,1)</f>
        <v>1</v>
      </c>
      <c r="Q2048" t="s">
        <v>29</v>
      </c>
      <c r="R2048">
        <f>IF(Tabla1[[#This Row],[OTHERSONLOAN]]="none",0,IF(Tabla1[[#This Row],[OTHERSONLOAN]]="co-applicant",1,2))</f>
        <v>0</v>
      </c>
      <c r="S2048">
        <v>1</v>
      </c>
      <c r="T2048" t="s">
        <v>45</v>
      </c>
      <c r="U2048">
        <f>IF(Tabla1[[#This Row],[OWNSPROPERTY]]="unknown",0,IF(Tabla1[[#This Row],[OWNSPROPERTY]]="real_state",1,IF(Tabla1[[#This Row],[OWNSPROPERTY]]="car_other",2,3)))</f>
        <v>3</v>
      </c>
      <c r="V2048">
        <v>19</v>
      </c>
      <c r="W2048" t="s">
        <v>40</v>
      </c>
      <c r="X2048">
        <f>IF(Tabla1[[#This Row],[INSTALLMENTPLANS]]="none",0,IF(Tabla1[[#This Row],[INSTALLMENTPLANS]]="stores",1,2))</f>
        <v>1</v>
      </c>
      <c r="Y2048" t="s">
        <v>72</v>
      </c>
      <c r="Z2048">
        <f>IF(Tabla1[[#This Row],[HOUSING]]="free",0,IF(Tabla1[[#This Row],[HOUSING]]="own",1,2))</f>
        <v>2</v>
      </c>
      <c r="AA2048">
        <v>1</v>
      </c>
      <c r="AB2048" t="s">
        <v>32</v>
      </c>
      <c r="AC2048">
        <f>IF(Tabla1[[#This Row],[JOB]]="unemployed",0,IF(Tabla1[[#This Row],[JOB]]="unskilled",1,IF(Tabla1[[#This Row],[JOB]]="skilled",2,3)))</f>
        <v>2</v>
      </c>
      <c r="AD2048">
        <v>1</v>
      </c>
      <c r="AE2048" t="s">
        <v>29</v>
      </c>
      <c r="AF2048">
        <f>IF(Tabla1[[#This Row],[TELEPHONE]]="none",0,1)</f>
        <v>0</v>
      </c>
      <c r="AG2048" t="s">
        <v>33</v>
      </c>
      <c r="AH2048">
        <f>IF(Tabla1[[#This Row],[FOREIGNWORKER]]="no",0,1)</f>
        <v>1</v>
      </c>
      <c r="AI2048" t="s">
        <v>34</v>
      </c>
      <c r="AJ2048">
        <f>IF(Tabla1[[#This Row],[RISK]]="No Risk",0,1)</f>
        <v>0</v>
      </c>
    </row>
    <row r="2049" spans="1:36" x14ac:dyDescent="0.25">
      <c r="A2049" t="s">
        <v>2119</v>
      </c>
      <c r="B2049" t="s">
        <v>51</v>
      </c>
      <c r="C2049">
        <f>IF(Tabla1[[#This Row],[CHECKINGSTATUS]]="no_checking",0,IF(Tabla1[[#This Row],[CHECKINGSTATUS]]="less_0",1,IF(Tabla1[[#This Row],[CHECKINGSTATUS]]="0_to_200",2,3)))</f>
        <v>0</v>
      </c>
      <c r="D2049">
        <v>28</v>
      </c>
      <c r="E2049" t="s">
        <v>57</v>
      </c>
      <c r="F2049">
        <f>IF(Tabla1[[#This Row],[CREDITHISTORY]]="no_credits",0,IF(Tabla1[[#This Row],[CREDITHISTORY]]="prior_paymentes_delayed",1,IF(Tabla1[[#This Row],[CREDITHISTORY]]="outstanding_credit",2,3)))</f>
        <v>2</v>
      </c>
      <c r="G2049" t="s">
        <v>25</v>
      </c>
      <c r="H20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049">
        <v>7819</v>
      </c>
      <c r="J2049" t="s">
        <v>53</v>
      </c>
      <c r="K20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49" t="s">
        <v>62</v>
      </c>
      <c r="M20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49">
        <v>5</v>
      </c>
      <c r="O2049" t="s">
        <v>44</v>
      </c>
      <c r="P2049">
        <f>IF(Tabla1[[#This Row],[SEX]]="female",0,1)</f>
        <v>1</v>
      </c>
      <c r="Q2049" t="s">
        <v>29</v>
      </c>
      <c r="R2049">
        <f>IF(Tabla1[[#This Row],[OTHERSONLOAN]]="none",0,IF(Tabla1[[#This Row],[OTHERSONLOAN]]="co-applicant",1,2))</f>
        <v>0</v>
      </c>
      <c r="S2049">
        <v>4</v>
      </c>
      <c r="T2049" t="s">
        <v>65</v>
      </c>
      <c r="U2049">
        <f>IF(Tabla1[[#This Row],[OWNSPROPERTY]]="unknown",0,IF(Tabla1[[#This Row],[OWNSPROPERTY]]="real_state",1,IF(Tabla1[[#This Row],[OWNSPROPERTY]]="car_other",2,3)))</f>
        <v>2</v>
      </c>
      <c r="V2049">
        <v>51</v>
      </c>
      <c r="W2049" t="s">
        <v>29</v>
      </c>
      <c r="X2049">
        <f>IF(Tabla1[[#This Row],[INSTALLMENTPLANS]]="none",0,IF(Tabla1[[#This Row],[INSTALLMENTPLANS]]="stores",1,2))</f>
        <v>0</v>
      </c>
      <c r="Y2049" t="s">
        <v>60</v>
      </c>
      <c r="Z2049">
        <f>IF(Tabla1[[#This Row],[HOUSING]]="free",0,IF(Tabla1[[#This Row],[HOUSING]]="own",1,2))</f>
        <v>0</v>
      </c>
      <c r="AA2049">
        <v>2</v>
      </c>
      <c r="AB2049" t="s">
        <v>63</v>
      </c>
      <c r="AC2049">
        <f>IF(Tabla1[[#This Row],[JOB]]="unemployed",0,IF(Tabla1[[#This Row],[JOB]]="unskilled",1,IF(Tabla1[[#This Row],[JOB]]="skilled",2,3)))</f>
        <v>3</v>
      </c>
      <c r="AD2049">
        <v>2</v>
      </c>
      <c r="AE2049" t="s">
        <v>33</v>
      </c>
      <c r="AF2049">
        <f>IF(Tabla1[[#This Row],[TELEPHONE]]="none",0,1)</f>
        <v>1</v>
      </c>
      <c r="AG2049" t="s">
        <v>33</v>
      </c>
      <c r="AH2049">
        <f>IF(Tabla1[[#This Row],[FOREIGNWORKER]]="no",0,1)</f>
        <v>1</v>
      </c>
      <c r="AI2049" t="s">
        <v>34</v>
      </c>
      <c r="AJ2049">
        <f>IF(Tabla1[[#This Row],[RISK]]="No Risk",0,1)</f>
        <v>0</v>
      </c>
    </row>
    <row r="2050" spans="1:36" x14ac:dyDescent="0.25">
      <c r="A2050" t="s">
        <v>2120</v>
      </c>
      <c r="B2050" t="s">
        <v>51</v>
      </c>
      <c r="C2050">
        <f>IF(Tabla1[[#This Row],[CHECKINGSTATUS]]="no_checking",0,IF(Tabla1[[#This Row],[CHECKINGSTATUS]]="less_0",1,IF(Tabla1[[#This Row],[CHECKINGSTATUS]]="0_to_200",2,3)))</f>
        <v>0</v>
      </c>
      <c r="D2050">
        <v>28</v>
      </c>
      <c r="E2050" t="s">
        <v>70</v>
      </c>
      <c r="F2050">
        <f>IF(Tabla1[[#This Row],[CREDITHISTORY]]="no_credits",0,IF(Tabla1[[#This Row],[CREDITHISTORY]]="prior_paymentes_delayed",1,IF(Tabla1[[#This Row],[CREDITHISTORY]]="outstanding_credit",2,3)))</f>
        <v>3</v>
      </c>
      <c r="G2050" t="s">
        <v>74</v>
      </c>
      <c r="H20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50">
        <v>1038</v>
      </c>
      <c r="J2050" t="s">
        <v>26</v>
      </c>
      <c r="K20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50" t="s">
        <v>62</v>
      </c>
      <c r="M20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50">
        <v>3</v>
      </c>
      <c r="O2050" t="s">
        <v>44</v>
      </c>
      <c r="P2050">
        <f>IF(Tabla1[[#This Row],[SEX]]="female",0,1)</f>
        <v>1</v>
      </c>
      <c r="Q2050" t="s">
        <v>29</v>
      </c>
      <c r="R2050">
        <f>IF(Tabla1[[#This Row],[OTHERSONLOAN]]="none",0,IF(Tabla1[[#This Row],[OTHERSONLOAN]]="co-applicant",1,2))</f>
        <v>0</v>
      </c>
      <c r="S2050">
        <v>3</v>
      </c>
      <c r="T2050" t="s">
        <v>45</v>
      </c>
      <c r="U2050">
        <f>IF(Tabla1[[#This Row],[OWNSPROPERTY]]="unknown",0,IF(Tabla1[[#This Row],[OWNSPROPERTY]]="real_state",1,IF(Tabla1[[#This Row],[OWNSPROPERTY]]="car_other",2,3)))</f>
        <v>3</v>
      </c>
      <c r="V2050">
        <v>46</v>
      </c>
      <c r="W2050" t="s">
        <v>116</v>
      </c>
      <c r="X2050">
        <f>IF(Tabla1[[#This Row],[INSTALLMENTPLANS]]="none",0,IF(Tabla1[[#This Row],[INSTALLMENTPLANS]]="stores",1,2))</f>
        <v>2</v>
      </c>
      <c r="Y2050" t="s">
        <v>31</v>
      </c>
      <c r="Z2050">
        <f>IF(Tabla1[[#This Row],[HOUSING]]="free",0,IF(Tabla1[[#This Row],[HOUSING]]="own",1,2))</f>
        <v>1</v>
      </c>
      <c r="AA2050">
        <v>1</v>
      </c>
      <c r="AB2050" t="s">
        <v>71</v>
      </c>
      <c r="AC2050">
        <f>IF(Tabla1[[#This Row],[JOB]]="unemployed",0,IF(Tabla1[[#This Row],[JOB]]="unskilled",1,IF(Tabla1[[#This Row],[JOB]]="skilled",2,3)))</f>
        <v>0</v>
      </c>
      <c r="AD2050">
        <v>2</v>
      </c>
      <c r="AE2050" t="s">
        <v>33</v>
      </c>
      <c r="AF2050">
        <f>IF(Tabla1[[#This Row],[TELEPHONE]]="none",0,1)</f>
        <v>1</v>
      </c>
      <c r="AG2050" t="s">
        <v>33</v>
      </c>
      <c r="AH2050">
        <f>IF(Tabla1[[#This Row],[FOREIGNWORKER]]="no",0,1)</f>
        <v>1</v>
      </c>
      <c r="AI2050" t="s">
        <v>34</v>
      </c>
      <c r="AJ2050">
        <f>IF(Tabla1[[#This Row],[RISK]]="No Risk",0,1)</f>
        <v>0</v>
      </c>
    </row>
    <row r="2051" spans="1:36" x14ac:dyDescent="0.25">
      <c r="A2051" t="s">
        <v>2121</v>
      </c>
      <c r="B2051" t="s">
        <v>23</v>
      </c>
      <c r="C2051">
        <f>IF(Tabla1[[#This Row],[CHECKINGSTATUS]]="no_checking",0,IF(Tabla1[[#This Row],[CHECKINGSTATUS]]="less_0",1,IF(Tabla1[[#This Row],[CHECKINGSTATUS]]="0_to_200",2,3)))</f>
        <v>2</v>
      </c>
      <c r="D2051">
        <v>18</v>
      </c>
      <c r="E2051" t="s">
        <v>24</v>
      </c>
      <c r="F2051">
        <f>IF(Tabla1[[#This Row],[CREDITHISTORY]]="no_credits",0,IF(Tabla1[[#This Row],[CREDITHISTORY]]="prior_paymentes_delayed",1,IF(Tabla1[[#This Row],[CREDITHISTORY]]="outstanding_credit",2,3)))</f>
        <v>3</v>
      </c>
      <c r="G2051" t="s">
        <v>37</v>
      </c>
      <c r="H20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51">
        <v>3454</v>
      </c>
      <c r="J2051" t="s">
        <v>26</v>
      </c>
      <c r="K20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51" t="s">
        <v>39</v>
      </c>
      <c r="M20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51">
        <v>2</v>
      </c>
      <c r="O2051" t="s">
        <v>44</v>
      </c>
      <c r="P2051">
        <f>IF(Tabla1[[#This Row],[SEX]]="female",0,1)</f>
        <v>1</v>
      </c>
      <c r="Q2051" t="s">
        <v>29</v>
      </c>
      <c r="R2051">
        <f>IF(Tabla1[[#This Row],[OTHERSONLOAN]]="none",0,IF(Tabla1[[#This Row],[OTHERSONLOAN]]="co-applicant",1,2))</f>
        <v>0</v>
      </c>
      <c r="S2051">
        <v>2</v>
      </c>
      <c r="T2051" t="s">
        <v>30</v>
      </c>
      <c r="U2051">
        <f>IF(Tabla1[[#This Row],[OWNSPROPERTY]]="unknown",0,IF(Tabla1[[#This Row],[OWNSPROPERTY]]="real_state",1,IF(Tabla1[[#This Row],[OWNSPROPERTY]]="car_other",2,3)))</f>
        <v>3</v>
      </c>
      <c r="V2051">
        <v>38</v>
      </c>
      <c r="W2051" t="s">
        <v>29</v>
      </c>
      <c r="X2051">
        <f>IF(Tabla1[[#This Row],[INSTALLMENTPLANS]]="none",0,IF(Tabla1[[#This Row],[INSTALLMENTPLANS]]="stores",1,2))</f>
        <v>0</v>
      </c>
      <c r="Y2051" t="s">
        <v>72</v>
      </c>
      <c r="Z2051">
        <f>IF(Tabla1[[#This Row],[HOUSING]]="free",0,IF(Tabla1[[#This Row],[HOUSING]]="own",1,2))</f>
        <v>2</v>
      </c>
      <c r="AA2051">
        <v>1</v>
      </c>
      <c r="AB2051" t="s">
        <v>32</v>
      </c>
      <c r="AC2051">
        <f>IF(Tabla1[[#This Row],[JOB]]="unemployed",0,IF(Tabla1[[#This Row],[JOB]]="unskilled",1,IF(Tabla1[[#This Row],[JOB]]="skilled",2,3)))</f>
        <v>2</v>
      </c>
      <c r="AD2051">
        <v>1</v>
      </c>
      <c r="AE2051" t="s">
        <v>29</v>
      </c>
      <c r="AF2051">
        <f>IF(Tabla1[[#This Row],[TELEPHONE]]="none",0,1)</f>
        <v>0</v>
      </c>
      <c r="AG2051" t="s">
        <v>33</v>
      </c>
      <c r="AH2051">
        <f>IF(Tabla1[[#This Row],[FOREIGNWORKER]]="no",0,1)</f>
        <v>1</v>
      </c>
      <c r="AI2051" t="s">
        <v>34</v>
      </c>
      <c r="AJ2051">
        <f>IF(Tabla1[[#This Row],[RISK]]="No Risk",0,1)</f>
        <v>0</v>
      </c>
    </row>
    <row r="2052" spans="1:36" x14ac:dyDescent="0.25">
      <c r="A2052" t="s">
        <v>2122</v>
      </c>
      <c r="B2052" t="s">
        <v>51</v>
      </c>
      <c r="C2052">
        <f>IF(Tabla1[[#This Row],[CHECKINGSTATUS]]="no_checking",0,IF(Tabla1[[#This Row],[CHECKINGSTATUS]]="less_0",1,IF(Tabla1[[#This Row],[CHECKINGSTATUS]]="0_to_200",2,3)))</f>
        <v>0</v>
      </c>
      <c r="D2052">
        <v>19</v>
      </c>
      <c r="E2052" t="s">
        <v>24</v>
      </c>
      <c r="F2052">
        <f>IF(Tabla1[[#This Row],[CREDITHISTORY]]="no_credits",0,IF(Tabla1[[#This Row],[CREDITHISTORY]]="prior_paymentes_delayed",1,IF(Tabla1[[#This Row],[CREDITHISTORY]]="outstanding_credit",2,3)))</f>
        <v>3</v>
      </c>
      <c r="G2052" t="s">
        <v>37</v>
      </c>
      <c r="H20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52">
        <v>965</v>
      </c>
      <c r="J2052" t="s">
        <v>94</v>
      </c>
      <c r="K20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52" t="s">
        <v>39</v>
      </c>
      <c r="M20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52">
        <v>2</v>
      </c>
      <c r="O2052" t="s">
        <v>28</v>
      </c>
      <c r="P2052">
        <f>IF(Tabla1[[#This Row],[SEX]]="female",0,1)</f>
        <v>0</v>
      </c>
      <c r="Q2052" t="s">
        <v>29</v>
      </c>
      <c r="R2052">
        <f>IF(Tabla1[[#This Row],[OTHERSONLOAN]]="none",0,IF(Tabla1[[#This Row],[OTHERSONLOAN]]="co-applicant",1,2))</f>
        <v>0</v>
      </c>
      <c r="S2052">
        <v>2</v>
      </c>
      <c r="T2052" t="s">
        <v>45</v>
      </c>
      <c r="U2052">
        <f>IF(Tabla1[[#This Row],[OWNSPROPERTY]]="unknown",0,IF(Tabla1[[#This Row],[OWNSPROPERTY]]="real_state",1,IF(Tabla1[[#This Row],[OWNSPROPERTY]]="car_other",2,3)))</f>
        <v>3</v>
      </c>
      <c r="V2052">
        <v>40</v>
      </c>
      <c r="W2052" t="s">
        <v>29</v>
      </c>
      <c r="X2052">
        <f>IF(Tabla1[[#This Row],[INSTALLMENTPLANS]]="none",0,IF(Tabla1[[#This Row],[INSTALLMENTPLANS]]="stores",1,2))</f>
        <v>0</v>
      </c>
      <c r="Y2052" t="s">
        <v>31</v>
      </c>
      <c r="Z2052">
        <f>IF(Tabla1[[#This Row],[HOUSING]]="free",0,IF(Tabla1[[#This Row],[HOUSING]]="own",1,2))</f>
        <v>1</v>
      </c>
      <c r="AA2052">
        <v>1</v>
      </c>
      <c r="AB2052" t="s">
        <v>32</v>
      </c>
      <c r="AC2052">
        <f>IF(Tabla1[[#This Row],[JOB]]="unemployed",0,IF(Tabla1[[#This Row],[JOB]]="unskilled",1,IF(Tabla1[[#This Row],[JOB]]="skilled",2,3)))</f>
        <v>2</v>
      </c>
      <c r="AD2052">
        <v>1</v>
      </c>
      <c r="AE2052" t="s">
        <v>29</v>
      </c>
      <c r="AF2052">
        <f>IF(Tabla1[[#This Row],[TELEPHONE]]="none",0,1)</f>
        <v>0</v>
      </c>
      <c r="AG2052" t="s">
        <v>33</v>
      </c>
      <c r="AH2052">
        <f>IF(Tabla1[[#This Row],[FOREIGNWORKER]]="no",0,1)</f>
        <v>1</v>
      </c>
      <c r="AI2052" t="s">
        <v>34</v>
      </c>
      <c r="AJ2052">
        <f>IF(Tabla1[[#This Row],[RISK]]="No Risk",0,1)</f>
        <v>0</v>
      </c>
    </row>
    <row r="2053" spans="1:36" x14ac:dyDescent="0.25">
      <c r="A2053" t="s">
        <v>2123</v>
      </c>
      <c r="B2053" t="s">
        <v>51</v>
      </c>
      <c r="C2053">
        <f>IF(Tabla1[[#This Row],[CHECKINGSTATUS]]="no_checking",0,IF(Tabla1[[#This Row],[CHECKINGSTATUS]]="less_0",1,IF(Tabla1[[#This Row],[CHECKINGSTATUS]]="0_to_200",2,3)))</f>
        <v>0</v>
      </c>
      <c r="D2053">
        <v>30</v>
      </c>
      <c r="E2053" t="s">
        <v>57</v>
      </c>
      <c r="F2053">
        <f>IF(Tabla1[[#This Row],[CREDITHISTORY]]="no_credits",0,IF(Tabla1[[#This Row],[CREDITHISTORY]]="prior_paymentes_delayed",1,IF(Tabla1[[#This Row],[CREDITHISTORY]]="outstanding_credit",2,3)))</f>
        <v>2</v>
      </c>
      <c r="G2053" t="s">
        <v>43</v>
      </c>
      <c r="H20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53">
        <v>5275</v>
      </c>
      <c r="J2053" t="s">
        <v>54</v>
      </c>
      <c r="K20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53" t="s">
        <v>62</v>
      </c>
      <c r="M20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53">
        <v>3</v>
      </c>
      <c r="O2053" t="s">
        <v>28</v>
      </c>
      <c r="P2053">
        <f>IF(Tabla1[[#This Row],[SEX]]="female",0,1)</f>
        <v>0</v>
      </c>
      <c r="Q2053" t="s">
        <v>29</v>
      </c>
      <c r="R2053">
        <f>IF(Tabla1[[#This Row],[OTHERSONLOAN]]="none",0,IF(Tabla1[[#This Row],[OTHERSONLOAN]]="co-applicant",1,2))</f>
        <v>0</v>
      </c>
      <c r="S2053">
        <v>4</v>
      </c>
      <c r="T2053" t="s">
        <v>65</v>
      </c>
      <c r="U2053">
        <f>IF(Tabla1[[#This Row],[OWNSPROPERTY]]="unknown",0,IF(Tabla1[[#This Row],[OWNSPROPERTY]]="real_state",1,IF(Tabla1[[#This Row],[OWNSPROPERTY]]="car_other",2,3)))</f>
        <v>2</v>
      </c>
      <c r="V2053">
        <v>47</v>
      </c>
      <c r="W2053" t="s">
        <v>29</v>
      </c>
      <c r="X2053">
        <f>IF(Tabla1[[#This Row],[INSTALLMENTPLANS]]="none",0,IF(Tabla1[[#This Row],[INSTALLMENTPLANS]]="stores",1,2))</f>
        <v>0</v>
      </c>
      <c r="Y2053" t="s">
        <v>31</v>
      </c>
      <c r="Z2053">
        <f>IF(Tabla1[[#This Row],[HOUSING]]="free",0,IF(Tabla1[[#This Row],[HOUSING]]="own",1,2))</f>
        <v>1</v>
      </c>
      <c r="AA2053">
        <v>2</v>
      </c>
      <c r="AB2053" t="s">
        <v>32</v>
      </c>
      <c r="AC2053">
        <f>IF(Tabla1[[#This Row],[JOB]]="unemployed",0,IF(Tabla1[[#This Row],[JOB]]="unskilled",1,IF(Tabla1[[#This Row],[JOB]]="skilled",2,3)))</f>
        <v>2</v>
      </c>
      <c r="AD2053">
        <v>1</v>
      </c>
      <c r="AE2053" t="s">
        <v>33</v>
      </c>
      <c r="AF2053">
        <f>IF(Tabla1[[#This Row],[TELEPHONE]]="none",0,1)</f>
        <v>1</v>
      </c>
      <c r="AG2053" t="s">
        <v>33</v>
      </c>
      <c r="AH2053">
        <f>IF(Tabla1[[#This Row],[FOREIGNWORKER]]="no",0,1)</f>
        <v>1</v>
      </c>
      <c r="AI2053" t="s">
        <v>55</v>
      </c>
      <c r="AJ2053">
        <f>IF(Tabla1[[#This Row],[RISK]]="No Risk",0,1)</f>
        <v>1</v>
      </c>
    </row>
    <row r="2054" spans="1:36" x14ac:dyDescent="0.25">
      <c r="A2054" t="s">
        <v>2124</v>
      </c>
      <c r="B2054" t="s">
        <v>51</v>
      </c>
      <c r="C2054">
        <f>IF(Tabla1[[#This Row],[CHECKINGSTATUS]]="no_checking",0,IF(Tabla1[[#This Row],[CHECKINGSTATUS]]="less_0",1,IF(Tabla1[[#This Row],[CHECKINGSTATUS]]="0_to_200",2,3)))</f>
        <v>0</v>
      </c>
      <c r="D2054">
        <v>23</v>
      </c>
      <c r="E2054" t="s">
        <v>42</v>
      </c>
      <c r="F2054">
        <f>IF(Tabla1[[#This Row],[CREDITHISTORY]]="no_credits",0,IF(Tabla1[[#This Row],[CREDITHISTORY]]="prior_paymentes_delayed",1,IF(Tabla1[[#This Row],[CREDITHISTORY]]="outstanding_credit",2,3)))</f>
        <v>3</v>
      </c>
      <c r="G2054" t="s">
        <v>52</v>
      </c>
      <c r="H20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054">
        <v>3230</v>
      </c>
      <c r="J2054" t="s">
        <v>26</v>
      </c>
      <c r="K20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54" t="s">
        <v>62</v>
      </c>
      <c r="M20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54">
        <v>4</v>
      </c>
      <c r="O2054" t="s">
        <v>44</v>
      </c>
      <c r="P2054">
        <f>IF(Tabla1[[#This Row],[SEX]]="female",0,1)</f>
        <v>1</v>
      </c>
      <c r="Q2054" t="s">
        <v>29</v>
      </c>
      <c r="R2054">
        <f>IF(Tabla1[[#This Row],[OTHERSONLOAN]]="none",0,IF(Tabla1[[#This Row],[OTHERSONLOAN]]="co-applicant",1,2))</f>
        <v>0</v>
      </c>
      <c r="S2054">
        <v>4</v>
      </c>
      <c r="T2054" t="s">
        <v>65</v>
      </c>
      <c r="U2054">
        <f>IF(Tabla1[[#This Row],[OWNSPROPERTY]]="unknown",0,IF(Tabla1[[#This Row],[OWNSPROPERTY]]="real_state",1,IF(Tabla1[[#This Row],[OWNSPROPERTY]]="car_other",2,3)))</f>
        <v>2</v>
      </c>
      <c r="V2054">
        <v>34</v>
      </c>
      <c r="W2054" t="s">
        <v>29</v>
      </c>
      <c r="X2054">
        <f>IF(Tabla1[[#This Row],[INSTALLMENTPLANS]]="none",0,IF(Tabla1[[#This Row],[INSTALLMENTPLANS]]="stores",1,2))</f>
        <v>0</v>
      </c>
      <c r="Y2054" t="s">
        <v>31</v>
      </c>
      <c r="Z2054">
        <f>IF(Tabla1[[#This Row],[HOUSING]]="free",0,IF(Tabla1[[#This Row],[HOUSING]]="own",1,2))</f>
        <v>1</v>
      </c>
      <c r="AA2054">
        <v>1</v>
      </c>
      <c r="AB2054" t="s">
        <v>63</v>
      </c>
      <c r="AC2054">
        <f>IF(Tabla1[[#This Row],[JOB]]="unemployed",0,IF(Tabla1[[#This Row],[JOB]]="unskilled",1,IF(Tabla1[[#This Row],[JOB]]="skilled",2,3)))</f>
        <v>3</v>
      </c>
      <c r="AD2054">
        <v>1</v>
      </c>
      <c r="AE2054" t="s">
        <v>29</v>
      </c>
      <c r="AF2054">
        <f>IF(Tabla1[[#This Row],[TELEPHONE]]="none",0,1)</f>
        <v>0</v>
      </c>
      <c r="AG2054" t="s">
        <v>33</v>
      </c>
      <c r="AH2054">
        <f>IF(Tabla1[[#This Row],[FOREIGNWORKER]]="no",0,1)</f>
        <v>1</v>
      </c>
      <c r="AI2054" t="s">
        <v>55</v>
      </c>
      <c r="AJ2054">
        <f>IF(Tabla1[[#This Row],[RISK]]="No Risk",0,1)</f>
        <v>1</v>
      </c>
    </row>
    <row r="2055" spans="1:36" x14ac:dyDescent="0.25">
      <c r="A2055" t="s">
        <v>2125</v>
      </c>
      <c r="B2055" t="s">
        <v>51</v>
      </c>
      <c r="C2055">
        <f>IF(Tabla1[[#This Row],[CHECKINGSTATUS]]="no_checking",0,IF(Tabla1[[#This Row],[CHECKINGSTATUS]]="less_0",1,IF(Tabla1[[#This Row],[CHECKINGSTATUS]]="0_to_200",2,3)))</f>
        <v>0</v>
      </c>
      <c r="D2055">
        <v>34</v>
      </c>
      <c r="E2055" t="s">
        <v>42</v>
      </c>
      <c r="F2055">
        <f>IF(Tabla1[[#This Row],[CREDITHISTORY]]="no_credits",0,IF(Tabla1[[#This Row],[CREDITHISTORY]]="prior_paymentes_delayed",1,IF(Tabla1[[#This Row],[CREDITHISTORY]]="outstanding_credit",2,3)))</f>
        <v>3</v>
      </c>
      <c r="G2055" t="s">
        <v>68</v>
      </c>
      <c r="H20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55">
        <v>6083</v>
      </c>
      <c r="J2055" t="s">
        <v>53</v>
      </c>
      <c r="K20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55" t="s">
        <v>39</v>
      </c>
      <c r="M20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55">
        <v>4</v>
      </c>
      <c r="O2055" t="s">
        <v>44</v>
      </c>
      <c r="P2055">
        <f>IF(Tabla1[[#This Row],[SEX]]="female",0,1)</f>
        <v>1</v>
      </c>
      <c r="Q2055" t="s">
        <v>29</v>
      </c>
      <c r="R2055">
        <f>IF(Tabla1[[#This Row],[OTHERSONLOAN]]="none",0,IF(Tabla1[[#This Row],[OTHERSONLOAN]]="co-applicant",1,2))</f>
        <v>0</v>
      </c>
      <c r="S2055">
        <v>5</v>
      </c>
      <c r="T2055" t="s">
        <v>30</v>
      </c>
      <c r="U2055">
        <f>IF(Tabla1[[#This Row],[OWNSPROPERTY]]="unknown",0,IF(Tabla1[[#This Row],[OWNSPROPERTY]]="real_state",1,IF(Tabla1[[#This Row],[OWNSPROPERTY]]="car_other",2,3)))</f>
        <v>3</v>
      </c>
      <c r="V2055">
        <v>34</v>
      </c>
      <c r="W2055" t="s">
        <v>29</v>
      </c>
      <c r="X2055">
        <f>IF(Tabla1[[#This Row],[INSTALLMENTPLANS]]="none",0,IF(Tabla1[[#This Row],[INSTALLMENTPLANS]]="stores",1,2))</f>
        <v>0</v>
      </c>
      <c r="Y2055" t="s">
        <v>60</v>
      </c>
      <c r="Z2055">
        <f>IF(Tabla1[[#This Row],[HOUSING]]="free",0,IF(Tabla1[[#This Row],[HOUSING]]="own",1,2))</f>
        <v>0</v>
      </c>
      <c r="AA2055">
        <v>2</v>
      </c>
      <c r="AB2055" t="s">
        <v>63</v>
      </c>
      <c r="AC2055">
        <f>IF(Tabla1[[#This Row],[JOB]]="unemployed",0,IF(Tabla1[[#This Row],[JOB]]="unskilled",1,IF(Tabla1[[#This Row],[JOB]]="skilled",2,3)))</f>
        <v>3</v>
      </c>
      <c r="AD2055">
        <v>1</v>
      </c>
      <c r="AE2055" t="s">
        <v>33</v>
      </c>
      <c r="AF2055">
        <f>IF(Tabla1[[#This Row],[TELEPHONE]]="none",0,1)</f>
        <v>1</v>
      </c>
      <c r="AG2055" t="s">
        <v>33</v>
      </c>
      <c r="AH2055">
        <f>IF(Tabla1[[#This Row],[FOREIGNWORKER]]="no",0,1)</f>
        <v>1</v>
      </c>
      <c r="AI2055" t="s">
        <v>34</v>
      </c>
      <c r="AJ2055">
        <f>IF(Tabla1[[#This Row],[RISK]]="No Risk",0,1)</f>
        <v>0</v>
      </c>
    </row>
    <row r="2056" spans="1:36" x14ac:dyDescent="0.25">
      <c r="A2056" t="s">
        <v>2126</v>
      </c>
      <c r="B2056" t="s">
        <v>36</v>
      </c>
      <c r="C2056">
        <f>IF(Tabla1[[#This Row],[CHECKINGSTATUS]]="no_checking",0,IF(Tabla1[[#This Row],[CHECKINGSTATUS]]="less_0",1,IF(Tabla1[[#This Row],[CHECKINGSTATUS]]="0_to_200",2,3)))</f>
        <v>1</v>
      </c>
      <c r="D2056">
        <v>11</v>
      </c>
      <c r="E2056" t="s">
        <v>70</v>
      </c>
      <c r="F2056">
        <f>IF(Tabla1[[#This Row],[CREDITHISTORY]]="no_credits",0,IF(Tabla1[[#This Row],[CREDITHISTORY]]="prior_paymentes_delayed",1,IF(Tabla1[[#This Row],[CREDITHISTORY]]="outstanding_credit",2,3)))</f>
        <v>3</v>
      </c>
      <c r="G2056" t="s">
        <v>37</v>
      </c>
      <c r="H20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56">
        <v>3753</v>
      </c>
      <c r="J2056" t="s">
        <v>38</v>
      </c>
      <c r="K20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56" t="s">
        <v>27</v>
      </c>
      <c r="M20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56">
        <v>3</v>
      </c>
      <c r="O2056" t="s">
        <v>28</v>
      </c>
      <c r="P2056">
        <f>IF(Tabla1[[#This Row],[SEX]]="female",0,1)</f>
        <v>0</v>
      </c>
      <c r="Q2056" t="s">
        <v>59</v>
      </c>
      <c r="R2056">
        <f>IF(Tabla1[[#This Row],[OTHERSONLOAN]]="none",0,IF(Tabla1[[#This Row],[OTHERSONLOAN]]="co-applicant",1,2))</f>
        <v>1</v>
      </c>
      <c r="S2056">
        <v>2</v>
      </c>
      <c r="T2056" t="s">
        <v>30</v>
      </c>
      <c r="U2056">
        <f>IF(Tabla1[[#This Row],[OWNSPROPERTY]]="unknown",0,IF(Tabla1[[#This Row],[OWNSPROPERTY]]="real_state",1,IF(Tabla1[[#This Row],[OWNSPROPERTY]]="car_other",2,3)))</f>
        <v>3</v>
      </c>
      <c r="V2056">
        <v>26</v>
      </c>
      <c r="W2056" t="s">
        <v>116</v>
      </c>
      <c r="X2056">
        <f>IF(Tabla1[[#This Row],[INSTALLMENTPLANS]]="none",0,IF(Tabla1[[#This Row],[INSTALLMENTPLANS]]="stores",1,2))</f>
        <v>2</v>
      </c>
      <c r="Y2056" t="s">
        <v>31</v>
      </c>
      <c r="Z2056">
        <f>IF(Tabla1[[#This Row],[HOUSING]]="free",0,IF(Tabla1[[#This Row],[HOUSING]]="own",1,2))</f>
        <v>1</v>
      </c>
      <c r="AA2056">
        <v>1</v>
      </c>
      <c r="AB2056" t="s">
        <v>71</v>
      </c>
      <c r="AC2056">
        <f>IF(Tabla1[[#This Row],[JOB]]="unemployed",0,IF(Tabla1[[#This Row],[JOB]]="unskilled",1,IF(Tabla1[[#This Row],[JOB]]="skilled",2,3)))</f>
        <v>0</v>
      </c>
      <c r="AD2056">
        <v>1</v>
      </c>
      <c r="AE2056" t="s">
        <v>29</v>
      </c>
      <c r="AF2056">
        <f>IF(Tabla1[[#This Row],[TELEPHONE]]="none",0,1)</f>
        <v>0</v>
      </c>
      <c r="AG2056" t="s">
        <v>33</v>
      </c>
      <c r="AH2056">
        <f>IF(Tabla1[[#This Row],[FOREIGNWORKER]]="no",0,1)</f>
        <v>1</v>
      </c>
      <c r="AI2056" t="s">
        <v>34</v>
      </c>
      <c r="AJ2056">
        <f>IF(Tabla1[[#This Row],[RISK]]="No Risk",0,1)</f>
        <v>0</v>
      </c>
    </row>
    <row r="2057" spans="1:36" x14ac:dyDescent="0.25">
      <c r="A2057" t="s">
        <v>2127</v>
      </c>
      <c r="B2057" t="s">
        <v>51</v>
      </c>
      <c r="C2057">
        <f>IF(Tabla1[[#This Row],[CHECKINGSTATUS]]="no_checking",0,IF(Tabla1[[#This Row],[CHECKINGSTATUS]]="less_0",1,IF(Tabla1[[#This Row],[CHECKINGSTATUS]]="0_to_200",2,3)))</f>
        <v>0</v>
      </c>
      <c r="D2057">
        <v>46</v>
      </c>
      <c r="E2057" t="s">
        <v>57</v>
      </c>
      <c r="F2057">
        <f>IF(Tabla1[[#This Row],[CREDITHISTORY]]="no_credits",0,IF(Tabla1[[#This Row],[CREDITHISTORY]]="prior_paymentes_delayed",1,IF(Tabla1[[#This Row],[CREDITHISTORY]]="outstanding_credit",2,3)))</f>
        <v>2</v>
      </c>
      <c r="G2057" t="s">
        <v>52</v>
      </c>
      <c r="H20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057">
        <v>8219</v>
      </c>
      <c r="J2057" t="s">
        <v>54</v>
      </c>
      <c r="K20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57" t="s">
        <v>62</v>
      </c>
      <c r="M20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57">
        <v>5</v>
      </c>
      <c r="O2057" t="s">
        <v>44</v>
      </c>
      <c r="P2057">
        <f>IF(Tabla1[[#This Row],[SEX]]="female",0,1)</f>
        <v>1</v>
      </c>
      <c r="Q2057" t="s">
        <v>59</v>
      </c>
      <c r="R2057">
        <f>IF(Tabla1[[#This Row],[OTHERSONLOAN]]="none",0,IF(Tabla1[[#This Row],[OTHERSONLOAN]]="co-applicant",1,2))</f>
        <v>1</v>
      </c>
      <c r="S2057">
        <v>5</v>
      </c>
      <c r="T2057" t="s">
        <v>65</v>
      </c>
      <c r="U2057">
        <f>IF(Tabla1[[#This Row],[OWNSPROPERTY]]="unknown",0,IF(Tabla1[[#This Row],[OWNSPROPERTY]]="real_state",1,IF(Tabla1[[#This Row],[OWNSPROPERTY]]="car_other",2,3)))</f>
        <v>2</v>
      </c>
      <c r="V2057">
        <v>50</v>
      </c>
      <c r="W2057" t="s">
        <v>29</v>
      </c>
      <c r="X2057">
        <f>IF(Tabla1[[#This Row],[INSTALLMENTPLANS]]="none",0,IF(Tabla1[[#This Row],[INSTALLMENTPLANS]]="stores",1,2))</f>
        <v>0</v>
      </c>
      <c r="Y2057" t="s">
        <v>60</v>
      </c>
      <c r="Z2057">
        <f>IF(Tabla1[[#This Row],[HOUSING]]="free",0,IF(Tabla1[[#This Row],[HOUSING]]="own",1,2))</f>
        <v>0</v>
      </c>
      <c r="AA2057">
        <v>2</v>
      </c>
      <c r="AB2057" t="s">
        <v>32</v>
      </c>
      <c r="AC2057">
        <f>IF(Tabla1[[#This Row],[JOB]]="unemployed",0,IF(Tabla1[[#This Row],[JOB]]="unskilled",1,IF(Tabla1[[#This Row],[JOB]]="skilled",2,3)))</f>
        <v>2</v>
      </c>
      <c r="AD2057">
        <v>1</v>
      </c>
      <c r="AE2057" t="s">
        <v>33</v>
      </c>
      <c r="AF2057">
        <f>IF(Tabla1[[#This Row],[TELEPHONE]]="none",0,1)</f>
        <v>1</v>
      </c>
      <c r="AG2057" t="s">
        <v>33</v>
      </c>
      <c r="AH2057">
        <f>IF(Tabla1[[#This Row],[FOREIGNWORKER]]="no",0,1)</f>
        <v>1</v>
      </c>
      <c r="AI2057" t="s">
        <v>55</v>
      </c>
      <c r="AJ2057">
        <f>IF(Tabla1[[#This Row],[RISK]]="No Risk",0,1)</f>
        <v>1</v>
      </c>
    </row>
    <row r="2058" spans="1:36" x14ac:dyDescent="0.25">
      <c r="A2058" t="s">
        <v>2128</v>
      </c>
      <c r="B2058" t="s">
        <v>23</v>
      </c>
      <c r="C2058">
        <f>IF(Tabla1[[#This Row],[CHECKINGSTATUS]]="no_checking",0,IF(Tabla1[[#This Row],[CHECKINGSTATUS]]="less_0",1,IF(Tabla1[[#This Row],[CHECKINGSTATUS]]="0_to_200",2,3)))</f>
        <v>2</v>
      </c>
      <c r="D2058">
        <v>40</v>
      </c>
      <c r="E2058" t="s">
        <v>70</v>
      </c>
      <c r="F2058">
        <f>IF(Tabla1[[#This Row],[CREDITHISTORY]]="no_credits",0,IF(Tabla1[[#This Row],[CREDITHISTORY]]="prior_paymentes_delayed",1,IF(Tabla1[[#This Row],[CREDITHISTORY]]="outstanding_credit",2,3)))</f>
        <v>3</v>
      </c>
      <c r="G2058" t="s">
        <v>68</v>
      </c>
      <c r="H20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58">
        <v>1451</v>
      </c>
      <c r="J2058" t="s">
        <v>38</v>
      </c>
      <c r="K20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58" t="s">
        <v>39</v>
      </c>
      <c r="M20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58">
        <v>2</v>
      </c>
      <c r="O2058" t="s">
        <v>44</v>
      </c>
      <c r="P2058">
        <f>IF(Tabla1[[#This Row],[SEX]]="female",0,1)</f>
        <v>1</v>
      </c>
      <c r="Q2058" t="s">
        <v>29</v>
      </c>
      <c r="R2058">
        <f>IF(Tabla1[[#This Row],[OTHERSONLOAN]]="none",0,IF(Tabla1[[#This Row],[OTHERSONLOAN]]="co-applicant",1,2))</f>
        <v>0</v>
      </c>
      <c r="S2058">
        <v>2</v>
      </c>
      <c r="T2058" t="s">
        <v>45</v>
      </c>
      <c r="U2058">
        <f>IF(Tabla1[[#This Row],[OWNSPROPERTY]]="unknown",0,IF(Tabla1[[#This Row],[OWNSPROPERTY]]="real_state",1,IF(Tabla1[[#This Row],[OWNSPROPERTY]]="car_other",2,3)))</f>
        <v>3</v>
      </c>
      <c r="V2058">
        <v>19</v>
      </c>
      <c r="W2058" t="s">
        <v>40</v>
      </c>
      <c r="X2058">
        <f>IF(Tabla1[[#This Row],[INSTALLMENTPLANS]]="none",0,IF(Tabla1[[#This Row],[INSTALLMENTPLANS]]="stores",1,2))</f>
        <v>1</v>
      </c>
      <c r="Y2058" t="s">
        <v>31</v>
      </c>
      <c r="Z2058">
        <f>IF(Tabla1[[#This Row],[HOUSING]]="free",0,IF(Tabla1[[#This Row],[HOUSING]]="own",1,2))</f>
        <v>1</v>
      </c>
      <c r="AA2058">
        <v>1</v>
      </c>
      <c r="AB2058" t="s">
        <v>32</v>
      </c>
      <c r="AC2058">
        <f>IF(Tabla1[[#This Row],[JOB]]="unemployed",0,IF(Tabla1[[#This Row],[JOB]]="unskilled",1,IF(Tabla1[[#This Row],[JOB]]="skilled",2,3)))</f>
        <v>2</v>
      </c>
      <c r="AD2058">
        <v>1</v>
      </c>
      <c r="AE2058" t="s">
        <v>29</v>
      </c>
      <c r="AF2058">
        <f>IF(Tabla1[[#This Row],[TELEPHONE]]="none",0,1)</f>
        <v>0</v>
      </c>
      <c r="AG2058" t="s">
        <v>33</v>
      </c>
      <c r="AH2058">
        <f>IF(Tabla1[[#This Row],[FOREIGNWORKER]]="no",0,1)</f>
        <v>1</v>
      </c>
      <c r="AI2058" t="s">
        <v>34</v>
      </c>
      <c r="AJ2058">
        <f>IF(Tabla1[[#This Row],[RISK]]="No Risk",0,1)</f>
        <v>0</v>
      </c>
    </row>
    <row r="2059" spans="1:36" x14ac:dyDescent="0.25">
      <c r="A2059" t="s">
        <v>2129</v>
      </c>
      <c r="B2059" t="s">
        <v>51</v>
      </c>
      <c r="C2059">
        <f>IF(Tabla1[[#This Row],[CHECKINGSTATUS]]="no_checking",0,IF(Tabla1[[#This Row],[CHECKINGSTATUS]]="less_0",1,IF(Tabla1[[#This Row],[CHECKINGSTATUS]]="0_to_200",2,3)))</f>
        <v>0</v>
      </c>
      <c r="D2059">
        <v>33</v>
      </c>
      <c r="E2059" t="s">
        <v>57</v>
      </c>
      <c r="F2059">
        <f>IF(Tabla1[[#This Row],[CREDITHISTORY]]="no_credits",0,IF(Tabla1[[#This Row],[CREDITHISTORY]]="prior_paymentes_delayed",1,IF(Tabla1[[#This Row],[CREDITHISTORY]]="outstanding_credit",2,3)))</f>
        <v>2</v>
      </c>
      <c r="G2059" t="s">
        <v>82</v>
      </c>
      <c r="H20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059">
        <v>6036</v>
      </c>
      <c r="J2059" t="s">
        <v>94</v>
      </c>
      <c r="K20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59" t="s">
        <v>62</v>
      </c>
      <c r="M20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59">
        <v>3</v>
      </c>
      <c r="O2059" t="s">
        <v>44</v>
      </c>
      <c r="P2059">
        <f>IF(Tabla1[[#This Row],[SEX]]="female",0,1)</f>
        <v>1</v>
      </c>
      <c r="Q2059" t="s">
        <v>29</v>
      </c>
      <c r="R2059">
        <f>IF(Tabla1[[#This Row],[OTHERSONLOAN]]="none",0,IF(Tabla1[[#This Row],[OTHERSONLOAN]]="co-applicant",1,2))</f>
        <v>0</v>
      </c>
      <c r="S2059">
        <v>2</v>
      </c>
      <c r="T2059" t="s">
        <v>65</v>
      </c>
      <c r="U2059">
        <f>IF(Tabla1[[#This Row],[OWNSPROPERTY]]="unknown",0,IF(Tabla1[[#This Row],[OWNSPROPERTY]]="real_state",1,IF(Tabla1[[#This Row],[OWNSPROPERTY]]="car_other",2,3)))</f>
        <v>2</v>
      </c>
      <c r="V2059">
        <v>48</v>
      </c>
      <c r="W2059" t="s">
        <v>29</v>
      </c>
      <c r="X2059">
        <f>IF(Tabla1[[#This Row],[INSTALLMENTPLANS]]="none",0,IF(Tabla1[[#This Row],[INSTALLMENTPLANS]]="stores",1,2))</f>
        <v>0</v>
      </c>
      <c r="Y2059" t="s">
        <v>31</v>
      </c>
      <c r="Z2059">
        <f>IF(Tabla1[[#This Row],[HOUSING]]="free",0,IF(Tabla1[[#This Row],[HOUSING]]="own",1,2))</f>
        <v>1</v>
      </c>
      <c r="AA2059">
        <v>2</v>
      </c>
      <c r="AB2059" t="s">
        <v>32</v>
      </c>
      <c r="AC2059">
        <f>IF(Tabla1[[#This Row],[JOB]]="unemployed",0,IF(Tabla1[[#This Row],[JOB]]="unskilled",1,IF(Tabla1[[#This Row],[JOB]]="skilled",2,3)))</f>
        <v>2</v>
      </c>
      <c r="AD2059">
        <v>1</v>
      </c>
      <c r="AE2059" t="s">
        <v>33</v>
      </c>
      <c r="AF2059">
        <f>IF(Tabla1[[#This Row],[TELEPHONE]]="none",0,1)</f>
        <v>1</v>
      </c>
      <c r="AG2059" t="s">
        <v>33</v>
      </c>
      <c r="AH2059">
        <f>IF(Tabla1[[#This Row],[FOREIGNWORKER]]="no",0,1)</f>
        <v>1</v>
      </c>
      <c r="AI2059" t="s">
        <v>34</v>
      </c>
      <c r="AJ2059">
        <f>IF(Tabla1[[#This Row],[RISK]]="No Risk",0,1)</f>
        <v>0</v>
      </c>
    </row>
    <row r="2060" spans="1:36" x14ac:dyDescent="0.25">
      <c r="A2060" t="s">
        <v>2130</v>
      </c>
      <c r="B2060" t="s">
        <v>36</v>
      </c>
      <c r="C2060">
        <f>IF(Tabla1[[#This Row],[CHECKINGSTATUS]]="no_checking",0,IF(Tabla1[[#This Row],[CHECKINGSTATUS]]="less_0",1,IF(Tabla1[[#This Row],[CHECKINGSTATUS]]="0_to_200",2,3)))</f>
        <v>1</v>
      </c>
      <c r="D2060">
        <v>4</v>
      </c>
      <c r="E2060" t="s">
        <v>122</v>
      </c>
      <c r="F2060">
        <f>IF(Tabla1[[#This Row],[CREDITHISTORY]]="no_credits",0,IF(Tabla1[[#This Row],[CREDITHISTORY]]="prior_paymentes_delayed",1,IF(Tabla1[[#This Row],[CREDITHISTORY]]="outstanding_credit",2,3)))</f>
        <v>0</v>
      </c>
      <c r="G2060" t="s">
        <v>37</v>
      </c>
      <c r="H20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60">
        <v>250</v>
      </c>
      <c r="J2060" t="s">
        <v>38</v>
      </c>
      <c r="K20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60" t="s">
        <v>27</v>
      </c>
      <c r="M20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60">
        <v>1</v>
      </c>
      <c r="O2060" t="s">
        <v>44</v>
      </c>
      <c r="P2060">
        <f>IF(Tabla1[[#This Row],[SEX]]="female",0,1)</f>
        <v>1</v>
      </c>
      <c r="Q2060" t="s">
        <v>29</v>
      </c>
      <c r="R2060">
        <f>IF(Tabla1[[#This Row],[OTHERSONLOAN]]="none",0,IF(Tabla1[[#This Row],[OTHERSONLOAN]]="co-applicant",1,2))</f>
        <v>0</v>
      </c>
      <c r="S2060">
        <v>2</v>
      </c>
      <c r="T2060" t="s">
        <v>45</v>
      </c>
      <c r="U2060">
        <f>IF(Tabla1[[#This Row],[OWNSPROPERTY]]="unknown",0,IF(Tabla1[[#This Row],[OWNSPROPERTY]]="real_state",1,IF(Tabla1[[#This Row],[OWNSPROPERTY]]="car_other",2,3)))</f>
        <v>3</v>
      </c>
      <c r="V2060">
        <v>19</v>
      </c>
      <c r="W2060" t="s">
        <v>40</v>
      </c>
      <c r="X2060">
        <f>IF(Tabla1[[#This Row],[INSTALLMENTPLANS]]="none",0,IF(Tabla1[[#This Row],[INSTALLMENTPLANS]]="stores",1,2))</f>
        <v>1</v>
      </c>
      <c r="Y2060" t="s">
        <v>72</v>
      </c>
      <c r="Z2060">
        <f>IF(Tabla1[[#This Row],[HOUSING]]="free",0,IF(Tabla1[[#This Row],[HOUSING]]="own",1,2))</f>
        <v>2</v>
      </c>
      <c r="AA2060">
        <v>1</v>
      </c>
      <c r="AB2060" t="s">
        <v>32</v>
      </c>
      <c r="AC2060">
        <f>IF(Tabla1[[#This Row],[JOB]]="unemployed",0,IF(Tabla1[[#This Row],[JOB]]="unskilled",1,IF(Tabla1[[#This Row],[JOB]]="skilled",2,3)))</f>
        <v>2</v>
      </c>
      <c r="AD2060">
        <v>1</v>
      </c>
      <c r="AE2060" t="s">
        <v>29</v>
      </c>
      <c r="AF2060">
        <f>IF(Tabla1[[#This Row],[TELEPHONE]]="none",0,1)</f>
        <v>0</v>
      </c>
      <c r="AG2060" t="s">
        <v>33</v>
      </c>
      <c r="AH2060">
        <f>IF(Tabla1[[#This Row],[FOREIGNWORKER]]="no",0,1)</f>
        <v>1</v>
      </c>
      <c r="AI2060" t="s">
        <v>34</v>
      </c>
      <c r="AJ2060">
        <f>IF(Tabla1[[#This Row],[RISK]]="No Risk",0,1)</f>
        <v>0</v>
      </c>
    </row>
    <row r="2061" spans="1:36" x14ac:dyDescent="0.25">
      <c r="A2061" t="s">
        <v>2131</v>
      </c>
      <c r="B2061" t="s">
        <v>51</v>
      </c>
      <c r="C2061">
        <f>IF(Tabla1[[#This Row],[CHECKINGSTATUS]]="no_checking",0,IF(Tabla1[[#This Row],[CHECKINGSTATUS]]="less_0",1,IF(Tabla1[[#This Row],[CHECKINGSTATUS]]="0_to_200",2,3)))</f>
        <v>0</v>
      </c>
      <c r="D2061">
        <v>42</v>
      </c>
      <c r="E2061" t="s">
        <v>42</v>
      </c>
      <c r="F2061">
        <f>IF(Tabla1[[#This Row],[CREDITHISTORY]]="no_credits",0,IF(Tabla1[[#This Row],[CREDITHISTORY]]="prior_paymentes_delayed",1,IF(Tabla1[[#This Row],[CREDITHISTORY]]="outstanding_credit",2,3)))</f>
        <v>3</v>
      </c>
      <c r="G2061" t="s">
        <v>25</v>
      </c>
      <c r="H20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061">
        <v>6421</v>
      </c>
      <c r="J2061" t="s">
        <v>53</v>
      </c>
      <c r="K20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61" t="s">
        <v>62</v>
      </c>
      <c r="M20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61">
        <v>5</v>
      </c>
      <c r="O2061" t="s">
        <v>44</v>
      </c>
      <c r="P2061">
        <f>IF(Tabla1[[#This Row],[SEX]]="female",0,1)</f>
        <v>1</v>
      </c>
      <c r="Q2061" t="s">
        <v>29</v>
      </c>
      <c r="R2061">
        <f>IF(Tabla1[[#This Row],[OTHERSONLOAN]]="none",0,IF(Tabla1[[#This Row],[OTHERSONLOAN]]="co-applicant",1,2))</f>
        <v>0</v>
      </c>
      <c r="S2061">
        <v>3</v>
      </c>
      <c r="T2061" t="s">
        <v>30</v>
      </c>
      <c r="U2061">
        <f>IF(Tabla1[[#This Row],[OWNSPROPERTY]]="unknown",0,IF(Tabla1[[#This Row],[OWNSPROPERTY]]="real_state",1,IF(Tabla1[[#This Row],[OWNSPROPERTY]]="car_other",2,3)))</f>
        <v>3</v>
      </c>
      <c r="V2061">
        <v>36</v>
      </c>
      <c r="W2061" t="s">
        <v>40</v>
      </c>
      <c r="X2061">
        <f>IF(Tabla1[[#This Row],[INSTALLMENTPLANS]]="none",0,IF(Tabla1[[#This Row],[INSTALLMENTPLANS]]="stores",1,2))</f>
        <v>1</v>
      </c>
      <c r="Y2061" t="s">
        <v>31</v>
      </c>
      <c r="Z2061">
        <f>IF(Tabla1[[#This Row],[HOUSING]]="free",0,IF(Tabla1[[#This Row],[HOUSING]]="own",1,2))</f>
        <v>1</v>
      </c>
      <c r="AA2061">
        <v>1</v>
      </c>
      <c r="AB2061" t="s">
        <v>92</v>
      </c>
      <c r="AC2061">
        <f>IF(Tabla1[[#This Row],[JOB]]="unemployed",0,IF(Tabla1[[#This Row],[JOB]]="unskilled",1,IF(Tabla1[[#This Row],[JOB]]="skilled",2,3)))</f>
        <v>1</v>
      </c>
      <c r="AD2061">
        <v>1</v>
      </c>
      <c r="AE2061" t="s">
        <v>33</v>
      </c>
      <c r="AF2061">
        <f>IF(Tabla1[[#This Row],[TELEPHONE]]="none",0,1)</f>
        <v>1</v>
      </c>
      <c r="AG2061" t="s">
        <v>33</v>
      </c>
      <c r="AH2061">
        <f>IF(Tabla1[[#This Row],[FOREIGNWORKER]]="no",0,1)</f>
        <v>1</v>
      </c>
      <c r="AI2061" t="s">
        <v>34</v>
      </c>
      <c r="AJ2061">
        <f>IF(Tabla1[[#This Row],[RISK]]="No Risk",0,1)</f>
        <v>0</v>
      </c>
    </row>
    <row r="2062" spans="1:36" x14ac:dyDescent="0.25">
      <c r="A2062" t="s">
        <v>2132</v>
      </c>
      <c r="B2062" t="s">
        <v>23</v>
      </c>
      <c r="C2062">
        <f>IF(Tabla1[[#This Row],[CHECKINGSTATUS]]="no_checking",0,IF(Tabla1[[#This Row],[CHECKINGSTATUS]]="less_0",1,IF(Tabla1[[#This Row],[CHECKINGSTATUS]]="0_to_200",2,3)))</f>
        <v>2</v>
      </c>
      <c r="D2062">
        <v>7</v>
      </c>
      <c r="E2062" t="s">
        <v>70</v>
      </c>
      <c r="F2062">
        <f>IF(Tabla1[[#This Row],[CREDITHISTORY]]="no_credits",0,IF(Tabla1[[#This Row],[CREDITHISTORY]]="prior_paymentes_delayed",1,IF(Tabla1[[#This Row],[CREDITHISTORY]]="outstanding_credit",2,3)))</f>
        <v>3</v>
      </c>
      <c r="G2062" t="s">
        <v>58</v>
      </c>
      <c r="H20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062">
        <v>250</v>
      </c>
      <c r="J2062" t="s">
        <v>38</v>
      </c>
      <c r="K20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62" t="s">
        <v>71</v>
      </c>
      <c r="M206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62">
        <v>2</v>
      </c>
      <c r="O2062" t="s">
        <v>44</v>
      </c>
      <c r="P2062">
        <f>IF(Tabla1[[#This Row],[SEX]]="female",0,1)</f>
        <v>1</v>
      </c>
      <c r="Q2062" t="s">
        <v>29</v>
      </c>
      <c r="R2062">
        <f>IF(Tabla1[[#This Row],[OTHERSONLOAN]]="none",0,IF(Tabla1[[#This Row],[OTHERSONLOAN]]="co-applicant",1,2))</f>
        <v>0</v>
      </c>
      <c r="S2062">
        <v>1</v>
      </c>
      <c r="T2062" t="s">
        <v>30</v>
      </c>
      <c r="U2062">
        <f>IF(Tabla1[[#This Row],[OWNSPROPERTY]]="unknown",0,IF(Tabla1[[#This Row],[OWNSPROPERTY]]="real_state",1,IF(Tabla1[[#This Row],[OWNSPROPERTY]]="car_other",2,3)))</f>
        <v>3</v>
      </c>
      <c r="V2062">
        <v>19</v>
      </c>
      <c r="W2062" t="s">
        <v>29</v>
      </c>
      <c r="X2062">
        <f>IF(Tabla1[[#This Row],[INSTALLMENTPLANS]]="none",0,IF(Tabla1[[#This Row],[INSTALLMENTPLANS]]="stores",1,2))</f>
        <v>0</v>
      </c>
      <c r="Y2062" t="s">
        <v>31</v>
      </c>
      <c r="Z2062">
        <f>IF(Tabla1[[#This Row],[HOUSING]]="free",0,IF(Tabla1[[#This Row],[HOUSING]]="own",1,2))</f>
        <v>1</v>
      </c>
      <c r="AA2062">
        <v>1</v>
      </c>
      <c r="AB2062" t="s">
        <v>32</v>
      </c>
      <c r="AC2062">
        <f>IF(Tabla1[[#This Row],[JOB]]="unemployed",0,IF(Tabla1[[#This Row],[JOB]]="unskilled",1,IF(Tabla1[[#This Row],[JOB]]="skilled",2,3)))</f>
        <v>2</v>
      </c>
      <c r="AD2062">
        <v>1</v>
      </c>
      <c r="AE2062" t="s">
        <v>29</v>
      </c>
      <c r="AF2062">
        <f>IF(Tabla1[[#This Row],[TELEPHONE]]="none",0,1)</f>
        <v>0</v>
      </c>
      <c r="AG2062" t="s">
        <v>33</v>
      </c>
      <c r="AH2062">
        <f>IF(Tabla1[[#This Row],[FOREIGNWORKER]]="no",0,1)</f>
        <v>1</v>
      </c>
      <c r="AI2062" t="s">
        <v>34</v>
      </c>
      <c r="AJ2062">
        <f>IF(Tabla1[[#This Row],[RISK]]="No Risk",0,1)</f>
        <v>0</v>
      </c>
    </row>
    <row r="2063" spans="1:36" x14ac:dyDescent="0.25">
      <c r="A2063" t="s">
        <v>2133</v>
      </c>
      <c r="B2063" t="s">
        <v>51</v>
      </c>
      <c r="C2063">
        <f>IF(Tabla1[[#This Row],[CHECKINGSTATUS]]="no_checking",0,IF(Tabla1[[#This Row],[CHECKINGSTATUS]]="less_0",1,IF(Tabla1[[#This Row],[CHECKINGSTATUS]]="0_to_200",2,3)))</f>
        <v>0</v>
      </c>
      <c r="D2063">
        <v>45</v>
      </c>
      <c r="E2063" t="s">
        <v>57</v>
      </c>
      <c r="F2063">
        <f>IF(Tabla1[[#This Row],[CREDITHISTORY]]="no_credits",0,IF(Tabla1[[#This Row],[CREDITHISTORY]]="prior_paymentes_delayed",1,IF(Tabla1[[#This Row],[CREDITHISTORY]]="outstanding_credit",2,3)))</f>
        <v>2</v>
      </c>
      <c r="G2063" t="s">
        <v>197</v>
      </c>
      <c r="H20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063">
        <v>10838</v>
      </c>
      <c r="J2063" t="s">
        <v>94</v>
      </c>
      <c r="K20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63" t="s">
        <v>49</v>
      </c>
      <c r="M20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63">
        <v>6</v>
      </c>
      <c r="O2063" t="s">
        <v>44</v>
      </c>
      <c r="P2063">
        <f>IF(Tabla1[[#This Row],[SEX]]="female",0,1)</f>
        <v>1</v>
      </c>
      <c r="Q2063" t="s">
        <v>59</v>
      </c>
      <c r="R2063">
        <f>IF(Tabla1[[#This Row],[OTHERSONLOAN]]="none",0,IF(Tabla1[[#This Row],[OTHERSONLOAN]]="co-applicant",1,2))</f>
        <v>1</v>
      </c>
      <c r="S2063">
        <v>5</v>
      </c>
      <c r="T2063" t="s">
        <v>54</v>
      </c>
      <c r="U2063">
        <f>IF(Tabla1[[#This Row],[OWNSPROPERTY]]="unknown",0,IF(Tabla1[[#This Row],[OWNSPROPERTY]]="real_state",1,IF(Tabla1[[#This Row],[OWNSPROPERTY]]="car_other",2,3)))</f>
        <v>0</v>
      </c>
      <c r="V2063">
        <v>51</v>
      </c>
      <c r="W2063" t="s">
        <v>40</v>
      </c>
      <c r="X2063">
        <f>IF(Tabla1[[#This Row],[INSTALLMENTPLANS]]="none",0,IF(Tabla1[[#This Row],[INSTALLMENTPLANS]]="stores",1,2))</f>
        <v>1</v>
      </c>
      <c r="Y2063" t="s">
        <v>60</v>
      </c>
      <c r="Z2063">
        <f>IF(Tabla1[[#This Row],[HOUSING]]="free",0,IF(Tabla1[[#This Row],[HOUSING]]="own",1,2))</f>
        <v>0</v>
      </c>
      <c r="AA2063">
        <v>3</v>
      </c>
      <c r="AB2063" t="s">
        <v>92</v>
      </c>
      <c r="AC2063">
        <f>IF(Tabla1[[#This Row],[JOB]]="unemployed",0,IF(Tabla1[[#This Row],[JOB]]="unskilled",1,IF(Tabla1[[#This Row],[JOB]]="skilled",2,3)))</f>
        <v>1</v>
      </c>
      <c r="AD2063">
        <v>2</v>
      </c>
      <c r="AE2063" t="s">
        <v>33</v>
      </c>
      <c r="AF2063">
        <f>IF(Tabla1[[#This Row],[TELEPHONE]]="none",0,1)</f>
        <v>1</v>
      </c>
      <c r="AG2063" t="s">
        <v>33</v>
      </c>
      <c r="AH2063">
        <f>IF(Tabla1[[#This Row],[FOREIGNWORKER]]="no",0,1)</f>
        <v>1</v>
      </c>
      <c r="AI2063" t="s">
        <v>55</v>
      </c>
      <c r="AJ2063">
        <f>IF(Tabla1[[#This Row],[RISK]]="No Risk",0,1)</f>
        <v>1</v>
      </c>
    </row>
    <row r="2064" spans="1:36" x14ac:dyDescent="0.25">
      <c r="A2064" t="s">
        <v>2134</v>
      </c>
      <c r="B2064" t="s">
        <v>36</v>
      </c>
      <c r="C2064">
        <f>IF(Tabla1[[#This Row],[CHECKINGSTATUS]]="no_checking",0,IF(Tabla1[[#This Row],[CHECKINGSTATUS]]="less_0",1,IF(Tabla1[[#This Row],[CHECKINGSTATUS]]="0_to_200",2,3)))</f>
        <v>1</v>
      </c>
      <c r="D2064">
        <v>4</v>
      </c>
      <c r="E2064" t="s">
        <v>70</v>
      </c>
      <c r="F2064">
        <f>IF(Tabla1[[#This Row],[CREDITHISTORY]]="no_credits",0,IF(Tabla1[[#This Row],[CREDITHISTORY]]="prior_paymentes_delayed",1,IF(Tabla1[[#This Row],[CREDITHISTORY]]="outstanding_credit",2,3)))</f>
        <v>3</v>
      </c>
      <c r="G2064" t="s">
        <v>37</v>
      </c>
      <c r="H20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64">
        <v>1008</v>
      </c>
      <c r="J2064" t="s">
        <v>38</v>
      </c>
      <c r="K20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64" t="s">
        <v>27</v>
      </c>
      <c r="M20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64">
        <v>2</v>
      </c>
      <c r="O2064" t="s">
        <v>44</v>
      </c>
      <c r="P2064">
        <f>IF(Tabla1[[#This Row],[SEX]]="female",0,1)</f>
        <v>1</v>
      </c>
      <c r="Q2064" t="s">
        <v>29</v>
      </c>
      <c r="R2064">
        <f>IF(Tabla1[[#This Row],[OTHERSONLOAN]]="none",0,IF(Tabla1[[#This Row],[OTHERSONLOAN]]="co-applicant",1,2))</f>
        <v>0</v>
      </c>
      <c r="S2064">
        <v>1</v>
      </c>
      <c r="T2064" t="s">
        <v>45</v>
      </c>
      <c r="U2064">
        <f>IF(Tabla1[[#This Row],[OWNSPROPERTY]]="unknown",0,IF(Tabla1[[#This Row],[OWNSPROPERTY]]="real_state",1,IF(Tabla1[[#This Row],[OWNSPROPERTY]]="car_other",2,3)))</f>
        <v>3</v>
      </c>
      <c r="V2064">
        <v>19</v>
      </c>
      <c r="W2064" t="s">
        <v>29</v>
      </c>
      <c r="X2064">
        <f>IF(Tabla1[[#This Row],[INSTALLMENTPLANS]]="none",0,IF(Tabla1[[#This Row],[INSTALLMENTPLANS]]="stores",1,2))</f>
        <v>0</v>
      </c>
      <c r="Y2064" t="s">
        <v>31</v>
      </c>
      <c r="Z2064">
        <f>IF(Tabla1[[#This Row],[HOUSING]]="free",0,IF(Tabla1[[#This Row],[HOUSING]]="own",1,2))</f>
        <v>1</v>
      </c>
      <c r="AA2064">
        <v>1</v>
      </c>
      <c r="AB2064" t="s">
        <v>32</v>
      </c>
      <c r="AC2064">
        <f>IF(Tabla1[[#This Row],[JOB]]="unemployed",0,IF(Tabla1[[#This Row],[JOB]]="unskilled",1,IF(Tabla1[[#This Row],[JOB]]="skilled",2,3)))</f>
        <v>2</v>
      </c>
      <c r="AD2064">
        <v>1</v>
      </c>
      <c r="AE2064" t="s">
        <v>29</v>
      </c>
      <c r="AF2064">
        <f>IF(Tabla1[[#This Row],[TELEPHONE]]="none",0,1)</f>
        <v>0</v>
      </c>
      <c r="AG2064" t="s">
        <v>33</v>
      </c>
      <c r="AH2064">
        <f>IF(Tabla1[[#This Row],[FOREIGNWORKER]]="no",0,1)</f>
        <v>1</v>
      </c>
      <c r="AI2064" t="s">
        <v>34</v>
      </c>
      <c r="AJ2064">
        <f>IF(Tabla1[[#This Row],[RISK]]="No Risk",0,1)</f>
        <v>0</v>
      </c>
    </row>
    <row r="2065" spans="1:36" x14ac:dyDescent="0.25">
      <c r="A2065" t="s">
        <v>2135</v>
      </c>
      <c r="B2065" t="s">
        <v>23</v>
      </c>
      <c r="C2065">
        <f>IF(Tabla1[[#This Row],[CHECKINGSTATUS]]="no_checking",0,IF(Tabla1[[#This Row],[CHECKINGSTATUS]]="less_0",1,IF(Tabla1[[#This Row],[CHECKINGSTATUS]]="0_to_200",2,3)))</f>
        <v>2</v>
      </c>
      <c r="D2065">
        <v>27</v>
      </c>
      <c r="E2065" t="s">
        <v>24</v>
      </c>
      <c r="F2065">
        <f>IF(Tabla1[[#This Row],[CREDITHISTORY]]="no_credits",0,IF(Tabla1[[#This Row],[CREDITHISTORY]]="prior_paymentes_delayed",1,IF(Tabla1[[#This Row],[CREDITHISTORY]]="outstanding_credit",2,3)))</f>
        <v>3</v>
      </c>
      <c r="G2065" t="s">
        <v>74</v>
      </c>
      <c r="H20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65">
        <v>3521</v>
      </c>
      <c r="J2065" t="s">
        <v>94</v>
      </c>
      <c r="K20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65" t="s">
        <v>39</v>
      </c>
      <c r="M20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65">
        <v>3</v>
      </c>
      <c r="O2065" t="s">
        <v>28</v>
      </c>
      <c r="P2065">
        <f>IF(Tabla1[[#This Row],[SEX]]="female",0,1)</f>
        <v>0</v>
      </c>
      <c r="Q2065" t="s">
        <v>29</v>
      </c>
      <c r="R2065">
        <f>IF(Tabla1[[#This Row],[OTHERSONLOAN]]="none",0,IF(Tabla1[[#This Row],[OTHERSONLOAN]]="co-applicant",1,2))</f>
        <v>0</v>
      </c>
      <c r="S2065">
        <v>3</v>
      </c>
      <c r="T2065" t="s">
        <v>65</v>
      </c>
      <c r="U2065">
        <f>IF(Tabla1[[#This Row],[OWNSPROPERTY]]="unknown",0,IF(Tabla1[[#This Row],[OWNSPROPERTY]]="real_state",1,IF(Tabla1[[#This Row],[OWNSPROPERTY]]="car_other",2,3)))</f>
        <v>2</v>
      </c>
      <c r="V2065">
        <v>38</v>
      </c>
      <c r="W2065" t="s">
        <v>29</v>
      </c>
      <c r="X2065">
        <f>IF(Tabla1[[#This Row],[INSTALLMENTPLANS]]="none",0,IF(Tabla1[[#This Row],[INSTALLMENTPLANS]]="stores",1,2))</f>
        <v>0</v>
      </c>
      <c r="Y2065" t="s">
        <v>31</v>
      </c>
      <c r="Z2065">
        <f>IF(Tabla1[[#This Row],[HOUSING]]="free",0,IF(Tabla1[[#This Row],[HOUSING]]="own",1,2))</f>
        <v>1</v>
      </c>
      <c r="AA2065">
        <v>3</v>
      </c>
      <c r="AB2065" t="s">
        <v>32</v>
      </c>
      <c r="AC2065">
        <f>IF(Tabla1[[#This Row],[JOB]]="unemployed",0,IF(Tabla1[[#This Row],[JOB]]="unskilled",1,IF(Tabla1[[#This Row],[JOB]]="skilled",2,3)))</f>
        <v>2</v>
      </c>
      <c r="AD2065">
        <v>1</v>
      </c>
      <c r="AE2065" t="s">
        <v>33</v>
      </c>
      <c r="AF2065">
        <f>IF(Tabla1[[#This Row],[TELEPHONE]]="none",0,1)</f>
        <v>1</v>
      </c>
      <c r="AG2065" t="s">
        <v>33</v>
      </c>
      <c r="AH2065">
        <f>IF(Tabla1[[#This Row],[FOREIGNWORKER]]="no",0,1)</f>
        <v>1</v>
      </c>
      <c r="AI2065" t="s">
        <v>34</v>
      </c>
      <c r="AJ2065">
        <f>IF(Tabla1[[#This Row],[RISK]]="No Risk",0,1)</f>
        <v>0</v>
      </c>
    </row>
    <row r="2066" spans="1:36" x14ac:dyDescent="0.25">
      <c r="A2066" t="s">
        <v>2136</v>
      </c>
      <c r="B2066" t="s">
        <v>36</v>
      </c>
      <c r="C2066">
        <f>IF(Tabla1[[#This Row],[CHECKINGSTATUS]]="no_checking",0,IF(Tabla1[[#This Row],[CHECKINGSTATUS]]="less_0",1,IF(Tabla1[[#This Row],[CHECKINGSTATUS]]="0_to_200",2,3)))</f>
        <v>1</v>
      </c>
      <c r="D2066">
        <v>16</v>
      </c>
      <c r="E2066" t="s">
        <v>24</v>
      </c>
      <c r="F2066">
        <f>IF(Tabla1[[#This Row],[CREDITHISTORY]]="no_credits",0,IF(Tabla1[[#This Row],[CREDITHISTORY]]="prior_paymentes_delayed",1,IF(Tabla1[[#This Row],[CREDITHISTORY]]="outstanding_credit",2,3)))</f>
        <v>3</v>
      </c>
      <c r="G2066" t="s">
        <v>43</v>
      </c>
      <c r="H20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66">
        <v>250</v>
      </c>
      <c r="J2066" t="s">
        <v>38</v>
      </c>
      <c r="K20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66" t="s">
        <v>71</v>
      </c>
      <c r="M20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66">
        <v>2</v>
      </c>
      <c r="O2066" t="s">
        <v>44</v>
      </c>
      <c r="P2066">
        <f>IF(Tabla1[[#This Row],[SEX]]="female",0,1)</f>
        <v>1</v>
      </c>
      <c r="Q2066" t="s">
        <v>29</v>
      </c>
      <c r="R2066">
        <f>IF(Tabla1[[#This Row],[OTHERSONLOAN]]="none",0,IF(Tabla1[[#This Row],[OTHERSONLOAN]]="co-applicant",1,2))</f>
        <v>0</v>
      </c>
      <c r="S2066">
        <v>3</v>
      </c>
      <c r="T2066" t="s">
        <v>30</v>
      </c>
      <c r="U2066">
        <f>IF(Tabla1[[#This Row],[OWNSPROPERTY]]="unknown",0,IF(Tabla1[[#This Row],[OWNSPROPERTY]]="real_state",1,IF(Tabla1[[#This Row],[OWNSPROPERTY]]="car_other",2,3)))</f>
        <v>3</v>
      </c>
      <c r="V2066">
        <v>26</v>
      </c>
      <c r="W2066" t="s">
        <v>29</v>
      </c>
      <c r="X2066">
        <f>IF(Tabla1[[#This Row],[INSTALLMENTPLANS]]="none",0,IF(Tabla1[[#This Row],[INSTALLMENTPLANS]]="stores",1,2))</f>
        <v>0</v>
      </c>
      <c r="Y2066" t="s">
        <v>72</v>
      </c>
      <c r="Z2066">
        <f>IF(Tabla1[[#This Row],[HOUSING]]="free",0,IF(Tabla1[[#This Row],[HOUSING]]="own",1,2))</f>
        <v>2</v>
      </c>
      <c r="AA2066">
        <v>1</v>
      </c>
      <c r="AB2066" t="s">
        <v>32</v>
      </c>
      <c r="AC2066">
        <f>IF(Tabla1[[#This Row],[JOB]]="unemployed",0,IF(Tabla1[[#This Row],[JOB]]="unskilled",1,IF(Tabla1[[#This Row],[JOB]]="skilled",2,3)))</f>
        <v>2</v>
      </c>
      <c r="AD2066">
        <v>1</v>
      </c>
      <c r="AE2066" t="s">
        <v>29</v>
      </c>
      <c r="AF2066">
        <f>IF(Tabla1[[#This Row],[TELEPHONE]]="none",0,1)</f>
        <v>0</v>
      </c>
      <c r="AG2066" t="s">
        <v>33</v>
      </c>
      <c r="AH2066">
        <f>IF(Tabla1[[#This Row],[FOREIGNWORKER]]="no",0,1)</f>
        <v>1</v>
      </c>
      <c r="AI2066" t="s">
        <v>34</v>
      </c>
      <c r="AJ2066">
        <f>IF(Tabla1[[#This Row],[RISK]]="No Risk",0,1)</f>
        <v>0</v>
      </c>
    </row>
    <row r="2067" spans="1:36" x14ac:dyDescent="0.25">
      <c r="A2067" t="s">
        <v>2137</v>
      </c>
      <c r="B2067" t="s">
        <v>36</v>
      </c>
      <c r="C2067">
        <f>IF(Tabla1[[#This Row],[CHECKINGSTATUS]]="no_checking",0,IF(Tabla1[[#This Row],[CHECKINGSTATUS]]="less_0",1,IF(Tabla1[[#This Row],[CHECKINGSTATUS]]="0_to_200",2,3)))</f>
        <v>1</v>
      </c>
      <c r="D2067">
        <v>19</v>
      </c>
      <c r="E2067" t="s">
        <v>24</v>
      </c>
      <c r="F2067">
        <f>IF(Tabla1[[#This Row],[CREDITHISTORY]]="no_credits",0,IF(Tabla1[[#This Row],[CREDITHISTORY]]="prior_paymentes_delayed",1,IF(Tabla1[[#This Row],[CREDITHISTORY]]="outstanding_credit",2,3)))</f>
        <v>3</v>
      </c>
      <c r="G2067" t="s">
        <v>43</v>
      </c>
      <c r="H20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67">
        <v>1235</v>
      </c>
      <c r="J2067" t="s">
        <v>26</v>
      </c>
      <c r="K20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67" t="s">
        <v>62</v>
      </c>
      <c r="M20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67">
        <v>3</v>
      </c>
      <c r="O2067" t="s">
        <v>44</v>
      </c>
      <c r="P2067">
        <f>IF(Tabla1[[#This Row],[SEX]]="female",0,1)</f>
        <v>1</v>
      </c>
      <c r="Q2067" t="s">
        <v>29</v>
      </c>
      <c r="R2067">
        <f>IF(Tabla1[[#This Row],[OTHERSONLOAN]]="none",0,IF(Tabla1[[#This Row],[OTHERSONLOAN]]="co-applicant",1,2))</f>
        <v>0</v>
      </c>
      <c r="S2067">
        <v>3</v>
      </c>
      <c r="T2067" t="s">
        <v>65</v>
      </c>
      <c r="U2067">
        <f>IF(Tabla1[[#This Row],[OWNSPROPERTY]]="unknown",0,IF(Tabla1[[#This Row],[OWNSPROPERTY]]="real_state",1,IF(Tabla1[[#This Row],[OWNSPROPERTY]]="car_other",2,3)))</f>
        <v>2</v>
      </c>
      <c r="V2067">
        <v>35</v>
      </c>
      <c r="W2067" t="s">
        <v>29</v>
      </c>
      <c r="X2067">
        <f>IF(Tabla1[[#This Row],[INSTALLMENTPLANS]]="none",0,IF(Tabla1[[#This Row],[INSTALLMENTPLANS]]="stores",1,2))</f>
        <v>0</v>
      </c>
      <c r="Y2067" t="s">
        <v>72</v>
      </c>
      <c r="Z2067">
        <f>IF(Tabla1[[#This Row],[HOUSING]]="free",0,IF(Tabla1[[#This Row],[HOUSING]]="own",1,2))</f>
        <v>2</v>
      </c>
      <c r="AA2067">
        <v>2</v>
      </c>
      <c r="AB2067" t="s">
        <v>32</v>
      </c>
      <c r="AC2067">
        <f>IF(Tabla1[[#This Row],[JOB]]="unemployed",0,IF(Tabla1[[#This Row],[JOB]]="unskilled",1,IF(Tabla1[[#This Row],[JOB]]="skilled",2,3)))</f>
        <v>2</v>
      </c>
      <c r="AD2067">
        <v>1</v>
      </c>
      <c r="AE2067" t="s">
        <v>29</v>
      </c>
      <c r="AF2067">
        <f>IF(Tabla1[[#This Row],[TELEPHONE]]="none",0,1)</f>
        <v>0</v>
      </c>
      <c r="AG2067" t="s">
        <v>33</v>
      </c>
      <c r="AH2067">
        <f>IF(Tabla1[[#This Row],[FOREIGNWORKER]]="no",0,1)</f>
        <v>1</v>
      </c>
      <c r="AI2067" t="s">
        <v>55</v>
      </c>
      <c r="AJ2067">
        <f>IF(Tabla1[[#This Row],[RISK]]="No Risk",0,1)</f>
        <v>1</v>
      </c>
    </row>
    <row r="2068" spans="1:36" x14ac:dyDescent="0.25">
      <c r="A2068" t="s">
        <v>2138</v>
      </c>
      <c r="B2068" t="s">
        <v>51</v>
      </c>
      <c r="C2068">
        <f>IF(Tabla1[[#This Row],[CHECKINGSTATUS]]="no_checking",0,IF(Tabla1[[#This Row],[CHECKINGSTATUS]]="less_0",1,IF(Tabla1[[#This Row],[CHECKINGSTATUS]]="0_to_200",2,3)))</f>
        <v>0</v>
      </c>
      <c r="D2068">
        <v>8</v>
      </c>
      <c r="E2068" t="s">
        <v>24</v>
      </c>
      <c r="F2068">
        <f>IF(Tabla1[[#This Row],[CREDITHISTORY]]="no_credits",0,IF(Tabla1[[#This Row],[CREDITHISTORY]]="prior_paymentes_delayed",1,IF(Tabla1[[#This Row],[CREDITHISTORY]]="outstanding_credit",2,3)))</f>
        <v>3</v>
      </c>
      <c r="G2068" t="s">
        <v>52</v>
      </c>
      <c r="H20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068">
        <v>5022</v>
      </c>
      <c r="J2068" t="s">
        <v>53</v>
      </c>
      <c r="K20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68" t="s">
        <v>27</v>
      </c>
      <c r="M20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68">
        <v>3</v>
      </c>
      <c r="O2068" t="s">
        <v>44</v>
      </c>
      <c r="P2068">
        <f>IF(Tabla1[[#This Row],[SEX]]="female",0,1)</f>
        <v>1</v>
      </c>
      <c r="Q2068" t="s">
        <v>29</v>
      </c>
      <c r="R2068">
        <f>IF(Tabla1[[#This Row],[OTHERSONLOAN]]="none",0,IF(Tabla1[[#This Row],[OTHERSONLOAN]]="co-applicant",1,2))</f>
        <v>0</v>
      </c>
      <c r="S2068">
        <v>3</v>
      </c>
      <c r="T2068" t="s">
        <v>30</v>
      </c>
      <c r="U2068">
        <f>IF(Tabla1[[#This Row],[OWNSPROPERTY]]="unknown",0,IF(Tabla1[[#This Row],[OWNSPROPERTY]]="real_state",1,IF(Tabla1[[#This Row],[OWNSPROPERTY]]="car_other",2,3)))</f>
        <v>3</v>
      </c>
      <c r="V2068">
        <v>35</v>
      </c>
      <c r="W2068" t="s">
        <v>29</v>
      </c>
      <c r="X2068">
        <f>IF(Tabla1[[#This Row],[INSTALLMENTPLANS]]="none",0,IF(Tabla1[[#This Row],[INSTALLMENTPLANS]]="stores",1,2))</f>
        <v>0</v>
      </c>
      <c r="Y2068" t="s">
        <v>72</v>
      </c>
      <c r="Z2068">
        <f>IF(Tabla1[[#This Row],[HOUSING]]="free",0,IF(Tabla1[[#This Row],[HOUSING]]="own",1,2))</f>
        <v>2</v>
      </c>
      <c r="AA2068">
        <v>2</v>
      </c>
      <c r="AB2068" t="s">
        <v>63</v>
      </c>
      <c r="AC2068">
        <f>IF(Tabla1[[#This Row],[JOB]]="unemployed",0,IF(Tabla1[[#This Row],[JOB]]="unskilled",1,IF(Tabla1[[#This Row],[JOB]]="skilled",2,3)))</f>
        <v>3</v>
      </c>
      <c r="AD2068">
        <v>2</v>
      </c>
      <c r="AE2068" t="s">
        <v>29</v>
      </c>
      <c r="AF2068">
        <f>IF(Tabla1[[#This Row],[TELEPHONE]]="none",0,1)</f>
        <v>0</v>
      </c>
      <c r="AG2068" t="s">
        <v>33</v>
      </c>
      <c r="AH2068">
        <f>IF(Tabla1[[#This Row],[FOREIGNWORKER]]="no",0,1)</f>
        <v>1</v>
      </c>
      <c r="AI2068" t="s">
        <v>55</v>
      </c>
      <c r="AJ2068">
        <f>IF(Tabla1[[#This Row],[RISK]]="No Risk",0,1)</f>
        <v>1</v>
      </c>
    </row>
    <row r="2069" spans="1:36" x14ac:dyDescent="0.25">
      <c r="A2069" t="s">
        <v>2139</v>
      </c>
      <c r="B2069" t="s">
        <v>51</v>
      </c>
      <c r="C2069">
        <f>IF(Tabla1[[#This Row],[CHECKINGSTATUS]]="no_checking",0,IF(Tabla1[[#This Row],[CHECKINGSTATUS]]="less_0",1,IF(Tabla1[[#This Row],[CHECKINGSTATUS]]="0_to_200",2,3)))</f>
        <v>0</v>
      </c>
      <c r="D2069">
        <v>42</v>
      </c>
      <c r="E2069" t="s">
        <v>24</v>
      </c>
      <c r="F2069">
        <f>IF(Tabla1[[#This Row],[CREDITHISTORY]]="no_credits",0,IF(Tabla1[[#This Row],[CREDITHISTORY]]="prior_paymentes_delayed",1,IF(Tabla1[[#This Row],[CREDITHISTORY]]="outstanding_credit",2,3)))</f>
        <v>3</v>
      </c>
      <c r="G2069" t="s">
        <v>43</v>
      </c>
      <c r="H20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69">
        <v>6640</v>
      </c>
      <c r="J2069" t="s">
        <v>26</v>
      </c>
      <c r="K206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69" t="s">
        <v>39</v>
      </c>
      <c r="M20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69">
        <v>3</v>
      </c>
      <c r="O2069" t="s">
        <v>44</v>
      </c>
      <c r="P2069">
        <f>IF(Tabla1[[#This Row],[SEX]]="female",0,1)</f>
        <v>1</v>
      </c>
      <c r="Q2069" t="s">
        <v>29</v>
      </c>
      <c r="R2069">
        <f>IF(Tabla1[[#This Row],[OTHERSONLOAN]]="none",0,IF(Tabla1[[#This Row],[OTHERSONLOAN]]="co-applicant",1,2))</f>
        <v>0</v>
      </c>
      <c r="S2069">
        <v>4</v>
      </c>
      <c r="T2069" t="s">
        <v>65</v>
      </c>
      <c r="U2069">
        <f>IF(Tabla1[[#This Row],[OWNSPROPERTY]]="unknown",0,IF(Tabla1[[#This Row],[OWNSPROPERTY]]="real_state",1,IF(Tabla1[[#This Row],[OWNSPROPERTY]]="car_other",2,3)))</f>
        <v>2</v>
      </c>
      <c r="V2069">
        <v>36</v>
      </c>
      <c r="W2069" t="s">
        <v>29</v>
      </c>
      <c r="X2069">
        <f>IF(Tabla1[[#This Row],[INSTALLMENTPLANS]]="none",0,IF(Tabla1[[#This Row],[INSTALLMENTPLANS]]="stores",1,2))</f>
        <v>0</v>
      </c>
      <c r="Y2069" t="s">
        <v>31</v>
      </c>
      <c r="Z2069">
        <f>IF(Tabla1[[#This Row],[HOUSING]]="free",0,IF(Tabla1[[#This Row],[HOUSING]]="own",1,2))</f>
        <v>1</v>
      </c>
      <c r="AA2069">
        <v>2</v>
      </c>
      <c r="AB2069" t="s">
        <v>32</v>
      </c>
      <c r="AC2069">
        <f>IF(Tabla1[[#This Row],[JOB]]="unemployed",0,IF(Tabla1[[#This Row],[JOB]]="unskilled",1,IF(Tabla1[[#This Row],[JOB]]="skilled",2,3)))</f>
        <v>2</v>
      </c>
      <c r="AD2069">
        <v>1</v>
      </c>
      <c r="AE2069" t="s">
        <v>29</v>
      </c>
      <c r="AF2069">
        <f>IF(Tabla1[[#This Row],[TELEPHONE]]="none",0,1)</f>
        <v>0</v>
      </c>
      <c r="AG2069" t="s">
        <v>33</v>
      </c>
      <c r="AH2069">
        <f>IF(Tabla1[[#This Row],[FOREIGNWORKER]]="no",0,1)</f>
        <v>1</v>
      </c>
      <c r="AI2069" t="s">
        <v>34</v>
      </c>
      <c r="AJ2069">
        <f>IF(Tabla1[[#This Row],[RISK]]="No Risk",0,1)</f>
        <v>0</v>
      </c>
    </row>
    <row r="2070" spans="1:36" x14ac:dyDescent="0.25">
      <c r="A2070" t="s">
        <v>2140</v>
      </c>
      <c r="B2070" t="s">
        <v>36</v>
      </c>
      <c r="C2070">
        <f>IF(Tabla1[[#This Row],[CHECKINGSTATUS]]="no_checking",0,IF(Tabla1[[#This Row],[CHECKINGSTATUS]]="less_0",1,IF(Tabla1[[#This Row],[CHECKINGSTATUS]]="0_to_200",2,3)))</f>
        <v>1</v>
      </c>
      <c r="D2070">
        <v>13</v>
      </c>
      <c r="E2070" t="s">
        <v>70</v>
      </c>
      <c r="F2070">
        <f>IF(Tabla1[[#This Row],[CREDITHISTORY]]="no_credits",0,IF(Tabla1[[#This Row],[CREDITHISTORY]]="prior_paymentes_delayed",1,IF(Tabla1[[#This Row],[CREDITHISTORY]]="outstanding_credit",2,3)))</f>
        <v>3</v>
      </c>
      <c r="G2070" t="s">
        <v>37</v>
      </c>
      <c r="H20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70">
        <v>1950</v>
      </c>
      <c r="J2070" t="s">
        <v>26</v>
      </c>
      <c r="K20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70" t="s">
        <v>62</v>
      </c>
      <c r="M20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70">
        <v>3</v>
      </c>
      <c r="O2070" t="s">
        <v>44</v>
      </c>
      <c r="P2070">
        <f>IF(Tabla1[[#This Row],[SEX]]="female",0,1)</f>
        <v>1</v>
      </c>
      <c r="Q2070" t="s">
        <v>29</v>
      </c>
      <c r="R2070">
        <f>IF(Tabla1[[#This Row],[OTHERSONLOAN]]="none",0,IF(Tabla1[[#This Row],[OTHERSONLOAN]]="co-applicant",1,2))</f>
        <v>0</v>
      </c>
      <c r="S2070">
        <v>1</v>
      </c>
      <c r="T2070" t="s">
        <v>65</v>
      </c>
      <c r="U2070">
        <f>IF(Tabla1[[#This Row],[OWNSPROPERTY]]="unknown",0,IF(Tabla1[[#This Row],[OWNSPROPERTY]]="real_state",1,IF(Tabla1[[#This Row],[OWNSPROPERTY]]="car_other",2,3)))</f>
        <v>2</v>
      </c>
      <c r="V2070">
        <v>32</v>
      </c>
      <c r="W2070" t="s">
        <v>29</v>
      </c>
      <c r="X2070">
        <f>IF(Tabla1[[#This Row],[INSTALLMENTPLANS]]="none",0,IF(Tabla1[[#This Row],[INSTALLMENTPLANS]]="stores",1,2))</f>
        <v>0</v>
      </c>
      <c r="Y2070" t="s">
        <v>31</v>
      </c>
      <c r="Z2070">
        <f>IF(Tabla1[[#This Row],[HOUSING]]="free",0,IF(Tabla1[[#This Row],[HOUSING]]="own",1,2))</f>
        <v>1</v>
      </c>
      <c r="AA2070">
        <v>1</v>
      </c>
      <c r="AB2070" t="s">
        <v>32</v>
      </c>
      <c r="AC2070">
        <f>IF(Tabla1[[#This Row],[JOB]]="unemployed",0,IF(Tabla1[[#This Row],[JOB]]="unskilled",1,IF(Tabla1[[#This Row],[JOB]]="skilled",2,3)))</f>
        <v>2</v>
      </c>
      <c r="AD2070">
        <v>1</v>
      </c>
      <c r="AE2070" t="s">
        <v>29</v>
      </c>
      <c r="AF2070">
        <f>IF(Tabla1[[#This Row],[TELEPHONE]]="none",0,1)</f>
        <v>0</v>
      </c>
      <c r="AG2070" t="s">
        <v>33</v>
      </c>
      <c r="AH2070">
        <f>IF(Tabla1[[#This Row],[FOREIGNWORKER]]="no",0,1)</f>
        <v>1</v>
      </c>
      <c r="AI2070" t="s">
        <v>34</v>
      </c>
      <c r="AJ2070">
        <f>IF(Tabla1[[#This Row],[RISK]]="No Risk",0,1)</f>
        <v>0</v>
      </c>
    </row>
    <row r="2071" spans="1:36" x14ac:dyDescent="0.25">
      <c r="A2071" t="s">
        <v>2141</v>
      </c>
      <c r="B2071" t="s">
        <v>51</v>
      </c>
      <c r="C2071">
        <f>IF(Tabla1[[#This Row],[CHECKINGSTATUS]]="no_checking",0,IF(Tabla1[[#This Row],[CHECKINGSTATUS]]="less_0",1,IF(Tabla1[[#This Row],[CHECKINGSTATUS]]="0_to_200",2,3)))</f>
        <v>0</v>
      </c>
      <c r="D2071">
        <v>28</v>
      </c>
      <c r="E2071" t="s">
        <v>57</v>
      </c>
      <c r="F2071">
        <f>IF(Tabla1[[#This Row],[CREDITHISTORY]]="no_credits",0,IF(Tabla1[[#This Row],[CREDITHISTORY]]="prior_paymentes_delayed",1,IF(Tabla1[[#This Row],[CREDITHISTORY]]="outstanding_credit",2,3)))</f>
        <v>2</v>
      </c>
      <c r="G2071" t="s">
        <v>43</v>
      </c>
      <c r="H20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71">
        <v>9054</v>
      </c>
      <c r="J2071" t="s">
        <v>53</v>
      </c>
      <c r="K20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71" t="s">
        <v>49</v>
      </c>
      <c r="M207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71">
        <v>4</v>
      </c>
      <c r="O2071" t="s">
        <v>44</v>
      </c>
      <c r="P2071">
        <f>IF(Tabla1[[#This Row],[SEX]]="female",0,1)</f>
        <v>1</v>
      </c>
      <c r="Q2071" t="s">
        <v>182</v>
      </c>
      <c r="R2071">
        <f>IF(Tabla1[[#This Row],[OTHERSONLOAN]]="none",0,IF(Tabla1[[#This Row],[OTHERSONLOAN]]="co-applicant",1,2))</f>
        <v>2</v>
      </c>
      <c r="S2071">
        <v>4</v>
      </c>
      <c r="T2071" t="s">
        <v>65</v>
      </c>
      <c r="U2071">
        <f>IF(Tabla1[[#This Row],[OWNSPROPERTY]]="unknown",0,IF(Tabla1[[#This Row],[OWNSPROPERTY]]="real_state",1,IF(Tabla1[[#This Row],[OWNSPROPERTY]]="car_other",2,3)))</f>
        <v>2</v>
      </c>
      <c r="V2071">
        <v>57</v>
      </c>
      <c r="W2071" t="s">
        <v>29</v>
      </c>
      <c r="X2071">
        <f>IF(Tabla1[[#This Row],[INSTALLMENTPLANS]]="none",0,IF(Tabla1[[#This Row],[INSTALLMENTPLANS]]="stores",1,2))</f>
        <v>0</v>
      </c>
      <c r="Y2071" t="s">
        <v>31</v>
      </c>
      <c r="Z2071">
        <f>IF(Tabla1[[#This Row],[HOUSING]]="free",0,IF(Tabla1[[#This Row],[HOUSING]]="own",1,2))</f>
        <v>1</v>
      </c>
      <c r="AA2071">
        <v>2</v>
      </c>
      <c r="AB2071" t="s">
        <v>32</v>
      </c>
      <c r="AC2071">
        <f>IF(Tabla1[[#This Row],[JOB]]="unemployed",0,IF(Tabla1[[#This Row],[JOB]]="unskilled",1,IF(Tabla1[[#This Row],[JOB]]="skilled",2,3)))</f>
        <v>2</v>
      </c>
      <c r="AD2071">
        <v>1</v>
      </c>
      <c r="AE2071" t="s">
        <v>33</v>
      </c>
      <c r="AF2071">
        <f>IF(Tabla1[[#This Row],[TELEPHONE]]="none",0,1)</f>
        <v>1</v>
      </c>
      <c r="AG2071" t="s">
        <v>33</v>
      </c>
      <c r="AH2071">
        <f>IF(Tabla1[[#This Row],[FOREIGNWORKER]]="no",0,1)</f>
        <v>1</v>
      </c>
      <c r="AI2071" t="s">
        <v>55</v>
      </c>
      <c r="AJ2071">
        <f>IF(Tabla1[[#This Row],[RISK]]="No Risk",0,1)</f>
        <v>1</v>
      </c>
    </row>
    <row r="2072" spans="1:36" x14ac:dyDescent="0.25">
      <c r="A2072" t="s">
        <v>2142</v>
      </c>
      <c r="B2072" t="s">
        <v>51</v>
      </c>
      <c r="C2072">
        <f>IF(Tabla1[[#This Row],[CHECKINGSTATUS]]="no_checking",0,IF(Tabla1[[#This Row],[CHECKINGSTATUS]]="less_0",1,IF(Tabla1[[#This Row],[CHECKINGSTATUS]]="0_to_200",2,3)))</f>
        <v>0</v>
      </c>
      <c r="D2072">
        <v>24</v>
      </c>
      <c r="E2072" t="s">
        <v>42</v>
      </c>
      <c r="F2072">
        <f>IF(Tabla1[[#This Row],[CREDITHISTORY]]="no_credits",0,IF(Tabla1[[#This Row],[CREDITHISTORY]]="prior_paymentes_delayed",1,IF(Tabla1[[#This Row],[CREDITHISTORY]]="outstanding_credit",2,3)))</f>
        <v>3</v>
      </c>
      <c r="G2072" t="s">
        <v>89</v>
      </c>
      <c r="H20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72">
        <v>2009</v>
      </c>
      <c r="J2072" t="s">
        <v>26</v>
      </c>
      <c r="K20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72" t="s">
        <v>49</v>
      </c>
      <c r="M20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72">
        <v>3</v>
      </c>
      <c r="O2072" t="s">
        <v>44</v>
      </c>
      <c r="P2072">
        <f>IF(Tabla1[[#This Row],[SEX]]="female",0,1)</f>
        <v>1</v>
      </c>
      <c r="Q2072" t="s">
        <v>29</v>
      </c>
      <c r="R2072">
        <f>IF(Tabla1[[#This Row],[OTHERSONLOAN]]="none",0,IF(Tabla1[[#This Row],[OTHERSONLOAN]]="co-applicant",1,2))</f>
        <v>0</v>
      </c>
      <c r="S2072">
        <v>3</v>
      </c>
      <c r="T2072" t="s">
        <v>65</v>
      </c>
      <c r="U2072">
        <f>IF(Tabla1[[#This Row],[OWNSPROPERTY]]="unknown",0,IF(Tabla1[[#This Row],[OWNSPROPERTY]]="real_state",1,IF(Tabla1[[#This Row],[OWNSPROPERTY]]="car_other",2,3)))</f>
        <v>2</v>
      </c>
      <c r="V2072">
        <v>50</v>
      </c>
      <c r="W2072" t="s">
        <v>29</v>
      </c>
      <c r="X2072">
        <f>IF(Tabla1[[#This Row],[INSTALLMENTPLANS]]="none",0,IF(Tabla1[[#This Row],[INSTALLMENTPLANS]]="stores",1,2))</f>
        <v>0</v>
      </c>
      <c r="Y2072" t="s">
        <v>31</v>
      </c>
      <c r="Z2072">
        <f>IF(Tabla1[[#This Row],[HOUSING]]="free",0,IF(Tabla1[[#This Row],[HOUSING]]="own",1,2))</f>
        <v>1</v>
      </c>
      <c r="AA2072">
        <v>1</v>
      </c>
      <c r="AB2072" t="s">
        <v>32</v>
      </c>
      <c r="AC2072">
        <f>IF(Tabla1[[#This Row],[JOB]]="unemployed",0,IF(Tabla1[[#This Row],[JOB]]="unskilled",1,IF(Tabla1[[#This Row],[JOB]]="skilled",2,3)))</f>
        <v>2</v>
      </c>
      <c r="AD2072">
        <v>1</v>
      </c>
      <c r="AE2072" t="s">
        <v>29</v>
      </c>
      <c r="AF2072">
        <f>IF(Tabla1[[#This Row],[TELEPHONE]]="none",0,1)</f>
        <v>0</v>
      </c>
      <c r="AG2072" t="s">
        <v>33</v>
      </c>
      <c r="AH2072">
        <f>IF(Tabla1[[#This Row],[FOREIGNWORKER]]="no",0,1)</f>
        <v>1</v>
      </c>
      <c r="AI2072" t="s">
        <v>34</v>
      </c>
      <c r="AJ2072">
        <f>IF(Tabla1[[#This Row],[RISK]]="No Risk",0,1)</f>
        <v>0</v>
      </c>
    </row>
    <row r="2073" spans="1:36" x14ac:dyDescent="0.25">
      <c r="A2073" t="s">
        <v>2143</v>
      </c>
      <c r="B2073" t="s">
        <v>51</v>
      </c>
      <c r="C2073">
        <f>IF(Tabla1[[#This Row],[CHECKINGSTATUS]]="no_checking",0,IF(Tabla1[[#This Row],[CHECKINGSTATUS]]="less_0",1,IF(Tabla1[[#This Row],[CHECKINGSTATUS]]="0_to_200",2,3)))</f>
        <v>0</v>
      </c>
      <c r="D2073">
        <v>42</v>
      </c>
      <c r="E2073" t="s">
        <v>42</v>
      </c>
      <c r="F2073">
        <f>IF(Tabla1[[#This Row],[CREDITHISTORY]]="no_credits",0,IF(Tabla1[[#This Row],[CREDITHISTORY]]="prior_paymentes_delayed",1,IF(Tabla1[[#This Row],[CREDITHISTORY]]="outstanding_credit",2,3)))</f>
        <v>3</v>
      </c>
      <c r="G2073" t="s">
        <v>82</v>
      </c>
      <c r="H20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073">
        <v>7321</v>
      </c>
      <c r="J2073" t="s">
        <v>53</v>
      </c>
      <c r="K20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73" t="s">
        <v>39</v>
      </c>
      <c r="M20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73">
        <v>4</v>
      </c>
      <c r="O2073" t="s">
        <v>44</v>
      </c>
      <c r="P2073">
        <f>IF(Tabla1[[#This Row],[SEX]]="female",0,1)</f>
        <v>1</v>
      </c>
      <c r="Q2073" t="s">
        <v>29</v>
      </c>
      <c r="R2073">
        <f>IF(Tabla1[[#This Row],[OTHERSONLOAN]]="none",0,IF(Tabla1[[#This Row],[OTHERSONLOAN]]="co-applicant",1,2))</f>
        <v>0</v>
      </c>
      <c r="S2073">
        <v>3</v>
      </c>
      <c r="T2073" t="s">
        <v>65</v>
      </c>
      <c r="U2073">
        <f>IF(Tabla1[[#This Row],[OWNSPROPERTY]]="unknown",0,IF(Tabla1[[#This Row],[OWNSPROPERTY]]="real_state",1,IF(Tabla1[[#This Row],[OWNSPROPERTY]]="car_other",2,3)))</f>
        <v>2</v>
      </c>
      <c r="V2073">
        <v>39</v>
      </c>
      <c r="W2073" t="s">
        <v>29</v>
      </c>
      <c r="X2073">
        <f>IF(Tabla1[[#This Row],[INSTALLMENTPLANS]]="none",0,IF(Tabla1[[#This Row],[INSTALLMENTPLANS]]="stores",1,2))</f>
        <v>0</v>
      </c>
      <c r="Y2073" t="s">
        <v>31</v>
      </c>
      <c r="Z2073">
        <f>IF(Tabla1[[#This Row],[HOUSING]]="free",0,IF(Tabla1[[#This Row],[HOUSING]]="own",1,2))</f>
        <v>1</v>
      </c>
      <c r="AA2073">
        <v>1</v>
      </c>
      <c r="AB2073" t="s">
        <v>63</v>
      </c>
      <c r="AC2073">
        <f>IF(Tabla1[[#This Row],[JOB]]="unemployed",0,IF(Tabla1[[#This Row],[JOB]]="unskilled",1,IF(Tabla1[[#This Row],[JOB]]="skilled",2,3)))</f>
        <v>3</v>
      </c>
      <c r="AD2073">
        <v>1</v>
      </c>
      <c r="AE2073" t="s">
        <v>29</v>
      </c>
      <c r="AF2073">
        <f>IF(Tabla1[[#This Row],[TELEPHONE]]="none",0,1)</f>
        <v>0</v>
      </c>
      <c r="AG2073" t="s">
        <v>33</v>
      </c>
      <c r="AH2073">
        <f>IF(Tabla1[[#This Row],[FOREIGNWORKER]]="no",0,1)</f>
        <v>1</v>
      </c>
      <c r="AI2073" t="s">
        <v>55</v>
      </c>
      <c r="AJ2073">
        <f>IF(Tabla1[[#This Row],[RISK]]="No Risk",0,1)</f>
        <v>1</v>
      </c>
    </row>
    <row r="2074" spans="1:36" x14ac:dyDescent="0.25">
      <c r="A2074" t="s">
        <v>2144</v>
      </c>
      <c r="B2074" t="s">
        <v>36</v>
      </c>
      <c r="C2074">
        <f>IF(Tabla1[[#This Row],[CHECKINGSTATUS]]="no_checking",0,IF(Tabla1[[#This Row],[CHECKINGSTATUS]]="less_0",1,IF(Tabla1[[#This Row],[CHECKINGSTATUS]]="0_to_200",2,3)))</f>
        <v>1</v>
      </c>
      <c r="D2074">
        <v>7</v>
      </c>
      <c r="E2074" t="s">
        <v>122</v>
      </c>
      <c r="F2074">
        <f>IF(Tabla1[[#This Row],[CREDITHISTORY]]="no_credits",0,IF(Tabla1[[#This Row],[CREDITHISTORY]]="prior_paymentes_delayed",1,IF(Tabla1[[#This Row],[CREDITHISTORY]]="outstanding_credit",2,3)))</f>
        <v>0</v>
      </c>
      <c r="G2074" t="s">
        <v>37</v>
      </c>
      <c r="H20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74">
        <v>250</v>
      </c>
      <c r="J2074" t="s">
        <v>38</v>
      </c>
      <c r="K20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74" t="s">
        <v>71</v>
      </c>
      <c r="M20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074">
        <v>1</v>
      </c>
      <c r="O2074" t="s">
        <v>28</v>
      </c>
      <c r="P2074">
        <f>IF(Tabla1[[#This Row],[SEX]]="female",0,1)</f>
        <v>0</v>
      </c>
      <c r="Q2074" t="s">
        <v>29</v>
      </c>
      <c r="R2074">
        <f>IF(Tabla1[[#This Row],[OTHERSONLOAN]]="none",0,IF(Tabla1[[#This Row],[OTHERSONLOAN]]="co-applicant",1,2))</f>
        <v>0</v>
      </c>
      <c r="S2074">
        <v>1</v>
      </c>
      <c r="T2074" t="s">
        <v>45</v>
      </c>
      <c r="U2074">
        <f>IF(Tabla1[[#This Row],[OWNSPROPERTY]]="unknown",0,IF(Tabla1[[#This Row],[OWNSPROPERTY]]="real_state",1,IF(Tabla1[[#This Row],[OWNSPROPERTY]]="car_other",2,3)))</f>
        <v>3</v>
      </c>
      <c r="V2074">
        <v>21</v>
      </c>
      <c r="W2074" t="s">
        <v>29</v>
      </c>
      <c r="X2074">
        <f>IF(Tabla1[[#This Row],[INSTALLMENTPLANS]]="none",0,IF(Tabla1[[#This Row],[INSTALLMENTPLANS]]="stores",1,2))</f>
        <v>0</v>
      </c>
      <c r="Y2074" t="s">
        <v>31</v>
      </c>
      <c r="Z2074">
        <f>IF(Tabla1[[#This Row],[HOUSING]]="free",0,IF(Tabla1[[#This Row],[HOUSING]]="own",1,2))</f>
        <v>1</v>
      </c>
      <c r="AA2074">
        <v>1</v>
      </c>
      <c r="AB2074" t="s">
        <v>32</v>
      </c>
      <c r="AC2074">
        <f>IF(Tabla1[[#This Row],[JOB]]="unemployed",0,IF(Tabla1[[#This Row],[JOB]]="unskilled",1,IF(Tabla1[[#This Row],[JOB]]="skilled",2,3)))</f>
        <v>2</v>
      </c>
      <c r="AD2074">
        <v>1</v>
      </c>
      <c r="AE2074" t="s">
        <v>29</v>
      </c>
      <c r="AF2074">
        <f>IF(Tabla1[[#This Row],[TELEPHONE]]="none",0,1)</f>
        <v>0</v>
      </c>
      <c r="AG2074" t="s">
        <v>33</v>
      </c>
      <c r="AH2074">
        <f>IF(Tabla1[[#This Row],[FOREIGNWORKER]]="no",0,1)</f>
        <v>1</v>
      </c>
      <c r="AI2074" t="s">
        <v>34</v>
      </c>
      <c r="AJ2074">
        <f>IF(Tabla1[[#This Row],[RISK]]="No Risk",0,1)</f>
        <v>0</v>
      </c>
    </row>
    <row r="2075" spans="1:36" x14ac:dyDescent="0.25">
      <c r="A2075" t="s">
        <v>2145</v>
      </c>
      <c r="B2075" t="s">
        <v>51</v>
      </c>
      <c r="C2075">
        <f>IF(Tabla1[[#This Row],[CHECKINGSTATUS]]="no_checking",0,IF(Tabla1[[#This Row],[CHECKINGSTATUS]]="less_0",1,IF(Tabla1[[#This Row],[CHECKINGSTATUS]]="0_to_200",2,3)))</f>
        <v>0</v>
      </c>
      <c r="D2075">
        <v>31</v>
      </c>
      <c r="E2075" t="s">
        <v>42</v>
      </c>
      <c r="F2075">
        <f>IF(Tabla1[[#This Row],[CREDITHISTORY]]="no_credits",0,IF(Tabla1[[#This Row],[CREDITHISTORY]]="prior_paymentes_delayed",1,IF(Tabla1[[#This Row],[CREDITHISTORY]]="outstanding_credit",2,3)))</f>
        <v>3</v>
      </c>
      <c r="G2075" t="s">
        <v>74</v>
      </c>
      <c r="H20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75">
        <v>5562</v>
      </c>
      <c r="J2075" t="s">
        <v>54</v>
      </c>
      <c r="K20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75" t="s">
        <v>62</v>
      </c>
      <c r="M20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75">
        <v>3</v>
      </c>
      <c r="O2075" t="s">
        <v>44</v>
      </c>
      <c r="P2075">
        <f>IF(Tabla1[[#This Row],[SEX]]="female",0,1)</f>
        <v>1</v>
      </c>
      <c r="Q2075" t="s">
        <v>29</v>
      </c>
      <c r="R2075">
        <f>IF(Tabla1[[#This Row],[OTHERSONLOAN]]="none",0,IF(Tabla1[[#This Row],[OTHERSONLOAN]]="co-applicant",1,2))</f>
        <v>0</v>
      </c>
      <c r="S2075">
        <v>4</v>
      </c>
      <c r="T2075" t="s">
        <v>30</v>
      </c>
      <c r="U2075">
        <f>IF(Tabla1[[#This Row],[OWNSPROPERTY]]="unknown",0,IF(Tabla1[[#This Row],[OWNSPROPERTY]]="real_state",1,IF(Tabla1[[#This Row],[OWNSPROPERTY]]="car_other",2,3)))</f>
        <v>3</v>
      </c>
      <c r="V2075">
        <v>41</v>
      </c>
      <c r="W2075" t="s">
        <v>29</v>
      </c>
      <c r="X2075">
        <f>IF(Tabla1[[#This Row],[INSTALLMENTPLANS]]="none",0,IF(Tabla1[[#This Row],[INSTALLMENTPLANS]]="stores",1,2))</f>
        <v>0</v>
      </c>
      <c r="Y2075" t="s">
        <v>31</v>
      </c>
      <c r="Z2075">
        <f>IF(Tabla1[[#This Row],[HOUSING]]="free",0,IF(Tabla1[[#This Row],[HOUSING]]="own",1,2))</f>
        <v>1</v>
      </c>
      <c r="AA2075">
        <v>2</v>
      </c>
      <c r="AB2075" t="s">
        <v>32</v>
      </c>
      <c r="AC2075">
        <f>IF(Tabla1[[#This Row],[JOB]]="unemployed",0,IF(Tabla1[[#This Row],[JOB]]="unskilled",1,IF(Tabla1[[#This Row],[JOB]]="skilled",2,3)))</f>
        <v>2</v>
      </c>
      <c r="AD2075">
        <v>1</v>
      </c>
      <c r="AE2075" t="s">
        <v>33</v>
      </c>
      <c r="AF2075">
        <f>IF(Tabla1[[#This Row],[TELEPHONE]]="none",0,1)</f>
        <v>1</v>
      </c>
      <c r="AG2075" t="s">
        <v>33</v>
      </c>
      <c r="AH2075">
        <f>IF(Tabla1[[#This Row],[FOREIGNWORKER]]="no",0,1)</f>
        <v>1</v>
      </c>
      <c r="AI2075" t="s">
        <v>34</v>
      </c>
      <c r="AJ2075">
        <f>IF(Tabla1[[#This Row],[RISK]]="No Risk",0,1)</f>
        <v>0</v>
      </c>
    </row>
    <row r="2076" spans="1:36" x14ac:dyDescent="0.25">
      <c r="A2076" s="1" t="s">
        <v>2146</v>
      </c>
      <c r="B2076" t="s">
        <v>36</v>
      </c>
      <c r="C2076">
        <f>IF(Tabla1[[#This Row],[CHECKINGSTATUS]]="no_checking",0,IF(Tabla1[[#This Row],[CHECKINGSTATUS]]="less_0",1,IF(Tabla1[[#This Row],[CHECKINGSTATUS]]="0_to_200",2,3)))</f>
        <v>1</v>
      </c>
      <c r="D2076">
        <v>13</v>
      </c>
      <c r="E2076" t="s">
        <v>70</v>
      </c>
      <c r="F2076">
        <f>IF(Tabla1[[#This Row],[CREDITHISTORY]]="no_credits",0,IF(Tabla1[[#This Row],[CREDITHISTORY]]="prior_paymentes_delayed",1,IF(Tabla1[[#This Row],[CREDITHISTORY]]="outstanding_credit",2,3)))</f>
        <v>3</v>
      </c>
      <c r="G2076" t="s">
        <v>37</v>
      </c>
      <c r="H20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76">
        <v>2337</v>
      </c>
      <c r="J2076" t="s">
        <v>26</v>
      </c>
      <c r="K20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76" t="s">
        <v>39</v>
      </c>
      <c r="M20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76">
        <v>3</v>
      </c>
      <c r="O2076" t="s">
        <v>44</v>
      </c>
      <c r="P2076">
        <f>IF(Tabla1[[#This Row],[SEX]]="female",0,1)</f>
        <v>1</v>
      </c>
      <c r="Q2076" t="s">
        <v>29</v>
      </c>
      <c r="R2076">
        <f>IF(Tabla1[[#This Row],[OTHERSONLOAN]]="none",0,IF(Tabla1[[#This Row],[OTHERSONLOAN]]="co-applicant",1,2))</f>
        <v>0</v>
      </c>
      <c r="S2076">
        <v>1</v>
      </c>
      <c r="T2076" t="s">
        <v>45</v>
      </c>
      <c r="U2076">
        <f>IF(Tabla1[[#This Row],[OWNSPROPERTY]]="unknown",0,IF(Tabla1[[#This Row],[OWNSPROPERTY]]="real_state",1,IF(Tabla1[[#This Row],[OWNSPROPERTY]]="car_other",2,3)))</f>
        <v>3</v>
      </c>
      <c r="V2076">
        <v>27</v>
      </c>
      <c r="W2076" t="s">
        <v>29</v>
      </c>
      <c r="X2076">
        <f>IF(Tabla1[[#This Row],[INSTALLMENTPLANS]]="none",0,IF(Tabla1[[#This Row],[INSTALLMENTPLANS]]="stores",1,2))</f>
        <v>0</v>
      </c>
      <c r="Y2076" t="s">
        <v>31</v>
      </c>
      <c r="Z2076">
        <f>IF(Tabla1[[#This Row],[HOUSING]]="free",0,IF(Tabla1[[#This Row],[HOUSING]]="own",1,2))</f>
        <v>1</v>
      </c>
      <c r="AA2076">
        <v>2</v>
      </c>
      <c r="AB2076" t="s">
        <v>32</v>
      </c>
      <c r="AC2076">
        <f>IF(Tabla1[[#This Row],[JOB]]="unemployed",0,IF(Tabla1[[#This Row],[JOB]]="unskilled",1,IF(Tabla1[[#This Row],[JOB]]="skilled",2,3)))</f>
        <v>2</v>
      </c>
      <c r="AD2076">
        <v>1</v>
      </c>
      <c r="AE2076" t="s">
        <v>29</v>
      </c>
      <c r="AF2076">
        <f>IF(Tabla1[[#This Row],[TELEPHONE]]="none",0,1)</f>
        <v>0</v>
      </c>
      <c r="AG2076" t="s">
        <v>33</v>
      </c>
      <c r="AH2076">
        <f>IF(Tabla1[[#This Row],[FOREIGNWORKER]]="no",0,1)</f>
        <v>1</v>
      </c>
      <c r="AI2076" t="s">
        <v>34</v>
      </c>
      <c r="AJ2076">
        <f>IF(Tabla1[[#This Row],[RISK]]="No Risk",0,1)</f>
        <v>0</v>
      </c>
    </row>
    <row r="2077" spans="1:36" x14ac:dyDescent="0.25">
      <c r="A2077" t="s">
        <v>2147</v>
      </c>
      <c r="B2077" t="s">
        <v>23</v>
      </c>
      <c r="C2077">
        <f>IF(Tabla1[[#This Row],[CHECKINGSTATUS]]="no_checking",0,IF(Tabla1[[#This Row],[CHECKINGSTATUS]]="less_0",1,IF(Tabla1[[#This Row],[CHECKINGSTATUS]]="0_to_200",2,3)))</f>
        <v>2</v>
      </c>
      <c r="D2077">
        <v>35</v>
      </c>
      <c r="E2077" t="s">
        <v>70</v>
      </c>
      <c r="F2077">
        <f>IF(Tabla1[[#This Row],[CREDITHISTORY]]="no_credits",0,IF(Tabla1[[#This Row],[CREDITHISTORY]]="prior_paymentes_delayed",1,IF(Tabla1[[#This Row],[CREDITHISTORY]]="outstanding_credit",2,3)))</f>
        <v>3</v>
      </c>
      <c r="G2077" t="s">
        <v>74</v>
      </c>
      <c r="H20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77">
        <v>2018</v>
      </c>
      <c r="J2077" t="s">
        <v>94</v>
      </c>
      <c r="K20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77" t="s">
        <v>62</v>
      </c>
      <c r="M20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77">
        <v>2</v>
      </c>
      <c r="O2077" t="s">
        <v>28</v>
      </c>
      <c r="P2077">
        <f>IF(Tabla1[[#This Row],[SEX]]="female",0,1)</f>
        <v>0</v>
      </c>
      <c r="Q2077" t="s">
        <v>29</v>
      </c>
      <c r="R2077">
        <f>IF(Tabla1[[#This Row],[OTHERSONLOAN]]="none",0,IF(Tabla1[[#This Row],[OTHERSONLOAN]]="co-applicant",1,2))</f>
        <v>0</v>
      </c>
      <c r="S2077">
        <v>3</v>
      </c>
      <c r="T2077" t="s">
        <v>30</v>
      </c>
      <c r="U2077">
        <f>IF(Tabla1[[#This Row],[OWNSPROPERTY]]="unknown",0,IF(Tabla1[[#This Row],[OWNSPROPERTY]]="real_state",1,IF(Tabla1[[#This Row],[OWNSPROPERTY]]="car_other",2,3)))</f>
        <v>3</v>
      </c>
      <c r="V2077">
        <v>47</v>
      </c>
      <c r="W2077" t="s">
        <v>40</v>
      </c>
      <c r="X2077">
        <f>IF(Tabla1[[#This Row],[INSTALLMENTPLANS]]="none",0,IF(Tabla1[[#This Row],[INSTALLMENTPLANS]]="stores",1,2))</f>
        <v>1</v>
      </c>
      <c r="Y2077" t="s">
        <v>72</v>
      </c>
      <c r="Z2077">
        <f>IF(Tabla1[[#This Row],[HOUSING]]="free",0,IF(Tabla1[[#This Row],[HOUSING]]="own",1,2))</f>
        <v>2</v>
      </c>
      <c r="AA2077">
        <v>3</v>
      </c>
      <c r="AB2077" t="s">
        <v>92</v>
      </c>
      <c r="AC2077">
        <f>IF(Tabla1[[#This Row],[JOB]]="unemployed",0,IF(Tabla1[[#This Row],[JOB]]="unskilled",1,IF(Tabla1[[#This Row],[JOB]]="skilled",2,3)))</f>
        <v>1</v>
      </c>
      <c r="AD2077">
        <v>1</v>
      </c>
      <c r="AE2077" t="s">
        <v>33</v>
      </c>
      <c r="AF2077">
        <f>IF(Tabla1[[#This Row],[TELEPHONE]]="none",0,1)</f>
        <v>1</v>
      </c>
      <c r="AG2077" t="s">
        <v>33</v>
      </c>
      <c r="AH2077">
        <f>IF(Tabla1[[#This Row],[FOREIGNWORKER]]="no",0,1)</f>
        <v>1</v>
      </c>
      <c r="AI2077" t="s">
        <v>55</v>
      </c>
      <c r="AJ2077">
        <f>IF(Tabla1[[#This Row],[RISK]]="No Risk",0,1)</f>
        <v>1</v>
      </c>
    </row>
    <row r="2078" spans="1:36" x14ac:dyDescent="0.25">
      <c r="A2078" t="s">
        <v>2148</v>
      </c>
      <c r="B2078" t="s">
        <v>23</v>
      </c>
      <c r="C2078">
        <f>IF(Tabla1[[#This Row],[CHECKINGSTATUS]]="no_checking",0,IF(Tabla1[[#This Row],[CHECKINGSTATUS]]="less_0",1,IF(Tabla1[[#This Row],[CHECKINGSTATUS]]="0_to_200",2,3)))</f>
        <v>2</v>
      </c>
      <c r="D2078">
        <v>8</v>
      </c>
      <c r="E2078" t="s">
        <v>42</v>
      </c>
      <c r="F2078">
        <f>IF(Tabla1[[#This Row],[CREDITHISTORY]]="no_credits",0,IF(Tabla1[[#This Row],[CREDITHISTORY]]="prior_paymentes_delayed",1,IF(Tabla1[[#This Row],[CREDITHISTORY]]="outstanding_credit",2,3)))</f>
        <v>3</v>
      </c>
      <c r="G2078" t="s">
        <v>37</v>
      </c>
      <c r="H20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78">
        <v>2161</v>
      </c>
      <c r="J2078" t="s">
        <v>53</v>
      </c>
      <c r="K20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78" t="s">
        <v>39</v>
      </c>
      <c r="M20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78">
        <v>1</v>
      </c>
      <c r="O2078" t="s">
        <v>44</v>
      </c>
      <c r="P2078">
        <f>IF(Tabla1[[#This Row],[SEX]]="female",0,1)</f>
        <v>1</v>
      </c>
      <c r="Q2078" t="s">
        <v>29</v>
      </c>
      <c r="R2078">
        <f>IF(Tabla1[[#This Row],[OTHERSONLOAN]]="none",0,IF(Tabla1[[#This Row],[OTHERSONLOAN]]="co-applicant",1,2))</f>
        <v>0</v>
      </c>
      <c r="S2078">
        <v>3</v>
      </c>
      <c r="T2078" t="s">
        <v>65</v>
      </c>
      <c r="U2078">
        <f>IF(Tabla1[[#This Row],[OWNSPROPERTY]]="unknown",0,IF(Tabla1[[#This Row],[OWNSPROPERTY]]="real_state",1,IF(Tabla1[[#This Row],[OWNSPROPERTY]]="car_other",2,3)))</f>
        <v>2</v>
      </c>
      <c r="V2078">
        <v>23</v>
      </c>
      <c r="W2078" t="s">
        <v>29</v>
      </c>
      <c r="X2078">
        <f>IF(Tabla1[[#This Row],[INSTALLMENTPLANS]]="none",0,IF(Tabla1[[#This Row],[INSTALLMENTPLANS]]="stores",1,2))</f>
        <v>0</v>
      </c>
      <c r="Y2078" t="s">
        <v>31</v>
      </c>
      <c r="Z2078">
        <f>IF(Tabla1[[#This Row],[HOUSING]]="free",0,IF(Tabla1[[#This Row],[HOUSING]]="own",1,2))</f>
        <v>1</v>
      </c>
      <c r="AA2078">
        <v>2</v>
      </c>
      <c r="AB2078" t="s">
        <v>32</v>
      </c>
      <c r="AC2078">
        <f>IF(Tabla1[[#This Row],[JOB]]="unemployed",0,IF(Tabla1[[#This Row],[JOB]]="unskilled",1,IF(Tabla1[[#This Row],[JOB]]="skilled",2,3)))</f>
        <v>2</v>
      </c>
      <c r="AD2078">
        <v>2</v>
      </c>
      <c r="AE2078" t="s">
        <v>33</v>
      </c>
      <c r="AF2078">
        <f>IF(Tabla1[[#This Row],[TELEPHONE]]="none",0,1)</f>
        <v>1</v>
      </c>
      <c r="AG2078" t="s">
        <v>33</v>
      </c>
      <c r="AH2078">
        <f>IF(Tabla1[[#This Row],[FOREIGNWORKER]]="no",0,1)</f>
        <v>1</v>
      </c>
      <c r="AI2078" t="s">
        <v>34</v>
      </c>
      <c r="AJ2078">
        <f>IF(Tabla1[[#This Row],[RISK]]="No Risk",0,1)</f>
        <v>0</v>
      </c>
    </row>
    <row r="2079" spans="1:36" x14ac:dyDescent="0.25">
      <c r="A2079" t="s">
        <v>2149</v>
      </c>
      <c r="B2079" t="s">
        <v>36</v>
      </c>
      <c r="C2079">
        <f>IF(Tabla1[[#This Row],[CHECKINGSTATUS]]="no_checking",0,IF(Tabla1[[#This Row],[CHECKINGSTATUS]]="less_0",1,IF(Tabla1[[#This Row],[CHECKINGSTATUS]]="0_to_200",2,3)))</f>
        <v>1</v>
      </c>
      <c r="D2079">
        <v>9</v>
      </c>
      <c r="E2079" t="s">
        <v>42</v>
      </c>
      <c r="F2079">
        <f>IF(Tabla1[[#This Row],[CREDITHISTORY]]="no_credits",0,IF(Tabla1[[#This Row],[CREDITHISTORY]]="prior_paymentes_delayed",1,IF(Tabla1[[#This Row],[CREDITHISTORY]]="outstanding_credit",2,3)))</f>
        <v>3</v>
      </c>
      <c r="G2079" t="s">
        <v>74</v>
      </c>
      <c r="H20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79">
        <v>972</v>
      </c>
      <c r="J2079" t="s">
        <v>26</v>
      </c>
      <c r="K20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79" t="s">
        <v>62</v>
      </c>
      <c r="M20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79">
        <v>3</v>
      </c>
      <c r="O2079" t="s">
        <v>44</v>
      </c>
      <c r="P2079">
        <f>IF(Tabla1[[#This Row],[SEX]]="female",0,1)</f>
        <v>1</v>
      </c>
      <c r="Q2079" t="s">
        <v>29</v>
      </c>
      <c r="R2079">
        <f>IF(Tabla1[[#This Row],[OTHERSONLOAN]]="none",0,IF(Tabla1[[#This Row],[OTHERSONLOAN]]="co-applicant",1,2))</f>
        <v>0</v>
      </c>
      <c r="S2079">
        <v>2</v>
      </c>
      <c r="T2079" t="s">
        <v>30</v>
      </c>
      <c r="U2079">
        <f>IF(Tabla1[[#This Row],[OWNSPROPERTY]]="unknown",0,IF(Tabla1[[#This Row],[OWNSPROPERTY]]="real_state",1,IF(Tabla1[[#This Row],[OWNSPROPERTY]]="car_other",2,3)))</f>
        <v>3</v>
      </c>
      <c r="V2079">
        <v>34</v>
      </c>
      <c r="W2079" t="s">
        <v>29</v>
      </c>
      <c r="X2079">
        <f>IF(Tabla1[[#This Row],[INSTALLMENTPLANS]]="none",0,IF(Tabla1[[#This Row],[INSTALLMENTPLANS]]="stores",1,2))</f>
        <v>0</v>
      </c>
      <c r="Y2079" t="s">
        <v>31</v>
      </c>
      <c r="Z2079">
        <f>IF(Tabla1[[#This Row],[HOUSING]]="free",0,IF(Tabla1[[#This Row],[HOUSING]]="own",1,2))</f>
        <v>1</v>
      </c>
      <c r="AA2079">
        <v>2</v>
      </c>
      <c r="AB2079" t="s">
        <v>32</v>
      </c>
      <c r="AC2079">
        <f>IF(Tabla1[[#This Row],[JOB]]="unemployed",0,IF(Tabla1[[#This Row],[JOB]]="unskilled",1,IF(Tabla1[[#This Row],[JOB]]="skilled",2,3)))</f>
        <v>2</v>
      </c>
      <c r="AD2079">
        <v>1</v>
      </c>
      <c r="AE2079" t="s">
        <v>29</v>
      </c>
      <c r="AF2079">
        <f>IF(Tabla1[[#This Row],[TELEPHONE]]="none",0,1)</f>
        <v>0</v>
      </c>
      <c r="AG2079" t="s">
        <v>33</v>
      </c>
      <c r="AH2079">
        <f>IF(Tabla1[[#This Row],[FOREIGNWORKER]]="no",0,1)</f>
        <v>1</v>
      </c>
      <c r="AI2079" t="s">
        <v>34</v>
      </c>
      <c r="AJ2079">
        <f>IF(Tabla1[[#This Row],[RISK]]="No Risk",0,1)</f>
        <v>0</v>
      </c>
    </row>
    <row r="2080" spans="1:36" x14ac:dyDescent="0.25">
      <c r="A2080" t="s">
        <v>2150</v>
      </c>
      <c r="B2080" t="s">
        <v>78</v>
      </c>
      <c r="C2080">
        <f>IF(Tabla1[[#This Row],[CHECKINGSTATUS]]="no_checking",0,IF(Tabla1[[#This Row],[CHECKINGSTATUS]]="less_0",1,IF(Tabla1[[#This Row],[CHECKINGSTATUS]]="0_to_200",2,3)))</f>
        <v>3</v>
      </c>
      <c r="D2080">
        <v>13</v>
      </c>
      <c r="E2080" t="s">
        <v>24</v>
      </c>
      <c r="F2080">
        <f>IF(Tabla1[[#This Row],[CREDITHISTORY]]="no_credits",0,IF(Tabla1[[#This Row],[CREDITHISTORY]]="prior_paymentes_delayed",1,IF(Tabla1[[#This Row],[CREDITHISTORY]]="outstanding_credit",2,3)))</f>
        <v>3</v>
      </c>
      <c r="G2080" t="s">
        <v>37</v>
      </c>
      <c r="H20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80">
        <v>250</v>
      </c>
      <c r="J2080" t="s">
        <v>38</v>
      </c>
      <c r="K20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80" t="s">
        <v>62</v>
      </c>
      <c r="M20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80">
        <v>2</v>
      </c>
      <c r="O2080" t="s">
        <v>44</v>
      </c>
      <c r="P2080">
        <f>IF(Tabla1[[#This Row],[SEX]]="female",0,1)</f>
        <v>1</v>
      </c>
      <c r="Q2080" t="s">
        <v>29</v>
      </c>
      <c r="R2080">
        <f>IF(Tabla1[[#This Row],[OTHERSONLOAN]]="none",0,IF(Tabla1[[#This Row],[OTHERSONLOAN]]="co-applicant",1,2))</f>
        <v>0</v>
      </c>
      <c r="S2080">
        <v>2</v>
      </c>
      <c r="T2080" t="s">
        <v>45</v>
      </c>
      <c r="U2080">
        <f>IF(Tabla1[[#This Row],[OWNSPROPERTY]]="unknown",0,IF(Tabla1[[#This Row],[OWNSPROPERTY]]="real_state",1,IF(Tabla1[[#This Row],[OWNSPROPERTY]]="car_other",2,3)))</f>
        <v>3</v>
      </c>
      <c r="V2080">
        <v>28</v>
      </c>
      <c r="W2080" t="s">
        <v>29</v>
      </c>
      <c r="X2080">
        <f>IF(Tabla1[[#This Row],[INSTALLMENTPLANS]]="none",0,IF(Tabla1[[#This Row],[INSTALLMENTPLANS]]="stores",1,2))</f>
        <v>0</v>
      </c>
      <c r="Y2080" t="s">
        <v>31</v>
      </c>
      <c r="Z2080">
        <f>IF(Tabla1[[#This Row],[HOUSING]]="free",0,IF(Tabla1[[#This Row],[HOUSING]]="own",1,2))</f>
        <v>1</v>
      </c>
      <c r="AA2080">
        <v>1</v>
      </c>
      <c r="AB2080" t="s">
        <v>32</v>
      </c>
      <c r="AC2080">
        <f>IF(Tabla1[[#This Row],[JOB]]="unemployed",0,IF(Tabla1[[#This Row],[JOB]]="unskilled",1,IF(Tabla1[[#This Row],[JOB]]="skilled",2,3)))</f>
        <v>2</v>
      </c>
      <c r="AD2080">
        <v>1</v>
      </c>
      <c r="AE2080" t="s">
        <v>29</v>
      </c>
      <c r="AF2080">
        <f>IF(Tabla1[[#This Row],[TELEPHONE]]="none",0,1)</f>
        <v>0</v>
      </c>
      <c r="AG2080" t="s">
        <v>33</v>
      </c>
      <c r="AH2080">
        <f>IF(Tabla1[[#This Row],[FOREIGNWORKER]]="no",0,1)</f>
        <v>1</v>
      </c>
      <c r="AI2080" t="s">
        <v>34</v>
      </c>
      <c r="AJ2080">
        <f>IF(Tabla1[[#This Row],[RISK]]="No Risk",0,1)</f>
        <v>0</v>
      </c>
    </row>
    <row r="2081" spans="1:36" x14ac:dyDescent="0.25">
      <c r="A2081" t="s">
        <v>2151</v>
      </c>
      <c r="B2081" t="s">
        <v>36</v>
      </c>
      <c r="C2081">
        <f>IF(Tabla1[[#This Row],[CHECKINGSTATUS]]="no_checking",0,IF(Tabla1[[#This Row],[CHECKINGSTATUS]]="less_0",1,IF(Tabla1[[#This Row],[CHECKINGSTATUS]]="0_to_200",2,3)))</f>
        <v>1</v>
      </c>
      <c r="D2081">
        <v>15</v>
      </c>
      <c r="E2081" t="s">
        <v>24</v>
      </c>
      <c r="F2081">
        <f>IF(Tabla1[[#This Row],[CREDITHISTORY]]="no_credits",0,IF(Tabla1[[#This Row],[CREDITHISTORY]]="prior_paymentes_delayed",1,IF(Tabla1[[#This Row],[CREDITHISTORY]]="outstanding_credit",2,3)))</f>
        <v>3</v>
      </c>
      <c r="G2081" t="s">
        <v>37</v>
      </c>
      <c r="H20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81">
        <v>2326</v>
      </c>
      <c r="J2081" t="s">
        <v>53</v>
      </c>
      <c r="K20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81" t="s">
        <v>27</v>
      </c>
      <c r="M20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81">
        <v>2</v>
      </c>
      <c r="O2081" t="s">
        <v>44</v>
      </c>
      <c r="P2081">
        <f>IF(Tabla1[[#This Row],[SEX]]="female",0,1)</f>
        <v>1</v>
      </c>
      <c r="Q2081" t="s">
        <v>29</v>
      </c>
      <c r="R2081">
        <f>IF(Tabla1[[#This Row],[OTHERSONLOAN]]="none",0,IF(Tabla1[[#This Row],[OTHERSONLOAN]]="co-applicant",1,2))</f>
        <v>0</v>
      </c>
      <c r="S2081">
        <v>3</v>
      </c>
      <c r="T2081" t="s">
        <v>65</v>
      </c>
      <c r="U2081">
        <f>IF(Tabla1[[#This Row],[OWNSPROPERTY]]="unknown",0,IF(Tabla1[[#This Row],[OWNSPROPERTY]]="real_state",1,IF(Tabla1[[#This Row],[OWNSPROPERTY]]="car_other",2,3)))</f>
        <v>2</v>
      </c>
      <c r="V2081">
        <v>28</v>
      </c>
      <c r="W2081" t="s">
        <v>40</v>
      </c>
      <c r="X2081">
        <f>IF(Tabla1[[#This Row],[INSTALLMENTPLANS]]="none",0,IF(Tabla1[[#This Row],[INSTALLMENTPLANS]]="stores",1,2))</f>
        <v>1</v>
      </c>
      <c r="Y2081" t="s">
        <v>72</v>
      </c>
      <c r="Z2081">
        <f>IF(Tabla1[[#This Row],[HOUSING]]="free",0,IF(Tabla1[[#This Row],[HOUSING]]="own",1,2))</f>
        <v>2</v>
      </c>
      <c r="AA2081">
        <v>1</v>
      </c>
      <c r="AB2081" t="s">
        <v>92</v>
      </c>
      <c r="AC2081">
        <f>IF(Tabla1[[#This Row],[JOB]]="unemployed",0,IF(Tabla1[[#This Row],[JOB]]="unskilled",1,IF(Tabla1[[#This Row],[JOB]]="skilled",2,3)))</f>
        <v>1</v>
      </c>
      <c r="AD2081">
        <v>1</v>
      </c>
      <c r="AE2081" t="s">
        <v>33</v>
      </c>
      <c r="AF2081">
        <f>IF(Tabla1[[#This Row],[TELEPHONE]]="none",0,1)</f>
        <v>1</v>
      </c>
      <c r="AG2081" t="s">
        <v>33</v>
      </c>
      <c r="AH2081">
        <f>IF(Tabla1[[#This Row],[FOREIGNWORKER]]="no",0,1)</f>
        <v>1</v>
      </c>
      <c r="AI2081" t="s">
        <v>34</v>
      </c>
      <c r="AJ2081">
        <f>IF(Tabla1[[#This Row],[RISK]]="No Risk",0,1)</f>
        <v>0</v>
      </c>
    </row>
    <row r="2082" spans="1:36" x14ac:dyDescent="0.25">
      <c r="A2082" t="s">
        <v>2152</v>
      </c>
      <c r="B2082" t="s">
        <v>51</v>
      </c>
      <c r="C2082">
        <f>IF(Tabla1[[#This Row],[CHECKINGSTATUS]]="no_checking",0,IF(Tabla1[[#This Row],[CHECKINGSTATUS]]="less_0",1,IF(Tabla1[[#This Row],[CHECKINGSTATUS]]="0_to_200",2,3)))</f>
        <v>0</v>
      </c>
      <c r="D2082">
        <v>25</v>
      </c>
      <c r="E2082" t="s">
        <v>42</v>
      </c>
      <c r="F2082">
        <f>IF(Tabla1[[#This Row],[CREDITHISTORY]]="no_credits",0,IF(Tabla1[[#This Row],[CREDITHISTORY]]="prior_paymentes_delayed",1,IF(Tabla1[[#This Row],[CREDITHISTORY]]="outstanding_credit",2,3)))</f>
        <v>3</v>
      </c>
      <c r="G2082" t="s">
        <v>74</v>
      </c>
      <c r="H20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82">
        <v>1433</v>
      </c>
      <c r="J2082" t="s">
        <v>26</v>
      </c>
      <c r="K20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82" t="s">
        <v>39</v>
      </c>
      <c r="M20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82">
        <v>3</v>
      </c>
      <c r="O2082" t="s">
        <v>44</v>
      </c>
      <c r="P2082">
        <f>IF(Tabla1[[#This Row],[SEX]]="female",0,1)</f>
        <v>1</v>
      </c>
      <c r="Q2082" t="s">
        <v>29</v>
      </c>
      <c r="R2082">
        <f>IF(Tabla1[[#This Row],[OTHERSONLOAN]]="none",0,IF(Tabla1[[#This Row],[OTHERSONLOAN]]="co-applicant",1,2))</f>
        <v>0</v>
      </c>
      <c r="S2082">
        <v>4</v>
      </c>
      <c r="T2082" t="s">
        <v>65</v>
      </c>
      <c r="U2082">
        <f>IF(Tabla1[[#This Row],[OWNSPROPERTY]]="unknown",0,IF(Tabla1[[#This Row],[OWNSPROPERTY]]="real_state",1,IF(Tabla1[[#This Row],[OWNSPROPERTY]]="car_other",2,3)))</f>
        <v>2</v>
      </c>
      <c r="V2082">
        <v>41</v>
      </c>
      <c r="W2082" t="s">
        <v>29</v>
      </c>
      <c r="X2082">
        <f>IF(Tabla1[[#This Row],[INSTALLMENTPLANS]]="none",0,IF(Tabla1[[#This Row],[INSTALLMENTPLANS]]="stores",1,2))</f>
        <v>0</v>
      </c>
      <c r="Y2082" t="s">
        <v>31</v>
      </c>
      <c r="Z2082">
        <f>IF(Tabla1[[#This Row],[HOUSING]]="free",0,IF(Tabla1[[#This Row],[HOUSING]]="own",1,2))</f>
        <v>1</v>
      </c>
      <c r="AA2082">
        <v>1</v>
      </c>
      <c r="AB2082" t="s">
        <v>32</v>
      </c>
      <c r="AC2082">
        <f>IF(Tabla1[[#This Row],[JOB]]="unemployed",0,IF(Tabla1[[#This Row],[JOB]]="unskilled",1,IF(Tabla1[[#This Row],[JOB]]="skilled",2,3)))</f>
        <v>2</v>
      </c>
      <c r="AD2082">
        <v>1</v>
      </c>
      <c r="AE2082" t="s">
        <v>33</v>
      </c>
      <c r="AF2082">
        <f>IF(Tabla1[[#This Row],[TELEPHONE]]="none",0,1)</f>
        <v>1</v>
      </c>
      <c r="AG2082" t="s">
        <v>33</v>
      </c>
      <c r="AH2082">
        <f>IF(Tabla1[[#This Row],[FOREIGNWORKER]]="no",0,1)</f>
        <v>1</v>
      </c>
      <c r="AI2082" t="s">
        <v>34</v>
      </c>
      <c r="AJ2082">
        <f>IF(Tabla1[[#This Row],[RISK]]="No Risk",0,1)</f>
        <v>0</v>
      </c>
    </row>
    <row r="2083" spans="1:36" x14ac:dyDescent="0.25">
      <c r="A2083" t="s">
        <v>2153</v>
      </c>
      <c r="B2083" t="s">
        <v>23</v>
      </c>
      <c r="C2083">
        <f>IF(Tabla1[[#This Row],[CHECKINGSTATUS]]="no_checking",0,IF(Tabla1[[#This Row],[CHECKINGSTATUS]]="less_0",1,IF(Tabla1[[#This Row],[CHECKINGSTATUS]]="0_to_200",2,3)))</f>
        <v>2</v>
      </c>
      <c r="D2083">
        <v>19</v>
      </c>
      <c r="E2083" t="s">
        <v>42</v>
      </c>
      <c r="F2083">
        <f>IF(Tabla1[[#This Row],[CREDITHISTORY]]="no_credits",0,IF(Tabla1[[#This Row],[CREDITHISTORY]]="prior_paymentes_delayed",1,IF(Tabla1[[#This Row],[CREDITHISTORY]]="outstanding_credit",2,3)))</f>
        <v>3</v>
      </c>
      <c r="G2083" t="s">
        <v>74</v>
      </c>
      <c r="H20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83">
        <v>4185</v>
      </c>
      <c r="J2083" t="s">
        <v>94</v>
      </c>
      <c r="K20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83" t="s">
        <v>62</v>
      </c>
      <c r="M20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83">
        <v>4</v>
      </c>
      <c r="O2083" t="s">
        <v>44</v>
      </c>
      <c r="P2083">
        <f>IF(Tabla1[[#This Row],[SEX]]="female",0,1)</f>
        <v>1</v>
      </c>
      <c r="Q2083" t="s">
        <v>59</v>
      </c>
      <c r="R2083">
        <f>IF(Tabla1[[#This Row],[OTHERSONLOAN]]="none",0,IF(Tabla1[[#This Row],[OTHERSONLOAN]]="co-applicant",1,2))</f>
        <v>1</v>
      </c>
      <c r="S2083">
        <v>4</v>
      </c>
      <c r="T2083" t="s">
        <v>65</v>
      </c>
      <c r="U2083">
        <f>IF(Tabla1[[#This Row],[OWNSPROPERTY]]="unknown",0,IF(Tabla1[[#This Row],[OWNSPROPERTY]]="real_state",1,IF(Tabla1[[#This Row],[OWNSPROPERTY]]="car_other",2,3)))</f>
        <v>2</v>
      </c>
      <c r="V2083">
        <v>39</v>
      </c>
      <c r="W2083" t="s">
        <v>29</v>
      </c>
      <c r="X2083">
        <f>IF(Tabla1[[#This Row],[INSTALLMENTPLANS]]="none",0,IF(Tabla1[[#This Row],[INSTALLMENTPLANS]]="stores",1,2))</f>
        <v>0</v>
      </c>
      <c r="Y2083" t="s">
        <v>31</v>
      </c>
      <c r="Z2083">
        <f>IF(Tabla1[[#This Row],[HOUSING]]="free",0,IF(Tabla1[[#This Row],[HOUSING]]="own",1,2))</f>
        <v>1</v>
      </c>
      <c r="AA2083">
        <v>2</v>
      </c>
      <c r="AB2083" t="s">
        <v>32</v>
      </c>
      <c r="AC2083">
        <f>IF(Tabla1[[#This Row],[JOB]]="unemployed",0,IF(Tabla1[[#This Row],[JOB]]="unskilled",1,IF(Tabla1[[#This Row],[JOB]]="skilled",2,3)))</f>
        <v>2</v>
      </c>
      <c r="AD2083">
        <v>1</v>
      </c>
      <c r="AE2083" t="s">
        <v>33</v>
      </c>
      <c r="AF2083">
        <f>IF(Tabla1[[#This Row],[TELEPHONE]]="none",0,1)</f>
        <v>1</v>
      </c>
      <c r="AG2083" t="s">
        <v>33</v>
      </c>
      <c r="AH2083">
        <f>IF(Tabla1[[#This Row],[FOREIGNWORKER]]="no",0,1)</f>
        <v>1</v>
      </c>
      <c r="AI2083" t="s">
        <v>34</v>
      </c>
      <c r="AJ2083">
        <f>IF(Tabla1[[#This Row],[RISK]]="No Risk",0,1)</f>
        <v>0</v>
      </c>
    </row>
    <row r="2084" spans="1:36" x14ac:dyDescent="0.25">
      <c r="A2084" t="s">
        <v>2154</v>
      </c>
      <c r="B2084" t="s">
        <v>23</v>
      </c>
      <c r="C2084">
        <f>IF(Tabla1[[#This Row],[CHECKINGSTATUS]]="no_checking",0,IF(Tabla1[[#This Row],[CHECKINGSTATUS]]="less_0",1,IF(Tabla1[[#This Row],[CHECKINGSTATUS]]="0_to_200",2,3)))</f>
        <v>2</v>
      </c>
      <c r="D2084">
        <v>13</v>
      </c>
      <c r="E2084" t="s">
        <v>24</v>
      </c>
      <c r="F2084">
        <f>IF(Tabla1[[#This Row],[CREDITHISTORY]]="no_credits",0,IF(Tabla1[[#This Row],[CREDITHISTORY]]="prior_paymentes_delayed",1,IF(Tabla1[[#This Row],[CREDITHISTORY]]="outstanding_credit",2,3)))</f>
        <v>3</v>
      </c>
      <c r="G2084" t="s">
        <v>74</v>
      </c>
      <c r="H20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84">
        <v>250</v>
      </c>
      <c r="J2084" t="s">
        <v>38</v>
      </c>
      <c r="K20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84" t="s">
        <v>27</v>
      </c>
      <c r="M20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84">
        <v>2</v>
      </c>
      <c r="O2084" t="s">
        <v>28</v>
      </c>
      <c r="P2084">
        <f>IF(Tabla1[[#This Row],[SEX]]="female",0,1)</f>
        <v>0</v>
      </c>
      <c r="Q2084" t="s">
        <v>29</v>
      </c>
      <c r="R2084">
        <f>IF(Tabla1[[#This Row],[OTHERSONLOAN]]="none",0,IF(Tabla1[[#This Row],[OTHERSONLOAN]]="co-applicant",1,2))</f>
        <v>0</v>
      </c>
      <c r="S2084">
        <v>3</v>
      </c>
      <c r="T2084" t="s">
        <v>45</v>
      </c>
      <c r="U2084">
        <f>IF(Tabla1[[#This Row],[OWNSPROPERTY]]="unknown",0,IF(Tabla1[[#This Row],[OWNSPROPERTY]]="real_state",1,IF(Tabla1[[#This Row],[OWNSPROPERTY]]="car_other",2,3)))</f>
        <v>3</v>
      </c>
      <c r="V2084">
        <v>19</v>
      </c>
      <c r="W2084" t="s">
        <v>29</v>
      </c>
      <c r="X2084">
        <f>IF(Tabla1[[#This Row],[INSTALLMENTPLANS]]="none",0,IF(Tabla1[[#This Row],[INSTALLMENTPLANS]]="stores",1,2))</f>
        <v>0</v>
      </c>
      <c r="Y2084" t="s">
        <v>31</v>
      </c>
      <c r="Z2084">
        <f>IF(Tabla1[[#This Row],[HOUSING]]="free",0,IF(Tabla1[[#This Row],[HOUSING]]="own",1,2))</f>
        <v>1</v>
      </c>
      <c r="AA2084">
        <v>1</v>
      </c>
      <c r="AB2084" t="s">
        <v>32</v>
      </c>
      <c r="AC2084">
        <f>IF(Tabla1[[#This Row],[JOB]]="unemployed",0,IF(Tabla1[[#This Row],[JOB]]="unskilled",1,IF(Tabla1[[#This Row],[JOB]]="skilled",2,3)))</f>
        <v>2</v>
      </c>
      <c r="AD2084">
        <v>1</v>
      </c>
      <c r="AE2084" t="s">
        <v>29</v>
      </c>
      <c r="AF2084">
        <f>IF(Tabla1[[#This Row],[TELEPHONE]]="none",0,1)</f>
        <v>0</v>
      </c>
      <c r="AG2084" t="s">
        <v>33</v>
      </c>
      <c r="AH2084">
        <f>IF(Tabla1[[#This Row],[FOREIGNWORKER]]="no",0,1)</f>
        <v>1</v>
      </c>
      <c r="AI2084" t="s">
        <v>34</v>
      </c>
      <c r="AJ2084">
        <f>IF(Tabla1[[#This Row],[RISK]]="No Risk",0,1)</f>
        <v>0</v>
      </c>
    </row>
    <row r="2085" spans="1:36" x14ac:dyDescent="0.25">
      <c r="A2085" t="s">
        <v>2155</v>
      </c>
      <c r="B2085" t="s">
        <v>36</v>
      </c>
      <c r="C2085">
        <f>IF(Tabla1[[#This Row],[CHECKINGSTATUS]]="no_checking",0,IF(Tabla1[[#This Row],[CHECKINGSTATUS]]="less_0",1,IF(Tabla1[[#This Row],[CHECKINGSTATUS]]="0_to_200",2,3)))</f>
        <v>1</v>
      </c>
      <c r="D2085">
        <v>25</v>
      </c>
      <c r="E2085" t="s">
        <v>24</v>
      </c>
      <c r="F2085">
        <f>IF(Tabla1[[#This Row],[CREDITHISTORY]]="no_credits",0,IF(Tabla1[[#This Row],[CREDITHISTORY]]="prior_paymentes_delayed",1,IF(Tabla1[[#This Row],[CREDITHISTORY]]="outstanding_credit",2,3)))</f>
        <v>3</v>
      </c>
      <c r="G2085" t="s">
        <v>58</v>
      </c>
      <c r="H20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085">
        <v>3551</v>
      </c>
      <c r="J2085" t="s">
        <v>38</v>
      </c>
      <c r="K20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85" t="s">
        <v>62</v>
      </c>
      <c r="M20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85">
        <v>3</v>
      </c>
      <c r="O2085" t="s">
        <v>44</v>
      </c>
      <c r="P2085">
        <f>IF(Tabla1[[#This Row],[SEX]]="female",0,1)</f>
        <v>1</v>
      </c>
      <c r="Q2085" t="s">
        <v>29</v>
      </c>
      <c r="R2085">
        <f>IF(Tabla1[[#This Row],[OTHERSONLOAN]]="none",0,IF(Tabla1[[#This Row],[OTHERSONLOAN]]="co-applicant",1,2))</f>
        <v>0</v>
      </c>
      <c r="S2085">
        <v>3</v>
      </c>
      <c r="T2085" t="s">
        <v>30</v>
      </c>
      <c r="U2085">
        <f>IF(Tabla1[[#This Row],[OWNSPROPERTY]]="unknown",0,IF(Tabla1[[#This Row],[OWNSPROPERTY]]="real_state",1,IF(Tabla1[[#This Row],[OWNSPROPERTY]]="car_other",2,3)))</f>
        <v>3</v>
      </c>
      <c r="V2085">
        <v>40</v>
      </c>
      <c r="W2085" t="s">
        <v>29</v>
      </c>
      <c r="X2085">
        <f>IF(Tabla1[[#This Row],[INSTALLMENTPLANS]]="none",0,IF(Tabla1[[#This Row],[INSTALLMENTPLANS]]="stores",1,2))</f>
        <v>0</v>
      </c>
      <c r="Y2085" t="s">
        <v>72</v>
      </c>
      <c r="Z2085">
        <f>IF(Tabla1[[#This Row],[HOUSING]]="free",0,IF(Tabla1[[#This Row],[HOUSING]]="own",1,2))</f>
        <v>2</v>
      </c>
      <c r="AA2085">
        <v>1</v>
      </c>
      <c r="AB2085" t="s">
        <v>32</v>
      </c>
      <c r="AC2085">
        <f>IF(Tabla1[[#This Row],[JOB]]="unemployed",0,IF(Tabla1[[#This Row],[JOB]]="unskilled",1,IF(Tabla1[[#This Row],[JOB]]="skilled",2,3)))</f>
        <v>2</v>
      </c>
      <c r="AD2085">
        <v>1</v>
      </c>
      <c r="AE2085" t="s">
        <v>29</v>
      </c>
      <c r="AF2085">
        <f>IF(Tabla1[[#This Row],[TELEPHONE]]="none",0,1)</f>
        <v>0</v>
      </c>
      <c r="AG2085" t="s">
        <v>33</v>
      </c>
      <c r="AH2085">
        <f>IF(Tabla1[[#This Row],[FOREIGNWORKER]]="no",0,1)</f>
        <v>1</v>
      </c>
      <c r="AI2085" t="s">
        <v>55</v>
      </c>
      <c r="AJ2085">
        <f>IF(Tabla1[[#This Row],[RISK]]="No Risk",0,1)</f>
        <v>1</v>
      </c>
    </row>
    <row r="2086" spans="1:36" x14ac:dyDescent="0.25">
      <c r="A2086" t="s">
        <v>2156</v>
      </c>
      <c r="B2086" t="s">
        <v>36</v>
      </c>
      <c r="C2086">
        <f>IF(Tabla1[[#This Row],[CHECKINGSTATUS]]="no_checking",0,IF(Tabla1[[#This Row],[CHECKINGSTATUS]]="less_0",1,IF(Tabla1[[#This Row],[CHECKINGSTATUS]]="0_to_200",2,3)))</f>
        <v>1</v>
      </c>
      <c r="D2086">
        <v>17</v>
      </c>
      <c r="E2086" t="s">
        <v>24</v>
      </c>
      <c r="F2086">
        <f>IF(Tabla1[[#This Row],[CREDITHISTORY]]="no_credits",0,IF(Tabla1[[#This Row],[CREDITHISTORY]]="prior_paymentes_delayed",1,IF(Tabla1[[#This Row],[CREDITHISTORY]]="outstanding_credit",2,3)))</f>
        <v>3</v>
      </c>
      <c r="G2086" t="s">
        <v>43</v>
      </c>
      <c r="H20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86">
        <v>250</v>
      </c>
      <c r="J2086" t="s">
        <v>38</v>
      </c>
      <c r="K20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86" t="s">
        <v>27</v>
      </c>
      <c r="M20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86">
        <v>2</v>
      </c>
      <c r="O2086" t="s">
        <v>44</v>
      </c>
      <c r="P2086">
        <f>IF(Tabla1[[#This Row],[SEX]]="female",0,1)</f>
        <v>1</v>
      </c>
      <c r="Q2086" t="s">
        <v>29</v>
      </c>
      <c r="R2086">
        <f>IF(Tabla1[[#This Row],[OTHERSONLOAN]]="none",0,IF(Tabla1[[#This Row],[OTHERSONLOAN]]="co-applicant",1,2))</f>
        <v>0</v>
      </c>
      <c r="S2086">
        <v>1</v>
      </c>
      <c r="T2086" t="s">
        <v>30</v>
      </c>
      <c r="U2086">
        <f>IF(Tabla1[[#This Row],[OWNSPROPERTY]]="unknown",0,IF(Tabla1[[#This Row],[OWNSPROPERTY]]="real_state",1,IF(Tabla1[[#This Row],[OWNSPROPERTY]]="car_other",2,3)))</f>
        <v>3</v>
      </c>
      <c r="V2086">
        <v>33</v>
      </c>
      <c r="W2086" t="s">
        <v>40</v>
      </c>
      <c r="X2086">
        <f>IF(Tabla1[[#This Row],[INSTALLMENTPLANS]]="none",0,IF(Tabla1[[#This Row],[INSTALLMENTPLANS]]="stores",1,2))</f>
        <v>1</v>
      </c>
      <c r="Y2086" t="s">
        <v>31</v>
      </c>
      <c r="Z2086">
        <f>IF(Tabla1[[#This Row],[HOUSING]]="free",0,IF(Tabla1[[#This Row],[HOUSING]]="own",1,2))</f>
        <v>1</v>
      </c>
      <c r="AA2086">
        <v>1</v>
      </c>
      <c r="AB2086" t="s">
        <v>32</v>
      </c>
      <c r="AC2086">
        <f>IF(Tabla1[[#This Row],[JOB]]="unemployed",0,IF(Tabla1[[#This Row],[JOB]]="unskilled",1,IF(Tabla1[[#This Row],[JOB]]="skilled",2,3)))</f>
        <v>2</v>
      </c>
      <c r="AD2086">
        <v>1</v>
      </c>
      <c r="AE2086" t="s">
        <v>29</v>
      </c>
      <c r="AF2086">
        <f>IF(Tabla1[[#This Row],[TELEPHONE]]="none",0,1)</f>
        <v>0</v>
      </c>
      <c r="AG2086" t="s">
        <v>33</v>
      </c>
      <c r="AH2086">
        <f>IF(Tabla1[[#This Row],[FOREIGNWORKER]]="no",0,1)</f>
        <v>1</v>
      </c>
      <c r="AI2086" t="s">
        <v>34</v>
      </c>
      <c r="AJ2086">
        <f>IF(Tabla1[[#This Row],[RISK]]="No Risk",0,1)</f>
        <v>0</v>
      </c>
    </row>
    <row r="2087" spans="1:36" x14ac:dyDescent="0.25">
      <c r="A2087" t="s">
        <v>2157</v>
      </c>
      <c r="B2087" t="s">
        <v>51</v>
      </c>
      <c r="C2087">
        <f>IF(Tabla1[[#This Row],[CHECKINGSTATUS]]="no_checking",0,IF(Tabla1[[#This Row],[CHECKINGSTATUS]]="less_0",1,IF(Tabla1[[#This Row],[CHECKINGSTATUS]]="0_to_200",2,3)))</f>
        <v>0</v>
      </c>
      <c r="D2087">
        <v>26</v>
      </c>
      <c r="E2087" t="s">
        <v>57</v>
      </c>
      <c r="F2087">
        <f>IF(Tabla1[[#This Row],[CREDITHISTORY]]="no_credits",0,IF(Tabla1[[#This Row],[CREDITHISTORY]]="prior_paymentes_delayed",1,IF(Tabla1[[#This Row],[CREDITHISTORY]]="outstanding_credit",2,3)))</f>
        <v>2</v>
      </c>
      <c r="G2087" t="s">
        <v>89</v>
      </c>
      <c r="H20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87">
        <v>5563</v>
      </c>
      <c r="J2087" t="s">
        <v>53</v>
      </c>
      <c r="K20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87" t="s">
        <v>62</v>
      </c>
      <c r="M20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87">
        <v>4</v>
      </c>
      <c r="O2087" t="s">
        <v>44</v>
      </c>
      <c r="P2087">
        <f>IF(Tabla1[[#This Row],[SEX]]="female",0,1)</f>
        <v>1</v>
      </c>
      <c r="Q2087" t="s">
        <v>59</v>
      </c>
      <c r="R2087">
        <f>IF(Tabla1[[#This Row],[OTHERSONLOAN]]="none",0,IF(Tabla1[[#This Row],[OTHERSONLOAN]]="co-applicant",1,2))</f>
        <v>1</v>
      </c>
      <c r="S2087">
        <v>4</v>
      </c>
      <c r="T2087" t="s">
        <v>65</v>
      </c>
      <c r="U2087">
        <f>IF(Tabla1[[#This Row],[OWNSPROPERTY]]="unknown",0,IF(Tabla1[[#This Row],[OWNSPROPERTY]]="real_state",1,IF(Tabla1[[#This Row],[OWNSPROPERTY]]="car_other",2,3)))</f>
        <v>2</v>
      </c>
      <c r="V2087">
        <v>50</v>
      </c>
      <c r="W2087" t="s">
        <v>29</v>
      </c>
      <c r="X2087">
        <f>IF(Tabla1[[#This Row],[INSTALLMENTPLANS]]="none",0,IF(Tabla1[[#This Row],[INSTALLMENTPLANS]]="stores",1,2))</f>
        <v>0</v>
      </c>
      <c r="Y2087" t="s">
        <v>60</v>
      </c>
      <c r="Z2087">
        <f>IF(Tabla1[[#This Row],[HOUSING]]="free",0,IF(Tabla1[[#This Row],[HOUSING]]="own",1,2))</f>
        <v>0</v>
      </c>
      <c r="AA2087">
        <v>1</v>
      </c>
      <c r="AB2087" t="s">
        <v>32</v>
      </c>
      <c r="AC2087">
        <f>IF(Tabla1[[#This Row],[JOB]]="unemployed",0,IF(Tabla1[[#This Row],[JOB]]="unskilled",1,IF(Tabla1[[#This Row],[JOB]]="skilled",2,3)))</f>
        <v>2</v>
      </c>
      <c r="AD2087">
        <v>1</v>
      </c>
      <c r="AE2087" t="s">
        <v>33</v>
      </c>
      <c r="AF2087">
        <f>IF(Tabla1[[#This Row],[TELEPHONE]]="none",0,1)</f>
        <v>1</v>
      </c>
      <c r="AG2087" t="s">
        <v>33</v>
      </c>
      <c r="AH2087">
        <f>IF(Tabla1[[#This Row],[FOREIGNWORKER]]="no",0,1)</f>
        <v>1</v>
      </c>
      <c r="AI2087" t="s">
        <v>34</v>
      </c>
      <c r="AJ2087">
        <f>IF(Tabla1[[#This Row],[RISK]]="No Risk",0,1)</f>
        <v>0</v>
      </c>
    </row>
    <row r="2088" spans="1:36" x14ac:dyDescent="0.25">
      <c r="A2088" t="s">
        <v>2158</v>
      </c>
      <c r="B2088" t="s">
        <v>51</v>
      </c>
      <c r="C2088">
        <f>IF(Tabla1[[#This Row],[CHECKINGSTATUS]]="no_checking",0,IF(Tabla1[[#This Row],[CHECKINGSTATUS]]="less_0",1,IF(Tabla1[[#This Row],[CHECKINGSTATUS]]="0_to_200",2,3)))</f>
        <v>0</v>
      </c>
      <c r="D2088">
        <v>54</v>
      </c>
      <c r="E2088" t="s">
        <v>57</v>
      </c>
      <c r="F2088">
        <f>IF(Tabla1[[#This Row],[CREDITHISTORY]]="no_credits",0,IF(Tabla1[[#This Row],[CREDITHISTORY]]="prior_paymentes_delayed",1,IF(Tabla1[[#This Row],[CREDITHISTORY]]="outstanding_credit",2,3)))</f>
        <v>2</v>
      </c>
      <c r="G2088" t="s">
        <v>52</v>
      </c>
      <c r="H20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088">
        <v>5607</v>
      </c>
      <c r="J2088" t="s">
        <v>94</v>
      </c>
      <c r="K20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88" t="s">
        <v>39</v>
      </c>
      <c r="M20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88">
        <v>4</v>
      </c>
      <c r="O2088" t="s">
        <v>44</v>
      </c>
      <c r="P2088">
        <f>IF(Tabla1[[#This Row],[SEX]]="female",0,1)</f>
        <v>1</v>
      </c>
      <c r="Q2088" t="s">
        <v>29</v>
      </c>
      <c r="R2088">
        <f>IF(Tabla1[[#This Row],[OTHERSONLOAN]]="none",0,IF(Tabla1[[#This Row],[OTHERSONLOAN]]="co-applicant",1,2))</f>
        <v>0</v>
      </c>
      <c r="S2088">
        <v>4</v>
      </c>
      <c r="T2088" t="s">
        <v>65</v>
      </c>
      <c r="U2088">
        <f>IF(Tabla1[[#This Row],[OWNSPROPERTY]]="unknown",0,IF(Tabla1[[#This Row],[OWNSPROPERTY]]="real_state",1,IF(Tabla1[[#This Row],[OWNSPROPERTY]]="car_other",2,3)))</f>
        <v>2</v>
      </c>
      <c r="V2088">
        <v>36</v>
      </c>
      <c r="W2088" t="s">
        <v>29</v>
      </c>
      <c r="X2088">
        <f>IF(Tabla1[[#This Row],[INSTALLMENTPLANS]]="none",0,IF(Tabla1[[#This Row],[INSTALLMENTPLANS]]="stores",1,2))</f>
        <v>0</v>
      </c>
      <c r="Y2088" t="s">
        <v>31</v>
      </c>
      <c r="Z2088">
        <f>IF(Tabla1[[#This Row],[HOUSING]]="free",0,IF(Tabla1[[#This Row],[HOUSING]]="own",1,2))</f>
        <v>1</v>
      </c>
      <c r="AA2088">
        <v>1</v>
      </c>
      <c r="AB2088" t="s">
        <v>32</v>
      </c>
      <c r="AC2088">
        <f>IF(Tabla1[[#This Row],[JOB]]="unemployed",0,IF(Tabla1[[#This Row],[JOB]]="unskilled",1,IF(Tabla1[[#This Row],[JOB]]="skilled",2,3)))</f>
        <v>2</v>
      </c>
      <c r="AD2088">
        <v>1</v>
      </c>
      <c r="AE2088" t="s">
        <v>29</v>
      </c>
      <c r="AF2088">
        <f>IF(Tabla1[[#This Row],[TELEPHONE]]="none",0,1)</f>
        <v>0</v>
      </c>
      <c r="AG2088" t="s">
        <v>33</v>
      </c>
      <c r="AH2088">
        <f>IF(Tabla1[[#This Row],[FOREIGNWORKER]]="no",0,1)</f>
        <v>1</v>
      </c>
      <c r="AI2088" t="s">
        <v>55</v>
      </c>
      <c r="AJ2088">
        <f>IF(Tabla1[[#This Row],[RISK]]="No Risk",0,1)</f>
        <v>1</v>
      </c>
    </row>
    <row r="2089" spans="1:36" x14ac:dyDescent="0.25">
      <c r="A2089" t="s">
        <v>2159</v>
      </c>
      <c r="B2089" t="s">
        <v>36</v>
      </c>
      <c r="C2089">
        <f>IF(Tabla1[[#This Row],[CHECKINGSTATUS]]="no_checking",0,IF(Tabla1[[#This Row],[CHECKINGSTATUS]]="less_0",1,IF(Tabla1[[#This Row],[CHECKINGSTATUS]]="0_to_200",2,3)))</f>
        <v>1</v>
      </c>
      <c r="D2089">
        <v>30</v>
      </c>
      <c r="E2089" t="s">
        <v>57</v>
      </c>
      <c r="F2089">
        <f>IF(Tabla1[[#This Row],[CREDITHISTORY]]="no_credits",0,IF(Tabla1[[#This Row],[CREDITHISTORY]]="prior_paymentes_delayed",1,IF(Tabla1[[#This Row],[CREDITHISTORY]]="outstanding_credit",2,3)))</f>
        <v>2</v>
      </c>
      <c r="G2089" t="s">
        <v>89</v>
      </c>
      <c r="H20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89">
        <v>2180</v>
      </c>
      <c r="J2089" t="s">
        <v>94</v>
      </c>
      <c r="K20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89" t="s">
        <v>49</v>
      </c>
      <c r="M20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89">
        <v>3</v>
      </c>
      <c r="O2089" t="s">
        <v>28</v>
      </c>
      <c r="P2089">
        <f>IF(Tabla1[[#This Row],[SEX]]="female",0,1)</f>
        <v>0</v>
      </c>
      <c r="Q2089" t="s">
        <v>59</v>
      </c>
      <c r="R2089">
        <f>IF(Tabla1[[#This Row],[OTHERSONLOAN]]="none",0,IF(Tabla1[[#This Row],[OTHERSONLOAN]]="co-applicant",1,2))</f>
        <v>1</v>
      </c>
      <c r="S2089">
        <v>3</v>
      </c>
      <c r="T2089" t="s">
        <v>65</v>
      </c>
      <c r="U2089">
        <f>IF(Tabla1[[#This Row],[OWNSPROPERTY]]="unknown",0,IF(Tabla1[[#This Row],[OWNSPROPERTY]]="real_state",1,IF(Tabla1[[#This Row],[OWNSPROPERTY]]="car_other",2,3)))</f>
        <v>2</v>
      </c>
      <c r="V2089">
        <v>52</v>
      </c>
      <c r="W2089" t="s">
        <v>40</v>
      </c>
      <c r="X2089">
        <f>IF(Tabla1[[#This Row],[INSTALLMENTPLANS]]="none",0,IF(Tabla1[[#This Row],[INSTALLMENTPLANS]]="stores",1,2))</f>
        <v>1</v>
      </c>
      <c r="Y2089" t="s">
        <v>31</v>
      </c>
      <c r="Z2089">
        <f>IF(Tabla1[[#This Row],[HOUSING]]="free",0,IF(Tabla1[[#This Row],[HOUSING]]="own",1,2))</f>
        <v>1</v>
      </c>
      <c r="AA2089">
        <v>2</v>
      </c>
      <c r="AB2089" t="s">
        <v>92</v>
      </c>
      <c r="AC2089">
        <f>IF(Tabla1[[#This Row],[JOB]]="unemployed",0,IF(Tabla1[[#This Row],[JOB]]="unskilled",1,IF(Tabla1[[#This Row],[JOB]]="skilled",2,3)))</f>
        <v>1</v>
      </c>
      <c r="AD2089">
        <v>1</v>
      </c>
      <c r="AE2089" t="s">
        <v>33</v>
      </c>
      <c r="AF2089">
        <f>IF(Tabla1[[#This Row],[TELEPHONE]]="none",0,1)</f>
        <v>1</v>
      </c>
      <c r="AG2089" t="s">
        <v>33</v>
      </c>
      <c r="AH2089">
        <f>IF(Tabla1[[#This Row],[FOREIGNWORKER]]="no",0,1)</f>
        <v>1</v>
      </c>
      <c r="AI2089" t="s">
        <v>55</v>
      </c>
      <c r="AJ2089">
        <f>IF(Tabla1[[#This Row],[RISK]]="No Risk",0,1)</f>
        <v>1</v>
      </c>
    </row>
    <row r="2090" spans="1:36" x14ac:dyDescent="0.25">
      <c r="A2090" t="s">
        <v>2160</v>
      </c>
      <c r="B2090" t="s">
        <v>78</v>
      </c>
      <c r="C2090">
        <f>IF(Tabla1[[#This Row],[CHECKINGSTATUS]]="no_checking",0,IF(Tabla1[[#This Row],[CHECKINGSTATUS]]="less_0",1,IF(Tabla1[[#This Row],[CHECKINGSTATUS]]="0_to_200",2,3)))</f>
        <v>3</v>
      </c>
      <c r="D2090">
        <v>12</v>
      </c>
      <c r="E2090" t="s">
        <v>42</v>
      </c>
      <c r="F2090">
        <f>IF(Tabla1[[#This Row],[CREDITHISTORY]]="no_credits",0,IF(Tabla1[[#This Row],[CREDITHISTORY]]="prior_paymentes_delayed",1,IF(Tabla1[[#This Row],[CREDITHISTORY]]="outstanding_credit",2,3)))</f>
        <v>3</v>
      </c>
      <c r="G2090" t="s">
        <v>89</v>
      </c>
      <c r="H20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090">
        <v>336</v>
      </c>
      <c r="J2090" t="s">
        <v>26</v>
      </c>
      <c r="K20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090" t="s">
        <v>62</v>
      </c>
      <c r="M20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90">
        <v>3</v>
      </c>
      <c r="O2090" t="s">
        <v>44</v>
      </c>
      <c r="P2090">
        <f>IF(Tabla1[[#This Row],[SEX]]="female",0,1)</f>
        <v>1</v>
      </c>
      <c r="Q2090" t="s">
        <v>29</v>
      </c>
      <c r="R2090">
        <f>IF(Tabla1[[#This Row],[OTHERSONLOAN]]="none",0,IF(Tabla1[[#This Row],[OTHERSONLOAN]]="co-applicant",1,2))</f>
        <v>0</v>
      </c>
      <c r="S2090">
        <v>3</v>
      </c>
      <c r="T2090" t="s">
        <v>30</v>
      </c>
      <c r="U2090">
        <f>IF(Tabla1[[#This Row],[OWNSPROPERTY]]="unknown",0,IF(Tabla1[[#This Row],[OWNSPROPERTY]]="real_state",1,IF(Tabla1[[#This Row],[OWNSPROPERTY]]="car_other",2,3)))</f>
        <v>3</v>
      </c>
      <c r="V2090">
        <v>33</v>
      </c>
      <c r="W2090" t="s">
        <v>29</v>
      </c>
      <c r="X2090">
        <f>IF(Tabla1[[#This Row],[INSTALLMENTPLANS]]="none",0,IF(Tabla1[[#This Row],[INSTALLMENTPLANS]]="stores",1,2))</f>
        <v>0</v>
      </c>
      <c r="Y2090" t="s">
        <v>60</v>
      </c>
      <c r="Z2090">
        <f>IF(Tabla1[[#This Row],[HOUSING]]="free",0,IF(Tabla1[[#This Row],[HOUSING]]="own",1,2))</f>
        <v>0</v>
      </c>
      <c r="AA2090">
        <v>1</v>
      </c>
      <c r="AB2090" t="s">
        <v>32</v>
      </c>
      <c r="AC2090">
        <f>IF(Tabla1[[#This Row],[JOB]]="unemployed",0,IF(Tabla1[[#This Row],[JOB]]="unskilled",1,IF(Tabla1[[#This Row],[JOB]]="skilled",2,3)))</f>
        <v>2</v>
      </c>
      <c r="AD2090">
        <v>1</v>
      </c>
      <c r="AE2090" t="s">
        <v>33</v>
      </c>
      <c r="AF2090">
        <f>IF(Tabla1[[#This Row],[TELEPHONE]]="none",0,1)</f>
        <v>1</v>
      </c>
      <c r="AG2090" t="s">
        <v>33</v>
      </c>
      <c r="AH2090">
        <f>IF(Tabla1[[#This Row],[FOREIGNWORKER]]="no",0,1)</f>
        <v>1</v>
      </c>
      <c r="AI2090" t="s">
        <v>34</v>
      </c>
      <c r="AJ2090">
        <f>IF(Tabla1[[#This Row],[RISK]]="No Risk",0,1)</f>
        <v>0</v>
      </c>
    </row>
    <row r="2091" spans="1:36" x14ac:dyDescent="0.25">
      <c r="A2091" t="s">
        <v>2161</v>
      </c>
      <c r="B2091" t="s">
        <v>23</v>
      </c>
      <c r="C2091">
        <f>IF(Tabla1[[#This Row],[CHECKINGSTATUS]]="no_checking",0,IF(Tabla1[[#This Row],[CHECKINGSTATUS]]="less_0",1,IF(Tabla1[[#This Row],[CHECKINGSTATUS]]="0_to_200",2,3)))</f>
        <v>2</v>
      </c>
      <c r="D2091">
        <v>18</v>
      </c>
      <c r="E2091" t="s">
        <v>42</v>
      </c>
      <c r="F2091">
        <f>IF(Tabla1[[#This Row],[CREDITHISTORY]]="no_credits",0,IF(Tabla1[[#This Row],[CREDITHISTORY]]="prior_paymentes_delayed",1,IF(Tabla1[[#This Row],[CREDITHISTORY]]="outstanding_credit",2,3)))</f>
        <v>3</v>
      </c>
      <c r="G2091" t="s">
        <v>43</v>
      </c>
      <c r="H20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91">
        <v>5313</v>
      </c>
      <c r="J2091" t="s">
        <v>38</v>
      </c>
      <c r="K20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1" t="s">
        <v>62</v>
      </c>
      <c r="M20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91">
        <v>4</v>
      </c>
      <c r="O2091" t="s">
        <v>44</v>
      </c>
      <c r="P2091">
        <f>IF(Tabla1[[#This Row],[SEX]]="female",0,1)</f>
        <v>1</v>
      </c>
      <c r="Q2091" t="s">
        <v>29</v>
      </c>
      <c r="R2091">
        <f>IF(Tabla1[[#This Row],[OTHERSONLOAN]]="none",0,IF(Tabla1[[#This Row],[OTHERSONLOAN]]="co-applicant",1,2))</f>
        <v>0</v>
      </c>
      <c r="S2091">
        <v>2</v>
      </c>
      <c r="T2091" t="s">
        <v>30</v>
      </c>
      <c r="U2091">
        <f>IF(Tabla1[[#This Row],[OWNSPROPERTY]]="unknown",0,IF(Tabla1[[#This Row],[OWNSPROPERTY]]="real_state",1,IF(Tabla1[[#This Row],[OWNSPROPERTY]]="car_other",2,3)))</f>
        <v>3</v>
      </c>
      <c r="V2091">
        <v>31</v>
      </c>
      <c r="W2091" t="s">
        <v>29</v>
      </c>
      <c r="X2091">
        <f>IF(Tabla1[[#This Row],[INSTALLMENTPLANS]]="none",0,IF(Tabla1[[#This Row],[INSTALLMENTPLANS]]="stores",1,2))</f>
        <v>0</v>
      </c>
      <c r="Y2091" t="s">
        <v>31</v>
      </c>
      <c r="Z2091">
        <f>IF(Tabla1[[#This Row],[HOUSING]]="free",0,IF(Tabla1[[#This Row],[HOUSING]]="own",1,2))</f>
        <v>1</v>
      </c>
      <c r="AA2091">
        <v>1</v>
      </c>
      <c r="AB2091" t="s">
        <v>32</v>
      </c>
      <c r="AC2091">
        <f>IF(Tabla1[[#This Row],[JOB]]="unemployed",0,IF(Tabla1[[#This Row],[JOB]]="unskilled",1,IF(Tabla1[[#This Row],[JOB]]="skilled",2,3)))</f>
        <v>2</v>
      </c>
      <c r="AD2091">
        <v>1</v>
      </c>
      <c r="AE2091" t="s">
        <v>29</v>
      </c>
      <c r="AF2091">
        <f>IF(Tabla1[[#This Row],[TELEPHONE]]="none",0,1)</f>
        <v>0</v>
      </c>
      <c r="AG2091" t="s">
        <v>33</v>
      </c>
      <c r="AH2091">
        <f>IF(Tabla1[[#This Row],[FOREIGNWORKER]]="no",0,1)</f>
        <v>1</v>
      </c>
      <c r="AI2091" t="s">
        <v>34</v>
      </c>
      <c r="AJ2091">
        <f>IF(Tabla1[[#This Row],[RISK]]="No Risk",0,1)</f>
        <v>0</v>
      </c>
    </row>
    <row r="2092" spans="1:36" x14ac:dyDescent="0.25">
      <c r="A2092" t="s">
        <v>2162</v>
      </c>
      <c r="B2092" t="s">
        <v>23</v>
      </c>
      <c r="C2092">
        <f>IF(Tabla1[[#This Row],[CHECKINGSTATUS]]="no_checking",0,IF(Tabla1[[#This Row],[CHECKINGSTATUS]]="less_0",1,IF(Tabla1[[#This Row],[CHECKINGSTATUS]]="0_to_200",2,3)))</f>
        <v>2</v>
      </c>
      <c r="D2092">
        <v>10</v>
      </c>
      <c r="E2092" t="s">
        <v>42</v>
      </c>
      <c r="F2092">
        <f>IF(Tabla1[[#This Row],[CREDITHISTORY]]="no_credits",0,IF(Tabla1[[#This Row],[CREDITHISTORY]]="prior_paymentes_delayed",1,IF(Tabla1[[#This Row],[CREDITHISTORY]]="outstanding_credit",2,3)))</f>
        <v>3</v>
      </c>
      <c r="G2092" t="s">
        <v>74</v>
      </c>
      <c r="H20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092">
        <v>2363</v>
      </c>
      <c r="J2092" t="s">
        <v>38</v>
      </c>
      <c r="K20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2" t="s">
        <v>39</v>
      </c>
      <c r="M20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92">
        <v>2</v>
      </c>
      <c r="O2092" t="s">
        <v>44</v>
      </c>
      <c r="P2092">
        <f>IF(Tabla1[[#This Row],[SEX]]="female",0,1)</f>
        <v>1</v>
      </c>
      <c r="Q2092" t="s">
        <v>29</v>
      </c>
      <c r="R2092">
        <f>IF(Tabla1[[#This Row],[OTHERSONLOAN]]="none",0,IF(Tabla1[[#This Row],[OTHERSONLOAN]]="co-applicant",1,2))</f>
        <v>0</v>
      </c>
      <c r="S2092">
        <v>3</v>
      </c>
      <c r="T2092" t="s">
        <v>65</v>
      </c>
      <c r="U2092">
        <f>IF(Tabla1[[#This Row],[OWNSPROPERTY]]="unknown",0,IF(Tabla1[[#This Row],[OWNSPROPERTY]]="real_state",1,IF(Tabla1[[#This Row],[OWNSPROPERTY]]="car_other",2,3)))</f>
        <v>2</v>
      </c>
      <c r="V2092">
        <v>36</v>
      </c>
      <c r="W2092" t="s">
        <v>29</v>
      </c>
      <c r="X2092">
        <f>IF(Tabla1[[#This Row],[INSTALLMENTPLANS]]="none",0,IF(Tabla1[[#This Row],[INSTALLMENTPLANS]]="stores",1,2))</f>
        <v>0</v>
      </c>
      <c r="Y2092" t="s">
        <v>31</v>
      </c>
      <c r="Z2092">
        <f>IF(Tabla1[[#This Row],[HOUSING]]="free",0,IF(Tabla1[[#This Row],[HOUSING]]="own",1,2))</f>
        <v>1</v>
      </c>
      <c r="AA2092">
        <v>1</v>
      </c>
      <c r="AB2092" t="s">
        <v>32</v>
      </c>
      <c r="AC2092">
        <f>IF(Tabla1[[#This Row],[JOB]]="unemployed",0,IF(Tabla1[[#This Row],[JOB]]="unskilled",1,IF(Tabla1[[#This Row],[JOB]]="skilled",2,3)))</f>
        <v>2</v>
      </c>
      <c r="AD2092">
        <v>1</v>
      </c>
      <c r="AE2092" t="s">
        <v>33</v>
      </c>
      <c r="AF2092">
        <f>IF(Tabla1[[#This Row],[TELEPHONE]]="none",0,1)</f>
        <v>1</v>
      </c>
      <c r="AG2092" t="s">
        <v>33</v>
      </c>
      <c r="AH2092">
        <f>IF(Tabla1[[#This Row],[FOREIGNWORKER]]="no",0,1)</f>
        <v>1</v>
      </c>
      <c r="AI2092" t="s">
        <v>34</v>
      </c>
      <c r="AJ2092">
        <f>IF(Tabla1[[#This Row],[RISK]]="No Risk",0,1)</f>
        <v>0</v>
      </c>
    </row>
    <row r="2093" spans="1:36" x14ac:dyDescent="0.25">
      <c r="A2093" t="s">
        <v>2163</v>
      </c>
      <c r="B2093" t="s">
        <v>51</v>
      </c>
      <c r="C2093">
        <f>IF(Tabla1[[#This Row],[CHECKINGSTATUS]]="no_checking",0,IF(Tabla1[[#This Row],[CHECKINGSTATUS]]="less_0",1,IF(Tabla1[[#This Row],[CHECKINGSTATUS]]="0_to_200",2,3)))</f>
        <v>0</v>
      </c>
      <c r="D2093">
        <v>61</v>
      </c>
      <c r="E2093" t="s">
        <v>57</v>
      </c>
      <c r="F2093">
        <f>IF(Tabla1[[#This Row],[CREDITHISTORY]]="no_credits",0,IF(Tabla1[[#This Row],[CREDITHISTORY]]="prior_paymentes_delayed",1,IF(Tabla1[[#This Row],[CREDITHISTORY]]="outstanding_credit",2,3)))</f>
        <v>2</v>
      </c>
      <c r="G2093" t="s">
        <v>52</v>
      </c>
      <c r="H20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093">
        <v>8096</v>
      </c>
      <c r="J2093" t="s">
        <v>94</v>
      </c>
      <c r="K20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093" t="s">
        <v>49</v>
      </c>
      <c r="M20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93">
        <v>5</v>
      </c>
      <c r="O2093" t="s">
        <v>44</v>
      </c>
      <c r="P2093">
        <f>IF(Tabla1[[#This Row],[SEX]]="female",0,1)</f>
        <v>1</v>
      </c>
      <c r="Q2093" t="s">
        <v>59</v>
      </c>
      <c r="R2093">
        <f>IF(Tabla1[[#This Row],[OTHERSONLOAN]]="none",0,IF(Tabla1[[#This Row],[OTHERSONLOAN]]="co-applicant",1,2))</f>
        <v>1</v>
      </c>
      <c r="S2093">
        <v>4</v>
      </c>
      <c r="T2093" t="s">
        <v>65</v>
      </c>
      <c r="U2093">
        <f>IF(Tabla1[[#This Row],[OWNSPROPERTY]]="unknown",0,IF(Tabla1[[#This Row],[OWNSPROPERTY]]="real_state",1,IF(Tabla1[[#This Row],[OWNSPROPERTY]]="car_other",2,3)))</f>
        <v>2</v>
      </c>
      <c r="V2093">
        <v>57</v>
      </c>
      <c r="W2093" t="s">
        <v>29</v>
      </c>
      <c r="X2093">
        <f>IF(Tabla1[[#This Row],[INSTALLMENTPLANS]]="none",0,IF(Tabla1[[#This Row],[INSTALLMENTPLANS]]="stores",1,2))</f>
        <v>0</v>
      </c>
      <c r="Y2093" t="s">
        <v>60</v>
      </c>
      <c r="Z2093">
        <f>IF(Tabla1[[#This Row],[HOUSING]]="free",0,IF(Tabla1[[#This Row],[HOUSING]]="own",1,2))</f>
        <v>0</v>
      </c>
      <c r="AA2093">
        <v>2</v>
      </c>
      <c r="AB2093" t="s">
        <v>32</v>
      </c>
      <c r="AC2093">
        <f>IF(Tabla1[[#This Row],[JOB]]="unemployed",0,IF(Tabla1[[#This Row],[JOB]]="unskilled",1,IF(Tabla1[[#This Row],[JOB]]="skilled",2,3)))</f>
        <v>2</v>
      </c>
      <c r="AD2093">
        <v>1</v>
      </c>
      <c r="AE2093" t="s">
        <v>33</v>
      </c>
      <c r="AF2093">
        <f>IF(Tabla1[[#This Row],[TELEPHONE]]="none",0,1)</f>
        <v>1</v>
      </c>
      <c r="AG2093" t="s">
        <v>33</v>
      </c>
      <c r="AH2093">
        <f>IF(Tabla1[[#This Row],[FOREIGNWORKER]]="no",0,1)</f>
        <v>1</v>
      </c>
      <c r="AI2093" t="s">
        <v>55</v>
      </c>
      <c r="AJ2093">
        <f>IF(Tabla1[[#This Row],[RISK]]="No Risk",0,1)</f>
        <v>1</v>
      </c>
    </row>
    <row r="2094" spans="1:36" x14ac:dyDescent="0.25">
      <c r="A2094" t="s">
        <v>2164</v>
      </c>
      <c r="B2094" t="s">
        <v>36</v>
      </c>
      <c r="C2094">
        <f>IF(Tabla1[[#This Row],[CHECKINGSTATUS]]="no_checking",0,IF(Tabla1[[#This Row],[CHECKINGSTATUS]]="less_0",1,IF(Tabla1[[#This Row],[CHECKINGSTATUS]]="0_to_200",2,3)))</f>
        <v>1</v>
      </c>
      <c r="D2094">
        <v>12</v>
      </c>
      <c r="E2094" t="s">
        <v>70</v>
      </c>
      <c r="F2094">
        <f>IF(Tabla1[[#This Row],[CREDITHISTORY]]="no_credits",0,IF(Tabla1[[#This Row],[CREDITHISTORY]]="prior_paymentes_delayed",1,IF(Tabla1[[#This Row],[CREDITHISTORY]]="outstanding_credit",2,3)))</f>
        <v>3</v>
      </c>
      <c r="G2094" t="s">
        <v>43</v>
      </c>
      <c r="H20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94">
        <v>250</v>
      </c>
      <c r="J2094" t="s">
        <v>38</v>
      </c>
      <c r="K20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4" t="s">
        <v>62</v>
      </c>
      <c r="M20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94">
        <v>2</v>
      </c>
      <c r="O2094" t="s">
        <v>28</v>
      </c>
      <c r="P2094">
        <f>IF(Tabla1[[#This Row],[SEX]]="female",0,1)</f>
        <v>0</v>
      </c>
      <c r="Q2094" t="s">
        <v>29</v>
      </c>
      <c r="R2094">
        <f>IF(Tabla1[[#This Row],[OTHERSONLOAN]]="none",0,IF(Tabla1[[#This Row],[OTHERSONLOAN]]="co-applicant",1,2))</f>
        <v>0</v>
      </c>
      <c r="S2094">
        <v>2</v>
      </c>
      <c r="T2094" t="s">
        <v>65</v>
      </c>
      <c r="U2094">
        <f>IF(Tabla1[[#This Row],[OWNSPROPERTY]]="unknown",0,IF(Tabla1[[#This Row],[OWNSPROPERTY]]="real_state",1,IF(Tabla1[[#This Row],[OWNSPROPERTY]]="car_other",2,3)))</f>
        <v>2</v>
      </c>
      <c r="V2094">
        <v>26</v>
      </c>
      <c r="W2094" t="s">
        <v>40</v>
      </c>
      <c r="X2094">
        <f>IF(Tabla1[[#This Row],[INSTALLMENTPLANS]]="none",0,IF(Tabla1[[#This Row],[INSTALLMENTPLANS]]="stores",1,2))</f>
        <v>1</v>
      </c>
      <c r="Y2094" t="s">
        <v>31</v>
      </c>
      <c r="Z2094">
        <f>IF(Tabla1[[#This Row],[HOUSING]]="free",0,IF(Tabla1[[#This Row],[HOUSING]]="own",1,2))</f>
        <v>1</v>
      </c>
      <c r="AA2094">
        <v>1</v>
      </c>
      <c r="AB2094" t="s">
        <v>32</v>
      </c>
      <c r="AC2094">
        <f>IF(Tabla1[[#This Row],[JOB]]="unemployed",0,IF(Tabla1[[#This Row],[JOB]]="unskilled",1,IF(Tabla1[[#This Row],[JOB]]="skilled",2,3)))</f>
        <v>2</v>
      </c>
      <c r="AD2094">
        <v>1</v>
      </c>
      <c r="AE2094" t="s">
        <v>29</v>
      </c>
      <c r="AF2094">
        <f>IF(Tabla1[[#This Row],[TELEPHONE]]="none",0,1)</f>
        <v>0</v>
      </c>
      <c r="AG2094" t="s">
        <v>33</v>
      </c>
      <c r="AH2094">
        <f>IF(Tabla1[[#This Row],[FOREIGNWORKER]]="no",0,1)</f>
        <v>1</v>
      </c>
      <c r="AI2094" t="s">
        <v>34</v>
      </c>
      <c r="AJ2094">
        <f>IF(Tabla1[[#This Row],[RISK]]="No Risk",0,1)</f>
        <v>0</v>
      </c>
    </row>
    <row r="2095" spans="1:36" x14ac:dyDescent="0.25">
      <c r="A2095" t="s">
        <v>2165</v>
      </c>
      <c r="B2095" t="s">
        <v>51</v>
      </c>
      <c r="C2095">
        <f>IF(Tabla1[[#This Row],[CHECKINGSTATUS]]="no_checking",0,IF(Tabla1[[#This Row],[CHECKINGSTATUS]]="less_0",1,IF(Tabla1[[#This Row],[CHECKINGSTATUS]]="0_to_200",2,3)))</f>
        <v>0</v>
      </c>
      <c r="D2095">
        <v>27</v>
      </c>
      <c r="E2095" t="s">
        <v>57</v>
      </c>
      <c r="F2095">
        <f>IF(Tabla1[[#This Row],[CREDITHISTORY]]="no_credits",0,IF(Tabla1[[#This Row],[CREDITHISTORY]]="prior_paymentes_delayed",1,IF(Tabla1[[#This Row],[CREDITHISTORY]]="outstanding_credit",2,3)))</f>
        <v>2</v>
      </c>
      <c r="G2095" t="s">
        <v>68</v>
      </c>
      <c r="H20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095">
        <v>7636</v>
      </c>
      <c r="J2095" t="s">
        <v>53</v>
      </c>
      <c r="K20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095" t="s">
        <v>49</v>
      </c>
      <c r="M20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095">
        <v>4</v>
      </c>
      <c r="O2095" t="s">
        <v>44</v>
      </c>
      <c r="P2095">
        <f>IF(Tabla1[[#This Row],[SEX]]="female",0,1)</f>
        <v>1</v>
      </c>
      <c r="Q2095" t="s">
        <v>59</v>
      </c>
      <c r="R2095">
        <f>IF(Tabla1[[#This Row],[OTHERSONLOAN]]="none",0,IF(Tabla1[[#This Row],[OTHERSONLOAN]]="co-applicant",1,2))</f>
        <v>1</v>
      </c>
      <c r="S2095">
        <v>3</v>
      </c>
      <c r="T2095" t="s">
        <v>65</v>
      </c>
      <c r="U2095">
        <f>IF(Tabla1[[#This Row],[OWNSPROPERTY]]="unknown",0,IF(Tabla1[[#This Row],[OWNSPROPERTY]]="real_state",1,IF(Tabla1[[#This Row],[OWNSPROPERTY]]="car_other",2,3)))</f>
        <v>2</v>
      </c>
      <c r="V2095">
        <v>44</v>
      </c>
      <c r="W2095" t="s">
        <v>29</v>
      </c>
      <c r="X2095">
        <f>IF(Tabla1[[#This Row],[INSTALLMENTPLANS]]="none",0,IF(Tabla1[[#This Row],[INSTALLMENTPLANS]]="stores",1,2))</f>
        <v>0</v>
      </c>
      <c r="Y2095" t="s">
        <v>60</v>
      </c>
      <c r="Z2095">
        <f>IF(Tabla1[[#This Row],[HOUSING]]="free",0,IF(Tabla1[[#This Row],[HOUSING]]="own",1,2))</f>
        <v>0</v>
      </c>
      <c r="AA2095">
        <v>2</v>
      </c>
      <c r="AB2095" t="s">
        <v>63</v>
      </c>
      <c r="AC2095">
        <f>IF(Tabla1[[#This Row],[JOB]]="unemployed",0,IF(Tabla1[[#This Row],[JOB]]="unskilled",1,IF(Tabla1[[#This Row],[JOB]]="skilled",2,3)))</f>
        <v>3</v>
      </c>
      <c r="AD2095">
        <v>2</v>
      </c>
      <c r="AE2095" t="s">
        <v>33</v>
      </c>
      <c r="AF2095">
        <f>IF(Tabla1[[#This Row],[TELEPHONE]]="none",0,1)</f>
        <v>1</v>
      </c>
      <c r="AG2095" t="s">
        <v>33</v>
      </c>
      <c r="AH2095">
        <f>IF(Tabla1[[#This Row],[FOREIGNWORKER]]="no",0,1)</f>
        <v>1</v>
      </c>
      <c r="AI2095" t="s">
        <v>55</v>
      </c>
      <c r="AJ2095">
        <f>IF(Tabla1[[#This Row],[RISK]]="No Risk",0,1)</f>
        <v>1</v>
      </c>
    </row>
    <row r="2096" spans="1:36" x14ac:dyDescent="0.25">
      <c r="A2096" t="s">
        <v>2166</v>
      </c>
      <c r="B2096" t="s">
        <v>36</v>
      </c>
      <c r="C2096">
        <f>IF(Tabla1[[#This Row],[CHECKINGSTATUS]]="no_checking",0,IF(Tabla1[[#This Row],[CHECKINGSTATUS]]="less_0",1,IF(Tabla1[[#This Row],[CHECKINGSTATUS]]="0_to_200",2,3)))</f>
        <v>1</v>
      </c>
      <c r="D2096">
        <v>5</v>
      </c>
      <c r="E2096" t="s">
        <v>70</v>
      </c>
      <c r="F2096">
        <f>IF(Tabla1[[#This Row],[CREDITHISTORY]]="no_credits",0,IF(Tabla1[[#This Row],[CREDITHISTORY]]="prior_paymentes_delayed",1,IF(Tabla1[[#This Row],[CREDITHISTORY]]="outstanding_credit",2,3)))</f>
        <v>3</v>
      </c>
      <c r="G2096" t="s">
        <v>52</v>
      </c>
      <c r="H20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096">
        <v>250</v>
      </c>
      <c r="J2096" t="s">
        <v>38</v>
      </c>
      <c r="K20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6" t="s">
        <v>39</v>
      </c>
      <c r="M20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96">
        <v>3</v>
      </c>
      <c r="O2096" t="s">
        <v>28</v>
      </c>
      <c r="P2096">
        <f>IF(Tabla1[[#This Row],[SEX]]="female",0,1)</f>
        <v>0</v>
      </c>
      <c r="Q2096" t="s">
        <v>59</v>
      </c>
      <c r="R2096">
        <f>IF(Tabla1[[#This Row],[OTHERSONLOAN]]="none",0,IF(Tabla1[[#This Row],[OTHERSONLOAN]]="co-applicant",1,2))</f>
        <v>1</v>
      </c>
      <c r="S2096">
        <v>1</v>
      </c>
      <c r="T2096" t="s">
        <v>30</v>
      </c>
      <c r="U2096">
        <f>IF(Tabla1[[#This Row],[OWNSPROPERTY]]="unknown",0,IF(Tabla1[[#This Row],[OWNSPROPERTY]]="real_state",1,IF(Tabla1[[#This Row],[OWNSPROPERTY]]="car_other",2,3)))</f>
        <v>3</v>
      </c>
      <c r="V2096">
        <v>35</v>
      </c>
      <c r="W2096" t="s">
        <v>29</v>
      </c>
      <c r="X2096">
        <f>IF(Tabla1[[#This Row],[INSTALLMENTPLANS]]="none",0,IF(Tabla1[[#This Row],[INSTALLMENTPLANS]]="stores",1,2))</f>
        <v>0</v>
      </c>
      <c r="Y2096" t="s">
        <v>60</v>
      </c>
      <c r="Z2096">
        <f>IF(Tabla1[[#This Row],[HOUSING]]="free",0,IF(Tabla1[[#This Row],[HOUSING]]="own",1,2))</f>
        <v>0</v>
      </c>
      <c r="AA2096">
        <v>1</v>
      </c>
      <c r="AB2096" t="s">
        <v>32</v>
      </c>
      <c r="AC2096">
        <f>IF(Tabla1[[#This Row],[JOB]]="unemployed",0,IF(Tabla1[[#This Row],[JOB]]="unskilled",1,IF(Tabla1[[#This Row],[JOB]]="skilled",2,3)))</f>
        <v>2</v>
      </c>
      <c r="AD2096">
        <v>1</v>
      </c>
      <c r="AE2096" t="s">
        <v>33</v>
      </c>
      <c r="AF2096">
        <f>IF(Tabla1[[#This Row],[TELEPHONE]]="none",0,1)</f>
        <v>1</v>
      </c>
      <c r="AG2096" t="s">
        <v>33</v>
      </c>
      <c r="AH2096">
        <f>IF(Tabla1[[#This Row],[FOREIGNWORKER]]="no",0,1)</f>
        <v>1</v>
      </c>
      <c r="AI2096" t="s">
        <v>34</v>
      </c>
      <c r="AJ2096">
        <f>IF(Tabla1[[#This Row],[RISK]]="No Risk",0,1)</f>
        <v>0</v>
      </c>
    </row>
    <row r="2097" spans="1:36" x14ac:dyDescent="0.25">
      <c r="A2097" t="s">
        <v>2167</v>
      </c>
      <c r="B2097" t="s">
        <v>36</v>
      </c>
      <c r="C2097">
        <f>IF(Tabla1[[#This Row],[CHECKINGSTATUS]]="no_checking",0,IF(Tabla1[[#This Row],[CHECKINGSTATUS]]="less_0",1,IF(Tabla1[[#This Row],[CHECKINGSTATUS]]="0_to_200",2,3)))</f>
        <v>1</v>
      </c>
      <c r="D2097">
        <v>11</v>
      </c>
      <c r="E2097" t="s">
        <v>70</v>
      </c>
      <c r="F2097">
        <f>IF(Tabla1[[#This Row],[CREDITHISTORY]]="no_credits",0,IF(Tabla1[[#This Row],[CREDITHISTORY]]="prior_paymentes_delayed",1,IF(Tabla1[[#This Row],[CREDITHISTORY]]="outstanding_credit",2,3)))</f>
        <v>3</v>
      </c>
      <c r="G2097" t="s">
        <v>37</v>
      </c>
      <c r="H20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097">
        <v>631</v>
      </c>
      <c r="J2097" t="s">
        <v>38</v>
      </c>
      <c r="K20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7" t="s">
        <v>27</v>
      </c>
      <c r="M20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097">
        <v>1</v>
      </c>
      <c r="O2097" t="s">
        <v>28</v>
      </c>
      <c r="P2097">
        <f>IF(Tabla1[[#This Row],[SEX]]="female",0,1)</f>
        <v>0</v>
      </c>
      <c r="Q2097" t="s">
        <v>29</v>
      </c>
      <c r="R2097">
        <f>IF(Tabla1[[#This Row],[OTHERSONLOAN]]="none",0,IF(Tabla1[[#This Row],[OTHERSONLOAN]]="co-applicant",1,2))</f>
        <v>0</v>
      </c>
      <c r="S2097">
        <v>2</v>
      </c>
      <c r="T2097" t="s">
        <v>30</v>
      </c>
      <c r="U2097">
        <f>IF(Tabla1[[#This Row],[OWNSPROPERTY]]="unknown",0,IF(Tabla1[[#This Row],[OWNSPROPERTY]]="real_state",1,IF(Tabla1[[#This Row],[OWNSPROPERTY]]="car_other",2,3)))</f>
        <v>3</v>
      </c>
      <c r="V2097">
        <v>32</v>
      </c>
      <c r="W2097" t="s">
        <v>29</v>
      </c>
      <c r="X2097">
        <f>IF(Tabla1[[#This Row],[INSTALLMENTPLANS]]="none",0,IF(Tabla1[[#This Row],[INSTALLMENTPLANS]]="stores",1,2))</f>
        <v>0</v>
      </c>
      <c r="Y2097" t="s">
        <v>72</v>
      </c>
      <c r="Z2097">
        <f>IF(Tabla1[[#This Row],[HOUSING]]="free",0,IF(Tabla1[[#This Row],[HOUSING]]="own",1,2))</f>
        <v>2</v>
      </c>
      <c r="AA2097">
        <v>1</v>
      </c>
      <c r="AB2097" t="s">
        <v>32</v>
      </c>
      <c r="AC2097">
        <f>IF(Tabla1[[#This Row],[JOB]]="unemployed",0,IF(Tabla1[[#This Row],[JOB]]="unskilled",1,IF(Tabla1[[#This Row],[JOB]]="skilled",2,3)))</f>
        <v>2</v>
      </c>
      <c r="AD2097">
        <v>1</v>
      </c>
      <c r="AE2097" t="s">
        <v>29</v>
      </c>
      <c r="AF2097">
        <f>IF(Tabla1[[#This Row],[TELEPHONE]]="none",0,1)</f>
        <v>0</v>
      </c>
      <c r="AG2097" t="s">
        <v>33</v>
      </c>
      <c r="AH2097">
        <f>IF(Tabla1[[#This Row],[FOREIGNWORKER]]="no",0,1)</f>
        <v>1</v>
      </c>
      <c r="AI2097" t="s">
        <v>34</v>
      </c>
      <c r="AJ2097">
        <f>IF(Tabla1[[#This Row],[RISK]]="No Risk",0,1)</f>
        <v>0</v>
      </c>
    </row>
    <row r="2098" spans="1:36" x14ac:dyDescent="0.25">
      <c r="A2098" t="s">
        <v>2168</v>
      </c>
      <c r="B2098" t="s">
        <v>23</v>
      </c>
      <c r="C2098">
        <f>IF(Tabla1[[#This Row],[CHECKINGSTATUS]]="no_checking",0,IF(Tabla1[[#This Row],[CHECKINGSTATUS]]="less_0",1,IF(Tabla1[[#This Row],[CHECKINGSTATUS]]="0_to_200",2,3)))</f>
        <v>2</v>
      </c>
      <c r="D2098">
        <v>20</v>
      </c>
      <c r="E2098" t="s">
        <v>24</v>
      </c>
      <c r="F2098">
        <f>IF(Tabla1[[#This Row],[CREDITHISTORY]]="no_credits",0,IF(Tabla1[[#This Row],[CREDITHISTORY]]="prior_paymentes_delayed",1,IF(Tabla1[[#This Row],[CREDITHISTORY]]="outstanding_credit",2,3)))</f>
        <v>3</v>
      </c>
      <c r="G2098" t="s">
        <v>43</v>
      </c>
      <c r="H20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98">
        <v>250</v>
      </c>
      <c r="J2098" t="s">
        <v>38</v>
      </c>
      <c r="K20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8" t="s">
        <v>62</v>
      </c>
      <c r="M20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098">
        <v>3</v>
      </c>
      <c r="O2098" t="s">
        <v>44</v>
      </c>
      <c r="P2098">
        <f>IF(Tabla1[[#This Row],[SEX]]="female",0,1)</f>
        <v>1</v>
      </c>
      <c r="Q2098" t="s">
        <v>59</v>
      </c>
      <c r="R2098">
        <f>IF(Tabla1[[#This Row],[OTHERSONLOAN]]="none",0,IF(Tabla1[[#This Row],[OTHERSONLOAN]]="co-applicant",1,2))</f>
        <v>1</v>
      </c>
      <c r="S2098">
        <v>2</v>
      </c>
      <c r="T2098" t="s">
        <v>45</v>
      </c>
      <c r="U2098">
        <f>IF(Tabla1[[#This Row],[OWNSPROPERTY]]="unknown",0,IF(Tabla1[[#This Row],[OWNSPROPERTY]]="real_state",1,IF(Tabla1[[#This Row],[OWNSPROPERTY]]="car_other",2,3)))</f>
        <v>3</v>
      </c>
      <c r="V2098">
        <v>41</v>
      </c>
      <c r="W2098" t="s">
        <v>29</v>
      </c>
      <c r="X2098">
        <f>IF(Tabla1[[#This Row],[INSTALLMENTPLANS]]="none",0,IF(Tabla1[[#This Row],[INSTALLMENTPLANS]]="stores",1,2))</f>
        <v>0</v>
      </c>
      <c r="Y2098" t="s">
        <v>31</v>
      </c>
      <c r="Z2098">
        <f>IF(Tabla1[[#This Row],[HOUSING]]="free",0,IF(Tabla1[[#This Row],[HOUSING]]="own",1,2))</f>
        <v>1</v>
      </c>
      <c r="AA2098">
        <v>1</v>
      </c>
      <c r="AB2098" t="s">
        <v>32</v>
      </c>
      <c r="AC2098">
        <f>IF(Tabla1[[#This Row],[JOB]]="unemployed",0,IF(Tabla1[[#This Row],[JOB]]="unskilled",1,IF(Tabla1[[#This Row],[JOB]]="skilled",2,3)))</f>
        <v>2</v>
      </c>
      <c r="AD2098">
        <v>1</v>
      </c>
      <c r="AE2098" t="s">
        <v>29</v>
      </c>
      <c r="AF2098">
        <f>IF(Tabla1[[#This Row],[TELEPHONE]]="none",0,1)</f>
        <v>0</v>
      </c>
      <c r="AG2098" t="s">
        <v>33</v>
      </c>
      <c r="AH2098">
        <f>IF(Tabla1[[#This Row],[FOREIGNWORKER]]="no",0,1)</f>
        <v>1</v>
      </c>
      <c r="AI2098" t="s">
        <v>34</v>
      </c>
      <c r="AJ2098">
        <f>IF(Tabla1[[#This Row],[RISK]]="No Risk",0,1)</f>
        <v>0</v>
      </c>
    </row>
    <row r="2099" spans="1:36" x14ac:dyDescent="0.25">
      <c r="A2099" t="s">
        <v>2169</v>
      </c>
      <c r="B2099" t="s">
        <v>36</v>
      </c>
      <c r="C2099">
        <f>IF(Tabla1[[#This Row],[CHECKINGSTATUS]]="no_checking",0,IF(Tabla1[[#This Row],[CHECKINGSTATUS]]="less_0",1,IF(Tabla1[[#This Row],[CHECKINGSTATUS]]="0_to_200",2,3)))</f>
        <v>1</v>
      </c>
      <c r="D2099">
        <v>11</v>
      </c>
      <c r="E2099" t="s">
        <v>42</v>
      </c>
      <c r="F2099">
        <f>IF(Tabla1[[#This Row],[CREDITHISTORY]]="no_credits",0,IF(Tabla1[[#This Row],[CREDITHISTORY]]="prior_paymentes_delayed",1,IF(Tabla1[[#This Row],[CREDITHISTORY]]="outstanding_credit",2,3)))</f>
        <v>3</v>
      </c>
      <c r="G2099" t="s">
        <v>43</v>
      </c>
      <c r="H20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099">
        <v>1480</v>
      </c>
      <c r="J2099" t="s">
        <v>38</v>
      </c>
      <c r="K20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099" t="s">
        <v>39</v>
      </c>
      <c r="M20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099">
        <v>3</v>
      </c>
      <c r="O2099" t="s">
        <v>44</v>
      </c>
      <c r="P2099">
        <f>IF(Tabla1[[#This Row],[SEX]]="female",0,1)</f>
        <v>1</v>
      </c>
      <c r="Q2099" t="s">
        <v>29</v>
      </c>
      <c r="R2099">
        <f>IF(Tabla1[[#This Row],[OTHERSONLOAN]]="none",0,IF(Tabla1[[#This Row],[OTHERSONLOAN]]="co-applicant",1,2))</f>
        <v>0</v>
      </c>
      <c r="S2099">
        <v>2</v>
      </c>
      <c r="T2099" t="s">
        <v>65</v>
      </c>
      <c r="U2099">
        <f>IF(Tabla1[[#This Row],[OWNSPROPERTY]]="unknown",0,IF(Tabla1[[#This Row],[OWNSPROPERTY]]="real_state",1,IF(Tabla1[[#This Row],[OWNSPROPERTY]]="car_other",2,3)))</f>
        <v>2</v>
      </c>
      <c r="V2099">
        <v>32</v>
      </c>
      <c r="W2099" t="s">
        <v>116</v>
      </c>
      <c r="X2099">
        <f>IF(Tabla1[[#This Row],[INSTALLMENTPLANS]]="none",0,IF(Tabla1[[#This Row],[INSTALLMENTPLANS]]="stores",1,2))</f>
        <v>2</v>
      </c>
      <c r="Y2099" t="s">
        <v>72</v>
      </c>
      <c r="Z2099">
        <f>IF(Tabla1[[#This Row],[HOUSING]]="free",0,IF(Tabla1[[#This Row],[HOUSING]]="own",1,2))</f>
        <v>2</v>
      </c>
      <c r="AA2099">
        <v>1</v>
      </c>
      <c r="AB2099" t="s">
        <v>92</v>
      </c>
      <c r="AC2099">
        <f>IF(Tabla1[[#This Row],[JOB]]="unemployed",0,IF(Tabla1[[#This Row],[JOB]]="unskilled",1,IF(Tabla1[[#This Row],[JOB]]="skilled",2,3)))</f>
        <v>1</v>
      </c>
      <c r="AD2099">
        <v>2</v>
      </c>
      <c r="AE2099" t="s">
        <v>33</v>
      </c>
      <c r="AF2099">
        <f>IF(Tabla1[[#This Row],[TELEPHONE]]="none",0,1)</f>
        <v>1</v>
      </c>
      <c r="AG2099" t="s">
        <v>33</v>
      </c>
      <c r="AH2099">
        <f>IF(Tabla1[[#This Row],[FOREIGNWORKER]]="no",0,1)</f>
        <v>1</v>
      </c>
      <c r="AI2099" t="s">
        <v>34</v>
      </c>
      <c r="AJ2099">
        <f>IF(Tabla1[[#This Row],[RISK]]="No Risk",0,1)</f>
        <v>0</v>
      </c>
    </row>
    <row r="2100" spans="1:36" x14ac:dyDescent="0.25">
      <c r="A2100" t="s">
        <v>2170</v>
      </c>
      <c r="B2100" t="s">
        <v>23</v>
      </c>
      <c r="C2100">
        <f>IF(Tabla1[[#This Row],[CHECKINGSTATUS]]="no_checking",0,IF(Tabla1[[#This Row],[CHECKINGSTATUS]]="less_0",1,IF(Tabla1[[#This Row],[CHECKINGSTATUS]]="0_to_200",2,3)))</f>
        <v>2</v>
      </c>
      <c r="D2100">
        <v>4</v>
      </c>
      <c r="E2100" t="s">
        <v>70</v>
      </c>
      <c r="F2100">
        <f>IF(Tabla1[[#This Row],[CREDITHISTORY]]="no_credits",0,IF(Tabla1[[#This Row],[CREDITHISTORY]]="prior_paymentes_delayed",1,IF(Tabla1[[#This Row],[CREDITHISTORY]]="outstanding_credit",2,3)))</f>
        <v>3</v>
      </c>
      <c r="G2100" t="s">
        <v>43</v>
      </c>
      <c r="H21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00">
        <v>4231</v>
      </c>
      <c r="J2100" t="s">
        <v>38</v>
      </c>
      <c r="K21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00" t="s">
        <v>39</v>
      </c>
      <c r="M21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00">
        <v>2</v>
      </c>
      <c r="O2100" t="s">
        <v>28</v>
      </c>
      <c r="P2100">
        <f>IF(Tabla1[[#This Row],[SEX]]="female",0,1)</f>
        <v>0</v>
      </c>
      <c r="Q2100" t="s">
        <v>29</v>
      </c>
      <c r="R2100">
        <f>IF(Tabla1[[#This Row],[OTHERSONLOAN]]="none",0,IF(Tabla1[[#This Row],[OTHERSONLOAN]]="co-applicant",1,2))</f>
        <v>0</v>
      </c>
      <c r="S2100">
        <v>1</v>
      </c>
      <c r="T2100" t="s">
        <v>45</v>
      </c>
      <c r="U2100">
        <f>IF(Tabla1[[#This Row],[OWNSPROPERTY]]="unknown",0,IF(Tabla1[[#This Row],[OWNSPROPERTY]]="real_state",1,IF(Tabla1[[#This Row],[OWNSPROPERTY]]="car_other",2,3)))</f>
        <v>3</v>
      </c>
      <c r="V2100">
        <v>19</v>
      </c>
      <c r="W2100" t="s">
        <v>29</v>
      </c>
      <c r="X2100">
        <f>IF(Tabla1[[#This Row],[INSTALLMENTPLANS]]="none",0,IF(Tabla1[[#This Row],[INSTALLMENTPLANS]]="stores",1,2))</f>
        <v>0</v>
      </c>
      <c r="Y2100" t="s">
        <v>31</v>
      </c>
      <c r="Z2100">
        <f>IF(Tabla1[[#This Row],[HOUSING]]="free",0,IF(Tabla1[[#This Row],[HOUSING]]="own",1,2))</f>
        <v>1</v>
      </c>
      <c r="AA2100">
        <v>1</v>
      </c>
      <c r="AB2100" t="s">
        <v>32</v>
      </c>
      <c r="AC2100">
        <f>IF(Tabla1[[#This Row],[JOB]]="unemployed",0,IF(Tabla1[[#This Row],[JOB]]="unskilled",1,IF(Tabla1[[#This Row],[JOB]]="skilled",2,3)))</f>
        <v>2</v>
      </c>
      <c r="AD2100">
        <v>1</v>
      </c>
      <c r="AE2100" t="s">
        <v>29</v>
      </c>
      <c r="AF2100">
        <f>IF(Tabla1[[#This Row],[TELEPHONE]]="none",0,1)</f>
        <v>0</v>
      </c>
      <c r="AG2100" t="s">
        <v>33</v>
      </c>
      <c r="AH2100">
        <f>IF(Tabla1[[#This Row],[FOREIGNWORKER]]="no",0,1)</f>
        <v>1</v>
      </c>
      <c r="AI2100" t="s">
        <v>34</v>
      </c>
      <c r="AJ2100">
        <f>IF(Tabla1[[#This Row],[RISK]]="No Risk",0,1)</f>
        <v>0</v>
      </c>
    </row>
    <row r="2101" spans="1:36" x14ac:dyDescent="0.25">
      <c r="A2101" t="s">
        <v>2171</v>
      </c>
      <c r="B2101" t="s">
        <v>51</v>
      </c>
      <c r="C2101">
        <f>IF(Tabla1[[#This Row],[CHECKINGSTATUS]]="no_checking",0,IF(Tabla1[[#This Row],[CHECKINGSTATUS]]="less_0",1,IF(Tabla1[[#This Row],[CHECKINGSTATUS]]="0_to_200",2,3)))</f>
        <v>0</v>
      </c>
      <c r="D2101">
        <v>36</v>
      </c>
      <c r="E2101" t="s">
        <v>57</v>
      </c>
      <c r="F2101">
        <f>IF(Tabla1[[#This Row],[CREDITHISTORY]]="no_credits",0,IF(Tabla1[[#This Row],[CREDITHISTORY]]="prior_paymentes_delayed",1,IF(Tabla1[[#This Row],[CREDITHISTORY]]="outstanding_credit",2,3)))</f>
        <v>2</v>
      </c>
      <c r="G2101" t="s">
        <v>68</v>
      </c>
      <c r="H21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01">
        <v>6440</v>
      </c>
      <c r="J2101" t="s">
        <v>94</v>
      </c>
      <c r="K210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01" t="s">
        <v>62</v>
      </c>
      <c r="M21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01">
        <v>5</v>
      </c>
      <c r="O2101" t="s">
        <v>44</v>
      </c>
      <c r="P2101">
        <f>IF(Tabla1[[#This Row],[SEX]]="female",0,1)</f>
        <v>1</v>
      </c>
      <c r="Q2101" t="s">
        <v>59</v>
      </c>
      <c r="R2101">
        <f>IF(Tabla1[[#This Row],[OTHERSONLOAN]]="none",0,IF(Tabla1[[#This Row],[OTHERSONLOAN]]="co-applicant",1,2))</f>
        <v>1</v>
      </c>
      <c r="S2101">
        <v>4</v>
      </c>
      <c r="T2101" t="s">
        <v>65</v>
      </c>
      <c r="U2101">
        <f>IF(Tabla1[[#This Row],[OWNSPROPERTY]]="unknown",0,IF(Tabla1[[#This Row],[OWNSPROPERTY]]="real_state",1,IF(Tabla1[[#This Row],[OWNSPROPERTY]]="car_other",2,3)))</f>
        <v>2</v>
      </c>
      <c r="V2101">
        <v>45</v>
      </c>
      <c r="W2101" t="s">
        <v>29</v>
      </c>
      <c r="X2101">
        <f>IF(Tabla1[[#This Row],[INSTALLMENTPLANS]]="none",0,IF(Tabla1[[#This Row],[INSTALLMENTPLANS]]="stores",1,2))</f>
        <v>0</v>
      </c>
      <c r="Y2101" t="s">
        <v>31</v>
      </c>
      <c r="Z2101">
        <f>IF(Tabla1[[#This Row],[HOUSING]]="free",0,IF(Tabla1[[#This Row],[HOUSING]]="own",1,2))</f>
        <v>1</v>
      </c>
      <c r="AA2101">
        <v>2</v>
      </c>
      <c r="AB2101" t="s">
        <v>63</v>
      </c>
      <c r="AC2101">
        <f>IF(Tabla1[[#This Row],[JOB]]="unemployed",0,IF(Tabla1[[#This Row],[JOB]]="unskilled",1,IF(Tabla1[[#This Row],[JOB]]="skilled",2,3)))</f>
        <v>3</v>
      </c>
      <c r="AD2101">
        <v>1</v>
      </c>
      <c r="AE2101" t="s">
        <v>33</v>
      </c>
      <c r="AF2101">
        <f>IF(Tabla1[[#This Row],[TELEPHONE]]="none",0,1)</f>
        <v>1</v>
      </c>
      <c r="AG2101" t="s">
        <v>33</v>
      </c>
      <c r="AH2101">
        <f>IF(Tabla1[[#This Row],[FOREIGNWORKER]]="no",0,1)</f>
        <v>1</v>
      </c>
      <c r="AI2101" t="s">
        <v>55</v>
      </c>
      <c r="AJ2101">
        <f>IF(Tabla1[[#This Row],[RISK]]="No Risk",0,1)</f>
        <v>1</v>
      </c>
    </row>
    <row r="2102" spans="1:36" x14ac:dyDescent="0.25">
      <c r="A2102" t="s">
        <v>2172</v>
      </c>
      <c r="B2102" t="s">
        <v>23</v>
      </c>
      <c r="C2102">
        <f>IF(Tabla1[[#This Row],[CHECKINGSTATUS]]="no_checking",0,IF(Tabla1[[#This Row],[CHECKINGSTATUS]]="less_0",1,IF(Tabla1[[#This Row],[CHECKINGSTATUS]]="0_to_200",2,3)))</f>
        <v>2</v>
      </c>
      <c r="D2102">
        <v>24</v>
      </c>
      <c r="E2102" t="s">
        <v>24</v>
      </c>
      <c r="F2102">
        <f>IF(Tabla1[[#This Row],[CREDITHISTORY]]="no_credits",0,IF(Tabla1[[#This Row],[CREDITHISTORY]]="prior_paymentes_delayed",1,IF(Tabla1[[#This Row],[CREDITHISTORY]]="outstanding_credit",2,3)))</f>
        <v>3</v>
      </c>
      <c r="G2102" t="s">
        <v>43</v>
      </c>
      <c r="H21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02">
        <v>4031</v>
      </c>
      <c r="J2102" t="s">
        <v>38</v>
      </c>
      <c r="K21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02" t="s">
        <v>39</v>
      </c>
      <c r="M21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02">
        <v>3</v>
      </c>
      <c r="O2102" t="s">
        <v>44</v>
      </c>
      <c r="P2102">
        <f>IF(Tabla1[[#This Row],[SEX]]="female",0,1)</f>
        <v>1</v>
      </c>
      <c r="Q2102" t="s">
        <v>29</v>
      </c>
      <c r="R2102">
        <f>IF(Tabla1[[#This Row],[OTHERSONLOAN]]="none",0,IF(Tabla1[[#This Row],[OTHERSONLOAN]]="co-applicant",1,2))</f>
        <v>0</v>
      </c>
      <c r="S2102">
        <v>2</v>
      </c>
      <c r="T2102" t="s">
        <v>65</v>
      </c>
      <c r="U2102">
        <f>IF(Tabla1[[#This Row],[OWNSPROPERTY]]="unknown",0,IF(Tabla1[[#This Row],[OWNSPROPERTY]]="real_state",1,IF(Tabla1[[#This Row],[OWNSPROPERTY]]="car_other",2,3)))</f>
        <v>2</v>
      </c>
      <c r="V2102">
        <v>19</v>
      </c>
      <c r="W2102" t="s">
        <v>29</v>
      </c>
      <c r="X2102">
        <f>IF(Tabla1[[#This Row],[INSTALLMENTPLANS]]="none",0,IF(Tabla1[[#This Row],[INSTALLMENTPLANS]]="stores",1,2))</f>
        <v>0</v>
      </c>
      <c r="Y2102" t="s">
        <v>31</v>
      </c>
      <c r="Z2102">
        <f>IF(Tabla1[[#This Row],[HOUSING]]="free",0,IF(Tabla1[[#This Row],[HOUSING]]="own",1,2))</f>
        <v>1</v>
      </c>
      <c r="AA2102">
        <v>1</v>
      </c>
      <c r="AB2102" t="s">
        <v>32</v>
      </c>
      <c r="AC2102">
        <f>IF(Tabla1[[#This Row],[JOB]]="unemployed",0,IF(Tabla1[[#This Row],[JOB]]="unskilled",1,IF(Tabla1[[#This Row],[JOB]]="skilled",2,3)))</f>
        <v>2</v>
      </c>
      <c r="AD2102">
        <v>1</v>
      </c>
      <c r="AE2102" t="s">
        <v>29</v>
      </c>
      <c r="AF2102">
        <f>IF(Tabla1[[#This Row],[TELEPHONE]]="none",0,1)</f>
        <v>0</v>
      </c>
      <c r="AG2102" t="s">
        <v>33</v>
      </c>
      <c r="AH2102">
        <f>IF(Tabla1[[#This Row],[FOREIGNWORKER]]="no",0,1)</f>
        <v>1</v>
      </c>
      <c r="AI2102" t="s">
        <v>55</v>
      </c>
      <c r="AJ2102">
        <f>IF(Tabla1[[#This Row],[RISK]]="No Risk",0,1)</f>
        <v>1</v>
      </c>
    </row>
    <row r="2103" spans="1:36" x14ac:dyDescent="0.25">
      <c r="A2103" t="s">
        <v>2173</v>
      </c>
      <c r="B2103" t="s">
        <v>36</v>
      </c>
      <c r="C2103">
        <f>IF(Tabla1[[#This Row],[CHECKINGSTATUS]]="no_checking",0,IF(Tabla1[[#This Row],[CHECKINGSTATUS]]="less_0",1,IF(Tabla1[[#This Row],[CHECKINGSTATUS]]="0_to_200",2,3)))</f>
        <v>1</v>
      </c>
      <c r="D2103">
        <v>17</v>
      </c>
      <c r="E2103" t="s">
        <v>42</v>
      </c>
      <c r="F2103">
        <f>IF(Tabla1[[#This Row],[CREDITHISTORY]]="no_credits",0,IF(Tabla1[[#This Row],[CREDITHISTORY]]="prior_paymentes_delayed",1,IF(Tabla1[[#This Row],[CREDITHISTORY]]="outstanding_credit",2,3)))</f>
        <v>3</v>
      </c>
      <c r="G2103" t="s">
        <v>37</v>
      </c>
      <c r="H21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03">
        <v>2569</v>
      </c>
      <c r="J2103" t="s">
        <v>38</v>
      </c>
      <c r="K21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03" t="s">
        <v>27</v>
      </c>
      <c r="M210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03">
        <v>1</v>
      </c>
      <c r="O2103" t="s">
        <v>44</v>
      </c>
      <c r="P2103">
        <f>IF(Tabla1[[#This Row],[SEX]]="female",0,1)</f>
        <v>1</v>
      </c>
      <c r="Q2103" t="s">
        <v>29</v>
      </c>
      <c r="R2103">
        <f>IF(Tabla1[[#This Row],[OTHERSONLOAN]]="none",0,IF(Tabla1[[#This Row],[OTHERSONLOAN]]="co-applicant",1,2))</f>
        <v>0</v>
      </c>
      <c r="S2103">
        <v>1</v>
      </c>
      <c r="T2103" t="s">
        <v>65</v>
      </c>
      <c r="U2103">
        <f>IF(Tabla1[[#This Row],[OWNSPROPERTY]]="unknown",0,IF(Tabla1[[#This Row],[OWNSPROPERTY]]="real_state",1,IF(Tabla1[[#This Row],[OWNSPROPERTY]]="car_other",2,3)))</f>
        <v>2</v>
      </c>
      <c r="V2103">
        <v>41</v>
      </c>
      <c r="W2103" t="s">
        <v>116</v>
      </c>
      <c r="X2103">
        <f>IF(Tabla1[[#This Row],[INSTALLMENTPLANS]]="none",0,IF(Tabla1[[#This Row],[INSTALLMENTPLANS]]="stores",1,2))</f>
        <v>2</v>
      </c>
      <c r="Y2103" t="s">
        <v>72</v>
      </c>
      <c r="Z2103">
        <f>IF(Tabla1[[#This Row],[HOUSING]]="free",0,IF(Tabla1[[#This Row],[HOUSING]]="own",1,2))</f>
        <v>2</v>
      </c>
      <c r="AA2103">
        <v>2</v>
      </c>
      <c r="AB2103" t="s">
        <v>71</v>
      </c>
      <c r="AC2103">
        <f>IF(Tabla1[[#This Row],[JOB]]="unemployed",0,IF(Tabla1[[#This Row],[JOB]]="unskilled",1,IF(Tabla1[[#This Row],[JOB]]="skilled",2,3)))</f>
        <v>0</v>
      </c>
      <c r="AD2103">
        <v>1</v>
      </c>
      <c r="AE2103" t="s">
        <v>33</v>
      </c>
      <c r="AF2103">
        <f>IF(Tabla1[[#This Row],[TELEPHONE]]="none",0,1)</f>
        <v>1</v>
      </c>
      <c r="AG2103" t="s">
        <v>33</v>
      </c>
      <c r="AH2103">
        <f>IF(Tabla1[[#This Row],[FOREIGNWORKER]]="no",0,1)</f>
        <v>1</v>
      </c>
      <c r="AI2103" t="s">
        <v>34</v>
      </c>
      <c r="AJ2103">
        <f>IF(Tabla1[[#This Row],[RISK]]="No Risk",0,1)</f>
        <v>0</v>
      </c>
    </row>
    <row r="2104" spans="1:36" x14ac:dyDescent="0.25">
      <c r="A2104" t="s">
        <v>2174</v>
      </c>
      <c r="B2104" t="s">
        <v>23</v>
      </c>
      <c r="C2104">
        <f>IF(Tabla1[[#This Row],[CHECKINGSTATUS]]="no_checking",0,IF(Tabla1[[#This Row],[CHECKINGSTATUS]]="less_0",1,IF(Tabla1[[#This Row],[CHECKINGSTATUS]]="0_to_200",2,3)))</f>
        <v>2</v>
      </c>
      <c r="D2104">
        <v>14</v>
      </c>
      <c r="E2104" t="s">
        <v>24</v>
      </c>
      <c r="F2104">
        <f>IF(Tabla1[[#This Row],[CREDITHISTORY]]="no_credits",0,IF(Tabla1[[#This Row],[CREDITHISTORY]]="prior_paymentes_delayed",1,IF(Tabla1[[#This Row],[CREDITHISTORY]]="outstanding_credit",2,3)))</f>
        <v>3</v>
      </c>
      <c r="G2104" t="s">
        <v>37</v>
      </c>
      <c r="H21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04">
        <v>1330</v>
      </c>
      <c r="J2104" t="s">
        <v>38</v>
      </c>
      <c r="K21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04" t="s">
        <v>62</v>
      </c>
      <c r="M21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04">
        <v>2</v>
      </c>
      <c r="O2104" t="s">
        <v>44</v>
      </c>
      <c r="P2104">
        <f>IF(Tabla1[[#This Row],[SEX]]="female",0,1)</f>
        <v>1</v>
      </c>
      <c r="Q2104" t="s">
        <v>29</v>
      </c>
      <c r="R2104">
        <f>IF(Tabla1[[#This Row],[OTHERSONLOAN]]="none",0,IF(Tabla1[[#This Row],[OTHERSONLOAN]]="co-applicant",1,2))</f>
        <v>0</v>
      </c>
      <c r="S2104">
        <v>3</v>
      </c>
      <c r="T2104" t="s">
        <v>65</v>
      </c>
      <c r="U2104">
        <f>IF(Tabla1[[#This Row],[OWNSPROPERTY]]="unknown",0,IF(Tabla1[[#This Row],[OWNSPROPERTY]]="real_state",1,IF(Tabla1[[#This Row],[OWNSPROPERTY]]="car_other",2,3)))</f>
        <v>2</v>
      </c>
      <c r="V2104">
        <v>30</v>
      </c>
      <c r="W2104" t="s">
        <v>29</v>
      </c>
      <c r="X2104">
        <f>IF(Tabla1[[#This Row],[INSTALLMENTPLANS]]="none",0,IF(Tabla1[[#This Row],[INSTALLMENTPLANS]]="stores",1,2))</f>
        <v>0</v>
      </c>
      <c r="Y2104" t="s">
        <v>72</v>
      </c>
      <c r="Z2104">
        <f>IF(Tabla1[[#This Row],[HOUSING]]="free",0,IF(Tabla1[[#This Row],[HOUSING]]="own",1,2))</f>
        <v>2</v>
      </c>
      <c r="AA2104">
        <v>1</v>
      </c>
      <c r="AB2104" t="s">
        <v>32</v>
      </c>
      <c r="AC2104">
        <f>IF(Tabla1[[#This Row],[JOB]]="unemployed",0,IF(Tabla1[[#This Row],[JOB]]="unskilled",1,IF(Tabla1[[#This Row],[JOB]]="skilled",2,3)))</f>
        <v>2</v>
      </c>
      <c r="AD2104">
        <v>1</v>
      </c>
      <c r="AE2104" t="s">
        <v>29</v>
      </c>
      <c r="AF2104">
        <f>IF(Tabla1[[#This Row],[TELEPHONE]]="none",0,1)</f>
        <v>0</v>
      </c>
      <c r="AG2104" t="s">
        <v>33</v>
      </c>
      <c r="AH2104">
        <f>IF(Tabla1[[#This Row],[FOREIGNWORKER]]="no",0,1)</f>
        <v>1</v>
      </c>
      <c r="AI2104" t="s">
        <v>34</v>
      </c>
      <c r="AJ2104">
        <f>IF(Tabla1[[#This Row],[RISK]]="No Risk",0,1)</f>
        <v>0</v>
      </c>
    </row>
    <row r="2105" spans="1:36" x14ac:dyDescent="0.25">
      <c r="A2105" t="s">
        <v>2175</v>
      </c>
      <c r="B2105" t="s">
        <v>51</v>
      </c>
      <c r="C2105">
        <f>IF(Tabla1[[#This Row],[CHECKINGSTATUS]]="no_checking",0,IF(Tabla1[[#This Row],[CHECKINGSTATUS]]="less_0",1,IF(Tabla1[[#This Row],[CHECKINGSTATUS]]="0_to_200",2,3)))</f>
        <v>0</v>
      </c>
      <c r="D2105">
        <v>29</v>
      </c>
      <c r="E2105" t="s">
        <v>57</v>
      </c>
      <c r="F2105">
        <f>IF(Tabla1[[#This Row],[CREDITHISTORY]]="no_credits",0,IF(Tabla1[[#This Row],[CREDITHISTORY]]="prior_paymentes_delayed",1,IF(Tabla1[[#This Row],[CREDITHISTORY]]="outstanding_credit",2,3)))</f>
        <v>2</v>
      </c>
      <c r="G2105" t="s">
        <v>89</v>
      </c>
      <c r="H21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05">
        <v>5375</v>
      </c>
      <c r="J2105" t="s">
        <v>53</v>
      </c>
      <c r="K21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05" t="s">
        <v>49</v>
      </c>
      <c r="M21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05">
        <v>4</v>
      </c>
      <c r="O2105" t="s">
        <v>44</v>
      </c>
      <c r="P2105">
        <f>IF(Tabla1[[#This Row],[SEX]]="female",0,1)</f>
        <v>1</v>
      </c>
      <c r="Q2105" t="s">
        <v>59</v>
      </c>
      <c r="R2105">
        <f>IF(Tabla1[[#This Row],[OTHERSONLOAN]]="none",0,IF(Tabla1[[#This Row],[OTHERSONLOAN]]="co-applicant",1,2))</f>
        <v>1</v>
      </c>
      <c r="S2105">
        <v>3</v>
      </c>
      <c r="T2105" t="s">
        <v>54</v>
      </c>
      <c r="U2105">
        <f>IF(Tabla1[[#This Row],[OWNSPROPERTY]]="unknown",0,IF(Tabla1[[#This Row],[OWNSPROPERTY]]="real_state",1,IF(Tabla1[[#This Row],[OWNSPROPERTY]]="car_other",2,3)))</f>
        <v>0</v>
      </c>
      <c r="V2105">
        <v>59</v>
      </c>
      <c r="W2105" t="s">
        <v>40</v>
      </c>
      <c r="X2105">
        <f>IF(Tabla1[[#This Row],[INSTALLMENTPLANS]]="none",0,IF(Tabla1[[#This Row],[INSTALLMENTPLANS]]="stores",1,2))</f>
        <v>1</v>
      </c>
      <c r="Y2105" t="s">
        <v>60</v>
      </c>
      <c r="Z2105">
        <f>IF(Tabla1[[#This Row],[HOUSING]]="free",0,IF(Tabla1[[#This Row],[HOUSING]]="own",1,2))</f>
        <v>0</v>
      </c>
      <c r="AA2105">
        <v>2</v>
      </c>
      <c r="AB2105" t="s">
        <v>92</v>
      </c>
      <c r="AC2105">
        <f>IF(Tabla1[[#This Row],[JOB]]="unemployed",0,IF(Tabla1[[#This Row],[JOB]]="unskilled",1,IF(Tabla1[[#This Row],[JOB]]="skilled",2,3)))</f>
        <v>1</v>
      </c>
      <c r="AD2105">
        <v>1</v>
      </c>
      <c r="AE2105" t="s">
        <v>33</v>
      </c>
      <c r="AF2105">
        <f>IF(Tabla1[[#This Row],[TELEPHONE]]="none",0,1)</f>
        <v>1</v>
      </c>
      <c r="AG2105" t="s">
        <v>33</v>
      </c>
      <c r="AH2105">
        <f>IF(Tabla1[[#This Row],[FOREIGNWORKER]]="no",0,1)</f>
        <v>1</v>
      </c>
      <c r="AI2105" t="s">
        <v>55</v>
      </c>
      <c r="AJ2105">
        <f>IF(Tabla1[[#This Row],[RISK]]="No Risk",0,1)</f>
        <v>1</v>
      </c>
    </row>
    <row r="2106" spans="1:36" x14ac:dyDescent="0.25">
      <c r="A2106" t="s">
        <v>2176</v>
      </c>
      <c r="B2106" t="s">
        <v>23</v>
      </c>
      <c r="C2106">
        <f>IF(Tabla1[[#This Row],[CHECKINGSTATUS]]="no_checking",0,IF(Tabla1[[#This Row],[CHECKINGSTATUS]]="less_0",1,IF(Tabla1[[#This Row],[CHECKINGSTATUS]]="0_to_200",2,3)))</f>
        <v>2</v>
      </c>
      <c r="D2106">
        <v>15</v>
      </c>
      <c r="E2106" t="s">
        <v>24</v>
      </c>
      <c r="F2106">
        <f>IF(Tabla1[[#This Row],[CREDITHISTORY]]="no_credits",0,IF(Tabla1[[#This Row],[CREDITHISTORY]]="prior_paymentes_delayed",1,IF(Tabla1[[#This Row],[CREDITHISTORY]]="outstanding_credit",2,3)))</f>
        <v>3</v>
      </c>
      <c r="G2106" t="s">
        <v>68</v>
      </c>
      <c r="H21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06">
        <v>250</v>
      </c>
      <c r="J2106" t="s">
        <v>38</v>
      </c>
      <c r="K21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06" t="s">
        <v>27</v>
      </c>
      <c r="M21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06">
        <v>2</v>
      </c>
      <c r="O2106" t="s">
        <v>28</v>
      </c>
      <c r="P2106">
        <f>IF(Tabla1[[#This Row],[SEX]]="female",0,1)</f>
        <v>0</v>
      </c>
      <c r="Q2106" t="s">
        <v>29</v>
      </c>
      <c r="R2106">
        <f>IF(Tabla1[[#This Row],[OTHERSONLOAN]]="none",0,IF(Tabla1[[#This Row],[OTHERSONLOAN]]="co-applicant",1,2))</f>
        <v>0</v>
      </c>
      <c r="S2106">
        <v>2</v>
      </c>
      <c r="T2106" t="s">
        <v>30</v>
      </c>
      <c r="U2106">
        <f>IF(Tabla1[[#This Row],[OWNSPROPERTY]]="unknown",0,IF(Tabla1[[#This Row],[OWNSPROPERTY]]="real_state",1,IF(Tabla1[[#This Row],[OWNSPROPERTY]]="car_other",2,3)))</f>
        <v>3</v>
      </c>
      <c r="V2106">
        <v>32</v>
      </c>
      <c r="W2106" t="s">
        <v>29</v>
      </c>
      <c r="X2106">
        <f>IF(Tabla1[[#This Row],[INSTALLMENTPLANS]]="none",0,IF(Tabla1[[#This Row],[INSTALLMENTPLANS]]="stores",1,2))</f>
        <v>0</v>
      </c>
      <c r="Y2106" t="s">
        <v>31</v>
      </c>
      <c r="Z2106">
        <f>IF(Tabla1[[#This Row],[HOUSING]]="free",0,IF(Tabla1[[#This Row],[HOUSING]]="own",1,2))</f>
        <v>1</v>
      </c>
      <c r="AA2106">
        <v>1</v>
      </c>
      <c r="AB2106" t="s">
        <v>32</v>
      </c>
      <c r="AC2106">
        <f>IF(Tabla1[[#This Row],[JOB]]="unemployed",0,IF(Tabla1[[#This Row],[JOB]]="unskilled",1,IF(Tabla1[[#This Row],[JOB]]="skilled",2,3)))</f>
        <v>2</v>
      </c>
      <c r="AD2106">
        <v>1</v>
      </c>
      <c r="AE2106" t="s">
        <v>29</v>
      </c>
      <c r="AF2106">
        <f>IF(Tabla1[[#This Row],[TELEPHONE]]="none",0,1)</f>
        <v>0</v>
      </c>
      <c r="AG2106" t="s">
        <v>33</v>
      </c>
      <c r="AH2106">
        <f>IF(Tabla1[[#This Row],[FOREIGNWORKER]]="no",0,1)</f>
        <v>1</v>
      </c>
      <c r="AI2106" t="s">
        <v>34</v>
      </c>
      <c r="AJ2106">
        <f>IF(Tabla1[[#This Row],[RISK]]="No Risk",0,1)</f>
        <v>0</v>
      </c>
    </row>
    <row r="2107" spans="1:36" x14ac:dyDescent="0.25">
      <c r="A2107" t="s">
        <v>2177</v>
      </c>
      <c r="B2107" t="s">
        <v>23</v>
      </c>
      <c r="C2107">
        <f>IF(Tabla1[[#This Row],[CHECKINGSTATUS]]="no_checking",0,IF(Tabla1[[#This Row],[CHECKINGSTATUS]]="less_0",1,IF(Tabla1[[#This Row],[CHECKINGSTATUS]]="0_to_200",2,3)))</f>
        <v>2</v>
      </c>
      <c r="D2107">
        <v>14</v>
      </c>
      <c r="E2107" t="s">
        <v>24</v>
      </c>
      <c r="F2107">
        <f>IF(Tabla1[[#This Row],[CREDITHISTORY]]="no_credits",0,IF(Tabla1[[#This Row],[CREDITHISTORY]]="prior_paymentes_delayed",1,IF(Tabla1[[#This Row],[CREDITHISTORY]]="outstanding_credit",2,3)))</f>
        <v>3</v>
      </c>
      <c r="G2107" t="s">
        <v>43</v>
      </c>
      <c r="H21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07">
        <v>1326</v>
      </c>
      <c r="J2107" t="s">
        <v>38</v>
      </c>
      <c r="K21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07" t="s">
        <v>39</v>
      </c>
      <c r="M21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07">
        <v>2</v>
      </c>
      <c r="O2107" t="s">
        <v>28</v>
      </c>
      <c r="P2107">
        <f>IF(Tabla1[[#This Row],[SEX]]="female",0,1)</f>
        <v>0</v>
      </c>
      <c r="Q2107" t="s">
        <v>29</v>
      </c>
      <c r="R2107">
        <f>IF(Tabla1[[#This Row],[OTHERSONLOAN]]="none",0,IF(Tabla1[[#This Row],[OTHERSONLOAN]]="co-applicant",1,2))</f>
        <v>0</v>
      </c>
      <c r="S2107">
        <v>2</v>
      </c>
      <c r="T2107" t="s">
        <v>45</v>
      </c>
      <c r="U2107">
        <f>IF(Tabla1[[#This Row],[OWNSPROPERTY]]="unknown",0,IF(Tabla1[[#This Row],[OWNSPROPERTY]]="real_state",1,IF(Tabla1[[#This Row],[OWNSPROPERTY]]="car_other",2,3)))</f>
        <v>3</v>
      </c>
      <c r="V2107">
        <v>30</v>
      </c>
      <c r="W2107" t="s">
        <v>29</v>
      </c>
      <c r="X2107">
        <f>IF(Tabla1[[#This Row],[INSTALLMENTPLANS]]="none",0,IF(Tabla1[[#This Row],[INSTALLMENTPLANS]]="stores",1,2))</f>
        <v>0</v>
      </c>
      <c r="Y2107" t="s">
        <v>31</v>
      </c>
      <c r="Z2107">
        <f>IF(Tabla1[[#This Row],[HOUSING]]="free",0,IF(Tabla1[[#This Row],[HOUSING]]="own",1,2))</f>
        <v>1</v>
      </c>
      <c r="AA2107">
        <v>1</v>
      </c>
      <c r="AB2107" t="s">
        <v>32</v>
      </c>
      <c r="AC2107">
        <f>IF(Tabla1[[#This Row],[JOB]]="unemployed",0,IF(Tabla1[[#This Row],[JOB]]="unskilled",1,IF(Tabla1[[#This Row],[JOB]]="skilled",2,3)))</f>
        <v>2</v>
      </c>
      <c r="AD2107">
        <v>1</v>
      </c>
      <c r="AE2107" t="s">
        <v>33</v>
      </c>
      <c r="AF2107">
        <f>IF(Tabla1[[#This Row],[TELEPHONE]]="none",0,1)</f>
        <v>1</v>
      </c>
      <c r="AG2107" t="s">
        <v>33</v>
      </c>
      <c r="AH2107">
        <f>IF(Tabla1[[#This Row],[FOREIGNWORKER]]="no",0,1)</f>
        <v>1</v>
      </c>
      <c r="AI2107" t="s">
        <v>34</v>
      </c>
      <c r="AJ2107">
        <f>IF(Tabla1[[#This Row],[RISK]]="No Risk",0,1)</f>
        <v>0</v>
      </c>
    </row>
    <row r="2108" spans="1:36" x14ac:dyDescent="0.25">
      <c r="A2108" t="s">
        <v>2178</v>
      </c>
      <c r="B2108" t="s">
        <v>51</v>
      </c>
      <c r="C2108">
        <f>IF(Tabla1[[#This Row],[CHECKINGSTATUS]]="no_checking",0,IF(Tabla1[[#This Row],[CHECKINGSTATUS]]="less_0",1,IF(Tabla1[[#This Row],[CHECKINGSTATUS]]="0_to_200",2,3)))</f>
        <v>0</v>
      </c>
      <c r="D2108">
        <v>34</v>
      </c>
      <c r="E2108" t="s">
        <v>57</v>
      </c>
      <c r="F2108">
        <f>IF(Tabla1[[#This Row],[CREDITHISTORY]]="no_credits",0,IF(Tabla1[[#This Row],[CREDITHISTORY]]="prior_paymentes_delayed",1,IF(Tabla1[[#This Row],[CREDITHISTORY]]="outstanding_credit",2,3)))</f>
        <v>2</v>
      </c>
      <c r="G2108" t="s">
        <v>68</v>
      </c>
      <c r="H21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08">
        <v>2838</v>
      </c>
      <c r="J2108" t="s">
        <v>53</v>
      </c>
      <c r="K210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08" t="s">
        <v>49</v>
      </c>
      <c r="M21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08">
        <v>4</v>
      </c>
      <c r="O2108" t="s">
        <v>28</v>
      </c>
      <c r="P2108">
        <f>IF(Tabla1[[#This Row],[SEX]]="female",0,1)</f>
        <v>0</v>
      </c>
      <c r="Q2108" t="s">
        <v>29</v>
      </c>
      <c r="R2108">
        <f>IF(Tabla1[[#This Row],[OTHERSONLOAN]]="none",0,IF(Tabla1[[#This Row],[OTHERSONLOAN]]="co-applicant",1,2))</f>
        <v>0</v>
      </c>
      <c r="S2108">
        <v>4</v>
      </c>
      <c r="T2108" t="s">
        <v>30</v>
      </c>
      <c r="U2108">
        <f>IF(Tabla1[[#This Row],[OWNSPROPERTY]]="unknown",0,IF(Tabla1[[#This Row],[OWNSPROPERTY]]="real_state",1,IF(Tabla1[[#This Row],[OWNSPROPERTY]]="car_other",2,3)))</f>
        <v>3</v>
      </c>
      <c r="V2108">
        <v>35</v>
      </c>
      <c r="W2108" t="s">
        <v>29</v>
      </c>
      <c r="X2108">
        <f>IF(Tabla1[[#This Row],[INSTALLMENTPLANS]]="none",0,IF(Tabla1[[#This Row],[INSTALLMENTPLANS]]="stores",1,2))</f>
        <v>0</v>
      </c>
      <c r="Y2108" t="s">
        <v>60</v>
      </c>
      <c r="Z2108">
        <f>IF(Tabla1[[#This Row],[HOUSING]]="free",0,IF(Tabla1[[#This Row],[HOUSING]]="own",1,2))</f>
        <v>0</v>
      </c>
      <c r="AA2108">
        <v>1</v>
      </c>
      <c r="AB2108" t="s">
        <v>32</v>
      </c>
      <c r="AC2108">
        <f>IF(Tabla1[[#This Row],[JOB]]="unemployed",0,IF(Tabla1[[#This Row],[JOB]]="unskilled",1,IF(Tabla1[[#This Row],[JOB]]="skilled",2,3)))</f>
        <v>2</v>
      </c>
      <c r="AD2108">
        <v>1</v>
      </c>
      <c r="AE2108" t="s">
        <v>33</v>
      </c>
      <c r="AF2108">
        <f>IF(Tabla1[[#This Row],[TELEPHONE]]="none",0,1)</f>
        <v>1</v>
      </c>
      <c r="AG2108" t="s">
        <v>33</v>
      </c>
      <c r="AH2108">
        <f>IF(Tabla1[[#This Row],[FOREIGNWORKER]]="no",0,1)</f>
        <v>1</v>
      </c>
      <c r="AI2108" t="s">
        <v>55</v>
      </c>
      <c r="AJ2108">
        <f>IF(Tabla1[[#This Row],[RISK]]="No Risk",0,1)</f>
        <v>1</v>
      </c>
    </row>
    <row r="2109" spans="1:36" x14ac:dyDescent="0.25">
      <c r="A2109" t="s">
        <v>2179</v>
      </c>
      <c r="B2109" t="s">
        <v>51</v>
      </c>
      <c r="C2109">
        <f>IF(Tabla1[[#This Row],[CHECKINGSTATUS]]="no_checking",0,IF(Tabla1[[#This Row],[CHECKINGSTATUS]]="less_0",1,IF(Tabla1[[#This Row],[CHECKINGSTATUS]]="0_to_200",2,3)))</f>
        <v>0</v>
      </c>
      <c r="D2109">
        <v>42</v>
      </c>
      <c r="E2109" t="s">
        <v>24</v>
      </c>
      <c r="F2109">
        <f>IF(Tabla1[[#This Row],[CREDITHISTORY]]="no_credits",0,IF(Tabla1[[#This Row],[CREDITHISTORY]]="prior_paymentes_delayed",1,IF(Tabla1[[#This Row],[CREDITHISTORY]]="outstanding_credit",2,3)))</f>
        <v>3</v>
      </c>
      <c r="G2109" t="s">
        <v>43</v>
      </c>
      <c r="H21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09">
        <v>5606</v>
      </c>
      <c r="J2109" t="s">
        <v>94</v>
      </c>
      <c r="K21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09" t="s">
        <v>49</v>
      </c>
      <c r="M21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09">
        <v>4</v>
      </c>
      <c r="O2109" t="s">
        <v>44</v>
      </c>
      <c r="P2109">
        <f>IF(Tabla1[[#This Row],[SEX]]="female",0,1)</f>
        <v>1</v>
      </c>
      <c r="Q2109" t="s">
        <v>29</v>
      </c>
      <c r="R2109">
        <f>IF(Tabla1[[#This Row],[OTHERSONLOAN]]="none",0,IF(Tabla1[[#This Row],[OTHERSONLOAN]]="co-applicant",1,2))</f>
        <v>0</v>
      </c>
      <c r="S2109">
        <v>3</v>
      </c>
      <c r="T2109" t="s">
        <v>65</v>
      </c>
      <c r="U2109">
        <f>IF(Tabla1[[#This Row],[OWNSPROPERTY]]="unknown",0,IF(Tabla1[[#This Row],[OWNSPROPERTY]]="real_state",1,IF(Tabla1[[#This Row],[OWNSPROPERTY]]="car_other",2,3)))</f>
        <v>2</v>
      </c>
      <c r="V2109">
        <v>47</v>
      </c>
      <c r="W2109" t="s">
        <v>29</v>
      </c>
      <c r="X2109">
        <f>IF(Tabla1[[#This Row],[INSTALLMENTPLANS]]="none",0,IF(Tabla1[[#This Row],[INSTALLMENTPLANS]]="stores",1,2))</f>
        <v>0</v>
      </c>
      <c r="Y2109" t="s">
        <v>31</v>
      </c>
      <c r="Z2109">
        <f>IF(Tabla1[[#This Row],[HOUSING]]="free",0,IF(Tabla1[[#This Row],[HOUSING]]="own",1,2))</f>
        <v>1</v>
      </c>
      <c r="AA2109">
        <v>3</v>
      </c>
      <c r="AB2109" t="s">
        <v>32</v>
      </c>
      <c r="AC2109">
        <f>IF(Tabla1[[#This Row],[JOB]]="unemployed",0,IF(Tabla1[[#This Row],[JOB]]="unskilled",1,IF(Tabla1[[#This Row],[JOB]]="skilled",2,3)))</f>
        <v>2</v>
      </c>
      <c r="AD2109">
        <v>1</v>
      </c>
      <c r="AE2109" t="s">
        <v>29</v>
      </c>
      <c r="AF2109">
        <f>IF(Tabla1[[#This Row],[TELEPHONE]]="none",0,1)</f>
        <v>0</v>
      </c>
      <c r="AG2109" t="s">
        <v>33</v>
      </c>
      <c r="AH2109">
        <f>IF(Tabla1[[#This Row],[FOREIGNWORKER]]="no",0,1)</f>
        <v>1</v>
      </c>
      <c r="AI2109" t="s">
        <v>55</v>
      </c>
      <c r="AJ2109">
        <f>IF(Tabla1[[#This Row],[RISK]]="No Risk",0,1)</f>
        <v>1</v>
      </c>
    </row>
    <row r="2110" spans="1:36" x14ac:dyDescent="0.25">
      <c r="A2110" t="s">
        <v>2180</v>
      </c>
      <c r="B2110" t="s">
        <v>36</v>
      </c>
      <c r="C2110">
        <f>IF(Tabla1[[#This Row],[CHECKINGSTATUS]]="no_checking",0,IF(Tabla1[[#This Row],[CHECKINGSTATUS]]="less_0",1,IF(Tabla1[[#This Row],[CHECKINGSTATUS]]="0_to_200",2,3)))</f>
        <v>1</v>
      </c>
      <c r="D2110">
        <v>7</v>
      </c>
      <c r="E2110" t="s">
        <v>122</v>
      </c>
      <c r="F2110">
        <f>IF(Tabla1[[#This Row],[CREDITHISTORY]]="no_credits",0,IF(Tabla1[[#This Row],[CREDITHISTORY]]="prior_paymentes_delayed",1,IF(Tabla1[[#This Row],[CREDITHISTORY]]="outstanding_credit",2,3)))</f>
        <v>0</v>
      </c>
      <c r="G2110" t="s">
        <v>82</v>
      </c>
      <c r="H21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10">
        <v>250</v>
      </c>
      <c r="J2110" t="s">
        <v>26</v>
      </c>
      <c r="K21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10" t="s">
        <v>71</v>
      </c>
      <c r="M211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10">
        <v>1</v>
      </c>
      <c r="O2110" t="s">
        <v>44</v>
      </c>
      <c r="P2110">
        <f>IF(Tabla1[[#This Row],[SEX]]="female",0,1)</f>
        <v>1</v>
      </c>
      <c r="Q2110" t="s">
        <v>29</v>
      </c>
      <c r="R2110">
        <f>IF(Tabla1[[#This Row],[OTHERSONLOAN]]="none",0,IF(Tabla1[[#This Row],[OTHERSONLOAN]]="co-applicant",1,2))</f>
        <v>0</v>
      </c>
      <c r="S2110">
        <v>2</v>
      </c>
      <c r="T2110" t="s">
        <v>45</v>
      </c>
      <c r="U2110">
        <f>IF(Tabla1[[#This Row],[OWNSPROPERTY]]="unknown",0,IF(Tabla1[[#This Row],[OWNSPROPERTY]]="real_state",1,IF(Tabla1[[#This Row],[OWNSPROPERTY]]="car_other",2,3)))</f>
        <v>3</v>
      </c>
      <c r="V2110">
        <v>19</v>
      </c>
      <c r="W2110" t="s">
        <v>40</v>
      </c>
      <c r="X2110">
        <f>IF(Tabla1[[#This Row],[INSTALLMENTPLANS]]="none",0,IF(Tabla1[[#This Row],[INSTALLMENTPLANS]]="stores",1,2))</f>
        <v>1</v>
      </c>
      <c r="Y2110" t="s">
        <v>72</v>
      </c>
      <c r="Z2110">
        <f>IF(Tabla1[[#This Row],[HOUSING]]="free",0,IF(Tabla1[[#This Row],[HOUSING]]="own",1,2))</f>
        <v>2</v>
      </c>
      <c r="AA2110">
        <v>1</v>
      </c>
      <c r="AB2110" t="s">
        <v>92</v>
      </c>
      <c r="AC2110">
        <f>IF(Tabla1[[#This Row],[JOB]]="unemployed",0,IF(Tabla1[[#This Row],[JOB]]="unskilled",1,IF(Tabla1[[#This Row],[JOB]]="skilled",2,3)))</f>
        <v>1</v>
      </c>
      <c r="AD2110">
        <v>1</v>
      </c>
      <c r="AE2110" t="s">
        <v>29</v>
      </c>
      <c r="AF2110">
        <f>IF(Tabla1[[#This Row],[TELEPHONE]]="none",0,1)</f>
        <v>0</v>
      </c>
      <c r="AG2110" t="s">
        <v>33</v>
      </c>
      <c r="AH2110">
        <f>IF(Tabla1[[#This Row],[FOREIGNWORKER]]="no",0,1)</f>
        <v>1</v>
      </c>
      <c r="AI2110" t="s">
        <v>34</v>
      </c>
      <c r="AJ2110">
        <f>IF(Tabla1[[#This Row],[RISK]]="No Risk",0,1)</f>
        <v>0</v>
      </c>
    </row>
    <row r="2111" spans="1:36" x14ac:dyDescent="0.25">
      <c r="A2111" t="s">
        <v>2181</v>
      </c>
      <c r="B2111" t="s">
        <v>51</v>
      </c>
      <c r="C2111">
        <f>IF(Tabla1[[#This Row],[CHECKINGSTATUS]]="no_checking",0,IF(Tabla1[[#This Row],[CHECKINGSTATUS]]="less_0",1,IF(Tabla1[[#This Row],[CHECKINGSTATUS]]="0_to_200",2,3)))</f>
        <v>0</v>
      </c>
      <c r="D2111">
        <v>26</v>
      </c>
      <c r="E2111" t="s">
        <v>42</v>
      </c>
      <c r="F2111">
        <f>IF(Tabla1[[#This Row],[CREDITHISTORY]]="no_credits",0,IF(Tabla1[[#This Row],[CREDITHISTORY]]="prior_paymentes_delayed",1,IF(Tabla1[[#This Row],[CREDITHISTORY]]="outstanding_credit",2,3)))</f>
        <v>3</v>
      </c>
      <c r="G2111" t="s">
        <v>89</v>
      </c>
      <c r="H21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11">
        <v>7597</v>
      </c>
      <c r="J2111" t="s">
        <v>26</v>
      </c>
      <c r="K21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11" t="s">
        <v>49</v>
      </c>
      <c r="M21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11">
        <v>4</v>
      </c>
      <c r="O2111" t="s">
        <v>28</v>
      </c>
      <c r="P2111">
        <f>IF(Tabla1[[#This Row],[SEX]]="female",0,1)</f>
        <v>0</v>
      </c>
      <c r="Q2111" t="s">
        <v>29</v>
      </c>
      <c r="R2111">
        <f>IF(Tabla1[[#This Row],[OTHERSONLOAN]]="none",0,IF(Tabla1[[#This Row],[OTHERSONLOAN]]="co-applicant",1,2))</f>
        <v>0</v>
      </c>
      <c r="S2111">
        <v>4</v>
      </c>
      <c r="T2111" t="s">
        <v>65</v>
      </c>
      <c r="U2111">
        <f>IF(Tabla1[[#This Row],[OWNSPROPERTY]]="unknown",0,IF(Tabla1[[#This Row],[OWNSPROPERTY]]="real_state",1,IF(Tabla1[[#This Row],[OWNSPROPERTY]]="car_other",2,3)))</f>
        <v>2</v>
      </c>
      <c r="V2111">
        <v>43</v>
      </c>
      <c r="W2111" t="s">
        <v>29</v>
      </c>
      <c r="X2111">
        <f>IF(Tabla1[[#This Row],[INSTALLMENTPLANS]]="none",0,IF(Tabla1[[#This Row],[INSTALLMENTPLANS]]="stores",1,2))</f>
        <v>0</v>
      </c>
      <c r="Y2111" t="s">
        <v>60</v>
      </c>
      <c r="Z2111">
        <f>IF(Tabla1[[#This Row],[HOUSING]]="free",0,IF(Tabla1[[#This Row],[HOUSING]]="own",1,2))</f>
        <v>0</v>
      </c>
      <c r="AA2111">
        <v>2</v>
      </c>
      <c r="AB2111" t="s">
        <v>32</v>
      </c>
      <c r="AC2111">
        <f>IF(Tabla1[[#This Row],[JOB]]="unemployed",0,IF(Tabla1[[#This Row],[JOB]]="unskilled",1,IF(Tabla1[[#This Row],[JOB]]="skilled",2,3)))</f>
        <v>2</v>
      </c>
      <c r="AD2111">
        <v>1</v>
      </c>
      <c r="AE2111" t="s">
        <v>33</v>
      </c>
      <c r="AF2111">
        <f>IF(Tabla1[[#This Row],[TELEPHONE]]="none",0,1)</f>
        <v>1</v>
      </c>
      <c r="AG2111" t="s">
        <v>33</v>
      </c>
      <c r="AH2111">
        <f>IF(Tabla1[[#This Row],[FOREIGNWORKER]]="no",0,1)</f>
        <v>1</v>
      </c>
      <c r="AI2111" t="s">
        <v>55</v>
      </c>
      <c r="AJ2111">
        <f>IF(Tabla1[[#This Row],[RISK]]="No Risk",0,1)</f>
        <v>1</v>
      </c>
    </row>
    <row r="2112" spans="1:36" x14ac:dyDescent="0.25">
      <c r="A2112" t="s">
        <v>2182</v>
      </c>
      <c r="B2112" t="s">
        <v>51</v>
      </c>
      <c r="C2112">
        <f>IF(Tabla1[[#This Row],[CHECKINGSTATUS]]="no_checking",0,IF(Tabla1[[#This Row],[CHECKINGSTATUS]]="less_0",1,IF(Tabla1[[#This Row],[CHECKINGSTATUS]]="0_to_200",2,3)))</f>
        <v>0</v>
      </c>
      <c r="D2112">
        <v>16</v>
      </c>
      <c r="E2112" t="s">
        <v>57</v>
      </c>
      <c r="F2112">
        <f>IF(Tabla1[[#This Row],[CREDITHISTORY]]="no_credits",0,IF(Tabla1[[#This Row],[CREDITHISTORY]]="prior_paymentes_delayed",1,IF(Tabla1[[#This Row],[CREDITHISTORY]]="outstanding_credit",2,3)))</f>
        <v>2</v>
      </c>
      <c r="G2112" t="s">
        <v>74</v>
      </c>
      <c r="H21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12">
        <v>1485</v>
      </c>
      <c r="J2112" t="s">
        <v>53</v>
      </c>
      <c r="K21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12" t="s">
        <v>39</v>
      </c>
      <c r="M21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12">
        <v>3</v>
      </c>
      <c r="O2112" t="s">
        <v>44</v>
      </c>
      <c r="P2112">
        <f>IF(Tabla1[[#This Row],[SEX]]="female",0,1)</f>
        <v>1</v>
      </c>
      <c r="Q2112" t="s">
        <v>29</v>
      </c>
      <c r="R2112">
        <f>IF(Tabla1[[#This Row],[OTHERSONLOAN]]="none",0,IF(Tabla1[[#This Row],[OTHERSONLOAN]]="co-applicant",1,2))</f>
        <v>0</v>
      </c>
      <c r="S2112">
        <v>4</v>
      </c>
      <c r="T2112" t="s">
        <v>30</v>
      </c>
      <c r="U2112">
        <f>IF(Tabla1[[#This Row],[OWNSPROPERTY]]="unknown",0,IF(Tabla1[[#This Row],[OWNSPROPERTY]]="real_state",1,IF(Tabla1[[#This Row],[OWNSPROPERTY]]="car_other",2,3)))</f>
        <v>3</v>
      </c>
      <c r="V2112">
        <v>28</v>
      </c>
      <c r="W2112" t="s">
        <v>40</v>
      </c>
      <c r="X2112">
        <f>IF(Tabla1[[#This Row],[INSTALLMENTPLANS]]="none",0,IF(Tabla1[[#This Row],[INSTALLMENTPLANS]]="stores",1,2))</f>
        <v>1</v>
      </c>
      <c r="Y2112" t="s">
        <v>72</v>
      </c>
      <c r="Z2112">
        <f>IF(Tabla1[[#This Row],[HOUSING]]="free",0,IF(Tabla1[[#This Row],[HOUSING]]="own",1,2))</f>
        <v>2</v>
      </c>
      <c r="AA2112">
        <v>1</v>
      </c>
      <c r="AB2112" t="s">
        <v>92</v>
      </c>
      <c r="AC2112">
        <f>IF(Tabla1[[#This Row],[JOB]]="unemployed",0,IF(Tabla1[[#This Row],[JOB]]="unskilled",1,IF(Tabla1[[#This Row],[JOB]]="skilled",2,3)))</f>
        <v>1</v>
      </c>
      <c r="AD2112">
        <v>1</v>
      </c>
      <c r="AE2112" t="s">
        <v>33</v>
      </c>
      <c r="AF2112">
        <f>IF(Tabla1[[#This Row],[TELEPHONE]]="none",0,1)</f>
        <v>1</v>
      </c>
      <c r="AG2112" t="s">
        <v>33</v>
      </c>
      <c r="AH2112">
        <f>IF(Tabla1[[#This Row],[FOREIGNWORKER]]="no",0,1)</f>
        <v>1</v>
      </c>
      <c r="AI2112" t="s">
        <v>34</v>
      </c>
      <c r="AJ2112">
        <f>IF(Tabla1[[#This Row],[RISK]]="No Risk",0,1)</f>
        <v>0</v>
      </c>
    </row>
    <row r="2113" spans="1:36" x14ac:dyDescent="0.25">
      <c r="A2113" t="s">
        <v>2183</v>
      </c>
      <c r="B2113" t="s">
        <v>78</v>
      </c>
      <c r="C2113">
        <f>IF(Tabla1[[#This Row],[CHECKINGSTATUS]]="no_checking",0,IF(Tabla1[[#This Row],[CHECKINGSTATUS]]="less_0",1,IF(Tabla1[[#This Row],[CHECKINGSTATUS]]="0_to_200",2,3)))</f>
        <v>3</v>
      </c>
      <c r="D2113">
        <v>29</v>
      </c>
      <c r="E2113" t="s">
        <v>42</v>
      </c>
      <c r="F2113">
        <f>IF(Tabla1[[#This Row],[CREDITHISTORY]]="no_credits",0,IF(Tabla1[[#This Row],[CREDITHISTORY]]="prior_paymentes_delayed",1,IF(Tabla1[[#This Row],[CREDITHISTORY]]="outstanding_credit",2,3)))</f>
        <v>3</v>
      </c>
      <c r="G2113" t="s">
        <v>43</v>
      </c>
      <c r="H21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13">
        <v>4860</v>
      </c>
      <c r="J2113" t="s">
        <v>26</v>
      </c>
      <c r="K21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13" t="s">
        <v>49</v>
      </c>
      <c r="M21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13">
        <v>3</v>
      </c>
      <c r="O2113" t="s">
        <v>44</v>
      </c>
      <c r="P2113">
        <f>IF(Tabla1[[#This Row],[SEX]]="female",0,1)</f>
        <v>1</v>
      </c>
      <c r="Q2113" t="s">
        <v>29</v>
      </c>
      <c r="R2113">
        <f>IF(Tabla1[[#This Row],[OTHERSONLOAN]]="none",0,IF(Tabla1[[#This Row],[OTHERSONLOAN]]="co-applicant",1,2))</f>
        <v>0</v>
      </c>
      <c r="S2113">
        <v>4</v>
      </c>
      <c r="T2113" t="s">
        <v>30</v>
      </c>
      <c r="U2113">
        <f>IF(Tabla1[[#This Row],[OWNSPROPERTY]]="unknown",0,IF(Tabla1[[#This Row],[OWNSPROPERTY]]="real_state",1,IF(Tabla1[[#This Row],[OWNSPROPERTY]]="car_other",2,3)))</f>
        <v>3</v>
      </c>
      <c r="V2113">
        <v>44</v>
      </c>
      <c r="W2113" t="s">
        <v>29</v>
      </c>
      <c r="X2113">
        <f>IF(Tabla1[[#This Row],[INSTALLMENTPLANS]]="none",0,IF(Tabla1[[#This Row],[INSTALLMENTPLANS]]="stores",1,2))</f>
        <v>0</v>
      </c>
      <c r="Y2113" t="s">
        <v>31</v>
      </c>
      <c r="Z2113">
        <f>IF(Tabla1[[#This Row],[HOUSING]]="free",0,IF(Tabla1[[#This Row],[HOUSING]]="own",1,2))</f>
        <v>1</v>
      </c>
      <c r="AA2113">
        <v>1</v>
      </c>
      <c r="AB2113" t="s">
        <v>32</v>
      </c>
      <c r="AC2113">
        <f>IF(Tabla1[[#This Row],[JOB]]="unemployed",0,IF(Tabla1[[#This Row],[JOB]]="unskilled",1,IF(Tabla1[[#This Row],[JOB]]="skilled",2,3)))</f>
        <v>2</v>
      </c>
      <c r="AD2113">
        <v>1</v>
      </c>
      <c r="AE2113" t="s">
        <v>29</v>
      </c>
      <c r="AF2113">
        <f>IF(Tabla1[[#This Row],[TELEPHONE]]="none",0,1)</f>
        <v>0</v>
      </c>
      <c r="AG2113" t="s">
        <v>33</v>
      </c>
      <c r="AH2113">
        <f>IF(Tabla1[[#This Row],[FOREIGNWORKER]]="no",0,1)</f>
        <v>1</v>
      </c>
      <c r="AI2113" t="s">
        <v>34</v>
      </c>
      <c r="AJ2113">
        <f>IF(Tabla1[[#This Row],[RISK]]="No Risk",0,1)</f>
        <v>0</v>
      </c>
    </row>
    <row r="2114" spans="1:36" x14ac:dyDescent="0.25">
      <c r="A2114" t="s">
        <v>2184</v>
      </c>
      <c r="B2114" t="s">
        <v>36</v>
      </c>
      <c r="C2114">
        <f>IF(Tabla1[[#This Row],[CHECKINGSTATUS]]="no_checking",0,IF(Tabla1[[#This Row],[CHECKINGSTATUS]]="less_0",1,IF(Tabla1[[#This Row],[CHECKINGSTATUS]]="0_to_200",2,3)))</f>
        <v>1</v>
      </c>
      <c r="D2114">
        <v>4</v>
      </c>
      <c r="E2114" t="s">
        <v>24</v>
      </c>
      <c r="F2114">
        <f>IF(Tabla1[[#This Row],[CREDITHISTORY]]="no_credits",0,IF(Tabla1[[#This Row],[CREDITHISTORY]]="prior_paymentes_delayed",1,IF(Tabla1[[#This Row],[CREDITHISTORY]]="outstanding_credit",2,3)))</f>
        <v>3</v>
      </c>
      <c r="G2114" t="s">
        <v>37</v>
      </c>
      <c r="H21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14">
        <v>250</v>
      </c>
      <c r="J2114" t="s">
        <v>26</v>
      </c>
      <c r="K21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14" t="s">
        <v>27</v>
      </c>
      <c r="M21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14">
        <v>2</v>
      </c>
      <c r="O2114" t="s">
        <v>28</v>
      </c>
      <c r="P2114">
        <f>IF(Tabla1[[#This Row],[SEX]]="female",0,1)</f>
        <v>0</v>
      </c>
      <c r="Q2114" t="s">
        <v>29</v>
      </c>
      <c r="R2114">
        <f>IF(Tabla1[[#This Row],[OTHERSONLOAN]]="none",0,IF(Tabla1[[#This Row],[OTHERSONLOAN]]="co-applicant",1,2))</f>
        <v>0</v>
      </c>
      <c r="S2114">
        <v>2</v>
      </c>
      <c r="T2114" t="s">
        <v>45</v>
      </c>
      <c r="U2114">
        <f>IF(Tabla1[[#This Row],[OWNSPROPERTY]]="unknown",0,IF(Tabla1[[#This Row],[OWNSPROPERTY]]="real_state",1,IF(Tabla1[[#This Row],[OWNSPROPERTY]]="car_other",2,3)))</f>
        <v>3</v>
      </c>
      <c r="V2114">
        <v>33</v>
      </c>
      <c r="W2114" t="s">
        <v>29</v>
      </c>
      <c r="X2114">
        <f>IF(Tabla1[[#This Row],[INSTALLMENTPLANS]]="none",0,IF(Tabla1[[#This Row],[INSTALLMENTPLANS]]="stores",1,2))</f>
        <v>0</v>
      </c>
      <c r="Y2114" t="s">
        <v>72</v>
      </c>
      <c r="Z2114">
        <f>IF(Tabla1[[#This Row],[HOUSING]]="free",0,IF(Tabla1[[#This Row],[HOUSING]]="own",1,2))</f>
        <v>2</v>
      </c>
      <c r="AA2114">
        <v>1</v>
      </c>
      <c r="AB2114" t="s">
        <v>32</v>
      </c>
      <c r="AC2114">
        <f>IF(Tabla1[[#This Row],[JOB]]="unemployed",0,IF(Tabla1[[#This Row],[JOB]]="unskilled",1,IF(Tabla1[[#This Row],[JOB]]="skilled",2,3)))</f>
        <v>2</v>
      </c>
      <c r="AD2114">
        <v>1</v>
      </c>
      <c r="AE2114" t="s">
        <v>29</v>
      </c>
      <c r="AF2114">
        <f>IF(Tabla1[[#This Row],[TELEPHONE]]="none",0,1)</f>
        <v>0</v>
      </c>
      <c r="AG2114" t="s">
        <v>33</v>
      </c>
      <c r="AH2114">
        <f>IF(Tabla1[[#This Row],[FOREIGNWORKER]]="no",0,1)</f>
        <v>1</v>
      </c>
      <c r="AI2114" t="s">
        <v>34</v>
      </c>
      <c r="AJ2114">
        <f>IF(Tabla1[[#This Row],[RISK]]="No Risk",0,1)</f>
        <v>0</v>
      </c>
    </row>
    <row r="2115" spans="1:36" x14ac:dyDescent="0.25">
      <c r="A2115" t="s">
        <v>2185</v>
      </c>
      <c r="B2115" t="s">
        <v>36</v>
      </c>
      <c r="C2115">
        <f>IF(Tabla1[[#This Row],[CHECKINGSTATUS]]="no_checking",0,IF(Tabla1[[#This Row],[CHECKINGSTATUS]]="less_0",1,IF(Tabla1[[#This Row],[CHECKINGSTATUS]]="0_to_200",2,3)))</f>
        <v>1</v>
      </c>
      <c r="D2115">
        <v>9</v>
      </c>
      <c r="E2115" t="s">
        <v>42</v>
      </c>
      <c r="F2115">
        <f>IF(Tabla1[[#This Row],[CREDITHISTORY]]="no_credits",0,IF(Tabla1[[#This Row],[CREDITHISTORY]]="prior_paymentes_delayed",1,IF(Tabla1[[#This Row],[CREDITHISTORY]]="outstanding_credit",2,3)))</f>
        <v>3</v>
      </c>
      <c r="G2115" t="s">
        <v>37</v>
      </c>
      <c r="H21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15">
        <v>2274</v>
      </c>
      <c r="J2115" t="s">
        <v>38</v>
      </c>
      <c r="K21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15" t="s">
        <v>39</v>
      </c>
      <c r="M21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15">
        <v>2</v>
      </c>
      <c r="O2115" t="s">
        <v>44</v>
      </c>
      <c r="P2115">
        <f>IF(Tabla1[[#This Row],[SEX]]="female",0,1)</f>
        <v>1</v>
      </c>
      <c r="Q2115" t="s">
        <v>29</v>
      </c>
      <c r="R2115">
        <f>IF(Tabla1[[#This Row],[OTHERSONLOAN]]="none",0,IF(Tabla1[[#This Row],[OTHERSONLOAN]]="co-applicant",1,2))</f>
        <v>0</v>
      </c>
      <c r="S2115">
        <v>3</v>
      </c>
      <c r="T2115" t="s">
        <v>65</v>
      </c>
      <c r="U2115">
        <f>IF(Tabla1[[#This Row],[OWNSPROPERTY]]="unknown",0,IF(Tabla1[[#This Row],[OWNSPROPERTY]]="real_state",1,IF(Tabla1[[#This Row],[OWNSPROPERTY]]="car_other",2,3)))</f>
        <v>2</v>
      </c>
      <c r="V2115">
        <v>31</v>
      </c>
      <c r="W2115" t="s">
        <v>29</v>
      </c>
      <c r="X2115">
        <f>IF(Tabla1[[#This Row],[INSTALLMENTPLANS]]="none",0,IF(Tabla1[[#This Row],[INSTALLMENTPLANS]]="stores",1,2))</f>
        <v>0</v>
      </c>
      <c r="Y2115" t="s">
        <v>72</v>
      </c>
      <c r="Z2115">
        <f>IF(Tabla1[[#This Row],[HOUSING]]="free",0,IF(Tabla1[[#This Row],[HOUSING]]="own",1,2))</f>
        <v>2</v>
      </c>
      <c r="AA2115">
        <v>1</v>
      </c>
      <c r="AB2115" t="s">
        <v>32</v>
      </c>
      <c r="AC2115">
        <f>IF(Tabla1[[#This Row],[JOB]]="unemployed",0,IF(Tabla1[[#This Row],[JOB]]="unskilled",1,IF(Tabla1[[#This Row],[JOB]]="skilled",2,3)))</f>
        <v>2</v>
      </c>
      <c r="AD2115">
        <v>2</v>
      </c>
      <c r="AE2115" t="s">
        <v>29</v>
      </c>
      <c r="AF2115">
        <f>IF(Tabla1[[#This Row],[TELEPHONE]]="none",0,1)</f>
        <v>0</v>
      </c>
      <c r="AG2115" t="s">
        <v>33</v>
      </c>
      <c r="AH2115">
        <f>IF(Tabla1[[#This Row],[FOREIGNWORKER]]="no",0,1)</f>
        <v>1</v>
      </c>
      <c r="AI2115" t="s">
        <v>55</v>
      </c>
      <c r="AJ2115">
        <f>IF(Tabla1[[#This Row],[RISK]]="No Risk",0,1)</f>
        <v>1</v>
      </c>
    </row>
    <row r="2116" spans="1:36" x14ac:dyDescent="0.25">
      <c r="A2116" t="s">
        <v>2186</v>
      </c>
      <c r="B2116" t="s">
        <v>51</v>
      </c>
      <c r="C2116">
        <f>IF(Tabla1[[#This Row],[CHECKINGSTATUS]]="no_checking",0,IF(Tabla1[[#This Row],[CHECKINGSTATUS]]="less_0",1,IF(Tabla1[[#This Row],[CHECKINGSTATUS]]="0_to_200",2,3)))</f>
        <v>0</v>
      </c>
      <c r="D2116">
        <v>29</v>
      </c>
      <c r="E2116" t="s">
        <v>42</v>
      </c>
      <c r="F2116">
        <f>IF(Tabla1[[#This Row],[CREDITHISTORY]]="no_credits",0,IF(Tabla1[[#This Row],[CREDITHISTORY]]="prior_paymentes_delayed",1,IF(Tabla1[[#This Row],[CREDITHISTORY]]="outstanding_credit",2,3)))</f>
        <v>3</v>
      </c>
      <c r="G2116" t="s">
        <v>74</v>
      </c>
      <c r="H21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16">
        <v>7120</v>
      </c>
      <c r="J2116" t="s">
        <v>54</v>
      </c>
      <c r="K21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16" t="s">
        <v>62</v>
      </c>
      <c r="M21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16">
        <v>4</v>
      </c>
      <c r="O2116" t="s">
        <v>44</v>
      </c>
      <c r="P2116">
        <f>IF(Tabla1[[#This Row],[SEX]]="female",0,1)</f>
        <v>1</v>
      </c>
      <c r="Q2116" t="s">
        <v>29</v>
      </c>
      <c r="R2116">
        <f>IF(Tabla1[[#This Row],[OTHERSONLOAN]]="none",0,IF(Tabla1[[#This Row],[OTHERSONLOAN]]="co-applicant",1,2))</f>
        <v>0</v>
      </c>
      <c r="S2116">
        <v>4</v>
      </c>
      <c r="T2116" t="s">
        <v>54</v>
      </c>
      <c r="U2116">
        <f>IF(Tabla1[[#This Row],[OWNSPROPERTY]]="unknown",0,IF(Tabla1[[#This Row],[OWNSPROPERTY]]="real_state",1,IF(Tabla1[[#This Row],[OWNSPROPERTY]]="car_other",2,3)))</f>
        <v>0</v>
      </c>
      <c r="V2116">
        <v>50</v>
      </c>
      <c r="W2116" t="s">
        <v>29</v>
      </c>
      <c r="X2116">
        <f>IF(Tabla1[[#This Row],[INSTALLMENTPLANS]]="none",0,IF(Tabla1[[#This Row],[INSTALLMENTPLANS]]="stores",1,2))</f>
        <v>0</v>
      </c>
      <c r="Y2116" t="s">
        <v>31</v>
      </c>
      <c r="Z2116">
        <f>IF(Tabla1[[#This Row],[HOUSING]]="free",0,IF(Tabla1[[#This Row],[HOUSING]]="own",1,2))</f>
        <v>1</v>
      </c>
      <c r="AA2116">
        <v>3</v>
      </c>
      <c r="AB2116" t="s">
        <v>32</v>
      </c>
      <c r="AC2116">
        <f>IF(Tabla1[[#This Row],[JOB]]="unemployed",0,IF(Tabla1[[#This Row],[JOB]]="unskilled",1,IF(Tabla1[[#This Row],[JOB]]="skilled",2,3)))</f>
        <v>2</v>
      </c>
      <c r="AD2116">
        <v>2</v>
      </c>
      <c r="AE2116" t="s">
        <v>33</v>
      </c>
      <c r="AF2116">
        <f>IF(Tabla1[[#This Row],[TELEPHONE]]="none",0,1)</f>
        <v>1</v>
      </c>
      <c r="AG2116" t="s">
        <v>33</v>
      </c>
      <c r="AH2116">
        <f>IF(Tabla1[[#This Row],[FOREIGNWORKER]]="no",0,1)</f>
        <v>1</v>
      </c>
      <c r="AI2116" t="s">
        <v>55</v>
      </c>
      <c r="AJ2116">
        <f>IF(Tabla1[[#This Row],[RISK]]="No Risk",0,1)</f>
        <v>1</v>
      </c>
    </row>
    <row r="2117" spans="1:36" x14ac:dyDescent="0.25">
      <c r="A2117" t="s">
        <v>2187</v>
      </c>
      <c r="B2117" t="s">
        <v>36</v>
      </c>
      <c r="C2117">
        <f>IF(Tabla1[[#This Row],[CHECKINGSTATUS]]="no_checking",0,IF(Tabla1[[#This Row],[CHECKINGSTATUS]]="less_0",1,IF(Tabla1[[#This Row],[CHECKINGSTATUS]]="0_to_200",2,3)))</f>
        <v>1</v>
      </c>
      <c r="D2117">
        <v>21</v>
      </c>
      <c r="E2117" t="s">
        <v>42</v>
      </c>
      <c r="F2117">
        <f>IF(Tabla1[[#This Row],[CREDITHISTORY]]="no_credits",0,IF(Tabla1[[#This Row],[CREDITHISTORY]]="prior_paymentes_delayed",1,IF(Tabla1[[#This Row],[CREDITHISTORY]]="outstanding_credit",2,3)))</f>
        <v>3</v>
      </c>
      <c r="G2117" t="s">
        <v>89</v>
      </c>
      <c r="H21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17">
        <v>2085</v>
      </c>
      <c r="J2117" t="s">
        <v>38</v>
      </c>
      <c r="K21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17" t="s">
        <v>62</v>
      </c>
      <c r="M21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17">
        <v>3</v>
      </c>
      <c r="O2117" t="s">
        <v>28</v>
      </c>
      <c r="P2117">
        <f>IF(Tabla1[[#This Row],[SEX]]="female",0,1)</f>
        <v>0</v>
      </c>
      <c r="Q2117" t="s">
        <v>29</v>
      </c>
      <c r="R2117">
        <f>IF(Tabla1[[#This Row],[OTHERSONLOAN]]="none",0,IF(Tabla1[[#This Row],[OTHERSONLOAN]]="co-applicant",1,2))</f>
        <v>0</v>
      </c>
      <c r="S2117">
        <v>2</v>
      </c>
      <c r="T2117" t="s">
        <v>30</v>
      </c>
      <c r="U2117">
        <f>IF(Tabla1[[#This Row],[OWNSPROPERTY]]="unknown",0,IF(Tabla1[[#This Row],[OWNSPROPERTY]]="real_state",1,IF(Tabla1[[#This Row],[OWNSPROPERTY]]="car_other",2,3)))</f>
        <v>3</v>
      </c>
      <c r="V2117">
        <v>30</v>
      </c>
      <c r="W2117" t="s">
        <v>40</v>
      </c>
      <c r="X2117">
        <f>IF(Tabla1[[#This Row],[INSTALLMENTPLANS]]="none",0,IF(Tabla1[[#This Row],[INSTALLMENTPLANS]]="stores",1,2))</f>
        <v>1</v>
      </c>
      <c r="Y2117" t="s">
        <v>31</v>
      </c>
      <c r="Z2117">
        <f>IF(Tabla1[[#This Row],[HOUSING]]="free",0,IF(Tabla1[[#This Row],[HOUSING]]="own",1,2))</f>
        <v>1</v>
      </c>
      <c r="AA2117">
        <v>1</v>
      </c>
      <c r="AB2117" t="s">
        <v>32</v>
      </c>
      <c r="AC2117">
        <f>IF(Tabla1[[#This Row],[JOB]]="unemployed",0,IF(Tabla1[[#This Row],[JOB]]="unskilled",1,IF(Tabla1[[#This Row],[JOB]]="skilled",2,3)))</f>
        <v>2</v>
      </c>
      <c r="AD2117">
        <v>1</v>
      </c>
      <c r="AE2117" t="s">
        <v>29</v>
      </c>
      <c r="AF2117">
        <f>IF(Tabla1[[#This Row],[TELEPHONE]]="none",0,1)</f>
        <v>0</v>
      </c>
      <c r="AG2117" t="s">
        <v>33</v>
      </c>
      <c r="AH2117">
        <f>IF(Tabla1[[#This Row],[FOREIGNWORKER]]="no",0,1)</f>
        <v>1</v>
      </c>
      <c r="AI2117" t="s">
        <v>34</v>
      </c>
      <c r="AJ2117">
        <f>IF(Tabla1[[#This Row],[RISK]]="No Risk",0,1)</f>
        <v>0</v>
      </c>
    </row>
    <row r="2118" spans="1:36" x14ac:dyDescent="0.25">
      <c r="A2118" t="s">
        <v>2188</v>
      </c>
      <c r="B2118" t="s">
        <v>51</v>
      </c>
      <c r="C2118">
        <f>IF(Tabla1[[#This Row],[CHECKINGSTATUS]]="no_checking",0,IF(Tabla1[[#This Row],[CHECKINGSTATUS]]="less_0",1,IF(Tabla1[[#This Row],[CHECKINGSTATUS]]="0_to_200",2,3)))</f>
        <v>0</v>
      </c>
      <c r="D2118">
        <v>10</v>
      </c>
      <c r="E2118" t="s">
        <v>24</v>
      </c>
      <c r="F2118">
        <f>IF(Tabla1[[#This Row],[CREDITHISTORY]]="no_credits",0,IF(Tabla1[[#This Row],[CREDITHISTORY]]="prior_paymentes_delayed",1,IF(Tabla1[[#This Row],[CREDITHISTORY]]="outstanding_credit",2,3)))</f>
        <v>3</v>
      </c>
      <c r="G2118" t="s">
        <v>58</v>
      </c>
      <c r="H21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118">
        <v>1487</v>
      </c>
      <c r="J2118" t="s">
        <v>94</v>
      </c>
      <c r="K211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18" t="s">
        <v>39</v>
      </c>
      <c r="M21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18">
        <v>3</v>
      </c>
      <c r="O2118" t="s">
        <v>44</v>
      </c>
      <c r="P2118">
        <f>IF(Tabla1[[#This Row],[SEX]]="female",0,1)</f>
        <v>1</v>
      </c>
      <c r="Q2118" t="s">
        <v>29</v>
      </c>
      <c r="R2118">
        <f>IF(Tabla1[[#This Row],[OTHERSONLOAN]]="none",0,IF(Tabla1[[#This Row],[OTHERSONLOAN]]="co-applicant",1,2))</f>
        <v>0</v>
      </c>
      <c r="S2118">
        <v>2</v>
      </c>
      <c r="T2118" t="s">
        <v>45</v>
      </c>
      <c r="U2118">
        <f>IF(Tabla1[[#This Row],[OWNSPROPERTY]]="unknown",0,IF(Tabla1[[#This Row],[OWNSPROPERTY]]="real_state",1,IF(Tabla1[[#This Row],[OWNSPROPERTY]]="car_other",2,3)))</f>
        <v>3</v>
      </c>
      <c r="V2118">
        <v>36</v>
      </c>
      <c r="W2118" t="s">
        <v>29</v>
      </c>
      <c r="X2118">
        <f>IF(Tabla1[[#This Row],[INSTALLMENTPLANS]]="none",0,IF(Tabla1[[#This Row],[INSTALLMENTPLANS]]="stores",1,2))</f>
        <v>0</v>
      </c>
      <c r="Y2118" t="s">
        <v>31</v>
      </c>
      <c r="Z2118">
        <f>IF(Tabla1[[#This Row],[HOUSING]]="free",0,IF(Tabla1[[#This Row],[HOUSING]]="own",1,2))</f>
        <v>1</v>
      </c>
      <c r="AA2118">
        <v>1</v>
      </c>
      <c r="AB2118" t="s">
        <v>63</v>
      </c>
      <c r="AC2118">
        <f>IF(Tabla1[[#This Row],[JOB]]="unemployed",0,IF(Tabla1[[#This Row],[JOB]]="unskilled",1,IF(Tabla1[[#This Row],[JOB]]="skilled",2,3)))</f>
        <v>3</v>
      </c>
      <c r="AD2118">
        <v>2</v>
      </c>
      <c r="AE2118" t="s">
        <v>29</v>
      </c>
      <c r="AF2118">
        <f>IF(Tabla1[[#This Row],[TELEPHONE]]="none",0,1)</f>
        <v>0</v>
      </c>
      <c r="AG2118" t="s">
        <v>33</v>
      </c>
      <c r="AH2118">
        <f>IF(Tabla1[[#This Row],[FOREIGNWORKER]]="no",0,1)</f>
        <v>1</v>
      </c>
      <c r="AI2118" t="s">
        <v>34</v>
      </c>
      <c r="AJ2118">
        <f>IF(Tabla1[[#This Row],[RISK]]="No Risk",0,1)</f>
        <v>0</v>
      </c>
    </row>
    <row r="2119" spans="1:36" x14ac:dyDescent="0.25">
      <c r="A2119" t="s">
        <v>2189</v>
      </c>
      <c r="B2119" t="s">
        <v>36</v>
      </c>
      <c r="C2119">
        <f>IF(Tabla1[[#This Row],[CHECKINGSTATUS]]="no_checking",0,IF(Tabla1[[#This Row],[CHECKINGSTATUS]]="less_0",1,IF(Tabla1[[#This Row],[CHECKINGSTATUS]]="0_to_200",2,3)))</f>
        <v>1</v>
      </c>
      <c r="D2119">
        <v>20</v>
      </c>
      <c r="E2119" t="s">
        <v>24</v>
      </c>
      <c r="F2119">
        <f>IF(Tabla1[[#This Row],[CREDITHISTORY]]="no_credits",0,IF(Tabla1[[#This Row],[CREDITHISTORY]]="prior_paymentes_delayed",1,IF(Tabla1[[#This Row],[CREDITHISTORY]]="outstanding_credit",2,3)))</f>
        <v>3</v>
      </c>
      <c r="G2119" t="s">
        <v>43</v>
      </c>
      <c r="H21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19">
        <v>1971</v>
      </c>
      <c r="J2119" t="s">
        <v>38</v>
      </c>
      <c r="K21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19" t="s">
        <v>39</v>
      </c>
      <c r="M21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19">
        <v>3</v>
      </c>
      <c r="O2119" t="s">
        <v>44</v>
      </c>
      <c r="P2119">
        <f>IF(Tabla1[[#This Row],[SEX]]="female",0,1)</f>
        <v>1</v>
      </c>
      <c r="Q2119" t="s">
        <v>29</v>
      </c>
      <c r="R2119">
        <f>IF(Tabla1[[#This Row],[OTHERSONLOAN]]="none",0,IF(Tabla1[[#This Row],[OTHERSONLOAN]]="co-applicant",1,2))</f>
        <v>0</v>
      </c>
      <c r="S2119">
        <v>3</v>
      </c>
      <c r="T2119" t="s">
        <v>30</v>
      </c>
      <c r="U2119">
        <f>IF(Tabla1[[#This Row],[OWNSPROPERTY]]="unknown",0,IF(Tabla1[[#This Row],[OWNSPROPERTY]]="real_state",1,IF(Tabla1[[#This Row],[OWNSPROPERTY]]="car_other",2,3)))</f>
        <v>3</v>
      </c>
      <c r="V2119">
        <v>28</v>
      </c>
      <c r="W2119" t="s">
        <v>29</v>
      </c>
      <c r="X2119">
        <f>IF(Tabla1[[#This Row],[INSTALLMENTPLANS]]="none",0,IF(Tabla1[[#This Row],[INSTALLMENTPLANS]]="stores",1,2))</f>
        <v>0</v>
      </c>
      <c r="Y2119" t="s">
        <v>72</v>
      </c>
      <c r="Z2119">
        <f>IF(Tabla1[[#This Row],[HOUSING]]="free",0,IF(Tabla1[[#This Row],[HOUSING]]="own",1,2))</f>
        <v>2</v>
      </c>
      <c r="AA2119">
        <v>1</v>
      </c>
      <c r="AB2119" t="s">
        <v>32</v>
      </c>
      <c r="AC2119">
        <f>IF(Tabla1[[#This Row],[JOB]]="unemployed",0,IF(Tabla1[[#This Row],[JOB]]="unskilled",1,IF(Tabla1[[#This Row],[JOB]]="skilled",2,3)))</f>
        <v>2</v>
      </c>
      <c r="AD2119">
        <v>1</v>
      </c>
      <c r="AE2119" t="s">
        <v>29</v>
      </c>
      <c r="AF2119">
        <f>IF(Tabla1[[#This Row],[TELEPHONE]]="none",0,1)</f>
        <v>0</v>
      </c>
      <c r="AG2119" t="s">
        <v>33</v>
      </c>
      <c r="AH2119">
        <f>IF(Tabla1[[#This Row],[FOREIGNWORKER]]="no",0,1)</f>
        <v>1</v>
      </c>
      <c r="AI2119" t="s">
        <v>55</v>
      </c>
      <c r="AJ2119">
        <f>IF(Tabla1[[#This Row],[RISK]]="No Risk",0,1)</f>
        <v>1</v>
      </c>
    </row>
    <row r="2120" spans="1:36" x14ac:dyDescent="0.25">
      <c r="A2120" t="s">
        <v>2190</v>
      </c>
      <c r="B2120" t="s">
        <v>36</v>
      </c>
      <c r="C2120">
        <f>IF(Tabla1[[#This Row],[CHECKINGSTATUS]]="no_checking",0,IF(Tabla1[[#This Row],[CHECKINGSTATUS]]="less_0",1,IF(Tabla1[[#This Row],[CHECKINGSTATUS]]="0_to_200",2,3)))</f>
        <v>1</v>
      </c>
      <c r="D2120">
        <v>4</v>
      </c>
      <c r="E2120" t="s">
        <v>24</v>
      </c>
      <c r="F2120">
        <f>IF(Tabla1[[#This Row],[CREDITHISTORY]]="no_credits",0,IF(Tabla1[[#This Row],[CREDITHISTORY]]="prior_paymentes_delayed",1,IF(Tabla1[[#This Row],[CREDITHISTORY]]="outstanding_credit",2,3)))</f>
        <v>3</v>
      </c>
      <c r="G2120" t="s">
        <v>37</v>
      </c>
      <c r="H21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20">
        <v>250</v>
      </c>
      <c r="J2120" t="s">
        <v>38</v>
      </c>
      <c r="K21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20" t="s">
        <v>39</v>
      </c>
      <c r="M21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20">
        <v>2</v>
      </c>
      <c r="O2120" t="s">
        <v>28</v>
      </c>
      <c r="P2120">
        <f>IF(Tabla1[[#This Row],[SEX]]="female",0,1)</f>
        <v>0</v>
      </c>
      <c r="Q2120" t="s">
        <v>29</v>
      </c>
      <c r="R2120">
        <f>IF(Tabla1[[#This Row],[OTHERSONLOAN]]="none",0,IF(Tabla1[[#This Row],[OTHERSONLOAN]]="co-applicant",1,2))</f>
        <v>0</v>
      </c>
      <c r="S2120">
        <v>3</v>
      </c>
      <c r="T2120" t="s">
        <v>30</v>
      </c>
      <c r="U2120">
        <f>IF(Tabla1[[#This Row],[OWNSPROPERTY]]="unknown",0,IF(Tabla1[[#This Row],[OWNSPROPERTY]]="real_state",1,IF(Tabla1[[#This Row],[OWNSPROPERTY]]="car_other",2,3)))</f>
        <v>3</v>
      </c>
      <c r="V2120">
        <v>19</v>
      </c>
      <c r="W2120" t="s">
        <v>29</v>
      </c>
      <c r="X2120">
        <f>IF(Tabla1[[#This Row],[INSTALLMENTPLANS]]="none",0,IF(Tabla1[[#This Row],[INSTALLMENTPLANS]]="stores",1,2))</f>
        <v>0</v>
      </c>
      <c r="Y2120" t="s">
        <v>72</v>
      </c>
      <c r="Z2120">
        <f>IF(Tabla1[[#This Row],[HOUSING]]="free",0,IF(Tabla1[[#This Row],[HOUSING]]="own",1,2))</f>
        <v>2</v>
      </c>
      <c r="AA2120">
        <v>1</v>
      </c>
      <c r="AB2120" t="s">
        <v>32</v>
      </c>
      <c r="AC2120">
        <f>IF(Tabla1[[#This Row],[JOB]]="unemployed",0,IF(Tabla1[[#This Row],[JOB]]="unskilled",1,IF(Tabla1[[#This Row],[JOB]]="skilled",2,3)))</f>
        <v>2</v>
      </c>
      <c r="AD2120">
        <v>1</v>
      </c>
      <c r="AE2120" t="s">
        <v>29</v>
      </c>
      <c r="AF2120">
        <f>IF(Tabla1[[#This Row],[TELEPHONE]]="none",0,1)</f>
        <v>0</v>
      </c>
      <c r="AG2120" t="s">
        <v>33</v>
      </c>
      <c r="AH2120">
        <f>IF(Tabla1[[#This Row],[FOREIGNWORKER]]="no",0,1)</f>
        <v>1</v>
      </c>
      <c r="AI2120" t="s">
        <v>34</v>
      </c>
      <c r="AJ2120">
        <f>IF(Tabla1[[#This Row],[RISK]]="No Risk",0,1)</f>
        <v>0</v>
      </c>
    </row>
    <row r="2121" spans="1:36" x14ac:dyDescent="0.25">
      <c r="A2121" t="s">
        <v>2191</v>
      </c>
      <c r="B2121" t="s">
        <v>51</v>
      </c>
      <c r="C2121">
        <f>IF(Tabla1[[#This Row],[CHECKINGSTATUS]]="no_checking",0,IF(Tabla1[[#This Row],[CHECKINGSTATUS]]="less_0",1,IF(Tabla1[[#This Row],[CHECKINGSTATUS]]="0_to_200",2,3)))</f>
        <v>0</v>
      </c>
      <c r="D2121">
        <v>27</v>
      </c>
      <c r="E2121" t="s">
        <v>42</v>
      </c>
      <c r="F2121">
        <f>IF(Tabla1[[#This Row],[CREDITHISTORY]]="no_credits",0,IF(Tabla1[[#This Row],[CREDITHISTORY]]="prior_paymentes_delayed",1,IF(Tabla1[[#This Row],[CREDITHISTORY]]="outstanding_credit",2,3)))</f>
        <v>3</v>
      </c>
      <c r="G2121" t="s">
        <v>68</v>
      </c>
      <c r="H21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21">
        <v>6905</v>
      </c>
      <c r="J2121" t="s">
        <v>26</v>
      </c>
      <c r="K21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21" t="s">
        <v>62</v>
      </c>
      <c r="M21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21">
        <v>4</v>
      </c>
      <c r="O2121" t="s">
        <v>44</v>
      </c>
      <c r="P2121">
        <f>IF(Tabla1[[#This Row],[SEX]]="female",0,1)</f>
        <v>1</v>
      </c>
      <c r="Q2121" t="s">
        <v>29</v>
      </c>
      <c r="R2121">
        <f>IF(Tabla1[[#This Row],[OTHERSONLOAN]]="none",0,IF(Tabla1[[#This Row],[OTHERSONLOAN]]="co-applicant",1,2))</f>
        <v>0</v>
      </c>
      <c r="S2121">
        <v>4</v>
      </c>
      <c r="T2121" t="s">
        <v>30</v>
      </c>
      <c r="U2121">
        <f>IF(Tabla1[[#This Row],[OWNSPROPERTY]]="unknown",0,IF(Tabla1[[#This Row],[OWNSPROPERTY]]="real_state",1,IF(Tabla1[[#This Row],[OWNSPROPERTY]]="car_other",2,3)))</f>
        <v>3</v>
      </c>
      <c r="V2121">
        <v>41</v>
      </c>
      <c r="W2121" t="s">
        <v>29</v>
      </c>
      <c r="X2121">
        <f>IF(Tabla1[[#This Row],[INSTALLMENTPLANS]]="none",0,IF(Tabla1[[#This Row],[INSTALLMENTPLANS]]="stores",1,2))</f>
        <v>0</v>
      </c>
      <c r="Y2121" t="s">
        <v>31</v>
      </c>
      <c r="Z2121">
        <f>IF(Tabla1[[#This Row],[HOUSING]]="free",0,IF(Tabla1[[#This Row],[HOUSING]]="own",1,2))</f>
        <v>1</v>
      </c>
      <c r="AA2121">
        <v>2</v>
      </c>
      <c r="AB2121" t="s">
        <v>63</v>
      </c>
      <c r="AC2121">
        <f>IF(Tabla1[[#This Row],[JOB]]="unemployed",0,IF(Tabla1[[#This Row],[JOB]]="unskilled",1,IF(Tabla1[[#This Row],[JOB]]="skilled",2,3)))</f>
        <v>3</v>
      </c>
      <c r="AD2121">
        <v>1</v>
      </c>
      <c r="AE2121" t="s">
        <v>29</v>
      </c>
      <c r="AF2121">
        <f>IF(Tabla1[[#This Row],[TELEPHONE]]="none",0,1)</f>
        <v>0</v>
      </c>
      <c r="AG2121" t="s">
        <v>33</v>
      </c>
      <c r="AH2121">
        <f>IF(Tabla1[[#This Row],[FOREIGNWORKER]]="no",0,1)</f>
        <v>1</v>
      </c>
      <c r="AI2121" t="s">
        <v>34</v>
      </c>
      <c r="AJ2121">
        <f>IF(Tabla1[[#This Row],[RISK]]="No Risk",0,1)</f>
        <v>0</v>
      </c>
    </row>
    <row r="2122" spans="1:36" x14ac:dyDescent="0.25">
      <c r="A2122" t="s">
        <v>2192</v>
      </c>
      <c r="B2122" t="s">
        <v>36</v>
      </c>
      <c r="C2122">
        <f>IF(Tabla1[[#This Row],[CHECKINGSTATUS]]="no_checking",0,IF(Tabla1[[#This Row],[CHECKINGSTATUS]]="less_0",1,IF(Tabla1[[#This Row],[CHECKINGSTATUS]]="0_to_200",2,3)))</f>
        <v>1</v>
      </c>
      <c r="D2122">
        <v>4</v>
      </c>
      <c r="E2122" t="s">
        <v>24</v>
      </c>
      <c r="F2122">
        <f>IF(Tabla1[[#This Row],[CREDITHISTORY]]="no_credits",0,IF(Tabla1[[#This Row],[CREDITHISTORY]]="prior_paymentes_delayed",1,IF(Tabla1[[#This Row],[CREDITHISTORY]]="outstanding_credit",2,3)))</f>
        <v>3</v>
      </c>
      <c r="G2122" t="s">
        <v>37</v>
      </c>
      <c r="H21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22">
        <v>250</v>
      </c>
      <c r="J2122" t="s">
        <v>38</v>
      </c>
      <c r="K21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22" t="s">
        <v>71</v>
      </c>
      <c r="M212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22">
        <v>2</v>
      </c>
      <c r="O2122" t="s">
        <v>28</v>
      </c>
      <c r="P2122">
        <f>IF(Tabla1[[#This Row],[SEX]]="female",0,1)</f>
        <v>0</v>
      </c>
      <c r="Q2122" t="s">
        <v>29</v>
      </c>
      <c r="R2122">
        <f>IF(Tabla1[[#This Row],[OTHERSONLOAN]]="none",0,IF(Tabla1[[#This Row],[OTHERSONLOAN]]="co-applicant",1,2))</f>
        <v>0</v>
      </c>
      <c r="S2122">
        <v>2</v>
      </c>
      <c r="T2122" t="s">
        <v>30</v>
      </c>
      <c r="U2122">
        <f>IF(Tabla1[[#This Row],[OWNSPROPERTY]]="unknown",0,IF(Tabla1[[#This Row],[OWNSPROPERTY]]="real_state",1,IF(Tabla1[[#This Row],[OWNSPROPERTY]]="car_other",2,3)))</f>
        <v>3</v>
      </c>
      <c r="V2122">
        <v>19</v>
      </c>
      <c r="W2122" t="s">
        <v>29</v>
      </c>
      <c r="X2122">
        <f>IF(Tabla1[[#This Row],[INSTALLMENTPLANS]]="none",0,IF(Tabla1[[#This Row],[INSTALLMENTPLANS]]="stores",1,2))</f>
        <v>0</v>
      </c>
      <c r="Y2122" t="s">
        <v>72</v>
      </c>
      <c r="Z2122">
        <f>IF(Tabla1[[#This Row],[HOUSING]]="free",0,IF(Tabla1[[#This Row],[HOUSING]]="own",1,2))</f>
        <v>2</v>
      </c>
      <c r="AA2122">
        <v>1</v>
      </c>
      <c r="AB2122" t="s">
        <v>32</v>
      </c>
      <c r="AC2122">
        <f>IF(Tabla1[[#This Row],[JOB]]="unemployed",0,IF(Tabla1[[#This Row],[JOB]]="unskilled",1,IF(Tabla1[[#This Row],[JOB]]="skilled",2,3)))</f>
        <v>2</v>
      </c>
      <c r="AD2122">
        <v>1</v>
      </c>
      <c r="AE2122" t="s">
        <v>29</v>
      </c>
      <c r="AF2122">
        <f>IF(Tabla1[[#This Row],[TELEPHONE]]="none",0,1)</f>
        <v>0</v>
      </c>
      <c r="AG2122" t="s">
        <v>33</v>
      </c>
      <c r="AH2122">
        <f>IF(Tabla1[[#This Row],[FOREIGNWORKER]]="no",0,1)</f>
        <v>1</v>
      </c>
      <c r="AI2122" t="s">
        <v>34</v>
      </c>
      <c r="AJ2122">
        <f>IF(Tabla1[[#This Row],[RISK]]="No Risk",0,1)</f>
        <v>0</v>
      </c>
    </row>
    <row r="2123" spans="1:36" x14ac:dyDescent="0.25">
      <c r="A2123" t="s">
        <v>2193</v>
      </c>
      <c r="B2123" t="s">
        <v>78</v>
      </c>
      <c r="C2123">
        <f>IF(Tabla1[[#This Row],[CHECKINGSTATUS]]="no_checking",0,IF(Tabla1[[#This Row],[CHECKINGSTATUS]]="less_0",1,IF(Tabla1[[#This Row],[CHECKINGSTATUS]]="0_to_200",2,3)))</f>
        <v>3</v>
      </c>
      <c r="D2123">
        <v>22</v>
      </c>
      <c r="E2123" t="s">
        <v>42</v>
      </c>
      <c r="F2123">
        <f>IF(Tabla1[[#This Row],[CREDITHISTORY]]="no_credits",0,IF(Tabla1[[#This Row],[CREDITHISTORY]]="prior_paymentes_delayed",1,IF(Tabla1[[#This Row],[CREDITHISTORY]]="outstanding_credit",2,3)))</f>
        <v>3</v>
      </c>
      <c r="G2123" t="s">
        <v>89</v>
      </c>
      <c r="H21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23">
        <v>3995</v>
      </c>
      <c r="J2123" t="s">
        <v>26</v>
      </c>
      <c r="K21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23" t="s">
        <v>39</v>
      </c>
      <c r="M21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23">
        <v>4</v>
      </c>
      <c r="O2123" t="s">
        <v>44</v>
      </c>
      <c r="P2123">
        <f>IF(Tabla1[[#This Row],[SEX]]="female",0,1)</f>
        <v>1</v>
      </c>
      <c r="Q2123" t="s">
        <v>29</v>
      </c>
      <c r="R2123">
        <f>IF(Tabla1[[#This Row],[OTHERSONLOAN]]="none",0,IF(Tabla1[[#This Row],[OTHERSONLOAN]]="co-applicant",1,2))</f>
        <v>0</v>
      </c>
      <c r="S2123">
        <v>3</v>
      </c>
      <c r="T2123" t="s">
        <v>30</v>
      </c>
      <c r="U2123">
        <f>IF(Tabla1[[#This Row],[OWNSPROPERTY]]="unknown",0,IF(Tabla1[[#This Row],[OWNSPROPERTY]]="real_state",1,IF(Tabla1[[#This Row],[OWNSPROPERTY]]="car_other",2,3)))</f>
        <v>3</v>
      </c>
      <c r="V2123">
        <v>46</v>
      </c>
      <c r="W2123" t="s">
        <v>40</v>
      </c>
      <c r="X2123">
        <f>IF(Tabla1[[#This Row],[INSTALLMENTPLANS]]="none",0,IF(Tabla1[[#This Row],[INSTALLMENTPLANS]]="stores",1,2))</f>
        <v>1</v>
      </c>
      <c r="Y2123" t="s">
        <v>31</v>
      </c>
      <c r="Z2123">
        <f>IF(Tabla1[[#This Row],[HOUSING]]="free",0,IF(Tabla1[[#This Row],[HOUSING]]="own",1,2))</f>
        <v>1</v>
      </c>
      <c r="AA2123">
        <v>1</v>
      </c>
      <c r="AB2123" t="s">
        <v>92</v>
      </c>
      <c r="AC2123">
        <f>IF(Tabla1[[#This Row],[JOB]]="unemployed",0,IF(Tabla1[[#This Row],[JOB]]="unskilled",1,IF(Tabla1[[#This Row],[JOB]]="skilled",2,3)))</f>
        <v>1</v>
      </c>
      <c r="AD2123">
        <v>1</v>
      </c>
      <c r="AE2123" t="s">
        <v>33</v>
      </c>
      <c r="AF2123">
        <f>IF(Tabla1[[#This Row],[TELEPHONE]]="none",0,1)</f>
        <v>1</v>
      </c>
      <c r="AG2123" t="s">
        <v>33</v>
      </c>
      <c r="AH2123">
        <f>IF(Tabla1[[#This Row],[FOREIGNWORKER]]="no",0,1)</f>
        <v>1</v>
      </c>
      <c r="AI2123" t="s">
        <v>34</v>
      </c>
      <c r="AJ2123">
        <f>IF(Tabla1[[#This Row],[RISK]]="No Risk",0,1)</f>
        <v>0</v>
      </c>
    </row>
    <row r="2124" spans="1:36" x14ac:dyDescent="0.25">
      <c r="A2124" t="s">
        <v>2194</v>
      </c>
      <c r="B2124" t="s">
        <v>23</v>
      </c>
      <c r="C2124">
        <f>IF(Tabla1[[#This Row],[CHECKINGSTATUS]]="no_checking",0,IF(Tabla1[[#This Row],[CHECKINGSTATUS]]="less_0",1,IF(Tabla1[[#This Row],[CHECKINGSTATUS]]="0_to_200",2,3)))</f>
        <v>2</v>
      </c>
      <c r="D2124">
        <v>12</v>
      </c>
      <c r="E2124" t="s">
        <v>24</v>
      </c>
      <c r="F2124">
        <f>IF(Tabla1[[#This Row],[CREDITHISTORY]]="no_credits",0,IF(Tabla1[[#This Row],[CREDITHISTORY]]="prior_paymentes_delayed",1,IF(Tabla1[[#This Row],[CREDITHISTORY]]="outstanding_credit",2,3)))</f>
        <v>3</v>
      </c>
      <c r="G2124" t="s">
        <v>37</v>
      </c>
      <c r="H21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24">
        <v>250</v>
      </c>
      <c r="J2124" t="s">
        <v>38</v>
      </c>
      <c r="K21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24" t="s">
        <v>39</v>
      </c>
      <c r="M21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24">
        <v>3</v>
      </c>
      <c r="O2124" t="s">
        <v>28</v>
      </c>
      <c r="P2124">
        <f>IF(Tabla1[[#This Row],[SEX]]="female",0,1)</f>
        <v>0</v>
      </c>
      <c r="Q2124" t="s">
        <v>29</v>
      </c>
      <c r="R2124">
        <f>IF(Tabla1[[#This Row],[OTHERSONLOAN]]="none",0,IF(Tabla1[[#This Row],[OTHERSONLOAN]]="co-applicant",1,2))</f>
        <v>0</v>
      </c>
      <c r="S2124">
        <v>3</v>
      </c>
      <c r="T2124" t="s">
        <v>45</v>
      </c>
      <c r="U2124">
        <f>IF(Tabla1[[#This Row],[OWNSPROPERTY]]="unknown",0,IF(Tabla1[[#This Row],[OWNSPROPERTY]]="real_state",1,IF(Tabla1[[#This Row],[OWNSPROPERTY]]="car_other",2,3)))</f>
        <v>3</v>
      </c>
      <c r="V2124">
        <v>29</v>
      </c>
      <c r="W2124" t="s">
        <v>29</v>
      </c>
      <c r="X2124">
        <f>IF(Tabla1[[#This Row],[INSTALLMENTPLANS]]="none",0,IF(Tabla1[[#This Row],[INSTALLMENTPLANS]]="stores",1,2))</f>
        <v>0</v>
      </c>
      <c r="Y2124" t="s">
        <v>31</v>
      </c>
      <c r="Z2124">
        <f>IF(Tabla1[[#This Row],[HOUSING]]="free",0,IF(Tabla1[[#This Row],[HOUSING]]="own",1,2))</f>
        <v>1</v>
      </c>
      <c r="AA2124">
        <v>1</v>
      </c>
      <c r="AB2124" t="s">
        <v>32</v>
      </c>
      <c r="AC2124">
        <f>IF(Tabla1[[#This Row],[JOB]]="unemployed",0,IF(Tabla1[[#This Row],[JOB]]="unskilled",1,IF(Tabla1[[#This Row],[JOB]]="skilled",2,3)))</f>
        <v>2</v>
      </c>
      <c r="AD2124">
        <v>1</v>
      </c>
      <c r="AE2124" t="s">
        <v>29</v>
      </c>
      <c r="AF2124">
        <f>IF(Tabla1[[#This Row],[TELEPHONE]]="none",0,1)</f>
        <v>0</v>
      </c>
      <c r="AG2124" t="s">
        <v>33</v>
      </c>
      <c r="AH2124">
        <f>IF(Tabla1[[#This Row],[FOREIGNWORKER]]="no",0,1)</f>
        <v>1</v>
      </c>
      <c r="AI2124" t="s">
        <v>34</v>
      </c>
      <c r="AJ2124">
        <f>IF(Tabla1[[#This Row],[RISK]]="No Risk",0,1)</f>
        <v>0</v>
      </c>
    </row>
    <row r="2125" spans="1:36" x14ac:dyDescent="0.25">
      <c r="A2125" t="s">
        <v>2195</v>
      </c>
      <c r="B2125" t="s">
        <v>23</v>
      </c>
      <c r="C2125">
        <f>IF(Tabla1[[#This Row],[CHECKINGSTATUS]]="no_checking",0,IF(Tabla1[[#This Row],[CHECKINGSTATUS]]="less_0",1,IF(Tabla1[[#This Row],[CHECKINGSTATUS]]="0_to_200",2,3)))</f>
        <v>2</v>
      </c>
      <c r="D2125">
        <v>20</v>
      </c>
      <c r="E2125" t="s">
        <v>24</v>
      </c>
      <c r="F2125">
        <f>IF(Tabla1[[#This Row],[CREDITHISTORY]]="no_credits",0,IF(Tabla1[[#This Row],[CREDITHISTORY]]="prior_paymentes_delayed",1,IF(Tabla1[[#This Row],[CREDITHISTORY]]="outstanding_credit",2,3)))</f>
        <v>3</v>
      </c>
      <c r="G2125" t="s">
        <v>48</v>
      </c>
      <c r="H21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125">
        <v>2786</v>
      </c>
      <c r="J2125" t="s">
        <v>38</v>
      </c>
      <c r="K21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25" t="s">
        <v>62</v>
      </c>
      <c r="M21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25">
        <v>4</v>
      </c>
      <c r="O2125" t="s">
        <v>28</v>
      </c>
      <c r="P2125">
        <f>IF(Tabla1[[#This Row],[SEX]]="female",0,1)</f>
        <v>0</v>
      </c>
      <c r="Q2125" t="s">
        <v>29</v>
      </c>
      <c r="R2125">
        <f>IF(Tabla1[[#This Row],[OTHERSONLOAN]]="none",0,IF(Tabla1[[#This Row],[OTHERSONLOAN]]="co-applicant",1,2))</f>
        <v>0</v>
      </c>
      <c r="S2125">
        <v>2</v>
      </c>
      <c r="T2125" t="s">
        <v>65</v>
      </c>
      <c r="U2125">
        <f>IF(Tabla1[[#This Row],[OWNSPROPERTY]]="unknown",0,IF(Tabla1[[#This Row],[OWNSPROPERTY]]="real_state",1,IF(Tabla1[[#This Row],[OWNSPROPERTY]]="car_other",2,3)))</f>
        <v>2</v>
      </c>
      <c r="V2125">
        <v>37</v>
      </c>
      <c r="W2125" t="s">
        <v>40</v>
      </c>
      <c r="X2125">
        <f>IF(Tabla1[[#This Row],[INSTALLMENTPLANS]]="none",0,IF(Tabla1[[#This Row],[INSTALLMENTPLANS]]="stores",1,2))</f>
        <v>1</v>
      </c>
      <c r="Y2125" t="s">
        <v>31</v>
      </c>
      <c r="Z2125">
        <f>IF(Tabla1[[#This Row],[HOUSING]]="free",0,IF(Tabla1[[#This Row],[HOUSING]]="own",1,2))</f>
        <v>1</v>
      </c>
      <c r="AA2125">
        <v>2</v>
      </c>
      <c r="AB2125" t="s">
        <v>92</v>
      </c>
      <c r="AC2125">
        <f>IF(Tabla1[[#This Row],[JOB]]="unemployed",0,IF(Tabla1[[#This Row],[JOB]]="unskilled",1,IF(Tabla1[[#This Row],[JOB]]="skilled",2,3)))</f>
        <v>1</v>
      </c>
      <c r="AD2125">
        <v>1</v>
      </c>
      <c r="AE2125" t="s">
        <v>33</v>
      </c>
      <c r="AF2125">
        <f>IF(Tabla1[[#This Row],[TELEPHONE]]="none",0,1)</f>
        <v>1</v>
      </c>
      <c r="AG2125" t="s">
        <v>33</v>
      </c>
      <c r="AH2125">
        <f>IF(Tabla1[[#This Row],[FOREIGNWORKER]]="no",0,1)</f>
        <v>1</v>
      </c>
      <c r="AI2125" t="s">
        <v>55</v>
      </c>
      <c r="AJ2125">
        <f>IF(Tabla1[[#This Row],[RISK]]="No Risk",0,1)</f>
        <v>1</v>
      </c>
    </row>
    <row r="2126" spans="1:36" x14ac:dyDescent="0.25">
      <c r="A2126" t="s">
        <v>2196</v>
      </c>
      <c r="B2126" t="s">
        <v>51</v>
      </c>
      <c r="C2126">
        <f>IF(Tabla1[[#This Row],[CHECKINGSTATUS]]="no_checking",0,IF(Tabla1[[#This Row],[CHECKINGSTATUS]]="less_0",1,IF(Tabla1[[#This Row],[CHECKINGSTATUS]]="0_to_200",2,3)))</f>
        <v>0</v>
      </c>
      <c r="D2126">
        <v>30</v>
      </c>
      <c r="E2126" t="s">
        <v>42</v>
      </c>
      <c r="F2126">
        <f>IF(Tabla1[[#This Row],[CREDITHISTORY]]="no_credits",0,IF(Tabla1[[#This Row],[CREDITHISTORY]]="prior_paymentes_delayed",1,IF(Tabla1[[#This Row],[CREDITHISTORY]]="outstanding_credit",2,3)))</f>
        <v>3</v>
      </c>
      <c r="G2126" t="s">
        <v>89</v>
      </c>
      <c r="H21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26">
        <v>4615</v>
      </c>
      <c r="J2126" t="s">
        <v>94</v>
      </c>
      <c r="K21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26" t="s">
        <v>62</v>
      </c>
      <c r="M21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26">
        <v>4</v>
      </c>
      <c r="O2126" t="s">
        <v>28</v>
      </c>
      <c r="P2126">
        <f>IF(Tabla1[[#This Row],[SEX]]="female",0,1)</f>
        <v>0</v>
      </c>
      <c r="Q2126" t="s">
        <v>29</v>
      </c>
      <c r="R2126">
        <f>IF(Tabla1[[#This Row],[OTHERSONLOAN]]="none",0,IF(Tabla1[[#This Row],[OTHERSONLOAN]]="co-applicant",1,2))</f>
        <v>0</v>
      </c>
      <c r="S2126">
        <v>5</v>
      </c>
      <c r="T2126" t="s">
        <v>54</v>
      </c>
      <c r="U2126">
        <f>IF(Tabla1[[#This Row],[OWNSPROPERTY]]="unknown",0,IF(Tabla1[[#This Row],[OWNSPROPERTY]]="real_state",1,IF(Tabla1[[#This Row],[OWNSPROPERTY]]="car_other",2,3)))</f>
        <v>0</v>
      </c>
      <c r="V2126">
        <v>39</v>
      </c>
      <c r="W2126" t="s">
        <v>40</v>
      </c>
      <c r="X2126">
        <f>IF(Tabla1[[#This Row],[INSTALLMENTPLANS]]="none",0,IF(Tabla1[[#This Row],[INSTALLMENTPLANS]]="stores",1,2))</f>
        <v>1</v>
      </c>
      <c r="Y2126" t="s">
        <v>31</v>
      </c>
      <c r="Z2126">
        <f>IF(Tabla1[[#This Row],[HOUSING]]="free",0,IF(Tabla1[[#This Row],[HOUSING]]="own",1,2))</f>
        <v>1</v>
      </c>
      <c r="AA2126">
        <v>2</v>
      </c>
      <c r="AB2126" t="s">
        <v>92</v>
      </c>
      <c r="AC2126">
        <f>IF(Tabla1[[#This Row],[JOB]]="unemployed",0,IF(Tabla1[[#This Row],[JOB]]="unskilled",1,IF(Tabla1[[#This Row],[JOB]]="skilled",2,3)))</f>
        <v>1</v>
      </c>
      <c r="AD2126">
        <v>2</v>
      </c>
      <c r="AE2126" t="s">
        <v>33</v>
      </c>
      <c r="AF2126">
        <f>IF(Tabla1[[#This Row],[TELEPHONE]]="none",0,1)</f>
        <v>1</v>
      </c>
      <c r="AG2126" t="s">
        <v>33</v>
      </c>
      <c r="AH2126">
        <f>IF(Tabla1[[#This Row],[FOREIGNWORKER]]="no",0,1)</f>
        <v>1</v>
      </c>
      <c r="AI2126" t="s">
        <v>55</v>
      </c>
      <c r="AJ2126">
        <f>IF(Tabla1[[#This Row],[RISK]]="No Risk",0,1)</f>
        <v>1</v>
      </c>
    </row>
    <row r="2127" spans="1:36" x14ac:dyDescent="0.25">
      <c r="A2127" t="s">
        <v>2197</v>
      </c>
      <c r="B2127" t="s">
        <v>51</v>
      </c>
      <c r="C2127">
        <f>IF(Tabla1[[#This Row],[CHECKINGSTATUS]]="no_checking",0,IF(Tabla1[[#This Row],[CHECKINGSTATUS]]="less_0",1,IF(Tabla1[[#This Row],[CHECKINGSTATUS]]="0_to_200",2,3)))</f>
        <v>0</v>
      </c>
      <c r="D2127">
        <v>35</v>
      </c>
      <c r="E2127" t="s">
        <v>57</v>
      </c>
      <c r="F2127">
        <f>IF(Tabla1[[#This Row],[CREDITHISTORY]]="no_credits",0,IF(Tabla1[[#This Row],[CREDITHISTORY]]="prior_paymentes_delayed",1,IF(Tabla1[[#This Row],[CREDITHISTORY]]="outstanding_credit",2,3)))</f>
        <v>2</v>
      </c>
      <c r="G2127" t="s">
        <v>68</v>
      </c>
      <c r="H21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27">
        <v>5520</v>
      </c>
      <c r="J2127" t="s">
        <v>53</v>
      </c>
      <c r="K21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27" t="s">
        <v>62</v>
      </c>
      <c r="M21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27">
        <v>4</v>
      </c>
      <c r="O2127" t="s">
        <v>44</v>
      </c>
      <c r="P2127">
        <f>IF(Tabla1[[#This Row],[SEX]]="female",0,1)</f>
        <v>1</v>
      </c>
      <c r="Q2127" t="s">
        <v>29</v>
      </c>
      <c r="R2127">
        <f>IF(Tabla1[[#This Row],[OTHERSONLOAN]]="none",0,IF(Tabla1[[#This Row],[OTHERSONLOAN]]="co-applicant",1,2))</f>
        <v>0</v>
      </c>
      <c r="S2127">
        <v>4</v>
      </c>
      <c r="T2127" t="s">
        <v>65</v>
      </c>
      <c r="U2127">
        <f>IF(Tabla1[[#This Row],[OWNSPROPERTY]]="unknown",0,IF(Tabla1[[#This Row],[OWNSPROPERTY]]="real_state",1,IF(Tabla1[[#This Row],[OWNSPROPERTY]]="car_other",2,3)))</f>
        <v>2</v>
      </c>
      <c r="V2127">
        <v>43</v>
      </c>
      <c r="W2127" t="s">
        <v>29</v>
      </c>
      <c r="X2127">
        <f>IF(Tabla1[[#This Row],[INSTALLMENTPLANS]]="none",0,IF(Tabla1[[#This Row],[INSTALLMENTPLANS]]="stores",1,2))</f>
        <v>0</v>
      </c>
      <c r="Y2127" t="s">
        <v>31</v>
      </c>
      <c r="Z2127">
        <f>IF(Tabla1[[#This Row],[HOUSING]]="free",0,IF(Tabla1[[#This Row],[HOUSING]]="own",1,2))</f>
        <v>1</v>
      </c>
      <c r="AA2127">
        <v>2</v>
      </c>
      <c r="AB2127" t="s">
        <v>32</v>
      </c>
      <c r="AC2127">
        <f>IF(Tabla1[[#This Row],[JOB]]="unemployed",0,IF(Tabla1[[#This Row],[JOB]]="unskilled",1,IF(Tabla1[[#This Row],[JOB]]="skilled",2,3)))</f>
        <v>2</v>
      </c>
      <c r="AD2127">
        <v>2</v>
      </c>
      <c r="AE2127" t="s">
        <v>33</v>
      </c>
      <c r="AF2127">
        <f>IF(Tabla1[[#This Row],[TELEPHONE]]="none",0,1)</f>
        <v>1</v>
      </c>
      <c r="AG2127" t="s">
        <v>33</v>
      </c>
      <c r="AH2127">
        <f>IF(Tabla1[[#This Row],[FOREIGNWORKER]]="no",0,1)</f>
        <v>1</v>
      </c>
      <c r="AI2127" t="s">
        <v>34</v>
      </c>
      <c r="AJ2127">
        <f>IF(Tabla1[[#This Row],[RISK]]="No Risk",0,1)</f>
        <v>0</v>
      </c>
    </row>
    <row r="2128" spans="1:36" x14ac:dyDescent="0.25">
      <c r="A2128" t="s">
        <v>2198</v>
      </c>
      <c r="B2128" t="s">
        <v>23</v>
      </c>
      <c r="C2128">
        <f>IF(Tabla1[[#This Row],[CHECKINGSTATUS]]="no_checking",0,IF(Tabla1[[#This Row],[CHECKINGSTATUS]]="less_0",1,IF(Tabla1[[#This Row],[CHECKINGSTATUS]]="0_to_200",2,3)))</f>
        <v>2</v>
      </c>
      <c r="D2128">
        <v>4</v>
      </c>
      <c r="E2128" t="s">
        <v>24</v>
      </c>
      <c r="F2128">
        <f>IF(Tabla1[[#This Row],[CREDITHISTORY]]="no_credits",0,IF(Tabla1[[#This Row],[CREDITHISTORY]]="prior_paymentes_delayed",1,IF(Tabla1[[#This Row],[CREDITHISTORY]]="outstanding_credit",2,3)))</f>
        <v>3</v>
      </c>
      <c r="G2128" t="s">
        <v>74</v>
      </c>
      <c r="H21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28">
        <v>250</v>
      </c>
      <c r="J2128" t="s">
        <v>53</v>
      </c>
      <c r="K21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28" t="s">
        <v>62</v>
      </c>
      <c r="M21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28">
        <v>2</v>
      </c>
      <c r="O2128" t="s">
        <v>44</v>
      </c>
      <c r="P2128">
        <f>IF(Tabla1[[#This Row],[SEX]]="female",0,1)</f>
        <v>1</v>
      </c>
      <c r="Q2128" t="s">
        <v>29</v>
      </c>
      <c r="R2128">
        <f>IF(Tabla1[[#This Row],[OTHERSONLOAN]]="none",0,IF(Tabla1[[#This Row],[OTHERSONLOAN]]="co-applicant",1,2))</f>
        <v>0</v>
      </c>
      <c r="S2128">
        <v>1</v>
      </c>
      <c r="T2128" t="s">
        <v>30</v>
      </c>
      <c r="U2128">
        <f>IF(Tabla1[[#This Row],[OWNSPROPERTY]]="unknown",0,IF(Tabla1[[#This Row],[OWNSPROPERTY]]="real_state",1,IF(Tabla1[[#This Row],[OWNSPROPERTY]]="car_other",2,3)))</f>
        <v>3</v>
      </c>
      <c r="V2128">
        <v>31</v>
      </c>
      <c r="W2128" t="s">
        <v>29</v>
      </c>
      <c r="X2128">
        <f>IF(Tabla1[[#This Row],[INSTALLMENTPLANS]]="none",0,IF(Tabla1[[#This Row],[INSTALLMENTPLANS]]="stores",1,2))</f>
        <v>0</v>
      </c>
      <c r="Y2128" t="s">
        <v>31</v>
      </c>
      <c r="Z2128">
        <f>IF(Tabla1[[#This Row],[HOUSING]]="free",0,IF(Tabla1[[#This Row],[HOUSING]]="own",1,2))</f>
        <v>1</v>
      </c>
      <c r="AA2128">
        <v>1</v>
      </c>
      <c r="AB2128" t="s">
        <v>32</v>
      </c>
      <c r="AC2128">
        <f>IF(Tabla1[[#This Row],[JOB]]="unemployed",0,IF(Tabla1[[#This Row],[JOB]]="unskilled",1,IF(Tabla1[[#This Row],[JOB]]="skilled",2,3)))</f>
        <v>2</v>
      </c>
      <c r="AD2128">
        <v>1</v>
      </c>
      <c r="AE2128" t="s">
        <v>33</v>
      </c>
      <c r="AF2128">
        <f>IF(Tabla1[[#This Row],[TELEPHONE]]="none",0,1)</f>
        <v>1</v>
      </c>
      <c r="AG2128" t="s">
        <v>33</v>
      </c>
      <c r="AH2128">
        <f>IF(Tabla1[[#This Row],[FOREIGNWORKER]]="no",0,1)</f>
        <v>1</v>
      </c>
      <c r="AI2128" t="s">
        <v>34</v>
      </c>
      <c r="AJ2128">
        <f>IF(Tabla1[[#This Row],[RISK]]="No Risk",0,1)</f>
        <v>0</v>
      </c>
    </row>
    <row r="2129" spans="1:36" x14ac:dyDescent="0.25">
      <c r="A2129" t="s">
        <v>2199</v>
      </c>
      <c r="B2129" t="s">
        <v>36</v>
      </c>
      <c r="C2129">
        <f>IF(Tabla1[[#This Row],[CHECKINGSTATUS]]="no_checking",0,IF(Tabla1[[#This Row],[CHECKINGSTATUS]]="less_0",1,IF(Tabla1[[#This Row],[CHECKINGSTATUS]]="0_to_200",2,3)))</f>
        <v>1</v>
      </c>
      <c r="D2129">
        <v>15</v>
      </c>
      <c r="E2129" t="s">
        <v>24</v>
      </c>
      <c r="F2129">
        <f>IF(Tabla1[[#This Row],[CREDITHISTORY]]="no_credits",0,IF(Tabla1[[#This Row],[CREDITHISTORY]]="prior_paymentes_delayed",1,IF(Tabla1[[#This Row],[CREDITHISTORY]]="outstanding_credit",2,3)))</f>
        <v>3</v>
      </c>
      <c r="G2129" t="s">
        <v>68</v>
      </c>
      <c r="H21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29">
        <v>816</v>
      </c>
      <c r="J2129" t="s">
        <v>38</v>
      </c>
      <c r="K21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29" t="s">
        <v>62</v>
      </c>
      <c r="M21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29">
        <v>2</v>
      </c>
      <c r="O2129" t="s">
        <v>28</v>
      </c>
      <c r="P2129">
        <f>IF(Tabla1[[#This Row],[SEX]]="female",0,1)</f>
        <v>0</v>
      </c>
      <c r="Q2129" t="s">
        <v>29</v>
      </c>
      <c r="R2129">
        <f>IF(Tabla1[[#This Row],[OTHERSONLOAN]]="none",0,IF(Tabla1[[#This Row],[OTHERSONLOAN]]="co-applicant",1,2))</f>
        <v>0</v>
      </c>
      <c r="S2129">
        <v>1</v>
      </c>
      <c r="T2129" t="s">
        <v>30</v>
      </c>
      <c r="U2129">
        <f>IF(Tabla1[[#This Row],[OWNSPROPERTY]]="unknown",0,IF(Tabla1[[#This Row],[OWNSPROPERTY]]="real_state",1,IF(Tabla1[[#This Row],[OWNSPROPERTY]]="car_other",2,3)))</f>
        <v>3</v>
      </c>
      <c r="V2129">
        <v>26</v>
      </c>
      <c r="W2129" t="s">
        <v>29</v>
      </c>
      <c r="X2129">
        <f>IF(Tabla1[[#This Row],[INSTALLMENTPLANS]]="none",0,IF(Tabla1[[#This Row],[INSTALLMENTPLANS]]="stores",1,2))</f>
        <v>0</v>
      </c>
      <c r="Y2129" t="s">
        <v>31</v>
      </c>
      <c r="Z2129">
        <f>IF(Tabla1[[#This Row],[HOUSING]]="free",0,IF(Tabla1[[#This Row],[HOUSING]]="own",1,2))</f>
        <v>1</v>
      </c>
      <c r="AA2129">
        <v>1</v>
      </c>
      <c r="AB2129" t="s">
        <v>32</v>
      </c>
      <c r="AC2129">
        <f>IF(Tabla1[[#This Row],[JOB]]="unemployed",0,IF(Tabla1[[#This Row],[JOB]]="unskilled",1,IF(Tabla1[[#This Row],[JOB]]="skilled",2,3)))</f>
        <v>2</v>
      </c>
      <c r="AD2129">
        <v>1</v>
      </c>
      <c r="AE2129" t="s">
        <v>29</v>
      </c>
      <c r="AF2129">
        <f>IF(Tabla1[[#This Row],[TELEPHONE]]="none",0,1)</f>
        <v>0</v>
      </c>
      <c r="AG2129" t="s">
        <v>33</v>
      </c>
      <c r="AH2129">
        <f>IF(Tabla1[[#This Row],[FOREIGNWORKER]]="no",0,1)</f>
        <v>1</v>
      </c>
      <c r="AI2129" t="s">
        <v>34</v>
      </c>
      <c r="AJ2129">
        <f>IF(Tabla1[[#This Row],[RISK]]="No Risk",0,1)</f>
        <v>0</v>
      </c>
    </row>
    <row r="2130" spans="1:36" x14ac:dyDescent="0.25">
      <c r="A2130" t="s">
        <v>2200</v>
      </c>
      <c r="B2130" t="s">
        <v>51</v>
      </c>
      <c r="C2130">
        <f>IF(Tabla1[[#This Row],[CHECKINGSTATUS]]="no_checking",0,IF(Tabla1[[#This Row],[CHECKINGSTATUS]]="less_0",1,IF(Tabla1[[#This Row],[CHECKINGSTATUS]]="0_to_200",2,3)))</f>
        <v>0</v>
      </c>
      <c r="D2130">
        <v>56</v>
      </c>
      <c r="E2130" t="s">
        <v>57</v>
      </c>
      <c r="F2130">
        <f>IF(Tabla1[[#This Row],[CREDITHISTORY]]="no_credits",0,IF(Tabla1[[#This Row],[CREDITHISTORY]]="prior_paymentes_delayed",1,IF(Tabla1[[#This Row],[CREDITHISTORY]]="outstanding_credit",2,3)))</f>
        <v>2</v>
      </c>
      <c r="G2130" t="s">
        <v>48</v>
      </c>
      <c r="H21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130">
        <v>7417</v>
      </c>
      <c r="J2130" t="s">
        <v>54</v>
      </c>
      <c r="K21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30" t="s">
        <v>49</v>
      </c>
      <c r="M21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30">
        <v>4</v>
      </c>
      <c r="O2130" t="s">
        <v>44</v>
      </c>
      <c r="P2130">
        <f>IF(Tabla1[[#This Row],[SEX]]="female",0,1)</f>
        <v>1</v>
      </c>
      <c r="Q2130" t="s">
        <v>59</v>
      </c>
      <c r="R2130">
        <f>IF(Tabla1[[#This Row],[OTHERSONLOAN]]="none",0,IF(Tabla1[[#This Row],[OTHERSONLOAN]]="co-applicant",1,2))</f>
        <v>1</v>
      </c>
      <c r="S2130">
        <v>5</v>
      </c>
      <c r="T2130" t="s">
        <v>65</v>
      </c>
      <c r="U2130">
        <f>IF(Tabla1[[#This Row],[OWNSPROPERTY]]="unknown",0,IF(Tabla1[[#This Row],[OWNSPROPERTY]]="real_state",1,IF(Tabla1[[#This Row],[OWNSPROPERTY]]="car_other",2,3)))</f>
        <v>2</v>
      </c>
      <c r="V2130">
        <v>49</v>
      </c>
      <c r="W2130" t="s">
        <v>29</v>
      </c>
      <c r="X2130">
        <f>IF(Tabla1[[#This Row],[INSTALLMENTPLANS]]="none",0,IF(Tabla1[[#This Row],[INSTALLMENTPLANS]]="stores",1,2))</f>
        <v>0</v>
      </c>
      <c r="Y2130" t="s">
        <v>60</v>
      </c>
      <c r="Z2130">
        <f>IF(Tabla1[[#This Row],[HOUSING]]="free",0,IF(Tabla1[[#This Row],[HOUSING]]="own",1,2))</f>
        <v>0</v>
      </c>
      <c r="AA2130">
        <v>3</v>
      </c>
      <c r="AB2130" t="s">
        <v>32</v>
      </c>
      <c r="AC2130">
        <f>IF(Tabla1[[#This Row],[JOB]]="unemployed",0,IF(Tabla1[[#This Row],[JOB]]="unskilled",1,IF(Tabla1[[#This Row],[JOB]]="skilled",2,3)))</f>
        <v>2</v>
      </c>
      <c r="AD2130">
        <v>2</v>
      </c>
      <c r="AE2130" t="s">
        <v>33</v>
      </c>
      <c r="AF2130">
        <f>IF(Tabla1[[#This Row],[TELEPHONE]]="none",0,1)</f>
        <v>1</v>
      </c>
      <c r="AG2130" t="s">
        <v>33</v>
      </c>
      <c r="AH2130">
        <f>IF(Tabla1[[#This Row],[FOREIGNWORKER]]="no",0,1)</f>
        <v>1</v>
      </c>
      <c r="AI2130" t="s">
        <v>55</v>
      </c>
      <c r="AJ2130">
        <f>IF(Tabla1[[#This Row],[RISK]]="No Risk",0,1)</f>
        <v>1</v>
      </c>
    </row>
    <row r="2131" spans="1:36" x14ac:dyDescent="0.25">
      <c r="A2131" t="s">
        <v>2201</v>
      </c>
      <c r="B2131" t="s">
        <v>51</v>
      </c>
      <c r="C2131">
        <f>IF(Tabla1[[#This Row],[CHECKINGSTATUS]]="no_checking",0,IF(Tabla1[[#This Row],[CHECKINGSTATUS]]="less_0",1,IF(Tabla1[[#This Row],[CHECKINGSTATUS]]="0_to_200",2,3)))</f>
        <v>0</v>
      </c>
      <c r="D2131">
        <v>37</v>
      </c>
      <c r="E2131" t="s">
        <v>42</v>
      </c>
      <c r="F2131">
        <f>IF(Tabla1[[#This Row],[CREDITHISTORY]]="no_credits",0,IF(Tabla1[[#This Row],[CREDITHISTORY]]="prior_paymentes_delayed",1,IF(Tabla1[[#This Row],[CREDITHISTORY]]="outstanding_credit",2,3)))</f>
        <v>3</v>
      </c>
      <c r="G2131" t="s">
        <v>43</v>
      </c>
      <c r="H21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31">
        <v>6633</v>
      </c>
      <c r="J2131" t="s">
        <v>53</v>
      </c>
      <c r="K21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31" t="s">
        <v>39</v>
      </c>
      <c r="M21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31">
        <v>3</v>
      </c>
      <c r="O2131" t="s">
        <v>28</v>
      </c>
      <c r="P2131">
        <f>IF(Tabla1[[#This Row],[SEX]]="female",0,1)</f>
        <v>0</v>
      </c>
      <c r="Q2131" t="s">
        <v>29</v>
      </c>
      <c r="R2131">
        <f>IF(Tabla1[[#This Row],[OTHERSONLOAN]]="none",0,IF(Tabla1[[#This Row],[OTHERSONLOAN]]="co-applicant",1,2))</f>
        <v>0</v>
      </c>
      <c r="S2131">
        <v>4</v>
      </c>
      <c r="T2131" t="s">
        <v>65</v>
      </c>
      <c r="U2131">
        <f>IF(Tabla1[[#This Row],[OWNSPROPERTY]]="unknown",0,IF(Tabla1[[#This Row],[OWNSPROPERTY]]="real_state",1,IF(Tabla1[[#This Row],[OWNSPROPERTY]]="car_other",2,3)))</f>
        <v>2</v>
      </c>
      <c r="V2131">
        <v>55</v>
      </c>
      <c r="W2131" t="s">
        <v>29</v>
      </c>
      <c r="X2131">
        <f>IF(Tabla1[[#This Row],[INSTALLMENTPLANS]]="none",0,IF(Tabla1[[#This Row],[INSTALLMENTPLANS]]="stores",1,2))</f>
        <v>0</v>
      </c>
      <c r="Y2131" t="s">
        <v>31</v>
      </c>
      <c r="Z2131">
        <f>IF(Tabla1[[#This Row],[HOUSING]]="free",0,IF(Tabla1[[#This Row],[HOUSING]]="own",1,2))</f>
        <v>1</v>
      </c>
      <c r="AA2131">
        <v>2</v>
      </c>
      <c r="AB2131" t="s">
        <v>32</v>
      </c>
      <c r="AC2131">
        <f>IF(Tabla1[[#This Row],[JOB]]="unemployed",0,IF(Tabla1[[#This Row],[JOB]]="unskilled",1,IF(Tabla1[[#This Row],[JOB]]="skilled",2,3)))</f>
        <v>2</v>
      </c>
      <c r="AD2131">
        <v>1</v>
      </c>
      <c r="AE2131" t="s">
        <v>33</v>
      </c>
      <c r="AF2131">
        <f>IF(Tabla1[[#This Row],[TELEPHONE]]="none",0,1)</f>
        <v>1</v>
      </c>
      <c r="AG2131" t="s">
        <v>33</v>
      </c>
      <c r="AH2131">
        <f>IF(Tabla1[[#This Row],[FOREIGNWORKER]]="no",0,1)</f>
        <v>1</v>
      </c>
      <c r="AI2131" t="s">
        <v>55</v>
      </c>
      <c r="AJ2131">
        <f>IF(Tabla1[[#This Row],[RISK]]="No Risk",0,1)</f>
        <v>1</v>
      </c>
    </row>
    <row r="2132" spans="1:36" x14ac:dyDescent="0.25">
      <c r="A2132" t="s">
        <v>2202</v>
      </c>
      <c r="B2132" t="s">
        <v>36</v>
      </c>
      <c r="C2132">
        <f>IF(Tabla1[[#This Row],[CHECKINGSTATUS]]="no_checking",0,IF(Tabla1[[#This Row],[CHECKINGSTATUS]]="less_0",1,IF(Tabla1[[#This Row],[CHECKINGSTATUS]]="0_to_200",2,3)))</f>
        <v>1</v>
      </c>
      <c r="D2132">
        <v>4</v>
      </c>
      <c r="E2132" t="s">
        <v>70</v>
      </c>
      <c r="F2132">
        <f>IF(Tabla1[[#This Row],[CREDITHISTORY]]="no_credits",0,IF(Tabla1[[#This Row],[CREDITHISTORY]]="prior_paymentes_delayed",1,IF(Tabla1[[#This Row],[CREDITHISTORY]]="outstanding_credit",2,3)))</f>
        <v>3</v>
      </c>
      <c r="G2132" t="s">
        <v>82</v>
      </c>
      <c r="H21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32">
        <v>1910</v>
      </c>
      <c r="J2132" t="s">
        <v>38</v>
      </c>
      <c r="K21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32" t="s">
        <v>71</v>
      </c>
      <c r="M213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32">
        <v>1</v>
      </c>
      <c r="O2132" t="s">
        <v>28</v>
      </c>
      <c r="P2132">
        <f>IF(Tabla1[[#This Row],[SEX]]="female",0,1)</f>
        <v>0</v>
      </c>
      <c r="Q2132" t="s">
        <v>29</v>
      </c>
      <c r="R2132">
        <f>IF(Tabla1[[#This Row],[OTHERSONLOAN]]="none",0,IF(Tabla1[[#This Row],[OTHERSONLOAN]]="co-applicant",1,2))</f>
        <v>0</v>
      </c>
      <c r="S2132">
        <v>1</v>
      </c>
      <c r="T2132" t="s">
        <v>45</v>
      </c>
      <c r="U2132">
        <f>IF(Tabla1[[#This Row],[OWNSPROPERTY]]="unknown",0,IF(Tabla1[[#This Row],[OWNSPROPERTY]]="real_state",1,IF(Tabla1[[#This Row],[OWNSPROPERTY]]="car_other",2,3)))</f>
        <v>3</v>
      </c>
      <c r="V2132">
        <v>19</v>
      </c>
      <c r="W2132" t="s">
        <v>29</v>
      </c>
      <c r="X2132">
        <f>IF(Tabla1[[#This Row],[INSTALLMENTPLANS]]="none",0,IF(Tabla1[[#This Row],[INSTALLMENTPLANS]]="stores",1,2))</f>
        <v>0</v>
      </c>
      <c r="Y2132" t="s">
        <v>72</v>
      </c>
      <c r="Z2132">
        <f>IF(Tabla1[[#This Row],[HOUSING]]="free",0,IF(Tabla1[[#This Row],[HOUSING]]="own",1,2))</f>
        <v>2</v>
      </c>
      <c r="AA2132">
        <v>1</v>
      </c>
      <c r="AB2132" t="s">
        <v>63</v>
      </c>
      <c r="AC2132">
        <f>IF(Tabla1[[#This Row],[JOB]]="unemployed",0,IF(Tabla1[[#This Row],[JOB]]="unskilled",1,IF(Tabla1[[#This Row],[JOB]]="skilled",2,3)))</f>
        <v>3</v>
      </c>
      <c r="AD2132">
        <v>1</v>
      </c>
      <c r="AE2132" t="s">
        <v>29</v>
      </c>
      <c r="AF2132">
        <f>IF(Tabla1[[#This Row],[TELEPHONE]]="none",0,1)</f>
        <v>0</v>
      </c>
      <c r="AG2132" t="s">
        <v>33</v>
      </c>
      <c r="AH2132">
        <f>IF(Tabla1[[#This Row],[FOREIGNWORKER]]="no",0,1)</f>
        <v>1</v>
      </c>
      <c r="AI2132" t="s">
        <v>34</v>
      </c>
      <c r="AJ2132">
        <f>IF(Tabla1[[#This Row],[RISK]]="No Risk",0,1)</f>
        <v>0</v>
      </c>
    </row>
    <row r="2133" spans="1:36" x14ac:dyDescent="0.25">
      <c r="A2133" t="s">
        <v>2203</v>
      </c>
      <c r="B2133" t="s">
        <v>51</v>
      </c>
      <c r="C2133">
        <f>IF(Tabla1[[#This Row],[CHECKINGSTATUS]]="no_checking",0,IF(Tabla1[[#This Row],[CHECKINGSTATUS]]="less_0",1,IF(Tabla1[[#This Row],[CHECKINGSTATUS]]="0_to_200",2,3)))</f>
        <v>0</v>
      </c>
      <c r="D2133">
        <v>24</v>
      </c>
      <c r="E2133" t="s">
        <v>42</v>
      </c>
      <c r="F2133">
        <f>IF(Tabla1[[#This Row],[CREDITHISTORY]]="no_credits",0,IF(Tabla1[[#This Row],[CREDITHISTORY]]="prior_paymentes_delayed",1,IF(Tabla1[[#This Row],[CREDITHISTORY]]="outstanding_credit",2,3)))</f>
        <v>3</v>
      </c>
      <c r="G2133" t="s">
        <v>43</v>
      </c>
      <c r="H21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33">
        <v>4738</v>
      </c>
      <c r="J2133" t="s">
        <v>26</v>
      </c>
      <c r="K21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33" t="s">
        <v>49</v>
      </c>
      <c r="M21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33">
        <v>3</v>
      </c>
      <c r="O2133" t="s">
        <v>28</v>
      </c>
      <c r="P2133">
        <f>IF(Tabla1[[#This Row],[SEX]]="female",0,1)</f>
        <v>0</v>
      </c>
      <c r="Q2133" t="s">
        <v>29</v>
      </c>
      <c r="R2133">
        <f>IF(Tabla1[[#This Row],[OTHERSONLOAN]]="none",0,IF(Tabla1[[#This Row],[OTHERSONLOAN]]="co-applicant",1,2))</f>
        <v>0</v>
      </c>
      <c r="S2133">
        <v>4</v>
      </c>
      <c r="T2133" t="s">
        <v>65</v>
      </c>
      <c r="U2133">
        <f>IF(Tabla1[[#This Row],[OWNSPROPERTY]]="unknown",0,IF(Tabla1[[#This Row],[OWNSPROPERTY]]="real_state",1,IF(Tabla1[[#This Row],[OWNSPROPERTY]]="car_other",2,3)))</f>
        <v>2</v>
      </c>
      <c r="V2133">
        <v>47</v>
      </c>
      <c r="W2133" t="s">
        <v>29</v>
      </c>
      <c r="X2133">
        <f>IF(Tabla1[[#This Row],[INSTALLMENTPLANS]]="none",0,IF(Tabla1[[#This Row],[INSTALLMENTPLANS]]="stores",1,2))</f>
        <v>0</v>
      </c>
      <c r="Y2133" t="s">
        <v>31</v>
      </c>
      <c r="Z2133">
        <f>IF(Tabla1[[#This Row],[HOUSING]]="free",0,IF(Tabla1[[#This Row],[HOUSING]]="own",1,2))</f>
        <v>1</v>
      </c>
      <c r="AA2133">
        <v>2</v>
      </c>
      <c r="AB2133" t="s">
        <v>32</v>
      </c>
      <c r="AC2133">
        <f>IF(Tabla1[[#This Row],[JOB]]="unemployed",0,IF(Tabla1[[#This Row],[JOB]]="unskilled",1,IF(Tabla1[[#This Row],[JOB]]="skilled",2,3)))</f>
        <v>2</v>
      </c>
      <c r="AD2133">
        <v>1</v>
      </c>
      <c r="AE2133" t="s">
        <v>33</v>
      </c>
      <c r="AF2133">
        <f>IF(Tabla1[[#This Row],[TELEPHONE]]="none",0,1)</f>
        <v>1</v>
      </c>
      <c r="AG2133" t="s">
        <v>33</v>
      </c>
      <c r="AH2133">
        <f>IF(Tabla1[[#This Row],[FOREIGNWORKER]]="no",0,1)</f>
        <v>1</v>
      </c>
      <c r="AI2133" t="s">
        <v>55</v>
      </c>
      <c r="AJ2133">
        <f>IF(Tabla1[[#This Row],[RISK]]="No Risk",0,1)</f>
        <v>1</v>
      </c>
    </row>
    <row r="2134" spans="1:36" x14ac:dyDescent="0.25">
      <c r="A2134" t="s">
        <v>2204</v>
      </c>
      <c r="B2134" t="s">
        <v>23</v>
      </c>
      <c r="C2134">
        <f>IF(Tabla1[[#This Row],[CHECKINGSTATUS]]="no_checking",0,IF(Tabla1[[#This Row],[CHECKINGSTATUS]]="less_0",1,IF(Tabla1[[#This Row],[CHECKINGSTATUS]]="0_to_200",2,3)))</f>
        <v>2</v>
      </c>
      <c r="D2134">
        <v>4</v>
      </c>
      <c r="E2134" t="s">
        <v>70</v>
      </c>
      <c r="F2134">
        <f>IF(Tabla1[[#This Row],[CREDITHISTORY]]="no_credits",0,IF(Tabla1[[#This Row],[CREDITHISTORY]]="prior_paymentes_delayed",1,IF(Tabla1[[#This Row],[CREDITHISTORY]]="outstanding_credit",2,3)))</f>
        <v>3</v>
      </c>
      <c r="G2134" t="s">
        <v>37</v>
      </c>
      <c r="H21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34">
        <v>250</v>
      </c>
      <c r="J2134" t="s">
        <v>38</v>
      </c>
      <c r="K21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34" t="s">
        <v>71</v>
      </c>
      <c r="M213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34">
        <v>2</v>
      </c>
      <c r="O2134" t="s">
        <v>28</v>
      </c>
      <c r="P2134">
        <f>IF(Tabla1[[#This Row],[SEX]]="female",0,1)</f>
        <v>0</v>
      </c>
      <c r="Q2134" t="s">
        <v>29</v>
      </c>
      <c r="R2134">
        <f>IF(Tabla1[[#This Row],[OTHERSONLOAN]]="none",0,IF(Tabla1[[#This Row],[OTHERSONLOAN]]="co-applicant",1,2))</f>
        <v>0</v>
      </c>
      <c r="S2134">
        <v>3</v>
      </c>
      <c r="T2134" t="s">
        <v>30</v>
      </c>
      <c r="U2134">
        <f>IF(Tabla1[[#This Row],[OWNSPROPERTY]]="unknown",0,IF(Tabla1[[#This Row],[OWNSPROPERTY]]="real_state",1,IF(Tabla1[[#This Row],[OWNSPROPERTY]]="car_other",2,3)))</f>
        <v>3</v>
      </c>
      <c r="V2134">
        <v>24</v>
      </c>
      <c r="W2134" t="s">
        <v>29</v>
      </c>
      <c r="X2134">
        <f>IF(Tabla1[[#This Row],[INSTALLMENTPLANS]]="none",0,IF(Tabla1[[#This Row],[INSTALLMENTPLANS]]="stores",1,2))</f>
        <v>0</v>
      </c>
      <c r="Y2134" t="s">
        <v>31</v>
      </c>
      <c r="Z2134">
        <f>IF(Tabla1[[#This Row],[HOUSING]]="free",0,IF(Tabla1[[#This Row],[HOUSING]]="own",1,2))</f>
        <v>1</v>
      </c>
      <c r="AA2134">
        <v>1</v>
      </c>
      <c r="AB2134" t="s">
        <v>63</v>
      </c>
      <c r="AC2134">
        <f>IF(Tabla1[[#This Row],[JOB]]="unemployed",0,IF(Tabla1[[#This Row],[JOB]]="unskilled",1,IF(Tabla1[[#This Row],[JOB]]="skilled",2,3)))</f>
        <v>3</v>
      </c>
      <c r="AD2134">
        <v>1</v>
      </c>
      <c r="AE2134" t="s">
        <v>29</v>
      </c>
      <c r="AF2134">
        <f>IF(Tabla1[[#This Row],[TELEPHONE]]="none",0,1)</f>
        <v>0</v>
      </c>
      <c r="AG2134" t="s">
        <v>33</v>
      </c>
      <c r="AH2134">
        <f>IF(Tabla1[[#This Row],[FOREIGNWORKER]]="no",0,1)</f>
        <v>1</v>
      </c>
      <c r="AI2134" t="s">
        <v>34</v>
      </c>
      <c r="AJ2134">
        <f>IF(Tabla1[[#This Row],[RISK]]="No Risk",0,1)</f>
        <v>0</v>
      </c>
    </row>
    <row r="2135" spans="1:36" x14ac:dyDescent="0.25">
      <c r="A2135" t="s">
        <v>2205</v>
      </c>
      <c r="B2135" t="s">
        <v>23</v>
      </c>
      <c r="C2135">
        <f>IF(Tabla1[[#This Row],[CHECKINGSTATUS]]="no_checking",0,IF(Tabla1[[#This Row],[CHECKINGSTATUS]]="less_0",1,IF(Tabla1[[#This Row],[CHECKINGSTATUS]]="0_to_200",2,3)))</f>
        <v>2</v>
      </c>
      <c r="D2135">
        <v>14</v>
      </c>
      <c r="E2135" t="s">
        <v>24</v>
      </c>
      <c r="F2135">
        <f>IF(Tabla1[[#This Row],[CREDITHISTORY]]="no_credits",0,IF(Tabla1[[#This Row],[CREDITHISTORY]]="prior_paymentes_delayed",1,IF(Tabla1[[#This Row],[CREDITHISTORY]]="outstanding_credit",2,3)))</f>
        <v>3</v>
      </c>
      <c r="G2135" t="s">
        <v>82</v>
      </c>
      <c r="H21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35">
        <v>2092</v>
      </c>
      <c r="J2135" t="s">
        <v>53</v>
      </c>
      <c r="K21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35" t="s">
        <v>39</v>
      </c>
      <c r="M21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35">
        <v>1</v>
      </c>
      <c r="O2135" t="s">
        <v>28</v>
      </c>
      <c r="P2135">
        <f>IF(Tabla1[[#This Row],[SEX]]="female",0,1)</f>
        <v>0</v>
      </c>
      <c r="Q2135" t="s">
        <v>29</v>
      </c>
      <c r="R2135">
        <f>IF(Tabla1[[#This Row],[OTHERSONLOAN]]="none",0,IF(Tabla1[[#This Row],[OTHERSONLOAN]]="co-applicant",1,2))</f>
        <v>0</v>
      </c>
      <c r="S2135">
        <v>1</v>
      </c>
      <c r="T2135" t="s">
        <v>45</v>
      </c>
      <c r="U2135">
        <f>IF(Tabla1[[#This Row],[OWNSPROPERTY]]="unknown",0,IF(Tabla1[[#This Row],[OWNSPROPERTY]]="real_state",1,IF(Tabla1[[#This Row],[OWNSPROPERTY]]="car_other",2,3)))</f>
        <v>3</v>
      </c>
      <c r="V2135">
        <v>32</v>
      </c>
      <c r="W2135" t="s">
        <v>40</v>
      </c>
      <c r="X2135">
        <f>IF(Tabla1[[#This Row],[INSTALLMENTPLANS]]="none",0,IF(Tabla1[[#This Row],[INSTALLMENTPLANS]]="stores",1,2))</f>
        <v>1</v>
      </c>
      <c r="Y2135" t="s">
        <v>31</v>
      </c>
      <c r="Z2135">
        <f>IF(Tabla1[[#This Row],[HOUSING]]="free",0,IF(Tabla1[[#This Row],[HOUSING]]="own",1,2))</f>
        <v>1</v>
      </c>
      <c r="AA2135">
        <v>1</v>
      </c>
      <c r="AB2135" t="s">
        <v>32</v>
      </c>
      <c r="AC2135">
        <f>IF(Tabla1[[#This Row],[JOB]]="unemployed",0,IF(Tabla1[[#This Row],[JOB]]="unskilled",1,IF(Tabla1[[#This Row],[JOB]]="skilled",2,3)))</f>
        <v>2</v>
      </c>
      <c r="AD2135">
        <v>1</v>
      </c>
      <c r="AE2135" t="s">
        <v>29</v>
      </c>
      <c r="AF2135">
        <f>IF(Tabla1[[#This Row],[TELEPHONE]]="none",0,1)</f>
        <v>0</v>
      </c>
      <c r="AG2135" t="s">
        <v>33</v>
      </c>
      <c r="AH2135">
        <f>IF(Tabla1[[#This Row],[FOREIGNWORKER]]="no",0,1)</f>
        <v>1</v>
      </c>
      <c r="AI2135" t="s">
        <v>34</v>
      </c>
      <c r="AJ2135">
        <f>IF(Tabla1[[#This Row],[RISK]]="No Risk",0,1)</f>
        <v>0</v>
      </c>
    </row>
    <row r="2136" spans="1:36" x14ac:dyDescent="0.25">
      <c r="A2136" t="s">
        <v>2206</v>
      </c>
      <c r="B2136" t="s">
        <v>36</v>
      </c>
      <c r="C2136">
        <f>IF(Tabla1[[#This Row],[CHECKINGSTATUS]]="no_checking",0,IF(Tabla1[[#This Row],[CHECKINGSTATUS]]="less_0",1,IF(Tabla1[[#This Row],[CHECKINGSTATUS]]="0_to_200",2,3)))</f>
        <v>1</v>
      </c>
      <c r="D2136">
        <v>4</v>
      </c>
      <c r="E2136" t="s">
        <v>70</v>
      </c>
      <c r="F2136">
        <f>IF(Tabla1[[#This Row],[CREDITHISTORY]]="no_credits",0,IF(Tabla1[[#This Row],[CREDITHISTORY]]="prior_paymentes_delayed",1,IF(Tabla1[[#This Row],[CREDITHISTORY]]="outstanding_credit",2,3)))</f>
        <v>3</v>
      </c>
      <c r="G2136" t="s">
        <v>37</v>
      </c>
      <c r="H21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36">
        <v>348</v>
      </c>
      <c r="J2136" t="s">
        <v>38</v>
      </c>
      <c r="K21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36" t="s">
        <v>71</v>
      </c>
      <c r="M213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36">
        <v>2</v>
      </c>
      <c r="O2136" t="s">
        <v>44</v>
      </c>
      <c r="P2136">
        <f>IF(Tabla1[[#This Row],[SEX]]="female",0,1)</f>
        <v>1</v>
      </c>
      <c r="Q2136" t="s">
        <v>29</v>
      </c>
      <c r="R2136">
        <f>IF(Tabla1[[#This Row],[OTHERSONLOAN]]="none",0,IF(Tabla1[[#This Row],[OTHERSONLOAN]]="co-applicant",1,2))</f>
        <v>0</v>
      </c>
      <c r="S2136">
        <v>2</v>
      </c>
      <c r="T2136" t="s">
        <v>45</v>
      </c>
      <c r="U2136">
        <f>IF(Tabla1[[#This Row],[OWNSPROPERTY]]="unknown",0,IF(Tabla1[[#This Row],[OWNSPROPERTY]]="real_state",1,IF(Tabla1[[#This Row],[OWNSPROPERTY]]="car_other",2,3)))</f>
        <v>3</v>
      </c>
      <c r="V2136">
        <v>19</v>
      </c>
      <c r="W2136" t="s">
        <v>29</v>
      </c>
      <c r="X2136">
        <f>IF(Tabla1[[#This Row],[INSTALLMENTPLANS]]="none",0,IF(Tabla1[[#This Row],[INSTALLMENTPLANS]]="stores",1,2))</f>
        <v>0</v>
      </c>
      <c r="Y2136" t="s">
        <v>72</v>
      </c>
      <c r="Z2136">
        <f>IF(Tabla1[[#This Row],[HOUSING]]="free",0,IF(Tabla1[[#This Row],[HOUSING]]="own",1,2))</f>
        <v>2</v>
      </c>
      <c r="AA2136">
        <v>1</v>
      </c>
      <c r="AB2136" t="s">
        <v>32</v>
      </c>
      <c r="AC2136">
        <f>IF(Tabla1[[#This Row],[JOB]]="unemployed",0,IF(Tabla1[[#This Row],[JOB]]="unskilled",1,IF(Tabla1[[#This Row],[JOB]]="skilled",2,3)))</f>
        <v>2</v>
      </c>
      <c r="AD2136">
        <v>1</v>
      </c>
      <c r="AE2136" t="s">
        <v>29</v>
      </c>
      <c r="AF2136">
        <f>IF(Tabla1[[#This Row],[TELEPHONE]]="none",0,1)</f>
        <v>0</v>
      </c>
      <c r="AG2136" t="s">
        <v>33</v>
      </c>
      <c r="AH2136">
        <f>IF(Tabla1[[#This Row],[FOREIGNWORKER]]="no",0,1)</f>
        <v>1</v>
      </c>
      <c r="AI2136" t="s">
        <v>34</v>
      </c>
      <c r="AJ2136">
        <f>IF(Tabla1[[#This Row],[RISK]]="No Risk",0,1)</f>
        <v>0</v>
      </c>
    </row>
    <row r="2137" spans="1:36" x14ac:dyDescent="0.25">
      <c r="A2137" t="s">
        <v>2207</v>
      </c>
      <c r="B2137" t="s">
        <v>51</v>
      </c>
      <c r="C2137">
        <f>IF(Tabla1[[#This Row],[CHECKINGSTATUS]]="no_checking",0,IF(Tabla1[[#This Row],[CHECKINGSTATUS]]="less_0",1,IF(Tabla1[[#This Row],[CHECKINGSTATUS]]="0_to_200",2,3)))</f>
        <v>0</v>
      </c>
      <c r="D2137">
        <v>28</v>
      </c>
      <c r="E2137" t="s">
        <v>42</v>
      </c>
      <c r="F2137">
        <f>IF(Tabla1[[#This Row],[CREDITHISTORY]]="no_credits",0,IF(Tabla1[[#This Row],[CREDITHISTORY]]="prior_paymentes_delayed",1,IF(Tabla1[[#This Row],[CREDITHISTORY]]="outstanding_credit",2,3)))</f>
        <v>3</v>
      </c>
      <c r="G2137" t="s">
        <v>68</v>
      </c>
      <c r="H21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37">
        <v>7988</v>
      </c>
      <c r="J2137" t="s">
        <v>26</v>
      </c>
      <c r="K21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37" t="s">
        <v>49</v>
      </c>
      <c r="M21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37">
        <v>4</v>
      </c>
      <c r="O2137" t="s">
        <v>44</v>
      </c>
      <c r="P2137">
        <f>IF(Tabla1[[#This Row],[SEX]]="female",0,1)</f>
        <v>1</v>
      </c>
      <c r="Q2137" t="s">
        <v>29</v>
      </c>
      <c r="R2137">
        <f>IF(Tabla1[[#This Row],[OTHERSONLOAN]]="none",0,IF(Tabla1[[#This Row],[OTHERSONLOAN]]="co-applicant",1,2))</f>
        <v>0</v>
      </c>
      <c r="S2137">
        <v>4</v>
      </c>
      <c r="T2137" t="s">
        <v>65</v>
      </c>
      <c r="U2137">
        <f>IF(Tabla1[[#This Row],[OWNSPROPERTY]]="unknown",0,IF(Tabla1[[#This Row],[OWNSPROPERTY]]="real_state",1,IF(Tabla1[[#This Row],[OWNSPROPERTY]]="car_other",2,3)))</f>
        <v>2</v>
      </c>
      <c r="V2137">
        <v>50</v>
      </c>
      <c r="W2137" t="s">
        <v>29</v>
      </c>
      <c r="X2137">
        <f>IF(Tabla1[[#This Row],[INSTALLMENTPLANS]]="none",0,IF(Tabla1[[#This Row],[INSTALLMENTPLANS]]="stores",1,2))</f>
        <v>0</v>
      </c>
      <c r="Y2137" t="s">
        <v>60</v>
      </c>
      <c r="Z2137">
        <f>IF(Tabla1[[#This Row],[HOUSING]]="free",0,IF(Tabla1[[#This Row],[HOUSING]]="own",1,2))</f>
        <v>0</v>
      </c>
      <c r="AA2137">
        <v>2</v>
      </c>
      <c r="AB2137" t="s">
        <v>32</v>
      </c>
      <c r="AC2137">
        <f>IF(Tabla1[[#This Row],[JOB]]="unemployed",0,IF(Tabla1[[#This Row],[JOB]]="unskilled",1,IF(Tabla1[[#This Row],[JOB]]="skilled",2,3)))</f>
        <v>2</v>
      </c>
      <c r="AD2137">
        <v>1</v>
      </c>
      <c r="AE2137" t="s">
        <v>29</v>
      </c>
      <c r="AF2137">
        <f>IF(Tabla1[[#This Row],[TELEPHONE]]="none",0,1)</f>
        <v>0</v>
      </c>
      <c r="AG2137" t="s">
        <v>33</v>
      </c>
      <c r="AH2137">
        <f>IF(Tabla1[[#This Row],[FOREIGNWORKER]]="no",0,1)</f>
        <v>1</v>
      </c>
      <c r="AI2137" t="s">
        <v>55</v>
      </c>
      <c r="AJ2137">
        <f>IF(Tabla1[[#This Row],[RISK]]="No Risk",0,1)</f>
        <v>1</v>
      </c>
    </row>
    <row r="2138" spans="1:36" x14ac:dyDescent="0.25">
      <c r="A2138" t="s">
        <v>2208</v>
      </c>
      <c r="B2138" t="s">
        <v>36</v>
      </c>
      <c r="C2138">
        <f>IF(Tabla1[[#This Row],[CHECKINGSTATUS]]="no_checking",0,IF(Tabla1[[#This Row],[CHECKINGSTATUS]]="less_0",1,IF(Tabla1[[#This Row],[CHECKINGSTATUS]]="0_to_200",2,3)))</f>
        <v>1</v>
      </c>
      <c r="D2138">
        <v>12</v>
      </c>
      <c r="E2138" t="s">
        <v>70</v>
      </c>
      <c r="F2138">
        <f>IF(Tabla1[[#This Row],[CREDITHISTORY]]="no_credits",0,IF(Tabla1[[#This Row],[CREDITHISTORY]]="prior_paymentes_delayed",1,IF(Tabla1[[#This Row],[CREDITHISTORY]]="outstanding_credit",2,3)))</f>
        <v>3</v>
      </c>
      <c r="G2138" t="s">
        <v>37</v>
      </c>
      <c r="H21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38">
        <v>250</v>
      </c>
      <c r="J2138" t="s">
        <v>38</v>
      </c>
      <c r="K21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38" t="s">
        <v>27</v>
      </c>
      <c r="M21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38">
        <v>2</v>
      </c>
      <c r="O2138" t="s">
        <v>44</v>
      </c>
      <c r="P2138">
        <f>IF(Tabla1[[#This Row],[SEX]]="female",0,1)</f>
        <v>1</v>
      </c>
      <c r="Q2138" t="s">
        <v>29</v>
      </c>
      <c r="R2138">
        <f>IF(Tabla1[[#This Row],[OTHERSONLOAN]]="none",0,IF(Tabla1[[#This Row],[OTHERSONLOAN]]="co-applicant",1,2))</f>
        <v>0</v>
      </c>
      <c r="S2138">
        <v>1</v>
      </c>
      <c r="T2138" t="s">
        <v>45</v>
      </c>
      <c r="U2138">
        <f>IF(Tabla1[[#This Row],[OWNSPROPERTY]]="unknown",0,IF(Tabla1[[#This Row],[OWNSPROPERTY]]="real_state",1,IF(Tabla1[[#This Row],[OWNSPROPERTY]]="car_other",2,3)))</f>
        <v>3</v>
      </c>
      <c r="V2138">
        <v>19</v>
      </c>
      <c r="W2138" t="s">
        <v>29</v>
      </c>
      <c r="X2138">
        <f>IF(Tabla1[[#This Row],[INSTALLMENTPLANS]]="none",0,IF(Tabla1[[#This Row],[INSTALLMENTPLANS]]="stores",1,2))</f>
        <v>0</v>
      </c>
      <c r="Y2138" t="s">
        <v>72</v>
      </c>
      <c r="Z2138">
        <f>IF(Tabla1[[#This Row],[HOUSING]]="free",0,IF(Tabla1[[#This Row],[HOUSING]]="own",1,2))</f>
        <v>2</v>
      </c>
      <c r="AA2138">
        <v>1</v>
      </c>
      <c r="AB2138" t="s">
        <v>32</v>
      </c>
      <c r="AC2138">
        <f>IF(Tabla1[[#This Row],[JOB]]="unemployed",0,IF(Tabla1[[#This Row],[JOB]]="unskilled",1,IF(Tabla1[[#This Row],[JOB]]="skilled",2,3)))</f>
        <v>2</v>
      </c>
      <c r="AD2138">
        <v>1</v>
      </c>
      <c r="AE2138" t="s">
        <v>29</v>
      </c>
      <c r="AF2138">
        <f>IF(Tabla1[[#This Row],[TELEPHONE]]="none",0,1)</f>
        <v>0</v>
      </c>
      <c r="AG2138" t="s">
        <v>33</v>
      </c>
      <c r="AH2138">
        <f>IF(Tabla1[[#This Row],[FOREIGNWORKER]]="no",0,1)</f>
        <v>1</v>
      </c>
      <c r="AI2138" t="s">
        <v>34</v>
      </c>
      <c r="AJ2138">
        <f>IF(Tabla1[[#This Row],[RISK]]="No Risk",0,1)</f>
        <v>0</v>
      </c>
    </row>
    <row r="2139" spans="1:36" x14ac:dyDescent="0.25">
      <c r="A2139" t="s">
        <v>2209</v>
      </c>
      <c r="B2139" t="s">
        <v>23</v>
      </c>
      <c r="C2139">
        <f>IF(Tabla1[[#This Row],[CHECKINGSTATUS]]="no_checking",0,IF(Tabla1[[#This Row],[CHECKINGSTATUS]]="less_0",1,IF(Tabla1[[#This Row],[CHECKINGSTATUS]]="0_to_200",2,3)))</f>
        <v>2</v>
      </c>
      <c r="D2139">
        <v>23</v>
      </c>
      <c r="E2139" t="s">
        <v>24</v>
      </c>
      <c r="F2139">
        <f>IF(Tabla1[[#This Row],[CREDITHISTORY]]="no_credits",0,IF(Tabla1[[#This Row],[CREDITHISTORY]]="prior_paymentes_delayed",1,IF(Tabla1[[#This Row],[CREDITHISTORY]]="outstanding_credit",2,3)))</f>
        <v>3</v>
      </c>
      <c r="G2139" t="s">
        <v>43</v>
      </c>
      <c r="H21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39">
        <v>2293</v>
      </c>
      <c r="J2139" t="s">
        <v>38</v>
      </c>
      <c r="K21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39" t="s">
        <v>39</v>
      </c>
      <c r="M21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39">
        <v>2</v>
      </c>
      <c r="O2139" t="s">
        <v>28</v>
      </c>
      <c r="P2139">
        <f>IF(Tabla1[[#This Row],[SEX]]="female",0,1)</f>
        <v>0</v>
      </c>
      <c r="Q2139" t="s">
        <v>29</v>
      </c>
      <c r="R2139">
        <f>IF(Tabla1[[#This Row],[OTHERSONLOAN]]="none",0,IF(Tabla1[[#This Row],[OTHERSONLOAN]]="co-applicant",1,2))</f>
        <v>0</v>
      </c>
      <c r="S2139">
        <v>1</v>
      </c>
      <c r="T2139" t="s">
        <v>45</v>
      </c>
      <c r="U2139">
        <f>IF(Tabla1[[#This Row],[OWNSPROPERTY]]="unknown",0,IF(Tabla1[[#This Row],[OWNSPROPERTY]]="real_state",1,IF(Tabla1[[#This Row],[OWNSPROPERTY]]="car_other",2,3)))</f>
        <v>3</v>
      </c>
      <c r="V2139">
        <v>36</v>
      </c>
      <c r="W2139" t="s">
        <v>116</v>
      </c>
      <c r="X2139">
        <f>IF(Tabla1[[#This Row],[INSTALLMENTPLANS]]="none",0,IF(Tabla1[[#This Row],[INSTALLMENTPLANS]]="stores",1,2))</f>
        <v>2</v>
      </c>
      <c r="Y2139" t="s">
        <v>72</v>
      </c>
      <c r="Z2139">
        <f>IF(Tabla1[[#This Row],[HOUSING]]="free",0,IF(Tabla1[[#This Row],[HOUSING]]="own",1,2))</f>
        <v>2</v>
      </c>
      <c r="AA2139">
        <v>1</v>
      </c>
      <c r="AB2139" t="s">
        <v>71</v>
      </c>
      <c r="AC2139">
        <f>IF(Tabla1[[#This Row],[JOB]]="unemployed",0,IF(Tabla1[[#This Row],[JOB]]="unskilled",1,IF(Tabla1[[#This Row],[JOB]]="skilled",2,3)))</f>
        <v>0</v>
      </c>
      <c r="AD2139">
        <v>1</v>
      </c>
      <c r="AE2139" t="s">
        <v>29</v>
      </c>
      <c r="AF2139">
        <f>IF(Tabla1[[#This Row],[TELEPHONE]]="none",0,1)</f>
        <v>0</v>
      </c>
      <c r="AG2139" t="s">
        <v>33</v>
      </c>
      <c r="AH2139">
        <f>IF(Tabla1[[#This Row],[FOREIGNWORKER]]="no",0,1)</f>
        <v>1</v>
      </c>
      <c r="AI2139" t="s">
        <v>34</v>
      </c>
      <c r="AJ2139">
        <f>IF(Tabla1[[#This Row],[RISK]]="No Risk",0,1)</f>
        <v>0</v>
      </c>
    </row>
    <row r="2140" spans="1:36" x14ac:dyDescent="0.25">
      <c r="A2140" t="s">
        <v>2210</v>
      </c>
      <c r="B2140" t="s">
        <v>51</v>
      </c>
      <c r="C2140">
        <f>IF(Tabla1[[#This Row],[CHECKINGSTATUS]]="no_checking",0,IF(Tabla1[[#This Row],[CHECKINGSTATUS]]="less_0",1,IF(Tabla1[[#This Row],[CHECKINGSTATUS]]="0_to_200",2,3)))</f>
        <v>0</v>
      </c>
      <c r="D2140">
        <v>34</v>
      </c>
      <c r="E2140" t="s">
        <v>42</v>
      </c>
      <c r="F2140">
        <f>IF(Tabla1[[#This Row],[CREDITHISTORY]]="no_credits",0,IF(Tabla1[[#This Row],[CREDITHISTORY]]="prior_paymentes_delayed",1,IF(Tabla1[[#This Row],[CREDITHISTORY]]="outstanding_credit",2,3)))</f>
        <v>3</v>
      </c>
      <c r="G2140" t="s">
        <v>89</v>
      </c>
      <c r="H21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40">
        <v>7197</v>
      </c>
      <c r="J2140" t="s">
        <v>94</v>
      </c>
      <c r="K214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40" t="s">
        <v>39</v>
      </c>
      <c r="M21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40">
        <v>4</v>
      </c>
      <c r="O2140" t="s">
        <v>44</v>
      </c>
      <c r="P2140">
        <f>IF(Tabla1[[#This Row],[SEX]]="female",0,1)</f>
        <v>1</v>
      </c>
      <c r="Q2140" t="s">
        <v>29</v>
      </c>
      <c r="R2140">
        <f>IF(Tabla1[[#This Row],[OTHERSONLOAN]]="none",0,IF(Tabla1[[#This Row],[OTHERSONLOAN]]="co-applicant",1,2))</f>
        <v>0</v>
      </c>
      <c r="S2140">
        <v>4</v>
      </c>
      <c r="T2140" t="s">
        <v>30</v>
      </c>
      <c r="U2140">
        <f>IF(Tabla1[[#This Row],[OWNSPROPERTY]]="unknown",0,IF(Tabla1[[#This Row],[OWNSPROPERTY]]="real_state",1,IF(Tabla1[[#This Row],[OWNSPROPERTY]]="car_other",2,3)))</f>
        <v>3</v>
      </c>
      <c r="V2140">
        <v>24</v>
      </c>
      <c r="W2140" t="s">
        <v>29</v>
      </c>
      <c r="X2140">
        <f>IF(Tabla1[[#This Row],[INSTALLMENTPLANS]]="none",0,IF(Tabla1[[#This Row],[INSTALLMENTPLANS]]="stores",1,2))</f>
        <v>0</v>
      </c>
      <c r="Y2140" t="s">
        <v>31</v>
      </c>
      <c r="Z2140">
        <f>IF(Tabla1[[#This Row],[HOUSING]]="free",0,IF(Tabla1[[#This Row],[HOUSING]]="own",1,2))</f>
        <v>1</v>
      </c>
      <c r="AA2140">
        <v>2</v>
      </c>
      <c r="AB2140" t="s">
        <v>63</v>
      </c>
      <c r="AC2140">
        <f>IF(Tabla1[[#This Row],[JOB]]="unemployed",0,IF(Tabla1[[#This Row],[JOB]]="unskilled",1,IF(Tabla1[[#This Row],[JOB]]="skilled",2,3)))</f>
        <v>3</v>
      </c>
      <c r="AD2140">
        <v>1</v>
      </c>
      <c r="AE2140" t="s">
        <v>33</v>
      </c>
      <c r="AF2140">
        <f>IF(Tabla1[[#This Row],[TELEPHONE]]="none",0,1)</f>
        <v>1</v>
      </c>
      <c r="AG2140" t="s">
        <v>33</v>
      </c>
      <c r="AH2140">
        <f>IF(Tabla1[[#This Row],[FOREIGNWORKER]]="no",0,1)</f>
        <v>1</v>
      </c>
      <c r="AI2140" t="s">
        <v>55</v>
      </c>
      <c r="AJ2140">
        <f>IF(Tabla1[[#This Row],[RISK]]="No Risk",0,1)</f>
        <v>1</v>
      </c>
    </row>
    <row r="2141" spans="1:36" x14ac:dyDescent="0.25">
      <c r="A2141" t="s">
        <v>2211</v>
      </c>
      <c r="B2141" t="s">
        <v>36</v>
      </c>
      <c r="C2141">
        <f>IF(Tabla1[[#This Row],[CHECKINGSTATUS]]="no_checking",0,IF(Tabla1[[#This Row],[CHECKINGSTATUS]]="less_0",1,IF(Tabla1[[#This Row],[CHECKINGSTATUS]]="0_to_200",2,3)))</f>
        <v>1</v>
      </c>
      <c r="D2141">
        <v>18</v>
      </c>
      <c r="E2141" t="s">
        <v>42</v>
      </c>
      <c r="F2141">
        <f>IF(Tabla1[[#This Row],[CREDITHISTORY]]="no_credits",0,IF(Tabla1[[#This Row],[CREDITHISTORY]]="prior_paymentes_delayed",1,IF(Tabla1[[#This Row],[CREDITHISTORY]]="outstanding_credit",2,3)))</f>
        <v>3</v>
      </c>
      <c r="G2141" t="s">
        <v>89</v>
      </c>
      <c r="H21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41">
        <v>2575</v>
      </c>
      <c r="J2141" t="s">
        <v>94</v>
      </c>
      <c r="K21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41" t="s">
        <v>49</v>
      </c>
      <c r="M21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41">
        <v>3</v>
      </c>
      <c r="O2141" t="s">
        <v>44</v>
      </c>
      <c r="P2141">
        <f>IF(Tabla1[[#This Row],[SEX]]="female",0,1)</f>
        <v>1</v>
      </c>
      <c r="Q2141" t="s">
        <v>29</v>
      </c>
      <c r="R2141">
        <f>IF(Tabla1[[#This Row],[OTHERSONLOAN]]="none",0,IF(Tabla1[[#This Row],[OTHERSONLOAN]]="co-applicant",1,2))</f>
        <v>0</v>
      </c>
      <c r="S2141">
        <v>1</v>
      </c>
      <c r="T2141" t="s">
        <v>65</v>
      </c>
      <c r="U2141">
        <f>IF(Tabla1[[#This Row],[OWNSPROPERTY]]="unknown",0,IF(Tabla1[[#This Row],[OWNSPROPERTY]]="real_state",1,IF(Tabla1[[#This Row],[OWNSPROPERTY]]="car_other",2,3)))</f>
        <v>2</v>
      </c>
      <c r="V2141">
        <v>43</v>
      </c>
      <c r="W2141" t="s">
        <v>40</v>
      </c>
      <c r="X2141">
        <f>IF(Tabla1[[#This Row],[INSTALLMENTPLANS]]="none",0,IF(Tabla1[[#This Row],[INSTALLMENTPLANS]]="stores",1,2))</f>
        <v>1</v>
      </c>
      <c r="Y2141" t="s">
        <v>31</v>
      </c>
      <c r="Z2141">
        <f>IF(Tabla1[[#This Row],[HOUSING]]="free",0,IF(Tabla1[[#This Row],[HOUSING]]="own",1,2))</f>
        <v>1</v>
      </c>
      <c r="AA2141">
        <v>2</v>
      </c>
      <c r="AB2141" t="s">
        <v>92</v>
      </c>
      <c r="AC2141">
        <f>IF(Tabla1[[#This Row],[JOB]]="unemployed",0,IF(Tabla1[[#This Row],[JOB]]="unskilled",1,IF(Tabla1[[#This Row],[JOB]]="skilled",2,3)))</f>
        <v>1</v>
      </c>
      <c r="AD2141">
        <v>1</v>
      </c>
      <c r="AE2141" t="s">
        <v>29</v>
      </c>
      <c r="AF2141">
        <f>IF(Tabla1[[#This Row],[TELEPHONE]]="none",0,1)</f>
        <v>0</v>
      </c>
      <c r="AG2141" t="s">
        <v>33</v>
      </c>
      <c r="AH2141">
        <f>IF(Tabla1[[#This Row],[FOREIGNWORKER]]="no",0,1)</f>
        <v>1</v>
      </c>
      <c r="AI2141" t="s">
        <v>34</v>
      </c>
      <c r="AJ2141">
        <f>IF(Tabla1[[#This Row],[RISK]]="No Risk",0,1)</f>
        <v>0</v>
      </c>
    </row>
    <row r="2142" spans="1:36" x14ac:dyDescent="0.25">
      <c r="A2142" t="s">
        <v>2212</v>
      </c>
      <c r="B2142" t="s">
        <v>51</v>
      </c>
      <c r="C2142">
        <f>IF(Tabla1[[#This Row],[CHECKINGSTATUS]]="no_checking",0,IF(Tabla1[[#This Row],[CHECKINGSTATUS]]="less_0",1,IF(Tabla1[[#This Row],[CHECKINGSTATUS]]="0_to_200",2,3)))</f>
        <v>0</v>
      </c>
      <c r="D2142">
        <v>56</v>
      </c>
      <c r="E2142" t="s">
        <v>57</v>
      </c>
      <c r="F2142">
        <f>IF(Tabla1[[#This Row],[CREDITHISTORY]]="no_credits",0,IF(Tabla1[[#This Row],[CREDITHISTORY]]="prior_paymentes_delayed",1,IF(Tabla1[[#This Row],[CREDITHISTORY]]="outstanding_credit",2,3)))</f>
        <v>2</v>
      </c>
      <c r="G2142" t="s">
        <v>68</v>
      </c>
      <c r="H21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42">
        <v>8005</v>
      </c>
      <c r="J2142" t="s">
        <v>54</v>
      </c>
      <c r="K21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42" t="s">
        <v>62</v>
      </c>
      <c r="M21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42">
        <v>5</v>
      </c>
      <c r="O2142" t="s">
        <v>44</v>
      </c>
      <c r="P2142">
        <f>IF(Tabla1[[#This Row],[SEX]]="female",0,1)</f>
        <v>1</v>
      </c>
      <c r="Q2142" t="s">
        <v>182</v>
      </c>
      <c r="R2142">
        <f>IF(Tabla1[[#This Row],[OTHERSONLOAN]]="none",0,IF(Tabla1[[#This Row],[OTHERSONLOAN]]="co-applicant",1,2))</f>
        <v>2</v>
      </c>
      <c r="S2142">
        <v>4</v>
      </c>
      <c r="T2142" t="s">
        <v>65</v>
      </c>
      <c r="U2142">
        <f>IF(Tabla1[[#This Row],[OWNSPROPERTY]]="unknown",0,IF(Tabla1[[#This Row],[OWNSPROPERTY]]="real_state",1,IF(Tabla1[[#This Row],[OWNSPROPERTY]]="car_other",2,3)))</f>
        <v>2</v>
      </c>
      <c r="V2142">
        <v>56</v>
      </c>
      <c r="W2142" t="s">
        <v>29</v>
      </c>
      <c r="X2142">
        <f>IF(Tabla1[[#This Row],[INSTALLMENTPLANS]]="none",0,IF(Tabla1[[#This Row],[INSTALLMENTPLANS]]="stores",1,2))</f>
        <v>0</v>
      </c>
      <c r="Y2142" t="s">
        <v>60</v>
      </c>
      <c r="Z2142">
        <f>IF(Tabla1[[#This Row],[HOUSING]]="free",0,IF(Tabla1[[#This Row],[HOUSING]]="own",1,2))</f>
        <v>0</v>
      </c>
      <c r="AA2142">
        <v>2</v>
      </c>
      <c r="AB2142" t="s">
        <v>32</v>
      </c>
      <c r="AC2142">
        <f>IF(Tabla1[[#This Row],[JOB]]="unemployed",0,IF(Tabla1[[#This Row],[JOB]]="unskilled",1,IF(Tabla1[[#This Row],[JOB]]="skilled",2,3)))</f>
        <v>2</v>
      </c>
      <c r="AD2142">
        <v>1</v>
      </c>
      <c r="AE2142" t="s">
        <v>33</v>
      </c>
      <c r="AF2142">
        <f>IF(Tabla1[[#This Row],[TELEPHONE]]="none",0,1)</f>
        <v>1</v>
      </c>
      <c r="AG2142" t="s">
        <v>33</v>
      </c>
      <c r="AH2142">
        <f>IF(Tabla1[[#This Row],[FOREIGNWORKER]]="no",0,1)</f>
        <v>1</v>
      </c>
      <c r="AI2142" t="s">
        <v>55</v>
      </c>
      <c r="AJ2142">
        <f>IF(Tabla1[[#This Row],[RISK]]="No Risk",0,1)</f>
        <v>1</v>
      </c>
    </row>
    <row r="2143" spans="1:36" x14ac:dyDescent="0.25">
      <c r="A2143" t="s">
        <v>2213</v>
      </c>
      <c r="B2143" t="s">
        <v>78</v>
      </c>
      <c r="C2143">
        <f>IF(Tabla1[[#This Row],[CHECKINGSTATUS]]="no_checking",0,IF(Tabla1[[#This Row],[CHECKINGSTATUS]]="less_0",1,IF(Tabla1[[#This Row],[CHECKINGSTATUS]]="0_to_200",2,3)))</f>
        <v>3</v>
      </c>
      <c r="D2143">
        <v>24</v>
      </c>
      <c r="E2143" t="s">
        <v>24</v>
      </c>
      <c r="F2143">
        <f>IF(Tabla1[[#This Row],[CREDITHISTORY]]="no_credits",0,IF(Tabla1[[#This Row],[CREDITHISTORY]]="prior_paymentes_delayed",1,IF(Tabla1[[#This Row],[CREDITHISTORY]]="outstanding_credit",2,3)))</f>
        <v>3</v>
      </c>
      <c r="G2143" t="s">
        <v>89</v>
      </c>
      <c r="H21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43">
        <v>5526</v>
      </c>
      <c r="J2143" t="s">
        <v>53</v>
      </c>
      <c r="K214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43" t="s">
        <v>39</v>
      </c>
      <c r="M21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43">
        <v>3</v>
      </c>
      <c r="O2143" t="s">
        <v>28</v>
      </c>
      <c r="P2143">
        <f>IF(Tabla1[[#This Row],[SEX]]="female",0,1)</f>
        <v>0</v>
      </c>
      <c r="Q2143" t="s">
        <v>59</v>
      </c>
      <c r="R2143">
        <f>IF(Tabla1[[#This Row],[OTHERSONLOAN]]="none",0,IF(Tabla1[[#This Row],[OTHERSONLOAN]]="co-applicant",1,2))</f>
        <v>1</v>
      </c>
      <c r="S2143">
        <v>4</v>
      </c>
      <c r="T2143" t="s">
        <v>65</v>
      </c>
      <c r="U2143">
        <f>IF(Tabla1[[#This Row],[OWNSPROPERTY]]="unknown",0,IF(Tabla1[[#This Row],[OWNSPROPERTY]]="real_state",1,IF(Tabla1[[#This Row],[OWNSPROPERTY]]="car_other",2,3)))</f>
        <v>2</v>
      </c>
      <c r="V2143">
        <v>57</v>
      </c>
      <c r="W2143" t="s">
        <v>29</v>
      </c>
      <c r="X2143">
        <f>IF(Tabla1[[#This Row],[INSTALLMENTPLANS]]="none",0,IF(Tabla1[[#This Row],[INSTALLMENTPLANS]]="stores",1,2))</f>
        <v>0</v>
      </c>
      <c r="Y2143" t="s">
        <v>31</v>
      </c>
      <c r="Z2143">
        <f>IF(Tabla1[[#This Row],[HOUSING]]="free",0,IF(Tabla1[[#This Row],[HOUSING]]="own",1,2))</f>
        <v>1</v>
      </c>
      <c r="AA2143">
        <v>3</v>
      </c>
      <c r="AB2143" t="s">
        <v>32</v>
      </c>
      <c r="AC2143">
        <f>IF(Tabla1[[#This Row],[JOB]]="unemployed",0,IF(Tabla1[[#This Row],[JOB]]="unskilled",1,IF(Tabla1[[#This Row],[JOB]]="skilled",2,3)))</f>
        <v>2</v>
      </c>
      <c r="AD2143">
        <v>1</v>
      </c>
      <c r="AE2143" t="s">
        <v>33</v>
      </c>
      <c r="AF2143">
        <f>IF(Tabla1[[#This Row],[TELEPHONE]]="none",0,1)</f>
        <v>1</v>
      </c>
      <c r="AG2143" t="s">
        <v>33</v>
      </c>
      <c r="AH2143">
        <f>IF(Tabla1[[#This Row],[FOREIGNWORKER]]="no",0,1)</f>
        <v>1</v>
      </c>
      <c r="AI2143" t="s">
        <v>55</v>
      </c>
      <c r="AJ2143">
        <f>IF(Tabla1[[#This Row],[RISK]]="No Risk",0,1)</f>
        <v>1</v>
      </c>
    </row>
    <row r="2144" spans="1:36" x14ac:dyDescent="0.25">
      <c r="A2144" t="s">
        <v>2214</v>
      </c>
      <c r="B2144" t="s">
        <v>36</v>
      </c>
      <c r="C2144">
        <f>IF(Tabla1[[#This Row],[CHECKINGSTATUS]]="no_checking",0,IF(Tabla1[[#This Row],[CHECKINGSTATUS]]="less_0",1,IF(Tabla1[[#This Row],[CHECKINGSTATUS]]="0_to_200",2,3)))</f>
        <v>1</v>
      </c>
      <c r="D2144">
        <v>10</v>
      </c>
      <c r="E2144" t="s">
        <v>42</v>
      </c>
      <c r="F2144">
        <f>IF(Tabla1[[#This Row],[CREDITHISTORY]]="no_credits",0,IF(Tabla1[[#This Row],[CREDITHISTORY]]="prior_paymentes_delayed",1,IF(Tabla1[[#This Row],[CREDITHISTORY]]="outstanding_credit",2,3)))</f>
        <v>3</v>
      </c>
      <c r="G2144" t="s">
        <v>74</v>
      </c>
      <c r="H21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44">
        <v>250</v>
      </c>
      <c r="J2144" t="s">
        <v>53</v>
      </c>
      <c r="K21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44" t="s">
        <v>39</v>
      </c>
      <c r="M21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44">
        <v>2</v>
      </c>
      <c r="O2144" t="s">
        <v>28</v>
      </c>
      <c r="P2144">
        <f>IF(Tabla1[[#This Row],[SEX]]="female",0,1)</f>
        <v>0</v>
      </c>
      <c r="Q2144" t="s">
        <v>29</v>
      </c>
      <c r="R2144">
        <f>IF(Tabla1[[#This Row],[OTHERSONLOAN]]="none",0,IF(Tabla1[[#This Row],[OTHERSONLOAN]]="co-applicant",1,2))</f>
        <v>0</v>
      </c>
      <c r="S2144">
        <v>2</v>
      </c>
      <c r="T2144" t="s">
        <v>45</v>
      </c>
      <c r="U2144">
        <f>IF(Tabla1[[#This Row],[OWNSPROPERTY]]="unknown",0,IF(Tabla1[[#This Row],[OWNSPROPERTY]]="real_state",1,IF(Tabla1[[#This Row],[OWNSPROPERTY]]="car_other",2,3)))</f>
        <v>3</v>
      </c>
      <c r="V2144">
        <v>31</v>
      </c>
      <c r="W2144" t="s">
        <v>40</v>
      </c>
      <c r="X2144">
        <f>IF(Tabla1[[#This Row],[INSTALLMENTPLANS]]="none",0,IF(Tabla1[[#This Row],[INSTALLMENTPLANS]]="stores",1,2))</f>
        <v>1</v>
      </c>
      <c r="Y2144" t="s">
        <v>72</v>
      </c>
      <c r="Z2144">
        <f>IF(Tabla1[[#This Row],[HOUSING]]="free",0,IF(Tabla1[[#This Row],[HOUSING]]="own",1,2))</f>
        <v>2</v>
      </c>
      <c r="AA2144">
        <v>1</v>
      </c>
      <c r="AB2144" t="s">
        <v>32</v>
      </c>
      <c r="AC2144">
        <f>IF(Tabla1[[#This Row],[JOB]]="unemployed",0,IF(Tabla1[[#This Row],[JOB]]="unskilled",1,IF(Tabla1[[#This Row],[JOB]]="skilled",2,3)))</f>
        <v>2</v>
      </c>
      <c r="AD2144">
        <v>1</v>
      </c>
      <c r="AE2144" t="s">
        <v>29</v>
      </c>
      <c r="AF2144">
        <f>IF(Tabla1[[#This Row],[TELEPHONE]]="none",0,1)</f>
        <v>0</v>
      </c>
      <c r="AG2144" t="s">
        <v>33</v>
      </c>
      <c r="AH2144">
        <f>IF(Tabla1[[#This Row],[FOREIGNWORKER]]="no",0,1)</f>
        <v>1</v>
      </c>
      <c r="AI2144" t="s">
        <v>34</v>
      </c>
      <c r="AJ2144">
        <f>IF(Tabla1[[#This Row],[RISK]]="No Risk",0,1)</f>
        <v>0</v>
      </c>
    </row>
    <row r="2145" spans="1:36" x14ac:dyDescent="0.25">
      <c r="A2145" t="s">
        <v>2215</v>
      </c>
      <c r="B2145" t="s">
        <v>51</v>
      </c>
      <c r="C2145">
        <f>IF(Tabla1[[#This Row],[CHECKINGSTATUS]]="no_checking",0,IF(Tabla1[[#This Row],[CHECKINGSTATUS]]="less_0",1,IF(Tabla1[[#This Row],[CHECKINGSTATUS]]="0_to_200",2,3)))</f>
        <v>0</v>
      </c>
      <c r="D2145">
        <v>32</v>
      </c>
      <c r="E2145" t="s">
        <v>42</v>
      </c>
      <c r="F2145">
        <f>IF(Tabla1[[#This Row],[CREDITHISTORY]]="no_credits",0,IF(Tabla1[[#This Row],[CREDITHISTORY]]="prior_paymentes_delayed",1,IF(Tabla1[[#This Row],[CREDITHISTORY]]="outstanding_credit",2,3)))</f>
        <v>3</v>
      </c>
      <c r="G2145" t="s">
        <v>74</v>
      </c>
      <c r="H21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45">
        <v>6881</v>
      </c>
      <c r="J2145" t="s">
        <v>26</v>
      </c>
      <c r="K21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45" t="s">
        <v>62</v>
      </c>
      <c r="M21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45">
        <v>4</v>
      </c>
      <c r="O2145" t="s">
        <v>28</v>
      </c>
      <c r="P2145">
        <f>IF(Tabla1[[#This Row],[SEX]]="female",0,1)</f>
        <v>0</v>
      </c>
      <c r="Q2145" t="s">
        <v>29</v>
      </c>
      <c r="R2145">
        <f>IF(Tabla1[[#This Row],[OTHERSONLOAN]]="none",0,IF(Tabla1[[#This Row],[OTHERSONLOAN]]="co-applicant",1,2))</f>
        <v>0</v>
      </c>
      <c r="S2145">
        <v>5</v>
      </c>
      <c r="T2145" t="s">
        <v>65</v>
      </c>
      <c r="U2145">
        <f>IF(Tabla1[[#This Row],[OWNSPROPERTY]]="unknown",0,IF(Tabla1[[#This Row],[OWNSPROPERTY]]="real_state",1,IF(Tabla1[[#This Row],[OWNSPROPERTY]]="car_other",2,3)))</f>
        <v>2</v>
      </c>
      <c r="V2145">
        <v>47</v>
      </c>
      <c r="W2145" t="s">
        <v>29</v>
      </c>
      <c r="X2145">
        <f>IF(Tabla1[[#This Row],[INSTALLMENTPLANS]]="none",0,IF(Tabla1[[#This Row],[INSTALLMENTPLANS]]="stores",1,2))</f>
        <v>0</v>
      </c>
      <c r="Y2145" t="s">
        <v>60</v>
      </c>
      <c r="Z2145">
        <f>IF(Tabla1[[#This Row],[HOUSING]]="free",0,IF(Tabla1[[#This Row],[HOUSING]]="own",1,2))</f>
        <v>0</v>
      </c>
      <c r="AA2145">
        <v>2</v>
      </c>
      <c r="AB2145" t="s">
        <v>32</v>
      </c>
      <c r="AC2145">
        <f>IF(Tabla1[[#This Row],[JOB]]="unemployed",0,IF(Tabla1[[#This Row],[JOB]]="unskilled",1,IF(Tabla1[[#This Row],[JOB]]="skilled",2,3)))</f>
        <v>2</v>
      </c>
      <c r="AD2145">
        <v>1</v>
      </c>
      <c r="AE2145" t="s">
        <v>29</v>
      </c>
      <c r="AF2145">
        <f>IF(Tabla1[[#This Row],[TELEPHONE]]="none",0,1)</f>
        <v>0</v>
      </c>
      <c r="AG2145" t="s">
        <v>33</v>
      </c>
      <c r="AH2145">
        <f>IF(Tabla1[[#This Row],[FOREIGNWORKER]]="no",0,1)</f>
        <v>1</v>
      </c>
      <c r="AI2145" t="s">
        <v>55</v>
      </c>
      <c r="AJ2145">
        <f>IF(Tabla1[[#This Row],[RISK]]="No Risk",0,1)</f>
        <v>1</v>
      </c>
    </row>
    <row r="2146" spans="1:36" x14ac:dyDescent="0.25">
      <c r="A2146" t="s">
        <v>2216</v>
      </c>
      <c r="B2146" t="s">
        <v>23</v>
      </c>
      <c r="C2146">
        <f>IF(Tabla1[[#This Row],[CHECKINGSTATUS]]="no_checking",0,IF(Tabla1[[#This Row],[CHECKINGSTATUS]]="less_0",1,IF(Tabla1[[#This Row],[CHECKINGSTATUS]]="0_to_200",2,3)))</f>
        <v>2</v>
      </c>
      <c r="D2146">
        <v>34</v>
      </c>
      <c r="E2146" t="s">
        <v>57</v>
      </c>
      <c r="F2146">
        <f>IF(Tabla1[[#This Row],[CREDITHISTORY]]="no_credits",0,IF(Tabla1[[#This Row],[CREDITHISTORY]]="prior_paymentes_delayed",1,IF(Tabla1[[#This Row],[CREDITHISTORY]]="outstanding_credit",2,3)))</f>
        <v>2</v>
      </c>
      <c r="G2146" t="s">
        <v>68</v>
      </c>
      <c r="H21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46">
        <v>3399</v>
      </c>
      <c r="J2146" t="s">
        <v>53</v>
      </c>
      <c r="K214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46" t="s">
        <v>62</v>
      </c>
      <c r="M21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46">
        <v>4</v>
      </c>
      <c r="O2146" t="s">
        <v>44</v>
      </c>
      <c r="P2146">
        <f>IF(Tabla1[[#This Row],[SEX]]="female",0,1)</f>
        <v>1</v>
      </c>
      <c r="Q2146" t="s">
        <v>29</v>
      </c>
      <c r="R2146">
        <f>IF(Tabla1[[#This Row],[OTHERSONLOAN]]="none",0,IF(Tabla1[[#This Row],[OTHERSONLOAN]]="co-applicant",1,2))</f>
        <v>0</v>
      </c>
      <c r="S2146">
        <v>3</v>
      </c>
      <c r="T2146" t="s">
        <v>30</v>
      </c>
      <c r="U2146">
        <f>IF(Tabla1[[#This Row],[OWNSPROPERTY]]="unknown",0,IF(Tabla1[[#This Row],[OWNSPROPERTY]]="real_state",1,IF(Tabla1[[#This Row],[OWNSPROPERTY]]="car_other",2,3)))</f>
        <v>3</v>
      </c>
      <c r="V2146">
        <v>27</v>
      </c>
      <c r="W2146" t="s">
        <v>29</v>
      </c>
      <c r="X2146">
        <f>IF(Tabla1[[#This Row],[INSTALLMENTPLANS]]="none",0,IF(Tabla1[[#This Row],[INSTALLMENTPLANS]]="stores",1,2))</f>
        <v>0</v>
      </c>
      <c r="Y2146" t="s">
        <v>31</v>
      </c>
      <c r="Z2146">
        <f>IF(Tabla1[[#This Row],[HOUSING]]="free",0,IF(Tabla1[[#This Row],[HOUSING]]="own",1,2))</f>
        <v>1</v>
      </c>
      <c r="AA2146">
        <v>1</v>
      </c>
      <c r="AB2146" t="s">
        <v>32</v>
      </c>
      <c r="AC2146">
        <f>IF(Tabla1[[#This Row],[JOB]]="unemployed",0,IF(Tabla1[[#This Row],[JOB]]="unskilled",1,IF(Tabla1[[#This Row],[JOB]]="skilled",2,3)))</f>
        <v>2</v>
      </c>
      <c r="AD2146">
        <v>1</v>
      </c>
      <c r="AE2146" t="s">
        <v>33</v>
      </c>
      <c r="AF2146">
        <f>IF(Tabla1[[#This Row],[TELEPHONE]]="none",0,1)</f>
        <v>1</v>
      </c>
      <c r="AG2146" t="s">
        <v>33</v>
      </c>
      <c r="AH2146">
        <f>IF(Tabla1[[#This Row],[FOREIGNWORKER]]="no",0,1)</f>
        <v>1</v>
      </c>
      <c r="AI2146" t="s">
        <v>34</v>
      </c>
      <c r="AJ2146">
        <f>IF(Tabla1[[#This Row],[RISK]]="No Risk",0,1)</f>
        <v>0</v>
      </c>
    </row>
    <row r="2147" spans="1:36" x14ac:dyDescent="0.25">
      <c r="A2147" t="s">
        <v>2217</v>
      </c>
      <c r="B2147" t="s">
        <v>51</v>
      </c>
      <c r="C2147">
        <f>IF(Tabla1[[#This Row],[CHECKINGSTATUS]]="no_checking",0,IF(Tabla1[[#This Row],[CHECKINGSTATUS]]="less_0",1,IF(Tabla1[[#This Row],[CHECKINGSTATUS]]="0_to_200",2,3)))</f>
        <v>0</v>
      </c>
      <c r="D2147">
        <v>25</v>
      </c>
      <c r="E2147" t="s">
        <v>42</v>
      </c>
      <c r="F2147">
        <f>IF(Tabla1[[#This Row],[CREDITHISTORY]]="no_credits",0,IF(Tabla1[[#This Row],[CREDITHISTORY]]="prior_paymentes_delayed",1,IF(Tabla1[[#This Row],[CREDITHISTORY]]="outstanding_credit",2,3)))</f>
        <v>3</v>
      </c>
      <c r="G2147" t="s">
        <v>74</v>
      </c>
      <c r="H21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47">
        <v>6254</v>
      </c>
      <c r="J2147" t="s">
        <v>26</v>
      </c>
      <c r="K21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47" t="s">
        <v>39</v>
      </c>
      <c r="M21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47">
        <v>4</v>
      </c>
      <c r="O2147" t="s">
        <v>44</v>
      </c>
      <c r="P2147">
        <f>IF(Tabla1[[#This Row],[SEX]]="female",0,1)</f>
        <v>1</v>
      </c>
      <c r="Q2147" t="s">
        <v>29</v>
      </c>
      <c r="R2147">
        <f>IF(Tabla1[[#This Row],[OTHERSONLOAN]]="none",0,IF(Tabla1[[#This Row],[OTHERSONLOAN]]="co-applicant",1,2))</f>
        <v>0</v>
      </c>
      <c r="S2147">
        <v>3</v>
      </c>
      <c r="T2147" t="s">
        <v>54</v>
      </c>
      <c r="U2147">
        <f>IF(Tabla1[[#This Row],[OWNSPROPERTY]]="unknown",0,IF(Tabla1[[#This Row],[OWNSPROPERTY]]="real_state",1,IF(Tabla1[[#This Row],[OWNSPROPERTY]]="car_other",2,3)))</f>
        <v>0</v>
      </c>
      <c r="V2147">
        <v>43</v>
      </c>
      <c r="W2147" t="s">
        <v>29</v>
      </c>
      <c r="X2147">
        <f>IF(Tabla1[[#This Row],[INSTALLMENTPLANS]]="none",0,IF(Tabla1[[#This Row],[INSTALLMENTPLANS]]="stores",1,2))</f>
        <v>0</v>
      </c>
      <c r="Y2147" t="s">
        <v>31</v>
      </c>
      <c r="Z2147">
        <f>IF(Tabla1[[#This Row],[HOUSING]]="free",0,IF(Tabla1[[#This Row],[HOUSING]]="own",1,2))</f>
        <v>1</v>
      </c>
      <c r="AA2147">
        <v>2</v>
      </c>
      <c r="AB2147" t="s">
        <v>63</v>
      </c>
      <c r="AC2147">
        <f>IF(Tabla1[[#This Row],[JOB]]="unemployed",0,IF(Tabla1[[#This Row],[JOB]]="unskilled",1,IF(Tabla1[[#This Row],[JOB]]="skilled",2,3)))</f>
        <v>3</v>
      </c>
      <c r="AD2147">
        <v>1</v>
      </c>
      <c r="AE2147" t="s">
        <v>33</v>
      </c>
      <c r="AF2147">
        <f>IF(Tabla1[[#This Row],[TELEPHONE]]="none",0,1)</f>
        <v>1</v>
      </c>
      <c r="AG2147" t="s">
        <v>33</v>
      </c>
      <c r="AH2147">
        <f>IF(Tabla1[[#This Row],[FOREIGNWORKER]]="no",0,1)</f>
        <v>1</v>
      </c>
      <c r="AI2147" t="s">
        <v>55</v>
      </c>
      <c r="AJ2147">
        <f>IF(Tabla1[[#This Row],[RISK]]="No Risk",0,1)</f>
        <v>1</v>
      </c>
    </row>
    <row r="2148" spans="1:36" x14ac:dyDescent="0.25">
      <c r="A2148" s="1" t="s">
        <v>2218</v>
      </c>
      <c r="B2148" t="s">
        <v>36</v>
      </c>
      <c r="C2148">
        <f>IF(Tabla1[[#This Row],[CHECKINGSTATUS]]="no_checking",0,IF(Tabla1[[#This Row],[CHECKINGSTATUS]]="less_0",1,IF(Tabla1[[#This Row],[CHECKINGSTATUS]]="0_to_200",2,3)))</f>
        <v>1</v>
      </c>
      <c r="D2148">
        <v>20</v>
      </c>
      <c r="E2148" t="s">
        <v>24</v>
      </c>
      <c r="F2148">
        <f>IF(Tabla1[[#This Row],[CREDITHISTORY]]="no_credits",0,IF(Tabla1[[#This Row],[CREDITHISTORY]]="prior_paymentes_delayed",1,IF(Tabla1[[#This Row],[CREDITHISTORY]]="outstanding_credit",2,3)))</f>
        <v>3</v>
      </c>
      <c r="G2148" t="s">
        <v>74</v>
      </c>
      <c r="H21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48">
        <v>2218</v>
      </c>
      <c r="J2148" t="s">
        <v>38</v>
      </c>
      <c r="K21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48" t="s">
        <v>39</v>
      </c>
      <c r="M21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48">
        <v>3</v>
      </c>
      <c r="O2148" t="s">
        <v>44</v>
      </c>
      <c r="P2148">
        <f>IF(Tabla1[[#This Row],[SEX]]="female",0,1)</f>
        <v>1</v>
      </c>
      <c r="Q2148" t="s">
        <v>29</v>
      </c>
      <c r="R2148">
        <f>IF(Tabla1[[#This Row],[OTHERSONLOAN]]="none",0,IF(Tabla1[[#This Row],[OTHERSONLOAN]]="co-applicant",1,2))</f>
        <v>0</v>
      </c>
      <c r="S2148">
        <v>2</v>
      </c>
      <c r="T2148" t="s">
        <v>30</v>
      </c>
      <c r="U2148">
        <f>IF(Tabla1[[#This Row],[OWNSPROPERTY]]="unknown",0,IF(Tabla1[[#This Row],[OWNSPROPERTY]]="real_state",1,IF(Tabla1[[#This Row],[OWNSPROPERTY]]="car_other",2,3)))</f>
        <v>3</v>
      </c>
      <c r="V2148">
        <v>21</v>
      </c>
      <c r="W2148" t="s">
        <v>116</v>
      </c>
      <c r="X2148">
        <f>IF(Tabla1[[#This Row],[INSTALLMENTPLANS]]="none",0,IF(Tabla1[[#This Row],[INSTALLMENTPLANS]]="stores",1,2))</f>
        <v>2</v>
      </c>
      <c r="Y2148" t="s">
        <v>72</v>
      </c>
      <c r="Z2148">
        <f>IF(Tabla1[[#This Row],[HOUSING]]="free",0,IF(Tabla1[[#This Row],[HOUSING]]="own",1,2))</f>
        <v>2</v>
      </c>
      <c r="AA2148">
        <v>1</v>
      </c>
      <c r="AB2148" t="s">
        <v>71</v>
      </c>
      <c r="AC2148">
        <f>IF(Tabla1[[#This Row],[JOB]]="unemployed",0,IF(Tabla1[[#This Row],[JOB]]="unskilled",1,IF(Tabla1[[#This Row],[JOB]]="skilled",2,3)))</f>
        <v>0</v>
      </c>
      <c r="AD2148">
        <v>1</v>
      </c>
      <c r="AE2148" t="s">
        <v>29</v>
      </c>
      <c r="AF2148">
        <f>IF(Tabla1[[#This Row],[TELEPHONE]]="none",0,1)</f>
        <v>0</v>
      </c>
      <c r="AG2148" t="s">
        <v>33</v>
      </c>
      <c r="AH2148">
        <f>IF(Tabla1[[#This Row],[FOREIGNWORKER]]="no",0,1)</f>
        <v>1</v>
      </c>
      <c r="AI2148" t="s">
        <v>34</v>
      </c>
      <c r="AJ2148">
        <f>IF(Tabla1[[#This Row],[RISK]]="No Risk",0,1)</f>
        <v>0</v>
      </c>
    </row>
    <row r="2149" spans="1:36" x14ac:dyDescent="0.25">
      <c r="A2149" t="s">
        <v>2219</v>
      </c>
      <c r="B2149" t="s">
        <v>36</v>
      </c>
      <c r="C2149">
        <f>IF(Tabla1[[#This Row],[CHECKINGSTATUS]]="no_checking",0,IF(Tabla1[[#This Row],[CHECKINGSTATUS]]="less_0",1,IF(Tabla1[[#This Row],[CHECKINGSTATUS]]="0_to_200",2,3)))</f>
        <v>1</v>
      </c>
      <c r="D2149">
        <v>22</v>
      </c>
      <c r="E2149" t="s">
        <v>24</v>
      </c>
      <c r="F2149">
        <f>IF(Tabla1[[#This Row],[CREDITHISTORY]]="no_credits",0,IF(Tabla1[[#This Row],[CREDITHISTORY]]="prior_paymentes_delayed",1,IF(Tabla1[[#This Row],[CREDITHISTORY]]="outstanding_credit",2,3)))</f>
        <v>3</v>
      </c>
      <c r="G2149" t="s">
        <v>37</v>
      </c>
      <c r="H21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49">
        <v>1353</v>
      </c>
      <c r="J2149" t="s">
        <v>38</v>
      </c>
      <c r="K21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49" t="s">
        <v>62</v>
      </c>
      <c r="M21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49">
        <v>2</v>
      </c>
      <c r="O2149" t="s">
        <v>44</v>
      </c>
      <c r="P2149">
        <f>IF(Tabla1[[#This Row],[SEX]]="female",0,1)</f>
        <v>1</v>
      </c>
      <c r="Q2149" t="s">
        <v>29</v>
      </c>
      <c r="R2149">
        <f>IF(Tabla1[[#This Row],[OTHERSONLOAN]]="none",0,IF(Tabla1[[#This Row],[OTHERSONLOAN]]="co-applicant",1,2))</f>
        <v>0</v>
      </c>
      <c r="S2149">
        <v>3</v>
      </c>
      <c r="T2149" t="s">
        <v>30</v>
      </c>
      <c r="U2149">
        <f>IF(Tabla1[[#This Row],[OWNSPROPERTY]]="unknown",0,IF(Tabla1[[#This Row],[OWNSPROPERTY]]="real_state",1,IF(Tabla1[[#This Row],[OWNSPROPERTY]]="car_other",2,3)))</f>
        <v>3</v>
      </c>
      <c r="V2149">
        <v>29</v>
      </c>
      <c r="W2149" t="s">
        <v>40</v>
      </c>
      <c r="X2149">
        <f>IF(Tabla1[[#This Row],[INSTALLMENTPLANS]]="none",0,IF(Tabla1[[#This Row],[INSTALLMENTPLANS]]="stores",1,2))</f>
        <v>1</v>
      </c>
      <c r="Y2149" t="s">
        <v>31</v>
      </c>
      <c r="Z2149">
        <f>IF(Tabla1[[#This Row],[HOUSING]]="free",0,IF(Tabla1[[#This Row],[HOUSING]]="own",1,2))</f>
        <v>1</v>
      </c>
      <c r="AA2149">
        <v>2</v>
      </c>
      <c r="AB2149" t="s">
        <v>32</v>
      </c>
      <c r="AC2149">
        <f>IF(Tabla1[[#This Row],[JOB]]="unemployed",0,IF(Tabla1[[#This Row],[JOB]]="unskilled",1,IF(Tabla1[[#This Row],[JOB]]="skilled",2,3)))</f>
        <v>2</v>
      </c>
      <c r="AD2149">
        <v>1</v>
      </c>
      <c r="AE2149" t="s">
        <v>29</v>
      </c>
      <c r="AF2149">
        <f>IF(Tabla1[[#This Row],[TELEPHONE]]="none",0,1)</f>
        <v>0</v>
      </c>
      <c r="AG2149" t="s">
        <v>46</v>
      </c>
      <c r="AH2149">
        <f>IF(Tabla1[[#This Row],[FOREIGNWORKER]]="no",0,1)</f>
        <v>0</v>
      </c>
      <c r="AI2149" t="s">
        <v>34</v>
      </c>
      <c r="AJ2149">
        <f>IF(Tabla1[[#This Row],[RISK]]="No Risk",0,1)</f>
        <v>0</v>
      </c>
    </row>
    <row r="2150" spans="1:36" x14ac:dyDescent="0.25">
      <c r="A2150" t="s">
        <v>2220</v>
      </c>
      <c r="B2150" t="s">
        <v>36</v>
      </c>
      <c r="C2150">
        <f>IF(Tabla1[[#This Row],[CHECKINGSTATUS]]="no_checking",0,IF(Tabla1[[#This Row],[CHECKINGSTATUS]]="less_0",1,IF(Tabla1[[#This Row],[CHECKINGSTATUS]]="0_to_200",2,3)))</f>
        <v>1</v>
      </c>
      <c r="D2150">
        <v>25</v>
      </c>
      <c r="E2150" t="s">
        <v>70</v>
      </c>
      <c r="F2150">
        <f>IF(Tabla1[[#This Row],[CREDITHISTORY]]="no_credits",0,IF(Tabla1[[#This Row],[CREDITHISTORY]]="prior_paymentes_delayed",1,IF(Tabla1[[#This Row],[CREDITHISTORY]]="outstanding_credit",2,3)))</f>
        <v>3</v>
      </c>
      <c r="G2150" t="s">
        <v>37</v>
      </c>
      <c r="H21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50">
        <v>250</v>
      </c>
      <c r="J2150" t="s">
        <v>53</v>
      </c>
      <c r="K21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50" t="s">
        <v>39</v>
      </c>
      <c r="M21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50">
        <v>2</v>
      </c>
      <c r="O2150" t="s">
        <v>44</v>
      </c>
      <c r="P2150">
        <f>IF(Tabla1[[#This Row],[SEX]]="female",0,1)</f>
        <v>1</v>
      </c>
      <c r="Q2150" t="s">
        <v>29</v>
      </c>
      <c r="R2150">
        <f>IF(Tabla1[[#This Row],[OTHERSONLOAN]]="none",0,IF(Tabla1[[#This Row],[OTHERSONLOAN]]="co-applicant",1,2))</f>
        <v>0</v>
      </c>
      <c r="S2150">
        <v>3</v>
      </c>
      <c r="T2150" t="s">
        <v>45</v>
      </c>
      <c r="U2150">
        <f>IF(Tabla1[[#This Row],[OWNSPROPERTY]]="unknown",0,IF(Tabla1[[#This Row],[OWNSPROPERTY]]="real_state",1,IF(Tabla1[[#This Row],[OWNSPROPERTY]]="car_other",2,3)))</f>
        <v>3</v>
      </c>
      <c r="V2150">
        <v>23</v>
      </c>
      <c r="W2150" t="s">
        <v>29</v>
      </c>
      <c r="X2150">
        <f>IF(Tabla1[[#This Row],[INSTALLMENTPLANS]]="none",0,IF(Tabla1[[#This Row],[INSTALLMENTPLANS]]="stores",1,2))</f>
        <v>0</v>
      </c>
      <c r="Y2150" t="s">
        <v>72</v>
      </c>
      <c r="Z2150">
        <f>IF(Tabla1[[#This Row],[HOUSING]]="free",0,IF(Tabla1[[#This Row],[HOUSING]]="own",1,2))</f>
        <v>2</v>
      </c>
      <c r="AA2150">
        <v>2</v>
      </c>
      <c r="AB2150" t="s">
        <v>32</v>
      </c>
      <c r="AC2150">
        <f>IF(Tabla1[[#This Row],[JOB]]="unemployed",0,IF(Tabla1[[#This Row],[JOB]]="unskilled",1,IF(Tabla1[[#This Row],[JOB]]="skilled",2,3)))</f>
        <v>2</v>
      </c>
      <c r="AD2150">
        <v>1</v>
      </c>
      <c r="AE2150" t="s">
        <v>29</v>
      </c>
      <c r="AF2150">
        <f>IF(Tabla1[[#This Row],[TELEPHONE]]="none",0,1)</f>
        <v>0</v>
      </c>
      <c r="AG2150" t="s">
        <v>33</v>
      </c>
      <c r="AH2150">
        <f>IF(Tabla1[[#This Row],[FOREIGNWORKER]]="no",0,1)</f>
        <v>1</v>
      </c>
      <c r="AI2150" t="s">
        <v>34</v>
      </c>
      <c r="AJ2150">
        <f>IF(Tabla1[[#This Row],[RISK]]="No Risk",0,1)</f>
        <v>0</v>
      </c>
    </row>
    <row r="2151" spans="1:36" x14ac:dyDescent="0.25">
      <c r="A2151" t="s">
        <v>2221</v>
      </c>
      <c r="B2151" t="s">
        <v>51</v>
      </c>
      <c r="C2151">
        <f>IF(Tabla1[[#This Row],[CHECKINGSTATUS]]="no_checking",0,IF(Tabla1[[#This Row],[CHECKINGSTATUS]]="less_0",1,IF(Tabla1[[#This Row],[CHECKINGSTATUS]]="0_to_200",2,3)))</f>
        <v>0</v>
      </c>
      <c r="D2151">
        <v>46</v>
      </c>
      <c r="E2151" t="s">
        <v>57</v>
      </c>
      <c r="F2151">
        <f>IF(Tabla1[[#This Row],[CREDITHISTORY]]="no_credits",0,IF(Tabla1[[#This Row],[CREDITHISTORY]]="prior_paymentes_delayed",1,IF(Tabla1[[#This Row],[CREDITHISTORY]]="outstanding_credit",2,3)))</f>
        <v>2</v>
      </c>
      <c r="G2151" t="s">
        <v>82</v>
      </c>
      <c r="H21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51">
        <v>5579</v>
      </c>
      <c r="J2151" t="s">
        <v>94</v>
      </c>
      <c r="K215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51" t="s">
        <v>62</v>
      </c>
      <c r="M21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51">
        <v>5</v>
      </c>
      <c r="O2151" t="s">
        <v>44</v>
      </c>
      <c r="P2151">
        <f>IF(Tabla1[[#This Row],[SEX]]="female",0,1)</f>
        <v>1</v>
      </c>
      <c r="Q2151" t="s">
        <v>59</v>
      </c>
      <c r="R2151">
        <f>IF(Tabla1[[#This Row],[OTHERSONLOAN]]="none",0,IF(Tabla1[[#This Row],[OTHERSONLOAN]]="co-applicant",1,2))</f>
        <v>1</v>
      </c>
      <c r="S2151">
        <v>5</v>
      </c>
      <c r="T2151" t="s">
        <v>54</v>
      </c>
      <c r="U2151">
        <f>IF(Tabla1[[#This Row],[OWNSPROPERTY]]="unknown",0,IF(Tabla1[[#This Row],[OWNSPROPERTY]]="real_state",1,IF(Tabla1[[#This Row],[OWNSPROPERTY]]="car_other",2,3)))</f>
        <v>0</v>
      </c>
      <c r="V2151">
        <v>41</v>
      </c>
      <c r="W2151" t="s">
        <v>29</v>
      </c>
      <c r="X2151">
        <f>IF(Tabla1[[#This Row],[INSTALLMENTPLANS]]="none",0,IF(Tabla1[[#This Row],[INSTALLMENTPLANS]]="stores",1,2))</f>
        <v>0</v>
      </c>
      <c r="Y2151" t="s">
        <v>31</v>
      </c>
      <c r="Z2151">
        <f>IF(Tabla1[[#This Row],[HOUSING]]="free",0,IF(Tabla1[[#This Row],[HOUSING]]="own",1,2))</f>
        <v>1</v>
      </c>
      <c r="AA2151">
        <v>1</v>
      </c>
      <c r="AB2151" t="s">
        <v>32</v>
      </c>
      <c r="AC2151">
        <f>IF(Tabla1[[#This Row],[JOB]]="unemployed",0,IF(Tabla1[[#This Row],[JOB]]="unskilled",1,IF(Tabla1[[#This Row],[JOB]]="skilled",2,3)))</f>
        <v>2</v>
      </c>
      <c r="AD2151">
        <v>1</v>
      </c>
      <c r="AE2151" t="s">
        <v>33</v>
      </c>
      <c r="AF2151">
        <f>IF(Tabla1[[#This Row],[TELEPHONE]]="none",0,1)</f>
        <v>1</v>
      </c>
      <c r="AG2151" t="s">
        <v>33</v>
      </c>
      <c r="AH2151">
        <f>IF(Tabla1[[#This Row],[FOREIGNWORKER]]="no",0,1)</f>
        <v>1</v>
      </c>
      <c r="AI2151" t="s">
        <v>55</v>
      </c>
      <c r="AJ2151">
        <f>IF(Tabla1[[#This Row],[RISK]]="No Risk",0,1)</f>
        <v>1</v>
      </c>
    </row>
    <row r="2152" spans="1:36" x14ac:dyDescent="0.25">
      <c r="A2152" t="s">
        <v>2222</v>
      </c>
      <c r="B2152" t="s">
        <v>51</v>
      </c>
      <c r="C2152">
        <f>IF(Tabla1[[#This Row],[CHECKINGSTATUS]]="no_checking",0,IF(Tabla1[[#This Row],[CHECKINGSTATUS]]="less_0",1,IF(Tabla1[[#This Row],[CHECKINGSTATUS]]="0_to_200",2,3)))</f>
        <v>0</v>
      </c>
      <c r="D2152">
        <v>22</v>
      </c>
      <c r="E2152" t="s">
        <v>24</v>
      </c>
      <c r="F2152">
        <f>IF(Tabla1[[#This Row],[CREDITHISTORY]]="no_credits",0,IF(Tabla1[[#This Row],[CREDITHISTORY]]="prior_paymentes_delayed",1,IF(Tabla1[[#This Row],[CREDITHISTORY]]="outstanding_credit",2,3)))</f>
        <v>3</v>
      </c>
      <c r="G2152" t="s">
        <v>43</v>
      </c>
      <c r="H21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52">
        <v>2900</v>
      </c>
      <c r="J2152" t="s">
        <v>26</v>
      </c>
      <c r="K21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52" t="s">
        <v>39</v>
      </c>
      <c r="M21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52">
        <v>3</v>
      </c>
      <c r="O2152" t="s">
        <v>28</v>
      </c>
      <c r="P2152">
        <f>IF(Tabla1[[#This Row],[SEX]]="female",0,1)</f>
        <v>0</v>
      </c>
      <c r="Q2152" t="s">
        <v>29</v>
      </c>
      <c r="R2152">
        <f>IF(Tabla1[[#This Row],[OTHERSONLOAN]]="none",0,IF(Tabla1[[#This Row],[OTHERSONLOAN]]="co-applicant",1,2))</f>
        <v>0</v>
      </c>
      <c r="S2152">
        <v>4</v>
      </c>
      <c r="T2152" t="s">
        <v>45</v>
      </c>
      <c r="U2152">
        <f>IF(Tabla1[[#This Row],[OWNSPROPERTY]]="unknown",0,IF(Tabla1[[#This Row],[OWNSPROPERTY]]="real_state",1,IF(Tabla1[[#This Row],[OWNSPROPERTY]]="car_other",2,3)))</f>
        <v>3</v>
      </c>
      <c r="V2152">
        <v>35</v>
      </c>
      <c r="W2152" t="s">
        <v>29</v>
      </c>
      <c r="X2152">
        <f>IF(Tabla1[[#This Row],[INSTALLMENTPLANS]]="none",0,IF(Tabla1[[#This Row],[INSTALLMENTPLANS]]="stores",1,2))</f>
        <v>0</v>
      </c>
      <c r="Y2152" t="s">
        <v>31</v>
      </c>
      <c r="Z2152">
        <f>IF(Tabla1[[#This Row],[HOUSING]]="free",0,IF(Tabla1[[#This Row],[HOUSING]]="own",1,2))</f>
        <v>1</v>
      </c>
      <c r="AA2152">
        <v>2</v>
      </c>
      <c r="AB2152" t="s">
        <v>32</v>
      </c>
      <c r="AC2152">
        <f>IF(Tabla1[[#This Row],[JOB]]="unemployed",0,IF(Tabla1[[#This Row],[JOB]]="unskilled",1,IF(Tabla1[[#This Row],[JOB]]="skilled",2,3)))</f>
        <v>2</v>
      </c>
      <c r="AD2152">
        <v>1</v>
      </c>
      <c r="AE2152" t="s">
        <v>29</v>
      </c>
      <c r="AF2152">
        <f>IF(Tabla1[[#This Row],[TELEPHONE]]="none",0,1)</f>
        <v>0</v>
      </c>
      <c r="AG2152" t="s">
        <v>33</v>
      </c>
      <c r="AH2152">
        <f>IF(Tabla1[[#This Row],[FOREIGNWORKER]]="no",0,1)</f>
        <v>1</v>
      </c>
      <c r="AI2152" t="s">
        <v>34</v>
      </c>
      <c r="AJ2152">
        <f>IF(Tabla1[[#This Row],[RISK]]="No Risk",0,1)</f>
        <v>0</v>
      </c>
    </row>
    <row r="2153" spans="1:36" x14ac:dyDescent="0.25">
      <c r="A2153" t="s">
        <v>2223</v>
      </c>
      <c r="B2153" t="s">
        <v>36</v>
      </c>
      <c r="C2153">
        <f>IF(Tabla1[[#This Row],[CHECKINGSTATUS]]="no_checking",0,IF(Tabla1[[#This Row],[CHECKINGSTATUS]]="less_0",1,IF(Tabla1[[#This Row],[CHECKINGSTATUS]]="0_to_200",2,3)))</f>
        <v>1</v>
      </c>
      <c r="D2153">
        <v>26</v>
      </c>
      <c r="E2153" t="s">
        <v>24</v>
      </c>
      <c r="F2153">
        <f>IF(Tabla1[[#This Row],[CREDITHISTORY]]="no_credits",0,IF(Tabla1[[#This Row],[CREDITHISTORY]]="prior_paymentes_delayed",1,IF(Tabla1[[#This Row],[CREDITHISTORY]]="outstanding_credit",2,3)))</f>
        <v>3</v>
      </c>
      <c r="G2153" t="s">
        <v>197</v>
      </c>
      <c r="H21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153">
        <v>6052</v>
      </c>
      <c r="J2153" t="s">
        <v>38</v>
      </c>
      <c r="K21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53" t="s">
        <v>39</v>
      </c>
      <c r="M21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53">
        <v>3</v>
      </c>
      <c r="O2153" t="s">
        <v>44</v>
      </c>
      <c r="P2153">
        <f>IF(Tabla1[[#This Row],[SEX]]="female",0,1)</f>
        <v>1</v>
      </c>
      <c r="Q2153" t="s">
        <v>29</v>
      </c>
      <c r="R2153">
        <f>IF(Tabla1[[#This Row],[OTHERSONLOAN]]="none",0,IF(Tabla1[[#This Row],[OTHERSONLOAN]]="co-applicant",1,2))</f>
        <v>0</v>
      </c>
      <c r="S2153">
        <v>2</v>
      </c>
      <c r="T2153" t="s">
        <v>65</v>
      </c>
      <c r="U2153">
        <f>IF(Tabla1[[#This Row],[OWNSPROPERTY]]="unknown",0,IF(Tabla1[[#This Row],[OWNSPROPERTY]]="real_state",1,IF(Tabla1[[#This Row],[OWNSPROPERTY]]="car_other",2,3)))</f>
        <v>2</v>
      </c>
      <c r="V2153">
        <v>28</v>
      </c>
      <c r="W2153" t="s">
        <v>29</v>
      </c>
      <c r="X2153">
        <f>IF(Tabla1[[#This Row],[INSTALLMENTPLANS]]="none",0,IF(Tabla1[[#This Row],[INSTALLMENTPLANS]]="stores",1,2))</f>
        <v>0</v>
      </c>
      <c r="Y2153" t="s">
        <v>31</v>
      </c>
      <c r="Z2153">
        <f>IF(Tabla1[[#This Row],[HOUSING]]="free",0,IF(Tabla1[[#This Row],[HOUSING]]="own",1,2))</f>
        <v>1</v>
      </c>
      <c r="AA2153">
        <v>2</v>
      </c>
      <c r="AB2153" t="s">
        <v>32</v>
      </c>
      <c r="AC2153">
        <f>IF(Tabla1[[#This Row],[JOB]]="unemployed",0,IF(Tabla1[[#This Row],[JOB]]="unskilled",1,IF(Tabla1[[#This Row],[JOB]]="skilled",2,3)))</f>
        <v>2</v>
      </c>
      <c r="AD2153">
        <v>1</v>
      </c>
      <c r="AE2153" t="s">
        <v>29</v>
      </c>
      <c r="AF2153">
        <f>IF(Tabla1[[#This Row],[TELEPHONE]]="none",0,1)</f>
        <v>0</v>
      </c>
      <c r="AG2153" t="s">
        <v>33</v>
      </c>
      <c r="AH2153">
        <f>IF(Tabla1[[#This Row],[FOREIGNWORKER]]="no",0,1)</f>
        <v>1</v>
      </c>
      <c r="AI2153" t="s">
        <v>34</v>
      </c>
      <c r="AJ2153">
        <f>IF(Tabla1[[#This Row],[RISK]]="No Risk",0,1)</f>
        <v>0</v>
      </c>
    </row>
    <row r="2154" spans="1:36" x14ac:dyDescent="0.25">
      <c r="A2154" t="s">
        <v>2224</v>
      </c>
      <c r="B2154" t="s">
        <v>51</v>
      </c>
      <c r="C2154">
        <f>IF(Tabla1[[#This Row],[CHECKINGSTATUS]]="no_checking",0,IF(Tabla1[[#This Row],[CHECKINGSTATUS]]="less_0",1,IF(Tabla1[[#This Row],[CHECKINGSTATUS]]="0_to_200",2,3)))</f>
        <v>0</v>
      </c>
      <c r="D2154">
        <v>8</v>
      </c>
      <c r="E2154" t="s">
        <v>70</v>
      </c>
      <c r="F2154">
        <f>IF(Tabla1[[#This Row],[CREDITHISTORY]]="no_credits",0,IF(Tabla1[[#This Row],[CREDITHISTORY]]="prior_paymentes_delayed",1,IF(Tabla1[[#This Row],[CREDITHISTORY]]="outstanding_credit",2,3)))</f>
        <v>3</v>
      </c>
      <c r="G2154" t="s">
        <v>37</v>
      </c>
      <c r="H21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54">
        <v>429</v>
      </c>
      <c r="J2154" t="s">
        <v>38</v>
      </c>
      <c r="K21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54" t="s">
        <v>71</v>
      </c>
      <c r="M215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54">
        <v>1</v>
      </c>
      <c r="O2154" t="s">
        <v>28</v>
      </c>
      <c r="P2154">
        <f>IF(Tabla1[[#This Row],[SEX]]="female",0,1)</f>
        <v>0</v>
      </c>
      <c r="Q2154" t="s">
        <v>29</v>
      </c>
      <c r="R2154">
        <f>IF(Tabla1[[#This Row],[OTHERSONLOAN]]="none",0,IF(Tabla1[[#This Row],[OTHERSONLOAN]]="co-applicant",1,2))</f>
        <v>0</v>
      </c>
      <c r="S2154">
        <v>3</v>
      </c>
      <c r="T2154" t="s">
        <v>45</v>
      </c>
      <c r="U2154">
        <f>IF(Tabla1[[#This Row],[OWNSPROPERTY]]="unknown",0,IF(Tabla1[[#This Row],[OWNSPROPERTY]]="real_state",1,IF(Tabla1[[#This Row],[OWNSPROPERTY]]="car_other",2,3)))</f>
        <v>3</v>
      </c>
      <c r="V2154">
        <v>31</v>
      </c>
      <c r="W2154" t="s">
        <v>40</v>
      </c>
      <c r="X2154">
        <f>IF(Tabla1[[#This Row],[INSTALLMENTPLANS]]="none",0,IF(Tabla1[[#This Row],[INSTALLMENTPLANS]]="stores",1,2))</f>
        <v>1</v>
      </c>
      <c r="Y2154" t="s">
        <v>72</v>
      </c>
      <c r="Z2154">
        <f>IF(Tabla1[[#This Row],[HOUSING]]="free",0,IF(Tabla1[[#This Row],[HOUSING]]="own",1,2))</f>
        <v>2</v>
      </c>
      <c r="AA2154">
        <v>1</v>
      </c>
      <c r="AB2154" t="s">
        <v>92</v>
      </c>
      <c r="AC2154">
        <f>IF(Tabla1[[#This Row],[JOB]]="unemployed",0,IF(Tabla1[[#This Row],[JOB]]="unskilled",1,IF(Tabla1[[#This Row],[JOB]]="skilled",2,3)))</f>
        <v>1</v>
      </c>
      <c r="AD2154">
        <v>1</v>
      </c>
      <c r="AE2154" t="s">
        <v>29</v>
      </c>
      <c r="AF2154">
        <f>IF(Tabla1[[#This Row],[TELEPHONE]]="none",0,1)</f>
        <v>0</v>
      </c>
      <c r="AG2154" t="s">
        <v>33</v>
      </c>
      <c r="AH2154">
        <f>IF(Tabla1[[#This Row],[FOREIGNWORKER]]="no",0,1)</f>
        <v>1</v>
      </c>
      <c r="AI2154" t="s">
        <v>34</v>
      </c>
      <c r="AJ2154">
        <f>IF(Tabla1[[#This Row],[RISK]]="No Risk",0,1)</f>
        <v>0</v>
      </c>
    </row>
    <row r="2155" spans="1:36" x14ac:dyDescent="0.25">
      <c r="A2155" t="s">
        <v>2225</v>
      </c>
      <c r="B2155" t="s">
        <v>23</v>
      </c>
      <c r="C2155">
        <f>IF(Tabla1[[#This Row],[CHECKINGSTATUS]]="no_checking",0,IF(Tabla1[[#This Row],[CHECKINGSTATUS]]="less_0",1,IF(Tabla1[[#This Row],[CHECKINGSTATUS]]="0_to_200",2,3)))</f>
        <v>2</v>
      </c>
      <c r="D2155">
        <v>28</v>
      </c>
      <c r="E2155" t="s">
        <v>24</v>
      </c>
      <c r="F2155">
        <f>IF(Tabla1[[#This Row],[CREDITHISTORY]]="no_credits",0,IF(Tabla1[[#This Row],[CREDITHISTORY]]="prior_paymentes_delayed",1,IF(Tabla1[[#This Row],[CREDITHISTORY]]="outstanding_credit",2,3)))</f>
        <v>3</v>
      </c>
      <c r="G2155" t="s">
        <v>89</v>
      </c>
      <c r="H21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55">
        <v>3801</v>
      </c>
      <c r="J2155" t="s">
        <v>38</v>
      </c>
      <c r="K21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55" t="s">
        <v>62</v>
      </c>
      <c r="M21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55">
        <v>3</v>
      </c>
      <c r="O2155" t="s">
        <v>28</v>
      </c>
      <c r="P2155">
        <f>IF(Tabla1[[#This Row],[SEX]]="female",0,1)</f>
        <v>0</v>
      </c>
      <c r="Q2155" t="s">
        <v>29</v>
      </c>
      <c r="R2155">
        <f>IF(Tabla1[[#This Row],[OTHERSONLOAN]]="none",0,IF(Tabla1[[#This Row],[OTHERSONLOAN]]="co-applicant",1,2))</f>
        <v>0</v>
      </c>
      <c r="S2155">
        <v>3</v>
      </c>
      <c r="T2155" t="s">
        <v>30</v>
      </c>
      <c r="U2155">
        <f>IF(Tabla1[[#This Row],[OWNSPROPERTY]]="unknown",0,IF(Tabla1[[#This Row],[OWNSPROPERTY]]="real_state",1,IF(Tabla1[[#This Row],[OWNSPROPERTY]]="car_other",2,3)))</f>
        <v>3</v>
      </c>
      <c r="V2155">
        <v>54</v>
      </c>
      <c r="W2155" t="s">
        <v>40</v>
      </c>
      <c r="X2155">
        <f>IF(Tabla1[[#This Row],[INSTALLMENTPLANS]]="none",0,IF(Tabla1[[#This Row],[INSTALLMENTPLANS]]="stores",1,2))</f>
        <v>1</v>
      </c>
      <c r="Y2155" t="s">
        <v>60</v>
      </c>
      <c r="Z2155">
        <f>IF(Tabla1[[#This Row],[HOUSING]]="free",0,IF(Tabla1[[#This Row],[HOUSING]]="own",1,2))</f>
        <v>0</v>
      </c>
      <c r="AA2155">
        <v>2</v>
      </c>
      <c r="AB2155" t="s">
        <v>32</v>
      </c>
      <c r="AC2155">
        <f>IF(Tabla1[[#This Row],[JOB]]="unemployed",0,IF(Tabla1[[#This Row],[JOB]]="unskilled",1,IF(Tabla1[[#This Row],[JOB]]="skilled",2,3)))</f>
        <v>2</v>
      </c>
      <c r="AD2155">
        <v>1</v>
      </c>
      <c r="AE2155" t="s">
        <v>29</v>
      </c>
      <c r="AF2155">
        <f>IF(Tabla1[[#This Row],[TELEPHONE]]="none",0,1)</f>
        <v>0</v>
      </c>
      <c r="AG2155" t="s">
        <v>33</v>
      </c>
      <c r="AH2155">
        <f>IF(Tabla1[[#This Row],[FOREIGNWORKER]]="no",0,1)</f>
        <v>1</v>
      </c>
      <c r="AI2155" t="s">
        <v>55</v>
      </c>
      <c r="AJ2155">
        <f>IF(Tabla1[[#This Row],[RISK]]="No Risk",0,1)</f>
        <v>1</v>
      </c>
    </row>
    <row r="2156" spans="1:36" x14ac:dyDescent="0.25">
      <c r="A2156" t="s">
        <v>2226</v>
      </c>
      <c r="B2156" t="s">
        <v>51</v>
      </c>
      <c r="C2156">
        <f>IF(Tabla1[[#This Row],[CHECKINGSTATUS]]="no_checking",0,IF(Tabla1[[#This Row],[CHECKINGSTATUS]]="less_0",1,IF(Tabla1[[#This Row],[CHECKINGSTATUS]]="0_to_200",2,3)))</f>
        <v>0</v>
      </c>
      <c r="D2156">
        <v>15</v>
      </c>
      <c r="E2156" t="s">
        <v>24</v>
      </c>
      <c r="F2156">
        <f>IF(Tabla1[[#This Row],[CREDITHISTORY]]="no_credits",0,IF(Tabla1[[#This Row],[CREDITHISTORY]]="prior_paymentes_delayed",1,IF(Tabla1[[#This Row],[CREDITHISTORY]]="outstanding_credit",2,3)))</f>
        <v>3</v>
      </c>
      <c r="G2156" t="s">
        <v>74</v>
      </c>
      <c r="H21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56">
        <v>3998</v>
      </c>
      <c r="J2156" t="s">
        <v>38</v>
      </c>
      <c r="K21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56" t="s">
        <v>62</v>
      </c>
      <c r="M21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56">
        <v>3</v>
      </c>
      <c r="O2156" t="s">
        <v>44</v>
      </c>
      <c r="P2156">
        <f>IF(Tabla1[[#This Row],[SEX]]="female",0,1)</f>
        <v>1</v>
      </c>
      <c r="Q2156" t="s">
        <v>29</v>
      </c>
      <c r="R2156">
        <f>IF(Tabla1[[#This Row],[OTHERSONLOAN]]="none",0,IF(Tabla1[[#This Row],[OTHERSONLOAN]]="co-applicant",1,2))</f>
        <v>0</v>
      </c>
      <c r="S2156">
        <v>4</v>
      </c>
      <c r="T2156" t="s">
        <v>65</v>
      </c>
      <c r="U2156">
        <f>IF(Tabla1[[#This Row],[OWNSPROPERTY]]="unknown",0,IF(Tabla1[[#This Row],[OWNSPROPERTY]]="real_state",1,IF(Tabla1[[#This Row],[OWNSPROPERTY]]="car_other",2,3)))</f>
        <v>2</v>
      </c>
      <c r="V2156">
        <v>32</v>
      </c>
      <c r="W2156" t="s">
        <v>29</v>
      </c>
      <c r="X2156">
        <f>IF(Tabla1[[#This Row],[INSTALLMENTPLANS]]="none",0,IF(Tabla1[[#This Row],[INSTALLMENTPLANS]]="stores",1,2))</f>
        <v>0</v>
      </c>
      <c r="Y2156" t="s">
        <v>31</v>
      </c>
      <c r="Z2156">
        <f>IF(Tabla1[[#This Row],[HOUSING]]="free",0,IF(Tabla1[[#This Row],[HOUSING]]="own",1,2))</f>
        <v>1</v>
      </c>
      <c r="AA2156">
        <v>1</v>
      </c>
      <c r="AB2156" t="s">
        <v>32</v>
      </c>
      <c r="AC2156">
        <f>IF(Tabla1[[#This Row],[JOB]]="unemployed",0,IF(Tabla1[[#This Row],[JOB]]="unskilled",1,IF(Tabla1[[#This Row],[JOB]]="skilled",2,3)))</f>
        <v>2</v>
      </c>
      <c r="AD2156">
        <v>1</v>
      </c>
      <c r="AE2156" t="s">
        <v>29</v>
      </c>
      <c r="AF2156">
        <f>IF(Tabla1[[#This Row],[TELEPHONE]]="none",0,1)</f>
        <v>0</v>
      </c>
      <c r="AG2156" t="s">
        <v>33</v>
      </c>
      <c r="AH2156">
        <f>IF(Tabla1[[#This Row],[FOREIGNWORKER]]="no",0,1)</f>
        <v>1</v>
      </c>
      <c r="AI2156" t="s">
        <v>55</v>
      </c>
      <c r="AJ2156">
        <f>IF(Tabla1[[#This Row],[RISK]]="No Risk",0,1)</f>
        <v>1</v>
      </c>
    </row>
    <row r="2157" spans="1:36" x14ac:dyDescent="0.25">
      <c r="A2157" t="s">
        <v>2227</v>
      </c>
      <c r="B2157" t="s">
        <v>78</v>
      </c>
      <c r="C2157">
        <f>IF(Tabla1[[#This Row],[CHECKINGSTATUS]]="no_checking",0,IF(Tabla1[[#This Row],[CHECKINGSTATUS]]="less_0",1,IF(Tabla1[[#This Row],[CHECKINGSTATUS]]="0_to_200",2,3)))</f>
        <v>3</v>
      </c>
      <c r="D2157">
        <v>30</v>
      </c>
      <c r="E2157" t="s">
        <v>42</v>
      </c>
      <c r="F2157">
        <f>IF(Tabla1[[#This Row],[CREDITHISTORY]]="no_credits",0,IF(Tabla1[[#This Row],[CREDITHISTORY]]="prior_paymentes_delayed",1,IF(Tabla1[[#This Row],[CREDITHISTORY]]="outstanding_credit",2,3)))</f>
        <v>3</v>
      </c>
      <c r="G2157" t="s">
        <v>68</v>
      </c>
      <c r="H21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57">
        <v>9655</v>
      </c>
      <c r="J2157" t="s">
        <v>38</v>
      </c>
      <c r="K21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57" t="s">
        <v>39</v>
      </c>
      <c r="M21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57">
        <v>3</v>
      </c>
      <c r="O2157" t="s">
        <v>44</v>
      </c>
      <c r="P2157">
        <f>IF(Tabla1[[#This Row],[SEX]]="female",0,1)</f>
        <v>1</v>
      </c>
      <c r="Q2157" t="s">
        <v>29</v>
      </c>
      <c r="R2157">
        <f>IF(Tabla1[[#This Row],[OTHERSONLOAN]]="none",0,IF(Tabla1[[#This Row],[OTHERSONLOAN]]="co-applicant",1,2))</f>
        <v>0</v>
      </c>
      <c r="S2157">
        <v>3</v>
      </c>
      <c r="T2157" t="s">
        <v>54</v>
      </c>
      <c r="U2157">
        <f>IF(Tabla1[[#This Row],[OWNSPROPERTY]]="unknown",0,IF(Tabla1[[#This Row],[OWNSPROPERTY]]="real_state",1,IF(Tabla1[[#This Row],[OWNSPROPERTY]]="car_other",2,3)))</f>
        <v>0</v>
      </c>
      <c r="V2157">
        <v>37</v>
      </c>
      <c r="W2157" t="s">
        <v>29</v>
      </c>
      <c r="X2157">
        <f>IF(Tabla1[[#This Row],[INSTALLMENTPLANS]]="none",0,IF(Tabla1[[#This Row],[INSTALLMENTPLANS]]="stores",1,2))</f>
        <v>0</v>
      </c>
      <c r="Y2157" t="s">
        <v>31</v>
      </c>
      <c r="Z2157">
        <f>IF(Tabla1[[#This Row],[HOUSING]]="free",0,IF(Tabla1[[#This Row],[HOUSING]]="own",1,2))</f>
        <v>1</v>
      </c>
      <c r="AA2157">
        <v>2</v>
      </c>
      <c r="AB2157" t="s">
        <v>32</v>
      </c>
      <c r="AC2157">
        <f>IF(Tabla1[[#This Row],[JOB]]="unemployed",0,IF(Tabla1[[#This Row],[JOB]]="unskilled",1,IF(Tabla1[[#This Row],[JOB]]="skilled",2,3)))</f>
        <v>2</v>
      </c>
      <c r="AD2157">
        <v>1</v>
      </c>
      <c r="AE2157" t="s">
        <v>29</v>
      </c>
      <c r="AF2157">
        <f>IF(Tabla1[[#This Row],[TELEPHONE]]="none",0,1)</f>
        <v>0</v>
      </c>
      <c r="AG2157" t="s">
        <v>33</v>
      </c>
      <c r="AH2157">
        <f>IF(Tabla1[[#This Row],[FOREIGNWORKER]]="no",0,1)</f>
        <v>1</v>
      </c>
      <c r="AI2157" t="s">
        <v>34</v>
      </c>
      <c r="AJ2157">
        <f>IF(Tabla1[[#This Row],[RISK]]="No Risk",0,1)</f>
        <v>0</v>
      </c>
    </row>
    <row r="2158" spans="1:36" x14ac:dyDescent="0.25">
      <c r="A2158" t="s">
        <v>2228</v>
      </c>
      <c r="B2158" t="s">
        <v>23</v>
      </c>
      <c r="C2158">
        <f>IF(Tabla1[[#This Row],[CHECKINGSTATUS]]="no_checking",0,IF(Tabla1[[#This Row],[CHECKINGSTATUS]]="less_0",1,IF(Tabla1[[#This Row],[CHECKINGSTATUS]]="0_to_200",2,3)))</f>
        <v>2</v>
      </c>
      <c r="D2158">
        <v>4</v>
      </c>
      <c r="E2158" t="s">
        <v>42</v>
      </c>
      <c r="F2158">
        <f>IF(Tabla1[[#This Row],[CREDITHISTORY]]="no_credits",0,IF(Tabla1[[#This Row],[CREDITHISTORY]]="prior_paymentes_delayed",1,IF(Tabla1[[#This Row],[CREDITHISTORY]]="outstanding_credit",2,3)))</f>
        <v>3</v>
      </c>
      <c r="G2158" t="s">
        <v>37</v>
      </c>
      <c r="H21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58">
        <v>250</v>
      </c>
      <c r="J2158" t="s">
        <v>38</v>
      </c>
      <c r="K21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58" t="s">
        <v>27</v>
      </c>
      <c r="M21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58">
        <v>2</v>
      </c>
      <c r="O2158" t="s">
        <v>28</v>
      </c>
      <c r="P2158">
        <f>IF(Tabla1[[#This Row],[SEX]]="female",0,1)</f>
        <v>0</v>
      </c>
      <c r="Q2158" t="s">
        <v>29</v>
      </c>
      <c r="R2158">
        <f>IF(Tabla1[[#This Row],[OTHERSONLOAN]]="none",0,IF(Tabla1[[#This Row],[OTHERSONLOAN]]="co-applicant",1,2))</f>
        <v>0</v>
      </c>
      <c r="S2158">
        <v>2</v>
      </c>
      <c r="T2158" t="s">
        <v>45</v>
      </c>
      <c r="U2158">
        <f>IF(Tabla1[[#This Row],[OWNSPROPERTY]]="unknown",0,IF(Tabla1[[#This Row],[OWNSPROPERTY]]="real_state",1,IF(Tabla1[[#This Row],[OWNSPROPERTY]]="car_other",2,3)))</f>
        <v>3</v>
      </c>
      <c r="V2158">
        <v>24</v>
      </c>
      <c r="W2158" t="s">
        <v>29</v>
      </c>
      <c r="X2158">
        <f>IF(Tabla1[[#This Row],[INSTALLMENTPLANS]]="none",0,IF(Tabla1[[#This Row],[INSTALLMENTPLANS]]="stores",1,2))</f>
        <v>0</v>
      </c>
      <c r="Y2158" t="s">
        <v>31</v>
      </c>
      <c r="Z2158">
        <f>IF(Tabla1[[#This Row],[HOUSING]]="free",0,IF(Tabla1[[#This Row],[HOUSING]]="own",1,2))</f>
        <v>1</v>
      </c>
      <c r="AA2158">
        <v>1</v>
      </c>
      <c r="AB2158" t="s">
        <v>32</v>
      </c>
      <c r="AC2158">
        <f>IF(Tabla1[[#This Row],[JOB]]="unemployed",0,IF(Tabla1[[#This Row],[JOB]]="unskilled",1,IF(Tabla1[[#This Row],[JOB]]="skilled",2,3)))</f>
        <v>2</v>
      </c>
      <c r="AD2158">
        <v>1</v>
      </c>
      <c r="AE2158" t="s">
        <v>29</v>
      </c>
      <c r="AF2158">
        <f>IF(Tabla1[[#This Row],[TELEPHONE]]="none",0,1)</f>
        <v>0</v>
      </c>
      <c r="AG2158" t="s">
        <v>33</v>
      </c>
      <c r="AH2158">
        <f>IF(Tabla1[[#This Row],[FOREIGNWORKER]]="no",0,1)</f>
        <v>1</v>
      </c>
      <c r="AI2158" t="s">
        <v>34</v>
      </c>
      <c r="AJ2158">
        <f>IF(Tabla1[[#This Row],[RISK]]="No Risk",0,1)</f>
        <v>0</v>
      </c>
    </row>
    <row r="2159" spans="1:36" x14ac:dyDescent="0.25">
      <c r="A2159" t="s">
        <v>2229</v>
      </c>
      <c r="B2159" t="s">
        <v>36</v>
      </c>
      <c r="C2159">
        <f>IF(Tabla1[[#This Row],[CHECKINGSTATUS]]="no_checking",0,IF(Tabla1[[#This Row],[CHECKINGSTATUS]]="less_0",1,IF(Tabla1[[#This Row],[CHECKINGSTATUS]]="0_to_200",2,3)))</f>
        <v>1</v>
      </c>
      <c r="D2159">
        <v>12</v>
      </c>
      <c r="E2159" t="s">
        <v>70</v>
      </c>
      <c r="F2159">
        <f>IF(Tabla1[[#This Row],[CREDITHISTORY]]="no_credits",0,IF(Tabla1[[#This Row],[CREDITHISTORY]]="prior_paymentes_delayed",1,IF(Tabla1[[#This Row],[CREDITHISTORY]]="outstanding_credit",2,3)))</f>
        <v>3</v>
      </c>
      <c r="G2159" t="s">
        <v>74</v>
      </c>
      <c r="H21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59">
        <v>916</v>
      </c>
      <c r="J2159" t="s">
        <v>38</v>
      </c>
      <c r="K21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59" t="s">
        <v>27</v>
      </c>
      <c r="M21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59">
        <v>2</v>
      </c>
      <c r="O2159" t="s">
        <v>28</v>
      </c>
      <c r="P2159">
        <f>IF(Tabla1[[#This Row],[SEX]]="female",0,1)</f>
        <v>0</v>
      </c>
      <c r="Q2159" t="s">
        <v>59</v>
      </c>
      <c r="R2159">
        <f>IF(Tabla1[[#This Row],[OTHERSONLOAN]]="none",0,IF(Tabla1[[#This Row],[OTHERSONLOAN]]="co-applicant",1,2))</f>
        <v>1</v>
      </c>
      <c r="S2159">
        <v>2</v>
      </c>
      <c r="T2159" t="s">
        <v>30</v>
      </c>
      <c r="U2159">
        <f>IF(Tabla1[[#This Row],[OWNSPROPERTY]]="unknown",0,IF(Tabla1[[#This Row],[OWNSPROPERTY]]="real_state",1,IF(Tabla1[[#This Row],[OWNSPROPERTY]]="car_other",2,3)))</f>
        <v>3</v>
      </c>
      <c r="V2159">
        <v>38</v>
      </c>
      <c r="W2159" t="s">
        <v>29</v>
      </c>
      <c r="X2159">
        <f>IF(Tabla1[[#This Row],[INSTALLMENTPLANS]]="none",0,IF(Tabla1[[#This Row],[INSTALLMENTPLANS]]="stores",1,2))</f>
        <v>0</v>
      </c>
      <c r="Y2159" t="s">
        <v>31</v>
      </c>
      <c r="Z2159">
        <f>IF(Tabla1[[#This Row],[HOUSING]]="free",0,IF(Tabla1[[#This Row],[HOUSING]]="own",1,2))</f>
        <v>1</v>
      </c>
      <c r="AA2159">
        <v>1</v>
      </c>
      <c r="AB2159" t="s">
        <v>32</v>
      </c>
      <c r="AC2159">
        <f>IF(Tabla1[[#This Row],[JOB]]="unemployed",0,IF(Tabla1[[#This Row],[JOB]]="unskilled",1,IF(Tabla1[[#This Row],[JOB]]="skilled",2,3)))</f>
        <v>2</v>
      </c>
      <c r="AD2159">
        <v>1</v>
      </c>
      <c r="AE2159" t="s">
        <v>29</v>
      </c>
      <c r="AF2159">
        <f>IF(Tabla1[[#This Row],[TELEPHONE]]="none",0,1)</f>
        <v>0</v>
      </c>
      <c r="AG2159" t="s">
        <v>33</v>
      </c>
      <c r="AH2159">
        <f>IF(Tabla1[[#This Row],[FOREIGNWORKER]]="no",0,1)</f>
        <v>1</v>
      </c>
      <c r="AI2159" t="s">
        <v>34</v>
      </c>
      <c r="AJ2159">
        <f>IF(Tabla1[[#This Row],[RISK]]="No Risk",0,1)</f>
        <v>0</v>
      </c>
    </row>
    <row r="2160" spans="1:36" x14ac:dyDescent="0.25">
      <c r="A2160" t="s">
        <v>2230</v>
      </c>
      <c r="B2160" t="s">
        <v>51</v>
      </c>
      <c r="C2160">
        <f>IF(Tabla1[[#This Row],[CHECKINGSTATUS]]="no_checking",0,IF(Tabla1[[#This Row],[CHECKINGSTATUS]]="less_0",1,IF(Tabla1[[#This Row],[CHECKINGSTATUS]]="0_to_200",2,3)))</f>
        <v>0</v>
      </c>
      <c r="D2160">
        <v>15</v>
      </c>
      <c r="E2160" t="s">
        <v>24</v>
      </c>
      <c r="F2160">
        <f>IF(Tabla1[[#This Row],[CREDITHISTORY]]="no_credits",0,IF(Tabla1[[#This Row],[CREDITHISTORY]]="prior_paymentes_delayed",1,IF(Tabla1[[#This Row],[CREDITHISTORY]]="outstanding_credit",2,3)))</f>
        <v>3</v>
      </c>
      <c r="G2160" t="s">
        <v>37</v>
      </c>
      <c r="H21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60">
        <v>3869</v>
      </c>
      <c r="J2160" t="s">
        <v>38</v>
      </c>
      <c r="K21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60" t="s">
        <v>39</v>
      </c>
      <c r="M21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60">
        <v>2</v>
      </c>
      <c r="O2160" t="s">
        <v>44</v>
      </c>
      <c r="P2160">
        <f>IF(Tabla1[[#This Row],[SEX]]="female",0,1)</f>
        <v>1</v>
      </c>
      <c r="Q2160" t="s">
        <v>29</v>
      </c>
      <c r="R2160">
        <f>IF(Tabla1[[#This Row],[OTHERSONLOAN]]="none",0,IF(Tabla1[[#This Row],[OTHERSONLOAN]]="co-applicant",1,2))</f>
        <v>0</v>
      </c>
      <c r="S2160">
        <v>3</v>
      </c>
      <c r="T2160" t="s">
        <v>65</v>
      </c>
      <c r="U2160">
        <f>IF(Tabla1[[#This Row],[OWNSPROPERTY]]="unknown",0,IF(Tabla1[[#This Row],[OWNSPROPERTY]]="real_state",1,IF(Tabla1[[#This Row],[OWNSPROPERTY]]="car_other",2,3)))</f>
        <v>2</v>
      </c>
      <c r="V2160">
        <v>39</v>
      </c>
      <c r="W2160" t="s">
        <v>29</v>
      </c>
      <c r="X2160">
        <f>IF(Tabla1[[#This Row],[INSTALLMENTPLANS]]="none",0,IF(Tabla1[[#This Row],[INSTALLMENTPLANS]]="stores",1,2))</f>
        <v>0</v>
      </c>
      <c r="Y2160" t="s">
        <v>31</v>
      </c>
      <c r="Z2160">
        <f>IF(Tabla1[[#This Row],[HOUSING]]="free",0,IF(Tabla1[[#This Row],[HOUSING]]="own",1,2))</f>
        <v>1</v>
      </c>
      <c r="AA2160">
        <v>1</v>
      </c>
      <c r="AB2160" t="s">
        <v>32</v>
      </c>
      <c r="AC2160">
        <f>IF(Tabla1[[#This Row],[JOB]]="unemployed",0,IF(Tabla1[[#This Row],[JOB]]="unskilled",1,IF(Tabla1[[#This Row],[JOB]]="skilled",2,3)))</f>
        <v>2</v>
      </c>
      <c r="AD2160">
        <v>1</v>
      </c>
      <c r="AE2160" t="s">
        <v>33</v>
      </c>
      <c r="AF2160">
        <f>IF(Tabla1[[#This Row],[TELEPHONE]]="none",0,1)</f>
        <v>1</v>
      </c>
      <c r="AG2160" t="s">
        <v>33</v>
      </c>
      <c r="AH2160">
        <f>IF(Tabla1[[#This Row],[FOREIGNWORKER]]="no",0,1)</f>
        <v>1</v>
      </c>
      <c r="AI2160" t="s">
        <v>34</v>
      </c>
      <c r="AJ2160">
        <f>IF(Tabla1[[#This Row],[RISK]]="No Risk",0,1)</f>
        <v>0</v>
      </c>
    </row>
    <row r="2161" spans="1:36" x14ac:dyDescent="0.25">
      <c r="A2161" t="s">
        <v>2231</v>
      </c>
      <c r="B2161" t="s">
        <v>36</v>
      </c>
      <c r="C2161">
        <f>IF(Tabla1[[#This Row],[CHECKINGSTATUS]]="no_checking",0,IF(Tabla1[[#This Row],[CHECKINGSTATUS]]="less_0",1,IF(Tabla1[[#This Row],[CHECKINGSTATUS]]="0_to_200",2,3)))</f>
        <v>1</v>
      </c>
      <c r="D2161">
        <v>12</v>
      </c>
      <c r="E2161" t="s">
        <v>70</v>
      </c>
      <c r="F2161">
        <f>IF(Tabla1[[#This Row],[CREDITHISTORY]]="no_credits",0,IF(Tabla1[[#This Row],[CREDITHISTORY]]="prior_paymentes_delayed",1,IF(Tabla1[[#This Row],[CREDITHISTORY]]="outstanding_credit",2,3)))</f>
        <v>3</v>
      </c>
      <c r="G2161" t="s">
        <v>43</v>
      </c>
      <c r="H21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61">
        <v>1248</v>
      </c>
      <c r="J2161" t="s">
        <v>38</v>
      </c>
      <c r="K21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61" t="s">
        <v>39</v>
      </c>
      <c r="M21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61">
        <v>2</v>
      </c>
      <c r="O2161" t="s">
        <v>28</v>
      </c>
      <c r="P2161">
        <f>IF(Tabla1[[#This Row],[SEX]]="female",0,1)</f>
        <v>0</v>
      </c>
      <c r="Q2161" t="s">
        <v>29</v>
      </c>
      <c r="R2161">
        <f>IF(Tabla1[[#This Row],[OTHERSONLOAN]]="none",0,IF(Tabla1[[#This Row],[OTHERSONLOAN]]="co-applicant",1,2))</f>
        <v>0</v>
      </c>
      <c r="S2161">
        <v>2</v>
      </c>
      <c r="T2161" t="s">
        <v>30</v>
      </c>
      <c r="U2161">
        <f>IF(Tabla1[[#This Row],[OWNSPROPERTY]]="unknown",0,IF(Tabla1[[#This Row],[OWNSPROPERTY]]="real_state",1,IF(Tabla1[[#This Row],[OWNSPROPERTY]]="car_other",2,3)))</f>
        <v>3</v>
      </c>
      <c r="V2161">
        <v>37</v>
      </c>
      <c r="W2161" t="s">
        <v>29</v>
      </c>
      <c r="X2161">
        <f>IF(Tabla1[[#This Row],[INSTALLMENTPLANS]]="none",0,IF(Tabla1[[#This Row],[INSTALLMENTPLANS]]="stores",1,2))</f>
        <v>0</v>
      </c>
      <c r="Y2161" t="s">
        <v>31</v>
      </c>
      <c r="Z2161">
        <f>IF(Tabla1[[#This Row],[HOUSING]]="free",0,IF(Tabla1[[#This Row],[HOUSING]]="own",1,2))</f>
        <v>1</v>
      </c>
      <c r="AA2161">
        <v>1</v>
      </c>
      <c r="AB2161" t="s">
        <v>32</v>
      </c>
      <c r="AC2161">
        <f>IF(Tabla1[[#This Row],[JOB]]="unemployed",0,IF(Tabla1[[#This Row],[JOB]]="unskilled",1,IF(Tabla1[[#This Row],[JOB]]="skilled",2,3)))</f>
        <v>2</v>
      </c>
      <c r="AD2161">
        <v>1</v>
      </c>
      <c r="AE2161" t="s">
        <v>29</v>
      </c>
      <c r="AF2161">
        <f>IF(Tabla1[[#This Row],[TELEPHONE]]="none",0,1)</f>
        <v>0</v>
      </c>
      <c r="AG2161" t="s">
        <v>33</v>
      </c>
      <c r="AH2161">
        <f>IF(Tabla1[[#This Row],[FOREIGNWORKER]]="no",0,1)</f>
        <v>1</v>
      </c>
      <c r="AI2161" t="s">
        <v>34</v>
      </c>
      <c r="AJ2161">
        <f>IF(Tabla1[[#This Row],[RISK]]="No Risk",0,1)</f>
        <v>0</v>
      </c>
    </row>
    <row r="2162" spans="1:36" x14ac:dyDescent="0.25">
      <c r="A2162" t="s">
        <v>2232</v>
      </c>
      <c r="B2162" t="s">
        <v>51</v>
      </c>
      <c r="C2162">
        <f>IF(Tabla1[[#This Row],[CHECKINGSTATUS]]="no_checking",0,IF(Tabla1[[#This Row],[CHECKINGSTATUS]]="less_0",1,IF(Tabla1[[#This Row],[CHECKINGSTATUS]]="0_to_200",2,3)))</f>
        <v>0</v>
      </c>
      <c r="D2162">
        <v>24</v>
      </c>
      <c r="E2162" t="s">
        <v>42</v>
      </c>
      <c r="F2162">
        <f>IF(Tabla1[[#This Row],[CREDITHISTORY]]="no_credits",0,IF(Tabla1[[#This Row],[CREDITHISTORY]]="prior_paymentes_delayed",1,IF(Tabla1[[#This Row],[CREDITHISTORY]]="outstanding_credit",2,3)))</f>
        <v>3</v>
      </c>
      <c r="G2162" t="s">
        <v>43</v>
      </c>
      <c r="H21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62">
        <v>4416</v>
      </c>
      <c r="J2162" t="s">
        <v>54</v>
      </c>
      <c r="K21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62" t="s">
        <v>62</v>
      </c>
      <c r="M21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62">
        <v>4</v>
      </c>
      <c r="O2162" t="s">
        <v>44</v>
      </c>
      <c r="P2162">
        <f>IF(Tabla1[[#This Row],[SEX]]="female",0,1)</f>
        <v>1</v>
      </c>
      <c r="Q2162" t="s">
        <v>29</v>
      </c>
      <c r="R2162">
        <f>IF(Tabla1[[#This Row],[OTHERSONLOAN]]="none",0,IF(Tabla1[[#This Row],[OTHERSONLOAN]]="co-applicant",1,2))</f>
        <v>0</v>
      </c>
      <c r="S2162">
        <v>3</v>
      </c>
      <c r="T2162" t="s">
        <v>30</v>
      </c>
      <c r="U2162">
        <f>IF(Tabla1[[#This Row],[OWNSPROPERTY]]="unknown",0,IF(Tabla1[[#This Row],[OWNSPROPERTY]]="real_state",1,IF(Tabla1[[#This Row],[OWNSPROPERTY]]="car_other",2,3)))</f>
        <v>3</v>
      </c>
      <c r="V2162">
        <v>47</v>
      </c>
      <c r="W2162" t="s">
        <v>29</v>
      </c>
      <c r="X2162">
        <f>IF(Tabla1[[#This Row],[INSTALLMENTPLANS]]="none",0,IF(Tabla1[[#This Row],[INSTALLMENTPLANS]]="stores",1,2))</f>
        <v>0</v>
      </c>
      <c r="Y2162" t="s">
        <v>31</v>
      </c>
      <c r="Z2162">
        <f>IF(Tabla1[[#This Row],[HOUSING]]="free",0,IF(Tabla1[[#This Row],[HOUSING]]="own",1,2))</f>
        <v>1</v>
      </c>
      <c r="AA2162">
        <v>2</v>
      </c>
      <c r="AB2162" t="s">
        <v>32</v>
      </c>
      <c r="AC2162">
        <f>IF(Tabla1[[#This Row],[JOB]]="unemployed",0,IF(Tabla1[[#This Row],[JOB]]="unskilled",1,IF(Tabla1[[#This Row],[JOB]]="skilled",2,3)))</f>
        <v>2</v>
      </c>
      <c r="AD2162">
        <v>1</v>
      </c>
      <c r="AE2162" t="s">
        <v>29</v>
      </c>
      <c r="AF2162">
        <f>IF(Tabla1[[#This Row],[TELEPHONE]]="none",0,1)</f>
        <v>0</v>
      </c>
      <c r="AG2162" t="s">
        <v>33</v>
      </c>
      <c r="AH2162">
        <f>IF(Tabla1[[#This Row],[FOREIGNWORKER]]="no",0,1)</f>
        <v>1</v>
      </c>
      <c r="AI2162" t="s">
        <v>34</v>
      </c>
      <c r="AJ2162">
        <f>IF(Tabla1[[#This Row],[RISK]]="No Risk",0,1)</f>
        <v>0</v>
      </c>
    </row>
    <row r="2163" spans="1:36" x14ac:dyDescent="0.25">
      <c r="A2163" t="s">
        <v>2233</v>
      </c>
      <c r="B2163" t="s">
        <v>36</v>
      </c>
      <c r="C2163">
        <f>IF(Tabla1[[#This Row],[CHECKINGSTATUS]]="no_checking",0,IF(Tabla1[[#This Row],[CHECKINGSTATUS]]="less_0",1,IF(Tabla1[[#This Row],[CHECKINGSTATUS]]="0_to_200",2,3)))</f>
        <v>1</v>
      </c>
      <c r="D2163">
        <v>8</v>
      </c>
      <c r="E2163" t="s">
        <v>70</v>
      </c>
      <c r="F2163">
        <f>IF(Tabla1[[#This Row],[CREDITHISTORY]]="no_credits",0,IF(Tabla1[[#This Row],[CREDITHISTORY]]="prior_paymentes_delayed",1,IF(Tabla1[[#This Row],[CREDITHISTORY]]="outstanding_credit",2,3)))</f>
        <v>3</v>
      </c>
      <c r="G2163" t="s">
        <v>52</v>
      </c>
      <c r="H21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163">
        <v>978</v>
      </c>
      <c r="J2163" t="s">
        <v>38</v>
      </c>
      <c r="K21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63" t="s">
        <v>71</v>
      </c>
      <c r="M216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63">
        <v>2</v>
      </c>
      <c r="O2163" t="s">
        <v>28</v>
      </c>
      <c r="P2163">
        <f>IF(Tabla1[[#This Row],[SEX]]="female",0,1)</f>
        <v>0</v>
      </c>
      <c r="Q2163" t="s">
        <v>29</v>
      </c>
      <c r="R2163">
        <f>IF(Tabla1[[#This Row],[OTHERSONLOAN]]="none",0,IF(Tabla1[[#This Row],[OTHERSONLOAN]]="co-applicant",1,2))</f>
        <v>0</v>
      </c>
      <c r="S2163">
        <v>1</v>
      </c>
      <c r="T2163" t="s">
        <v>30</v>
      </c>
      <c r="U2163">
        <f>IF(Tabla1[[#This Row],[OWNSPROPERTY]]="unknown",0,IF(Tabla1[[#This Row],[OWNSPROPERTY]]="real_state",1,IF(Tabla1[[#This Row],[OWNSPROPERTY]]="car_other",2,3)))</f>
        <v>3</v>
      </c>
      <c r="V2163">
        <v>19</v>
      </c>
      <c r="W2163" t="s">
        <v>29</v>
      </c>
      <c r="X2163">
        <f>IF(Tabla1[[#This Row],[INSTALLMENTPLANS]]="none",0,IF(Tabla1[[#This Row],[INSTALLMENTPLANS]]="stores",1,2))</f>
        <v>0</v>
      </c>
      <c r="Y2163" t="s">
        <v>72</v>
      </c>
      <c r="Z2163">
        <f>IF(Tabla1[[#This Row],[HOUSING]]="free",0,IF(Tabla1[[#This Row],[HOUSING]]="own",1,2))</f>
        <v>2</v>
      </c>
      <c r="AA2163">
        <v>1</v>
      </c>
      <c r="AB2163" t="s">
        <v>32</v>
      </c>
      <c r="AC2163">
        <f>IF(Tabla1[[#This Row],[JOB]]="unemployed",0,IF(Tabla1[[#This Row],[JOB]]="unskilled",1,IF(Tabla1[[#This Row],[JOB]]="skilled",2,3)))</f>
        <v>2</v>
      </c>
      <c r="AD2163">
        <v>1</v>
      </c>
      <c r="AE2163" t="s">
        <v>29</v>
      </c>
      <c r="AF2163">
        <f>IF(Tabla1[[#This Row],[TELEPHONE]]="none",0,1)</f>
        <v>0</v>
      </c>
      <c r="AG2163" t="s">
        <v>33</v>
      </c>
      <c r="AH2163">
        <f>IF(Tabla1[[#This Row],[FOREIGNWORKER]]="no",0,1)</f>
        <v>1</v>
      </c>
      <c r="AI2163" t="s">
        <v>34</v>
      </c>
      <c r="AJ2163">
        <f>IF(Tabla1[[#This Row],[RISK]]="No Risk",0,1)</f>
        <v>0</v>
      </c>
    </row>
    <row r="2164" spans="1:36" x14ac:dyDescent="0.25">
      <c r="A2164" t="s">
        <v>2234</v>
      </c>
      <c r="B2164" t="s">
        <v>51</v>
      </c>
      <c r="C2164">
        <f>IF(Tabla1[[#This Row],[CHECKINGSTATUS]]="no_checking",0,IF(Tabla1[[#This Row],[CHECKINGSTATUS]]="less_0",1,IF(Tabla1[[#This Row],[CHECKINGSTATUS]]="0_to_200",2,3)))</f>
        <v>0</v>
      </c>
      <c r="D2164">
        <v>8</v>
      </c>
      <c r="E2164" t="s">
        <v>24</v>
      </c>
      <c r="F2164">
        <f>IF(Tabla1[[#This Row],[CREDITHISTORY]]="no_credits",0,IF(Tabla1[[#This Row],[CREDITHISTORY]]="prior_paymentes_delayed",1,IF(Tabla1[[#This Row],[CREDITHISTORY]]="outstanding_credit",2,3)))</f>
        <v>3</v>
      </c>
      <c r="G2164" t="s">
        <v>43</v>
      </c>
      <c r="H21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64">
        <v>463</v>
      </c>
      <c r="J2164" t="s">
        <v>94</v>
      </c>
      <c r="K216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64" t="s">
        <v>62</v>
      </c>
      <c r="M21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64">
        <v>3</v>
      </c>
      <c r="O2164" t="s">
        <v>44</v>
      </c>
      <c r="P2164">
        <f>IF(Tabla1[[#This Row],[SEX]]="female",0,1)</f>
        <v>1</v>
      </c>
      <c r="Q2164" t="s">
        <v>29</v>
      </c>
      <c r="R2164">
        <f>IF(Tabla1[[#This Row],[OTHERSONLOAN]]="none",0,IF(Tabla1[[#This Row],[OTHERSONLOAN]]="co-applicant",1,2))</f>
        <v>0</v>
      </c>
      <c r="S2164">
        <v>3</v>
      </c>
      <c r="T2164" t="s">
        <v>30</v>
      </c>
      <c r="U2164">
        <f>IF(Tabla1[[#This Row],[OWNSPROPERTY]]="unknown",0,IF(Tabla1[[#This Row],[OWNSPROPERTY]]="real_state",1,IF(Tabla1[[#This Row],[OWNSPROPERTY]]="car_other",2,3)))</f>
        <v>3</v>
      </c>
      <c r="V2164">
        <v>34</v>
      </c>
      <c r="W2164" t="s">
        <v>29</v>
      </c>
      <c r="X2164">
        <f>IF(Tabla1[[#This Row],[INSTALLMENTPLANS]]="none",0,IF(Tabla1[[#This Row],[INSTALLMENTPLANS]]="stores",1,2))</f>
        <v>0</v>
      </c>
      <c r="Y2164" t="s">
        <v>31</v>
      </c>
      <c r="Z2164">
        <f>IF(Tabla1[[#This Row],[HOUSING]]="free",0,IF(Tabla1[[#This Row],[HOUSING]]="own",1,2))</f>
        <v>1</v>
      </c>
      <c r="AA2164">
        <v>1</v>
      </c>
      <c r="AB2164" t="s">
        <v>32</v>
      </c>
      <c r="AC2164">
        <f>IF(Tabla1[[#This Row],[JOB]]="unemployed",0,IF(Tabla1[[#This Row],[JOB]]="unskilled",1,IF(Tabla1[[#This Row],[JOB]]="skilled",2,3)))</f>
        <v>2</v>
      </c>
      <c r="AD2164">
        <v>1</v>
      </c>
      <c r="AE2164" t="s">
        <v>29</v>
      </c>
      <c r="AF2164">
        <f>IF(Tabla1[[#This Row],[TELEPHONE]]="none",0,1)</f>
        <v>0</v>
      </c>
      <c r="AG2164" t="s">
        <v>33</v>
      </c>
      <c r="AH2164">
        <f>IF(Tabla1[[#This Row],[FOREIGNWORKER]]="no",0,1)</f>
        <v>1</v>
      </c>
      <c r="AI2164" t="s">
        <v>55</v>
      </c>
      <c r="AJ2164">
        <f>IF(Tabla1[[#This Row],[RISK]]="No Risk",0,1)</f>
        <v>1</v>
      </c>
    </row>
    <row r="2165" spans="1:36" x14ac:dyDescent="0.25">
      <c r="A2165" t="s">
        <v>2235</v>
      </c>
      <c r="B2165" t="s">
        <v>51</v>
      </c>
      <c r="C2165">
        <f>IF(Tabla1[[#This Row],[CHECKINGSTATUS]]="no_checking",0,IF(Tabla1[[#This Row],[CHECKINGSTATUS]]="less_0",1,IF(Tabla1[[#This Row],[CHECKINGSTATUS]]="0_to_200",2,3)))</f>
        <v>0</v>
      </c>
      <c r="D2165">
        <v>37</v>
      </c>
      <c r="E2165" t="s">
        <v>57</v>
      </c>
      <c r="F2165">
        <f>IF(Tabla1[[#This Row],[CREDITHISTORY]]="no_credits",0,IF(Tabla1[[#This Row],[CREDITHISTORY]]="prior_paymentes_delayed",1,IF(Tabla1[[#This Row],[CREDITHISTORY]]="outstanding_credit",2,3)))</f>
        <v>2</v>
      </c>
      <c r="G2165" t="s">
        <v>82</v>
      </c>
      <c r="H21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65">
        <v>6793</v>
      </c>
      <c r="J2165" t="s">
        <v>94</v>
      </c>
      <c r="K21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65" t="s">
        <v>49</v>
      </c>
      <c r="M21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65">
        <v>4</v>
      </c>
      <c r="O2165" t="s">
        <v>44</v>
      </c>
      <c r="P2165">
        <f>IF(Tabla1[[#This Row],[SEX]]="female",0,1)</f>
        <v>1</v>
      </c>
      <c r="Q2165" t="s">
        <v>59</v>
      </c>
      <c r="R2165">
        <f>IF(Tabla1[[#This Row],[OTHERSONLOAN]]="none",0,IF(Tabla1[[#This Row],[OTHERSONLOAN]]="co-applicant",1,2))</f>
        <v>1</v>
      </c>
      <c r="S2165">
        <v>5</v>
      </c>
      <c r="T2165" t="s">
        <v>54</v>
      </c>
      <c r="U2165">
        <f>IF(Tabla1[[#This Row],[OWNSPROPERTY]]="unknown",0,IF(Tabla1[[#This Row],[OWNSPROPERTY]]="real_state",1,IF(Tabla1[[#This Row],[OWNSPROPERTY]]="car_other",2,3)))</f>
        <v>0</v>
      </c>
      <c r="V2165">
        <v>51</v>
      </c>
      <c r="W2165" t="s">
        <v>29</v>
      </c>
      <c r="X2165">
        <f>IF(Tabla1[[#This Row],[INSTALLMENTPLANS]]="none",0,IF(Tabla1[[#This Row],[INSTALLMENTPLANS]]="stores",1,2))</f>
        <v>0</v>
      </c>
      <c r="Y2165" t="s">
        <v>60</v>
      </c>
      <c r="Z2165">
        <f>IF(Tabla1[[#This Row],[HOUSING]]="free",0,IF(Tabla1[[#This Row],[HOUSING]]="own",1,2))</f>
        <v>0</v>
      </c>
      <c r="AA2165">
        <v>2</v>
      </c>
      <c r="AB2165" t="s">
        <v>32</v>
      </c>
      <c r="AC2165">
        <f>IF(Tabla1[[#This Row],[JOB]]="unemployed",0,IF(Tabla1[[#This Row],[JOB]]="unskilled",1,IF(Tabla1[[#This Row],[JOB]]="skilled",2,3)))</f>
        <v>2</v>
      </c>
      <c r="AD2165">
        <v>1</v>
      </c>
      <c r="AE2165" t="s">
        <v>33</v>
      </c>
      <c r="AF2165">
        <f>IF(Tabla1[[#This Row],[TELEPHONE]]="none",0,1)</f>
        <v>1</v>
      </c>
      <c r="AG2165" t="s">
        <v>33</v>
      </c>
      <c r="AH2165">
        <f>IF(Tabla1[[#This Row],[FOREIGNWORKER]]="no",0,1)</f>
        <v>1</v>
      </c>
      <c r="AI2165" t="s">
        <v>55</v>
      </c>
      <c r="AJ2165">
        <f>IF(Tabla1[[#This Row],[RISK]]="No Risk",0,1)</f>
        <v>1</v>
      </c>
    </row>
    <row r="2166" spans="1:36" x14ac:dyDescent="0.25">
      <c r="A2166" t="s">
        <v>2236</v>
      </c>
      <c r="B2166" t="s">
        <v>23</v>
      </c>
      <c r="C2166">
        <f>IF(Tabla1[[#This Row],[CHECKINGSTATUS]]="no_checking",0,IF(Tabla1[[#This Row],[CHECKINGSTATUS]]="less_0",1,IF(Tabla1[[#This Row],[CHECKINGSTATUS]]="0_to_200",2,3)))</f>
        <v>2</v>
      </c>
      <c r="D2166">
        <v>4</v>
      </c>
      <c r="E2166" t="s">
        <v>24</v>
      </c>
      <c r="F2166">
        <f>IF(Tabla1[[#This Row],[CREDITHISTORY]]="no_credits",0,IF(Tabla1[[#This Row],[CREDITHISTORY]]="prior_paymentes_delayed",1,IF(Tabla1[[#This Row],[CREDITHISTORY]]="outstanding_credit",2,3)))</f>
        <v>3</v>
      </c>
      <c r="G2166" t="s">
        <v>37</v>
      </c>
      <c r="H21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66">
        <v>1850</v>
      </c>
      <c r="J2166" t="s">
        <v>38</v>
      </c>
      <c r="K21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66" t="s">
        <v>27</v>
      </c>
      <c r="M21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66">
        <v>2</v>
      </c>
      <c r="O2166" t="s">
        <v>28</v>
      </c>
      <c r="P2166">
        <f>IF(Tabla1[[#This Row],[SEX]]="female",0,1)</f>
        <v>0</v>
      </c>
      <c r="Q2166" t="s">
        <v>29</v>
      </c>
      <c r="R2166">
        <f>IF(Tabla1[[#This Row],[OTHERSONLOAN]]="none",0,IF(Tabla1[[#This Row],[OTHERSONLOAN]]="co-applicant",1,2))</f>
        <v>0</v>
      </c>
      <c r="S2166">
        <v>1</v>
      </c>
      <c r="T2166" t="s">
        <v>65</v>
      </c>
      <c r="U2166">
        <f>IF(Tabla1[[#This Row],[OWNSPROPERTY]]="unknown",0,IF(Tabla1[[#This Row],[OWNSPROPERTY]]="real_state",1,IF(Tabla1[[#This Row],[OWNSPROPERTY]]="car_other",2,3)))</f>
        <v>2</v>
      </c>
      <c r="V2166">
        <v>19</v>
      </c>
      <c r="W2166" t="s">
        <v>29</v>
      </c>
      <c r="X2166">
        <f>IF(Tabla1[[#This Row],[INSTALLMENTPLANS]]="none",0,IF(Tabla1[[#This Row],[INSTALLMENTPLANS]]="stores",1,2))</f>
        <v>0</v>
      </c>
      <c r="Y2166" t="s">
        <v>72</v>
      </c>
      <c r="Z2166">
        <f>IF(Tabla1[[#This Row],[HOUSING]]="free",0,IF(Tabla1[[#This Row],[HOUSING]]="own",1,2))</f>
        <v>2</v>
      </c>
      <c r="AA2166">
        <v>1</v>
      </c>
      <c r="AB2166" t="s">
        <v>32</v>
      </c>
      <c r="AC2166">
        <f>IF(Tabla1[[#This Row],[JOB]]="unemployed",0,IF(Tabla1[[#This Row],[JOB]]="unskilled",1,IF(Tabla1[[#This Row],[JOB]]="skilled",2,3)))</f>
        <v>2</v>
      </c>
      <c r="AD2166">
        <v>1</v>
      </c>
      <c r="AE2166" t="s">
        <v>29</v>
      </c>
      <c r="AF2166">
        <f>IF(Tabla1[[#This Row],[TELEPHONE]]="none",0,1)</f>
        <v>0</v>
      </c>
      <c r="AG2166" t="s">
        <v>33</v>
      </c>
      <c r="AH2166">
        <f>IF(Tabla1[[#This Row],[FOREIGNWORKER]]="no",0,1)</f>
        <v>1</v>
      </c>
      <c r="AI2166" t="s">
        <v>34</v>
      </c>
      <c r="AJ2166">
        <f>IF(Tabla1[[#This Row],[RISK]]="No Risk",0,1)</f>
        <v>0</v>
      </c>
    </row>
    <row r="2167" spans="1:36" x14ac:dyDescent="0.25">
      <c r="A2167" t="s">
        <v>2237</v>
      </c>
      <c r="B2167" t="s">
        <v>51</v>
      </c>
      <c r="C2167">
        <f>IF(Tabla1[[#This Row],[CHECKINGSTATUS]]="no_checking",0,IF(Tabla1[[#This Row],[CHECKINGSTATUS]]="less_0",1,IF(Tabla1[[#This Row],[CHECKINGSTATUS]]="0_to_200",2,3)))</f>
        <v>0</v>
      </c>
      <c r="D2167">
        <v>49</v>
      </c>
      <c r="E2167" t="s">
        <v>57</v>
      </c>
      <c r="F2167">
        <f>IF(Tabla1[[#This Row],[CREDITHISTORY]]="no_credits",0,IF(Tabla1[[#This Row],[CREDITHISTORY]]="prior_paymentes_delayed",1,IF(Tabla1[[#This Row],[CREDITHISTORY]]="outstanding_credit",2,3)))</f>
        <v>2</v>
      </c>
      <c r="G2167" t="s">
        <v>25</v>
      </c>
      <c r="H21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167">
        <v>7409</v>
      </c>
      <c r="J2167" t="s">
        <v>53</v>
      </c>
      <c r="K21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67" t="s">
        <v>49</v>
      </c>
      <c r="M21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67">
        <v>5</v>
      </c>
      <c r="O2167" t="s">
        <v>44</v>
      </c>
      <c r="P2167">
        <f>IF(Tabla1[[#This Row],[SEX]]="female",0,1)</f>
        <v>1</v>
      </c>
      <c r="Q2167" t="s">
        <v>59</v>
      </c>
      <c r="R2167">
        <f>IF(Tabla1[[#This Row],[OTHERSONLOAN]]="none",0,IF(Tabla1[[#This Row],[OTHERSONLOAN]]="co-applicant",1,2))</f>
        <v>1</v>
      </c>
      <c r="S2167">
        <v>3</v>
      </c>
      <c r="T2167" t="s">
        <v>54</v>
      </c>
      <c r="U2167">
        <f>IF(Tabla1[[#This Row],[OWNSPROPERTY]]="unknown",0,IF(Tabla1[[#This Row],[OWNSPROPERTY]]="real_state",1,IF(Tabla1[[#This Row],[OWNSPROPERTY]]="car_other",2,3)))</f>
        <v>0</v>
      </c>
      <c r="V2167">
        <v>48</v>
      </c>
      <c r="W2167" t="s">
        <v>29</v>
      </c>
      <c r="X2167">
        <f>IF(Tabla1[[#This Row],[INSTALLMENTPLANS]]="none",0,IF(Tabla1[[#This Row],[INSTALLMENTPLANS]]="stores",1,2))</f>
        <v>0</v>
      </c>
      <c r="Y2167" t="s">
        <v>31</v>
      </c>
      <c r="Z2167">
        <f>IF(Tabla1[[#This Row],[HOUSING]]="free",0,IF(Tabla1[[#This Row],[HOUSING]]="own",1,2))</f>
        <v>1</v>
      </c>
      <c r="AA2167">
        <v>2</v>
      </c>
      <c r="AB2167" t="s">
        <v>32</v>
      </c>
      <c r="AC2167">
        <f>IF(Tabla1[[#This Row],[JOB]]="unemployed",0,IF(Tabla1[[#This Row],[JOB]]="unskilled",1,IF(Tabla1[[#This Row],[JOB]]="skilled",2,3)))</f>
        <v>2</v>
      </c>
      <c r="AD2167">
        <v>1</v>
      </c>
      <c r="AE2167" t="s">
        <v>29</v>
      </c>
      <c r="AF2167">
        <f>IF(Tabla1[[#This Row],[TELEPHONE]]="none",0,1)</f>
        <v>0</v>
      </c>
      <c r="AG2167" t="s">
        <v>33</v>
      </c>
      <c r="AH2167">
        <f>IF(Tabla1[[#This Row],[FOREIGNWORKER]]="no",0,1)</f>
        <v>1</v>
      </c>
      <c r="AI2167" t="s">
        <v>55</v>
      </c>
      <c r="AJ2167">
        <f>IF(Tabla1[[#This Row],[RISK]]="No Risk",0,1)</f>
        <v>1</v>
      </c>
    </row>
    <row r="2168" spans="1:36" x14ac:dyDescent="0.25">
      <c r="A2168" t="s">
        <v>2238</v>
      </c>
      <c r="B2168" t="s">
        <v>78</v>
      </c>
      <c r="C2168">
        <f>IF(Tabla1[[#This Row],[CHECKINGSTATUS]]="no_checking",0,IF(Tabla1[[#This Row],[CHECKINGSTATUS]]="less_0",1,IF(Tabla1[[#This Row],[CHECKINGSTATUS]]="0_to_200",2,3)))</f>
        <v>3</v>
      </c>
      <c r="D2168">
        <v>4</v>
      </c>
      <c r="E2168" t="s">
        <v>42</v>
      </c>
      <c r="F2168">
        <f>IF(Tabla1[[#This Row],[CREDITHISTORY]]="no_credits",0,IF(Tabla1[[#This Row],[CREDITHISTORY]]="prior_paymentes_delayed",1,IF(Tabla1[[#This Row],[CREDITHISTORY]]="outstanding_credit",2,3)))</f>
        <v>3</v>
      </c>
      <c r="G2168" t="s">
        <v>58</v>
      </c>
      <c r="H21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168">
        <v>250</v>
      </c>
      <c r="J2168" t="s">
        <v>38</v>
      </c>
      <c r="K21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68" t="s">
        <v>62</v>
      </c>
      <c r="M21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68">
        <v>3</v>
      </c>
      <c r="O2168" t="s">
        <v>44</v>
      </c>
      <c r="P2168">
        <f>IF(Tabla1[[#This Row],[SEX]]="female",0,1)</f>
        <v>1</v>
      </c>
      <c r="Q2168" t="s">
        <v>29</v>
      </c>
      <c r="R2168">
        <f>IF(Tabla1[[#This Row],[OTHERSONLOAN]]="none",0,IF(Tabla1[[#This Row],[OTHERSONLOAN]]="co-applicant",1,2))</f>
        <v>0</v>
      </c>
      <c r="S2168">
        <v>3</v>
      </c>
      <c r="T2168" t="s">
        <v>45</v>
      </c>
      <c r="U2168">
        <f>IF(Tabla1[[#This Row],[OWNSPROPERTY]]="unknown",0,IF(Tabla1[[#This Row],[OWNSPROPERTY]]="real_state",1,IF(Tabla1[[#This Row],[OWNSPROPERTY]]="car_other",2,3)))</f>
        <v>3</v>
      </c>
      <c r="V2168">
        <v>24</v>
      </c>
      <c r="W2168" t="s">
        <v>29</v>
      </c>
      <c r="X2168">
        <f>IF(Tabla1[[#This Row],[INSTALLMENTPLANS]]="none",0,IF(Tabla1[[#This Row],[INSTALLMENTPLANS]]="stores",1,2))</f>
        <v>0</v>
      </c>
      <c r="Y2168" t="s">
        <v>31</v>
      </c>
      <c r="Z2168">
        <f>IF(Tabla1[[#This Row],[HOUSING]]="free",0,IF(Tabla1[[#This Row],[HOUSING]]="own",1,2))</f>
        <v>1</v>
      </c>
      <c r="AA2168">
        <v>2</v>
      </c>
      <c r="AB2168" t="s">
        <v>63</v>
      </c>
      <c r="AC2168">
        <f>IF(Tabla1[[#This Row],[JOB]]="unemployed",0,IF(Tabla1[[#This Row],[JOB]]="unskilled",1,IF(Tabla1[[#This Row],[JOB]]="skilled",2,3)))</f>
        <v>3</v>
      </c>
      <c r="AD2168">
        <v>1</v>
      </c>
      <c r="AE2168" t="s">
        <v>33</v>
      </c>
      <c r="AF2168">
        <f>IF(Tabla1[[#This Row],[TELEPHONE]]="none",0,1)</f>
        <v>1</v>
      </c>
      <c r="AG2168" t="s">
        <v>33</v>
      </c>
      <c r="AH2168">
        <f>IF(Tabla1[[#This Row],[FOREIGNWORKER]]="no",0,1)</f>
        <v>1</v>
      </c>
      <c r="AI2168" t="s">
        <v>34</v>
      </c>
      <c r="AJ2168">
        <f>IF(Tabla1[[#This Row],[RISK]]="No Risk",0,1)</f>
        <v>0</v>
      </c>
    </row>
    <row r="2169" spans="1:36" x14ac:dyDescent="0.25">
      <c r="A2169" t="s">
        <v>2239</v>
      </c>
      <c r="B2169" t="s">
        <v>36</v>
      </c>
      <c r="C2169">
        <f>IF(Tabla1[[#This Row],[CHECKINGSTATUS]]="no_checking",0,IF(Tabla1[[#This Row],[CHECKINGSTATUS]]="less_0",1,IF(Tabla1[[#This Row],[CHECKINGSTATUS]]="0_to_200",2,3)))</f>
        <v>1</v>
      </c>
      <c r="D2169">
        <v>25</v>
      </c>
      <c r="E2169" t="s">
        <v>42</v>
      </c>
      <c r="F2169">
        <f>IF(Tabla1[[#This Row],[CREDITHISTORY]]="no_credits",0,IF(Tabla1[[#This Row],[CREDITHISTORY]]="prior_paymentes_delayed",1,IF(Tabla1[[#This Row],[CREDITHISTORY]]="outstanding_credit",2,3)))</f>
        <v>3</v>
      </c>
      <c r="G2169" t="s">
        <v>89</v>
      </c>
      <c r="H21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69">
        <v>4386</v>
      </c>
      <c r="J2169" t="s">
        <v>94</v>
      </c>
      <c r="K21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69" t="s">
        <v>27</v>
      </c>
      <c r="M21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69">
        <v>3</v>
      </c>
      <c r="O2169" t="s">
        <v>28</v>
      </c>
      <c r="P2169">
        <f>IF(Tabla1[[#This Row],[SEX]]="female",0,1)</f>
        <v>0</v>
      </c>
      <c r="Q2169" t="s">
        <v>29</v>
      </c>
      <c r="R2169">
        <f>IF(Tabla1[[#This Row],[OTHERSONLOAN]]="none",0,IF(Tabla1[[#This Row],[OTHERSONLOAN]]="co-applicant",1,2))</f>
        <v>0</v>
      </c>
      <c r="S2169">
        <v>2</v>
      </c>
      <c r="T2169" t="s">
        <v>65</v>
      </c>
      <c r="U2169">
        <f>IF(Tabla1[[#This Row],[OWNSPROPERTY]]="unknown",0,IF(Tabla1[[#This Row],[OWNSPROPERTY]]="real_state",1,IF(Tabla1[[#This Row],[OWNSPROPERTY]]="car_other",2,3)))</f>
        <v>2</v>
      </c>
      <c r="V2169">
        <v>32</v>
      </c>
      <c r="W2169" t="s">
        <v>29</v>
      </c>
      <c r="X2169">
        <f>IF(Tabla1[[#This Row],[INSTALLMENTPLANS]]="none",0,IF(Tabla1[[#This Row],[INSTALLMENTPLANS]]="stores",1,2))</f>
        <v>0</v>
      </c>
      <c r="Y2169" t="s">
        <v>31</v>
      </c>
      <c r="Z2169">
        <f>IF(Tabla1[[#This Row],[HOUSING]]="free",0,IF(Tabla1[[#This Row],[HOUSING]]="own",1,2))</f>
        <v>1</v>
      </c>
      <c r="AA2169">
        <v>2</v>
      </c>
      <c r="AB2169" t="s">
        <v>32</v>
      </c>
      <c r="AC2169">
        <f>IF(Tabla1[[#This Row],[JOB]]="unemployed",0,IF(Tabla1[[#This Row],[JOB]]="unskilled",1,IF(Tabla1[[#This Row],[JOB]]="skilled",2,3)))</f>
        <v>2</v>
      </c>
      <c r="AD2169">
        <v>1</v>
      </c>
      <c r="AE2169" t="s">
        <v>29</v>
      </c>
      <c r="AF2169">
        <f>IF(Tabla1[[#This Row],[TELEPHONE]]="none",0,1)</f>
        <v>0</v>
      </c>
      <c r="AG2169" t="s">
        <v>33</v>
      </c>
      <c r="AH2169">
        <f>IF(Tabla1[[#This Row],[FOREIGNWORKER]]="no",0,1)</f>
        <v>1</v>
      </c>
      <c r="AI2169" t="s">
        <v>55</v>
      </c>
      <c r="AJ2169">
        <f>IF(Tabla1[[#This Row],[RISK]]="No Risk",0,1)</f>
        <v>1</v>
      </c>
    </row>
    <row r="2170" spans="1:36" x14ac:dyDescent="0.25">
      <c r="A2170" t="s">
        <v>2240</v>
      </c>
      <c r="B2170" t="s">
        <v>51</v>
      </c>
      <c r="C2170">
        <f>IF(Tabla1[[#This Row],[CHECKINGSTATUS]]="no_checking",0,IF(Tabla1[[#This Row],[CHECKINGSTATUS]]="less_0",1,IF(Tabla1[[#This Row],[CHECKINGSTATUS]]="0_to_200",2,3)))</f>
        <v>0</v>
      </c>
      <c r="D2170">
        <v>36</v>
      </c>
      <c r="E2170" t="s">
        <v>42</v>
      </c>
      <c r="F2170">
        <f>IF(Tabla1[[#This Row],[CREDITHISTORY]]="no_credits",0,IF(Tabla1[[#This Row],[CREDITHISTORY]]="prior_paymentes_delayed",1,IF(Tabla1[[#This Row],[CREDITHISTORY]]="outstanding_credit",2,3)))</f>
        <v>3</v>
      </c>
      <c r="G2170" t="s">
        <v>68</v>
      </c>
      <c r="H21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70">
        <v>2433</v>
      </c>
      <c r="J2170" t="s">
        <v>53</v>
      </c>
      <c r="K21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70" t="s">
        <v>62</v>
      </c>
      <c r="M21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70">
        <v>3</v>
      </c>
      <c r="O2170" t="s">
        <v>44</v>
      </c>
      <c r="P2170">
        <f>IF(Tabla1[[#This Row],[SEX]]="female",0,1)</f>
        <v>1</v>
      </c>
      <c r="Q2170" t="s">
        <v>29</v>
      </c>
      <c r="R2170">
        <f>IF(Tabla1[[#This Row],[OTHERSONLOAN]]="none",0,IF(Tabla1[[#This Row],[OTHERSONLOAN]]="co-applicant",1,2))</f>
        <v>0</v>
      </c>
      <c r="S2170">
        <v>4</v>
      </c>
      <c r="T2170" t="s">
        <v>30</v>
      </c>
      <c r="U2170">
        <f>IF(Tabla1[[#This Row],[OWNSPROPERTY]]="unknown",0,IF(Tabla1[[#This Row],[OWNSPROPERTY]]="real_state",1,IF(Tabla1[[#This Row],[OWNSPROPERTY]]="car_other",2,3)))</f>
        <v>3</v>
      </c>
      <c r="V2170">
        <v>40</v>
      </c>
      <c r="W2170" t="s">
        <v>29</v>
      </c>
      <c r="X2170">
        <f>IF(Tabla1[[#This Row],[INSTALLMENTPLANS]]="none",0,IF(Tabla1[[#This Row],[INSTALLMENTPLANS]]="stores",1,2))</f>
        <v>0</v>
      </c>
      <c r="Y2170" t="s">
        <v>31</v>
      </c>
      <c r="Z2170">
        <f>IF(Tabla1[[#This Row],[HOUSING]]="free",0,IF(Tabla1[[#This Row],[HOUSING]]="own",1,2))</f>
        <v>1</v>
      </c>
      <c r="AA2170">
        <v>1</v>
      </c>
      <c r="AB2170" t="s">
        <v>32</v>
      </c>
      <c r="AC2170">
        <f>IF(Tabla1[[#This Row],[JOB]]="unemployed",0,IF(Tabla1[[#This Row],[JOB]]="unskilled",1,IF(Tabla1[[#This Row],[JOB]]="skilled",2,3)))</f>
        <v>2</v>
      </c>
      <c r="AD2170">
        <v>2</v>
      </c>
      <c r="AE2170" t="s">
        <v>33</v>
      </c>
      <c r="AF2170">
        <f>IF(Tabla1[[#This Row],[TELEPHONE]]="none",0,1)</f>
        <v>1</v>
      </c>
      <c r="AG2170" t="s">
        <v>33</v>
      </c>
      <c r="AH2170">
        <f>IF(Tabla1[[#This Row],[FOREIGNWORKER]]="no",0,1)</f>
        <v>1</v>
      </c>
      <c r="AI2170" t="s">
        <v>34</v>
      </c>
      <c r="AJ2170">
        <f>IF(Tabla1[[#This Row],[RISK]]="No Risk",0,1)</f>
        <v>0</v>
      </c>
    </row>
    <row r="2171" spans="1:36" x14ac:dyDescent="0.25">
      <c r="A2171" t="s">
        <v>2241</v>
      </c>
      <c r="B2171" t="s">
        <v>36</v>
      </c>
      <c r="C2171">
        <f>IF(Tabla1[[#This Row],[CHECKINGSTATUS]]="no_checking",0,IF(Tabla1[[#This Row],[CHECKINGSTATUS]]="less_0",1,IF(Tabla1[[#This Row],[CHECKINGSTATUS]]="0_to_200",2,3)))</f>
        <v>1</v>
      </c>
      <c r="D2171">
        <v>19</v>
      </c>
      <c r="E2171" t="s">
        <v>24</v>
      </c>
      <c r="F2171">
        <f>IF(Tabla1[[#This Row],[CREDITHISTORY]]="no_credits",0,IF(Tabla1[[#This Row],[CREDITHISTORY]]="prior_paymentes_delayed",1,IF(Tabla1[[#This Row],[CREDITHISTORY]]="outstanding_credit",2,3)))</f>
        <v>3</v>
      </c>
      <c r="G2171" t="s">
        <v>37</v>
      </c>
      <c r="H21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71">
        <v>2578</v>
      </c>
      <c r="J2171" t="s">
        <v>53</v>
      </c>
      <c r="K21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71" t="s">
        <v>39</v>
      </c>
      <c r="M21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71">
        <v>2</v>
      </c>
      <c r="O2171" t="s">
        <v>44</v>
      </c>
      <c r="P2171">
        <f>IF(Tabla1[[#This Row],[SEX]]="female",0,1)</f>
        <v>1</v>
      </c>
      <c r="Q2171" t="s">
        <v>59</v>
      </c>
      <c r="R2171">
        <f>IF(Tabla1[[#This Row],[OTHERSONLOAN]]="none",0,IF(Tabla1[[#This Row],[OTHERSONLOAN]]="co-applicant",1,2))</f>
        <v>1</v>
      </c>
      <c r="S2171">
        <v>3</v>
      </c>
      <c r="T2171" t="s">
        <v>65</v>
      </c>
      <c r="U2171">
        <f>IF(Tabla1[[#This Row],[OWNSPROPERTY]]="unknown",0,IF(Tabla1[[#This Row],[OWNSPROPERTY]]="real_state",1,IF(Tabla1[[#This Row],[OWNSPROPERTY]]="car_other",2,3)))</f>
        <v>2</v>
      </c>
      <c r="V2171">
        <v>43</v>
      </c>
      <c r="W2171" t="s">
        <v>40</v>
      </c>
      <c r="X2171">
        <f>IF(Tabla1[[#This Row],[INSTALLMENTPLANS]]="none",0,IF(Tabla1[[#This Row],[INSTALLMENTPLANS]]="stores",1,2))</f>
        <v>1</v>
      </c>
      <c r="Y2171" t="s">
        <v>31</v>
      </c>
      <c r="Z2171">
        <f>IF(Tabla1[[#This Row],[HOUSING]]="free",0,IF(Tabla1[[#This Row],[HOUSING]]="own",1,2))</f>
        <v>1</v>
      </c>
      <c r="AA2171">
        <v>1</v>
      </c>
      <c r="AB2171" t="s">
        <v>92</v>
      </c>
      <c r="AC2171">
        <f>IF(Tabla1[[#This Row],[JOB]]="unemployed",0,IF(Tabla1[[#This Row],[JOB]]="unskilled",1,IF(Tabla1[[#This Row],[JOB]]="skilled",2,3)))</f>
        <v>1</v>
      </c>
      <c r="AD2171">
        <v>1</v>
      </c>
      <c r="AE2171" t="s">
        <v>29</v>
      </c>
      <c r="AF2171">
        <f>IF(Tabla1[[#This Row],[TELEPHONE]]="none",0,1)</f>
        <v>0</v>
      </c>
      <c r="AG2171" t="s">
        <v>33</v>
      </c>
      <c r="AH2171">
        <f>IF(Tabla1[[#This Row],[FOREIGNWORKER]]="no",0,1)</f>
        <v>1</v>
      </c>
      <c r="AI2171" t="s">
        <v>55</v>
      </c>
      <c r="AJ2171">
        <f>IF(Tabla1[[#This Row],[RISK]]="No Risk",0,1)</f>
        <v>1</v>
      </c>
    </row>
    <row r="2172" spans="1:36" x14ac:dyDescent="0.25">
      <c r="A2172" t="s">
        <v>2242</v>
      </c>
      <c r="B2172" t="s">
        <v>36</v>
      </c>
      <c r="C2172">
        <f>IF(Tabla1[[#This Row],[CHECKINGSTATUS]]="no_checking",0,IF(Tabla1[[#This Row],[CHECKINGSTATUS]]="less_0",1,IF(Tabla1[[#This Row],[CHECKINGSTATUS]]="0_to_200",2,3)))</f>
        <v>1</v>
      </c>
      <c r="D2172">
        <v>8</v>
      </c>
      <c r="E2172" t="s">
        <v>24</v>
      </c>
      <c r="F2172">
        <f>IF(Tabla1[[#This Row],[CREDITHISTORY]]="no_credits",0,IF(Tabla1[[#This Row],[CREDITHISTORY]]="prior_paymentes_delayed",1,IF(Tabla1[[#This Row],[CREDITHISTORY]]="outstanding_credit",2,3)))</f>
        <v>3</v>
      </c>
      <c r="G2172" t="s">
        <v>74</v>
      </c>
      <c r="H21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72">
        <v>250</v>
      </c>
      <c r="J2172" t="s">
        <v>38</v>
      </c>
      <c r="K21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72" t="s">
        <v>71</v>
      </c>
      <c r="M217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72">
        <v>2</v>
      </c>
      <c r="O2172" t="s">
        <v>28</v>
      </c>
      <c r="P2172">
        <f>IF(Tabla1[[#This Row],[SEX]]="female",0,1)</f>
        <v>0</v>
      </c>
      <c r="Q2172" t="s">
        <v>29</v>
      </c>
      <c r="R2172">
        <f>IF(Tabla1[[#This Row],[OTHERSONLOAN]]="none",0,IF(Tabla1[[#This Row],[OTHERSONLOAN]]="co-applicant",1,2))</f>
        <v>0</v>
      </c>
      <c r="S2172">
        <v>1</v>
      </c>
      <c r="T2172" t="s">
        <v>45</v>
      </c>
      <c r="U2172">
        <f>IF(Tabla1[[#This Row],[OWNSPROPERTY]]="unknown",0,IF(Tabla1[[#This Row],[OWNSPROPERTY]]="real_state",1,IF(Tabla1[[#This Row],[OWNSPROPERTY]]="car_other",2,3)))</f>
        <v>3</v>
      </c>
      <c r="V2172">
        <v>19</v>
      </c>
      <c r="W2172" t="s">
        <v>29</v>
      </c>
      <c r="X2172">
        <f>IF(Tabla1[[#This Row],[INSTALLMENTPLANS]]="none",0,IF(Tabla1[[#This Row],[INSTALLMENTPLANS]]="stores",1,2))</f>
        <v>0</v>
      </c>
      <c r="Y2172" t="s">
        <v>72</v>
      </c>
      <c r="Z2172">
        <f>IF(Tabla1[[#This Row],[HOUSING]]="free",0,IF(Tabla1[[#This Row],[HOUSING]]="own",1,2))</f>
        <v>2</v>
      </c>
      <c r="AA2172">
        <v>1</v>
      </c>
      <c r="AB2172" t="s">
        <v>32</v>
      </c>
      <c r="AC2172">
        <f>IF(Tabla1[[#This Row],[JOB]]="unemployed",0,IF(Tabla1[[#This Row],[JOB]]="unskilled",1,IF(Tabla1[[#This Row],[JOB]]="skilled",2,3)))</f>
        <v>2</v>
      </c>
      <c r="AD2172">
        <v>1</v>
      </c>
      <c r="AE2172" t="s">
        <v>29</v>
      </c>
      <c r="AF2172">
        <f>IF(Tabla1[[#This Row],[TELEPHONE]]="none",0,1)</f>
        <v>0</v>
      </c>
      <c r="AG2172" t="s">
        <v>33</v>
      </c>
      <c r="AH2172">
        <f>IF(Tabla1[[#This Row],[FOREIGNWORKER]]="no",0,1)</f>
        <v>1</v>
      </c>
      <c r="AI2172" t="s">
        <v>34</v>
      </c>
      <c r="AJ2172">
        <f>IF(Tabla1[[#This Row],[RISK]]="No Risk",0,1)</f>
        <v>0</v>
      </c>
    </row>
    <row r="2173" spans="1:36" x14ac:dyDescent="0.25">
      <c r="A2173" t="s">
        <v>2243</v>
      </c>
      <c r="B2173" t="s">
        <v>51</v>
      </c>
      <c r="C2173">
        <f>IF(Tabla1[[#This Row],[CHECKINGSTATUS]]="no_checking",0,IF(Tabla1[[#This Row],[CHECKINGSTATUS]]="less_0",1,IF(Tabla1[[#This Row],[CHECKINGSTATUS]]="0_to_200",2,3)))</f>
        <v>0</v>
      </c>
      <c r="D2173">
        <v>29</v>
      </c>
      <c r="E2173" t="s">
        <v>42</v>
      </c>
      <c r="F2173">
        <f>IF(Tabla1[[#This Row],[CREDITHISTORY]]="no_credits",0,IF(Tabla1[[#This Row],[CREDITHISTORY]]="prior_paymentes_delayed",1,IF(Tabla1[[#This Row],[CREDITHISTORY]]="outstanding_credit",2,3)))</f>
        <v>3</v>
      </c>
      <c r="G2173" t="s">
        <v>68</v>
      </c>
      <c r="H21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73">
        <v>4940</v>
      </c>
      <c r="J2173" t="s">
        <v>26</v>
      </c>
      <c r="K21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73" t="s">
        <v>49</v>
      </c>
      <c r="M21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73">
        <v>3</v>
      </c>
      <c r="O2173" t="s">
        <v>44</v>
      </c>
      <c r="P2173">
        <f>IF(Tabla1[[#This Row],[SEX]]="female",0,1)</f>
        <v>1</v>
      </c>
      <c r="Q2173" t="s">
        <v>29</v>
      </c>
      <c r="R2173">
        <f>IF(Tabla1[[#This Row],[OTHERSONLOAN]]="none",0,IF(Tabla1[[#This Row],[OTHERSONLOAN]]="co-applicant",1,2))</f>
        <v>0</v>
      </c>
      <c r="S2173">
        <v>3</v>
      </c>
      <c r="T2173" t="s">
        <v>65</v>
      </c>
      <c r="U2173">
        <f>IF(Tabla1[[#This Row],[OWNSPROPERTY]]="unknown",0,IF(Tabla1[[#This Row],[OWNSPROPERTY]]="real_state",1,IF(Tabla1[[#This Row],[OWNSPROPERTY]]="car_other",2,3)))</f>
        <v>2</v>
      </c>
      <c r="V2173">
        <v>47</v>
      </c>
      <c r="W2173" t="s">
        <v>29</v>
      </c>
      <c r="X2173">
        <f>IF(Tabla1[[#This Row],[INSTALLMENTPLANS]]="none",0,IF(Tabla1[[#This Row],[INSTALLMENTPLANS]]="stores",1,2))</f>
        <v>0</v>
      </c>
      <c r="Y2173" t="s">
        <v>31</v>
      </c>
      <c r="Z2173">
        <f>IF(Tabla1[[#This Row],[HOUSING]]="free",0,IF(Tabla1[[#This Row],[HOUSING]]="own",1,2))</f>
        <v>1</v>
      </c>
      <c r="AA2173">
        <v>2</v>
      </c>
      <c r="AB2173" t="s">
        <v>32</v>
      </c>
      <c r="AC2173">
        <f>IF(Tabla1[[#This Row],[JOB]]="unemployed",0,IF(Tabla1[[#This Row],[JOB]]="unskilled",1,IF(Tabla1[[#This Row],[JOB]]="skilled",2,3)))</f>
        <v>2</v>
      </c>
      <c r="AD2173">
        <v>1</v>
      </c>
      <c r="AE2173" t="s">
        <v>29</v>
      </c>
      <c r="AF2173">
        <f>IF(Tabla1[[#This Row],[TELEPHONE]]="none",0,1)</f>
        <v>0</v>
      </c>
      <c r="AG2173" t="s">
        <v>33</v>
      </c>
      <c r="AH2173">
        <f>IF(Tabla1[[#This Row],[FOREIGNWORKER]]="no",0,1)</f>
        <v>1</v>
      </c>
      <c r="AI2173" t="s">
        <v>55</v>
      </c>
      <c r="AJ2173">
        <f>IF(Tabla1[[#This Row],[RISK]]="No Risk",0,1)</f>
        <v>1</v>
      </c>
    </row>
    <row r="2174" spans="1:36" x14ac:dyDescent="0.25">
      <c r="A2174" t="s">
        <v>2244</v>
      </c>
      <c r="B2174" t="s">
        <v>36</v>
      </c>
      <c r="C2174">
        <f>IF(Tabla1[[#This Row],[CHECKINGSTATUS]]="no_checking",0,IF(Tabla1[[#This Row],[CHECKINGSTATUS]]="less_0",1,IF(Tabla1[[#This Row],[CHECKINGSTATUS]]="0_to_200",2,3)))</f>
        <v>1</v>
      </c>
      <c r="D2174">
        <v>12</v>
      </c>
      <c r="E2174" t="s">
        <v>42</v>
      </c>
      <c r="F2174">
        <f>IF(Tabla1[[#This Row],[CREDITHISTORY]]="no_credits",0,IF(Tabla1[[#This Row],[CREDITHISTORY]]="prior_paymentes_delayed",1,IF(Tabla1[[#This Row],[CREDITHISTORY]]="outstanding_credit",2,3)))</f>
        <v>3</v>
      </c>
      <c r="G2174" t="s">
        <v>37</v>
      </c>
      <c r="H21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74">
        <v>250</v>
      </c>
      <c r="J2174" t="s">
        <v>38</v>
      </c>
      <c r="K21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74" t="s">
        <v>71</v>
      </c>
      <c r="M21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74">
        <v>2</v>
      </c>
      <c r="O2174" t="s">
        <v>28</v>
      </c>
      <c r="P2174">
        <f>IF(Tabla1[[#This Row],[SEX]]="female",0,1)</f>
        <v>0</v>
      </c>
      <c r="Q2174" t="s">
        <v>29</v>
      </c>
      <c r="R2174">
        <f>IF(Tabla1[[#This Row],[OTHERSONLOAN]]="none",0,IF(Tabla1[[#This Row],[OTHERSONLOAN]]="co-applicant",1,2))</f>
        <v>0</v>
      </c>
      <c r="S2174">
        <v>3</v>
      </c>
      <c r="T2174" t="s">
        <v>30</v>
      </c>
      <c r="U2174">
        <f>IF(Tabla1[[#This Row],[OWNSPROPERTY]]="unknown",0,IF(Tabla1[[#This Row],[OWNSPROPERTY]]="real_state",1,IF(Tabla1[[#This Row],[OWNSPROPERTY]]="car_other",2,3)))</f>
        <v>3</v>
      </c>
      <c r="V2174">
        <v>19</v>
      </c>
      <c r="W2174" t="s">
        <v>29</v>
      </c>
      <c r="X2174">
        <f>IF(Tabla1[[#This Row],[INSTALLMENTPLANS]]="none",0,IF(Tabla1[[#This Row],[INSTALLMENTPLANS]]="stores",1,2))</f>
        <v>0</v>
      </c>
      <c r="Y2174" t="s">
        <v>72</v>
      </c>
      <c r="Z2174">
        <f>IF(Tabla1[[#This Row],[HOUSING]]="free",0,IF(Tabla1[[#This Row],[HOUSING]]="own",1,2))</f>
        <v>2</v>
      </c>
      <c r="AA2174">
        <v>1</v>
      </c>
      <c r="AB2174" t="s">
        <v>32</v>
      </c>
      <c r="AC2174">
        <f>IF(Tabla1[[#This Row],[JOB]]="unemployed",0,IF(Tabla1[[#This Row],[JOB]]="unskilled",1,IF(Tabla1[[#This Row],[JOB]]="skilled",2,3)))</f>
        <v>2</v>
      </c>
      <c r="AD2174">
        <v>1</v>
      </c>
      <c r="AE2174" t="s">
        <v>33</v>
      </c>
      <c r="AF2174">
        <f>IF(Tabla1[[#This Row],[TELEPHONE]]="none",0,1)</f>
        <v>1</v>
      </c>
      <c r="AG2174" t="s">
        <v>33</v>
      </c>
      <c r="AH2174">
        <f>IF(Tabla1[[#This Row],[FOREIGNWORKER]]="no",0,1)</f>
        <v>1</v>
      </c>
      <c r="AI2174" t="s">
        <v>34</v>
      </c>
      <c r="AJ2174">
        <f>IF(Tabla1[[#This Row],[RISK]]="No Risk",0,1)</f>
        <v>0</v>
      </c>
    </row>
    <row r="2175" spans="1:36" x14ac:dyDescent="0.25">
      <c r="A2175" t="s">
        <v>2245</v>
      </c>
      <c r="B2175" t="s">
        <v>36</v>
      </c>
      <c r="C2175">
        <f>IF(Tabla1[[#This Row],[CHECKINGSTATUS]]="no_checking",0,IF(Tabla1[[#This Row],[CHECKINGSTATUS]]="less_0",1,IF(Tabla1[[#This Row],[CHECKINGSTATUS]]="0_to_200",2,3)))</f>
        <v>1</v>
      </c>
      <c r="D2175">
        <v>8</v>
      </c>
      <c r="E2175" t="s">
        <v>122</v>
      </c>
      <c r="F2175">
        <f>IF(Tabla1[[#This Row],[CREDITHISTORY]]="no_credits",0,IF(Tabla1[[#This Row],[CREDITHISTORY]]="prior_paymentes_delayed",1,IF(Tabla1[[#This Row],[CREDITHISTORY]]="outstanding_credit",2,3)))</f>
        <v>0</v>
      </c>
      <c r="G2175" t="s">
        <v>68</v>
      </c>
      <c r="H21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75">
        <v>4641</v>
      </c>
      <c r="J2175" t="s">
        <v>38</v>
      </c>
      <c r="K21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75" t="s">
        <v>39</v>
      </c>
      <c r="M21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75">
        <v>3</v>
      </c>
      <c r="O2175" t="s">
        <v>44</v>
      </c>
      <c r="P2175">
        <f>IF(Tabla1[[#This Row],[SEX]]="female",0,1)</f>
        <v>1</v>
      </c>
      <c r="Q2175" t="s">
        <v>29</v>
      </c>
      <c r="R2175">
        <f>IF(Tabla1[[#This Row],[OTHERSONLOAN]]="none",0,IF(Tabla1[[#This Row],[OTHERSONLOAN]]="co-applicant",1,2))</f>
        <v>0</v>
      </c>
      <c r="S2175">
        <v>2</v>
      </c>
      <c r="T2175" t="s">
        <v>65</v>
      </c>
      <c r="U2175">
        <f>IF(Tabla1[[#This Row],[OWNSPROPERTY]]="unknown",0,IF(Tabla1[[#This Row],[OWNSPROPERTY]]="real_state",1,IF(Tabla1[[#This Row],[OWNSPROPERTY]]="car_other",2,3)))</f>
        <v>2</v>
      </c>
      <c r="V2175">
        <v>40</v>
      </c>
      <c r="W2175" t="s">
        <v>29</v>
      </c>
      <c r="X2175">
        <f>IF(Tabla1[[#This Row],[INSTALLMENTPLANS]]="none",0,IF(Tabla1[[#This Row],[INSTALLMENTPLANS]]="stores",1,2))</f>
        <v>0</v>
      </c>
      <c r="Y2175" t="s">
        <v>31</v>
      </c>
      <c r="Z2175">
        <f>IF(Tabla1[[#This Row],[HOUSING]]="free",0,IF(Tabla1[[#This Row],[HOUSING]]="own",1,2))</f>
        <v>1</v>
      </c>
      <c r="AA2175">
        <v>2</v>
      </c>
      <c r="AB2175" t="s">
        <v>32</v>
      </c>
      <c r="AC2175">
        <f>IF(Tabla1[[#This Row],[JOB]]="unemployed",0,IF(Tabla1[[#This Row],[JOB]]="unskilled",1,IF(Tabla1[[#This Row],[JOB]]="skilled",2,3)))</f>
        <v>2</v>
      </c>
      <c r="AD2175">
        <v>2</v>
      </c>
      <c r="AE2175" t="s">
        <v>29</v>
      </c>
      <c r="AF2175">
        <f>IF(Tabla1[[#This Row],[TELEPHONE]]="none",0,1)</f>
        <v>0</v>
      </c>
      <c r="AG2175" t="s">
        <v>33</v>
      </c>
      <c r="AH2175">
        <f>IF(Tabla1[[#This Row],[FOREIGNWORKER]]="no",0,1)</f>
        <v>1</v>
      </c>
      <c r="AI2175" t="s">
        <v>34</v>
      </c>
      <c r="AJ2175">
        <f>IF(Tabla1[[#This Row],[RISK]]="No Risk",0,1)</f>
        <v>0</v>
      </c>
    </row>
    <row r="2176" spans="1:36" x14ac:dyDescent="0.25">
      <c r="A2176" t="s">
        <v>2246</v>
      </c>
      <c r="B2176" t="s">
        <v>51</v>
      </c>
      <c r="C2176">
        <f>IF(Tabla1[[#This Row],[CHECKINGSTATUS]]="no_checking",0,IF(Tabla1[[#This Row],[CHECKINGSTATUS]]="less_0",1,IF(Tabla1[[#This Row],[CHECKINGSTATUS]]="0_to_200",2,3)))</f>
        <v>0</v>
      </c>
      <c r="D2176">
        <v>34</v>
      </c>
      <c r="E2176" t="s">
        <v>24</v>
      </c>
      <c r="F2176">
        <f>IF(Tabla1[[#This Row],[CREDITHISTORY]]="no_credits",0,IF(Tabla1[[#This Row],[CREDITHISTORY]]="prior_paymentes_delayed",1,IF(Tabla1[[#This Row],[CREDITHISTORY]]="outstanding_credit",2,3)))</f>
        <v>3</v>
      </c>
      <c r="G2176" t="s">
        <v>68</v>
      </c>
      <c r="H21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76">
        <v>4153</v>
      </c>
      <c r="J2176" t="s">
        <v>94</v>
      </c>
      <c r="K21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76" t="s">
        <v>39</v>
      </c>
      <c r="M21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76">
        <v>2</v>
      </c>
      <c r="O2176" t="s">
        <v>28</v>
      </c>
      <c r="P2176">
        <f>IF(Tabla1[[#This Row],[SEX]]="female",0,1)</f>
        <v>0</v>
      </c>
      <c r="Q2176" t="s">
        <v>29</v>
      </c>
      <c r="R2176">
        <f>IF(Tabla1[[#This Row],[OTHERSONLOAN]]="none",0,IF(Tabla1[[#This Row],[OTHERSONLOAN]]="co-applicant",1,2))</f>
        <v>0</v>
      </c>
      <c r="S2176">
        <v>2</v>
      </c>
      <c r="T2176" t="s">
        <v>65</v>
      </c>
      <c r="U2176">
        <f>IF(Tabla1[[#This Row],[OWNSPROPERTY]]="unknown",0,IF(Tabla1[[#This Row],[OWNSPROPERTY]]="real_state",1,IF(Tabla1[[#This Row],[OWNSPROPERTY]]="car_other",2,3)))</f>
        <v>2</v>
      </c>
      <c r="V2176">
        <v>33</v>
      </c>
      <c r="W2176" t="s">
        <v>29</v>
      </c>
      <c r="X2176">
        <f>IF(Tabla1[[#This Row],[INSTALLMENTPLANS]]="none",0,IF(Tabla1[[#This Row],[INSTALLMENTPLANS]]="stores",1,2))</f>
        <v>0</v>
      </c>
      <c r="Y2176" t="s">
        <v>31</v>
      </c>
      <c r="Z2176">
        <f>IF(Tabla1[[#This Row],[HOUSING]]="free",0,IF(Tabla1[[#This Row],[HOUSING]]="own",1,2))</f>
        <v>1</v>
      </c>
      <c r="AA2176">
        <v>1</v>
      </c>
      <c r="AB2176" t="s">
        <v>32</v>
      </c>
      <c r="AC2176">
        <f>IF(Tabla1[[#This Row],[JOB]]="unemployed",0,IF(Tabla1[[#This Row],[JOB]]="unskilled",1,IF(Tabla1[[#This Row],[JOB]]="skilled",2,3)))</f>
        <v>2</v>
      </c>
      <c r="AD2176">
        <v>1</v>
      </c>
      <c r="AE2176" t="s">
        <v>33</v>
      </c>
      <c r="AF2176">
        <f>IF(Tabla1[[#This Row],[TELEPHONE]]="none",0,1)</f>
        <v>1</v>
      </c>
      <c r="AG2176" t="s">
        <v>33</v>
      </c>
      <c r="AH2176">
        <f>IF(Tabla1[[#This Row],[FOREIGNWORKER]]="no",0,1)</f>
        <v>1</v>
      </c>
      <c r="AI2176" t="s">
        <v>34</v>
      </c>
      <c r="AJ2176">
        <f>IF(Tabla1[[#This Row],[RISK]]="No Risk",0,1)</f>
        <v>0</v>
      </c>
    </row>
    <row r="2177" spans="1:36" x14ac:dyDescent="0.25">
      <c r="A2177" t="s">
        <v>2247</v>
      </c>
      <c r="B2177" t="s">
        <v>23</v>
      </c>
      <c r="C2177">
        <f>IF(Tabla1[[#This Row],[CHECKINGSTATUS]]="no_checking",0,IF(Tabla1[[#This Row],[CHECKINGSTATUS]]="less_0",1,IF(Tabla1[[#This Row],[CHECKINGSTATUS]]="0_to_200",2,3)))</f>
        <v>2</v>
      </c>
      <c r="D2177">
        <v>23</v>
      </c>
      <c r="E2177" t="s">
        <v>57</v>
      </c>
      <c r="F2177">
        <f>IF(Tabla1[[#This Row],[CREDITHISTORY]]="no_credits",0,IF(Tabla1[[#This Row],[CREDITHISTORY]]="prior_paymentes_delayed",1,IF(Tabla1[[#This Row],[CREDITHISTORY]]="outstanding_credit",2,3)))</f>
        <v>2</v>
      </c>
      <c r="G2177" t="s">
        <v>43</v>
      </c>
      <c r="H21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77">
        <v>2457</v>
      </c>
      <c r="J2177" t="s">
        <v>53</v>
      </c>
      <c r="K21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77" t="s">
        <v>49</v>
      </c>
      <c r="M21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77">
        <v>4</v>
      </c>
      <c r="O2177" t="s">
        <v>28</v>
      </c>
      <c r="P2177">
        <f>IF(Tabla1[[#This Row],[SEX]]="female",0,1)</f>
        <v>0</v>
      </c>
      <c r="Q2177" t="s">
        <v>59</v>
      </c>
      <c r="R2177">
        <f>IF(Tabla1[[#This Row],[OTHERSONLOAN]]="none",0,IF(Tabla1[[#This Row],[OTHERSONLOAN]]="co-applicant",1,2))</f>
        <v>1</v>
      </c>
      <c r="S2177">
        <v>4</v>
      </c>
      <c r="T2177" t="s">
        <v>65</v>
      </c>
      <c r="U2177">
        <f>IF(Tabla1[[#This Row],[OWNSPROPERTY]]="unknown",0,IF(Tabla1[[#This Row],[OWNSPROPERTY]]="real_state",1,IF(Tabla1[[#This Row],[OWNSPROPERTY]]="car_other",2,3)))</f>
        <v>2</v>
      </c>
      <c r="V2177">
        <v>50</v>
      </c>
      <c r="W2177" t="s">
        <v>40</v>
      </c>
      <c r="X2177">
        <f>IF(Tabla1[[#This Row],[INSTALLMENTPLANS]]="none",0,IF(Tabla1[[#This Row],[INSTALLMENTPLANS]]="stores",1,2))</f>
        <v>1</v>
      </c>
      <c r="Y2177" t="s">
        <v>31</v>
      </c>
      <c r="Z2177">
        <f>IF(Tabla1[[#This Row],[HOUSING]]="free",0,IF(Tabla1[[#This Row],[HOUSING]]="own",1,2))</f>
        <v>1</v>
      </c>
      <c r="AA2177">
        <v>1</v>
      </c>
      <c r="AB2177" t="s">
        <v>92</v>
      </c>
      <c r="AC2177">
        <f>IF(Tabla1[[#This Row],[JOB]]="unemployed",0,IF(Tabla1[[#This Row],[JOB]]="unskilled",1,IF(Tabla1[[#This Row],[JOB]]="skilled",2,3)))</f>
        <v>1</v>
      </c>
      <c r="AD2177">
        <v>1</v>
      </c>
      <c r="AE2177" t="s">
        <v>29</v>
      </c>
      <c r="AF2177">
        <f>IF(Tabla1[[#This Row],[TELEPHONE]]="none",0,1)</f>
        <v>0</v>
      </c>
      <c r="AG2177" t="s">
        <v>33</v>
      </c>
      <c r="AH2177">
        <f>IF(Tabla1[[#This Row],[FOREIGNWORKER]]="no",0,1)</f>
        <v>1</v>
      </c>
      <c r="AI2177" t="s">
        <v>34</v>
      </c>
      <c r="AJ2177">
        <f>IF(Tabla1[[#This Row],[RISK]]="No Risk",0,1)</f>
        <v>0</v>
      </c>
    </row>
    <row r="2178" spans="1:36" x14ac:dyDescent="0.25">
      <c r="A2178" t="s">
        <v>2248</v>
      </c>
      <c r="B2178" t="s">
        <v>51</v>
      </c>
      <c r="C2178">
        <f>IF(Tabla1[[#This Row],[CHECKINGSTATUS]]="no_checking",0,IF(Tabla1[[#This Row],[CHECKINGSTATUS]]="less_0",1,IF(Tabla1[[#This Row],[CHECKINGSTATUS]]="0_to_200",2,3)))</f>
        <v>0</v>
      </c>
      <c r="D2178">
        <v>10</v>
      </c>
      <c r="E2178" t="s">
        <v>42</v>
      </c>
      <c r="F2178">
        <f>IF(Tabla1[[#This Row],[CREDITHISTORY]]="no_credits",0,IF(Tabla1[[#This Row],[CREDITHISTORY]]="prior_paymentes_delayed",1,IF(Tabla1[[#This Row],[CREDITHISTORY]]="outstanding_credit",2,3)))</f>
        <v>3</v>
      </c>
      <c r="G2178" t="s">
        <v>82</v>
      </c>
      <c r="H21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178">
        <v>2560</v>
      </c>
      <c r="J2178" t="s">
        <v>26</v>
      </c>
      <c r="K21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78" t="s">
        <v>39</v>
      </c>
      <c r="M21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78">
        <v>3</v>
      </c>
      <c r="O2178" t="s">
        <v>44</v>
      </c>
      <c r="P2178">
        <f>IF(Tabla1[[#This Row],[SEX]]="female",0,1)</f>
        <v>1</v>
      </c>
      <c r="Q2178" t="s">
        <v>29</v>
      </c>
      <c r="R2178">
        <f>IF(Tabla1[[#This Row],[OTHERSONLOAN]]="none",0,IF(Tabla1[[#This Row],[OTHERSONLOAN]]="co-applicant",1,2))</f>
        <v>0</v>
      </c>
      <c r="S2178">
        <v>2</v>
      </c>
      <c r="T2178" t="s">
        <v>65</v>
      </c>
      <c r="U2178">
        <f>IF(Tabla1[[#This Row],[OWNSPROPERTY]]="unknown",0,IF(Tabla1[[#This Row],[OWNSPROPERTY]]="real_state",1,IF(Tabla1[[#This Row],[OWNSPROPERTY]]="car_other",2,3)))</f>
        <v>2</v>
      </c>
      <c r="V2178">
        <v>28</v>
      </c>
      <c r="W2178" t="s">
        <v>29</v>
      </c>
      <c r="X2178">
        <f>IF(Tabla1[[#This Row],[INSTALLMENTPLANS]]="none",0,IF(Tabla1[[#This Row],[INSTALLMENTPLANS]]="stores",1,2))</f>
        <v>0</v>
      </c>
      <c r="Y2178" t="s">
        <v>31</v>
      </c>
      <c r="Z2178">
        <f>IF(Tabla1[[#This Row],[HOUSING]]="free",0,IF(Tabla1[[#This Row],[HOUSING]]="own",1,2))</f>
        <v>1</v>
      </c>
      <c r="AA2178">
        <v>1</v>
      </c>
      <c r="AB2178" t="s">
        <v>63</v>
      </c>
      <c r="AC2178">
        <f>IF(Tabla1[[#This Row],[JOB]]="unemployed",0,IF(Tabla1[[#This Row],[JOB]]="unskilled",1,IF(Tabla1[[#This Row],[JOB]]="skilled",2,3)))</f>
        <v>3</v>
      </c>
      <c r="AD2178">
        <v>1</v>
      </c>
      <c r="AE2178" t="s">
        <v>29</v>
      </c>
      <c r="AF2178">
        <f>IF(Tabla1[[#This Row],[TELEPHONE]]="none",0,1)</f>
        <v>0</v>
      </c>
      <c r="AG2178" t="s">
        <v>33</v>
      </c>
      <c r="AH2178">
        <f>IF(Tabla1[[#This Row],[FOREIGNWORKER]]="no",0,1)</f>
        <v>1</v>
      </c>
      <c r="AI2178" t="s">
        <v>55</v>
      </c>
      <c r="AJ2178">
        <f>IF(Tabla1[[#This Row],[RISK]]="No Risk",0,1)</f>
        <v>1</v>
      </c>
    </row>
    <row r="2179" spans="1:36" x14ac:dyDescent="0.25">
      <c r="A2179" t="s">
        <v>2249</v>
      </c>
      <c r="B2179" t="s">
        <v>23</v>
      </c>
      <c r="C2179">
        <f>IF(Tabla1[[#This Row],[CHECKINGSTATUS]]="no_checking",0,IF(Tabla1[[#This Row],[CHECKINGSTATUS]]="less_0",1,IF(Tabla1[[#This Row],[CHECKINGSTATUS]]="0_to_200",2,3)))</f>
        <v>2</v>
      </c>
      <c r="D2179">
        <v>22</v>
      </c>
      <c r="E2179" t="s">
        <v>57</v>
      </c>
      <c r="F2179">
        <f>IF(Tabla1[[#This Row],[CREDITHISTORY]]="no_credits",0,IF(Tabla1[[#This Row],[CREDITHISTORY]]="prior_paymentes_delayed",1,IF(Tabla1[[#This Row],[CREDITHISTORY]]="outstanding_credit",2,3)))</f>
        <v>2</v>
      </c>
      <c r="G2179" t="s">
        <v>197</v>
      </c>
      <c r="H21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179">
        <v>3705</v>
      </c>
      <c r="J2179" t="s">
        <v>26</v>
      </c>
      <c r="K21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79" t="s">
        <v>62</v>
      </c>
      <c r="M21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79">
        <v>2</v>
      </c>
      <c r="O2179" t="s">
        <v>44</v>
      </c>
      <c r="P2179">
        <f>IF(Tabla1[[#This Row],[SEX]]="female",0,1)</f>
        <v>1</v>
      </c>
      <c r="Q2179" t="s">
        <v>29</v>
      </c>
      <c r="R2179">
        <f>IF(Tabla1[[#This Row],[OTHERSONLOAN]]="none",0,IF(Tabla1[[#This Row],[OTHERSONLOAN]]="co-applicant",1,2))</f>
        <v>0</v>
      </c>
      <c r="S2179">
        <v>2</v>
      </c>
      <c r="T2179" t="s">
        <v>54</v>
      </c>
      <c r="U2179">
        <f>IF(Tabla1[[#This Row],[OWNSPROPERTY]]="unknown",0,IF(Tabla1[[#This Row],[OWNSPROPERTY]]="real_state",1,IF(Tabla1[[#This Row],[OWNSPROPERTY]]="car_other",2,3)))</f>
        <v>0</v>
      </c>
      <c r="V2179">
        <v>32</v>
      </c>
      <c r="W2179" t="s">
        <v>29</v>
      </c>
      <c r="X2179">
        <f>IF(Tabla1[[#This Row],[INSTALLMENTPLANS]]="none",0,IF(Tabla1[[#This Row],[INSTALLMENTPLANS]]="stores",1,2))</f>
        <v>0</v>
      </c>
      <c r="Y2179" t="s">
        <v>31</v>
      </c>
      <c r="Z2179">
        <f>IF(Tabla1[[#This Row],[HOUSING]]="free",0,IF(Tabla1[[#This Row],[HOUSING]]="own",1,2))</f>
        <v>1</v>
      </c>
      <c r="AA2179">
        <v>1</v>
      </c>
      <c r="AB2179" t="s">
        <v>32</v>
      </c>
      <c r="AC2179">
        <f>IF(Tabla1[[#This Row],[JOB]]="unemployed",0,IF(Tabla1[[#This Row],[JOB]]="unskilled",1,IF(Tabla1[[#This Row],[JOB]]="skilled",2,3)))</f>
        <v>2</v>
      </c>
      <c r="AD2179">
        <v>1</v>
      </c>
      <c r="AE2179" t="s">
        <v>33</v>
      </c>
      <c r="AF2179">
        <f>IF(Tabla1[[#This Row],[TELEPHONE]]="none",0,1)</f>
        <v>1</v>
      </c>
      <c r="AG2179" t="s">
        <v>33</v>
      </c>
      <c r="AH2179">
        <f>IF(Tabla1[[#This Row],[FOREIGNWORKER]]="no",0,1)</f>
        <v>1</v>
      </c>
      <c r="AI2179" t="s">
        <v>34</v>
      </c>
      <c r="AJ2179">
        <f>IF(Tabla1[[#This Row],[RISK]]="No Risk",0,1)</f>
        <v>0</v>
      </c>
    </row>
    <row r="2180" spans="1:36" x14ac:dyDescent="0.25">
      <c r="A2180" t="s">
        <v>2250</v>
      </c>
      <c r="B2180" t="s">
        <v>23</v>
      </c>
      <c r="C2180">
        <f>IF(Tabla1[[#This Row],[CHECKINGSTATUS]]="no_checking",0,IF(Tabla1[[#This Row],[CHECKINGSTATUS]]="less_0",1,IF(Tabla1[[#This Row],[CHECKINGSTATUS]]="0_to_200",2,3)))</f>
        <v>2</v>
      </c>
      <c r="D2180">
        <v>23</v>
      </c>
      <c r="E2180" t="s">
        <v>57</v>
      </c>
      <c r="F2180">
        <f>IF(Tabla1[[#This Row],[CREDITHISTORY]]="no_credits",0,IF(Tabla1[[#This Row],[CREDITHISTORY]]="prior_paymentes_delayed",1,IF(Tabla1[[#This Row],[CREDITHISTORY]]="outstanding_credit",2,3)))</f>
        <v>2</v>
      </c>
      <c r="G2180" t="s">
        <v>68</v>
      </c>
      <c r="H21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80">
        <v>4826</v>
      </c>
      <c r="J2180" t="s">
        <v>26</v>
      </c>
      <c r="K21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80" t="s">
        <v>39</v>
      </c>
      <c r="M21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80">
        <v>4</v>
      </c>
      <c r="O2180" t="s">
        <v>44</v>
      </c>
      <c r="P2180">
        <f>IF(Tabla1[[#This Row],[SEX]]="female",0,1)</f>
        <v>1</v>
      </c>
      <c r="Q2180" t="s">
        <v>29</v>
      </c>
      <c r="R2180">
        <f>IF(Tabla1[[#This Row],[OTHERSONLOAN]]="none",0,IF(Tabla1[[#This Row],[OTHERSONLOAN]]="co-applicant",1,2))</f>
        <v>0</v>
      </c>
      <c r="S2180">
        <v>4</v>
      </c>
      <c r="T2180" t="s">
        <v>54</v>
      </c>
      <c r="U2180">
        <f>IF(Tabla1[[#This Row],[OWNSPROPERTY]]="unknown",0,IF(Tabla1[[#This Row],[OWNSPROPERTY]]="real_state",1,IF(Tabla1[[#This Row],[OWNSPROPERTY]]="car_other",2,3)))</f>
        <v>0</v>
      </c>
      <c r="V2180">
        <v>22</v>
      </c>
      <c r="W2180" t="s">
        <v>29</v>
      </c>
      <c r="X2180">
        <f>IF(Tabla1[[#This Row],[INSTALLMENTPLANS]]="none",0,IF(Tabla1[[#This Row],[INSTALLMENTPLANS]]="stores",1,2))</f>
        <v>0</v>
      </c>
      <c r="Y2180" t="s">
        <v>31</v>
      </c>
      <c r="Z2180">
        <f>IF(Tabla1[[#This Row],[HOUSING]]="free",0,IF(Tabla1[[#This Row],[HOUSING]]="own",1,2))</f>
        <v>1</v>
      </c>
      <c r="AA2180">
        <v>2</v>
      </c>
      <c r="AB2180" t="s">
        <v>32</v>
      </c>
      <c r="AC2180">
        <f>IF(Tabla1[[#This Row],[JOB]]="unemployed",0,IF(Tabla1[[#This Row],[JOB]]="unskilled",1,IF(Tabla1[[#This Row],[JOB]]="skilled",2,3)))</f>
        <v>2</v>
      </c>
      <c r="AD2180">
        <v>1</v>
      </c>
      <c r="AE2180" t="s">
        <v>33</v>
      </c>
      <c r="AF2180">
        <f>IF(Tabla1[[#This Row],[TELEPHONE]]="none",0,1)</f>
        <v>1</v>
      </c>
      <c r="AG2180" t="s">
        <v>33</v>
      </c>
      <c r="AH2180">
        <f>IF(Tabla1[[#This Row],[FOREIGNWORKER]]="no",0,1)</f>
        <v>1</v>
      </c>
      <c r="AI2180" t="s">
        <v>55</v>
      </c>
      <c r="AJ2180">
        <f>IF(Tabla1[[#This Row],[RISK]]="No Risk",0,1)</f>
        <v>1</v>
      </c>
    </row>
    <row r="2181" spans="1:36" x14ac:dyDescent="0.25">
      <c r="A2181" t="s">
        <v>2251</v>
      </c>
      <c r="B2181" t="s">
        <v>51</v>
      </c>
      <c r="C2181">
        <f>IF(Tabla1[[#This Row],[CHECKINGSTATUS]]="no_checking",0,IF(Tabla1[[#This Row],[CHECKINGSTATUS]]="less_0",1,IF(Tabla1[[#This Row],[CHECKINGSTATUS]]="0_to_200",2,3)))</f>
        <v>0</v>
      </c>
      <c r="D2181">
        <v>41</v>
      </c>
      <c r="E2181" t="s">
        <v>42</v>
      </c>
      <c r="F2181">
        <f>IF(Tabla1[[#This Row],[CREDITHISTORY]]="no_credits",0,IF(Tabla1[[#This Row],[CREDITHISTORY]]="prior_paymentes_delayed",1,IF(Tabla1[[#This Row],[CREDITHISTORY]]="outstanding_credit",2,3)))</f>
        <v>3</v>
      </c>
      <c r="G2181" t="s">
        <v>43</v>
      </c>
      <c r="H21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81">
        <v>6898</v>
      </c>
      <c r="J2181" t="s">
        <v>94</v>
      </c>
      <c r="K21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81" t="s">
        <v>49</v>
      </c>
      <c r="M21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81">
        <v>4</v>
      </c>
      <c r="O2181" t="s">
        <v>44</v>
      </c>
      <c r="P2181">
        <f>IF(Tabla1[[#This Row],[SEX]]="female",0,1)</f>
        <v>1</v>
      </c>
      <c r="Q2181" t="s">
        <v>182</v>
      </c>
      <c r="R2181">
        <f>IF(Tabla1[[#This Row],[OTHERSONLOAN]]="none",0,IF(Tabla1[[#This Row],[OTHERSONLOAN]]="co-applicant",1,2))</f>
        <v>2</v>
      </c>
      <c r="S2181">
        <v>5</v>
      </c>
      <c r="T2181" t="s">
        <v>65</v>
      </c>
      <c r="U2181">
        <f>IF(Tabla1[[#This Row],[OWNSPROPERTY]]="unknown",0,IF(Tabla1[[#This Row],[OWNSPROPERTY]]="real_state",1,IF(Tabla1[[#This Row],[OWNSPROPERTY]]="car_other",2,3)))</f>
        <v>2</v>
      </c>
      <c r="V2181">
        <v>55</v>
      </c>
      <c r="W2181" t="s">
        <v>29</v>
      </c>
      <c r="X2181">
        <f>IF(Tabla1[[#This Row],[INSTALLMENTPLANS]]="none",0,IF(Tabla1[[#This Row],[INSTALLMENTPLANS]]="stores",1,2))</f>
        <v>0</v>
      </c>
      <c r="Y2181" t="s">
        <v>60</v>
      </c>
      <c r="Z2181">
        <f>IF(Tabla1[[#This Row],[HOUSING]]="free",0,IF(Tabla1[[#This Row],[HOUSING]]="own",1,2))</f>
        <v>0</v>
      </c>
      <c r="AA2181">
        <v>2</v>
      </c>
      <c r="AB2181" t="s">
        <v>32</v>
      </c>
      <c r="AC2181">
        <f>IF(Tabla1[[#This Row],[JOB]]="unemployed",0,IF(Tabla1[[#This Row],[JOB]]="unskilled",1,IF(Tabla1[[#This Row],[JOB]]="skilled",2,3)))</f>
        <v>2</v>
      </c>
      <c r="AD2181">
        <v>2</v>
      </c>
      <c r="AE2181" t="s">
        <v>33</v>
      </c>
      <c r="AF2181">
        <f>IF(Tabla1[[#This Row],[TELEPHONE]]="none",0,1)</f>
        <v>1</v>
      </c>
      <c r="AG2181" t="s">
        <v>33</v>
      </c>
      <c r="AH2181">
        <f>IF(Tabla1[[#This Row],[FOREIGNWORKER]]="no",0,1)</f>
        <v>1</v>
      </c>
      <c r="AI2181" t="s">
        <v>55</v>
      </c>
      <c r="AJ2181">
        <f>IF(Tabla1[[#This Row],[RISK]]="No Risk",0,1)</f>
        <v>1</v>
      </c>
    </row>
    <row r="2182" spans="1:36" x14ac:dyDescent="0.25">
      <c r="A2182" t="s">
        <v>2252</v>
      </c>
      <c r="B2182" t="s">
        <v>36</v>
      </c>
      <c r="C2182">
        <f>IF(Tabla1[[#This Row],[CHECKINGSTATUS]]="no_checking",0,IF(Tabla1[[#This Row],[CHECKINGSTATUS]]="less_0",1,IF(Tabla1[[#This Row],[CHECKINGSTATUS]]="0_to_200",2,3)))</f>
        <v>1</v>
      </c>
      <c r="D2182">
        <v>11</v>
      </c>
      <c r="E2182" t="s">
        <v>122</v>
      </c>
      <c r="F2182">
        <f>IF(Tabla1[[#This Row],[CREDITHISTORY]]="no_credits",0,IF(Tabla1[[#This Row],[CREDITHISTORY]]="prior_paymentes_delayed",1,IF(Tabla1[[#This Row],[CREDITHISTORY]]="outstanding_credit",2,3)))</f>
        <v>0</v>
      </c>
      <c r="G2182" t="s">
        <v>37</v>
      </c>
      <c r="H21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82">
        <v>250</v>
      </c>
      <c r="J2182" t="s">
        <v>38</v>
      </c>
      <c r="K21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82" t="s">
        <v>39</v>
      </c>
      <c r="M21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82">
        <v>2</v>
      </c>
      <c r="O2182" t="s">
        <v>44</v>
      </c>
      <c r="P2182">
        <f>IF(Tabla1[[#This Row],[SEX]]="female",0,1)</f>
        <v>1</v>
      </c>
      <c r="Q2182" t="s">
        <v>29</v>
      </c>
      <c r="R2182">
        <f>IF(Tabla1[[#This Row],[OTHERSONLOAN]]="none",0,IF(Tabla1[[#This Row],[OTHERSONLOAN]]="co-applicant",1,2))</f>
        <v>0</v>
      </c>
      <c r="S2182">
        <v>2</v>
      </c>
      <c r="T2182" t="s">
        <v>45</v>
      </c>
      <c r="U2182">
        <f>IF(Tabla1[[#This Row],[OWNSPROPERTY]]="unknown",0,IF(Tabla1[[#This Row],[OWNSPROPERTY]]="real_state",1,IF(Tabla1[[#This Row],[OWNSPROPERTY]]="car_other",2,3)))</f>
        <v>3</v>
      </c>
      <c r="V2182">
        <v>28</v>
      </c>
      <c r="W2182" t="s">
        <v>116</v>
      </c>
      <c r="X2182">
        <f>IF(Tabla1[[#This Row],[INSTALLMENTPLANS]]="none",0,IF(Tabla1[[#This Row],[INSTALLMENTPLANS]]="stores",1,2))</f>
        <v>2</v>
      </c>
      <c r="Y2182" t="s">
        <v>72</v>
      </c>
      <c r="Z2182">
        <f>IF(Tabla1[[#This Row],[HOUSING]]="free",0,IF(Tabla1[[#This Row],[HOUSING]]="own",1,2))</f>
        <v>2</v>
      </c>
      <c r="AA2182">
        <v>1</v>
      </c>
      <c r="AB2182" t="s">
        <v>71</v>
      </c>
      <c r="AC2182">
        <f>IF(Tabla1[[#This Row],[JOB]]="unemployed",0,IF(Tabla1[[#This Row],[JOB]]="unskilled",1,IF(Tabla1[[#This Row],[JOB]]="skilled",2,3)))</f>
        <v>0</v>
      </c>
      <c r="AD2182">
        <v>1</v>
      </c>
      <c r="AE2182" t="s">
        <v>29</v>
      </c>
      <c r="AF2182">
        <f>IF(Tabla1[[#This Row],[TELEPHONE]]="none",0,1)</f>
        <v>0</v>
      </c>
      <c r="AG2182" t="s">
        <v>33</v>
      </c>
      <c r="AH2182">
        <f>IF(Tabla1[[#This Row],[FOREIGNWORKER]]="no",0,1)</f>
        <v>1</v>
      </c>
      <c r="AI2182" t="s">
        <v>34</v>
      </c>
      <c r="AJ2182">
        <f>IF(Tabla1[[#This Row],[RISK]]="No Risk",0,1)</f>
        <v>0</v>
      </c>
    </row>
    <row r="2183" spans="1:36" x14ac:dyDescent="0.25">
      <c r="A2183" t="s">
        <v>2253</v>
      </c>
      <c r="B2183" t="s">
        <v>51</v>
      </c>
      <c r="C2183">
        <f>IF(Tabla1[[#This Row],[CHECKINGSTATUS]]="no_checking",0,IF(Tabla1[[#This Row],[CHECKINGSTATUS]]="less_0",1,IF(Tabla1[[#This Row],[CHECKINGSTATUS]]="0_to_200",2,3)))</f>
        <v>0</v>
      </c>
      <c r="D2183">
        <v>35</v>
      </c>
      <c r="E2183" t="s">
        <v>42</v>
      </c>
      <c r="F2183">
        <f>IF(Tabla1[[#This Row],[CREDITHISTORY]]="no_credits",0,IF(Tabla1[[#This Row],[CREDITHISTORY]]="prior_paymentes_delayed",1,IF(Tabla1[[#This Row],[CREDITHISTORY]]="outstanding_credit",2,3)))</f>
        <v>3</v>
      </c>
      <c r="G2183" t="s">
        <v>89</v>
      </c>
      <c r="H21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83">
        <v>8608</v>
      </c>
      <c r="J2183" t="s">
        <v>26</v>
      </c>
      <c r="K21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83" t="s">
        <v>39</v>
      </c>
      <c r="M21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83">
        <v>4</v>
      </c>
      <c r="O2183" t="s">
        <v>44</v>
      </c>
      <c r="P2183">
        <f>IF(Tabla1[[#This Row],[SEX]]="female",0,1)</f>
        <v>1</v>
      </c>
      <c r="Q2183" t="s">
        <v>29</v>
      </c>
      <c r="R2183">
        <f>IF(Tabla1[[#This Row],[OTHERSONLOAN]]="none",0,IF(Tabla1[[#This Row],[OTHERSONLOAN]]="co-applicant",1,2))</f>
        <v>0</v>
      </c>
      <c r="S2183">
        <v>4</v>
      </c>
      <c r="T2183" t="s">
        <v>54</v>
      </c>
      <c r="U2183">
        <f>IF(Tabla1[[#This Row],[OWNSPROPERTY]]="unknown",0,IF(Tabla1[[#This Row],[OWNSPROPERTY]]="real_state",1,IF(Tabla1[[#This Row],[OWNSPROPERTY]]="car_other",2,3)))</f>
        <v>0</v>
      </c>
      <c r="V2183">
        <v>48</v>
      </c>
      <c r="W2183" t="s">
        <v>29</v>
      </c>
      <c r="X2183">
        <f>IF(Tabla1[[#This Row],[INSTALLMENTPLANS]]="none",0,IF(Tabla1[[#This Row],[INSTALLMENTPLANS]]="stores",1,2))</f>
        <v>0</v>
      </c>
      <c r="Y2183" t="s">
        <v>60</v>
      </c>
      <c r="Z2183">
        <f>IF(Tabla1[[#This Row],[HOUSING]]="free",0,IF(Tabla1[[#This Row],[HOUSING]]="own",1,2))</f>
        <v>0</v>
      </c>
      <c r="AA2183">
        <v>2</v>
      </c>
      <c r="AB2183" t="s">
        <v>32</v>
      </c>
      <c r="AC2183">
        <f>IF(Tabla1[[#This Row],[JOB]]="unemployed",0,IF(Tabla1[[#This Row],[JOB]]="unskilled",1,IF(Tabla1[[#This Row],[JOB]]="skilled",2,3)))</f>
        <v>2</v>
      </c>
      <c r="AD2183">
        <v>1</v>
      </c>
      <c r="AE2183" t="s">
        <v>33</v>
      </c>
      <c r="AF2183">
        <f>IF(Tabla1[[#This Row],[TELEPHONE]]="none",0,1)</f>
        <v>1</v>
      </c>
      <c r="AG2183" t="s">
        <v>33</v>
      </c>
      <c r="AH2183">
        <f>IF(Tabla1[[#This Row],[FOREIGNWORKER]]="no",0,1)</f>
        <v>1</v>
      </c>
      <c r="AI2183" t="s">
        <v>55</v>
      </c>
      <c r="AJ2183">
        <f>IF(Tabla1[[#This Row],[RISK]]="No Risk",0,1)</f>
        <v>1</v>
      </c>
    </row>
    <row r="2184" spans="1:36" x14ac:dyDescent="0.25">
      <c r="A2184" t="s">
        <v>2254</v>
      </c>
      <c r="B2184" t="s">
        <v>51</v>
      </c>
      <c r="C2184">
        <f>IF(Tabla1[[#This Row],[CHECKINGSTATUS]]="no_checking",0,IF(Tabla1[[#This Row],[CHECKINGSTATUS]]="less_0",1,IF(Tabla1[[#This Row],[CHECKINGSTATUS]]="0_to_200",2,3)))</f>
        <v>0</v>
      </c>
      <c r="D2184">
        <v>32</v>
      </c>
      <c r="E2184" t="s">
        <v>57</v>
      </c>
      <c r="F2184">
        <f>IF(Tabla1[[#This Row],[CREDITHISTORY]]="no_credits",0,IF(Tabla1[[#This Row],[CREDITHISTORY]]="prior_paymentes_delayed",1,IF(Tabla1[[#This Row],[CREDITHISTORY]]="outstanding_credit",2,3)))</f>
        <v>2</v>
      </c>
      <c r="G2184" t="s">
        <v>68</v>
      </c>
      <c r="H21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84">
        <v>2775</v>
      </c>
      <c r="J2184" t="s">
        <v>94</v>
      </c>
      <c r="K21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84" t="s">
        <v>49</v>
      </c>
      <c r="M218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84">
        <v>5</v>
      </c>
      <c r="O2184" t="s">
        <v>44</v>
      </c>
      <c r="P2184">
        <f>IF(Tabla1[[#This Row],[SEX]]="female",0,1)</f>
        <v>1</v>
      </c>
      <c r="Q2184" t="s">
        <v>29</v>
      </c>
      <c r="R2184">
        <f>IF(Tabla1[[#This Row],[OTHERSONLOAN]]="none",0,IF(Tabla1[[#This Row],[OTHERSONLOAN]]="co-applicant",1,2))</f>
        <v>0</v>
      </c>
      <c r="S2184">
        <v>5</v>
      </c>
      <c r="T2184" t="s">
        <v>65</v>
      </c>
      <c r="U2184">
        <f>IF(Tabla1[[#This Row],[OWNSPROPERTY]]="unknown",0,IF(Tabla1[[#This Row],[OWNSPROPERTY]]="real_state",1,IF(Tabla1[[#This Row],[OWNSPROPERTY]]="car_other",2,3)))</f>
        <v>2</v>
      </c>
      <c r="V2184">
        <v>48</v>
      </c>
      <c r="W2184" t="s">
        <v>29</v>
      </c>
      <c r="X2184">
        <f>IF(Tabla1[[#This Row],[INSTALLMENTPLANS]]="none",0,IF(Tabla1[[#This Row],[INSTALLMENTPLANS]]="stores",1,2))</f>
        <v>0</v>
      </c>
      <c r="Y2184" t="s">
        <v>60</v>
      </c>
      <c r="Z2184">
        <f>IF(Tabla1[[#This Row],[HOUSING]]="free",0,IF(Tabla1[[#This Row],[HOUSING]]="own",1,2))</f>
        <v>0</v>
      </c>
      <c r="AA2184">
        <v>2</v>
      </c>
      <c r="AB2184" t="s">
        <v>32</v>
      </c>
      <c r="AC2184">
        <f>IF(Tabla1[[#This Row],[JOB]]="unemployed",0,IF(Tabla1[[#This Row],[JOB]]="unskilled",1,IF(Tabla1[[#This Row],[JOB]]="skilled",2,3)))</f>
        <v>2</v>
      </c>
      <c r="AD2184">
        <v>1</v>
      </c>
      <c r="AE2184" t="s">
        <v>33</v>
      </c>
      <c r="AF2184">
        <f>IF(Tabla1[[#This Row],[TELEPHONE]]="none",0,1)</f>
        <v>1</v>
      </c>
      <c r="AG2184" t="s">
        <v>33</v>
      </c>
      <c r="AH2184">
        <f>IF(Tabla1[[#This Row],[FOREIGNWORKER]]="no",0,1)</f>
        <v>1</v>
      </c>
      <c r="AI2184" t="s">
        <v>55</v>
      </c>
      <c r="AJ2184">
        <f>IF(Tabla1[[#This Row],[RISK]]="No Risk",0,1)</f>
        <v>1</v>
      </c>
    </row>
    <row r="2185" spans="1:36" x14ac:dyDescent="0.25">
      <c r="A2185" t="s">
        <v>2255</v>
      </c>
      <c r="B2185" t="s">
        <v>78</v>
      </c>
      <c r="C2185">
        <f>IF(Tabla1[[#This Row],[CHECKINGSTATUS]]="no_checking",0,IF(Tabla1[[#This Row],[CHECKINGSTATUS]]="less_0",1,IF(Tabla1[[#This Row],[CHECKINGSTATUS]]="0_to_200",2,3)))</f>
        <v>3</v>
      </c>
      <c r="D2185">
        <v>24</v>
      </c>
      <c r="E2185" t="s">
        <v>42</v>
      </c>
      <c r="F2185">
        <f>IF(Tabla1[[#This Row],[CREDITHISTORY]]="no_credits",0,IF(Tabla1[[#This Row],[CREDITHISTORY]]="prior_paymentes_delayed",1,IF(Tabla1[[#This Row],[CREDITHISTORY]]="outstanding_credit",2,3)))</f>
        <v>3</v>
      </c>
      <c r="G2185" t="s">
        <v>89</v>
      </c>
      <c r="H21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85">
        <v>4174</v>
      </c>
      <c r="J2185" t="s">
        <v>26</v>
      </c>
      <c r="K21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85" t="s">
        <v>39</v>
      </c>
      <c r="M21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85">
        <v>3</v>
      </c>
      <c r="O2185" t="s">
        <v>44</v>
      </c>
      <c r="P2185">
        <f>IF(Tabla1[[#This Row],[SEX]]="female",0,1)</f>
        <v>1</v>
      </c>
      <c r="Q2185" t="s">
        <v>59</v>
      </c>
      <c r="R2185">
        <f>IF(Tabla1[[#This Row],[OTHERSONLOAN]]="none",0,IF(Tabla1[[#This Row],[OTHERSONLOAN]]="co-applicant",1,2))</f>
        <v>1</v>
      </c>
      <c r="S2185">
        <v>3</v>
      </c>
      <c r="T2185" t="s">
        <v>54</v>
      </c>
      <c r="U2185">
        <f>IF(Tabla1[[#This Row],[OWNSPROPERTY]]="unknown",0,IF(Tabla1[[#This Row],[OWNSPROPERTY]]="real_state",1,IF(Tabla1[[#This Row],[OWNSPROPERTY]]="car_other",2,3)))</f>
        <v>0</v>
      </c>
      <c r="V2185">
        <v>44</v>
      </c>
      <c r="W2185" t="s">
        <v>29</v>
      </c>
      <c r="X2185">
        <f>IF(Tabla1[[#This Row],[INSTALLMENTPLANS]]="none",0,IF(Tabla1[[#This Row],[INSTALLMENTPLANS]]="stores",1,2))</f>
        <v>0</v>
      </c>
      <c r="Y2185" t="s">
        <v>31</v>
      </c>
      <c r="Z2185">
        <f>IF(Tabla1[[#This Row],[HOUSING]]="free",0,IF(Tabla1[[#This Row],[HOUSING]]="own",1,2))</f>
        <v>1</v>
      </c>
      <c r="AA2185">
        <v>1</v>
      </c>
      <c r="AB2185" t="s">
        <v>32</v>
      </c>
      <c r="AC2185">
        <f>IF(Tabla1[[#This Row],[JOB]]="unemployed",0,IF(Tabla1[[#This Row],[JOB]]="unskilled",1,IF(Tabla1[[#This Row],[JOB]]="skilled",2,3)))</f>
        <v>2</v>
      </c>
      <c r="AD2185">
        <v>1</v>
      </c>
      <c r="AE2185" t="s">
        <v>33</v>
      </c>
      <c r="AF2185">
        <f>IF(Tabla1[[#This Row],[TELEPHONE]]="none",0,1)</f>
        <v>1</v>
      </c>
      <c r="AG2185" t="s">
        <v>33</v>
      </c>
      <c r="AH2185">
        <f>IF(Tabla1[[#This Row],[FOREIGNWORKER]]="no",0,1)</f>
        <v>1</v>
      </c>
      <c r="AI2185" t="s">
        <v>34</v>
      </c>
      <c r="AJ2185">
        <f>IF(Tabla1[[#This Row],[RISK]]="No Risk",0,1)</f>
        <v>0</v>
      </c>
    </row>
    <row r="2186" spans="1:36" x14ac:dyDescent="0.25">
      <c r="A2186" t="s">
        <v>2256</v>
      </c>
      <c r="B2186" t="s">
        <v>51</v>
      </c>
      <c r="C2186">
        <f>IF(Tabla1[[#This Row],[CHECKINGSTATUS]]="no_checking",0,IF(Tabla1[[#This Row],[CHECKINGSTATUS]]="less_0",1,IF(Tabla1[[#This Row],[CHECKINGSTATUS]]="0_to_200",2,3)))</f>
        <v>0</v>
      </c>
      <c r="D2186">
        <v>24</v>
      </c>
      <c r="E2186" t="s">
        <v>42</v>
      </c>
      <c r="F2186">
        <f>IF(Tabla1[[#This Row],[CREDITHISTORY]]="no_credits",0,IF(Tabla1[[#This Row],[CREDITHISTORY]]="prior_paymentes_delayed",1,IF(Tabla1[[#This Row],[CREDITHISTORY]]="outstanding_credit",2,3)))</f>
        <v>3</v>
      </c>
      <c r="G2186" t="s">
        <v>43</v>
      </c>
      <c r="H21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86">
        <v>5991</v>
      </c>
      <c r="J2186" t="s">
        <v>94</v>
      </c>
      <c r="K218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86" t="s">
        <v>27</v>
      </c>
      <c r="M21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86">
        <v>3</v>
      </c>
      <c r="O2186" t="s">
        <v>28</v>
      </c>
      <c r="P2186">
        <f>IF(Tabla1[[#This Row],[SEX]]="female",0,1)</f>
        <v>0</v>
      </c>
      <c r="Q2186" t="s">
        <v>29</v>
      </c>
      <c r="R2186">
        <f>IF(Tabla1[[#This Row],[OTHERSONLOAN]]="none",0,IF(Tabla1[[#This Row],[OTHERSONLOAN]]="co-applicant",1,2))</f>
        <v>0</v>
      </c>
      <c r="S2186">
        <v>4</v>
      </c>
      <c r="T2186" t="s">
        <v>30</v>
      </c>
      <c r="U2186">
        <f>IF(Tabla1[[#This Row],[OWNSPROPERTY]]="unknown",0,IF(Tabla1[[#This Row],[OWNSPROPERTY]]="real_state",1,IF(Tabla1[[#This Row],[OWNSPROPERTY]]="car_other",2,3)))</f>
        <v>3</v>
      </c>
      <c r="V2186">
        <v>32</v>
      </c>
      <c r="W2186" t="s">
        <v>29</v>
      </c>
      <c r="X2186">
        <f>IF(Tabla1[[#This Row],[INSTALLMENTPLANS]]="none",0,IF(Tabla1[[#This Row],[INSTALLMENTPLANS]]="stores",1,2))</f>
        <v>0</v>
      </c>
      <c r="Y2186" t="s">
        <v>60</v>
      </c>
      <c r="Z2186">
        <f>IF(Tabla1[[#This Row],[HOUSING]]="free",0,IF(Tabla1[[#This Row],[HOUSING]]="own",1,2))</f>
        <v>0</v>
      </c>
      <c r="AA2186">
        <v>2</v>
      </c>
      <c r="AB2186" t="s">
        <v>63</v>
      </c>
      <c r="AC2186">
        <f>IF(Tabla1[[#This Row],[JOB]]="unemployed",0,IF(Tabla1[[#This Row],[JOB]]="unskilled",1,IF(Tabla1[[#This Row],[JOB]]="skilled",2,3)))</f>
        <v>3</v>
      </c>
      <c r="AD2186">
        <v>1</v>
      </c>
      <c r="AE2186" t="s">
        <v>29</v>
      </c>
      <c r="AF2186">
        <f>IF(Tabla1[[#This Row],[TELEPHONE]]="none",0,1)</f>
        <v>0</v>
      </c>
      <c r="AG2186" t="s">
        <v>33</v>
      </c>
      <c r="AH2186">
        <f>IF(Tabla1[[#This Row],[FOREIGNWORKER]]="no",0,1)</f>
        <v>1</v>
      </c>
      <c r="AI2186" t="s">
        <v>34</v>
      </c>
      <c r="AJ2186">
        <f>IF(Tabla1[[#This Row],[RISK]]="No Risk",0,1)</f>
        <v>0</v>
      </c>
    </row>
    <row r="2187" spans="1:36" x14ac:dyDescent="0.25">
      <c r="A2187" t="s">
        <v>2257</v>
      </c>
      <c r="B2187" t="s">
        <v>36</v>
      </c>
      <c r="C2187">
        <f>IF(Tabla1[[#This Row],[CHECKINGSTATUS]]="no_checking",0,IF(Tabla1[[#This Row],[CHECKINGSTATUS]]="less_0",1,IF(Tabla1[[#This Row],[CHECKINGSTATUS]]="0_to_200",2,3)))</f>
        <v>1</v>
      </c>
      <c r="D2187">
        <v>10</v>
      </c>
      <c r="E2187" t="s">
        <v>42</v>
      </c>
      <c r="F2187">
        <f>IF(Tabla1[[#This Row],[CREDITHISTORY]]="no_credits",0,IF(Tabla1[[#This Row],[CREDITHISTORY]]="prior_paymentes_delayed",1,IF(Tabla1[[#This Row],[CREDITHISTORY]]="outstanding_credit",2,3)))</f>
        <v>3</v>
      </c>
      <c r="G2187" t="s">
        <v>43</v>
      </c>
      <c r="H21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87">
        <v>2014</v>
      </c>
      <c r="J2187" t="s">
        <v>38</v>
      </c>
      <c r="K21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87" t="s">
        <v>39</v>
      </c>
      <c r="M21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87">
        <v>3</v>
      </c>
      <c r="O2187" t="s">
        <v>28</v>
      </c>
      <c r="P2187">
        <f>IF(Tabla1[[#This Row],[SEX]]="female",0,1)</f>
        <v>0</v>
      </c>
      <c r="Q2187" t="s">
        <v>59</v>
      </c>
      <c r="R2187">
        <f>IF(Tabla1[[#This Row],[OTHERSONLOAN]]="none",0,IF(Tabla1[[#This Row],[OTHERSONLOAN]]="co-applicant",1,2))</f>
        <v>1</v>
      </c>
      <c r="S2187">
        <v>1</v>
      </c>
      <c r="T2187" t="s">
        <v>45</v>
      </c>
      <c r="U2187">
        <f>IF(Tabla1[[#This Row],[OWNSPROPERTY]]="unknown",0,IF(Tabla1[[#This Row],[OWNSPROPERTY]]="real_state",1,IF(Tabla1[[#This Row],[OWNSPROPERTY]]="car_other",2,3)))</f>
        <v>3</v>
      </c>
      <c r="V2187">
        <v>41</v>
      </c>
      <c r="W2187" t="s">
        <v>40</v>
      </c>
      <c r="X2187">
        <f>IF(Tabla1[[#This Row],[INSTALLMENTPLANS]]="none",0,IF(Tabla1[[#This Row],[INSTALLMENTPLANS]]="stores",1,2))</f>
        <v>1</v>
      </c>
      <c r="Y2187" t="s">
        <v>31</v>
      </c>
      <c r="Z2187">
        <f>IF(Tabla1[[#This Row],[HOUSING]]="free",0,IF(Tabla1[[#This Row],[HOUSING]]="own",1,2))</f>
        <v>1</v>
      </c>
      <c r="AA2187">
        <v>1</v>
      </c>
      <c r="AB2187" t="s">
        <v>32</v>
      </c>
      <c r="AC2187">
        <f>IF(Tabla1[[#This Row],[JOB]]="unemployed",0,IF(Tabla1[[#This Row],[JOB]]="unskilled",1,IF(Tabla1[[#This Row],[JOB]]="skilled",2,3)))</f>
        <v>2</v>
      </c>
      <c r="AD2187">
        <v>1</v>
      </c>
      <c r="AE2187" t="s">
        <v>29</v>
      </c>
      <c r="AF2187">
        <f>IF(Tabla1[[#This Row],[TELEPHONE]]="none",0,1)</f>
        <v>0</v>
      </c>
      <c r="AG2187" t="s">
        <v>33</v>
      </c>
      <c r="AH2187">
        <f>IF(Tabla1[[#This Row],[FOREIGNWORKER]]="no",0,1)</f>
        <v>1</v>
      </c>
      <c r="AI2187" t="s">
        <v>34</v>
      </c>
      <c r="AJ2187">
        <f>IF(Tabla1[[#This Row],[RISK]]="No Risk",0,1)</f>
        <v>0</v>
      </c>
    </row>
    <row r="2188" spans="1:36" x14ac:dyDescent="0.25">
      <c r="A2188" t="s">
        <v>2258</v>
      </c>
      <c r="B2188" t="s">
        <v>78</v>
      </c>
      <c r="C2188">
        <f>IF(Tabla1[[#This Row],[CHECKINGSTATUS]]="no_checking",0,IF(Tabla1[[#This Row],[CHECKINGSTATUS]]="less_0",1,IF(Tabla1[[#This Row],[CHECKINGSTATUS]]="0_to_200",2,3)))</f>
        <v>3</v>
      </c>
      <c r="D2188">
        <v>9</v>
      </c>
      <c r="E2188" t="s">
        <v>24</v>
      </c>
      <c r="F2188">
        <f>IF(Tabla1[[#This Row],[CREDITHISTORY]]="no_credits",0,IF(Tabla1[[#This Row],[CREDITHISTORY]]="prior_paymentes_delayed",1,IF(Tabla1[[#This Row],[CREDITHISTORY]]="outstanding_credit",2,3)))</f>
        <v>3</v>
      </c>
      <c r="G2188" t="s">
        <v>43</v>
      </c>
      <c r="H21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88">
        <v>2620</v>
      </c>
      <c r="J2188" t="s">
        <v>38</v>
      </c>
      <c r="K21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88" t="s">
        <v>62</v>
      </c>
      <c r="M21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88">
        <v>4</v>
      </c>
      <c r="O2188" t="s">
        <v>44</v>
      </c>
      <c r="P2188">
        <f>IF(Tabla1[[#This Row],[SEX]]="female",0,1)</f>
        <v>1</v>
      </c>
      <c r="Q2188" t="s">
        <v>29</v>
      </c>
      <c r="R2188">
        <f>IF(Tabla1[[#This Row],[OTHERSONLOAN]]="none",0,IF(Tabla1[[#This Row],[OTHERSONLOAN]]="co-applicant",1,2))</f>
        <v>0</v>
      </c>
      <c r="S2188">
        <v>2</v>
      </c>
      <c r="T2188" t="s">
        <v>45</v>
      </c>
      <c r="U2188">
        <f>IF(Tabla1[[#This Row],[OWNSPROPERTY]]="unknown",0,IF(Tabla1[[#This Row],[OWNSPROPERTY]]="real_state",1,IF(Tabla1[[#This Row],[OWNSPROPERTY]]="car_other",2,3)))</f>
        <v>3</v>
      </c>
      <c r="V2188">
        <v>31</v>
      </c>
      <c r="W2188" t="s">
        <v>29</v>
      </c>
      <c r="X2188">
        <f>IF(Tabla1[[#This Row],[INSTALLMENTPLANS]]="none",0,IF(Tabla1[[#This Row],[INSTALLMENTPLANS]]="stores",1,2))</f>
        <v>0</v>
      </c>
      <c r="Y2188" t="s">
        <v>31</v>
      </c>
      <c r="Z2188">
        <f>IF(Tabla1[[#This Row],[HOUSING]]="free",0,IF(Tabla1[[#This Row],[HOUSING]]="own",1,2))</f>
        <v>1</v>
      </c>
      <c r="AA2188">
        <v>1</v>
      </c>
      <c r="AB2188" t="s">
        <v>63</v>
      </c>
      <c r="AC2188">
        <f>IF(Tabla1[[#This Row],[JOB]]="unemployed",0,IF(Tabla1[[#This Row],[JOB]]="unskilled",1,IF(Tabla1[[#This Row],[JOB]]="skilled",2,3)))</f>
        <v>3</v>
      </c>
      <c r="AD2188">
        <v>2</v>
      </c>
      <c r="AE2188" t="s">
        <v>29</v>
      </c>
      <c r="AF2188">
        <f>IF(Tabla1[[#This Row],[TELEPHONE]]="none",0,1)</f>
        <v>0</v>
      </c>
      <c r="AG2188" t="s">
        <v>33</v>
      </c>
      <c r="AH2188">
        <f>IF(Tabla1[[#This Row],[FOREIGNWORKER]]="no",0,1)</f>
        <v>1</v>
      </c>
      <c r="AI2188" t="s">
        <v>34</v>
      </c>
      <c r="AJ2188">
        <f>IF(Tabla1[[#This Row],[RISK]]="No Risk",0,1)</f>
        <v>0</v>
      </c>
    </row>
    <row r="2189" spans="1:36" x14ac:dyDescent="0.25">
      <c r="A2189" t="s">
        <v>2259</v>
      </c>
      <c r="B2189" t="s">
        <v>51</v>
      </c>
      <c r="C2189">
        <f>IF(Tabla1[[#This Row],[CHECKINGSTATUS]]="no_checking",0,IF(Tabla1[[#This Row],[CHECKINGSTATUS]]="less_0",1,IF(Tabla1[[#This Row],[CHECKINGSTATUS]]="0_to_200",2,3)))</f>
        <v>0</v>
      </c>
      <c r="D2189">
        <v>45</v>
      </c>
      <c r="E2189" t="s">
        <v>57</v>
      </c>
      <c r="F2189">
        <f>IF(Tabla1[[#This Row],[CREDITHISTORY]]="no_credits",0,IF(Tabla1[[#This Row],[CREDITHISTORY]]="prior_paymentes_delayed",1,IF(Tabla1[[#This Row],[CREDITHISTORY]]="outstanding_credit",2,3)))</f>
        <v>2</v>
      </c>
      <c r="G2189" t="s">
        <v>52</v>
      </c>
      <c r="H21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189">
        <v>7616</v>
      </c>
      <c r="J2189" t="s">
        <v>94</v>
      </c>
      <c r="K21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89" t="s">
        <v>49</v>
      </c>
      <c r="M21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89">
        <v>5</v>
      </c>
      <c r="O2189" t="s">
        <v>44</v>
      </c>
      <c r="P2189">
        <f>IF(Tabla1[[#This Row],[SEX]]="female",0,1)</f>
        <v>1</v>
      </c>
      <c r="Q2189" t="s">
        <v>59</v>
      </c>
      <c r="R2189">
        <f>IF(Tabla1[[#This Row],[OTHERSONLOAN]]="none",0,IF(Tabla1[[#This Row],[OTHERSONLOAN]]="co-applicant",1,2))</f>
        <v>1</v>
      </c>
      <c r="S2189">
        <v>5</v>
      </c>
      <c r="T2189" t="s">
        <v>54</v>
      </c>
      <c r="U2189">
        <f>IF(Tabla1[[#This Row],[OWNSPROPERTY]]="unknown",0,IF(Tabla1[[#This Row],[OWNSPROPERTY]]="real_state",1,IF(Tabla1[[#This Row],[OWNSPROPERTY]]="car_other",2,3)))</f>
        <v>0</v>
      </c>
      <c r="V2189">
        <v>53</v>
      </c>
      <c r="W2189" t="s">
        <v>29</v>
      </c>
      <c r="X2189">
        <f>IF(Tabla1[[#This Row],[INSTALLMENTPLANS]]="none",0,IF(Tabla1[[#This Row],[INSTALLMENTPLANS]]="stores",1,2))</f>
        <v>0</v>
      </c>
      <c r="Y2189" t="s">
        <v>60</v>
      </c>
      <c r="Z2189">
        <f>IF(Tabla1[[#This Row],[HOUSING]]="free",0,IF(Tabla1[[#This Row],[HOUSING]]="own",1,2))</f>
        <v>0</v>
      </c>
      <c r="AA2189">
        <v>2</v>
      </c>
      <c r="AB2189" t="s">
        <v>63</v>
      </c>
      <c r="AC2189">
        <f>IF(Tabla1[[#This Row],[JOB]]="unemployed",0,IF(Tabla1[[#This Row],[JOB]]="unskilled",1,IF(Tabla1[[#This Row],[JOB]]="skilled",2,3)))</f>
        <v>3</v>
      </c>
      <c r="AD2189">
        <v>2</v>
      </c>
      <c r="AE2189" t="s">
        <v>33</v>
      </c>
      <c r="AF2189">
        <f>IF(Tabla1[[#This Row],[TELEPHONE]]="none",0,1)</f>
        <v>1</v>
      </c>
      <c r="AG2189" t="s">
        <v>33</v>
      </c>
      <c r="AH2189">
        <f>IF(Tabla1[[#This Row],[FOREIGNWORKER]]="no",0,1)</f>
        <v>1</v>
      </c>
      <c r="AI2189" t="s">
        <v>55</v>
      </c>
      <c r="AJ2189">
        <f>IF(Tabla1[[#This Row],[RISK]]="No Risk",0,1)</f>
        <v>1</v>
      </c>
    </row>
    <row r="2190" spans="1:36" x14ac:dyDescent="0.25">
      <c r="A2190" t="s">
        <v>2260</v>
      </c>
      <c r="B2190" t="s">
        <v>51</v>
      </c>
      <c r="C2190">
        <f>IF(Tabla1[[#This Row],[CHECKINGSTATUS]]="no_checking",0,IF(Tabla1[[#This Row],[CHECKINGSTATUS]]="less_0",1,IF(Tabla1[[#This Row],[CHECKINGSTATUS]]="0_to_200",2,3)))</f>
        <v>0</v>
      </c>
      <c r="D2190">
        <v>11</v>
      </c>
      <c r="E2190" t="s">
        <v>24</v>
      </c>
      <c r="F2190">
        <f>IF(Tabla1[[#This Row],[CREDITHISTORY]]="no_credits",0,IF(Tabla1[[#This Row],[CREDITHISTORY]]="prior_paymentes_delayed",1,IF(Tabla1[[#This Row],[CREDITHISTORY]]="outstanding_credit",2,3)))</f>
        <v>3</v>
      </c>
      <c r="G2190" t="s">
        <v>37</v>
      </c>
      <c r="H21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90">
        <v>3228</v>
      </c>
      <c r="J2190" t="s">
        <v>26</v>
      </c>
      <c r="K21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90" t="s">
        <v>62</v>
      </c>
      <c r="M21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90">
        <v>3</v>
      </c>
      <c r="O2190" t="s">
        <v>28</v>
      </c>
      <c r="P2190">
        <f>IF(Tabla1[[#This Row],[SEX]]="female",0,1)</f>
        <v>0</v>
      </c>
      <c r="Q2190" t="s">
        <v>29</v>
      </c>
      <c r="R2190">
        <f>IF(Tabla1[[#This Row],[OTHERSONLOAN]]="none",0,IF(Tabla1[[#This Row],[OTHERSONLOAN]]="co-applicant",1,2))</f>
        <v>0</v>
      </c>
      <c r="S2190">
        <v>4</v>
      </c>
      <c r="T2190" t="s">
        <v>65</v>
      </c>
      <c r="U2190">
        <f>IF(Tabla1[[#This Row],[OWNSPROPERTY]]="unknown",0,IF(Tabla1[[#This Row],[OWNSPROPERTY]]="real_state",1,IF(Tabla1[[#This Row],[OWNSPROPERTY]]="car_other",2,3)))</f>
        <v>2</v>
      </c>
      <c r="V2190">
        <v>34</v>
      </c>
      <c r="W2190" t="s">
        <v>29</v>
      </c>
      <c r="X2190">
        <f>IF(Tabla1[[#This Row],[INSTALLMENTPLANS]]="none",0,IF(Tabla1[[#This Row],[INSTALLMENTPLANS]]="stores",1,2))</f>
        <v>0</v>
      </c>
      <c r="Y2190" t="s">
        <v>31</v>
      </c>
      <c r="Z2190">
        <f>IF(Tabla1[[#This Row],[HOUSING]]="free",0,IF(Tabla1[[#This Row],[HOUSING]]="own",1,2))</f>
        <v>1</v>
      </c>
      <c r="AA2190">
        <v>2</v>
      </c>
      <c r="AB2190" t="s">
        <v>32</v>
      </c>
      <c r="AC2190">
        <f>IF(Tabla1[[#This Row],[JOB]]="unemployed",0,IF(Tabla1[[#This Row],[JOB]]="unskilled",1,IF(Tabla1[[#This Row],[JOB]]="skilled",2,3)))</f>
        <v>2</v>
      </c>
      <c r="AD2190">
        <v>1</v>
      </c>
      <c r="AE2190" t="s">
        <v>33</v>
      </c>
      <c r="AF2190">
        <f>IF(Tabla1[[#This Row],[TELEPHONE]]="none",0,1)</f>
        <v>1</v>
      </c>
      <c r="AG2190" t="s">
        <v>33</v>
      </c>
      <c r="AH2190">
        <f>IF(Tabla1[[#This Row],[FOREIGNWORKER]]="no",0,1)</f>
        <v>1</v>
      </c>
      <c r="AI2190" t="s">
        <v>55</v>
      </c>
      <c r="AJ2190">
        <f>IF(Tabla1[[#This Row],[RISK]]="No Risk",0,1)</f>
        <v>1</v>
      </c>
    </row>
    <row r="2191" spans="1:36" x14ac:dyDescent="0.25">
      <c r="A2191" t="s">
        <v>2261</v>
      </c>
      <c r="B2191" t="s">
        <v>51</v>
      </c>
      <c r="C2191">
        <f>IF(Tabla1[[#This Row],[CHECKINGSTATUS]]="no_checking",0,IF(Tabla1[[#This Row],[CHECKINGSTATUS]]="less_0",1,IF(Tabla1[[#This Row],[CHECKINGSTATUS]]="0_to_200",2,3)))</f>
        <v>0</v>
      </c>
      <c r="D2191">
        <v>27</v>
      </c>
      <c r="E2191" t="s">
        <v>42</v>
      </c>
      <c r="F2191">
        <f>IF(Tabla1[[#This Row],[CREDITHISTORY]]="no_credits",0,IF(Tabla1[[#This Row],[CREDITHISTORY]]="prior_paymentes_delayed",1,IF(Tabla1[[#This Row],[CREDITHISTORY]]="outstanding_credit",2,3)))</f>
        <v>3</v>
      </c>
      <c r="G2191" t="s">
        <v>52</v>
      </c>
      <c r="H21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191">
        <v>6035</v>
      </c>
      <c r="J2191" t="s">
        <v>54</v>
      </c>
      <c r="K219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91" t="s">
        <v>49</v>
      </c>
      <c r="M21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91">
        <v>4</v>
      </c>
      <c r="O2191" t="s">
        <v>28</v>
      </c>
      <c r="P2191">
        <f>IF(Tabla1[[#This Row],[SEX]]="female",0,1)</f>
        <v>0</v>
      </c>
      <c r="Q2191" t="s">
        <v>29</v>
      </c>
      <c r="R2191">
        <f>IF(Tabla1[[#This Row],[OTHERSONLOAN]]="none",0,IF(Tabla1[[#This Row],[OTHERSONLOAN]]="co-applicant",1,2))</f>
        <v>0</v>
      </c>
      <c r="S2191">
        <v>4</v>
      </c>
      <c r="T2191" t="s">
        <v>65</v>
      </c>
      <c r="U2191">
        <f>IF(Tabla1[[#This Row],[OWNSPROPERTY]]="unknown",0,IF(Tabla1[[#This Row],[OWNSPROPERTY]]="real_state",1,IF(Tabla1[[#This Row],[OWNSPROPERTY]]="car_other",2,3)))</f>
        <v>2</v>
      </c>
      <c r="V2191">
        <v>45</v>
      </c>
      <c r="W2191" t="s">
        <v>29</v>
      </c>
      <c r="X2191">
        <f>IF(Tabla1[[#This Row],[INSTALLMENTPLANS]]="none",0,IF(Tabla1[[#This Row],[INSTALLMENTPLANS]]="stores",1,2))</f>
        <v>0</v>
      </c>
      <c r="Y2191" t="s">
        <v>31</v>
      </c>
      <c r="Z2191">
        <f>IF(Tabla1[[#This Row],[HOUSING]]="free",0,IF(Tabla1[[#This Row],[HOUSING]]="own",1,2))</f>
        <v>1</v>
      </c>
      <c r="AA2191">
        <v>2</v>
      </c>
      <c r="AB2191" t="s">
        <v>32</v>
      </c>
      <c r="AC2191">
        <f>IF(Tabla1[[#This Row],[JOB]]="unemployed",0,IF(Tabla1[[#This Row],[JOB]]="unskilled",1,IF(Tabla1[[#This Row],[JOB]]="skilled",2,3)))</f>
        <v>2</v>
      </c>
      <c r="AD2191">
        <v>1</v>
      </c>
      <c r="AE2191" t="s">
        <v>29</v>
      </c>
      <c r="AF2191">
        <f>IF(Tabla1[[#This Row],[TELEPHONE]]="none",0,1)</f>
        <v>0</v>
      </c>
      <c r="AG2191" t="s">
        <v>33</v>
      </c>
      <c r="AH2191">
        <f>IF(Tabla1[[#This Row],[FOREIGNWORKER]]="no",0,1)</f>
        <v>1</v>
      </c>
      <c r="AI2191" t="s">
        <v>55</v>
      </c>
      <c r="AJ2191">
        <f>IF(Tabla1[[#This Row],[RISK]]="No Risk",0,1)</f>
        <v>1</v>
      </c>
    </row>
    <row r="2192" spans="1:36" x14ac:dyDescent="0.25">
      <c r="A2192" t="s">
        <v>2262</v>
      </c>
      <c r="B2192" t="s">
        <v>36</v>
      </c>
      <c r="C2192">
        <f>IF(Tabla1[[#This Row],[CHECKINGSTATUS]]="no_checking",0,IF(Tabla1[[#This Row],[CHECKINGSTATUS]]="less_0",1,IF(Tabla1[[#This Row],[CHECKINGSTATUS]]="0_to_200",2,3)))</f>
        <v>1</v>
      </c>
      <c r="D2192">
        <v>5</v>
      </c>
      <c r="E2192" t="s">
        <v>42</v>
      </c>
      <c r="F2192">
        <f>IF(Tabla1[[#This Row],[CREDITHISTORY]]="no_credits",0,IF(Tabla1[[#This Row],[CREDITHISTORY]]="prior_paymentes_delayed",1,IF(Tabla1[[#This Row],[CREDITHISTORY]]="outstanding_credit",2,3)))</f>
        <v>3</v>
      </c>
      <c r="G2192" t="s">
        <v>37</v>
      </c>
      <c r="H21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192">
        <v>250</v>
      </c>
      <c r="J2192" t="s">
        <v>26</v>
      </c>
      <c r="K21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92" t="s">
        <v>27</v>
      </c>
      <c r="M21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192">
        <v>2</v>
      </c>
      <c r="O2192" t="s">
        <v>44</v>
      </c>
      <c r="P2192">
        <f>IF(Tabla1[[#This Row],[SEX]]="female",0,1)</f>
        <v>1</v>
      </c>
      <c r="Q2192" t="s">
        <v>29</v>
      </c>
      <c r="R2192">
        <f>IF(Tabla1[[#This Row],[OTHERSONLOAN]]="none",0,IF(Tabla1[[#This Row],[OTHERSONLOAN]]="co-applicant",1,2))</f>
        <v>0</v>
      </c>
      <c r="S2192">
        <v>2</v>
      </c>
      <c r="T2192" t="s">
        <v>30</v>
      </c>
      <c r="U2192">
        <f>IF(Tabla1[[#This Row],[OWNSPROPERTY]]="unknown",0,IF(Tabla1[[#This Row],[OWNSPROPERTY]]="real_state",1,IF(Tabla1[[#This Row],[OWNSPROPERTY]]="car_other",2,3)))</f>
        <v>3</v>
      </c>
      <c r="V2192">
        <v>20</v>
      </c>
      <c r="W2192" t="s">
        <v>116</v>
      </c>
      <c r="X2192">
        <f>IF(Tabla1[[#This Row],[INSTALLMENTPLANS]]="none",0,IF(Tabla1[[#This Row],[INSTALLMENTPLANS]]="stores",1,2))</f>
        <v>2</v>
      </c>
      <c r="Y2192" t="s">
        <v>72</v>
      </c>
      <c r="Z2192">
        <f>IF(Tabla1[[#This Row],[HOUSING]]="free",0,IF(Tabla1[[#This Row],[HOUSING]]="own",1,2))</f>
        <v>2</v>
      </c>
      <c r="AA2192">
        <v>1</v>
      </c>
      <c r="AB2192" t="s">
        <v>92</v>
      </c>
      <c r="AC2192">
        <f>IF(Tabla1[[#This Row],[JOB]]="unemployed",0,IF(Tabla1[[#This Row],[JOB]]="unskilled",1,IF(Tabla1[[#This Row],[JOB]]="skilled",2,3)))</f>
        <v>1</v>
      </c>
      <c r="AD2192">
        <v>1</v>
      </c>
      <c r="AE2192" t="s">
        <v>29</v>
      </c>
      <c r="AF2192">
        <f>IF(Tabla1[[#This Row],[TELEPHONE]]="none",0,1)</f>
        <v>0</v>
      </c>
      <c r="AG2192" t="s">
        <v>33</v>
      </c>
      <c r="AH2192">
        <f>IF(Tabla1[[#This Row],[FOREIGNWORKER]]="no",0,1)</f>
        <v>1</v>
      </c>
      <c r="AI2192" t="s">
        <v>34</v>
      </c>
      <c r="AJ2192">
        <f>IF(Tabla1[[#This Row],[RISK]]="No Risk",0,1)</f>
        <v>0</v>
      </c>
    </row>
    <row r="2193" spans="1:36" x14ac:dyDescent="0.25">
      <c r="A2193" t="s">
        <v>2263</v>
      </c>
      <c r="B2193" t="s">
        <v>51</v>
      </c>
      <c r="C2193">
        <f>IF(Tabla1[[#This Row],[CHECKINGSTATUS]]="no_checking",0,IF(Tabla1[[#This Row],[CHECKINGSTATUS]]="less_0",1,IF(Tabla1[[#This Row],[CHECKINGSTATUS]]="0_to_200",2,3)))</f>
        <v>0</v>
      </c>
      <c r="D2193">
        <v>33</v>
      </c>
      <c r="E2193" t="s">
        <v>42</v>
      </c>
      <c r="F2193">
        <f>IF(Tabla1[[#This Row],[CREDITHISTORY]]="no_credits",0,IF(Tabla1[[#This Row],[CREDITHISTORY]]="prior_paymentes_delayed",1,IF(Tabla1[[#This Row],[CREDITHISTORY]]="outstanding_credit",2,3)))</f>
        <v>3</v>
      </c>
      <c r="G2193" t="s">
        <v>68</v>
      </c>
      <c r="H21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193">
        <v>5799</v>
      </c>
      <c r="J2193" t="s">
        <v>53</v>
      </c>
      <c r="K219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93" t="s">
        <v>49</v>
      </c>
      <c r="M21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193">
        <v>4</v>
      </c>
      <c r="O2193" t="s">
        <v>44</v>
      </c>
      <c r="P2193">
        <f>IF(Tabla1[[#This Row],[SEX]]="female",0,1)</f>
        <v>1</v>
      </c>
      <c r="Q2193" t="s">
        <v>29</v>
      </c>
      <c r="R2193">
        <f>IF(Tabla1[[#This Row],[OTHERSONLOAN]]="none",0,IF(Tabla1[[#This Row],[OTHERSONLOAN]]="co-applicant",1,2))</f>
        <v>0</v>
      </c>
      <c r="S2193">
        <v>3</v>
      </c>
      <c r="T2193" t="s">
        <v>65</v>
      </c>
      <c r="U2193">
        <f>IF(Tabla1[[#This Row],[OWNSPROPERTY]]="unknown",0,IF(Tabla1[[#This Row],[OWNSPROPERTY]]="real_state",1,IF(Tabla1[[#This Row],[OWNSPROPERTY]]="car_other",2,3)))</f>
        <v>2</v>
      </c>
      <c r="V2193">
        <v>46</v>
      </c>
      <c r="W2193" t="s">
        <v>29</v>
      </c>
      <c r="X2193">
        <f>IF(Tabla1[[#This Row],[INSTALLMENTPLANS]]="none",0,IF(Tabla1[[#This Row],[INSTALLMENTPLANS]]="stores",1,2))</f>
        <v>0</v>
      </c>
      <c r="Y2193" t="s">
        <v>60</v>
      </c>
      <c r="Z2193">
        <f>IF(Tabla1[[#This Row],[HOUSING]]="free",0,IF(Tabla1[[#This Row],[HOUSING]]="own",1,2))</f>
        <v>0</v>
      </c>
      <c r="AA2193">
        <v>2</v>
      </c>
      <c r="AB2193" t="s">
        <v>32</v>
      </c>
      <c r="AC2193">
        <f>IF(Tabla1[[#This Row],[JOB]]="unemployed",0,IF(Tabla1[[#This Row],[JOB]]="unskilled",1,IF(Tabla1[[#This Row],[JOB]]="skilled",2,3)))</f>
        <v>2</v>
      </c>
      <c r="AD2193">
        <v>1</v>
      </c>
      <c r="AE2193" t="s">
        <v>33</v>
      </c>
      <c r="AF2193">
        <f>IF(Tabla1[[#This Row],[TELEPHONE]]="none",0,1)</f>
        <v>1</v>
      </c>
      <c r="AG2193" t="s">
        <v>33</v>
      </c>
      <c r="AH2193">
        <f>IF(Tabla1[[#This Row],[FOREIGNWORKER]]="no",0,1)</f>
        <v>1</v>
      </c>
      <c r="AI2193" t="s">
        <v>55</v>
      </c>
      <c r="AJ2193">
        <f>IF(Tabla1[[#This Row],[RISK]]="No Risk",0,1)</f>
        <v>1</v>
      </c>
    </row>
    <row r="2194" spans="1:36" x14ac:dyDescent="0.25">
      <c r="A2194" t="s">
        <v>2264</v>
      </c>
      <c r="B2194" t="s">
        <v>23</v>
      </c>
      <c r="C2194">
        <f>IF(Tabla1[[#This Row],[CHECKINGSTATUS]]="no_checking",0,IF(Tabla1[[#This Row],[CHECKINGSTATUS]]="less_0",1,IF(Tabla1[[#This Row],[CHECKINGSTATUS]]="0_to_200",2,3)))</f>
        <v>2</v>
      </c>
      <c r="D2194">
        <v>11</v>
      </c>
      <c r="E2194" t="s">
        <v>42</v>
      </c>
      <c r="F2194">
        <f>IF(Tabla1[[#This Row],[CREDITHISTORY]]="no_credits",0,IF(Tabla1[[#This Row],[CREDITHISTORY]]="prior_paymentes_delayed",1,IF(Tabla1[[#This Row],[CREDITHISTORY]]="outstanding_credit",2,3)))</f>
        <v>3</v>
      </c>
      <c r="G2194" t="s">
        <v>43</v>
      </c>
      <c r="H21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194">
        <v>1198</v>
      </c>
      <c r="J2194" t="s">
        <v>38</v>
      </c>
      <c r="K21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94" t="s">
        <v>62</v>
      </c>
      <c r="M21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94">
        <v>3</v>
      </c>
      <c r="O2194" t="s">
        <v>44</v>
      </c>
      <c r="P2194">
        <f>IF(Tabla1[[#This Row],[SEX]]="female",0,1)</f>
        <v>1</v>
      </c>
      <c r="Q2194" t="s">
        <v>29</v>
      </c>
      <c r="R2194">
        <f>IF(Tabla1[[#This Row],[OTHERSONLOAN]]="none",0,IF(Tabla1[[#This Row],[OTHERSONLOAN]]="co-applicant",1,2))</f>
        <v>0</v>
      </c>
      <c r="S2194">
        <v>2</v>
      </c>
      <c r="T2194" t="s">
        <v>30</v>
      </c>
      <c r="U2194">
        <f>IF(Tabla1[[#This Row],[OWNSPROPERTY]]="unknown",0,IF(Tabla1[[#This Row],[OWNSPROPERTY]]="real_state",1,IF(Tabla1[[#This Row],[OWNSPROPERTY]]="car_other",2,3)))</f>
        <v>3</v>
      </c>
      <c r="V2194">
        <v>34</v>
      </c>
      <c r="W2194" t="s">
        <v>116</v>
      </c>
      <c r="X2194">
        <f>IF(Tabla1[[#This Row],[INSTALLMENTPLANS]]="none",0,IF(Tabla1[[#This Row],[INSTALLMENTPLANS]]="stores",1,2))</f>
        <v>2</v>
      </c>
      <c r="Y2194" t="s">
        <v>72</v>
      </c>
      <c r="Z2194">
        <f>IF(Tabla1[[#This Row],[HOUSING]]="free",0,IF(Tabla1[[#This Row],[HOUSING]]="own",1,2))</f>
        <v>2</v>
      </c>
      <c r="AA2194">
        <v>1</v>
      </c>
      <c r="AB2194" t="s">
        <v>92</v>
      </c>
      <c r="AC2194">
        <f>IF(Tabla1[[#This Row],[JOB]]="unemployed",0,IF(Tabla1[[#This Row],[JOB]]="unskilled",1,IF(Tabla1[[#This Row],[JOB]]="skilled",2,3)))</f>
        <v>1</v>
      </c>
      <c r="AD2194">
        <v>1</v>
      </c>
      <c r="AE2194" t="s">
        <v>33</v>
      </c>
      <c r="AF2194">
        <f>IF(Tabla1[[#This Row],[TELEPHONE]]="none",0,1)</f>
        <v>1</v>
      </c>
      <c r="AG2194" t="s">
        <v>33</v>
      </c>
      <c r="AH2194">
        <f>IF(Tabla1[[#This Row],[FOREIGNWORKER]]="no",0,1)</f>
        <v>1</v>
      </c>
      <c r="AI2194" t="s">
        <v>34</v>
      </c>
      <c r="AJ2194">
        <f>IF(Tabla1[[#This Row],[RISK]]="No Risk",0,1)</f>
        <v>0</v>
      </c>
    </row>
    <row r="2195" spans="1:36" x14ac:dyDescent="0.25">
      <c r="A2195" t="s">
        <v>2265</v>
      </c>
      <c r="B2195" t="s">
        <v>51</v>
      </c>
      <c r="C2195">
        <f>IF(Tabla1[[#This Row],[CHECKINGSTATUS]]="no_checking",0,IF(Tabla1[[#This Row],[CHECKINGSTATUS]]="less_0",1,IF(Tabla1[[#This Row],[CHECKINGSTATUS]]="0_to_200",2,3)))</f>
        <v>0</v>
      </c>
      <c r="D2195">
        <v>26</v>
      </c>
      <c r="E2195" t="s">
        <v>42</v>
      </c>
      <c r="F2195">
        <f>IF(Tabla1[[#This Row],[CREDITHISTORY]]="no_credits",0,IF(Tabla1[[#This Row],[CREDITHISTORY]]="prior_paymentes_delayed",1,IF(Tabla1[[#This Row],[CREDITHISTORY]]="outstanding_credit",2,3)))</f>
        <v>3</v>
      </c>
      <c r="G2195" t="s">
        <v>89</v>
      </c>
      <c r="H21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95">
        <v>6346</v>
      </c>
      <c r="J2195" t="s">
        <v>26</v>
      </c>
      <c r="K21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95" t="s">
        <v>39</v>
      </c>
      <c r="M21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95">
        <v>3</v>
      </c>
      <c r="O2195" t="s">
        <v>28</v>
      </c>
      <c r="P2195">
        <f>IF(Tabla1[[#This Row],[SEX]]="female",0,1)</f>
        <v>0</v>
      </c>
      <c r="Q2195" t="s">
        <v>29</v>
      </c>
      <c r="R2195">
        <f>IF(Tabla1[[#This Row],[OTHERSONLOAN]]="none",0,IF(Tabla1[[#This Row],[OTHERSONLOAN]]="co-applicant",1,2))</f>
        <v>0</v>
      </c>
      <c r="S2195">
        <v>3</v>
      </c>
      <c r="T2195" t="s">
        <v>65</v>
      </c>
      <c r="U2195">
        <f>IF(Tabla1[[#This Row],[OWNSPROPERTY]]="unknown",0,IF(Tabla1[[#This Row],[OWNSPROPERTY]]="real_state",1,IF(Tabla1[[#This Row],[OWNSPROPERTY]]="car_other",2,3)))</f>
        <v>2</v>
      </c>
      <c r="V2195">
        <v>41</v>
      </c>
      <c r="W2195" t="s">
        <v>29</v>
      </c>
      <c r="X2195">
        <f>IF(Tabla1[[#This Row],[INSTALLMENTPLANS]]="none",0,IF(Tabla1[[#This Row],[INSTALLMENTPLANS]]="stores",1,2))</f>
        <v>0</v>
      </c>
      <c r="Y2195" t="s">
        <v>31</v>
      </c>
      <c r="Z2195">
        <f>IF(Tabla1[[#This Row],[HOUSING]]="free",0,IF(Tabla1[[#This Row],[HOUSING]]="own",1,2))</f>
        <v>1</v>
      </c>
      <c r="AA2195">
        <v>1</v>
      </c>
      <c r="AB2195" t="s">
        <v>32</v>
      </c>
      <c r="AC2195">
        <f>IF(Tabla1[[#This Row],[JOB]]="unemployed",0,IF(Tabla1[[#This Row],[JOB]]="unskilled",1,IF(Tabla1[[#This Row],[JOB]]="skilled",2,3)))</f>
        <v>2</v>
      </c>
      <c r="AD2195">
        <v>1</v>
      </c>
      <c r="AE2195" t="s">
        <v>33</v>
      </c>
      <c r="AF2195">
        <f>IF(Tabla1[[#This Row],[TELEPHONE]]="none",0,1)</f>
        <v>1</v>
      </c>
      <c r="AG2195" t="s">
        <v>33</v>
      </c>
      <c r="AH2195">
        <f>IF(Tabla1[[#This Row],[FOREIGNWORKER]]="no",0,1)</f>
        <v>1</v>
      </c>
      <c r="AI2195" t="s">
        <v>55</v>
      </c>
      <c r="AJ2195">
        <f>IF(Tabla1[[#This Row],[RISK]]="No Risk",0,1)</f>
        <v>1</v>
      </c>
    </row>
    <row r="2196" spans="1:36" x14ac:dyDescent="0.25">
      <c r="A2196" t="s">
        <v>2266</v>
      </c>
      <c r="B2196" t="s">
        <v>36</v>
      </c>
      <c r="C2196">
        <f>IF(Tabla1[[#This Row],[CHECKINGSTATUS]]="no_checking",0,IF(Tabla1[[#This Row],[CHECKINGSTATUS]]="less_0",1,IF(Tabla1[[#This Row],[CHECKINGSTATUS]]="0_to_200",2,3)))</f>
        <v>1</v>
      </c>
      <c r="D2196">
        <v>12</v>
      </c>
      <c r="E2196" t="s">
        <v>70</v>
      </c>
      <c r="F2196">
        <f>IF(Tabla1[[#This Row],[CREDITHISTORY]]="no_credits",0,IF(Tabla1[[#This Row],[CREDITHISTORY]]="prior_paymentes_delayed",1,IF(Tabla1[[#This Row],[CREDITHISTORY]]="outstanding_credit",2,3)))</f>
        <v>3</v>
      </c>
      <c r="G2196" t="s">
        <v>74</v>
      </c>
      <c r="H21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96">
        <v>250</v>
      </c>
      <c r="J2196" t="s">
        <v>38</v>
      </c>
      <c r="K21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196" t="s">
        <v>71</v>
      </c>
      <c r="M219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196">
        <v>2</v>
      </c>
      <c r="O2196" t="s">
        <v>28</v>
      </c>
      <c r="P2196">
        <f>IF(Tabla1[[#This Row],[SEX]]="female",0,1)</f>
        <v>0</v>
      </c>
      <c r="Q2196" t="s">
        <v>59</v>
      </c>
      <c r="R2196">
        <f>IF(Tabla1[[#This Row],[OTHERSONLOAN]]="none",0,IF(Tabla1[[#This Row],[OTHERSONLOAN]]="co-applicant",1,2))</f>
        <v>1</v>
      </c>
      <c r="S2196">
        <v>2</v>
      </c>
      <c r="T2196" t="s">
        <v>30</v>
      </c>
      <c r="U2196">
        <f>IF(Tabla1[[#This Row],[OWNSPROPERTY]]="unknown",0,IF(Tabla1[[#This Row],[OWNSPROPERTY]]="real_state",1,IF(Tabla1[[#This Row],[OWNSPROPERTY]]="car_other",2,3)))</f>
        <v>3</v>
      </c>
      <c r="V2196">
        <v>19</v>
      </c>
      <c r="W2196" t="s">
        <v>40</v>
      </c>
      <c r="X2196">
        <f>IF(Tabla1[[#This Row],[INSTALLMENTPLANS]]="none",0,IF(Tabla1[[#This Row],[INSTALLMENTPLANS]]="stores",1,2))</f>
        <v>1</v>
      </c>
      <c r="Y2196" t="s">
        <v>31</v>
      </c>
      <c r="Z2196">
        <f>IF(Tabla1[[#This Row],[HOUSING]]="free",0,IF(Tabla1[[#This Row],[HOUSING]]="own",1,2))</f>
        <v>1</v>
      </c>
      <c r="AA2196">
        <v>1</v>
      </c>
      <c r="AB2196" t="s">
        <v>32</v>
      </c>
      <c r="AC2196">
        <f>IF(Tabla1[[#This Row],[JOB]]="unemployed",0,IF(Tabla1[[#This Row],[JOB]]="unskilled",1,IF(Tabla1[[#This Row],[JOB]]="skilled",2,3)))</f>
        <v>2</v>
      </c>
      <c r="AD2196">
        <v>1</v>
      </c>
      <c r="AE2196" t="s">
        <v>29</v>
      </c>
      <c r="AF2196">
        <f>IF(Tabla1[[#This Row],[TELEPHONE]]="none",0,1)</f>
        <v>0</v>
      </c>
      <c r="AG2196" t="s">
        <v>33</v>
      </c>
      <c r="AH2196">
        <f>IF(Tabla1[[#This Row],[FOREIGNWORKER]]="no",0,1)</f>
        <v>1</v>
      </c>
      <c r="AI2196" t="s">
        <v>34</v>
      </c>
      <c r="AJ2196">
        <f>IF(Tabla1[[#This Row],[RISK]]="No Risk",0,1)</f>
        <v>0</v>
      </c>
    </row>
    <row r="2197" spans="1:36" x14ac:dyDescent="0.25">
      <c r="A2197" t="s">
        <v>2267</v>
      </c>
      <c r="B2197" t="s">
        <v>51</v>
      </c>
      <c r="C2197">
        <f>IF(Tabla1[[#This Row],[CHECKINGSTATUS]]="no_checking",0,IF(Tabla1[[#This Row],[CHECKINGSTATUS]]="less_0",1,IF(Tabla1[[#This Row],[CHECKINGSTATUS]]="0_to_200",2,3)))</f>
        <v>0</v>
      </c>
      <c r="D2197">
        <v>24</v>
      </c>
      <c r="E2197" t="s">
        <v>42</v>
      </c>
      <c r="F2197">
        <f>IF(Tabla1[[#This Row],[CREDITHISTORY]]="no_credits",0,IF(Tabla1[[#This Row],[CREDITHISTORY]]="prior_paymentes_delayed",1,IF(Tabla1[[#This Row],[CREDITHISTORY]]="outstanding_credit",2,3)))</f>
        <v>3</v>
      </c>
      <c r="G2197" t="s">
        <v>89</v>
      </c>
      <c r="H21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97">
        <v>4706</v>
      </c>
      <c r="J2197" t="s">
        <v>26</v>
      </c>
      <c r="K21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197" t="s">
        <v>39</v>
      </c>
      <c r="M21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97">
        <v>3</v>
      </c>
      <c r="O2197" t="s">
        <v>28</v>
      </c>
      <c r="P2197">
        <f>IF(Tabla1[[#This Row],[SEX]]="female",0,1)</f>
        <v>0</v>
      </c>
      <c r="Q2197" t="s">
        <v>29</v>
      </c>
      <c r="R2197">
        <f>IF(Tabla1[[#This Row],[OTHERSONLOAN]]="none",0,IF(Tabla1[[#This Row],[OTHERSONLOAN]]="co-applicant",1,2))</f>
        <v>0</v>
      </c>
      <c r="S2197">
        <v>3</v>
      </c>
      <c r="T2197" t="s">
        <v>65</v>
      </c>
      <c r="U2197">
        <f>IF(Tabla1[[#This Row],[OWNSPROPERTY]]="unknown",0,IF(Tabla1[[#This Row],[OWNSPROPERTY]]="real_state",1,IF(Tabla1[[#This Row],[OWNSPROPERTY]]="car_other",2,3)))</f>
        <v>2</v>
      </c>
      <c r="V2197">
        <v>46</v>
      </c>
      <c r="W2197" t="s">
        <v>29</v>
      </c>
      <c r="X2197">
        <f>IF(Tabla1[[#This Row],[INSTALLMENTPLANS]]="none",0,IF(Tabla1[[#This Row],[INSTALLMENTPLANS]]="stores",1,2))</f>
        <v>0</v>
      </c>
      <c r="Y2197" t="s">
        <v>31</v>
      </c>
      <c r="Z2197">
        <f>IF(Tabla1[[#This Row],[HOUSING]]="free",0,IF(Tabla1[[#This Row],[HOUSING]]="own",1,2))</f>
        <v>1</v>
      </c>
      <c r="AA2197">
        <v>1</v>
      </c>
      <c r="AB2197" t="s">
        <v>32</v>
      </c>
      <c r="AC2197">
        <f>IF(Tabla1[[#This Row],[JOB]]="unemployed",0,IF(Tabla1[[#This Row],[JOB]]="unskilled",1,IF(Tabla1[[#This Row],[JOB]]="skilled",2,3)))</f>
        <v>2</v>
      </c>
      <c r="AD2197">
        <v>1</v>
      </c>
      <c r="AE2197" t="s">
        <v>29</v>
      </c>
      <c r="AF2197">
        <f>IF(Tabla1[[#This Row],[TELEPHONE]]="none",0,1)</f>
        <v>0</v>
      </c>
      <c r="AG2197" t="s">
        <v>33</v>
      </c>
      <c r="AH2197">
        <f>IF(Tabla1[[#This Row],[FOREIGNWORKER]]="no",0,1)</f>
        <v>1</v>
      </c>
      <c r="AI2197" t="s">
        <v>55</v>
      </c>
      <c r="AJ2197">
        <f>IF(Tabla1[[#This Row],[RISK]]="No Risk",0,1)</f>
        <v>1</v>
      </c>
    </row>
    <row r="2198" spans="1:36" x14ac:dyDescent="0.25">
      <c r="A2198" t="s">
        <v>2268</v>
      </c>
      <c r="B2198" t="s">
        <v>51</v>
      </c>
      <c r="C2198">
        <f>IF(Tabla1[[#This Row],[CHECKINGSTATUS]]="no_checking",0,IF(Tabla1[[#This Row],[CHECKINGSTATUS]]="less_0",1,IF(Tabla1[[#This Row],[CHECKINGSTATUS]]="0_to_200",2,3)))</f>
        <v>0</v>
      </c>
      <c r="D2198">
        <v>19</v>
      </c>
      <c r="E2198" t="s">
        <v>24</v>
      </c>
      <c r="F2198">
        <f>IF(Tabla1[[#This Row],[CREDITHISTORY]]="no_credits",0,IF(Tabla1[[#This Row],[CREDITHISTORY]]="prior_paymentes_delayed",1,IF(Tabla1[[#This Row],[CREDITHISTORY]]="outstanding_credit",2,3)))</f>
        <v>3</v>
      </c>
      <c r="G2198" t="s">
        <v>74</v>
      </c>
      <c r="H21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198">
        <v>2574</v>
      </c>
      <c r="J2198" t="s">
        <v>94</v>
      </c>
      <c r="K219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198" t="s">
        <v>39</v>
      </c>
      <c r="M21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198">
        <v>2</v>
      </c>
      <c r="O2198" t="s">
        <v>28</v>
      </c>
      <c r="P2198">
        <f>IF(Tabla1[[#This Row],[SEX]]="female",0,1)</f>
        <v>0</v>
      </c>
      <c r="Q2198" t="s">
        <v>29</v>
      </c>
      <c r="R2198">
        <f>IF(Tabla1[[#This Row],[OTHERSONLOAN]]="none",0,IF(Tabla1[[#This Row],[OTHERSONLOAN]]="co-applicant",1,2))</f>
        <v>0</v>
      </c>
      <c r="S2198">
        <v>3</v>
      </c>
      <c r="T2198" t="s">
        <v>30</v>
      </c>
      <c r="U2198">
        <f>IF(Tabla1[[#This Row],[OWNSPROPERTY]]="unknown",0,IF(Tabla1[[#This Row],[OWNSPROPERTY]]="real_state",1,IF(Tabla1[[#This Row],[OWNSPROPERTY]]="car_other",2,3)))</f>
        <v>3</v>
      </c>
      <c r="V2198">
        <v>28</v>
      </c>
      <c r="W2198" t="s">
        <v>29</v>
      </c>
      <c r="X2198">
        <f>IF(Tabla1[[#This Row],[INSTALLMENTPLANS]]="none",0,IF(Tabla1[[#This Row],[INSTALLMENTPLANS]]="stores",1,2))</f>
        <v>0</v>
      </c>
      <c r="Y2198" t="s">
        <v>31</v>
      </c>
      <c r="Z2198">
        <f>IF(Tabla1[[#This Row],[HOUSING]]="free",0,IF(Tabla1[[#This Row],[HOUSING]]="own",1,2))</f>
        <v>1</v>
      </c>
      <c r="AA2198">
        <v>1</v>
      </c>
      <c r="AB2198" t="s">
        <v>32</v>
      </c>
      <c r="AC2198">
        <f>IF(Tabla1[[#This Row],[JOB]]="unemployed",0,IF(Tabla1[[#This Row],[JOB]]="unskilled",1,IF(Tabla1[[#This Row],[JOB]]="skilled",2,3)))</f>
        <v>2</v>
      </c>
      <c r="AD2198">
        <v>1</v>
      </c>
      <c r="AE2198" t="s">
        <v>29</v>
      </c>
      <c r="AF2198">
        <f>IF(Tabla1[[#This Row],[TELEPHONE]]="none",0,1)</f>
        <v>0</v>
      </c>
      <c r="AG2198" t="s">
        <v>33</v>
      </c>
      <c r="AH2198">
        <f>IF(Tabla1[[#This Row],[FOREIGNWORKER]]="no",0,1)</f>
        <v>1</v>
      </c>
      <c r="AI2198" t="s">
        <v>34</v>
      </c>
      <c r="AJ2198">
        <f>IF(Tabla1[[#This Row],[RISK]]="No Risk",0,1)</f>
        <v>0</v>
      </c>
    </row>
    <row r="2199" spans="1:36" x14ac:dyDescent="0.25">
      <c r="A2199" t="s">
        <v>2269</v>
      </c>
      <c r="B2199" t="s">
        <v>36</v>
      </c>
      <c r="C2199">
        <f>IF(Tabla1[[#This Row],[CHECKINGSTATUS]]="no_checking",0,IF(Tabla1[[#This Row],[CHECKINGSTATUS]]="less_0",1,IF(Tabla1[[#This Row],[CHECKINGSTATUS]]="0_to_200",2,3)))</f>
        <v>1</v>
      </c>
      <c r="D2199">
        <v>32</v>
      </c>
      <c r="E2199" t="s">
        <v>42</v>
      </c>
      <c r="F2199">
        <f>IF(Tabla1[[#This Row],[CREDITHISTORY]]="no_credits",0,IF(Tabla1[[#This Row],[CREDITHISTORY]]="prior_paymentes_delayed",1,IF(Tabla1[[#This Row],[CREDITHISTORY]]="outstanding_credit",2,3)))</f>
        <v>3</v>
      </c>
      <c r="G2199" t="s">
        <v>89</v>
      </c>
      <c r="H21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199">
        <v>4234</v>
      </c>
      <c r="J2199" t="s">
        <v>53</v>
      </c>
      <c r="K21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199" t="s">
        <v>62</v>
      </c>
      <c r="M21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199">
        <v>4</v>
      </c>
      <c r="O2199" t="s">
        <v>44</v>
      </c>
      <c r="P2199">
        <f>IF(Tabla1[[#This Row],[SEX]]="female",0,1)</f>
        <v>1</v>
      </c>
      <c r="Q2199" t="s">
        <v>29</v>
      </c>
      <c r="R2199">
        <f>IF(Tabla1[[#This Row],[OTHERSONLOAN]]="none",0,IF(Tabla1[[#This Row],[OTHERSONLOAN]]="co-applicant",1,2))</f>
        <v>0</v>
      </c>
      <c r="S2199">
        <v>3</v>
      </c>
      <c r="T2199" t="s">
        <v>65</v>
      </c>
      <c r="U2199">
        <f>IF(Tabla1[[#This Row],[OWNSPROPERTY]]="unknown",0,IF(Tabla1[[#This Row],[OWNSPROPERTY]]="real_state",1,IF(Tabla1[[#This Row],[OWNSPROPERTY]]="car_other",2,3)))</f>
        <v>2</v>
      </c>
      <c r="V2199">
        <v>35</v>
      </c>
      <c r="W2199" t="s">
        <v>29</v>
      </c>
      <c r="X2199">
        <f>IF(Tabla1[[#This Row],[INSTALLMENTPLANS]]="none",0,IF(Tabla1[[#This Row],[INSTALLMENTPLANS]]="stores",1,2))</f>
        <v>0</v>
      </c>
      <c r="Y2199" t="s">
        <v>60</v>
      </c>
      <c r="Z2199">
        <f>IF(Tabla1[[#This Row],[HOUSING]]="free",0,IF(Tabla1[[#This Row],[HOUSING]]="own",1,2))</f>
        <v>0</v>
      </c>
      <c r="AA2199">
        <v>2</v>
      </c>
      <c r="AB2199" t="s">
        <v>32</v>
      </c>
      <c r="AC2199">
        <f>IF(Tabla1[[#This Row],[JOB]]="unemployed",0,IF(Tabla1[[#This Row],[JOB]]="unskilled",1,IF(Tabla1[[#This Row],[JOB]]="skilled",2,3)))</f>
        <v>2</v>
      </c>
      <c r="AD2199">
        <v>1</v>
      </c>
      <c r="AE2199" t="s">
        <v>29</v>
      </c>
      <c r="AF2199">
        <f>IF(Tabla1[[#This Row],[TELEPHONE]]="none",0,1)</f>
        <v>0</v>
      </c>
      <c r="AG2199" t="s">
        <v>33</v>
      </c>
      <c r="AH2199">
        <f>IF(Tabla1[[#This Row],[FOREIGNWORKER]]="no",0,1)</f>
        <v>1</v>
      </c>
      <c r="AI2199" t="s">
        <v>55</v>
      </c>
      <c r="AJ2199">
        <f>IF(Tabla1[[#This Row],[RISK]]="No Risk",0,1)</f>
        <v>1</v>
      </c>
    </row>
    <row r="2200" spans="1:36" x14ac:dyDescent="0.25">
      <c r="A2200" t="s">
        <v>2270</v>
      </c>
      <c r="B2200" t="s">
        <v>36</v>
      </c>
      <c r="C2200">
        <f>IF(Tabla1[[#This Row],[CHECKINGSTATUS]]="no_checking",0,IF(Tabla1[[#This Row],[CHECKINGSTATUS]]="less_0",1,IF(Tabla1[[#This Row],[CHECKINGSTATUS]]="0_to_200",2,3)))</f>
        <v>1</v>
      </c>
      <c r="D2200">
        <v>4</v>
      </c>
      <c r="E2200" t="s">
        <v>70</v>
      </c>
      <c r="F2200">
        <f>IF(Tabla1[[#This Row],[CREDITHISTORY]]="no_credits",0,IF(Tabla1[[#This Row],[CREDITHISTORY]]="prior_paymentes_delayed",1,IF(Tabla1[[#This Row],[CREDITHISTORY]]="outstanding_credit",2,3)))</f>
        <v>3</v>
      </c>
      <c r="G2200" t="s">
        <v>37</v>
      </c>
      <c r="H22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00">
        <v>250</v>
      </c>
      <c r="J2200" t="s">
        <v>38</v>
      </c>
      <c r="K22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00" t="s">
        <v>71</v>
      </c>
      <c r="M220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00">
        <v>1</v>
      </c>
      <c r="O2200" t="s">
        <v>28</v>
      </c>
      <c r="P2200">
        <f>IF(Tabla1[[#This Row],[SEX]]="female",0,1)</f>
        <v>0</v>
      </c>
      <c r="Q2200" t="s">
        <v>29</v>
      </c>
      <c r="R2200">
        <f>IF(Tabla1[[#This Row],[OTHERSONLOAN]]="none",0,IF(Tabla1[[#This Row],[OTHERSONLOAN]]="co-applicant",1,2))</f>
        <v>0</v>
      </c>
      <c r="S2200">
        <v>1</v>
      </c>
      <c r="T2200" t="s">
        <v>30</v>
      </c>
      <c r="U2200">
        <f>IF(Tabla1[[#This Row],[OWNSPROPERTY]]="unknown",0,IF(Tabla1[[#This Row],[OWNSPROPERTY]]="real_state",1,IF(Tabla1[[#This Row],[OWNSPROPERTY]]="car_other",2,3)))</f>
        <v>3</v>
      </c>
      <c r="V2200">
        <v>30</v>
      </c>
      <c r="W2200" t="s">
        <v>29</v>
      </c>
      <c r="X2200">
        <f>IF(Tabla1[[#This Row],[INSTALLMENTPLANS]]="none",0,IF(Tabla1[[#This Row],[INSTALLMENTPLANS]]="stores",1,2))</f>
        <v>0</v>
      </c>
      <c r="Y2200" t="s">
        <v>72</v>
      </c>
      <c r="Z2200">
        <f>IF(Tabla1[[#This Row],[HOUSING]]="free",0,IF(Tabla1[[#This Row],[HOUSING]]="own",1,2))</f>
        <v>2</v>
      </c>
      <c r="AA2200">
        <v>1</v>
      </c>
      <c r="AB2200" t="s">
        <v>32</v>
      </c>
      <c r="AC2200">
        <f>IF(Tabla1[[#This Row],[JOB]]="unemployed",0,IF(Tabla1[[#This Row],[JOB]]="unskilled",1,IF(Tabla1[[#This Row],[JOB]]="skilled",2,3)))</f>
        <v>2</v>
      </c>
      <c r="AD2200">
        <v>1</v>
      </c>
      <c r="AE2200" t="s">
        <v>29</v>
      </c>
      <c r="AF2200">
        <f>IF(Tabla1[[#This Row],[TELEPHONE]]="none",0,1)</f>
        <v>0</v>
      </c>
      <c r="AG2200" t="s">
        <v>33</v>
      </c>
      <c r="AH2200">
        <f>IF(Tabla1[[#This Row],[FOREIGNWORKER]]="no",0,1)</f>
        <v>1</v>
      </c>
      <c r="AI2200" t="s">
        <v>34</v>
      </c>
      <c r="AJ2200">
        <f>IF(Tabla1[[#This Row],[RISK]]="No Risk",0,1)</f>
        <v>0</v>
      </c>
    </row>
    <row r="2201" spans="1:36" x14ac:dyDescent="0.25">
      <c r="A2201" t="s">
        <v>2271</v>
      </c>
      <c r="B2201" t="s">
        <v>51</v>
      </c>
      <c r="C2201">
        <f>IF(Tabla1[[#This Row],[CHECKINGSTATUS]]="no_checking",0,IF(Tabla1[[#This Row],[CHECKINGSTATUS]]="less_0",1,IF(Tabla1[[#This Row],[CHECKINGSTATUS]]="0_to_200",2,3)))</f>
        <v>0</v>
      </c>
      <c r="D2201">
        <v>32</v>
      </c>
      <c r="E2201" t="s">
        <v>42</v>
      </c>
      <c r="F2201">
        <f>IF(Tabla1[[#This Row],[CREDITHISTORY]]="no_credits",0,IF(Tabla1[[#This Row],[CREDITHISTORY]]="prior_paymentes_delayed",1,IF(Tabla1[[#This Row],[CREDITHISTORY]]="outstanding_credit",2,3)))</f>
        <v>3</v>
      </c>
      <c r="G2201" t="s">
        <v>52</v>
      </c>
      <c r="H22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201">
        <v>6332</v>
      </c>
      <c r="J2201" t="s">
        <v>26</v>
      </c>
      <c r="K22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01" t="s">
        <v>62</v>
      </c>
      <c r="M22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01">
        <v>5</v>
      </c>
      <c r="O2201" t="s">
        <v>28</v>
      </c>
      <c r="P2201">
        <f>IF(Tabla1[[#This Row],[SEX]]="female",0,1)</f>
        <v>0</v>
      </c>
      <c r="Q2201" t="s">
        <v>29</v>
      </c>
      <c r="R2201">
        <f>IF(Tabla1[[#This Row],[OTHERSONLOAN]]="none",0,IF(Tabla1[[#This Row],[OTHERSONLOAN]]="co-applicant",1,2))</f>
        <v>0</v>
      </c>
      <c r="S2201">
        <v>5</v>
      </c>
      <c r="T2201" t="s">
        <v>30</v>
      </c>
      <c r="U2201">
        <f>IF(Tabla1[[#This Row],[OWNSPROPERTY]]="unknown",0,IF(Tabla1[[#This Row],[OWNSPROPERTY]]="real_state",1,IF(Tabla1[[#This Row],[OWNSPROPERTY]]="car_other",2,3)))</f>
        <v>3</v>
      </c>
      <c r="V2201">
        <v>50</v>
      </c>
      <c r="W2201" t="s">
        <v>29</v>
      </c>
      <c r="X2201">
        <f>IF(Tabla1[[#This Row],[INSTALLMENTPLANS]]="none",0,IF(Tabla1[[#This Row],[INSTALLMENTPLANS]]="stores",1,2))</f>
        <v>0</v>
      </c>
      <c r="Y2201" t="s">
        <v>31</v>
      </c>
      <c r="Z2201">
        <f>IF(Tabla1[[#This Row],[HOUSING]]="free",0,IF(Tabla1[[#This Row],[HOUSING]]="own",1,2))</f>
        <v>1</v>
      </c>
      <c r="AA2201">
        <v>2</v>
      </c>
      <c r="AB2201" t="s">
        <v>63</v>
      </c>
      <c r="AC2201">
        <f>IF(Tabla1[[#This Row],[JOB]]="unemployed",0,IF(Tabla1[[#This Row],[JOB]]="unskilled",1,IF(Tabla1[[#This Row],[JOB]]="skilled",2,3)))</f>
        <v>3</v>
      </c>
      <c r="AD2201">
        <v>2</v>
      </c>
      <c r="AE2201" t="s">
        <v>33</v>
      </c>
      <c r="AF2201">
        <f>IF(Tabla1[[#This Row],[TELEPHONE]]="none",0,1)</f>
        <v>1</v>
      </c>
      <c r="AG2201" t="s">
        <v>33</v>
      </c>
      <c r="AH2201">
        <f>IF(Tabla1[[#This Row],[FOREIGNWORKER]]="no",0,1)</f>
        <v>1</v>
      </c>
      <c r="AI2201" t="s">
        <v>55</v>
      </c>
      <c r="AJ2201">
        <f>IF(Tabla1[[#This Row],[RISK]]="No Risk",0,1)</f>
        <v>1</v>
      </c>
    </row>
    <row r="2202" spans="1:36" x14ac:dyDescent="0.25">
      <c r="A2202" t="s">
        <v>2272</v>
      </c>
      <c r="B2202" t="s">
        <v>51</v>
      </c>
      <c r="C2202">
        <f>IF(Tabla1[[#This Row],[CHECKINGSTATUS]]="no_checking",0,IF(Tabla1[[#This Row],[CHECKINGSTATUS]]="less_0",1,IF(Tabla1[[#This Row],[CHECKINGSTATUS]]="0_to_200",2,3)))</f>
        <v>0</v>
      </c>
      <c r="D2202">
        <v>37</v>
      </c>
      <c r="E2202" t="s">
        <v>57</v>
      </c>
      <c r="F2202">
        <f>IF(Tabla1[[#This Row],[CREDITHISTORY]]="no_credits",0,IF(Tabla1[[#This Row],[CREDITHISTORY]]="prior_paymentes_delayed",1,IF(Tabla1[[#This Row],[CREDITHISTORY]]="outstanding_credit",2,3)))</f>
        <v>2</v>
      </c>
      <c r="G2202" t="s">
        <v>82</v>
      </c>
      <c r="H22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02">
        <v>4580</v>
      </c>
      <c r="J2202" t="s">
        <v>94</v>
      </c>
      <c r="K220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02" t="s">
        <v>49</v>
      </c>
      <c r="M220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02">
        <v>5</v>
      </c>
      <c r="O2202" t="s">
        <v>44</v>
      </c>
      <c r="P2202">
        <f>IF(Tabla1[[#This Row],[SEX]]="female",0,1)</f>
        <v>1</v>
      </c>
      <c r="Q2202" t="s">
        <v>29</v>
      </c>
      <c r="R2202">
        <f>IF(Tabla1[[#This Row],[OTHERSONLOAN]]="none",0,IF(Tabla1[[#This Row],[OTHERSONLOAN]]="co-applicant",1,2))</f>
        <v>0</v>
      </c>
      <c r="S2202">
        <v>3</v>
      </c>
      <c r="T2202" t="s">
        <v>65</v>
      </c>
      <c r="U2202">
        <f>IF(Tabla1[[#This Row],[OWNSPROPERTY]]="unknown",0,IF(Tabla1[[#This Row],[OWNSPROPERTY]]="real_state",1,IF(Tabla1[[#This Row],[OWNSPROPERTY]]="car_other",2,3)))</f>
        <v>2</v>
      </c>
      <c r="V2202">
        <v>45</v>
      </c>
      <c r="W2202" t="s">
        <v>29</v>
      </c>
      <c r="X2202">
        <f>IF(Tabla1[[#This Row],[INSTALLMENTPLANS]]="none",0,IF(Tabla1[[#This Row],[INSTALLMENTPLANS]]="stores",1,2))</f>
        <v>0</v>
      </c>
      <c r="Y2202" t="s">
        <v>60</v>
      </c>
      <c r="Z2202">
        <f>IF(Tabla1[[#This Row],[HOUSING]]="free",0,IF(Tabla1[[#This Row],[HOUSING]]="own",1,2))</f>
        <v>0</v>
      </c>
      <c r="AA2202">
        <v>2</v>
      </c>
      <c r="AB2202" t="s">
        <v>32</v>
      </c>
      <c r="AC2202">
        <f>IF(Tabla1[[#This Row],[JOB]]="unemployed",0,IF(Tabla1[[#This Row],[JOB]]="unskilled",1,IF(Tabla1[[#This Row],[JOB]]="skilled",2,3)))</f>
        <v>2</v>
      </c>
      <c r="AD2202">
        <v>1</v>
      </c>
      <c r="AE2202" t="s">
        <v>33</v>
      </c>
      <c r="AF2202">
        <f>IF(Tabla1[[#This Row],[TELEPHONE]]="none",0,1)</f>
        <v>1</v>
      </c>
      <c r="AG2202" t="s">
        <v>33</v>
      </c>
      <c r="AH2202">
        <f>IF(Tabla1[[#This Row],[FOREIGNWORKER]]="no",0,1)</f>
        <v>1</v>
      </c>
      <c r="AI2202" t="s">
        <v>34</v>
      </c>
      <c r="AJ2202">
        <f>IF(Tabla1[[#This Row],[RISK]]="No Risk",0,1)</f>
        <v>0</v>
      </c>
    </row>
    <row r="2203" spans="1:36" x14ac:dyDescent="0.25">
      <c r="A2203" s="1" t="s">
        <v>2273</v>
      </c>
      <c r="B2203" t="s">
        <v>23</v>
      </c>
      <c r="C2203">
        <f>IF(Tabla1[[#This Row],[CHECKINGSTATUS]]="no_checking",0,IF(Tabla1[[#This Row],[CHECKINGSTATUS]]="less_0",1,IF(Tabla1[[#This Row],[CHECKINGSTATUS]]="0_to_200",2,3)))</f>
        <v>2</v>
      </c>
      <c r="D2203">
        <v>39</v>
      </c>
      <c r="E2203" t="s">
        <v>24</v>
      </c>
      <c r="F2203">
        <f>IF(Tabla1[[#This Row],[CREDITHISTORY]]="no_credits",0,IF(Tabla1[[#This Row],[CREDITHISTORY]]="prior_paymentes_delayed",1,IF(Tabla1[[#This Row],[CREDITHISTORY]]="outstanding_credit",2,3)))</f>
        <v>3</v>
      </c>
      <c r="G2203" t="s">
        <v>43</v>
      </c>
      <c r="H22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03">
        <v>4939</v>
      </c>
      <c r="J2203" t="s">
        <v>53</v>
      </c>
      <c r="K22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03" t="s">
        <v>49</v>
      </c>
      <c r="M22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03">
        <v>4</v>
      </c>
      <c r="O2203" t="s">
        <v>44</v>
      </c>
      <c r="P2203">
        <f>IF(Tabla1[[#This Row],[SEX]]="female",0,1)</f>
        <v>1</v>
      </c>
      <c r="Q2203" t="s">
        <v>29</v>
      </c>
      <c r="R2203">
        <f>IF(Tabla1[[#This Row],[OTHERSONLOAN]]="none",0,IF(Tabla1[[#This Row],[OTHERSONLOAN]]="co-applicant",1,2))</f>
        <v>0</v>
      </c>
      <c r="S2203">
        <v>4</v>
      </c>
      <c r="T2203" t="s">
        <v>30</v>
      </c>
      <c r="U2203">
        <f>IF(Tabla1[[#This Row],[OWNSPROPERTY]]="unknown",0,IF(Tabla1[[#This Row],[OWNSPROPERTY]]="real_state",1,IF(Tabla1[[#This Row],[OWNSPROPERTY]]="car_other",2,3)))</f>
        <v>3</v>
      </c>
      <c r="V2203">
        <v>33</v>
      </c>
      <c r="W2203" t="s">
        <v>29</v>
      </c>
      <c r="X2203">
        <f>IF(Tabla1[[#This Row],[INSTALLMENTPLANS]]="none",0,IF(Tabla1[[#This Row],[INSTALLMENTPLANS]]="stores",1,2))</f>
        <v>0</v>
      </c>
      <c r="Y2203" t="s">
        <v>60</v>
      </c>
      <c r="Z2203">
        <f>IF(Tabla1[[#This Row],[HOUSING]]="free",0,IF(Tabla1[[#This Row],[HOUSING]]="own",1,2))</f>
        <v>0</v>
      </c>
      <c r="AA2203">
        <v>2</v>
      </c>
      <c r="AB2203" t="s">
        <v>32</v>
      </c>
      <c r="AC2203">
        <f>IF(Tabla1[[#This Row],[JOB]]="unemployed",0,IF(Tabla1[[#This Row],[JOB]]="unskilled",1,IF(Tabla1[[#This Row],[JOB]]="skilled",2,3)))</f>
        <v>2</v>
      </c>
      <c r="AD2203">
        <v>1</v>
      </c>
      <c r="AE2203" t="s">
        <v>29</v>
      </c>
      <c r="AF2203">
        <f>IF(Tabla1[[#This Row],[TELEPHONE]]="none",0,1)</f>
        <v>0</v>
      </c>
      <c r="AG2203" t="s">
        <v>33</v>
      </c>
      <c r="AH2203">
        <f>IF(Tabla1[[#This Row],[FOREIGNWORKER]]="no",0,1)</f>
        <v>1</v>
      </c>
      <c r="AI2203" t="s">
        <v>55</v>
      </c>
      <c r="AJ2203">
        <f>IF(Tabla1[[#This Row],[RISK]]="No Risk",0,1)</f>
        <v>1</v>
      </c>
    </row>
    <row r="2204" spans="1:36" x14ac:dyDescent="0.25">
      <c r="A2204" t="s">
        <v>2274</v>
      </c>
      <c r="B2204" t="s">
        <v>51</v>
      </c>
      <c r="C2204">
        <f>IF(Tabla1[[#This Row],[CHECKINGSTATUS]]="no_checking",0,IF(Tabla1[[#This Row],[CHECKINGSTATUS]]="less_0",1,IF(Tabla1[[#This Row],[CHECKINGSTATUS]]="0_to_200",2,3)))</f>
        <v>0</v>
      </c>
      <c r="D2204">
        <v>8</v>
      </c>
      <c r="E2204" t="s">
        <v>24</v>
      </c>
      <c r="F2204">
        <f>IF(Tabla1[[#This Row],[CREDITHISTORY]]="no_credits",0,IF(Tabla1[[#This Row],[CREDITHISTORY]]="prior_paymentes_delayed",1,IF(Tabla1[[#This Row],[CREDITHISTORY]]="outstanding_credit",2,3)))</f>
        <v>3</v>
      </c>
      <c r="G2204" t="s">
        <v>43</v>
      </c>
      <c r="H22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04">
        <v>3733</v>
      </c>
      <c r="J2204" t="s">
        <v>38</v>
      </c>
      <c r="K22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04" t="s">
        <v>62</v>
      </c>
      <c r="M22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04">
        <v>3</v>
      </c>
      <c r="O2204" t="s">
        <v>44</v>
      </c>
      <c r="P2204">
        <f>IF(Tabla1[[#This Row],[SEX]]="female",0,1)</f>
        <v>1</v>
      </c>
      <c r="Q2204" t="s">
        <v>29</v>
      </c>
      <c r="R2204">
        <f>IF(Tabla1[[#This Row],[OTHERSONLOAN]]="none",0,IF(Tabla1[[#This Row],[OTHERSONLOAN]]="co-applicant",1,2))</f>
        <v>0</v>
      </c>
      <c r="S2204">
        <v>2</v>
      </c>
      <c r="T2204" t="s">
        <v>45</v>
      </c>
      <c r="U2204">
        <f>IF(Tabla1[[#This Row],[OWNSPROPERTY]]="unknown",0,IF(Tabla1[[#This Row],[OWNSPROPERTY]]="real_state",1,IF(Tabla1[[#This Row],[OWNSPROPERTY]]="car_other",2,3)))</f>
        <v>3</v>
      </c>
      <c r="V2204">
        <v>41</v>
      </c>
      <c r="W2204" t="s">
        <v>29</v>
      </c>
      <c r="X2204">
        <f>IF(Tabla1[[#This Row],[INSTALLMENTPLANS]]="none",0,IF(Tabla1[[#This Row],[INSTALLMENTPLANS]]="stores",1,2))</f>
        <v>0</v>
      </c>
      <c r="Y2204" t="s">
        <v>31</v>
      </c>
      <c r="Z2204">
        <f>IF(Tabla1[[#This Row],[HOUSING]]="free",0,IF(Tabla1[[#This Row],[HOUSING]]="own",1,2))</f>
        <v>1</v>
      </c>
      <c r="AA2204">
        <v>1</v>
      </c>
      <c r="AB2204" t="s">
        <v>32</v>
      </c>
      <c r="AC2204">
        <f>IF(Tabla1[[#This Row],[JOB]]="unemployed",0,IF(Tabla1[[#This Row],[JOB]]="unskilled",1,IF(Tabla1[[#This Row],[JOB]]="skilled",2,3)))</f>
        <v>2</v>
      </c>
      <c r="AD2204">
        <v>1</v>
      </c>
      <c r="AE2204" t="s">
        <v>29</v>
      </c>
      <c r="AF2204">
        <f>IF(Tabla1[[#This Row],[TELEPHONE]]="none",0,1)</f>
        <v>0</v>
      </c>
      <c r="AG2204" t="s">
        <v>33</v>
      </c>
      <c r="AH2204">
        <f>IF(Tabla1[[#This Row],[FOREIGNWORKER]]="no",0,1)</f>
        <v>1</v>
      </c>
      <c r="AI2204" t="s">
        <v>34</v>
      </c>
      <c r="AJ2204">
        <f>IF(Tabla1[[#This Row],[RISK]]="No Risk",0,1)</f>
        <v>0</v>
      </c>
    </row>
    <row r="2205" spans="1:36" x14ac:dyDescent="0.25">
      <c r="A2205" t="s">
        <v>2275</v>
      </c>
      <c r="B2205" t="s">
        <v>51</v>
      </c>
      <c r="C2205">
        <f>IF(Tabla1[[#This Row],[CHECKINGSTATUS]]="no_checking",0,IF(Tabla1[[#This Row],[CHECKINGSTATUS]]="less_0",1,IF(Tabla1[[#This Row],[CHECKINGSTATUS]]="0_to_200",2,3)))</f>
        <v>0</v>
      </c>
      <c r="D2205">
        <v>35</v>
      </c>
      <c r="E2205" t="s">
        <v>42</v>
      </c>
      <c r="F2205">
        <f>IF(Tabla1[[#This Row],[CREDITHISTORY]]="no_credits",0,IF(Tabla1[[#This Row],[CREDITHISTORY]]="prior_paymentes_delayed",1,IF(Tabla1[[#This Row],[CREDITHISTORY]]="outstanding_credit",2,3)))</f>
        <v>3</v>
      </c>
      <c r="G2205" t="s">
        <v>89</v>
      </c>
      <c r="H22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05">
        <v>6461</v>
      </c>
      <c r="J2205" t="s">
        <v>54</v>
      </c>
      <c r="K22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05" t="s">
        <v>49</v>
      </c>
      <c r="M22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05">
        <v>4</v>
      </c>
      <c r="O2205" t="s">
        <v>44</v>
      </c>
      <c r="P2205">
        <f>IF(Tabla1[[#This Row],[SEX]]="female",0,1)</f>
        <v>1</v>
      </c>
      <c r="Q2205" t="s">
        <v>59</v>
      </c>
      <c r="R2205">
        <f>IF(Tabla1[[#This Row],[OTHERSONLOAN]]="none",0,IF(Tabla1[[#This Row],[OTHERSONLOAN]]="co-applicant",1,2))</f>
        <v>1</v>
      </c>
      <c r="S2205">
        <v>5</v>
      </c>
      <c r="T2205" t="s">
        <v>54</v>
      </c>
      <c r="U2205">
        <f>IF(Tabla1[[#This Row],[OWNSPROPERTY]]="unknown",0,IF(Tabla1[[#This Row],[OWNSPROPERTY]]="real_state",1,IF(Tabla1[[#This Row],[OWNSPROPERTY]]="car_other",2,3)))</f>
        <v>0</v>
      </c>
      <c r="V2205">
        <v>56</v>
      </c>
      <c r="W2205" t="s">
        <v>29</v>
      </c>
      <c r="X2205">
        <f>IF(Tabla1[[#This Row],[INSTALLMENTPLANS]]="none",0,IF(Tabla1[[#This Row],[INSTALLMENTPLANS]]="stores",1,2))</f>
        <v>0</v>
      </c>
      <c r="Y2205" t="s">
        <v>31</v>
      </c>
      <c r="Z2205">
        <f>IF(Tabla1[[#This Row],[HOUSING]]="free",0,IF(Tabla1[[#This Row],[HOUSING]]="own",1,2))</f>
        <v>1</v>
      </c>
      <c r="AA2205">
        <v>3</v>
      </c>
      <c r="AB2205" t="s">
        <v>32</v>
      </c>
      <c r="AC2205">
        <f>IF(Tabla1[[#This Row],[JOB]]="unemployed",0,IF(Tabla1[[#This Row],[JOB]]="unskilled",1,IF(Tabla1[[#This Row],[JOB]]="skilled",2,3)))</f>
        <v>2</v>
      </c>
      <c r="AD2205">
        <v>2</v>
      </c>
      <c r="AE2205" t="s">
        <v>33</v>
      </c>
      <c r="AF2205">
        <f>IF(Tabla1[[#This Row],[TELEPHONE]]="none",0,1)</f>
        <v>1</v>
      </c>
      <c r="AG2205" t="s">
        <v>33</v>
      </c>
      <c r="AH2205">
        <f>IF(Tabla1[[#This Row],[FOREIGNWORKER]]="no",0,1)</f>
        <v>1</v>
      </c>
      <c r="AI2205" t="s">
        <v>55</v>
      </c>
      <c r="AJ2205">
        <f>IF(Tabla1[[#This Row],[RISK]]="No Risk",0,1)</f>
        <v>1</v>
      </c>
    </row>
    <row r="2206" spans="1:36" x14ac:dyDescent="0.25">
      <c r="A2206" s="1" t="s">
        <v>2276</v>
      </c>
      <c r="B2206" t="s">
        <v>23</v>
      </c>
      <c r="C2206">
        <f>IF(Tabla1[[#This Row],[CHECKINGSTATUS]]="no_checking",0,IF(Tabla1[[#This Row],[CHECKINGSTATUS]]="less_0",1,IF(Tabla1[[#This Row],[CHECKINGSTATUS]]="0_to_200",2,3)))</f>
        <v>2</v>
      </c>
      <c r="D2206">
        <v>5</v>
      </c>
      <c r="E2206" t="s">
        <v>42</v>
      </c>
      <c r="F2206">
        <f>IF(Tabla1[[#This Row],[CREDITHISTORY]]="no_credits",0,IF(Tabla1[[#This Row],[CREDITHISTORY]]="prior_paymentes_delayed",1,IF(Tabla1[[#This Row],[CREDITHISTORY]]="outstanding_credit",2,3)))</f>
        <v>3</v>
      </c>
      <c r="G2206" t="s">
        <v>43</v>
      </c>
      <c r="H22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06">
        <v>3207</v>
      </c>
      <c r="J2206" t="s">
        <v>38</v>
      </c>
      <c r="K22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06" t="s">
        <v>27</v>
      </c>
      <c r="M22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06">
        <v>3</v>
      </c>
      <c r="O2206" t="s">
        <v>28</v>
      </c>
      <c r="P2206">
        <f>IF(Tabla1[[#This Row],[SEX]]="female",0,1)</f>
        <v>0</v>
      </c>
      <c r="Q2206" t="s">
        <v>29</v>
      </c>
      <c r="R2206">
        <f>IF(Tabla1[[#This Row],[OTHERSONLOAN]]="none",0,IF(Tabla1[[#This Row],[OTHERSONLOAN]]="co-applicant",1,2))</f>
        <v>0</v>
      </c>
      <c r="S2206">
        <v>3</v>
      </c>
      <c r="T2206" t="s">
        <v>30</v>
      </c>
      <c r="U2206">
        <f>IF(Tabla1[[#This Row],[OWNSPROPERTY]]="unknown",0,IF(Tabla1[[#This Row],[OWNSPROPERTY]]="real_state",1,IF(Tabla1[[#This Row],[OWNSPROPERTY]]="car_other",2,3)))</f>
        <v>3</v>
      </c>
      <c r="V2206">
        <v>37</v>
      </c>
      <c r="W2206" t="s">
        <v>29</v>
      </c>
      <c r="X2206">
        <f>IF(Tabla1[[#This Row],[INSTALLMENTPLANS]]="none",0,IF(Tabla1[[#This Row],[INSTALLMENTPLANS]]="stores",1,2))</f>
        <v>0</v>
      </c>
      <c r="Y2206" t="s">
        <v>31</v>
      </c>
      <c r="Z2206">
        <f>IF(Tabla1[[#This Row],[HOUSING]]="free",0,IF(Tabla1[[#This Row],[HOUSING]]="own",1,2))</f>
        <v>1</v>
      </c>
      <c r="AA2206">
        <v>1</v>
      </c>
      <c r="AB2206" t="s">
        <v>63</v>
      </c>
      <c r="AC2206">
        <f>IF(Tabla1[[#This Row],[JOB]]="unemployed",0,IF(Tabla1[[#This Row],[JOB]]="unskilled",1,IF(Tabla1[[#This Row],[JOB]]="skilled",2,3)))</f>
        <v>3</v>
      </c>
      <c r="AD2206">
        <v>1</v>
      </c>
      <c r="AE2206" t="s">
        <v>33</v>
      </c>
      <c r="AF2206">
        <f>IF(Tabla1[[#This Row],[TELEPHONE]]="none",0,1)</f>
        <v>1</v>
      </c>
      <c r="AG2206" t="s">
        <v>33</v>
      </c>
      <c r="AH2206">
        <f>IF(Tabla1[[#This Row],[FOREIGNWORKER]]="no",0,1)</f>
        <v>1</v>
      </c>
      <c r="AI2206" t="s">
        <v>34</v>
      </c>
      <c r="AJ2206">
        <f>IF(Tabla1[[#This Row],[RISK]]="No Risk",0,1)</f>
        <v>0</v>
      </c>
    </row>
    <row r="2207" spans="1:36" x14ac:dyDescent="0.25">
      <c r="A2207" t="s">
        <v>2277</v>
      </c>
      <c r="B2207" t="s">
        <v>51</v>
      </c>
      <c r="C2207">
        <f>IF(Tabla1[[#This Row],[CHECKINGSTATUS]]="no_checking",0,IF(Tabla1[[#This Row],[CHECKINGSTATUS]]="less_0",1,IF(Tabla1[[#This Row],[CHECKINGSTATUS]]="0_to_200",2,3)))</f>
        <v>0</v>
      </c>
      <c r="D2207">
        <v>36</v>
      </c>
      <c r="E2207" t="s">
        <v>42</v>
      </c>
      <c r="F2207">
        <f>IF(Tabla1[[#This Row],[CREDITHISTORY]]="no_credits",0,IF(Tabla1[[#This Row],[CREDITHISTORY]]="prior_paymentes_delayed",1,IF(Tabla1[[#This Row],[CREDITHISTORY]]="outstanding_credit",2,3)))</f>
        <v>3</v>
      </c>
      <c r="G2207" t="s">
        <v>43</v>
      </c>
      <c r="H22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07">
        <v>8232</v>
      </c>
      <c r="J2207" t="s">
        <v>54</v>
      </c>
      <c r="K22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07" t="s">
        <v>62</v>
      </c>
      <c r="M22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07">
        <v>5</v>
      </c>
      <c r="O2207" t="s">
        <v>28</v>
      </c>
      <c r="P2207">
        <f>IF(Tabla1[[#This Row],[SEX]]="female",0,1)</f>
        <v>0</v>
      </c>
      <c r="Q2207" t="s">
        <v>29</v>
      </c>
      <c r="R2207">
        <f>IF(Tabla1[[#This Row],[OTHERSONLOAN]]="none",0,IF(Tabla1[[#This Row],[OTHERSONLOAN]]="co-applicant",1,2))</f>
        <v>0</v>
      </c>
      <c r="S2207">
        <v>5</v>
      </c>
      <c r="T2207" t="s">
        <v>30</v>
      </c>
      <c r="U2207">
        <f>IF(Tabla1[[#This Row],[OWNSPROPERTY]]="unknown",0,IF(Tabla1[[#This Row],[OWNSPROPERTY]]="real_state",1,IF(Tabla1[[#This Row],[OWNSPROPERTY]]="car_other",2,3)))</f>
        <v>3</v>
      </c>
      <c r="V2207">
        <v>49</v>
      </c>
      <c r="W2207" t="s">
        <v>29</v>
      </c>
      <c r="X2207">
        <f>IF(Tabla1[[#This Row],[INSTALLMENTPLANS]]="none",0,IF(Tabla1[[#This Row],[INSTALLMENTPLANS]]="stores",1,2))</f>
        <v>0</v>
      </c>
      <c r="Y2207" t="s">
        <v>31</v>
      </c>
      <c r="Z2207">
        <f>IF(Tabla1[[#This Row],[HOUSING]]="free",0,IF(Tabla1[[#This Row],[HOUSING]]="own",1,2))</f>
        <v>1</v>
      </c>
      <c r="AA2207">
        <v>2</v>
      </c>
      <c r="AB2207" t="s">
        <v>32</v>
      </c>
      <c r="AC2207">
        <f>IF(Tabla1[[#This Row],[JOB]]="unemployed",0,IF(Tabla1[[#This Row],[JOB]]="unskilled",1,IF(Tabla1[[#This Row],[JOB]]="skilled",2,3)))</f>
        <v>2</v>
      </c>
      <c r="AD2207">
        <v>2</v>
      </c>
      <c r="AE2207" t="s">
        <v>33</v>
      </c>
      <c r="AF2207">
        <f>IF(Tabla1[[#This Row],[TELEPHONE]]="none",0,1)</f>
        <v>1</v>
      </c>
      <c r="AG2207" t="s">
        <v>33</v>
      </c>
      <c r="AH2207">
        <f>IF(Tabla1[[#This Row],[FOREIGNWORKER]]="no",0,1)</f>
        <v>1</v>
      </c>
      <c r="AI2207" t="s">
        <v>34</v>
      </c>
      <c r="AJ2207">
        <f>IF(Tabla1[[#This Row],[RISK]]="No Risk",0,1)</f>
        <v>0</v>
      </c>
    </row>
    <row r="2208" spans="1:36" x14ac:dyDescent="0.25">
      <c r="A2208" t="s">
        <v>2278</v>
      </c>
      <c r="B2208" t="s">
        <v>23</v>
      </c>
      <c r="C2208">
        <f>IF(Tabla1[[#This Row],[CHECKINGSTATUS]]="no_checking",0,IF(Tabla1[[#This Row],[CHECKINGSTATUS]]="less_0",1,IF(Tabla1[[#This Row],[CHECKINGSTATUS]]="0_to_200",2,3)))</f>
        <v>2</v>
      </c>
      <c r="D2208">
        <v>23</v>
      </c>
      <c r="E2208" t="s">
        <v>42</v>
      </c>
      <c r="F2208">
        <f>IF(Tabla1[[#This Row],[CREDITHISTORY]]="no_credits",0,IF(Tabla1[[#This Row],[CREDITHISTORY]]="prior_paymentes_delayed",1,IF(Tabla1[[#This Row],[CREDITHISTORY]]="outstanding_credit",2,3)))</f>
        <v>3</v>
      </c>
      <c r="G2208" t="s">
        <v>89</v>
      </c>
      <c r="H22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08">
        <v>1060</v>
      </c>
      <c r="J2208" t="s">
        <v>26</v>
      </c>
      <c r="K22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08" t="s">
        <v>62</v>
      </c>
      <c r="M22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08">
        <v>2</v>
      </c>
      <c r="O2208" t="s">
        <v>44</v>
      </c>
      <c r="P2208">
        <f>IF(Tabla1[[#This Row],[SEX]]="female",0,1)</f>
        <v>1</v>
      </c>
      <c r="Q2208" t="s">
        <v>29</v>
      </c>
      <c r="R2208">
        <f>IF(Tabla1[[#This Row],[OTHERSONLOAN]]="none",0,IF(Tabla1[[#This Row],[OTHERSONLOAN]]="co-applicant",1,2))</f>
        <v>0</v>
      </c>
      <c r="S2208">
        <v>2</v>
      </c>
      <c r="T2208" t="s">
        <v>65</v>
      </c>
      <c r="U2208">
        <f>IF(Tabla1[[#This Row],[OWNSPROPERTY]]="unknown",0,IF(Tabla1[[#This Row],[OWNSPROPERTY]]="real_state",1,IF(Tabla1[[#This Row],[OWNSPROPERTY]]="car_other",2,3)))</f>
        <v>2</v>
      </c>
      <c r="V2208">
        <v>44</v>
      </c>
      <c r="W2208" t="s">
        <v>29</v>
      </c>
      <c r="X2208">
        <f>IF(Tabla1[[#This Row],[INSTALLMENTPLANS]]="none",0,IF(Tabla1[[#This Row],[INSTALLMENTPLANS]]="stores",1,2))</f>
        <v>0</v>
      </c>
      <c r="Y2208" t="s">
        <v>60</v>
      </c>
      <c r="Z2208">
        <f>IF(Tabla1[[#This Row],[HOUSING]]="free",0,IF(Tabla1[[#This Row],[HOUSING]]="own",1,2))</f>
        <v>0</v>
      </c>
      <c r="AA2208">
        <v>1</v>
      </c>
      <c r="AB2208" t="s">
        <v>32</v>
      </c>
      <c r="AC2208">
        <f>IF(Tabla1[[#This Row],[JOB]]="unemployed",0,IF(Tabla1[[#This Row],[JOB]]="unskilled",1,IF(Tabla1[[#This Row],[JOB]]="skilled",2,3)))</f>
        <v>2</v>
      </c>
      <c r="AD2208">
        <v>1</v>
      </c>
      <c r="AE2208" t="s">
        <v>33</v>
      </c>
      <c r="AF2208">
        <f>IF(Tabla1[[#This Row],[TELEPHONE]]="none",0,1)</f>
        <v>1</v>
      </c>
      <c r="AG2208" t="s">
        <v>33</v>
      </c>
      <c r="AH2208">
        <f>IF(Tabla1[[#This Row],[FOREIGNWORKER]]="no",0,1)</f>
        <v>1</v>
      </c>
      <c r="AI2208" t="s">
        <v>34</v>
      </c>
      <c r="AJ2208">
        <f>IF(Tabla1[[#This Row],[RISK]]="No Risk",0,1)</f>
        <v>0</v>
      </c>
    </row>
    <row r="2209" spans="1:36" x14ac:dyDescent="0.25">
      <c r="A2209" t="s">
        <v>2279</v>
      </c>
      <c r="B2209" t="s">
        <v>78</v>
      </c>
      <c r="C2209">
        <f>IF(Tabla1[[#This Row],[CHECKINGSTATUS]]="no_checking",0,IF(Tabla1[[#This Row],[CHECKINGSTATUS]]="less_0",1,IF(Tabla1[[#This Row],[CHECKINGSTATUS]]="0_to_200",2,3)))</f>
        <v>3</v>
      </c>
      <c r="D2209">
        <v>29</v>
      </c>
      <c r="E2209" t="s">
        <v>42</v>
      </c>
      <c r="F2209">
        <f>IF(Tabla1[[#This Row],[CREDITHISTORY]]="no_credits",0,IF(Tabla1[[#This Row],[CREDITHISTORY]]="prior_paymentes_delayed",1,IF(Tabla1[[#This Row],[CREDITHISTORY]]="outstanding_credit",2,3)))</f>
        <v>3</v>
      </c>
      <c r="G2209" t="s">
        <v>68</v>
      </c>
      <c r="H22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09">
        <v>3533</v>
      </c>
      <c r="J2209" t="s">
        <v>26</v>
      </c>
      <c r="K22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09" t="s">
        <v>62</v>
      </c>
      <c r="M22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09">
        <v>2</v>
      </c>
      <c r="O2209" t="s">
        <v>28</v>
      </c>
      <c r="P2209">
        <f>IF(Tabla1[[#This Row],[SEX]]="female",0,1)</f>
        <v>0</v>
      </c>
      <c r="Q2209" t="s">
        <v>29</v>
      </c>
      <c r="R2209">
        <f>IF(Tabla1[[#This Row],[OTHERSONLOAN]]="none",0,IF(Tabla1[[#This Row],[OTHERSONLOAN]]="co-applicant",1,2))</f>
        <v>0</v>
      </c>
      <c r="S2209">
        <v>3</v>
      </c>
      <c r="T2209" t="s">
        <v>30</v>
      </c>
      <c r="U2209">
        <f>IF(Tabla1[[#This Row],[OWNSPROPERTY]]="unknown",0,IF(Tabla1[[#This Row],[OWNSPROPERTY]]="real_state",1,IF(Tabla1[[#This Row],[OWNSPROPERTY]]="car_other",2,3)))</f>
        <v>3</v>
      </c>
      <c r="V2209">
        <v>44</v>
      </c>
      <c r="W2209" t="s">
        <v>29</v>
      </c>
      <c r="X2209">
        <f>IF(Tabla1[[#This Row],[INSTALLMENTPLANS]]="none",0,IF(Tabla1[[#This Row],[INSTALLMENTPLANS]]="stores",1,2))</f>
        <v>0</v>
      </c>
      <c r="Y2209" t="s">
        <v>31</v>
      </c>
      <c r="Z2209">
        <f>IF(Tabla1[[#This Row],[HOUSING]]="free",0,IF(Tabla1[[#This Row],[HOUSING]]="own",1,2))</f>
        <v>1</v>
      </c>
      <c r="AA2209">
        <v>1</v>
      </c>
      <c r="AB2209" t="s">
        <v>32</v>
      </c>
      <c r="AC2209">
        <f>IF(Tabla1[[#This Row],[JOB]]="unemployed",0,IF(Tabla1[[#This Row],[JOB]]="unskilled",1,IF(Tabla1[[#This Row],[JOB]]="skilled",2,3)))</f>
        <v>2</v>
      </c>
      <c r="AD2209">
        <v>1</v>
      </c>
      <c r="AE2209" t="s">
        <v>29</v>
      </c>
      <c r="AF2209">
        <f>IF(Tabla1[[#This Row],[TELEPHONE]]="none",0,1)</f>
        <v>0</v>
      </c>
      <c r="AG2209" t="s">
        <v>33</v>
      </c>
      <c r="AH2209">
        <f>IF(Tabla1[[#This Row],[FOREIGNWORKER]]="no",0,1)</f>
        <v>1</v>
      </c>
      <c r="AI2209" t="s">
        <v>34</v>
      </c>
      <c r="AJ2209">
        <f>IF(Tabla1[[#This Row],[RISK]]="No Risk",0,1)</f>
        <v>0</v>
      </c>
    </row>
    <row r="2210" spans="1:36" x14ac:dyDescent="0.25">
      <c r="A2210" t="s">
        <v>2280</v>
      </c>
      <c r="B2210" t="s">
        <v>23</v>
      </c>
      <c r="C2210">
        <f>IF(Tabla1[[#This Row],[CHECKINGSTATUS]]="no_checking",0,IF(Tabla1[[#This Row],[CHECKINGSTATUS]]="less_0",1,IF(Tabla1[[#This Row],[CHECKINGSTATUS]]="0_to_200",2,3)))</f>
        <v>2</v>
      </c>
      <c r="D2210">
        <v>4</v>
      </c>
      <c r="E2210" t="s">
        <v>70</v>
      </c>
      <c r="F2210">
        <f>IF(Tabla1[[#This Row],[CREDITHISTORY]]="no_credits",0,IF(Tabla1[[#This Row],[CREDITHISTORY]]="prior_paymentes_delayed",1,IF(Tabla1[[#This Row],[CREDITHISTORY]]="outstanding_credit",2,3)))</f>
        <v>3</v>
      </c>
      <c r="G2210" t="s">
        <v>37</v>
      </c>
      <c r="H22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10">
        <v>250</v>
      </c>
      <c r="J2210" t="s">
        <v>38</v>
      </c>
      <c r="K22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10" t="s">
        <v>27</v>
      </c>
      <c r="M22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10">
        <v>2</v>
      </c>
      <c r="O2210" t="s">
        <v>28</v>
      </c>
      <c r="P2210">
        <f>IF(Tabla1[[#This Row],[SEX]]="female",0,1)</f>
        <v>0</v>
      </c>
      <c r="Q2210" t="s">
        <v>29</v>
      </c>
      <c r="R2210">
        <f>IF(Tabla1[[#This Row],[OTHERSONLOAN]]="none",0,IF(Tabla1[[#This Row],[OTHERSONLOAN]]="co-applicant",1,2))</f>
        <v>0</v>
      </c>
      <c r="S2210">
        <v>2</v>
      </c>
      <c r="T2210" t="s">
        <v>45</v>
      </c>
      <c r="U2210">
        <f>IF(Tabla1[[#This Row],[OWNSPROPERTY]]="unknown",0,IF(Tabla1[[#This Row],[OWNSPROPERTY]]="real_state",1,IF(Tabla1[[#This Row],[OWNSPROPERTY]]="car_other",2,3)))</f>
        <v>3</v>
      </c>
      <c r="V2210">
        <v>22</v>
      </c>
      <c r="W2210" t="s">
        <v>29</v>
      </c>
      <c r="X2210">
        <f>IF(Tabla1[[#This Row],[INSTALLMENTPLANS]]="none",0,IF(Tabla1[[#This Row],[INSTALLMENTPLANS]]="stores",1,2))</f>
        <v>0</v>
      </c>
      <c r="Y2210" t="s">
        <v>31</v>
      </c>
      <c r="Z2210">
        <f>IF(Tabla1[[#This Row],[HOUSING]]="free",0,IF(Tabla1[[#This Row],[HOUSING]]="own",1,2))</f>
        <v>1</v>
      </c>
      <c r="AA2210">
        <v>1</v>
      </c>
      <c r="AB2210" t="s">
        <v>32</v>
      </c>
      <c r="AC2210">
        <f>IF(Tabla1[[#This Row],[JOB]]="unemployed",0,IF(Tabla1[[#This Row],[JOB]]="unskilled",1,IF(Tabla1[[#This Row],[JOB]]="skilled",2,3)))</f>
        <v>2</v>
      </c>
      <c r="AD2210">
        <v>1</v>
      </c>
      <c r="AE2210" t="s">
        <v>29</v>
      </c>
      <c r="AF2210">
        <f>IF(Tabla1[[#This Row],[TELEPHONE]]="none",0,1)</f>
        <v>0</v>
      </c>
      <c r="AG2210" t="s">
        <v>33</v>
      </c>
      <c r="AH2210">
        <f>IF(Tabla1[[#This Row],[FOREIGNWORKER]]="no",0,1)</f>
        <v>1</v>
      </c>
      <c r="AI2210" t="s">
        <v>34</v>
      </c>
      <c r="AJ2210">
        <f>IF(Tabla1[[#This Row],[RISK]]="No Risk",0,1)</f>
        <v>0</v>
      </c>
    </row>
    <row r="2211" spans="1:36" x14ac:dyDescent="0.25">
      <c r="A2211" t="s">
        <v>2281</v>
      </c>
      <c r="B2211" t="s">
        <v>36</v>
      </c>
      <c r="C2211">
        <f>IF(Tabla1[[#This Row],[CHECKINGSTATUS]]="no_checking",0,IF(Tabla1[[#This Row],[CHECKINGSTATUS]]="less_0",1,IF(Tabla1[[#This Row],[CHECKINGSTATUS]]="0_to_200",2,3)))</f>
        <v>1</v>
      </c>
      <c r="D2211">
        <v>20</v>
      </c>
      <c r="E2211" t="s">
        <v>24</v>
      </c>
      <c r="F2211">
        <f>IF(Tabla1[[#This Row],[CREDITHISTORY]]="no_credits",0,IF(Tabla1[[#This Row],[CREDITHISTORY]]="prior_paymentes_delayed",1,IF(Tabla1[[#This Row],[CREDITHISTORY]]="outstanding_credit",2,3)))</f>
        <v>3</v>
      </c>
      <c r="G2211" t="s">
        <v>74</v>
      </c>
      <c r="H22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11">
        <v>699</v>
      </c>
      <c r="J2211" t="s">
        <v>38</v>
      </c>
      <c r="K22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11" t="s">
        <v>62</v>
      </c>
      <c r="M22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11">
        <v>3</v>
      </c>
      <c r="O2211" t="s">
        <v>44</v>
      </c>
      <c r="P2211">
        <f>IF(Tabla1[[#This Row],[SEX]]="female",0,1)</f>
        <v>1</v>
      </c>
      <c r="Q2211" t="s">
        <v>29</v>
      </c>
      <c r="R2211">
        <f>IF(Tabla1[[#This Row],[OTHERSONLOAN]]="none",0,IF(Tabla1[[#This Row],[OTHERSONLOAN]]="co-applicant",1,2))</f>
        <v>0</v>
      </c>
      <c r="S2211">
        <v>2</v>
      </c>
      <c r="T2211" t="s">
        <v>30</v>
      </c>
      <c r="U2211">
        <f>IF(Tabla1[[#This Row],[OWNSPROPERTY]]="unknown",0,IF(Tabla1[[#This Row],[OWNSPROPERTY]]="real_state",1,IF(Tabla1[[#This Row],[OWNSPROPERTY]]="car_other",2,3)))</f>
        <v>3</v>
      </c>
      <c r="V2211">
        <v>27</v>
      </c>
      <c r="W2211" t="s">
        <v>29</v>
      </c>
      <c r="X2211">
        <f>IF(Tabla1[[#This Row],[INSTALLMENTPLANS]]="none",0,IF(Tabla1[[#This Row],[INSTALLMENTPLANS]]="stores",1,2))</f>
        <v>0</v>
      </c>
      <c r="Y2211" t="s">
        <v>31</v>
      </c>
      <c r="Z2211">
        <f>IF(Tabla1[[#This Row],[HOUSING]]="free",0,IF(Tabla1[[#This Row],[HOUSING]]="own",1,2))</f>
        <v>1</v>
      </c>
      <c r="AA2211">
        <v>1</v>
      </c>
      <c r="AB2211" t="s">
        <v>32</v>
      </c>
      <c r="AC2211">
        <f>IF(Tabla1[[#This Row],[JOB]]="unemployed",0,IF(Tabla1[[#This Row],[JOB]]="unskilled",1,IF(Tabla1[[#This Row],[JOB]]="skilled",2,3)))</f>
        <v>2</v>
      </c>
      <c r="AD2211">
        <v>1</v>
      </c>
      <c r="AE2211" t="s">
        <v>29</v>
      </c>
      <c r="AF2211">
        <f>IF(Tabla1[[#This Row],[TELEPHONE]]="none",0,1)</f>
        <v>0</v>
      </c>
      <c r="AG2211" t="s">
        <v>33</v>
      </c>
      <c r="AH2211">
        <f>IF(Tabla1[[#This Row],[FOREIGNWORKER]]="no",0,1)</f>
        <v>1</v>
      </c>
      <c r="AI2211" t="s">
        <v>55</v>
      </c>
      <c r="AJ2211">
        <f>IF(Tabla1[[#This Row],[RISK]]="No Risk",0,1)</f>
        <v>1</v>
      </c>
    </row>
    <row r="2212" spans="1:36" x14ac:dyDescent="0.25">
      <c r="A2212" t="s">
        <v>2282</v>
      </c>
      <c r="B2212" t="s">
        <v>51</v>
      </c>
      <c r="C2212">
        <f>IF(Tabla1[[#This Row],[CHECKINGSTATUS]]="no_checking",0,IF(Tabla1[[#This Row],[CHECKINGSTATUS]]="less_0",1,IF(Tabla1[[#This Row],[CHECKINGSTATUS]]="0_to_200",2,3)))</f>
        <v>0</v>
      </c>
      <c r="D2212">
        <v>23</v>
      </c>
      <c r="E2212" t="s">
        <v>42</v>
      </c>
      <c r="F2212">
        <f>IF(Tabla1[[#This Row],[CREDITHISTORY]]="no_credits",0,IF(Tabla1[[#This Row],[CREDITHISTORY]]="prior_paymentes_delayed",1,IF(Tabla1[[#This Row],[CREDITHISTORY]]="outstanding_credit",2,3)))</f>
        <v>3</v>
      </c>
      <c r="G2212" t="s">
        <v>43</v>
      </c>
      <c r="H22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12">
        <v>6959</v>
      </c>
      <c r="J2212" t="s">
        <v>26</v>
      </c>
      <c r="K22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12" t="s">
        <v>49</v>
      </c>
      <c r="M221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12">
        <v>4</v>
      </c>
      <c r="O2212" t="s">
        <v>44</v>
      </c>
      <c r="P2212">
        <f>IF(Tabla1[[#This Row],[SEX]]="female",0,1)</f>
        <v>1</v>
      </c>
      <c r="Q2212" t="s">
        <v>29</v>
      </c>
      <c r="R2212">
        <f>IF(Tabla1[[#This Row],[OTHERSONLOAN]]="none",0,IF(Tabla1[[#This Row],[OTHERSONLOAN]]="co-applicant",1,2))</f>
        <v>0</v>
      </c>
      <c r="S2212">
        <v>4</v>
      </c>
      <c r="T2212" t="s">
        <v>30</v>
      </c>
      <c r="U2212">
        <f>IF(Tabla1[[#This Row],[OWNSPROPERTY]]="unknown",0,IF(Tabla1[[#This Row],[OWNSPROPERTY]]="real_state",1,IF(Tabla1[[#This Row],[OWNSPROPERTY]]="car_other",2,3)))</f>
        <v>3</v>
      </c>
      <c r="V2212">
        <v>38</v>
      </c>
      <c r="W2212" t="s">
        <v>29</v>
      </c>
      <c r="X2212">
        <f>IF(Tabla1[[#This Row],[INSTALLMENTPLANS]]="none",0,IF(Tabla1[[#This Row],[INSTALLMENTPLANS]]="stores",1,2))</f>
        <v>0</v>
      </c>
      <c r="Y2212" t="s">
        <v>31</v>
      </c>
      <c r="Z2212">
        <f>IF(Tabla1[[#This Row],[HOUSING]]="free",0,IF(Tabla1[[#This Row],[HOUSING]]="own",1,2))</f>
        <v>1</v>
      </c>
      <c r="AA2212">
        <v>1</v>
      </c>
      <c r="AB2212" t="s">
        <v>32</v>
      </c>
      <c r="AC2212">
        <f>IF(Tabla1[[#This Row],[JOB]]="unemployed",0,IF(Tabla1[[#This Row],[JOB]]="unskilled",1,IF(Tabla1[[#This Row],[JOB]]="skilled",2,3)))</f>
        <v>2</v>
      </c>
      <c r="AD2212">
        <v>1</v>
      </c>
      <c r="AE2212" t="s">
        <v>29</v>
      </c>
      <c r="AF2212">
        <f>IF(Tabla1[[#This Row],[TELEPHONE]]="none",0,1)</f>
        <v>0</v>
      </c>
      <c r="AG2212" t="s">
        <v>33</v>
      </c>
      <c r="AH2212">
        <f>IF(Tabla1[[#This Row],[FOREIGNWORKER]]="no",0,1)</f>
        <v>1</v>
      </c>
      <c r="AI2212" t="s">
        <v>55</v>
      </c>
      <c r="AJ2212">
        <f>IF(Tabla1[[#This Row],[RISK]]="No Risk",0,1)</f>
        <v>1</v>
      </c>
    </row>
    <row r="2213" spans="1:36" x14ac:dyDescent="0.25">
      <c r="A2213" t="s">
        <v>2283</v>
      </c>
      <c r="B2213" t="s">
        <v>51</v>
      </c>
      <c r="C2213">
        <f>IF(Tabla1[[#This Row],[CHECKINGSTATUS]]="no_checking",0,IF(Tabla1[[#This Row],[CHECKINGSTATUS]]="less_0",1,IF(Tabla1[[#This Row],[CHECKINGSTATUS]]="0_to_200",2,3)))</f>
        <v>0</v>
      </c>
      <c r="D2213">
        <v>38</v>
      </c>
      <c r="E2213" t="s">
        <v>57</v>
      </c>
      <c r="F2213">
        <f>IF(Tabla1[[#This Row],[CREDITHISTORY]]="no_credits",0,IF(Tabla1[[#This Row],[CREDITHISTORY]]="prior_paymentes_delayed",1,IF(Tabla1[[#This Row],[CREDITHISTORY]]="outstanding_credit",2,3)))</f>
        <v>2</v>
      </c>
      <c r="G2213" t="s">
        <v>68</v>
      </c>
      <c r="H22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13">
        <v>5682</v>
      </c>
      <c r="J2213" t="s">
        <v>94</v>
      </c>
      <c r="K22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13" t="s">
        <v>49</v>
      </c>
      <c r="M22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13">
        <v>5</v>
      </c>
      <c r="O2213" t="s">
        <v>44</v>
      </c>
      <c r="P2213">
        <f>IF(Tabla1[[#This Row],[SEX]]="female",0,1)</f>
        <v>1</v>
      </c>
      <c r="Q2213" t="s">
        <v>59</v>
      </c>
      <c r="R2213">
        <f>IF(Tabla1[[#This Row],[OTHERSONLOAN]]="none",0,IF(Tabla1[[#This Row],[OTHERSONLOAN]]="co-applicant",1,2))</f>
        <v>1</v>
      </c>
      <c r="S2213">
        <v>4</v>
      </c>
      <c r="T2213" t="s">
        <v>54</v>
      </c>
      <c r="U2213">
        <f>IF(Tabla1[[#This Row],[OWNSPROPERTY]]="unknown",0,IF(Tabla1[[#This Row],[OWNSPROPERTY]]="real_state",1,IF(Tabla1[[#This Row],[OWNSPROPERTY]]="car_other",2,3)))</f>
        <v>0</v>
      </c>
      <c r="V2213">
        <v>60</v>
      </c>
      <c r="W2213" t="s">
        <v>29</v>
      </c>
      <c r="X2213">
        <f>IF(Tabla1[[#This Row],[INSTALLMENTPLANS]]="none",0,IF(Tabla1[[#This Row],[INSTALLMENTPLANS]]="stores",1,2))</f>
        <v>0</v>
      </c>
      <c r="Y2213" t="s">
        <v>60</v>
      </c>
      <c r="Z2213">
        <f>IF(Tabla1[[#This Row],[HOUSING]]="free",0,IF(Tabla1[[#This Row],[HOUSING]]="own",1,2))</f>
        <v>0</v>
      </c>
      <c r="AA2213">
        <v>2</v>
      </c>
      <c r="AB2213" t="s">
        <v>32</v>
      </c>
      <c r="AC2213">
        <f>IF(Tabla1[[#This Row],[JOB]]="unemployed",0,IF(Tabla1[[#This Row],[JOB]]="unskilled",1,IF(Tabla1[[#This Row],[JOB]]="skilled",2,3)))</f>
        <v>2</v>
      </c>
      <c r="AD2213">
        <v>2</v>
      </c>
      <c r="AE2213" t="s">
        <v>33</v>
      </c>
      <c r="AF2213">
        <f>IF(Tabla1[[#This Row],[TELEPHONE]]="none",0,1)</f>
        <v>1</v>
      </c>
      <c r="AG2213" t="s">
        <v>33</v>
      </c>
      <c r="AH2213">
        <f>IF(Tabla1[[#This Row],[FOREIGNWORKER]]="no",0,1)</f>
        <v>1</v>
      </c>
      <c r="AI2213" t="s">
        <v>55</v>
      </c>
      <c r="AJ2213">
        <f>IF(Tabla1[[#This Row],[RISK]]="No Risk",0,1)</f>
        <v>1</v>
      </c>
    </row>
    <row r="2214" spans="1:36" x14ac:dyDescent="0.25">
      <c r="A2214" t="s">
        <v>2284</v>
      </c>
      <c r="B2214" t="s">
        <v>78</v>
      </c>
      <c r="C2214">
        <f>IF(Tabla1[[#This Row],[CHECKINGSTATUS]]="no_checking",0,IF(Tabla1[[#This Row],[CHECKINGSTATUS]]="less_0",1,IF(Tabla1[[#This Row],[CHECKINGSTATUS]]="0_to_200",2,3)))</f>
        <v>3</v>
      </c>
      <c r="D2214">
        <v>26</v>
      </c>
      <c r="E2214" t="s">
        <v>24</v>
      </c>
      <c r="F2214">
        <f>IF(Tabla1[[#This Row],[CREDITHISTORY]]="no_credits",0,IF(Tabla1[[#This Row],[CREDITHISTORY]]="prior_paymentes_delayed",1,IF(Tabla1[[#This Row],[CREDITHISTORY]]="outstanding_credit",2,3)))</f>
        <v>3</v>
      </c>
      <c r="G2214" t="s">
        <v>43</v>
      </c>
      <c r="H22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14">
        <v>5361</v>
      </c>
      <c r="J2214" t="s">
        <v>26</v>
      </c>
      <c r="K22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14" t="s">
        <v>27</v>
      </c>
      <c r="M22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14">
        <v>3</v>
      </c>
      <c r="O2214" t="s">
        <v>28</v>
      </c>
      <c r="P2214">
        <f>IF(Tabla1[[#This Row],[SEX]]="female",0,1)</f>
        <v>0</v>
      </c>
      <c r="Q2214" t="s">
        <v>29</v>
      </c>
      <c r="R2214">
        <f>IF(Tabla1[[#This Row],[OTHERSONLOAN]]="none",0,IF(Tabla1[[#This Row],[OTHERSONLOAN]]="co-applicant",1,2))</f>
        <v>0</v>
      </c>
      <c r="S2214">
        <v>2</v>
      </c>
      <c r="T2214" t="s">
        <v>65</v>
      </c>
      <c r="U2214">
        <f>IF(Tabla1[[#This Row],[OWNSPROPERTY]]="unknown",0,IF(Tabla1[[#This Row],[OWNSPROPERTY]]="real_state",1,IF(Tabla1[[#This Row],[OWNSPROPERTY]]="car_other",2,3)))</f>
        <v>2</v>
      </c>
      <c r="V2214">
        <v>23</v>
      </c>
      <c r="W2214" t="s">
        <v>29</v>
      </c>
      <c r="X2214">
        <f>IF(Tabla1[[#This Row],[INSTALLMENTPLANS]]="none",0,IF(Tabla1[[#This Row],[INSTALLMENTPLANS]]="stores",1,2))</f>
        <v>0</v>
      </c>
      <c r="Y2214" t="s">
        <v>31</v>
      </c>
      <c r="Z2214">
        <f>IF(Tabla1[[#This Row],[HOUSING]]="free",0,IF(Tabla1[[#This Row],[HOUSING]]="own",1,2))</f>
        <v>1</v>
      </c>
      <c r="AA2214">
        <v>2</v>
      </c>
      <c r="AB2214" t="s">
        <v>32</v>
      </c>
      <c r="AC2214">
        <f>IF(Tabla1[[#This Row],[JOB]]="unemployed",0,IF(Tabla1[[#This Row],[JOB]]="unskilled",1,IF(Tabla1[[#This Row],[JOB]]="skilled",2,3)))</f>
        <v>2</v>
      </c>
      <c r="AD2214">
        <v>1</v>
      </c>
      <c r="AE2214" t="s">
        <v>29</v>
      </c>
      <c r="AF2214">
        <f>IF(Tabla1[[#This Row],[TELEPHONE]]="none",0,1)</f>
        <v>0</v>
      </c>
      <c r="AG2214" t="s">
        <v>33</v>
      </c>
      <c r="AH2214">
        <f>IF(Tabla1[[#This Row],[FOREIGNWORKER]]="no",0,1)</f>
        <v>1</v>
      </c>
      <c r="AI2214" t="s">
        <v>34</v>
      </c>
      <c r="AJ2214">
        <f>IF(Tabla1[[#This Row],[RISK]]="No Risk",0,1)</f>
        <v>0</v>
      </c>
    </row>
    <row r="2215" spans="1:36" x14ac:dyDescent="0.25">
      <c r="A2215" t="s">
        <v>2285</v>
      </c>
      <c r="B2215" t="s">
        <v>51</v>
      </c>
      <c r="C2215">
        <f>IF(Tabla1[[#This Row],[CHECKINGSTATUS]]="no_checking",0,IF(Tabla1[[#This Row],[CHECKINGSTATUS]]="less_0",1,IF(Tabla1[[#This Row],[CHECKINGSTATUS]]="0_to_200",2,3)))</f>
        <v>0</v>
      </c>
      <c r="D2215">
        <v>48</v>
      </c>
      <c r="E2215" t="s">
        <v>57</v>
      </c>
      <c r="F2215">
        <f>IF(Tabla1[[#This Row],[CREDITHISTORY]]="no_credits",0,IF(Tabla1[[#This Row],[CREDITHISTORY]]="prior_paymentes_delayed",1,IF(Tabla1[[#This Row],[CREDITHISTORY]]="outstanding_credit",2,3)))</f>
        <v>2</v>
      </c>
      <c r="G2215" t="s">
        <v>82</v>
      </c>
      <c r="H22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15">
        <v>6967</v>
      </c>
      <c r="J2215" t="s">
        <v>54</v>
      </c>
      <c r="K22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15" t="s">
        <v>49</v>
      </c>
      <c r="M22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15">
        <v>4</v>
      </c>
      <c r="O2215" t="s">
        <v>28</v>
      </c>
      <c r="P2215">
        <f>IF(Tabla1[[#This Row],[SEX]]="female",0,1)</f>
        <v>0</v>
      </c>
      <c r="Q2215" t="s">
        <v>59</v>
      </c>
      <c r="R2215">
        <f>IF(Tabla1[[#This Row],[OTHERSONLOAN]]="none",0,IF(Tabla1[[#This Row],[OTHERSONLOAN]]="co-applicant",1,2))</f>
        <v>1</v>
      </c>
      <c r="S2215">
        <v>5</v>
      </c>
      <c r="T2215" t="s">
        <v>54</v>
      </c>
      <c r="U2215">
        <f>IF(Tabla1[[#This Row],[OWNSPROPERTY]]="unknown",0,IF(Tabla1[[#This Row],[OWNSPROPERTY]]="real_state",1,IF(Tabla1[[#This Row],[OWNSPROPERTY]]="car_other",2,3)))</f>
        <v>0</v>
      </c>
      <c r="V2215">
        <v>54</v>
      </c>
      <c r="W2215" t="s">
        <v>29</v>
      </c>
      <c r="X2215">
        <f>IF(Tabla1[[#This Row],[INSTALLMENTPLANS]]="none",0,IF(Tabla1[[#This Row],[INSTALLMENTPLANS]]="stores",1,2))</f>
        <v>0</v>
      </c>
      <c r="Y2215" t="s">
        <v>60</v>
      </c>
      <c r="Z2215">
        <f>IF(Tabla1[[#This Row],[HOUSING]]="free",0,IF(Tabla1[[#This Row],[HOUSING]]="own",1,2))</f>
        <v>0</v>
      </c>
      <c r="AA2215">
        <v>2</v>
      </c>
      <c r="AB2215" t="s">
        <v>32</v>
      </c>
      <c r="AC2215">
        <f>IF(Tabla1[[#This Row],[JOB]]="unemployed",0,IF(Tabla1[[#This Row],[JOB]]="unskilled",1,IF(Tabla1[[#This Row],[JOB]]="skilled",2,3)))</f>
        <v>2</v>
      </c>
      <c r="AD2215">
        <v>2</v>
      </c>
      <c r="AE2215" t="s">
        <v>33</v>
      </c>
      <c r="AF2215">
        <f>IF(Tabla1[[#This Row],[TELEPHONE]]="none",0,1)</f>
        <v>1</v>
      </c>
      <c r="AG2215" t="s">
        <v>33</v>
      </c>
      <c r="AH2215">
        <f>IF(Tabla1[[#This Row],[FOREIGNWORKER]]="no",0,1)</f>
        <v>1</v>
      </c>
      <c r="AI2215" t="s">
        <v>55</v>
      </c>
      <c r="AJ2215">
        <f>IF(Tabla1[[#This Row],[RISK]]="No Risk",0,1)</f>
        <v>1</v>
      </c>
    </row>
    <row r="2216" spans="1:36" x14ac:dyDescent="0.25">
      <c r="A2216" t="s">
        <v>2286</v>
      </c>
      <c r="B2216" t="s">
        <v>36</v>
      </c>
      <c r="C2216">
        <f>IF(Tabla1[[#This Row],[CHECKINGSTATUS]]="no_checking",0,IF(Tabla1[[#This Row],[CHECKINGSTATUS]]="less_0",1,IF(Tabla1[[#This Row],[CHECKINGSTATUS]]="0_to_200",2,3)))</f>
        <v>1</v>
      </c>
      <c r="D2216">
        <v>20</v>
      </c>
      <c r="E2216" t="s">
        <v>42</v>
      </c>
      <c r="F2216">
        <f>IF(Tabla1[[#This Row],[CREDITHISTORY]]="no_credits",0,IF(Tabla1[[#This Row],[CREDITHISTORY]]="prior_paymentes_delayed",1,IF(Tabla1[[#This Row],[CREDITHISTORY]]="outstanding_credit",2,3)))</f>
        <v>3</v>
      </c>
      <c r="G2216" t="s">
        <v>74</v>
      </c>
      <c r="H22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16">
        <v>250</v>
      </c>
      <c r="J2216" t="s">
        <v>38</v>
      </c>
      <c r="K22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16" t="s">
        <v>62</v>
      </c>
      <c r="M22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16">
        <v>2</v>
      </c>
      <c r="O2216" t="s">
        <v>28</v>
      </c>
      <c r="P2216">
        <f>IF(Tabla1[[#This Row],[SEX]]="female",0,1)</f>
        <v>0</v>
      </c>
      <c r="Q2216" t="s">
        <v>29</v>
      </c>
      <c r="R2216">
        <f>IF(Tabla1[[#This Row],[OTHERSONLOAN]]="none",0,IF(Tabla1[[#This Row],[OTHERSONLOAN]]="co-applicant",1,2))</f>
        <v>0</v>
      </c>
      <c r="S2216">
        <v>2</v>
      </c>
      <c r="T2216" t="s">
        <v>30</v>
      </c>
      <c r="U2216">
        <f>IF(Tabla1[[#This Row],[OWNSPROPERTY]]="unknown",0,IF(Tabla1[[#This Row],[OWNSPROPERTY]]="real_state",1,IF(Tabla1[[#This Row],[OWNSPROPERTY]]="car_other",2,3)))</f>
        <v>3</v>
      </c>
      <c r="V2216">
        <v>23</v>
      </c>
      <c r="W2216" t="s">
        <v>40</v>
      </c>
      <c r="X2216">
        <f>IF(Tabla1[[#This Row],[INSTALLMENTPLANS]]="none",0,IF(Tabla1[[#This Row],[INSTALLMENTPLANS]]="stores",1,2))</f>
        <v>1</v>
      </c>
      <c r="Y2216" t="s">
        <v>31</v>
      </c>
      <c r="Z2216">
        <f>IF(Tabla1[[#This Row],[HOUSING]]="free",0,IF(Tabla1[[#This Row],[HOUSING]]="own",1,2))</f>
        <v>1</v>
      </c>
      <c r="AA2216">
        <v>1</v>
      </c>
      <c r="AB2216" t="s">
        <v>92</v>
      </c>
      <c r="AC2216">
        <f>IF(Tabla1[[#This Row],[JOB]]="unemployed",0,IF(Tabla1[[#This Row],[JOB]]="unskilled",1,IF(Tabla1[[#This Row],[JOB]]="skilled",2,3)))</f>
        <v>1</v>
      </c>
      <c r="AD2216">
        <v>1</v>
      </c>
      <c r="AE2216" t="s">
        <v>29</v>
      </c>
      <c r="AF2216">
        <f>IF(Tabla1[[#This Row],[TELEPHONE]]="none",0,1)</f>
        <v>0</v>
      </c>
      <c r="AG2216" t="s">
        <v>33</v>
      </c>
      <c r="AH2216">
        <f>IF(Tabla1[[#This Row],[FOREIGNWORKER]]="no",0,1)</f>
        <v>1</v>
      </c>
      <c r="AI2216" t="s">
        <v>34</v>
      </c>
      <c r="AJ2216">
        <f>IF(Tabla1[[#This Row],[RISK]]="No Risk",0,1)</f>
        <v>0</v>
      </c>
    </row>
    <row r="2217" spans="1:36" x14ac:dyDescent="0.25">
      <c r="A2217" t="s">
        <v>2287</v>
      </c>
      <c r="B2217" t="s">
        <v>51</v>
      </c>
      <c r="C2217">
        <f>IF(Tabla1[[#This Row],[CHECKINGSTATUS]]="no_checking",0,IF(Tabla1[[#This Row],[CHECKINGSTATUS]]="less_0",1,IF(Tabla1[[#This Row],[CHECKINGSTATUS]]="0_to_200",2,3)))</f>
        <v>0</v>
      </c>
      <c r="D2217">
        <v>34</v>
      </c>
      <c r="E2217" t="s">
        <v>57</v>
      </c>
      <c r="F2217">
        <f>IF(Tabla1[[#This Row],[CREDITHISTORY]]="no_credits",0,IF(Tabla1[[#This Row],[CREDITHISTORY]]="prior_paymentes_delayed",1,IF(Tabla1[[#This Row],[CREDITHISTORY]]="outstanding_credit",2,3)))</f>
        <v>2</v>
      </c>
      <c r="G2217" t="s">
        <v>43</v>
      </c>
      <c r="H22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17">
        <v>9545</v>
      </c>
      <c r="J2217" t="s">
        <v>53</v>
      </c>
      <c r="K22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17" t="s">
        <v>62</v>
      </c>
      <c r="M22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17">
        <v>3</v>
      </c>
      <c r="O2217" t="s">
        <v>44</v>
      </c>
      <c r="P2217">
        <f>IF(Tabla1[[#This Row],[SEX]]="female",0,1)</f>
        <v>1</v>
      </c>
      <c r="Q2217" t="s">
        <v>59</v>
      </c>
      <c r="R2217">
        <f>IF(Tabla1[[#This Row],[OTHERSONLOAN]]="none",0,IF(Tabla1[[#This Row],[OTHERSONLOAN]]="co-applicant",1,2))</f>
        <v>1</v>
      </c>
      <c r="S2217">
        <v>3</v>
      </c>
      <c r="T2217" t="s">
        <v>54</v>
      </c>
      <c r="U2217">
        <f>IF(Tabla1[[#This Row],[OWNSPROPERTY]]="unknown",0,IF(Tabla1[[#This Row],[OWNSPROPERTY]]="real_state",1,IF(Tabla1[[#This Row],[OWNSPROPERTY]]="car_other",2,3)))</f>
        <v>0</v>
      </c>
      <c r="V2217">
        <v>44</v>
      </c>
      <c r="W2217" t="s">
        <v>29</v>
      </c>
      <c r="X2217">
        <f>IF(Tabla1[[#This Row],[INSTALLMENTPLANS]]="none",0,IF(Tabla1[[#This Row],[INSTALLMENTPLANS]]="stores",1,2))</f>
        <v>0</v>
      </c>
      <c r="Y2217" t="s">
        <v>60</v>
      </c>
      <c r="Z2217">
        <f>IF(Tabla1[[#This Row],[HOUSING]]="free",0,IF(Tabla1[[#This Row],[HOUSING]]="own",1,2))</f>
        <v>0</v>
      </c>
      <c r="AA2217">
        <v>2</v>
      </c>
      <c r="AB2217" t="s">
        <v>32</v>
      </c>
      <c r="AC2217">
        <f>IF(Tabla1[[#This Row],[JOB]]="unemployed",0,IF(Tabla1[[#This Row],[JOB]]="unskilled",1,IF(Tabla1[[#This Row],[JOB]]="skilled",2,3)))</f>
        <v>2</v>
      </c>
      <c r="AD2217">
        <v>2</v>
      </c>
      <c r="AE2217" t="s">
        <v>33</v>
      </c>
      <c r="AF2217">
        <f>IF(Tabla1[[#This Row],[TELEPHONE]]="none",0,1)</f>
        <v>1</v>
      </c>
      <c r="AG2217" t="s">
        <v>33</v>
      </c>
      <c r="AH2217">
        <f>IF(Tabla1[[#This Row],[FOREIGNWORKER]]="no",0,1)</f>
        <v>1</v>
      </c>
      <c r="AI2217" t="s">
        <v>55</v>
      </c>
      <c r="AJ2217">
        <f>IF(Tabla1[[#This Row],[RISK]]="No Risk",0,1)</f>
        <v>1</v>
      </c>
    </row>
    <row r="2218" spans="1:36" x14ac:dyDescent="0.25">
      <c r="A2218" t="s">
        <v>2288</v>
      </c>
      <c r="B2218" t="s">
        <v>36</v>
      </c>
      <c r="C2218">
        <f>IF(Tabla1[[#This Row],[CHECKINGSTATUS]]="no_checking",0,IF(Tabla1[[#This Row],[CHECKINGSTATUS]]="less_0",1,IF(Tabla1[[#This Row],[CHECKINGSTATUS]]="0_to_200",2,3)))</f>
        <v>1</v>
      </c>
      <c r="D2218">
        <v>20</v>
      </c>
      <c r="E2218" t="s">
        <v>24</v>
      </c>
      <c r="F2218">
        <f>IF(Tabla1[[#This Row],[CREDITHISTORY]]="no_credits",0,IF(Tabla1[[#This Row],[CREDITHISTORY]]="prior_paymentes_delayed",1,IF(Tabla1[[#This Row],[CREDITHISTORY]]="outstanding_credit",2,3)))</f>
        <v>3</v>
      </c>
      <c r="G2218" t="s">
        <v>37</v>
      </c>
      <c r="H22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18">
        <v>2986</v>
      </c>
      <c r="J2218" t="s">
        <v>38</v>
      </c>
      <c r="K22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18" t="s">
        <v>39</v>
      </c>
      <c r="M22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18">
        <v>3</v>
      </c>
      <c r="O2218" t="s">
        <v>44</v>
      </c>
      <c r="P2218">
        <f>IF(Tabla1[[#This Row],[SEX]]="female",0,1)</f>
        <v>1</v>
      </c>
      <c r="Q2218" t="s">
        <v>29</v>
      </c>
      <c r="R2218">
        <f>IF(Tabla1[[#This Row],[OTHERSONLOAN]]="none",0,IF(Tabla1[[#This Row],[OTHERSONLOAN]]="co-applicant",1,2))</f>
        <v>0</v>
      </c>
      <c r="S2218">
        <v>2</v>
      </c>
      <c r="T2218" t="s">
        <v>45</v>
      </c>
      <c r="U2218">
        <f>IF(Tabla1[[#This Row],[OWNSPROPERTY]]="unknown",0,IF(Tabla1[[#This Row],[OWNSPROPERTY]]="real_state",1,IF(Tabla1[[#This Row],[OWNSPROPERTY]]="car_other",2,3)))</f>
        <v>3</v>
      </c>
      <c r="V2218">
        <v>47</v>
      </c>
      <c r="W2218" t="s">
        <v>29</v>
      </c>
      <c r="X2218">
        <f>IF(Tabla1[[#This Row],[INSTALLMENTPLANS]]="none",0,IF(Tabla1[[#This Row],[INSTALLMENTPLANS]]="stores",1,2))</f>
        <v>0</v>
      </c>
      <c r="Y2218" t="s">
        <v>31</v>
      </c>
      <c r="Z2218">
        <f>IF(Tabla1[[#This Row],[HOUSING]]="free",0,IF(Tabla1[[#This Row],[HOUSING]]="own",1,2))</f>
        <v>1</v>
      </c>
      <c r="AA2218">
        <v>1</v>
      </c>
      <c r="AB2218" t="s">
        <v>32</v>
      </c>
      <c r="AC2218">
        <f>IF(Tabla1[[#This Row],[JOB]]="unemployed",0,IF(Tabla1[[#This Row],[JOB]]="unskilled",1,IF(Tabla1[[#This Row],[JOB]]="skilled",2,3)))</f>
        <v>2</v>
      </c>
      <c r="AD2218">
        <v>1</v>
      </c>
      <c r="AE2218" t="s">
        <v>33</v>
      </c>
      <c r="AF2218">
        <f>IF(Tabla1[[#This Row],[TELEPHONE]]="none",0,1)</f>
        <v>1</v>
      </c>
      <c r="AG2218" t="s">
        <v>33</v>
      </c>
      <c r="AH2218">
        <f>IF(Tabla1[[#This Row],[FOREIGNWORKER]]="no",0,1)</f>
        <v>1</v>
      </c>
      <c r="AI2218" t="s">
        <v>34</v>
      </c>
      <c r="AJ2218">
        <f>IF(Tabla1[[#This Row],[RISK]]="No Risk",0,1)</f>
        <v>0</v>
      </c>
    </row>
    <row r="2219" spans="1:36" x14ac:dyDescent="0.25">
      <c r="A2219" t="s">
        <v>2289</v>
      </c>
      <c r="B2219" t="s">
        <v>51</v>
      </c>
      <c r="C2219">
        <f>IF(Tabla1[[#This Row],[CHECKINGSTATUS]]="no_checking",0,IF(Tabla1[[#This Row],[CHECKINGSTATUS]]="less_0",1,IF(Tabla1[[#This Row],[CHECKINGSTATUS]]="0_to_200",2,3)))</f>
        <v>0</v>
      </c>
      <c r="D2219">
        <v>37</v>
      </c>
      <c r="E2219" t="s">
        <v>42</v>
      </c>
      <c r="F2219">
        <f>IF(Tabla1[[#This Row],[CREDITHISTORY]]="no_credits",0,IF(Tabla1[[#This Row],[CREDITHISTORY]]="prior_paymentes_delayed",1,IF(Tabla1[[#This Row],[CREDITHISTORY]]="outstanding_credit",2,3)))</f>
        <v>3</v>
      </c>
      <c r="G2219" t="s">
        <v>89</v>
      </c>
      <c r="H22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19">
        <v>5240</v>
      </c>
      <c r="J2219" t="s">
        <v>94</v>
      </c>
      <c r="K22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19" t="s">
        <v>39</v>
      </c>
      <c r="M22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19">
        <v>4</v>
      </c>
      <c r="O2219" t="s">
        <v>28</v>
      </c>
      <c r="P2219">
        <f>IF(Tabla1[[#This Row],[SEX]]="female",0,1)</f>
        <v>0</v>
      </c>
      <c r="Q2219" t="s">
        <v>29</v>
      </c>
      <c r="R2219">
        <f>IF(Tabla1[[#This Row],[OTHERSONLOAN]]="none",0,IF(Tabla1[[#This Row],[OTHERSONLOAN]]="co-applicant",1,2))</f>
        <v>0</v>
      </c>
      <c r="S2219">
        <v>4</v>
      </c>
      <c r="T2219" t="s">
        <v>30</v>
      </c>
      <c r="U2219">
        <f>IF(Tabla1[[#This Row],[OWNSPROPERTY]]="unknown",0,IF(Tabla1[[#This Row],[OWNSPROPERTY]]="real_state",1,IF(Tabla1[[#This Row],[OWNSPROPERTY]]="car_other",2,3)))</f>
        <v>3</v>
      </c>
      <c r="V2219">
        <v>54</v>
      </c>
      <c r="W2219" t="s">
        <v>29</v>
      </c>
      <c r="X2219">
        <f>IF(Tabla1[[#This Row],[INSTALLMENTPLANS]]="none",0,IF(Tabla1[[#This Row],[INSTALLMENTPLANS]]="stores",1,2))</f>
        <v>0</v>
      </c>
      <c r="Y2219" t="s">
        <v>31</v>
      </c>
      <c r="Z2219">
        <f>IF(Tabla1[[#This Row],[HOUSING]]="free",0,IF(Tabla1[[#This Row],[HOUSING]]="own",1,2))</f>
        <v>1</v>
      </c>
      <c r="AA2219">
        <v>2</v>
      </c>
      <c r="AB2219" t="s">
        <v>32</v>
      </c>
      <c r="AC2219">
        <f>IF(Tabla1[[#This Row],[JOB]]="unemployed",0,IF(Tabla1[[#This Row],[JOB]]="unskilled",1,IF(Tabla1[[#This Row],[JOB]]="skilled",2,3)))</f>
        <v>2</v>
      </c>
      <c r="AD2219">
        <v>2</v>
      </c>
      <c r="AE2219" t="s">
        <v>33</v>
      </c>
      <c r="AF2219">
        <f>IF(Tabla1[[#This Row],[TELEPHONE]]="none",0,1)</f>
        <v>1</v>
      </c>
      <c r="AG2219" t="s">
        <v>33</v>
      </c>
      <c r="AH2219">
        <f>IF(Tabla1[[#This Row],[FOREIGNWORKER]]="no",0,1)</f>
        <v>1</v>
      </c>
      <c r="AI2219" t="s">
        <v>34</v>
      </c>
      <c r="AJ2219">
        <f>IF(Tabla1[[#This Row],[RISK]]="No Risk",0,1)</f>
        <v>0</v>
      </c>
    </row>
    <row r="2220" spans="1:36" x14ac:dyDescent="0.25">
      <c r="A2220" t="s">
        <v>2290</v>
      </c>
      <c r="B2220" t="s">
        <v>51</v>
      </c>
      <c r="C2220">
        <f>IF(Tabla1[[#This Row],[CHECKINGSTATUS]]="no_checking",0,IF(Tabla1[[#This Row],[CHECKINGSTATUS]]="less_0",1,IF(Tabla1[[#This Row],[CHECKINGSTATUS]]="0_to_200",2,3)))</f>
        <v>0</v>
      </c>
      <c r="D2220">
        <v>15</v>
      </c>
      <c r="E2220" t="s">
        <v>24</v>
      </c>
      <c r="F2220">
        <f>IF(Tabla1[[#This Row],[CREDITHISTORY]]="no_credits",0,IF(Tabla1[[#This Row],[CREDITHISTORY]]="prior_paymentes_delayed",1,IF(Tabla1[[#This Row],[CREDITHISTORY]]="outstanding_credit",2,3)))</f>
        <v>3</v>
      </c>
      <c r="G2220" t="s">
        <v>43</v>
      </c>
      <c r="H22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20">
        <v>4813</v>
      </c>
      <c r="J2220" t="s">
        <v>94</v>
      </c>
      <c r="K22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20" t="s">
        <v>49</v>
      </c>
      <c r="M22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20">
        <v>3</v>
      </c>
      <c r="O2220" t="s">
        <v>28</v>
      </c>
      <c r="P2220">
        <f>IF(Tabla1[[#This Row],[SEX]]="female",0,1)</f>
        <v>0</v>
      </c>
      <c r="Q2220" t="s">
        <v>29</v>
      </c>
      <c r="R2220">
        <f>IF(Tabla1[[#This Row],[OTHERSONLOAN]]="none",0,IF(Tabla1[[#This Row],[OTHERSONLOAN]]="co-applicant",1,2))</f>
        <v>0</v>
      </c>
      <c r="S2220">
        <v>3</v>
      </c>
      <c r="T2220" t="s">
        <v>54</v>
      </c>
      <c r="U2220">
        <f>IF(Tabla1[[#This Row],[OWNSPROPERTY]]="unknown",0,IF(Tabla1[[#This Row],[OWNSPROPERTY]]="real_state",1,IF(Tabla1[[#This Row],[OWNSPROPERTY]]="car_other",2,3)))</f>
        <v>0</v>
      </c>
      <c r="V2220">
        <v>49</v>
      </c>
      <c r="W2220" t="s">
        <v>29</v>
      </c>
      <c r="X2220">
        <f>IF(Tabla1[[#This Row],[INSTALLMENTPLANS]]="none",0,IF(Tabla1[[#This Row],[INSTALLMENTPLANS]]="stores",1,2))</f>
        <v>0</v>
      </c>
      <c r="Y2220" t="s">
        <v>31</v>
      </c>
      <c r="Z2220">
        <f>IF(Tabla1[[#This Row],[HOUSING]]="free",0,IF(Tabla1[[#This Row],[HOUSING]]="own",1,2))</f>
        <v>1</v>
      </c>
      <c r="AA2220">
        <v>2</v>
      </c>
      <c r="AB2220" t="s">
        <v>32</v>
      </c>
      <c r="AC2220">
        <f>IF(Tabla1[[#This Row],[JOB]]="unemployed",0,IF(Tabla1[[#This Row],[JOB]]="unskilled",1,IF(Tabla1[[#This Row],[JOB]]="skilled",2,3)))</f>
        <v>2</v>
      </c>
      <c r="AD2220">
        <v>1</v>
      </c>
      <c r="AE2220" t="s">
        <v>33</v>
      </c>
      <c r="AF2220">
        <f>IF(Tabla1[[#This Row],[TELEPHONE]]="none",0,1)</f>
        <v>1</v>
      </c>
      <c r="AG2220" t="s">
        <v>33</v>
      </c>
      <c r="AH2220">
        <f>IF(Tabla1[[#This Row],[FOREIGNWORKER]]="no",0,1)</f>
        <v>1</v>
      </c>
      <c r="AI2220" t="s">
        <v>55</v>
      </c>
      <c r="AJ2220">
        <f>IF(Tabla1[[#This Row],[RISK]]="No Risk",0,1)</f>
        <v>1</v>
      </c>
    </row>
    <row r="2221" spans="1:36" x14ac:dyDescent="0.25">
      <c r="A2221" t="s">
        <v>2291</v>
      </c>
      <c r="B2221" t="s">
        <v>36</v>
      </c>
      <c r="C2221">
        <f>IF(Tabla1[[#This Row],[CHECKINGSTATUS]]="no_checking",0,IF(Tabla1[[#This Row],[CHECKINGSTATUS]]="less_0",1,IF(Tabla1[[#This Row],[CHECKINGSTATUS]]="0_to_200",2,3)))</f>
        <v>1</v>
      </c>
      <c r="D2221">
        <v>10</v>
      </c>
      <c r="E2221" t="s">
        <v>70</v>
      </c>
      <c r="F2221">
        <f>IF(Tabla1[[#This Row],[CREDITHISTORY]]="no_credits",0,IF(Tabla1[[#This Row],[CREDITHISTORY]]="prior_paymentes_delayed",1,IF(Tabla1[[#This Row],[CREDITHISTORY]]="outstanding_credit",2,3)))</f>
        <v>3</v>
      </c>
      <c r="G2221" t="s">
        <v>74</v>
      </c>
      <c r="H22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21">
        <v>1847</v>
      </c>
      <c r="J2221" t="s">
        <v>38</v>
      </c>
      <c r="K22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21" t="s">
        <v>71</v>
      </c>
      <c r="M222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21">
        <v>1</v>
      </c>
      <c r="O2221" t="s">
        <v>28</v>
      </c>
      <c r="P2221">
        <f>IF(Tabla1[[#This Row],[SEX]]="female",0,1)</f>
        <v>0</v>
      </c>
      <c r="Q2221" t="s">
        <v>29</v>
      </c>
      <c r="R2221">
        <f>IF(Tabla1[[#This Row],[OTHERSONLOAN]]="none",0,IF(Tabla1[[#This Row],[OTHERSONLOAN]]="co-applicant",1,2))</f>
        <v>0</v>
      </c>
      <c r="S2221">
        <v>3</v>
      </c>
      <c r="T2221" t="s">
        <v>65</v>
      </c>
      <c r="U2221">
        <f>IF(Tabla1[[#This Row],[OWNSPROPERTY]]="unknown",0,IF(Tabla1[[#This Row],[OWNSPROPERTY]]="real_state",1,IF(Tabla1[[#This Row],[OWNSPROPERTY]]="car_other",2,3)))</f>
        <v>2</v>
      </c>
      <c r="V2221">
        <v>27</v>
      </c>
      <c r="W2221" t="s">
        <v>29</v>
      </c>
      <c r="X2221">
        <f>IF(Tabla1[[#This Row],[INSTALLMENTPLANS]]="none",0,IF(Tabla1[[#This Row],[INSTALLMENTPLANS]]="stores",1,2))</f>
        <v>0</v>
      </c>
      <c r="Y2221" t="s">
        <v>31</v>
      </c>
      <c r="Z2221">
        <f>IF(Tabla1[[#This Row],[HOUSING]]="free",0,IF(Tabla1[[#This Row],[HOUSING]]="own",1,2))</f>
        <v>1</v>
      </c>
      <c r="AA2221">
        <v>1</v>
      </c>
      <c r="AB2221" t="s">
        <v>32</v>
      </c>
      <c r="AC2221">
        <f>IF(Tabla1[[#This Row],[JOB]]="unemployed",0,IF(Tabla1[[#This Row],[JOB]]="unskilled",1,IF(Tabla1[[#This Row],[JOB]]="skilled",2,3)))</f>
        <v>2</v>
      </c>
      <c r="AD2221">
        <v>1</v>
      </c>
      <c r="AE2221" t="s">
        <v>29</v>
      </c>
      <c r="AF2221">
        <f>IF(Tabla1[[#This Row],[TELEPHONE]]="none",0,1)</f>
        <v>0</v>
      </c>
      <c r="AG2221" t="s">
        <v>33</v>
      </c>
      <c r="AH2221">
        <f>IF(Tabla1[[#This Row],[FOREIGNWORKER]]="no",0,1)</f>
        <v>1</v>
      </c>
      <c r="AI2221" t="s">
        <v>34</v>
      </c>
      <c r="AJ2221">
        <f>IF(Tabla1[[#This Row],[RISK]]="No Risk",0,1)</f>
        <v>0</v>
      </c>
    </row>
    <row r="2222" spans="1:36" x14ac:dyDescent="0.25">
      <c r="A2222" t="s">
        <v>2292</v>
      </c>
      <c r="B2222" t="s">
        <v>51</v>
      </c>
      <c r="C2222">
        <f>IF(Tabla1[[#This Row],[CHECKINGSTATUS]]="no_checking",0,IF(Tabla1[[#This Row],[CHECKINGSTATUS]]="less_0",1,IF(Tabla1[[#This Row],[CHECKINGSTATUS]]="0_to_200",2,3)))</f>
        <v>0</v>
      </c>
      <c r="D2222">
        <v>43</v>
      </c>
      <c r="E2222" t="s">
        <v>42</v>
      </c>
      <c r="F2222">
        <f>IF(Tabla1[[#This Row],[CREDITHISTORY]]="no_credits",0,IF(Tabla1[[#This Row],[CREDITHISTORY]]="prior_paymentes_delayed",1,IF(Tabla1[[#This Row],[CREDITHISTORY]]="outstanding_credit",2,3)))</f>
        <v>3</v>
      </c>
      <c r="G2222" t="s">
        <v>68</v>
      </c>
      <c r="H22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22">
        <v>7393</v>
      </c>
      <c r="J2222" t="s">
        <v>53</v>
      </c>
      <c r="K22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22" t="s">
        <v>49</v>
      </c>
      <c r="M22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22">
        <v>5</v>
      </c>
      <c r="O2222" t="s">
        <v>44</v>
      </c>
      <c r="P2222">
        <f>IF(Tabla1[[#This Row],[SEX]]="female",0,1)</f>
        <v>1</v>
      </c>
      <c r="Q2222" t="s">
        <v>59</v>
      </c>
      <c r="R2222">
        <f>IF(Tabla1[[#This Row],[OTHERSONLOAN]]="none",0,IF(Tabla1[[#This Row],[OTHERSONLOAN]]="co-applicant",1,2))</f>
        <v>1</v>
      </c>
      <c r="S2222">
        <v>4</v>
      </c>
      <c r="T2222" t="s">
        <v>30</v>
      </c>
      <c r="U2222">
        <f>IF(Tabla1[[#This Row],[OWNSPROPERTY]]="unknown",0,IF(Tabla1[[#This Row],[OWNSPROPERTY]]="real_state",1,IF(Tabla1[[#This Row],[OWNSPROPERTY]]="car_other",2,3)))</f>
        <v>3</v>
      </c>
      <c r="V2222">
        <v>37</v>
      </c>
      <c r="W2222" t="s">
        <v>29</v>
      </c>
      <c r="X2222">
        <f>IF(Tabla1[[#This Row],[INSTALLMENTPLANS]]="none",0,IF(Tabla1[[#This Row],[INSTALLMENTPLANS]]="stores",1,2))</f>
        <v>0</v>
      </c>
      <c r="Y2222" t="s">
        <v>60</v>
      </c>
      <c r="Z2222">
        <f>IF(Tabla1[[#This Row],[HOUSING]]="free",0,IF(Tabla1[[#This Row],[HOUSING]]="own",1,2))</f>
        <v>0</v>
      </c>
      <c r="AA2222">
        <v>2</v>
      </c>
      <c r="AB2222" t="s">
        <v>32</v>
      </c>
      <c r="AC2222">
        <f>IF(Tabla1[[#This Row],[JOB]]="unemployed",0,IF(Tabla1[[#This Row],[JOB]]="unskilled",1,IF(Tabla1[[#This Row],[JOB]]="skilled",2,3)))</f>
        <v>2</v>
      </c>
      <c r="AD2222">
        <v>1</v>
      </c>
      <c r="AE2222" t="s">
        <v>29</v>
      </c>
      <c r="AF2222">
        <f>IF(Tabla1[[#This Row],[TELEPHONE]]="none",0,1)</f>
        <v>0</v>
      </c>
      <c r="AG2222" t="s">
        <v>33</v>
      </c>
      <c r="AH2222">
        <f>IF(Tabla1[[#This Row],[FOREIGNWORKER]]="no",0,1)</f>
        <v>1</v>
      </c>
      <c r="AI2222" t="s">
        <v>34</v>
      </c>
      <c r="AJ2222">
        <f>IF(Tabla1[[#This Row],[RISK]]="No Risk",0,1)</f>
        <v>0</v>
      </c>
    </row>
    <row r="2223" spans="1:36" x14ac:dyDescent="0.25">
      <c r="A2223" t="s">
        <v>2293</v>
      </c>
      <c r="B2223" t="s">
        <v>51</v>
      </c>
      <c r="C2223">
        <f>IF(Tabla1[[#This Row],[CHECKINGSTATUS]]="no_checking",0,IF(Tabla1[[#This Row],[CHECKINGSTATUS]]="less_0",1,IF(Tabla1[[#This Row],[CHECKINGSTATUS]]="0_to_200",2,3)))</f>
        <v>0</v>
      </c>
      <c r="D2223">
        <v>30</v>
      </c>
      <c r="E2223" t="s">
        <v>57</v>
      </c>
      <c r="F2223">
        <f>IF(Tabla1[[#This Row],[CREDITHISTORY]]="no_credits",0,IF(Tabla1[[#This Row],[CREDITHISTORY]]="prior_paymentes_delayed",1,IF(Tabla1[[#This Row],[CREDITHISTORY]]="outstanding_credit",2,3)))</f>
        <v>2</v>
      </c>
      <c r="G2223" t="s">
        <v>43</v>
      </c>
      <c r="H22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23">
        <v>5025</v>
      </c>
      <c r="J2223" t="s">
        <v>54</v>
      </c>
      <c r="K22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23" t="s">
        <v>49</v>
      </c>
      <c r="M22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23">
        <v>4</v>
      </c>
      <c r="O2223" t="s">
        <v>44</v>
      </c>
      <c r="P2223">
        <f>IF(Tabla1[[#This Row],[SEX]]="female",0,1)</f>
        <v>1</v>
      </c>
      <c r="Q2223" t="s">
        <v>29</v>
      </c>
      <c r="R2223">
        <f>IF(Tabla1[[#This Row],[OTHERSONLOAN]]="none",0,IF(Tabla1[[#This Row],[OTHERSONLOAN]]="co-applicant",1,2))</f>
        <v>0</v>
      </c>
      <c r="S2223">
        <v>5</v>
      </c>
      <c r="T2223" t="s">
        <v>30</v>
      </c>
      <c r="U2223">
        <f>IF(Tabla1[[#This Row],[OWNSPROPERTY]]="unknown",0,IF(Tabla1[[#This Row],[OWNSPROPERTY]]="real_state",1,IF(Tabla1[[#This Row],[OWNSPROPERTY]]="car_other",2,3)))</f>
        <v>3</v>
      </c>
      <c r="V2223">
        <v>45</v>
      </c>
      <c r="W2223" t="s">
        <v>29</v>
      </c>
      <c r="X2223">
        <f>IF(Tabla1[[#This Row],[INSTALLMENTPLANS]]="none",0,IF(Tabla1[[#This Row],[INSTALLMENTPLANS]]="stores",1,2))</f>
        <v>0</v>
      </c>
      <c r="Y2223" t="s">
        <v>31</v>
      </c>
      <c r="Z2223">
        <f>IF(Tabla1[[#This Row],[HOUSING]]="free",0,IF(Tabla1[[#This Row],[HOUSING]]="own",1,2))</f>
        <v>1</v>
      </c>
      <c r="AA2223">
        <v>2</v>
      </c>
      <c r="AB2223" t="s">
        <v>63</v>
      </c>
      <c r="AC2223">
        <f>IF(Tabla1[[#This Row],[JOB]]="unemployed",0,IF(Tabla1[[#This Row],[JOB]]="unskilled",1,IF(Tabla1[[#This Row],[JOB]]="skilled",2,3)))</f>
        <v>3</v>
      </c>
      <c r="AD2223">
        <v>2</v>
      </c>
      <c r="AE2223" t="s">
        <v>33</v>
      </c>
      <c r="AF2223">
        <f>IF(Tabla1[[#This Row],[TELEPHONE]]="none",0,1)</f>
        <v>1</v>
      </c>
      <c r="AG2223" t="s">
        <v>33</v>
      </c>
      <c r="AH2223">
        <f>IF(Tabla1[[#This Row],[FOREIGNWORKER]]="no",0,1)</f>
        <v>1</v>
      </c>
      <c r="AI2223" t="s">
        <v>34</v>
      </c>
      <c r="AJ2223">
        <f>IF(Tabla1[[#This Row],[RISK]]="No Risk",0,1)</f>
        <v>0</v>
      </c>
    </row>
    <row r="2224" spans="1:36" x14ac:dyDescent="0.25">
      <c r="A2224" t="s">
        <v>2294</v>
      </c>
      <c r="B2224" t="s">
        <v>36</v>
      </c>
      <c r="C2224">
        <f>IF(Tabla1[[#This Row],[CHECKINGSTATUS]]="no_checking",0,IF(Tabla1[[#This Row],[CHECKINGSTATUS]]="less_0",1,IF(Tabla1[[#This Row],[CHECKINGSTATUS]]="0_to_200",2,3)))</f>
        <v>1</v>
      </c>
      <c r="D2224">
        <v>13</v>
      </c>
      <c r="E2224" t="s">
        <v>122</v>
      </c>
      <c r="F2224">
        <f>IF(Tabla1[[#This Row],[CREDITHISTORY]]="no_credits",0,IF(Tabla1[[#This Row],[CREDITHISTORY]]="prior_paymentes_delayed",1,IF(Tabla1[[#This Row],[CREDITHISTORY]]="outstanding_credit",2,3)))</f>
        <v>0</v>
      </c>
      <c r="G2224" t="s">
        <v>37</v>
      </c>
      <c r="H22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24">
        <v>250</v>
      </c>
      <c r="J2224" t="s">
        <v>38</v>
      </c>
      <c r="K22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24" t="s">
        <v>39</v>
      </c>
      <c r="M22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24">
        <v>2</v>
      </c>
      <c r="O2224" t="s">
        <v>28</v>
      </c>
      <c r="P2224">
        <f>IF(Tabla1[[#This Row],[SEX]]="female",0,1)</f>
        <v>0</v>
      </c>
      <c r="Q2224" t="s">
        <v>29</v>
      </c>
      <c r="R2224">
        <f>IF(Tabla1[[#This Row],[OTHERSONLOAN]]="none",0,IF(Tabla1[[#This Row],[OTHERSONLOAN]]="co-applicant",1,2))</f>
        <v>0</v>
      </c>
      <c r="S2224">
        <v>2</v>
      </c>
      <c r="T2224" t="s">
        <v>45</v>
      </c>
      <c r="U2224">
        <f>IF(Tabla1[[#This Row],[OWNSPROPERTY]]="unknown",0,IF(Tabla1[[#This Row],[OWNSPROPERTY]]="real_state",1,IF(Tabla1[[#This Row],[OWNSPROPERTY]]="car_other",2,3)))</f>
        <v>3</v>
      </c>
      <c r="V2224">
        <v>19</v>
      </c>
      <c r="W2224" t="s">
        <v>29</v>
      </c>
      <c r="X2224">
        <f>IF(Tabla1[[#This Row],[INSTALLMENTPLANS]]="none",0,IF(Tabla1[[#This Row],[INSTALLMENTPLANS]]="stores",1,2))</f>
        <v>0</v>
      </c>
      <c r="Y2224" t="s">
        <v>31</v>
      </c>
      <c r="Z2224">
        <f>IF(Tabla1[[#This Row],[HOUSING]]="free",0,IF(Tabla1[[#This Row],[HOUSING]]="own",1,2))</f>
        <v>1</v>
      </c>
      <c r="AA2224">
        <v>1</v>
      </c>
      <c r="AB2224" t="s">
        <v>32</v>
      </c>
      <c r="AC2224">
        <f>IF(Tabla1[[#This Row],[JOB]]="unemployed",0,IF(Tabla1[[#This Row],[JOB]]="unskilled",1,IF(Tabla1[[#This Row],[JOB]]="skilled",2,3)))</f>
        <v>2</v>
      </c>
      <c r="AD2224">
        <v>1</v>
      </c>
      <c r="AE2224" t="s">
        <v>29</v>
      </c>
      <c r="AF2224">
        <f>IF(Tabla1[[#This Row],[TELEPHONE]]="none",0,1)</f>
        <v>0</v>
      </c>
      <c r="AG2224" t="s">
        <v>33</v>
      </c>
      <c r="AH2224">
        <f>IF(Tabla1[[#This Row],[FOREIGNWORKER]]="no",0,1)</f>
        <v>1</v>
      </c>
      <c r="AI2224" t="s">
        <v>34</v>
      </c>
      <c r="AJ2224">
        <f>IF(Tabla1[[#This Row],[RISK]]="No Risk",0,1)</f>
        <v>0</v>
      </c>
    </row>
    <row r="2225" spans="1:36" x14ac:dyDescent="0.25">
      <c r="A2225" t="s">
        <v>2295</v>
      </c>
      <c r="B2225" t="s">
        <v>23</v>
      </c>
      <c r="C2225">
        <f>IF(Tabla1[[#This Row],[CHECKINGSTATUS]]="no_checking",0,IF(Tabla1[[#This Row],[CHECKINGSTATUS]]="less_0",1,IF(Tabla1[[#This Row],[CHECKINGSTATUS]]="0_to_200",2,3)))</f>
        <v>2</v>
      </c>
      <c r="D2225">
        <v>19</v>
      </c>
      <c r="E2225" t="s">
        <v>24</v>
      </c>
      <c r="F2225">
        <f>IF(Tabla1[[#This Row],[CREDITHISTORY]]="no_credits",0,IF(Tabla1[[#This Row],[CREDITHISTORY]]="prior_paymentes_delayed",1,IF(Tabla1[[#This Row],[CREDITHISTORY]]="outstanding_credit",2,3)))</f>
        <v>3</v>
      </c>
      <c r="G2225" t="s">
        <v>37</v>
      </c>
      <c r="H22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25">
        <v>1796</v>
      </c>
      <c r="J2225" t="s">
        <v>38</v>
      </c>
      <c r="K22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25" t="s">
        <v>27</v>
      </c>
      <c r="M22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25">
        <v>3</v>
      </c>
      <c r="O2225" t="s">
        <v>44</v>
      </c>
      <c r="P2225">
        <f>IF(Tabla1[[#This Row],[SEX]]="female",0,1)</f>
        <v>1</v>
      </c>
      <c r="Q2225" t="s">
        <v>29</v>
      </c>
      <c r="R2225">
        <f>IF(Tabla1[[#This Row],[OTHERSONLOAN]]="none",0,IF(Tabla1[[#This Row],[OTHERSONLOAN]]="co-applicant",1,2))</f>
        <v>0</v>
      </c>
      <c r="S2225">
        <v>2</v>
      </c>
      <c r="T2225" t="s">
        <v>45</v>
      </c>
      <c r="U2225">
        <f>IF(Tabla1[[#This Row],[OWNSPROPERTY]]="unknown",0,IF(Tabla1[[#This Row],[OWNSPROPERTY]]="real_state",1,IF(Tabla1[[#This Row],[OWNSPROPERTY]]="car_other",2,3)))</f>
        <v>3</v>
      </c>
      <c r="V2225">
        <v>28</v>
      </c>
      <c r="W2225" t="s">
        <v>29</v>
      </c>
      <c r="X2225">
        <f>IF(Tabla1[[#This Row],[INSTALLMENTPLANS]]="none",0,IF(Tabla1[[#This Row],[INSTALLMENTPLANS]]="stores",1,2))</f>
        <v>0</v>
      </c>
      <c r="Y2225" t="s">
        <v>72</v>
      </c>
      <c r="Z2225">
        <f>IF(Tabla1[[#This Row],[HOUSING]]="free",0,IF(Tabla1[[#This Row],[HOUSING]]="own",1,2))</f>
        <v>2</v>
      </c>
      <c r="AA2225">
        <v>1</v>
      </c>
      <c r="AB2225" t="s">
        <v>32</v>
      </c>
      <c r="AC2225">
        <f>IF(Tabla1[[#This Row],[JOB]]="unemployed",0,IF(Tabla1[[#This Row],[JOB]]="unskilled",1,IF(Tabla1[[#This Row],[JOB]]="skilled",2,3)))</f>
        <v>2</v>
      </c>
      <c r="AD2225">
        <v>1</v>
      </c>
      <c r="AE2225" t="s">
        <v>29</v>
      </c>
      <c r="AF2225">
        <f>IF(Tabla1[[#This Row],[TELEPHONE]]="none",0,1)</f>
        <v>0</v>
      </c>
      <c r="AG2225" t="s">
        <v>33</v>
      </c>
      <c r="AH2225">
        <f>IF(Tabla1[[#This Row],[FOREIGNWORKER]]="no",0,1)</f>
        <v>1</v>
      </c>
      <c r="AI2225" t="s">
        <v>34</v>
      </c>
      <c r="AJ2225">
        <f>IF(Tabla1[[#This Row],[RISK]]="No Risk",0,1)</f>
        <v>0</v>
      </c>
    </row>
    <row r="2226" spans="1:36" x14ac:dyDescent="0.25">
      <c r="A2226" t="s">
        <v>2296</v>
      </c>
      <c r="B2226" t="s">
        <v>51</v>
      </c>
      <c r="C2226">
        <f>IF(Tabla1[[#This Row],[CHECKINGSTATUS]]="no_checking",0,IF(Tabla1[[#This Row],[CHECKINGSTATUS]]="less_0",1,IF(Tabla1[[#This Row],[CHECKINGSTATUS]]="0_to_200",2,3)))</f>
        <v>0</v>
      </c>
      <c r="D2226">
        <v>34</v>
      </c>
      <c r="E2226" t="s">
        <v>24</v>
      </c>
      <c r="F2226">
        <f>IF(Tabla1[[#This Row],[CREDITHISTORY]]="no_credits",0,IF(Tabla1[[#This Row],[CREDITHISTORY]]="prior_paymentes_delayed",1,IF(Tabla1[[#This Row],[CREDITHISTORY]]="outstanding_credit",2,3)))</f>
        <v>3</v>
      </c>
      <c r="G2226" t="s">
        <v>197</v>
      </c>
      <c r="H22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226">
        <v>4674</v>
      </c>
      <c r="J2226" t="s">
        <v>53</v>
      </c>
      <c r="K222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26" t="s">
        <v>62</v>
      </c>
      <c r="M22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26">
        <v>4</v>
      </c>
      <c r="O2226" t="s">
        <v>28</v>
      </c>
      <c r="P2226">
        <f>IF(Tabla1[[#This Row],[SEX]]="female",0,1)</f>
        <v>0</v>
      </c>
      <c r="Q2226" t="s">
        <v>29</v>
      </c>
      <c r="R2226">
        <f>IF(Tabla1[[#This Row],[OTHERSONLOAN]]="none",0,IF(Tabla1[[#This Row],[OTHERSONLOAN]]="co-applicant",1,2))</f>
        <v>0</v>
      </c>
      <c r="S2226">
        <v>3</v>
      </c>
      <c r="T2226" t="s">
        <v>30</v>
      </c>
      <c r="U2226">
        <f>IF(Tabla1[[#This Row],[OWNSPROPERTY]]="unknown",0,IF(Tabla1[[#This Row],[OWNSPROPERTY]]="real_state",1,IF(Tabla1[[#This Row],[OWNSPROPERTY]]="car_other",2,3)))</f>
        <v>3</v>
      </c>
      <c r="V2226">
        <v>44</v>
      </c>
      <c r="W2226" t="s">
        <v>29</v>
      </c>
      <c r="X2226">
        <f>IF(Tabla1[[#This Row],[INSTALLMENTPLANS]]="none",0,IF(Tabla1[[#This Row],[INSTALLMENTPLANS]]="stores",1,2))</f>
        <v>0</v>
      </c>
      <c r="Y2226" t="s">
        <v>31</v>
      </c>
      <c r="Z2226">
        <f>IF(Tabla1[[#This Row],[HOUSING]]="free",0,IF(Tabla1[[#This Row],[HOUSING]]="own",1,2))</f>
        <v>1</v>
      </c>
      <c r="AA2226">
        <v>2</v>
      </c>
      <c r="AB2226" t="s">
        <v>32</v>
      </c>
      <c r="AC2226">
        <f>IF(Tabla1[[#This Row],[JOB]]="unemployed",0,IF(Tabla1[[#This Row],[JOB]]="unskilled",1,IF(Tabla1[[#This Row],[JOB]]="skilled",2,3)))</f>
        <v>2</v>
      </c>
      <c r="AD2226">
        <v>1</v>
      </c>
      <c r="AE2226" t="s">
        <v>29</v>
      </c>
      <c r="AF2226">
        <f>IF(Tabla1[[#This Row],[TELEPHONE]]="none",0,1)</f>
        <v>0</v>
      </c>
      <c r="AG2226" t="s">
        <v>33</v>
      </c>
      <c r="AH2226">
        <f>IF(Tabla1[[#This Row],[FOREIGNWORKER]]="no",0,1)</f>
        <v>1</v>
      </c>
      <c r="AI2226" t="s">
        <v>34</v>
      </c>
      <c r="AJ2226">
        <f>IF(Tabla1[[#This Row],[RISK]]="No Risk",0,1)</f>
        <v>0</v>
      </c>
    </row>
    <row r="2227" spans="1:36" x14ac:dyDescent="0.25">
      <c r="A2227" t="s">
        <v>2297</v>
      </c>
      <c r="B2227" t="s">
        <v>51</v>
      </c>
      <c r="C2227">
        <f>IF(Tabla1[[#This Row],[CHECKINGSTATUS]]="no_checking",0,IF(Tabla1[[#This Row],[CHECKINGSTATUS]]="less_0",1,IF(Tabla1[[#This Row],[CHECKINGSTATUS]]="0_to_200",2,3)))</f>
        <v>0</v>
      </c>
      <c r="D2227">
        <v>35</v>
      </c>
      <c r="E2227" t="s">
        <v>57</v>
      </c>
      <c r="F2227">
        <f>IF(Tabla1[[#This Row],[CREDITHISTORY]]="no_credits",0,IF(Tabla1[[#This Row],[CREDITHISTORY]]="prior_paymentes_delayed",1,IF(Tabla1[[#This Row],[CREDITHISTORY]]="outstanding_credit",2,3)))</f>
        <v>2</v>
      </c>
      <c r="G2227" t="s">
        <v>58</v>
      </c>
      <c r="H22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227">
        <v>7408</v>
      </c>
      <c r="J2227" t="s">
        <v>53</v>
      </c>
      <c r="K22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27" t="s">
        <v>49</v>
      </c>
      <c r="M22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27">
        <v>5</v>
      </c>
      <c r="O2227" t="s">
        <v>44</v>
      </c>
      <c r="P2227">
        <f>IF(Tabla1[[#This Row],[SEX]]="female",0,1)</f>
        <v>1</v>
      </c>
      <c r="Q2227" t="s">
        <v>59</v>
      </c>
      <c r="R2227">
        <f>IF(Tabla1[[#This Row],[OTHERSONLOAN]]="none",0,IF(Tabla1[[#This Row],[OTHERSONLOAN]]="co-applicant",1,2))</f>
        <v>1</v>
      </c>
      <c r="S2227">
        <v>3</v>
      </c>
      <c r="T2227" t="s">
        <v>54</v>
      </c>
      <c r="U2227">
        <f>IF(Tabla1[[#This Row],[OWNSPROPERTY]]="unknown",0,IF(Tabla1[[#This Row],[OWNSPROPERTY]]="real_state",1,IF(Tabla1[[#This Row],[OWNSPROPERTY]]="car_other",2,3)))</f>
        <v>0</v>
      </c>
      <c r="V2227">
        <v>50</v>
      </c>
      <c r="W2227" t="s">
        <v>29</v>
      </c>
      <c r="X2227">
        <f>IF(Tabla1[[#This Row],[INSTALLMENTPLANS]]="none",0,IF(Tabla1[[#This Row],[INSTALLMENTPLANS]]="stores",1,2))</f>
        <v>0</v>
      </c>
      <c r="Y2227" t="s">
        <v>60</v>
      </c>
      <c r="Z2227">
        <f>IF(Tabla1[[#This Row],[HOUSING]]="free",0,IF(Tabla1[[#This Row],[HOUSING]]="own",1,2))</f>
        <v>0</v>
      </c>
      <c r="AA2227">
        <v>2</v>
      </c>
      <c r="AB2227" t="s">
        <v>32</v>
      </c>
      <c r="AC2227">
        <f>IF(Tabla1[[#This Row],[JOB]]="unemployed",0,IF(Tabla1[[#This Row],[JOB]]="unskilled",1,IF(Tabla1[[#This Row],[JOB]]="skilled",2,3)))</f>
        <v>2</v>
      </c>
      <c r="AD2227">
        <v>2</v>
      </c>
      <c r="AE2227" t="s">
        <v>33</v>
      </c>
      <c r="AF2227">
        <f>IF(Tabla1[[#This Row],[TELEPHONE]]="none",0,1)</f>
        <v>1</v>
      </c>
      <c r="AG2227" t="s">
        <v>33</v>
      </c>
      <c r="AH2227">
        <f>IF(Tabla1[[#This Row],[FOREIGNWORKER]]="no",0,1)</f>
        <v>1</v>
      </c>
      <c r="AI2227" t="s">
        <v>55</v>
      </c>
      <c r="AJ2227">
        <f>IF(Tabla1[[#This Row],[RISK]]="No Risk",0,1)</f>
        <v>1</v>
      </c>
    </row>
    <row r="2228" spans="1:36" x14ac:dyDescent="0.25">
      <c r="A2228" t="s">
        <v>2298</v>
      </c>
      <c r="B2228" t="s">
        <v>23</v>
      </c>
      <c r="C2228">
        <f>IF(Tabla1[[#This Row],[CHECKINGSTATUS]]="no_checking",0,IF(Tabla1[[#This Row],[CHECKINGSTATUS]]="less_0",1,IF(Tabla1[[#This Row],[CHECKINGSTATUS]]="0_to_200",2,3)))</f>
        <v>2</v>
      </c>
      <c r="D2228">
        <v>4</v>
      </c>
      <c r="E2228" t="s">
        <v>70</v>
      </c>
      <c r="F2228">
        <f>IF(Tabla1[[#This Row],[CREDITHISTORY]]="no_credits",0,IF(Tabla1[[#This Row],[CREDITHISTORY]]="prior_paymentes_delayed",1,IF(Tabla1[[#This Row],[CREDITHISTORY]]="outstanding_credit",2,3)))</f>
        <v>3</v>
      </c>
      <c r="G2228" t="s">
        <v>37</v>
      </c>
      <c r="H22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28">
        <v>250</v>
      </c>
      <c r="J2228" t="s">
        <v>38</v>
      </c>
      <c r="K22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28" t="s">
        <v>71</v>
      </c>
      <c r="M222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28">
        <v>1</v>
      </c>
      <c r="O2228" t="s">
        <v>28</v>
      </c>
      <c r="P2228">
        <f>IF(Tabla1[[#This Row],[SEX]]="female",0,1)</f>
        <v>0</v>
      </c>
      <c r="Q2228" t="s">
        <v>29</v>
      </c>
      <c r="R2228">
        <f>IF(Tabla1[[#This Row],[OTHERSONLOAN]]="none",0,IF(Tabla1[[#This Row],[OTHERSONLOAN]]="co-applicant",1,2))</f>
        <v>0</v>
      </c>
      <c r="S2228">
        <v>1</v>
      </c>
      <c r="T2228" t="s">
        <v>45</v>
      </c>
      <c r="U2228">
        <f>IF(Tabla1[[#This Row],[OWNSPROPERTY]]="unknown",0,IF(Tabla1[[#This Row],[OWNSPROPERTY]]="real_state",1,IF(Tabla1[[#This Row],[OWNSPROPERTY]]="car_other",2,3)))</f>
        <v>3</v>
      </c>
      <c r="V2228">
        <v>19</v>
      </c>
      <c r="W2228" t="s">
        <v>29</v>
      </c>
      <c r="X2228">
        <f>IF(Tabla1[[#This Row],[INSTALLMENTPLANS]]="none",0,IF(Tabla1[[#This Row],[INSTALLMENTPLANS]]="stores",1,2))</f>
        <v>0</v>
      </c>
      <c r="Y2228" t="s">
        <v>72</v>
      </c>
      <c r="Z2228">
        <f>IF(Tabla1[[#This Row],[HOUSING]]="free",0,IF(Tabla1[[#This Row],[HOUSING]]="own",1,2))</f>
        <v>2</v>
      </c>
      <c r="AA2228">
        <v>1</v>
      </c>
      <c r="AB2228" t="s">
        <v>32</v>
      </c>
      <c r="AC2228">
        <f>IF(Tabla1[[#This Row],[JOB]]="unemployed",0,IF(Tabla1[[#This Row],[JOB]]="unskilled",1,IF(Tabla1[[#This Row],[JOB]]="skilled",2,3)))</f>
        <v>2</v>
      </c>
      <c r="AD2228">
        <v>1</v>
      </c>
      <c r="AE2228" t="s">
        <v>29</v>
      </c>
      <c r="AF2228">
        <f>IF(Tabla1[[#This Row],[TELEPHONE]]="none",0,1)</f>
        <v>0</v>
      </c>
      <c r="AG2228" t="s">
        <v>33</v>
      </c>
      <c r="AH2228">
        <f>IF(Tabla1[[#This Row],[FOREIGNWORKER]]="no",0,1)</f>
        <v>1</v>
      </c>
      <c r="AI2228" t="s">
        <v>34</v>
      </c>
      <c r="AJ2228">
        <f>IF(Tabla1[[#This Row],[RISK]]="No Risk",0,1)</f>
        <v>0</v>
      </c>
    </row>
    <row r="2229" spans="1:36" x14ac:dyDescent="0.25">
      <c r="A2229" t="s">
        <v>2299</v>
      </c>
      <c r="B2229" t="s">
        <v>23</v>
      </c>
      <c r="C2229">
        <f>IF(Tabla1[[#This Row],[CHECKINGSTATUS]]="no_checking",0,IF(Tabla1[[#This Row],[CHECKINGSTATUS]]="less_0",1,IF(Tabla1[[#This Row],[CHECKINGSTATUS]]="0_to_200",2,3)))</f>
        <v>2</v>
      </c>
      <c r="D2229">
        <v>29</v>
      </c>
      <c r="E2229" t="s">
        <v>24</v>
      </c>
      <c r="F2229">
        <f>IF(Tabla1[[#This Row],[CREDITHISTORY]]="no_credits",0,IF(Tabla1[[#This Row],[CREDITHISTORY]]="prior_paymentes_delayed",1,IF(Tabla1[[#This Row],[CREDITHISTORY]]="outstanding_credit",2,3)))</f>
        <v>3</v>
      </c>
      <c r="G2229" t="s">
        <v>89</v>
      </c>
      <c r="H22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29">
        <v>4623</v>
      </c>
      <c r="J2229" t="s">
        <v>38</v>
      </c>
      <c r="K22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29" t="s">
        <v>62</v>
      </c>
      <c r="M22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29">
        <v>4</v>
      </c>
      <c r="O2229" t="s">
        <v>28</v>
      </c>
      <c r="P2229">
        <f>IF(Tabla1[[#This Row],[SEX]]="female",0,1)</f>
        <v>0</v>
      </c>
      <c r="Q2229" t="s">
        <v>29</v>
      </c>
      <c r="R2229">
        <f>IF(Tabla1[[#This Row],[OTHERSONLOAN]]="none",0,IF(Tabla1[[#This Row],[OTHERSONLOAN]]="co-applicant",1,2))</f>
        <v>0</v>
      </c>
      <c r="S2229">
        <v>2</v>
      </c>
      <c r="T2229" t="s">
        <v>30</v>
      </c>
      <c r="U2229">
        <f>IF(Tabla1[[#This Row],[OWNSPROPERTY]]="unknown",0,IF(Tabla1[[#This Row],[OWNSPROPERTY]]="real_state",1,IF(Tabla1[[#This Row],[OWNSPROPERTY]]="car_other",2,3)))</f>
        <v>3</v>
      </c>
      <c r="V2229">
        <v>35</v>
      </c>
      <c r="W2229" t="s">
        <v>29</v>
      </c>
      <c r="X2229">
        <f>IF(Tabla1[[#This Row],[INSTALLMENTPLANS]]="none",0,IF(Tabla1[[#This Row],[INSTALLMENTPLANS]]="stores",1,2))</f>
        <v>0</v>
      </c>
      <c r="Y2229" t="s">
        <v>31</v>
      </c>
      <c r="Z2229">
        <f>IF(Tabla1[[#This Row],[HOUSING]]="free",0,IF(Tabla1[[#This Row],[HOUSING]]="own",1,2))</f>
        <v>1</v>
      </c>
      <c r="AA2229">
        <v>1</v>
      </c>
      <c r="AB2229" t="s">
        <v>32</v>
      </c>
      <c r="AC2229">
        <f>IF(Tabla1[[#This Row],[JOB]]="unemployed",0,IF(Tabla1[[#This Row],[JOB]]="unskilled",1,IF(Tabla1[[#This Row],[JOB]]="skilled",2,3)))</f>
        <v>2</v>
      </c>
      <c r="AD2229">
        <v>1</v>
      </c>
      <c r="AE2229" t="s">
        <v>29</v>
      </c>
      <c r="AF2229">
        <f>IF(Tabla1[[#This Row],[TELEPHONE]]="none",0,1)</f>
        <v>0</v>
      </c>
      <c r="AG2229" t="s">
        <v>33</v>
      </c>
      <c r="AH2229">
        <f>IF(Tabla1[[#This Row],[FOREIGNWORKER]]="no",0,1)</f>
        <v>1</v>
      </c>
      <c r="AI2229" t="s">
        <v>34</v>
      </c>
      <c r="AJ2229">
        <f>IF(Tabla1[[#This Row],[RISK]]="No Risk",0,1)</f>
        <v>0</v>
      </c>
    </row>
    <row r="2230" spans="1:36" x14ac:dyDescent="0.25">
      <c r="A2230" t="s">
        <v>2300</v>
      </c>
      <c r="B2230" t="s">
        <v>23</v>
      </c>
      <c r="C2230">
        <f>IF(Tabla1[[#This Row],[CHECKINGSTATUS]]="no_checking",0,IF(Tabla1[[#This Row],[CHECKINGSTATUS]]="less_0",1,IF(Tabla1[[#This Row],[CHECKINGSTATUS]]="0_to_200",2,3)))</f>
        <v>2</v>
      </c>
      <c r="D2230">
        <v>7</v>
      </c>
      <c r="E2230" t="s">
        <v>70</v>
      </c>
      <c r="F2230">
        <f>IF(Tabla1[[#This Row],[CREDITHISTORY]]="no_credits",0,IF(Tabla1[[#This Row],[CREDITHISTORY]]="prior_paymentes_delayed",1,IF(Tabla1[[#This Row],[CREDITHISTORY]]="outstanding_credit",2,3)))</f>
        <v>3</v>
      </c>
      <c r="G2230" t="s">
        <v>74</v>
      </c>
      <c r="H22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30">
        <v>250</v>
      </c>
      <c r="J2230" t="s">
        <v>38</v>
      </c>
      <c r="K22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30" t="s">
        <v>71</v>
      </c>
      <c r="M223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30">
        <v>1</v>
      </c>
      <c r="O2230" t="s">
        <v>28</v>
      </c>
      <c r="P2230">
        <f>IF(Tabla1[[#This Row],[SEX]]="female",0,1)</f>
        <v>0</v>
      </c>
      <c r="Q2230" t="s">
        <v>29</v>
      </c>
      <c r="R2230">
        <f>IF(Tabla1[[#This Row],[OTHERSONLOAN]]="none",0,IF(Tabla1[[#This Row],[OTHERSONLOAN]]="co-applicant",1,2))</f>
        <v>0</v>
      </c>
      <c r="S2230">
        <v>1</v>
      </c>
      <c r="T2230" t="s">
        <v>30</v>
      </c>
      <c r="U2230">
        <f>IF(Tabla1[[#This Row],[OWNSPROPERTY]]="unknown",0,IF(Tabla1[[#This Row],[OWNSPROPERTY]]="real_state",1,IF(Tabla1[[#This Row],[OWNSPROPERTY]]="car_other",2,3)))</f>
        <v>3</v>
      </c>
      <c r="V2230">
        <v>23</v>
      </c>
      <c r="W2230" t="s">
        <v>29</v>
      </c>
      <c r="X2230">
        <f>IF(Tabla1[[#This Row],[INSTALLMENTPLANS]]="none",0,IF(Tabla1[[#This Row],[INSTALLMENTPLANS]]="stores",1,2))</f>
        <v>0</v>
      </c>
      <c r="Y2230" t="s">
        <v>31</v>
      </c>
      <c r="Z2230">
        <f>IF(Tabla1[[#This Row],[HOUSING]]="free",0,IF(Tabla1[[#This Row],[HOUSING]]="own",1,2))</f>
        <v>1</v>
      </c>
      <c r="AA2230">
        <v>1</v>
      </c>
      <c r="AB2230" t="s">
        <v>32</v>
      </c>
      <c r="AC2230">
        <f>IF(Tabla1[[#This Row],[JOB]]="unemployed",0,IF(Tabla1[[#This Row],[JOB]]="unskilled",1,IF(Tabla1[[#This Row],[JOB]]="skilled",2,3)))</f>
        <v>2</v>
      </c>
      <c r="AD2230">
        <v>1</v>
      </c>
      <c r="AE2230" t="s">
        <v>29</v>
      </c>
      <c r="AF2230">
        <f>IF(Tabla1[[#This Row],[TELEPHONE]]="none",0,1)</f>
        <v>0</v>
      </c>
      <c r="AG2230" t="s">
        <v>33</v>
      </c>
      <c r="AH2230">
        <f>IF(Tabla1[[#This Row],[FOREIGNWORKER]]="no",0,1)</f>
        <v>1</v>
      </c>
      <c r="AI2230" t="s">
        <v>34</v>
      </c>
      <c r="AJ2230">
        <f>IF(Tabla1[[#This Row],[RISK]]="No Risk",0,1)</f>
        <v>0</v>
      </c>
    </row>
    <row r="2231" spans="1:36" x14ac:dyDescent="0.25">
      <c r="A2231" t="s">
        <v>2301</v>
      </c>
      <c r="B2231" t="s">
        <v>23</v>
      </c>
      <c r="C2231">
        <f>IF(Tabla1[[#This Row],[CHECKINGSTATUS]]="no_checking",0,IF(Tabla1[[#This Row],[CHECKINGSTATUS]]="less_0",1,IF(Tabla1[[#This Row],[CHECKINGSTATUS]]="0_to_200",2,3)))</f>
        <v>2</v>
      </c>
      <c r="D2231">
        <v>23</v>
      </c>
      <c r="E2231" t="s">
        <v>57</v>
      </c>
      <c r="F2231">
        <f>IF(Tabla1[[#This Row],[CREDITHISTORY]]="no_credits",0,IF(Tabla1[[#This Row],[CREDITHISTORY]]="prior_paymentes_delayed",1,IF(Tabla1[[#This Row],[CREDITHISTORY]]="outstanding_credit",2,3)))</f>
        <v>2</v>
      </c>
      <c r="G2231" t="s">
        <v>74</v>
      </c>
      <c r="H22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31">
        <v>4257</v>
      </c>
      <c r="J2231" t="s">
        <v>26</v>
      </c>
      <c r="K22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31" t="s">
        <v>49</v>
      </c>
      <c r="M22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31">
        <v>3</v>
      </c>
      <c r="O2231" t="s">
        <v>44</v>
      </c>
      <c r="P2231">
        <f>IF(Tabla1[[#This Row],[SEX]]="female",0,1)</f>
        <v>1</v>
      </c>
      <c r="Q2231" t="s">
        <v>29</v>
      </c>
      <c r="R2231">
        <f>IF(Tabla1[[#This Row],[OTHERSONLOAN]]="none",0,IF(Tabla1[[#This Row],[OTHERSONLOAN]]="co-applicant",1,2))</f>
        <v>0</v>
      </c>
      <c r="S2231">
        <v>3</v>
      </c>
      <c r="T2231" t="s">
        <v>65</v>
      </c>
      <c r="U2231">
        <f>IF(Tabla1[[#This Row],[OWNSPROPERTY]]="unknown",0,IF(Tabla1[[#This Row],[OWNSPROPERTY]]="real_state",1,IF(Tabla1[[#This Row],[OWNSPROPERTY]]="car_other",2,3)))</f>
        <v>2</v>
      </c>
      <c r="V2231">
        <v>39</v>
      </c>
      <c r="W2231" t="s">
        <v>116</v>
      </c>
      <c r="X2231">
        <f>IF(Tabla1[[#This Row],[INSTALLMENTPLANS]]="none",0,IF(Tabla1[[#This Row],[INSTALLMENTPLANS]]="stores",1,2))</f>
        <v>2</v>
      </c>
      <c r="Y2231" t="s">
        <v>72</v>
      </c>
      <c r="Z2231">
        <f>IF(Tabla1[[#This Row],[HOUSING]]="free",0,IF(Tabla1[[#This Row],[HOUSING]]="own",1,2))</f>
        <v>2</v>
      </c>
      <c r="AA2231">
        <v>2</v>
      </c>
      <c r="AB2231" t="s">
        <v>71</v>
      </c>
      <c r="AC2231">
        <f>IF(Tabla1[[#This Row],[JOB]]="unemployed",0,IF(Tabla1[[#This Row],[JOB]]="unskilled",1,IF(Tabla1[[#This Row],[JOB]]="skilled",2,3)))</f>
        <v>0</v>
      </c>
      <c r="AD2231">
        <v>1</v>
      </c>
      <c r="AE2231" t="s">
        <v>33</v>
      </c>
      <c r="AF2231">
        <f>IF(Tabla1[[#This Row],[TELEPHONE]]="none",0,1)</f>
        <v>1</v>
      </c>
      <c r="AG2231" t="s">
        <v>33</v>
      </c>
      <c r="AH2231">
        <f>IF(Tabla1[[#This Row],[FOREIGNWORKER]]="no",0,1)</f>
        <v>1</v>
      </c>
      <c r="AI2231" t="s">
        <v>34</v>
      </c>
      <c r="AJ2231">
        <f>IF(Tabla1[[#This Row],[RISK]]="No Risk",0,1)</f>
        <v>0</v>
      </c>
    </row>
    <row r="2232" spans="1:36" x14ac:dyDescent="0.25">
      <c r="A2232" t="s">
        <v>2302</v>
      </c>
      <c r="B2232" t="s">
        <v>51</v>
      </c>
      <c r="C2232">
        <f>IF(Tabla1[[#This Row],[CHECKINGSTATUS]]="no_checking",0,IF(Tabla1[[#This Row],[CHECKINGSTATUS]]="less_0",1,IF(Tabla1[[#This Row],[CHECKINGSTATUS]]="0_to_200",2,3)))</f>
        <v>0</v>
      </c>
      <c r="D2232">
        <v>13</v>
      </c>
      <c r="E2232" t="s">
        <v>24</v>
      </c>
      <c r="F2232">
        <f>IF(Tabla1[[#This Row],[CREDITHISTORY]]="no_credits",0,IF(Tabla1[[#This Row],[CREDITHISTORY]]="prior_paymentes_delayed",1,IF(Tabla1[[#This Row],[CREDITHISTORY]]="outstanding_credit",2,3)))</f>
        <v>3</v>
      </c>
      <c r="G2232" t="s">
        <v>82</v>
      </c>
      <c r="H22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32">
        <v>5355</v>
      </c>
      <c r="J2232" t="s">
        <v>26</v>
      </c>
      <c r="K22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32" t="s">
        <v>39</v>
      </c>
      <c r="M22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32">
        <v>3</v>
      </c>
      <c r="O2232" t="s">
        <v>28</v>
      </c>
      <c r="P2232">
        <f>IF(Tabla1[[#This Row],[SEX]]="female",0,1)</f>
        <v>0</v>
      </c>
      <c r="Q2232" t="s">
        <v>29</v>
      </c>
      <c r="R2232">
        <f>IF(Tabla1[[#This Row],[OTHERSONLOAN]]="none",0,IF(Tabla1[[#This Row],[OTHERSONLOAN]]="co-applicant",1,2))</f>
        <v>0</v>
      </c>
      <c r="S2232">
        <v>2</v>
      </c>
      <c r="T2232" t="s">
        <v>45</v>
      </c>
      <c r="U2232">
        <f>IF(Tabla1[[#This Row],[OWNSPROPERTY]]="unknown",0,IF(Tabla1[[#This Row],[OWNSPROPERTY]]="real_state",1,IF(Tabla1[[#This Row],[OWNSPROPERTY]]="car_other",2,3)))</f>
        <v>3</v>
      </c>
      <c r="V2232">
        <v>31</v>
      </c>
      <c r="W2232" t="s">
        <v>29</v>
      </c>
      <c r="X2232">
        <f>IF(Tabla1[[#This Row],[INSTALLMENTPLANS]]="none",0,IF(Tabla1[[#This Row],[INSTALLMENTPLANS]]="stores",1,2))</f>
        <v>0</v>
      </c>
      <c r="Y2232" t="s">
        <v>31</v>
      </c>
      <c r="Z2232">
        <f>IF(Tabla1[[#This Row],[HOUSING]]="free",0,IF(Tabla1[[#This Row],[HOUSING]]="own",1,2))</f>
        <v>1</v>
      </c>
      <c r="AA2232">
        <v>1</v>
      </c>
      <c r="AB2232" t="s">
        <v>63</v>
      </c>
      <c r="AC2232">
        <f>IF(Tabla1[[#This Row],[JOB]]="unemployed",0,IF(Tabla1[[#This Row],[JOB]]="unskilled",1,IF(Tabla1[[#This Row],[JOB]]="skilled",2,3)))</f>
        <v>3</v>
      </c>
      <c r="AD2232">
        <v>2</v>
      </c>
      <c r="AE2232" t="s">
        <v>29</v>
      </c>
      <c r="AF2232">
        <f>IF(Tabla1[[#This Row],[TELEPHONE]]="none",0,1)</f>
        <v>0</v>
      </c>
      <c r="AG2232" t="s">
        <v>33</v>
      </c>
      <c r="AH2232">
        <f>IF(Tabla1[[#This Row],[FOREIGNWORKER]]="no",0,1)</f>
        <v>1</v>
      </c>
      <c r="AI2232" t="s">
        <v>34</v>
      </c>
      <c r="AJ2232">
        <f>IF(Tabla1[[#This Row],[RISK]]="No Risk",0,1)</f>
        <v>0</v>
      </c>
    </row>
    <row r="2233" spans="1:36" x14ac:dyDescent="0.25">
      <c r="A2233" t="s">
        <v>2303</v>
      </c>
      <c r="B2233" t="s">
        <v>36</v>
      </c>
      <c r="C2233">
        <f>IF(Tabla1[[#This Row],[CHECKINGSTATUS]]="no_checking",0,IF(Tabla1[[#This Row],[CHECKINGSTATUS]]="less_0",1,IF(Tabla1[[#This Row],[CHECKINGSTATUS]]="0_to_200",2,3)))</f>
        <v>1</v>
      </c>
      <c r="D2233">
        <v>8</v>
      </c>
      <c r="E2233" t="s">
        <v>42</v>
      </c>
      <c r="F2233">
        <f>IF(Tabla1[[#This Row],[CREDITHISTORY]]="no_credits",0,IF(Tabla1[[#This Row],[CREDITHISTORY]]="prior_paymentes_delayed",1,IF(Tabla1[[#This Row],[CREDITHISTORY]]="outstanding_credit",2,3)))</f>
        <v>3</v>
      </c>
      <c r="G2233" t="s">
        <v>37</v>
      </c>
      <c r="H22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33">
        <v>3212</v>
      </c>
      <c r="J2233" t="s">
        <v>38</v>
      </c>
      <c r="K22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33" t="s">
        <v>39</v>
      </c>
      <c r="M22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33">
        <v>2</v>
      </c>
      <c r="O2233" t="s">
        <v>28</v>
      </c>
      <c r="P2233">
        <f>IF(Tabla1[[#This Row],[SEX]]="female",0,1)</f>
        <v>0</v>
      </c>
      <c r="Q2233" t="s">
        <v>29</v>
      </c>
      <c r="R2233">
        <f>IF(Tabla1[[#This Row],[OTHERSONLOAN]]="none",0,IF(Tabla1[[#This Row],[OTHERSONLOAN]]="co-applicant",1,2))</f>
        <v>0</v>
      </c>
      <c r="S2233">
        <v>2</v>
      </c>
      <c r="T2233" t="s">
        <v>65</v>
      </c>
      <c r="U2233">
        <f>IF(Tabla1[[#This Row],[OWNSPROPERTY]]="unknown",0,IF(Tabla1[[#This Row],[OWNSPROPERTY]]="real_state",1,IF(Tabla1[[#This Row],[OWNSPROPERTY]]="car_other",2,3)))</f>
        <v>2</v>
      </c>
      <c r="V2233">
        <v>34</v>
      </c>
      <c r="W2233" t="s">
        <v>40</v>
      </c>
      <c r="X2233">
        <f>IF(Tabla1[[#This Row],[INSTALLMENTPLANS]]="none",0,IF(Tabla1[[#This Row],[INSTALLMENTPLANS]]="stores",1,2))</f>
        <v>1</v>
      </c>
      <c r="Y2233" t="s">
        <v>31</v>
      </c>
      <c r="Z2233">
        <f>IF(Tabla1[[#This Row],[HOUSING]]="free",0,IF(Tabla1[[#This Row],[HOUSING]]="own",1,2))</f>
        <v>1</v>
      </c>
      <c r="AA2233">
        <v>1</v>
      </c>
      <c r="AB2233" t="s">
        <v>32</v>
      </c>
      <c r="AC2233">
        <f>IF(Tabla1[[#This Row],[JOB]]="unemployed",0,IF(Tabla1[[#This Row],[JOB]]="unskilled",1,IF(Tabla1[[#This Row],[JOB]]="skilled",2,3)))</f>
        <v>2</v>
      </c>
      <c r="AD2233">
        <v>1</v>
      </c>
      <c r="AE2233" t="s">
        <v>29</v>
      </c>
      <c r="AF2233">
        <f>IF(Tabla1[[#This Row],[TELEPHONE]]="none",0,1)</f>
        <v>0</v>
      </c>
      <c r="AG2233" t="s">
        <v>33</v>
      </c>
      <c r="AH2233">
        <f>IF(Tabla1[[#This Row],[FOREIGNWORKER]]="no",0,1)</f>
        <v>1</v>
      </c>
      <c r="AI2233" t="s">
        <v>34</v>
      </c>
      <c r="AJ2233">
        <f>IF(Tabla1[[#This Row],[RISK]]="No Risk",0,1)</f>
        <v>0</v>
      </c>
    </row>
    <row r="2234" spans="1:36" x14ac:dyDescent="0.25">
      <c r="A2234" t="s">
        <v>2304</v>
      </c>
      <c r="B2234" t="s">
        <v>51</v>
      </c>
      <c r="C2234">
        <f>IF(Tabla1[[#This Row],[CHECKINGSTATUS]]="no_checking",0,IF(Tabla1[[#This Row],[CHECKINGSTATUS]]="less_0",1,IF(Tabla1[[#This Row],[CHECKINGSTATUS]]="0_to_200",2,3)))</f>
        <v>0</v>
      </c>
      <c r="D2234">
        <v>21</v>
      </c>
      <c r="E2234" t="s">
        <v>24</v>
      </c>
      <c r="F2234">
        <f>IF(Tabla1[[#This Row],[CREDITHISTORY]]="no_credits",0,IF(Tabla1[[#This Row],[CREDITHISTORY]]="prior_paymentes_delayed",1,IF(Tabla1[[#This Row],[CREDITHISTORY]]="outstanding_credit",2,3)))</f>
        <v>3</v>
      </c>
      <c r="G2234" t="s">
        <v>48</v>
      </c>
      <c r="H22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234">
        <v>3167</v>
      </c>
      <c r="J2234" t="s">
        <v>26</v>
      </c>
      <c r="K22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34" t="s">
        <v>49</v>
      </c>
      <c r="M223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34">
        <v>3</v>
      </c>
      <c r="O2234" t="s">
        <v>28</v>
      </c>
      <c r="P2234">
        <f>IF(Tabla1[[#This Row],[SEX]]="female",0,1)</f>
        <v>0</v>
      </c>
      <c r="Q2234" t="s">
        <v>29</v>
      </c>
      <c r="R2234">
        <f>IF(Tabla1[[#This Row],[OTHERSONLOAN]]="none",0,IF(Tabla1[[#This Row],[OTHERSONLOAN]]="co-applicant",1,2))</f>
        <v>0</v>
      </c>
      <c r="S2234">
        <v>3</v>
      </c>
      <c r="T2234" t="s">
        <v>65</v>
      </c>
      <c r="U2234">
        <f>IF(Tabla1[[#This Row],[OWNSPROPERTY]]="unknown",0,IF(Tabla1[[#This Row],[OWNSPROPERTY]]="real_state",1,IF(Tabla1[[#This Row],[OWNSPROPERTY]]="car_other",2,3)))</f>
        <v>2</v>
      </c>
      <c r="V2234">
        <v>31</v>
      </c>
      <c r="W2234" t="s">
        <v>116</v>
      </c>
      <c r="X2234">
        <f>IF(Tabla1[[#This Row],[INSTALLMENTPLANS]]="none",0,IF(Tabla1[[#This Row],[INSTALLMENTPLANS]]="stores",1,2))</f>
        <v>2</v>
      </c>
      <c r="Y2234" t="s">
        <v>31</v>
      </c>
      <c r="Z2234">
        <f>IF(Tabla1[[#This Row],[HOUSING]]="free",0,IF(Tabla1[[#This Row],[HOUSING]]="own",1,2))</f>
        <v>1</v>
      </c>
      <c r="AA2234">
        <v>1</v>
      </c>
      <c r="AB2234" t="s">
        <v>71</v>
      </c>
      <c r="AC2234">
        <f>IF(Tabla1[[#This Row],[JOB]]="unemployed",0,IF(Tabla1[[#This Row],[JOB]]="unskilled",1,IF(Tabla1[[#This Row],[JOB]]="skilled",2,3)))</f>
        <v>0</v>
      </c>
      <c r="AD2234">
        <v>1</v>
      </c>
      <c r="AE2234" t="s">
        <v>29</v>
      </c>
      <c r="AF2234">
        <f>IF(Tabla1[[#This Row],[TELEPHONE]]="none",0,1)</f>
        <v>0</v>
      </c>
      <c r="AG2234" t="s">
        <v>33</v>
      </c>
      <c r="AH2234">
        <f>IF(Tabla1[[#This Row],[FOREIGNWORKER]]="no",0,1)</f>
        <v>1</v>
      </c>
      <c r="AI2234" t="s">
        <v>55</v>
      </c>
      <c r="AJ2234">
        <f>IF(Tabla1[[#This Row],[RISK]]="No Risk",0,1)</f>
        <v>1</v>
      </c>
    </row>
    <row r="2235" spans="1:36" x14ac:dyDescent="0.25">
      <c r="A2235" t="s">
        <v>2305</v>
      </c>
      <c r="B2235" t="s">
        <v>23</v>
      </c>
      <c r="C2235">
        <f>IF(Tabla1[[#This Row],[CHECKINGSTATUS]]="no_checking",0,IF(Tabla1[[#This Row],[CHECKINGSTATUS]]="less_0",1,IF(Tabla1[[#This Row],[CHECKINGSTATUS]]="0_to_200",2,3)))</f>
        <v>2</v>
      </c>
      <c r="D2235">
        <v>17</v>
      </c>
      <c r="E2235" t="s">
        <v>24</v>
      </c>
      <c r="F2235">
        <f>IF(Tabla1[[#This Row],[CREDITHISTORY]]="no_credits",0,IF(Tabla1[[#This Row],[CREDITHISTORY]]="prior_paymentes_delayed",1,IF(Tabla1[[#This Row],[CREDITHISTORY]]="outstanding_credit",2,3)))</f>
        <v>3</v>
      </c>
      <c r="G2235" t="s">
        <v>74</v>
      </c>
      <c r="H22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35">
        <v>1052</v>
      </c>
      <c r="J2235" t="s">
        <v>38</v>
      </c>
      <c r="K22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35" t="s">
        <v>27</v>
      </c>
      <c r="M22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35">
        <v>2</v>
      </c>
      <c r="O2235" t="s">
        <v>28</v>
      </c>
      <c r="P2235">
        <f>IF(Tabla1[[#This Row],[SEX]]="female",0,1)</f>
        <v>0</v>
      </c>
      <c r="Q2235" t="s">
        <v>29</v>
      </c>
      <c r="R2235">
        <f>IF(Tabla1[[#This Row],[OTHERSONLOAN]]="none",0,IF(Tabla1[[#This Row],[OTHERSONLOAN]]="co-applicant",1,2))</f>
        <v>0</v>
      </c>
      <c r="S2235">
        <v>3</v>
      </c>
      <c r="T2235" t="s">
        <v>45</v>
      </c>
      <c r="U2235">
        <f>IF(Tabla1[[#This Row],[OWNSPROPERTY]]="unknown",0,IF(Tabla1[[#This Row],[OWNSPROPERTY]]="real_state",1,IF(Tabla1[[#This Row],[OWNSPROPERTY]]="car_other",2,3)))</f>
        <v>3</v>
      </c>
      <c r="V2235">
        <v>28</v>
      </c>
      <c r="W2235" t="s">
        <v>29</v>
      </c>
      <c r="X2235">
        <f>IF(Tabla1[[#This Row],[INSTALLMENTPLANS]]="none",0,IF(Tabla1[[#This Row],[INSTALLMENTPLANS]]="stores",1,2))</f>
        <v>0</v>
      </c>
      <c r="Y2235" t="s">
        <v>31</v>
      </c>
      <c r="Z2235">
        <f>IF(Tabla1[[#This Row],[HOUSING]]="free",0,IF(Tabla1[[#This Row],[HOUSING]]="own",1,2))</f>
        <v>1</v>
      </c>
      <c r="AA2235">
        <v>1</v>
      </c>
      <c r="AB2235" t="s">
        <v>32</v>
      </c>
      <c r="AC2235">
        <f>IF(Tabla1[[#This Row],[JOB]]="unemployed",0,IF(Tabla1[[#This Row],[JOB]]="unskilled",1,IF(Tabla1[[#This Row],[JOB]]="skilled",2,3)))</f>
        <v>2</v>
      </c>
      <c r="AD2235">
        <v>1</v>
      </c>
      <c r="AE2235" t="s">
        <v>29</v>
      </c>
      <c r="AF2235">
        <f>IF(Tabla1[[#This Row],[TELEPHONE]]="none",0,1)</f>
        <v>0</v>
      </c>
      <c r="AG2235" t="s">
        <v>33</v>
      </c>
      <c r="AH2235">
        <f>IF(Tabla1[[#This Row],[FOREIGNWORKER]]="no",0,1)</f>
        <v>1</v>
      </c>
      <c r="AI2235" t="s">
        <v>34</v>
      </c>
      <c r="AJ2235">
        <f>IF(Tabla1[[#This Row],[RISK]]="No Risk",0,1)</f>
        <v>0</v>
      </c>
    </row>
    <row r="2236" spans="1:36" x14ac:dyDescent="0.25">
      <c r="A2236" t="s">
        <v>2306</v>
      </c>
      <c r="B2236" t="s">
        <v>23</v>
      </c>
      <c r="C2236">
        <f>IF(Tabla1[[#This Row],[CHECKINGSTATUS]]="no_checking",0,IF(Tabla1[[#This Row],[CHECKINGSTATUS]]="less_0",1,IF(Tabla1[[#This Row],[CHECKINGSTATUS]]="0_to_200",2,3)))</f>
        <v>2</v>
      </c>
      <c r="D2236">
        <v>4</v>
      </c>
      <c r="E2236" t="s">
        <v>70</v>
      </c>
      <c r="F2236">
        <f>IF(Tabla1[[#This Row],[CREDITHISTORY]]="no_credits",0,IF(Tabla1[[#This Row],[CREDITHISTORY]]="prior_paymentes_delayed",1,IF(Tabla1[[#This Row],[CREDITHISTORY]]="outstanding_credit",2,3)))</f>
        <v>3</v>
      </c>
      <c r="G2236" t="s">
        <v>37</v>
      </c>
      <c r="H22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36">
        <v>250</v>
      </c>
      <c r="J2236" t="s">
        <v>38</v>
      </c>
      <c r="K22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36" t="s">
        <v>39</v>
      </c>
      <c r="M22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36">
        <v>2</v>
      </c>
      <c r="O2236" t="s">
        <v>44</v>
      </c>
      <c r="P2236">
        <f>IF(Tabla1[[#This Row],[SEX]]="female",0,1)</f>
        <v>1</v>
      </c>
      <c r="Q2236" t="s">
        <v>29</v>
      </c>
      <c r="R2236">
        <f>IF(Tabla1[[#This Row],[OTHERSONLOAN]]="none",0,IF(Tabla1[[#This Row],[OTHERSONLOAN]]="co-applicant",1,2))</f>
        <v>0</v>
      </c>
      <c r="S2236">
        <v>1</v>
      </c>
      <c r="T2236" t="s">
        <v>45</v>
      </c>
      <c r="U2236">
        <f>IF(Tabla1[[#This Row],[OWNSPROPERTY]]="unknown",0,IF(Tabla1[[#This Row],[OWNSPROPERTY]]="real_state",1,IF(Tabla1[[#This Row],[OWNSPROPERTY]]="car_other",2,3)))</f>
        <v>3</v>
      </c>
      <c r="V2236">
        <v>25</v>
      </c>
      <c r="W2236" t="s">
        <v>29</v>
      </c>
      <c r="X2236">
        <f>IF(Tabla1[[#This Row],[INSTALLMENTPLANS]]="none",0,IF(Tabla1[[#This Row],[INSTALLMENTPLANS]]="stores",1,2))</f>
        <v>0</v>
      </c>
      <c r="Y2236" t="s">
        <v>31</v>
      </c>
      <c r="Z2236">
        <f>IF(Tabla1[[#This Row],[HOUSING]]="free",0,IF(Tabla1[[#This Row],[HOUSING]]="own",1,2))</f>
        <v>1</v>
      </c>
      <c r="AA2236">
        <v>1</v>
      </c>
      <c r="AB2236" t="s">
        <v>32</v>
      </c>
      <c r="AC2236">
        <f>IF(Tabla1[[#This Row],[JOB]]="unemployed",0,IF(Tabla1[[#This Row],[JOB]]="unskilled",1,IF(Tabla1[[#This Row],[JOB]]="skilled",2,3)))</f>
        <v>2</v>
      </c>
      <c r="AD2236">
        <v>1</v>
      </c>
      <c r="AE2236" t="s">
        <v>29</v>
      </c>
      <c r="AF2236">
        <f>IF(Tabla1[[#This Row],[TELEPHONE]]="none",0,1)</f>
        <v>0</v>
      </c>
      <c r="AG2236" t="s">
        <v>33</v>
      </c>
      <c r="AH2236">
        <f>IF(Tabla1[[#This Row],[FOREIGNWORKER]]="no",0,1)</f>
        <v>1</v>
      </c>
      <c r="AI2236" t="s">
        <v>34</v>
      </c>
      <c r="AJ2236">
        <f>IF(Tabla1[[#This Row],[RISK]]="No Risk",0,1)</f>
        <v>0</v>
      </c>
    </row>
    <row r="2237" spans="1:36" x14ac:dyDescent="0.25">
      <c r="A2237" t="s">
        <v>2307</v>
      </c>
      <c r="B2237" t="s">
        <v>23</v>
      </c>
      <c r="C2237">
        <f>IF(Tabla1[[#This Row],[CHECKINGSTATUS]]="no_checking",0,IF(Tabla1[[#This Row],[CHECKINGSTATUS]]="less_0",1,IF(Tabla1[[#This Row],[CHECKINGSTATUS]]="0_to_200",2,3)))</f>
        <v>2</v>
      </c>
      <c r="D2237">
        <v>16</v>
      </c>
      <c r="E2237" t="s">
        <v>24</v>
      </c>
      <c r="F2237">
        <f>IF(Tabla1[[#This Row],[CREDITHISTORY]]="no_credits",0,IF(Tabla1[[#This Row],[CREDITHISTORY]]="prior_paymentes_delayed",1,IF(Tabla1[[#This Row],[CREDITHISTORY]]="outstanding_credit",2,3)))</f>
        <v>3</v>
      </c>
      <c r="G2237" t="s">
        <v>37</v>
      </c>
      <c r="H22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37">
        <v>1395</v>
      </c>
      <c r="J2237" t="s">
        <v>38</v>
      </c>
      <c r="K22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37" t="s">
        <v>39</v>
      </c>
      <c r="M22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37">
        <v>2</v>
      </c>
      <c r="O2237" t="s">
        <v>28</v>
      </c>
      <c r="P2237">
        <f>IF(Tabla1[[#This Row],[SEX]]="female",0,1)</f>
        <v>0</v>
      </c>
      <c r="Q2237" t="s">
        <v>29</v>
      </c>
      <c r="R2237">
        <f>IF(Tabla1[[#This Row],[OTHERSONLOAN]]="none",0,IF(Tabla1[[#This Row],[OTHERSONLOAN]]="co-applicant",1,2))</f>
        <v>0</v>
      </c>
      <c r="S2237">
        <v>3</v>
      </c>
      <c r="T2237" t="s">
        <v>30</v>
      </c>
      <c r="U2237">
        <f>IF(Tabla1[[#This Row],[OWNSPROPERTY]]="unknown",0,IF(Tabla1[[#This Row],[OWNSPROPERTY]]="real_state",1,IF(Tabla1[[#This Row],[OWNSPROPERTY]]="car_other",2,3)))</f>
        <v>3</v>
      </c>
      <c r="V2237">
        <v>30</v>
      </c>
      <c r="W2237" t="s">
        <v>29</v>
      </c>
      <c r="X2237">
        <f>IF(Tabla1[[#This Row],[INSTALLMENTPLANS]]="none",0,IF(Tabla1[[#This Row],[INSTALLMENTPLANS]]="stores",1,2))</f>
        <v>0</v>
      </c>
      <c r="Y2237" t="s">
        <v>31</v>
      </c>
      <c r="Z2237">
        <f>IF(Tabla1[[#This Row],[HOUSING]]="free",0,IF(Tabla1[[#This Row],[HOUSING]]="own",1,2))</f>
        <v>1</v>
      </c>
      <c r="AA2237">
        <v>1</v>
      </c>
      <c r="AB2237" t="s">
        <v>32</v>
      </c>
      <c r="AC2237">
        <f>IF(Tabla1[[#This Row],[JOB]]="unemployed",0,IF(Tabla1[[#This Row],[JOB]]="unskilled",1,IF(Tabla1[[#This Row],[JOB]]="skilled",2,3)))</f>
        <v>2</v>
      </c>
      <c r="AD2237">
        <v>1</v>
      </c>
      <c r="AE2237" t="s">
        <v>29</v>
      </c>
      <c r="AF2237">
        <f>IF(Tabla1[[#This Row],[TELEPHONE]]="none",0,1)</f>
        <v>0</v>
      </c>
      <c r="AG2237" t="s">
        <v>33</v>
      </c>
      <c r="AH2237">
        <f>IF(Tabla1[[#This Row],[FOREIGNWORKER]]="no",0,1)</f>
        <v>1</v>
      </c>
      <c r="AI2237" t="s">
        <v>55</v>
      </c>
      <c r="AJ2237">
        <f>IF(Tabla1[[#This Row],[RISK]]="No Risk",0,1)</f>
        <v>1</v>
      </c>
    </row>
    <row r="2238" spans="1:36" x14ac:dyDescent="0.25">
      <c r="A2238" t="s">
        <v>2308</v>
      </c>
      <c r="B2238" t="s">
        <v>23</v>
      </c>
      <c r="C2238">
        <f>IF(Tabla1[[#This Row],[CHECKINGSTATUS]]="no_checking",0,IF(Tabla1[[#This Row],[CHECKINGSTATUS]]="less_0",1,IF(Tabla1[[#This Row],[CHECKINGSTATUS]]="0_to_200",2,3)))</f>
        <v>2</v>
      </c>
      <c r="D2238">
        <v>30</v>
      </c>
      <c r="E2238" t="s">
        <v>24</v>
      </c>
      <c r="F2238">
        <f>IF(Tabla1[[#This Row],[CREDITHISTORY]]="no_credits",0,IF(Tabla1[[#This Row],[CREDITHISTORY]]="prior_paymentes_delayed",1,IF(Tabla1[[#This Row],[CREDITHISTORY]]="outstanding_credit",2,3)))</f>
        <v>3</v>
      </c>
      <c r="G2238" t="s">
        <v>197</v>
      </c>
      <c r="H22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238">
        <v>5087</v>
      </c>
      <c r="J2238" t="s">
        <v>38</v>
      </c>
      <c r="K22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38" t="s">
        <v>62</v>
      </c>
      <c r="M22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38">
        <v>4</v>
      </c>
      <c r="O2238" t="s">
        <v>28</v>
      </c>
      <c r="P2238">
        <f>IF(Tabla1[[#This Row],[SEX]]="female",0,1)</f>
        <v>0</v>
      </c>
      <c r="Q2238" t="s">
        <v>29</v>
      </c>
      <c r="R2238">
        <f>IF(Tabla1[[#This Row],[OTHERSONLOAN]]="none",0,IF(Tabla1[[#This Row],[OTHERSONLOAN]]="co-applicant",1,2))</f>
        <v>0</v>
      </c>
      <c r="S2238">
        <v>3</v>
      </c>
      <c r="T2238" t="s">
        <v>65</v>
      </c>
      <c r="U2238">
        <f>IF(Tabla1[[#This Row],[OWNSPROPERTY]]="unknown",0,IF(Tabla1[[#This Row],[OWNSPROPERTY]]="real_state",1,IF(Tabla1[[#This Row],[OWNSPROPERTY]]="car_other",2,3)))</f>
        <v>2</v>
      </c>
      <c r="V2238">
        <v>25</v>
      </c>
      <c r="W2238" t="s">
        <v>116</v>
      </c>
      <c r="X2238">
        <f>IF(Tabla1[[#This Row],[INSTALLMENTPLANS]]="none",0,IF(Tabla1[[#This Row],[INSTALLMENTPLANS]]="stores",1,2))</f>
        <v>2</v>
      </c>
      <c r="Y2238" t="s">
        <v>31</v>
      </c>
      <c r="Z2238">
        <f>IF(Tabla1[[#This Row],[HOUSING]]="free",0,IF(Tabla1[[#This Row],[HOUSING]]="own",1,2))</f>
        <v>1</v>
      </c>
      <c r="AA2238">
        <v>1</v>
      </c>
      <c r="AB2238" t="s">
        <v>71</v>
      </c>
      <c r="AC2238">
        <f>IF(Tabla1[[#This Row],[JOB]]="unemployed",0,IF(Tabla1[[#This Row],[JOB]]="unskilled",1,IF(Tabla1[[#This Row],[JOB]]="skilled",2,3)))</f>
        <v>0</v>
      </c>
      <c r="AD2238">
        <v>1</v>
      </c>
      <c r="AE2238" t="s">
        <v>33</v>
      </c>
      <c r="AF2238">
        <f>IF(Tabla1[[#This Row],[TELEPHONE]]="none",0,1)</f>
        <v>1</v>
      </c>
      <c r="AG2238" t="s">
        <v>33</v>
      </c>
      <c r="AH2238">
        <f>IF(Tabla1[[#This Row],[FOREIGNWORKER]]="no",0,1)</f>
        <v>1</v>
      </c>
      <c r="AI2238" t="s">
        <v>34</v>
      </c>
      <c r="AJ2238">
        <f>IF(Tabla1[[#This Row],[RISK]]="No Risk",0,1)</f>
        <v>0</v>
      </c>
    </row>
    <row r="2239" spans="1:36" x14ac:dyDescent="0.25">
      <c r="A2239" t="s">
        <v>2309</v>
      </c>
      <c r="B2239" t="s">
        <v>36</v>
      </c>
      <c r="C2239">
        <f>IF(Tabla1[[#This Row],[CHECKINGSTATUS]]="no_checking",0,IF(Tabla1[[#This Row],[CHECKINGSTATUS]]="less_0",1,IF(Tabla1[[#This Row],[CHECKINGSTATUS]]="0_to_200",2,3)))</f>
        <v>1</v>
      </c>
      <c r="D2239">
        <v>36</v>
      </c>
      <c r="E2239" t="s">
        <v>57</v>
      </c>
      <c r="F2239">
        <f>IF(Tabla1[[#This Row],[CREDITHISTORY]]="no_credits",0,IF(Tabla1[[#This Row],[CREDITHISTORY]]="prior_paymentes_delayed",1,IF(Tabla1[[#This Row],[CREDITHISTORY]]="outstanding_credit",2,3)))</f>
        <v>2</v>
      </c>
      <c r="G2239" t="s">
        <v>68</v>
      </c>
      <c r="H22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39">
        <v>4425</v>
      </c>
      <c r="J2239" t="s">
        <v>54</v>
      </c>
      <c r="K22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39" t="s">
        <v>49</v>
      </c>
      <c r="M22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39">
        <v>3</v>
      </c>
      <c r="O2239" t="s">
        <v>28</v>
      </c>
      <c r="P2239">
        <f>IF(Tabla1[[#This Row],[SEX]]="female",0,1)</f>
        <v>0</v>
      </c>
      <c r="Q2239" t="s">
        <v>29</v>
      </c>
      <c r="R2239">
        <f>IF(Tabla1[[#This Row],[OTHERSONLOAN]]="none",0,IF(Tabla1[[#This Row],[OTHERSONLOAN]]="co-applicant",1,2))</f>
        <v>0</v>
      </c>
      <c r="S2239">
        <v>4</v>
      </c>
      <c r="T2239" t="s">
        <v>54</v>
      </c>
      <c r="U2239">
        <f>IF(Tabla1[[#This Row],[OWNSPROPERTY]]="unknown",0,IF(Tabla1[[#This Row],[OWNSPROPERTY]]="real_state",1,IF(Tabla1[[#This Row],[OWNSPROPERTY]]="car_other",2,3)))</f>
        <v>0</v>
      </c>
      <c r="V2239">
        <v>46</v>
      </c>
      <c r="W2239" t="s">
        <v>40</v>
      </c>
      <c r="X2239">
        <f>IF(Tabla1[[#This Row],[INSTALLMENTPLANS]]="none",0,IF(Tabla1[[#This Row],[INSTALLMENTPLANS]]="stores",1,2))</f>
        <v>1</v>
      </c>
      <c r="Y2239" t="s">
        <v>60</v>
      </c>
      <c r="Z2239">
        <f>IF(Tabla1[[#This Row],[HOUSING]]="free",0,IF(Tabla1[[#This Row],[HOUSING]]="own",1,2))</f>
        <v>0</v>
      </c>
      <c r="AA2239">
        <v>2</v>
      </c>
      <c r="AB2239" t="s">
        <v>32</v>
      </c>
      <c r="AC2239">
        <f>IF(Tabla1[[#This Row],[JOB]]="unemployed",0,IF(Tabla1[[#This Row],[JOB]]="unskilled",1,IF(Tabla1[[#This Row],[JOB]]="skilled",2,3)))</f>
        <v>2</v>
      </c>
      <c r="AD2239">
        <v>2</v>
      </c>
      <c r="AE2239" t="s">
        <v>33</v>
      </c>
      <c r="AF2239">
        <f>IF(Tabla1[[#This Row],[TELEPHONE]]="none",0,1)</f>
        <v>1</v>
      </c>
      <c r="AG2239" t="s">
        <v>33</v>
      </c>
      <c r="AH2239">
        <f>IF(Tabla1[[#This Row],[FOREIGNWORKER]]="no",0,1)</f>
        <v>1</v>
      </c>
      <c r="AI2239" t="s">
        <v>55</v>
      </c>
      <c r="AJ2239">
        <f>IF(Tabla1[[#This Row],[RISK]]="No Risk",0,1)</f>
        <v>1</v>
      </c>
    </row>
    <row r="2240" spans="1:36" x14ac:dyDescent="0.25">
      <c r="A2240" t="s">
        <v>2310</v>
      </c>
      <c r="B2240" t="s">
        <v>23</v>
      </c>
      <c r="C2240">
        <f>IF(Tabla1[[#This Row],[CHECKINGSTATUS]]="no_checking",0,IF(Tabla1[[#This Row],[CHECKINGSTATUS]]="less_0",1,IF(Tabla1[[#This Row],[CHECKINGSTATUS]]="0_to_200",2,3)))</f>
        <v>2</v>
      </c>
      <c r="D2240">
        <v>7</v>
      </c>
      <c r="E2240" t="s">
        <v>70</v>
      </c>
      <c r="F2240">
        <f>IF(Tabla1[[#This Row],[CREDITHISTORY]]="no_credits",0,IF(Tabla1[[#This Row],[CREDITHISTORY]]="prior_paymentes_delayed",1,IF(Tabla1[[#This Row],[CREDITHISTORY]]="outstanding_credit",2,3)))</f>
        <v>3</v>
      </c>
      <c r="G2240" t="s">
        <v>37</v>
      </c>
      <c r="H22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40">
        <v>1468</v>
      </c>
      <c r="J2240" t="s">
        <v>53</v>
      </c>
      <c r="K22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40" t="s">
        <v>27</v>
      </c>
      <c r="M22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40">
        <v>1</v>
      </c>
      <c r="O2240" t="s">
        <v>44</v>
      </c>
      <c r="P2240">
        <f>IF(Tabla1[[#This Row],[SEX]]="female",0,1)</f>
        <v>1</v>
      </c>
      <c r="Q2240" t="s">
        <v>29</v>
      </c>
      <c r="R2240">
        <f>IF(Tabla1[[#This Row],[OTHERSONLOAN]]="none",0,IF(Tabla1[[#This Row],[OTHERSONLOAN]]="co-applicant",1,2))</f>
        <v>0</v>
      </c>
      <c r="S2240">
        <v>1</v>
      </c>
      <c r="T2240" t="s">
        <v>45</v>
      </c>
      <c r="U2240">
        <f>IF(Tabla1[[#This Row],[OWNSPROPERTY]]="unknown",0,IF(Tabla1[[#This Row],[OWNSPROPERTY]]="real_state",1,IF(Tabla1[[#This Row],[OWNSPROPERTY]]="car_other",2,3)))</f>
        <v>3</v>
      </c>
      <c r="V2240">
        <v>20</v>
      </c>
      <c r="W2240" t="s">
        <v>116</v>
      </c>
      <c r="X2240">
        <f>IF(Tabla1[[#This Row],[INSTALLMENTPLANS]]="none",0,IF(Tabla1[[#This Row],[INSTALLMENTPLANS]]="stores",1,2))</f>
        <v>2</v>
      </c>
      <c r="Y2240" t="s">
        <v>72</v>
      </c>
      <c r="Z2240">
        <f>IF(Tabla1[[#This Row],[HOUSING]]="free",0,IF(Tabla1[[#This Row],[HOUSING]]="own",1,2))</f>
        <v>2</v>
      </c>
      <c r="AA2240">
        <v>1</v>
      </c>
      <c r="AB2240" t="s">
        <v>71</v>
      </c>
      <c r="AC2240">
        <f>IF(Tabla1[[#This Row],[JOB]]="unemployed",0,IF(Tabla1[[#This Row],[JOB]]="unskilled",1,IF(Tabla1[[#This Row],[JOB]]="skilled",2,3)))</f>
        <v>0</v>
      </c>
      <c r="AD2240">
        <v>1</v>
      </c>
      <c r="AE2240" t="s">
        <v>29</v>
      </c>
      <c r="AF2240">
        <f>IF(Tabla1[[#This Row],[TELEPHONE]]="none",0,1)</f>
        <v>0</v>
      </c>
      <c r="AG2240" t="s">
        <v>33</v>
      </c>
      <c r="AH2240">
        <f>IF(Tabla1[[#This Row],[FOREIGNWORKER]]="no",0,1)</f>
        <v>1</v>
      </c>
      <c r="AI2240" t="s">
        <v>34</v>
      </c>
      <c r="AJ2240">
        <f>IF(Tabla1[[#This Row],[RISK]]="No Risk",0,1)</f>
        <v>0</v>
      </c>
    </row>
    <row r="2241" spans="1:36" x14ac:dyDescent="0.25">
      <c r="A2241" t="s">
        <v>2311</v>
      </c>
      <c r="B2241" t="s">
        <v>51</v>
      </c>
      <c r="C2241">
        <f>IF(Tabla1[[#This Row],[CHECKINGSTATUS]]="no_checking",0,IF(Tabla1[[#This Row],[CHECKINGSTATUS]]="less_0",1,IF(Tabla1[[#This Row],[CHECKINGSTATUS]]="0_to_200",2,3)))</f>
        <v>0</v>
      </c>
      <c r="D2241">
        <v>32</v>
      </c>
      <c r="E2241" t="s">
        <v>42</v>
      </c>
      <c r="F2241">
        <f>IF(Tabla1[[#This Row],[CREDITHISTORY]]="no_credits",0,IF(Tabla1[[#This Row],[CREDITHISTORY]]="prior_paymentes_delayed",1,IF(Tabla1[[#This Row],[CREDITHISTORY]]="outstanding_credit",2,3)))</f>
        <v>3</v>
      </c>
      <c r="G2241" t="s">
        <v>68</v>
      </c>
      <c r="H22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41">
        <v>4842</v>
      </c>
      <c r="J2241" t="s">
        <v>53</v>
      </c>
      <c r="K22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41" t="s">
        <v>49</v>
      </c>
      <c r="M22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41">
        <v>5</v>
      </c>
      <c r="O2241" t="s">
        <v>28</v>
      </c>
      <c r="P2241">
        <f>IF(Tabla1[[#This Row],[SEX]]="female",0,1)</f>
        <v>0</v>
      </c>
      <c r="Q2241" t="s">
        <v>29</v>
      </c>
      <c r="R2241">
        <f>IF(Tabla1[[#This Row],[OTHERSONLOAN]]="none",0,IF(Tabla1[[#This Row],[OTHERSONLOAN]]="co-applicant",1,2))</f>
        <v>0</v>
      </c>
      <c r="S2241">
        <v>3</v>
      </c>
      <c r="T2241" t="s">
        <v>65</v>
      </c>
      <c r="U2241">
        <f>IF(Tabla1[[#This Row],[OWNSPROPERTY]]="unknown",0,IF(Tabla1[[#This Row],[OWNSPROPERTY]]="real_state",1,IF(Tabla1[[#This Row],[OWNSPROPERTY]]="car_other",2,3)))</f>
        <v>2</v>
      </c>
      <c r="V2241">
        <v>43</v>
      </c>
      <c r="W2241" t="s">
        <v>29</v>
      </c>
      <c r="X2241">
        <f>IF(Tabla1[[#This Row],[INSTALLMENTPLANS]]="none",0,IF(Tabla1[[#This Row],[INSTALLMENTPLANS]]="stores",1,2))</f>
        <v>0</v>
      </c>
      <c r="Y2241" t="s">
        <v>60</v>
      </c>
      <c r="Z2241">
        <f>IF(Tabla1[[#This Row],[HOUSING]]="free",0,IF(Tabla1[[#This Row],[HOUSING]]="own",1,2))</f>
        <v>0</v>
      </c>
      <c r="AA2241">
        <v>2</v>
      </c>
      <c r="AB2241" t="s">
        <v>32</v>
      </c>
      <c r="AC2241">
        <f>IF(Tabla1[[#This Row],[JOB]]="unemployed",0,IF(Tabla1[[#This Row],[JOB]]="unskilled",1,IF(Tabla1[[#This Row],[JOB]]="skilled",2,3)))</f>
        <v>2</v>
      </c>
      <c r="AD2241">
        <v>1</v>
      </c>
      <c r="AE2241" t="s">
        <v>29</v>
      </c>
      <c r="AF2241">
        <f>IF(Tabla1[[#This Row],[TELEPHONE]]="none",0,1)</f>
        <v>0</v>
      </c>
      <c r="AG2241" t="s">
        <v>33</v>
      </c>
      <c r="AH2241">
        <f>IF(Tabla1[[#This Row],[FOREIGNWORKER]]="no",0,1)</f>
        <v>1</v>
      </c>
      <c r="AI2241" t="s">
        <v>55</v>
      </c>
      <c r="AJ2241">
        <f>IF(Tabla1[[#This Row],[RISK]]="No Risk",0,1)</f>
        <v>1</v>
      </c>
    </row>
    <row r="2242" spans="1:36" x14ac:dyDescent="0.25">
      <c r="A2242" t="s">
        <v>2312</v>
      </c>
      <c r="B2242" t="s">
        <v>51</v>
      </c>
      <c r="C2242">
        <f>IF(Tabla1[[#This Row],[CHECKINGSTATUS]]="no_checking",0,IF(Tabla1[[#This Row],[CHECKINGSTATUS]]="less_0",1,IF(Tabla1[[#This Row],[CHECKINGSTATUS]]="0_to_200",2,3)))</f>
        <v>0</v>
      </c>
      <c r="D2242">
        <v>27</v>
      </c>
      <c r="E2242" t="s">
        <v>42</v>
      </c>
      <c r="F2242">
        <f>IF(Tabla1[[#This Row],[CREDITHISTORY]]="no_credits",0,IF(Tabla1[[#This Row],[CREDITHISTORY]]="prior_paymentes_delayed",1,IF(Tabla1[[#This Row],[CREDITHISTORY]]="outstanding_credit",2,3)))</f>
        <v>3</v>
      </c>
      <c r="G2242" t="s">
        <v>68</v>
      </c>
      <c r="H22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42">
        <v>3605</v>
      </c>
      <c r="J2242" t="s">
        <v>26</v>
      </c>
      <c r="K22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42" t="s">
        <v>62</v>
      </c>
      <c r="M22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42">
        <v>4</v>
      </c>
      <c r="O2242" t="s">
        <v>28</v>
      </c>
      <c r="P2242">
        <f>IF(Tabla1[[#This Row],[SEX]]="female",0,1)</f>
        <v>0</v>
      </c>
      <c r="Q2242" t="s">
        <v>29</v>
      </c>
      <c r="R2242">
        <f>IF(Tabla1[[#This Row],[OTHERSONLOAN]]="none",0,IF(Tabla1[[#This Row],[OTHERSONLOAN]]="co-applicant",1,2))</f>
        <v>0</v>
      </c>
      <c r="S2242">
        <v>3</v>
      </c>
      <c r="T2242" t="s">
        <v>45</v>
      </c>
      <c r="U2242">
        <f>IF(Tabla1[[#This Row],[OWNSPROPERTY]]="unknown",0,IF(Tabla1[[#This Row],[OWNSPROPERTY]]="real_state",1,IF(Tabla1[[#This Row],[OWNSPROPERTY]]="car_other",2,3)))</f>
        <v>3</v>
      </c>
      <c r="V2242">
        <v>28</v>
      </c>
      <c r="W2242" t="s">
        <v>29</v>
      </c>
      <c r="X2242">
        <f>IF(Tabla1[[#This Row],[INSTALLMENTPLANS]]="none",0,IF(Tabla1[[#This Row],[INSTALLMENTPLANS]]="stores",1,2))</f>
        <v>0</v>
      </c>
      <c r="Y2242" t="s">
        <v>31</v>
      </c>
      <c r="Z2242">
        <f>IF(Tabla1[[#This Row],[HOUSING]]="free",0,IF(Tabla1[[#This Row],[HOUSING]]="own",1,2))</f>
        <v>1</v>
      </c>
      <c r="AA2242">
        <v>2</v>
      </c>
      <c r="AB2242" t="s">
        <v>32</v>
      </c>
      <c r="AC2242">
        <f>IF(Tabla1[[#This Row],[JOB]]="unemployed",0,IF(Tabla1[[#This Row],[JOB]]="unskilled",1,IF(Tabla1[[#This Row],[JOB]]="skilled",2,3)))</f>
        <v>2</v>
      </c>
      <c r="AD2242">
        <v>1</v>
      </c>
      <c r="AE2242" t="s">
        <v>33</v>
      </c>
      <c r="AF2242">
        <f>IF(Tabla1[[#This Row],[TELEPHONE]]="none",0,1)</f>
        <v>1</v>
      </c>
      <c r="AG2242" t="s">
        <v>33</v>
      </c>
      <c r="AH2242">
        <f>IF(Tabla1[[#This Row],[FOREIGNWORKER]]="no",0,1)</f>
        <v>1</v>
      </c>
      <c r="AI2242" t="s">
        <v>34</v>
      </c>
      <c r="AJ2242">
        <f>IF(Tabla1[[#This Row],[RISK]]="No Risk",0,1)</f>
        <v>0</v>
      </c>
    </row>
    <row r="2243" spans="1:36" x14ac:dyDescent="0.25">
      <c r="A2243" t="s">
        <v>2313</v>
      </c>
      <c r="B2243" t="s">
        <v>23</v>
      </c>
      <c r="C2243">
        <f>IF(Tabla1[[#This Row],[CHECKINGSTATUS]]="no_checking",0,IF(Tabla1[[#This Row],[CHECKINGSTATUS]]="less_0",1,IF(Tabla1[[#This Row],[CHECKINGSTATUS]]="0_to_200",2,3)))</f>
        <v>2</v>
      </c>
      <c r="D2243">
        <v>18</v>
      </c>
      <c r="E2243" t="s">
        <v>42</v>
      </c>
      <c r="F2243">
        <f>IF(Tabla1[[#This Row],[CREDITHISTORY]]="no_credits",0,IF(Tabla1[[#This Row],[CREDITHISTORY]]="prior_paymentes_delayed",1,IF(Tabla1[[#This Row],[CREDITHISTORY]]="outstanding_credit",2,3)))</f>
        <v>3</v>
      </c>
      <c r="G2243" t="s">
        <v>37</v>
      </c>
      <c r="H22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43">
        <v>5601</v>
      </c>
      <c r="J2243" t="s">
        <v>38</v>
      </c>
      <c r="K22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43" t="s">
        <v>39</v>
      </c>
      <c r="M22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43">
        <v>3</v>
      </c>
      <c r="O2243" t="s">
        <v>44</v>
      </c>
      <c r="P2243">
        <f>IF(Tabla1[[#This Row],[SEX]]="female",0,1)</f>
        <v>1</v>
      </c>
      <c r="Q2243" t="s">
        <v>29</v>
      </c>
      <c r="R2243">
        <f>IF(Tabla1[[#This Row],[OTHERSONLOAN]]="none",0,IF(Tabla1[[#This Row],[OTHERSONLOAN]]="co-applicant",1,2))</f>
        <v>0</v>
      </c>
      <c r="S2243">
        <v>4</v>
      </c>
      <c r="T2243" t="s">
        <v>65</v>
      </c>
      <c r="U2243">
        <f>IF(Tabla1[[#This Row],[OWNSPROPERTY]]="unknown",0,IF(Tabla1[[#This Row],[OWNSPROPERTY]]="real_state",1,IF(Tabla1[[#This Row],[OWNSPROPERTY]]="car_other",2,3)))</f>
        <v>2</v>
      </c>
      <c r="V2243">
        <v>36</v>
      </c>
      <c r="W2243" t="s">
        <v>29</v>
      </c>
      <c r="X2243">
        <f>IF(Tabla1[[#This Row],[INSTALLMENTPLANS]]="none",0,IF(Tabla1[[#This Row],[INSTALLMENTPLANS]]="stores",1,2))</f>
        <v>0</v>
      </c>
      <c r="Y2243" t="s">
        <v>31</v>
      </c>
      <c r="Z2243">
        <f>IF(Tabla1[[#This Row],[HOUSING]]="free",0,IF(Tabla1[[#This Row],[HOUSING]]="own",1,2))</f>
        <v>1</v>
      </c>
      <c r="AA2243">
        <v>1</v>
      </c>
      <c r="AB2243" t="s">
        <v>63</v>
      </c>
      <c r="AC2243">
        <f>IF(Tabla1[[#This Row],[JOB]]="unemployed",0,IF(Tabla1[[#This Row],[JOB]]="unskilled",1,IF(Tabla1[[#This Row],[JOB]]="skilled",2,3)))</f>
        <v>3</v>
      </c>
      <c r="AD2243">
        <v>2</v>
      </c>
      <c r="AE2243" t="s">
        <v>33</v>
      </c>
      <c r="AF2243">
        <f>IF(Tabla1[[#This Row],[TELEPHONE]]="none",0,1)</f>
        <v>1</v>
      </c>
      <c r="AG2243" t="s">
        <v>33</v>
      </c>
      <c r="AH2243">
        <f>IF(Tabla1[[#This Row],[FOREIGNWORKER]]="no",0,1)</f>
        <v>1</v>
      </c>
      <c r="AI2243" t="s">
        <v>55</v>
      </c>
      <c r="AJ2243">
        <f>IF(Tabla1[[#This Row],[RISK]]="No Risk",0,1)</f>
        <v>1</v>
      </c>
    </row>
    <row r="2244" spans="1:36" x14ac:dyDescent="0.25">
      <c r="A2244" t="s">
        <v>2314</v>
      </c>
      <c r="B2244" t="s">
        <v>23</v>
      </c>
      <c r="C2244">
        <f>IF(Tabla1[[#This Row],[CHECKINGSTATUS]]="no_checking",0,IF(Tabla1[[#This Row],[CHECKINGSTATUS]]="less_0",1,IF(Tabla1[[#This Row],[CHECKINGSTATUS]]="0_to_200",2,3)))</f>
        <v>2</v>
      </c>
      <c r="D2244">
        <v>17</v>
      </c>
      <c r="E2244" t="s">
        <v>24</v>
      </c>
      <c r="F2244">
        <f>IF(Tabla1[[#This Row],[CREDITHISTORY]]="no_credits",0,IF(Tabla1[[#This Row],[CREDITHISTORY]]="prior_paymentes_delayed",1,IF(Tabla1[[#This Row],[CREDITHISTORY]]="outstanding_credit",2,3)))</f>
        <v>3</v>
      </c>
      <c r="G2244" t="s">
        <v>58</v>
      </c>
      <c r="H22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244">
        <v>1485</v>
      </c>
      <c r="J2244" t="s">
        <v>38</v>
      </c>
      <c r="K22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44" t="s">
        <v>27</v>
      </c>
      <c r="M22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44">
        <v>1</v>
      </c>
      <c r="O2244" t="s">
        <v>44</v>
      </c>
      <c r="P2244">
        <f>IF(Tabla1[[#This Row],[SEX]]="female",0,1)</f>
        <v>1</v>
      </c>
      <c r="Q2244" t="s">
        <v>29</v>
      </c>
      <c r="R2244">
        <f>IF(Tabla1[[#This Row],[OTHERSONLOAN]]="none",0,IF(Tabla1[[#This Row],[OTHERSONLOAN]]="co-applicant",1,2))</f>
        <v>0</v>
      </c>
      <c r="S2244">
        <v>2</v>
      </c>
      <c r="T2244" t="s">
        <v>30</v>
      </c>
      <c r="U2244">
        <f>IF(Tabla1[[#This Row],[OWNSPROPERTY]]="unknown",0,IF(Tabla1[[#This Row],[OWNSPROPERTY]]="real_state",1,IF(Tabla1[[#This Row],[OWNSPROPERTY]]="car_other",2,3)))</f>
        <v>3</v>
      </c>
      <c r="V2244">
        <v>36</v>
      </c>
      <c r="W2244" t="s">
        <v>40</v>
      </c>
      <c r="X2244">
        <f>IF(Tabla1[[#This Row],[INSTALLMENTPLANS]]="none",0,IF(Tabla1[[#This Row],[INSTALLMENTPLANS]]="stores",1,2))</f>
        <v>1</v>
      </c>
      <c r="Y2244" t="s">
        <v>31</v>
      </c>
      <c r="Z2244">
        <f>IF(Tabla1[[#This Row],[HOUSING]]="free",0,IF(Tabla1[[#This Row],[HOUSING]]="own",1,2))</f>
        <v>1</v>
      </c>
      <c r="AA2244">
        <v>1</v>
      </c>
      <c r="AB2244" t="s">
        <v>32</v>
      </c>
      <c r="AC2244">
        <f>IF(Tabla1[[#This Row],[JOB]]="unemployed",0,IF(Tabla1[[#This Row],[JOB]]="unskilled",1,IF(Tabla1[[#This Row],[JOB]]="skilled",2,3)))</f>
        <v>2</v>
      </c>
      <c r="AD2244">
        <v>1</v>
      </c>
      <c r="AE2244" t="s">
        <v>29</v>
      </c>
      <c r="AF2244">
        <f>IF(Tabla1[[#This Row],[TELEPHONE]]="none",0,1)</f>
        <v>0</v>
      </c>
      <c r="AG2244" t="s">
        <v>33</v>
      </c>
      <c r="AH2244">
        <f>IF(Tabla1[[#This Row],[FOREIGNWORKER]]="no",0,1)</f>
        <v>1</v>
      </c>
      <c r="AI2244" t="s">
        <v>34</v>
      </c>
      <c r="AJ2244">
        <f>IF(Tabla1[[#This Row],[RISK]]="No Risk",0,1)</f>
        <v>0</v>
      </c>
    </row>
    <row r="2245" spans="1:36" x14ac:dyDescent="0.25">
      <c r="A2245" t="s">
        <v>2315</v>
      </c>
      <c r="B2245" t="s">
        <v>51</v>
      </c>
      <c r="C2245">
        <f>IF(Tabla1[[#This Row],[CHECKINGSTATUS]]="no_checking",0,IF(Tabla1[[#This Row],[CHECKINGSTATUS]]="less_0",1,IF(Tabla1[[#This Row],[CHECKINGSTATUS]]="0_to_200",2,3)))</f>
        <v>0</v>
      </c>
      <c r="D2245">
        <v>34</v>
      </c>
      <c r="E2245" t="s">
        <v>57</v>
      </c>
      <c r="F2245">
        <f>IF(Tabla1[[#This Row],[CREDITHISTORY]]="no_credits",0,IF(Tabla1[[#This Row],[CREDITHISTORY]]="prior_paymentes_delayed",1,IF(Tabla1[[#This Row],[CREDITHISTORY]]="outstanding_credit",2,3)))</f>
        <v>2</v>
      </c>
      <c r="G2245" t="s">
        <v>82</v>
      </c>
      <c r="H22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45">
        <v>6523</v>
      </c>
      <c r="J2245" t="s">
        <v>54</v>
      </c>
      <c r="K22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45" t="s">
        <v>62</v>
      </c>
      <c r="M22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45">
        <v>4</v>
      </c>
      <c r="O2245" t="s">
        <v>44</v>
      </c>
      <c r="P2245">
        <f>IF(Tabla1[[#This Row],[SEX]]="female",0,1)</f>
        <v>1</v>
      </c>
      <c r="Q2245" t="s">
        <v>59</v>
      </c>
      <c r="R2245">
        <f>IF(Tabla1[[#This Row],[OTHERSONLOAN]]="none",0,IF(Tabla1[[#This Row],[OTHERSONLOAN]]="co-applicant",1,2))</f>
        <v>1</v>
      </c>
      <c r="S2245">
        <v>3</v>
      </c>
      <c r="T2245" t="s">
        <v>54</v>
      </c>
      <c r="U2245">
        <f>IF(Tabla1[[#This Row],[OWNSPROPERTY]]="unknown",0,IF(Tabla1[[#This Row],[OWNSPROPERTY]]="real_state",1,IF(Tabla1[[#This Row],[OWNSPROPERTY]]="car_other",2,3)))</f>
        <v>0</v>
      </c>
      <c r="V2245">
        <v>48</v>
      </c>
      <c r="W2245" t="s">
        <v>29</v>
      </c>
      <c r="X2245">
        <f>IF(Tabla1[[#This Row],[INSTALLMENTPLANS]]="none",0,IF(Tabla1[[#This Row],[INSTALLMENTPLANS]]="stores",1,2))</f>
        <v>0</v>
      </c>
      <c r="Y2245" t="s">
        <v>60</v>
      </c>
      <c r="Z2245">
        <f>IF(Tabla1[[#This Row],[HOUSING]]="free",0,IF(Tabla1[[#This Row],[HOUSING]]="own",1,2))</f>
        <v>0</v>
      </c>
      <c r="AA2245">
        <v>2</v>
      </c>
      <c r="AB2245" t="s">
        <v>32</v>
      </c>
      <c r="AC2245">
        <f>IF(Tabla1[[#This Row],[JOB]]="unemployed",0,IF(Tabla1[[#This Row],[JOB]]="unskilled",1,IF(Tabla1[[#This Row],[JOB]]="skilled",2,3)))</f>
        <v>2</v>
      </c>
      <c r="AD2245">
        <v>1</v>
      </c>
      <c r="AE2245" t="s">
        <v>33</v>
      </c>
      <c r="AF2245">
        <f>IF(Tabla1[[#This Row],[TELEPHONE]]="none",0,1)</f>
        <v>1</v>
      </c>
      <c r="AG2245" t="s">
        <v>33</v>
      </c>
      <c r="AH2245">
        <f>IF(Tabla1[[#This Row],[FOREIGNWORKER]]="no",0,1)</f>
        <v>1</v>
      </c>
      <c r="AI2245" t="s">
        <v>55</v>
      </c>
      <c r="AJ2245">
        <f>IF(Tabla1[[#This Row],[RISK]]="No Risk",0,1)</f>
        <v>1</v>
      </c>
    </row>
    <row r="2246" spans="1:36" x14ac:dyDescent="0.25">
      <c r="A2246" t="s">
        <v>2316</v>
      </c>
      <c r="B2246" t="s">
        <v>36</v>
      </c>
      <c r="C2246">
        <f>IF(Tabla1[[#This Row],[CHECKINGSTATUS]]="no_checking",0,IF(Tabla1[[#This Row],[CHECKINGSTATUS]]="less_0",1,IF(Tabla1[[#This Row],[CHECKINGSTATUS]]="0_to_200",2,3)))</f>
        <v>1</v>
      </c>
      <c r="D2246">
        <v>6</v>
      </c>
      <c r="E2246" t="s">
        <v>42</v>
      </c>
      <c r="F2246">
        <f>IF(Tabla1[[#This Row],[CREDITHISTORY]]="no_credits",0,IF(Tabla1[[#This Row],[CREDITHISTORY]]="prior_paymentes_delayed",1,IF(Tabla1[[#This Row],[CREDITHISTORY]]="outstanding_credit",2,3)))</f>
        <v>3</v>
      </c>
      <c r="G2246" t="s">
        <v>37</v>
      </c>
      <c r="H22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46">
        <v>1773</v>
      </c>
      <c r="J2246" t="s">
        <v>38</v>
      </c>
      <c r="K22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46" t="s">
        <v>39</v>
      </c>
      <c r="M22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46">
        <v>3</v>
      </c>
      <c r="O2246" t="s">
        <v>44</v>
      </c>
      <c r="P2246">
        <f>IF(Tabla1[[#This Row],[SEX]]="female",0,1)</f>
        <v>1</v>
      </c>
      <c r="Q2246" t="s">
        <v>29</v>
      </c>
      <c r="R2246">
        <f>IF(Tabla1[[#This Row],[OTHERSONLOAN]]="none",0,IF(Tabla1[[#This Row],[OTHERSONLOAN]]="co-applicant",1,2))</f>
        <v>0</v>
      </c>
      <c r="S2246">
        <v>2</v>
      </c>
      <c r="T2246" t="s">
        <v>65</v>
      </c>
      <c r="U2246">
        <f>IF(Tabla1[[#This Row],[OWNSPROPERTY]]="unknown",0,IF(Tabla1[[#This Row],[OWNSPROPERTY]]="real_state",1,IF(Tabla1[[#This Row],[OWNSPROPERTY]]="car_other",2,3)))</f>
        <v>2</v>
      </c>
      <c r="V2246">
        <v>20</v>
      </c>
      <c r="W2246" t="s">
        <v>29</v>
      </c>
      <c r="X2246">
        <f>IF(Tabla1[[#This Row],[INSTALLMENTPLANS]]="none",0,IF(Tabla1[[#This Row],[INSTALLMENTPLANS]]="stores",1,2))</f>
        <v>0</v>
      </c>
      <c r="Y2246" t="s">
        <v>31</v>
      </c>
      <c r="Z2246">
        <f>IF(Tabla1[[#This Row],[HOUSING]]="free",0,IF(Tabla1[[#This Row],[HOUSING]]="own",1,2))</f>
        <v>1</v>
      </c>
      <c r="AA2246">
        <v>2</v>
      </c>
      <c r="AB2246" t="s">
        <v>32</v>
      </c>
      <c r="AC2246">
        <f>IF(Tabla1[[#This Row],[JOB]]="unemployed",0,IF(Tabla1[[#This Row],[JOB]]="unskilled",1,IF(Tabla1[[#This Row],[JOB]]="skilled",2,3)))</f>
        <v>2</v>
      </c>
      <c r="AD2246">
        <v>1</v>
      </c>
      <c r="AE2246" t="s">
        <v>29</v>
      </c>
      <c r="AF2246">
        <f>IF(Tabla1[[#This Row],[TELEPHONE]]="none",0,1)</f>
        <v>0</v>
      </c>
      <c r="AG2246" t="s">
        <v>33</v>
      </c>
      <c r="AH2246">
        <f>IF(Tabla1[[#This Row],[FOREIGNWORKER]]="no",0,1)</f>
        <v>1</v>
      </c>
      <c r="AI2246" t="s">
        <v>34</v>
      </c>
      <c r="AJ2246">
        <f>IF(Tabla1[[#This Row],[RISK]]="No Risk",0,1)</f>
        <v>0</v>
      </c>
    </row>
    <row r="2247" spans="1:36" x14ac:dyDescent="0.25">
      <c r="A2247" t="s">
        <v>2317</v>
      </c>
      <c r="B2247" t="s">
        <v>36</v>
      </c>
      <c r="C2247">
        <f>IF(Tabla1[[#This Row],[CHECKINGSTATUS]]="no_checking",0,IF(Tabla1[[#This Row],[CHECKINGSTATUS]]="less_0",1,IF(Tabla1[[#This Row],[CHECKINGSTATUS]]="0_to_200",2,3)))</f>
        <v>1</v>
      </c>
      <c r="D2247">
        <v>17</v>
      </c>
      <c r="E2247" t="s">
        <v>24</v>
      </c>
      <c r="F2247">
        <f>IF(Tabla1[[#This Row],[CREDITHISTORY]]="no_credits",0,IF(Tabla1[[#This Row],[CREDITHISTORY]]="prior_paymentes_delayed",1,IF(Tabla1[[#This Row],[CREDITHISTORY]]="outstanding_credit",2,3)))</f>
        <v>3</v>
      </c>
      <c r="G2247" t="s">
        <v>74</v>
      </c>
      <c r="H22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47">
        <v>1435</v>
      </c>
      <c r="J2247" t="s">
        <v>53</v>
      </c>
      <c r="K22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47" t="s">
        <v>39</v>
      </c>
      <c r="M22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47">
        <v>3</v>
      </c>
      <c r="O2247" t="s">
        <v>44</v>
      </c>
      <c r="P2247">
        <f>IF(Tabla1[[#This Row],[SEX]]="female",0,1)</f>
        <v>1</v>
      </c>
      <c r="Q2247" t="s">
        <v>29</v>
      </c>
      <c r="R2247">
        <f>IF(Tabla1[[#This Row],[OTHERSONLOAN]]="none",0,IF(Tabla1[[#This Row],[OTHERSONLOAN]]="co-applicant",1,2))</f>
        <v>0</v>
      </c>
      <c r="S2247">
        <v>3</v>
      </c>
      <c r="T2247" t="s">
        <v>65</v>
      </c>
      <c r="U2247">
        <f>IF(Tabla1[[#This Row],[OWNSPROPERTY]]="unknown",0,IF(Tabla1[[#This Row],[OWNSPROPERTY]]="real_state",1,IF(Tabla1[[#This Row],[OWNSPROPERTY]]="car_other",2,3)))</f>
        <v>2</v>
      </c>
      <c r="V2247">
        <v>28</v>
      </c>
      <c r="W2247" t="s">
        <v>29</v>
      </c>
      <c r="X2247">
        <f>IF(Tabla1[[#This Row],[INSTALLMENTPLANS]]="none",0,IF(Tabla1[[#This Row],[INSTALLMENTPLANS]]="stores",1,2))</f>
        <v>0</v>
      </c>
      <c r="Y2247" t="s">
        <v>31</v>
      </c>
      <c r="Z2247">
        <f>IF(Tabla1[[#This Row],[HOUSING]]="free",0,IF(Tabla1[[#This Row],[HOUSING]]="own",1,2))</f>
        <v>1</v>
      </c>
      <c r="AA2247">
        <v>2</v>
      </c>
      <c r="AB2247" t="s">
        <v>32</v>
      </c>
      <c r="AC2247">
        <f>IF(Tabla1[[#This Row],[JOB]]="unemployed",0,IF(Tabla1[[#This Row],[JOB]]="unskilled",1,IF(Tabla1[[#This Row],[JOB]]="skilled",2,3)))</f>
        <v>2</v>
      </c>
      <c r="AD2247">
        <v>1</v>
      </c>
      <c r="AE2247" t="s">
        <v>33</v>
      </c>
      <c r="AF2247">
        <f>IF(Tabla1[[#This Row],[TELEPHONE]]="none",0,1)</f>
        <v>1</v>
      </c>
      <c r="AG2247" t="s">
        <v>33</v>
      </c>
      <c r="AH2247">
        <f>IF(Tabla1[[#This Row],[FOREIGNWORKER]]="no",0,1)</f>
        <v>1</v>
      </c>
      <c r="AI2247" t="s">
        <v>34</v>
      </c>
      <c r="AJ2247">
        <f>IF(Tabla1[[#This Row],[RISK]]="No Risk",0,1)</f>
        <v>0</v>
      </c>
    </row>
    <row r="2248" spans="1:36" x14ac:dyDescent="0.25">
      <c r="A2248" t="s">
        <v>2318</v>
      </c>
      <c r="B2248" t="s">
        <v>23</v>
      </c>
      <c r="C2248">
        <f>IF(Tabla1[[#This Row],[CHECKINGSTATUS]]="no_checking",0,IF(Tabla1[[#This Row],[CHECKINGSTATUS]]="less_0",1,IF(Tabla1[[#This Row],[CHECKINGSTATUS]]="0_to_200",2,3)))</f>
        <v>2</v>
      </c>
      <c r="D2248">
        <v>7</v>
      </c>
      <c r="E2248" t="s">
        <v>42</v>
      </c>
      <c r="F2248">
        <f>IF(Tabla1[[#This Row],[CREDITHISTORY]]="no_credits",0,IF(Tabla1[[#This Row],[CREDITHISTORY]]="prior_paymentes_delayed",1,IF(Tabla1[[#This Row],[CREDITHISTORY]]="outstanding_credit",2,3)))</f>
        <v>3</v>
      </c>
      <c r="G2248" t="s">
        <v>82</v>
      </c>
      <c r="H22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48">
        <v>931</v>
      </c>
      <c r="J2248" t="s">
        <v>38</v>
      </c>
      <c r="K22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48" t="s">
        <v>27</v>
      </c>
      <c r="M224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48">
        <v>3</v>
      </c>
      <c r="O2248" t="s">
        <v>44</v>
      </c>
      <c r="P2248">
        <f>IF(Tabla1[[#This Row],[SEX]]="female",0,1)</f>
        <v>1</v>
      </c>
      <c r="Q2248" t="s">
        <v>29</v>
      </c>
      <c r="R2248">
        <f>IF(Tabla1[[#This Row],[OTHERSONLOAN]]="none",0,IF(Tabla1[[#This Row],[OTHERSONLOAN]]="co-applicant",1,2))</f>
        <v>0</v>
      </c>
      <c r="S2248">
        <v>3</v>
      </c>
      <c r="T2248" t="s">
        <v>30</v>
      </c>
      <c r="U2248">
        <f>IF(Tabla1[[#This Row],[OWNSPROPERTY]]="unknown",0,IF(Tabla1[[#This Row],[OWNSPROPERTY]]="real_state",1,IF(Tabla1[[#This Row],[OWNSPROPERTY]]="car_other",2,3)))</f>
        <v>3</v>
      </c>
      <c r="V2248">
        <v>19</v>
      </c>
      <c r="W2248" t="s">
        <v>116</v>
      </c>
      <c r="X2248">
        <f>IF(Tabla1[[#This Row],[INSTALLMENTPLANS]]="none",0,IF(Tabla1[[#This Row],[INSTALLMENTPLANS]]="stores",1,2))</f>
        <v>2</v>
      </c>
      <c r="Y2248" t="s">
        <v>72</v>
      </c>
      <c r="Z2248">
        <f>IF(Tabla1[[#This Row],[HOUSING]]="free",0,IF(Tabla1[[#This Row],[HOUSING]]="own",1,2))</f>
        <v>2</v>
      </c>
      <c r="AA2248">
        <v>1</v>
      </c>
      <c r="AB2248" t="s">
        <v>92</v>
      </c>
      <c r="AC2248">
        <f>IF(Tabla1[[#This Row],[JOB]]="unemployed",0,IF(Tabla1[[#This Row],[JOB]]="unskilled",1,IF(Tabla1[[#This Row],[JOB]]="skilled",2,3)))</f>
        <v>1</v>
      </c>
      <c r="AD2248">
        <v>1</v>
      </c>
      <c r="AE2248" t="s">
        <v>29</v>
      </c>
      <c r="AF2248">
        <f>IF(Tabla1[[#This Row],[TELEPHONE]]="none",0,1)</f>
        <v>0</v>
      </c>
      <c r="AG2248" t="s">
        <v>33</v>
      </c>
      <c r="AH2248">
        <f>IF(Tabla1[[#This Row],[FOREIGNWORKER]]="no",0,1)</f>
        <v>1</v>
      </c>
      <c r="AI2248" t="s">
        <v>34</v>
      </c>
      <c r="AJ2248">
        <f>IF(Tabla1[[#This Row],[RISK]]="No Risk",0,1)</f>
        <v>0</v>
      </c>
    </row>
    <row r="2249" spans="1:36" x14ac:dyDescent="0.25">
      <c r="A2249" t="s">
        <v>2319</v>
      </c>
      <c r="B2249" t="s">
        <v>36</v>
      </c>
      <c r="C2249">
        <f>IF(Tabla1[[#This Row],[CHECKINGSTATUS]]="no_checking",0,IF(Tabla1[[#This Row],[CHECKINGSTATUS]]="less_0",1,IF(Tabla1[[#This Row],[CHECKINGSTATUS]]="0_to_200",2,3)))</f>
        <v>1</v>
      </c>
      <c r="D2249">
        <v>21</v>
      </c>
      <c r="E2249" t="s">
        <v>42</v>
      </c>
      <c r="F2249">
        <f>IF(Tabla1[[#This Row],[CREDITHISTORY]]="no_credits",0,IF(Tabla1[[#This Row],[CREDITHISTORY]]="prior_paymentes_delayed",1,IF(Tabla1[[#This Row],[CREDITHISTORY]]="outstanding_credit",2,3)))</f>
        <v>3</v>
      </c>
      <c r="G2249" t="s">
        <v>74</v>
      </c>
      <c r="H22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49">
        <v>2716</v>
      </c>
      <c r="J2249" t="s">
        <v>94</v>
      </c>
      <c r="K224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49" t="s">
        <v>39</v>
      </c>
      <c r="M22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49">
        <v>2</v>
      </c>
      <c r="O2249" t="s">
        <v>28</v>
      </c>
      <c r="P2249">
        <f>IF(Tabla1[[#This Row],[SEX]]="female",0,1)</f>
        <v>0</v>
      </c>
      <c r="Q2249" t="s">
        <v>29</v>
      </c>
      <c r="R2249">
        <f>IF(Tabla1[[#This Row],[OTHERSONLOAN]]="none",0,IF(Tabla1[[#This Row],[OTHERSONLOAN]]="co-applicant",1,2))</f>
        <v>0</v>
      </c>
      <c r="S2249">
        <v>2</v>
      </c>
      <c r="T2249" t="s">
        <v>65</v>
      </c>
      <c r="U2249">
        <f>IF(Tabla1[[#This Row],[OWNSPROPERTY]]="unknown",0,IF(Tabla1[[#This Row],[OWNSPROPERTY]]="real_state",1,IF(Tabla1[[#This Row],[OWNSPROPERTY]]="car_other",2,3)))</f>
        <v>2</v>
      </c>
      <c r="V2249">
        <v>37</v>
      </c>
      <c r="W2249" t="s">
        <v>40</v>
      </c>
      <c r="X2249">
        <f>IF(Tabla1[[#This Row],[INSTALLMENTPLANS]]="none",0,IF(Tabla1[[#This Row],[INSTALLMENTPLANS]]="stores",1,2))</f>
        <v>1</v>
      </c>
      <c r="Y2249" t="s">
        <v>31</v>
      </c>
      <c r="Z2249">
        <f>IF(Tabla1[[#This Row],[HOUSING]]="free",0,IF(Tabla1[[#This Row],[HOUSING]]="own",1,2))</f>
        <v>1</v>
      </c>
      <c r="AA2249">
        <v>1</v>
      </c>
      <c r="AB2249" t="s">
        <v>92</v>
      </c>
      <c r="AC2249">
        <f>IF(Tabla1[[#This Row],[JOB]]="unemployed",0,IF(Tabla1[[#This Row],[JOB]]="unskilled",1,IF(Tabla1[[#This Row],[JOB]]="skilled",2,3)))</f>
        <v>1</v>
      </c>
      <c r="AD2249">
        <v>1</v>
      </c>
      <c r="AE2249" t="s">
        <v>29</v>
      </c>
      <c r="AF2249">
        <f>IF(Tabla1[[#This Row],[TELEPHONE]]="none",0,1)</f>
        <v>0</v>
      </c>
      <c r="AG2249" t="s">
        <v>33</v>
      </c>
      <c r="AH2249">
        <f>IF(Tabla1[[#This Row],[FOREIGNWORKER]]="no",0,1)</f>
        <v>1</v>
      </c>
      <c r="AI2249" t="s">
        <v>34</v>
      </c>
      <c r="AJ2249">
        <f>IF(Tabla1[[#This Row],[RISK]]="No Risk",0,1)</f>
        <v>0</v>
      </c>
    </row>
    <row r="2250" spans="1:36" x14ac:dyDescent="0.25">
      <c r="A2250" t="s">
        <v>2320</v>
      </c>
      <c r="B2250" t="s">
        <v>23</v>
      </c>
      <c r="C2250">
        <f>IF(Tabla1[[#This Row],[CHECKINGSTATUS]]="no_checking",0,IF(Tabla1[[#This Row],[CHECKINGSTATUS]]="less_0",1,IF(Tabla1[[#This Row],[CHECKINGSTATUS]]="0_to_200",2,3)))</f>
        <v>2</v>
      </c>
      <c r="D2250">
        <v>31</v>
      </c>
      <c r="E2250" t="s">
        <v>24</v>
      </c>
      <c r="F2250">
        <f>IF(Tabla1[[#This Row],[CREDITHISTORY]]="no_credits",0,IF(Tabla1[[#This Row],[CREDITHISTORY]]="prior_paymentes_delayed",1,IF(Tabla1[[#This Row],[CREDITHISTORY]]="outstanding_credit",2,3)))</f>
        <v>3</v>
      </c>
      <c r="G2250" t="s">
        <v>74</v>
      </c>
      <c r="H22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50">
        <v>4738</v>
      </c>
      <c r="J2250" t="s">
        <v>38</v>
      </c>
      <c r="K22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50" t="s">
        <v>39</v>
      </c>
      <c r="M22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50">
        <v>3</v>
      </c>
      <c r="O2250" t="s">
        <v>44</v>
      </c>
      <c r="P2250">
        <f>IF(Tabla1[[#This Row],[SEX]]="female",0,1)</f>
        <v>1</v>
      </c>
      <c r="Q2250" t="s">
        <v>29</v>
      </c>
      <c r="R2250">
        <f>IF(Tabla1[[#This Row],[OTHERSONLOAN]]="none",0,IF(Tabla1[[#This Row],[OTHERSONLOAN]]="co-applicant",1,2))</f>
        <v>0</v>
      </c>
      <c r="S2250">
        <v>2</v>
      </c>
      <c r="T2250" t="s">
        <v>30</v>
      </c>
      <c r="U2250">
        <f>IF(Tabla1[[#This Row],[OWNSPROPERTY]]="unknown",0,IF(Tabla1[[#This Row],[OWNSPROPERTY]]="real_state",1,IF(Tabla1[[#This Row],[OWNSPROPERTY]]="car_other",2,3)))</f>
        <v>3</v>
      </c>
      <c r="V2250">
        <v>19</v>
      </c>
      <c r="W2250" t="s">
        <v>29</v>
      </c>
      <c r="X2250">
        <f>IF(Tabla1[[#This Row],[INSTALLMENTPLANS]]="none",0,IF(Tabla1[[#This Row],[INSTALLMENTPLANS]]="stores",1,2))</f>
        <v>0</v>
      </c>
      <c r="Y2250" t="s">
        <v>60</v>
      </c>
      <c r="Z2250">
        <f>IF(Tabla1[[#This Row],[HOUSING]]="free",0,IF(Tabla1[[#This Row],[HOUSING]]="own",1,2))</f>
        <v>0</v>
      </c>
      <c r="AA2250">
        <v>2</v>
      </c>
      <c r="AB2250" t="s">
        <v>32</v>
      </c>
      <c r="AC2250">
        <f>IF(Tabla1[[#This Row],[JOB]]="unemployed",0,IF(Tabla1[[#This Row],[JOB]]="unskilled",1,IF(Tabla1[[#This Row],[JOB]]="skilled",2,3)))</f>
        <v>2</v>
      </c>
      <c r="AD2250">
        <v>1</v>
      </c>
      <c r="AE2250" t="s">
        <v>33</v>
      </c>
      <c r="AF2250">
        <f>IF(Tabla1[[#This Row],[TELEPHONE]]="none",0,1)</f>
        <v>1</v>
      </c>
      <c r="AG2250" t="s">
        <v>33</v>
      </c>
      <c r="AH2250">
        <f>IF(Tabla1[[#This Row],[FOREIGNWORKER]]="no",0,1)</f>
        <v>1</v>
      </c>
      <c r="AI2250" t="s">
        <v>34</v>
      </c>
      <c r="AJ2250">
        <f>IF(Tabla1[[#This Row],[RISK]]="No Risk",0,1)</f>
        <v>0</v>
      </c>
    </row>
    <row r="2251" spans="1:36" x14ac:dyDescent="0.25">
      <c r="A2251" t="s">
        <v>2321</v>
      </c>
      <c r="B2251" t="s">
        <v>23</v>
      </c>
      <c r="C2251">
        <f>IF(Tabla1[[#This Row],[CHECKINGSTATUS]]="no_checking",0,IF(Tabla1[[#This Row],[CHECKINGSTATUS]]="less_0",1,IF(Tabla1[[#This Row],[CHECKINGSTATUS]]="0_to_200",2,3)))</f>
        <v>2</v>
      </c>
      <c r="D2251">
        <v>14</v>
      </c>
      <c r="E2251" t="s">
        <v>70</v>
      </c>
      <c r="F2251">
        <f>IF(Tabla1[[#This Row],[CREDITHISTORY]]="no_credits",0,IF(Tabla1[[#This Row],[CREDITHISTORY]]="prior_paymentes_delayed",1,IF(Tabla1[[#This Row],[CREDITHISTORY]]="outstanding_credit",2,3)))</f>
        <v>3</v>
      </c>
      <c r="G2251" t="s">
        <v>68</v>
      </c>
      <c r="H22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51">
        <v>922</v>
      </c>
      <c r="J2251" t="s">
        <v>38</v>
      </c>
      <c r="K22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51" t="s">
        <v>39</v>
      </c>
      <c r="M22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51">
        <v>1</v>
      </c>
      <c r="O2251" t="s">
        <v>28</v>
      </c>
      <c r="P2251">
        <f>IF(Tabla1[[#This Row],[SEX]]="female",0,1)</f>
        <v>0</v>
      </c>
      <c r="Q2251" t="s">
        <v>29</v>
      </c>
      <c r="R2251">
        <f>IF(Tabla1[[#This Row],[OTHERSONLOAN]]="none",0,IF(Tabla1[[#This Row],[OTHERSONLOAN]]="co-applicant",1,2))</f>
        <v>0</v>
      </c>
      <c r="S2251">
        <v>2</v>
      </c>
      <c r="T2251" t="s">
        <v>30</v>
      </c>
      <c r="U2251">
        <f>IF(Tabla1[[#This Row],[OWNSPROPERTY]]="unknown",0,IF(Tabla1[[#This Row],[OWNSPROPERTY]]="real_state",1,IF(Tabla1[[#This Row],[OWNSPROPERTY]]="car_other",2,3)))</f>
        <v>3</v>
      </c>
      <c r="V2251">
        <v>28</v>
      </c>
      <c r="W2251" t="s">
        <v>40</v>
      </c>
      <c r="X2251">
        <f>IF(Tabla1[[#This Row],[INSTALLMENTPLANS]]="none",0,IF(Tabla1[[#This Row],[INSTALLMENTPLANS]]="stores",1,2))</f>
        <v>1</v>
      </c>
      <c r="Y2251" t="s">
        <v>72</v>
      </c>
      <c r="Z2251">
        <f>IF(Tabla1[[#This Row],[HOUSING]]="free",0,IF(Tabla1[[#This Row],[HOUSING]]="own",1,2))</f>
        <v>2</v>
      </c>
      <c r="AA2251">
        <v>1</v>
      </c>
      <c r="AB2251" t="s">
        <v>32</v>
      </c>
      <c r="AC2251">
        <f>IF(Tabla1[[#This Row],[JOB]]="unemployed",0,IF(Tabla1[[#This Row],[JOB]]="unskilled",1,IF(Tabla1[[#This Row],[JOB]]="skilled",2,3)))</f>
        <v>2</v>
      </c>
      <c r="AD2251">
        <v>1</v>
      </c>
      <c r="AE2251" t="s">
        <v>29</v>
      </c>
      <c r="AF2251">
        <f>IF(Tabla1[[#This Row],[TELEPHONE]]="none",0,1)</f>
        <v>0</v>
      </c>
      <c r="AG2251" t="s">
        <v>33</v>
      </c>
      <c r="AH2251">
        <f>IF(Tabla1[[#This Row],[FOREIGNWORKER]]="no",0,1)</f>
        <v>1</v>
      </c>
      <c r="AI2251" t="s">
        <v>34</v>
      </c>
      <c r="AJ2251">
        <f>IF(Tabla1[[#This Row],[RISK]]="No Risk",0,1)</f>
        <v>0</v>
      </c>
    </row>
    <row r="2252" spans="1:36" x14ac:dyDescent="0.25">
      <c r="A2252" t="s">
        <v>2322</v>
      </c>
      <c r="B2252" t="s">
        <v>23</v>
      </c>
      <c r="C2252">
        <f>IF(Tabla1[[#This Row],[CHECKINGSTATUS]]="no_checking",0,IF(Tabla1[[#This Row],[CHECKINGSTATUS]]="less_0",1,IF(Tabla1[[#This Row],[CHECKINGSTATUS]]="0_to_200",2,3)))</f>
        <v>2</v>
      </c>
      <c r="D2252">
        <v>16</v>
      </c>
      <c r="E2252" t="s">
        <v>24</v>
      </c>
      <c r="F2252">
        <f>IF(Tabla1[[#This Row],[CREDITHISTORY]]="no_credits",0,IF(Tabla1[[#This Row],[CREDITHISTORY]]="prior_paymentes_delayed",1,IF(Tabla1[[#This Row],[CREDITHISTORY]]="outstanding_credit",2,3)))</f>
        <v>3</v>
      </c>
      <c r="G2252" t="s">
        <v>58</v>
      </c>
      <c r="H22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252">
        <v>250</v>
      </c>
      <c r="J2252" t="s">
        <v>38</v>
      </c>
      <c r="K22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52" t="s">
        <v>39</v>
      </c>
      <c r="M22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52">
        <v>3</v>
      </c>
      <c r="O2252" t="s">
        <v>28</v>
      </c>
      <c r="P2252">
        <f>IF(Tabla1[[#This Row],[SEX]]="female",0,1)</f>
        <v>0</v>
      </c>
      <c r="Q2252" t="s">
        <v>29</v>
      </c>
      <c r="R2252">
        <f>IF(Tabla1[[#This Row],[OTHERSONLOAN]]="none",0,IF(Tabla1[[#This Row],[OTHERSONLOAN]]="co-applicant",1,2))</f>
        <v>0</v>
      </c>
      <c r="S2252">
        <v>1</v>
      </c>
      <c r="T2252" t="s">
        <v>45</v>
      </c>
      <c r="U2252">
        <f>IF(Tabla1[[#This Row],[OWNSPROPERTY]]="unknown",0,IF(Tabla1[[#This Row],[OWNSPROPERTY]]="real_state",1,IF(Tabla1[[#This Row],[OWNSPROPERTY]]="car_other",2,3)))</f>
        <v>3</v>
      </c>
      <c r="V2252">
        <v>19</v>
      </c>
      <c r="W2252" t="s">
        <v>29</v>
      </c>
      <c r="X2252">
        <f>IF(Tabla1[[#This Row],[INSTALLMENTPLANS]]="none",0,IF(Tabla1[[#This Row],[INSTALLMENTPLANS]]="stores",1,2))</f>
        <v>0</v>
      </c>
      <c r="Y2252" t="s">
        <v>31</v>
      </c>
      <c r="Z2252">
        <f>IF(Tabla1[[#This Row],[HOUSING]]="free",0,IF(Tabla1[[#This Row],[HOUSING]]="own",1,2))</f>
        <v>1</v>
      </c>
      <c r="AA2252">
        <v>1</v>
      </c>
      <c r="AB2252" t="s">
        <v>32</v>
      </c>
      <c r="AC2252">
        <f>IF(Tabla1[[#This Row],[JOB]]="unemployed",0,IF(Tabla1[[#This Row],[JOB]]="unskilled",1,IF(Tabla1[[#This Row],[JOB]]="skilled",2,3)))</f>
        <v>2</v>
      </c>
      <c r="AD2252">
        <v>1</v>
      </c>
      <c r="AE2252" t="s">
        <v>29</v>
      </c>
      <c r="AF2252">
        <f>IF(Tabla1[[#This Row],[TELEPHONE]]="none",0,1)</f>
        <v>0</v>
      </c>
      <c r="AG2252" t="s">
        <v>33</v>
      </c>
      <c r="AH2252">
        <f>IF(Tabla1[[#This Row],[FOREIGNWORKER]]="no",0,1)</f>
        <v>1</v>
      </c>
      <c r="AI2252" t="s">
        <v>34</v>
      </c>
      <c r="AJ2252">
        <f>IF(Tabla1[[#This Row],[RISK]]="No Risk",0,1)</f>
        <v>0</v>
      </c>
    </row>
    <row r="2253" spans="1:36" x14ac:dyDescent="0.25">
      <c r="A2253" t="s">
        <v>2323</v>
      </c>
      <c r="B2253" t="s">
        <v>36</v>
      </c>
      <c r="C2253">
        <f>IF(Tabla1[[#This Row],[CHECKINGSTATUS]]="no_checking",0,IF(Tabla1[[#This Row],[CHECKINGSTATUS]]="less_0",1,IF(Tabla1[[#This Row],[CHECKINGSTATUS]]="0_to_200",2,3)))</f>
        <v>1</v>
      </c>
      <c r="D2253">
        <v>19</v>
      </c>
      <c r="E2253" t="s">
        <v>24</v>
      </c>
      <c r="F2253">
        <f>IF(Tabla1[[#This Row],[CREDITHISTORY]]="no_credits",0,IF(Tabla1[[#This Row],[CREDITHISTORY]]="prior_paymentes_delayed",1,IF(Tabla1[[#This Row],[CREDITHISTORY]]="outstanding_credit",2,3)))</f>
        <v>3</v>
      </c>
      <c r="G2253" t="s">
        <v>74</v>
      </c>
      <c r="H22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53">
        <v>881</v>
      </c>
      <c r="J2253" t="s">
        <v>26</v>
      </c>
      <c r="K22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53" t="s">
        <v>71</v>
      </c>
      <c r="M225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53">
        <v>2</v>
      </c>
      <c r="O2253" t="s">
        <v>28</v>
      </c>
      <c r="P2253">
        <f>IF(Tabla1[[#This Row],[SEX]]="female",0,1)</f>
        <v>0</v>
      </c>
      <c r="Q2253" t="s">
        <v>29</v>
      </c>
      <c r="R2253">
        <f>IF(Tabla1[[#This Row],[OTHERSONLOAN]]="none",0,IF(Tabla1[[#This Row],[OTHERSONLOAN]]="co-applicant",1,2))</f>
        <v>0</v>
      </c>
      <c r="S2253">
        <v>3</v>
      </c>
      <c r="T2253" t="s">
        <v>45</v>
      </c>
      <c r="U2253">
        <f>IF(Tabla1[[#This Row],[OWNSPROPERTY]]="unknown",0,IF(Tabla1[[#This Row],[OWNSPROPERTY]]="real_state",1,IF(Tabla1[[#This Row],[OWNSPROPERTY]]="car_other",2,3)))</f>
        <v>3</v>
      </c>
      <c r="V2253">
        <v>19</v>
      </c>
      <c r="W2253" t="s">
        <v>40</v>
      </c>
      <c r="X2253">
        <f>IF(Tabla1[[#This Row],[INSTALLMENTPLANS]]="none",0,IF(Tabla1[[#This Row],[INSTALLMENTPLANS]]="stores",1,2))</f>
        <v>1</v>
      </c>
      <c r="Y2253" t="s">
        <v>31</v>
      </c>
      <c r="Z2253">
        <f>IF(Tabla1[[#This Row],[HOUSING]]="free",0,IF(Tabla1[[#This Row],[HOUSING]]="own",1,2))</f>
        <v>1</v>
      </c>
      <c r="AA2253">
        <v>1</v>
      </c>
      <c r="AB2253" t="s">
        <v>32</v>
      </c>
      <c r="AC2253">
        <f>IF(Tabla1[[#This Row],[JOB]]="unemployed",0,IF(Tabla1[[#This Row],[JOB]]="unskilled",1,IF(Tabla1[[#This Row],[JOB]]="skilled",2,3)))</f>
        <v>2</v>
      </c>
      <c r="AD2253">
        <v>1</v>
      </c>
      <c r="AE2253" t="s">
        <v>29</v>
      </c>
      <c r="AF2253">
        <f>IF(Tabla1[[#This Row],[TELEPHONE]]="none",0,1)</f>
        <v>0</v>
      </c>
      <c r="AG2253" t="s">
        <v>33</v>
      </c>
      <c r="AH2253">
        <f>IF(Tabla1[[#This Row],[FOREIGNWORKER]]="no",0,1)</f>
        <v>1</v>
      </c>
      <c r="AI2253" t="s">
        <v>34</v>
      </c>
      <c r="AJ2253">
        <f>IF(Tabla1[[#This Row],[RISK]]="No Risk",0,1)</f>
        <v>0</v>
      </c>
    </row>
    <row r="2254" spans="1:36" x14ac:dyDescent="0.25">
      <c r="A2254" t="s">
        <v>2324</v>
      </c>
      <c r="B2254" t="s">
        <v>36</v>
      </c>
      <c r="C2254">
        <f>IF(Tabla1[[#This Row],[CHECKINGSTATUS]]="no_checking",0,IF(Tabla1[[#This Row],[CHECKINGSTATUS]]="less_0",1,IF(Tabla1[[#This Row],[CHECKINGSTATUS]]="0_to_200",2,3)))</f>
        <v>1</v>
      </c>
      <c r="D2254">
        <v>4</v>
      </c>
      <c r="E2254" t="s">
        <v>70</v>
      </c>
      <c r="F2254">
        <f>IF(Tabla1[[#This Row],[CREDITHISTORY]]="no_credits",0,IF(Tabla1[[#This Row],[CREDITHISTORY]]="prior_paymentes_delayed",1,IF(Tabla1[[#This Row],[CREDITHISTORY]]="outstanding_credit",2,3)))</f>
        <v>3</v>
      </c>
      <c r="G2254" t="s">
        <v>37</v>
      </c>
      <c r="H22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54">
        <v>250</v>
      </c>
      <c r="J2254" t="s">
        <v>38</v>
      </c>
      <c r="K22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54" t="s">
        <v>71</v>
      </c>
      <c r="M225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54">
        <v>1</v>
      </c>
      <c r="O2254" t="s">
        <v>44</v>
      </c>
      <c r="P2254">
        <f>IF(Tabla1[[#This Row],[SEX]]="female",0,1)</f>
        <v>1</v>
      </c>
      <c r="Q2254" t="s">
        <v>29</v>
      </c>
      <c r="R2254">
        <f>IF(Tabla1[[#This Row],[OTHERSONLOAN]]="none",0,IF(Tabla1[[#This Row],[OTHERSONLOAN]]="co-applicant",1,2))</f>
        <v>0</v>
      </c>
      <c r="S2254">
        <v>2</v>
      </c>
      <c r="T2254" t="s">
        <v>45</v>
      </c>
      <c r="U2254">
        <f>IF(Tabla1[[#This Row],[OWNSPROPERTY]]="unknown",0,IF(Tabla1[[#This Row],[OWNSPROPERTY]]="real_state",1,IF(Tabla1[[#This Row],[OWNSPROPERTY]]="car_other",2,3)))</f>
        <v>3</v>
      </c>
      <c r="V2254">
        <v>19</v>
      </c>
      <c r="W2254" t="s">
        <v>40</v>
      </c>
      <c r="X2254">
        <f>IF(Tabla1[[#This Row],[INSTALLMENTPLANS]]="none",0,IF(Tabla1[[#This Row],[INSTALLMENTPLANS]]="stores",1,2))</f>
        <v>1</v>
      </c>
      <c r="Y2254" t="s">
        <v>72</v>
      </c>
      <c r="Z2254">
        <f>IF(Tabla1[[#This Row],[HOUSING]]="free",0,IF(Tabla1[[#This Row],[HOUSING]]="own",1,2))</f>
        <v>2</v>
      </c>
      <c r="AA2254">
        <v>1</v>
      </c>
      <c r="AB2254" t="s">
        <v>32</v>
      </c>
      <c r="AC2254">
        <f>IF(Tabla1[[#This Row],[JOB]]="unemployed",0,IF(Tabla1[[#This Row],[JOB]]="unskilled",1,IF(Tabla1[[#This Row],[JOB]]="skilled",2,3)))</f>
        <v>2</v>
      </c>
      <c r="AD2254">
        <v>1</v>
      </c>
      <c r="AE2254" t="s">
        <v>29</v>
      </c>
      <c r="AF2254">
        <f>IF(Tabla1[[#This Row],[TELEPHONE]]="none",0,1)</f>
        <v>0</v>
      </c>
      <c r="AG2254" t="s">
        <v>33</v>
      </c>
      <c r="AH2254">
        <f>IF(Tabla1[[#This Row],[FOREIGNWORKER]]="no",0,1)</f>
        <v>1</v>
      </c>
      <c r="AI2254" t="s">
        <v>34</v>
      </c>
      <c r="AJ2254">
        <f>IF(Tabla1[[#This Row],[RISK]]="No Risk",0,1)</f>
        <v>0</v>
      </c>
    </row>
    <row r="2255" spans="1:36" x14ac:dyDescent="0.25">
      <c r="A2255" t="s">
        <v>2325</v>
      </c>
      <c r="B2255" t="s">
        <v>36</v>
      </c>
      <c r="C2255">
        <f>IF(Tabla1[[#This Row],[CHECKINGSTATUS]]="no_checking",0,IF(Tabla1[[#This Row],[CHECKINGSTATUS]]="less_0",1,IF(Tabla1[[#This Row],[CHECKINGSTATUS]]="0_to_200",2,3)))</f>
        <v>1</v>
      </c>
      <c r="D2255">
        <v>17</v>
      </c>
      <c r="E2255" t="s">
        <v>24</v>
      </c>
      <c r="F2255">
        <f>IF(Tabla1[[#This Row],[CREDITHISTORY]]="no_credits",0,IF(Tabla1[[#This Row],[CREDITHISTORY]]="prior_paymentes_delayed",1,IF(Tabla1[[#This Row],[CREDITHISTORY]]="outstanding_credit",2,3)))</f>
        <v>3</v>
      </c>
      <c r="G2255" t="s">
        <v>82</v>
      </c>
      <c r="H22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55">
        <v>1067</v>
      </c>
      <c r="J2255" t="s">
        <v>38</v>
      </c>
      <c r="K22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55" t="s">
        <v>27</v>
      </c>
      <c r="M22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55">
        <v>2</v>
      </c>
      <c r="O2255" t="s">
        <v>28</v>
      </c>
      <c r="P2255">
        <f>IF(Tabla1[[#This Row],[SEX]]="female",0,1)</f>
        <v>0</v>
      </c>
      <c r="Q2255" t="s">
        <v>29</v>
      </c>
      <c r="R2255">
        <f>IF(Tabla1[[#This Row],[OTHERSONLOAN]]="none",0,IF(Tabla1[[#This Row],[OTHERSONLOAN]]="co-applicant",1,2))</f>
        <v>0</v>
      </c>
      <c r="S2255">
        <v>1</v>
      </c>
      <c r="T2255" t="s">
        <v>45</v>
      </c>
      <c r="U2255">
        <f>IF(Tabla1[[#This Row],[OWNSPROPERTY]]="unknown",0,IF(Tabla1[[#This Row],[OWNSPROPERTY]]="real_state",1,IF(Tabla1[[#This Row],[OWNSPROPERTY]]="car_other",2,3)))</f>
        <v>3</v>
      </c>
      <c r="V2255">
        <v>29</v>
      </c>
      <c r="W2255" t="s">
        <v>29</v>
      </c>
      <c r="X2255">
        <f>IF(Tabla1[[#This Row],[INSTALLMENTPLANS]]="none",0,IF(Tabla1[[#This Row],[INSTALLMENTPLANS]]="stores",1,2))</f>
        <v>0</v>
      </c>
      <c r="Y2255" t="s">
        <v>31</v>
      </c>
      <c r="Z2255">
        <f>IF(Tabla1[[#This Row],[HOUSING]]="free",0,IF(Tabla1[[#This Row],[HOUSING]]="own",1,2))</f>
        <v>1</v>
      </c>
      <c r="AA2255">
        <v>1</v>
      </c>
      <c r="AB2255" t="s">
        <v>32</v>
      </c>
      <c r="AC2255">
        <f>IF(Tabla1[[#This Row],[JOB]]="unemployed",0,IF(Tabla1[[#This Row],[JOB]]="unskilled",1,IF(Tabla1[[#This Row],[JOB]]="skilled",2,3)))</f>
        <v>2</v>
      </c>
      <c r="AD2255">
        <v>1</v>
      </c>
      <c r="AE2255" t="s">
        <v>29</v>
      </c>
      <c r="AF2255">
        <f>IF(Tabla1[[#This Row],[TELEPHONE]]="none",0,1)</f>
        <v>0</v>
      </c>
      <c r="AG2255" t="s">
        <v>33</v>
      </c>
      <c r="AH2255">
        <f>IF(Tabla1[[#This Row],[FOREIGNWORKER]]="no",0,1)</f>
        <v>1</v>
      </c>
      <c r="AI2255" t="s">
        <v>34</v>
      </c>
      <c r="AJ2255">
        <f>IF(Tabla1[[#This Row],[RISK]]="No Risk",0,1)</f>
        <v>0</v>
      </c>
    </row>
    <row r="2256" spans="1:36" x14ac:dyDescent="0.25">
      <c r="A2256" t="s">
        <v>2326</v>
      </c>
      <c r="B2256" t="s">
        <v>51</v>
      </c>
      <c r="C2256">
        <f>IF(Tabla1[[#This Row],[CHECKINGSTATUS]]="no_checking",0,IF(Tabla1[[#This Row],[CHECKINGSTATUS]]="less_0",1,IF(Tabla1[[#This Row],[CHECKINGSTATUS]]="0_to_200",2,3)))</f>
        <v>0</v>
      </c>
      <c r="D2256">
        <v>36</v>
      </c>
      <c r="E2256" t="s">
        <v>42</v>
      </c>
      <c r="F2256">
        <f>IF(Tabla1[[#This Row],[CREDITHISTORY]]="no_credits",0,IF(Tabla1[[#This Row],[CREDITHISTORY]]="prior_paymentes_delayed",1,IF(Tabla1[[#This Row],[CREDITHISTORY]]="outstanding_credit",2,3)))</f>
        <v>3</v>
      </c>
      <c r="G2256" t="s">
        <v>58</v>
      </c>
      <c r="H22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256">
        <v>2844</v>
      </c>
      <c r="J2256" t="s">
        <v>53</v>
      </c>
      <c r="K22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56" t="s">
        <v>49</v>
      </c>
      <c r="M225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56">
        <v>5</v>
      </c>
      <c r="O2256" t="s">
        <v>44</v>
      </c>
      <c r="P2256">
        <f>IF(Tabla1[[#This Row],[SEX]]="female",0,1)</f>
        <v>1</v>
      </c>
      <c r="Q2256" t="s">
        <v>29</v>
      </c>
      <c r="R2256">
        <f>IF(Tabla1[[#This Row],[OTHERSONLOAN]]="none",0,IF(Tabla1[[#This Row],[OTHERSONLOAN]]="co-applicant",1,2))</f>
        <v>0</v>
      </c>
      <c r="S2256">
        <v>4</v>
      </c>
      <c r="T2256" t="s">
        <v>65</v>
      </c>
      <c r="U2256">
        <f>IF(Tabla1[[#This Row],[OWNSPROPERTY]]="unknown",0,IF(Tabla1[[#This Row],[OWNSPROPERTY]]="real_state",1,IF(Tabla1[[#This Row],[OWNSPROPERTY]]="car_other",2,3)))</f>
        <v>2</v>
      </c>
      <c r="V2256">
        <v>47</v>
      </c>
      <c r="W2256" t="s">
        <v>40</v>
      </c>
      <c r="X2256">
        <f>IF(Tabla1[[#This Row],[INSTALLMENTPLANS]]="none",0,IF(Tabla1[[#This Row],[INSTALLMENTPLANS]]="stores",1,2))</f>
        <v>1</v>
      </c>
      <c r="Y2256" t="s">
        <v>31</v>
      </c>
      <c r="Z2256">
        <f>IF(Tabla1[[#This Row],[HOUSING]]="free",0,IF(Tabla1[[#This Row],[HOUSING]]="own",1,2))</f>
        <v>1</v>
      </c>
      <c r="AA2256">
        <v>1</v>
      </c>
      <c r="AB2256" t="s">
        <v>92</v>
      </c>
      <c r="AC2256">
        <f>IF(Tabla1[[#This Row],[JOB]]="unemployed",0,IF(Tabla1[[#This Row],[JOB]]="unskilled",1,IF(Tabla1[[#This Row],[JOB]]="skilled",2,3)))</f>
        <v>1</v>
      </c>
      <c r="AD2256">
        <v>1</v>
      </c>
      <c r="AE2256" t="s">
        <v>33</v>
      </c>
      <c r="AF2256">
        <f>IF(Tabla1[[#This Row],[TELEPHONE]]="none",0,1)</f>
        <v>1</v>
      </c>
      <c r="AG2256" t="s">
        <v>33</v>
      </c>
      <c r="AH2256">
        <f>IF(Tabla1[[#This Row],[FOREIGNWORKER]]="no",0,1)</f>
        <v>1</v>
      </c>
      <c r="AI2256" t="s">
        <v>34</v>
      </c>
      <c r="AJ2256">
        <f>IF(Tabla1[[#This Row],[RISK]]="No Risk",0,1)</f>
        <v>0</v>
      </c>
    </row>
    <row r="2257" spans="1:36" x14ac:dyDescent="0.25">
      <c r="A2257" t="s">
        <v>2327</v>
      </c>
      <c r="B2257" t="s">
        <v>36</v>
      </c>
      <c r="C2257">
        <f>IF(Tabla1[[#This Row],[CHECKINGSTATUS]]="no_checking",0,IF(Tabla1[[#This Row],[CHECKINGSTATUS]]="less_0",1,IF(Tabla1[[#This Row],[CHECKINGSTATUS]]="0_to_200",2,3)))</f>
        <v>1</v>
      </c>
      <c r="D2257">
        <v>17</v>
      </c>
      <c r="E2257" t="s">
        <v>24</v>
      </c>
      <c r="F2257">
        <f>IF(Tabla1[[#This Row],[CREDITHISTORY]]="no_credits",0,IF(Tabla1[[#This Row],[CREDITHISTORY]]="prior_paymentes_delayed",1,IF(Tabla1[[#This Row],[CREDITHISTORY]]="outstanding_credit",2,3)))</f>
        <v>3</v>
      </c>
      <c r="G2257" t="s">
        <v>58</v>
      </c>
      <c r="H22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257">
        <v>691</v>
      </c>
      <c r="J2257" t="s">
        <v>53</v>
      </c>
      <c r="K22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57" t="s">
        <v>39</v>
      </c>
      <c r="M22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57">
        <v>3</v>
      </c>
      <c r="O2257" t="s">
        <v>44</v>
      </c>
      <c r="P2257">
        <f>IF(Tabla1[[#This Row],[SEX]]="female",0,1)</f>
        <v>1</v>
      </c>
      <c r="Q2257" t="s">
        <v>29</v>
      </c>
      <c r="R2257">
        <f>IF(Tabla1[[#This Row],[OTHERSONLOAN]]="none",0,IF(Tabla1[[#This Row],[OTHERSONLOAN]]="co-applicant",1,2))</f>
        <v>0</v>
      </c>
      <c r="S2257">
        <v>3</v>
      </c>
      <c r="T2257" t="s">
        <v>30</v>
      </c>
      <c r="U2257">
        <f>IF(Tabla1[[#This Row],[OWNSPROPERTY]]="unknown",0,IF(Tabla1[[#This Row],[OWNSPROPERTY]]="real_state",1,IF(Tabla1[[#This Row],[OWNSPROPERTY]]="car_other",2,3)))</f>
        <v>3</v>
      </c>
      <c r="V2257">
        <v>22</v>
      </c>
      <c r="W2257" t="s">
        <v>29</v>
      </c>
      <c r="X2257">
        <f>IF(Tabla1[[#This Row],[INSTALLMENTPLANS]]="none",0,IF(Tabla1[[#This Row],[INSTALLMENTPLANS]]="stores",1,2))</f>
        <v>0</v>
      </c>
      <c r="Y2257" t="s">
        <v>72</v>
      </c>
      <c r="Z2257">
        <f>IF(Tabla1[[#This Row],[HOUSING]]="free",0,IF(Tabla1[[#This Row],[HOUSING]]="own",1,2))</f>
        <v>2</v>
      </c>
      <c r="AA2257">
        <v>2</v>
      </c>
      <c r="AB2257" t="s">
        <v>32</v>
      </c>
      <c r="AC2257">
        <f>IF(Tabla1[[#This Row],[JOB]]="unemployed",0,IF(Tabla1[[#This Row],[JOB]]="unskilled",1,IF(Tabla1[[#This Row],[JOB]]="skilled",2,3)))</f>
        <v>2</v>
      </c>
      <c r="AD2257">
        <v>1</v>
      </c>
      <c r="AE2257" t="s">
        <v>29</v>
      </c>
      <c r="AF2257">
        <f>IF(Tabla1[[#This Row],[TELEPHONE]]="none",0,1)</f>
        <v>0</v>
      </c>
      <c r="AG2257" t="s">
        <v>33</v>
      </c>
      <c r="AH2257">
        <f>IF(Tabla1[[#This Row],[FOREIGNWORKER]]="no",0,1)</f>
        <v>1</v>
      </c>
      <c r="AI2257" t="s">
        <v>34</v>
      </c>
      <c r="AJ2257">
        <f>IF(Tabla1[[#This Row],[RISK]]="No Risk",0,1)</f>
        <v>0</v>
      </c>
    </row>
    <row r="2258" spans="1:36" x14ac:dyDescent="0.25">
      <c r="A2258" t="s">
        <v>2328</v>
      </c>
      <c r="B2258" t="s">
        <v>78</v>
      </c>
      <c r="C2258">
        <f>IF(Tabla1[[#This Row],[CHECKINGSTATUS]]="no_checking",0,IF(Tabla1[[#This Row],[CHECKINGSTATUS]]="less_0",1,IF(Tabla1[[#This Row],[CHECKINGSTATUS]]="0_to_200",2,3)))</f>
        <v>3</v>
      </c>
      <c r="D2258">
        <v>41</v>
      </c>
      <c r="E2258" t="s">
        <v>57</v>
      </c>
      <c r="F2258">
        <f>IF(Tabla1[[#This Row],[CREDITHISTORY]]="no_credits",0,IF(Tabla1[[#This Row],[CREDITHISTORY]]="prior_paymentes_delayed",1,IF(Tabla1[[#This Row],[CREDITHISTORY]]="outstanding_credit",2,3)))</f>
        <v>2</v>
      </c>
      <c r="G2258" t="s">
        <v>89</v>
      </c>
      <c r="H22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58">
        <v>7911</v>
      </c>
      <c r="J2258" t="s">
        <v>53</v>
      </c>
      <c r="K225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58" t="s">
        <v>62</v>
      </c>
      <c r="M22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58">
        <v>5</v>
      </c>
      <c r="O2258" t="s">
        <v>44</v>
      </c>
      <c r="P2258">
        <f>IF(Tabla1[[#This Row],[SEX]]="female",0,1)</f>
        <v>1</v>
      </c>
      <c r="Q2258" t="s">
        <v>59</v>
      </c>
      <c r="R2258">
        <f>IF(Tabla1[[#This Row],[OTHERSONLOAN]]="none",0,IF(Tabla1[[#This Row],[OTHERSONLOAN]]="co-applicant",1,2))</f>
        <v>1</v>
      </c>
      <c r="S2258">
        <v>3</v>
      </c>
      <c r="T2258" t="s">
        <v>54</v>
      </c>
      <c r="U2258">
        <f>IF(Tabla1[[#This Row],[OWNSPROPERTY]]="unknown",0,IF(Tabla1[[#This Row],[OWNSPROPERTY]]="real_state",1,IF(Tabla1[[#This Row],[OWNSPROPERTY]]="car_other",2,3)))</f>
        <v>0</v>
      </c>
      <c r="V2258">
        <v>47</v>
      </c>
      <c r="W2258" t="s">
        <v>29</v>
      </c>
      <c r="X2258">
        <f>IF(Tabla1[[#This Row],[INSTALLMENTPLANS]]="none",0,IF(Tabla1[[#This Row],[INSTALLMENTPLANS]]="stores",1,2))</f>
        <v>0</v>
      </c>
      <c r="Y2258" t="s">
        <v>60</v>
      </c>
      <c r="Z2258">
        <f>IF(Tabla1[[#This Row],[HOUSING]]="free",0,IF(Tabla1[[#This Row],[HOUSING]]="own",1,2))</f>
        <v>0</v>
      </c>
      <c r="AA2258">
        <v>2</v>
      </c>
      <c r="AB2258" t="s">
        <v>32</v>
      </c>
      <c r="AC2258">
        <f>IF(Tabla1[[#This Row],[JOB]]="unemployed",0,IF(Tabla1[[#This Row],[JOB]]="unskilled",1,IF(Tabla1[[#This Row],[JOB]]="skilled",2,3)))</f>
        <v>2</v>
      </c>
      <c r="AD2258">
        <v>1</v>
      </c>
      <c r="AE2258" t="s">
        <v>33</v>
      </c>
      <c r="AF2258">
        <f>IF(Tabla1[[#This Row],[TELEPHONE]]="none",0,1)</f>
        <v>1</v>
      </c>
      <c r="AG2258" t="s">
        <v>33</v>
      </c>
      <c r="AH2258">
        <f>IF(Tabla1[[#This Row],[FOREIGNWORKER]]="no",0,1)</f>
        <v>1</v>
      </c>
      <c r="AI2258" t="s">
        <v>34</v>
      </c>
      <c r="AJ2258">
        <f>IF(Tabla1[[#This Row],[RISK]]="No Risk",0,1)</f>
        <v>0</v>
      </c>
    </row>
    <row r="2259" spans="1:36" x14ac:dyDescent="0.25">
      <c r="A2259" t="s">
        <v>2329</v>
      </c>
      <c r="B2259" t="s">
        <v>36</v>
      </c>
      <c r="C2259">
        <f>IF(Tabla1[[#This Row],[CHECKINGSTATUS]]="no_checking",0,IF(Tabla1[[#This Row],[CHECKINGSTATUS]]="less_0",1,IF(Tabla1[[#This Row],[CHECKINGSTATUS]]="0_to_200",2,3)))</f>
        <v>1</v>
      </c>
      <c r="D2259">
        <v>16</v>
      </c>
      <c r="E2259" t="s">
        <v>24</v>
      </c>
      <c r="F2259">
        <f>IF(Tabla1[[#This Row],[CREDITHISTORY]]="no_credits",0,IF(Tabla1[[#This Row],[CREDITHISTORY]]="prior_paymentes_delayed",1,IF(Tabla1[[#This Row],[CREDITHISTORY]]="outstanding_credit",2,3)))</f>
        <v>3</v>
      </c>
      <c r="G2259" t="s">
        <v>74</v>
      </c>
      <c r="H22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59">
        <v>250</v>
      </c>
      <c r="J2259" t="s">
        <v>26</v>
      </c>
      <c r="K22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59" t="s">
        <v>27</v>
      </c>
      <c r="M22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59">
        <v>2</v>
      </c>
      <c r="O2259" t="s">
        <v>28</v>
      </c>
      <c r="P2259">
        <f>IF(Tabla1[[#This Row],[SEX]]="female",0,1)</f>
        <v>0</v>
      </c>
      <c r="Q2259" t="s">
        <v>29</v>
      </c>
      <c r="R2259">
        <f>IF(Tabla1[[#This Row],[OTHERSONLOAN]]="none",0,IF(Tabla1[[#This Row],[OTHERSONLOAN]]="co-applicant",1,2))</f>
        <v>0</v>
      </c>
      <c r="S2259">
        <v>3</v>
      </c>
      <c r="T2259" t="s">
        <v>30</v>
      </c>
      <c r="U2259">
        <f>IF(Tabla1[[#This Row],[OWNSPROPERTY]]="unknown",0,IF(Tabla1[[#This Row],[OWNSPROPERTY]]="real_state",1,IF(Tabla1[[#This Row],[OWNSPROPERTY]]="car_other",2,3)))</f>
        <v>3</v>
      </c>
      <c r="V2259">
        <v>25</v>
      </c>
      <c r="W2259" t="s">
        <v>29</v>
      </c>
      <c r="X2259">
        <f>IF(Tabla1[[#This Row],[INSTALLMENTPLANS]]="none",0,IF(Tabla1[[#This Row],[INSTALLMENTPLANS]]="stores",1,2))</f>
        <v>0</v>
      </c>
      <c r="Y2259" t="s">
        <v>72</v>
      </c>
      <c r="Z2259">
        <f>IF(Tabla1[[#This Row],[HOUSING]]="free",0,IF(Tabla1[[#This Row],[HOUSING]]="own",1,2))</f>
        <v>2</v>
      </c>
      <c r="AA2259">
        <v>1</v>
      </c>
      <c r="AB2259" t="s">
        <v>32</v>
      </c>
      <c r="AC2259">
        <f>IF(Tabla1[[#This Row],[JOB]]="unemployed",0,IF(Tabla1[[#This Row],[JOB]]="unskilled",1,IF(Tabla1[[#This Row],[JOB]]="skilled",2,3)))</f>
        <v>2</v>
      </c>
      <c r="AD2259">
        <v>1</v>
      </c>
      <c r="AE2259" t="s">
        <v>29</v>
      </c>
      <c r="AF2259">
        <f>IF(Tabla1[[#This Row],[TELEPHONE]]="none",0,1)</f>
        <v>0</v>
      </c>
      <c r="AG2259" t="s">
        <v>33</v>
      </c>
      <c r="AH2259">
        <f>IF(Tabla1[[#This Row],[FOREIGNWORKER]]="no",0,1)</f>
        <v>1</v>
      </c>
      <c r="AI2259" t="s">
        <v>34</v>
      </c>
      <c r="AJ2259">
        <f>IF(Tabla1[[#This Row],[RISK]]="No Risk",0,1)</f>
        <v>0</v>
      </c>
    </row>
    <row r="2260" spans="1:36" x14ac:dyDescent="0.25">
      <c r="A2260" t="s">
        <v>2330</v>
      </c>
      <c r="B2260" t="s">
        <v>36</v>
      </c>
      <c r="C2260">
        <f>IF(Tabla1[[#This Row],[CHECKINGSTATUS]]="no_checking",0,IF(Tabla1[[#This Row],[CHECKINGSTATUS]]="less_0",1,IF(Tabla1[[#This Row],[CHECKINGSTATUS]]="0_to_200",2,3)))</f>
        <v>1</v>
      </c>
      <c r="D2260">
        <v>7</v>
      </c>
      <c r="E2260" t="s">
        <v>70</v>
      </c>
      <c r="F2260">
        <f>IF(Tabla1[[#This Row],[CREDITHISTORY]]="no_credits",0,IF(Tabla1[[#This Row],[CREDITHISTORY]]="prior_paymentes_delayed",1,IF(Tabla1[[#This Row],[CREDITHISTORY]]="outstanding_credit",2,3)))</f>
        <v>3</v>
      </c>
      <c r="G2260" t="s">
        <v>74</v>
      </c>
      <c r="H22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60">
        <v>250</v>
      </c>
      <c r="J2260" t="s">
        <v>26</v>
      </c>
      <c r="K22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60" t="s">
        <v>27</v>
      </c>
      <c r="M22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60">
        <v>2</v>
      </c>
      <c r="O2260" t="s">
        <v>44</v>
      </c>
      <c r="P2260">
        <f>IF(Tabla1[[#This Row],[SEX]]="female",0,1)</f>
        <v>1</v>
      </c>
      <c r="Q2260" t="s">
        <v>29</v>
      </c>
      <c r="R2260">
        <f>IF(Tabla1[[#This Row],[OTHERSONLOAN]]="none",0,IF(Tabla1[[#This Row],[OTHERSONLOAN]]="co-applicant",1,2))</f>
        <v>0</v>
      </c>
      <c r="S2260">
        <v>1</v>
      </c>
      <c r="T2260" t="s">
        <v>45</v>
      </c>
      <c r="U2260">
        <f>IF(Tabla1[[#This Row],[OWNSPROPERTY]]="unknown",0,IF(Tabla1[[#This Row],[OWNSPROPERTY]]="real_state",1,IF(Tabla1[[#This Row],[OWNSPROPERTY]]="car_other",2,3)))</f>
        <v>3</v>
      </c>
      <c r="V2260">
        <v>30</v>
      </c>
      <c r="W2260" t="s">
        <v>40</v>
      </c>
      <c r="X2260">
        <f>IF(Tabla1[[#This Row],[INSTALLMENTPLANS]]="none",0,IF(Tabla1[[#This Row],[INSTALLMENTPLANS]]="stores",1,2))</f>
        <v>1</v>
      </c>
      <c r="Y2260" t="s">
        <v>72</v>
      </c>
      <c r="Z2260">
        <f>IF(Tabla1[[#This Row],[HOUSING]]="free",0,IF(Tabla1[[#This Row],[HOUSING]]="own",1,2))</f>
        <v>2</v>
      </c>
      <c r="AA2260">
        <v>1</v>
      </c>
      <c r="AB2260" t="s">
        <v>32</v>
      </c>
      <c r="AC2260">
        <f>IF(Tabla1[[#This Row],[JOB]]="unemployed",0,IF(Tabla1[[#This Row],[JOB]]="unskilled",1,IF(Tabla1[[#This Row],[JOB]]="skilled",2,3)))</f>
        <v>2</v>
      </c>
      <c r="AD2260">
        <v>1</v>
      </c>
      <c r="AE2260" t="s">
        <v>29</v>
      </c>
      <c r="AF2260">
        <f>IF(Tabla1[[#This Row],[TELEPHONE]]="none",0,1)</f>
        <v>0</v>
      </c>
      <c r="AG2260" t="s">
        <v>33</v>
      </c>
      <c r="AH2260">
        <f>IF(Tabla1[[#This Row],[FOREIGNWORKER]]="no",0,1)</f>
        <v>1</v>
      </c>
      <c r="AI2260" t="s">
        <v>34</v>
      </c>
      <c r="AJ2260">
        <f>IF(Tabla1[[#This Row],[RISK]]="No Risk",0,1)</f>
        <v>0</v>
      </c>
    </row>
    <row r="2261" spans="1:36" x14ac:dyDescent="0.25">
      <c r="A2261" t="s">
        <v>2331</v>
      </c>
      <c r="B2261" t="s">
        <v>23</v>
      </c>
      <c r="C2261">
        <f>IF(Tabla1[[#This Row],[CHECKINGSTATUS]]="no_checking",0,IF(Tabla1[[#This Row],[CHECKINGSTATUS]]="less_0",1,IF(Tabla1[[#This Row],[CHECKINGSTATUS]]="0_to_200",2,3)))</f>
        <v>2</v>
      </c>
      <c r="D2261">
        <v>26</v>
      </c>
      <c r="E2261" t="s">
        <v>24</v>
      </c>
      <c r="F2261">
        <f>IF(Tabla1[[#This Row],[CREDITHISTORY]]="no_credits",0,IF(Tabla1[[#This Row],[CREDITHISTORY]]="prior_paymentes_delayed",1,IF(Tabla1[[#This Row],[CREDITHISTORY]]="outstanding_credit",2,3)))</f>
        <v>3</v>
      </c>
      <c r="G2261" t="s">
        <v>43</v>
      </c>
      <c r="H22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61">
        <v>3110</v>
      </c>
      <c r="J2261" t="s">
        <v>38</v>
      </c>
      <c r="K22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61" t="s">
        <v>39</v>
      </c>
      <c r="M22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61">
        <v>3</v>
      </c>
      <c r="O2261" t="s">
        <v>44</v>
      </c>
      <c r="P2261">
        <f>IF(Tabla1[[#This Row],[SEX]]="female",0,1)</f>
        <v>1</v>
      </c>
      <c r="Q2261" t="s">
        <v>29</v>
      </c>
      <c r="R2261">
        <f>IF(Tabla1[[#This Row],[OTHERSONLOAN]]="none",0,IF(Tabla1[[#This Row],[OTHERSONLOAN]]="co-applicant",1,2))</f>
        <v>0</v>
      </c>
      <c r="S2261">
        <v>4</v>
      </c>
      <c r="T2261" t="s">
        <v>45</v>
      </c>
      <c r="U2261">
        <f>IF(Tabla1[[#This Row],[OWNSPROPERTY]]="unknown",0,IF(Tabla1[[#This Row],[OWNSPROPERTY]]="real_state",1,IF(Tabla1[[#This Row],[OWNSPROPERTY]]="car_other",2,3)))</f>
        <v>3</v>
      </c>
      <c r="V2261">
        <v>32</v>
      </c>
      <c r="W2261" t="s">
        <v>29</v>
      </c>
      <c r="X2261">
        <f>IF(Tabla1[[#This Row],[INSTALLMENTPLANS]]="none",0,IF(Tabla1[[#This Row],[INSTALLMENTPLANS]]="stores",1,2))</f>
        <v>0</v>
      </c>
      <c r="Y2261" t="s">
        <v>60</v>
      </c>
      <c r="Z2261">
        <f>IF(Tabla1[[#This Row],[HOUSING]]="free",0,IF(Tabla1[[#This Row],[HOUSING]]="own",1,2))</f>
        <v>0</v>
      </c>
      <c r="AA2261">
        <v>1</v>
      </c>
      <c r="AB2261" t="s">
        <v>63</v>
      </c>
      <c r="AC2261">
        <f>IF(Tabla1[[#This Row],[JOB]]="unemployed",0,IF(Tabla1[[#This Row],[JOB]]="unskilled",1,IF(Tabla1[[#This Row],[JOB]]="skilled",2,3)))</f>
        <v>3</v>
      </c>
      <c r="AD2261">
        <v>1</v>
      </c>
      <c r="AE2261" t="s">
        <v>29</v>
      </c>
      <c r="AF2261">
        <f>IF(Tabla1[[#This Row],[TELEPHONE]]="none",0,1)</f>
        <v>0</v>
      </c>
      <c r="AG2261" t="s">
        <v>33</v>
      </c>
      <c r="AH2261">
        <f>IF(Tabla1[[#This Row],[FOREIGNWORKER]]="no",0,1)</f>
        <v>1</v>
      </c>
      <c r="AI2261" t="s">
        <v>34</v>
      </c>
      <c r="AJ2261">
        <f>IF(Tabla1[[#This Row],[RISK]]="No Risk",0,1)</f>
        <v>0</v>
      </c>
    </row>
    <row r="2262" spans="1:36" x14ac:dyDescent="0.25">
      <c r="A2262" t="s">
        <v>2332</v>
      </c>
      <c r="B2262" t="s">
        <v>51</v>
      </c>
      <c r="C2262">
        <f>IF(Tabla1[[#This Row],[CHECKINGSTATUS]]="no_checking",0,IF(Tabla1[[#This Row],[CHECKINGSTATUS]]="less_0",1,IF(Tabla1[[#This Row],[CHECKINGSTATUS]]="0_to_200",2,3)))</f>
        <v>0</v>
      </c>
      <c r="D2262">
        <v>36</v>
      </c>
      <c r="E2262" t="s">
        <v>42</v>
      </c>
      <c r="F2262">
        <f>IF(Tabla1[[#This Row],[CREDITHISTORY]]="no_credits",0,IF(Tabla1[[#This Row],[CREDITHISTORY]]="prior_paymentes_delayed",1,IF(Tabla1[[#This Row],[CREDITHISTORY]]="outstanding_credit",2,3)))</f>
        <v>3</v>
      </c>
      <c r="G2262" t="s">
        <v>43</v>
      </c>
      <c r="H22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62">
        <v>2227</v>
      </c>
      <c r="J2262" t="s">
        <v>53</v>
      </c>
      <c r="K22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62" t="s">
        <v>62</v>
      </c>
      <c r="M22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62">
        <v>3</v>
      </c>
      <c r="O2262" t="s">
        <v>44</v>
      </c>
      <c r="P2262">
        <f>IF(Tabla1[[#This Row],[SEX]]="female",0,1)</f>
        <v>1</v>
      </c>
      <c r="Q2262" t="s">
        <v>29</v>
      </c>
      <c r="R2262">
        <f>IF(Tabla1[[#This Row],[OTHERSONLOAN]]="none",0,IF(Tabla1[[#This Row],[OTHERSONLOAN]]="co-applicant",1,2))</f>
        <v>0</v>
      </c>
      <c r="S2262">
        <v>3</v>
      </c>
      <c r="T2262" t="s">
        <v>45</v>
      </c>
      <c r="U2262">
        <f>IF(Tabla1[[#This Row],[OWNSPROPERTY]]="unknown",0,IF(Tabla1[[#This Row],[OWNSPROPERTY]]="real_state",1,IF(Tabla1[[#This Row],[OWNSPROPERTY]]="car_other",2,3)))</f>
        <v>3</v>
      </c>
      <c r="V2262">
        <v>22</v>
      </c>
      <c r="W2262" t="s">
        <v>29</v>
      </c>
      <c r="X2262">
        <f>IF(Tabla1[[#This Row],[INSTALLMENTPLANS]]="none",0,IF(Tabla1[[#This Row],[INSTALLMENTPLANS]]="stores",1,2))</f>
        <v>0</v>
      </c>
      <c r="Y2262" t="s">
        <v>31</v>
      </c>
      <c r="Z2262">
        <f>IF(Tabla1[[#This Row],[HOUSING]]="free",0,IF(Tabla1[[#This Row],[HOUSING]]="own",1,2))</f>
        <v>1</v>
      </c>
      <c r="AA2262">
        <v>1</v>
      </c>
      <c r="AB2262" t="s">
        <v>63</v>
      </c>
      <c r="AC2262">
        <f>IF(Tabla1[[#This Row],[JOB]]="unemployed",0,IF(Tabla1[[#This Row],[JOB]]="unskilled",1,IF(Tabla1[[#This Row],[JOB]]="skilled",2,3)))</f>
        <v>3</v>
      </c>
      <c r="AD2262">
        <v>2</v>
      </c>
      <c r="AE2262" t="s">
        <v>33</v>
      </c>
      <c r="AF2262">
        <f>IF(Tabla1[[#This Row],[TELEPHONE]]="none",0,1)</f>
        <v>1</v>
      </c>
      <c r="AG2262" t="s">
        <v>33</v>
      </c>
      <c r="AH2262">
        <f>IF(Tabla1[[#This Row],[FOREIGNWORKER]]="no",0,1)</f>
        <v>1</v>
      </c>
      <c r="AI2262" t="s">
        <v>55</v>
      </c>
      <c r="AJ2262">
        <f>IF(Tabla1[[#This Row],[RISK]]="No Risk",0,1)</f>
        <v>1</v>
      </c>
    </row>
    <row r="2263" spans="1:36" x14ac:dyDescent="0.25">
      <c r="A2263" t="s">
        <v>2333</v>
      </c>
      <c r="B2263" t="s">
        <v>36</v>
      </c>
      <c r="C2263">
        <f>IF(Tabla1[[#This Row],[CHECKINGSTATUS]]="no_checking",0,IF(Tabla1[[#This Row],[CHECKINGSTATUS]]="less_0",1,IF(Tabla1[[#This Row],[CHECKINGSTATUS]]="0_to_200",2,3)))</f>
        <v>1</v>
      </c>
      <c r="D2263">
        <v>14</v>
      </c>
      <c r="E2263" t="s">
        <v>42</v>
      </c>
      <c r="F2263">
        <f>IF(Tabla1[[#This Row],[CREDITHISTORY]]="no_credits",0,IF(Tabla1[[#This Row],[CREDITHISTORY]]="prior_paymentes_delayed",1,IF(Tabla1[[#This Row],[CREDITHISTORY]]="outstanding_credit",2,3)))</f>
        <v>3</v>
      </c>
      <c r="G2263" t="s">
        <v>43</v>
      </c>
      <c r="H22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63">
        <v>711</v>
      </c>
      <c r="J2263" t="s">
        <v>38</v>
      </c>
      <c r="K22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63" t="s">
        <v>39</v>
      </c>
      <c r="M22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63">
        <v>3</v>
      </c>
      <c r="O2263" t="s">
        <v>44</v>
      </c>
      <c r="P2263">
        <f>IF(Tabla1[[#This Row],[SEX]]="female",0,1)</f>
        <v>1</v>
      </c>
      <c r="Q2263" t="s">
        <v>29</v>
      </c>
      <c r="R2263">
        <f>IF(Tabla1[[#This Row],[OTHERSONLOAN]]="none",0,IF(Tabla1[[#This Row],[OTHERSONLOAN]]="co-applicant",1,2))</f>
        <v>0</v>
      </c>
      <c r="S2263">
        <v>3</v>
      </c>
      <c r="T2263" t="s">
        <v>30</v>
      </c>
      <c r="U2263">
        <f>IF(Tabla1[[#This Row],[OWNSPROPERTY]]="unknown",0,IF(Tabla1[[#This Row],[OWNSPROPERTY]]="real_state",1,IF(Tabla1[[#This Row],[OWNSPROPERTY]]="car_other",2,3)))</f>
        <v>3</v>
      </c>
      <c r="V2263">
        <v>36</v>
      </c>
      <c r="W2263" t="s">
        <v>29</v>
      </c>
      <c r="X2263">
        <f>IF(Tabla1[[#This Row],[INSTALLMENTPLANS]]="none",0,IF(Tabla1[[#This Row],[INSTALLMENTPLANS]]="stores",1,2))</f>
        <v>0</v>
      </c>
      <c r="Y2263" t="s">
        <v>31</v>
      </c>
      <c r="Z2263">
        <f>IF(Tabla1[[#This Row],[HOUSING]]="free",0,IF(Tabla1[[#This Row],[HOUSING]]="own",1,2))</f>
        <v>1</v>
      </c>
      <c r="AA2263">
        <v>1</v>
      </c>
      <c r="AB2263" t="s">
        <v>32</v>
      </c>
      <c r="AC2263">
        <f>IF(Tabla1[[#This Row],[JOB]]="unemployed",0,IF(Tabla1[[#This Row],[JOB]]="unskilled",1,IF(Tabla1[[#This Row],[JOB]]="skilled",2,3)))</f>
        <v>2</v>
      </c>
      <c r="AD2263">
        <v>1</v>
      </c>
      <c r="AE2263" t="s">
        <v>33</v>
      </c>
      <c r="AF2263">
        <f>IF(Tabla1[[#This Row],[TELEPHONE]]="none",0,1)</f>
        <v>1</v>
      </c>
      <c r="AG2263" t="s">
        <v>33</v>
      </c>
      <c r="AH2263">
        <f>IF(Tabla1[[#This Row],[FOREIGNWORKER]]="no",0,1)</f>
        <v>1</v>
      </c>
      <c r="AI2263" t="s">
        <v>34</v>
      </c>
      <c r="AJ2263">
        <f>IF(Tabla1[[#This Row],[RISK]]="No Risk",0,1)</f>
        <v>0</v>
      </c>
    </row>
    <row r="2264" spans="1:36" x14ac:dyDescent="0.25">
      <c r="A2264" t="s">
        <v>2334</v>
      </c>
      <c r="B2264" t="s">
        <v>23</v>
      </c>
      <c r="C2264">
        <f>IF(Tabla1[[#This Row],[CHECKINGSTATUS]]="no_checking",0,IF(Tabla1[[#This Row],[CHECKINGSTATUS]]="less_0",1,IF(Tabla1[[#This Row],[CHECKINGSTATUS]]="0_to_200",2,3)))</f>
        <v>2</v>
      </c>
      <c r="D2264">
        <v>8</v>
      </c>
      <c r="E2264" t="s">
        <v>70</v>
      </c>
      <c r="F2264">
        <f>IF(Tabla1[[#This Row],[CREDITHISTORY]]="no_credits",0,IF(Tabla1[[#This Row],[CREDITHISTORY]]="prior_paymentes_delayed",1,IF(Tabla1[[#This Row],[CREDITHISTORY]]="outstanding_credit",2,3)))</f>
        <v>3</v>
      </c>
      <c r="G2264" t="s">
        <v>43</v>
      </c>
      <c r="H22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64">
        <v>2141</v>
      </c>
      <c r="J2264" t="s">
        <v>38</v>
      </c>
      <c r="K22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64" t="s">
        <v>27</v>
      </c>
      <c r="M22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64">
        <v>2</v>
      </c>
      <c r="O2264" t="s">
        <v>28</v>
      </c>
      <c r="P2264">
        <f>IF(Tabla1[[#This Row],[SEX]]="female",0,1)</f>
        <v>0</v>
      </c>
      <c r="Q2264" t="s">
        <v>29</v>
      </c>
      <c r="R2264">
        <f>IF(Tabla1[[#This Row],[OTHERSONLOAN]]="none",0,IF(Tabla1[[#This Row],[OTHERSONLOAN]]="co-applicant",1,2))</f>
        <v>0</v>
      </c>
      <c r="S2264">
        <v>1</v>
      </c>
      <c r="T2264" t="s">
        <v>65</v>
      </c>
      <c r="U2264">
        <f>IF(Tabla1[[#This Row],[OWNSPROPERTY]]="unknown",0,IF(Tabla1[[#This Row],[OWNSPROPERTY]]="real_state",1,IF(Tabla1[[#This Row],[OWNSPROPERTY]]="car_other",2,3)))</f>
        <v>2</v>
      </c>
      <c r="V2264">
        <v>22</v>
      </c>
      <c r="W2264" t="s">
        <v>29</v>
      </c>
      <c r="X2264">
        <f>IF(Tabla1[[#This Row],[INSTALLMENTPLANS]]="none",0,IF(Tabla1[[#This Row],[INSTALLMENTPLANS]]="stores",1,2))</f>
        <v>0</v>
      </c>
      <c r="Y2264" t="s">
        <v>72</v>
      </c>
      <c r="Z2264">
        <f>IF(Tabla1[[#This Row],[HOUSING]]="free",0,IF(Tabla1[[#This Row],[HOUSING]]="own",1,2))</f>
        <v>2</v>
      </c>
      <c r="AA2264">
        <v>1</v>
      </c>
      <c r="AB2264" t="s">
        <v>32</v>
      </c>
      <c r="AC2264">
        <f>IF(Tabla1[[#This Row],[JOB]]="unemployed",0,IF(Tabla1[[#This Row],[JOB]]="unskilled",1,IF(Tabla1[[#This Row],[JOB]]="skilled",2,3)))</f>
        <v>2</v>
      </c>
      <c r="AD2264">
        <v>1</v>
      </c>
      <c r="AE2264" t="s">
        <v>29</v>
      </c>
      <c r="AF2264">
        <f>IF(Tabla1[[#This Row],[TELEPHONE]]="none",0,1)</f>
        <v>0</v>
      </c>
      <c r="AG2264" t="s">
        <v>33</v>
      </c>
      <c r="AH2264">
        <f>IF(Tabla1[[#This Row],[FOREIGNWORKER]]="no",0,1)</f>
        <v>1</v>
      </c>
      <c r="AI2264" t="s">
        <v>34</v>
      </c>
      <c r="AJ2264">
        <f>IF(Tabla1[[#This Row],[RISK]]="No Risk",0,1)</f>
        <v>0</v>
      </c>
    </row>
    <row r="2265" spans="1:36" x14ac:dyDescent="0.25">
      <c r="A2265" t="s">
        <v>2335</v>
      </c>
      <c r="B2265" t="s">
        <v>51</v>
      </c>
      <c r="C2265">
        <f>IF(Tabla1[[#This Row],[CHECKINGSTATUS]]="no_checking",0,IF(Tabla1[[#This Row],[CHECKINGSTATUS]]="less_0",1,IF(Tabla1[[#This Row],[CHECKINGSTATUS]]="0_to_200",2,3)))</f>
        <v>0</v>
      </c>
      <c r="D2265">
        <v>45</v>
      </c>
      <c r="E2265" t="s">
        <v>42</v>
      </c>
      <c r="F2265">
        <f>IF(Tabla1[[#This Row],[CREDITHISTORY]]="no_credits",0,IF(Tabla1[[#This Row],[CREDITHISTORY]]="prior_paymentes_delayed",1,IF(Tabla1[[#This Row],[CREDITHISTORY]]="outstanding_credit",2,3)))</f>
        <v>3</v>
      </c>
      <c r="G2265" t="s">
        <v>82</v>
      </c>
      <c r="H22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65">
        <v>6457</v>
      </c>
      <c r="J2265" t="s">
        <v>54</v>
      </c>
      <c r="K22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65" t="s">
        <v>49</v>
      </c>
      <c r="M22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65">
        <v>3</v>
      </c>
      <c r="O2265" t="s">
        <v>44</v>
      </c>
      <c r="P2265">
        <f>IF(Tabla1[[#This Row],[SEX]]="female",0,1)</f>
        <v>1</v>
      </c>
      <c r="Q2265" t="s">
        <v>59</v>
      </c>
      <c r="R2265">
        <f>IF(Tabla1[[#This Row],[OTHERSONLOAN]]="none",0,IF(Tabla1[[#This Row],[OTHERSONLOAN]]="co-applicant",1,2))</f>
        <v>1</v>
      </c>
      <c r="S2265">
        <v>4</v>
      </c>
      <c r="T2265" t="s">
        <v>65</v>
      </c>
      <c r="U2265">
        <f>IF(Tabla1[[#This Row],[OWNSPROPERTY]]="unknown",0,IF(Tabla1[[#This Row],[OWNSPROPERTY]]="real_state",1,IF(Tabla1[[#This Row],[OWNSPROPERTY]]="car_other",2,3)))</f>
        <v>2</v>
      </c>
      <c r="V2265">
        <v>42</v>
      </c>
      <c r="W2265" t="s">
        <v>116</v>
      </c>
      <c r="X2265">
        <f>IF(Tabla1[[#This Row],[INSTALLMENTPLANS]]="none",0,IF(Tabla1[[#This Row],[INSTALLMENTPLANS]]="stores",1,2))</f>
        <v>2</v>
      </c>
      <c r="Y2265" t="s">
        <v>31</v>
      </c>
      <c r="Z2265">
        <f>IF(Tabla1[[#This Row],[HOUSING]]="free",0,IF(Tabla1[[#This Row],[HOUSING]]="own",1,2))</f>
        <v>1</v>
      </c>
      <c r="AA2265">
        <v>2</v>
      </c>
      <c r="AB2265" t="s">
        <v>71</v>
      </c>
      <c r="AC2265">
        <f>IF(Tabla1[[#This Row],[JOB]]="unemployed",0,IF(Tabla1[[#This Row],[JOB]]="unskilled",1,IF(Tabla1[[#This Row],[JOB]]="skilled",2,3)))</f>
        <v>0</v>
      </c>
      <c r="AD2265">
        <v>2</v>
      </c>
      <c r="AE2265" t="s">
        <v>33</v>
      </c>
      <c r="AF2265">
        <f>IF(Tabla1[[#This Row],[TELEPHONE]]="none",0,1)</f>
        <v>1</v>
      </c>
      <c r="AG2265" t="s">
        <v>33</v>
      </c>
      <c r="AH2265">
        <f>IF(Tabla1[[#This Row],[FOREIGNWORKER]]="no",0,1)</f>
        <v>1</v>
      </c>
      <c r="AI2265" t="s">
        <v>55</v>
      </c>
      <c r="AJ2265">
        <f>IF(Tabla1[[#This Row],[RISK]]="No Risk",0,1)</f>
        <v>1</v>
      </c>
    </row>
    <row r="2266" spans="1:36" x14ac:dyDescent="0.25">
      <c r="A2266" t="s">
        <v>2336</v>
      </c>
      <c r="B2266" t="s">
        <v>36</v>
      </c>
      <c r="C2266">
        <f>IF(Tabla1[[#This Row],[CHECKINGSTATUS]]="no_checking",0,IF(Tabla1[[#This Row],[CHECKINGSTATUS]]="less_0",1,IF(Tabla1[[#This Row],[CHECKINGSTATUS]]="0_to_200",2,3)))</f>
        <v>1</v>
      </c>
      <c r="D2266">
        <v>4</v>
      </c>
      <c r="E2266" t="s">
        <v>24</v>
      </c>
      <c r="F2266">
        <f>IF(Tabla1[[#This Row],[CREDITHISTORY]]="no_credits",0,IF(Tabla1[[#This Row],[CREDITHISTORY]]="prior_paymentes_delayed",1,IF(Tabla1[[#This Row],[CREDITHISTORY]]="outstanding_credit",2,3)))</f>
        <v>3</v>
      </c>
      <c r="G2266" t="s">
        <v>89</v>
      </c>
      <c r="H22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66">
        <v>250</v>
      </c>
      <c r="J2266" t="s">
        <v>38</v>
      </c>
      <c r="K22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66" t="s">
        <v>39</v>
      </c>
      <c r="M22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66">
        <v>2</v>
      </c>
      <c r="O2266" t="s">
        <v>28</v>
      </c>
      <c r="P2266">
        <f>IF(Tabla1[[#This Row],[SEX]]="female",0,1)</f>
        <v>0</v>
      </c>
      <c r="Q2266" t="s">
        <v>29</v>
      </c>
      <c r="R2266">
        <f>IF(Tabla1[[#This Row],[OTHERSONLOAN]]="none",0,IF(Tabla1[[#This Row],[OTHERSONLOAN]]="co-applicant",1,2))</f>
        <v>0</v>
      </c>
      <c r="S2266">
        <v>2</v>
      </c>
      <c r="T2266" t="s">
        <v>65</v>
      </c>
      <c r="U2266">
        <f>IF(Tabla1[[#This Row],[OWNSPROPERTY]]="unknown",0,IF(Tabla1[[#This Row],[OWNSPROPERTY]]="real_state",1,IF(Tabla1[[#This Row],[OWNSPROPERTY]]="car_other",2,3)))</f>
        <v>2</v>
      </c>
      <c r="V2266">
        <v>29</v>
      </c>
      <c r="W2266" t="s">
        <v>29</v>
      </c>
      <c r="X2266">
        <f>IF(Tabla1[[#This Row],[INSTALLMENTPLANS]]="none",0,IF(Tabla1[[#This Row],[INSTALLMENTPLANS]]="stores",1,2))</f>
        <v>0</v>
      </c>
      <c r="Y2266" t="s">
        <v>31</v>
      </c>
      <c r="Z2266">
        <f>IF(Tabla1[[#This Row],[HOUSING]]="free",0,IF(Tabla1[[#This Row],[HOUSING]]="own",1,2))</f>
        <v>1</v>
      </c>
      <c r="AA2266">
        <v>1</v>
      </c>
      <c r="AB2266" t="s">
        <v>32</v>
      </c>
      <c r="AC2266">
        <f>IF(Tabla1[[#This Row],[JOB]]="unemployed",0,IF(Tabla1[[#This Row],[JOB]]="unskilled",1,IF(Tabla1[[#This Row],[JOB]]="skilled",2,3)))</f>
        <v>2</v>
      </c>
      <c r="AD2266">
        <v>1</v>
      </c>
      <c r="AE2266" t="s">
        <v>29</v>
      </c>
      <c r="AF2266">
        <f>IF(Tabla1[[#This Row],[TELEPHONE]]="none",0,1)</f>
        <v>0</v>
      </c>
      <c r="AG2266" t="s">
        <v>33</v>
      </c>
      <c r="AH2266">
        <f>IF(Tabla1[[#This Row],[FOREIGNWORKER]]="no",0,1)</f>
        <v>1</v>
      </c>
      <c r="AI2266" t="s">
        <v>34</v>
      </c>
      <c r="AJ2266">
        <f>IF(Tabla1[[#This Row],[RISK]]="No Risk",0,1)</f>
        <v>0</v>
      </c>
    </row>
    <row r="2267" spans="1:36" x14ac:dyDescent="0.25">
      <c r="A2267" t="s">
        <v>2337</v>
      </c>
      <c r="B2267" t="s">
        <v>51</v>
      </c>
      <c r="C2267">
        <f>IF(Tabla1[[#This Row],[CHECKINGSTATUS]]="no_checking",0,IF(Tabla1[[#This Row],[CHECKINGSTATUS]]="less_0",1,IF(Tabla1[[#This Row],[CHECKINGSTATUS]]="0_to_200",2,3)))</f>
        <v>0</v>
      </c>
      <c r="D2267">
        <v>34</v>
      </c>
      <c r="E2267" t="s">
        <v>57</v>
      </c>
      <c r="F2267">
        <f>IF(Tabla1[[#This Row],[CREDITHISTORY]]="no_credits",0,IF(Tabla1[[#This Row],[CREDITHISTORY]]="prior_paymentes_delayed",1,IF(Tabla1[[#This Row],[CREDITHISTORY]]="outstanding_credit",2,3)))</f>
        <v>2</v>
      </c>
      <c r="G2267" t="s">
        <v>89</v>
      </c>
      <c r="H22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67">
        <v>8623</v>
      </c>
      <c r="J2267" t="s">
        <v>53</v>
      </c>
      <c r="K22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67" t="s">
        <v>49</v>
      </c>
      <c r="M22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67">
        <v>5</v>
      </c>
      <c r="O2267" t="s">
        <v>44</v>
      </c>
      <c r="P2267">
        <f>IF(Tabla1[[#This Row],[SEX]]="female",0,1)</f>
        <v>1</v>
      </c>
      <c r="Q2267" t="s">
        <v>59</v>
      </c>
      <c r="R2267">
        <f>IF(Tabla1[[#This Row],[OTHERSONLOAN]]="none",0,IF(Tabla1[[#This Row],[OTHERSONLOAN]]="co-applicant",1,2))</f>
        <v>1</v>
      </c>
      <c r="S2267">
        <v>4</v>
      </c>
      <c r="T2267" t="s">
        <v>54</v>
      </c>
      <c r="U2267">
        <f>IF(Tabla1[[#This Row],[OWNSPROPERTY]]="unknown",0,IF(Tabla1[[#This Row],[OWNSPROPERTY]]="real_state",1,IF(Tabla1[[#This Row],[OWNSPROPERTY]]="car_other",2,3)))</f>
        <v>0</v>
      </c>
      <c r="V2267">
        <v>55</v>
      </c>
      <c r="W2267" t="s">
        <v>29</v>
      </c>
      <c r="X2267">
        <f>IF(Tabla1[[#This Row],[INSTALLMENTPLANS]]="none",0,IF(Tabla1[[#This Row],[INSTALLMENTPLANS]]="stores",1,2))</f>
        <v>0</v>
      </c>
      <c r="Y2267" t="s">
        <v>60</v>
      </c>
      <c r="Z2267">
        <f>IF(Tabla1[[#This Row],[HOUSING]]="free",0,IF(Tabla1[[#This Row],[HOUSING]]="own",1,2))</f>
        <v>0</v>
      </c>
      <c r="AA2267">
        <v>2</v>
      </c>
      <c r="AB2267" t="s">
        <v>63</v>
      </c>
      <c r="AC2267">
        <f>IF(Tabla1[[#This Row],[JOB]]="unemployed",0,IF(Tabla1[[#This Row],[JOB]]="unskilled",1,IF(Tabla1[[#This Row],[JOB]]="skilled",2,3)))</f>
        <v>3</v>
      </c>
      <c r="AD2267">
        <v>2</v>
      </c>
      <c r="AE2267" t="s">
        <v>33</v>
      </c>
      <c r="AF2267">
        <f>IF(Tabla1[[#This Row],[TELEPHONE]]="none",0,1)</f>
        <v>1</v>
      </c>
      <c r="AG2267" t="s">
        <v>33</v>
      </c>
      <c r="AH2267">
        <f>IF(Tabla1[[#This Row],[FOREIGNWORKER]]="no",0,1)</f>
        <v>1</v>
      </c>
      <c r="AI2267" t="s">
        <v>55</v>
      </c>
      <c r="AJ2267">
        <f>IF(Tabla1[[#This Row],[RISK]]="No Risk",0,1)</f>
        <v>1</v>
      </c>
    </row>
    <row r="2268" spans="1:36" x14ac:dyDescent="0.25">
      <c r="A2268" t="s">
        <v>2338</v>
      </c>
      <c r="B2268" t="s">
        <v>36</v>
      </c>
      <c r="C2268">
        <f>IF(Tabla1[[#This Row],[CHECKINGSTATUS]]="no_checking",0,IF(Tabla1[[#This Row],[CHECKINGSTATUS]]="less_0",1,IF(Tabla1[[#This Row],[CHECKINGSTATUS]]="0_to_200",2,3)))</f>
        <v>1</v>
      </c>
      <c r="D2268">
        <v>26</v>
      </c>
      <c r="E2268" t="s">
        <v>24</v>
      </c>
      <c r="F2268">
        <f>IF(Tabla1[[#This Row],[CREDITHISTORY]]="no_credits",0,IF(Tabla1[[#This Row],[CREDITHISTORY]]="prior_paymentes_delayed",1,IF(Tabla1[[#This Row],[CREDITHISTORY]]="outstanding_credit",2,3)))</f>
        <v>3</v>
      </c>
      <c r="G2268" t="s">
        <v>43</v>
      </c>
      <c r="H22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68">
        <v>3871</v>
      </c>
      <c r="J2268" t="s">
        <v>53</v>
      </c>
      <c r="K22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68" t="s">
        <v>62</v>
      </c>
      <c r="M22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68">
        <v>4</v>
      </c>
      <c r="O2268" t="s">
        <v>44</v>
      </c>
      <c r="P2268">
        <f>IF(Tabla1[[#This Row],[SEX]]="female",0,1)</f>
        <v>1</v>
      </c>
      <c r="Q2268" t="s">
        <v>29</v>
      </c>
      <c r="R2268">
        <f>IF(Tabla1[[#This Row],[OTHERSONLOAN]]="none",0,IF(Tabla1[[#This Row],[OTHERSONLOAN]]="co-applicant",1,2))</f>
        <v>0</v>
      </c>
      <c r="S2268">
        <v>3</v>
      </c>
      <c r="T2268" t="s">
        <v>30</v>
      </c>
      <c r="U2268">
        <f>IF(Tabla1[[#This Row],[OWNSPROPERTY]]="unknown",0,IF(Tabla1[[#This Row],[OWNSPROPERTY]]="real_state",1,IF(Tabla1[[#This Row],[OWNSPROPERTY]]="car_other",2,3)))</f>
        <v>3</v>
      </c>
      <c r="V2268">
        <v>19</v>
      </c>
      <c r="W2268" t="s">
        <v>116</v>
      </c>
      <c r="X2268">
        <f>IF(Tabla1[[#This Row],[INSTALLMENTPLANS]]="none",0,IF(Tabla1[[#This Row],[INSTALLMENTPLANS]]="stores",1,2))</f>
        <v>2</v>
      </c>
      <c r="Y2268" t="s">
        <v>72</v>
      </c>
      <c r="Z2268">
        <f>IF(Tabla1[[#This Row],[HOUSING]]="free",0,IF(Tabla1[[#This Row],[HOUSING]]="own",1,2))</f>
        <v>2</v>
      </c>
      <c r="AA2268">
        <v>1</v>
      </c>
      <c r="AB2268" t="s">
        <v>92</v>
      </c>
      <c r="AC2268">
        <f>IF(Tabla1[[#This Row],[JOB]]="unemployed",0,IF(Tabla1[[#This Row],[JOB]]="unskilled",1,IF(Tabla1[[#This Row],[JOB]]="skilled",2,3)))</f>
        <v>1</v>
      </c>
      <c r="AD2268">
        <v>1</v>
      </c>
      <c r="AE2268" t="s">
        <v>29</v>
      </c>
      <c r="AF2268">
        <f>IF(Tabla1[[#This Row],[TELEPHONE]]="none",0,1)</f>
        <v>0</v>
      </c>
      <c r="AG2268" t="s">
        <v>33</v>
      </c>
      <c r="AH2268">
        <f>IF(Tabla1[[#This Row],[FOREIGNWORKER]]="no",0,1)</f>
        <v>1</v>
      </c>
      <c r="AI2268" t="s">
        <v>34</v>
      </c>
      <c r="AJ2268">
        <f>IF(Tabla1[[#This Row],[RISK]]="No Risk",0,1)</f>
        <v>0</v>
      </c>
    </row>
    <row r="2269" spans="1:36" x14ac:dyDescent="0.25">
      <c r="A2269" t="s">
        <v>2339</v>
      </c>
      <c r="B2269" t="s">
        <v>23</v>
      </c>
      <c r="C2269">
        <f>IF(Tabla1[[#This Row],[CHECKINGSTATUS]]="no_checking",0,IF(Tabla1[[#This Row],[CHECKINGSTATUS]]="less_0",1,IF(Tabla1[[#This Row],[CHECKINGSTATUS]]="0_to_200",2,3)))</f>
        <v>2</v>
      </c>
      <c r="D2269">
        <v>26</v>
      </c>
      <c r="E2269" t="s">
        <v>24</v>
      </c>
      <c r="F2269">
        <f>IF(Tabla1[[#This Row],[CREDITHISTORY]]="no_credits",0,IF(Tabla1[[#This Row],[CREDITHISTORY]]="prior_paymentes_delayed",1,IF(Tabla1[[#This Row],[CREDITHISTORY]]="outstanding_credit",2,3)))</f>
        <v>3</v>
      </c>
      <c r="G2269" t="s">
        <v>48</v>
      </c>
      <c r="H22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269">
        <v>3994</v>
      </c>
      <c r="J2269" t="s">
        <v>38</v>
      </c>
      <c r="K22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69" t="s">
        <v>27</v>
      </c>
      <c r="M22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69">
        <v>3</v>
      </c>
      <c r="O2269" t="s">
        <v>44</v>
      </c>
      <c r="P2269">
        <f>IF(Tabla1[[#This Row],[SEX]]="female",0,1)</f>
        <v>1</v>
      </c>
      <c r="Q2269" t="s">
        <v>29</v>
      </c>
      <c r="R2269">
        <f>IF(Tabla1[[#This Row],[OTHERSONLOAN]]="none",0,IF(Tabla1[[#This Row],[OTHERSONLOAN]]="co-applicant",1,2))</f>
        <v>0</v>
      </c>
      <c r="S2269">
        <v>2</v>
      </c>
      <c r="T2269" t="s">
        <v>65</v>
      </c>
      <c r="U2269">
        <f>IF(Tabla1[[#This Row],[OWNSPROPERTY]]="unknown",0,IF(Tabla1[[#This Row],[OWNSPROPERTY]]="real_state",1,IF(Tabla1[[#This Row],[OWNSPROPERTY]]="car_other",2,3)))</f>
        <v>2</v>
      </c>
      <c r="V2269">
        <v>28</v>
      </c>
      <c r="W2269" t="s">
        <v>29</v>
      </c>
      <c r="X2269">
        <f>IF(Tabla1[[#This Row],[INSTALLMENTPLANS]]="none",0,IF(Tabla1[[#This Row],[INSTALLMENTPLANS]]="stores",1,2))</f>
        <v>0</v>
      </c>
      <c r="Y2269" t="s">
        <v>31</v>
      </c>
      <c r="Z2269">
        <f>IF(Tabla1[[#This Row],[HOUSING]]="free",0,IF(Tabla1[[#This Row],[HOUSING]]="own",1,2))</f>
        <v>1</v>
      </c>
      <c r="AA2269">
        <v>1</v>
      </c>
      <c r="AB2269" t="s">
        <v>32</v>
      </c>
      <c r="AC2269">
        <f>IF(Tabla1[[#This Row],[JOB]]="unemployed",0,IF(Tabla1[[#This Row],[JOB]]="unskilled",1,IF(Tabla1[[#This Row],[JOB]]="skilled",2,3)))</f>
        <v>2</v>
      </c>
      <c r="AD2269">
        <v>1</v>
      </c>
      <c r="AE2269" t="s">
        <v>29</v>
      </c>
      <c r="AF2269">
        <f>IF(Tabla1[[#This Row],[TELEPHONE]]="none",0,1)</f>
        <v>0</v>
      </c>
      <c r="AG2269" t="s">
        <v>33</v>
      </c>
      <c r="AH2269">
        <f>IF(Tabla1[[#This Row],[FOREIGNWORKER]]="no",0,1)</f>
        <v>1</v>
      </c>
      <c r="AI2269" t="s">
        <v>34</v>
      </c>
      <c r="AJ2269">
        <f>IF(Tabla1[[#This Row],[RISK]]="No Risk",0,1)</f>
        <v>0</v>
      </c>
    </row>
    <row r="2270" spans="1:36" x14ac:dyDescent="0.25">
      <c r="A2270" t="s">
        <v>2340</v>
      </c>
      <c r="B2270" t="s">
        <v>51</v>
      </c>
      <c r="C2270">
        <f>IF(Tabla1[[#This Row],[CHECKINGSTATUS]]="no_checking",0,IF(Tabla1[[#This Row],[CHECKINGSTATUS]]="less_0",1,IF(Tabla1[[#This Row],[CHECKINGSTATUS]]="0_to_200",2,3)))</f>
        <v>0</v>
      </c>
      <c r="D2270">
        <v>27</v>
      </c>
      <c r="E2270" t="s">
        <v>42</v>
      </c>
      <c r="F2270">
        <f>IF(Tabla1[[#This Row],[CREDITHISTORY]]="no_credits",0,IF(Tabla1[[#This Row],[CREDITHISTORY]]="prior_paymentes_delayed",1,IF(Tabla1[[#This Row],[CREDITHISTORY]]="outstanding_credit",2,3)))</f>
        <v>3</v>
      </c>
      <c r="G2270" t="s">
        <v>52</v>
      </c>
      <c r="H22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270">
        <v>3512</v>
      </c>
      <c r="J2270" t="s">
        <v>26</v>
      </c>
      <c r="K22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70" t="s">
        <v>62</v>
      </c>
      <c r="M22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70">
        <v>3</v>
      </c>
      <c r="O2270" t="s">
        <v>28</v>
      </c>
      <c r="P2270">
        <f>IF(Tabla1[[#This Row],[SEX]]="female",0,1)</f>
        <v>0</v>
      </c>
      <c r="Q2270" t="s">
        <v>29</v>
      </c>
      <c r="R2270">
        <f>IF(Tabla1[[#This Row],[OTHERSONLOAN]]="none",0,IF(Tabla1[[#This Row],[OTHERSONLOAN]]="co-applicant",1,2))</f>
        <v>0</v>
      </c>
      <c r="S2270">
        <v>3</v>
      </c>
      <c r="T2270" t="s">
        <v>65</v>
      </c>
      <c r="U2270">
        <f>IF(Tabla1[[#This Row],[OWNSPROPERTY]]="unknown",0,IF(Tabla1[[#This Row],[OWNSPROPERTY]]="real_state",1,IF(Tabla1[[#This Row],[OWNSPROPERTY]]="car_other",2,3)))</f>
        <v>2</v>
      </c>
      <c r="V2270">
        <v>30</v>
      </c>
      <c r="W2270" t="s">
        <v>29</v>
      </c>
      <c r="X2270">
        <f>IF(Tabla1[[#This Row],[INSTALLMENTPLANS]]="none",0,IF(Tabla1[[#This Row],[INSTALLMENTPLANS]]="stores",1,2))</f>
        <v>0</v>
      </c>
      <c r="Y2270" t="s">
        <v>31</v>
      </c>
      <c r="Z2270">
        <f>IF(Tabla1[[#This Row],[HOUSING]]="free",0,IF(Tabla1[[#This Row],[HOUSING]]="own",1,2))</f>
        <v>1</v>
      </c>
      <c r="AA2270">
        <v>1</v>
      </c>
      <c r="AB2270" t="s">
        <v>32</v>
      </c>
      <c r="AC2270">
        <f>IF(Tabla1[[#This Row],[JOB]]="unemployed",0,IF(Tabla1[[#This Row],[JOB]]="unskilled",1,IF(Tabla1[[#This Row],[JOB]]="skilled",2,3)))</f>
        <v>2</v>
      </c>
      <c r="AD2270">
        <v>1</v>
      </c>
      <c r="AE2270" t="s">
        <v>29</v>
      </c>
      <c r="AF2270">
        <f>IF(Tabla1[[#This Row],[TELEPHONE]]="none",0,1)</f>
        <v>0</v>
      </c>
      <c r="AG2270" t="s">
        <v>33</v>
      </c>
      <c r="AH2270">
        <f>IF(Tabla1[[#This Row],[FOREIGNWORKER]]="no",0,1)</f>
        <v>1</v>
      </c>
      <c r="AI2270" t="s">
        <v>34</v>
      </c>
      <c r="AJ2270">
        <f>IF(Tabla1[[#This Row],[RISK]]="No Risk",0,1)</f>
        <v>0</v>
      </c>
    </row>
    <row r="2271" spans="1:36" x14ac:dyDescent="0.25">
      <c r="A2271" t="s">
        <v>2341</v>
      </c>
      <c r="B2271" t="s">
        <v>51</v>
      </c>
      <c r="C2271">
        <f>IF(Tabla1[[#This Row],[CHECKINGSTATUS]]="no_checking",0,IF(Tabla1[[#This Row],[CHECKINGSTATUS]]="less_0",1,IF(Tabla1[[#This Row],[CHECKINGSTATUS]]="0_to_200",2,3)))</f>
        <v>0</v>
      </c>
      <c r="D2271">
        <v>25</v>
      </c>
      <c r="E2271" t="s">
        <v>42</v>
      </c>
      <c r="F2271">
        <f>IF(Tabla1[[#This Row],[CREDITHISTORY]]="no_credits",0,IF(Tabla1[[#This Row],[CREDITHISTORY]]="prior_paymentes_delayed",1,IF(Tabla1[[#This Row],[CREDITHISTORY]]="outstanding_credit",2,3)))</f>
        <v>3</v>
      </c>
      <c r="G2271" t="s">
        <v>74</v>
      </c>
      <c r="H22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71">
        <v>4696</v>
      </c>
      <c r="J2271" t="s">
        <v>26</v>
      </c>
      <c r="K22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71" t="s">
        <v>39</v>
      </c>
      <c r="M22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71">
        <v>3</v>
      </c>
      <c r="O2271" t="s">
        <v>44</v>
      </c>
      <c r="P2271">
        <f>IF(Tabla1[[#This Row],[SEX]]="female",0,1)</f>
        <v>1</v>
      </c>
      <c r="Q2271" t="s">
        <v>29</v>
      </c>
      <c r="R2271">
        <f>IF(Tabla1[[#This Row],[OTHERSONLOAN]]="none",0,IF(Tabla1[[#This Row],[OTHERSONLOAN]]="co-applicant",1,2))</f>
        <v>0</v>
      </c>
      <c r="S2271">
        <v>4</v>
      </c>
      <c r="T2271" t="s">
        <v>30</v>
      </c>
      <c r="U2271">
        <f>IF(Tabla1[[#This Row],[OWNSPROPERTY]]="unknown",0,IF(Tabla1[[#This Row],[OWNSPROPERTY]]="real_state",1,IF(Tabla1[[#This Row],[OWNSPROPERTY]]="car_other",2,3)))</f>
        <v>3</v>
      </c>
      <c r="V2271">
        <v>35</v>
      </c>
      <c r="W2271" t="s">
        <v>29</v>
      </c>
      <c r="X2271">
        <f>IF(Tabla1[[#This Row],[INSTALLMENTPLANS]]="none",0,IF(Tabla1[[#This Row],[INSTALLMENTPLANS]]="stores",1,2))</f>
        <v>0</v>
      </c>
      <c r="Y2271" t="s">
        <v>60</v>
      </c>
      <c r="Z2271">
        <f>IF(Tabla1[[#This Row],[HOUSING]]="free",0,IF(Tabla1[[#This Row],[HOUSING]]="own",1,2))</f>
        <v>0</v>
      </c>
      <c r="AA2271">
        <v>1</v>
      </c>
      <c r="AB2271" t="s">
        <v>63</v>
      </c>
      <c r="AC2271">
        <f>IF(Tabla1[[#This Row],[JOB]]="unemployed",0,IF(Tabla1[[#This Row],[JOB]]="unskilled",1,IF(Tabla1[[#This Row],[JOB]]="skilled",2,3)))</f>
        <v>3</v>
      </c>
      <c r="AD2271">
        <v>1</v>
      </c>
      <c r="AE2271" t="s">
        <v>33</v>
      </c>
      <c r="AF2271">
        <f>IF(Tabla1[[#This Row],[TELEPHONE]]="none",0,1)</f>
        <v>1</v>
      </c>
      <c r="AG2271" t="s">
        <v>33</v>
      </c>
      <c r="AH2271">
        <f>IF(Tabla1[[#This Row],[FOREIGNWORKER]]="no",0,1)</f>
        <v>1</v>
      </c>
      <c r="AI2271" t="s">
        <v>55</v>
      </c>
      <c r="AJ2271">
        <f>IF(Tabla1[[#This Row],[RISK]]="No Risk",0,1)</f>
        <v>1</v>
      </c>
    </row>
    <row r="2272" spans="1:36" x14ac:dyDescent="0.25">
      <c r="A2272" t="s">
        <v>2342</v>
      </c>
      <c r="B2272" t="s">
        <v>23</v>
      </c>
      <c r="C2272">
        <f>IF(Tabla1[[#This Row],[CHECKINGSTATUS]]="no_checking",0,IF(Tabla1[[#This Row],[CHECKINGSTATUS]]="less_0",1,IF(Tabla1[[#This Row],[CHECKINGSTATUS]]="0_to_200",2,3)))</f>
        <v>2</v>
      </c>
      <c r="D2272">
        <v>20</v>
      </c>
      <c r="E2272" t="s">
        <v>24</v>
      </c>
      <c r="F2272">
        <f>IF(Tabla1[[#This Row],[CREDITHISTORY]]="no_credits",0,IF(Tabla1[[#This Row],[CREDITHISTORY]]="prior_paymentes_delayed",1,IF(Tabla1[[#This Row],[CREDITHISTORY]]="outstanding_credit",2,3)))</f>
        <v>3</v>
      </c>
      <c r="G2272" t="s">
        <v>37</v>
      </c>
      <c r="H22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72">
        <v>2968</v>
      </c>
      <c r="J2272" t="s">
        <v>38</v>
      </c>
      <c r="K22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72" t="s">
        <v>27</v>
      </c>
      <c r="M22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72">
        <v>1</v>
      </c>
      <c r="O2272" t="s">
        <v>44</v>
      </c>
      <c r="P2272">
        <f>IF(Tabla1[[#This Row],[SEX]]="female",0,1)</f>
        <v>1</v>
      </c>
      <c r="Q2272" t="s">
        <v>29</v>
      </c>
      <c r="R2272">
        <f>IF(Tabla1[[#This Row],[OTHERSONLOAN]]="none",0,IF(Tabla1[[#This Row],[OTHERSONLOAN]]="co-applicant",1,2))</f>
        <v>0</v>
      </c>
      <c r="S2272">
        <v>2</v>
      </c>
      <c r="T2272" t="s">
        <v>30</v>
      </c>
      <c r="U2272">
        <f>IF(Tabla1[[#This Row],[OWNSPROPERTY]]="unknown",0,IF(Tabla1[[#This Row],[OWNSPROPERTY]]="real_state",1,IF(Tabla1[[#This Row],[OWNSPROPERTY]]="car_other",2,3)))</f>
        <v>3</v>
      </c>
      <c r="V2272">
        <v>33</v>
      </c>
      <c r="W2272" t="s">
        <v>29</v>
      </c>
      <c r="X2272">
        <f>IF(Tabla1[[#This Row],[INSTALLMENTPLANS]]="none",0,IF(Tabla1[[#This Row],[INSTALLMENTPLANS]]="stores",1,2))</f>
        <v>0</v>
      </c>
      <c r="Y2272" t="s">
        <v>31</v>
      </c>
      <c r="Z2272">
        <f>IF(Tabla1[[#This Row],[HOUSING]]="free",0,IF(Tabla1[[#This Row],[HOUSING]]="own",1,2))</f>
        <v>1</v>
      </c>
      <c r="AA2272">
        <v>2</v>
      </c>
      <c r="AB2272" t="s">
        <v>32</v>
      </c>
      <c r="AC2272">
        <f>IF(Tabla1[[#This Row],[JOB]]="unemployed",0,IF(Tabla1[[#This Row],[JOB]]="unskilled",1,IF(Tabla1[[#This Row],[JOB]]="skilled",2,3)))</f>
        <v>2</v>
      </c>
      <c r="AD2272">
        <v>1</v>
      </c>
      <c r="AE2272" t="s">
        <v>29</v>
      </c>
      <c r="AF2272">
        <f>IF(Tabla1[[#This Row],[TELEPHONE]]="none",0,1)</f>
        <v>0</v>
      </c>
      <c r="AG2272" t="s">
        <v>33</v>
      </c>
      <c r="AH2272">
        <f>IF(Tabla1[[#This Row],[FOREIGNWORKER]]="no",0,1)</f>
        <v>1</v>
      </c>
      <c r="AI2272" t="s">
        <v>55</v>
      </c>
      <c r="AJ2272">
        <f>IF(Tabla1[[#This Row],[RISK]]="No Risk",0,1)</f>
        <v>1</v>
      </c>
    </row>
    <row r="2273" spans="1:36" x14ac:dyDescent="0.25">
      <c r="A2273" t="s">
        <v>2343</v>
      </c>
      <c r="B2273" t="s">
        <v>23</v>
      </c>
      <c r="C2273">
        <f>IF(Tabla1[[#This Row],[CHECKINGSTATUS]]="no_checking",0,IF(Tabla1[[#This Row],[CHECKINGSTATUS]]="less_0",1,IF(Tabla1[[#This Row],[CHECKINGSTATUS]]="0_to_200",2,3)))</f>
        <v>2</v>
      </c>
      <c r="D2273">
        <v>32</v>
      </c>
      <c r="E2273" t="s">
        <v>42</v>
      </c>
      <c r="F2273">
        <f>IF(Tabla1[[#This Row],[CREDITHISTORY]]="no_credits",0,IF(Tabla1[[#This Row],[CREDITHISTORY]]="prior_paymentes_delayed",1,IF(Tabla1[[#This Row],[CREDITHISTORY]]="outstanding_credit",2,3)))</f>
        <v>3</v>
      </c>
      <c r="G2273" t="s">
        <v>52</v>
      </c>
      <c r="H22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273">
        <v>4212</v>
      </c>
      <c r="J2273" t="s">
        <v>53</v>
      </c>
      <c r="K22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73" t="s">
        <v>39</v>
      </c>
      <c r="M22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73">
        <v>3</v>
      </c>
      <c r="O2273" t="s">
        <v>44</v>
      </c>
      <c r="P2273">
        <f>IF(Tabla1[[#This Row],[SEX]]="female",0,1)</f>
        <v>1</v>
      </c>
      <c r="Q2273" t="s">
        <v>29</v>
      </c>
      <c r="R2273">
        <f>IF(Tabla1[[#This Row],[OTHERSONLOAN]]="none",0,IF(Tabla1[[#This Row],[OTHERSONLOAN]]="co-applicant",1,2))</f>
        <v>0</v>
      </c>
      <c r="S2273">
        <v>2</v>
      </c>
      <c r="T2273" t="s">
        <v>30</v>
      </c>
      <c r="U2273">
        <f>IF(Tabla1[[#This Row],[OWNSPROPERTY]]="unknown",0,IF(Tabla1[[#This Row],[OWNSPROPERTY]]="real_state",1,IF(Tabla1[[#This Row],[OWNSPROPERTY]]="car_other",2,3)))</f>
        <v>3</v>
      </c>
      <c r="V2273">
        <v>32</v>
      </c>
      <c r="W2273" t="s">
        <v>29</v>
      </c>
      <c r="X2273">
        <f>IF(Tabla1[[#This Row],[INSTALLMENTPLANS]]="none",0,IF(Tabla1[[#This Row],[INSTALLMENTPLANS]]="stores",1,2))</f>
        <v>0</v>
      </c>
      <c r="Y2273" t="s">
        <v>31</v>
      </c>
      <c r="Z2273">
        <f>IF(Tabla1[[#This Row],[HOUSING]]="free",0,IF(Tabla1[[#This Row],[HOUSING]]="own",1,2))</f>
        <v>1</v>
      </c>
      <c r="AA2273">
        <v>1</v>
      </c>
      <c r="AB2273" t="s">
        <v>32</v>
      </c>
      <c r="AC2273">
        <f>IF(Tabla1[[#This Row],[JOB]]="unemployed",0,IF(Tabla1[[#This Row],[JOB]]="unskilled",1,IF(Tabla1[[#This Row],[JOB]]="skilled",2,3)))</f>
        <v>2</v>
      </c>
      <c r="AD2273">
        <v>2</v>
      </c>
      <c r="AE2273" t="s">
        <v>33</v>
      </c>
      <c r="AF2273">
        <f>IF(Tabla1[[#This Row],[TELEPHONE]]="none",0,1)</f>
        <v>1</v>
      </c>
      <c r="AG2273" t="s">
        <v>33</v>
      </c>
      <c r="AH2273">
        <f>IF(Tabla1[[#This Row],[FOREIGNWORKER]]="no",0,1)</f>
        <v>1</v>
      </c>
      <c r="AI2273" t="s">
        <v>34</v>
      </c>
      <c r="AJ2273">
        <f>IF(Tabla1[[#This Row],[RISK]]="No Risk",0,1)</f>
        <v>0</v>
      </c>
    </row>
    <row r="2274" spans="1:36" x14ac:dyDescent="0.25">
      <c r="A2274" t="s">
        <v>2344</v>
      </c>
      <c r="B2274" t="s">
        <v>36</v>
      </c>
      <c r="C2274">
        <f>IF(Tabla1[[#This Row],[CHECKINGSTATUS]]="no_checking",0,IF(Tabla1[[#This Row],[CHECKINGSTATUS]]="less_0",1,IF(Tabla1[[#This Row],[CHECKINGSTATUS]]="0_to_200",2,3)))</f>
        <v>1</v>
      </c>
      <c r="D2274">
        <v>8</v>
      </c>
      <c r="E2274" t="s">
        <v>42</v>
      </c>
      <c r="F2274">
        <f>IF(Tabla1[[#This Row],[CREDITHISTORY]]="no_credits",0,IF(Tabla1[[#This Row],[CREDITHISTORY]]="prior_paymentes_delayed",1,IF(Tabla1[[#This Row],[CREDITHISTORY]]="outstanding_credit",2,3)))</f>
        <v>3</v>
      </c>
      <c r="G2274" t="s">
        <v>74</v>
      </c>
      <c r="H22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74">
        <v>797</v>
      </c>
      <c r="J2274" t="s">
        <v>53</v>
      </c>
      <c r="K22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74" t="s">
        <v>62</v>
      </c>
      <c r="M22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74">
        <v>3</v>
      </c>
      <c r="O2274" t="s">
        <v>28</v>
      </c>
      <c r="P2274">
        <f>IF(Tabla1[[#This Row],[SEX]]="female",0,1)</f>
        <v>0</v>
      </c>
      <c r="Q2274" t="s">
        <v>29</v>
      </c>
      <c r="R2274">
        <f>IF(Tabla1[[#This Row],[OTHERSONLOAN]]="none",0,IF(Tabla1[[#This Row],[OTHERSONLOAN]]="co-applicant",1,2))</f>
        <v>0</v>
      </c>
      <c r="S2274">
        <v>1</v>
      </c>
      <c r="T2274" t="s">
        <v>45</v>
      </c>
      <c r="U2274">
        <f>IF(Tabla1[[#This Row],[OWNSPROPERTY]]="unknown",0,IF(Tabla1[[#This Row],[OWNSPROPERTY]]="real_state",1,IF(Tabla1[[#This Row],[OWNSPROPERTY]]="car_other",2,3)))</f>
        <v>3</v>
      </c>
      <c r="V2274">
        <v>36</v>
      </c>
      <c r="W2274" t="s">
        <v>40</v>
      </c>
      <c r="X2274">
        <f>IF(Tabla1[[#This Row],[INSTALLMENTPLANS]]="none",0,IF(Tabla1[[#This Row],[INSTALLMENTPLANS]]="stores",1,2))</f>
        <v>1</v>
      </c>
      <c r="Y2274" t="s">
        <v>31</v>
      </c>
      <c r="Z2274">
        <f>IF(Tabla1[[#This Row],[HOUSING]]="free",0,IF(Tabla1[[#This Row],[HOUSING]]="own",1,2))</f>
        <v>1</v>
      </c>
      <c r="AA2274">
        <v>1</v>
      </c>
      <c r="AB2274" t="s">
        <v>32</v>
      </c>
      <c r="AC2274">
        <f>IF(Tabla1[[#This Row],[JOB]]="unemployed",0,IF(Tabla1[[#This Row],[JOB]]="unskilled",1,IF(Tabla1[[#This Row],[JOB]]="skilled",2,3)))</f>
        <v>2</v>
      </c>
      <c r="AD2274">
        <v>1</v>
      </c>
      <c r="AE2274" t="s">
        <v>29</v>
      </c>
      <c r="AF2274">
        <f>IF(Tabla1[[#This Row],[TELEPHONE]]="none",0,1)</f>
        <v>0</v>
      </c>
      <c r="AG2274" t="s">
        <v>33</v>
      </c>
      <c r="AH2274">
        <f>IF(Tabla1[[#This Row],[FOREIGNWORKER]]="no",0,1)</f>
        <v>1</v>
      </c>
      <c r="AI2274" t="s">
        <v>34</v>
      </c>
      <c r="AJ2274">
        <f>IF(Tabla1[[#This Row],[RISK]]="No Risk",0,1)</f>
        <v>0</v>
      </c>
    </row>
    <row r="2275" spans="1:36" x14ac:dyDescent="0.25">
      <c r="A2275" t="s">
        <v>2345</v>
      </c>
      <c r="B2275" t="s">
        <v>23</v>
      </c>
      <c r="C2275">
        <f>IF(Tabla1[[#This Row],[CHECKINGSTATUS]]="no_checking",0,IF(Tabla1[[#This Row],[CHECKINGSTATUS]]="less_0",1,IF(Tabla1[[#This Row],[CHECKINGSTATUS]]="0_to_200",2,3)))</f>
        <v>2</v>
      </c>
      <c r="D2275">
        <v>21</v>
      </c>
      <c r="E2275" t="s">
        <v>70</v>
      </c>
      <c r="F2275">
        <f>IF(Tabla1[[#This Row],[CREDITHISTORY]]="no_credits",0,IF(Tabla1[[#This Row],[CREDITHISTORY]]="prior_paymentes_delayed",1,IF(Tabla1[[#This Row],[CREDITHISTORY]]="outstanding_credit",2,3)))</f>
        <v>3</v>
      </c>
      <c r="G2275" t="s">
        <v>68</v>
      </c>
      <c r="H22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275">
        <v>2304</v>
      </c>
      <c r="J2275" t="s">
        <v>38</v>
      </c>
      <c r="K22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75" t="s">
        <v>27</v>
      </c>
      <c r="M22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75">
        <v>3</v>
      </c>
      <c r="O2275" t="s">
        <v>28</v>
      </c>
      <c r="P2275">
        <f>IF(Tabla1[[#This Row],[SEX]]="female",0,1)</f>
        <v>0</v>
      </c>
      <c r="Q2275" t="s">
        <v>29</v>
      </c>
      <c r="R2275">
        <f>IF(Tabla1[[#This Row],[OTHERSONLOAN]]="none",0,IF(Tabla1[[#This Row],[OTHERSONLOAN]]="co-applicant",1,2))</f>
        <v>0</v>
      </c>
      <c r="S2275">
        <v>2</v>
      </c>
      <c r="T2275" t="s">
        <v>45</v>
      </c>
      <c r="U2275">
        <f>IF(Tabla1[[#This Row],[OWNSPROPERTY]]="unknown",0,IF(Tabla1[[#This Row],[OWNSPROPERTY]]="real_state",1,IF(Tabla1[[#This Row],[OWNSPROPERTY]]="car_other",2,3)))</f>
        <v>3</v>
      </c>
      <c r="V2275">
        <v>19</v>
      </c>
      <c r="W2275" t="s">
        <v>40</v>
      </c>
      <c r="X2275">
        <f>IF(Tabla1[[#This Row],[INSTALLMENTPLANS]]="none",0,IF(Tabla1[[#This Row],[INSTALLMENTPLANS]]="stores",1,2))</f>
        <v>1</v>
      </c>
      <c r="Y2275" t="s">
        <v>31</v>
      </c>
      <c r="Z2275">
        <f>IF(Tabla1[[#This Row],[HOUSING]]="free",0,IF(Tabla1[[#This Row],[HOUSING]]="own",1,2))</f>
        <v>1</v>
      </c>
      <c r="AA2275">
        <v>1</v>
      </c>
      <c r="AB2275" t="s">
        <v>32</v>
      </c>
      <c r="AC2275">
        <f>IF(Tabla1[[#This Row],[JOB]]="unemployed",0,IF(Tabla1[[#This Row],[JOB]]="unskilled",1,IF(Tabla1[[#This Row],[JOB]]="skilled",2,3)))</f>
        <v>2</v>
      </c>
      <c r="AD2275">
        <v>1</v>
      </c>
      <c r="AE2275" t="s">
        <v>29</v>
      </c>
      <c r="AF2275">
        <f>IF(Tabla1[[#This Row],[TELEPHONE]]="none",0,1)</f>
        <v>0</v>
      </c>
      <c r="AG2275" t="s">
        <v>33</v>
      </c>
      <c r="AH2275">
        <f>IF(Tabla1[[#This Row],[FOREIGNWORKER]]="no",0,1)</f>
        <v>1</v>
      </c>
      <c r="AI2275" t="s">
        <v>34</v>
      </c>
      <c r="AJ2275">
        <f>IF(Tabla1[[#This Row],[RISK]]="No Risk",0,1)</f>
        <v>0</v>
      </c>
    </row>
    <row r="2276" spans="1:36" x14ac:dyDescent="0.25">
      <c r="A2276" t="s">
        <v>2346</v>
      </c>
      <c r="B2276" t="s">
        <v>51</v>
      </c>
      <c r="C2276">
        <f>IF(Tabla1[[#This Row],[CHECKINGSTATUS]]="no_checking",0,IF(Tabla1[[#This Row],[CHECKINGSTATUS]]="less_0",1,IF(Tabla1[[#This Row],[CHECKINGSTATUS]]="0_to_200",2,3)))</f>
        <v>0</v>
      </c>
      <c r="D2276">
        <v>20</v>
      </c>
      <c r="E2276" t="s">
        <v>24</v>
      </c>
      <c r="F2276">
        <f>IF(Tabla1[[#This Row],[CREDITHISTORY]]="no_credits",0,IF(Tabla1[[#This Row],[CREDITHISTORY]]="prior_paymentes_delayed",1,IF(Tabla1[[#This Row],[CREDITHISTORY]]="outstanding_credit",2,3)))</f>
        <v>3</v>
      </c>
      <c r="G2276" t="s">
        <v>89</v>
      </c>
      <c r="H22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76">
        <v>5148</v>
      </c>
      <c r="J2276" t="s">
        <v>26</v>
      </c>
      <c r="K22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76" t="s">
        <v>62</v>
      </c>
      <c r="M22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76">
        <v>4</v>
      </c>
      <c r="O2276" t="s">
        <v>28</v>
      </c>
      <c r="P2276">
        <f>IF(Tabla1[[#This Row],[SEX]]="female",0,1)</f>
        <v>0</v>
      </c>
      <c r="Q2276" t="s">
        <v>29</v>
      </c>
      <c r="R2276">
        <f>IF(Tabla1[[#This Row],[OTHERSONLOAN]]="none",0,IF(Tabla1[[#This Row],[OTHERSONLOAN]]="co-applicant",1,2))</f>
        <v>0</v>
      </c>
      <c r="S2276">
        <v>3</v>
      </c>
      <c r="T2276" t="s">
        <v>30</v>
      </c>
      <c r="U2276">
        <f>IF(Tabla1[[#This Row],[OWNSPROPERTY]]="unknown",0,IF(Tabla1[[#This Row],[OWNSPROPERTY]]="real_state",1,IF(Tabla1[[#This Row],[OWNSPROPERTY]]="car_other",2,3)))</f>
        <v>3</v>
      </c>
      <c r="V2276">
        <v>39</v>
      </c>
      <c r="W2276" t="s">
        <v>29</v>
      </c>
      <c r="X2276">
        <f>IF(Tabla1[[#This Row],[INSTALLMENTPLANS]]="none",0,IF(Tabla1[[#This Row],[INSTALLMENTPLANS]]="stores",1,2))</f>
        <v>0</v>
      </c>
      <c r="Y2276" t="s">
        <v>31</v>
      </c>
      <c r="Z2276">
        <f>IF(Tabla1[[#This Row],[HOUSING]]="free",0,IF(Tabla1[[#This Row],[HOUSING]]="own",1,2))</f>
        <v>1</v>
      </c>
      <c r="AA2276">
        <v>1</v>
      </c>
      <c r="AB2276" t="s">
        <v>63</v>
      </c>
      <c r="AC2276">
        <f>IF(Tabla1[[#This Row],[JOB]]="unemployed",0,IF(Tabla1[[#This Row],[JOB]]="unskilled",1,IF(Tabla1[[#This Row],[JOB]]="skilled",2,3)))</f>
        <v>3</v>
      </c>
      <c r="AD2276">
        <v>1</v>
      </c>
      <c r="AE2276" t="s">
        <v>29</v>
      </c>
      <c r="AF2276">
        <f>IF(Tabla1[[#This Row],[TELEPHONE]]="none",0,1)</f>
        <v>0</v>
      </c>
      <c r="AG2276" t="s">
        <v>33</v>
      </c>
      <c r="AH2276">
        <f>IF(Tabla1[[#This Row],[FOREIGNWORKER]]="no",0,1)</f>
        <v>1</v>
      </c>
      <c r="AI2276" t="s">
        <v>34</v>
      </c>
      <c r="AJ2276">
        <f>IF(Tabla1[[#This Row],[RISK]]="No Risk",0,1)</f>
        <v>0</v>
      </c>
    </row>
    <row r="2277" spans="1:36" x14ac:dyDescent="0.25">
      <c r="A2277" t="s">
        <v>2347</v>
      </c>
      <c r="B2277" t="s">
        <v>23</v>
      </c>
      <c r="C2277">
        <f>IF(Tabla1[[#This Row],[CHECKINGSTATUS]]="no_checking",0,IF(Tabla1[[#This Row],[CHECKINGSTATUS]]="less_0",1,IF(Tabla1[[#This Row],[CHECKINGSTATUS]]="0_to_200",2,3)))</f>
        <v>2</v>
      </c>
      <c r="D2277">
        <v>18</v>
      </c>
      <c r="E2277" t="s">
        <v>24</v>
      </c>
      <c r="F2277">
        <f>IF(Tabla1[[#This Row],[CREDITHISTORY]]="no_credits",0,IF(Tabla1[[#This Row],[CREDITHISTORY]]="prior_paymentes_delayed",1,IF(Tabla1[[#This Row],[CREDITHISTORY]]="outstanding_credit",2,3)))</f>
        <v>3</v>
      </c>
      <c r="G2277" t="s">
        <v>37</v>
      </c>
      <c r="H22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77">
        <v>2348</v>
      </c>
      <c r="J2277" t="s">
        <v>53</v>
      </c>
      <c r="K22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77" t="s">
        <v>39</v>
      </c>
      <c r="M22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77">
        <v>3</v>
      </c>
      <c r="O2277" t="s">
        <v>44</v>
      </c>
      <c r="P2277">
        <f>IF(Tabla1[[#This Row],[SEX]]="female",0,1)</f>
        <v>1</v>
      </c>
      <c r="Q2277" t="s">
        <v>59</v>
      </c>
      <c r="R2277">
        <f>IF(Tabla1[[#This Row],[OTHERSONLOAN]]="none",0,IF(Tabla1[[#This Row],[OTHERSONLOAN]]="co-applicant",1,2))</f>
        <v>1</v>
      </c>
      <c r="S2277">
        <v>2</v>
      </c>
      <c r="T2277" t="s">
        <v>30</v>
      </c>
      <c r="U2277">
        <f>IF(Tabla1[[#This Row],[OWNSPROPERTY]]="unknown",0,IF(Tabla1[[#This Row],[OWNSPROPERTY]]="real_state",1,IF(Tabla1[[#This Row],[OWNSPROPERTY]]="car_other",2,3)))</f>
        <v>3</v>
      </c>
      <c r="V2277">
        <v>42</v>
      </c>
      <c r="W2277" t="s">
        <v>40</v>
      </c>
      <c r="X2277">
        <f>IF(Tabla1[[#This Row],[INSTALLMENTPLANS]]="none",0,IF(Tabla1[[#This Row],[INSTALLMENTPLANS]]="stores",1,2))</f>
        <v>1</v>
      </c>
      <c r="Y2277" t="s">
        <v>31</v>
      </c>
      <c r="Z2277">
        <f>IF(Tabla1[[#This Row],[HOUSING]]="free",0,IF(Tabla1[[#This Row],[HOUSING]]="own",1,2))</f>
        <v>1</v>
      </c>
      <c r="AA2277">
        <v>1</v>
      </c>
      <c r="AB2277" t="s">
        <v>92</v>
      </c>
      <c r="AC2277">
        <f>IF(Tabla1[[#This Row],[JOB]]="unemployed",0,IF(Tabla1[[#This Row],[JOB]]="unskilled",1,IF(Tabla1[[#This Row],[JOB]]="skilled",2,3)))</f>
        <v>1</v>
      </c>
      <c r="AD2277">
        <v>1</v>
      </c>
      <c r="AE2277" t="s">
        <v>29</v>
      </c>
      <c r="AF2277">
        <f>IF(Tabla1[[#This Row],[TELEPHONE]]="none",0,1)</f>
        <v>0</v>
      </c>
      <c r="AG2277" t="s">
        <v>33</v>
      </c>
      <c r="AH2277">
        <f>IF(Tabla1[[#This Row],[FOREIGNWORKER]]="no",0,1)</f>
        <v>1</v>
      </c>
      <c r="AI2277" t="s">
        <v>55</v>
      </c>
      <c r="AJ2277">
        <f>IF(Tabla1[[#This Row],[RISK]]="No Risk",0,1)</f>
        <v>1</v>
      </c>
    </row>
    <row r="2278" spans="1:36" x14ac:dyDescent="0.25">
      <c r="A2278" t="s">
        <v>2348</v>
      </c>
      <c r="B2278" t="s">
        <v>23</v>
      </c>
      <c r="C2278">
        <f>IF(Tabla1[[#This Row],[CHECKINGSTATUS]]="no_checking",0,IF(Tabla1[[#This Row],[CHECKINGSTATUS]]="less_0",1,IF(Tabla1[[#This Row],[CHECKINGSTATUS]]="0_to_200",2,3)))</f>
        <v>2</v>
      </c>
      <c r="D2278">
        <v>4</v>
      </c>
      <c r="E2278" t="s">
        <v>122</v>
      </c>
      <c r="F2278">
        <f>IF(Tabla1[[#This Row],[CREDITHISTORY]]="no_credits",0,IF(Tabla1[[#This Row],[CREDITHISTORY]]="prior_paymentes_delayed",1,IF(Tabla1[[#This Row],[CREDITHISTORY]]="outstanding_credit",2,3)))</f>
        <v>0</v>
      </c>
      <c r="G2278" t="s">
        <v>52</v>
      </c>
      <c r="H22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278">
        <v>250</v>
      </c>
      <c r="J2278" t="s">
        <v>38</v>
      </c>
      <c r="K22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78" t="s">
        <v>71</v>
      </c>
      <c r="M227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78">
        <v>1</v>
      </c>
      <c r="O2278" t="s">
        <v>44</v>
      </c>
      <c r="P2278">
        <f>IF(Tabla1[[#This Row],[SEX]]="female",0,1)</f>
        <v>1</v>
      </c>
      <c r="Q2278" t="s">
        <v>29</v>
      </c>
      <c r="R2278">
        <f>IF(Tabla1[[#This Row],[OTHERSONLOAN]]="none",0,IF(Tabla1[[#This Row],[OTHERSONLOAN]]="co-applicant",1,2))</f>
        <v>0</v>
      </c>
      <c r="S2278">
        <v>2</v>
      </c>
      <c r="T2278" t="s">
        <v>45</v>
      </c>
      <c r="U2278">
        <f>IF(Tabla1[[#This Row],[OWNSPROPERTY]]="unknown",0,IF(Tabla1[[#This Row],[OWNSPROPERTY]]="real_state",1,IF(Tabla1[[#This Row],[OWNSPROPERTY]]="car_other",2,3)))</f>
        <v>3</v>
      </c>
      <c r="V2278">
        <v>31</v>
      </c>
      <c r="W2278" t="s">
        <v>29</v>
      </c>
      <c r="X2278">
        <f>IF(Tabla1[[#This Row],[INSTALLMENTPLANS]]="none",0,IF(Tabla1[[#This Row],[INSTALLMENTPLANS]]="stores",1,2))</f>
        <v>0</v>
      </c>
      <c r="Y2278" t="s">
        <v>72</v>
      </c>
      <c r="Z2278">
        <f>IF(Tabla1[[#This Row],[HOUSING]]="free",0,IF(Tabla1[[#This Row],[HOUSING]]="own",1,2))</f>
        <v>2</v>
      </c>
      <c r="AA2278">
        <v>1</v>
      </c>
      <c r="AB2278" t="s">
        <v>32</v>
      </c>
      <c r="AC2278">
        <f>IF(Tabla1[[#This Row],[JOB]]="unemployed",0,IF(Tabla1[[#This Row],[JOB]]="unskilled",1,IF(Tabla1[[#This Row],[JOB]]="skilled",2,3)))</f>
        <v>2</v>
      </c>
      <c r="AD2278">
        <v>1</v>
      </c>
      <c r="AE2278" t="s">
        <v>29</v>
      </c>
      <c r="AF2278">
        <f>IF(Tabla1[[#This Row],[TELEPHONE]]="none",0,1)</f>
        <v>0</v>
      </c>
      <c r="AG2278" t="s">
        <v>33</v>
      </c>
      <c r="AH2278">
        <f>IF(Tabla1[[#This Row],[FOREIGNWORKER]]="no",0,1)</f>
        <v>1</v>
      </c>
      <c r="AI2278" t="s">
        <v>34</v>
      </c>
      <c r="AJ2278">
        <f>IF(Tabla1[[#This Row],[RISK]]="No Risk",0,1)</f>
        <v>0</v>
      </c>
    </row>
    <row r="2279" spans="1:36" x14ac:dyDescent="0.25">
      <c r="A2279" t="s">
        <v>2349</v>
      </c>
      <c r="B2279" t="s">
        <v>36</v>
      </c>
      <c r="C2279">
        <f>IF(Tabla1[[#This Row],[CHECKINGSTATUS]]="no_checking",0,IF(Tabla1[[#This Row],[CHECKINGSTATUS]]="less_0",1,IF(Tabla1[[#This Row],[CHECKINGSTATUS]]="0_to_200",2,3)))</f>
        <v>1</v>
      </c>
      <c r="D2279">
        <v>24</v>
      </c>
      <c r="E2279" t="s">
        <v>24</v>
      </c>
      <c r="F2279">
        <f>IF(Tabla1[[#This Row],[CREDITHISTORY]]="no_credits",0,IF(Tabla1[[#This Row],[CREDITHISTORY]]="prior_paymentes_delayed",1,IF(Tabla1[[#This Row],[CREDITHISTORY]]="outstanding_credit",2,3)))</f>
        <v>3</v>
      </c>
      <c r="G2279" t="s">
        <v>89</v>
      </c>
      <c r="H22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79">
        <v>1764</v>
      </c>
      <c r="J2279" t="s">
        <v>38</v>
      </c>
      <c r="K22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79" t="s">
        <v>39</v>
      </c>
      <c r="M22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79">
        <v>3</v>
      </c>
      <c r="O2279" t="s">
        <v>44</v>
      </c>
      <c r="P2279">
        <f>IF(Tabla1[[#This Row],[SEX]]="female",0,1)</f>
        <v>1</v>
      </c>
      <c r="Q2279" t="s">
        <v>29</v>
      </c>
      <c r="R2279">
        <f>IF(Tabla1[[#This Row],[OTHERSONLOAN]]="none",0,IF(Tabla1[[#This Row],[OTHERSONLOAN]]="co-applicant",1,2))</f>
        <v>0</v>
      </c>
      <c r="S2279">
        <v>1</v>
      </c>
      <c r="T2279" t="s">
        <v>45</v>
      </c>
      <c r="U2279">
        <f>IF(Tabla1[[#This Row],[OWNSPROPERTY]]="unknown",0,IF(Tabla1[[#This Row],[OWNSPROPERTY]]="real_state",1,IF(Tabla1[[#This Row],[OWNSPROPERTY]]="car_other",2,3)))</f>
        <v>3</v>
      </c>
      <c r="V2279">
        <v>24</v>
      </c>
      <c r="W2279" t="s">
        <v>29</v>
      </c>
      <c r="X2279">
        <f>IF(Tabla1[[#This Row],[INSTALLMENTPLANS]]="none",0,IF(Tabla1[[#This Row],[INSTALLMENTPLANS]]="stores",1,2))</f>
        <v>0</v>
      </c>
      <c r="Y2279" t="s">
        <v>72</v>
      </c>
      <c r="Z2279">
        <f>IF(Tabla1[[#This Row],[HOUSING]]="free",0,IF(Tabla1[[#This Row],[HOUSING]]="own",1,2))</f>
        <v>2</v>
      </c>
      <c r="AA2279">
        <v>1</v>
      </c>
      <c r="AB2279" t="s">
        <v>32</v>
      </c>
      <c r="AC2279">
        <f>IF(Tabla1[[#This Row],[JOB]]="unemployed",0,IF(Tabla1[[#This Row],[JOB]]="unskilled",1,IF(Tabla1[[#This Row],[JOB]]="skilled",2,3)))</f>
        <v>2</v>
      </c>
      <c r="AD2279">
        <v>1</v>
      </c>
      <c r="AE2279" t="s">
        <v>29</v>
      </c>
      <c r="AF2279">
        <f>IF(Tabla1[[#This Row],[TELEPHONE]]="none",0,1)</f>
        <v>0</v>
      </c>
      <c r="AG2279" t="s">
        <v>33</v>
      </c>
      <c r="AH2279">
        <f>IF(Tabla1[[#This Row],[FOREIGNWORKER]]="no",0,1)</f>
        <v>1</v>
      </c>
      <c r="AI2279" t="s">
        <v>34</v>
      </c>
      <c r="AJ2279">
        <f>IF(Tabla1[[#This Row],[RISK]]="No Risk",0,1)</f>
        <v>0</v>
      </c>
    </row>
    <row r="2280" spans="1:36" x14ac:dyDescent="0.25">
      <c r="A2280" t="s">
        <v>2350</v>
      </c>
      <c r="B2280" t="s">
        <v>36</v>
      </c>
      <c r="C2280">
        <f>IF(Tabla1[[#This Row],[CHECKINGSTATUS]]="no_checking",0,IF(Tabla1[[#This Row],[CHECKINGSTATUS]]="less_0",1,IF(Tabla1[[#This Row],[CHECKINGSTATUS]]="0_to_200",2,3)))</f>
        <v>1</v>
      </c>
      <c r="D2280">
        <v>4</v>
      </c>
      <c r="E2280" t="s">
        <v>70</v>
      </c>
      <c r="F2280">
        <f>IF(Tabla1[[#This Row],[CREDITHISTORY]]="no_credits",0,IF(Tabla1[[#This Row],[CREDITHISTORY]]="prior_paymentes_delayed",1,IF(Tabla1[[#This Row],[CREDITHISTORY]]="outstanding_credit",2,3)))</f>
        <v>3</v>
      </c>
      <c r="G2280" t="s">
        <v>37</v>
      </c>
      <c r="H22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80">
        <v>250</v>
      </c>
      <c r="J2280" t="s">
        <v>26</v>
      </c>
      <c r="K22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80" t="s">
        <v>39</v>
      </c>
      <c r="M22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80">
        <v>2</v>
      </c>
      <c r="O2280" t="s">
        <v>28</v>
      </c>
      <c r="P2280">
        <f>IF(Tabla1[[#This Row],[SEX]]="female",0,1)</f>
        <v>0</v>
      </c>
      <c r="Q2280" t="s">
        <v>59</v>
      </c>
      <c r="R2280">
        <f>IF(Tabla1[[#This Row],[OTHERSONLOAN]]="none",0,IF(Tabla1[[#This Row],[OTHERSONLOAN]]="co-applicant",1,2))</f>
        <v>1</v>
      </c>
      <c r="S2280">
        <v>1</v>
      </c>
      <c r="T2280" t="s">
        <v>45</v>
      </c>
      <c r="U2280">
        <f>IF(Tabla1[[#This Row],[OWNSPROPERTY]]="unknown",0,IF(Tabla1[[#This Row],[OWNSPROPERTY]]="real_state",1,IF(Tabla1[[#This Row],[OWNSPROPERTY]]="car_other",2,3)))</f>
        <v>3</v>
      </c>
      <c r="V2280">
        <v>33</v>
      </c>
      <c r="W2280" t="s">
        <v>116</v>
      </c>
      <c r="X2280">
        <f>IF(Tabla1[[#This Row],[INSTALLMENTPLANS]]="none",0,IF(Tabla1[[#This Row],[INSTALLMENTPLANS]]="stores",1,2))</f>
        <v>2</v>
      </c>
      <c r="Y2280" t="s">
        <v>31</v>
      </c>
      <c r="Z2280">
        <f>IF(Tabla1[[#This Row],[HOUSING]]="free",0,IF(Tabla1[[#This Row],[HOUSING]]="own",1,2))</f>
        <v>1</v>
      </c>
      <c r="AA2280">
        <v>1</v>
      </c>
      <c r="AB2280" t="s">
        <v>71</v>
      </c>
      <c r="AC2280">
        <f>IF(Tabla1[[#This Row],[JOB]]="unemployed",0,IF(Tabla1[[#This Row],[JOB]]="unskilled",1,IF(Tabla1[[#This Row],[JOB]]="skilled",2,3)))</f>
        <v>0</v>
      </c>
      <c r="AD2280">
        <v>1</v>
      </c>
      <c r="AE2280" t="s">
        <v>29</v>
      </c>
      <c r="AF2280">
        <f>IF(Tabla1[[#This Row],[TELEPHONE]]="none",0,1)</f>
        <v>0</v>
      </c>
      <c r="AG2280" t="s">
        <v>33</v>
      </c>
      <c r="AH2280">
        <f>IF(Tabla1[[#This Row],[FOREIGNWORKER]]="no",0,1)</f>
        <v>1</v>
      </c>
      <c r="AI2280" t="s">
        <v>34</v>
      </c>
      <c r="AJ2280">
        <f>IF(Tabla1[[#This Row],[RISK]]="No Risk",0,1)</f>
        <v>0</v>
      </c>
    </row>
    <row r="2281" spans="1:36" x14ac:dyDescent="0.25">
      <c r="A2281" t="s">
        <v>2351</v>
      </c>
      <c r="B2281" t="s">
        <v>36</v>
      </c>
      <c r="C2281">
        <f>IF(Tabla1[[#This Row],[CHECKINGSTATUS]]="no_checking",0,IF(Tabla1[[#This Row],[CHECKINGSTATUS]]="less_0",1,IF(Tabla1[[#This Row],[CHECKINGSTATUS]]="0_to_200",2,3)))</f>
        <v>1</v>
      </c>
      <c r="D2281">
        <v>9</v>
      </c>
      <c r="E2281" t="s">
        <v>70</v>
      </c>
      <c r="F2281">
        <f>IF(Tabla1[[#This Row],[CREDITHISTORY]]="no_credits",0,IF(Tabla1[[#This Row],[CREDITHISTORY]]="prior_paymentes_delayed",1,IF(Tabla1[[#This Row],[CREDITHISTORY]]="outstanding_credit",2,3)))</f>
        <v>3</v>
      </c>
      <c r="G2281" t="s">
        <v>74</v>
      </c>
      <c r="H22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81">
        <v>255</v>
      </c>
      <c r="J2281" t="s">
        <v>38</v>
      </c>
      <c r="K22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81" t="s">
        <v>39</v>
      </c>
      <c r="M22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81">
        <v>2</v>
      </c>
      <c r="O2281" t="s">
        <v>28</v>
      </c>
      <c r="P2281">
        <f>IF(Tabla1[[#This Row],[SEX]]="female",0,1)</f>
        <v>0</v>
      </c>
      <c r="Q2281" t="s">
        <v>29</v>
      </c>
      <c r="R2281">
        <f>IF(Tabla1[[#This Row],[OTHERSONLOAN]]="none",0,IF(Tabla1[[#This Row],[OTHERSONLOAN]]="co-applicant",1,2))</f>
        <v>0</v>
      </c>
      <c r="S2281">
        <v>3</v>
      </c>
      <c r="T2281" t="s">
        <v>65</v>
      </c>
      <c r="U2281">
        <f>IF(Tabla1[[#This Row],[OWNSPROPERTY]]="unknown",0,IF(Tabla1[[#This Row],[OWNSPROPERTY]]="real_state",1,IF(Tabla1[[#This Row],[OWNSPROPERTY]]="car_other",2,3)))</f>
        <v>2</v>
      </c>
      <c r="V2281">
        <v>25</v>
      </c>
      <c r="W2281" t="s">
        <v>29</v>
      </c>
      <c r="X2281">
        <f>IF(Tabla1[[#This Row],[INSTALLMENTPLANS]]="none",0,IF(Tabla1[[#This Row],[INSTALLMENTPLANS]]="stores",1,2))</f>
        <v>0</v>
      </c>
      <c r="Y2281" t="s">
        <v>31</v>
      </c>
      <c r="Z2281">
        <f>IF(Tabla1[[#This Row],[HOUSING]]="free",0,IF(Tabla1[[#This Row],[HOUSING]]="own",1,2))</f>
        <v>1</v>
      </c>
      <c r="AA2281">
        <v>1</v>
      </c>
      <c r="AB2281" t="s">
        <v>32</v>
      </c>
      <c r="AC2281">
        <f>IF(Tabla1[[#This Row],[JOB]]="unemployed",0,IF(Tabla1[[#This Row],[JOB]]="unskilled",1,IF(Tabla1[[#This Row],[JOB]]="skilled",2,3)))</f>
        <v>2</v>
      </c>
      <c r="AD2281">
        <v>1</v>
      </c>
      <c r="AE2281" t="s">
        <v>33</v>
      </c>
      <c r="AF2281">
        <f>IF(Tabla1[[#This Row],[TELEPHONE]]="none",0,1)</f>
        <v>1</v>
      </c>
      <c r="AG2281" t="s">
        <v>33</v>
      </c>
      <c r="AH2281">
        <f>IF(Tabla1[[#This Row],[FOREIGNWORKER]]="no",0,1)</f>
        <v>1</v>
      </c>
      <c r="AI2281" t="s">
        <v>34</v>
      </c>
      <c r="AJ2281">
        <f>IF(Tabla1[[#This Row],[RISK]]="No Risk",0,1)</f>
        <v>0</v>
      </c>
    </row>
    <row r="2282" spans="1:36" x14ac:dyDescent="0.25">
      <c r="A2282" t="s">
        <v>2352</v>
      </c>
      <c r="B2282" t="s">
        <v>36</v>
      </c>
      <c r="C2282">
        <f>IF(Tabla1[[#This Row],[CHECKINGSTATUS]]="no_checking",0,IF(Tabla1[[#This Row],[CHECKINGSTATUS]]="less_0",1,IF(Tabla1[[#This Row],[CHECKINGSTATUS]]="0_to_200",2,3)))</f>
        <v>1</v>
      </c>
      <c r="D2282">
        <v>14</v>
      </c>
      <c r="E2282" t="s">
        <v>70</v>
      </c>
      <c r="F2282">
        <f>IF(Tabla1[[#This Row],[CREDITHISTORY]]="no_credits",0,IF(Tabla1[[#This Row],[CREDITHISTORY]]="prior_paymentes_delayed",1,IF(Tabla1[[#This Row],[CREDITHISTORY]]="outstanding_credit",2,3)))</f>
        <v>3</v>
      </c>
      <c r="G2282" t="s">
        <v>43</v>
      </c>
      <c r="H22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82">
        <v>250</v>
      </c>
      <c r="J2282" t="s">
        <v>38</v>
      </c>
      <c r="K22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82" t="s">
        <v>71</v>
      </c>
      <c r="M228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82">
        <v>2</v>
      </c>
      <c r="O2282" t="s">
        <v>28</v>
      </c>
      <c r="P2282">
        <f>IF(Tabla1[[#This Row],[SEX]]="female",0,1)</f>
        <v>0</v>
      </c>
      <c r="Q2282" t="s">
        <v>29</v>
      </c>
      <c r="R2282">
        <f>IF(Tabla1[[#This Row],[OTHERSONLOAN]]="none",0,IF(Tabla1[[#This Row],[OTHERSONLOAN]]="co-applicant",1,2))</f>
        <v>0</v>
      </c>
      <c r="S2282">
        <v>1</v>
      </c>
      <c r="T2282" t="s">
        <v>45</v>
      </c>
      <c r="U2282">
        <f>IF(Tabla1[[#This Row],[OWNSPROPERTY]]="unknown",0,IF(Tabla1[[#This Row],[OWNSPROPERTY]]="real_state",1,IF(Tabla1[[#This Row],[OWNSPROPERTY]]="car_other",2,3)))</f>
        <v>3</v>
      </c>
      <c r="V2282">
        <v>19</v>
      </c>
      <c r="W2282" t="s">
        <v>29</v>
      </c>
      <c r="X2282">
        <f>IF(Tabla1[[#This Row],[INSTALLMENTPLANS]]="none",0,IF(Tabla1[[#This Row],[INSTALLMENTPLANS]]="stores",1,2))</f>
        <v>0</v>
      </c>
      <c r="Y2282" t="s">
        <v>72</v>
      </c>
      <c r="Z2282">
        <f>IF(Tabla1[[#This Row],[HOUSING]]="free",0,IF(Tabla1[[#This Row],[HOUSING]]="own",1,2))</f>
        <v>2</v>
      </c>
      <c r="AA2282">
        <v>1</v>
      </c>
      <c r="AB2282" t="s">
        <v>32</v>
      </c>
      <c r="AC2282">
        <f>IF(Tabla1[[#This Row],[JOB]]="unemployed",0,IF(Tabla1[[#This Row],[JOB]]="unskilled",1,IF(Tabla1[[#This Row],[JOB]]="skilled",2,3)))</f>
        <v>2</v>
      </c>
      <c r="AD2282">
        <v>1</v>
      </c>
      <c r="AE2282" t="s">
        <v>29</v>
      </c>
      <c r="AF2282">
        <f>IF(Tabla1[[#This Row],[TELEPHONE]]="none",0,1)</f>
        <v>0</v>
      </c>
      <c r="AG2282" t="s">
        <v>33</v>
      </c>
      <c r="AH2282">
        <f>IF(Tabla1[[#This Row],[FOREIGNWORKER]]="no",0,1)</f>
        <v>1</v>
      </c>
      <c r="AI2282" t="s">
        <v>34</v>
      </c>
      <c r="AJ2282">
        <f>IF(Tabla1[[#This Row],[RISK]]="No Risk",0,1)</f>
        <v>0</v>
      </c>
    </row>
    <row r="2283" spans="1:36" x14ac:dyDescent="0.25">
      <c r="A2283" t="s">
        <v>2353</v>
      </c>
      <c r="B2283" t="s">
        <v>36</v>
      </c>
      <c r="C2283">
        <f>IF(Tabla1[[#This Row],[CHECKINGSTATUS]]="no_checking",0,IF(Tabla1[[#This Row],[CHECKINGSTATUS]]="less_0",1,IF(Tabla1[[#This Row],[CHECKINGSTATUS]]="0_to_200",2,3)))</f>
        <v>1</v>
      </c>
      <c r="D2283">
        <v>16</v>
      </c>
      <c r="E2283" t="s">
        <v>24</v>
      </c>
      <c r="F2283">
        <f>IF(Tabla1[[#This Row],[CREDITHISTORY]]="no_credits",0,IF(Tabla1[[#This Row],[CREDITHISTORY]]="prior_paymentes_delayed",1,IF(Tabla1[[#This Row],[CREDITHISTORY]]="outstanding_credit",2,3)))</f>
        <v>3</v>
      </c>
      <c r="G2283" t="s">
        <v>74</v>
      </c>
      <c r="H22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83">
        <v>1371</v>
      </c>
      <c r="J2283" t="s">
        <v>53</v>
      </c>
      <c r="K22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83" t="s">
        <v>27</v>
      </c>
      <c r="M22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83">
        <v>2</v>
      </c>
      <c r="O2283" t="s">
        <v>44</v>
      </c>
      <c r="P2283">
        <f>IF(Tabla1[[#This Row],[SEX]]="female",0,1)</f>
        <v>1</v>
      </c>
      <c r="Q2283" t="s">
        <v>29</v>
      </c>
      <c r="R2283">
        <f>IF(Tabla1[[#This Row],[OTHERSONLOAN]]="none",0,IF(Tabla1[[#This Row],[OTHERSONLOAN]]="co-applicant",1,2))</f>
        <v>0</v>
      </c>
      <c r="S2283">
        <v>3</v>
      </c>
      <c r="T2283" t="s">
        <v>30</v>
      </c>
      <c r="U2283">
        <f>IF(Tabla1[[#This Row],[OWNSPROPERTY]]="unknown",0,IF(Tabla1[[#This Row],[OWNSPROPERTY]]="real_state",1,IF(Tabla1[[#This Row],[OWNSPROPERTY]]="car_other",2,3)))</f>
        <v>3</v>
      </c>
      <c r="V2283">
        <v>33</v>
      </c>
      <c r="W2283" t="s">
        <v>116</v>
      </c>
      <c r="X2283">
        <f>IF(Tabla1[[#This Row],[INSTALLMENTPLANS]]="none",0,IF(Tabla1[[#This Row],[INSTALLMENTPLANS]]="stores",1,2))</f>
        <v>2</v>
      </c>
      <c r="Y2283" t="s">
        <v>72</v>
      </c>
      <c r="Z2283">
        <f>IF(Tabla1[[#This Row],[HOUSING]]="free",0,IF(Tabla1[[#This Row],[HOUSING]]="own",1,2))</f>
        <v>2</v>
      </c>
      <c r="AA2283">
        <v>2</v>
      </c>
      <c r="AB2283" t="s">
        <v>71</v>
      </c>
      <c r="AC2283">
        <f>IF(Tabla1[[#This Row],[JOB]]="unemployed",0,IF(Tabla1[[#This Row],[JOB]]="unskilled",1,IF(Tabla1[[#This Row],[JOB]]="skilled",2,3)))</f>
        <v>0</v>
      </c>
      <c r="AD2283">
        <v>1</v>
      </c>
      <c r="AE2283" t="s">
        <v>29</v>
      </c>
      <c r="AF2283">
        <f>IF(Tabla1[[#This Row],[TELEPHONE]]="none",0,1)</f>
        <v>0</v>
      </c>
      <c r="AG2283" t="s">
        <v>33</v>
      </c>
      <c r="AH2283">
        <f>IF(Tabla1[[#This Row],[FOREIGNWORKER]]="no",0,1)</f>
        <v>1</v>
      </c>
      <c r="AI2283" t="s">
        <v>34</v>
      </c>
      <c r="AJ2283">
        <f>IF(Tabla1[[#This Row],[RISK]]="No Risk",0,1)</f>
        <v>0</v>
      </c>
    </row>
    <row r="2284" spans="1:36" x14ac:dyDescent="0.25">
      <c r="A2284" t="s">
        <v>2354</v>
      </c>
      <c r="B2284" t="s">
        <v>23</v>
      </c>
      <c r="C2284">
        <f>IF(Tabla1[[#This Row],[CHECKINGSTATUS]]="no_checking",0,IF(Tabla1[[#This Row],[CHECKINGSTATUS]]="less_0",1,IF(Tabla1[[#This Row],[CHECKINGSTATUS]]="0_to_200",2,3)))</f>
        <v>2</v>
      </c>
      <c r="D2284">
        <v>22</v>
      </c>
      <c r="E2284" t="s">
        <v>57</v>
      </c>
      <c r="F2284">
        <f>IF(Tabla1[[#This Row],[CREDITHISTORY]]="no_credits",0,IF(Tabla1[[#This Row],[CREDITHISTORY]]="prior_paymentes_delayed",1,IF(Tabla1[[#This Row],[CREDITHISTORY]]="outstanding_credit",2,3)))</f>
        <v>2</v>
      </c>
      <c r="G2284" t="s">
        <v>74</v>
      </c>
      <c r="H22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84">
        <v>1993</v>
      </c>
      <c r="J2284" t="s">
        <v>26</v>
      </c>
      <c r="K22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84" t="s">
        <v>39</v>
      </c>
      <c r="M22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84">
        <v>3</v>
      </c>
      <c r="O2284" t="s">
        <v>44</v>
      </c>
      <c r="P2284">
        <f>IF(Tabla1[[#This Row],[SEX]]="female",0,1)</f>
        <v>1</v>
      </c>
      <c r="Q2284" t="s">
        <v>29</v>
      </c>
      <c r="R2284">
        <f>IF(Tabla1[[#This Row],[OTHERSONLOAN]]="none",0,IF(Tabla1[[#This Row],[OTHERSONLOAN]]="co-applicant",1,2))</f>
        <v>0</v>
      </c>
      <c r="S2284">
        <v>2</v>
      </c>
      <c r="T2284" t="s">
        <v>30</v>
      </c>
      <c r="U2284">
        <f>IF(Tabla1[[#This Row],[OWNSPROPERTY]]="unknown",0,IF(Tabla1[[#This Row],[OWNSPROPERTY]]="real_state",1,IF(Tabla1[[#This Row],[OWNSPROPERTY]]="car_other",2,3)))</f>
        <v>3</v>
      </c>
      <c r="V2284">
        <v>40</v>
      </c>
      <c r="W2284" t="s">
        <v>29</v>
      </c>
      <c r="X2284">
        <f>IF(Tabla1[[#This Row],[INSTALLMENTPLANS]]="none",0,IF(Tabla1[[#This Row],[INSTALLMENTPLANS]]="stores",1,2))</f>
        <v>0</v>
      </c>
      <c r="Y2284" t="s">
        <v>31</v>
      </c>
      <c r="Z2284">
        <f>IF(Tabla1[[#This Row],[HOUSING]]="free",0,IF(Tabla1[[#This Row],[HOUSING]]="own",1,2))</f>
        <v>1</v>
      </c>
      <c r="AA2284">
        <v>2</v>
      </c>
      <c r="AB2284" t="s">
        <v>32</v>
      </c>
      <c r="AC2284">
        <f>IF(Tabla1[[#This Row],[JOB]]="unemployed",0,IF(Tabla1[[#This Row],[JOB]]="unskilled",1,IF(Tabla1[[#This Row],[JOB]]="skilled",2,3)))</f>
        <v>2</v>
      </c>
      <c r="AD2284">
        <v>1</v>
      </c>
      <c r="AE2284" t="s">
        <v>29</v>
      </c>
      <c r="AF2284">
        <f>IF(Tabla1[[#This Row],[TELEPHONE]]="none",0,1)</f>
        <v>0</v>
      </c>
      <c r="AG2284" t="s">
        <v>33</v>
      </c>
      <c r="AH2284">
        <f>IF(Tabla1[[#This Row],[FOREIGNWORKER]]="no",0,1)</f>
        <v>1</v>
      </c>
      <c r="AI2284" t="s">
        <v>34</v>
      </c>
      <c r="AJ2284">
        <f>IF(Tabla1[[#This Row],[RISK]]="No Risk",0,1)</f>
        <v>0</v>
      </c>
    </row>
    <row r="2285" spans="1:36" x14ac:dyDescent="0.25">
      <c r="A2285" t="s">
        <v>2355</v>
      </c>
      <c r="B2285" t="s">
        <v>51</v>
      </c>
      <c r="C2285">
        <f>IF(Tabla1[[#This Row],[CHECKINGSTATUS]]="no_checking",0,IF(Tabla1[[#This Row],[CHECKINGSTATUS]]="less_0",1,IF(Tabla1[[#This Row],[CHECKINGSTATUS]]="0_to_200",2,3)))</f>
        <v>0</v>
      </c>
      <c r="D2285">
        <v>29</v>
      </c>
      <c r="E2285" t="s">
        <v>42</v>
      </c>
      <c r="F2285">
        <f>IF(Tabla1[[#This Row],[CREDITHISTORY]]="no_credits",0,IF(Tabla1[[#This Row],[CREDITHISTORY]]="prior_paymentes_delayed",1,IF(Tabla1[[#This Row],[CREDITHISTORY]]="outstanding_credit",2,3)))</f>
        <v>3</v>
      </c>
      <c r="G2285" t="s">
        <v>197</v>
      </c>
      <c r="H22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285">
        <v>4780</v>
      </c>
      <c r="J2285" t="s">
        <v>26</v>
      </c>
      <c r="K22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85" t="s">
        <v>62</v>
      </c>
      <c r="M22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85">
        <v>3</v>
      </c>
      <c r="O2285" t="s">
        <v>44</v>
      </c>
      <c r="P2285">
        <f>IF(Tabla1[[#This Row],[SEX]]="female",0,1)</f>
        <v>1</v>
      </c>
      <c r="Q2285" t="s">
        <v>29</v>
      </c>
      <c r="R2285">
        <f>IF(Tabla1[[#This Row],[OTHERSONLOAN]]="none",0,IF(Tabla1[[#This Row],[OTHERSONLOAN]]="co-applicant",1,2))</f>
        <v>0</v>
      </c>
      <c r="S2285">
        <v>4</v>
      </c>
      <c r="T2285" t="s">
        <v>65</v>
      </c>
      <c r="U2285">
        <f>IF(Tabla1[[#This Row],[OWNSPROPERTY]]="unknown",0,IF(Tabla1[[#This Row],[OWNSPROPERTY]]="real_state",1,IF(Tabla1[[#This Row],[OWNSPROPERTY]]="car_other",2,3)))</f>
        <v>2</v>
      </c>
      <c r="V2285">
        <v>42</v>
      </c>
      <c r="W2285" t="s">
        <v>29</v>
      </c>
      <c r="X2285">
        <f>IF(Tabla1[[#This Row],[INSTALLMENTPLANS]]="none",0,IF(Tabla1[[#This Row],[INSTALLMENTPLANS]]="stores",1,2))</f>
        <v>0</v>
      </c>
      <c r="Y2285" t="s">
        <v>60</v>
      </c>
      <c r="Z2285">
        <f>IF(Tabla1[[#This Row],[HOUSING]]="free",0,IF(Tabla1[[#This Row],[HOUSING]]="own",1,2))</f>
        <v>0</v>
      </c>
      <c r="AA2285">
        <v>1</v>
      </c>
      <c r="AB2285" t="s">
        <v>32</v>
      </c>
      <c r="AC2285">
        <f>IF(Tabla1[[#This Row],[JOB]]="unemployed",0,IF(Tabla1[[#This Row],[JOB]]="unskilled",1,IF(Tabla1[[#This Row],[JOB]]="skilled",2,3)))</f>
        <v>2</v>
      </c>
      <c r="AD2285">
        <v>1</v>
      </c>
      <c r="AE2285" t="s">
        <v>29</v>
      </c>
      <c r="AF2285">
        <f>IF(Tabla1[[#This Row],[TELEPHONE]]="none",0,1)</f>
        <v>0</v>
      </c>
      <c r="AG2285" t="s">
        <v>33</v>
      </c>
      <c r="AH2285">
        <f>IF(Tabla1[[#This Row],[FOREIGNWORKER]]="no",0,1)</f>
        <v>1</v>
      </c>
      <c r="AI2285" t="s">
        <v>34</v>
      </c>
      <c r="AJ2285">
        <f>IF(Tabla1[[#This Row],[RISK]]="No Risk",0,1)</f>
        <v>0</v>
      </c>
    </row>
    <row r="2286" spans="1:36" x14ac:dyDescent="0.25">
      <c r="A2286" t="s">
        <v>2356</v>
      </c>
      <c r="B2286" t="s">
        <v>51</v>
      </c>
      <c r="C2286">
        <f>IF(Tabla1[[#This Row],[CHECKINGSTATUS]]="no_checking",0,IF(Tabla1[[#This Row],[CHECKINGSTATUS]]="less_0",1,IF(Tabla1[[#This Row],[CHECKINGSTATUS]]="0_to_200",2,3)))</f>
        <v>0</v>
      </c>
      <c r="D2286">
        <v>18</v>
      </c>
      <c r="E2286" t="s">
        <v>24</v>
      </c>
      <c r="F2286">
        <f>IF(Tabla1[[#This Row],[CREDITHISTORY]]="no_credits",0,IF(Tabla1[[#This Row],[CREDITHISTORY]]="prior_paymentes_delayed",1,IF(Tabla1[[#This Row],[CREDITHISTORY]]="outstanding_credit",2,3)))</f>
        <v>3</v>
      </c>
      <c r="G2286" t="s">
        <v>89</v>
      </c>
      <c r="H22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86">
        <v>1880</v>
      </c>
      <c r="J2286" t="s">
        <v>26</v>
      </c>
      <c r="K22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86" t="s">
        <v>62</v>
      </c>
      <c r="M22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86">
        <v>2</v>
      </c>
      <c r="O2286" t="s">
        <v>28</v>
      </c>
      <c r="P2286">
        <f>IF(Tabla1[[#This Row],[SEX]]="female",0,1)</f>
        <v>0</v>
      </c>
      <c r="Q2286" t="s">
        <v>29</v>
      </c>
      <c r="R2286">
        <f>IF(Tabla1[[#This Row],[OTHERSONLOAN]]="none",0,IF(Tabla1[[#This Row],[OTHERSONLOAN]]="co-applicant",1,2))</f>
        <v>0</v>
      </c>
      <c r="S2286">
        <v>2</v>
      </c>
      <c r="T2286" t="s">
        <v>30</v>
      </c>
      <c r="U2286">
        <f>IF(Tabla1[[#This Row],[OWNSPROPERTY]]="unknown",0,IF(Tabla1[[#This Row],[OWNSPROPERTY]]="real_state",1,IF(Tabla1[[#This Row],[OWNSPROPERTY]]="car_other",2,3)))</f>
        <v>3</v>
      </c>
      <c r="V2286">
        <v>42</v>
      </c>
      <c r="W2286" t="s">
        <v>29</v>
      </c>
      <c r="X2286">
        <f>IF(Tabla1[[#This Row],[INSTALLMENTPLANS]]="none",0,IF(Tabla1[[#This Row],[INSTALLMENTPLANS]]="stores",1,2))</f>
        <v>0</v>
      </c>
      <c r="Y2286" t="s">
        <v>31</v>
      </c>
      <c r="Z2286">
        <f>IF(Tabla1[[#This Row],[HOUSING]]="free",0,IF(Tabla1[[#This Row],[HOUSING]]="own",1,2))</f>
        <v>1</v>
      </c>
      <c r="AA2286">
        <v>1</v>
      </c>
      <c r="AB2286" t="s">
        <v>32</v>
      </c>
      <c r="AC2286">
        <f>IF(Tabla1[[#This Row],[JOB]]="unemployed",0,IF(Tabla1[[#This Row],[JOB]]="unskilled",1,IF(Tabla1[[#This Row],[JOB]]="skilled",2,3)))</f>
        <v>2</v>
      </c>
      <c r="AD2286">
        <v>1</v>
      </c>
      <c r="AE2286" t="s">
        <v>29</v>
      </c>
      <c r="AF2286">
        <f>IF(Tabla1[[#This Row],[TELEPHONE]]="none",0,1)</f>
        <v>0</v>
      </c>
      <c r="AG2286" t="s">
        <v>33</v>
      </c>
      <c r="AH2286">
        <f>IF(Tabla1[[#This Row],[FOREIGNWORKER]]="no",0,1)</f>
        <v>1</v>
      </c>
      <c r="AI2286" t="s">
        <v>34</v>
      </c>
      <c r="AJ2286">
        <f>IF(Tabla1[[#This Row],[RISK]]="No Risk",0,1)</f>
        <v>0</v>
      </c>
    </row>
    <row r="2287" spans="1:36" x14ac:dyDescent="0.25">
      <c r="A2287" t="s">
        <v>2357</v>
      </c>
      <c r="B2287" t="s">
        <v>51</v>
      </c>
      <c r="C2287">
        <f>IF(Tabla1[[#This Row],[CHECKINGSTATUS]]="no_checking",0,IF(Tabla1[[#This Row],[CHECKINGSTATUS]]="less_0",1,IF(Tabla1[[#This Row],[CHECKINGSTATUS]]="0_to_200",2,3)))</f>
        <v>0</v>
      </c>
      <c r="D2287">
        <v>35</v>
      </c>
      <c r="E2287" t="s">
        <v>57</v>
      </c>
      <c r="F2287">
        <f>IF(Tabla1[[#This Row],[CREDITHISTORY]]="no_credits",0,IF(Tabla1[[#This Row],[CREDITHISTORY]]="prior_paymentes_delayed",1,IF(Tabla1[[#This Row],[CREDITHISTORY]]="outstanding_credit",2,3)))</f>
        <v>2</v>
      </c>
      <c r="G2287" t="s">
        <v>82</v>
      </c>
      <c r="H22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87">
        <v>6523</v>
      </c>
      <c r="J2287" t="s">
        <v>94</v>
      </c>
      <c r="K228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87" t="s">
        <v>49</v>
      </c>
      <c r="M22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87">
        <v>4</v>
      </c>
      <c r="O2287" t="s">
        <v>44</v>
      </c>
      <c r="P2287">
        <f>IF(Tabla1[[#This Row],[SEX]]="female",0,1)</f>
        <v>1</v>
      </c>
      <c r="Q2287" t="s">
        <v>59</v>
      </c>
      <c r="R2287">
        <f>IF(Tabla1[[#This Row],[OTHERSONLOAN]]="none",0,IF(Tabla1[[#This Row],[OTHERSONLOAN]]="co-applicant",1,2))</f>
        <v>1</v>
      </c>
      <c r="S2287">
        <v>5</v>
      </c>
      <c r="T2287" t="s">
        <v>65</v>
      </c>
      <c r="U2287">
        <f>IF(Tabla1[[#This Row],[OWNSPROPERTY]]="unknown",0,IF(Tabla1[[#This Row],[OWNSPROPERTY]]="real_state",1,IF(Tabla1[[#This Row],[OWNSPROPERTY]]="car_other",2,3)))</f>
        <v>2</v>
      </c>
      <c r="V2287">
        <v>51</v>
      </c>
      <c r="W2287" t="s">
        <v>40</v>
      </c>
      <c r="X2287">
        <f>IF(Tabla1[[#This Row],[INSTALLMENTPLANS]]="none",0,IF(Tabla1[[#This Row],[INSTALLMENTPLANS]]="stores",1,2))</f>
        <v>1</v>
      </c>
      <c r="Y2287" t="s">
        <v>31</v>
      </c>
      <c r="Z2287">
        <f>IF(Tabla1[[#This Row],[HOUSING]]="free",0,IF(Tabla1[[#This Row],[HOUSING]]="own",1,2))</f>
        <v>1</v>
      </c>
      <c r="AA2287">
        <v>2</v>
      </c>
      <c r="AB2287" t="s">
        <v>92</v>
      </c>
      <c r="AC2287">
        <f>IF(Tabla1[[#This Row],[JOB]]="unemployed",0,IF(Tabla1[[#This Row],[JOB]]="unskilled",1,IF(Tabla1[[#This Row],[JOB]]="skilled",2,3)))</f>
        <v>1</v>
      </c>
      <c r="AD2287">
        <v>2</v>
      </c>
      <c r="AE2287" t="s">
        <v>33</v>
      </c>
      <c r="AF2287">
        <f>IF(Tabla1[[#This Row],[TELEPHONE]]="none",0,1)</f>
        <v>1</v>
      </c>
      <c r="AG2287" t="s">
        <v>33</v>
      </c>
      <c r="AH2287">
        <f>IF(Tabla1[[#This Row],[FOREIGNWORKER]]="no",0,1)</f>
        <v>1</v>
      </c>
      <c r="AI2287" t="s">
        <v>55</v>
      </c>
      <c r="AJ2287">
        <f>IF(Tabla1[[#This Row],[RISK]]="No Risk",0,1)</f>
        <v>1</v>
      </c>
    </row>
    <row r="2288" spans="1:36" x14ac:dyDescent="0.25">
      <c r="A2288" t="s">
        <v>2358</v>
      </c>
      <c r="B2288" t="s">
        <v>36</v>
      </c>
      <c r="C2288">
        <f>IF(Tabla1[[#This Row],[CHECKINGSTATUS]]="no_checking",0,IF(Tabla1[[#This Row],[CHECKINGSTATUS]]="less_0",1,IF(Tabla1[[#This Row],[CHECKINGSTATUS]]="0_to_200",2,3)))</f>
        <v>1</v>
      </c>
      <c r="D2288">
        <v>6</v>
      </c>
      <c r="E2288" t="s">
        <v>70</v>
      </c>
      <c r="F2288">
        <f>IF(Tabla1[[#This Row],[CREDITHISTORY]]="no_credits",0,IF(Tabla1[[#This Row],[CREDITHISTORY]]="prior_paymentes_delayed",1,IF(Tabla1[[#This Row],[CREDITHISTORY]]="outstanding_credit",2,3)))</f>
        <v>3</v>
      </c>
      <c r="G2288" t="s">
        <v>37</v>
      </c>
      <c r="H22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88">
        <v>250</v>
      </c>
      <c r="J2288" t="s">
        <v>38</v>
      </c>
      <c r="K22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88" t="s">
        <v>27</v>
      </c>
      <c r="M228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88">
        <v>1</v>
      </c>
      <c r="O2288" t="s">
        <v>44</v>
      </c>
      <c r="P2288">
        <f>IF(Tabla1[[#This Row],[SEX]]="female",0,1)</f>
        <v>1</v>
      </c>
      <c r="Q2288" t="s">
        <v>29</v>
      </c>
      <c r="R2288">
        <f>IF(Tabla1[[#This Row],[OTHERSONLOAN]]="none",0,IF(Tabla1[[#This Row],[OTHERSONLOAN]]="co-applicant",1,2))</f>
        <v>0</v>
      </c>
      <c r="S2288">
        <v>2</v>
      </c>
      <c r="T2288" t="s">
        <v>45</v>
      </c>
      <c r="U2288">
        <f>IF(Tabla1[[#This Row],[OWNSPROPERTY]]="unknown",0,IF(Tabla1[[#This Row],[OWNSPROPERTY]]="real_state",1,IF(Tabla1[[#This Row],[OWNSPROPERTY]]="car_other",2,3)))</f>
        <v>3</v>
      </c>
      <c r="V2288">
        <v>19</v>
      </c>
      <c r="W2288" t="s">
        <v>29</v>
      </c>
      <c r="X2288">
        <f>IF(Tabla1[[#This Row],[INSTALLMENTPLANS]]="none",0,IF(Tabla1[[#This Row],[INSTALLMENTPLANS]]="stores",1,2))</f>
        <v>0</v>
      </c>
      <c r="Y2288" t="s">
        <v>72</v>
      </c>
      <c r="Z2288">
        <f>IF(Tabla1[[#This Row],[HOUSING]]="free",0,IF(Tabla1[[#This Row],[HOUSING]]="own",1,2))</f>
        <v>2</v>
      </c>
      <c r="AA2288">
        <v>1</v>
      </c>
      <c r="AB2288" t="s">
        <v>32</v>
      </c>
      <c r="AC2288">
        <f>IF(Tabla1[[#This Row],[JOB]]="unemployed",0,IF(Tabla1[[#This Row],[JOB]]="unskilled",1,IF(Tabla1[[#This Row],[JOB]]="skilled",2,3)))</f>
        <v>2</v>
      </c>
      <c r="AD2288">
        <v>1</v>
      </c>
      <c r="AE2288" t="s">
        <v>29</v>
      </c>
      <c r="AF2288">
        <f>IF(Tabla1[[#This Row],[TELEPHONE]]="none",0,1)</f>
        <v>0</v>
      </c>
      <c r="AG2288" t="s">
        <v>33</v>
      </c>
      <c r="AH2288">
        <f>IF(Tabla1[[#This Row],[FOREIGNWORKER]]="no",0,1)</f>
        <v>1</v>
      </c>
      <c r="AI2288" t="s">
        <v>34</v>
      </c>
      <c r="AJ2288">
        <f>IF(Tabla1[[#This Row],[RISK]]="No Risk",0,1)</f>
        <v>0</v>
      </c>
    </row>
    <row r="2289" spans="1:36" x14ac:dyDescent="0.25">
      <c r="A2289" t="s">
        <v>2359</v>
      </c>
      <c r="B2289" t="s">
        <v>23</v>
      </c>
      <c r="C2289">
        <f>IF(Tabla1[[#This Row],[CHECKINGSTATUS]]="no_checking",0,IF(Tabla1[[#This Row],[CHECKINGSTATUS]]="less_0",1,IF(Tabla1[[#This Row],[CHECKINGSTATUS]]="0_to_200",2,3)))</f>
        <v>2</v>
      </c>
      <c r="D2289">
        <v>13</v>
      </c>
      <c r="E2289" t="s">
        <v>24</v>
      </c>
      <c r="F2289">
        <f>IF(Tabla1[[#This Row],[CREDITHISTORY]]="no_credits",0,IF(Tabla1[[#This Row],[CREDITHISTORY]]="prior_paymentes_delayed",1,IF(Tabla1[[#This Row],[CREDITHISTORY]]="outstanding_credit",2,3)))</f>
        <v>3</v>
      </c>
      <c r="G2289" t="s">
        <v>37</v>
      </c>
      <c r="H22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89">
        <v>2441</v>
      </c>
      <c r="J2289" t="s">
        <v>38</v>
      </c>
      <c r="K22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89" t="s">
        <v>62</v>
      </c>
      <c r="M22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89">
        <v>3</v>
      </c>
      <c r="O2289" t="s">
        <v>28</v>
      </c>
      <c r="P2289">
        <f>IF(Tabla1[[#This Row],[SEX]]="female",0,1)</f>
        <v>0</v>
      </c>
      <c r="Q2289" t="s">
        <v>59</v>
      </c>
      <c r="R2289">
        <f>IF(Tabla1[[#This Row],[OTHERSONLOAN]]="none",0,IF(Tabla1[[#This Row],[OTHERSONLOAN]]="co-applicant",1,2))</f>
        <v>1</v>
      </c>
      <c r="S2289">
        <v>3</v>
      </c>
      <c r="T2289" t="s">
        <v>30</v>
      </c>
      <c r="U2289">
        <f>IF(Tabla1[[#This Row],[OWNSPROPERTY]]="unknown",0,IF(Tabla1[[#This Row],[OWNSPROPERTY]]="real_state",1,IF(Tabla1[[#This Row],[OWNSPROPERTY]]="car_other",2,3)))</f>
        <v>3</v>
      </c>
      <c r="V2289">
        <v>45</v>
      </c>
      <c r="W2289" t="s">
        <v>29</v>
      </c>
      <c r="X2289">
        <f>IF(Tabla1[[#This Row],[INSTALLMENTPLANS]]="none",0,IF(Tabla1[[#This Row],[INSTALLMENTPLANS]]="stores",1,2))</f>
        <v>0</v>
      </c>
      <c r="Y2289" t="s">
        <v>31</v>
      </c>
      <c r="Z2289">
        <f>IF(Tabla1[[#This Row],[HOUSING]]="free",0,IF(Tabla1[[#This Row],[HOUSING]]="own",1,2))</f>
        <v>1</v>
      </c>
      <c r="AA2289">
        <v>1</v>
      </c>
      <c r="AB2289" t="s">
        <v>32</v>
      </c>
      <c r="AC2289">
        <f>IF(Tabla1[[#This Row],[JOB]]="unemployed",0,IF(Tabla1[[#This Row],[JOB]]="unskilled",1,IF(Tabla1[[#This Row],[JOB]]="skilled",2,3)))</f>
        <v>2</v>
      </c>
      <c r="AD2289">
        <v>1</v>
      </c>
      <c r="AE2289" t="s">
        <v>33</v>
      </c>
      <c r="AF2289">
        <f>IF(Tabla1[[#This Row],[TELEPHONE]]="none",0,1)</f>
        <v>1</v>
      </c>
      <c r="AG2289" t="s">
        <v>33</v>
      </c>
      <c r="AH2289">
        <f>IF(Tabla1[[#This Row],[FOREIGNWORKER]]="no",0,1)</f>
        <v>1</v>
      </c>
      <c r="AI2289" t="s">
        <v>34</v>
      </c>
      <c r="AJ2289">
        <f>IF(Tabla1[[#This Row],[RISK]]="No Risk",0,1)</f>
        <v>0</v>
      </c>
    </row>
    <row r="2290" spans="1:36" x14ac:dyDescent="0.25">
      <c r="A2290" t="s">
        <v>2360</v>
      </c>
      <c r="B2290" t="s">
        <v>36</v>
      </c>
      <c r="C2290">
        <f>IF(Tabla1[[#This Row],[CHECKINGSTATUS]]="no_checking",0,IF(Tabla1[[#This Row],[CHECKINGSTATUS]]="less_0",1,IF(Tabla1[[#This Row],[CHECKINGSTATUS]]="0_to_200",2,3)))</f>
        <v>1</v>
      </c>
      <c r="D2290">
        <v>33</v>
      </c>
      <c r="E2290" t="s">
        <v>42</v>
      </c>
      <c r="F2290">
        <f>IF(Tabla1[[#This Row],[CREDITHISTORY]]="no_credits",0,IF(Tabla1[[#This Row],[CREDITHISTORY]]="prior_paymentes_delayed",1,IF(Tabla1[[#This Row],[CREDITHISTORY]]="outstanding_credit",2,3)))</f>
        <v>3</v>
      </c>
      <c r="G2290" t="s">
        <v>43</v>
      </c>
      <c r="H22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90">
        <v>250</v>
      </c>
      <c r="J2290" t="s">
        <v>26</v>
      </c>
      <c r="K22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90" t="s">
        <v>49</v>
      </c>
      <c r="M22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90">
        <v>3</v>
      </c>
      <c r="O2290" t="s">
        <v>44</v>
      </c>
      <c r="P2290">
        <f>IF(Tabla1[[#This Row],[SEX]]="female",0,1)</f>
        <v>1</v>
      </c>
      <c r="Q2290" t="s">
        <v>29</v>
      </c>
      <c r="R2290">
        <f>IF(Tabla1[[#This Row],[OTHERSONLOAN]]="none",0,IF(Tabla1[[#This Row],[OTHERSONLOAN]]="co-applicant",1,2))</f>
        <v>0</v>
      </c>
      <c r="S2290">
        <v>3</v>
      </c>
      <c r="T2290" t="s">
        <v>45</v>
      </c>
      <c r="U2290">
        <f>IF(Tabla1[[#This Row],[OWNSPROPERTY]]="unknown",0,IF(Tabla1[[#This Row],[OWNSPROPERTY]]="real_state",1,IF(Tabla1[[#This Row],[OWNSPROPERTY]]="car_other",2,3)))</f>
        <v>3</v>
      </c>
      <c r="V2290">
        <v>21</v>
      </c>
      <c r="W2290" t="s">
        <v>40</v>
      </c>
      <c r="X2290">
        <f>IF(Tabla1[[#This Row],[INSTALLMENTPLANS]]="none",0,IF(Tabla1[[#This Row],[INSTALLMENTPLANS]]="stores",1,2))</f>
        <v>1</v>
      </c>
      <c r="Y2290" t="s">
        <v>31</v>
      </c>
      <c r="Z2290">
        <f>IF(Tabla1[[#This Row],[HOUSING]]="free",0,IF(Tabla1[[#This Row],[HOUSING]]="own",1,2))</f>
        <v>1</v>
      </c>
      <c r="AA2290">
        <v>1</v>
      </c>
      <c r="AB2290" t="s">
        <v>92</v>
      </c>
      <c r="AC2290">
        <f>IF(Tabla1[[#This Row],[JOB]]="unemployed",0,IF(Tabla1[[#This Row],[JOB]]="unskilled",1,IF(Tabla1[[#This Row],[JOB]]="skilled",2,3)))</f>
        <v>1</v>
      </c>
      <c r="AD2290">
        <v>1</v>
      </c>
      <c r="AE2290" t="s">
        <v>33</v>
      </c>
      <c r="AF2290">
        <f>IF(Tabla1[[#This Row],[TELEPHONE]]="none",0,1)</f>
        <v>1</v>
      </c>
      <c r="AG2290" t="s">
        <v>33</v>
      </c>
      <c r="AH2290">
        <f>IF(Tabla1[[#This Row],[FOREIGNWORKER]]="no",0,1)</f>
        <v>1</v>
      </c>
      <c r="AI2290" t="s">
        <v>34</v>
      </c>
      <c r="AJ2290">
        <f>IF(Tabla1[[#This Row],[RISK]]="No Risk",0,1)</f>
        <v>0</v>
      </c>
    </row>
    <row r="2291" spans="1:36" x14ac:dyDescent="0.25">
      <c r="A2291" t="s">
        <v>2361</v>
      </c>
      <c r="B2291" t="s">
        <v>78</v>
      </c>
      <c r="C2291">
        <f>IF(Tabla1[[#This Row],[CHECKINGSTATUS]]="no_checking",0,IF(Tabla1[[#This Row],[CHECKINGSTATUS]]="less_0",1,IF(Tabla1[[#This Row],[CHECKINGSTATUS]]="0_to_200",2,3)))</f>
        <v>3</v>
      </c>
      <c r="D2291">
        <v>25</v>
      </c>
      <c r="E2291" t="s">
        <v>24</v>
      </c>
      <c r="F2291">
        <f>IF(Tabla1[[#This Row],[CREDITHISTORY]]="no_credits",0,IF(Tabla1[[#This Row],[CREDITHISTORY]]="prior_paymentes_delayed",1,IF(Tabla1[[#This Row],[CREDITHISTORY]]="outstanding_credit",2,3)))</f>
        <v>3</v>
      </c>
      <c r="G2291" t="s">
        <v>74</v>
      </c>
      <c r="H22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291">
        <v>7360</v>
      </c>
      <c r="J2291" t="s">
        <v>38</v>
      </c>
      <c r="K22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91" t="s">
        <v>39</v>
      </c>
      <c r="M22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91">
        <v>3</v>
      </c>
      <c r="O2291" t="s">
        <v>44</v>
      </c>
      <c r="P2291">
        <f>IF(Tabla1[[#This Row],[SEX]]="female",0,1)</f>
        <v>1</v>
      </c>
      <c r="Q2291" t="s">
        <v>29</v>
      </c>
      <c r="R2291">
        <f>IF(Tabla1[[#This Row],[OTHERSONLOAN]]="none",0,IF(Tabla1[[#This Row],[OTHERSONLOAN]]="co-applicant",1,2))</f>
        <v>0</v>
      </c>
      <c r="S2291">
        <v>3</v>
      </c>
      <c r="T2291" t="s">
        <v>65</v>
      </c>
      <c r="U2291">
        <f>IF(Tabla1[[#This Row],[OWNSPROPERTY]]="unknown",0,IF(Tabla1[[#This Row],[OWNSPROPERTY]]="real_state",1,IF(Tabla1[[#This Row],[OWNSPROPERTY]]="car_other",2,3)))</f>
        <v>2</v>
      </c>
      <c r="V2291">
        <v>35</v>
      </c>
      <c r="W2291" t="s">
        <v>29</v>
      </c>
      <c r="X2291">
        <f>IF(Tabla1[[#This Row],[INSTALLMENTPLANS]]="none",0,IF(Tabla1[[#This Row],[INSTALLMENTPLANS]]="stores",1,2))</f>
        <v>0</v>
      </c>
      <c r="Y2291" t="s">
        <v>31</v>
      </c>
      <c r="Z2291">
        <f>IF(Tabla1[[#This Row],[HOUSING]]="free",0,IF(Tabla1[[#This Row],[HOUSING]]="own",1,2))</f>
        <v>1</v>
      </c>
      <c r="AA2291">
        <v>2</v>
      </c>
      <c r="AB2291" t="s">
        <v>32</v>
      </c>
      <c r="AC2291">
        <f>IF(Tabla1[[#This Row],[JOB]]="unemployed",0,IF(Tabla1[[#This Row],[JOB]]="unskilled",1,IF(Tabla1[[#This Row],[JOB]]="skilled",2,3)))</f>
        <v>2</v>
      </c>
      <c r="AD2291">
        <v>1</v>
      </c>
      <c r="AE2291" t="s">
        <v>33</v>
      </c>
      <c r="AF2291">
        <f>IF(Tabla1[[#This Row],[TELEPHONE]]="none",0,1)</f>
        <v>1</v>
      </c>
      <c r="AG2291" t="s">
        <v>33</v>
      </c>
      <c r="AH2291">
        <f>IF(Tabla1[[#This Row],[FOREIGNWORKER]]="no",0,1)</f>
        <v>1</v>
      </c>
      <c r="AI2291" t="s">
        <v>55</v>
      </c>
      <c r="AJ2291">
        <f>IF(Tabla1[[#This Row],[RISK]]="No Risk",0,1)</f>
        <v>1</v>
      </c>
    </row>
    <row r="2292" spans="1:36" x14ac:dyDescent="0.25">
      <c r="A2292" t="s">
        <v>2362</v>
      </c>
      <c r="B2292" t="s">
        <v>23</v>
      </c>
      <c r="C2292">
        <f>IF(Tabla1[[#This Row],[CHECKINGSTATUS]]="no_checking",0,IF(Tabla1[[#This Row],[CHECKINGSTATUS]]="less_0",1,IF(Tabla1[[#This Row],[CHECKINGSTATUS]]="0_to_200",2,3)))</f>
        <v>2</v>
      </c>
      <c r="D2292">
        <v>11</v>
      </c>
      <c r="E2292" t="s">
        <v>42</v>
      </c>
      <c r="F2292">
        <f>IF(Tabla1[[#This Row],[CREDITHISTORY]]="no_credits",0,IF(Tabla1[[#This Row],[CREDITHISTORY]]="prior_paymentes_delayed",1,IF(Tabla1[[#This Row],[CREDITHISTORY]]="outstanding_credit",2,3)))</f>
        <v>3</v>
      </c>
      <c r="G2292" t="s">
        <v>37</v>
      </c>
      <c r="H22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292">
        <v>5784</v>
      </c>
      <c r="J2292" t="s">
        <v>38</v>
      </c>
      <c r="K22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292" t="s">
        <v>62</v>
      </c>
      <c r="M22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92">
        <v>3</v>
      </c>
      <c r="O2292" t="s">
        <v>44</v>
      </c>
      <c r="P2292">
        <f>IF(Tabla1[[#This Row],[SEX]]="female",0,1)</f>
        <v>1</v>
      </c>
      <c r="Q2292" t="s">
        <v>29</v>
      </c>
      <c r="R2292">
        <f>IF(Tabla1[[#This Row],[OTHERSONLOAN]]="none",0,IF(Tabla1[[#This Row],[OTHERSONLOAN]]="co-applicant",1,2))</f>
        <v>0</v>
      </c>
      <c r="S2292">
        <v>3</v>
      </c>
      <c r="T2292" t="s">
        <v>54</v>
      </c>
      <c r="U2292">
        <f>IF(Tabla1[[#This Row],[OWNSPROPERTY]]="unknown",0,IF(Tabla1[[#This Row],[OWNSPROPERTY]]="real_state",1,IF(Tabla1[[#This Row],[OWNSPROPERTY]]="car_other",2,3)))</f>
        <v>0</v>
      </c>
      <c r="V2292">
        <v>35</v>
      </c>
      <c r="W2292" t="s">
        <v>29</v>
      </c>
      <c r="X2292">
        <f>IF(Tabla1[[#This Row],[INSTALLMENTPLANS]]="none",0,IF(Tabla1[[#This Row],[INSTALLMENTPLANS]]="stores",1,2))</f>
        <v>0</v>
      </c>
      <c r="Y2292" t="s">
        <v>31</v>
      </c>
      <c r="Z2292">
        <f>IF(Tabla1[[#This Row],[HOUSING]]="free",0,IF(Tabla1[[#This Row],[HOUSING]]="own",1,2))</f>
        <v>1</v>
      </c>
      <c r="AA2292">
        <v>2</v>
      </c>
      <c r="AB2292" t="s">
        <v>32</v>
      </c>
      <c r="AC2292">
        <f>IF(Tabla1[[#This Row],[JOB]]="unemployed",0,IF(Tabla1[[#This Row],[JOB]]="unskilled",1,IF(Tabla1[[#This Row],[JOB]]="skilled",2,3)))</f>
        <v>2</v>
      </c>
      <c r="AD2292">
        <v>1</v>
      </c>
      <c r="AE2292" t="s">
        <v>33</v>
      </c>
      <c r="AF2292">
        <f>IF(Tabla1[[#This Row],[TELEPHONE]]="none",0,1)</f>
        <v>1</v>
      </c>
      <c r="AG2292" t="s">
        <v>33</v>
      </c>
      <c r="AH2292">
        <f>IF(Tabla1[[#This Row],[FOREIGNWORKER]]="no",0,1)</f>
        <v>1</v>
      </c>
      <c r="AI2292" t="s">
        <v>55</v>
      </c>
      <c r="AJ2292">
        <f>IF(Tabla1[[#This Row],[RISK]]="No Risk",0,1)</f>
        <v>1</v>
      </c>
    </row>
    <row r="2293" spans="1:36" x14ac:dyDescent="0.25">
      <c r="A2293" t="s">
        <v>2363</v>
      </c>
      <c r="B2293" t="s">
        <v>23</v>
      </c>
      <c r="C2293">
        <f>IF(Tabla1[[#This Row],[CHECKINGSTATUS]]="no_checking",0,IF(Tabla1[[#This Row],[CHECKINGSTATUS]]="less_0",1,IF(Tabla1[[#This Row],[CHECKINGSTATUS]]="0_to_200",2,3)))</f>
        <v>2</v>
      </c>
      <c r="D2293">
        <v>25</v>
      </c>
      <c r="E2293" t="s">
        <v>24</v>
      </c>
      <c r="F2293">
        <f>IF(Tabla1[[#This Row],[CREDITHISTORY]]="no_credits",0,IF(Tabla1[[#This Row],[CREDITHISTORY]]="prior_paymentes_delayed",1,IF(Tabla1[[#This Row],[CREDITHISTORY]]="outstanding_credit",2,3)))</f>
        <v>3</v>
      </c>
      <c r="G2293" t="s">
        <v>89</v>
      </c>
      <c r="H22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93">
        <v>4535</v>
      </c>
      <c r="J2293" t="s">
        <v>26</v>
      </c>
      <c r="K22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93" t="s">
        <v>27</v>
      </c>
      <c r="M229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93">
        <v>2</v>
      </c>
      <c r="O2293" t="s">
        <v>44</v>
      </c>
      <c r="P2293">
        <f>IF(Tabla1[[#This Row],[SEX]]="female",0,1)</f>
        <v>1</v>
      </c>
      <c r="Q2293" t="s">
        <v>29</v>
      </c>
      <c r="R2293">
        <f>IF(Tabla1[[#This Row],[OTHERSONLOAN]]="none",0,IF(Tabla1[[#This Row],[OTHERSONLOAN]]="co-applicant",1,2))</f>
        <v>0</v>
      </c>
      <c r="S2293">
        <v>3</v>
      </c>
      <c r="T2293" t="s">
        <v>54</v>
      </c>
      <c r="U2293">
        <f>IF(Tabla1[[#This Row],[OWNSPROPERTY]]="unknown",0,IF(Tabla1[[#This Row],[OWNSPROPERTY]]="real_state",1,IF(Tabla1[[#This Row],[OWNSPROPERTY]]="car_other",2,3)))</f>
        <v>0</v>
      </c>
      <c r="V2293">
        <v>31</v>
      </c>
      <c r="W2293" t="s">
        <v>29</v>
      </c>
      <c r="X2293">
        <f>IF(Tabla1[[#This Row],[INSTALLMENTPLANS]]="none",0,IF(Tabla1[[#This Row],[INSTALLMENTPLANS]]="stores",1,2))</f>
        <v>0</v>
      </c>
      <c r="Y2293" t="s">
        <v>31</v>
      </c>
      <c r="Z2293">
        <f>IF(Tabla1[[#This Row],[HOUSING]]="free",0,IF(Tabla1[[#This Row],[HOUSING]]="own",1,2))</f>
        <v>1</v>
      </c>
      <c r="AA2293">
        <v>1</v>
      </c>
      <c r="AB2293" t="s">
        <v>32</v>
      </c>
      <c r="AC2293">
        <f>IF(Tabla1[[#This Row],[JOB]]="unemployed",0,IF(Tabla1[[#This Row],[JOB]]="unskilled",1,IF(Tabla1[[#This Row],[JOB]]="skilled",2,3)))</f>
        <v>2</v>
      </c>
      <c r="AD2293">
        <v>1</v>
      </c>
      <c r="AE2293" t="s">
        <v>29</v>
      </c>
      <c r="AF2293">
        <f>IF(Tabla1[[#This Row],[TELEPHONE]]="none",0,1)</f>
        <v>0</v>
      </c>
      <c r="AG2293" t="s">
        <v>33</v>
      </c>
      <c r="AH2293">
        <f>IF(Tabla1[[#This Row],[FOREIGNWORKER]]="no",0,1)</f>
        <v>1</v>
      </c>
      <c r="AI2293" t="s">
        <v>34</v>
      </c>
      <c r="AJ2293">
        <f>IF(Tabla1[[#This Row],[RISK]]="No Risk",0,1)</f>
        <v>0</v>
      </c>
    </row>
    <row r="2294" spans="1:36" x14ac:dyDescent="0.25">
      <c r="A2294" t="s">
        <v>2364</v>
      </c>
      <c r="B2294" t="s">
        <v>78</v>
      </c>
      <c r="C2294">
        <f>IF(Tabla1[[#This Row],[CHECKINGSTATUS]]="no_checking",0,IF(Tabla1[[#This Row],[CHECKINGSTATUS]]="less_0",1,IF(Tabla1[[#This Row],[CHECKINGSTATUS]]="0_to_200",2,3)))</f>
        <v>3</v>
      </c>
      <c r="D2294">
        <v>5</v>
      </c>
      <c r="E2294" t="s">
        <v>42</v>
      </c>
      <c r="F2294">
        <f>IF(Tabla1[[#This Row],[CREDITHISTORY]]="no_credits",0,IF(Tabla1[[#This Row],[CREDITHISTORY]]="prior_paymentes_delayed",1,IF(Tabla1[[#This Row],[CREDITHISTORY]]="outstanding_credit",2,3)))</f>
        <v>3</v>
      </c>
      <c r="G2294" t="s">
        <v>58</v>
      </c>
      <c r="H22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294">
        <v>1854</v>
      </c>
      <c r="J2294" t="s">
        <v>94</v>
      </c>
      <c r="K229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94" t="s">
        <v>39</v>
      </c>
      <c r="M22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294">
        <v>2</v>
      </c>
      <c r="O2294" t="s">
        <v>44</v>
      </c>
      <c r="P2294">
        <f>IF(Tabla1[[#This Row],[SEX]]="female",0,1)</f>
        <v>1</v>
      </c>
      <c r="Q2294" t="s">
        <v>29</v>
      </c>
      <c r="R2294">
        <f>IF(Tabla1[[#This Row],[OTHERSONLOAN]]="none",0,IF(Tabla1[[#This Row],[OTHERSONLOAN]]="co-applicant",1,2))</f>
        <v>0</v>
      </c>
      <c r="S2294">
        <v>4</v>
      </c>
      <c r="T2294" t="s">
        <v>65</v>
      </c>
      <c r="U2294">
        <f>IF(Tabla1[[#This Row],[OWNSPROPERTY]]="unknown",0,IF(Tabla1[[#This Row],[OWNSPROPERTY]]="real_state",1,IF(Tabla1[[#This Row],[OWNSPROPERTY]]="car_other",2,3)))</f>
        <v>2</v>
      </c>
      <c r="V2294">
        <v>32</v>
      </c>
      <c r="W2294" t="s">
        <v>29</v>
      </c>
      <c r="X2294">
        <f>IF(Tabla1[[#This Row],[INSTALLMENTPLANS]]="none",0,IF(Tabla1[[#This Row],[INSTALLMENTPLANS]]="stores",1,2))</f>
        <v>0</v>
      </c>
      <c r="Y2294" t="s">
        <v>31</v>
      </c>
      <c r="Z2294">
        <f>IF(Tabla1[[#This Row],[HOUSING]]="free",0,IF(Tabla1[[#This Row],[HOUSING]]="own",1,2))</f>
        <v>1</v>
      </c>
      <c r="AA2294">
        <v>2</v>
      </c>
      <c r="AB2294" t="s">
        <v>63</v>
      </c>
      <c r="AC2294">
        <f>IF(Tabla1[[#This Row],[JOB]]="unemployed",0,IF(Tabla1[[#This Row],[JOB]]="unskilled",1,IF(Tabla1[[#This Row],[JOB]]="skilled",2,3)))</f>
        <v>3</v>
      </c>
      <c r="AD2294">
        <v>1</v>
      </c>
      <c r="AE2294" t="s">
        <v>29</v>
      </c>
      <c r="AF2294">
        <f>IF(Tabla1[[#This Row],[TELEPHONE]]="none",0,1)</f>
        <v>0</v>
      </c>
      <c r="AG2294" t="s">
        <v>33</v>
      </c>
      <c r="AH2294">
        <f>IF(Tabla1[[#This Row],[FOREIGNWORKER]]="no",0,1)</f>
        <v>1</v>
      </c>
      <c r="AI2294" t="s">
        <v>34</v>
      </c>
      <c r="AJ2294">
        <f>IF(Tabla1[[#This Row],[RISK]]="No Risk",0,1)</f>
        <v>0</v>
      </c>
    </row>
    <row r="2295" spans="1:36" x14ac:dyDescent="0.25">
      <c r="A2295" t="s">
        <v>2365</v>
      </c>
      <c r="B2295" t="s">
        <v>51</v>
      </c>
      <c r="C2295">
        <f>IF(Tabla1[[#This Row],[CHECKINGSTATUS]]="no_checking",0,IF(Tabla1[[#This Row],[CHECKINGSTATUS]]="less_0",1,IF(Tabla1[[#This Row],[CHECKINGSTATUS]]="0_to_200",2,3)))</f>
        <v>0</v>
      </c>
      <c r="D2295">
        <v>25</v>
      </c>
      <c r="E2295" t="s">
        <v>42</v>
      </c>
      <c r="F2295">
        <f>IF(Tabla1[[#This Row],[CREDITHISTORY]]="no_credits",0,IF(Tabla1[[#This Row],[CREDITHISTORY]]="prior_paymentes_delayed",1,IF(Tabla1[[#This Row],[CREDITHISTORY]]="outstanding_credit",2,3)))</f>
        <v>3</v>
      </c>
      <c r="G2295" t="s">
        <v>82</v>
      </c>
      <c r="H22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295">
        <v>7584</v>
      </c>
      <c r="J2295" t="s">
        <v>26</v>
      </c>
      <c r="K22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95" t="s">
        <v>27</v>
      </c>
      <c r="M229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295">
        <v>4</v>
      </c>
      <c r="O2295" t="s">
        <v>44</v>
      </c>
      <c r="P2295">
        <f>IF(Tabla1[[#This Row],[SEX]]="female",0,1)</f>
        <v>1</v>
      </c>
      <c r="Q2295" t="s">
        <v>29</v>
      </c>
      <c r="R2295">
        <f>IF(Tabla1[[#This Row],[OTHERSONLOAN]]="none",0,IF(Tabla1[[#This Row],[OTHERSONLOAN]]="co-applicant",1,2))</f>
        <v>0</v>
      </c>
      <c r="S2295">
        <v>5</v>
      </c>
      <c r="T2295" t="s">
        <v>65</v>
      </c>
      <c r="U2295">
        <f>IF(Tabla1[[#This Row],[OWNSPROPERTY]]="unknown",0,IF(Tabla1[[#This Row],[OWNSPROPERTY]]="real_state",1,IF(Tabla1[[#This Row],[OWNSPROPERTY]]="car_other",2,3)))</f>
        <v>2</v>
      </c>
      <c r="V2295">
        <v>35</v>
      </c>
      <c r="W2295" t="s">
        <v>29</v>
      </c>
      <c r="X2295">
        <f>IF(Tabla1[[#This Row],[INSTALLMENTPLANS]]="none",0,IF(Tabla1[[#This Row],[INSTALLMENTPLANS]]="stores",1,2))</f>
        <v>0</v>
      </c>
      <c r="Y2295" t="s">
        <v>31</v>
      </c>
      <c r="Z2295">
        <f>IF(Tabla1[[#This Row],[HOUSING]]="free",0,IF(Tabla1[[#This Row],[HOUSING]]="own",1,2))</f>
        <v>1</v>
      </c>
      <c r="AA2295">
        <v>1</v>
      </c>
      <c r="AB2295" t="s">
        <v>63</v>
      </c>
      <c r="AC2295">
        <f>IF(Tabla1[[#This Row],[JOB]]="unemployed",0,IF(Tabla1[[#This Row],[JOB]]="unskilled",1,IF(Tabla1[[#This Row],[JOB]]="skilled",2,3)))</f>
        <v>3</v>
      </c>
      <c r="AD2295">
        <v>1</v>
      </c>
      <c r="AE2295" t="s">
        <v>29</v>
      </c>
      <c r="AF2295">
        <f>IF(Tabla1[[#This Row],[TELEPHONE]]="none",0,1)</f>
        <v>0</v>
      </c>
      <c r="AG2295" t="s">
        <v>33</v>
      </c>
      <c r="AH2295">
        <f>IF(Tabla1[[#This Row],[FOREIGNWORKER]]="no",0,1)</f>
        <v>1</v>
      </c>
      <c r="AI2295" t="s">
        <v>34</v>
      </c>
      <c r="AJ2295">
        <f>IF(Tabla1[[#This Row],[RISK]]="No Risk",0,1)</f>
        <v>0</v>
      </c>
    </row>
    <row r="2296" spans="1:36" x14ac:dyDescent="0.25">
      <c r="A2296" t="s">
        <v>2366</v>
      </c>
      <c r="B2296" t="s">
        <v>23</v>
      </c>
      <c r="C2296">
        <f>IF(Tabla1[[#This Row],[CHECKINGSTATUS]]="no_checking",0,IF(Tabla1[[#This Row],[CHECKINGSTATUS]]="less_0",1,IF(Tabla1[[#This Row],[CHECKINGSTATUS]]="0_to_200",2,3)))</f>
        <v>2</v>
      </c>
      <c r="D2296">
        <v>22</v>
      </c>
      <c r="E2296" t="s">
        <v>57</v>
      </c>
      <c r="F2296">
        <f>IF(Tabla1[[#This Row],[CREDITHISTORY]]="no_credits",0,IF(Tabla1[[#This Row],[CREDITHISTORY]]="prior_paymentes_delayed",1,IF(Tabla1[[#This Row],[CREDITHISTORY]]="outstanding_credit",2,3)))</f>
        <v>2</v>
      </c>
      <c r="G2296" t="s">
        <v>52</v>
      </c>
      <c r="H22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296">
        <v>3993</v>
      </c>
      <c r="J2296" t="s">
        <v>26</v>
      </c>
      <c r="K22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96" t="s">
        <v>62</v>
      </c>
      <c r="M22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96">
        <v>2</v>
      </c>
      <c r="O2296" t="s">
        <v>44</v>
      </c>
      <c r="P2296">
        <f>IF(Tabla1[[#This Row],[SEX]]="female",0,1)</f>
        <v>1</v>
      </c>
      <c r="Q2296" t="s">
        <v>29</v>
      </c>
      <c r="R2296">
        <f>IF(Tabla1[[#This Row],[OTHERSONLOAN]]="none",0,IF(Tabla1[[#This Row],[OTHERSONLOAN]]="co-applicant",1,2))</f>
        <v>0</v>
      </c>
      <c r="S2296">
        <v>2</v>
      </c>
      <c r="T2296" t="s">
        <v>30</v>
      </c>
      <c r="U2296">
        <f>IF(Tabla1[[#This Row],[OWNSPROPERTY]]="unknown",0,IF(Tabla1[[#This Row],[OWNSPROPERTY]]="real_state",1,IF(Tabla1[[#This Row],[OWNSPROPERTY]]="car_other",2,3)))</f>
        <v>3</v>
      </c>
      <c r="V2296">
        <v>20</v>
      </c>
      <c r="W2296" t="s">
        <v>29</v>
      </c>
      <c r="X2296">
        <f>IF(Tabla1[[#This Row],[INSTALLMENTPLANS]]="none",0,IF(Tabla1[[#This Row],[INSTALLMENTPLANS]]="stores",1,2))</f>
        <v>0</v>
      </c>
      <c r="Y2296" t="s">
        <v>31</v>
      </c>
      <c r="Z2296">
        <f>IF(Tabla1[[#This Row],[HOUSING]]="free",0,IF(Tabla1[[#This Row],[HOUSING]]="own",1,2))</f>
        <v>1</v>
      </c>
      <c r="AA2296">
        <v>1</v>
      </c>
      <c r="AB2296" t="s">
        <v>32</v>
      </c>
      <c r="AC2296">
        <f>IF(Tabla1[[#This Row],[JOB]]="unemployed",0,IF(Tabla1[[#This Row],[JOB]]="unskilled",1,IF(Tabla1[[#This Row],[JOB]]="skilled",2,3)))</f>
        <v>2</v>
      </c>
      <c r="AD2296">
        <v>1</v>
      </c>
      <c r="AE2296" t="s">
        <v>33</v>
      </c>
      <c r="AF2296">
        <f>IF(Tabla1[[#This Row],[TELEPHONE]]="none",0,1)</f>
        <v>1</v>
      </c>
      <c r="AG2296" t="s">
        <v>33</v>
      </c>
      <c r="AH2296">
        <f>IF(Tabla1[[#This Row],[FOREIGNWORKER]]="no",0,1)</f>
        <v>1</v>
      </c>
      <c r="AI2296" t="s">
        <v>34</v>
      </c>
      <c r="AJ2296">
        <f>IF(Tabla1[[#This Row],[RISK]]="No Risk",0,1)</f>
        <v>0</v>
      </c>
    </row>
    <row r="2297" spans="1:36" x14ac:dyDescent="0.25">
      <c r="A2297" t="s">
        <v>2367</v>
      </c>
      <c r="B2297" t="s">
        <v>51</v>
      </c>
      <c r="C2297">
        <f>IF(Tabla1[[#This Row],[CHECKINGSTATUS]]="no_checking",0,IF(Tabla1[[#This Row],[CHECKINGSTATUS]]="less_0",1,IF(Tabla1[[#This Row],[CHECKINGSTATUS]]="0_to_200",2,3)))</f>
        <v>0</v>
      </c>
      <c r="D2297">
        <v>37</v>
      </c>
      <c r="E2297" t="s">
        <v>57</v>
      </c>
      <c r="F2297">
        <f>IF(Tabla1[[#This Row],[CREDITHISTORY]]="no_credits",0,IF(Tabla1[[#This Row],[CREDITHISTORY]]="prior_paymentes_delayed",1,IF(Tabla1[[#This Row],[CREDITHISTORY]]="outstanding_credit",2,3)))</f>
        <v>2</v>
      </c>
      <c r="G2297" t="s">
        <v>89</v>
      </c>
      <c r="H22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297">
        <v>8258</v>
      </c>
      <c r="J2297" t="s">
        <v>94</v>
      </c>
      <c r="K22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297" t="s">
        <v>49</v>
      </c>
      <c r="M22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297">
        <v>5</v>
      </c>
      <c r="O2297" t="s">
        <v>44</v>
      </c>
      <c r="P2297">
        <f>IF(Tabla1[[#This Row],[SEX]]="female",0,1)</f>
        <v>1</v>
      </c>
      <c r="Q2297" t="s">
        <v>59</v>
      </c>
      <c r="R2297">
        <f>IF(Tabla1[[#This Row],[OTHERSONLOAN]]="none",0,IF(Tabla1[[#This Row],[OTHERSONLOAN]]="co-applicant",1,2))</f>
        <v>1</v>
      </c>
      <c r="S2297">
        <v>5</v>
      </c>
      <c r="T2297" t="s">
        <v>54</v>
      </c>
      <c r="U2297">
        <f>IF(Tabla1[[#This Row],[OWNSPROPERTY]]="unknown",0,IF(Tabla1[[#This Row],[OWNSPROPERTY]]="real_state",1,IF(Tabla1[[#This Row],[OWNSPROPERTY]]="car_other",2,3)))</f>
        <v>0</v>
      </c>
      <c r="V2297">
        <v>50</v>
      </c>
      <c r="W2297" t="s">
        <v>29</v>
      </c>
      <c r="X2297">
        <f>IF(Tabla1[[#This Row],[INSTALLMENTPLANS]]="none",0,IF(Tabla1[[#This Row],[INSTALLMENTPLANS]]="stores",1,2))</f>
        <v>0</v>
      </c>
      <c r="Y2297" t="s">
        <v>60</v>
      </c>
      <c r="Z2297">
        <f>IF(Tabla1[[#This Row],[HOUSING]]="free",0,IF(Tabla1[[#This Row],[HOUSING]]="own",1,2))</f>
        <v>0</v>
      </c>
      <c r="AA2297">
        <v>2</v>
      </c>
      <c r="AB2297" t="s">
        <v>32</v>
      </c>
      <c r="AC2297">
        <f>IF(Tabla1[[#This Row],[JOB]]="unemployed",0,IF(Tabla1[[#This Row],[JOB]]="unskilled",1,IF(Tabla1[[#This Row],[JOB]]="skilled",2,3)))</f>
        <v>2</v>
      </c>
      <c r="AD2297">
        <v>2</v>
      </c>
      <c r="AE2297" t="s">
        <v>33</v>
      </c>
      <c r="AF2297">
        <f>IF(Tabla1[[#This Row],[TELEPHONE]]="none",0,1)</f>
        <v>1</v>
      </c>
      <c r="AG2297" t="s">
        <v>33</v>
      </c>
      <c r="AH2297">
        <f>IF(Tabla1[[#This Row],[FOREIGNWORKER]]="no",0,1)</f>
        <v>1</v>
      </c>
      <c r="AI2297" t="s">
        <v>55</v>
      </c>
      <c r="AJ2297">
        <f>IF(Tabla1[[#This Row],[RISK]]="No Risk",0,1)</f>
        <v>1</v>
      </c>
    </row>
    <row r="2298" spans="1:36" x14ac:dyDescent="0.25">
      <c r="A2298" t="s">
        <v>2368</v>
      </c>
      <c r="B2298" t="s">
        <v>51</v>
      </c>
      <c r="C2298">
        <f>IF(Tabla1[[#This Row],[CHECKINGSTATUS]]="no_checking",0,IF(Tabla1[[#This Row],[CHECKINGSTATUS]]="less_0",1,IF(Tabla1[[#This Row],[CHECKINGSTATUS]]="0_to_200",2,3)))</f>
        <v>0</v>
      </c>
      <c r="D2298">
        <v>38</v>
      </c>
      <c r="E2298" t="s">
        <v>42</v>
      </c>
      <c r="F2298">
        <f>IF(Tabla1[[#This Row],[CREDITHISTORY]]="no_credits",0,IF(Tabla1[[#This Row],[CREDITHISTORY]]="prior_paymentes_delayed",1,IF(Tabla1[[#This Row],[CREDITHISTORY]]="outstanding_credit",2,3)))</f>
        <v>3</v>
      </c>
      <c r="G2298" t="s">
        <v>43</v>
      </c>
      <c r="H22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98">
        <v>2716</v>
      </c>
      <c r="J2298" t="s">
        <v>53</v>
      </c>
      <c r="K22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298" t="s">
        <v>62</v>
      </c>
      <c r="M22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298">
        <v>4</v>
      </c>
      <c r="O2298" t="s">
        <v>44</v>
      </c>
      <c r="P2298">
        <f>IF(Tabla1[[#This Row],[SEX]]="female",0,1)</f>
        <v>1</v>
      </c>
      <c r="Q2298" t="s">
        <v>29</v>
      </c>
      <c r="R2298">
        <f>IF(Tabla1[[#This Row],[OTHERSONLOAN]]="none",0,IF(Tabla1[[#This Row],[OTHERSONLOAN]]="co-applicant",1,2))</f>
        <v>0</v>
      </c>
      <c r="S2298">
        <v>4</v>
      </c>
      <c r="T2298" t="s">
        <v>30</v>
      </c>
      <c r="U2298">
        <f>IF(Tabla1[[#This Row],[OWNSPROPERTY]]="unknown",0,IF(Tabla1[[#This Row],[OWNSPROPERTY]]="real_state",1,IF(Tabla1[[#This Row],[OWNSPROPERTY]]="car_other",2,3)))</f>
        <v>3</v>
      </c>
      <c r="V2298">
        <v>28</v>
      </c>
      <c r="W2298" t="s">
        <v>29</v>
      </c>
      <c r="X2298">
        <f>IF(Tabla1[[#This Row],[INSTALLMENTPLANS]]="none",0,IF(Tabla1[[#This Row],[INSTALLMENTPLANS]]="stores",1,2))</f>
        <v>0</v>
      </c>
      <c r="Y2298" t="s">
        <v>60</v>
      </c>
      <c r="Z2298">
        <f>IF(Tabla1[[#This Row],[HOUSING]]="free",0,IF(Tabla1[[#This Row],[HOUSING]]="own",1,2))</f>
        <v>0</v>
      </c>
      <c r="AA2298">
        <v>2</v>
      </c>
      <c r="AB2298" t="s">
        <v>32</v>
      </c>
      <c r="AC2298">
        <f>IF(Tabla1[[#This Row],[JOB]]="unemployed",0,IF(Tabla1[[#This Row],[JOB]]="unskilled",1,IF(Tabla1[[#This Row],[JOB]]="skilled",2,3)))</f>
        <v>2</v>
      </c>
      <c r="AD2298">
        <v>1</v>
      </c>
      <c r="AE2298" t="s">
        <v>29</v>
      </c>
      <c r="AF2298">
        <f>IF(Tabla1[[#This Row],[TELEPHONE]]="none",0,1)</f>
        <v>0</v>
      </c>
      <c r="AG2298" t="s">
        <v>33</v>
      </c>
      <c r="AH2298">
        <f>IF(Tabla1[[#This Row],[FOREIGNWORKER]]="no",0,1)</f>
        <v>1</v>
      </c>
      <c r="AI2298" t="s">
        <v>55</v>
      </c>
      <c r="AJ2298">
        <f>IF(Tabla1[[#This Row],[RISK]]="No Risk",0,1)</f>
        <v>1</v>
      </c>
    </row>
    <row r="2299" spans="1:36" x14ac:dyDescent="0.25">
      <c r="A2299" t="s">
        <v>2369</v>
      </c>
      <c r="B2299" t="s">
        <v>36</v>
      </c>
      <c r="C2299">
        <f>IF(Tabla1[[#This Row],[CHECKINGSTATUS]]="no_checking",0,IF(Tabla1[[#This Row],[CHECKINGSTATUS]]="less_0",1,IF(Tabla1[[#This Row],[CHECKINGSTATUS]]="0_to_200",2,3)))</f>
        <v>1</v>
      </c>
      <c r="D2299">
        <v>19</v>
      </c>
      <c r="E2299" t="s">
        <v>24</v>
      </c>
      <c r="F2299">
        <f>IF(Tabla1[[#This Row],[CREDITHISTORY]]="no_credits",0,IF(Tabla1[[#This Row],[CREDITHISTORY]]="prior_paymentes_delayed",1,IF(Tabla1[[#This Row],[CREDITHISTORY]]="outstanding_credit",2,3)))</f>
        <v>3</v>
      </c>
      <c r="G2299" t="s">
        <v>43</v>
      </c>
      <c r="H22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299">
        <v>1573</v>
      </c>
      <c r="J2299" t="s">
        <v>26</v>
      </c>
      <c r="K22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299" t="s">
        <v>71</v>
      </c>
      <c r="M229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299">
        <v>2</v>
      </c>
      <c r="O2299" t="s">
        <v>44</v>
      </c>
      <c r="P2299">
        <f>IF(Tabla1[[#This Row],[SEX]]="female",0,1)</f>
        <v>1</v>
      </c>
      <c r="Q2299" t="s">
        <v>29</v>
      </c>
      <c r="R2299">
        <f>IF(Tabla1[[#This Row],[OTHERSONLOAN]]="none",0,IF(Tabla1[[#This Row],[OTHERSONLOAN]]="co-applicant",1,2))</f>
        <v>0</v>
      </c>
      <c r="S2299">
        <v>1</v>
      </c>
      <c r="T2299" t="s">
        <v>65</v>
      </c>
      <c r="U2299">
        <f>IF(Tabla1[[#This Row],[OWNSPROPERTY]]="unknown",0,IF(Tabla1[[#This Row],[OWNSPROPERTY]]="real_state",1,IF(Tabla1[[#This Row],[OWNSPROPERTY]]="car_other",2,3)))</f>
        <v>2</v>
      </c>
      <c r="V2299">
        <v>25</v>
      </c>
      <c r="W2299" t="s">
        <v>40</v>
      </c>
      <c r="X2299">
        <f>IF(Tabla1[[#This Row],[INSTALLMENTPLANS]]="none",0,IF(Tabla1[[#This Row],[INSTALLMENTPLANS]]="stores",1,2))</f>
        <v>1</v>
      </c>
      <c r="Y2299" t="s">
        <v>72</v>
      </c>
      <c r="Z2299">
        <f>IF(Tabla1[[#This Row],[HOUSING]]="free",0,IF(Tabla1[[#This Row],[HOUSING]]="own",1,2))</f>
        <v>2</v>
      </c>
      <c r="AA2299">
        <v>1</v>
      </c>
      <c r="AB2299" t="s">
        <v>32</v>
      </c>
      <c r="AC2299">
        <f>IF(Tabla1[[#This Row],[JOB]]="unemployed",0,IF(Tabla1[[#This Row],[JOB]]="unskilled",1,IF(Tabla1[[#This Row],[JOB]]="skilled",2,3)))</f>
        <v>2</v>
      </c>
      <c r="AD2299">
        <v>1</v>
      </c>
      <c r="AE2299" t="s">
        <v>29</v>
      </c>
      <c r="AF2299">
        <f>IF(Tabla1[[#This Row],[TELEPHONE]]="none",0,1)</f>
        <v>0</v>
      </c>
      <c r="AG2299" t="s">
        <v>33</v>
      </c>
      <c r="AH2299">
        <f>IF(Tabla1[[#This Row],[FOREIGNWORKER]]="no",0,1)</f>
        <v>1</v>
      </c>
      <c r="AI2299" t="s">
        <v>34</v>
      </c>
      <c r="AJ2299">
        <f>IF(Tabla1[[#This Row],[RISK]]="No Risk",0,1)</f>
        <v>0</v>
      </c>
    </row>
    <row r="2300" spans="1:36" x14ac:dyDescent="0.25">
      <c r="A2300" t="s">
        <v>2370</v>
      </c>
      <c r="B2300" t="s">
        <v>51</v>
      </c>
      <c r="C2300">
        <f>IF(Tabla1[[#This Row],[CHECKINGSTATUS]]="no_checking",0,IF(Tabla1[[#This Row],[CHECKINGSTATUS]]="less_0",1,IF(Tabla1[[#This Row],[CHECKINGSTATUS]]="0_to_200",2,3)))</f>
        <v>0</v>
      </c>
      <c r="D2300">
        <v>14</v>
      </c>
      <c r="E2300" t="s">
        <v>70</v>
      </c>
      <c r="F2300">
        <f>IF(Tabla1[[#This Row],[CREDITHISTORY]]="no_credits",0,IF(Tabla1[[#This Row],[CREDITHISTORY]]="prior_paymentes_delayed",1,IF(Tabla1[[#This Row],[CREDITHISTORY]]="outstanding_credit",2,3)))</f>
        <v>3</v>
      </c>
      <c r="G2300" t="s">
        <v>58</v>
      </c>
      <c r="H23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300">
        <v>3025</v>
      </c>
      <c r="J2300" t="s">
        <v>38</v>
      </c>
      <c r="K23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00" t="s">
        <v>71</v>
      </c>
      <c r="M230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300">
        <v>2</v>
      </c>
      <c r="O2300" t="s">
        <v>44</v>
      </c>
      <c r="P2300">
        <f>IF(Tabla1[[#This Row],[SEX]]="female",0,1)</f>
        <v>1</v>
      </c>
      <c r="Q2300" t="s">
        <v>29</v>
      </c>
      <c r="R2300">
        <f>IF(Tabla1[[#This Row],[OTHERSONLOAN]]="none",0,IF(Tabla1[[#This Row],[OTHERSONLOAN]]="co-applicant",1,2))</f>
        <v>0</v>
      </c>
      <c r="S2300">
        <v>2</v>
      </c>
      <c r="T2300" t="s">
        <v>45</v>
      </c>
      <c r="U2300">
        <f>IF(Tabla1[[#This Row],[OWNSPROPERTY]]="unknown",0,IF(Tabla1[[#This Row],[OWNSPROPERTY]]="real_state",1,IF(Tabla1[[#This Row],[OWNSPROPERTY]]="car_other",2,3)))</f>
        <v>3</v>
      </c>
      <c r="V2300">
        <v>20</v>
      </c>
      <c r="W2300" t="s">
        <v>29</v>
      </c>
      <c r="X2300">
        <f>IF(Tabla1[[#This Row],[INSTALLMENTPLANS]]="none",0,IF(Tabla1[[#This Row],[INSTALLMENTPLANS]]="stores",1,2))</f>
        <v>0</v>
      </c>
      <c r="Y2300" t="s">
        <v>72</v>
      </c>
      <c r="Z2300">
        <f>IF(Tabla1[[#This Row],[HOUSING]]="free",0,IF(Tabla1[[#This Row],[HOUSING]]="own",1,2))</f>
        <v>2</v>
      </c>
      <c r="AA2300">
        <v>1</v>
      </c>
      <c r="AB2300" t="s">
        <v>63</v>
      </c>
      <c r="AC2300">
        <f>IF(Tabla1[[#This Row],[JOB]]="unemployed",0,IF(Tabla1[[#This Row],[JOB]]="unskilled",1,IF(Tabla1[[#This Row],[JOB]]="skilled",2,3)))</f>
        <v>3</v>
      </c>
      <c r="AD2300">
        <v>1</v>
      </c>
      <c r="AE2300" t="s">
        <v>29</v>
      </c>
      <c r="AF2300">
        <f>IF(Tabla1[[#This Row],[TELEPHONE]]="none",0,1)</f>
        <v>0</v>
      </c>
      <c r="AG2300" t="s">
        <v>33</v>
      </c>
      <c r="AH2300">
        <f>IF(Tabla1[[#This Row],[FOREIGNWORKER]]="no",0,1)</f>
        <v>1</v>
      </c>
      <c r="AI2300" t="s">
        <v>34</v>
      </c>
      <c r="AJ2300">
        <f>IF(Tabla1[[#This Row],[RISK]]="No Risk",0,1)</f>
        <v>0</v>
      </c>
    </row>
    <row r="2301" spans="1:36" x14ac:dyDescent="0.25">
      <c r="A2301" t="s">
        <v>2371</v>
      </c>
      <c r="B2301" t="s">
        <v>51</v>
      </c>
      <c r="C2301">
        <f>IF(Tabla1[[#This Row],[CHECKINGSTATUS]]="no_checking",0,IF(Tabla1[[#This Row],[CHECKINGSTATUS]]="less_0",1,IF(Tabla1[[#This Row],[CHECKINGSTATUS]]="0_to_200",2,3)))</f>
        <v>0</v>
      </c>
      <c r="D2301">
        <v>28</v>
      </c>
      <c r="E2301" t="s">
        <v>42</v>
      </c>
      <c r="F2301">
        <f>IF(Tabla1[[#This Row],[CREDITHISTORY]]="no_credits",0,IF(Tabla1[[#This Row],[CREDITHISTORY]]="prior_paymentes_delayed",1,IF(Tabla1[[#This Row],[CREDITHISTORY]]="outstanding_credit",2,3)))</f>
        <v>3</v>
      </c>
      <c r="G2301" t="s">
        <v>68</v>
      </c>
      <c r="H23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01">
        <v>5836</v>
      </c>
      <c r="J2301" t="s">
        <v>26</v>
      </c>
      <c r="K23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01" t="s">
        <v>39</v>
      </c>
      <c r="M23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01">
        <v>3</v>
      </c>
      <c r="O2301" t="s">
        <v>44</v>
      </c>
      <c r="P2301">
        <f>IF(Tabla1[[#This Row],[SEX]]="female",0,1)</f>
        <v>1</v>
      </c>
      <c r="Q2301" t="s">
        <v>29</v>
      </c>
      <c r="R2301">
        <f>IF(Tabla1[[#This Row],[OTHERSONLOAN]]="none",0,IF(Tabla1[[#This Row],[OTHERSONLOAN]]="co-applicant",1,2))</f>
        <v>0</v>
      </c>
      <c r="S2301">
        <v>4</v>
      </c>
      <c r="T2301" t="s">
        <v>30</v>
      </c>
      <c r="U2301">
        <f>IF(Tabla1[[#This Row],[OWNSPROPERTY]]="unknown",0,IF(Tabla1[[#This Row],[OWNSPROPERTY]]="real_state",1,IF(Tabla1[[#This Row],[OWNSPROPERTY]]="car_other",2,3)))</f>
        <v>3</v>
      </c>
      <c r="V2301">
        <v>38</v>
      </c>
      <c r="W2301" t="s">
        <v>29</v>
      </c>
      <c r="X2301">
        <f>IF(Tabla1[[#This Row],[INSTALLMENTPLANS]]="none",0,IF(Tabla1[[#This Row],[INSTALLMENTPLANS]]="stores",1,2))</f>
        <v>0</v>
      </c>
      <c r="Y2301" t="s">
        <v>31</v>
      </c>
      <c r="Z2301">
        <f>IF(Tabla1[[#This Row],[HOUSING]]="free",0,IF(Tabla1[[#This Row],[HOUSING]]="own",1,2))</f>
        <v>1</v>
      </c>
      <c r="AA2301">
        <v>1</v>
      </c>
      <c r="AB2301" t="s">
        <v>63</v>
      </c>
      <c r="AC2301">
        <f>IF(Tabla1[[#This Row],[JOB]]="unemployed",0,IF(Tabla1[[#This Row],[JOB]]="unskilled",1,IF(Tabla1[[#This Row],[JOB]]="skilled",2,3)))</f>
        <v>3</v>
      </c>
      <c r="AD2301">
        <v>1</v>
      </c>
      <c r="AE2301" t="s">
        <v>29</v>
      </c>
      <c r="AF2301">
        <f>IF(Tabla1[[#This Row],[TELEPHONE]]="none",0,1)</f>
        <v>0</v>
      </c>
      <c r="AG2301" t="s">
        <v>33</v>
      </c>
      <c r="AH2301">
        <f>IF(Tabla1[[#This Row],[FOREIGNWORKER]]="no",0,1)</f>
        <v>1</v>
      </c>
      <c r="AI2301" t="s">
        <v>34</v>
      </c>
      <c r="AJ2301">
        <f>IF(Tabla1[[#This Row],[RISK]]="No Risk",0,1)</f>
        <v>0</v>
      </c>
    </row>
    <row r="2302" spans="1:36" x14ac:dyDescent="0.25">
      <c r="A2302" t="s">
        <v>2372</v>
      </c>
      <c r="B2302" t="s">
        <v>51</v>
      </c>
      <c r="C2302">
        <f>IF(Tabla1[[#This Row],[CHECKINGSTATUS]]="no_checking",0,IF(Tabla1[[#This Row],[CHECKINGSTATUS]]="less_0",1,IF(Tabla1[[#This Row],[CHECKINGSTATUS]]="0_to_200",2,3)))</f>
        <v>0</v>
      </c>
      <c r="D2302">
        <v>40</v>
      </c>
      <c r="E2302" t="s">
        <v>57</v>
      </c>
      <c r="F2302">
        <f>IF(Tabla1[[#This Row],[CREDITHISTORY]]="no_credits",0,IF(Tabla1[[#This Row],[CREDITHISTORY]]="prior_paymentes_delayed",1,IF(Tabla1[[#This Row],[CREDITHISTORY]]="outstanding_credit",2,3)))</f>
        <v>2</v>
      </c>
      <c r="G2302" t="s">
        <v>82</v>
      </c>
      <c r="H23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02">
        <v>5624</v>
      </c>
      <c r="J2302" t="s">
        <v>94</v>
      </c>
      <c r="K230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02" t="s">
        <v>49</v>
      </c>
      <c r="M230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02">
        <v>5</v>
      </c>
      <c r="O2302" t="s">
        <v>44</v>
      </c>
      <c r="P2302">
        <f>IF(Tabla1[[#This Row],[SEX]]="female",0,1)</f>
        <v>1</v>
      </c>
      <c r="Q2302" t="s">
        <v>59</v>
      </c>
      <c r="R2302">
        <f>IF(Tabla1[[#This Row],[OTHERSONLOAN]]="none",0,IF(Tabla1[[#This Row],[OTHERSONLOAN]]="co-applicant",1,2))</f>
        <v>1</v>
      </c>
      <c r="S2302">
        <v>5</v>
      </c>
      <c r="T2302" t="s">
        <v>65</v>
      </c>
      <c r="U2302">
        <f>IF(Tabla1[[#This Row],[OWNSPROPERTY]]="unknown",0,IF(Tabla1[[#This Row],[OWNSPROPERTY]]="real_state",1,IF(Tabla1[[#This Row],[OWNSPROPERTY]]="car_other",2,3)))</f>
        <v>2</v>
      </c>
      <c r="V2302">
        <v>42</v>
      </c>
      <c r="W2302" t="s">
        <v>29</v>
      </c>
      <c r="X2302">
        <f>IF(Tabla1[[#This Row],[INSTALLMENTPLANS]]="none",0,IF(Tabla1[[#This Row],[INSTALLMENTPLANS]]="stores",1,2))</f>
        <v>0</v>
      </c>
      <c r="Y2302" t="s">
        <v>60</v>
      </c>
      <c r="Z2302">
        <f>IF(Tabla1[[#This Row],[HOUSING]]="free",0,IF(Tabla1[[#This Row],[HOUSING]]="own",1,2))</f>
        <v>0</v>
      </c>
      <c r="AA2302">
        <v>2</v>
      </c>
      <c r="AB2302" t="s">
        <v>32</v>
      </c>
      <c r="AC2302">
        <f>IF(Tabla1[[#This Row],[JOB]]="unemployed",0,IF(Tabla1[[#This Row],[JOB]]="unskilled",1,IF(Tabla1[[#This Row],[JOB]]="skilled",2,3)))</f>
        <v>2</v>
      </c>
      <c r="AD2302">
        <v>1</v>
      </c>
      <c r="AE2302" t="s">
        <v>33</v>
      </c>
      <c r="AF2302">
        <f>IF(Tabla1[[#This Row],[TELEPHONE]]="none",0,1)</f>
        <v>1</v>
      </c>
      <c r="AG2302" t="s">
        <v>33</v>
      </c>
      <c r="AH2302">
        <f>IF(Tabla1[[#This Row],[FOREIGNWORKER]]="no",0,1)</f>
        <v>1</v>
      </c>
      <c r="AI2302" t="s">
        <v>55</v>
      </c>
      <c r="AJ2302">
        <f>IF(Tabla1[[#This Row],[RISK]]="No Risk",0,1)</f>
        <v>1</v>
      </c>
    </row>
    <row r="2303" spans="1:36" x14ac:dyDescent="0.25">
      <c r="A2303" t="s">
        <v>2373</v>
      </c>
      <c r="B2303" t="s">
        <v>36</v>
      </c>
      <c r="C2303">
        <f>IF(Tabla1[[#This Row],[CHECKINGSTATUS]]="no_checking",0,IF(Tabla1[[#This Row],[CHECKINGSTATUS]]="less_0",1,IF(Tabla1[[#This Row],[CHECKINGSTATUS]]="0_to_200",2,3)))</f>
        <v>1</v>
      </c>
      <c r="D2303">
        <v>9</v>
      </c>
      <c r="E2303" t="s">
        <v>42</v>
      </c>
      <c r="F2303">
        <f>IF(Tabla1[[#This Row],[CREDITHISTORY]]="no_credits",0,IF(Tabla1[[#This Row],[CREDITHISTORY]]="prior_paymentes_delayed",1,IF(Tabla1[[#This Row],[CREDITHISTORY]]="outstanding_credit",2,3)))</f>
        <v>3</v>
      </c>
      <c r="G2303" t="s">
        <v>43</v>
      </c>
      <c r="H23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03">
        <v>1173</v>
      </c>
      <c r="J2303" t="s">
        <v>38</v>
      </c>
      <c r="K23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03" t="s">
        <v>39</v>
      </c>
      <c r="M23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03">
        <v>3</v>
      </c>
      <c r="O2303" t="s">
        <v>44</v>
      </c>
      <c r="P2303">
        <f>IF(Tabla1[[#This Row],[SEX]]="female",0,1)</f>
        <v>1</v>
      </c>
      <c r="Q2303" t="s">
        <v>29</v>
      </c>
      <c r="R2303">
        <f>IF(Tabla1[[#This Row],[OTHERSONLOAN]]="none",0,IF(Tabla1[[#This Row],[OTHERSONLOAN]]="co-applicant",1,2))</f>
        <v>0</v>
      </c>
      <c r="S2303">
        <v>2</v>
      </c>
      <c r="T2303" t="s">
        <v>45</v>
      </c>
      <c r="U2303">
        <f>IF(Tabla1[[#This Row],[OWNSPROPERTY]]="unknown",0,IF(Tabla1[[#This Row],[OWNSPROPERTY]]="real_state",1,IF(Tabla1[[#This Row],[OWNSPROPERTY]]="car_other",2,3)))</f>
        <v>3</v>
      </c>
      <c r="V2303">
        <v>23</v>
      </c>
      <c r="W2303" t="s">
        <v>29</v>
      </c>
      <c r="X2303">
        <f>IF(Tabla1[[#This Row],[INSTALLMENTPLANS]]="none",0,IF(Tabla1[[#This Row],[INSTALLMENTPLANS]]="stores",1,2))</f>
        <v>0</v>
      </c>
      <c r="Y2303" t="s">
        <v>31</v>
      </c>
      <c r="Z2303">
        <f>IF(Tabla1[[#This Row],[HOUSING]]="free",0,IF(Tabla1[[#This Row],[HOUSING]]="own",1,2))</f>
        <v>1</v>
      </c>
      <c r="AA2303">
        <v>1</v>
      </c>
      <c r="AB2303" t="s">
        <v>32</v>
      </c>
      <c r="AC2303">
        <f>IF(Tabla1[[#This Row],[JOB]]="unemployed",0,IF(Tabla1[[#This Row],[JOB]]="unskilled",1,IF(Tabla1[[#This Row],[JOB]]="skilled",2,3)))</f>
        <v>2</v>
      </c>
      <c r="AD2303">
        <v>1</v>
      </c>
      <c r="AE2303" t="s">
        <v>29</v>
      </c>
      <c r="AF2303">
        <f>IF(Tabla1[[#This Row],[TELEPHONE]]="none",0,1)</f>
        <v>0</v>
      </c>
      <c r="AG2303" t="s">
        <v>33</v>
      </c>
      <c r="AH2303">
        <f>IF(Tabla1[[#This Row],[FOREIGNWORKER]]="no",0,1)</f>
        <v>1</v>
      </c>
      <c r="AI2303" t="s">
        <v>34</v>
      </c>
      <c r="AJ2303">
        <f>IF(Tabla1[[#This Row],[RISK]]="No Risk",0,1)</f>
        <v>0</v>
      </c>
    </row>
    <row r="2304" spans="1:36" x14ac:dyDescent="0.25">
      <c r="A2304" t="s">
        <v>2374</v>
      </c>
      <c r="B2304" t="s">
        <v>36</v>
      </c>
      <c r="C2304">
        <f>IF(Tabla1[[#This Row],[CHECKINGSTATUS]]="no_checking",0,IF(Tabla1[[#This Row],[CHECKINGSTATUS]]="less_0",1,IF(Tabla1[[#This Row],[CHECKINGSTATUS]]="0_to_200",2,3)))</f>
        <v>1</v>
      </c>
      <c r="D2304">
        <v>7</v>
      </c>
      <c r="E2304" t="s">
        <v>42</v>
      </c>
      <c r="F2304">
        <f>IF(Tabla1[[#This Row],[CREDITHISTORY]]="no_credits",0,IF(Tabla1[[#This Row],[CREDITHISTORY]]="prior_paymentes_delayed",1,IF(Tabla1[[#This Row],[CREDITHISTORY]]="outstanding_credit",2,3)))</f>
        <v>3</v>
      </c>
      <c r="G2304" t="s">
        <v>68</v>
      </c>
      <c r="H23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04">
        <v>250</v>
      </c>
      <c r="J2304" t="s">
        <v>53</v>
      </c>
      <c r="K23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04" t="s">
        <v>27</v>
      </c>
      <c r="M23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04">
        <v>1</v>
      </c>
      <c r="O2304" t="s">
        <v>44</v>
      </c>
      <c r="P2304">
        <f>IF(Tabla1[[#This Row],[SEX]]="female",0,1)</f>
        <v>1</v>
      </c>
      <c r="Q2304" t="s">
        <v>29</v>
      </c>
      <c r="R2304">
        <f>IF(Tabla1[[#This Row],[OTHERSONLOAN]]="none",0,IF(Tabla1[[#This Row],[OTHERSONLOAN]]="co-applicant",1,2))</f>
        <v>0</v>
      </c>
      <c r="S2304">
        <v>2</v>
      </c>
      <c r="T2304" t="s">
        <v>30</v>
      </c>
      <c r="U2304">
        <f>IF(Tabla1[[#This Row],[OWNSPROPERTY]]="unknown",0,IF(Tabla1[[#This Row],[OWNSPROPERTY]]="real_state",1,IF(Tabla1[[#This Row],[OWNSPROPERTY]]="car_other",2,3)))</f>
        <v>3</v>
      </c>
      <c r="V2304">
        <v>19</v>
      </c>
      <c r="W2304" t="s">
        <v>40</v>
      </c>
      <c r="X2304">
        <f>IF(Tabla1[[#This Row],[INSTALLMENTPLANS]]="none",0,IF(Tabla1[[#This Row],[INSTALLMENTPLANS]]="stores",1,2))</f>
        <v>1</v>
      </c>
      <c r="Y2304" t="s">
        <v>72</v>
      </c>
      <c r="Z2304">
        <f>IF(Tabla1[[#This Row],[HOUSING]]="free",0,IF(Tabla1[[#This Row],[HOUSING]]="own",1,2))</f>
        <v>2</v>
      </c>
      <c r="AA2304">
        <v>1</v>
      </c>
      <c r="AB2304" t="s">
        <v>32</v>
      </c>
      <c r="AC2304">
        <f>IF(Tabla1[[#This Row],[JOB]]="unemployed",0,IF(Tabla1[[#This Row],[JOB]]="unskilled",1,IF(Tabla1[[#This Row],[JOB]]="skilled",2,3)))</f>
        <v>2</v>
      </c>
      <c r="AD2304">
        <v>1</v>
      </c>
      <c r="AE2304" t="s">
        <v>29</v>
      </c>
      <c r="AF2304">
        <f>IF(Tabla1[[#This Row],[TELEPHONE]]="none",0,1)</f>
        <v>0</v>
      </c>
      <c r="AG2304" t="s">
        <v>33</v>
      </c>
      <c r="AH2304">
        <f>IF(Tabla1[[#This Row],[FOREIGNWORKER]]="no",0,1)</f>
        <v>1</v>
      </c>
      <c r="AI2304" t="s">
        <v>34</v>
      </c>
      <c r="AJ2304">
        <f>IF(Tabla1[[#This Row],[RISK]]="No Risk",0,1)</f>
        <v>0</v>
      </c>
    </row>
    <row r="2305" spans="1:36" x14ac:dyDescent="0.25">
      <c r="A2305" t="s">
        <v>2375</v>
      </c>
      <c r="B2305" t="s">
        <v>23</v>
      </c>
      <c r="C2305">
        <f>IF(Tabla1[[#This Row],[CHECKINGSTATUS]]="no_checking",0,IF(Tabla1[[#This Row],[CHECKINGSTATUS]]="less_0",1,IF(Tabla1[[#This Row],[CHECKINGSTATUS]]="0_to_200",2,3)))</f>
        <v>2</v>
      </c>
      <c r="D2305">
        <v>16</v>
      </c>
      <c r="E2305" t="s">
        <v>42</v>
      </c>
      <c r="F2305">
        <f>IF(Tabla1[[#This Row],[CREDITHISTORY]]="no_credits",0,IF(Tabla1[[#This Row],[CREDITHISTORY]]="prior_paymentes_delayed",1,IF(Tabla1[[#This Row],[CREDITHISTORY]]="outstanding_credit",2,3)))</f>
        <v>3</v>
      </c>
      <c r="G2305" t="s">
        <v>89</v>
      </c>
      <c r="H23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05">
        <v>2321</v>
      </c>
      <c r="J2305" t="s">
        <v>38</v>
      </c>
      <c r="K23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05" t="s">
        <v>27</v>
      </c>
      <c r="M23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05">
        <v>2</v>
      </c>
      <c r="O2305" t="s">
        <v>28</v>
      </c>
      <c r="P2305">
        <f>IF(Tabla1[[#This Row],[SEX]]="female",0,1)</f>
        <v>0</v>
      </c>
      <c r="Q2305" t="s">
        <v>29</v>
      </c>
      <c r="R2305">
        <f>IF(Tabla1[[#This Row],[OTHERSONLOAN]]="none",0,IF(Tabla1[[#This Row],[OTHERSONLOAN]]="co-applicant",1,2))</f>
        <v>0</v>
      </c>
      <c r="S2305">
        <v>2</v>
      </c>
      <c r="T2305" t="s">
        <v>65</v>
      </c>
      <c r="U2305">
        <f>IF(Tabla1[[#This Row],[OWNSPROPERTY]]="unknown",0,IF(Tabla1[[#This Row],[OWNSPROPERTY]]="real_state",1,IF(Tabla1[[#This Row],[OWNSPROPERTY]]="car_other",2,3)))</f>
        <v>2</v>
      </c>
      <c r="V2305">
        <v>39</v>
      </c>
      <c r="W2305" t="s">
        <v>116</v>
      </c>
      <c r="X2305">
        <f>IF(Tabla1[[#This Row],[INSTALLMENTPLANS]]="none",0,IF(Tabla1[[#This Row],[INSTALLMENTPLANS]]="stores",1,2))</f>
        <v>2</v>
      </c>
      <c r="Y2305" t="s">
        <v>72</v>
      </c>
      <c r="Z2305">
        <f>IF(Tabla1[[#This Row],[HOUSING]]="free",0,IF(Tabla1[[#This Row],[HOUSING]]="own",1,2))</f>
        <v>2</v>
      </c>
      <c r="AA2305">
        <v>1</v>
      </c>
      <c r="AB2305" t="s">
        <v>71</v>
      </c>
      <c r="AC2305">
        <f>IF(Tabla1[[#This Row],[JOB]]="unemployed",0,IF(Tabla1[[#This Row],[JOB]]="unskilled",1,IF(Tabla1[[#This Row],[JOB]]="skilled",2,3)))</f>
        <v>0</v>
      </c>
      <c r="AD2305">
        <v>1</v>
      </c>
      <c r="AE2305" t="s">
        <v>29</v>
      </c>
      <c r="AF2305">
        <f>IF(Tabla1[[#This Row],[TELEPHONE]]="none",0,1)</f>
        <v>0</v>
      </c>
      <c r="AG2305" t="s">
        <v>33</v>
      </c>
      <c r="AH2305">
        <f>IF(Tabla1[[#This Row],[FOREIGNWORKER]]="no",0,1)</f>
        <v>1</v>
      </c>
      <c r="AI2305" t="s">
        <v>34</v>
      </c>
      <c r="AJ2305">
        <f>IF(Tabla1[[#This Row],[RISK]]="No Risk",0,1)</f>
        <v>0</v>
      </c>
    </row>
    <row r="2306" spans="1:36" x14ac:dyDescent="0.25">
      <c r="A2306" t="s">
        <v>2376</v>
      </c>
      <c r="B2306" t="s">
        <v>23</v>
      </c>
      <c r="C2306">
        <f>IF(Tabla1[[#This Row],[CHECKINGSTATUS]]="no_checking",0,IF(Tabla1[[#This Row],[CHECKINGSTATUS]]="less_0",1,IF(Tabla1[[#This Row],[CHECKINGSTATUS]]="0_to_200",2,3)))</f>
        <v>2</v>
      </c>
      <c r="D2306">
        <v>4</v>
      </c>
      <c r="E2306" t="s">
        <v>70</v>
      </c>
      <c r="F2306">
        <f>IF(Tabla1[[#This Row],[CREDITHISTORY]]="no_credits",0,IF(Tabla1[[#This Row],[CREDITHISTORY]]="prior_paymentes_delayed",1,IF(Tabla1[[#This Row],[CREDITHISTORY]]="outstanding_credit",2,3)))</f>
        <v>3</v>
      </c>
      <c r="G2306" t="s">
        <v>68</v>
      </c>
      <c r="H23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06">
        <v>919</v>
      </c>
      <c r="J2306" t="s">
        <v>26</v>
      </c>
      <c r="K23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06" t="s">
        <v>39</v>
      </c>
      <c r="M23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06">
        <v>3</v>
      </c>
      <c r="O2306" t="s">
        <v>28</v>
      </c>
      <c r="P2306">
        <f>IF(Tabla1[[#This Row],[SEX]]="female",0,1)</f>
        <v>0</v>
      </c>
      <c r="Q2306" t="s">
        <v>29</v>
      </c>
      <c r="R2306">
        <f>IF(Tabla1[[#This Row],[OTHERSONLOAN]]="none",0,IF(Tabla1[[#This Row],[OTHERSONLOAN]]="co-applicant",1,2))</f>
        <v>0</v>
      </c>
      <c r="S2306">
        <v>1</v>
      </c>
      <c r="T2306" t="s">
        <v>45</v>
      </c>
      <c r="U2306">
        <f>IF(Tabla1[[#This Row],[OWNSPROPERTY]]="unknown",0,IF(Tabla1[[#This Row],[OWNSPROPERTY]]="real_state",1,IF(Tabla1[[#This Row],[OWNSPROPERTY]]="car_other",2,3)))</f>
        <v>3</v>
      </c>
      <c r="V2306">
        <v>24</v>
      </c>
      <c r="W2306" t="s">
        <v>29</v>
      </c>
      <c r="X2306">
        <f>IF(Tabla1[[#This Row],[INSTALLMENTPLANS]]="none",0,IF(Tabla1[[#This Row],[INSTALLMENTPLANS]]="stores",1,2))</f>
        <v>0</v>
      </c>
      <c r="Y2306" t="s">
        <v>31</v>
      </c>
      <c r="Z2306">
        <f>IF(Tabla1[[#This Row],[HOUSING]]="free",0,IF(Tabla1[[#This Row],[HOUSING]]="own",1,2))</f>
        <v>1</v>
      </c>
      <c r="AA2306">
        <v>1</v>
      </c>
      <c r="AB2306" t="s">
        <v>32</v>
      </c>
      <c r="AC2306">
        <f>IF(Tabla1[[#This Row],[JOB]]="unemployed",0,IF(Tabla1[[#This Row],[JOB]]="unskilled",1,IF(Tabla1[[#This Row],[JOB]]="skilled",2,3)))</f>
        <v>2</v>
      </c>
      <c r="AD2306">
        <v>2</v>
      </c>
      <c r="AE2306" t="s">
        <v>33</v>
      </c>
      <c r="AF2306">
        <f>IF(Tabla1[[#This Row],[TELEPHONE]]="none",0,1)</f>
        <v>1</v>
      </c>
      <c r="AG2306" t="s">
        <v>33</v>
      </c>
      <c r="AH2306">
        <f>IF(Tabla1[[#This Row],[FOREIGNWORKER]]="no",0,1)</f>
        <v>1</v>
      </c>
      <c r="AI2306" t="s">
        <v>34</v>
      </c>
      <c r="AJ2306">
        <f>IF(Tabla1[[#This Row],[RISK]]="No Risk",0,1)</f>
        <v>0</v>
      </c>
    </row>
    <row r="2307" spans="1:36" x14ac:dyDescent="0.25">
      <c r="A2307" t="s">
        <v>2377</v>
      </c>
      <c r="B2307" t="s">
        <v>51</v>
      </c>
      <c r="C2307">
        <f>IF(Tabla1[[#This Row],[CHECKINGSTATUS]]="no_checking",0,IF(Tabla1[[#This Row],[CHECKINGSTATUS]]="less_0",1,IF(Tabla1[[#This Row],[CHECKINGSTATUS]]="0_to_200",2,3)))</f>
        <v>0</v>
      </c>
      <c r="D2307">
        <v>32</v>
      </c>
      <c r="E2307" t="s">
        <v>42</v>
      </c>
      <c r="F2307">
        <f>IF(Tabla1[[#This Row],[CREDITHISTORY]]="no_credits",0,IF(Tabla1[[#This Row],[CREDITHISTORY]]="prior_paymentes_delayed",1,IF(Tabla1[[#This Row],[CREDITHISTORY]]="outstanding_credit",2,3)))</f>
        <v>3</v>
      </c>
      <c r="G2307" t="s">
        <v>68</v>
      </c>
      <c r="H23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07">
        <v>6954</v>
      </c>
      <c r="J2307" t="s">
        <v>53</v>
      </c>
      <c r="K23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07" t="s">
        <v>49</v>
      </c>
      <c r="M23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07">
        <v>4</v>
      </c>
      <c r="O2307" t="s">
        <v>28</v>
      </c>
      <c r="P2307">
        <f>IF(Tabla1[[#This Row],[SEX]]="female",0,1)</f>
        <v>0</v>
      </c>
      <c r="Q2307" t="s">
        <v>29</v>
      </c>
      <c r="R2307">
        <f>IF(Tabla1[[#This Row],[OTHERSONLOAN]]="none",0,IF(Tabla1[[#This Row],[OTHERSONLOAN]]="co-applicant",1,2))</f>
        <v>0</v>
      </c>
      <c r="S2307">
        <v>4</v>
      </c>
      <c r="T2307" t="s">
        <v>65</v>
      </c>
      <c r="U2307">
        <f>IF(Tabla1[[#This Row],[OWNSPROPERTY]]="unknown",0,IF(Tabla1[[#This Row],[OWNSPROPERTY]]="real_state",1,IF(Tabla1[[#This Row],[OWNSPROPERTY]]="car_other",2,3)))</f>
        <v>2</v>
      </c>
      <c r="V2307">
        <v>58</v>
      </c>
      <c r="W2307" t="s">
        <v>29</v>
      </c>
      <c r="X2307">
        <f>IF(Tabla1[[#This Row],[INSTALLMENTPLANS]]="none",0,IF(Tabla1[[#This Row],[INSTALLMENTPLANS]]="stores",1,2))</f>
        <v>0</v>
      </c>
      <c r="Y2307" t="s">
        <v>31</v>
      </c>
      <c r="Z2307">
        <f>IF(Tabla1[[#This Row],[HOUSING]]="free",0,IF(Tabla1[[#This Row],[HOUSING]]="own",1,2))</f>
        <v>1</v>
      </c>
      <c r="AA2307">
        <v>2</v>
      </c>
      <c r="AB2307" t="s">
        <v>32</v>
      </c>
      <c r="AC2307">
        <f>IF(Tabla1[[#This Row],[JOB]]="unemployed",0,IF(Tabla1[[#This Row],[JOB]]="unskilled",1,IF(Tabla1[[#This Row],[JOB]]="skilled",2,3)))</f>
        <v>2</v>
      </c>
      <c r="AD2307">
        <v>1</v>
      </c>
      <c r="AE2307" t="s">
        <v>29</v>
      </c>
      <c r="AF2307">
        <f>IF(Tabla1[[#This Row],[TELEPHONE]]="none",0,1)</f>
        <v>0</v>
      </c>
      <c r="AG2307" t="s">
        <v>33</v>
      </c>
      <c r="AH2307">
        <f>IF(Tabla1[[#This Row],[FOREIGNWORKER]]="no",0,1)</f>
        <v>1</v>
      </c>
      <c r="AI2307" t="s">
        <v>55</v>
      </c>
      <c r="AJ2307">
        <f>IF(Tabla1[[#This Row],[RISK]]="No Risk",0,1)</f>
        <v>1</v>
      </c>
    </row>
    <row r="2308" spans="1:36" x14ac:dyDescent="0.25">
      <c r="A2308" t="s">
        <v>2378</v>
      </c>
      <c r="B2308" t="s">
        <v>36</v>
      </c>
      <c r="C2308">
        <f>IF(Tabla1[[#This Row],[CHECKINGSTATUS]]="no_checking",0,IF(Tabla1[[#This Row],[CHECKINGSTATUS]]="less_0",1,IF(Tabla1[[#This Row],[CHECKINGSTATUS]]="0_to_200",2,3)))</f>
        <v>1</v>
      </c>
      <c r="D2308">
        <v>15</v>
      </c>
      <c r="E2308" t="s">
        <v>42</v>
      </c>
      <c r="F2308">
        <f>IF(Tabla1[[#This Row],[CREDITHISTORY]]="no_credits",0,IF(Tabla1[[#This Row],[CREDITHISTORY]]="prior_paymentes_delayed",1,IF(Tabla1[[#This Row],[CREDITHISTORY]]="outstanding_credit",2,3)))</f>
        <v>3</v>
      </c>
      <c r="G2308" t="s">
        <v>89</v>
      </c>
      <c r="H23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08">
        <v>1043</v>
      </c>
      <c r="J2308" t="s">
        <v>26</v>
      </c>
      <c r="K23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08" t="s">
        <v>62</v>
      </c>
      <c r="M23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08">
        <v>3</v>
      </c>
      <c r="O2308" t="s">
        <v>44</v>
      </c>
      <c r="P2308">
        <f>IF(Tabla1[[#This Row],[SEX]]="female",0,1)</f>
        <v>1</v>
      </c>
      <c r="Q2308" t="s">
        <v>29</v>
      </c>
      <c r="R2308">
        <f>IF(Tabla1[[#This Row],[OTHERSONLOAN]]="none",0,IF(Tabla1[[#This Row],[OTHERSONLOAN]]="co-applicant",1,2))</f>
        <v>0</v>
      </c>
      <c r="S2308">
        <v>3</v>
      </c>
      <c r="T2308" t="s">
        <v>65</v>
      </c>
      <c r="U2308">
        <f>IF(Tabla1[[#This Row],[OWNSPROPERTY]]="unknown",0,IF(Tabla1[[#This Row],[OWNSPROPERTY]]="real_state",1,IF(Tabla1[[#This Row],[OWNSPROPERTY]]="car_other",2,3)))</f>
        <v>2</v>
      </c>
      <c r="V2308">
        <v>33</v>
      </c>
      <c r="W2308" t="s">
        <v>29</v>
      </c>
      <c r="X2308">
        <f>IF(Tabla1[[#This Row],[INSTALLMENTPLANS]]="none",0,IF(Tabla1[[#This Row],[INSTALLMENTPLANS]]="stores",1,2))</f>
        <v>0</v>
      </c>
      <c r="Y2308" t="s">
        <v>31</v>
      </c>
      <c r="Z2308">
        <f>IF(Tabla1[[#This Row],[HOUSING]]="free",0,IF(Tabla1[[#This Row],[HOUSING]]="own",1,2))</f>
        <v>1</v>
      </c>
      <c r="AA2308">
        <v>1</v>
      </c>
      <c r="AB2308" t="s">
        <v>32</v>
      </c>
      <c r="AC2308">
        <f>IF(Tabla1[[#This Row],[JOB]]="unemployed",0,IF(Tabla1[[#This Row],[JOB]]="unskilled",1,IF(Tabla1[[#This Row],[JOB]]="skilled",2,3)))</f>
        <v>2</v>
      </c>
      <c r="AD2308">
        <v>1</v>
      </c>
      <c r="AE2308" t="s">
        <v>33</v>
      </c>
      <c r="AF2308">
        <f>IF(Tabla1[[#This Row],[TELEPHONE]]="none",0,1)</f>
        <v>1</v>
      </c>
      <c r="AG2308" t="s">
        <v>33</v>
      </c>
      <c r="AH2308">
        <f>IF(Tabla1[[#This Row],[FOREIGNWORKER]]="no",0,1)</f>
        <v>1</v>
      </c>
      <c r="AI2308" t="s">
        <v>34</v>
      </c>
      <c r="AJ2308">
        <f>IF(Tabla1[[#This Row],[RISK]]="No Risk",0,1)</f>
        <v>0</v>
      </c>
    </row>
    <row r="2309" spans="1:36" x14ac:dyDescent="0.25">
      <c r="A2309" t="s">
        <v>2379</v>
      </c>
      <c r="B2309" t="s">
        <v>78</v>
      </c>
      <c r="C2309">
        <f>IF(Tabla1[[#This Row],[CHECKINGSTATUS]]="no_checking",0,IF(Tabla1[[#This Row],[CHECKINGSTATUS]]="less_0",1,IF(Tabla1[[#This Row],[CHECKINGSTATUS]]="0_to_200",2,3)))</f>
        <v>3</v>
      </c>
      <c r="D2309">
        <v>21</v>
      </c>
      <c r="E2309" t="s">
        <v>24</v>
      </c>
      <c r="F2309">
        <f>IF(Tabla1[[#This Row],[CREDITHISTORY]]="no_credits",0,IF(Tabla1[[#This Row],[CREDITHISTORY]]="prior_paymentes_delayed",1,IF(Tabla1[[#This Row],[CREDITHISTORY]]="outstanding_credit",2,3)))</f>
        <v>3</v>
      </c>
      <c r="G2309" t="s">
        <v>43</v>
      </c>
      <c r="H23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09">
        <v>7148</v>
      </c>
      <c r="J2309" t="s">
        <v>38</v>
      </c>
      <c r="K23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09" t="s">
        <v>39</v>
      </c>
      <c r="M23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09">
        <v>3</v>
      </c>
      <c r="O2309" t="s">
        <v>28</v>
      </c>
      <c r="P2309">
        <f>IF(Tabla1[[#This Row],[SEX]]="female",0,1)</f>
        <v>0</v>
      </c>
      <c r="Q2309" t="s">
        <v>29</v>
      </c>
      <c r="R2309">
        <f>IF(Tabla1[[#This Row],[OTHERSONLOAN]]="none",0,IF(Tabla1[[#This Row],[OTHERSONLOAN]]="co-applicant",1,2))</f>
        <v>0</v>
      </c>
      <c r="S2309">
        <v>4</v>
      </c>
      <c r="T2309" t="s">
        <v>65</v>
      </c>
      <c r="U2309">
        <f>IF(Tabla1[[#This Row],[OWNSPROPERTY]]="unknown",0,IF(Tabla1[[#This Row],[OWNSPROPERTY]]="real_state",1,IF(Tabla1[[#This Row],[OWNSPROPERTY]]="car_other",2,3)))</f>
        <v>2</v>
      </c>
      <c r="V2309">
        <v>43</v>
      </c>
      <c r="W2309" t="s">
        <v>29</v>
      </c>
      <c r="X2309">
        <f>IF(Tabla1[[#This Row],[INSTALLMENTPLANS]]="none",0,IF(Tabla1[[#This Row],[INSTALLMENTPLANS]]="stores",1,2))</f>
        <v>0</v>
      </c>
      <c r="Y2309" t="s">
        <v>31</v>
      </c>
      <c r="Z2309">
        <f>IF(Tabla1[[#This Row],[HOUSING]]="free",0,IF(Tabla1[[#This Row],[HOUSING]]="own",1,2))</f>
        <v>1</v>
      </c>
      <c r="AA2309">
        <v>1</v>
      </c>
      <c r="AB2309" t="s">
        <v>32</v>
      </c>
      <c r="AC2309">
        <f>IF(Tabla1[[#This Row],[JOB]]="unemployed",0,IF(Tabla1[[#This Row],[JOB]]="unskilled",1,IF(Tabla1[[#This Row],[JOB]]="skilled",2,3)))</f>
        <v>2</v>
      </c>
      <c r="AD2309">
        <v>1</v>
      </c>
      <c r="AE2309" t="s">
        <v>29</v>
      </c>
      <c r="AF2309">
        <f>IF(Tabla1[[#This Row],[TELEPHONE]]="none",0,1)</f>
        <v>0</v>
      </c>
      <c r="AG2309" t="s">
        <v>33</v>
      </c>
      <c r="AH2309">
        <f>IF(Tabla1[[#This Row],[FOREIGNWORKER]]="no",0,1)</f>
        <v>1</v>
      </c>
      <c r="AI2309" t="s">
        <v>55</v>
      </c>
      <c r="AJ2309">
        <f>IF(Tabla1[[#This Row],[RISK]]="No Risk",0,1)</f>
        <v>1</v>
      </c>
    </row>
    <row r="2310" spans="1:36" x14ac:dyDescent="0.25">
      <c r="A2310" t="s">
        <v>2380</v>
      </c>
      <c r="B2310" t="s">
        <v>36</v>
      </c>
      <c r="C2310">
        <f>IF(Tabla1[[#This Row],[CHECKINGSTATUS]]="no_checking",0,IF(Tabla1[[#This Row],[CHECKINGSTATUS]]="less_0",1,IF(Tabla1[[#This Row],[CHECKINGSTATUS]]="0_to_200",2,3)))</f>
        <v>1</v>
      </c>
      <c r="D2310">
        <v>24</v>
      </c>
      <c r="E2310" t="s">
        <v>24</v>
      </c>
      <c r="F2310">
        <f>IF(Tabla1[[#This Row],[CREDITHISTORY]]="no_credits",0,IF(Tabla1[[#This Row],[CREDITHISTORY]]="prior_paymentes_delayed",1,IF(Tabla1[[#This Row],[CREDITHISTORY]]="outstanding_credit",2,3)))</f>
        <v>3</v>
      </c>
      <c r="G2310" t="s">
        <v>37</v>
      </c>
      <c r="H23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10">
        <v>250</v>
      </c>
      <c r="J2310" t="s">
        <v>53</v>
      </c>
      <c r="K23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10" t="s">
        <v>71</v>
      </c>
      <c r="M231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310">
        <v>2</v>
      </c>
      <c r="O2310" t="s">
        <v>28</v>
      </c>
      <c r="P2310">
        <f>IF(Tabla1[[#This Row],[SEX]]="female",0,1)</f>
        <v>0</v>
      </c>
      <c r="Q2310" t="s">
        <v>29</v>
      </c>
      <c r="R2310">
        <f>IF(Tabla1[[#This Row],[OTHERSONLOAN]]="none",0,IF(Tabla1[[#This Row],[OTHERSONLOAN]]="co-applicant",1,2))</f>
        <v>0</v>
      </c>
      <c r="S2310">
        <v>2</v>
      </c>
      <c r="T2310" t="s">
        <v>45</v>
      </c>
      <c r="U2310">
        <f>IF(Tabla1[[#This Row],[OWNSPROPERTY]]="unknown",0,IF(Tabla1[[#This Row],[OWNSPROPERTY]]="real_state",1,IF(Tabla1[[#This Row],[OWNSPROPERTY]]="car_other",2,3)))</f>
        <v>3</v>
      </c>
      <c r="V2310">
        <v>19</v>
      </c>
      <c r="W2310" t="s">
        <v>116</v>
      </c>
      <c r="X2310">
        <f>IF(Tabla1[[#This Row],[INSTALLMENTPLANS]]="none",0,IF(Tabla1[[#This Row],[INSTALLMENTPLANS]]="stores",1,2))</f>
        <v>2</v>
      </c>
      <c r="Y2310" t="s">
        <v>72</v>
      </c>
      <c r="Z2310">
        <f>IF(Tabla1[[#This Row],[HOUSING]]="free",0,IF(Tabla1[[#This Row],[HOUSING]]="own",1,2))</f>
        <v>2</v>
      </c>
      <c r="AA2310">
        <v>1</v>
      </c>
      <c r="AB2310" t="s">
        <v>71</v>
      </c>
      <c r="AC2310">
        <f>IF(Tabla1[[#This Row],[JOB]]="unemployed",0,IF(Tabla1[[#This Row],[JOB]]="unskilled",1,IF(Tabla1[[#This Row],[JOB]]="skilled",2,3)))</f>
        <v>0</v>
      </c>
      <c r="AD2310">
        <v>1</v>
      </c>
      <c r="AE2310" t="s">
        <v>29</v>
      </c>
      <c r="AF2310">
        <f>IF(Tabla1[[#This Row],[TELEPHONE]]="none",0,1)</f>
        <v>0</v>
      </c>
      <c r="AG2310" t="s">
        <v>33</v>
      </c>
      <c r="AH2310">
        <f>IF(Tabla1[[#This Row],[FOREIGNWORKER]]="no",0,1)</f>
        <v>1</v>
      </c>
      <c r="AI2310" t="s">
        <v>34</v>
      </c>
      <c r="AJ2310">
        <f>IF(Tabla1[[#This Row],[RISK]]="No Risk",0,1)</f>
        <v>0</v>
      </c>
    </row>
    <row r="2311" spans="1:36" x14ac:dyDescent="0.25">
      <c r="A2311" t="s">
        <v>2381</v>
      </c>
      <c r="B2311" t="s">
        <v>51</v>
      </c>
      <c r="C2311">
        <f>IF(Tabla1[[#This Row],[CHECKINGSTATUS]]="no_checking",0,IF(Tabla1[[#This Row],[CHECKINGSTATUS]]="less_0",1,IF(Tabla1[[#This Row],[CHECKINGSTATUS]]="0_to_200",2,3)))</f>
        <v>0</v>
      </c>
      <c r="D2311">
        <v>24</v>
      </c>
      <c r="E2311" t="s">
        <v>42</v>
      </c>
      <c r="F2311">
        <f>IF(Tabla1[[#This Row],[CREDITHISTORY]]="no_credits",0,IF(Tabla1[[#This Row],[CREDITHISTORY]]="prior_paymentes_delayed",1,IF(Tabla1[[#This Row],[CREDITHISTORY]]="outstanding_credit",2,3)))</f>
        <v>3</v>
      </c>
      <c r="G2311" t="s">
        <v>43</v>
      </c>
      <c r="H23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11">
        <v>4506</v>
      </c>
      <c r="J2311" t="s">
        <v>26</v>
      </c>
      <c r="K23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11" t="s">
        <v>49</v>
      </c>
      <c r="M23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11">
        <v>4</v>
      </c>
      <c r="O2311" t="s">
        <v>28</v>
      </c>
      <c r="P2311">
        <f>IF(Tabla1[[#This Row],[SEX]]="female",0,1)</f>
        <v>0</v>
      </c>
      <c r="Q2311" t="s">
        <v>29</v>
      </c>
      <c r="R2311">
        <f>IF(Tabla1[[#This Row],[OTHERSONLOAN]]="none",0,IF(Tabla1[[#This Row],[OTHERSONLOAN]]="co-applicant",1,2))</f>
        <v>0</v>
      </c>
      <c r="S2311">
        <v>3</v>
      </c>
      <c r="T2311" t="s">
        <v>65</v>
      </c>
      <c r="U2311">
        <f>IF(Tabla1[[#This Row],[OWNSPROPERTY]]="unknown",0,IF(Tabla1[[#This Row],[OWNSPROPERTY]]="real_state",1,IF(Tabla1[[#This Row],[OWNSPROPERTY]]="car_other",2,3)))</f>
        <v>2</v>
      </c>
      <c r="V2311">
        <v>48</v>
      </c>
      <c r="W2311" t="s">
        <v>29</v>
      </c>
      <c r="X2311">
        <f>IF(Tabla1[[#This Row],[INSTALLMENTPLANS]]="none",0,IF(Tabla1[[#This Row],[INSTALLMENTPLANS]]="stores",1,2))</f>
        <v>0</v>
      </c>
      <c r="Y2311" t="s">
        <v>60</v>
      </c>
      <c r="Z2311">
        <f>IF(Tabla1[[#This Row],[HOUSING]]="free",0,IF(Tabla1[[#This Row],[HOUSING]]="own",1,2))</f>
        <v>0</v>
      </c>
      <c r="AA2311">
        <v>2</v>
      </c>
      <c r="AB2311" t="s">
        <v>32</v>
      </c>
      <c r="AC2311">
        <f>IF(Tabla1[[#This Row],[JOB]]="unemployed",0,IF(Tabla1[[#This Row],[JOB]]="unskilled",1,IF(Tabla1[[#This Row],[JOB]]="skilled",2,3)))</f>
        <v>2</v>
      </c>
      <c r="AD2311">
        <v>2</v>
      </c>
      <c r="AE2311" t="s">
        <v>33</v>
      </c>
      <c r="AF2311">
        <f>IF(Tabla1[[#This Row],[TELEPHONE]]="none",0,1)</f>
        <v>1</v>
      </c>
      <c r="AG2311" t="s">
        <v>33</v>
      </c>
      <c r="AH2311">
        <f>IF(Tabla1[[#This Row],[FOREIGNWORKER]]="no",0,1)</f>
        <v>1</v>
      </c>
      <c r="AI2311" t="s">
        <v>55</v>
      </c>
      <c r="AJ2311">
        <f>IF(Tabla1[[#This Row],[RISK]]="No Risk",0,1)</f>
        <v>1</v>
      </c>
    </row>
    <row r="2312" spans="1:36" x14ac:dyDescent="0.25">
      <c r="A2312" t="s">
        <v>2382</v>
      </c>
      <c r="B2312" t="s">
        <v>51</v>
      </c>
      <c r="C2312">
        <f>IF(Tabla1[[#This Row],[CHECKINGSTATUS]]="no_checking",0,IF(Tabla1[[#This Row],[CHECKINGSTATUS]]="less_0",1,IF(Tabla1[[#This Row],[CHECKINGSTATUS]]="0_to_200",2,3)))</f>
        <v>0</v>
      </c>
      <c r="D2312">
        <v>31</v>
      </c>
      <c r="E2312" t="s">
        <v>42</v>
      </c>
      <c r="F2312">
        <f>IF(Tabla1[[#This Row],[CREDITHISTORY]]="no_credits",0,IF(Tabla1[[#This Row],[CREDITHISTORY]]="prior_paymentes_delayed",1,IF(Tabla1[[#This Row],[CREDITHISTORY]]="outstanding_credit",2,3)))</f>
        <v>3</v>
      </c>
      <c r="G2312" t="s">
        <v>68</v>
      </c>
      <c r="H23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12">
        <v>2071</v>
      </c>
      <c r="J2312" t="s">
        <v>53</v>
      </c>
      <c r="K23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12" t="s">
        <v>49</v>
      </c>
      <c r="M231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12">
        <v>4</v>
      </c>
      <c r="O2312" t="s">
        <v>44</v>
      </c>
      <c r="P2312">
        <f>IF(Tabla1[[#This Row],[SEX]]="female",0,1)</f>
        <v>1</v>
      </c>
      <c r="Q2312" t="s">
        <v>182</v>
      </c>
      <c r="R2312">
        <f>IF(Tabla1[[#This Row],[OTHERSONLOAN]]="none",0,IF(Tabla1[[#This Row],[OTHERSONLOAN]]="co-applicant",1,2))</f>
        <v>2</v>
      </c>
      <c r="S2312">
        <v>4</v>
      </c>
      <c r="T2312" t="s">
        <v>30</v>
      </c>
      <c r="U2312">
        <f>IF(Tabla1[[#This Row],[OWNSPROPERTY]]="unknown",0,IF(Tabla1[[#This Row],[OWNSPROPERTY]]="real_state",1,IF(Tabla1[[#This Row],[OWNSPROPERTY]]="car_other",2,3)))</f>
        <v>3</v>
      </c>
      <c r="V2312">
        <v>46</v>
      </c>
      <c r="W2312" t="s">
        <v>29</v>
      </c>
      <c r="X2312">
        <f>IF(Tabla1[[#This Row],[INSTALLMENTPLANS]]="none",0,IF(Tabla1[[#This Row],[INSTALLMENTPLANS]]="stores",1,2))</f>
        <v>0</v>
      </c>
      <c r="Y2312" t="s">
        <v>60</v>
      </c>
      <c r="Z2312">
        <f>IF(Tabla1[[#This Row],[HOUSING]]="free",0,IF(Tabla1[[#This Row],[HOUSING]]="own",1,2))</f>
        <v>0</v>
      </c>
      <c r="AA2312">
        <v>1</v>
      </c>
      <c r="AB2312" t="s">
        <v>92</v>
      </c>
      <c r="AC2312">
        <f>IF(Tabla1[[#This Row],[JOB]]="unemployed",0,IF(Tabla1[[#This Row],[JOB]]="unskilled",1,IF(Tabla1[[#This Row],[JOB]]="skilled",2,3)))</f>
        <v>1</v>
      </c>
      <c r="AD2312">
        <v>1</v>
      </c>
      <c r="AE2312" t="s">
        <v>33</v>
      </c>
      <c r="AF2312">
        <f>IF(Tabla1[[#This Row],[TELEPHONE]]="none",0,1)</f>
        <v>1</v>
      </c>
      <c r="AG2312" t="s">
        <v>33</v>
      </c>
      <c r="AH2312">
        <f>IF(Tabla1[[#This Row],[FOREIGNWORKER]]="no",0,1)</f>
        <v>1</v>
      </c>
      <c r="AI2312" t="s">
        <v>55</v>
      </c>
      <c r="AJ2312">
        <f>IF(Tabla1[[#This Row],[RISK]]="No Risk",0,1)</f>
        <v>1</v>
      </c>
    </row>
    <row r="2313" spans="1:36" x14ac:dyDescent="0.25">
      <c r="A2313" t="s">
        <v>2383</v>
      </c>
      <c r="B2313" t="s">
        <v>36</v>
      </c>
      <c r="C2313">
        <f>IF(Tabla1[[#This Row],[CHECKINGSTATUS]]="no_checking",0,IF(Tabla1[[#This Row],[CHECKINGSTATUS]]="less_0",1,IF(Tabla1[[#This Row],[CHECKINGSTATUS]]="0_to_200",2,3)))</f>
        <v>1</v>
      </c>
      <c r="D2313">
        <v>31</v>
      </c>
      <c r="E2313" t="s">
        <v>57</v>
      </c>
      <c r="F2313">
        <f>IF(Tabla1[[#This Row],[CREDITHISTORY]]="no_credits",0,IF(Tabla1[[#This Row],[CREDITHISTORY]]="prior_paymentes_delayed",1,IF(Tabla1[[#This Row],[CREDITHISTORY]]="outstanding_credit",2,3)))</f>
        <v>2</v>
      </c>
      <c r="G2313" t="s">
        <v>43</v>
      </c>
      <c r="H23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13">
        <v>4928</v>
      </c>
      <c r="J2313" t="s">
        <v>26</v>
      </c>
      <c r="K23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13" t="s">
        <v>49</v>
      </c>
      <c r="M23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13">
        <v>3</v>
      </c>
      <c r="O2313" t="s">
        <v>44</v>
      </c>
      <c r="P2313">
        <f>IF(Tabla1[[#This Row],[SEX]]="female",0,1)</f>
        <v>1</v>
      </c>
      <c r="Q2313" t="s">
        <v>29</v>
      </c>
      <c r="R2313">
        <f>IF(Tabla1[[#This Row],[OTHERSONLOAN]]="none",0,IF(Tabla1[[#This Row],[OTHERSONLOAN]]="co-applicant",1,2))</f>
        <v>0</v>
      </c>
      <c r="S2313">
        <v>3</v>
      </c>
      <c r="T2313" t="s">
        <v>54</v>
      </c>
      <c r="U2313">
        <f>IF(Tabla1[[#This Row],[OWNSPROPERTY]]="unknown",0,IF(Tabla1[[#This Row],[OWNSPROPERTY]]="real_state",1,IF(Tabla1[[#This Row],[OWNSPROPERTY]]="car_other",2,3)))</f>
        <v>0</v>
      </c>
      <c r="V2313">
        <v>39</v>
      </c>
      <c r="W2313" t="s">
        <v>40</v>
      </c>
      <c r="X2313">
        <f>IF(Tabla1[[#This Row],[INSTALLMENTPLANS]]="none",0,IF(Tabla1[[#This Row],[INSTALLMENTPLANS]]="stores",1,2))</f>
        <v>1</v>
      </c>
      <c r="Y2313" t="s">
        <v>31</v>
      </c>
      <c r="Z2313">
        <f>IF(Tabla1[[#This Row],[HOUSING]]="free",0,IF(Tabla1[[#This Row],[HOUSING]]="own",1,2))</f>
        <v>1</v>
      </c>
      <c r="AA2313">
        <v>1</v>
      </c>
      <c r="AB2313" t="s">
        <v>32</v>
      </c>
      <c r="AC2313">
        <f>IF(Tabla1[[#This Row],[JOB]]="unemployed",0,IF(Tabla1[[#This Row],[JOB]]="unskilled",1,IF(Tabla1[[#This Row],[JOB]]="skilled",2,3)))</f>
        <v>2</v>
      </c>
      <c r="AD2313">
        <v>1</v>
      </c>
      <c r="AE2313" t="s">
        <v>29</v>
      </c>
      <c r="AF2313">
        <f>IF(Tabla1[[#This Row],[TELEPHONE]]="none",0,1)</f>
        <v>0</v>
      </c>
      <c r="AG2313" t="s">
        <v>33</v>
      </c>
      <c r="AH2313">
        <f>IF(Tabla1[[#This Row],[FOREIGNWORKER]]="no",0,1)</f>
        <v>1</v>
      </c>
      <c r="AI2313" t="s">
        <v>55</v>
      </c>
      <c r="AJ2313">
        <f>IF(Tabla1[[#This Row],[RISK]]="No Risk",0,1)</f>
        <v>1</v>
      </c>
    </row>
    <row r="2314" spans="1:36" x14ac:dyDescent="0.25">
      <c r="A2314" t="s">
        <v>2384</v>
      </c>
      <c r="B2314" t="s">
        <v>51</v>
      </c>
      <c r="C2314">
        <f>IF(Tabla1[[#This Row],[CHECKINGSTATUS]]="no_checking",0,IF(Tabla1[[#This Row],[CHECKINGSTATUS]]="less_0",1,IF(Tabla1[[#This Row],[CHECKINGSTATUS]]="0_to_200",2,3)))</f>
        <v>0</v>
      </c>
      <c r="D2314">
        <v>23</v>
      </c>
      <c r="E2314" t="s">
        <v>57</v>
      </c>
      <c r="F2314">
        <f>IF(Tabla1[[#This Row],[CREDITHISTORY]]="no_credits",0,IF(Tabla1[[#This Row],[CREDITHISTORY]]="prior_paymentes_delayed",1,IF(Tabla1[[#This Row],[CREDITHISTORY]]="outstanding_credit",2,3)))</f>
        <v>2</v>
      </c>
      <c r="G2314" t="s">
        <v>89</v>
      </c>
      <c r="H23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14">
        <v>2420</v>
      </c>
      <c r="J2314" t="s">
        <v>53</v>
      </c>
      <c r="K23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14" t="s">
        <v>49</v>
      </c>
      <c r="M23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14">
        <v>3</v>
      </c>
      <c r="O2314" t="s">
        <v>44</v>
      </c>
      <c r="P2314">
        <f>IF(Tabla1[[#This Row],[SEX]]="female",0,1)</f>
        <v>1</v>
      </c>
      <c r="Q2314" t="s">
        <v>29</v>
      </c>
      <c r="R2314">
        <f>IF(Tabla1[[#This Row],[OTHERSONLOAN]]="none",0,IF(Tabla1[[#This Row],[OTHERSONLOAN]]="co-applicant",1,2))</f>
        <v>0</v>
      </c>
      <c r="S2314">
        <v>4</v>
      </c>
      <c r="T2314" t="s">
        <v>30</v>
      </c>
      <c r="U2314">
        <f>IF(Tabla1[[#This Row],[OWNSPROPERTY]]="unknown",0,IF(Tabla1[[#This Row],[OWNSPROPERTY]]="real_state",1,IF(Tabla1[[#This Row],[OWNSPROPERTY]]="car_other",2,3)))</f>
        <v>3</v>
      </c>
      <c r="V2314">
        <v>38</v>
      </c>
      <c r="W2314" t="s">
        <v>29</v>
      </c>
      <c r="X2314">
        <f>IF(Tabla1[[#This Row],[INSTALLMENTPLANS]]="none",0,IF(Tabla1[[#This Row],[INSTALLMENTPLANS]]="stores",1,2))</f>
        <v>0</v>
      </c>
      <c r="Y2314" t="s">
        <v>31</v>
      </c>
      <c r="Z2314">
        <f>IF(Tabla1[[#This Row],[HOUSING]]="free",0,IF(Tabla1[[#This Row],[HOUSING]]="own",1,2))</f>
        <v>1</v>
      </c>
      <c r="AA2314">
        <v>1</v>
      </c>
      <c r="AB2314" t="s">
        <v>32</v>
      </c>
      <c r="AC2314">
        <f>IF(Tabla1[[#This Row],[JOB]]="unemployed",0,IF(Tabla1[[#This Row],[JOB]]="unskilled",1,IF(Tabla1[[#This Row],[JOB]]="skilled",2,3)))</f>
        <v>2</v>
      </c>
      <c r="AD2314">
        <v>1</v>
      </c>
      <c r="AE2314" t="s">
        <v>33</v>
      </c>
      <c r="AF2314">
        <f>IF(Tabla1[[#This Row],[TELEPHONE]]="none",0,1)</f>
        <v>1</v>
      </c>
      <c r="AG2314" t="s">
        <v>33</v>
      </c>
      <c r="AH2314">
        <f>IF(Tabla1[[#This Row],[FOREIGNWORKER]]="no",0,1)</f>
        <v>1</v>
      </c>
      <c r="AI2314" t="s">
        <v>55</v>
      </c>
      <c r="AJ2314">
        <f>IF(Tabla1[[#This Row],[RISK]]="No Risk",0,1)</f>
        <v>1</v>
      </c>
    </row>
    <row r="2315" spans="1:36" x14ac:dyDescent="0.25">
      <c r="A2315" t="s">
        <v>2385</v>
      </c>
      <c r="B2315" t="s">
        <v>36</v>
      </c>
      <c r="C2315">
        <f>IF(Tabla1[[#This Row],[CHECKINGSTATUS]]="no_checking",0,IF(Tabla1[[#This Row],[CHECKINGSTATUS]]="less_0",1,IF(Tabla1[[#This Row],[CHECKINGSTATUS]]="0_to_200",2,3)))</f>
        <v>1</v>
      </c>
      <c r="D2315">
        <v>27</v>
      </c>
      <c r="E2315" t="s">
        <v>24</v>
      </c>
      <c r="F2315">
        <f>IF(Tabla1[[#This Row],[CREDITHISTORY]]="no_credits",0,IF(Tabla1[[#This Row],[CREDITHISTORY]]="prior_paymentes_delayed",1,IF(Tabla1[[#This Row],[CREDITHISTORY]]="outstanding_credit",2,3)))</f>
        <v>3</v>
      </c>
      <c r="G2315" t="s">
        <v>89</v>
      </c>
      <c r="H23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15">
        <v>3859</v>
      </c>
      <c r="J2315" t="s">
        <v>53</v>
      </c>
      <c r="K23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15" t="s">
        <v>62</v>
      </c>
      <c r="M23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15">
        <v>4</v>
      </c>
      <c r="O2315" t="s">
        <v>44</v>
      </c>
      <c r="P2315">
        <f>IF(Tabla1[[#This Row],[SEX]]="female",0,1)</f>
        <v>1</v>
      </c>
      <c r="Q2315" t="s">
        <v>29</v>
      </c>
      <c r="R2315">
        <f>IF(Tabla1[[#This Row],[OTHERSONLOAN]]="none",0,IF(Tabla1[[#This Row],[OTHERSONLOAN]]="co-applicant",1,2))</f>
        <v>0</v>
      </c>
      <c r="S2315">
        <v>3</v>
      </c>
      <c r="T2315" t="s">
        <v>30</v>
      </c>
      <c r="U2315">
        <f>IF(Tabla1[[#This Row],[OWNSPROPERTY]]="unknown",0,IF(Tabla1[[#This Row],[OWNSPROPERTY]]="real_state",1,IF(Tabla1[[#This Row],[OWNSPROPERTY]]="car_other",2,3)))</f>
        <v>3</v>
      </c>
      <c r="V2315">
        <v>35</v>
      </c>
      <c r="W2315" t="s">
        <v>116</v>
      </c>
      <c r="X2315">
        <f>IF(Tabla1[[#This Row],[INSTALLMENTPLANS]]="none",0,IF(Tabla1[[#This Row],[INSTALLMENTPLANS]]="stores",1,2))</f>
        <v>2</v>
      </c>
      <c r="Y2315" t="s">
        <v>31</v>
      </c>
      <c r="Z2315">
        <f>IF(Tabla1[[#This Row],[HOUSING]]="free",0,IF(Tabla1[[#This Row],[HOUSING]]="own",1,2))</f>
        <v>1</v>
      </c>
      <c r="AA2315">
        <v>2</v>
      </c>
      <c r="AB2315" t="s">
        <v>92</v>
      </c>
      <c r="AC2315">
        <f>IF(Tabla1[[#This Row],[JOB]]="unemployed",0,IF(Tabla1[[#This Row],[JOB]]="unskilled",1,IF(Tabla1[[#This Row],[JOB]]="skilled",2,3)))</f>
        <v>1</v>
      </c>
      <c r="AD2315">
        <v>1</v>
      </c>
      <c r="AE2315" t="s">
        <v>33</v>
      </c>
      <c r="AF2315">
        <f>IF(Tabla1[[#This Row],[TELEPHONE]]="none",0,1)</f>
        <v>1</v>
      </c>
      <c r="AG2315" t="s">
        <v>33</v>
      </c>
      <c r="AH2315">
        <f>IF(Tabla1[[#This Row],[FOREIGNWORKER]]="no",0,1)</f>
        <v>1</v>
      </c>
      <c r="AI2315" t="s">
        <v>34</v>
      </c>
      <c r="AJ2315">
        <f>IF(Tabla1[[#This Row],[RISK]]="No Risk",0,1)</f>
        <v>0</v>
      </c>
    </row>
    <row r="2316" spans="1:36" x14ac:dyDescent="0.25">
      <c r="A2316" t="s">
        <v>2386</v>
      </c>
      <c r="B2316" t="s">
        <v>51</v>
      </c>
      <c r="C2316">
        <f>IF(Tabla1[[#This Row],[CHECKINGSTATUS]]="no_checking",0,IF(Tabla1[[#This Row],[CHECKINGSTATUS]]="less_0",1,IF(Tabla1[[#This Row],[CHECKINGSTATUS]]="0_to_200",2,3)))</f>
        <v>0</v>
      </c>
      <c r="D2316">
        <v>38</v>
      </c>
      <c r="E2316" t="s">
        <v>57</v>
      </c>
      <c r="F2316">
        <f>IF(Tabla1[[#This Row],[CREDITHISTORY]]="no_credits",0,IF(Tabla1[[#This Row],[CREDITHISTORY]]="prior_paymentes_delayed",1,IF(Tabla1[[#This Row],[CREDITHISTORY]]="outstanding_credit",2,3)))</f>
        <v>2</v>
      </c>
      <c r="G2316" t="s">
        <v>89</v>
      </c>
      <c r="H23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16">
        <v>3070</v>
      </c>
      <c r="J2316" t="s">
        <v>94</v>
      </c>
      <c r="K23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16" t="s">
        <v>62</v>
      </c>
      <c r="M23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16">
        <v>4</v>
      </c>
      <c r="O2316" t="s">
        <v>44</v>
      </c>
      <c r="P2316">
        <f>IF(Tabla1[[#This Row],[SEX]]="female",0,1)</f>
        <v>1</v>
      </c>
      <c r="Q2316" t="s">
        <v>29</v>
      </c>
      <c r="R2316">
        <f>IF(Tabla1[[#This Row],[OTHERSONLOAN]]="none",0,IF(Tabla1[[#This Row],[OTHERSONLOAN]]="co-applicant",1,2))</f>
        <v>0</v>
      </c>
      <c r="S2316">
        <v>5</v>
      </c>
      <c r="T2316" t="s">
        <v>30</v>
      </c>
      <c r="U2316">
        <f>IF(Tabla1[[#This Row],[OWNSPROPERTY]]="unknown",0,IF(Tabla1[[#This Row],[OWNSPROPERTY]]="real_state",1,IF(Tabla1[[#This Row],[OWNSPROPERTY]]="car_other",2,3)))</f>
        <v>3</v>
      </c>
      <c r="V2316">
        <v>31</v>
      </c>
      <c r="W2316" t="s">
        <v>40</v>
      </c>
      <c r="X2316">
        <f>IF(Tabla1[[#This Row],[INSTALLMENTPLANS]]="none",0,IF(Tabla1[[#This Row],[INSTALLMENTPLANS]]="stores",1,2))</f>
        <v>1</v>
      </c>
      <c r="Y2316" t="s">
        <v>31</v>
      </c>
      <c r="Z2316">
        <f>IF(Tabla1[[#This Row],[HOUSING]]="free",0,IF(Tabla1[[#This Row],[HOUSING]]="own",1,2))</f>
        <v>1</v>
      </c>
      <c r="AA2316">
        <v>1</v>
      </c>
      <c r="AB2316" t="s">
        <v>92</v>
      </c>
      <c r="AC2316">
        <f>IF(Tabla1[[#This Row],[JOB]]="unemployed",0,IF(Tabla1[[#This Row],[JOB]]="unskilled",1,IF(Tabla1[[#This Row],[JOB]]="skilled",2,3)))</f>
        <v>1</v>
      </c>
      <c r="AD2316">
        <v>2</v>
      </c>
      <c r="AE2316" t="s">
        <v>33</v>
      </c>
      <c r="AF2316">
        <f>IF(Tabla1[[#This Row],[TELEPHONE]]="none",0,1)</f>
        <v>1</v>
      </c>
      <c r="AG2316" t="s">
        <v>33</v>
      </c>
      <c r="AH2316">
        <f>IF(Tabla1[[#This Row],[FOREIGNWORKER]]="no",0,1)</f>
        <v>1</v>
      </c>
      <c r="AI2316" t="s">
        <v>34</v>
      </c>
      <c r="AJ2316">
        <f>IF(Tabla1[[#This Row],[RISK]]="No Risk",0,1)</f>
        <v>0</v>
      </c>
    </row>
    <row r="2317" spans="1:36" x14ac:dyDescent="0.25">
      <c r="A2317" t="s">
        <v>2387</v>
      </c>
      <c r="B2317" t="s">
        <v>23</v>
      </c>
      <c r="C2317">
        <f>IF(Tabla1[[#This Row],[CHECKINGSTATUS]]="no_checking",0,IF(Tabla1[[#This Row],[CHECKINGSTATUS]]="less_0",1,IF(Tabla1[[#This Row],[CHECKINGSTATUS]]="0_to_200",2,3)))</f>
        <v>2</v>
      </c>
      <c r="D2317">
        <v>14</v>
      </c>
      <c r="E2317" t="s">
        <v>24</v>
      </c>
      <c r="F2317">
        <f>IF(Tabla1[[#This Row],[CREDITHISTORY]]="no_credits",0,IF(Tabla1[[#This Row],[CREDITHISTORY]]="prior_paymentes_delayed",1,IF(Tabla1[[#This Row],[CREDITHISTORY]]="outstanding_credit",2,3)))</f>
        <v>3</v>
      </c>
      <c r="G2317" t="s">
        <v>58</v>
      </c>
      <c r="H23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317">
        <v>2126</v>
      </c>
      <c r="J2317" t="s">
        <v>38</v>
      </c>
      <c r="K23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17" t="s">
        <v>62</v>
      </c>
      <c r="M23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17">
        <v>2</v>
      </c>
      <c r="O2317" t="s">
        <v>44</v>
      </c>
      <c r="P2317">
        <f>IF(Tabla1[[#This Row],[SEX]]="female",0,1)</f>
        <v>1</v>
      </c>
      <c r="Q2317" t="s">
        <v>29</v>
      </c>
      <c r="R2317">
        <f>IF(Tabla1[[#This Row],[OTHERSONLOAN]]="none",0,IF(Tabla1[[#This Row],[OTHERSONLOAN]]="co-applicant",1,2))</f>
        <v>0</v>
      </c>
      <c r="S2317">
        <v>3</v>
      </c>
      <c r="T2317" t="s">
        <v>65</v>
      </c>
      <c r="U2317">
        <f>IF(Tabla1[[#This Row],[OWNSPROPERTY]]="unknown",0,IF(Tabla1[[#This Row],[OWNSPROPERTY]]="real_state",1,IF(Tabla1[[#This Row],[OWNSPROPERTY]]="car_other",2,3)))</f>
        <v>2</v>
      </c>
      <c r="V2317">
        <v>47</v>
      </c>
      <c r="W2317" t="s">
        <v>29</v>
      </c>
      <c r="X2317">
        <f>IF(Tabla1[[#This Row],[INSTALLMENTPLANS]]="none",0,IF(Tabla1[[#This Row],[INSTALLMENTPLANS]]="stores",1,2))</f>
        <v>0</v>
      </c>
      <c r="Y2317" t="s">
        <v>31</v>
      </c>
      <c r="Z2317">
        <f>IF(Tabla1[[#This Row],[HOUSING]]="free",0,IF(Tabla1[[#This Row],[HOUSING]]="own",1,2))</f>
        <v>1</v>
      </c>
      <c r="AA2317">
        <v>1</v>
      </c>
      <c r="AB2317" t="s">
        <v>32</v>
      </c>
      <c r="AC2317">
        <f>IF(Tabla1[[#This Row],[JOB]]="unemployed",0,IF(Tabla1[[#This Row],[JOB]]="unskilled",1,IF(Tabla1[[#This Row],[JOB]]="skilled",2,3)))</f>
        <v>2</v>
      </c>
      <c r="AD2317">
        <v>1</v>
      </c>
      <c r="AE2317" t="s">
        <v>33</v>
      </c>
      <c r="AF2317">
        <f>IF(Tabla1[[#This Row],[TELEPHONE]]="none",0,1)</f>
        <v>1</v>
      </c>
      <c r="AG2317" t="s">
        <v>33</v>
      </c>
      <c r="AH2317">
        <f>IF(Tabla1[[#This Row],[FOREIGNWORKER]]="no",0,1)</f>
        <v>1</v>
      </c>
      <c r="AI2317" t="s">
        <v>55</v>
      </c>
      <c r="AJ2317">
        <f>IF(Tabla1[[#This Row],[RISK]]="No Risk",0,1)</f>
        <v>1</v>
      </c>
    </row>
    <row r="2318" spans="1:36" x14ac:dyDescent="0.25">
      <c r="A2318" t="s">
        <v>2388</v>
      </c>
      <c r="B2318" t="s">
        <v>36</v>
      </c>
      <c r="C2318">
        <f>IF(Tabla1[[#This Row],[CHECKINGSTATUS]]="no_checking",0,IF(Tabla1[[#This Row],[CHECKINGSTATUS]]="less_0",1,IF(Tabla1[[#This Row],[CHECKINGSTATUS]]="0_to_200",2,3)))</f>
        <v>1</v>
      </c>
      <c r="D2318">
        <v>24</v>
      </c>
      <c r="E2318" t="s">
        <v>42</v>
      </c>
      <c r="F2318">
        <f>IF(Tabla1[[#This Row],[CREDITHISTORY]]="no_credits",0,IF(Tabla1[[#This Row],[CREDITHISTORY]]="prior_paymentes_delayed",1,IF(Tabla1[[#This Row],[CREDITHISTORY]]="outstanding_credit",2,3)))</f>
        <v>3</v>
      </c>
      <c r="G2318" t="s">
        <v>48</v>
      </c>
      <c r="H23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318">
        <v>250</v>
      </c>
      <c r="J2318" t="s">
        <v>26</v>
      </c>
      <c r="K23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18" t="s">
        <v>27</v>
      </c>
      <c r="M23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18">
        <v>3</v>
      </c>
      <c r="O2318" t="s">
        <v>44</v>
      </c>
      <c r="P2318">
        <f>IF(Tabla1[[#This Row],[SEX]]="female",0,1)</f>
        <v>1</v>
      </c>
      <c r="Q2318" t="s">
        <v>29</v>
      </c>
      <c r="R2318">
        <f>IF(Tabla1[[#This Row],[OTHERSONLOAN]]="none",0,IF(Tabla1[[#This Row],[OTHERSONLOAN]]="co-applicant",1,2))</f>
        <v>0</v>
      </c>
      <c r="S2318">
        <v>2</v>
      </c>
      <c r="T2318" t="s">
        <v>45</v>
      </c>
      <c r="U2318">
        <f>IF(Tabla1[[#This Row],[OWNSPROPERTY]]="unknown",0,IF(Tabla1[[#This Row],[OWNSPROPERTY]]="real_state",1,IF(Tabla1[[#This Row],[OWNSPROPERTY]]="car_other",2,3)))</f>
        <v>3</v>
      </c>
      <c r="V2318">
        <v>19</v>
      </c>
      <c r="W2318" t="s">
        <v>29</v>
      </c>
      <c r="X2318">
        <f>IF(Tabla1[[#This Row],[INSTALLMENTPLANS]]="none",0,IF(Tabla1[[#This Row],[INSTALLMENTPLANS]]="stores",1,2))</f>
        <v>0</v>
      </c>
      <c r="Y2318" t="s">
        <v>72</v>
      </c>
      <c r="Z2318">
        <f>IF(Tabla1[[#This Row],[HOUSING]]="free",0,IF(Tabla1[[#This Row],[HOUSING]]="own",1,2))</f>
        <v>2</v>
      </c>
      <c r="AA2318">
        <v>1</v>
      </c>
      <c r="AB2318" t="s">
        <v>32</v>
      </c>
      <c r="AC2318">
        <f>IF(Tabla1[[#This Row],[JOB]]="unemployed",0,IF(Tabla1[[#This Row],[JOB]]="unskilled",1,IF(Tabla1[[#This Row],[JOB]]="skilled",2,3)))</f>
        <v>2</v>
      </c>
      <c r="AD2318">
        <v>1</v>
      </c>
      <c r="AE2318" t="s">
        <v>29</v>
      </c>
      <c r="AF2318">
        <f>IF(Tabla1[[#This Row],[TELEPHONE]]="none",0,1)</f>
        <v>0</v>
      </c>
      <c r="AG2318" t="s">
        <v>33</v>
      </c>
      <c r="AH2318">
        <f>IF(Tabla1[[#This Row],[FOREIGNWORKER]]="no",0,1)</f>
        <v>1</v>
      </c>
      <c r="AI2318" t="s">
        <v>34</v>
      </c>
      <c r="AJ2318">
        <f>IF(Tabla1[[#This Row],[RISK]]="No Risk",0,1)</f>
        <v>0</v>
      </c>
    </row>
    <row r="2319" spans="1:36" x14ac:dyDescent="0.25">
      <c r="A2319" t="s">
        <v>2389</v>
      </c>
      <c r="B2319" t="s">
        <v>51</v>
      </c>
      <c r="C2319">
        <f>IF(Tabla1[[#This Row],[CHECKINGSTATUS]]="no_checking",0,IF(Tabla1[[#This Row],[CHECKINGSTATUS]]="less_0",1,IF(Tabla1[[#This Row],[CHECKINGSTATUS]]="0_to_200",2,3)))</f>
        <v>0</v>
      </c>
      <c r="D2319">
        <v>30</v>
      </c>
      <c r="E2319" t="s">
        <v>57</v>
      </c>
      <c r="F2319">
        <f>IF(Tabla1[[#This Row],[CREDITHISTORY]]="no_credits",0,IF(Tabla1[[#This Row],[CREDITHISTORY]]="prior_paymentes_delayed",1,IF(Tabla1[[#This Row],[CREDITHISTORY]]="outstanding_credit",2,3)))</f>
        <v>2</v>
      </c>
      <c r="G2319" t="s">
        <v>68</v>
      </c>
      <c r="H23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19">
        <v>7984</v>
      </c>
      <c r="J2319" t="s">
        <v>54</v>
      </c>
      <c r="K23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19" t="s">
        <v>49</v>
      </c>
      <c r="M23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19">
        <v>5</v>
      </c>
      <c r="O2319" t="s">
        <v>44</v>
      </c>
      <c r="P2319">
        <f>IF(Tabla1[[#This Row],[SEX]]="female",0,1)</f>
        <v>1</v>
      </c>
      <c r="Q2319" t="s">
        <v>59</v>
      </c>
      <c r="R2319">
        <f>IF(Tabla1[[#This Row],[OTHERSONLOAN]]="none",0,IF(Tabla1[[#This Row],[OTHERSONLOAN]]="co-applicant",1,2))</f>
        <v>1</v>
      </c>
      <c r="S2319">
        <v>4</v>
      </c>
      <c r="T2319" t="s">
        <v>54</v>
      </c>
      <c r="U2319">
        <f>IF(Tabla1[[#This Row],[OWNSPROPERTY]]="unknown",0,IF(Tabla1[[#This Row],[OWNSPROPERTY]]="real_state",1,IF(Tabla1[[#This Row],[OWNSPROPERTY]]="car_other",2,3)))</f>
        <v>0</v>
      </c>
      <c r="V2319">
        <v>61</v>
      </c>
      <c r="W2319" t="s">
        <v>29</v>
      </c>
      <c r="X2319">
        <f>IF(Tabla1[[#This Row],[INSTALLMENTPLANS]]="none",0,IF(Tabla1[[#This Row],[INSTALLMENTPLANS]]="stores",1,2))</f>
        <v>0</v>
      </c>
      <c r="Y2319" t="s">
        <v>60</v>
      </c>
      <c r="Z2319">
        <f>IF(Tabla1[[#This Row],[HOUSING]]="free",0,IF(Tabla1[[#This Row],[HOUSING]]="own",1,2))</f>
        <v>0</v>
      </c>
      <c r="AA2319">
        <v>3</v>
      </c>
      <c r="AB2319" t="s">
        <v>63</v>
      </c>
      <c r="AC2319">
        <f>IF(Tabla1[[#This Row],[JOB]]="unemployed",0,IF(Tabla1[[#This Row],[JOB]]="unskilled",1,IF(Tabla1[[#This Row],[JOB]]="skilled",2,3)))</f>
        <v>3</v>
      </c>
      <c r="AD2319">
        <v>2</v>
      </c>
      <c r="AE2319" t="s">
        <v>33</v>
      </c>
      <c r="AF2319">
        <f>IF(Tabla1[[#This Row],[TELEPHONE]]="none",0,1)</f>
        <v>1</v>
      </c>
      <c r="AG2319" t="s">
        <v>33</v>
      </c>
      <c r="AH2319">
        <f>IF(Tabla1[[#This Row],[FOREIGNWORKER]]="no",0,1)</f>
        <v>1</v>
      </c>
      <c r="AI2319" t="s">
        <v>34</v>
      </c>
      <c r="AJ2319">
        <f>IF(Tabla1[[#This Row],[RISK]]="No Risk",0,1)</f>
        <v>0</v>
      </c>
    </row>
    <row r="2320" spans="1:36" x14ac:dyDescent="0.25">
      <c r="A2320" t="s">
        <v>2390</v>
      </c>
      <c r="B2320" t="s">
        <v>51</v>
      </c>
      <c r="C2320">
        <f>IF(Tabla1[[#This Row],[CHECKINGSTATUS]]="no_checking",0,IF(Tabla1[[#This Row],[CHECKINGSTATUS]]="less_0",1,IF(Tabla1[[#This Row],[CHECKINGSTATUS]]="0_to_200",2,3)))</f>
        <v>0</v>
      </c>
      <c r="D2320">
        <v>9</v>
      </c>
      <c r="E2320" t="s">
        <v>70</v>
      </c>
      <c r="F2320">
        <f>IF(Tabla1[[#This Row],[CREDITHISTORY]]="no_credits",0,IF(Tabla1[[#This Row],[CREDITHISTORY]]="prior_paymentes_delayed",1,IF(Tabla1[[#This Row],[CREDITHISTORY]]="outstanding_credit",2,3)))</f>
        <v>3</v>
      </c>
      <c r="G2320" t="s">
        <v>37</v>
      </c>
      <c r="H23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20">
        <v>2978</v>
      </c>
      <c r="J2320" t="s">
        <v>38</v>
      </c>
      <c r="K23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20" t="s">
        <v>27</v>
      </c>
      <c r="M232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20">
        <v>2</v>
      </c>
      <c r="O2320" t="s">
        <v>28</v>
      </c>
      <c r="P2320">
        <f>IF(Tabla1[[#This Row],[SEX]]="female",0,1)</f>
        <v>0</v>
      </c>
      <c r="Q2320" t="s">
        <v>29</v>
      </c>
      <c r="R2320">
        <f>IF(Tabla1[[#This Row],[OTHERSONLOAN]]="none",0,IF(Tabla1[[#This Row],[OTHERSONLOAN]]="co-applicant",1,2))</f>
        <v>0</v>
      </c>
      <c r="S2320">
        <v>3</v>
      </c>
      <c r="T2320" t="s">
        <v>45</v>
      </c>
      <c r="U2320">
        <f>IF(Tabla1[[#This Row],[OWNSPROPERTY]]="unknown",0,IF(Tabla1[[#This Row],[OWNSPROPERTY]]="real_state",1,IF(Tabla1[[#This Row],[OWNSPROPERTY]]="car_other",2,3)))</f>
        <v>3</v>
      </c>
      <c r="V2320">
        <v>31</v>
      </c>
      <c r="W2320" t="s">
        <v>29</v>
      </c>
      <c r="X2320">
        <f>IF(Tabla1[[#This Row],[INSTALLMENTPLANS]]="none",0,IF(Tabla1[[#This Row],[INSTALLMENTPLANS]]="stores",1,2))</f>
        <v>0</v>
      </c>
      <c r="Y2320" t="s">
        <v>72</v>
      </c>
      <c r="Z2320">
        <f>IF(Tabla1[[#This Row],[HOUSING]]="free",0,IF(Tabla1[[#This Row],[HOUSING]]="own",1,2))</f>
        <v>2</v>
      </c>
      <c r="AA2320">
        <v>1</v>
      </c>
      <c r="AB2320" t="s">
        <v>63</v>
      </c>
      <c r="AC2320">
        <f>IF(Tabla1[[#This Row],[JOB]]="unemployed",0,IF(Tabla1[[#This Row],[JOB]]="unskilled",1,IF(Tabla1[[#This Row],[JOB]]="skilled",2,3)))</f>
        <v>3</v>
      </c>
      <c r="AD2320">
        <v>1</v>
      </c>
      <c r="AE2320" t="s">
        <v>29</v>
      </c>
      <c r="AF2320">
        <f>IF(Tabla1[[#This Row],[TELEPHONE]]="none",0,1)</f>
        <v>0</v>
      </c>
      <c r="AG2320" t="s">
        <v>33</v>
      </c>
      <c r="AH2320">
        <f>IF(Tabla1[[#This Row],[FOREIGNWORKER]]="no",0,1)</f>
        <v>1</v>
      </c>
      <c r="AI2320" t="s">
        <v>34</v>
      </c>
      <c r="AJ2320">
        <f>IF(Tabla1[[#This Row],[RISK]]="No Risk",0,1)</f>
        <v>0</v>
      </c>
    </row>
    <row r="2321" spans="1:36" x14ac:dyDescent="0.25">
      <c r="A2321" t="s">
        <v>2391</v>
      </c>
      <c r="B2321" t="s">
        <v>51</v>
      </c>
      <c r="C2321">
        <f>IF(Tabla1[[#This Row],[CHECKINGSTATUS]]="no_checking",0,IF(Tabla1[[#This Row],[CHECKINGSTATUS]]="less_0",1,IF(Tabla1[[#This Row],[CHECKINGSTATUS]]="0_to_200",2,3)))</f>
        <v>0</v>
      </c>
      <c r="D2321">
        <v>39</v>
      </c>
      <c r="E2321" t="s">
        <v>42</v>
      </c>
      <c r="F2321">
        <f>IF(Tabla1[[#This Row],[CREDITHISTORY]]="no_credits",0,IF(Tabla1[[#This Row],[CREDITHISTORY]]="prior_paymentes_delayed",1,IF(Tabla1[[#This Row],[CREDITHISTORY]]="outstanding_credit",2,3)))</f>
        <v>3</v>
      </c>
      <c r="G2321" t="s">
        <v>82</v>
      </c>
      <c r="H23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21">
        <v>5690</v>
      </c>
      <c r="J2321" t="s">
        <v>94</v>
      </c>
      <c r="K23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21" t="s">
        <v>62</v>
      </c>
      <c r="M23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21">
        <v>5</v>
      </c>
      <c r="O2321" t="s">
        <v>44</v>
      </c>
      <c r="P2321">
        <f>IF(Tabla1[[#This Row],[SEX]]="female",0,1)</f>
        <v>1</v>
      </c>
      <c r="Q2321" t="s">
        <v>29</v>
      </c>
      <c r="R2321">
        <f>IF(Tabla1[[#This Row],[OTHERSONLOAN]]="none",0,IF(Tabla1[[#This Row],[OTHERSONLOAN]]="co-applicant",1,2))</f>
        <v>0</v>
      </c>
      <c r="S2321">
        <v>3</v>
      </c>
      <c r="T2321" t="s">
        <v>65</v>
      </c>
      <c r="U2321">
        <f>IF(Tabla1[[#This Row],[OWNSPROPERTY]]="unknown",0,IF(Tabla1[[#This Row],[OWNSPROPERTY]]="real_state",1,IF(Tabla1[[#This Row],[OWNSPROPERTY]]="car_other",2,3)))</f>
        <v>2</v>
      </c>
      <c r="V2321">
        <v>41</v>
      </c>
      <c r="W2321" t="s">
        <v>40</v>
      </c>
      <c r="X2321">
        <f>IF(Tabla1[[#This Row],[INSTALLMENTPLANS]]="none",0,IF(Tabla1[[#This Row],[INSTALLMENTPLANS]]="stores",1,2))</f>
        <v>1</v>
      </c>
      <c r="Y2321" t="s">
        <v>31</v>
      </c>
      <c r="Z2321">
        <f>IF(Tabla1[[#This Row],[HOUSING]]="free",0,IF(Tabla1[[#This Row],[HOUSING]]="own",1,2))</f>
        <v>1</v>
      </c>
      <c r="AA2321">
        <v>2</v>
      </c>
      <c r="AB2321" t="s">
        <v>92</v>
      </c>
      <c r="AC2321">
        <f>IF(Tabla1[[#This Row],[JOB]]="unemployed",0,IF(Tabla1[[#This Row],[JOB]]="unskilled",1,IF(Tabla1[[#This Row],[JOB]]="skilled",2,3)))</f>
        <v>1</v>
      </c>
      <c r="AD2321">
        <v>1</v>
      </c>
      <c r="AE2321" t="s">
        <v>33</v>
      </c>
      <c r="AF2321">
        <f>IF(Tabla1[[#This Row],[TELEPHONE]]="none",0,1)</f>
        <v>1</v>
      </c>
      <c r="AG2321" t="s">
        <v>33</v>
      </c>
      <c r="AH2321">
        <f>IF(Tabla1[[#This Row],[FOREIGNWORKER]]="no",0,1)</f>
        <v>1</v>
      </c>
      <c r="AI2321" t="s">
        <v>34</v>
      </c>
      <c r="AJ2321">
        <f>IF(Tabla1[[#This Row],[RISK]]="No Risk",0,1)</f>
        <v>0</v>
      </c>
    </row>
    <row r="2322" spans="1:36" x14ac:dyDescent="0.25">
      <c r="A2322" t="s">
        <v>2392</v>
      </c>
      <c r="B2322" t="s">
        <v>23</v>
      </c>
      <c r="C2322">
        <f>IF(Tabla1[[#This Row],[CHECKINGSTATUS]]="no_checking",0,IF(Tabla1[[#This Row],[CHECKINGSTATUS]]="less_0",1,IF(Tabla1[[#This Row],[CHECKINGSTATUS]]="0_to_200",2,3)))</f>
        <v>2</v>
      </c>
      <c r="D2322">
        <v>17</v>
      </c>
      <c r="E2322" t="s">
        <v>42</v>
      </c>
      <c r="F2322">
        <f>IF(Tabla1[[#This Row],[CREDITHISTORY]]="no_credits",0,IF(Tabla1[[#This Row],[CREDITHISTORY]]="prior_paymentes_delayed",1,IF(Tabla1[[#This Row],[CREDITHISTORY]]="outstanding_credit",2,3)))</f>
        <v>3</v>
      </c>
      <c r="G2322" t="s">
        <v>37</v>
      </c>
      <c r="H23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22">
        <v>2435</v>
      </c>
      <c r="J2322" t="s">
        <v>94</v>
      </c>
      <c r="K23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22" t="s">
        <v>39</v>
      </c>
      <c r="M23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22">
        <v>2</v>
      </c>
      <c r="O2322" t="s">
        <v>28</v>
      </c>
      <c r="P2322">
        <f>IF(Tabla1[[#This Row],[SEX]]="female",0,1)</f>
        <v>0</v>
      </c>
      <c r="Q2322" t="s">
        <v>29</v>
      </c>
      <c r="R2322">
        <f>IF(Tabla1[[#This Row],[OTHERSONLOAN]]="none",0,IF(Tabla1[[#This Row],[OTHERSONLOAN]]="co-applicant",1,2))</f>
        <v>0</v>
      </c>
      <c r="S2322">
        <v>2</v>
      </c>
      <c r="T2322" t="s">
        <v>45</v>
      </c>
      <c r="U2322">
        <f>IF(Tabla1[[#This Row],[OWNSPROPERTY]]="unknown",0,IF(Tabla1[[#This Row],[OWNSPROPERTY]]="real_state",1,IF(Tabla1[[#This Row],[OWNSPROPERTY]]="car_other",2,3)))</f>
        <v>3</v>
      </c>
      <c r="V2322">
        <v>28</v>
      </c>
      <c r="W2322" t="s">
        <v>40</v>
      </c>
      <c r="X2322">
        <f>IF(Tabla1[[#This Row],[INSTALLMENTPLANS]]="none",0,IF(Tabla1[[#This Row],[INSTALLMENTPLANS]]="stores",1,2))</f>
        <v>1</v>
      </c>
      <c r="Y2322" t="s">
        <v>31</v>
      </c>
      <c r="Z2322">
        <f>IF(Tabla1[[#This Row],[HOUSING]]="free",0,IF(Tabla1[[#This Row],[HOUSING]]="own",1,2))</f>
        <v>1</v>
      </c>
      <c r="AA2322">
        <v>2</v>
      </c>
      <c r="AB2322" t="s">
        <v>32</v>
      </c>
      <c r="AC2322">
        <f>IF(Tabla1[[#This Row],[JOB]]="unemployed",0,IF(Tabla1[[#This Row],[JOB]]="unskilled",1,IF(Tabla1[[#This Row],[JOB]]="skilled",2,3)))</f>
        <v>2</v>
      </c>
      <c r="AD2322">
        <v>1</v>
      </c>
      <c r="AE2322" t="s">
        <v>29</v>
      </c>
      <c r="AF2322">
        <f>IF(Tabla1[[#This Row],[TELEPHONE]]="none",0,1)</f>
        <v>0</v>
      </c>
      <c r="AG2322" t="s">
        <v>33</v>
      </c>
      <c r="AH2322">
        <f>IF(Tabla1[[#This Row],[FOREIGNWORKER]]="no",0,1)</f>
        <v>1</v>
      </c>
      <c r="AI2322" t="s">
        <v>34</v>
      </c>
      <c r="AJ2322">
        <f>IF(Tabla1[[#This Row],[RISK]]="No Risk",0,1)</f>
        <v>0</v>
      </c>
    </row>
    <row r="2323" spans="1:36" x14ac:dyDescent="0.25">
      <c r="A2323" t="s">
        <v>2393</v>
      </c>
      <c r="B2323" t="s">
        <v>23</v>
      </c>
      <c r="C2323">
        <f>IF(Tabla1[[#This Row],[CHECKINGSTATUS]]="no_checking",0,IF(Tabla1[[#This Row],[CHECKINGSTATUS]]="less_0",1,IF(Tabla1[[#This Row],[CHECKINGSTATUS]]="0_to_200",2,3)))</f>
        <v>2</v>
      </c>
      <c r="D2323">
        <v>23</v>
      </c>
      <c r="E2323" t="s">
        <v>24</v>
      </c>
      <c r="F2323">
        <f>IF(Tabla1[[#This Row],[CREDITHISTORY]]="no_credits",0,IF(Tabla1[[#This Row],[CREDITHISTORY]]="prior_paymentes_delayed",1,IF(Tabla1[[#This Row],[CREDITHISTORY]]="outstanding_credit",2,3)))</f>
        <v>3</v>
      </c>
      <c r="G2323" t="s">
        <v>74</v>
      </c>
      <c r="H23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23">
        <v>3103</v>
      </c>
      <c r="J2323" t="s">
        <v>94</v>
      </c>
      <c r="K23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23" t="s">
        <v>62</v>
      </c>
      <c r="M23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23">
        <v>3</v>
      </c>
      <c r="O2323" t="s">
        <v>28</v>
      </c>
      <c r="P2323">
        <f>IF(Tabla1[[#This Row],[SEX]]="female",0,1)</f>
        <v>0</v>
      </c>
      <c r="Q2323" t="s">
        <v>29</v>
      </c>
      <c r="R2323">
        <f>IF(Tabla1[[#This Row],[OTHERSONLOAN]]="none",0,IF(Tabla1[[#This Row],[OTHERSONLOAN]]="co-applicant",1,2))</f>
        <v>0</v>
      </c>
      <c r="S2323">
        <v>1</v>
      </c>
      <c r="T2323" t="s">
        <v>30</v>
      </c>
      <c r="U2323">
        <f>IF(Tabla1[[#This Row],[OWNSPROPERTY]]="unknown",0,IF(Tabla1[[#This Row],[OWNSPROPERTY]]="real_state",1,IF(Tabla1[[#This Row],[OWNSPROPERTY]]="car_other",2,3)))</f>
        <v>3</v>
      </c>
      <c r="V2323">
        <v>37</v>
      </c>
      <c r="W2323" t="s">
        <v>40</v>
      </c>
      <c r="X2323">
        <f>IF(Tabla1[[#This Row],[INSTALLMENTPLANS]]="none",0,IF(Tabla1[[#This Row],[INSTALLMENTPLANS]]="stores",1,2))</f>
        <v>1</v>
      </c>
      <c r="Y2323" t="s">
        <v>31</v>
      </c>
      <c r="Z2323">
        <f>IF(Tabla1[[#This Row],[HOUSING]]="free",0,IF(Tabla1[[#This Row],[HOUSING]]="own",1,2))</f>
        <v>1</v>
      </c>
      <c r="AA2323">
        <v>1</v>
      </c>
      <c r="AB2323" t="s">
        <v>92</v>
      </c>
      <c r="AC2323">
        <f>IF(Tabla1[[#This Row],[JOB]]="unemployed",0,IF(Tabla1[[#This Row],[JOB]]="unskilled",1,IF(Tabla1[[#This Row],[JOB]]="skilled",2,3)))</f>
        <v>1</v>
      </c>
      <c r="AD2323">
        <v>1</v>
      </c>
      <c r="AE2323" t="s">
        <v>29</v>
      </c>
      <c r="AF2323">
        <f>IF(Tabla1[[#This Row],[TELEPHONE]]="none",0,1)</f>
        <v>0</v>
      </c>
      <c r="AG2323" t="s">
        <v>33</v>
      </c>
      <c r="AH2323">
        <f>IF(Tabla1[[#This Row],[FOREIGNWORKER]]="no",0,1)</f>
        <v>1</v>
      </c>
      <c r="AI2323" t="s">
        <v>34</v>
      </c>
      <c r="AJ2323">
        <f>IF(Tabla1[[#This Row],[RISK]]="No Risk",0,1)</f>
        <v>0</v>
      </c>
    </row>
    <row r="2324" spans="1:36" x14ac:dyDescent="0.25">
      <c r="A2324" t="s">
        <v>2394</v>
      </c>
      <c r="B2324" t="s">
        <v>23</v>
      </c>
      <c r="C2324">
        <f>IF(Tabla1[[#This Row],[CHECKINGSTATUS]]="no_checking",0,IF(Tabla1[[#This Row],[CHECKINGSTATUS]]="less_0",1,IF(Tabla1[[#This Row],[CHECKINGSTATUS]]="0_to_200",2,3)))</f>
        <v>2</v>
      </c>
      <c r="D2324">
        <v>15</v>
      </c>
      <c r="E2324" t="s">
        <v>70</v>
      </c>
      <c r="F2324">
        <f>IF(Tabla1[[#This Row],[CREDITHISTORY]]="no_credits",0,IF(Tabla1[[#This Row],[CREDITHISTORY]]="prior_paymentes_delayed",1,IF(Tabla1[[#This Row],[CREDITHISTORY]]="outstanding_credit",2,3)))</f>
        <v>3</v>
      </c>
      <c r="G2324" t="s">
        <v>43</v>
      </c>
      <c r="H23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24">
        <v>463</v>
      </c>
      <c r="J2324" t="s">
        <v>38</v>
      </c>
      <c r="K23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24" t="s">
        <v>39</v>
      </c>
      <c r="M23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24">
        <v>3</v>
      </c>
      <c r="O2324" t="s">
        <v>28</v>
      </c>
      <c r="P2324">
        <f>IF(Tabla1[[#This Row],[SEX]]="female",0,1)</f>
        <v>0</v>
      </c>
      <c r="Q2324" t="s">
        <v>29</v>
      </c>
      <c r="R2324">
        <f>IF(Tabla1[[#This Row],[OTHERSONLOAN]]="none",0,IF(Tabla1[[#This Row],[OTHERSONLOAN]]="co-applicant",1,2))</f>
        <v>0</v>
      </c>
      <c r="S2324">
        <v>2</v>
      </c>
      <c r="T2324" t="s">
        <v>45</v>
      </c>
      <c r="U2324">
        <f>IF(Tabla1[[#This Row],[OWNSPROPERTY]]="unknown",0,IF(Tabla1[[#This Row],[OWNSPROPERTY]]="real_state",1,IF(Tabla1[[#This Row],[OWNSPROPERTY]]="car_other",2,3)))</f>
        <v>3</v>
      </c>
      <c r="V2324">
        <v>19</v>
      </c>
      <c r="W2324" t="s">
        <v>29</v>
      </c>
      <c r="X2324">
        <f>IF(Tabla1[[#This Row],[INSTALLMENTPLANS]]="none",0,IF(Tabla1[[#This Row],[INSTALLMENTPLANS]]="stores",1,2))</f>
        <v>0</v>
      </c>
      <c r="Y2324" t="s">
        <v>31</v>
      </c>
      <c r="Z2324">
        <f>IF(Tabla1[[#This Row],[HOUSING]]="free",0,IF(Tabla1[[#This Row],[HOUSING]]="own",1,2))</f>
        <v>1</v>
      </c>
      <c r="AA2324">
        <v>1</v>
      </c>
      <c r="AB2324" t="s">
        <v>32</v>
      </c>
      <c r="AC2324">
        <f>IF(Tabla1[[#This Row],[JOB]]="unemployed",0,IF(Tabla1[[#This Row],[JOB]]="unskilled",1,IF(Tabla1[[#This Row],[JOB]]="skilled",2,3)))</f>
        <v>2</v>
      </c>
      <c r="AD2324">
        <v>1</v>
      </c>
      <c r="AE2324" t="s">
        <v>29</v>
      </c>
      <c r="AF2324">
        <f>IF(Tabla1[[#This Row],[TELEPHONE]]="none",0,1)</f>
        <v>0</v>
      </c>
      <c r="AG2324" t="s">
        <v>33</v>
      </c>
      <c r="AH2324">
        <f>IF(Tabla1[[#This Row],[FOREIGNWORKER]]="no",0,1)</f>
        <v>1</v>
      </c>
      <c r="AI2324" t="s">
        <v>34</v>
      </c>
      <c r="AJ2324">
        <f>IF(Tabla1[[#This Row],[RISK]]="No Risk",0,1)</f>
        <v>0</v>
      </c>
    </row>
    <row r="2325" spans="1:36" x14ac:dyDescent="0.25">
      <c r="A2325" t="s">
        <v>2395</v>
      </c>
      <c r="B2325" t="s">
        <v>51</v>
      </c>
      <c r="C2325">
        <f>IF(Tabla1[[#This Row],[CHECKINGSTATUS]]="no_checking",0,IF(Tabla1[[#This Row],[CHECKINGSTATUS]]="less_0",1,IF(Tabla1[[#This Row],[CHECKINGSTATUS]]="0_to_200",2,3)))</f>
        <v>0</v>
      </c>
      <c r="D2325">
        <v>29</v>
      </c>
      <c r="E2325" t="s">
        <v>57</v>
      </c>
      <c r="F2325">
        <f>IF(Tabla1[[#This Row],[CREDITHISTORY]]="no_credits",0,IF(Tabla1[[#This Row],[CREDITHISTORY]]="prior_paymentes_delayed",1,IF(Tabla1[[#This Row],[CREDITHISTORY]]="outstanding_credit",2,3)))</f>
        <v>2</v>
      </c>
      <c r="G2325" t="s">
        <v>68</v>
      </c>
      <c r="H23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25">
        <v>6599</v>
      </c>
      <c r="J2325" t="s">
        <v>53</v>
      </c>
      <c r="K23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25" t="s">
        <v>62</v>
      </c>
      <c r="M23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25">
        <v>3</v>
      </c>
      <c r="O2325" t="s">
        <v>44</v>
      </c>
      <c r="P2325">
        <f>IF(Tabla1[[#This Row],[SEX]]="female",0,1)</f>
        <v>1</v>
      </c>
      <c r="Q2325" t="s">
        <v>29</v>
      </c>
      <c r="R2325">
        <f>IF(Tabla1[[#This Row],[OTHERSONLOAN]]="none",0,IF(Tabla1[[#This Row],[OTHERSONLOAN]]="co-applicant",1,2))</f>
        <v>0</v>
      </c>
      <c r="S2325">
        <v>2</v>
      </c>
      <c r="T2325" t="s">
        <v>65</v>
      </c>
      <c r="U2325">
        <f>IF(Tabla1[[#This Row],[OWNSPROPERTY]]="unknown",0,IF(Tabla1[[#This Row],[OWNSPROPERTY]]="real_state",1,IF(Tabla1[[#This Row],[OWNSPROPERTY]]="car_other",2,3)))</f>
        <v>2</v>
      </c>
      <c r="V2325">
        <v>42</v>
      </c>
      <c r="W2325" t="s">
        <v>40</v>
      </c>
      <c r="X2325">
        <f>IF(Tabla1[[#This Row],[INSTALLMENTPLANS]]="none",0,IF(Tabla1[[#This Row],[INSTALLMENTPLANS]]="stores",1,2))</f>
        <v>1</v>
      </c>
      <c r="Y2325" t="s">
        <v>31</v>
      </c>
      <c r="Z2325">
        <f>IF(Tabla1[[#This Row],[HOUSING]]="free",0,IF(Tabla1[[#This Row],[HOUSING]]="own",1,2))</f>
        <v>1</v>
      </c>
      <c r="AA2325">
        <v>2</v>
      </c>
      <c r="AB2325" t="s">
        <v>92</v>
      </c>
      <c r="AC2325">
        <f>IF(Tabla1[[#This Row],[JOB]]="unemployed",0,IF(Tabla1[[#This Row],[JOB]]="unskilled",1,IF(Tabla1[[#This Row],[JOB]]="skilled",2,3)))</f>
        <v>1</v>
      </c>
      <c r="AD2325">
        <v>1</v>
      </c>
      <c r="AE2325" t="s">
        <v>33</v>
      </c>
      <c r="AF2325">
        <f>IF(Tabla1[[#This Row],[TELEPHONE]]="none",0,1)</f>
        <v>1</v>
      </c>
      <c r="AG2325" t="s">
        <v>33</v>
      </c>
      <c r="AH2325">
        <f>IF(Tabla1[[#This Row],[FOREIGNWORKER]]="no",0,1)</f>
        <v>1</v>
      </c>
      <c r="AI2325" t="s">
        <v>34</v>
      </c>
      <c r="AJ2325">
        <f>IF(Tabla1[[#This Row],[RISK]]="No Risk",0,1)</f>
        <v>0</v>
      </c>
    </row>
    <row r="2326" spans="1:36" x14ac:dyDescent="0.25">
      <c r="A2326" s="1" t="s">
        <v>2396</v>
      </c>
      <c r="B2326" t="s">
        <v>51</v>
      </c>
      <c r="C2326">
        <f>IF(Tabla1[[#This Row],[CHECKINGSTATUS]]="no_checking",0,IF(Tabla1[[#This Row],[CHECKINGSTATUS]]="less_0",1,IF(Tabla1[[#This Row],[CHECKINGSTATUS]]="0_to_200",2,3)))</f>
        <v>0</v>
      </c>
      <c r="D2326">
        <v>29</v>
      </c>
      <c r="E2326" t="s">
        <v>57</v>
      </c>
      <c r="F2326">
        <f>IF(Tabla1[[#This Row],[CREDITHISTORY]]="no_credits",0,IF(Tabla1[[#This Row],[CREDITHISTORY]]="prior_paymentes_delayed",1,IF(Tabla1[[#This Row],[CREDITHISTORY]]="outstanding_credit",2,3)))</f>
        <v>2</v>
      </c>
      <c r="G2326" t="s">
        <v>68</v>
      </c>
      <c r="H23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26">
        <v>6758</v>
      </c>
      <c r="J2326" t="s">
        <v>94</v>
      </c>
      <c r="K23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26" t="s">
        <v>49</v>
      </c>
      <c r="M232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26">
        <v>5</v>
      </c>
      <c r="O2326" t="s">
        <v>44</v>
      </c>
      <c r="P2326">
        <f>IF(Tabla1[[#This Row],[SEX]]="female",0,1)</f>
        <v>1</v>
      </c>
      <c r="Q2326" t="s">
        <v>59</v>
      </c>
      <c r="R2326">
        <f>IF(Tabla1[[#This Row],[OTHERSONLOAN]]="none",0,IF(Tabla1[[#This Row],[OTHERSONLOAN]]="co-applicant",1,2))</f>
        <v>1</v>
      </c>
      <c r="S2326">
        <v>3</v>
      </c>
      <c r="T2326" t="s">
        <v>54</v>
      </c>
      <c r="U2326">
        <f>IF(Tabla1[[#This Row],[OWNSPROPERTY]]="unknown",0,IF(Tabla1[[#This Row],[OWNSPROPERTY]]="real_state",1,IF(Tabla1[[#This Row],[OWNSPROPERTY]]="car_other",2,3)))</f>
        <v>0</v>
      </c>
      <c r="V2326">
        <v>50</v>
      </c>
      <c r="W2326" t="s">
        <v>29</v>
      </c>
      <c r="X2326">
        <f>IF(Tabla1[[#This Row],[INSTALLMENTPLANS]]="none",0,IF(Tabla1[[#This Row],[INSTALLMENTPLANS]]="stores",1,2))</f>
        <v>0</v>
      </c>
      <c r="Y2326" t="s">
        <v>60</v>
      </c>
      <c r="Z2326">
        <f>IF(Tabla1[[#This Row],[HOUSING]]="free",0,IF(Tabla1[[#This Row],[HOUSING]]="own",1,2))</f>
        <v>0</v>
      </c>
      <c r="AA2326">
        <v>3</v>
      </c>
      <c r="AB2326" t="s">
        <v>32</v>
      </c>
      <c r="AC2326">
        <f>IF(Tabla1[[#This Row],[JOB]]="unemployed",0,IF(Tabla1[[#This Row],[JOB]]="unskilled",1,IF(Tabla1[[#This Row],[JOB]]="skilled",2,3)))</f>
        <v>2</v>
      </c>
      <c r="AD2326">
        <v>2</v>
      </c>
      <c r="AE2326" t="s">
        <v>33</v>
      </c>
      <c r="AF2326">
        <f>IF(Tabla1[[#This Row],[TELEPHONE]]="none",0,1)</f>
        <v>1</v>
      </c>
      <c r="AG2326" t="s">
        <v>33</v>
      </c>
      <c r="AH2326">
        <f>IF(Tabla1[[#This Row],[FOREIGNWORKER]]="no",0,1)</f>
        <v>1</v>
      </c>
      <c r="AI2326" t="s">
        <v>55</v>
      </c>
      <c r="AJ2326">
        <f>IF(Tabla1[[#This Row],[RISK]]="No Risk",0,1)</f>
        <v>1</v>
      </c>
    </row>
    <row r="2327" spans="1:36" x14ac:dyDescent="0.25">
      <c r="A2327" t="s">
        <v>2397</v>
      </c>
      <c r="B2327" t="s">
        <v>23</v>
      </c>
      <c r="C2327">
        <f>IF(Tabla1[[#This Row],[CHECKINGSTATUS]]="no_checking",0,IF(Tabla1[[#This Row],[CHECKINGSTATUS]]="less_0",1,IF(Tabla1[[#This Row],[CHECKINGSTATUS]]="0_to_200",2,3)))</f>
        <v>2</v>
      </c>
      <c r="D2327">
        <v>33</v>
      </c>
      <c r="E2327" t="s">
        <v>42</v>
      </c>
      <c r="F2327">
        <f>IF(Tabla1[[#This Row],[CREDITHISTORY]]="no_credits",0,IF(Tabla1[[#This Row],[CREDITHISTORY]]="prior_paymentes_delayed",1,IF(Tabla1[[#This Row],[CREDITHISTORY]]="outstanding_credit",2,3)))</f>
        <v>3</v>
      </c>
      <c r="G2327" t="s">
        <v>68</v>
      </c>
      <c r="H23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27">
        <v>2490</v>
      </c>
      <c r="J2327" t="s">
        <v>94</v>
      </c>
      <c r="K23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27" t="s">
        <v>62</v>
      </c>
      <c r="M23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27">
        <v>3</v>
      </c>
      <c r="O2327" t="s">
        <v>44</v>
      </c>
      <c r="P2327">
        <f>IF(Tabla1[[#This Row],[SEX]]="female",0,1)</f>
        <v>1</v>
      </c>
      <c r="Q2327" t="s">
        <v>29</v>
      </c>
      <c r="R2327">
        <f>IF(Tabla1[[#This Row],[OTHERSONLOAN]]="none",0,IF(Tabla1[[#This Row],[OTHERSONLOAN]]="co-applicant",1,2))</f>
        <v>0</v>
      </c>
      <c r="S2327">
        <v>4</v>
      </c>
      <c r="T2327" t="s">
        <v>45</v>
      </c>
      <c r="U2327">
        <f>IF(Tabla1[[#This Row],[OWNSPROPERTY]]="unknown",0,IF(Tabla1[[#This Row],[OWNSPROPERTY]]="real_state",1,IF(Tabla1[[#This Row],[OWNSPROPERTY]]="car_other",2,3)))</f>
        <v>3</v>
      </c>
      <c r="V2327">
        <v>33</v>
      </c>
      <c r="W2327" t="s">
        <v>29</v>
      </c>
      <c r="X2327">
        <f>IF(Tabla1[[#This Row],[INSTALLMENTPLANS]]="none",0,IF(Tabla1[[#This Row],[INSTALLMENTPLANS]]="stores",1,2))</f>
        <v>0</v>
      </c>
      <c r="Y2327" t="s">
        <v>31</v>
      </c>
      <c r="Z2327">
        <f>IF(Tabla1[[#This Row],[HOUSING]]="free",0,IF(Tabla1[[#This Row],[HOUSING]]="own",1,2))</f>
        <v>1</v>
      </c>
      <c r="AA2327">
        <v>2</v>
      </c>
      <c r="AB2327" t="s">
        <v>32</v>
      </c>
      <c r="AC2327">
        <f>IF(Tabla1[[#This Row],[JOB]]="unemployed",0,IF(Tabla1[[#This Row],[JOB]]="unskilled",1,IF(Tabla1[[#This Row],[JOB]]="skilled",2,3)))</f>
        <v>2</v>
      </c>
      <c r="AD2327">
        <v>1</v>
      </c>
      <c r="AE2327" t="s">
        <v>33</v>
      </c>
      <c r="AF2327">
        <f>IF(Tabla1[[#This Row],[TELEPHONE]]="none",0,1)</f>
        <v>1</v>
      </c>
      <c r="AG2327" t="s">
        <v>46</v>
      </c>
      <c r="AH2327">
        <f>IF(Tabla1[[#This Row],[FOREIGNWORKER]]="no",0,1)</f>
        <v>0</v>
      </c>
      <c r="AI2327" t="s">
        <v>34</v>
      </c>
      <c r="AJ2327">
        <f>IF(Tabla1[[#This Row],[RISK]]="No Risk",0,1)</f>
        <v>0</v>
      </c>
    </row>
    <row r="2328" spans="1:36" x14ac:dyDescent="0.25">
      <c r="A2328" t="s">
        <v>2398</v>
      </c>
      <c r="B2328" t="s">
        <v>51</v>
      </c>
      <c r="C2328">
        <f>IF(Tabla1[[#This Row],[CHECKINGSTATUS]]="no_checking",0,IF(Tabla1[[#This Row],[CHECKINGSTATUS]]="less_0",1,IF(Tabla1[[#This Row],[CHECKINGSTATUS]]="0_to_200",2,3)))</f>
        <v>0</v>
      </c>
      <c r="D2328">
        <v>15</v>
      </c>
      <c r="E2328" t="s">
        <v>24</v>
      </c>
      <c r="F2328">
        <f>IF(Tabla1[[#This Row],[CREDITHISTORY]]="no_credits",0,IF(Tabla1[[#This Row],[CREDITHISTORY]]="prior_paymentes_delayed",1,IF(Tabla1[[#This Row],[CREDITHISTORY]]="outstanding_credit",2,3)))</f>
        <v>3</v>
      </c>
      <c r="G2328" t="s">
        <v>43</v>
      </c>
      <c r="H23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28">
        <v>2161</v>
      </c>
      <c r="J2328" t="s">
        <v>26</v>
      </c>
      <c r="K23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28" t="s">
        <v>62</v>
      </c>
      <c r="M23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28">
        <v>3</v>
      </c>
      <c r="O2328" t="s">
        <v>44</v>
      </c>
      <c r="P2328">
        <f>IF(Tabla1[[#This Row],[SEX]]="female",0,1)</f>
        <v>1</v>
      </c>
      <c r="Q2328" t="s">
        <v>59</v>
      </c>
      <c r="R2328">
        <f>IF(Tabla1[[#This Row],[OTHERSONLOAN]]="none",0,IF(Tabla1[[#This Row],[OTHERSONLOAN]]="co-applicant",1,2))</f>
        <v>1</v>
      </c>
      <c r="S2328">
        <v>4</v>
      </c>
      <c r="T2328" t="s">
        <v>30</v>
      </c>
      <c r="U2328">
        <f>IF(Tabla1[[#This Row],[OWNSPROPERTY]]="unknown",0,IF(Tabla1[[#This Row],[OWNSPROPERTY]]="real_state",1,IF(Tabla1[[#This Row],[OWNSPROPERTY]]="car_other",2,3)))</f>
        <v>3</v>
      </c>
      <c r="V2328">
        <v>61</v>
      </c>
      <c r="W2328" t="s">
        <v>116</v>
      </c>
      <c r="X2328">
        <f>IF(Tabla1[[#This Row],[INSTALLMENTPLANS]]="none",0,IF(Tabla1[[#This Row],[INSTALLMENTPLANS]]="stores",1,2))</f>
        <v>2</v>
      </c>
      <c r="Y2328" t="s">
        <v>31</v>
      </c>
      <c r="Z2328">
        <f>IF(Tabla1[[#This Row],[HOUSING]]="free",0,IF(Tabla1[[#This Row],[HOUSING]]="own",1,2))</f>
        <v>1</v>
      </c>
      <c r="AA2328">
        <v>1</v>
      </c>
      <c r="AB2328" t="s">
        <v>71</v>
      </c>
      <c r="AC2328">
        <f>IF(Tabla1[[#This Row],[JOB]]="unemployed",0,IF(Tabla1[[#This Row],[JOB]]="unskilled",1,IF(Tabla1[[#This Row],[JOB]]="skilled",2,3)))</f>
        <v>0</v>
      </c>
      <c r="AD2328">
        <v>1</v>
      </c>
      <c r="AE2328" t="s">
        <v>33</v>
      </c>
      <c r="AF2328">
        <f>IF(Tabla1[[#This Row],[TELEPHONE]]="none",0,1)</f>
        <v>1</v>
      </c>
      <c r="AG2328" t="s">
        <v>33</v>
      </c>
      <c r="AH2328">
        <f>IF(Tabla1[[#This Row],[FOREIGNWORKER]]="no",0,1)</f>
        <v>1</v>
      </c>
      <c r="AI2328" t="s">
        <v>34</v>
      </c>
      <c r="AJ2328">
        <f>IF(Tabla1[[#This Row],[RISK]]="No Risk",0,1)</f>
        <v>0</v>
      </c>
    </row>
    <row r="2329" spans="1:36" x14ac:dyDescent="0.25">
      <c r="A2329" t="s">
        <v>2399</v>
      </c>
      <c r="B2329" t="s">
        <v>51</v>
      </c>
      <c r="C2329">
        <f>IF(Tabla1[[#This Row],[CHECKINGSTATUS]]="no_checking",0,IF(Tabla1[[#This Row],[CHECKINGSTATUS]]="less_0",1,IF(Tabla1[[#This Row],[CHECKINGSTATUS]]="0_to_200",2,3)))</f>
        <v>0</v>
      </c>
      <c r="D2329">
        <v>35</v>
      </c>
      <c r="E2329" t="s">
        <v>42</v>
      </c>
      <c r="F2329">
        <f>IF(Tabla1[[#This Row],[CREDITHISTORY]]="no_credits",0,IF(Tabla1[[#This Row],[CREDITHISTORY]]="prior_paymentes_delayed",1,IF(Tabla1[[#This Row],[CREDITHISTORY]]="outstanding_credit",2,3)))</f>
        <v>3</v>
      </c>
      <c r="G2329" t="s">
        <v>89</v>
      </c>
      <c r="H23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29">
        <v>8036</v>
      </c>
      <c r="J2329" t="s">
        <v>53</v>
      </c>
      <c r="K23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29" t="s">
        <v>39</v>
      </c>
      <c r="M23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29">
        <v>4</v>
      </c>
      <c r="O2329" t="s">
        <v>44</v>
      </c>
      <c r="P2329">
        <f>IF(Tabla1[[#This Row],[SEX]]="female",0,1)</f>
        <v>1</v>
      </c>
      <c r="Q2329" t="s">
        <v>59</v>
      </c>
      <c r="R2329">
        <f>IF(Tabla1[[#This Row],[OTHERSONLOAN]]="none",0,IF(Tabla1[[#This Row],[OTHERSONLOAN]]="co-applicant",1,2))</f>
        <v>1</v>
      </c>
      <c r="S2329">
        <v>5</v>
      </c>
      <c r="T2329" t="s">
        <v>30</v>
      </c>
      <c r="U2329">
        <f>IF(Tabla1[[#This Row],[OWNSPROPERTY]]="unknown",0,IF(Tabla1[[#This Row],[OWNSPROPERTY]]="real_state",1,IF(Tabla1[[#This Row],[OWNSPROPERTY]]="car_other",2,3)))</f>
        <v>3</v>
      </c>
      <c r="V2329">
        <v>37</v>
      </c>
      <c r="W2329" t="s">
        <v>29</v>
      </c>
      <c r="X2329">
        <f>IF(Tabla1[[#This Row],[INSTALLMENTPLANS]]="none",0,IF(Tabla1[[#This Row],[INSTALLMENTPLANS]]="stores",1,2))</f>
        <v>0</v>
      </c>
      <c r="Y2329" t="s">
        <v>31</v>
      </c>
      <c r="Z2329">
        <f>IF(Tabla1[[#This Row],[HOUSING]]="free",0,IF(Tabla1[[#This Row],[HOUSING]]="own",1,2))</f>
        <v>1</v>
      </c>
      <c r="AA2329">
        <v>2</v>
      </c>
      <c r="AB2329" t="s">
        <v>63</v>
      </c>
      <c r="AC2329">
        <f>IF(Tabla1[[#This Row],[JOB]]="unemployed",0,IF(Tabla1[[#This Row],[JOB]]="unskilled",1,IF(Tabla1[[#This Row],[JOB]]="skilled",2,3)))</f>
        <v>3</v>
      </c>
      <c r="AD2329">
        <v>2</v>
      </c>
      <c r="AE2329" t="s">
        <v>33</v>
      </c>
      <c r="AF2329">
        <f>IF(Tabla1[[#This Row],[TELEPHONE]]="none",0,1)</f>
        <v>1</v>
      </c>
      <c r="AG2329" t="s">
        <v>33</v>
      </c>
      <c r="AH2329">
        <f>IF(Tabla1[[#This Row],[FOREIGNWORKER]]="no",0,1)</f>
        <v>1</v>
      </c>
      <c r="AI2329" t="s">
        <v>34</v>
      </c>
      <c r="AJ2329">
        <f>IF(Tabla1[[#This Row],[RISK]]="No Risk",0,1)</f>
        <v>0</v>
      </c>
    </row>
    <row r="2330" spans="1:36" x14ac:dyDescent="0.25">
      <c r="A2330" t="s">
        <v>2400</v>
      </c>
      <c r="B2330" t="s">
        <v>36</v>
      </c>
      <c r="C2330">
        <f>IF(Tabla1[[#This Row],[CHECKINGSTATUS]]="no_checking",0,IF(Tabla1[[#This Row],[CHECKINGSTATUS]]="less_0",1,IF(Tabla1[[#This Row],[CHECKINGSTATUS]]="0_to_200",2,3)))</f>
        <v>1</v>
      </c>
      <c r="D2330">
        <v>19</v>
      </c>
      <c r="E2330" t="s">
        <v>24</v>
      </c>
      <c r="F2330">
        <f>IF(Tabla1[[#This Row],[CREDITHISTORY]]="no_credits",0,IF(Tabla1[[#This Row],[CREDITHISTORY]]="prior_paymentes_delayed",1,IF(Tabla1[[#This Row],[CREDITHISTORY]]="outstanding_credit",2,3)))</f>
        <v>3</v>
      </c>
      <c r="G2330" t="s">
        <v>74</v>
      </c>
      <c r="H23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30">
        <v>250</v>
      </c>
      <c r="J2330" t="s">
        <v>26</v>
      </c>
      <c r="K23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30" t="s">
        <v>39</v>
      </c>
      <c r="M23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30">
        <v>1</v>
      </c>
      <c r="O2330" t="s">
        <v>44</v>
      </c>
      <c r="P2330">
        <f>IF(Tabla1[[#This Row],[SEX]]="female",0,1)</f>
        <v>1</v>
      </c>
      <c r="Q2330" t="s">
        <v>29</v>
      </c>
      <c r="R2330">
        <f>IF(Tabla1[[#This Row],[OTHERSONLOAN]]="none",0,IF(Tabla1[[#This Row],[OTHERSONLOAN]]="co-applicant",1,2))</f>
        <v>0</v>
      </c>
      <c r="S2330">
        <v>1</v>
      </c>
      <c r="T2330" t="s">
        <v>30</v>
      </c>
      <c r="U2330">
        <f>IF(Tabla1[[#This Row],[OWNSPROPERTY]]="unknown",0,IF(Tabla1[[#This Row],[OWNSPROPERTY]]="real_state",1,IF(Tabla1[[#This Row],[OWNSPROPERTY]]="car_other",2,3)))</f>
        <v>3</v>
      </c>
      <c r="V2330">
        <v>19</v>
      </c>
      <c r="W2330" t="s">
        <v>116</v>
      </c>
      <c r="X2330">
        <f>IF(Tabla1[[#This Row],[INSTALLMENTPLANS]]="none",0,IF(Tabla1[[#This Row],[INSTALLMENTPLANS]]="stores",1,2))</f>
        <v>2</v>
      </c>
      <c r="Y2330" t="s">
        <v>72</v>
      </c>
      <c r="Z2330">
        <f>IF(Tabla1[[#This Row],[HOUSING]]="free",0,IF(Tabla1[[#This Row],[HOUSING]]="own",1,2))</f>
        <v>2</v>
      </c>
      <c r="AA2330">
        <v>1</v>
      </c>
      <c r="AB2330" t="s">
        <v>71</v>
      </c>
      <c r="AC2330">
        <f>IF(Tabla1[[#This Row],[JOB]]="unemployed",0,IF(Tabla1[[#This Row],[JOB]]="unskilled",1,IF(Tabla1[[#This Row],[JOB]]="skilled",2,3)))</f>
        <v>0</v>
      </c>
      <c r="AD2330">
        <v>1</v>
      </c>
      <c r="AE2330" t="s">
        <v>29</v>
      </c>
      <c r="AF2330">
        <f>IF(Tabla1[[#This Row],[TELEPHONE]]="none",0,1)</f>
        <v>0</v>
      </c>
      <c r="AG2330" t="s">
        <v>33</v>
      </c>
      <c r="AH2330">
        <f>IF(Tabla1[[#This Row],[FOREIGNWORKER]]="no",0,1)</f>
        <v>1</v>
      </c>
      <c r="AI2330" t="s">
        <v>34</v>
      </c>
      <c r="AJ2330">
        <f>IF(Tabla1[[#This Row],[RISK]]="No Risk",0,1)</f>
        <v>0</v>
      </c>
    </row>
    <row r="2331" spans="1:36" x14ac:dyDescent="0.25">
      <c r="A2331" t="s">
        <v>2401</v>
      </c>
      <c r="B2331" t="s">
        <v>51</v>
      </c>
      <c r="C2331">
        <f>IF(Tabla1[[#This Row],[CHECKINGSTATUS]]="no_checking",0,IF(Tabla1[[#This Row],[CHECKINGSTATUS]]="less_0",1,IF(Tabla1[[#This Row],[CHECKINGSTATUS]]="0_to_200",2,3)))</f>
        <v>0</v>
      </c>
      <c r="D2331">
        <v>30</v>
      </c>
      <c r="E2331" t="s">
        <v>57</v>
      </c>
      <c r="F2331">
        <f>IF(Tabla1[[#This Row],[CREDITHISTORY]]="no_credits",0,IF(Tabla1[[#This Row],[CREDITHISTORY]]="prior_paymentes_delayed",1,IF(Tabla1[[#This Row],[CREDITHISTORY]]="outstanding_credit",2,3)))</f>
        <v>2</v>
      </c>
      <c r="G2331" t="s">
        <v>82</v>
      </c>
      <c r="H23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31">
        <v>5200</v>
      </c>
      <c r="J2331" t="s">
        <v>53</v>
      </c>
      <c r="K23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31" t="s">
        <v>49</v>
      </c>
      <c r="M23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31">
        <v>5</v>
      </c>
      <c r="O2331" t="s">
        <v>44</v>
      </c>
      <c r="P2331">
        <f>IF(Tabla1[[#This Row],[SEX]]="female",0,1)</f>
        <v>1</v>
      </c>
      <c r="Q2331" t="s">
        <v>59</v>
      </c>
      <c r="R2331">
        <f>IF(Tabla1[[#This Row],[OTHERSONLOAN]]="none",0,IF(Tabla1[[#This Row],[OTHERSONLOAN]]="co-applicant",1,2))</f>
        <v>1</v>
      </c>
      <c r="S2331">
        <v>4</v>
      </c>
      <c r="T2331" t="s">
        <v>65</v>
      </c>
      <c r="U2331">
        <f>IF(Tabla1[[#This Row],[OWNSPROPERTY]]="unknown",0,IF(Tabla1[[#This Row],[OWNSPROPERTY]]="real_state",1,IF(Tabla1[[#This Row],[OWNSPROPERTY]]="car_other",2,3)))</f>
        <v>2</v>
      </c>
      <c r="V2331">
        <v>49</v>
      </c>
      <c r="W2331" t="s">
        <v>29</v>
      </c>
      <c r="X2331">
        <f>IF(Tabla1[[#This Row],[INSTALLMENTPLANS]]="none",0,IF(Tabla1[[#This Row],[INSTALLMENTPLANS]]="stores",1,2))</f>
        <v>0</v>
      </c>
      <c r="Y2331" t="s">
        <v>31</v>
      </c>
      <c r="Z2331">
        <f>IF(Tabla1[[#This Row],[HOUSING]]="free",0,IF(Tabla1[[#This Row],[HOUSING]]="own",1,2))</f>
        <v>1</v>
      </c>
      <c r="AA2331">
        <v>2</v>
      </c>
      <c r="AB2331" t="s">
        <v>63</v>
      </c>
      <c r="AC2331">
        <f>IF(Tabla1[[#This Row],[JOB]]="unemployed",0,IF(Tabla1[[#This Row],[JOB]]="unskilled",1,IF(Tabla1[[#This Row],[JOB]]="skilled",2,3)))</f>
        <v>3</v>
      </c>
      <c r="AD2331">
        <v>1</v>
      </c>
      <c r="AE2331" t="s">
        <v>33</v>
      </c>
      <c r="AF2331">
        <f>IF(Tabla1[[#This Row],[TELEPHONE]]="none",0,1)</f>
        <v>1</v>
      </c>
      <c r="AG2331" t="s">
        <v>33</v>
      </c>
      <c r="AH2331">
        <f>IF(Tabla1[[#This Row],[FOREIGNWORKER]]="no",0,1)</f>
        <v>1</v>
      </c>
      <c r="AI2331" t="s">
        <v>55</v>
      </c>
      <c r="AJ2331">
        <f>IF(Tabla1[[#This Row],[RISK]]="No Risk",0,1)</f>
        <v>1</v>
      </c>
    </row>
    <row r="2332" spans="1:36" x14ac:dyDescent="0.25">
      <c r="A2332" t="s">
        <v>2402</v>
      </c>
      <c r="B2332" t="s">
        <v>51</v>
      </c>
      <c r="C2332">
        <f>IF(Tabla1[[#This Row],[CHECKINGSTATUS]]="no_checking",0,IF(Tabla1[[#This Row],[CHECKINGSTATUS]]="less_0",1,IF(Tabla1[[#This Row],[CHECKINGSTATUS]]="0_to_200",2,3)))</f>
        <v>0</v>
      </c>
      <c r="D2332">
        <v>22</v>
      </c>
      <c r="E2332" t="s">
        <v>24</v>
      </c>
      <c r="F2332">
        <f>IF(Tabla1[[#This Row],[CREDITHISTORY]]="no_credits",0,IF(Tabla1[[#This Row],[CREDITHISTORY]]="prior_paymentes_delayed",1,IF(Tabla1[[#This Row],[CREDITHISTORY]]="outstanding_credit",2,3)))</f>
        <v>3</v>
      </c>
      <c r="G2332" t="s">
        <v>43</v>
      </c>
      <c r="H23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32">
        <v>5043</v>
      </c>
      <c r="J2332" t="s">
        <v>94</v>
      </c>
      <c r="K23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32" t="s">
        <v>39</v>
      </c>
      <c r="M23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32">
        <v>4</v>
      </c>
      <c r="O2332" t="s">
        <v>44</v>
      </c>
      <c r="P2332">
        <f>IF(Tabla1[[#This Row],[SEX]]="female",0,1)</f>
        <v>1</v>
      </c>
      <c r="Q2332" t="s">
        <v>29</v>
      </c>
      <c r="R2332">
        <f>IF(Tabla1[[#This Row],[OTHERSONLOAN]]="none",0,IF(Tabla1[[#This Row],[OTHERSONLOAN]]="co-applicant",1,2))</f>
        <v>0</v>
      </c>
      <c r="S2332">
        <v>4</v>
      </c>
      <c r="T2332" t="s">
        <v>30</v>
      </c>
      <c r="U2332">
        <f>IF(Tabla1[[#This Row],[OWNSPROPERTY]]="unknown",0,IF(Tabla1[[#This Row],[OWNSPROPERTY]]="real_state",1,IF(Tabla1[[#This Row],[OWNSPROPERTY]]="car_other",2,3)))</f>
        <v>3</v>
      </c>
      <c r="V2332">
        <v>30</v>
      </c>
      <c r="W2332" t="s">
        <v>29</v>
      </c>
      <c r="X2332">
        <f>IF(Tabla1[[#This Row],[INSTALLMENTPLANS]]="none",0,IF(Tabla1[[#This Row],[INSTALLMENTPLANS]]="stores",1,2))</f>
        <v>0</v>
      </c>
      <c r="Y2332" t="s">
        <v>31</v>
      </c>
      <c r="Z2332">
        <f>IF(Tabla1[[#This Row],[HOUSING]]="free",0,IF(Tabla1[[#This Row],[HOUSING]]="own",1,2))</f>
        <v>1</v>
      </c>
      <c r="AA2332">
        <v>2</v>
      </c>
      <c r="AB2332" t="s">
        <v>63</v>
      </c>
      <c r="AC2332">
        <f>IF(Tabla1[[#This Row],[JOB]]="unemployed",0,IF(Tabla1[[#This Row],[JOB]]="unskilled",1,IF(Tabla1[[#This Row],[JOB]]="skilled",2,3)))</f>
        <v>3</v>
      </c>
      <c r="AD2332">
        <v>1</v>
      </c>
      <c r="AE2332" t="s">
        <v>29</v>
      </c>
      <c r="AF2332">
        <f>IF(Tabla1[[#This Row],[TELEPHONE]]="none",0,1)</f>
        <v>0</v>
      </c>
      <c r="AG2332" t="s">
        <v>33</v>
      </c>
      <c r="AH2332">
        <f>IF(Tabla1[[#This Row],[FOREIGNWORKER]]="no",0,1)</f>
        <v>1</v>
      </c>
      <c r="AI2332" t="s">
        <v>55</v>
      </c>
      <c r="AJ2332">
        <f>IF(Tabla1[[#This Row],[RISK]]="No Risk",0,1)</f>
        <v>1</v>
      </c>
    </row>
    <row r="2333" spans="1:36" x14ac:dyDescent="0.25">
      <c r="A2333" t="s">
        <v>2403</v>
      </c>
      <c r="B2333" t="s">
        <v>23</v>
      </c>
      <c r="C2333">
        <f>IF(Tabla1[[#This Row],[CHECKINGSTATUS]]="no_checking",0,IF(Tabla1[[#This Row],[CHECKINGSTATUS]]="less_0",1,IF(Tabla1[[#This Row],[CHECKINGSTATUS]]="0_to_200",2,3)))</f>
        <v>2</v>
      </c>
      <c r="D2333">
        <v>25</v>
      </c>
      <c r="E2333" t="s">
        <v>70</v>
      </c>
      <c r="F2333">
        <f>IF(Tabla1[[#This Row],[CREDITHISTORY]]="no_credits",0,IF(Tabla1[[#This Row],[CREDITHISTORY]]="prior_paymentes_delayed",1,IF(Tabla1[[#This Row],[CREDITHISTORY]]="outstanding_credit",2,3)))</f>
        <v>3</v>
      </c>
      <c r="G2333" t="s">
        <v>48</v>
      </c>
      <c r="H23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333">
        <v>3139</v>
      </c>
      <c r="J2333" t="s">
        <v>38</v>
      </c>
      <c r="K23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33" t="s">
        <v>27</v>
      </c>
      <c r="M233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33">
        <v>3</v>
      </c>
      <c r="O2333" t="s">
        <v>28</v>
      </c>
      <c r="P2333">
        <f>IF(Tabla1[[#This Row],[SEX]]="female",0,1)</f>
        <v>0</v>
      </c>
      <c r="Q2333" t="s">
        <v>29</v>
      </c>
      <c r="R2333">
        <f>IF(Tabla1[[#This Row],[OTHERSONLOAN]]="none",0,IF(Tabla1[[#This Row],[OTHERSONLOAN]]="co-applicant",1,2))</f>
        <v>0</v>
      </c>
      <c r="S2333">
        <v>3</v>
      </c>
      <c r="T2333" t="s">
        <v>65</v>
      </c>
      <c r="U2333">
        <f>IF(Tabla1[[#This Row],[OWNSPROPERTY]]="unknown",0,IF(Tabla1[[#This Row],[OWNSPROPERTY]]="real_state",1,IF(Tabla1[[#This Row],[OWNSPROPERTY]]="car_other",2,3)))</f>
        <v>2</v>
      </c>
      <c r="V2333">
        <v>28</v>
      </c>
      <c r="W2333" t="s">
        <v>29</v>
      </c>
      <c r="X2333">
        <f>IF(Tabla1[[#This Row],[INSTALLMENTPLANS]]="none",0,IF(Tabla1[[#This Row],[INSTALLMENTPLANS]]="stores",1,2))</f>
        <v>0</v>
      </c>
      <c r="Y2333" t="s">
        <v>31</v>
      </c>
      <c r="Z2333">
        <f>IF(Tabla1[[#This Row],[HOUSING]]="free",0,IF(Tabla1[[#This Row],[HOUSING]]="own",1,2))</f>
        <v>1</v>
      </c>
      <c r="AA2333">
        <v>1</v>
      </c>
      <c r="AB2333" t="s">
        <v>32</v>
      </c>
      <c r="AC2333">
        <f>IF(Tabla1[[#This Row],[JOB]]="unemployed",0,IF(Tabla1[[#This Row],[JOB]]="unskilled",1,IF(Tabla1[[#This Row],[JOB]]="skilled",2,3)))</f>
        <v>2</v>
      </c>
      <c r="AD2333">
        <v>1</v>
      </c>
      <c r="AE2333" t="s">
        <v>29</v>
      </c>
      <c r="AF2333">
        <f>IF(Tabla1[[#This Row],[TELEPHONE]]="none",0,1)</f>
        <v>0</v>
      </c>
      <c r="AG2333" t="s">
        <v>33</v>
      </c>
      <c r="AH2333">
        <f>IF(Tabla1[[#This Row],[FOREIGNWORKER]]="no",0,1)</f>
        <v>1</v>
      </c>
      <c r="AI2333" t="s">
        <v>34</v>
      </c>
      <c r="AJ2333">
        <f>IF(Tabla1[[#This Row],[RISK]]="No Risk",0,1)</f>
        <v>0</v>
      </c>
    </row>
    <row r="2334" spans="1:36" x14ac:dyDescent="0.25">
      <c r="A2334" t="s">
        <v>2404</v>
      </c>
      <c r="B2334" t="s">
        <v>78</v>
      </c>
      <c r="C2334">
        <f>IF(Tabla1[[#This Row],[CHECKINGSTATUS]]="no_checking",0,IF(Tabla1[[#This Row],[CHECKINGSTATUS]]="less_0",1,IF(Tabla1[[#This Row],[CHECKINGSTATUS]]="0_to_200",2,3)))</f>
        <v>3</v>
      </c>
      <c r="D2334">
        <v>19</v>
      </c>
      <c r="E2334" t="s">
        <v>24</v>
      </c>
      <c r="F2334">
        <f>IF(Tabla1[[#This Row],[CREDITHISTORY]]="no_credits",0,IF(Tabla1[[#This Row],[CREDITHISTORY]]="prior_paymentes_delayed",1,IF(Tabla1[[#This Row],[CREDITHISTORY]]="outstanding_credit",2,3)))</f>
        <v>3</v>
      </c>
      <c r="G2334" t="s">
        <v>89</v>
      </c>
      <c r="H23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34">
        <v>1355</v>
      </c>
      <c r="J2334" t="s">
        <v>38</v>
      </c>
      <c r="K23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34" t="s">
        <v>62</v>
      </c>
      <c r="M23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34">
        <v>3</v>
      </c>
      <c r="O2334" t="s">
        <v>44</v>
      </c>
      <c r="P2334">
        <f>IF(Tabla1[[#This Row],[SEX]]="female",0,1)</f>
        <v>1</v>
      </c>
      <c r="Q2334" t="s">
        <v>29</v>
      </c>
      <c r="R2334">
        <f>IF(Tabla1[[#This Row],[OTHERSONLOAN]]="none",0,IF(Tabla1[[#This Row],[OTHERSONLOAN]]="co-applicant",1,2))</f>
        <v>0</v>
      </c>
      <c r="S2334">
        <v>3</v>
      </c>
      <c r="T2334" t="s">
        <v>30</v>
      </c>
      <c r="U2334">
        <f>IF(Tabla1[[#This Row],[OWNSPROPERTY]]="unknown",0,IF(Tabla1[[#This Row],[OWNSPROPERTY]]="real_state",1,IF(Tabla1[[#This Row],[OWNSPROPERTY]]="car_other",2,3)))</f>
        <v>3</v>
      </c>
      <c r="V2334">
        <v>35</v>
      </c>
      <c r="W2334" t="s">
        <v>29</v>
      </c>
      <c r="X2334">
        <f>IF(Tabla1[[#This Row],[INSTALLMENTPLANS]]="none",0,IF(Tabla1[[#This Row],[INSTALLMENTPLANS]]="stores",1,2))</f>
        <v>0</v>
      </c>
      <c r="Y2334" t="s">
        <v>31</v>
      </c>
      <c r="Z2334">
        <f>IF(Tabla1[[#This Row],[HOUSING]]="free",0,IF(Tabla1[[#This Row],[HOUSING]]="own",1,2))</f>
        <v>1</v>
      </c>
      <c r="AA2334">
        <v>2</v>
      </c>
      <c r="AB2334" t="s">
        <v>32</v>
      </c>
      <c r="AC2334">
        <f>IF(Tabla1[[#This Row],[JOB]]="unemployed",0,IF(Tabla1[[#This Row],[JOB]]="unskilled",1,IF(Tabla1[[#This Row],[JOB]]="skilled",2,3)))</f>
        <v>2</v>
      </c>
      <c r="AD2334">
        <v>1</v>
      </c>
      <c r="AE2334" t="s">
        <v>29</v>
      </c>
      <c r="AF2334">
        <f>IF(Tabla1[[#This Row],[TELEPHONE]]="none",0,1)</f>
        <v>0</v>
      </c>
      <c r="AG2334" t="s">
        <v>33</v>
      </c>
      <c r="AH2334">
        <f>IF(Tabla1[[#This Row],[FOREIGNWORKER]]="no",0,1)</f>
        <v>1</v>
      </c>
      <c r="AI2334" t="s">
        <v>55</v>
      </c>
      <c r="AJ2334">
        <f>IF(Tabla1[[#This Row],[RISK]]="No Risk",0,1)</f>
        <v>1</v>
      </c>
    </row>
    <row r="2335" spans="1:36" x14ac:dyDescent="0.25">
      <c r="A2335" t="s">
        <v>2405</v>
      </c>
      <c r="B2335" t="s">
        <v>51</v>
      </c>
      <c r="C2335">
        <f>IF(Tabla1[[#This Row],[CHECKINGSTATUS]]="no_checking",0,IF(Tabla1[[#This Row],[CHECKINGSTATUS]]="less_0",1,IF(Tabla1[[#This Row],[CHECKINGSTATUS]]="0_to_200",2,3)))</f>
        <v>0</v>
      </c>
      <c r="D2335">
        <v>27</v>
      </c>
      <c r="E2335" t="s">
        <v>42</v>
      </c>
      <c r="F2335">
        <f>IF(Tabla1[[#This Row],[CREDITHISTORY]]="no_credits",0,IF(Tabla1[[#This Row],[CREDITHISTORY]]="prior_paymentes_delayed",1,IF(Tabla1[[#This Row],[CREDITHISTORY]]="outstanding_credit",2,3)))</f>
        <v>3</v>
      </c>
      <c r="G2335" t="s">
        <v>43</v>
      </c>
      <c r="H23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35">
        <v>6592</v>
      </c>
      <c r="J2335" t="s">
        <v>54</v>
      </c>
      <c r="K23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35" t="s">
        <v>62</v>
      </c>
      <c r="M23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35">
        <v>4</v>
      </c>
      <c r="O2335" t="s">
        <v>44</v>
      </c>
      <c r="P2335">
        <f>IF(Tabla1[[#This Row],[SEX]]="female",0,1)</f>
        <v>1</v>
      </c>
      <c r="Q2335" t="s">
        <v>29</v>
      </c>
      <c r="R2335">
        <f>IF(Tabla1[[#This Row],[OTHERSONLOAN]]="none",0,IF(Tabla1[[#This Row],[OTHERSONLOAN]]="co-applicant",1,2))</f>
        <v>0</v>
      </c>
      <c r="S2335">
        <v>5</v>
      </c>
      <c r="T2335" t="s">
        <v>54</v>
      </c>
      <c r="U2335">
        <f>IF(Tabla1[[#This Row],[OWNSPROPERTY]]="unknown",0,IF(Tabla1[[#This Row],[OWNSPROPERTY]]="real_state",1,IF(Tabla1[[#This Row],[OWNSPROPERTY]]="car_other",2,3)))</f>
        <v>0</v>
      </c>
      <c r="V2335">
        <v>45</v>
      </c>
      <c r="W2335" t="s">
        <v>29</v>
      </c>
      <c r="X2335">
        <f>IF(Tabla1[[#This Row],[INSTALLMENTPLANS]]="none",0,IF(Tabla1[[#This Row],[INSTALLMENTPLANS]]="stores",1,2))</f>
        <v>0</v>
      </c>
      <c r="Y2335" t="s">
        <v>31</v>
      </c>
      <c r="Z2335">
        <f>IF(Tabla1[[#This Row],[HOUSING]]="free",0,IF(Tabla1[[#This Row],[HOUSING]]="own",1,2))</f>
        <v>1</v>
      </c>
      <c r="AA2335">
        <v>2</v>
      </c>
      <c r="AB2335" t="s">
        <v>32</v>
      </c>
      <c r="AC2335">
        <f>IF(Tabla1[[#This Row],[JOB]]="unemployed",0,IF(Tabla1[[#This Row],[JOB]]="unskilled",1,IF(Tabla1[[#This Row],[JOB]]="skilled",2,3)))</f>
        <v>2</v>
      </c>
      <c r="AD2335">
        <v>2</v>
      </c>
      <c r="AE2335" t="s">
        <v>33</v>
      </c>
      <c r="AF2335">
        <f>IF(Tabla1[[#This Row],[TELEPHONE]]="none",0,1)</f>
        <v>1</v>
      </c>
      <c r="AG2335" t="s">
        <v>33</v>
      </c>
      <c r="AH2335">
        <f>IF(Tabla1[[#This Row],[FOREIGNWORKER]]="no",0,1)</f>
        <v>1</v>
      </c>
      <c r="AI2335" t="s">
        <v>34</v>
      </c>
      <c r="AJ2335">
        <f>IF(Tabla1[[#This Row],[RISK]]="No Risk",0,1)</f>
        <v>0</v>
      </c>
    </row>
    <row r="2336" spans="1:36" x14ac:dyDescent="0.25">
      <c r="A2336" t="s">
        <v>2406</v>
      </c>
      <c r="B2336" t="s">
        <v>23</v>
      </c>
      <c r="C2336">
        <f>IF(Tabla1[[#This Row],[CHECKINGSTATUS]]="no_checking",0,IF(Tabla1[[#This Row],[CHECKINGSTATUS]]="less_0",1,IF(Tabla1[[#This Row],[CHECKINGSTATUS]]="0_to_200",2,3)))</f>
        <v>2</v>
      </c>
      <c r="D2336">
        <v>33</v>
      </c>
      <c r="E2336" t="s">
        <v>42</v>
      </c>
      <c r="F2336">
        <f>IF(Tabla1[[#This Row],[CREDITHISTORY]]="no_credits",0,IF(Tabla1[[#This Row],[CREDITHISTORY]]="prior_paymentes_delayed",1,IF(Tabla1[[#This Row],[CREDITHISTORY]]="outstanding_credit",2,3)))</f>
        <v>3</v>
      </c>
      <c r="G2336" t="s">
        <v>68</v>
      </c>
      <c r="H23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36">
        <v>2048</v>
      </c>
      <c r="J2336" t="s">
        <v>54</v>
      </c>
      <c r="K233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36" t="s">
        <v>39</v>
      </c>
      <c r="M23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36">
        <v>2</v>
      </c>
      <c r="O2336" t="s">
        <v>44</v>
      </c>
      <c r="P2336">
        <f>IF(Tabla1[[#This Row],[SEX]]="female",0,1)</f>
        <v>1</v>
      </c>
      <c r="Q2336" t="s">
        <v>29</v>
      </c>
      <c r="R2336">
        <f>IF(Tabla1[[#This Row],[OTHERSONLOAN]]="none",0,IF(Tabla1[[#This Row],[OTHERSONLOAN]]="co-applicant",1,2))</f>
        <v>0</v>
      </c>
      <c r="S2336">
        <v>2</v>
      </c>
      <c r="T2336" t="s">
        <v>30</v>
      </c>
      <c r="U2336">
        <f>IF(Tabla1[[#This Row],[OWNSPROPERTY]]="unknown",0,IF(Tabla1[[#This Row],[OWNSPROPERTY]]="real_state",1,IF(Tabla1[[#This Row],[OWNSPROPERTY]]="car_other",2,3)))</f>
        <v>3</v>
      </c>
      <c r="V2336">
        <v>26</v>
      </c>
      <c r="W2336" t="s">
        <v>40</v>
      </c>
      <c r="X2336">
        <f>IF(Tabla1[[#This Row],[INSTALLMENTPLANS]]="none",0,IF(Tabla1[[#This Row],[INSTALLMENTPLANS]]="stores",1,2))</f>
        <v>1</v>
      </c>
      <c r="Y2336" t="s">
        <v>31</v>
      </c>
      <c r="Z2336">
        <f>IF(Tabla1[[#This Row],[HOUSING]]="free",0,IF(Tabla1[[#This Row],[HOUSING]]="own",1,2))</f>
        <v>1</v>
      </c>
      <c r="AA2336">
        <v>1</v>
      </c>
      <c r="AB2336" t="s">
        <v>92</v>
      </c>
      <c r="AC2336">
        <f>IF(Tabla1[[#This Row],[JOB]]="unemployed",0,IF(Tabla1[[#This Row],[JOB]]="unskilled",1,IF(Tabla1[[#This Row],[JOB]]="skilled",2,3)))</f>
        <v>1</v>
      </c>
      <c r="AD2336">
        <v>1</v>
      </c>
      <c r="AE2336" t="s">
        <v>29</v>
      </c>
      <c r="AF2336">
        <f>IF(Tabla1[[#This Row],[TELEPHONE]]="none",0,1)</f>
        <v>0</v>
      </c>
      <c r="AG2336" t="s">
        <v>33</v>
      </c>
      <c r="AH2336">
        <f>IF(Tabla1[[#This Row],[FOREIGNWORKER]]="no",0,1)</f>
        <v>1</v>
      </c>
      <c r="AI2336" t="s">
        <v>34</v>
      </c>
      <c r="AJ2336">
        <f>IF(Tabla1[[#This Row],[RISK]]="No Risk",0,1)</f>
        <v>0</v>
      </c>
    </row>
    <row r="2337" spans="1:36" x14ac:dyDescent="0.25">
      <c r="A2337" t="s">
        <v>2407</v>
      </c>
      <c r="B2337" t="s">
        <v>23</v>
      </c>
      <c r="C2337">
        <f>IF(Tabla1[[#This Row],[CHECKINGSTATUS]]="no_checking",0,IF(Tabla1[[#This Row],[CHECKINGSTATUS]]="less_0",1,IF(Tabla1[[#This Row],[CHECKINGSTATUS]]="0_to_200",2,3)))</f>
        <v>2</v>
      </c>
      <c r="D2337">
        <v>28</v>
      </c>
      <c r="E2337" t="s">
        <v>57</v>
      </c>
      <c r="F2337">
        <f>IF(Tabla1[[#This Row],[CREDITHISTORY]]="no_credits",0,IF(Tabla1[[#This Row],[CREDITHISTORY]]="prior_paymentes_delayed",1,IF(Tabla1[[#This Row],[CREDITHISTORY]]="outstanding_credit",2,3)))</f>
        <v>2</v>
      </c>
      <c r="G2337" t="s">
        <v>74</v>
      </c>
      <c r="H23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37">
        <v>4258</v>
      </c>
      <c r="J2337" t="s">
        <v>94</v>
      </c>
      <c r="K23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37" t="s">
        <v>39</v>
      </c>
      <c r="M23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37">
        <v>3</v>
      </c>
      <c r="O2337" t="s">
        <v>44</v>
      </c>
      <c r="P2337">
        <f>IF(Tabla1[[#This Row],[SEX]]="female",0,1)</f>
        <v>1</v>
      </c>
      <c r="Q2337" t="s">
        <v>29</v>
      </c>
      <c r="R2337">
        <f>IF(Tabla1[[#This Row],[OTHERSONLOAN]]="none",0,IF(Tabla1[[#This Row],[OTHERSONLOAN]]="co-applicant",1,2))</f>
        <v>0</v>
      </c>
      <c r="S2337">
        <v>4</v>
      </c>
      <c r="T2337" t="s">
        <v>54</v>
      </c>
      <c r="U2337">
        <f>IF(Tabla1[[#This Row],[OWNSPROPERTY]]="unknown",0,IF(Tabla1[[#This Row],[OWNSPROPERTY]]="real_state",1,IF(Tabla1[[#This Row],[OWNSPROPERTY]]="car_other",2,3)))</f>
        <v>0</v>
      </c>
      <c r="V2337">
        <v>35</v>
      </c>
      <c r="W2337" t="s">
        <v>29</v>
      </c>
      <c r="X2337">
        <f>IF(Tabla1[[#This Row],[INSTALLMENTPLANS]]="none",0,IF(Tabla1[[#This Row],[INSTALLMENTPLANS]]="stores",1,2))</f>
        <v>0</v>
      </c>
      <c r="Y2337" t="s">
        <v>31</v>
      </c>
      <c r="Z2337">
        <f>IF(Tabla1[[#This Row],[HOUSING]]="free",0,IF(Tabla1[[#This Row],[HOUSING]]="own",1,2))</f>
        <v>1</v>
      </c>
      <c r="AA2337">
        <v>2</v>
      </c>
      <c r="AB2337" t="s">
        <v>32</v>
      </c>
      <c r="AC2337">
        <f>IF(Tabla1[[#This Row],[JOB]]="unemployed",0,IF(Tabla1[[#This Row],[JOB]]="unskilled",1,IF(Tabla1[[#This Row],[JOB]]="skilled",2,3)))</f>
        <v>2</v>
      </c>
      <c r="AD2337">
        <v>1</v>
      </c>
      <c r="AE2337" t="s">
        <v>33</v>
      </c>
      <c r="AF2337">
        <f>IF(Tabla1[[#This Row],[TELEPHONE]]="none",0,1)</f>
        <v>1</v>
      </c>
      <c r="AG2337" t="s">
        <v>33</v>
      </c>
      <c r="AH2337">
        <f>IF(Tabla1[[#This Row],[FOREIGNWORKER]]="no",0,1)</f>
        <v>1</v>
      </c>
      <c r="AI2337" t="s">
        <v>34</v>
      </c>
      <c r="AJ2337">
        <f>IF(Tabla1[[#This Row],[RISK]]="No Risk",0,1)</f>
        <v>0</v>
      </c>
    </row>
    <row r="2338" spans="1:36" x14ac:dyDescent="0.25">
      <c r="A2338" t="s">
        <v>2408</v>
      </c>
      <c r="B2338" t="s">
        <v>51</v>
      </c>
      <c r="C2338">
        <f>IF(Tabla1[[#This Row],[CHECKINGSTATUS]]="no_checking",0,IF(Tabla1[[#This Row],[CHECKINGSTATUS]]="less_0",1,IF(Tabla1[[#This Row],[CHECKINGSTATUS]]="0_to_200",2,3)))</f>
        <v>0</v>
      </c>
      <c r="D2338">
        <v>43</v>
      </c>
      <c r="E2338" t="s">
        <v>57</v>
      </c>
      <c r="F2338">
        <f>IF(Tabla1[[#This Row],[CREDITHISTORY]]="no_credits",0,IF(Tabla1[[#This Row],[CREDITHISTORY]]="prior_paymentes_delayed",1,IF(Tabla1[[#This Row],[CREDITHISTORY]]="outstanding_credit",2,3)))</f>
        <v>2</v>
      </c>
      <c r="G2338" t="s">
        <v>68</v>
      </c>
      <c r="H23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38">
        <v>3661</v>
      </c>
      <c r="J2338" t="s">
        <v>94</v>
      </c>
      <c r="K233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38" t="s">
        <v>62</v>
      </c>
      <c r="M23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38">
        <v>3</v>
      </c>
      <c r="O2338" t="s">
        <v>28</v>
      </c>
      <c r="P2338">
        <f>IF(Tabla1[[#This Row],[SEX]]="female",0,1)</f>
        <v>0</v>
      </c>
      <c r="Q2338" t="s">
        <v>59</v>
      </c>
      <c r="R2338">
        <f>IF(Tabla1[[#This Row],[OTHERSONLOAN]]="none",0,IF(Tabla1[[#This Row],[OTHERSONLOAN]]="co-applicant",1,2))</f>
        <v>1</v>
      </c>
      <c r="S2338">
        <v>3</v>
      </c>
      <c r="T2338" t="s">
        <v>65</v>
      </c>
      <c r="U2338">
        <f>IF(Tabla1[[#This Row],[OWNSPROPERTY]]="unknown",0,IF(Tabla1[[#This Row],[OWNSPROPERTY]]="real_state",1,IF(Tabla1[[#This Row],[OWNSPROPERTY]]="car_other",2,3)))</f>
        <v>2</v>
      </c>
      <c r="V2338">
        <v>28</v>
      </c>
      <c r="W2338" t="s">
        <v>29</v>
      </c>
      <c r="X2338">
        <f>IF(Tabla1[[#This Row],[INSTALLMENTPLANS]]="none",0,IF(Tabla1[[#This Row],[INSTALLMENTPLANS]]="stores",1,2))</f>
        <v>0</v>
      </c>
      <c r="Y2338" t="s">
        <v>60</v>
      </c>
      <c r="Z2338">
        <f>IF(Tabla1[[#This Row],[HOUSING]]="free",0,IF(Tabla1[[#This Row],[HOUSING]]="own",1,2))</f>
        <v>0</v>
      </c>
      <c r="AA2338">
        <v>1</v>
      </c>
      <c r="AB2338" t="s">
        <v>32</v>
      </c>
      <c r="AC2338">
        <f>IF(Tabla1[[#This Row],[JOB]]="unemployed",0,IF(Tabla1[[#This Row],[JOB]]="unskilled",1,IF(Tabla1[[#This Row],[JOB]]="skilled",2,3)))</f>
        <v>2</v>
      </c>
      <c r="AD2338">
        <v>1</v>
      </c>
      <c r="AE2338" t="s">
        <v>33</v>
      </c>
      <c r="AF2338">
        <f>IF(Tabla1[[#This Row],[TELEPHONE]]="none",0,1)</f>
        <v>1</v>
      </c>
      <c r="AG2338" t="s">
        <v>33</v>
      </c>
      <c r="AH2338">
        <f>IF(Tabla1[[#This Row],[FOREIGNWORKER]]="no",0,1)</f>
        <v>1</v>
      </c>
      <c r="AI2338" t="s">
        <v>55</v>
      </c>
      <c r="AJ2338">
        <f>IF(Tabla1[[#This Row],[RISK]]="No Risk",0,1)</f>
        <v>1</v>
      </c>
    </row>
    <row r="2339" spans="1:36" x14ac:dyDescent="0.25">
      <c r="A2339" t="s">
        <v>2409</v>
      </c>
      <c r="B2339" t="s">
        <v>51</v>
      </c>
      <c r="C2339">
        <f>IF(Tabla1[[#This Row],[CHECKINGSTATUS]]="no_checking",0,IF(Tabla1[[#This Row],[CHECKINGSTATUS]]="less_0",1,IF(Tabla1[[#This Row],[CHECKINGSTATUS]]="0_to_200",2,3)))</f>
        <v>0</v>
      </c>
      <c r="D2339">
        <v>26</v>
      </c>
      <c r="E2339" t="s">
        <v>42</v>
      </c>
      <c r="F2339">
        <f>IF(Tabla1[[#This Row],[CREDITHISTORY]]="no_credits",0,IF(Tabla1[[#This Row],[CREDITHISTORY]]="prior_paymentes_delayed",1,IF(Tabla1[[#This Row],[CREDITHISTORY]]="outstanding_credit",2,3)))</f>
        <v>3</v>
      </c>
      <c r="G2339" t="s">
        <v>74</v>
      </c>
      <c r="H23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39">
        <v>6623</v>
      </c>
      <c r="J2339" t="s">
        <v>94</v>
      </c>
      <c r="K23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39" t="s">
        <v>62</v>
      </c>
      <c r="M23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39">
        <v>4</v>
      </c>
      <c r="O2339" t="s">
        <v>44</v>
      </c>
      <c r="P2339">
        <f>IF(Tabla1[[#This Row],[SEX]]="female",0,1)</f>
        <v>1</v>
      </c>
      <c r="Q2339" t="s">
        <v>29</v>
      </c>
      <c r="R2339">
        <f>IF(Tabla1[[#This Row],[OTHERSONLOAN]]="none",0,IF(Tabla1[[#This Row],[OTHERSONLOAN]]="co-applicant",1,2))</f>
        <v>0</v>
      </c>
      <c r="S2339">
        <v>3</v>
      </c>
      <c r="T2339" t="s">
        <v>65</v>
      </c>
      <c r="U2339">
        <f>IF(Tabla1[[#This Row],[OWNSPROPERTY]]="unknown",0,IF(Tabla1[[#This Row],[OWNSPROPERTY]]="real_state",1,IF(Tabla1[[#This Row],[OWNSPROPERTY]]="car_other",2,3)))</f>
        <v>2</v>
      </c>
      <c r="V2339">
        <v>42</v>
      </c>
      <c r="W2339" t="s">
        <v>29</v>
      </c>
      <c r="X2339">
        <f>IF(Tabla1[[#This Row],[INSTALLMENTPLANS]]="none",0,IF(Tabla1[[#This Row],[INSTALLMENTPLANS]]="stores",1,2))</f>
        <v>0</v>
      </c>
      <c r="Y2339" t="s">
        <v>31</v>
      </c>
      <c r="Z2339">
        <f>IF(Tabla1[[#This Row],[HOUSING]]="free",0,IF(Tabla1[[#This Row],[HOUSING]]="own",1,2))</f>
        <v>1</v>
      </c>
      <c r="AA2339">
        <v>2</v>
      </c>
      <c r="AB2339" t="s">
        <v>63</v>
      </c>
      <c r="AC2339">
        <f>IF(Tabla1[[#This Row],[JOB]]="unemployed",0,IF(Tabla1[[#This Row],[JOB]]="unskilled",1,IF(Tabla1[[#This Row],[JOB]]="skilled",2,3)))</f>
        <v>3</v>
      </c>
      <c r="AD2339">
        <v>1</v>
      </c>
      <c r="AE2339" t="s">
        <v>29</v>
      </c>
      <c r="AF2339">
        <f>IF(Tabla1[[#This Row],[TELEPHONE]]="none",0,1)</f>
        <v>0</v>
      </c>
      <c r="AG2339" t="s">
        <v>33</v>
      </c>
      <c r="AH2339">
        <f>IF(Tabla1[[#This Row],[FOREIGNWORKER]]="no",0,1)</f>
        <v>1</v>
      </c>
      <c r="AI2339" t="s">
        <v>34</v>
      </c>
      <c r="AJ2339">
        <f>IF(Tabla1[[#This Row],[RISK]]="No Risk",0,1)</f>
        <v>0</v>
      </c>
    </row>
    <row r="2340" spans="1:36" x14ac:dyDescent="0.25">
      <c r="A2340" s="1" t="s">
        <v>2410</v>
      </c>
      <c r="B2340" t="s">
        <v>36</v>
      </c>
      <c r="C2340">
        <f>IF(Tabla1[[#This Row],[CHECKINGSTATUS]]="no_checking",0,IF(Tabla1[[#This Row],[CHECKINGSTATUS]]="less_0",1,IF(Tabla1[[#This Row],[CHECKINGSTATUS]]="0_to_200",2,3)))</f>
        <v>1</v>
      </c>
      <c r="D2340">
        <v>4</v>
      </c>
      <c r="E2340" t="s">
        <v>42</v>
      </c>
      <c r="F2340">
        <f>IF(Tabla1[[#This Row],[CREDITHISTORY]]="no_credits",0,IF(Tabla1[[#This Row],[CREDITHISTORY]]="prior_paymentes_delayed",1,IF(Tabla1[[#This Row],[CREDITHISTORY]]="outstanding_credit",2,3)))</f>
        <v>3</v>
      </c>
      <c r="G2340" t="s">
        <v>58</v>
      </c>
      <c r="H23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340">
        <v>5813</v>
      </c>
      <c r="J2340" t="s">
        <v>38</v>
      </c>
      <c r="K23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40" t="s">
        <v>39</v>
      </c>
      <c r="M23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40">
        <v>3</v>
      </c>
      <c r="O2340" t="s">
        <v>28</v>
      </c>
      <c r="P2340">
        <f>IF(Tabla1[[#This Row],[SEX]]="female",0,1)</f>
        <v>0</v>
      </c>
      <c r="Q2340" t="s">
        <v>29</v>
      </c>
      <c r="R2340">
        <f>IF(Tabla1[[#This Row],[OTHERSONLOAN]]="none",0,IF(Tabla1[[#This Row],[OTHERSONLOAN]]="co-applicant",1,2))</f>
        <v>0</v>
      </c>
      <c r="S2340">
        <v>2</v>
      </c>
      <c r="T2340" t="s">
        <v>65</v>
      </c>
      <c r="U2340">
        <f>IF(Tabla1[[#This Row],[OWNSPROPERTY]]="unknown",0,IF(Tabla1[[#This Row],[OWNSPROPERTY]]="real_state",1,IF(Tabla1[[#This Row],[OWNSPROPERTY]]="car_other",2,3)))</f>
        <v>2</v>
      </c>
      <c r="V2340">
        <v>22</v>
      </c>
      <c r="W2340" t="s">
        <v>29</v>
      </c>
      <c r="X2340">
        <f>IF(Tabla1[[#This Row],[INSTALLMENTPLANS]]="none",0,IF(Tabla1[[#This Row],[INSTALLMENTPLANS]]="stores",1,2))</f>
        <v>0</v>
      </c>
      <c r="Y2340" t="s">
        <v>31</v>
      </c>
      <c r="Z2340">
        <f>IF(Tabla1[[#This Row],[HOUSING]]="free",0,IF(Tabla1[[#This Row],[HOUSING]]="own",1,2))</f>
        <v>1</v>
      </c>
      <c r="AA2340">
        <v>2</v>
      </c>
      <c r="AB2340" t="s">
        <v>32</v>
      </c>
      <c r="AC2340">
        <f>IF(Tabla1[[#This Row],[JOB]]="unemployed",0,IF(Tabla1[[#This Row],[JOB]]="unskilled",1,IF(Tabla1[[#This Row],[JOB]]="skilled",2,3)))</f>
        <v>2</v>
      </c>
      <c r="AD2340">
        <v>1</v>
      </c>
      <c r="AE2340" t="s">
        <v>29</v>
      </c>
      <c r="AF2340">
        <f>IF(Tabla1[[#This Row],[TELEPHONE]]="none",0,1)</f>
        <v>0</v>
      </c>
      <c r="AG2340" t="s">
        <v>33</v>
      </c>
      <c r="AH2340">
        <f>IF(Tabla1[[#This Row],[FOREIGNWORKER]]="no",0,1)</f>
        <v>1</v>
      </c>
      <c r="AI2340" t="s">
        <v>34</v>
      </c>
      <c r="AJ2340">
        <f>IF(Tabla1[[#This Row],[RISK]]="No Risk",0,1)</f>
        <v>0</v>
      </c>
    </row>
    <row r="2341" spans="1:36" x14ac:dyDescent="0.25">
      <c r="A2341" t="s">
        <v>2411</v>
      </c>
      <c r="B2341" t="s">
        <v>23</v>
      </c>
      <c r="C2341">
        <f>IF(Tabla1[[#This Row],[CHECKINGSTATUS]]="no_checking",0,IF(Tabla1[[#This Row],[CHECKINGSTATUS]]="less_0",1,IF(Tabla1[[#This Row],[CHECKINGSTATUS]]="0_to_200",2,3)))</f>
        <v>2</v>
      </c>
      <c r="D2341">
        <v>21</v>
      </c>
      <c r="E2341" t="s">
        <v>57</v>
      </c>
      <c r="F2341">
        <f>IF(Tabla1[[#This Row],[CREDITHISTORY]]="no_credits",0,IF(Tabla1[[#This Row],[CREDITHISTORY]]="prior_paymentes_delayed",1,IF(Tabla1[[#This Row],[CREDITHISTORY]]="outstanding_credit",2,3)))</f>
        <v>2</v>
      </c>
      <c r="G2341" t="s">
        <v>89</v>
      </c>
      <c r="H23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41">
        <v>2992</v>
      </c>
      <c r="J2341" t="s">
        <v>26</v>
      </c>
      <c r="K23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41" t="s">
        <v>39</v>
      </c>
      <c r="M23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41">
        <v>2</v>
      </c>
      <c r="O2341" t="s">
        <v>28</v>
      </c>
      <c r="P2341">
        <f>IF(Tabla1[[#This Row],[SEX]]="female",0,1)</f>
        <v>0</v>
      </c>
      <c r="Q2341" t="s">
        <v>29</v>
      </c>
      <c r="R2341">
        <f>IF(Tabla1[[#This Row],[OTHERSONLOAN]]="none",0,IF(Tabla1[[#This Row],[OTHERSONLOAN]]="co-applicant",1,2))</f>
        <v>0</v>
      </c>
      <c r="S2341">
        <v>1</v>
      </c>
      <c r="T2341" t="s">
        <v>30</v>
      </c>
      <c r="U2341">
        <f>IF(Tabla1[[#This Row],[OWNSPROPERTY]]="unknown",0,IF(Tabla1[[#This Row],[OWNSPROPERTY]]="real_state",1,IF(Tabla1[[#This Row],[OWNSPROPERTY]]="car_other",2,3)))</f>
        <v>3</v>
      </c>
      <c r="V2341">
        <v>37</v>
      </c>
      <c r="W2341" t="s">
        <v>40</v>
      </c>
      <c r="X2341">
        <f>IF(Tabla1[[#This Row],[INSTALLMENTPLANS]]="none",0,IF(Tabla1[[#This Row],[INSTALLMENTPLANS]]="stores",1,2))</f>
        <v>1</v>
      </c>
      <c r="Y2341" t="s">
        <v>31</v>
      </c>
      <c r="Z2341">
        <f>IF(Tabla1[[#This Row],[HOUSING]]="free",0,IF(Tabla1[[#This Row],[HOUSING]]="own",1,2))</f>
        <v>1</v>
      </c>
      <c r="AA2341">
        <v>1</v>
      </c>
      <c r="AB2341" t="s">
        <v>32</v>
      </c>
      <c r="AC2341">
        <f>IF(Tabla1[[#This Row],[JOB]]="unemployed",0,IF(Tabla1[[#This Row],[JOB]]="unskilled",1,IF(Tabla1[[#This Row],[JOB]]="skilled",2,3)))</f>
        <v>2</v>
      </c>
      <c r="AD2341">
        <v>1</v>
      </c>
      <c r="AE2341" t="s">
        <v>29</v>
      </c>
      <c r="AF2341">
        <f>IF(Tabla1[[#This Row],[TELEPHONE]]="none",0,1)</f>
        <v>0</v>
      </c>
      <c r="AG2341" t="s">
        <v>33</v>
      </c>
      <c r="AH2341">
        <f>IF(Tabla1[[#This Row],[FOREIGNWORKER]]="no",0,1)</f>
        <v>1</v>
      </c>
      <c r="AI2341" t="s">
        <v>55</v>
      </c>
      <c r="AJ2341">
        <f>IF(Tabla1[[#This Row],[RISK]]="No Risk",0,1)</f>
        <v>1</v>
      </c>
    </row>
    <row r="2342" spans="1:36" x14ac:dyDescent="0.25">
      <c r="A2342" t="s">
        <v>2412</v>
      </c>
      <c r="B2342" t="s">
        <v>51</v>
      </c>
      <c r="C2342">
        <f>IF(Tabla1[[#This Row],[CHECKINGSTATUS]]="no_checking",0,IF(Tabla1[[#This Row],[CHECKINGSTATUS]]="less_0",1,IF(Tabla1[[#This Row],[CHECKINGSTATUS]]="0_to_200",2,3)))</f>
        <v>0</v>
      </c>
      <c r="D2342">
        <v>24</v>
      </c>
      <c r="E2342" t="s">
        <v>42</v>
      </c>
      <c r="F2342">
        <f>IF(Tabla1[[#This Row],[CREDITHISTORY]]="no_credits",0,IF(Tabla1[[#This Row],[CREDITHISTORY]]="prior_paymentes_delayed",1,IF(Tabla1[[#This Row],[CREDITHISTORY]]="outstanding_credit",2,3)))</f>
        <v>3</v>
      </c>
      <c r="G2342" t="s">
        <v>197</v>
      </c>
      <c r="H23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342">
        <v>4404</v>
      </c>
      <c r="J2342" t="s">
        <v>26</v>
      </c>
      <c r="K23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42" t="s">
        <v>62</v>
      </c>
      <c r="M234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42">
        <v>3</v>
      </c>
      <c r="O2342" t="s">
        <v>44</v>
      </c>
      <c r="P2342">
        <f>IF(Tabla1[[#This Row],[SEX]]="female",0,1)</f>
        <v>1</v>
      </c>
      <c r="Q2342" t="s">
        <v>29</v>
      </c>
      <c r="R2342">
        <f>IF(Tabla1[[#This Row],[OTHERSONLOAN]]="none",0,IF(Tabla1[[#This Row],[OTHERSONLOAN]]="co-applicant",1,2))</f>
        <v>0</v>
      </c>
      <c r="S2342">
        <v>4</v>
      </c>
      <c r="T2342" t="s">
        <v>54</v>
      </c>
      <c r="U2342">
        <f>IF(Tabla1[[#This Row],[OWNSPROPERTY]]="unknown",0,IF(Tabla1[[#This Row],[OWNSPROPERTY]]="real_state",1,IF(Tabla1[[#This Row],[OWNSPROPERTY]]="car_other",2,3)))</f>
        <v>0</v>
      </c>
      <c r="V2342">
        <v>54</v>
      </c>
      <c r="W2342" t="s">
        <v>29</v>
      </c>
      <c r="X2342">
        <f>IF(Tabla1[[#This Row],[INSTALLMENTPLANS]]="none",0,IF(Tabla1[[#This Row],[INSTALLMENTPLANS]]="stores",1,2))</f>
        <v>0</v>
      </c>
      <c r="Y2342" t="s">
        <v>31</v>
      </c>
      <c r="Z2342">
        <f>IF(Tabla1[[#This Row],[HOUSING]]="free",0,IF(Tabla1[[#This Row],[HOUSING]]="own",1,2))</f>
        <v>1</v>
      </c>
      <c r="AA2342">
        <v>1</v>
      </c>
      <c r="AB2342" t="s">
        <v>32</v>
      </c>
      <c r="AC2342">
        <f>IF(Tabla1[[#This Row],[JOB]]="unemployed",0,IF(Tabla1[[#This Row],[JOB]]="unskilled",1,IF(Tabla1[[#This Row],[JOB]]="skilled",2,3)))</f>
        <v>2</v>
      </c>
      <c r="AD2342">
        <v>1</v>
      </c>
      <c r="AE2342" t="s">
        <v>33</v>
      </c>
      <c r="AF2342">
        <f>IF(Tabla1[[#This Row],[TELEPHONE]]="none",0,1)</f>
        <v>1</v>
      </c>
      <c r="AG2342" t="s">
        <v>33</v>
      </c>
      <c r="AH2342">
        <f>IF(Tabla1[[#This Row],[FOREIGNWORKER]]="no",0,1)</f>
        <v>1</v>
      </c>
      <c r="AI2342" t="s">
        <v>55</v>
      </c>
      <c r="AJ2342">
        <f>IF(Tabla1[[#This Row],[RISK]]="No Risk",0,1)</f>
        <v>1</v>
      </c>
    </row>
    <row r="2343" spans="1:36" x14ac:dyDescent="0.25">
      <c r="A2343" t="s">
        <v>2413</v>
      </c>
      <c r="B2343" t="s">
        <v>23</v>
      </c>
      <c r="C2343">
        <f>IF(Tabla1[[#This Row],[CHECKINGSTATUS]]="no_checking",0,IF(Tabla1[[#This Row],[CHECKINGSTATUS]]="less_0",1,IF(Tabla1[[#This Row],[CHECKINGSTATUS]]="0_to_200",2,3)))</f>
        <v>2</v>
      </c>
      <c r="D2343">
        <v>28</v>
      </c>
      <c r="E2343" t="s">
        <v>24</v>
      </c>
      <c r="F2343">
        <f>IF(Tabla1[[#This Row],[CREDITHISTORY]]="no_credits",0,IF(Tabla1[[#This Row],[CREDITHISTORY]]="prior_paymentes_delayed",1,IF(Tabla1[[#This Row],[CREDITHISTORY]]="outstanding_credit",2,3)))</f>
        <v>3</v>
      </c>
      <c r="G2343" t="s">
        <v>43</v>
      </c>
      <c r="H23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43">
        <v>2734</v>
      </c>
      <c r="J2343" t="s">
        <v>94</v>
      </c>
      <c r="K23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43" t="s">
        <v>62</v>
      </c>
      <c r="M23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43">
        <v>3</v>
      </c>
      <c r="O2343" t="s">
        <v>44</v>
      </c>
      <c r="P2343">
        <f>IF(Tabla1[[#This Row],[SEX]]="female",0,1)</f>
        <v>1</v>
      </c>
      <c r="Q2343" t="s">
        <v>29</v>
      </c>
      <c r="R2343">
        <f>IF(Tabla1[[#This Row],[OTHERSONLOAN]]="none",0,IF(Tabla1[[#This Row],[OTHERSONLOAN]]="co-applicant",1,2))</f>
        <v>0</v>
      </c>
      <c r="S2343">
        <v>1</v>
      </c>
      <c r="T2343" t="s">
        <v>30</v>
      </c>
      <c r="U2343">
        <f>IF(Tabla1[[#This Row],[OWNSPROPERTY]]="unknown",0,IF(Tabla1[[#This Row],[OWNSPROPERTY]]="real_state",1,IF(Tabla1[[#This Row],[OWNSPROPERTY]]="car_other",2,3)))</f>
        <v>3</v>
      </c>
      <c r="V2343">
        <v>33</v>
      </c>
      <c r="W2343" t="s">
        <v>29</v>
      </c>
      <c r="X2343">
        <f>IF(Tabla1[[#This Row],[INSTALLMENTPLANS]]="none",0,IF(Tabla1[[#This Row],[INSTALLMENTPLANS]]="stores",1,2))</f>
        <v>0</v>
      </c>
      <c r="Y2343" t="s">
        <v>31</v>
      </c>
      <c r="Z2343">
        <f>IF(Tabla1[[#This Row],[HOUSING]]="free",0,IF(Tabla1[[#This Row],[HOUSING]]="own",1,2))</f>
        <v>1</v>
      </c>
      <c r="AA2343">
        <v>1</v>
      </c>
      <c r="AB2343" t="s">
        <v>32</v>
      </c>
      <c r="AC2343">
        <f>IF(Tabla1[[#This Row],[JOB]]="unemployed",0,IF(Tabla1[[#This Row],[JOB]]="unskilled",1,IF(Tabla1[[#This Row],[JOB]]="skilled",2,3)))</f>
        <v>2</v>
      </c>
      <c r="AD2343">
        <v>1</v>
      </c>
      <c r="AE2343" t="s">
        <v>33</v>
      </c>
      <c r="AF2343">
        <f>IF(Tabla1[[#This Row],[TELEPHONE]]="none",0,1)</f>
        <v>1</v>
      </c>
      <c r="AG2343" t="s">
        <v>33</v>
      </c>
      <c r="AH2343">
        <f>IF(Tabla1[[#This Row],[FOREIGNWORKER]]="no",0,1)</f>
        <v>1</v>
      </c>
      <c r="AI2343" t="s">
        <v>34</v>
      </c>
      <c r="AJ2343">
        <f>IF(Tabla1[[#This Row],[RISK]]="No Risk",0,1)</f>
        <v>0</v>
      </c>
    </row>
    <row r="2344" spans="1:36" x14ac:dyDescent="0.25">
      <c r="A2344" s="1" t="s">
        <v>2414</v>
      </c>
      <c r="B2344" t="s">
        <v>51</v>
      </c>
      <c r="C2344">
        <f>IF(Tabla1[[#This Row],[CHECKINGSTATUS]]="no_checking",0,IF(Tabla1[[#This Row],[CHECKINGSTATUS]]="less_0",1,IF(Tabla1[[#This Row],[CHECKINGSTATUS]]="0_to_200",2,3)))</f>
        <v>0</v>
      </c>
      <c r="D2344">
        <v>8</v>
      </c>
      <c r="E2344" t="s">
        <v>122</v>
      </c>
      <c r="F2344">
        <f>IF(Tabla1[[#This Row],[CREDITHISTORY]]="no_credits",0,IF(Tabla1[[#This Row],[CREDITHISTORY]]="prior_paymentes_delayed",1,IF(Tabla1[[#This Row],[CREDITHISTORY]]="outstanding_credit",2,3)))</f>
        <v>0</v>
      </c>
      <c r="G2344" t="s">
        <v>68</v>
      </c>
      <c r="H23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44">
        <v>2507</v>
      </c>
      <c r="J2344" t="s">
        <v>53</v>
      </c>
      <c r="K23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44" t="s">
        <v>27</v>
      </c>
      <c r="M23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44">
        <v>1</v>
      </c>
      <c r="O2344" t="s">
        <v>44</v>
      </c>
      <c r="P2344">
        <f>IF(Tabla1[[#This Row],[SEX]]="female",0,1)</f>
        <v>1</v>
      </c>
      <c r="Q2344" t="s">
        <v>29</v>
      </c>
      <c r="R2344">
        <f>IF(Tabla1[[#This Row],[OTHERSONLOAN]]="none",0,IF(Tabla1[[#This Row],[OTHERSONLOAN]]="co-applicant",1,2))</f>
        <v>0</v>
      </c>
      <c r="S2344">
        <v>2</v>
      </c>
      <c r="T2344" t="s">
        <v>30</v>
      </c>
      <c r="U2344">
        <f>IF(Tabla1[[#This Row],[OWNSPROPERTY]]="unknown",0,IF(Tabla1[[#This Row],[OWNSPROPERTY]]="real_state",1,IF(Tabla1[[#This Row],[OWNSPROPERTY]]="car_other",2,3)))</f>
        <v>3</v>
      </c>
      <c r="V2344">
        <v>34</v>
      </c>
      <c r="W2344" t="s">
        <v>29</v>
      </c>
      <c r="X2344">
        <f>IF(Tabla1[[#This Row],[INSTALLMENTPLANS]]="none",0,IF(Tabla1[[#This Row],[INSTALLMENTPLANS]]="stores",1,2))</f>
        <v>0</v>
      </c>
      <c r="Y2344" t="s">
        <v>31</v>
      </c>
      <c r="Z2344">
        <f>IF(Tabla1[[#This Row],[HOUSING]]="free",0,IF(Tabla1[[#This Row],[HOUSING]]="own",1,2))</f>
        <v>1</v>
      </c>
      <c r="AA2344">
        <v>1</v>
      </c>
      <c r="AB2344" t="s">
        <v>32</v>
      </c>
      <c r="AC2344">
        <f>IF(Tabla1[[#This Row],[JOB]]="unemployed",0,IF(Tabla1[[#This Row],[JOB]]="unskilled",1,IF(Tabla1[[#This Row],[JOB]]="skilled",2,3)))</f>
        <v>2</v>
      </c>
      <c r="AD2344">
        <v>1</v>
      </c>
      <c r="AE2344" t="s">
        <v>29</v>
      </c>
      <c r="AF2344">
        <f>IF(Tabla1[[#This Row],[TELEPHONE]]="none",0,1)</f>
        <v>0</v>
      </c>
      <c r="AG2344" t="s">
        <v>33</v>
      </c>
      <c r="AH2344">
        <f>IF(Tabla1[[#This Row],[FOREIGNWORKER]]="no",0,1)</f>
        <v>1</v>
      </c>
      <c r="AI2344" t="s">
        <v>34</v>
      </c>
      <c r="AJ2344">
        <f>IF(Tabla1[[#This Row],[RISK]]="No Risk",0,1)</f>
        <v>0</v>
      </c>
    </row>
    <row r="2345" spans="1:36" x14ac:dyDescent="0.25">
      <c r="A2345" t="s">
        <v>2415</v>
      </c>
      <c r="B2345" t="s">
        <v>23</v>
      </c>
      <c r="C2345">
        <f>IF(Tabla1[[#This Row],[CHECKINGSTATUS]]="no_checking",0,IF(Tabla1[[#This Row],[CHECKINGSTATUS]]="less_0",1,IF(Tabla1[[#This Row],[CHECKINGSTATUS]]="0_to_200",2,3)))</f>
        <v>2</v>
      </c>
      <c r="D2345">
        <v>32</v>
      </c>
      <c r="E2345" t="s">
        <v>24</v>
      </c>
      <c r="F2345">
        <f>IF(Tabla1[[#This Row],[CREDITHISTORY]]="no_credits",0,IF(Tabla1[[#This Row],[CREDITHISTORY]]="prior_paymentes_delayed",1,IF(Tabla1[[#This Row],[CREDITHISTORY]]="outstanding_credit",2,3)))</f>
        <v>3</v>
      </c>
      <c r="G2345" t="s">
        <v>89</v>
      </c>
      <c r="H23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45">
        <v>5062</v>
      </c>
      <c r="J2345" t="s">
        <v>26</v>
      </c>
      <c r="K23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45" t="s">
        <v>39</v>
      </c>
      <c r="M23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45">
        <v>2</v>
      </c>
      <c r="O2345" t="s">
        <v>28</v>
      </c>
      <c r="P2345">
        <f>IF(Tabla1[[#This Row],[SEX]]="female",0,1)</f>
        <v>0</v>
      </c>
      <c r="Q2345" t="s">
        <v>29</v>
      </c>
      <c r="R2345">
        <f>IF(Tabla1[[#This Row],[OTHERSONLOAN]]="none",0,IF(Tabla1[[#This Row],[OTHERSONLOAN]]="co-applicant",1,2))</f>
        <v>0</v>
      </c>
      <c r="S2345">
        <v>2</v>
      </c>
      <c r="T2345" t="s">
        <v>30</v>
      </c>
      <c r="U2345">
        <f>IF(Tabla1[[#This Row],[OWNSPROPERTY]]="unknown",0,IF(Tabla1[[#This Row],[OWNSPROPERTY]]="real_state",1,IF(Tabla1[[#This Row],[OWNSPROPERTY]]="car_other",2,3)))</f>
        <v>3</v>
      </c>
      <c r="V2345">
        <v>33</v>
      </c>
      <c r="W2345" t="s">
        <v>40</v>
      </c>
      <c r="X2345">
        <f>IF(Tabla1[[#This Row],[INSTALLMENTPLANS]]="none",0,IF(Tabla1[[#This Row],[INSTALLMENTPLANS]]="stores",1,2))</f>
        <v>1</v>
      </c>
      <c r="Y2345" t="s">
        <v>31</v>
      </c>
      <c r="Z2345">
        <f>IF(Tabla1[[#This Row],[HOUSING]]="free",0,IF(Tabla1[[#This Row],[HOUSING]]="own",1,2))</f>
        <v>1</v>
      </c>
      <c r="AA2345">
        <v>2</v>
      </c>
      <c r="AB2345" t="s">
        <v>92</v>
      </c>
      <c r="AC2345">
        <f>IF(Tabla1[[#This Row],[JOB]]="unemployed",0,IF(Tabla1[[#This Row],[JOB]]="unskilled",1,IF(Tabla1[[#This Row],[JOB]]="skilled",2,3)))</f>
        <v>1</v>
      </c>
      <c r="AD2345">
        <v>1</v>
      </c>
      <c r="AE2345" t="s">
        <v>29</v>
      </c>
      <c r="AF2345">
        <f>IF(Tabla1[[#This Row],[TELEPHONE]]="none",0,1)</f>
        <v>0</v>
      </c>
      <c r="AG2345" t="s">
        <v>33</v>
      </c>
      <c r="AH2345">
        <f>IF(Tabla1[[#This Row],[FOREIGNWORKER]]="no",0,1)</f>
        <v>1</v>
      </c>
      <c r="AI2345" t="s">
        <v>34</v>
      </c>
      <c r="AJ2345">
        <f>IF(Tabla1[[#This Row],[RISK]]="No Risk",0,1)</f>
        <v>0</v>
      </c>
    </row>
    <row r="2346" spans="1:36" x14ac:dyDescent="0.25">
      <c r="A2346" t="s">
        <v>2416</v>
      </c>
      <c r="B2346" t="s">
        <v>23</v>
      </c>
      <c r="C2346">
        <f>IF(Tabla1[[#This Row],[CHECKINGSTATUS]]="no_checking",0,IF(Tabla1[[#This Row],[CHECKINGSTATUS]]="less_0",1,IF(Tabla1[[#This Row],[CHECKINGSTATUS]]="0_to_200",2,3)))</f>
        <v>2</v>
      </c>
      <c r="D2346">
        <v>34</v>
      </c>
      <c r="E2346" t="s">
        <v>42</v>
      </c>
      <c r="F2346">
        <f>IF(Tabla1[[#This Row],[CREDITHISTORY]]="no_credits",0,IF(Tabla1[[#This Row],[CREDITHISTORY]]="prior_paymentes_delayed",1,IF(Tabla1[[#This Row],[CREDITHISTORY]]="outstanding_credit",2,3)))</f>
        <v>3</v>
      </c>
      <c r="G2346" t="s">
        <v>68</v>
      </c>
      <c r="H23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46">
        <v>2660</v>
      </c>
      <c r="J2346" t="s">
        <v>26</v>
      </c>
      <c r="K23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46" t="s">
        <v>39</v>
      </c>
      <c r="M23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46">
        <v>3</v>
      </c>
      <c r="O2346" t="s">
        <v>28</v>
      </c>
      <c r="P2346">
        <f>IF(Tabla1[[#This Row],[SEX]]="female",0,1)</f>
        <v>0</v>
      </c>
      <c r="Q2346" t="s">
        <v>29</v>
      </c>
      <c r="R2346">
        <f>IF(Tabla1[[#This Row],[OTHERSONLOAN]]="none",0,IF(Tabla1[[#This Row],[OTHERSONLOAN]]="co-applicant",1,2))</f>
        <v>0</v>
      </c>
      <c r="S2346">
        <v>1</v>
      </c>
      <c r="T2346" t="s">
        <v>30</v>
      </c>
      <c r="U2346">
        <f>IF(Tabla1[[#This Row],[OWNSPROPERTY]]="unknown",0,IF(Tabla1[[#This Row],[OWNSPROPERTY]]="real_state",1,IF(Tabla1[[#This Row],[OWNSPROPERTY]]="car_other",2,3)))</f>
        <v>3</v>
      </c>
      <c r="V2346">
        <v>29</v>
      </c>
      <c r="W2346" t="s">
        <v>116</v>
      </c>
      <c r="X2346">
        <f>IF(Tabla1[[#This Row],[INSTALLMENTPLANS]]="none",0,IF(Tabla1[[#This Row],[INSTALLMENTPLANS]]="stores",1,2))</f>
        <v>2</v>
      </c>
      <c r="Y2346" t="s">
        <v>31</v>
      </c>
      <c r="Z2346">
        <f>IF(Tabla1[[#This Row],[HOUSING]]="free",0,IF(Tabla1[[#This Row],[HOUSING]]="own",1,2))</f>
        <v>1</v>
      </c>
      <c r="AA2346">
        <v>1</v>
      </c>
      <c r="AB2346" t="s">
        <v>71</v>
      </c>
      <c r="AC2346">
        <f>IF(Tabla1[[#This Row],[JOB]]="unemployed",0,IF(Tabla1[[#This Row],[JOB]]="unskilled",1,IF(Tabla1[[#This Row],[JOB]]="skilled",2,3)))</f>
        <v>0</v>
      </c>
      <c r="AD2346">
        <v>1</v>
      </c>
      <c r="AE2346" t="s">
        <v>29</v>
      </c>
      <c r="AF2346">
        <f>IF(Tabla1[[#This Row],[TELEPHONE]]="none",0,1)</f>
        <v>0</v>
      </c>
      <c r="AG2346" t="s">
        <v>33</v>
      </c>
      <c r="AH2346">
        <f>IF(Tabla1[[#This Row],[FOREIGNWORKER]]="no",0,1)</f>
        <v>1</v>
      </c>
      <c r="AI2346" t="s">
        <v>34</v>
      </c>
      <c r="AJ2346">
        <f>IF(Tabla1[[#This Row],[RISK]]="No Risk",0,1)</f>
        <v>0</v>
      </c>
    </row>
    <row r="2347" spans="1:36" x14ac:dyDescent="0.25">
      <c r="A2347" t="s">
        <v>2417</v>
      </c>
      <c r="B2347" t="s">
        <v>23</v>
      </c>
      <c r="C2347">
        <f>IF(Tabla1[[#This Row],[CHECKINGSTATUS]]="no_checking",0,IF(Tabla1[[#This Row],[CHECKINGSTATUS]]="less_0",1,IF(Tabla1[[#This Row],[CHECKINGSTATUS]]="0_to_200",2,3)))</f>
        <v>2</v>
      </c>
      <c r="D2347">
        <v>15</v>
      </c>
      <c r="E2347" t="s">
        <v>42</v>
      </c>
      <c r="F2347">
        <f>IF(Tabla1[[#This Row],[CREDITHISTORY]]="no_credits",0,IF(Tabla1[[#This Row],[CREDITHISTORY]]="prior_paymentes_delayed",1,IF(Tabla1[[#This Row],[CREDITHISTORY]]="outstanding_credit",2,3)))</f>
        <v>3</v>
      </c>
      <c r="G2347" t="s">
        <v>89</v>
      </c>
      <c r="H23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47">
        <v>4371</v>
      </c>
      <c r="J2347" t="s">
        <v>38</v>
      </c>
      <c r="K23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47" t="s">
        <v>62</v>
      </c>
      <c r="M23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47">
        <v>3</v>
      </c>
      <c r="O2347" t="s">
        <v>44</v>
      </c>
      <c r="P2347">
        <f>IF(Tabla1[[#This Row],[SEX]]="female",0,1)</f>
        <v>1</v>
      </c>
      <c r="Q2347" t="s">
        <v>29</v>
      </c>
      <c r="R2347">
        <f>IF(Tabla1[[#This Row],[OTHERSONLOAN]]="none",0,IF(Tabla1[[#This Row],[OTHERSONLOAN]]="co-applicant",1,2))</f>
        <v>0</v>
      </c>
      <c r="S2347">
        <v>2</v>
      </c>
      <c r="T2347" t="s">
        <v>65</v>
      </c>
      <c r="U2347">
        <f>IF(Tabla1[[#This Row],[OWNSPROPERTY]]="unknown",0,IF(Tabla1[[#This Row],[OWNSPROPERTY]]="real_state",1,IF(Tabla1[[#This Row],[OWNSPROPERTY]]="car_other",2,3)))</f>
        <v>2</v>
      </c>
      <c r="V2347">
        <v>41</v>
      </c>
      <c r="W2347" t="s">
        <v>29</v>
      </c>
      <c r="X2347">
        <f>IF(Tabla1[[#This Row],[INSTALLMENTPLANS]]="none",0,IF(Tabla1[[#This Row],[INSTALLMENTPLANS]]="stores",1,2))</f>
        <v>0</v>
      </c>
      <c r="Y2347" t="s">
        <v>31</v>
      </c>
      <c r="Z2347">
        <f>IF(Tabla1[[#This Row],[HOUSING]]="free",0,IF(Tabla1[[#This Row],[HOUSING]]="own",1,2))</f>
        <v>1</v>
      </c>
      <c r="AA2347">
        <v>2</v>
      </c>
      <c r="AB2347" t="s">
        <v>32</v>
      </c>
      <c r="AC2347">
        <f>IF(Tabla1[[#This Row],[JOB]]="unemployed",0,IF(Tabla1[[#This Row],[JOB]]="unskilled",1,IF(Tabla1[[#This Row],[JOB]]="skilled",2,3)))</f>
        <v>2</v>
      </c>
      <c r="AD2347">
        <v>1</v>
      </c>
      <c r="AE2347" t="s">
        <v>29</v>
      </c>
      <c r="AF2347">
        <f>IF(Tabla1[[#This Row],[TELEPHONE]]="none",0,1)</f>
        <v>0</v>
      </c>
      <c r="AG2347" t="s">
        <v>33</v>
      </c>
      <c r="AH2347">
        <f>IF(Tabla1[[#This Row],[FOREIGNWORKER]]="no",0,1)</f>
        <v>1</v>
      </c>
      <c r="AI2347" t="s">
        <v>55</v>
      </c>
      <c r="AJ2347">
        <f>IF(Tabla1[[#This Row],[RISK]]="No Risk",0,1)</f>
        <v>1</v>
      </c>
    </row>
    <row r="2348" spans="1:36" x14ac:dyDescent="0.25">
      <c r="A2348" t="s">
        <v>2418</v>
      </c>
      <c r="B2348" t="s">
        <v>51</v>
      </c>
      <c r="C2348">
        <f>IF(Tabla1[[#This Row],[CHECKINGSTATUS]]="no_checking",0,IF(Tabla1[[#This Row],[CHECKINGSTATUS]]="less_0",1,IF(Tabla1[[#This Row],[CHECKINGSTATUS]]="0_to_200",2,3)))</f>
        <v>0</v>
      </c>
      <c r="D2348">
        <v>20</v>
      </c>
      <c r="E2348" t="s">
        <v>24</v>
      </c>
      <c r="F2348">
        <f>IF(Tabla1[[#This Row],[CREDITHISTORY]]="no_credits",0,IF(Tabla1[[#This Row],[CREDITHISTORY]]="prior_paymentes_delayed",1,IF(Tabla1[[#This Row],[CREDITHISTORY]]="outstanding_credit",2,3)))</f>
        <v>3</v>
      </c>
      <c r="G2348" t="s">
        <v>43</v>
      </c>
      <c r="H23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48">
        <v>6585</v>
      </c>
      <c r="J2348" t="s">
        <v>26</v>
      </c>
      <c r="K23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48" t="s">
        <v>49</v>
      </c>
      <c r="M23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48">
        <v>4</v>
      </c>
      <c r="O2348" t="s">
        <v>44</v>
      </c>
      <c r="P2348">
        <f>IF(Tabla1[[#This Row],[SEX]]="female",0,1)</f>
        <v>1</v>
      </c>
      <c r="Q2348" t="s">
        <v>29</v>
      </c>
      <c r="R2348">
        <f>IF(Tabla1[[#This Row],[OTHERSONLOAN]]="none",0,IF(Tabla1[[#This Row],[OTHERSONLOAN]]="co-applicant",1,2))</f>
        <v>0</v>
      </c>
      <c r="S2348">
        <v>3</v>
      </c>
      <c r="T2348" t="s">
        <v>30</v>
      </c>
      <c r="U2348">
        <f>IF(Tabla1[[#This Row],[OWNSPROPERTY]]="unknown",0,IF(Tabla1[[#This Row],[OWNSPROPERTY]]="real_state",1,IF(Tabla1[[#This Row],[OWNSPROPERTY]]="car_other",2,3)))</f>
        <v>3</v>
      </c>
      <c r="V2348">
        <v>40</v>
      </c>
      <c r="W2348" t="s">
        <v>29</v>
      </c>
      <c r="X2348">
        <f>IF(Tabla1[[#This Row],[INSTALLMENTPLANS]]="none",0,IF(Tabla1[[#This Row],[INSTALLMENTPLANS]]="stores",1,2))</f>
        <v>0</v>
      </c>
      <c r="Y2348" t="s">
        <v>31</v>
      </c>
      <c r="Z2348">
        <f>IF(Tabla1[[#This Row],[HOUSING]]="free",0,IF(Tabla1[[#This Row],[HOUSING]]="own",1,2))</f>
        <v>1</v>
      </c>
      <c r="AA2348">
        <v>1</v>
      </c>
      <c r="AB2348" t="s">
        <v>32</v>
      </c>
      <c r="AC2348">
        <f>IF(Tabla1[[#This Row],[JOB]]="unemployed",0,IF(Tabla1[[#This Row],[JOB]]="unskilled",1,IF(Tabla1[[#This Row],[JOB]]="skilled",2,3)))</f>
        <v>2</v>
      </c>
      <c r="AD2348">
        <v>1</v>
      </c>
      <c r="AE2348" t="s">
        <v>33</v>
      </c>
      <c r="AF2348">
        <f>IF(Tabla1[[#This Row],[TELEPHONE]]="none",0,1)</f>
        <v>1</v>
      </c>
      <c r="AG2348" t="s">
        <v>33</v>
      </c>
      <c r="AH2348">
        <f>IF(Tabla1[[#This Row],[FOREIGNWORKER]]="no",0,1)</f>
        <v>1</v>
      </c>
      <c r="AI2348" t="s">
        <v>34</v>
      </c>
      <c r="AJ2348">
        <f>IF(Tabla1[[#This Row],[RISK]]="No Risk",0,1)</f>
        <v>0</v>
      </c>
    </row>
    <row r="2349" spans="1:36" x14ac:dyDescent="0.25">
      <c r="A2349" t="s">
        <v>2419</v>
      </c>
      <c r="B2349" t="s">
        <v>51</v>
      </c>
      <c r="C2349">
        <f>IF(Tabla1[[#This Row],[CHECKINGSTATUS]]="no_checking",0,IF(Tabla1[[#This Row],[CHECKINGSTATUS]]="less_0",1,IF(Tabla1[[#This Row],[CHECKINGSTATUS]]="0_to_200",2,3)))</f>
        <v>0</v>
      </c>
      <c r="D2349">
        <v>31</v>
      </c>
      <c r="E2349" t="s">
        <v>42</v>
      </c>
      <c r="F2349">
        <f>IF(Tabla1[[#This Row],[CREDITHISTORY]]="no_credits",0,IF(Tabla1[[#This Row],[CREDITHISTORY]]="prior_paymentes_delayed",1,IF(Tabla1[[#This Row],[CREDITHISTORY]]="outstanding_credit",2,3)))</f>
        <v>3</v>
      </c>
      <c r="G2349" t="s">
        <v>89</v>
      </c>
      <c r="H23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49">
        <v>5966</v>
      </c>
      <c r="J2349" t="s">
        <v>26</v>
      </c>
      <c r="K234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49" t="s">
        <v>49</v>
      </c>
      <c r="M234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49">
        <v>5</v>
      </c>
      <c r="O2349" t="s">
        <v>44</v>
      </c>
      <c r="P2349">
        <f>IF(Tabla1[[#This Row],[SEX]]="female",0,1)</f>
        <v>1</v>
      </c>
      <c r="Q2349" t="s">
        <v>29</v>
      </c>
      <c r="R2349">
        <f>IF(Tabla1[[#This Row],[OTHERSONLOAN]]="none",0,IF(Tabla1[[#This Row],[OTHERSONLOAN]]="co-applicant",1,2))</f>
        <v>0</v>
      </c>
      <c r="S2349">
        <v>3</v>
      </c>
      <c r="T2349" t="s">
        <v>30</v>
      </c>
      <c r="U2349">
        <f>IF(Tabla1[[#This Row],[OWNSPROPERTY]]="unknown",0,IF(Tabla1[[#This Row],[OWNSPROPERTY]]="real_state",1,IF(Tabla1[[#This Row],[OWNSPROPERTY]]="car_other",2,3)))</f>
        <v>3</v>
      </c>
      <c r="V2349">
        <v>44</v>
      </c>
      <c r="W2349" t="s">
        <v>29</v>
      </c>
      <c r="X2349">
        <f>IF(Tabla1[[#This Row],[INSTALLMENTPLANS]]="none",0,IF(Tabla1[[#This Row],[INSTALLMENTPLANS]]="stores",1,2))</f>
        <v>0</v>
      </c>
      <c r="Y2349" t="s">
        <v>60</v>
      </c>
      <c r="Z2349">
        <f>IF(Tabla1[[#This Row],[HOUSING]]="free",0,IF(Tabla1[[#This Row],[HOUSING]]="own",1,2))</f>
        <v>0</v>
      </c>
      <c r="AA2349">
        <v>2</v>
      </c>
      <c r="AB2349" t="s">
        <v>32</v>
      </c>
      <c r="AC2349">
        <f>IF(Tabla1[[#This Row],[JOB]]="unemployed",0,IF(Tabla1[[#This Row],[JOB]]="unskilled",1,IF(Tabla1[[#This Row],[JOB]]="skilled",2,3)))</f>
        <v>2</v>
      </c>
      <c r="AD2349">
        <v>1</v>
      </c>
      <c r="AE2349" t="s">
        <v>29</v>
      </c>
      <c r="AF2349">
        <f>IF(Tabla1[[#This Row],[TELEPHONE]]="none",0,1)</f>
        <v>0</v>
      </c>
      <c r="AG2349" t="s">
        <v>33</v>
      </c>
      <c r="AH2349">
        <f>IF(Tabla1[[#This Row],[FOREIGNWORKER]]="no",0,1)</f>
        <v>1</v>
      </c>
      <c r="AI2349" t="s">
        <v>34</v>
      </c>
      <c r="AJ2349">
        <f>IF(Tabla1[[#This Row],[RISK]]="No Risk",0,1)</f>
        <v>0</v>
      </c>
    </row>
    <row r="2350" spans="1:36" x14ac:dyDescent="0.25">
      <c r="A2350" t="s">
        <v>2420</v>
      </c>
      <c r="B2350" t="s">
        <v>51</v>
      </c>
      <c r="C2350">
        <f>IF(Tabla1[[#This Row],[CHECKINGSTATUS]]="no_checking",0,IF(Tabla1[[#This Row],[CHECKINGSTATUS]]="less_0",1,IF(Tabla1[[#This Row],[CHECKINGSTATUS]]="0_to_200",2,3)))</f>
        <v>0</v>
      </c>
      <c r="D2350">
        <v>45</v>
      </c>
      <c r="E2350" t="s">
        <v>42</v>
      </c>
      <c r="F2350">
        <f>IF(Tabla1[[#This Row],[CREDITHISTORY]]="no_credits",0,IF(Tabla1[[#This Row],[CREDITHISTORY]]="prior_paymentes_delayed",1,IF(Tabla1[[#This Row],[CREDITHISTORY]]="outstanding_credit",2,3)))</f>
        <v>3</v>
      </c>
      <c r="G2350" t="s">
        <v>68</v>
      </c>
      <c r="H23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50">
        <v>10540</v>
      </c>
      <c r="J2350" t="s">
        <v>53</v>
      </c>
      <c r="K23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50" t="s">
        <v>39</v>
      </c>
      <c r="M23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50">
        <v>5</v>
      </c>
      <c r="O2350" t="s">
        <v>28</v>
      </c>
      <c r="P2350">
        <f>IF(Tabla1[[#This Row],[SEX]]="female",0,1)</f>
        <v>0</v>
      </c>
      <c r="Q2350" t="s">
        <v>59</v>
      </c>
      <c r="R2350">
        <f>IF(Tabla1[[#This Row],[OTHERSONLOAN]]="none",0,IF(Tabla1[[#This Row],[OTHERSONLOAN]]="co-applicant",1,2))</f>
        <v>1</v>
      </c>
      <c r="S2350">
        <v>4</v>
      </c>
      <c r="T2350" t="s">
        <v>65</v>
      </c>
      <c r="U2350">
        <f>IF(Tabla1[[#This Row],[OWNSPROPERTY]]="unknown",0,IF(Tabla1[[#This Row],[OWNSPROPERTY]]="real_state",1,IF(Tabla1[[#This Row],[OWNSPROPERTY]]="car_other",2,3)))</f>
        <v>2</v>
      </c>
      <c r="V2350">
        <v>36</v>
      </c>
      <c r="W2350" t="s">
        <v>29</v>
      </c>
      <c r="X2350">
        <f>IF(Tabla1[[#This Row],[INSTALLMENTPLANS]]="none",0,IF(Tabla1[[#This Row],[INSTALLMENTPLANS]]="stores",1,2))</f>
        <v>0</v>
      </c>
      <c r="Y2350" t="s">
        <v>60</v>
      </c>
      <c r="Z2350">
        <f>IF(Tabla1[[#This Row],[HOUSING]]="free",0,IF(Tabla1[[#This Row],[HOUSING]]="own",1,2))</f>
        <v>0</v>
      </c>
      <c r="AA2350">
        <v>2</v>
      </c>
      <c r="AB2350" t="s">
        <v>63</v>
      </c>
      <c r="AC2350">
        <f>IF(Tabla1[[#This Row],[JOB]]="unemployed",0,IF(Tabla1[[#This Row],[JOB]]="unskilled",1,IF(Tabla1[[#This Row],[JOB]]="skilled",2,3)))</f>
        <v>3</v>
      </c>
      <c r="AD2350">
        <v>2</v>
      </c>
      <c r="AE2350" t="s">
        <v>33</v>
      </c>
      <c r="AF2350">
        <f>IF(Tabla1[[#This Row],[TELEPHONE]]="none",0,1)</f>
        <v>1</v>
      </c>
      <c r="AG2350" t="s">
        <v>33</v>
      </c>
      <c r="AH2350">
        <f>IF(Tabla1[[#This Row],[FOREIGNWORKER]]="no",0,1)</f>
        <v>1</v>
      </c>
      <c r="AI2350" t="s">
        <v>55</v>
      </c>
      <c r="AJ2350">
        <f>IF(Tabla1[[#This Row],[RISK]]="No Risk",0,1)</f>
        <v>1</v>
      </c>
    </row>
    <row r="2351" spans="1:36" x14ac:dyDescent="0.25">
      <c r="A2351" t="s">
        <v>2421</v>
      </c>
      <c r="B2351" t="s">
        <v>51</v>
      </c>
      <c r="C2351">
        <f>IF(Tabla1[[#This Row],[CHECKINGSTATUS]]="no_checking",0,IF(Tabla1[[#This Row],[CHECKINGSTATUS]]="less_0",1,IF(Tabla1[[#This Row],[CHECKINGSTATUS]]="0_to_200",2,3)))</f>
        <v>0</v>
      </c>
      <c r="D2351">
        <v>30</v>
      </c>
      <c r="E2351" t="s">
        <v>57</v>
      </c>
      <c r="F2351">
        <f>IF(Tabla1[[#This Row],[CREDITHISTORY]]="no_credits",0,IF(Tabla1[[#This Row],[CREDITHISTORY]]="prior_paymentes_delayed",1,IF(Tabla1[[#This Row],[CREDITHISTORY]]="outstanding_credit",2,3)))</f>
        <v>2</v>
      </c>
      <c r="G2351" t="s">
        <v>82</v>
      </c>
      <c r="H23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51">
        <v>6111</v>
      </c>
      <c r="J2351" t="s">
        <v>54</v>
      </c>
      <c r="K235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51" t="s">
        <v>49</v>
      </c>
      <c r="M235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51">
        <v>5</v>
      </c>
      <c r="O2351" t="s">
        <v>28</v>
      </c>
      <c r="P2351">
        <f>IF(Tabla1[[#This Row],[SEX]]="female",0,1)</f>
        <v>0</v>
      </c>
      <c r="Q2351" t="s">
        <v>29</v>
      </c>
      <c r="R2351">
        <f>IF(Tabla1[[#This Row],[OTHERSONLOAN]]="none",0,IF(Tabla1[[#This Row],[OTHERSONLOAN]]="co-applicant",1,2))</f>
        <v>0</v>
      </c>
      <c r="S2351">
        <v>5</v>
      </c>
      <c r="T2351" t="s">
        <v>54</v>
      </c>
      <c r="U2351">
        <f>IF(Tabla1[[#This Row],[OWNSPROPERTY]]="unknown",0,IF(Tabla1[[#This Row],[OWNSPROPERTY]]="real_state",1,IF(Tabla1[[#This Row],[OWNSPROPERTY]]="car_other",2,3)))</f>
        <v>0</v>
      </c>
      <c r="V2351">
        <v>53</v>
      </c>
      <c r="W2351" t="s">
        <v>29</v>
      </c>
      <c r="X2351">
        <f>IF(Tabla1[[#This Row],[INSTALLMENTPLANS]]="none",0,IF(Tabla1[[#This Row],[INSTALLMENTPLANS]]="stores",1,2))</f>
        <v>0</v>
      </c>
      <c r="Y2351" t="s">
        <v>31</v>
      </c>
      <c r="Z2351">
        <f>IF(Tabla1[[#This Row],[HOUSING]]="free",0,IF(Tabla1[[#This Row],[HOUSING]]="own",1,2))</f>
        <v>1</v>
      </c>
      <c r="AA2351">
        <v>2</v>
      </c>
      <c r="AB2351" t="s">
        <v>32</v>
      </c>
      <c r="AC2351">
        <f>IF(Tabla1[[#This Row],[JOB]]="unemployed",0,IF(Tabla1[[#This Row],[JOB]]="unskilled",1,IF(Tabla1[[#This Row],[JOB]]="skilled",2,3)))</f>
        <v>2</v>
      </c>
      <c r="AD2351">
        <v>2</v>
      </c>
      <c r="AE2351" t="s">
        <v>33</v>
      </c>
      <c r="AF2351">
        <f>IF(Tabla1[[#This Row],[TELEPHONE]]="none",0,1)</f>
        <v>1</v>
      </c>
      <c r="AG2351" t="s">
        <v>33</v>
      </c>
      <c r="AH2351">
        <f>IF(Tabla1[[#This Row],[FOREIGNWORKER]]="no",0,1)</f>
        <v>1</v>
      </c>
      <c r="AI2351" t="s">
        <v>34</v>
      </c>
      <c r="AJ2351">
        <f>IF(Tabla1[[#This Row],[RISK]]="No Risk",0,1)</f>
        <v>0</v>
      </c>
    </row>
    <row r="2352" spans="1:36" x14ac:dyDescent="0.25">
      <c r="A2352" t="s">
        <v>2422</v>
      </c>
      <c r="B2352" t="s">
        <v>36</v>
      </c>
      <c r="C2352">
        <f>IF(Tabla1[[#This Row],[CHECKINGSTATUS]]="no_checking",0,IF(Tabla1[[#This Row],[CHECKINGSTATUS]]="less_0",1,IF(Tabla1[[#This Row],[CHECKINGSTATUS]]="0_to_200",2,3)))</f>
        <v>1</v>
      </c>
      <c r="D2352">
        <v>22</v>
      </c>
      <c r="E2352" t="s">
        <v>122</v>
      </c>
      <c r="F2352">
        <f>IF(Tabla1[[#This Row],[CREDITHISTORY]]="no_credits",0,IF(Tabla1[[#This Row],[CREDITHISTORY]]="prior_paymentes_delayed",1,IF(Tabla1[[#This Row],[CREDITHISTORY]]="outstanding_credit",2,3)))</f>
        <v>0</v>
      </c>
      <c r="G2352" t="s">
        <v>74</v>
      </c>
      <c r="H23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52">
        <v>2788</v>
      </c>
      <c r="J2352" t="s">
        <v>38</v>
      </c>
      <c r="K23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52" t="s">
        <v>39</v>
      </c>
      <c r="M23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52">
        <v>2</v>
      </c>
      <c r="O2352" t="s">
        <v>28</v>
      </c>
      <c r="P2352">
        <f>IF(Tabla1[[#This Row],[SEX]]="female",0,1)</f>
        <v>0</v>
      </c>
      <c r="Q2352" t="s">
        <v>29</v>
      </c>
      <c r="R2352">
        <f>IF(Tabla1[[#This Row],[OTHERSONLOAN]]="none",0,IF(Tabla1[[#This Row],[OTHERSONLOAN]]="co-applicant",1,2))</f>
        <v>0</v>
      </c>
      <c r="S2352">
        <v>1</v>
      </c>
      <c r="T2352" t="s">
        <v>30</v>
      </c>
      <c r="U2352">
        <f>IF(Tabla1[[#This Row],[OWNSPROPERTY]]="unknown",0,IF(Tabla1[[#This Row],[OWNSPROPERTY]]="real_state",1,IF(Tabla1[[#This Row],[OWNSPROPERTY]]="car_other",2,3)))</f>
        <v>3</v>
      </c>
      <c r="V2352">
        <v>37</v>
      </c>
      <c r="W2352" t="s">
        <v>40</v>
      </c>
      <c r="X2352">
        <f>IF(Tabla1[[#This Row],[INSTALLMENTPLANS]]="none",0,IF(Tabla1[[#This Row],[INSTALLMENTPLANS]]="stores",1,2))</f>
        <v>1</v>
      </c>
      <c r="Y2352" t="s">
        <v>31</v>
      </c>
      <c r="Z2352">
        <f>IF(Tabla1[[#This Row],[HOUSING]]="free",0,IF(Tabla1[[#This Row],[HOUSING]]="own",1,2))</f>
        <v>1</v>
      </c>
      <c r="AA2352">
        <v>1</v>
      </c>
      <c r="AB2352" t="s">
        <v>92</v>
      </c>
      <c r="AC2352">
        <f>IF(Tabla1[[#This Row],[JOB]]="unemployed",0,IF(Tabla1[[#This Row],[JOB]]="unskilled",1,IF(Tabla1[[#This Row],[JOB]]="skilled",2,3)))</f>
        <v>1</v>
      </c>
      <c r="AD2352">
        <v>1</v>
      </c>
      <c r="AE2352" t="s">
        <v>29</v>
      </c>
      <c r="AF2352">
        <f>IF(Tabla1[[#This Row],[TELEPHONE]]="none",0,1)</f>
        <v>0</v>
      </c>
      <c r="AG2352" t="s">
        <v>33</v>
      </c>
      <c r="AH2352">
        <f>IF(Tabla1[[#This Row],[FOREIGNWORKER]]="no",0,1)</f>
        <v>1</v>
      </c>
      <c r="AI2352" t="s">
        <v>34</v>
      </c>
      <c r="AJ2352">
        <f>IF(Tabla1[[#This Row],[RISK]]="No Risk",0,1)</f>
        <v>0</v>
      </c>
    </row>
    <row r="2353" spans="1:36" x14ac:dyDescent="0.25">
      <c r="A2353" t="s">
        <v>2423</v>
      </c>
      <c r="B2353" t="s">
        <v>51</v>
      </c>
      <c r="C2353">
        <f>IF(Tabla1[[#This Row],[CHECKINGSTATUS]]="no_checking",0,IF(Tabla1[[#This Row],[CHECKINGSTATUS]]="less_0",1,IF(Tabla1[[#This Row],[CHECKINGSTATUS]]="0_to_200",2,3)))</f>
        <v>0</v>
      </c>
      <c r="D2353">
        <v>26</v>
      </c>
      <c r="E2353" t="s">
        <v>42</v>
      </c>
      <c r="F2353">
        <f>IF(Tabla1[[#This Row],[CREDITHISTORY]]="no_credits",0,IF(Tabla1[[#This Row],[CREDITHISTORY]]="prior_paymentes_delayed",1,IF(Tabla1[[#This Row],[CREDITHISTORY]]="outstanding_credit",2,3)))</f>
        <v>3</v>
      </c>
      <c r="G2353" t="s">
        <v>74</v>
      </c>
      <c r="H23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53">
        <v>6078</v>
      </c>
      <c r="J2353" t="s">
        <v>54</v>
      </c>
      <c r="K23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53" t="s">
        <v>39</v>
      </c>
      <c r="M23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53">
        <v>4</v>
      </c>
      <c r="O2353" t="s">
        <v>44</v>
      </c>
      <c r="P2353">
        <f>IF(Tabla1[[#This Row],[SEX]]="female",0,1)</f>
        <v>1</v>
      </c>
      <c r="Q2353" t="s">
        <v>29</v>
      </c>
      <c r="R2353">
        <f>IF(Tabla1[[#This Row],[OTHERSONLOAN]]="none",0,IF(Tabla1[[#This Row],[OTHERSONLOAN]]="co-applicant",1,2))</f>
        <v>0</v>
      </c>
      <c r="S2353">
        <v>5</v>
      </c>
      <c r="T2353" t="s">
        <v>30</v>
      </c>
      <c r="U2353">
        <f>IF(Tabla1[[#This Row],[OWNSPROPERTY]]="unknown",0,IF(Tabla1[[#This Row],[OWNSPROPERTY]]="real_state",1,IF(Tabla1[[#This Row],[OWNSPROPERTY]]="car_other",2,3)))</f>
        <v>3</v>
      </c>
      <c r="V2353">
        <v>42</v>
      </c>
      <c r="W2353" t="s">
        <v>29</v>
      </c>
      <c r="X2353">
        <f>IF(Tabla1[[#This Row],[INSTALLMENTPLANS]]="none",0,IF(Tabla1[[#This Row],[INSTALLMENTPLANS]]="stores",1,2))</f>
        <v>0</v>
      </c>
      <c r="Y2353" t="s">
        <v>31</v>
      </c>
      <c r="Z2353">
        <f>IF(Tabla1[[#This Row],[HOUSING]]="free",0,IF(Tabla1[[#This Row],[HOUSING]]="own",1,2))</f>
        <v>1</v>
      </c>
      <c r="AA2353">
        <v>2</v>
      </c>
      <c r="AB2353" t="s">
        <v>32</v>
      </c>
      <c r="AC2353">
        <f>IF(Tabla1[[#This Row],[JOB]]="unemployed",0,IF(Tabla1[[#This Row],[JOB]]="unskilled",1,IF(Tabla1[[#This Row],[JOB]]="skilled",2,3)))</f>
        <v>2</v>
      </c>
      <c r="AD2353">
        <v>1</v>
      </c>
      <c r="AE2353" t="s">
        <v>29</v>
      </c>
      <c r="AF2353">
        <f>IF(Tabla1[[#This Row],[TELEPHONE]]="none",0,1)</f>
        <v>0</v>
      </c>
      <c r="AG2353" t="s">
        <v>46</v>
      </c>
      <c r="AH2353">
        <f>IF(Tabla1[[#This Row],[FOREIGNWORKER]]="no",0,1)</f>
        <v>0</v>
      </c>
      <c r="AI2353" t="s">
        <v>55</v>
      </c>
      <c r="AJ2353">
        <f>IF(Tabla1[[#This Row],[RISK]]="No Risk",0,1)</f>
        <v>1</v>
      </c>
    </row>
    <row r="2354" spans="1:36" x14ac:dyDescent="0.25">
      <c r="A2354" t="s">
        <v>2424</v>
      </c>
      <c r="B2354" t="s">
        <v>36</v>
      </c>
      <c r="C2354">
        <f>IF(Tabla1[[#This Row],[CHECKINGSTATUS]]="no_checking",0,IF(Tabla1[[#This Row],[CHECKINGSTATUS]]="less_0",1,IF(Tabla1[[#This Row],[CHECKINGSTATUS]]="0_to_200",2,3)))</f>
        <v>1</v>
      </c>
      <c r="D2354">
        <v>22</v>
      </c>
      <c r="E2354" t="s">
        <v>122</v>
      </c>
      <c r="F2354">
        <f>IF(Tabla1[[#This Row],[CREDITHISTORY]]="no_credits",0,IF(Tabla1[[#This Row],[CREDITHISTORY]]="prior_paymentes_delayed",1,IF(Tabla1[[#This Row],[CREDITHISTORY]]="outstanding_credit",2,3)))</f>
        <v>0</v>
      </c>
      <c r="G2354" t="s">
        <v>58</v>
      </c>
      <c r="H23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354">
        <v>250</v>
      </c>
      <c r="J2354" t="s">
        <v>26</v>
      </c>
      <c r="K23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54" t="s">
        <v>27</v>
      </c>
      <c r="M23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54">
        <v>2</v>
      </c>
      <c r="O2354" t="s">
        <v>28</v>
      </c>
      <c r="P2354">
        <f>IF(Tabla1[[#This Row],[SEX]]="female",0,1)</f>
        <v>0</v>
      </c>
      <c r="Q2354" t="s">
        <v>29</v>
      </c>
      <c r="R2354">
        <f>IF(Tabla1[[#This Row],[OTHERSONLOAN]]="none",0,IF(Tabla1[[#This Row],[OTHERSONLOAN]]="co-applicant",1,2))</f>
        <v>0</v>
      </c>
      <c r="S2354">
        <v>2</v>
      </c>
      <c r="T2354" t="s">
        <v>45</v>
      </c>
      <c r="U2354">
        <f>IF(Tabla1[[#This Row],[OWNSPROPERTY]]="unknown",0,IF(Tabla1[[#This Row],[OWNSPROPERTY]]="real_state",1,IF(Tabla1[[#This Row],[OWNSPROPERTY]]="car_other",2,3)))</f>
        <v>3</v>
      </c>
      <c r="V2354">
        <v>19</v>
      </c>
      <c r="W2354" t="s">
        <v>40</v>
      </c>
      <c r="X2354">
        <f>IF(Tabla1[[#This Row],[INSTALLMENTPLANS]]="none",0,IF(Tabla1[[#This Row],[INSTALLMENTPLANS]]="stores",1,2))</f>
        <v>1</v>
      </c>
      <c r="Y2354" t="s">
        <v>72</v>
      </c>
      <c r="Z2354">
        <f>IF(Tabla1[[#This Row],[HOUSING]]="free",0,IF(Tabla1[[#This Row],[HOUSING]]="own",1,2))</f>
        <v>2</v>
      </c>
      <c r="AA2354">
        <v>1</v>
      </c>
      <c r="AB2354" t="s">
        <v>32</v>
      </c>
      <c r="AC2354">
        <f>IF(Tabla1[[#This Row],[JOB]]="unemployed",0,IF(Tabla1[[#This Row],[JOB]]="unskilled",1,IF(Tabla1[[#This Row],[JOB]]="skilled",2,3)))</f>
        <v>2</v>
      </c>
      <c r="AD2354">
        <v>1</v>
      </c>
      <c r="AE2354" t="s">
        <v>29</v>
      </c>
      <c r="AF2354">
        <f>IF(Tabla1[[#This Row],[TELEPHONE]]="none",0,1)</f>
        <v>0</v>
      </c>
      <c r="AG2354" t="s">
        <v>33</v>
      </c>
      <c r="AH2354">
        <f>IF(Tabla1[[#This Row],[FOREIGNWORKER]]="no",0,1)</f>
        <v>1</v>
      </c>
      <c r="AI2354" t="s">
        <v>34</v>
      </c>
      <c r="AJ2354">
        <f>IF(Tabla1[[#This Row],[RISK]]="No Risk",0,1)</f>
        <v>0</v>
      </c>
    </row>
    <row r="2355" spans="1:36" x14ac:dyDescent="0.25">
      <c r="A2355" t="s">
        <v>2425</v>
      </c>
      <c r="B2355" t="s">
        <v>36</v>
      </c>
      <c r="C2355">
        <f>IF(Tabla1[[#This Row],[CHECKINGSTATUS]]="no_checking",0,IF(Tabla1[[#This Row],[CHECKINGSTATUS]]="less_0",1,IF(Tabla1[[#This Row],[CHECKINGSTATUS]]="0_to_200",2,3)))</f>
        <v>1</v>
      </c>
      <c r="D2355">
        <v>12</v>
      </c>
      <c r="E2355" t="s">
        <v>70</v>
      </c>
      <c r="F2355">
        <f>IF(Tabla1[[#This Row],[CREDITHISTORY]]="no_credits",0,IF(Tabla1[[#This Row],[CREDITHISTORY]]="prior_paymentes_delayed",1,IF(Tabla1[[#This Row],[CREDITHISTORY]]="outstanding_credit",2,3)))</f>
        <v>3</v>
      </c>
      <c r="G2355" t="s">
        <v>58</v>
      </c>
      <c r="H23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355">
        <v>250</v>
      </c>
      <c r="J2355" t="s">
        <v>38</v>
      </c>
      <c r="K23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55" t="s">
        <v>71</v>
      </c>
      <c r="M235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355">
        <v>2</v>
      </c>
      <c r="O2355" t="s">
        <v>44</v>
      </c>
      <c r="P2355">
        <f>IF(Tabla1[[#This Row],[SEX]]="female",0,1)</f>
        <v>1</v>
      </c>
      <c r="Q2355" t="s">
        <v>29</v>
      </c>
      <c r="R2355">
        <f>IF(Tabla1[[#This Row],[OTHERSONLOAN]]="none",0,IF(Tabla1[[#This Row],[OTHERSONLOAN]]="co-applicant",1,2))</f>
        <v>0</v>
      </c>
      <c r="S2355">
        <v>2</v>
      </c>
      <c r="T2355" t="s">
        <v>45</v>
      </c>
      <c r="U2355">
        <f>IF(Tabla1[[#This Row],[OWNSPROPERTY]]="unknown",0,IF(Tabla1[[#This Row],[OWNSPROPERTY]]="real_state",1,IF(Tabla1[[#This Row],[OWNSPROPERTY]]="car_other",2,3)))</f>
        <v>3</v>
      </c>
      <c r="V2355">
        <v>22</v>
      </c>
      <c r="W2355" t="s">
        <v>116</v>
      </c>
      <c r="X2355">
        <f>IF(Tabla1[[#This Row],[INSTALLMENTPLANS]]="none",0,IF(Tabla1[[#This Row],[INSTALLMENTPLANS]]="stores",1,2))</f>
        <v>2</v>
      </c>
      <c r="Y2355" t="s">
        <v>31</v>
      </c>
      <c r="Z2355">
        <f>IF(Tabla1[[#This Row],[HOUSING]]="free",0,IF(Tabla1[[#This Row],[HOUSING]]="own",1,2))</f>
        <v>1</v>
      </c>
      <c r="AA2355">
        <v>1</v>
      </c>
      <c r="AB2355" t="s">
        <v>92</v>
      </c>
      <c r="AC2355">
        <f>IF(Tabla1[[#This Row],[JOB]]="unemployed",0,IF(Tabla1[[#This Row],[JOB]]="unskilled",1,IF(Tabla1[[#This Row],[JOB]]="skilled",2,3)))</f>
        <v>1</v>
      </c>
      <c r="AD2355">
        <v>1</v>
      </c>
      <c r="AE2355" t="s">
        <v>29</v>
      </c>
      <c r="AF2355">
        <f>IF(Tabla1[[#This Row],[TELEPHONE]]="none",0,1)</f>
        <v>0</v>
      </c>
      <c r="AG2355" t="s">
        <v>33</v>
      </c>
      <c r="AH2355">
        <f>IF(Tabla1[[#This Row],[FOREIGNWORKER]]="no",0,1)</f>
        <v>1</v>
      </c>
      <c r="AI2355" t="s">
        <v>34</v>
      </c>
      <c r="AJ2355">
        <f>IF(Tabla1[[#This Row],[RISK]]="No Risk",0,1)</f>
        <v>0</v>
      </c>
    </row>
    <row r="2356" spans="1:36" x14ac:dyDescent="0.25">
      <c r="A2356" t="s">
        <v>2426</v>
      </c>
      <c r="B2356" t="s">
        <v>51</v>
      </c>
      <c r="C2356">
        <f>IF(Tabla1[[#This Row],[CHECKINGSTATUS]]="no_checking",0,IF(Tabla1[[#This Row],[CHECKINGSTATUS]]="less_0",1,IF(Tabla1[[#This Row],[CHECKINGSTATUS]]="0_to_200",2,3)))</f>
        <v>0</v>
      </c>
      <c r="D2356">
        <v>11</v>
      </c>
      <c r="E2356" t="s">
        <v>24</v>
      </c>
      <c r="F2356">
        <f>IF(Tabla1[[#This Row],[CREDITHISTORY]]="no_credits",0,IF(Tabla1[[#This Row],[CREDITHISTORY]]="prior_paymentes_delayed",1,IF(Tabla1[[#This Row],[CREDITHISTORY]]="outstanding_credit",2,3)))</f>
        <v>3</v>
      </c>
      <c r="G2356" t="s">
        <v>43</v>
      </c>
      <c r="H23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56">
        <v>1623</v>
      </c>
      <c r="J2356" t="s">
        <v>94</v>
      </c>
      <c r="K235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56" t="s">
        <v>39</v>
      </c>
      <c r="M23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56">
        <v>2</v>
      </c>
      <c r="O2356" t="s">
        <v>44</v>
      </c>
      <c r="P2356">
        <f>IF(Tabla1[[#This Row],[SEX]]="female",0,1)</f>
        <v>1</v>
      </c>
      <c r="Q2356" t="s">
        <v>29</v>
      </c>
      <c r="R2356">
        <f>IF(Tabla1[[#This Row],[OTHERSONLOAN]]="none",0,IF(Tabla1[[#This Row],[OTHERSONLOAN]]="co-applicant",1,2))</f>
        <v>0</v>
      </c>
      <c r="S2356">
        <v>2</v>
      </c>
      <c r="T2356" t="s">
        <v>45</v>
      </c>
      <c r="U2356">
        <f>IF(Tabla1[[#This Row],[OWNSPROPERTY]]="unknown",0,IF(Tabla1[[#This Row],[OWNSPROPERTY]]="real_state",1,IF(Tabla1[[#This Row],[OWNSPROPERTY]]="car_other",2,3)))</f>
        <v>3</v>
      </c>
      <c r="V2356">
        <v>42</v>
      </c>
      <c r="W2356" t="s">
        <v>29</v>
      </c>
      <c r="X2356">
        <f>IF(Tabla1[[#This Row],[INSTALLMENTPLANS]]="none",0,IF(Tabla1[[#This Row],[INSTALLMENTPLANS]]="stores",1,2))</f>
        <v>0</v>
      </c>
      <c r="Y2356" t="s">
        <v>31</v>
      </c>
      <c r="Z2356">
        <f>IF(Tabla1[[#This Row],[HOUSING]]="free",0,IF(Tabla1[[#This Row],[HOUSING]]="own",1,2))</f>
        <v>1</v>
      </c>
      <c r="AA2356">
        <v>1</v>
      </c>
      <c r="AB2356" t="s">
        <v>32</v>
      </c>
      <c r="AC2356">
        <f>IF(Tabla1[[#This Row],[JOB]]="unemployed",0,IF(Tabla1[[#This Row],[JOB]]="unskilled",1,IF(Tabla1[[#This Row],[JOB]]="skilled",2,3)))</f>
        <v>2</v>
      </c>
      <c r="AD2356">
        <v>1</v>
      </c>
      <c r="AE2356" t="s">
        <v>29</v>
      </c>
      <c r="AF2356">
        <f>IF(Tabla1[[#This Row],[TELEPHONE]]="none",0,1)</f>
        <v>0</v>
      </c>
      <c r="AG2356" t="s">
        <v>33</v>
      </c>
      <c r="AH2356">
        <f>IF(Tabla1[[#This Row],[FOREIGNWORKER]]="no",0,1)</f>
        <v>1</v>
      </c>
      <c r="AI2356" t="s">
        <v>34</v>
      </c>
      <c r="AJ2356">
        <f>IF(Tabla1[[#This Row],[RISK]]="No Risk",0,1)</f>
        <v>0</v>
      </c>
    </row>
    <row r="2357" spans="1:36" x14ac:dyDescent="0.25">
      <c r="A2357" t="s">
        <v>2427</v>
      </c>
      <c r="B2357" t="s">
        <v>51</v>
      </c>
      <c r="C2357">
        <f>IF(Tabla1[[#This Row],[CHECKINGSTATUS]]="no_checking",0,IF(Tabla1[[#This Row],[CHECKINGSTATUS]]="less_0",1,IF(Tabla1[[#This Row],[CHECKINGSTATUS]]="0_to_200",2,3)))</f>
        <v>0</v>
      </c>
      <c r="D2357">
        <v>29</v>
      </c>
      <c r="E2357" t="s">
        <v>57</v>
      </c>
      <c r="F2357">
        <f>IF(Tabla1[[#This Row],[CREDITHISTORY]]="no_credits",0,IF(Tabla1[[#This Row],[CREDITHISTORY]]="prior_paymentes_delayed",1,IF(Tabla1[[#This Row],[CREDITHISTORY]]="outstanding_credit",2,3)))</f>
        <v>2</v>
      </c>
      <c r="G2357" t="s">
        <v>89</v>
      </c>
      <c r="H23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57">
        <v>5988</v>
      </c>
      <c r="J2357" t="s">
        <v>54</v>
      </c>
      <c r="K23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57" t="s">
        <v>62</v>
      </c>
      <c r="M23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57">
        <v>4</v>
      </c>
      <c r="O2357" t="s">
        <v>44</v>
      </c>
      <c r="P2357">
        <f>IF(Tabla1[[#This Row],[SEX]]="female",0,1)</f>
        <v>1</v>
      </c>
      <c r="Q2357" t="s">
        <v>29</v>
      </c>
      <c r="R2357">
        <f>IF(Tabla1[[#This Row],[OTHERSONLOAN]]="none",0,IF(Tabla1[[#This Row],[OTHERSONLOAN]]="co-applicant",1,2))</f>
        <v>0</v>
      </c>
      <c r="S2357">
        <v>4</v>
      </c>
      <c r="T2357" t="s">
        <v>54</v>
      </c>
      <c r="U2357">
        <f>IF(Tabla1[[#This Row],[OWNSPROPERTY]]="unknown",0,IF(Tabla1[[#This Row],[OWNSPROPERTY]]="real_state",1,IF(Tabla1[[#This Row],[OWNSPROPERTY]]="car_other",2,3)))</f>
        <v>0</v>
      </c>
      <c r="V2357">
        <v>51</v>
      </c>
      <c r="W2357" t="s">
        <v>29</v>
      </c>
      <c r="X2357">
        <f>IF(Tabla1[[#This Row],[INSTALLMENTPLANS]]="none",0,IF(Tabla1[[#This Row],[INSTALLMENTPLANS]]="stores",1,2))</f>
        <v>0</v>
      </c>
      <c r="Y2357" t="s">
        <v>60</v>
      </c>
      <c r="Z2357">
        <f>IF(Tabla1[[#This Row],[HOUSING]]="free",0,IF(Tabla1[[#This Row],[HOUSING]]="own",1,2))</f>
        <v>0</v>
      </c>
      <c r="AA2357">
        <v>2</v>
      </c>
      <c r="AB2357" t="s">
        <v>32</v>
      </c>
      <c r="AC2357">
        <f>IF(Tabla1[[#This Row],[JOB]]="unemployed",0,IF(Tabla1[[#This Row],[JOB]]="unskilled",1,IF(Tabla1[[#This Row],[JOB]]="skilled",2,3)))</f>
        <v>2</v>
      </c>
      <c r="AD2357">
        <v>2</v>
      </c>
      <c r="AE2357" t="s">
        <v>33</v>
      </c>
      <c r="AF2357">
        <f>IF(Tabla1[[#This Row],[TELEPHONE]]="none",0,1)</f>
        <v>1</v>
      </c>
      <c r="AG2357" t="s">
        <v>33</v>
      </c>
      <c r="AH2357">
        <f>IF(Tabla1[[#This Row],[FOREIGNWORKER]]="no",0,1)</f>
        <v>1</v>
      </c>
      <c r="AI2357" t="s">
        <v>34</v>
      </c>
      <c r="AJ2357">
        <f>IF(Tabla1[[#This Row],[RISK]]="No Risk",0,1)</f>
        <v>0</v>
      </c>
    </row>
    <row r="2358" spans="1:36" x14ac:dyDescent="0.25">
      <c r="A2358" t="s">
        <v>2428</v>
      </c>
      <c r="B2358" t="s">
        <v>23</v>
      </c>
      <c r="C2358">
        <f>IF(Tabla1[[#This Row],[CHECKINGSTATUS]]="no_checking",0,IF(Tabla1[[#This Row],[CHECKINGSTATUS]]="less_0",1,IF(Tabla1[[#This Row],[CHECKINGSTATUS]]="0_to_200",2,3)))</f>
        <v>2</v>
      </c>
      <c r="D2358">
        <v>18</v>
      </c>
      <c r="E2358" t="s">
        <v>24</v>
      </c>
      <c r="F2358">
        <f>IF(Tabla1[[#This Row],[CREDITHISTORY]]="no_credits",0,IF(Tabla1[[#This Row],[CREDITHISTORY]]="prior_paymentes_delayed",1,IF(Tabla1[[#This Row],[CREDITHISTORY]]="outstanding_credit",2,3)))</f>
        <v>3</v>
      </c>
      <c r="G2358" t="s">
        <v>74</v>
      </c>
      <c r="H23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58">
        <v>1200</v>
      </c>
      <c r="J2358" t="s">
        <v>38</v>
      </c>
      <c r="K23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58" t="s">
        <v>27</v>
      </c>
      <c r="M23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58">
        <v>2</v>
      </c>
      <c r="O2358" t="s">
        <v>28</v>
      </c>
      <c r="P2358">
        <f>IF(Tabla1[[#This Row],[SEX]]="female",0,1)</f>
        <v>0</v>
      </c>
      <c r="Q2358" t="s">
        <v>29</v>
      </c>
      <c r="R2358">
        <f>IF(Tabla1[[#This Row],[OTHERSONLOAN]]="none",0,IF(Tabla1[[#This Row],[OTHERSONLOAN]]="co-applicant",1,2))</f>
        <v>0</v>
      </c>
      <c r="S2358">
        <v>2</v>
      </c>
      <c r="T2358" t="s">
        <v>45</v>
      </c>
      <c r="U2358">
        <f>IF(Tabla1[[#This Row],[OWNSPROPERTY]]="unknown",0,IF(Tabla1[[#This Row],[OWNSPROPERTY]]="real_state",1,IF(Tabla1[[#This Row],[OWNSPROPERTY]]="car_other",2,3)))</f>
        <v>3</v>
      </c>
      <c r="V2358">
        <v>19</v>
      </c>
      <c r="W2358" t="s">
        <v>29</v>
      </c>
      <c r="X2358">
        <f>IF(Tabla1[[#This Row],[INSTALLMENTPLANS]]="none",0,IF(Tabla1[[#This Row],[INSTALLMENTPLANS]]="stores",1,2))</f>
        <v>0</v>
      </c>
      <c r="Y2358" t="s">
        <v>31</v>
      </c>
      <c r="Z2358">
        <f>IF(Tabla1[[#This Row],[HOUSING]]="free",0,IF(Tabla1[[#This Row],[HOUSING]]="own",1,2))</f>
        <v>1</v>
      </c>
      <c r="AA2358">
        <v>1</v>
      </c>
      <c r="AB2358" t="s">
        <v>32</v>
      </c>
      <c r="AC2358">
        <f>IF(Tabla1[[#This Row],[JOB]]="unemployed",0,IF(Tabla1[[#This Row],[JOB]]="unskilled",1,IF(Tabla1[[#This Row],[JOB]]="skilled",2,3)))</f>
        <v>2</v>
      </c>
      <c r="AD2358">
        <v>1</v>
      </c>
      <c r="AE2358" t="s">
        <v>29</v>
      </c>
      <c r="AF2358">
        <f>IF(Tabla1[[#This Row],[TELEPHONE]]="none",0,1)</f>
        <v>0</v>
      </c>
      <c r="AG2358" t="s">
        <v>33</v>
      </c>
      <c r="AH2358">
        <f>IF(Tabla1[[#This Row],[FOREIGNWORKER]]="no",0,1)</f>
        <v>1</v>
      </c>
      <c r="AI2358" t="s">
        <v>34</v>
      </c>
      <c r="AJ2358">
        <f>IF(Tabla1[[#This Row],[RISK]]="No Risk",0,1)</f>
        <v>0</v>
      </c>
    </row>
    <row r="2359" spans="1:36" x14ac:dyDescent="0.25">
      <c r="A2359" t="s">
        <v>2429</v>
      </c>
      <c r="B2359" t="s">
        <v>51</v>
      </c>
      <c r="C2359">
        <f>IF(Tabla1[[#This Row],[CHECKINGSTATUS]]="no_checking",0,IF(Tabla1[[#This Row],[CHECKINGSTATUS]]="less_0",1,IF(Tabla1[[#This Row],[CHECKINGSTATUS]]="0_to_200",2,3)))</f>
        <v>0</v>
      </c>
      <c r="D2359">
        <v>28</v>
      </c>
      <c r="E2359" t="s">
        <v>42</v>
      </c>
      <c r="F2359">
        <f>IF(Tabla1[[#This Row],[CREDITHISTORY]]="no_credits",0,IF(Tabla1[[#This Row],[CREDITHISTORY]]="prior_paymentes_delayed",1,IF(Tabla1[[#This Row],[CREDITHISTORY]]="outstanding_credit",2,3)))</f>
        <v>3</v>
      </c>
      <c r="G2359" t="s">
        <v>89</v>
      </c>
      <c r="H23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59">
        <v>6948</v>
      </c>
      <c r="J2359" t="s">
        <v>53</v>
      </c>
      <c r="K23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59" t="s">
        <v>62</v>
      </c>
      <c r="M23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59">
        <v>4</v>
      </c>
      <c r="O2359" t="s">
        <v>44</v>
      </c>
      <c r="P2359">
        <f>IF(Tabla1[[#This Row],[SEX]]="female",0,1)</f>
        <v>1</v>
      </c>
      <c r="Q2359" t="s">
        <v>29</v>
      </c>
      <c r="R2359">
        <f>IF(Tabla1[[#This Row],[OTHERSONLOAN]]="none",0,IF(Tabla1[[#This Row],[OTHERSONLOAN]]="co-applicant",1,2))</f>
        <v>0</v>
      </c>
      <c r="S2359">
        <v>4</v>
      </c>
      <c r="T2359" t="s">
        <v>30</v>
      </c>
      <c r="U2359">
        <f>IF(Tabla1[[#This Row],[OWNSPROPERTY]]="unknown",0,IF(Tabla1[[#This Row],[OWNSPROPERTY]]="real_state",1,IF(Tabla1[[#This Row],[OWNSPROPERTY]]="car_other",2,3)))</f>
        <v>3</v>
      </c>
      <c r="V2359">
        <v>40</v>
      </c>
      <c r="W2359" t="s">
        <v>29</v>
      </c>
      <c r="X2359">
        <f>IF(Tabla1[[#This Row],[INSTALLMENTPLANS]]="none",0,IF(Tabla1[[#This Row],[INSTALLMENTPLANS]]="stores",1,2))</f>
        <v>0</v>
      </c>
      <c r="Y2359" t="s">
        <v>31</v>
      </c>
      <c r="Z2359">
        <f>IF(Tabla1[[#This Row],[HOUSING]]="free",0,IF(Tabla1[[#This Row],[HOUSING]]="own",1,2))</f>
        <v>1</v>
      </c>
      <c r="AA2359">
        <v>2</v>
      </c>
      <c r="AB2359" t="s">
        <v>32</v>
      </c>
      <c r="AC2359">
        <f>IF(Tabla1[[#This Row],[JOB]]="unemployed",0,IF(Tabla1[[#This Row],[JOB]]="unskilled",1,IF(Tabla1[[#This Row],[JOB]]="skilled",2,3)))</f>
        <v>2</v>
      </c>
      <c r="AD2359">
        <v>1</v>
      </c>
      <c r="AE2359" t="s">
        <v>29</v>
      </c>
      <c r="AF2359">
        <f>IF(Tabla1[[#This Row],[TELEPHONE]]="none",0,1)</f>
        <v>0</v>
      </c>
      <c r="AG2359" t="s">
        <v>33</v>
      </c>
      <c r="AH2359">
        <f>IF(Tabla1[[#This Row],[FOREIGNWORKER]]="no",0,1)</f>
        <v>1</v>
      </c>
      <c r="AI2359" t="s">
        <v>34</v>
      </c>
      <c r="AJ2359">
        <f>IF(Tabla1[[#This Row],[RISK]]="No Risk",0,1)</f>
        <v>0</v>
      </c>
    </row>
    <row r="2360" spans="1:36" x14ac:dyDescent="0.25">
      <c r="A2360" t="s">
        <v>2430</v>
      </c>
      <c r="B2360" t="s">
        <v>51</v>
      </c>
      <c r="C2360">
        <f>IF(Tabla1[[#This Row],[CHECKINGSTATUS]]="no_checking",0,IF(Tabla1[[#This Row],[CHECKINGSTATUS]]="less_0",1,IF(Tabla1[[#This Row],[CHECKINGSTATUS]]="0_to_200",2,3)))</f>
        <v>0</v>
      </c>
      <c r="D2360">
        <v>24</v>
      </c>
      <c r="E2360" t="s">
        <v>57</v>
      </c>
      <c r="F2360">
        <f>IF(Tabla1[[#This Row],[CREDITHISTORY]]="no_credits",0,IF(Tabla1[[#This Row],[CREDITHISTORY]]="prior_paymentes_delayed",1,IF(Tabla1[[#This Row],[CREDITHISTORY]]="outstanding_credit",2,3)))</f>
        <v>2</v>
      </c>
      <c r="G2360" t="s">
        <v>89</v>
      </c>
      <c r="H23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60">
        <v>3971</v>
      </c>
      <c r="J2360" t="s">
        <v>53</v>
      </c>
      <c r="K236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60" t="s">
        <v>39</v>
      </c>
      <c r="M23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60">
        <v>3</v>
      </c>
      <c r="O2360" t="s">
        <v>44</v>
      </c>
      <c r="P2360">
        <f>IF(Tabla1[[#This Row],[SEX]]="female",0,1)</f>
        <v>1</v>
      </c>
      <c r="Q2360" t="s">
        <v>29</v>
      </c>
      <c r="R2360">
        <f>IF(Tabla1[[#This Row],[OTHERSONLOAN]]="none",0,IF(Tabla1[[#This Row],[OTHERSONLOAN]]="co-applicant",1,2))</f>
        <v>0</v>
      </c>
      <c r="S2360">
        <v>3</v>
      </c>
      <c r="T2360" t="s">
        <v>54</v>
      </c>
      <c r="U2360">
        <f>IF(Tabla1[[#This Row],[OWNSPROPERTY]]="unknown",0,IF(Tabla1[[#This Row],[OWNSPROPERTY]]="real_state",1,IF(Tabla1[[#This Row],[OWNSPROPERTY]]="car_other",2,3)))</f>
        <v>0</v>
      </c>
      <c r="V2360">
        <v>32</v>
      </c>
      <c r="W2360" t="s">
        <v>116</v>
      </c>
      <c r="X2360">
        <f>IF(Tabla1[[#This Row],[INSTALLMENTPLANS]]="none",0,IF(Tabla1[[#This Row],[INSTALLMENTPLANS]]="stores",1,2))</f>
        <v>2</v>
      </c>
      <c r="Y2360" t="s">
        <v>31</v>
      </c>
      <c r="Z2360">
        <f>IF(Tabla1[[#This Row],[HOUSING]]="free",0,IF(Tabla1[[#This Row],[HOUSING]]="own",1,2))</f>
        <v>1</v>
      </c>
      <c r="AA2360">
        <v>2</v>
      </c>
      <c r="AB2360" t="s">
        <v>92</v>
      </c>
      <c r="AC2360">
        <f>IF(Tabla1[[#This Row],[JOB]]="unemployed",0,IF(Tabla1[[#This Row],[JOB]]="unskilled",1,IF(Tabla1[[#This Row],[JOB]]="skilled",2,3)))</f>
        <v>1</v>
      </c>
      <c r="AD2360">
        <v>1</v>
      </c>
      <c r="AE2360" t="s">
        <v>33</v>
      </c>
      <c r="AF2360">
        <f>IF(Tabla1[[#This Row],[TELEPHONE]]="none",0,1)</f>
        <v>1</v>
      </c>
      <c r="AG2360" t="s">
        <v>33</v>
      </c>
      <c r="AH2360">
        <f>IF(Tabla1[[#This Row],[FOREIGNWORKER]]="no",0,1)</f>
        <v>1</v>
      </c>
      <c r="AI2360" t="s">
        <v>34</v>
      </c>
      <c r="AJ2360">
        <f>IF(Tabla1[[#This Row],[RISK]]="No Risk",0,1)</f>
        <v>0</v>
      </c>
    </row>
    <row r="2361" spans="1:36" x14ac:dyDescent="0.25">
      <c r="A2361" t="s">
        <v>2431</v>
      </c>
      <c r="B2361" t="s">
        <v>51</v>
      </c>
      <c r="C2361">
        <f>IF(Tabla1[[#This Row],[CHECKINGSTATUS]]="no_checking",0,IF(Tabla1[[#This Row],[CHECKINGSTATUS]]="less_0",1,IF(Tabla1[[#This Row],[CHECKINGSTATUS]]="0_to_200",2,3)))</f>
        <v>0</v>
      </c>
      <c r="D2361">
        <v>36</v>
      </c>
      <c r="E2361" t="s">
        <v>42</v>
      </c>
      <c r="F2361">
        <f>IF(Tabla1[[#This Row],[CREDITHISTORY]]="no_credits",0,IF(Tabla1[[#This Row],[CREDITHISTORY]]="prior_paymentes_delayed",1,IF(Tabla1[[#This Row],[CREDITHISTORY]]="outstanding_credit",2,3)))</f>
        <v>3</v>
      </c>
      <c r="G2361" t="s">
        <v>25</v>
      </c>
      <c r="H23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361">
        <v>6778</v>
      </c>
      <c r="J2361" t="s">
        <v>53</v>
      </c>
      <c r="K23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61" t="s">
        <v>49</v>
      </c>
      <c r="M23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61">
        <v>5</v>
      </c>
      <c r="O2361" t="s">
        <v>44</v>
      </c>
      <c r="P2361">
        <f>IF(Tabla1[[#This Row],[SEX]]="female",0,1)</f>
        <v>1</v>
      </c>
      <c r="Q2361" t="s">
        <v>29</v>
      </c>
      <c r="R2361">
        <f>IF(Tabla1[[#This Row],[OTHERSONLOAN]]="none",0,IF(Tabla1[[#This Row],[OTHERSONLOAN]]="co-applicant",1,2))</f>
        <v>0</v>
      </c>
      <c r="S2361">
        <v>3</v>
      </c>
      <c r="T2361" t="s">
        <v>54</v>
      </c>
      <c r="U2361">
        <f>IF(Tabla1[[#This Row],[OWNSPROPERTY]]="unknown",0,IF(Tabla1[[#This Row],[OWNSPROPERTY]]="real_state",1,IF(Tabla1[[#This Row],[OWNSPROPERTY]]="car_other",2,3)))</f>
        <v>0</v>
      </c>
      <c r="V2361">
        <v>53</v>
      </c>
      <c r="W2361" t="s">
        <v>29</v>
      </c>
      <c r="X2361">
        <f>IF(Tabla1[[#This Row],[INSTALLMENTPLANS]]="none",0,IF(Tabla1[[#This Row],[INSTALLMENTPLANS]]="stores",1,2))</f>
        <v>0</v>
      </c>
      <c r="Y2361" t="s">
        <v>60</v>
      </c>
      <c r="Z2361">
        <f>IF(Tabla1[[#This Row],[HOUSING]]="free",0,IF(Tabla1[[#This Row],[HOUSING]]="own",1,2))</f>
        <v>0</v>
      </c>
      <c r="AA2361">
        <v>2</v>
      </c>
      <c r="AB2361" t="s">
        <v>32</v>
      </c>
      <c r="AC2361">
        <f>IF(Tabla1[[#This Row],[JOB]]="unemployed",0,IF(Tabla1[[#This Row],[JOB]]="unskilled",1,IF(Tabla1[[#This Row],[JOB]]="skilled",2,3)))</f>
        <v>2</v>
      </c>
      <c r="AD2361">
        <v>1</v>
      </c>
      <c r="AE2361" t="s">
        <v>33</v>
      </c>
      <c r="AF2361">
        <f>IF(Tabla1[[#This Row],[TELEPHONE]]="none",0,1)</f>
        <v>1</v>
      </c>
      <c r="AG2361" t="s">
        <v>33</v>
      </c>
      <c r="AH2361">
        <f>IF(Tabla1[[#This Row],[FOREIGNWORKER]]="no",0,1)</f>
        <v>1</v>
      </c>
      <c r="AI2361" t="s">
        <v>55</v>
      </c>
      <c r="AJ2361">
        <f>IF(Tabla1[[#This Row],[RISK]]="No Risk",0,1)</f>
        <v>1</v>
      </c>
    </row>
    <row r="2362" spans="1:36" x14ac:dyDescent="0.25">
      <c r="A2362" t="s">
        <v>2432</v>
      </c>
      <c r="B2362" t="s">
        <v>23</v>
      </c>
      <c r="C2362">
        <f>IF(Tabla1[[#This Row],[CHECKINGSTATUS]]="no_checking",0,IF(Tabla1[[#This Row],[CHECKINGSTATUS]]="less_0",1,IF(Tabla1[[#This Row],[CHECKINGSTATUS]]="0_to_200",2,3)))</f>
        <v>2</v>
      </c>
      <c r="D2362">
        <v>11</v>
      </c>
      <c r="E2362" t="s">
        <v>24</v>
      </c>
      <c r="F2362">
        <f>IF(Tabla1[[#This Row],[CREDITHISTORY]]="no_credits",0,IF(Tabla1[[#This Row],[CREDITHISTORY]]="prior_paymentes_delayed",1,IF(Tabla1[[#This Row],[CREDITHISTORY]]="outstanding_credit",2,3)))</f>
        <v>3</v>
      </c>
      <c r="G2362" t="s">
        <v>37</v>
      </c>
      <c r="H23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62">
        <v>5628</v>
      </c>
      <c r="J2362" t="s">
        <v>26</v>
      </c>
      <c r="K23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62" t="s">
        <v>39</v>
      </c>
      <c r="M23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62">
        <v>2</v>
      </c>
      <c r="O2362" t="s">
        <v>44</v>
      </c>
      <c r="P2362">
        <f>IF(Tabla1[[#This Row],[SEX]]="female",0,1)</f>
        <v>1</v>
      </c>
      <c r="Q2362" t="s">
        <v>29</v>
      </c>
      <c r="R2362">
        <f>IF(Tabla1[[#This Row],[OTHERSONLOAN]]="none",0,IF(Tabla1[[#This Row],[OTHERSONLOAN]]="co-applicant",1,2))</f>
        <v>0</v>
      </c>
      <c r="S2362">
        <v>3</v>
      </c>
      <c r="T2362" t="s">
        <v>65</v>
      </c>
      <c r="U2362">
        <f>IF(Tabla1[[#This Row],[OWNSPROPERTY]]="unknown",0,IF(Tabla1[[#This Row],[OWNSPROPERTY]]="real_state",1,IF(Tabla1[[#This Row],[OWNSPROPERTY]]="car_other",2,3)))</f>
        <v>2</v>
      </c>
      <c r="V2362">
        <v>24</v>
      </c>
      <c r="W2362" t="s">
        <v>29</v>
      </c>
      <c r="X2362">
        <f>IF(Tabla1[[#This Row],[INSTALLMENTPLANS]]="none",0,IF(Tabla1[[#This Row],[INSTALLMENTPLANS]]="stores",1,2))</f>
        <v>0</v>
      </c>
      <c r="Y2362" t="s">
        <v>31</v>
      </c>
      <c r="Z2362">
        <f>IF(Tabla1[[#This Row],[HOUSING]]="free",0,IF(Tabla1[[#This Row],[HOUSING]]="own",1,2))</f>
        <v>1</v>
      </c>
      <c r="AA2362">
        <v>2</v>
      </c>
      <c r="AB2362" t="s">
        <v>32</v>
      </c>
      <c r="AC2362">
        <f>IF(Tabla1[[#This Row],[JOB]]="unemployed",0,IF(Tabla1[[#This Row],[JOB]]="unskilled",1,IF(Tabla1[[#This Row],[JOB]]="skilled",2,3)))</f>
        <v>2</v>
      </c>
      <c r="AD2362">
        <v>1</v>
      </c>
      <c r="AE2362" t="s">
        <v>29</v>
      </c>
      <c r="AF2362">
        <f>IF(Tabla1[[#This Row],[TELEPHONE]]="none",0,1)</f>
        <v>0</v>
      </c>
      <c r="AG2362" t="s">
        <v>33</v>
      </c>
      <c r="AH2362">
        <f>IF(Tabla1[[#This Row],[FOREIGNWORKER]]="no",0,1)</f>
        <v>1</v>
      </c>
      <c r="AI2362" t="s">
        <v>34</v>
      </c>
      <c r="AJ2362">
        <f>IF(Tabla1[[#This Row],[RISK]]="No Risk",0,1)</f>
        <v>0</v>
      </c>
    </row>
    <row r="2363" spans="1:36" x14ac:dyDescent="0.25">
      <c r="A2363" t="s">
        <v>2433</v>
      </c>
      <c r="B2363" t="s">
        <v>36</v>
      </c>
      <c r="C2363">
        <f>IF(Tabla1[[#This Row],[CHECKINGSTATUS]]="no_checking",0,IF(Tabla1[[#This Row],[CHECKINGSTATUS]]="less_0",1,IF(Tabla1[[#This Row],[CHECKINGSTATUS]]="0_to_200",2,3)))</f>
        <v>1</v>
      </c>
      <c r="D2363">
        <v>21</v>
      </c>
      <c r="E2363" t="s">
        <v>42</v>
      </c>
      <c r="F2363">
        <f>IF(Tabla1[[#This Row],[CREDITHISTORY]]="no_credits",0,IF(Tabla1[[#This Row],[CREDITHISTORY]]="prior_paymentes_delayed",1,IF(Tabla1[[#This Row],[CREDITHISTORY]]="outstanding_credit",2,3)))</f>
        <v>3</v>
      </c>
      <c r="G2363" t="s">
        <v>43</v>
      </c>
      <c r="H23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63">
        <v>5281</v>
      </c>
      <c r="J2363" t="s">
        <v>38</v>
      </c>
      <c r="K23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63" t="s">
        <v>39</v>
      </c>
      <c r="M23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63">
        <v>3</v>
      </c>
      <c r="O2363" t="s">
        <v>44</v>
      </c>
      <c r="P2363">
        <f>IF(Tabla1[[#This Row],[SEX]]="female",0,1)</f>
        <v>1</v>
      </c>
      <c r="Q2363" t="s">
        <v>29</v>
      </c>
      <c r="R2363">
        <f>IF(Tabla1[[#This Row],[OTHERSONLOAN]]="none",0,IF(Tabla1[[#This Row],[OTHERSONLOAN]]="co-applicant",1,2))</f>
        <v>0</v>
      </c>
      <c r="S2363">
        <v>3</v>
      </c>
      <c r="T2363" t="s">
        <v>30</v>
      </c>
      <c r="U2363">
        <f>IF(Tabla1[[#This Row],[OWNSPROPERTY]]="unknown",0,IF(Tabla1[[#This Row],[OWNSPROPERTY]]="real_state",1,IF(Tabla1[[#This Row],[OWNSPROPERTY]]="car_other",2,3)))</f>
        <v>3</v>
      </c>
      <c r="V2363">
        <v>26</v>
      </c>
      <c r="W2363" t="s">
        <v>29</v>
      </c>
      <c r="X2363">
        <f>IF(Tabla1[[#This Row],[INSTALLMENTPLANS]]="none",0,IF(Tabla1[[#This Row],[INSTALLMENTPLANS]]="stores",1,2))</f>
        <v>0</v>
      </c>
      <c r="Y2363" t="s">
        <v>60</v>
      </c>
      <c r="Z2363">
        <f>IF(Tabla1[[#This Row],[HOUSING]]="free",0,IF(Tabla1[[#This Row],[HOUSING]]="own",1,2))</f>
        <v>0</v>
      </c>
      <c r="AA2363">
        <v>1</v>
      </c>
      <c r="AB2363" t="s">
        <v>32</v>
      </c>
      <c r="AC2363">
        <f>IF(Tabla1[[#This Row],[JOB]]="unemployed",0,IF(Tabla1[[#This Row],[JOB]]="unskilled",1,IF(Tabla1[[#This Row],[JOB]]="skilled",2,3)))</f>
        <v>2</v>
      </c>
      <c r="AD2363">
        <v>1</v>
      </c>
      <c r="AE2363" t="s">
        <v>29</v>
      </c>
      <c r="AF2363">
        <f>IF(Tabla1[[#This Row],[TELEPHONE]]="none",0,1)</f>
        <v>0</v>
      </c>
      <c r="AG2363" t="s">
        <v>33</v>
      </c>
      <c r="AH2363">
        <f>IF(Tabla1[[#This Row],[FOREIGNWORKER]]="no",0,1)</f>
        <v>1</v>
      </c>
      <c r="AI2363" t="s">
        <v>34</v>
      </c>
      <c r="AJ2363">
        <f>IF(Tabla1[[#This Row],[RISK]]="No Risk",0,1)</f>
        <v>0</v>
      </c>
    </row>
    <row r="2364" spans="1:36" x14ac:dyDescent="0.25">
      <c r="A2364" t="s">
        <v>2434</v>
      </c>
      <c r="B2364" t="s">
        <v>36</v>
      </c>
      <c r="C2364">
        <f>IF(Tabla1[[#This Row],[CHECKINGSTATUS]]="no_checking",0,IF(Tabla1[[#This Row],[CHECKINGSTATUS]]="less_0",1,IF(Tabla1[[#This Row],[CHECKINGSTATUS]]="0_to_200",2,3)))</f>
        <v>1</v>
      </c>
      <c r="D2364">
        <v>30</v>
      </c>
      <c r="E2364" t="s">
        <v>24</v>
      </c>
      <c r="F2364">
        <f>IF(Tabla1[[#This Row],[CREDITHISTORY]]="no_credits",0,IF(Tabla1[[#This Row],[CREDITHISTORY]]="prior_paymentes_delayed",1,IF(Tabla1[[#This Row],[CREDITHISTORY]]="outstanding_credit",2,3)))</f>
        <v>3</v>
      </c>
      <c r="G2364" t="s">
        <v>43</v>
      </c>
      <c r="H23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64">
        <v>250</v>
      </c>
      <c r="J2364" t="s">
        <v>38</v>
      </c>
      <c r="K23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64" t="s">
        <v>62</v>
      </c>
      <c r="M23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64">
        <v>2</v>
      </c>
      <c r="O2364" t="s">
        <v>44</v>
      </c>
      <c r="P2364">
        <f>IF(Tabla1[[#This Row],[SEX]]="female",0,1)</f>
        <v>1</v>
      </c>
      <c r="Q2364" t="s">
        <v>59</v>
      </c>
      <c r="R2364">
        <f>IF(Tabla1[[#This Row],[OTHERSONLOAN]]="none",0,IF(Tabla1[[#This Row],[OTHERSONLOAN]]="co-applicant",1,2))</f>
        <v>1</v>
      </c>
      <c r="S2364">
        <v>3</v>
      </c>
      <c r="T2364" t="s">
        <v>45</v>
      </c>
      <c r="U2364">
        <f>IF(Tabla1[[#This Row],[OWNSPROPERTY]]="unknown",0,IF(Tabla1[[#This Row],[OWNSPROPERTY]]="real_state",1,IF(Tabla1[[#This Row],[OWNSPROPERTY]]="car_other",2,3)))</f>
        <v>3</v>
      </c>
      <c r="V2364">
        <v>26</v>
      </c>
      <c r="W2364" t="s">
        <v>116</v>
      </c>
      <c r="X2364">
        <f>IF(Tabla1[[#This Row],[INSTALLMENTPLANS]]="none",0,IF(Tabla1[[#This Row],[INSTALLMENTPLANS]]="stores",1,2))</f>
        <v>2</v>
      </c>
      <c r="Y2364" t="s">
        <v>72</v>
      </c>
      <c r="Z2364">
        <f>IF(Tabla1[[#This Row],[HOUSING]]="free",0,IF(Tabla1[[#This Row],[HOUSING]]="own",1,2))</f>
        <v>2</v>
      </c>
      <c r="AA2364">
        <v>1</v>
      </c>
      <c r="AB2364" t="s">
        <v>71</v>
      </c>
      <c r="AC2364">
        <f>IF(Tabla1[[#This Row],[JOB]]="unemployed",0,IF(Tabla1[[#This Row],[JOB]]="unskilled",1,IF(Tabla1[[#This Row],[JOB]]="skilled",2,3)))</f>
        <v>0</v>
      </c>
      <c r="AD2364">
        <v>1</v>
      </c>
      <c r="AE2364" t="s">
        <v>33</v>
      </c>
      <c r="AF2364">
        <f>IF(Tabla1[[#This Row],[TELEPHONE]]="none",0,1)</f>
        <v>1</v>
      </c>
      <c r="AG2364" t="s">
        <v>33</v>
      </c>
      <c r="AH2364">
        <f>IF(Tabla1[[#This Row],[FOREIGNWORKER]]="no",0,1)</f>
        <v>1</v>
      </c>
      <c r="AI2364" t="s">
        <v>34</v>
      </c>
      <c r="AJ2364">
        <f>IF(Tabla1[[#This Row],[RISK]]="No Risk",0,1)</f>
        <v>0</v>
      </c>
    </row>
    <row r="2365" spans="1:36" x14ac:dyDescent="0.25">
      <c r="A2365" t="s">
        <v>2435</v>
      </c>
      <c r="B2365" t="s">
        <v>51</v>
      </c>
      <c r="C2365">
        <f>IF(Tabla1[[#This Row],[CHECKINGSTATUS]]="no_checking",0,IF(Tabla1[[#This Row],[CHECKINGSTATUS]]="less_0",1,IF(Tabla1[[#This Row],[CHECKINGSTATUS]]="0_to_200",2,3)))</f>
        <v>0</v>
      </c>
      <c r="D2365">
        <v>30</v>
      </c>
      <c r="E2365" t="s">
        <v>57</v>
      </c>
      <c r="F2365">
        <f>IF(Tabla1[[#This Row],[CREDITHISTORY]]="no_credits",0,IF(Tabla1[[#This Row],[CREDITHISTORY]]="prior_paymentes_delayed",1,IF(Tabla1[[#This Row],[CREDITHISTORY]]="outstanding_credit",2,3)))</f>
        <v>2</v>
      </c>
      <c r="G2365" t="s">
        <v>58</v>
      </c>
      <c r="H23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365">
        <v>8739</v>
      </c>
      <c r="J2365" t="s">
        <v>53</v>
      </c>
      <c r="K23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65" t="s">
        <v>49</v>
      </c>
      <c r="M23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65">
        <v>5</v>
      </c>
      <c r="O2365" t="s">
        <v>44</v>
      </c>
      <c r="P2365">
        <f>IF(Tabla1[[#This Row],[SEX]]="female",0,1)</f>
        <v>1</v>
      </c>
      <c r="Q2365" t="s">
        <v>59</v>
      </c>
      <c r="R2365">
        <f>IF(Tabla1[[#This Row],[OTHERSONLOAN]]="none",0,IF(Tabla1[[#This Row],[OTHERSONLOAN]]="co-applicant",1,2))</f>
        <v>1</v>
      </c>
      <c r="S2365">
        <v>5</v>
      </c>
      <c r="T2365" t="s">
        <v>65</v>
      </c>
      <c r="U2365">
        <f>IF(Tabla1[[#This Row],[OWNSPROPERTY]]="unknown",0,IF(Tabla1[[#This Row],[OWNSPROPERTY]]="real_state",1,IF(Tabla1[[#This Row],[OWNSPROPERTY]]="car_other",2,3)))</f>
        <v>2</v>
      </c>
      <c r="V2365">
        <v>46</v>
      </c>
      <c r="W2365" t="s">
        <v>29</v>
      </c>
      <c r="X2365">
        <f>IF(Tabla1[[#This Row],[INSTALLMENTPLANS]]="none",0,IF(Tabla1[[#This Row],[INSTALLMENTPLANS]]="stores",1,2))</f>
        <v>0</v>
      </c>
      <c r="Y2365" t="s">
        <v>60</v>
      </c>
      <c r="Z2365">
        <f>IF(Tabla1[[#This Row],[HOUSING]]="free",0,IF(Tabla1[[#This Row],[HOUSING]]="own",1,2))</f>
        <v>0</v>
      </c>
      <c r="AA2365">
        <v>2</v>
      </c>
      <c r="AB2365" t="s">
        <v>63</v>
      </c>
      <c r="AC2365">
        <f>IF(Tabla1[[#This Row],[JOB]]="unemployed",0,IF(Tabla1[[#This Row],[JOB]]="unskilled",1,IF(Tabla1[[#This Row],[JOB]]="skilled",2,3)))</f>
        <v>3</v>
      </c>
      <c r="AD2365">
        <v>1</v>
      </c>
      <c r="AE2365" t="s">
        <v>33</v>
      </c>
      <c r="AF2365">
        <f>IF(Tabla1[[#This Row],[TELEPHONE]]="none",0,1)</f>
        <v>1</v>
      </c>
      <c r="AG2365" t="s">
        <v>33</v>
      </c>
      <c r="AH2365">
        <f>IF(Tabla1[[#This Row],[FOREIGNWORKER]]="no",0,1)</f>
        <v>1</v>
      </c>
      <c r="AI2365" t="s">
        <v>55</v>
      </c>
      <c r="AJ2365">
        <f>IF(Tabla1[[#This Row],[RISK]]="No Risk",0,1)</f>
        <v>1</v>
      </c>
    </row>
    <row r="2366" spans="1:36" x14ac:dyDescent="0.25">
      <c r="A2366" t="s">
        <v>2436</v>
      </c>
      <c r="B2366" t="s">
        <v>51</v>
      </c>
      <c r="C2366">
        <f>IF(Tabla1[[#This Row],[CHECKINGSTATUS]]="no_checking",0,IF(Tabla1[[#This Row],[CHECKINGSTATUS]]="less_0",1,IF(Tabla1[[#This Row],[CHECKINGSTATUS]]="0_to_200",2,3)))</f>
        <v>0</v>
      </c>
      <c r="D2366">
        <v>19</v>
      </c>
      <c r="E2366" t="s">
        <v>24</v>
      </c>
      <c r="F2366">
        <f>IF(Tabla1[[#This Row],[CREDITHISTORY]]="no_credits",0,IF(Tabla1[[#This Row],[CREDITHISTORY]]="prior_paymentes_delayed",1,IF(Tabla1[[#This Row],[CREDITHISTORY]]="outstanding_credit",2,3)))</f>
        <v>3</v>
      </c>
      <c r="G2366" t="s">
        <v>37</v>
      </c>
      <c r="H23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66">
        <v>963</v>
      </c>
      <c r="J2366" t="s">
        <v>26</v>
      </c>
      <c r="K23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66" t="s">
        <v>27</v>
      </c>
      <c r="M23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66">
        <v>2</v>
      </c>
      <c r="O2366" t="s">
        <v>44</v>
      </c>
      <c r="P2366">
        <f>IF(Tabla1[[#This Row],[SEX]]="female",0,1)</f>
        <v>1</v>
      </c>
      <c r="Q2366" t="s">
        <v>29</v>
      </c>
      <c r="R2366">
        <f>IF(Tabla1[[#This Row],[OTHERSONLOAN]]="none",0,IF(Tabla1[[#This Row],[OTHERSONLOAN]]="co-applicant",1,2))</f>
        <v>0</v>
      </c>
      <c r="S2366">
        <v>2</v>
      </c>
      <c r="T2366" t="s">
        <v>65</v>
      </c>
      <c r="U2366">
        <f>IF(Tabla1[[#This Row],[OWNSPROPERTY]]="unknown",0,IF(Tabla1[[#This Row],[OWNSPROPERTY]]="real_state",1,IF(Tabla1[[#This Row],[OWNSPROPERTY]]="car_other",2,3)))</f>
        <v>2</v>
      </c>
      <c r="V2366">
        <v>37</v>
      </c>
      <c r="W2366" t="s">
        <v>29</v>
      </c>
      <c r="X2366">
        <f>IF(Tabla1[[#This Row],[INSTALLMENTPLANS]]="none",0,IF(Tabla1[[#This Row],[INSTALLMENTPLANS]]="stores",1,2))</f>
        <v>0</v>
      </c>
      <c r="Y2366" t="s">
        <v>31</v>
      </c>
      <c r="Z2366">
        <f>IF(Tabla1[[#This Row],[HOUSING]]="free",0,IF(Tabla1[[#This Row],[HOUSING]]="own",1,2))</f>
        <v>1</v>
      </c>
      <c r="AA2366">
        <v>1</v>
      </c>
      <c r="AB2366" t="s">
        <v>32</v>
      </c>
      <c r="AC2366">
        <f>IF(Tabla1[[#This Row],[JOB]]="unemployed",0,IF(Tabla1[[#This Row],[JOB]]="unskilled",1,IF(Tabla1[[#This Row],[JOB]]="skilled",2,3)))</f>
        <v>2</v>
      </c>
      <c r="AD2366">
        <v>1</v>
      </c>
      <c r="AE2366" t="s">
        <v>33</v>
      </c>
      <c r="AF2366">
        <f>IF(Tabla1[[#This Row],[TELEPHONE]]="none",0,1)</f>
        <v>1</v>
      </c>
      <c r="AG2366" t="s">
        <v>33</v>
      </c>
      <c r="AH2366">
        <f>IF(Tabla1[[#This Row],[FOREIGNWORKER]]="no",0,1)</f>
        <v>1</v>
      </c>
      <c r="AI2366" t="s">
        <v>34</v>
      </c>
      <c r="AJ2366">
        <f>IF(Tabla1[[#This Row],[RISK]]="No Risk",0,1)</f>
        <v>0</v>
      </c>
    </row>
    <row r="2367" spans="1:36" x14ac:dyDescent="0.25">
      <c r="A2367" t="s">
        <v>2437</v>
      </c>
      <c r="B2367" t="s">
        <v>51</v>
      </c>
      <c r="C2367">
        <f>IF(Tabla1[[#This Row],[CHECKINGSTATUS]]="no_checking",0,IF(Tabla1[[#This Row],[CHECKINGSTATUS]]="less_0",1,IF(Tabla1[[#This Row],[CHECKINGSTATUS]]="0_to_200",2,3)))</f>
        <v>0</v>
      </c>
      <c r="D2367">
        <v>36</v>
      </c>
      <c r="E2367" t="s">
        <v>42</v>
      </c>
      <c r="F2367">
        <f>IF(Tabla1[[#This Row],[CREDITHISTORY]]="no_credits",0,IF(Tabla1[[#This Row],[CREDITHISTORY]]="prior_paymentes_delayed",1,IF(Tabla1[[#This Row],[CREDITHISTORY]]="outstanding_credit",2,3)))</f>
        <v>3</v>
      </c>
      <c r="G2367" t="s">
        <v>43</v>
      </c>
      <c r="H23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67">
        <v>8293</v>
      </c>
      <c r="J2367" t="s">
        <v>53</v>
      </c>
      <c r="K23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67" t="s">
        <v>49</v>
      </c>
      <c r="M23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67">
        <v>4</v>
      </c>
      <c r="O2367" t="s">
        <v>44</v>
      </c>
      <c r="P2367">
        <f>IF(Tabla1[[#This Row],[SEX]]="female",0,1)</f>
        <v>1</v>
      </c>
      <c r="Q2367" t="s">
        <v>182</v>
      </c>
      <c r="R2367">
        <f>IF(Tabla1[[#This Row],[OTHERSONLOAN]]="none",0,IF(Tabla1[[#This Row],[OTHERSONLOAN]]="co-applicant",1,2))</f>
        <v>2</v>
      </c>
      <c r="S2367">
        <v>4</v>
      </c>
      <c r="T2367" t="s">
        <v>65</v>
      </c>
      <c r="U2367">
        <f>IF(Tabla1[[#This Row],[OWNSPROPERTY]]="unknown",0,IF(Tabla1[[#This Row],[OWNSPROPERTY]]="real_state",1,IF(Tabla1[[#This Row],[OWNSPROPERTY]]="car_other",2,3)))</f>
        <v>2</v>
      </c>
      <c r="V2367">
        <v>54</v>
      </c>
      <c r="W2367" t="s">
        <v>29</v>
      </c>
      <c r="X2367">
        <f>IF(Tabla1[[#This Row],[INSTALLMENTPLANS]]="none",0,IF(Tabla1[[#This Row],[INSTALLMENTPLANS]]="stores",1,2))</f>
        <v>0</v>
      </c>
      <c r="Y2367" t="s">
        <v>60</v>
      </c>
      <c r="Z2367">
        <f>IF(Tabla1[[#This Row],[HOUSING]]="free",0,IF(Tabla1[[#This Row],[HOUSING]]="own",1,2))</f>
        <v>0</v>
      </c>
      <c r="AA2367">
        <v>2</v>
      </c>
      <c r="AB2367" t="s">
        <v>32</v>
      </c>
      <c r="AC2367">
        <f>IF(Tabla1[[#This Row],[JOB]]="unemployed",0,IF(Tabla1[[#This Row],[JOB]]="unskilled",1,IF(Tabla1[[#This Row],[JOB]]="skilled",2,3)))</f>
        <v>2</v>
      </c>
      <c r="AD2367">
        <v>1</v>
      </c>
      <c r="AE2367" t="s">
        <v>33</v>
      </c>
      <c r="AF2367">
        <f>IF(Tabla1[[#This Row],[TELEPHONE]]="none",0,1)</f>
        <v>1</v>
      </c>
      <c r="AG2367" t="s">
        <v>33</v>
      </c>
      <c r="AH2367">
        <f>IF(Tabla1[[#This Row],[FOREIGNWORKER]]="no",0,1)</f>
        <v>1</v>
      </c>
      <c r="AI2367" t="s">
        <v>55</v>
      </c>
      <c r="AJ2367">
        <f>IF(Tabla1[[#This Row],[RISK]]="No Risk",0,1)</f>
        <v>1</v>
      </c>
    </row>
    <row r="2368" spans="1:36" x14ac:dyDescent="0.25">
      <c r="A2368" t="s">
        <v>2438</v>
      </c>
      <c r="B2368" t="s">
        <v>36</v>
      </c>
      <c r="C2368">
        <f>IF(Tabla1[[#This Row],[CHECKINGSTATUS]]="no_checking",0,IF(Tabla1[[#This Row],[CHECKINGSTATUS]]="less_0",1,IF(Tabla1[[#This Row],[CHECKINGSTATUS]]="0_to_200",2,3)))</f>
        <v>1</v>
      </c>
      <c r="D2368">
        <v>18</v>
      </c>
      <c r="E2368" t="s">
        <v>42</v>
      </c>
      <c r="F2368">
        <f>IF(Tabla1[[#This Row],[CREDITHISTORY]]="no_credits",0,IF(Tabla1[[#This Row],[CREDITHISTORY]]="prior_paymentes_delayed",1,IF(Tabla1[[#This Row],[CREDITHISTORY]]="outstanding_credit",2,3)))</f>
        <v>3</v>
      </c>
      <c r="G2368" t="s">
        <v>82</v>
      </c>
      <c r="H23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68">
        <v>2671</v>
      </c>
      <c r="J2368" t="s">
        <v>38</v>
      </c>
      <c r="K23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68" t="s">
        <v>62</v>
      </c>
      <c r="M23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68">
        <v>4</v>
      </c>
      <c r="O2368" t="s">
        <v>44</v>
      </c>
      <c r="P2368">
        <f>IF(Tabla1[[#This Row],[SEX]]="female",0,1)</f>
        <v>1</v>
      </c>
      <c r="Q2368" t="s">
        <v>59</v>
      </c>
      <c r="R2368">
        <f>IF(Tabla1[[#This Row],[OTHERSONLOAN]]="none",0,IF(Tabla1[[#This Row],[OTHERSONLOAN]]="co-applicant",1,2))</f>
        <v>1</v>
      </c>
      <c r="S2368">
        <v>2</v>
      </c>
      <c r="T2368" t="s">
        <v>30</v>
      </c>
      <c r="U2368">
        <f>IF(Tabla1[[#This Row],[OWNSPROPERTY]]="unknown",0,IF(Tabla1[[#This Row],[OWNSPROPERTY]]="real_state",1,IF(Tabla1[[#This Row],[OWNSPROPERTY]]="car_other",2,3)))</f>
        <v>3</v>
      </c>
      <c r="V2368">
        <v>22</v>
      </c>
      <c r="W2368" t="s">
        <v>29</v>
      </c>
      <c r="X2368">
        <f>IF(Tabla1[[#This Row],[INSTALLMENTPLANS]]="none",0,IF(Tabla1[[#This Row],[INSTALLMENTPLANS]]="stores",1,2))</f>
        <v>0</v>
      </c>
      <c r="Y2368" t="s">
        <v>31</v>
      </c>
      <c r="Z2368">
        <f>IF(Tabla1[[#This Row],[HOUSING]]="free",0,IF(Tabla1[[#This Row],[HOUSING]]="own",1,2))</f>
        <v>1</v>
      </c>
      <c r="AA2368">
        <v>1</v>
      </c>
      <c r="AB2368" t="s">
        <v>32</v>
      </c>
      <c r="AC2368">
        <f>IF(Tabla1[[#This Row],[JOB]]="unemployed",0,IF(Tabla1[[#This Row],[JOB]]="unskilled",1,IF(Tabla1[[#This Row],[JOB]]="skilled",2,3)))</f>
        <v>2</v>
      </c>
      <c r="AD2368">
        <v>1</v>
      </c>
      <c r="AE2368" t="s">
        <v>29</v>
      </c>
      <c r="AF2368">
        <f>IF(Tabla1[[#This Row],[TELEPHONE]]="none",0,1)</f>
        <v>0</v>
      </c>
      <c r="AG2368" t="s">
        <v>33</v>
      </c>
      <c r="AH2368">
        <f>IF(Tabla1[[#This Row],[FOREIGNWORKER]]="no",0,1)</f>
        <v>1</v>
      </c>
      <c r="AI2368" t="s">
        <v>34</v>
      </c>
      <c r="AJ2368">
        <f>IF(Tabla1[[#This Row],[RISK]]="No Risk",0,1)</f>
        <v>0</v>
      </c>
    </row>
    <row r="2369" spans="1:36" x14ac:dyDescent="0.25">
      <c r="A2369" t="s">
        <v>2439</v>
      </c>
      <c r="B2369" t="s">
        <v>23</v>
      </c>
      <c r="C2369">
        <f>IF(Tabla1[[#This Row],[CHECKINGSTATUS]]="no_checking",0,IF(Tabla1[[#This Row],[CHECKINGSTATUS]]="less_0",1,IF(Tabla1[[#This Row],[CHECKINGSTATUS]]="0_to_200",2,3)))</f>
        <v>2</v>
      </c>
      <c r="D2369">
        <v>15</v>
      </c>
      <c r="E2369" t="s">
        <v>24</v>
      </c>
      <c r="F2369">
        <f>IF(Tabla1[[#This Row],[CREDITHISTORY]]="no_credits",0,IF(Tabla1[[#This Row],[CREDITHISTORY]]="prior_paymentes_delayed",1,IF(Tabla1[[#This Row],[CREDITHISTORY]]="outstanding_credit",2,3)))</f>
        <v>3</v>
      </c>
      <c r="G2369" t="s">
        <v>82</v>
      </c>
      <c r="H23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69">
        <v>2485</v>
      </c>
      <c r="J2369" t="s">
        <v>38</v>
      </c>
      <c r="K23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69" t="s">
        <v>27</v>
      </c>
      <c r="M23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69">
        <v>3</v>
      </c>
      <c r="O2369" t="s">
        <v>28</v>
      </c>
      <c r="P2369">
        <f>IF(Tabla1[[#This Row],[SEX]]="female",0,1)</f>
        <v>0</v>
      </c>
      <c r="Q2369" t="s">
        <v>29</v>
      </c>
      <c r="R2369">
        <f>IF(Tabla1[[#This Row],[OTHERSONLOAN]]="none",0,IF(Tabla1[[#This Row],[OTHERSONLOAN]]="co-applicant",1,2))</f>
        <v>0</v>
      </c>
      <c r="S2369">
        <v>2</v>
      </c>
      <c r="T2369" t="s">
        <v>30</v>
      </c>
      <c r="U2369">
        <f>IF(Tabla1[[#This Row],[OWNSPROPERTY]]="unknown",0,IF(Tabla1[[#This Row],[OWNSPROPERTY]]="real_state",1,IF(Tabla1[[#This Row],[OWNSPROPERTY]]="car_other",2,3)))</f>
        <v>3</v>
      </c>
      <c r="V2369">
        <v>30</v>
      </c>
      <c r="W2369" t="s">
        <v>29</v>
      </c>
      <c r="X2369">
        <f>IF(Tabla1[[#This Row],[INSTALLMENTPLANS]]="none",0,IF(Tabla1[[#This Row],[INSTALLMENTPLANS]]="stores",1,2))</f>
        <v>0</v>
      </c>
      <c r="Y2369" t="s">
        <v>31</v>
      </c>
      <c r="Z2369">
        <f>IF(Tabla1[[#This Row],[HOUSING]]="free",0,IF(Tabla1[[#This Row],[HOUSING]]="own",1,2))</f>
        <v>1</v>
      </c>
      <c r="AA2369">
        <v>1</v>
      </c>
      <c r="AB2369" t="s">
        <v>32</v>
      </c>
      <c r="AC2369">
        <f>IF(Tabla1[[#This Row],[JOB]]="unemployed",0,IF(Tabla1[[#This Row],[JOB]]="unskilled",1,IF(Tabla1[[#This Row],[JOB]]="skilled",2,3)))</f>
        <v>2</v>
      </c>
      <c r="AD2369">
        <v>1</v>
      </c>
      <c r="AE2369" t="s">
        <v>29</v>
      </c>
      <c r="AF2369">
        <f>IF(Tabla1[[#This Row],[TELEPHONE]]="none",0,1)</f>
        <v>0</v>
      </c>
      <c r="AG2369" t="s">
        <v>33</v>
      </c>
      <c r="AH2369">
        <f>IF(Tabla1[[#This Row],[FOREIGNWORKER]]="no",0,1)</f>
        <v>1</v>
      </c>
      <c r="AI2369" t="s">
        <v>34</v>
      </c>
      <c r="AJ2369">
        <f>IF(Tabla1[[#This Row],[RISK]]="No Risk",0,1)</f>
        <v>0</v>
      </c>
    </row>
    <row r="2370" spans="1:36" x14ac:dyDescent="0.25">
      <c r="A2370" t="s">
        <v>2440</v>
      </c>
      <c r="B2370" t="s">
        <v>36</v>
      </c>
      <c r="C2370">
        <f>IF(Tabla1[[#This Row],[CHECKINGSTATUS]]="no_checking",0,IF(Tabla1[[#This Row],[CHECKINGSTATUS]]="less_0",1,IF(Tabla1[[#This Row],[CHECKINGSTATUS]]="0_to_200",2,3)))</f>
        <v>1</v>
      </c>
      <c r="D2370">
        <v>19</v>
      </c>
      <c r="E2370" t="s">
        <v>42</v>
      </c>
      <c r="F2370">
        <f>IF(Tabla1[[#This Row],[CREDITHISTORY]]="no_credits",0,IF(Tabla1[[#This Row],[CREDITHISTORY]]="prior_paymentes_delayed",1,IF(Tabla1[[#This Row],[CREDITHISTORY]]="outstanding_credit",2,3)))</f>
        <v>3</v>
      </c>
      <c r="G2370" t="s">
        <v>43</v>
      </c>
      <c r="H23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70">
        <v>2601</v>
      </c>
      <c r="J2370" t="s">
        <v>38</v>
      </c>
      <c r="K23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70" t="s">
        <v>39</v>
      </c>
      <c r="M23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70">
        <v>3</v>
      </c>
      <c r="O2370" t="s">
        <v>44</v>
      </c>
      <c r="P2370">
        <f>IF(Tabla1[[#This Row],[SEX]]="female",0,1)</f>
        <v>1</v>
      </c>
      <c r="Q2370" t="s">
        <v>29</v>
      </c>
      <c r="R2370">
        <f>IF(Tabla1[[#This Row],[OTHERSONLOAN]]="none",0,IF(Tabla1[[#This Row],[OTHERSONLOAN]]="co-applicant",1,2))</f>
        <v>0</v>
      </c>
      <c r="S2370">
        <v>3</v>
      </c>
      <c r="T2370" t="s">
        <v>65</v>
      </c>
      <c r="U2370">
        <f>IF(Tabla1[[#This Row],[OWNSPROPERTY]]="unknown",0,IF(Tabla1[[#This Row],[OWNSPROPERTY]]="real_state",1,IF(Tabla1[[#This Row],[OWNSPROPERTY]]="car_other",2,3)))</f>
        <v>2</v>
      </c>
      <c r="V2370">
        <v>33</v>
      </c>
      <c r="W2370" t="s">
        <v>29</v>
      </c>
      <c r="X2370">
        <f>IF(Tabla1[[#This Row],[INSTALLMENTPLANS]]="none",0,IF(Tabla1[[#This Row],[INSTALLMENTPLANS]]="stores",1,2))</f>
        <v>0</v>
      </c>
      <c r="Y2370" t="s">
        <v>31</v>
      </c>
      <c r="Z2370">
        <f>IF(Tabla1[[#This Row],[HOUSING]]="free",0,IF(Tabla1[[#This Row],[HOUSING]]="own",1,2))</f>
        <v>1</v>
      </c>
      <c r="AA2370">
        <v>1</v>
      </c>
      <c r="AB2370" t="s">
        <v>32</v>
      </c>
      <c r="AC2370">
        <f>IF(Tabla1[[#This Row],[JOB]]="unemployed",0,IF(Tabla1[[#This Row],[JOB]]="unskilled",1,IF(Tabla1[[#This Row],[JOB]]="skilled",2,3)))</f>
        <v>2</v>
      </c>
      <c r="AD2370">
        <v>1</v>
      </c>
      <c r="AE2370" t="s">
        <v>29</v>
      </c>
      <c r="AF2370">
        <f>IF(Tabla1[[#This Row],[TELEPHONE]]="none",0,1)</f>
        <v>0</v>
      </c>
      <c r="AG2370" t="s">
        <v>33</v>
      </c>
      <c r="AH2370">
        <f>IF(Tabla1[[#This Row],[FOREIGNWORKER]]="no",0,1)</f>
        <v>1</v>
      </c>
      <c r="AI2370" t="s">
        <v>34</v>
      </c>
      <c r="AJ2370">
        <f>IF(Tabla1[[#This Row],[RISK]]="No Risk",0,1)</f>
        <v>0</v>
      </c>
    </row>
    <row r="2371" spans="1:36" x14ac:dyDescent="0.25">
      <c r="A2371" t="s">
        <v>2441</v>
      </c>
      <c r="B2371" t="s">
        <v>36</v>
      </c>
      <c r="C2371">
        <f>IF(Tabla1[[#This Row],[CHECKINGSTATUS]]="no_checking",0,IF(Tabla1[[#This Row],[CHECKINGSTATUS]]="less_0",1,IF(Tabla1[[#This Row],[CHECKINGSTATUS]]="0_to_200",2,3)))</f>
        <v>1</v>
      </c>
      <c r="D2371">
        <v>35</v>
      </c>
      <c r="E2371" t="s">
        <v>57</v>
      </c>
      <c r="F2371">
        <f>IF(Tabla1[[#This Row],[CREDITHISTORY]]="no_credits",0,IF(Tabla1[[#This Row],[CREDITHISTORY]]="prior_paymentes_delayed",1,IF(Tabla1[[#This Row],[CREDITHISTORY]]="outstanding_credit",2,3)))</f>
        <v>2</v>
      </c>
      <c r="G2371" t="s">
        <v>25</v>
      </c>
      <c r="H23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371">
        <v>5974</v>
      </c>
      <c r="J2371" t="s">
        <v>53</v>
      </c>
      <c r="K23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71" t="s">
        <v>39</v>
      </c>
      <c r="M23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71">
        <v>3</v>
      </c>
      <c r="O2371" t="s">
        <v>44</v>
      </c>
      <c r="P2371">
        <f>IF(Tabla1[[#This Row],[SEX]]="female",0,1)</f>
        <v>1</v>
      </c>
      <c r="Q2371" t="s">
        <v>29</v>
      </c>
      <c r="R2371">
        <f>IF(Tabla1[[#This Row],[OTHERSONLOAN]]="none",0,IF(Tabla1[[#This Row],[OTHERSONLOAN]]="co-applicant",1,2))</f>
        <v>0</v>
      </c>
      <c r="S2371">
        <v>1</v>
      </c>
      <c r="T2371" t="s">
        <v>54</v>
      </c>
      <c r="U2371">
        <f>IF(Tabla1[[#This Row],[OWNSPROPERTY]]="unknown",0,IF(Tabla1[[#This Row],[OWNSPROPERTY]]="real_state",1,IF(Tabla1[[#This Row],[OWNSPROPERTY]]="car_other",2,3)))</f>
        <v>0</v>
      </c>
      <c r="V2371">
        <v>35</v>
      </c>
      <c r="W2371" t="s">
        <v>40</v>
      </c>
      <c r="X2371">
        <f>IF(Tabla1[[#This Row],[INSTALLMENTPLANS]]="none",0,IF(Tabla1[[#This Row],[INSTALLMENTPLANS]]="stores",1,2))</f>
        <v>1</v>
      </c>
      <c r="Y2371" t="s">
        <v>31</v>
      </c>
      <c r="Z2371">
        <f>IF(Tabla1[[#This Row],[HOUSING]]="free",0,IF(Tabla1[[#This Row],[HOUSING]]="own",1,2))</f>
        <v>1</v>
      </c>
      <c r="AA2371">
        <v>2</v>
      </c>
      <c r="AB2371" t="s">
        <v>32</v>
      </c>
      <c r="AC2371">
        <f>IF(Tabla1[[#This Row],[JOB]]="unemployed",0,IF(Tabla1[[#This Row],[JOB]]="unskilled",1,IF(Tabla1[[#This Row],[JOB]]="skilled",2,3)))</f>
        <v>2</v>
      </c>
      <c r="AD2371">
        <v>1</v>
      </c>
      <c r="AE2371" t="s">
        <v>29</v>
      </c>
      <c r="AF2371">
        <f>IF(Tabla1[[#This Row],[TELEPHONE]]="none",0,1)</f>
        <v>0</v>
      </c>
      <c r="AG2371" t="s">
        <v>33</v>
      </c>
      <c r="AH2371">
        <f>IF(Tabla1[[#This Row],[FOREIGNWORKER]]="no",0,1)</f>
        <v>1</v>
      </c>
      <c r="AI2371" t="s">
        <v>34</v>
      </c>
      <c r="AJ2371">
        <f>IF(Tabla1[[#This Row],[RISK]]="No Risk",0,1)</f>
        <v>0</v>
      </c>
    </row>
    <row r="2372" spans="1:36" x14ac:dyDescent="0.25">
      <c r="A2372" t="s">
        <v>2442</v>
      </c>
      <c r="B2372" t="s">
        <v>51</v>
      </c>
      <c r="C2372">
        <f>IF(Tabla1[[#This Row],[CHECKINGSTATUS]]="no_checking",0,IF(Tabla1[[#This Row],[CHECKINGSTATUS]]="less_0",1,IF(Tabla1[[#This Row],[CHECKINGSTATUS]]="0_to_200",2,3)))</f>
        <v>0</v>
      </c>
      <c r="D2372">
        <v>32</v>
      </c>
      <c r="E2372" t="s">
        <v>57</v>
      </c>
      <c r="F2372">
        <f>IF(Tabla1[[#This Row],[CREDITHISTORY]]="no_credits",0,IF(Tabla1[[#This Row],[CREDITHISTORY]]="prior_paymentes_delayed",1,IF(Tabla1[[#This Row],[CREDITHISTORY]]="outstanding_credit",2,3)))</f>
        <v>2</v>
      </c>
      <c r="G2372" t="s">
        <v>82</v>
      </c>
      <c r="H23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72">
        <v>5126</v>
      </c>
      <c r="J2372" t="s">
        <v>54</v>
      </c>
      <c r="K23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72" t="s">
        <v>39</v>
      </c>
      <c r="M23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72">
        <v>4</v>
      </c>
      <c r="O2372" t="s">
        <v>44</v>
      </c>
      <c r="P2372">
        <f>IF(Tabla1[[#This Row],[SEX]]="female",0,1)</f>
        <v>1</v>
      </c>
      <c r="Q2372" t="s">
        <v>182</v>
      </c>
      <c r="R2372">
        <f>IF(Tabla1[[#This Row],[OTHERSONLOAN]]="none",0,IF(Tabla1[[#This Row],[OTHERSONLOAN]]="co-applicant",1,2))</f>
        <v>2</v>
      </c>
      <c r="S2372">
        <v>5</v>
      </c>
      <c r="T2372" t="s">
        <v>54</v>
      </c>
      <c r="U2372">
        <f>IF(Tabla1[[#This Row],[OWNSPROPERTY]]="unknown",0,IF(Tabla1[[#This Row],[OWNSPROPERTY]]="real_state",1,IF(Tabla1[[#This Row],[OWNSPROPERTY]]="car_other",2,3)))</f>
        <v>0</v>
      </c>
      <c r="V2372">
        <v>52</v>
      </c>
      <c r="W2372" t="s">
        <v>40</v>
      </c>
      <c r="X2372">
        <f>IF(Tabla1[[#This Row],[INSTALLMENTPLANS]]="none",0,IF(Tabla1[[#This Row],[INSTALLMENTPLANS]]="stores",1,2))</f>
        <v>1</v>
      </c>
      <c r="Y2372" t="s">
        <v>31</v>
      </c>
      <c r="Z2372">
        <f>IF(Tabla1[[#This Row],[HOUSING]]="free",0,IF(Tabla1[[#This Row],[HOUSING]]="own",1,2))</f>
        <v>1</v>
      </c>
      <c r="AA2372">
        <v>2</v>
      </c>
      <c r="AB2372" t="s">
        <v>92</v>
      </c>
      <c r="AC2372">
        <f>IF(Tabla1[[#This Row],[JOB]]="unemployed",0,IF(Tabla1[[#This Row],[JOB]]="unskilled",1,IF(Tabla1[[#This Row],[JOB]]="skilled",2,3)))</f>
        <v>1</v>
      </c>
      <c r="AD2372">
        <v>1</v>
      </c>
      <c r="AE2372" t="s">
        <v>33</v>
      </c>
      <c r="AF2372">
        <f>IF(Tabla1[[#This Row],[TELEPHONE]]="none",0,1)</f>
        <v>1</v>
      </c>
      <c r="AG2372" t="s">
        <v>33</v>
      </c>
      <c r="AH2372">
        <f>IF(Tabla1[[#This Row],[FOREIGNWORKER]]="no",0,1)</f>
        <v>1</v>
      </c>
      <c r="AI2372" t="s">
        <v>34</v>
      </c>
      <c r="AJ2372">
        <f>IF(Tabla1[[#This Row],[RISK]]="No Risk",0,1)</f>
        <v>0</v>
      </c>
    </row>
    <row r="2373" spans="1:36" x14ac:dyDescent="0.25">
      <c r="A2373" t="s">
        <v>2443</v>
      </c>
      <c r="B2373" t="s">
        <v>51</v>
      </c>
      <c r="C2373">
        <f>IF(Tabla1[[#This Row],[CHECKINGSTATUS]]="no_checking",0,IF(Tabla1[[#This Row],[CHECKINGSTATUS]]="less_0",1,IF(Tabla1[[#This Row],[CHECKINGSTATUS]]="0_to_200",2,3)))</f>
        <v>0</v>
      </c>
      <c r="D2373">
        <v>40</v>
      </c>
      <c r="E2373" t="s">
        <v>57</v>
      </c>
      <c r="F2373">
        <f>IF(Tabla1[[#This Row],[CREDITHISTORY]]="no_credits",0,IF(Tabla1[[#This Row],[CREDITHISTORY]]="prior_paymentes_delayed",1,IF(Tabla1[[#This Row],[CREDITHISTORY]]="outstanding_credit",2,3)))</f>
        <v>2</v>
      </c>
      <c r="G2373" t="s">
        <v>82</v>
      </c>
      <c r="H23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73">
        <v>6591</v>
      </c>
      <c r="J2373" t="s">
        <v>53</v>
      </c>
      <c r="K23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73" t="s">
        <v>49</v>
      </c>
      <c r="M23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73">
        <v>5</v>
      </c>
      <c r="O2373" t="s">
        <v>44</v>
      </c>
      <c r="P2373">
        <f>IF(Tabla1[[#This Row],[SEX]]="female",0,1)</f>
        <v>1</v>
      </c>
      <c r="Q2373" t="s">
        <v>182</v>
      </c>
      <c r="R2373">
        <f>IF(Tabla1[[#This Row],[OTHERSONLOAN]]="none",0,IF(Tabla1[[#This Row],[OTHERSONLOAN]]="co-applicant",1,2))</f>
        <v>2</v>
      </c>
      <c r="S2373">
        <v>5</v>
      </c>
      <c r="T2373" t="s">
        <v>65</v>
      </c>
      <c r="U2373">
        <f>IF(Tabla1[[#This Row],[OWNSPROPERTY]]="unknown",0,IF(Tabla1[[#This Row],[OWNSPROPERTY]]="real_state",1,IF(Tabla1[[#This Row],[OWNSPROPERTY]]="car_other",2,3)))</f>
        <v>2</v>
      </c>
      <c r="V2373">
        <v>63</v>
      </c>
      <c r="W2373" t="s">
        <v>29</v>
      </c>
      <c r="X2373">
        <f>IF(Tabla1[[#This Row],[INSTALLMENTPLANS]]="none",0,IF(Tabla1[[#This Row],[INSTALLMENTPLANS]]="stores",1,2))</f>
        <v>0</v>
      </c>
      <c r="Y2373" t="s">
        <v>60</v>
      </c>
      <c r="Z2373">
        <f>IF(Tabla1[[#This Row],[HOUSING]]="free",0,IF(Tabla1[[#This Row],[HOUSING]]="own",1,2))</f>
        <v>0</v>
      </c>
      <c r="AA2373">
        <v>2</v>
      </c>
      <c r="AB2373" t="s">
        <v>32</v>
      </c>
      <c r="AC2373">
        <f>IF(Tabla1[[#This Row],[JOB]]="unemployed",0,IF(Tabla1[[#This Row],[JOB]]="unskilled",1,IF(Tabla1[[#This Row],[JOB]]="skilled",2,3)))</f>
        <v>2</v>
      </c>
      <c r="AD2373">
        <v>1</v>
      </c>
      <c r="AE2373" t="s">
        <v>33</v>
      </c>
      <c r="AF2373">
        <f>IF(Tabla1[[#This Row],[TELEPHONE]]="none",0,1)</f>
        <v>1</v>
      </c>
      <c r="AG2373" t="s">
        <v>33</v>
      </c>
      <c r="AH2373">
        <f>IF(Tabla1[[#This Row],[FOREIGNWORKER]]="no",0,1)</f>
        <v>1</v>
      </c>
      <c r="AI2373" t="s">
        <v>55</v>
      </c>
      <c r="AJ2373">
        <f>IF(Tabla1[[#This Row],[RISK]]="No Risk",0,1)</f>
        <v>1</v>
      </c>
    </row>
    <row r="2374" spans="1:36" x14ac:dyDescent="0.25">
      <c r="A2374" t="s">
        <v>2444</v>
      </c>
      <c r="B2374" t="s">
        <v>78</v>
      </c>
      <c r="C2374">
        <f>IF(Tabla1[[#This Row],[CHECKINGSTATUS]]="no_checking",0,IF(Tabla1[[#This Row],[CHECKINGSTATUS]]="less_0",1,IF(Tabla1[[#This Row],[CHECKINGSTATUS]]="0_to_200",2,3)))</f>
        <v>3</v>
      </c>
      <c r="D2374">
        <v>10</v>
      </c>
      <c r="E2374" t="s">
        <v>42</v>
      </c>
      <c r="F2374">
        <f>IF(Tabla1[[#This Row],[CREDITHISTORY]]="no_credits",0,IF(Tabla1[[#This Row],[CREDITHISTORY]]="prior_paymentes_delayed",1,IF(Tabla1[[#This Row],[CREDITHISTORY]]="outstanding_credit",2,3)))</f>
        <v>3</v>
      </c>
      <c r="G2374" t="s">
        <v>48</v>
      </c>
      <c r="H23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374">
        <v>1000</v>
      </c>
      <c r="J2374" t="s">
        <v>26</v>
      </c>
      <c r="K237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74" t="s">
        <v>49</v>
      </c>
      <c r="M23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74">
        <v>4</v>
      </c>
      <c r="O2374" t="s">
        <v>28</v>
      </c>
      <c r="P2374">
        <f>IF(Tabla1[[#This Row],[SEX]]="female",0,1)</f>
        <v>0</v>
      </c>
      <c r="Q2374" t="s">
        <v>29</v>
      </c>
      <c r="R2374">
        <f>IF(Tabla1[[#This Row],[OTHERSONLOAN]]="none",0,IF(Tabla1[[#This Row],[OTHERSONLOAN]]="co-applicant",1,2))</f>
        <v>0</v>
      </c>
      <c r="S2374">
        <v>3</v>
      </c>
      <c r="T2374" t="s">
        <v>65</v>
      </c>
      <c r="U2374">
        <f>IF(Tabla1[[#This Row],[OWNSPROPERTY]]="unknown",0,IF(Tabla1[[#This Row],[OWNSPROPERTY]]="real_state",1,IF(Tabla1[[#This Row],[OWNSPROPERTY]]="car_other",2,3)))</f>
        <v>2</v>
      </c>
      <c r="V2374">
        <v>36</v>
      </c>
      <c r="W2374" t="s">
        <v>29</v>
      </c>
      <c r="X2374">
        <f>IF(Tabla1[[#This Row],[INSTALLMENTPLANS]]="none",0,IF(Tabla1[[#This Row],[INSTALLMENTPLANS]]="stores",1,2))</f>
        <v>0</v>
      </c>
      <c r="Y2374" t="s">
        <v>31</v>
      </c>
      <c r="Z2374">
        <f>IF(Tabla1[[#This Row],[HOUSING]]="free",0,IF(Tabla1[[#This Row],[HOUSING]]="own",1,2))</f>
        <v>1</v>
      </c>
      <c r="AA2374">
        <v>1</v>
      </c>
      <c r="AB2374" t="s">
        <v>32</v>
      </c>
      <c r="AC2374">
        <f>IF(Tabla1[[#This Row],[JOB]]="unemployed",0,IF(Tabla1[[#This Row],[JOB]]="unskilled",1,IF(Tabla1[[#This Row],[JOB]]="skilled",2,3)))</f>
        <v>2</v>
      </c>
      <c r="AD2374">
        <v>1</v>
      </c>
      <c r="AE2374" t="s">
        <v>33</v>
      </c>
      <c r="AF2374">
        <f>IF(Tabla1[[#This Row],[TELEPHONE]]="none",0,1)</f>
        <v>1</v>
      </c>
      <c r="AG2374" t="s">
        <v>33</v>
      </c>
      <c r="AH2374">
        <f>IF(Tabla1[[#This Row],[FOREIGNWORKER]]="no",0,1)</f>
        <v>1</v>
      </c>
      <c r="AI2374" t="s">
        <v>55</v>
      </c>
      <c r="AJ2374">
        <f>IF(Tabla1[[#This Row],[RISK]]="No Risk",0,1)</f>
        <v>1</v>
      </c>
    </row>
    <row r="2375" spans="1:36" x14ac:dyDescent="0.25">
      <c r="A2375" t="s">
        <v>2445</v>
      </c>
      <c r="B2375" t="s">
        <v>36</v>
      </c>
      <c r="C2375">
        <f>IF(Tabla1[[#This Row],[CHECKINGSTATUS]]="no_checking",0,IF(Tabla1[[#This Row],[CHECKINGSTATUS]]="less_0",1,IF(Tabla1[[#This Row],[CHECKINGSTATUS]]="0_to_200",2,3)))</f>
        <v>1</v>
      </c>
      <c r="D2375">
        <v>14</v>
      </c>
      <c r="E2375" t="s">
        <v>42</v>
      </c>
      <c r="F2375">
        <f>IF(Tabla1[[#This Row],[CREDITHISTORY]]="no_credits",0,IF(Tabla1[[#This Row],[CREDITHISTORY]]="prior_paymentes_delayed",1,IF(Tabla1[[#This Row],[CREDITHISTORY]]="outstanding_credit",2,3)))</f>
        <v>3</v>
      </c>
      <c r="G2375" t="s">
        <v>37</v>
      </c>
      <c r="H23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75">
        <v>3662</v>
      </c>
      <c r="J2375" t="s">
        <v>38</v>
      </c>
      <c r="K23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75" t="s">
        <v>62</v>
      </c>
      <c r="M23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75">
        <v>2</v>
      </c>
      <c r="O2375" t="s">
        <v>44</v>
      </c>
      <c r="P2375">
        <f>IF(Tabla1[[#This Row],[SEX]]="female",0,1)</f>
        <v>1</v>
      </c>
      <c r="Q2375" t="s">
        <v>29</v>
      </c>
      <c r="R2375">
        <f>IF(Tabla1[[#This Row],[OTHERSONLOAN]]="none",0,IF(Tabla1[[#This Row],[OTHERSONLOAN]]="co-applicant",1,2))</f>
        <v>0</v>
      </c>
      <c r="S2375">
        <v>3</v>
      </c>
      <c r="T2375" t="s">
        <v>65</v>
      </c>
      <c r="U2375">
        <f>IF(Tabla1[[#This Row],[OWNSPROPERTY]]="unknown",0,IF(Tabla1[[#This Row],[OWNSPROPERTY]]="real_state",1,IF(Tabla1[[#This Row],[OWNSPROPERTY]]="car_other",2,3)))</f>
        <v>2</v>
      </c>
      <c r="V2375">
        <v>49</v>
      </c>
      <c r="W2375" t="s">
        <v>116</v>
      </c>
      <c r="X2375">
        <f>IF(Tabla1[[#This Row],[INSTALLMENTPLANS]]="none",0,IF(Tabla1[[#This Row],[INSTALLMENTPLANS]]="stores",1,2))</f>
        <v>2</v>
      </c>
      <c r="Y2375" t="s">
        <v>31</v>
      </c>
      <c r="Z2375">
        <f>IF(Tabla1[[#This Row],[HOUSING]]="free",0,IF(Tabla1[[#This Row],[HOUSING]]="own",1,2))</f>
        <v>1</v>
      </c>
      <c r="AA2375">
        <v>1</v>
      </c>
      <c r="AB2375" t="s">
        <v>92</v>
      </c>
      <c r="AC2375">
        <f>IF(Tabla1[[#This Row],[JOB]]="unemployed",0,IF(Tabla1[[#This Row],[JOB]]="unskilled",1,IF(Tabla1[[#This Row],[JOB]]="skilled",2,3)))</f>
        <v>1</v>
      </c>
      <c r="AD2375">
        <v>1</v>
      </c>
      <c r="AE2375" t="s">
        <v>29</v>
      </c>
      <c r="AF2375">
        <f>IF(Tabla1[[#This Row],[TELEPHONE]]="none",0,1)</f>
        <v>0</v>
      </c>
      <c r="AG2375" t="s">
        <v>33</v>
      </c>
      <c r="AH2375">
        <f>IF(Tabla1[[#This Row],[FOREIGNWORKER]]="no",0,1)</f>
        <v>1</v>
      </c>
      <c r="AI2375" t="s">
        <v>34</v>
      </c>
      <c r="AJ2375">
        <f>IF(Tabla1[[#This Row],[RISK]]="No Risk",0,1)</f>
        <v>0</v>
      </c>
    </row>
    <row r="2376" spans="1:36" x14ac:dyDescent="0.25">
      <c r="A2376" t="s">
        <v>2446</v>
      </c>
      <c r="B2376" t="s">
        <v>51</v>
      </c>
      <c r="C2376">
        <f>IF(Tabla1[[#This Row],[CHECKINGSTATUS]]="no_checking",0,IF(Tabla1[[#This Row],[CHECKINGSTATUS]]="less_0",1,IF(Tabla1[[#This Row],[CHECKINGSTATUS]]="0_to_200",2,3)))</f>
        <v>0</v>
      </c>
      <c r="D2376">
        <v>8</v>
      </c>
      <c r="E2376" t="s">
        <v>42</v>
      </c>
      <c r="F2376">
        <f>IF(Tabla1[[#This Row],[CREDITHISTORY]]="no_credits",0,IF(Tabla1[[#This Row],[CREDITHISTORY]]="prior_paymentes_delayed",1,IF(Tabla1[[#This Row],[CREDITHISTORY]]="outstanding_credit",2,3)))</f>
        <v>3</v>
      </c>
      <c r="G2376" t="s">
        <v>43</v>
      </c>
      <c r="H23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76">
        <v>5361</v>
      </c>
      <c r="J2376" t="s">
        <v>26</v>
      </c>
      <c r="K23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76" t="s">
        <v>49</v>
      </c>
      <c r="M237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76">
        <v>3</v>
      </c>
      <c r="O2376" t="s">
        <v>44</v>
      </c>
      <c r="P2376">
        <f>IF(Tabla1[[#This Row],[SEX]]="female",0,1)</f>
        <v>1</v>
      </c>
      <c r="Q2376" t="s">
        <v>29</v>
      </c>
      <c r="R2376">
        <f>IF(Tabla1[[#This Row],[OTHERSONLOAN]]="none",0,IF(Tabla1[[#This Row],[OTHERSONLOAN]]="co-applicant",1,2))</f>
        <v>0</v>
      </c>
      <c r="S2376">
        <v>3</v>
      </c>
      <c r="T2376" t="s">
        <v>30</v>
      </c>
      <c r="U2376">
        <f>IF(Tabla1[[#This Row],[OWNSPROPERTY]]="unknown",0,IF(Tabla1[[#This Row],[OWNSPROPERTY]]="real_state",1,IF(Tabla1[[#This Row],[OWNSPROPERTY]]="car_other",2,3)))</f>
        <v>3</v>
      </c>
      <c r="V2376">
        <v>34</v>
      </c>
      <c r="W2376" t="s">
        <v>29</v>
      </c>
      <c r="X2376">
        <f>IF(Tabla1[[#This Row],[INSTALLMENTPLANS]]="none",0,IF(Tabla1[[#This Row],[INSTALLMENTPLANS]]="stores",1,2))</f>
        <v>0</v>
      </c>
      <c r="Y2376" t="s">
        <v>31</v>
      </c>
      <c r="Z2376">
        <f>IF(Tabla1[[#This Row],[HOUSING]]="free",0,IF(Tabla1[[#This Row],[HOUSING]]="own",1,2))</f>
        <v>1</v>
      </c>
      <c r="AA2376">
        <v>2</v>
      </c>
      <c r="AB2376" t="s">
        <v>63</v>
      </c>
      <c r="AC2376">
        <f>IF(Tabla1[[#This Row],[JOB]]="unemployed",0,IF(Tabla1[[#This Row],[JOB]]="unskilled",1,IF(Tabla1[[#This Row],[JOB]]="skilled",2,3)))</f>
        <v>3</v>
      </c>
      <c r="AD2376">
        <v>1</v>
      </c>
      <c r="AE2376" t="s">
        <v>29</v>
      </c>
      <c r="AF2376">
        <f>IF(Tabla1[[#This Row],[TELEPHONE]]="none",0,1)</f>
        <v>0</v>
      </c>
      <c r="AG2376" t="s">
        <v>33</v>
      </c>
      <c r="AH2376">
        <f>IF(Tabla1[[#This Row],[FOREIGNWORKER]]="no",0,1)</f>
        <v>1</v>
      </c>
      <c r="AI2376" t="s">
        <v>55</v>
      </c>
      <c r="AJ2376">
        <f>IF(Tabla1[[#This Row],[RISK]]="No Risk",0,1)</f>
        <v>1</v>
      </c>
    </row>
    <row r="2377" spans="1:36" x14ac:dyDescent="0.25">
      <c r="A2377" t="s">
        <v>2447</v>
      </c>
      <c r="B2377" t="s">
        <v>51</v>
      </c>
      <c r="C2377">
        <f>IF(Tabla1[[#This Row],[CHECKINGSTATUS]]="no_checking",0,IF(Tabla1[[#This Row],[CHECKINGSTATUS]]="less_0",1,IF(Tabla1[[#This Row],[CHECKINGSTATUS]]="0_to_200",2,3)))</f>
        <v>0</v>
      </c>
      <c r="D2377">
        <v>24</v>
      </c>
      <c r="E2377" t="s">
        <v>42</v>
      </c>
      <c r="F2377">
        <f>IF(Tabla1[[#This Row],[CREDITHISTORY]]="no_credits",0,IF(Tabla1[[#This Row],[CREDITHISTORY]]="prior_paymentes_delayed",1,IF(Tabla1[[#This Row],[CREDITHISTORY]]="outstanding_credit",2,3)))</f>
        <v>3</v>
      </c>
      <c r="G2377" t="s">
        <v>68</v>
      </c>
      <c r="H23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77">
        <v>6531</v>
      </c>
      <c r="J2377" t="s">
        <v>53</v>
      </c>
      <c r="K23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77" t="s">
        <v>49</v>
      </c>
      <c r="M23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77">
        <v>4</v>
      </c>
      <c r="O2377" t="s">
        <v>44</v>
      </c>
      <c r="P2377">
        <f>IF(Tabla1[[#This Row],[SEX]]="female",0,1)</f>
        <v>1</v>
      </c>
      <c r="Q2377" t="s">
        <v>182</v>
      </c>
      <c r="R2377">
        <f>IF(Tabla1[[#This Row],[OTHERSONLOAN]]="none",0,IF(Tabla1[[#This Row],[OTHERSONLOAN]]="co-applicant",1,2))</f>
        <v>2</v>
      </c>
      <c r="S2377">
        <v>4</v>
      </c>
      <c r="T2377" t="s">
        <v>65</v>
      </c>
      <c r="U2377">
        <f>IF(Tabla1[[#This Row],[OWNSPROPERTY]]="unknown",0,IF(Tabla1[[#This Row],[OWNSPROPERTY]]="real_state",1,IF(Tabla1[[#This Row],[OWNSPROPERTY]]="car_other",2,3)))</f>
        <v>2</v>
      </c>
      <c r="V2377">
        <v>70</v>
      </c>
      <c r="W2377" t="s">
        <v>29</v>
      </c>
      <c r="X2377">
        <f>IF(Tabla1[[#This Row],[INSTALLMENTPLANS]]="none",0,IF(Tabla1[[#This Row],[INSTALLMENTPLANS]]="stores",1,2))</f>
        <v>0</v>
      </c>
      <c r="Y2377" t="s">
        <v>60</v>
      </c>
      <c r="Z2377">
        <f>IF(Tabla1[[#This Row],[HOUSING]]="free",0,IF(Tabla1[[#This Row],[HOUSING]]="own",1,2))</f>
        <v>0</v>
      </c>
      <c r="AA2377">
        <v>2</v>
      </c>
      <c r="AB2377" t="s">
        <v>32</v>
      </c>
      <c r="AC2377">
        <f>IF(Tabla1[[#This Row],[JOB]]="unemployed",0,IF(Tabla1[[#This Row],[JOB]]="unskilled",1,IF(Tabla1[[#This Row],[JOB]]="skilled",2,3)))</f>
        <v>2</v>
      </c>
      <c r="AD2377">
        <v>1</v>
      </c>
      <c r="AE2377" t="s">
        <v>33</v>
      </c>
      <c r="AF2377">
        <f>IF(Tabla1[[#This Row],[TELEPHONE]]="none",0,1)</f>
        <v>1</v>
      </c>
      <c r="AG2377" t="s">
        <v>33</v>
      </c>
      <c r="AH2377">
        <f>IF(Tabla1[[#This Row],[FOREIGNWORKER]]="no",0,1)</f>
        <v>1</v>
      </c>
      <c r="AI2377" t="s">
        <v>55</v>
      </c>
      <c r="AJ2377">
        <f>IF(Tabla1[[#This Row],[RISK]]="No Risk",0,1)</f>
        <v>1</v>
      </c>
    </row>
    <row r="2378" spans="1:36" x14ac:dyDescent="0.25">
      <c r="A2378" t="s">
        <v>2448</v>
      </c>
      <c r="B2378" t="s">
        <v>51</v>
      </c>
      <c r="C2378">
        <f>IF(Tabla1[[#This Row],[CHECKINGSTATUS]]="no_checking",0,IF(Tabla1[[#This Row],[CHECKINGSTATUS]]="less_0",1,IF(Tabla1[[#This Row],[CHECKINGSTATUS]]="0_to_200",2,3)))</f>
        <v>0</v>
      </c>
      <c r="D2378">
        <v>28</v>
      </c>
      <c r="E2378" t="s">
        <v>42</v>
      </c>
      <c r="F2378">
        <f>IF(Tabla1[[#This Row],[CREDITHISTORY]]="no_credits",0,IF(Tabla1[[#This Row],[CREDITHISTORY]]="prior_paymentes_delayed",1,IF(Tabla1[[#This Row],[CREDITHISTORY]]="outstanding_credit",2,3)))</f>
        <v>3</v>
      </c>
      <c r="G2378" t="s">
        <v>68</v>
      </c>
      <c r="H23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78">
        <v>3731</v>
      </c>
      <c r="J2378" t="s">
        <v>54</v>
      </c>
      <c r="K23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78" t="s">
        <v>39</v>
      </c>
      <c r="M23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78">
        <v>3</v>
      </c>
      <c r="O2378" t="s">
        <v>44</v>
      </c>
      <c r="P2378">
        <f>IF(Tabla1[[#This Row],[SEX]]="female",0,1)</f>
        <v>1</v>
      </c>
      <c r="Q2378" t="s">
        <v>29</v>
      </c>
      <c r="R2378">
        <f>IF(Tabla1[[#This Row],[OTHERSONLOAN]]="none",0,IF(Tabla1[[#This Row],[OTHERSONLOAN]]="co-applicant",1,2))</f>
        <v>0</v>
      </c>
      <c r="S2378">
        <v>3</v>
      </c>
      <c r="T2378" t="s">
        <v>65</v>
      </c>
      <c r="U2378">
        <f>IF(Tabla1[[#This Row],[OWNSPROPERTY]]="unknown",0,IF(Tabla1[[#This Row],[OWNSPROPERTY]]="real_state",1,IF(Tabla1[[#This Row],[OWNSPROPERTY]]="car_other",2,3)))</f>
        <v>2</v>
      </c>
      <c r="V2378">
        <v>28</v>
      </c>
      <c r="W2378" t="s">
        <v>29</v>
      </c>
      <c r="X2378">
        <f>IF(Tabla1[[#This Row],[INSTALLMENTPLANS]]="none",0,IF(Tabla1[[#This Row],[INSTALLMENTPLANS]]="stores",1,2))</f>
        <v>0</v>
      </c>
      <c r="Y2378" t="s">
        <v>72</v>
      </c>
      <c r="Z2378">
        <f>IF(Tabla1[[#This Row],[HOUSING]]="free",0,IF(Tabla1[[#This Row],[HOUSING]]="own",1,2))</f>
        <v>2</v>
      </c>
      <c r="AA2378">
        <v>1</v>
      </c>
      <c r="AB2378" t="s">
        <v>32</v>
      </c>
      <c r="AC2378">
        <f>IF(Tabla1[[#This Row],[JOB]]="unemployed",0,IF(Tabla1[[#This Row],[JOB]]="unskilled",1,IF(Tabla1[[#This Row],[JOB]]="skilled",2,3)))</f>
        <v>2</v>
      </c>
      <c r="AD2378">
        <v>1</v>
      </c>
      <c r="AE2378" t="s">
        <v>29</v>
      </c>
      <c r="AF2378">
        <f>IF(Tabla1[[#This Row],[TELEPHONE]]="none",0,1)</f>
        <v>0</v>
      </c>
      <c r="AG2378" t="s">
        <v>33</v>
      </c>
      <c r="AH2378">
        <f>IF(Tabla1[[#This Row],[FOREIGNWORKER]]="no",0,1)</f>
        <v>1</v>
      </c>
      <c r="AI2378" t="s">
        <v>34</v>
      </c>
      <c r="AJ2378">
        <f>IF(Tabla1[[#This Row],[RISK]]="No Risk",0,1)</f>
        <v>0</v>
      </c>
    </row>
    <row r="2379" spans="1:36" x14ac:dyDescent="0.25">
      <c r="A2379" t="s">
        <v>2449</v>
      </c>
      <c r="B2379" t="s">
        <v>51</v>
      </c>
      <c r="C2379">
        <f>IF(Tabla1[[#This Row],[CHECKINGSTATUS]]="no_checking",0,IF(Tabla1[[#This Row],[CHECKINGSTATUS]]="less_0",1,IF(Tabla1[[#This Row],[CHECKINGSTATUS]]="0_to_200",2,3)))</f>
        <v>0</v>
      </c>
      <c r="D2379">
        <v>25</v>
      </c>
      <c r="E2379" t="s">
        <v>42</v>
      </c>
      <c r="F2379">
        <f>IF(Tabla1[[#This Row],[CREDITHISTORY]]="no_credits",0,IF(Tabla1[[#This Row],[CREDITHISTORY]]="prior_paymentes_delayed",1,IF(Tabla1[[#This Row],[CREDITHISTORY]]="outstanding_credit",2,3)))</f>
        <v>3</v>
      </c>
      <c r="G2379" t="s">
        <v>197</v>
      </c>
      <c r="H23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379">
        <v>6065</v>
      </c>
      <c r="J2379" t="s">
        <v>26</v>
      </c>
      <c r="K23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79" t="s">
        <v>62</v>
      </c>
      <c r="M23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79">
        <v>3</v>
      </c>
      <c r="O2379" t="s">
        <v>44</v>
      </c>
      <c r="P2379">
        <f>IF(Tabla1[[#This Row],[SEX]]="female",0,1)</f>
        <v>1</v>
      </c>
      <c r="Q2379" t="s">
        <v>29</v>
      </c>
      <c r="R2379">
        <f>IF(Tabla1[[#This Row],[OTHERSONLOAN]]="none",0,IF(Tabla1[[#This Row],[OTHERSONLOAN]]="co-applicant",1,2))</f>
        <v>0</v>
      </c>
      <c r="S2379">
        <v>4</v>
      </c>
      <c r="T2379" t="s">
        <v>65</v>
      </c>
      <c r="U2379">
        <f>IF(Tabla1[[#This Row],[OWNSPROPERTY]]="unknown",0,IF(Tabla1[[#This Row],[OWNSPROPERTY]]="real_state",1,IF(Tabla1[[#This Row],[OWNSPROPERTY]]="car_other",2,3)))</f>
        <v>2</v>
      </c>
      <c r="V2379">
        <v>42</v>
      </c>
      <c r="W2379" t="s">
        <v>29</v>
      </c>
      <c r="X2379">
        <f>IF(Tabla1[[#This Row],[INSTALLMENTPLANS]]="none",0,IF(Tabla1[[#This Row],[INSTALLMENTPLANS]]="stores",1,2))</f>
        <v>0</v>
      </c>
      <c r="Y2379" t="s">
        <v>31</v>
      </c>
      <c r="Z2379">
        <f>IF(Tabla1[[#This Row],[HOUSING]]="free",0,IF(Tabla1[[#This Row],[HOUSING]]="own",1,2))</f>
        <v>1</v>
      </c>
      <c r="AA2379">
        <v>1</v>
      </c>
      <c r="AB2379" t="s">
        <v>63</v>
      </c>
      <c r="AC2379">
        <f>IF(Tabla1[[#This Row],[JOB]]="unemployed",0,IF(Tabla1[[#This Row],[JOB]]="unskilled",1,IF(Tabla1[[#This Row],[JOB]]="skilled",2,3)))</f>
        <v>3</v>
      </c>
      <c r="AD2379">
        <v>1</v>
      </c>
      <c r="AE2379" t="s">
        <v>29</v>
      </c>
      <c r="AF2379">
        <f>IF(Tabla1[[#This Row],[TELEPHONE]]="none",0,1)</f>
        <v>0</v>
      </c>
      <c r="AG2379" t="s">
        <v>33</v>
      </c>
      <c r="AH2379">
        <f>IF(Tabla1[[#This Row],[FOREIGNWORKER]]="no",0,1)</f>
        <v>1</v>
      </c>
      <c r="AI2379" t="s">
        <v>34</v>
      </c>
      <c r="AJ2379">
        <f>IF(Tabla1[[#This Row],[RISK]]="No Risk",0,1)</f>
        <v>0</v>
      </c>
    </row>
    <row r="2380" spans="1:36" x14ac:dyDescent="0.25">
      <c r="A2380" t="s">
        <v>2450</v>
      </c>
      <c r="B2380" t="s">
        <v>36</v>
      </c>
      <c r="C2380">
        <f>IF(Tabla1[[#This Row],[CHECKINGSTATUS]]="no_checking",0,IF(Tabla1[[#This Row],[CHECKINGSTATUS]]="less_0",1,IF(Tabla1[[#This Row],[CHECKINGSTATUS]]="0_to_200",2,3)))</f>
        <v>1</v>
      </c>
      <c r="D2380">
        <v>13</v>
      </c>
      <c r="E2380" t="s">
        <v>42</v>
      </c>
      <c r="F2380">
        <f>IF(Tabla1[[#This Row],[CREDITHISTORY]]="no_credits",0,IF(Tabla1[[#This Row],[CREDITHISTORY]]="prior_paymentes_delayed",1,IF(Tabla1[[#This Row],[CREDITHISTORY]]="outstanding_credit",2,3)))</f>
        <v>3</v>
      </c>
      <c r="G2380" t="s">
        <v>37</v>
      </c>
      <c r="H23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80">
        <v>250</v>
      </c>
      <c r="J2380" t="s">
        <v>26</v>
      </c>
      <c r="K23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80" t="s">
        <v>39</v>
      </c>
      <c r="M23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80">
        <v>2</v>
      </c>
      <c r="O2380" t="s">
        <v>44</v>
      </c>
      <c r="P2380">
        <f>IF(Tabla1[[#This Row],[SEX]]="female",0,1)</f>
        <v>1</v>
      </c>
      <c r="Q2380" t="s">
        <v>29</v>
      </c>
      <c r="R2380">
        <f>IF(Tabla1[[#This Row],[OTHERSONLOAN]]="none",0,IF(Tabla1[[#This Row],[OTHERSONLOAN]]="co-applicant",1,2))</f>
        <v>0</v>
      </c>
      <c r="S2380">
        <v>1</v>
      </c>
      <c r="T2380" t="s">
        <v>45</v>
      </c>
      <c r="U2380">
        <f>IF(Tabla1[[#This Row],[OWNSPROPERTY]]="unknown",0,IF(Tabla1[[#This Row],[OWNSPROPERTY]]="real_state",1,IF(Tabla1[[#This Row],[OWNSPROPERTY]]="car_other",2,3)))</f>
        <v>3</v>
      </c>
      <c r="V2380">
        <v>24</v>
      </c>
      <c r="W2380" t="s">
        <v>116</v>
      </c>
      <c r="X2380">
        <f>IF(Tabla1[[#This Row],[INSTALLMENTPLANS]]="none",0,IF(Tabla1[[#This Row],[INSTALLMENTPLANS]]="stores",1,2))</f>
        <v>2</v>
      </c>
      <c r="Y2380" t="s">
        <v>72</v>
      </c>
      <c r="Z2380">
        <f>IF(Tabla1[[#This Row],[HOUSING]]="free",0,IF(Tabla1[[#This Row],[HOUSING]]="own",1,2))</f>
        <v>2</v>
      </c>
      <c r="AA2380">
        <v>1</v>
      </c>
      <c r="AB2380" t="s">
        <v>71</v>
      </c>
      <c r="AC2380">
        <f>IF(Tabla1[[#This Row],[JOB]]="unemployed",0,IF(Tabla1[[#This Row],[JOB]]="unskilled",1,IF(Tabla1[[#This Row],[JOB]]="skilled",2,3)))</f>
        <v>0</v>
      </c>
      <c r="AD2380">
        <v>1</v>
      </c>
      <c r="AE2380" t="s">
        <v>29</v>
      </c>
      <c r="AF2380">
        <f>IF(Tabla1[[#This Row],[TELEPHONE]]="none",0,1)</f>
        <v>0</v>
      </c>
      <c r="AG2380" t="s">
        <v>33</v>
      </c>
      <c r="AH2380">
        <f>IF(Tabla1[[#This Row],[FOREIGNWORKER]]="no",0,1)</f>
        <v>1</v>
      </c>
      <c r="AI2380" t="s">
        <v>34</v>
      </c>
      <c r="AJ2380">
        <f>IF(Tabla1[[#This Row],[RISK]]="No Risk",0,1)</f>
        <v>0</v>
      </c>
    </row>
    <row r="2381" spans="1:36" x14ac:dyDescent="0.25">
      <c r="A2381" t="s">
        <v>2451</v>
      </c>
      <c r="B2381" t="s">
        <v>51</v>
      </c>
      <c r="C2381">
        <f>IF(Tabla1[[#This Row],[CHECKINGSTATUS]]="no_checking",0,IF(Tabla1[[#This Row],[CHECKINGSTATUS]]="less_0",1,IF(Tabla1[[#This Row],[CHECKINGSTATUS]]="0_to_200",2,3)))</f>
        <v>0</v>
      </c>
      <c r="D2381">
        <v>42</v>
      </c>
      <c r="E2381" t="s">
        <v>57</v>
      </c>
      <c r="F2381">
        <f>IF(Tabla1[[#This Row],[CREDITHISTORY]]="no_credits",0,IF(Tabla1[[#This Row],[CREDITHISTORY]]="prior_paymentes_delayed",1,IF(Tabla1[[#This Row],[CREDITHISTORY]]="outstanding_credit",2,3)))</f>
        <v>2</v>
      </c>
      <c r="G2381" t="s">
        <v>82</v>
      </c>
      <c r="H23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81">
        <v>6617</v>
      </c>
      <c r="J2381" t="s">
        <v>94</v>
      </c>
      <c r="K23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81" t="s">
        <v>49</v>
      </c>
      <c r="M23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81">
        <v>5</v>
      </c>
      <c r="O2381" t="s">
        <v>44</v>
      </c>
      <c r="P2381">
        <f>IF(Tabla1[[#This Row],[SEX]]="female",0,1)</f>
        <v>1</v>
      </c>
      <c r="Q2381" t="s">
        <v>59</v>
      </c>
      <c r="R2381">
        <f>IF(Tabla1[[#This Row],[OTHERSONLOAN]]="none",0,IF(Tabla1[[#This Row],[OTHERSONLOAN]]="co-applicant",1,2))</f>
        <v>1</v>
      </c>
      <c r="S2381">
        <v>5</v>
      </c>
      <c r="T2381" t="s">
        <v>54</v>
      </c>
      <c r="U2381">
        <f>IF(Tabla1[[#This Row],[OWNSPROPERTY]]="unknown",0,IF(Tabla1[[#This Row],[OWNSPROPERTY]]="real_state",1,IF(Tabla1[[#This Row],[OWNSPROPERTY]]="car_other",2,3)))</f>
        <v>0</v>
      </c>
      <c r="V2381">
        <v>60</v>
      </c>
      <c r="W2381" t="s">
        <v>29</v>
      </c>
      <c r="X2381">
        <f>IF(Tabla1[[#This Row],[INSTALLMENTPLANS]]="none",0,IF(Tabla1[[#This Row],[INSTALLMENTPLANS]]="stores",1,2))</f>
        <v>0</v>
      </c>
      <c r="Y2381" t="s">
        <v>60</v>
      </c>
      <c r="Z2381">
        <f>IF(Tabla1[[#This Row],[HOUSING]]="free",0,IF(Tabla1[[#This Row],[HOUSING]]="own",1,2))</f>
        <v>0</v>
      </c>
      <c r="AA2381">
        <v>3</v>
      </c>
      <c r="AB2381" t="s">
        <v>32</v>
      </c>
      <c r="AC2381">
        <f>IF(Tabla1[[#This Row],[JOB]]="unemployed",0,IF(Tabla1[[#This Row],[JOB]]="unskilled",1,IF(Tabla1[[#This Row],[JOB]]="skilled",2,3)))</f>
        <v>2</v>
      </c>
      <c r="AD2381">
        <v>2</v>
      </c>
      <c r="AE2381" t="s">
        <v>33</v>
      </c>
      <c r="AF2381">
        <f>IF(Tabla1[[#This Row],[TELEPHONE]]="none",0,1)</f>
        <v>1</v>
      </c>
      <c r="AG2381" t="s">
        <v>33</v>
      </c>
      <c r="AH2381">
        <f>IF(Tabla1[[#This Row],[FOREIGNWORKER]]="no",0,1)</f>
        <v>1</v>
      </c>
      <c r="AI2381" t="s">
        <v>55</v>
      </c>
      <c r="AJ2381">
        <f>IF(Tabla1[[#This Row],[RISK]]="No Risk",0,1)</f>
        <v>1</v>
      </c>
    </row>
    <row r="2382" spans="1:36" x14ac:dyDescent="0.25">
      <c r="A2382" t="s">
        <v>2452</v>
      </c>
      <c r="B2382" t="s">
        <v>36</v>
      </c>
      <c r="C2382">
        <f>IF(Tabla1[[#This Row],[CHECKINGSTATUS]]="no_checking",0,IF(Tabla1[[#This Row],[CHECKINGSTATUS]]="less_0",1,IF(Tabla1[[#This Row],[CHECKINGSTATUS]]="0_to_200",2,3)))</f>
        <v>1</v>
      </c>
      <c r="D2382">
        <v>15</v>
      </c>
      <c r="E2382" t="s">
        <v>24</v>
      </c>
      <c r="F2382">
        <f>IF(Tabla1[[#This Row],[CREDITHISTORY]]="no_credits",0,IF(Tabla1[[#This Row],[CREDITHISTORY]]="prior_paymentes_delayed",1,IF(Tabla1[[#This Row],[CREDITHISTORY]]="outstanding_credit",2,3)))</f>
        <v>3</v>
      </c>
      <c r="G2382" t="s">
        <v>74</v>
      </c>
      <c r="H23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82">
        <v>4638</v>
      </c>
      <c r="J2382" t="s">
        <v>38</v>
      </c>
      <c r="K23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82" t="s">
        <v>39</v>
      </c>
      <c r="M23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82">
        <v>3</v>
      </c>
      <c r="O2382" t="s">
        <v>44</v>
      </c>
      <c r="P2382">
        <f>IF(Tabla1[[#This Row],[SEX]]="female",0,1)</f>
        <v>1</v>
      </c>
      <c r="Q2382" t="s">
        <v>29</v>
      </c>
      <c r="R2382">
        <f>IF(Tabla1[[#This Row],[OTHERSONLOAN]]="none",0,IF(Tabla1[[#This Row],[OTHERSONLOAN]]="co-applicant",1,2))</f>
        <v>0</v>
      </c>
      <c r="S2382">
        <v>3</v>
      </c>
      <c r="T2382" t="s">
        <v>65</v>
      </c>
      <c r="U2382">
        <f>IF(Tabla1[[#This Row],[OWNSPROPERTY]]="unknown",0,IF(Tabla1[[#This Row],[OWNSPROPERTY]]="real_state",1,IF(Tabla1[[#This Row],[OWNSPROPERTY]]="car_other",2,3)))</f>
        <v>2</v>
      </c>
      <c r="V2382">
        <v>19</v>
      </c>
      <c r="W2382" t="s">
        <v>29</v>
      </c>
      <c r="X2382">
        <f>IF(Tabla1[[#This Row],[INSTALLMENTPLANS]]="none",0,IF(Tabla1[[#This Row],[INSTALLMENTPLANS]]="stores",1,2))</f>
        <v>0</v>
      </c>
      <c r="Y2382" t="s">
        <v>31</v>
      </c>
      <c r="Z2382">
        <f>IF(Tabla1[[#This Row],[HOUSING]]="free",0,IF(Tabla1[[#This Row],[HOUSING]]="own",1,2))</f>
        <v>1</v>
      </c>
      <c r="AA2382">
        <v>1</v>
      </c>
      <c r="AB2382" t="s">
        <v>32</v>
      </c>
      <c r="AC2382">
        <f>IF(Tabla1[[#This Row],[JOB]]="unemployed",0,IF(Tabla1[[#This Row],[JOB]]="unskilled",1,IF(Tabla1[[#This Row],[JOB]]="skilled",2,3)))</f>
        <v>2</v>
      </c>
      <c r="AD2382">
        <v>1</v>
      </c>
      <c r="AE2382" t="s">
        <v>29</v>
      </c>
      <c r="AF2382">
        <f>IF(Tabla1[[#This Row],[TELEPHONE]]="none",0,1)</f>
        <v>0</v>
      </c>
      <c r="AG2382" t="s">
        <v>33</v>
      </c>
      <c r="AH2382">
        <f>IF(Tabla1[[#This Row],[FOREIGNWORKER]]="no",0,1)</f>
        <v>1</v>
      </c>
      <c r="AI2382" t="s">
        <v>34</v>
      </c>
      <c r="AJ2382">
        <f>IF(Tabla1[[#This Row],[RISK]]="No Risk",0,1)</f>
        <v>0</v>
      </c>
    </row>
    <row r="2383" spans="1:36" x14ac:dyDescent="0.25">
      <c r="A2383" t="s">
        <v>2453</v>
      </c>
      <c r="B2383" t="s">
        <v>23</v>
      </c>
      <c r="C2383">
        <f>IF(Tabla1[[#This Row],[CHECKINGSTATUS]]="no_checking",0,IF(Tabla1[[#This Row],[CHECKINGSTATUS]]="less_0",1,IF(Tabla1[[#This Row],[CHECKINGSTATUS]]="0_to_200",2,3)))</f>
        <v>2</v>
      </c>
      <c r="D2383">
        <v>35</v>
      </c>
      <c r="E2383" t="s">
        <v>42</v>
      </c>
      <c r="F2383">
        <f>IF(Tabla1[[#This Row],[CREDITHISTORY]]="no_credits",0,IF(Tabla1[[#This Row],[CREDITHISTORY]]="prior_paymentes_delayed",1,IF(Tabla1[[#This Row],[CREDITHISTORY]]="outstanding_credit",2,3)))</f>
        <v>3</v>
      </c>
      <c r="G2383" t="s">
        <v>82</v>
      </c>
      <c r="H23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383">
        <v>6017</v>
      </c>
      <c r="J2383" t="s">
        <v>26</v>
      </c>
      <c r="K23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83" t="s">
        <v>27</v>
      </c>
      <c r="M23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83">
        <v>3</v>
      </c>
      <c r="O2383" t="s">
        <v>44</v>
      </c>
      <c r="P2383">
        <f>IF(Tabla1[[#This Row],[SEX]]="female",0,1)</f>
        <v>1</v>
      </c>
      <c r="Q2383" t="s">
        <v>29</v>
      </c>
      <c r="R2383">
        <f>IF(Tabla1[[#This Row],[OTHERSONLOAN]]="none",0,IF(Tabla1[[#This Row],[OTHERSONLOAN]]="co-applicant",1,2))</f>
        <v>0</v>
      </c>
      <c r="S2383">
        <v>2</v>
      </c>
      <c r="T2383" t="s">
        <v>54</v>
      </c>
      <c r="U2383">
        <f>IF(Tabla1[[#This Row],[OWNSPROPERTY]]="unknown",0,IF(Tabla1[[#This Row],[OWNSPROPERTY]]="real_state",1,IF(Tabla1[[#This Row],[OWNSPROPERTY]]="car_other",2,3)))</f>
        <v>0</v>
      </c>
      <c r="V2383">
        <v>33</v>
      </c>
      <c r="W2383" t="s">
        <v>29</v>
      </c>
      <c r="X2383">
        <f>IF(Tabla1[[#This Row],[INSTALLMENTPLANS]]="none",0,IF(Tabla1[[#This Row],[INSTALLMENTPLANS]]="stores",1,2))</f>
        <v>0</v>
      </c>
      <c r="Y2383" t="s">
        <v>31</v>
      </c>
      <c r="Z2383">
        <f>IF(Tabla1[[#This Row],[HOUSING]]="free",0,IF(Tabla1[[#This Row],[HOUSING]]="own",1,2))</f>
        <v>1</v>
      </c>
      <c r="AA2383">
        <v>2</v>
      </c>
      <c r="AB2383" t="s">
        <v>32</v>
      </c>
      <c r="AC2383">
        <f>IF(Tabla1[[#This Row],[JOB]]="unemployed",0,IF(Tabla1[[#This Row],[JOB]]="unskilled",1,IF(Tabla1[[#This Row],[JOB]]="skilled",2,3)))</f>
        <v>2</v>
      </c>
      <c r="AD2383">
        <v>1</v>
      </c>
      <c r="AE2383" t="s">
        <v>29</v>
      </c>
      <c r="AF2383">
        <f>IF(Tabla1[[#This Row],[TELEPHONE]]="none",0,1)</f>
        <v>0</v>
      </c>
      <c r="AG2383" t="s">
        <v>33</v>
      </c>
      <c r="AH2383">
        <f>IF(Tabla1[[#This Row],[FOREIGNWORKER]]="no",0,1)</f>
        <v>1</v>
      </c>
      <c r="AI2383" t="s">
        <v>34</v>
      </c>
      <c r="AJ2383">
        <f>IF(Tabla1[[#This Row],[RISK]]="No Risk",0,1)</f>
        <v>0</v>
      </c>
    </row>
    <row r="2384" spans="1:36" x14ac:dyDescent="0.25">
      <c r="A2384" s="1" t="s">
        <v>2454</v>
      </c>
      <c r="B2384" t="s">
        <v>51</v>
      </c>
      <c r="C2384">
        <f>IF(Tabla1[[#This Row],[CHECKINGSTATUS]]="no_checking",0,IF(Tabla1[[#This Row],[CHECKINGSTATUS]]="less_0",1,IF(Tabla1[[#This Row],[CHECKINGSTATUS]]="0_to_200",2,3)))</f>
        <v>0</v>
      </c>
      <c r="D2384">
        <v>36</v>
      </c>
      <c r="E2384" t="s">
        <v>24</v>
      </c>
      <c r="F2384">
        <f>IF(Tabla1[[#This Row],[CREDITHISTORY]]="no_credits",0,IF(Tabla1[[#This Row],[CREDITHISTORY]]="prior_paymentes_delayed",1,IF(Tabla1[[#This Row],[CREDITHISTORY]]="outstanding_credit",2,3)))</f>
        <v>3</v>
      </c>
      <c r="G2384" t="s">
        <v>68</v>
      </c>
      <c r="H23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84">
        <v>8091</v>
      </c>
      <c r="J2384" t="s">
        <v>26</v>
      </c>
      <c r="K23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84" t="s">
        <v>62</v>
      </c>
      <c r="M23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84">
        <v>3</v>
      </c>
      <c r="O2384" t="s">
        <v>28</v>
      </c>
      <c r="P2384">
        <f>IF(Tabla1[[#This Row],[SEX]]="female",0,1)</f>
        <v>0</v>
      </c>
      <c r="Q2384" t="s">
        <v>29</v>
      </c>
      <c r="R2384">
        <f>IF(Tabla1[[#This Row],[OTHERSONLOAN]]="none",0,IF(Tabla1[[#This Row],[OTHERSONLOAN]]="co-applicant",1,2))</f>
        <v>0</v>
      </c>
      <c r="S2384">
        <v>3</v>
      </c>
      <c r="T2384" t="s">
        <v>54</v>
      </c>
      <c r="U2384">
        <f>IF(Tabla1[[#This Row],[OWNSPROPERTY]]="unknown",0,IF(Tabla1[[#This Row],[OWNSPROPERTY]]="real_state",1,IF(Tabla1[[#This Row],[OWNSPROPERTY]]="car_other",2,3)))</f>
        <v>0</v>
      </c>
      <c r="V2384">
        <v>39</v>
      </c>
      <c r="W2384" t="s">
        <v>29</v>
      </c>
      <c r="X2384">
        <f>IF(Tabla1[[#This Row],[INSTALLMENTPLANS]]="none",0,IF(Tabla1[[#This Row],[INSTALLMENTPLANS]]="stores",1,2))</f>
        <v>0</v>
      </c>
      <c r="Y2384" t="s">
        <v>31</v>
      </c>
      <c r="Z2384">
        <f>IF(Tabla1[[#This Row],[HOUSING]]="free",0,IF(Tabla1[[#This Row],[HOUSING]]="own",1,2))</f>
        <v>1</v>
      </c>
      <c r="AA2384">
        <v>2</v>
      </c>
      <c r="AB2384" t="s">
        <v>32</v>
      </c>
      <c r="AC2384">
        <f>IF(Tabla1[[#This Row],[JOB]]="unemployed",0,IF(Tabla1[[#This Row],[JOB]]="unskilled",1,IF(Tabla1[[#This Row],[JOB]]="skilled",2,3)))</f>
        <v>2</v>
      </c>
      <c r="AD2384">
        <v>2</v>
      </c>
      <c r="AE2384" t="s">
        <v>33</v>
      </c>
      <c r="AF2384">
        <f>IF(Tabla1[[#This Row],[TELEPHONE]]="none",0,1)</f>
        <v>1</v>
      </c>
      <c r="AG2384" t="s">
        <v>33</v>
      </c>
      <c r="AH2384">
        <f>IF(Tabla1[[#This Row],[FOREIGNWORKER]]="no",0,1)</f>
        <v>1</v>
      </c>
      <c r="AI2384" t="s">
        <v>55</v>
      </c>
      <c r="AJ2384">
        <f>IF(Tabla1[[#This Row],[RISK]]="No Risk",0,1)</f>
        <v>1</v>
      </c>
    </row>
    <row r="2385" spans="1:36" x14ac:dyDescent="0.25">
      <c r="A2385" t="s">
        <v>2455</v>
      </c>
      <c r="B2385" t="s">
        <v>23</v>
      </c>
      <c r="C2385">
        <f>IF(Tabla1[[#This Row],[CHECKINGSTATUS]]="no_checking",0,IF(Tabla1[[#This Row],[CHECKINGSTATUS]]="less_0",1,IF(Tabla1[[#This Row],[CHECKINGSTATUS]]="0_to_200",2,3)))</f>
        <v>2</v>
      </c>
      <c r="D2385">
        <v>21</v>
      </c>
      <c r="E2385" t="s">
        <v>57</v>
      </c>
      <c r="F2385">
        <f>IF(Tabla1[[#This Row],[CREDITHISTORY]]="no_credits",0,IF(Tabla1[[#This Row],[CREDITHISTORY]]="prior_paymentes_delayed",1,IF(Tabla1[[#This Row],[CREDITHISTORY]]="outstanding_credit",2,3)))</f>
        <v>2</v>
      </c>
      <c r="G2385" t="s">
        <v>43</v>
      </c>
      <c r="H23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85">
        <v>4839</v>
      </c>
      <c r="J2385" t="s">
        <v>94</v>
      </c>
      <c r="K23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85" t="s">
        <v>49</v>
      </c>
      <c r="M23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85">
        <v>4</v>
      </c>
      <c r="O2385" t="s">
        <v>44</v>
      </c>
      <c r="P2385">
        <f>IF(Tabla1[[#This Row],[SEX]]="female",0,1)</f>
        <v>1</v>
      </c>
      <c r="Q2385" t="s">
        <v>29</v>
      </c>
      <c r="R2385">
        <f>IF(Tabla1[[#This Row],[OTHERSONLOAN]]="none",0,IF(Tabla1[[#This Row],[OTHERSONLOAN]]="co-applicant",1,2))</f>
        <v>0</v>
      </c>
      <c r="S2385">
        <v>2</v>
      </c>
      <c r="T2385" t="s">
        <v>65</v>
      </c>
      <c r="U2385">
        <f>IF(Tabla1[[#This Row],[OWNSPROPERTY]]="unknown",0,IF(Tabla1[[#This Row],[OWNSPROPERTY]]="real_state",1,IF(Tabla1[[#This Row],[OWNSPROPERTY]]="car_other",2,3)))</f>
        <v>2</v>
      </c>
      <c r="V2385">
        <v>43</v>
      </c>
      <c r="W2385" t="s">
        <v>29</v>
      </c>
      <c r="X2385">
        <f>IF(Tabla1[[#This Row],[INSTALLMENTPLANS]]="none",0,IF(Tabla1[[#This Row],[INSTALLMENTPLANS]]="stores",1,2))</f>
        <v>0</v>
      </c>
      <c r="Y2385" t="s">
        <v>31</v>
      </c>
      <c r="Z2385">
        <f>IF(Tabla1[[#This Row],[HOUSING]]="free",0,IF(Tabla1[[#This Row],[HOUSING]]="own",1,2))</f>
        <v>1</v>
      </c>
      <c r="AA2385">
        <v>2</v>
      </c>
      <c r="AB2385" t="s">
        <v>32</v>
      </c>
      <c r="AC2385">
        <f>IF(Tabla1[[#This Row],[JOB]]="unemployed",0,IF(Tabla1[[#This Row],[JOB]]="unskilled",1,IF(Tabla1[[#This Row],[JOB]]="skilled",2,3)))</f>
        <v>2</v>
      </c>
      <c r="AD2385">
        <v>2</v>
      </c>
      <c r="AE2385" t="s">
        <v>29</v>
      </c>
      <c r="AF2385">
        <f>IF(Tabla1[[#This Row],[TELEPHONE]]="none",0,1)</f>
        <v>0</v>
      </c>
      <c r="AG2385" t="s">
        <v>33</v>
      </c>
      <c r="AH2385">
        <f>IF(Tabla1[[#This Row],[FOREIGNWORKER]]="no",0,1)</f>
        <v>1</v>
      </c>
      <c r="AI2385" t="s">
        <v>34</v>
      </c>
      <c r="AJ2385">
        <f>IF(Tabla1[[#This Row],[RISK]]="No Risk",0,1)</f>
        <v>0</v>
      </c>
    </row>
    <row r="2386" spans="1:36" x14ac:dyDescent="0.25">
      <c r="A2386" t="s">
        <v>2456</v>
      </c>
      <c r="B2386" t="s">
        <v>51</v>
      </c>
      <c r="C2386">
        <f>IF(Tabla1[[#This Row],[CHECKINGSTATUS]]="no_checking",0,IF(Tabla1[[#This Row],[CHECKINGSTATUS]]="less_0",1,IF(Tabla1[[#This Row],[CHECKINGSTATUS]]="0_to_200",2,3)))</f>
        <v>0</v>
      </c>
      <c r="D2386">
        <v>36</v>
      </c>
      <c r="E2386" t="s">
        <v>42</v>
      </c>
      <c r="F2386">
        <f>IF(Tabla1[[#This Row],[CREDITHISTORY]]="no_credits",0,IF(Tabla1[[#This Row],[CREDITHISTORY]]="prior_paymentes_delayed",1,IF(Tabla1[[#This Row],[CREDITHISTORY]]="outstanding_credit",2,3)))</f>
        <v>3</v>
      </c>
      <c r="G2386" t="s">
        <v>68</v>
      </c>
      <c r="H23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86">
        <v>8644</v>
      </c>
      <c r="J2386" t="s">
        <v>53</v>
      </c>
      <c r="K238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86" t="s">
        <v>39</v>
      </c>
      <c r="M23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86">
        <v>4</v>
      </c>
      <c r="O2386" t="s">
        <v>44</v>
      </c>
      <c r="P2386">
        <f>IF(Tabla1[[#This Row],[SEX]]="female",0,1)</f>
        <v>1</v>
      </c>
      <c r="Q2386" t="s">
        <v>29</v>
      </c>
      <c r="R2386">
        <f>IF(Tabla1[[#This Row],[OTHERSONLOAN]]="none",0,IF(Tabla1[[#This Row],[OTHERSONLOAN]]="co-applicant",1,2))</f>
        <v>0</v>
      </c>
      <c r="S2386">
        <v>4</v>
      </c>
      <c r="T2386" t="s">
        <v>30</v>
      </c>
      <c r="U2386">
        <f>IF(Tabla1[[#This Row],[OWNSPROPERTY]]="unknown",0,IF(Tabla1[[#This Row],[OWNSPROPERTY]]="real_state",1,IF(Tabla1[[#This Row],[OWNSPROPERTY]]="car_other",2,3)))</f>
        <v>3</v>
      </c>
      <c r="V2386">
        <v>27</v>
      </c>
      <c r="W2386" t="s">
        <v>40</v>
      </c>
      <c r="X2386">
        <f>IF(Tabla1[[#This Row],[INSTALLMENTPLANS]]="none",0,IF(Tabla1[[#This Row],[INSTALLMENTPLANS]]="stores",1,2))</f>
        <v>1</v>
      </c>
      <c r="Y2386" t="s">
        <v>31</v>
      </c>
      <c r="Z2386">
        <f>IF(Tabla1[[#This Row],[HOUSING]]="free",0,IF(Tabla1[[#This Row],[HOUSING]]="own",1,2))</f>
        <v>1</v>
      </c>
      <c r="AA2386">
        <v>1</v>
      </c>
      <c r="AB2386" t="s">
        <v>92</v>
      </c>
      <c r="AC2386">
        <f>IF(Tabla1[[#This Row],[JOB]]="unemployed",0,IF(Tabla1[[#This Row],[JOB]]="unskilled",1,IF(Tabla1[[#This Row],[JOB]]="skilled",2,3)))</f>
        <v>1</v>
      </c>
      <c r="AD2386">
        <v>1</v>
      </c>
      <c r="AE2386" t="s">
        <v>29</v>
      </c>
      <c r="AF2386">
        <f>IF(Tabla1[[#This Row],[TELEPHONE]]="none",0,1)</f>
        <v>0</v>
      </c>
      <c r="AG2386" t="s">
        <v>33</v>
      </c>
      <c r="AH2386">
        <f>IF(Tabla1[[#This Row],[FOREIGNWORKER]]="no",0,1)</f>
        <v>1</v>
      </c>
      <c r="AI2386" t="s">
        <v>55</v>
      </c>
      <c r="AJ2386">
        <f>IF(Tabla1[[#This Row],[RISK]]="No Risk",0,1)</f>
        <v>1</v>
      </c>
    </row>
    <row r="2387" spans="1:36" x14ac:dyDescent="0.25">
      <c r="A2387" t="s">
        <v>2457</v>
      </c>
      <c r="B2387" t="s">
        <v>36</v>
      </c>
      <c r="C2387">
        <f>IF(Tabla1[[#This Row],[CHECKINGSTATUS]]="no_checking",0,IF(Tabla1[[#This Row],[CHECKINGSTATUS]]="less_0",1,IF(Tabla1[[#This Row],[CHECKINGSTATUS]]="0_to_200",2,3)))</f>
        <v>1</v>
      </c>
      <c r="D2387">
        <v>20</v>
      </c>
      <c r="E2387" t="s">
        <v>42</v>
      </c>
      <c r="F2387">
        <f>IF(Tabla1[[#This Row],[CREDITHISTORY]]="no_credits",0,IF(Tabla1[[#This Row],[CREDITHISTORY]]="prior_paymentes_delayed",1,IF(Tabla1[[#This Row],[CREDITHISTORY]]="outstanding_credit",2,3)))</f>
        <v>3</v>
      </c>
      <c r="G2387" t="s">
        <v>89</v>
      </c>
      <c r="H23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87">
        <v>2693</v>
      </c>
      <c r="J2387" t="s">
        <v>38</v>
      </c>
      <c r="K23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87" t="s">
        <v>39</v>
      </c>
      <c r="M23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87">
        <v>2</v>
      </c>
      <c r="O2387" t="s">
        <v>44</v>
      </c>
      <c r="P2387">
        <f>IF(Tabla1[[#This Row],[SEX]]="female",0,1)</f>
        <v>1</v>
      </c>
      <c r="Q2387" t="s">
        <v>29</v>
      </c>
      <c r="R2387">
        <f>IF(Tabla1[[#This Row],[OTHERSONLOAN]]="none",0,IF(Tabla1[[#This Row],[OTHERSONLOAN]]="co-applicant",1,2))</f>
        <v>0</v>
      </c>
      <c r="S2387">
        <v>3</v>
      </c>
      <c r="T2387" t="s">
        <v>30</v>
      </c>
      <c r="U2387">
        <f>IF(Tabla1[[#This Row],[OWNSPROPERTY]]="unknown",0,IF(Tabla1[[#This Row],[OWNSPROPERTY]]="real_state",1,IF(Tabla1[[#This Row],[OWNSPROPERTY]]="car_other",2,3)))</f>
        <v>3</v>
      </c>
      <c r="V2387">
        <v>24</v>
      </c>
      <c r="W2387" t="s">
        <v>116</v>
      </c>
      <c r="X2387">
        <f>IF(Tabla1[[#This Row],[INSTALLMENTPLANS]]="none",0,IF(Tabla1[[#This Row],[INSTALLMENTPLANS]]="stores",1,2))</f>
        <v>2</v>
      </c>
      <c r="Y2387" t="s">
        <v>72</v>
      </c>
      <c r="Z2387">
        <f>IF(Tabla1[[#This Row],[HOUSING]]="free",0,IF(Tabla1[[#This Row],[HOUSING]]="own",1,2))</f>
        <v>2</v>
      </c>
      <c r="AA2387">
        <v>1</v>
      </c>
      <c r="AB2387" t="s">
        <v>92</v>
      </c>
      <c r="AC2387">
        <f>IF(Tabla1[[#This Row],[JOB]]="unemployed",0,IF(Tabla1[[#This Row],[JOB]]="unskilled",1,IF(Tabla1[[#This Row],[JOB]]="skilled",2,3)))</f>
        <v>1</v>
      </c>
      <c r="AD2387">
        <v>1</v>
      </c>
      <c r="AE2387" t="s">
        <v>29</v>
      </c>
      <c r="AF2387">
        <f>IF(Tabla1[[#This Row],[TELEPHONE]]="none",0,1)</f>
        <v>0</v>
      </c>
      <c r="AG2387" t="s">
        <v>33</v>
      </c>
      <c r="AH2387">
        <f>IF(Tabla1[[#This Row],[FOREIGNWORKER]]="no",0,1)</f>
        <v>1</v>
      </c>
      <c r="AI2387" t="s">
        <v>34</v>
      </c>
      <c r="AJ2387">
        <f>IF(Tabla1[[#This Row],[RISK]]="No Risk",0,1)</f>
        <v>0</v>
      </c>
    </row>
    <row r="2388" spans="1:36" x14ac:dyDescent="0.25">
      <c r="A2388" t="s">
        <v>2458</v>
      </c>
      <c r="B2388" t="s">
        <v>51</v>
      </c>
      <c r="C2388">
        <f>IF(Tabla1[[#This Row],[CHECKINGSTATUS]]="no_checking",0,IF(Tabla1[[#This Row],[CHECKINGSTATUS]]="less_0",1,IF(Tabla1[[#This Row],[CHECKINGSTATUS]]="0_to_200",2,3)))</f>
        <v>0</v>
      </c>
      <c r="D2388">
        <v>25</v>
      </c>
      <c r="E2388" t="s">
        <v>42</v>
      </c>
      <c r="F2388">
        <f>IF(Tabla1[[#This Row],[CREDITHISTORY]]="no_credits",0,IF(Tabla1[[#This Row],[CREDITHISTORY]]="prior_paymentes_delayed",1,IF(Tabla1[[#This Row],[CREDITHISTORY]]="outstanding_credit",2,3)))</f>
        <v>3</v>
      </c>
      <c r="G2388" t="s">
        <v>197</v>
      </c>
      <c r="H23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388">
        <v>2587</v>
      </c>
      <c r="J2388" t="s">
        <v>53</v>
      </c>
      <c r="K23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88" t="s">
        <v>62</v>
      </c>
      <c r="M23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88">
        <v>2</v>
      </c>
      <c r="O2388" t="s">
        <v>44</v>
      </c>
      <c r="P2388">
        <f>IF(Tabla1[[#This Row],[SEX]]="female",0,1)</f>
        <v>1</v>
      </c>
      <c r="Q2388" t="s">
        <v>29</v>
      </c>
      <c r="R2388">
        <f>IF(Tabla1[[#This Row],[OTHERSONLOAN]]="none",0,IF(Tabla1[[#This Row],[OTHERSONLOAN]]="co-applicant",1,2))</f>
        <v>0</v>
      </c>
      <c r="S2388">
        <v>4</v>
      </c>
      <c r="T2388" t="s">
        <v>30</v>
      </c>
      <c r="U2388">
        <f>IF(Tabla1[[#This Row],[OWNSPROPERTY]]="unknown",0,IF(Tabla1[[#This Row],[OWNSPROPERTY]]="real_state",1,IF(Tabla1[[#This Row],[OWNSPROPERTY]]="car_other",2,3)))</f>
        <v>3</v>
      </c>
      <c r="V2388">
        <v>41</v>
      </c>
      <c r="W2388" t="s">
        <v>29</v>
      </c>
      <c r="X2388">
        <f>IF(Tabla1[[#This Row],[INSTALLMENTPLANS]]="none",0,IF(Tabla1[[#This Row],[INSTALLMENTPLANS]]="stores",1,2))</f>
        <v>0</v>
      </c>
      <c r="Y2388" t="s">
        <v>31</v>
      </c>
      <c r="Z2388">
        <f>IF(Tabla1[[#This Row],[HOUSING]]="free",0,IF(Tabla1[[#This Row],[HOUSING]]="own",1,2))</f>
        <v>1</v>
      </c>
      <c r="AA2388">
        <v>1</v>
      </c>
      <c r="AB2388" t="s">
        <v>32</v>
      </c>
      <c r="AC2388">
        <f>IF(Tabla1[[#This Row],[JOB]]="unemployed",0,IF(Tabla1[[#This Row],[JOB]]="unskilled",1,IF(Tabla1[[#This Row],[JOB]]="skilled",2,3)))</f>
        <v>2</v>
      </c>
      <c r="AD2388">
        <v>1</v>
      </c>
      <c r="AE2388" t="s">
        <v>33</v>
      </c>
      <c r="AF2388">
        <f>IF(Tabla1[[#This Row],[TELEPHONE]]="none",0,1)</f>
        <v>1</v>
      </c>
      <c r="AG2388" t="s">
        <v>33</v>
      </c>
      <c r="AH2388">
        <f>IF(Tabla1[[#This Row],[FOREIGNWORKER]]="no",0,1)</f>
        <v>1</v>
      </c>
      <c r="AI2388" t="s">
        <v>34</v>
      </c>
      <c r="AJ2388">
        <f>IF(Tabla1[[#This Row],[RISK]]="No Risk",0,1)</f>
        <v>0</v>
      </c>
    </row>
    <row r="2389" spans="1:36" x14ac:dyDescent="0.25">
      <c r="A2389" t="s">
        <v>2459</v>
      </c>
      <c r="B2389" t="s">
        <v>36</v>
      </c>
      <c r="C2389">
        <f>IF(Tabla1[[#This Row],[CHECKINGSTATUS]]="no_checking",0,IF(Tabla1[[#This Row],[CHECKINGSTATUS]]="less_0",1,IF(Tabla1[[#This Row],[CHECKINGSTATUS]]="0_to_200",2,3)))</f>
        <v>1</v>
      </c>
      <c r="D2389">
        <v>15</v>
      </c>
      <c r="E2389" t="s">
        <v>42</v>
      </c>
      <c r="F2389">
        <f>IF(Tabla1[[#This Row],[CREDITHISTORY]]="no_credits",0,IF(Tabla1[[#This Row],[CREDITHISTORY]]="prior_paymentes_delayed",1,IF(Tabla1[[#This Row],[CREDITHISTORY]]="outstanding_credit",2,3)))</f>
        <v>3</v>
      </c>
      <c r="G2389" t="s">
        <v>89</v>
      </c>
      <c r="H23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89">
        <v>904</v>
      </c>
      <c r="J2389" t="s">
        <v>26</v>
      </c>
      <c r="K238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89" t="s">
        <v>39</v>
      </c>
      <c r="M23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89">
        <v>3</v>
      </c>
      <c r="O2389" t="s">
        <v>44</v>
      </c>
      <c r="P2389">
        <f>IF(Tabla1[[#This Row],[SEX]]="female",0,1)</f>
        <v>1</v>
      </c>
      <c r="Q2389" t="s">
        <v>29</v>
      </c>
      <c r="R2389">
        <f>IF(Tabla1[[#This Row],[OTHERSONLOAN]]="none",0,IF(Tabla1[[#This Row],[OTHERSONLOAN]]="co-applicant",1,2))</f>
        <v>0</v>
      </c>
      <c r="S2389">
        <v>2</v>
      </c>
      <c r="T2389" t="s">
        <v>30</v>
      </c>
      <c r="U2389">
        <f>IF(Tabla1[[#This Row],[OWNSPROPERTY]]="unknown",0,IF(Tabla1[[#This Row],[OWNSPROPERTY]]="real_state",1,IF(Tabla1[[#This Row],[OWNSPROPERTY]]="car_other",2,3)))</f>
        <v>3</v>
      </c>
      <c r="V2389">
        <v>25</v>
      </c>
      <c r="W2389" t="s">
        <v>29</v>
      </c>
      <c r="X2389">
        <f>IF(Tabla1[[#This Row],[INSTALLMENTPLANS]]="none",0,IF(Tabla1[[#This Row],[INSTALLMENTPLANS]]="stores",1,2))</f>
        <v>0</v>
      </c>
      <c r="Y2389" t="s">
        <v>31</v>
      </c>
      <c r="Z2389">
        <f>IF(Tabla1[[#This Row],[HOUSING]]="free",0,IF(Tabla1[[#This Row],[HOUSING]]="own",1,2))</f>
        <v>1</v>
      </c>
      <c r="AA2389">
        <v>1</v>
      </c>
      <c r="AB2389" t="s">
        <v>32</v>
      </c>
      <c r="AC2389">
        <f>IF(Tabla1[[#This Row],[JOB]]="unemployed",0,IF(Tabla1[[#This Row],[JOB]]="unskilled",1,IF(Tabla1[[#This Row],[JOB]]="skilled",2,3)))</f>
        <v>2</v>
      </c>
      <c r="AD2389">
        <v>1</v>
      </c>
      <c r="AE2389" t="s">
        <v>29</v>
      </c>
      <c r="AF2389">
        <f>IF(Tabla1[[#This Row],[TELEPHONE]]="none",0,1)</f>
        <v>0</v>
      </c>
      <c r="AG2389" t="s">
        <v>33</v>
      </c>
      <c r="AH2389">
        <f>IF(Tabla1[[#This Row],[FOREIGNWORKER]]="no",0,1)</f>
        <v>1</v>
      </c>
      <c r="AI2389" t="s">
        <v>34</v>
      </c>
      <c r="AJ2389">
        <f>IF(Tabla1[[#This Row],[RISK]]="No Risk",0,1)</f>
        <v>0</v>
      </c>
    </row>
    <row r="2390" spans="1:36" x14ac:dyDescent="0.25">
      <c r="A2390" t="s">
        <v>2460</v>
      </c>
      <c r="B2390" t="s">
        <v>51</v>
      </c>
      <c r="C2390">
        <f>IF(Tabla1[[#This Row],[CHECKINGSTATUS]]="no_checking",0,IF(Tabla1[[#This Row],[CHECKINGSTATUS]]="less_0",1,IF(Tabla1[[#This Row],[CHECKINGSTATUS]]="0_to_200",2,3)))</f>
        <v>0</v>
      </c>
      <c r="D2390">
        <v>12</v>
      </c>
      <c r="E2390" t="s">
        <v>24</v>
      </c>
      <c r="F2390">
        <f>IF(Tabla1[[#This Row],[CREDITHISTORY]]="no_credits",0,IF(Tabla1[[#This Row],[CREDITHISTORY]]="prior_paymentes_delayed",1,IF(Tabla1[[#This Row],[CREDITHISTORY]]="outstanding_credit",2,3)))</f>
        <v>3</v>
      </c>
      <c r="G2390" t="s">
        <v>43</v>
      </c>
      <c r="H23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390">
        <v>3955</v>
      </c>
      <c r="J2390" t="s">
        <v>38</v>
      </c>
      <c r="K23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90" t="s">
        <v>39</v>
      </c>
      <c r="M23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90">
        <v>3</v>
      </c>
      <c r="O2390" t="s">
        <v>44</v>
      </c>
      <c r="P2390">
        <f>IF(Tabla1[[#This Row],[SEX]]="female",0,1)</f>
        <v>1</v>
      </c>
      <c r="Q2390" t="s">
        <v>29</v>
      </c>
      <c r="R2390">
        <f>IF(Tabla1[[#This Row],[OTHERSONLOAN]]="none",0,IF(Tabla1[[#This Row],[OTHERSONLOAN]]="co-applicant",1,2))</f>
        <v>0</v>
      </c>
      <c r="S2390">
        <v>3</v>
      </c>
      <c r="T2390" t="s">
        <v>30</v>
      </c>
      <c r="U2390">
        <f>IF(Tabla1[[#This Row],[OWNSPROPERTY]]="unknown",0,IF(Tabla1[[#This Row],[OWNSPROPERTY]]="real_state",1,IF(Tabla1[[#This Row],[OWNSPROPERTY]]="car_other",2,3)))</f>
        <v>3</v>
      </c>
      <c r="V2390">
        <v>26</v>
      </c>
      <c r="W2390" t="s">
        <v>29</v>
      </c>
      <c r="X2390">
        <f>IF(Tabla1[[#This Row],[INSTALLMENTPLANS]]="none",0,IF(Tabla1[[#This Row],[INSTALLMENTPLANS]]="stores",1,2))</f>
        <v>0</v>
      </c>
      <c r="Y2390" t="s">
        <v>31</v>
      </c>
      <c r="Z2390">
        <f>IF(Tabla1[[#This Row],[HOUSING]]="free",0,IF(Tabla1[[#This Row],[HOUSING]]="own",1,2))</f>
        <v>1</v>
      </c>
      <c r="AA2390">
        <v>1</v>
      </c>
      <c r="AB2390" t="s">
        <v>63</v>
      </c>
      <c r="AC2390">
        <f>IF(Tabla1[[#This Row],[JOB]]="unemployed",0,IF(Tabla1[[#This Row],[JOB]]="unskilled",1,IF(Tabla1[[#This Row],[JOB]]="skilled",2,3)))</f>
        <v>3</v>
      </c>
      <c r="AD2390">
        <v>1</v>
      </c>
      <c r="AE2390" t="s">
        <v>29</v>
      </c>
      <c r="AF2390">
        <f>IF(Tabla1[[#This Row],[TELEPHONE]]="none",0,1)</f>
        <v>0</v>
      </c>
      <c r="AG2390" t="s">
        <v>33</v>
      </c>
      <c r="AH2390">
        <f>IF(Tabla1[[#This Row],[FOREIGNWORKER]]="no",0,1)</f>
        <v>1</v>
      </c>
      <c r="AI2390" t="s">
        <v>34</v>
      </c>
      <c r="AJ2390">
        <f>IF(Tabla1[[#This Row],[RISK]]="No Risk",0,1)</f>
        <v>0</v>
      </c>
    </row>
    <row r="2391" spans="1:36" x14ac:dyDescent="0.25">
      <c r="A2391" t="s">
        <v>2461</v>
      </c>
      <c r="B2391" t="s">
        <v>36</v>
      </c>
      <c r="C2391">
        <f>IF(Tabla1[[#This Row],[CHECKINGSTATUS]]="no_checking",0,IF(Tabla1[[#This Row],[CHECKINGSTATUS]]="less_0",1,IF(Tabla1[[#This Row],[CHECKINGSTATUS]]="0_to_200",2,3)))</f>
        <v>1</v>
      </c>
      <c r="D2391">
        <v>8</v>
      </c>
      <c r="E2391" t="s">
        <v>42</v>
      </c>
      <c r="F2391">
        <f>IF(Tabla1[[#This Row],[CREDITHISTORY]]="no_credits",0,IF(Tabla1[[#This Row],[CREDITHISTORY]]="prior_paymentes_delayed",1,IF(Tabla1[[#This Row],[CREDITHISTORY]]="outstanding_credit",2,3)))</f>
        <v>3</v>
      </c>
      <c r="G2391" t="s">
        <v>37</v>
      </c>
      <c r="H23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91">
        <v>370</v>
      </c>
      <c r="J2391" t="s">
        <v>38</v>
      </c>
      <c r="K23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91" t="s">
        <v>27</v>
      </c>
      <c r="M239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391">
        <v>2</v>
      </c>
      <c r="O2391" t="s">
        <v>28</v>
      </c>
      <c r="P2391">
        <f>IF(Tabla1[[#This Row],[SEX]]="female",0,1)</f>
        <v>0</v>
      </c>
      <c r="Q2391" t="s">
        <v>29</v>
      </c>
      <c r="R2391">
        <f>IF(Tabla1[[#This Row],[OTHERSONLOAN]]="none",0,IF(Tabla1[[#This Row],[OTHERSONLOAN]]="co-applicant",1,2))</f>
        <v>0</v>
      </c>
      <c r="S2391">
        <v>2</v>
      </c>
      <c r="T2391" t="s">
        <v>45</v>
      </c>
      <c r="U2391">
        <f>IF(Tabla1[[#This Row],[OWNSPROPERTY]]="unknown",0,IF(Tabla1[[#This Row],[OWNSPROPERTY]]="real_state",1,IF(Tabla1[[#This Row],[OWNSPROPERTY]]="car_other",2,3)))</f>
        <v>3</v>
      </c>
      <c r="V2391">
        <v>25</v>
      </c>
      <c r="W2391" t="s">
        <v>29</v>
      </c>
      <c r="X2391">
        <f>IF(Tabla1[[#This Row],[INSTALLMENTPLANS]]="none",0,IF(Tabla1[[#This Row],[INSTALLMENTPLANS]]="stores",1,2))</f>
        <v>0</v>
      </c>
      <c r="Y2391" t="s">
        <v>31</v>
      </c>
      <c r="Z2391">
        <f>IF(Tabla1[[#This Row],[HOUSING]]="free",0,IF(Tabla1[[#This Row],[HOUSING]]="own",1,2))</f>
        <v>1</v>
      </c>
      <c r="AA2391">
        <v>1</v>
      </c>
      <c r="AB2391" t="s">
        <v>32</v>
      </c>
      <c r="AC2391">
        <f>IF(Tabla1[[#This Row],[JOB]]="unemployed",0,IF(Tabla1[[#This Row],[JOB]]="unskilled",1,IF(Tabla1[[#This Row],[JOB]]="skilled",2,3)))</f>
        <v>2</v>
      </c>
      <c r="AD2391">
        <v>1</v>
      </c>
      <c r="AE2391" t="s">
        <v>29</v>
      </c>
      <c r="AF2391">
        <f>IF(Tabla1[[#This Row],[TELEPHONE]]="none",0,1)</f>
        <v>0</v>
      </c>
      <c r="AG2391" t="s">
        <v>33</v>
      </c>
      <c r="AH2391">
        <f>IF(Tabla1[[#This Row],[FOREIGNWORKER]]="no",0,1)</f>
        <v>1</v>
      </c>
      <c r="AI2391" t="s">
        <v>34</v>
      </c>
      <c r="AJ2391">
        <f>IF(Tabla1[[#This Row],[RISK]]="No Risk",0,1)</f>
        <v>0</v>
      </c>
    </row>
    <row r="2392" spans="1:36" x14ac:dyDescent="0.25">
      <c r="A2392" t="s">
        <v>2462</v>
      </c>
      <c r="B2392" t="s">
        <v>51</v>
      </c>
      <c r="C2392">
        <f>IF(Tabla1[[#This Row],[CHECKINGSTATUS]]="no_checking",0,IF(Tabla1[[#This Row],[CHECKINGSTATUS]]="less_0",1,IF(Tabla1[[#This Row],[CHECKINGSTATUS]]="0_to_200",2,3)))</f>
        <v>0</v>
      </c>
      <c r="D2392">
        <v>24</v>
      </c>
      <c r="E2392" t="s">
        <v>42</v>
      </c>
      <c r="F2392">
        <f>IF(Tabla1[[#This Row],[CREDITHISTORY]]="no_credits",0,IF(Tabla1[[#This Row],[CREDITHISTORY]]="prior_paymentes_delayed",1,IF(Tabla1[[#This Row],[CREDITHISTORY]]="outstanding_credit",2,3)))</f>
        <v>3</v>
      </c>
      <c r="G2392" t="s">
        <v>89</v>
      </c>
      <c r="H23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92">
        <v>7264</v>
      </c>
      <c r="J2392" t="s">
        <v>26</v>
      </c>
      <c r="K23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92" t="s">
        <v>39</v>
      </c>
      <c r="M23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92">
        <v>4</v>
      </c>
      <c r="O2392" t="s">
        <v>44</v>
      </c>
      <c r="P2392">
        <f>IF(Tabla1[[#This Row],[SEX]]="female",0,1)</f>
        <v>1</v>
      </c>
      <c r="Q2392" t="s">
        <v>29</v>
      </c>
      <c r="R2392">
        <f>IF(Tabla1[[#This Row],[OTHERSONLOAN]]="none",0,IF(Tabla1[[#This Row],[OTHERSONLOAN]]="co-applicant",1,2))</f>
        <v>0</v>
      </c>
      <c r="S2392">
        <v>5</v>
      </c>
      <c r="T2392" t="s">
        <v>65</v>
      </c>
      <c r="U2392">
        <f>IF(Tabla1[[#This Row],[OWNSPROPERTY]]="unknown",0,IF(Tabla1[[#This Row],[OWNSPROPERTY]]="real_state",1,IF(Tabla1[[#This Row],[OWNSPROPERTY]]="car_other",2,3)))</f>
        <v>2</v>
      </c>
      <c r="V2392">
        <v>44</v>
      </c>
      <c r="W2392" t="s">
        <v>29</v>
      </c>
      <c r="X2392">
        <f>IF(Tabla1[[#This Row],[INSTALLMENTPLANS]]="none",0,IF(Tabla1[[#This Row],[INSTALLMENTPLANS]]="stores",1,2))</f>
        <v>0</v>
      </c>
      <c r="Y2392" t="s">
        <v>31</v>
      </c>
      <c r="Z2392">
        <f>IF(Tabla1[[#This Row],[HOUSING]]="free",0,IF(Tabla1[[#This Row],[HOUSING]]="own",1,2))</f>
        <v>1</v>
      </c>
      <c r="AA2392">
        <v>2</v>
      </c>
      <c r="AB2392" t="s">
        <v>63</v>
      </c>
      <c r="AC2392">
        <f>IF(Tabla1[[#This Row],[JOB]]="unemployed",0,IF(Tabla1[[#This Row],[JOB]]="unskilled",1,IF(Tabla1[[#This Row],[JOB]]="skilled",2,3)))</f>
        <v>3</v>
      </c>
      <c r="AD2392">
        <v>1</v>
      </c>
      <c r="AE2392" t="s">
        <v>29</v>
      </c>
      <c r="AF2392">
        <f>IF(Tabla1[[#This Row],[TELEPHONE]]="none",0,1)</f>
        <v>0</v>
      </c>
      <c r="AG2392" t="s">
        <v>33</v>
      </c>
      <c r="AH2392">
        <f>IF(Tabla1[[#This Row],[FOREIGNWORKER]]="no",0,1)</f>
        <v>1</v>
      </c>
      <c r="AI2392" t="s">
        <v>55</v>
      </c>
      <c r="AJ2392">
        <f>IF(Tabla1[[#This Row],[RISK]]="No Risk",0,1)</f>
        <v>1</v>
      </c>
    </row>
    <row r="2393" spans="1:36" x14ac:dyDescent="0.25">
      <c r="A2393" t="s">
        <v>2463</v>
      </c>
      <c r="B2393" t="s">
        <v>51</v>
      </c>
      <c r="C2393">
        <f>IF(Tabla1[[#This Row],[CHECKINGSTATUS]]="no_checking",0,IF(Tabla1[[#This Row],[CHECKINGSTATUS]]="less_0",1,IF(Tabla1[[#This Row],[CHECKINGSTATUS]]="0_to_200",2,3)))</f>
        <v>0</v>
      </c>
      <c r="D2393">
        <v>27</v>
      </c>
      <c r="E2393" t="s">
        <v>70</v>
      </c>
      <c r="F2393">
        <f>IF(Tabla1[[#This Row],[CREDITHISTORY]]="no_credits",0,IF(Tabla1[[#This Row],[CREDITHISTORY]]="prior_paymentes_delayed",1,IF(Tabla1[[#This Row],[CREDITHISTORY]]="outstanding_credit",2,3)))</f>
        <v>3</v>
      </c>
      <c r="G2393" t="s">
        <v>89</v>
      </c>
      <c r="H23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393">
        <v>7030</v>
      </c>
      <c r="J2393" t="s">
        <v>38</v>
      </c>
      <c r="K23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93" t="s">
        <v>39</v>
      </c>
      <c r="M23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93">
        <v>3</v>
      </c>
      <c r="O2393" t="s">
        <v>44</v>
      </c>
      <c r="P2393">
        <f>IF(Tabla1[[#This Row],[SEX]]="female",0,1)</f>
        <v>1</v>
      </c>
      <c r="Q2393" t="s">
        <v>29</v>
      </c>
      <c r="R2393">
        <f>IF(Tabla1[[#This Row],[OTHERSONLOAN]]="none",0,IF(Tabla1[[#This Row],[OTHERSONLOAN]]="co-applicant",1,2))</f>
        <v>0</v>
      </c>
      <c r="S2393">
        <v>4</v>
      </c>
      <c r="T2393" t="s">
        <v>30</v>
      </c>
      <c r="U2393">
        <f>IF(Tabla1[[#This Row],[OWNSPROPERTY]]="unknown",0,IF(Tabla1[[#This Row],[OWNSPROPERTY]]="real_state",1,IF(Tabla1[[#This Row],[OWNSPROPERTY]]="car_other",2,3)))</f>
        <v>3</v>
      </c>
      <c r="V2393">
        <v>34</v>
      </c>
      <c r="W2393" t="s">
        <v>29</v>
      </c>
      <c r="X2393">
        <f>IF(Tabla1[[#This Row],[INSTALLMENTPLANS]]="none",0,IF(Tabla1[[#This Row],[INSTALLMENTPLANS]]="stores",1,2))</f>
        <v>0</v>
      </c>
      <c r="Y2393" t="s">
        <v>31</v>
      </c>
      <c r="Z2393">
        <f>IF(Tabla1[[#This Row],[HOUSING]]="free",0,IF(Tabla1[[#This Row],[HOUSING]]="own",1,2))</f>
        <v>1</v>
      </c>
      <c r="AA2393">
        <v>1</v>
      </c>
      <c r="AB2393" t="s">
        <v>63</v>
      </c>
      <c r="AC2393">
        <f>IF(Tabla1[[#This Row],[JOB]]="unemployed",0,IF(Tabla1[[#This Row],[JOB]]="unskilled",1,IF(Tabla1[[#This Row],[JOB]]="skilled",2,3)))</f>
        <v>3</v>
      </c>
      <c r="AD2393">
        <v>1</v>
      </c>
      <c r="AE2393" t="s">
        <v>29</v>
      </c>
      <c r="AF2393">
        <f>IF(Tabla1[[#This Row],[TELEPHONE]]="none",0,1)</f>
        <v>0</v>
      </c>
      <c r="AG2393" t="s">
        <v>33</v>
      </c>
      <c r="AH2393">
        <f>IF(Tabla1[[#This Row],[FOREIGNWORKER]]="no",0,1)</f>
        <v>1</v>
      </c>
      <c r="AI2393" t="s">
        <v>34</v>
      </c>
      <c r="AJ2393">
        <f>IF(Tabla1[[#This Row],[RISK]]="No Risk",0,1)</f>
        <v>0</v>
      </c>
    </row>
    <row r="2394" spans="1:36" x14ac:dyDescent="0.25">
      <c r="A2394" t="s">
        <v>2464</v>
      </c>
      <c r="B2394" t="s">
        <v>36</v>
      </c>
      <c r="C2394">
        <f>IF(Tabla1[[#This Row],[CHECKINGSTATUS]]="no_checking",0,IF(Tabla1[[#This Row],[CHECKINGSTATUS]]="less_0",1,IF(Tabla1[[#This Row],[CHECKINGSTATUS]]="0_to_200",2,3)))</f>
        <v>1</v>
      </c>
      <c r="D2394">
        <v>17</v>
      </c>
      <c r="E2394" t="s">
        <v>42</v>
      </c>
      <c r="F2394">
        <f>IF(Tabla1[[#This Row],[CREDITHISTORY]]="no_credits",0,IF(Tabla1[[#This Row],[CREDITHISTORY]]="prior_paymentes_delayed",1,IF(Tabla1[[#This Row],[CREDITHISTORY]]="outstanding_credit",2,3)))</f>
        <v>3</v>
      </c>
      <c r="G2394" t="s">
        <v>37</v>
      </c>
      <c r="H23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394">
        <v>375</v>
      </c>
      <c r="J2394" t="s">
        <v>38</v>
      </c>
      <c r="K23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94" t="s">
        <v>62</v>
      </c>
      <c r="M23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94">
        <v>1</v>
      </c>
      <c r="O2394" t="s">
        <v>44</v>
      </c>
      <c r="P2394">
        <f>IF(Tabla1[[#This Row],[SEX]]="female",0,1)</f>
        <v>1</v>
      </c>
      <c r="Q2394" t="s">
        <v>29</v>
      </c>
      <c r="R2394">
        <f>IF(Tabla1[[#This Row],[OTHERSONLOAN]]="none",0,IF(Tabla1[[#This Row],[OTHERSONLOAN]]="co-applicant",1,2))</f>
        <v>0</v>
      </c>
      <c r="S2394">
        <v>1</v>
      </c>
      <c r="T2394" t="s">
        <v>45</v>
      </c>
      <c r="U2394">
        <f>IF(Tabla1[[#This Row],[OWNSPROPERTY]]="unknown",0,IF(Tabla1[[#This Row],[OWNSPROPERTY]]="real_state",1,IF(Tabla1[[#This Row],[OWNSPROPERTY]]="car_other",2,3)))</f>
        <v>3</v>
      </c>
      <c r="V2394">
        <v>43</v>
      </c>
      <c r="W2394" t="s">
        <v>40</v>
      </c>
      <c r="X2394">
        <f>IF(Tabla1[[#This Row],[INSTALLMENTPLANS]]="none",0,IF(Tabla1[[#This Row],[INSTALLMENTPLANS]]="stores",1,2))</f>
        <v>1</v>
      </c>
      <c r="Y2394" t="s">
        <v>31</v>
      </c>
      <c r="Z2394">
        <f>IF(Tabla1[[#This Row],[HOUSING]]="free",0,IF(Tabla1[[#This Row],[HOUSING]]="own",1,2))</f>
        <v>1</v>
      </c>
      <c r="AA2394">
        <v>1</v>
      </c>
      <c r="AB2394" t="s">
        <v>32</v>
      </c>
      <c r="AC2394">
        <f>IF(Tabla1[[#This Row],[JOB]]="unemployed",0,IF(Tabla1[[#This Row],[JOB]]="unskilled",1,IF(Tabla1[[#This Row],[JOB]]="skilled",2,3)))</f>
        <v>2</v>
      </c>
      <c r="AD2394">
        <v>2</v>
      </c>
      <c r="AE2394" t="s">
        <v>33</v>
      </c>
      <c r="AF2394">
        <f>IF(Tabla1[[#This Row],[TELEPHONE]]="none",0,1)</f>
        <v>1</v>
      </c>
      <c r="AG2394" t="s">
        <v>33</v>
      </c>
      <c r="AH2394">
        <f>IF(Tabla1[[#This Row],[FOREIGNWORKER]]="no",0,1)</f>
        <v>1</v>
      </c>
      <c r="AI2394" t="s">
        <v>34</v>
      </c>
      <c r="AJ2394">
        <f>IF(Tabla1[[#This Row],[RISK]]="No Risk",0,1)</f>
        <v>0</v>
      </c>
    </row>
    <row r="2395" spans="1:36" x14ac:dyDescent="0.25">
      <c r="A2395" t="s">
        <v>2465</v>
      </c>
      <c r="B2395" t="s">
        <v>36</v>
      </c>
      <c r="C2395">
        <f>IF(Tabla1[[#This Row],[CHECKINGSTATUS]]="no_checking",0,IF(Tabla1[[#This Row],[CHECKINGSTATUS]]="less_0",1,IF(Tabla1[[#This Row],[CHECKINGSTATUS]]="0_to_200",2,3)))</f>
        <v>1</v>
      </c>
      <c r="D2395">
        <v>9</v>
      </c>
      <c r="E2395" t="s">
        <v>42</v>
      </c>
      <c r="F2395">
        <f>IF(Tabla1[[#This Row],[CREDITHISTORY]]="no_credits",0,IF(Tabla1[[#This Row],[CREDITHISTORY]]="prior_paymentes_delayed",1,IF(Tabla1[[#This Row],[CREDITHISTORY]]="outstanding_credit",2,3)))</f>
        <v>3</v>
      </c>
      <c r="G2395" t="s">
        <v>74</v>
      </c>
      <c r="H23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95">
        <v>2787</v>
      </c>
      <c r="J2395" t="s">
        <v>38</v>
      </c>
      <c r="K23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395" t="s">
        <v>62</v>
      </c>
      <c r="M23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395">
        <v>3</v>
      </c>
      <c r="O2395" t="s">
        <v>44</v>
      </c>
      <c r="P2395">
        <f>IF(Tabla1[[#This Row],[SEX]]="female",0,1)</f>
        <v>1</v>
      </c>
      <c r="Q2395" t="s">
        <v>29</v>
      </c>
      <c r="R2395">
        <f>IF(Tabla1[[#This Row],[OTHERSONLOAN]]="none",0,IF(Tabla1[[#This Row],[OTHERSONLOAN]]="co-applicant",1,2))</f>
        <v>0</v>
      </c>
      <c r="S2395">
        <v>2</v>
      </c>
      <c r="T2395" t="s">
        <v>30</v>
      </c>
      <c r="U2395">
        <f>IF(Tabla1[[#This Row],[OWNSPROPERTY]]="unknown",0,IF(Tabla1[[#This Row],[OWNSPROPERTY]]="real_state",1,IF(Tabla1[[#This Row],[OWNSPROPERTY]]="car_other",2,3)))</f>
        <v>3</v>
      </c>
      <c r="V2395">
        <v>46</v>
      </c>
      <c r="W2395" t="s">
        <v>116</v>
      </c>
      <c r="X2395">
        <f>IF(Tabla1[[#This Row],[INSTALLMENTPLANS]]="none",0,IF(Tabla1[[#This Row],[INSTALLMENTPLANS]]="stores",1,2))</f>
        <v>2</v>
      </c>
      <c r="Y2395" t="s">
        <v>31</v>
      </c>
      <c r="Z2395">
        <f>IF(Tabla1[[#This Row],[HOUSING]]="free",0,IF(Tabla1[[#This Row],[HOUSING]]="own",1,2))</f>
        <v>1</v>
      </c>
      <c r="AA2395">
        <v>2</v>
      </c>
      <c r="AB2395" t="s">
        <v>92</v>
      </c>
      <c r="AC2395">
        <f>IF(Tabla1[[#This Row],[JOB]]="unemployed",0,IF(Tabla1[[#This Row],[JOB]]="unskilled",1,IF(Tabla1[[#This Row],[JOB]]="skilled",2,3)))</f>
        <v>1</v>
      </c>
      <c r="AD2395">
        <v>1</v>
      </c>
      <c r="AE2395" t="s">
        <v>33</v>
      </c>
      <c r="AF2395">
        <f>IF(Tabla1[[#This Row],[TELEPHONE]]="none",0,1)</f>
        <v>1</v>
      </c>
      <c r="AG2395" t="s">
        <v>33</v>
      </c>
      <c r="AH2395">
        <f>IF(Tabla1[[#This Row],[FOREIGNWORKER]]="no",0,1)</f>
        <v>1</v>
      </c>
      <c r="AI2395" t="s">
        <v>34</v>
      </c>
      <c r="AJ2395">
        <f>IF(Tabla1[[#This Row],[RISK]]="No Risk",0,1)</f>
        <v>0</v>
      </c>
    </row>
    <row r="2396" spans="1:36" x14ac:dyDescent="0.25">
      <c r="A2396" t="s">
        <v>2466</v>
      </c>
      <c r="B2396" t="s">
        <v>51</v>
      </c>
      <c r="C2396">
        <f>IF(Tabla1[[#This Row],[CHECKINGSTATUS]]="no_checking",0,IF(Tabla1[[#This Row],[CHECKINGSTATUS]]="less_0",1,IF(Tabla1[[#This Row],[CHECKINGSTATUS]]="0_to_200",2,3)))</f>
        <v>0</v>
      </c>
      <c r="D2396">
        <v>8</v>
      </c>
      <c r="E2396" t="s">
        <v>24</v>
      </c>
      <c r="F2396">
        <f>IF(Tabla1[[#This Row],[CREDITHISTORY]]="no_credits",0,IF(Tabla1[[#This Row],[CREDITHISTORY]]="prior_paymentes_delayed",1,IF(Tabla1[[#This Row],[CREDITHISTORY]]="outstanding_credit",2,3)))</f>
        <v>3</v>
      </c>
      <c r="G2396" t="s">
        <v>74</v>
      </c>
      <c r="H23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396">
        <v>3321</v>
      </c>
      <c r="J2396" t="s">
        <v>94</v>
      </c>
      <c r="K23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396" t="s">
        <v>39</v>
      </c>
      <c r="M23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96">
        <v>3</v>
      </c>
      <c r="O2396" t="s">
        <v>44</v>
      </c>
      <c r="P2396">
        <f>IF(Tabla1[[#This Row],[SEX]]="female",0,1)</f>
        <v>1</v>
      </c>
      <c r="Q2396" t="s">
        <v>29</v>
      </c>
      <c r="R2396">
        <f>IF(Tabla1[[#This Row],[OTHERSONLOAN]]="none",0,IF(Tabla1[[#This Row],[OTHERSONLOAN]]="co-applicant",1,2))</f>
        <v>0</v>
      </c>
      <c r="S2396">
        <v>3</v>
      </c>
      <c r="T2396" t="s">
        <v>45</v>
      </c>
      <c r="U2396">
        <f>IF(Tabla1[[#This Row],[OWNSPROPERTY]]="unknown",0,IF(Tabla1[[#This Row],[OWNSPROPERTY]]="real_state",1,IF(Tabla1[[#This Row],[OWNSPROPERTY]]="car_other",2,3)))</f>
        <v>3</v>
      </c>
      <c r="V2396">
        <v>30</v>
      </c>
      <c r="W2396" t="s">
        <v>29</v>
      </c>
      <c r="X2396">
        <f>IF(Tabla1[[#This Row],[INSTALLMENTPLANS]]="none",0,IF(Tabla1[[#This Row],[INSTALLMENTPLANS]]="stores",1,2))</f>
        <v>0</v>
      </c>
      <c r="Y2396" t="s">
        <v>31</v>
      </c>
      <c r="Z2396">
        <f>IF(Tabla1[[#This Row],[HOUSING]]="free",0,IF(Tabla1[[#This Row],[HOUSING]]="own",1,2))</f>
        <v>1</v>
      </c>
      <c r="AA2396">
        <v>3</v>
      </c>
      <c r="AB2396" t="s">
        <v>63</v>
      </c>
      <c r="AC2396">
        <f>IF(Tabla1[[#This Row],[JOB]]="unemployed",0,IF(Tabla1[[#This Row],[JOB]]="unskilled",1,IF(Tabla1[[#This Row],[JOB]]="skilled",2,3)))</f>
        <v>3</v>
      </c>
      <c r="AD2396">
        <v>2</v>
      </c>
      <c r="AE2396" t="s">
        <v>33</v>
      </c>
      <c r="AF2396">
        <f>IF(Tabla1[[#This Row],[TELEPHONE]]="none",0,1)</f>
        <v>1</v>
      </c>
      <c r="AG2396" t="s">
        <v>33</v>
      </c>
      <c r="AH2396">
        <f>IF(Tabla1[[#This Row],[FOREIGNWORKER]]="no",0,1)</f>
        <v>1</v>
      </c>
      <c r="AI2396" t="s">
        <v>34</v>
      </c>
      <c r="AJ2396">
        <f>IF(Tabla1[[#This Row],[RISK]]="No Risk",0,1)</f>
        <v>0</v>
      </c>
    </row>
    <row r="2397" spans="1:36" x14ac:dyDescent="0.25">
      <c r="A2397" t="s">
        <v>2467</v>
      </c>
      <c r="B2397" t="s">
        <v>51</v>
      </c>
      <c r="C2397">
        <f>IF(Tabla1[[#This Row],[CHECKINGSTATUS]]="no_checking",0,IF(Tabla1[[#This Row],[CHECKINGSTATUS]]="less_0",1,IF(Tabla1[[#This Row],[CHECKINGSTATUS]]="0_to_200",2,3)))</f>
        <v>0</v>
      </c>
      <c r="D2397">
        <v>32</v>
      </c>
      <c r="E2397" t="s">
        <v>42</v>
      </c>
      <c r="F2397">
        <f>IF(Tabla1[[#This Row],[CREDITHISTORY]]="no_credits",0,IF(Tabla1[[#This Row],[CREDITHISTORY]]="prior_paymentes_delayed",1,IF(Tabla1[[#This Row],[CREDITHISTORY]]="outstanding_credit",2,3)))</f>
        <v>3</v>
      </c>
      <c r="G2397" t="s">
        <v>197</v>
      </c>
      <c r="H23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397">
        <v>6303</v>
      </c>
      <c r="J2397" t="s">
        <v>26</v>
      </c>
      <c r="K23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97" t="s">
        <v>49</v>
      </c>
      <c r="M23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97">
        <v>4</v>
      </c>
      <c r="O2397" t="s">
        <v>44</v>
      </c>
      <c r="P2397">
        <f>IF(Tabla1[[#This Row],[SEX]]="female",0,1)</f>
        <v>1</v>
      </c>
      <c r="Q2397" t="s">
        <v>29</v>
      </c>
      <c r="R2397">
        <f>IF(Tabla1[[#This Row],[OTHERSONLOAN]]="none",0,IF(Tabla1[[#This Row],[OTHERSONLOAN]]="co-applicant",1,2))</f>
        <v>0</v>
      </c>
      <c r="S2397">
        <v>3</v>
      </c>
      <c r="T2397" t="s">
        <v>54</v>
      </c>
      <c r="U2397">
        <f>IF(Tabla1[[#This Row],[OWNSPROPERTY]]="unknown",0,IF(Tabla1[[#This Row],[OWNSPROPERTY]]="real_state",1,IF(Tabla1[[#This Row],[OWNSPROPERTY]]="car_other",2,3)))</f>
        <v>0</v>
      </c>
      <c r="V2397">
        <v>59</v>
      </c>
      <c r="W2397" t="s">
        <v>29</v>
      </c>
      <c r="X2397">
        <f>IF(Tabla1[[#This Row],[INSTALLMENTPLANS]]="none",0,IF(Tabla1[[#This Row],[INSTALLMENTPLANS]]="stores",1,2))</f>
        <v>0</v>
      </c>
      <c r="Y2397" t="s">
        <v>60</v>
      </c>
      <c r="Z2397">
        <f>IF(Tabla1[[#This Row],[HOUSING]]="free",0,IF(Tabla1[[#This Row],[HOUSING]]="own",1,2))</f>
        <v>0</v>
      </c>
      <c r="AA2397">
        <v>2</v>
      </c>
      <c r="AB2397" t="s">
        <v>32</v>
      </c>
      <c r="AC2397">
        <f>IF(Tabla1[[#This Row],[JOB]]="unemployed",0,IF(Tabla1[[#This Row],[JOB]]="unskilled",1,IF(Tabla1[[#This Row],[JOB]]="skilled",2,3)))</f>
        <v>2</v>
      </c>
      <c r="AD2397">
        <v>1</v>
      </c>
      <c r="AE2397" t="s">
        <v>33</v>
      </c>
      <c r="AF2397">
        <f>IF(Tabla1[[#This Row],[TELEPHONE]]="none",0,1)</f>
        <v>1</v>
      </c>
      <c r="AG2397" t="s">
        <v>33</v>
      </c>
      <c r="AH2397">
        <f>IF(Tabla1[[#This Row],[FOREIGNWORKER]]="no",0,1)</f>
        <v>1</v>
      </c>
      <c r="AI2397" t="s">
        <v>55</v>
      </c>
      <c r="AJ2397">
        <f>IF(Tabla1[[#This Row],[RISK]]="No Risk",0,1)</f>
        <v>1</v>
      </c>
    </row>
    <row r="2398" spans="1:36" x14ac:dyDescent="0.25">
      <c r="A2398" t="s">
        <v>2468</v>
      </c>
      <c r="B2398" t="s">
        <v>51</v>
      </c>
      <c r="C2398">
        <f>IF(Tabla1[[#This Row],[CHECKINGSTATUS]]="no_checking",0,IF(Tabla1[[#This Row],[CHECKINGSTATUS]]="less_0",1,IF(Tabla1[[#This Row],[CHECKINGSTATUS]]="0_to_200",2,3)))</f>
        <v>0</v>
      </c>
      <c r="D2398">
        <v>24</v>
      </c>
      <c r="E2398" t="s">
        <v>57</v>
      </c>
      <c r="F2398">
        <f>IF(Tabla1[[#This Row],[CREDITHISTORY]]="no_credits",0,IF(Tabla1[[#This Row],[CREDITHISTORY]]="prior_paymentes_delayed",1,IF(Tabla1[[#This Row],[CREDITHISTORY]]="outstanding_credit",2,3)))</f>
        <v>2</v>
      </c>
      <c r="G2398" t="s">
        <v>68</v>
      </c>
      <c r="H23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98">
        <v>2261</v>
      </c>
      <c r="J2398" t="s">
        <v>53</v>
      </c>
      <c r="K23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398" t="s">
        <v>49</v>
      </c>
      <c r="M23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398">
        <v>4</v>
      </c>
      <c r="O2398" t="s">
        <v>44</v>
      </c>
      <c r="P2398">
        <f>IF(Tabla1[[#This Row],[SEX]]="female",0,1)</f>
        <v>1</v>
      </c>
      <c r="Q2398" t="s">
        <v>29</v>
      </c>
      <c r="R2398">
        <f>IF(Tabla1[[#This Row],[OTHERSONLOAN]]="none",0,IF(Tabla1[[#This Row],[OTHERSONLOAN]]="co-applicant",1,2))</f>
        <v>0</v>
      </c>
      <c r="S2398">
        <v>3</v>
      </c>
      <c r="T2398" t="s">
        <v>54</v>
      </c>
      <c r="U2398">
        <f>IF(Tabla1[[#This Row],[OWNSPROPERTY]]="unknown",0,IF(Tabla1[[#This Row],[OWNSPROPERTY]]="real_state",1,IF(Tabla1[[#This Row],[OWNSPROPERTY]]="car_other",2,3)))</f>
        <v>0</v>
      </c>
      <c r="V2398">
        <v>42</v>
      </c>
      <c r="W2398" t="s">
        <v>29</v>
      </c>
      <c r="X2398">
        <f>IF(Tabla1[[#This Row],[INSTALLMENTPLANS]]="none",0,IF(Tabla1[[#This Row],[INSTALLMENTPLANS]]="stores",1,2))</f>
        <v>0</v>
      </c>
      <c r="Y2398" t="s">
        <v>31</v>
      </c>
      <c r="Z2398">
        <f>IF(Tabla1[[#This Row],[HOUSING]]="free",0,IF(Tabla1[[#This Row],[HOUSING]]="own",1,2))</f>
        <v>1</v>
      </c>
      <c r="AA2398">
        <v>1</v>
      </c>
      <c r="AB2398" t="s">
        <v>32</v>
      </c>
      <c r="AC2398">
        <f>IF(Tabla1[[#This Row],[JOB]]="unemployed",0,IF(Tabla1[[#This Row],[JOB]]="unskilled",1,IF(Tabla1[[#This Row],[JOB]]="skilled",2,3)))</f>
        <v>2</v>
      </c>
      <c r="AD2398">
        <v>1</v>
      </c>
      <c r="AE2398" t="s">
        <v>29</v>
      </c>
      <c r="AF2398">
        <f>IF(Tabla1[[#This Row],[TELEPHONE]]="none",0,1)</f>
        <v>0</v>
      </c>
      <c r="AG2398" t="s">
        <v>33</v>
      </c>
      <c r="AH2398">
        <f>IF(Tabla1[[#This Row],[FOREIGNWORKER]]="no",0,1)</f>
        <v>1</v>
      </c>
      <c r="AI2398" t="s">
        <v>55</v>
      </c>
      <c r="AJ2398">
        <f>IF(Tabla1[[#This Row],[RISK]]="No Risk",0,1)</f>
        <v>1</v>
      </c>
    </row>
    <row r="2399" spans="1:36" x14ac:dyDescent="0.25">
      <c r="A2399" t="s">
        <v>2469</v>
      </c>
      <c r="B2399" t="s">
        <v>23</v>
      </c>
      <c r="C2399">
        <f>IF(Tabla1[[#This Row],[CHECKINGSTATUS]]="no_checking",0,IF(Tabla1[[#This Row],[CHECKINGSTATUS]]="less_0",1,IF(Tabla1[[#This Row],[CHECKINGSTATUS]]="0_to_200",2,3)))</f>
        <v>2</v>
      </c>
      <c r="D2399">
        <v>31</v>
      </c>
      <c r="E2399" t="s">
        <v>24</v>
      </c>
      <c r="F2399">
        <f>IF(Tabla1[[#This Row],[CREDITHISTORY]]="no_credits",0,IF(Tabla1[[#This Row],[CREDITHISTORY]]="prior_paymentes_delayed",1,IF(Tabla1[[#This Row],[CREDITHISTORY]]="outstanding_credit",2,3)))</f>
        <v>3</v>
      </c>
      <c r="G2399" t="s">
        <v>68</v>
      </c>
      <c r="H23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399">
        <v>2909</v>
      </c>
      <c r="J2399" t="s">
        <v>26</v>
      </c>
      <c r="K23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399" t="s">
        <v>39</v>
      </c>
      <c r="M23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399">
        <v>2</v>
      </c>
      <c r="O2399" t="s">
        <v>28</v>
      </c>
      <c r="P2399">
        <f>IF(Tabla1[[#This Row],[SEX]]="female",0,1)</f>
        <v>0</v>
      </c>
      <c r="Q2399" t="s">
        <v>29</v>
      </c>
      <c r="R2399">
        <f>IF(Tabla1[[#This Row],[OTHERSONLOAN]]="none",0,IF(Tabla1[[#This Row],[OTHERSONLOAN]]="co-applicant",1,2))</f>
        <v>0</v>
      </c>
      <c r="S2399">
        <v>3</v>
      </c>
      <c r="T2399" t="s">
        <v>65</v>
      </c>
      <c r="U2399">
        <f>IF(Tabla1[[#This Row],[OWNSPROPERTY]]="unknown",0,IF(Tabla1[[#This Row],[OWNSPROPERTY]]="real_state",1,IF(Tabla1[[#This Row],[OWNSPROPERTY]]="car_other",2,3)))</f>
        <v>2</v>
      </c>
      <c r="V2399">
        <v>41</v>
      </c>
      <c r="W2399" t="s">
        <v>116</v>
      </c>
      <c r="X2399">
        <f>IF(Tabla1[[#This Row],[INSTALLMENTPLANS]]="none",0,IF(Tabla1[[#This Row],[INSTALLMENTPLANS]]="stores",1,2))</f>
        <v>2</v>
      </c>
      <c r="Y2399" t="s">
        <v>31</v>
      </c>
      <c r="Z2399">
        <f>IF(Tabla1[[#This Row],[HOUSING]]="free",0,IF(Tabla1[[#This Row],[HOUSING]]="own",1,2))</f>
        <v>1</v>
      </c>
      <c r="AA2399">
        <v>1</v>
      </c>
      <c r="AB2399" t="s">
        <v>71</v>
      </c>
      <c r="AC2399">
        <f>IF(Tabla1[[#This Row],[JOB]]="unemployed",0,IF(Tabla1[[#This Row],[JOB]]="unskilled",1,IF(Tabla1[[#This Row],[JOB]]="skilled",2,3)))</f>
        <v>0</v>
      </c>
      <c r="AD2399">
        <v>1</v>
      </c>
      <c r="AE2399" t="s">
        <v>29</v>
      </c>
      <c r="AF2399">
        <f>IF(Tabla1[[#This Row],[TELEPHONE]]="none",0,1)</f>
        <v>0</v>
      </c>
      <c r="AG2399" t="s">
        <v>33</v>
      </c>
      <c r="AH2399">
        <f>IF(Tabla1[[#This Row],[FOREIGNWORKER]]="no",0,1)</f>
        <v>1</v>
      </c>
      <c r="AI2399" t="s">
        <v>34</v>
      </c>
      <c r="AJ2399">
        <f>IF(Tabla1[[#This Row],[RISK]]="No Risk",0,1)</f>
        <v>0</v>
      </c>
    </row>
    <row r="2400" spans="1:36" x14ac:dyDescent="0.25">
      <c r="A2400" t="s">
        <v>2470</v>
      </c>
      <c r="B2400" t="s">
        <v>51</v>
      </c>
      <c r="C2400">
        <f>IF(Tabla1[[#This Row],[CHECKINGSTATUS]]="no_checking",0,IF(Tabla1[[#This Row],[CHECKINGSTATUS]]="less_0",1,IF(Tabla1[[#This Row],[CHECKINGSTATUS]]="0_to_200",2,3)))</f>
        <v>0</v>
      </c>
      <c r="D2400">
        <v>16</v>
      </c>
      <c r="E2400" t="s">
        <v>24</v>
      </c>
      <c r="F2400">
        <f>IF(Tabla1[[#This Row],[CREDITHISTORY]]="no_credits",0,IF(Tabla1[[#This Row],[CREDITHISTORY]]="prior_paymentes_delayed",1,IF(Tabla1[[#This Row],[CREDITHISTORY]]="outstanding_credit",2,3)))</f>
        <v>3</v>
      </c>
      <c r="G2400" t="s">
        <v>58</v>
      </c>
      <c r="H24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400">
        <v>4898</v>
      </c>
      <c r="J2400" t="s">
        <v>38</v>
      </c>
      <c r="K24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00" t="s">
        <v>62</v>
      </c>
      <c r="M240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00">
        <v>3</v>
      </c>
      <c r="O2400" t="s">
        <v>44</v>
      </c>
      <c r="P2400">
        <f>IF(Tabla1[[#This Row],[SEX]]="female",0,1)</f>
        <v>1</v>
      </c>
      <c r="Q2400" t="s">
        <v>29</v>
      </c>
      <c r="R2400">
        <f>IF(Tabla1[[#This Row],[OTHERSONLOAN]]="none",0,IF(Tabla1[[#This Row],[OTHERSONLOAN]]="co-applicant",1,2))</f>
        <v>0</v>
      </c>
      <c r="S2400">
        <v>2</v>
      </c>
      <c r="T2400" t="s">
        <v>65</v>
      </c>
      <c r="U2400">
        <f>IF(Tabla1[[#This Row],[OWNSPROPERTY]]="unknown",0,IF(Tabla1[[#This Row],[OWNSPROPERTY]]="real_state",1,IF(Tabla1[[#This Row],[OWNSPROPERTY]]="car_other",2,3)))</f>
        <v>2</v>
      </c>
      <c r="V2400">
        <v>45</v>
      </c>
      <c r="W2400" t="s">
        <v>29</v>
      </c>
      <c r="X2400">
        <f>IF(Tabla1[[#This Row],[INSTALLMENTPLANS]]="none",0,IF(Tabla1[[#This Row],[INSTALLMENTPLANS]]="stores",1,2))</f>
        <v>0</v>
      </c>
      <c r="Y2400" t="s">
        <v>31</v>
      </c>
      <c r="Z2400">
        <f>IF(Tabla1[[#This Row],[HOUSING]]="free",0,IF(Tabla1[[#This Row],[HOUSING]]="own",1,2))</f>
        <v>1</v>
      </c>
      <c r="AA2400">
        <v>2</v>
      </c>
      <c r="AB2400" t="s">
        <v>32</v>
      </c>
      <c r="AC2400">
        <f>IF(Tabla1[[#This Row],[JOB]]="unemployed",0,IF(Tabla1[[#This Row],[JOB]]="unskilled",1,IF(Tabla1[[#This Row],[JOB]]="skilled",2,3)))</f>
        <v>2</v>
      </c>
      <c r="AD2400">
        <v>1</v>
      </c>
      <c r="AE2400" t="s">
        <v>29</v>
      </c>
      <c r="AF2400">
        <f>IF(Tabla1[[#This Row],[TELEPHONE]]="none",0,1)</f>
        <v>0</v>
      </c>
      <c r="AG2400" t="s">
        <v>33</v>
      </c>
      <c r="AH2400">
        <f>IF(Tabla1[[#This Row],[FOREIGNWORKER]]="no",0,1)</f>
        <v>1</v>
      </c>
      <c r="AI2400" t="s">
        <v>55</v>
      </c>
      <c r="AJ2400">
        <f>IF(Tabla1[[#This Row],[RISK]]="No Risk",0,1)</f>
        <v>1</v>
      </c>
    </row>
    <row r="2401" spans="1:36" x14ac:dyDescent="0.25">
      <c r="A2401" t="s">
        <v>2471</v>
      </c>
      <c r="B2401" t="s">
        <v>36</v>
      </c>
      <c r="C2401">
        <f>IF(Tabla1[[#This Row],[CHECKINGSTATUS]]="no_checking",0,IF(Tabla1[[#This Row],[CHECKINGSTATUS]]="less_0",1,IF(Tabla1[[#This Row],[CHECKINGSTATUS]]="0_to_200",2,3)))</f>
        <v>1</v>
      </c>
      <c r="D2401">
        <v>13</v>
      </c>
      <c r="E2401" t="s">
        <v>42</v>
      </c>
      <c r="F2401">
        <f>IF(Tabla1[[#This Row],[CREDITHISTORY]]="no_credits",0,IF(Tabla1[[#This Row],[CREDITHISTORY]]="prior_paymentes_delayed",1,IF(Tabla1[[#This Row],[CREDITHISTORY]]="outstanding_credit",2,3)))</f>
        <v>3</v>
      </c>
      <c r="G2401" t="s">
        <v>43</v>
      </c>
      <c r="H24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01">
        <v>791</v>
      </c>
      <c r="J2401" t="s">
        <v>38</v>
      </c>
      <c r="K24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01" t="s">
        <v>39</v>
      </c>
      <c r="M24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01">
        <v>2</v>
      </c>
      <c r="O2401" t="s">
        <v>44</v>
      </c>
      <c r="P2401">
        <f>IF(Tabla1[[#This Row],[SEX]]="female",0,1)</f>
        <v>1</v>
      </c>
      <c r="Q2401" t="s">
        <v>29</v>
      </c>
      <c r="R2401">
        <f>IF(Tabla1[[#This Row],[OTHERSONLOAN]]="none",0,IF(Tabla1[[#This Row],[OTHERSONLOAN]]="co-applicant",1,2))</f>
        <v>0</v>
      </c>
      <c r="S2401">
        <v>2</v>
      </c>
      <c r="T2401" t="s">
        <v>30</v>
      </c>
      <c r="U2401">
        <f>IF(Tabla1[[#This Row],[OWNSPROPERTY]]="unknown",0,IF(Tabla1[[#This Row],[OWNSPROPERTY]]="real_state",1,IF(Tabla1[[#This Row],[OWNSPROPERTY]]="car_other",2,3)))</f>
        <v>3</v>
      </c>
      <c r="V2401">
        <v>27</v>
      </c>
      <c r="W2401" t="s">
        <v>29</v>
      </c>
      <c r="X2401">
        <f>IF(Tabla1[[#This Row],[INSTALLMENTPLANS]]="none",0,IF(Tabla1[[#This Row],[INSTALLMENTPLANS]]="stores",1,2))</f>
        <v>0</v>
      </c>
      <c r="Y2401" t="s">
        <v>31</v>
      </c>
      <c r="Z2401">
        <f>IF(Tabla1[[#This Row],[HOUSING]]="free",0,IF(Tabla1[[#This Row],[HOUSING]]="own",1,2))</f>
        <v>1</v>
      </c>
      <c r="AA2401">
        <v>1</v>
      </c>
      <c r="AB2401" t="s">
        <v>32</v>
      </c>
      <c r="AC2401">
        <f>IF(Tabla1[[#This Row],[JOB]]="unemployed",0,IF(Tabla1[[#This Row],[JOB]]="unskilled",1,IF(Tabla1[[#This Row],[JOB]]="skilled",2,3)))</f>
        <v>2</v>
      </c>
      <c r="AD2401">
        <v>1</v>
      </c>
      <c r="AE2401" t="s">
        <v>29</v>
      </c>
      <c r="AF2401">
        <f>IF(Tabla1[[#This Row],[TELEPHONE]]="none",0,1)</f>
        <v>0</v>
      </c>
      <c r="AG2401" t="s">
        <v>33</v>
      </c>
      <c r="AH2401">
        <f>IF(Tabla1[[#This Row],[FOREIGNWORKER]]="no",0,1)</f>
        <v>1</v>
      </c>
      <c r="AI2401" t="s">
        <v>34</v>
      </c>
      <c r="AJ2401">
        <f>IF(Tabla1[[#This Row],[RISK]]="No Risk",0,1)</f>
        <v>0</v>
      </c>
    </row>
    <row r="2402" spans="1:36" x14ac:dyDescent="0.25">
      <c r="A2402" t="s">
        <v>2472</v>
      </c>
      <c r="B2402" t="s">
        <v>23</v>
      </c>
      <c r="C2402">
        <f>IF(Tabla1[[#This Row],[CHECKINGSTATUS]]="no_checking",0,IF(Tabla1[[#This Row],[CHECKINGSTATUS]]="less_0",1,IF(Tabla1[[#This Row],[CHECKINGSTATUS]]="0_to_200",2,3)))</f>
        <v>2</v>
      </c>
      <c r="D2402">
        <v>4</v>
      </c>
      <c r="E2402" t="s">
        <v>42</v>
      </c>
      <c r="F2402">
        <f>IF(Tabla1[[#This Row],[CREDITHISTORY]]="no_credits",0,IF(Tabla1[[#This Row],[CREDITHISTORY]]="prior_paymentes_delayed",1,IF(Tabla1[[#This Row],[CREDITHISTORY]]="outstanding_credit",2,3)))</f>
        <v>3</v>
      </c>
      <c r="G2402" t="s">
        <v>48</v>
      </c>
      <c r="H24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402">
        <v>302</v>
      </c>
      <c r="J2402" t="s">
        <v>26</v>
      </c>
      <c r="K24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02" t="s">
        <v>39</v>
      </c>
      <c r="M24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02">
        <v>2</v>
      </c>
      <c r="O2402" t="s">
        <v>28</v>
      </c>
      <c r="P2402">
        <f>IF(Tabla1[[#This Row],[SEX]]="female",0,1)</f>
        <v>0</v>
      </c>
      <c r="Q2402" t="s">
        <v>29</v>
      </c>
      <c r="R2402">
        <f>IF(Tabla1[[#This Row],[OTHERSONLOAN]]="none",0,IF(Tabla1[[#This Row],[OTHERSONLOAN]]="co-applicant",1,2))</f>
        <v>0</v>
      </c>
      <c r="S2402">
        <v>1</v>
      </c>
      <c r="T2402" t="s">
        <v>30</v>
      </c>
      <c r="U2402">
        <f>IF(Tabla1[[#This Row],[OWNSPROPERTY]]="unknown",0,IF(Tabla1[[#This Row],[OWNSPROPERTY]]="real_state",1,IF(Tabla1[[#This Row],[OWNSPROPERTY]]="car_other",2,3)))</f>
        <v>3</v>
      </c>
      <c r="V2402">
        <v>20</v>
      </c>
      <c r="W2402" t="s">
        <v>29</v>
      </c>
      <c r="X2402">
        <f>IF(Tabla1[[#This Row],[INSTALLMENTPLANS]]="none",0,IF(Tabla1[[#This Row],[INSTALLMENTPLANS]]="stores",1,2))</f>
        <v>0</v>
      </c>
      <c r="Y2402" t="s">
        <v>31</v>
      </c>
      <c r="Z2402">
        <f>IF(Tabla1[[#This Row],[HOUSING]]="free",0,IF(Tabla1[[#This Row],[HOUSING]]="own",1,2))</f>
        <v>1</v>
      </c>
      <c r="AA2402">
        <v>1</v>
      </c>
      <c r="AB2402" t="s">
        <v>32</v>
      </c>
      <c r="AC2402">
        <f>IF(Tabla1[[#This Row],[JOB]]="unemployed",0,IF(Tabla1[[#This Row],[JOB]]="unskilled",1,IF(Tabla1[[#This Row],[JOB]]="skilled",2,3)))</f>
        <v>2</v>
      </c>
      <c r="AD2402">
        <v>1</v>
      </c>
      <c r="AE2402" t="s">
        <v>29</v>
      </c>
      <c r="AF2402">
        <f>IF(Tabla1[[#This Row],[TELEPHONE]]="none",0,1)</f>
        <v>0</v>
      </c>
      <c r="AG2402" t="s">
        <v>33</v>
      </c>
      <c r="AH2402">
        <f>IF(Tabla1[[#This Row],[FOREIGNWORKER]]="no",0,1)</f>
        <v>1</v>
      </c>
      <c r="AI2402" t="s">
        <v>34</v>
      </c>
      <c r="AJ2402">
        <f>IF(Tabla1[[#This Row],[RISK]]="No Risk",0,1)</f>
        <v>0</v>
      </c>
    </row>
    <row r="2403" spans="1:36" x14ac:dyDescent="0.25">
      <c r="A2403" t="s">
        <v>2473</v>
      </c>
      <c r="B2403" t="s">
        <v>51</v>
      </c>
      <c r="C2403">
        <f>IF(Tabla1[[#This Row],[CHECKINGSTATUS]]="no_checking",0,IF(Tabla1[[#This Row],[CHECKINGSTATUS]]="less_0",1,IF(Tabla1[[#This Row],[CHECKINGSTATUS]]="0_to_200",2,3)))</f>
        <v>0</v>
      </c>
      <c r="D2403">
        <v>27</v>
      </c>
      <c r="E2403" t="s">
        <v>42</v>
      </c>
      <c r="F2403">
        <f>IF(Tabla1[[#This Row],[CREDITHISTORY]]="no_credits",0,IF(Tabla1[[#This Row],[CREDITHISTORY]]="prior_paymentes_delayed",1,IF(Tabla1[[#This Row],[CREDITHISTORY]]="outstanding_credit",2,3)))</f>
        <v>3</v>
      </c>
      <c r="G2403" t="s">
        <v>197</v>
      </c>
      <c r="H24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403">
        <v>4946</v>
      </c>
      <c r="J2403" t="s">
        <v>53</v>
      </c>
      <c r="K24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03" t="s">
        <v>27</v>
      </c>
      <c r="M240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03">
        <v>4</v>
      </c>
      <c r="O2403" t="s">
        <v>44</v>
      </c>
      <c r="P2403">
        <f>IF(Tabla1[[#This Row],[SEX]]="female",0,1)</f>
        <v>1</v>
      </c>
      <c r="Q2403" t="s">
        <v>59</v>
      </c>
      <c r="R2403">
        <f>IF(Tabla1[[#This Row],[OTHERSONLOAN]]="none",0,IF(Tabla1[[#This Row],[OTHERSONLOAN]]="co-applicant",1,2))</f>
        <v>1</v>
      </c>
      <c r="S2403">
        <v>3</v>
      </c>
      <c r="T2403" t="s">
        <v>65</v>
      </c>
      <c r="U2403">
        <f>IF(Tabla1[[#This Row],[OWNSPROPERTY]]="unknown",0,IF(Tabla1[[#This Row],[OWNSPROPERTY]]="real_state",1,IF(Tabla1[[#This Row],[OWNSPROPERTY]]="car_other",2,3)))</f>
        <v>2</v>
      </c>
      <c r="V2403">
        <v>48</v>
      </c>
      <c r="W2403" t="s">
        <v>29</v>
      </c>
      <c r="X2403">
        <f>IF(Tabla1[[#This Row],[INSTALLMENTPLANS]]="none",0,IF(Tabla1[[#This Row],[INSTALLMENTPLANS]]="stores",1,2))</f>
        <v>0</v>
      </c>
      <c r="Y2403" t="s">
        <v>31</v>
      </c>
      <c r="Z2403">
        <f>IF(Tabla1[[#This Row],[HOUSING]]="free",0,IF(Tabla1[[#This Row],[HOUSING]]="own",1,2))</f>
        <v>1</v>
      </c>
      <c r="AA2403">
        <v>1</v>
      </c>
      <c r="AB2403" t="s">
        <v>32</v>
      </c>
      <c r="AC2403">
        <f>IF(Tabla1[[#This Row],[JOB]]="unemployed",0,IF(Tabla1[[#This Row],[JOB]]="unskilled",1,IF(Tabla1[[#This Row],[JOB]]="skilled",2,3)))</f>
        <v>2</v>
      </c>
      <c r="AD2403">
        <v>1</v>
      </c>
      <c r="AE2403" t="s">
        <v>29</v>
      </c>
      <c r="AF2403">
        <f>IF(Tabla1[[#This Row],[TELEPHONE]]="none",0,1)</f>
        <v>0</v>
      </c>
      <c r="AG2403" t="s">
        <v>33</v>
      </c>
      <c r="AH2403">
        <f>IF(Tabla1[[#This Row],[FOREIGNWORKER]]="no",0,1)</f>
        <v>1</v>
      </c>
      <c r="AI2403" t="s">
        <v>34</v>
      </c>
      <c r="AJ2403">
        <f>IF(Tabla1[[#This Row],[RISK]]="No Risk",0,1)</f>
        <v>0</v>
      </c>
    </row>
    <row r="2404" spans="1:36" x14ac:dyDescent="0.25">
      <c r="A2404" t="s">
        <v>2474</v>
      </c>
      <c r="B2404" t="s">
        <v>23</v>
      </c>
      <c r="C2404">
        <f>IF(Tabla1[[#This Row],[CHECKINGSTATUS]]="no_checking",0,IF(Tabla1[[#This Row],[CHECKINGSTATUS]]="less_0",1,IF(Tabla1[[#This Row],[CHECKINGSTATUS]]="0_to_200",2,3)))</f>
        <v>2</v>
      </c>
      <c r="D2404">
        <v>17</v>
      </c>
      <c r="E2404" t="s">
        <v>42</v>
      </c>
      <c r="F2404">
        <f>IF(Tabla1[[#This Row],[CREDITHISTORY]]="no_credits",0,IF(Tabla1[[#This Row],[CREDITHISTORY]]="prior_paymentes_delayed",1,IF(Tabla1[[#This Row],[CREDITHISTORY]]="outstanding_credit",2,3)))</f>
        <v>3</v>
      </c>
      <c r="G2404" t="s">
        <v>89</v>
      </c>
      <c r="H24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04">
        <v>250</v>
      </c>
      <c r="J2404" t="s">
        <v>26</v>
      </c>
      <c r="K24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04" t="s">
        <v>39</v>
      </c>
      <c r="M24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04">
        <v>2</v>
      </c>
      <c r="O2404" t="s">
        <v>28</v>
      </c>
      <c r="P2404">
        <f>IF(Tabla1[[#This Row],[SEX]]="female",0,1)</f>
        <v>0</v>
      </c>
      <c r="Q2404" t="s">
        <v>29</v>
      </c>
      <c r="R2404">
        <f>IF(Tabla1[[#This Row],[OTHERSONLOAN]]="none",0,IF(Tabla1[[#This Row],[OTHERSONLOAN]]="co-applicant",1,2))</f>
        <v>0</v>
      </c>
      <c r="S2404">
        <v>1</v>
      </c>
      <c r="T2404" t="s">
        <v>30</v>
      </c>
      <c r="U2404">
        <f>IF(Tabla1[[#This Row],[OWNSPROPERTY]]="unknown",0,IF(Tabla1[[#This Row],[OWNSPROPERTY]]="real_state",1,IF(Tabla1[[#This Row],[OWNSPROPERTY]]="car_other",2,3)))</f>
        <v>3</v>
      </c>
      <c r="V2404">
        <v>30</v>
      </c>
      <c r="W2404" t="s">
        <v>116</v>
      </c>
      <c r="X2404">
        <f>IF(Tabla1[[#This Row],[INSTALLMENTPLANS]]="none",0,IF(Tabla1[[#This Row],[INSTALLMENTPLANS]]="stores",1,2))</f>
        <v>2</v>
      </c>
      <c r="Y2404" t="s">
        <v>72</v>
      </c>
      <c r="Z2404">
        <f>IF(Tabla1[[#This Row],[HOUSING]]="free",0,IF(Tabla1[[#This Row],[HOUSING]]="own",1,2))</f>
        <v>2</v>
      </c>
      <c r="AA2404">
        <v>1</v>
      </c>
      <c r="AB2404" t="s">
        <v>71</v>
      </c>
      <c r="AC2404">
        <f>IF(Tabla1[[#This Row],[JOB]]="unemployed",0,IF(Tabla1[[#This Row],[JOB]]="unskilled",1,IF(Tabla1[[#This Row],[JOB]]="skilled",2,3)))</f>
        <v>0</v>
      </c>
      <c r="AD2404">
        <v>1</v>
      </c>
      <c r="AE2404" t="s">
        <v>29</v>
      </c>
      <c r="AF2404">
        <f>IF(Tabla1[[#This Row],[TELEPHONE]]="none",0,1)</f>
        <v>0</v>
      </c>
      <c r="AG2404" t="s">
        <v>33</v>
      </c>
      <c r="AH2404">
        <f>IF(Tabla1[[#This Row],[FOREIGNWORKER]]="no",0,1)</f>
        <v>1</v>
      </c>
      <c r="AI2404" t="s">
        <v>34</v>
      </c>
      <c r="AJ2404">
        <f>IF(Tabla1[[#This Row],[RISK]]="No Risk",0,1)</f>
        <v>0</v>
      </c>
    </row>
    <row r="2405" spans="1:36" x14ac:dyDescent="0.25">
      <c r="A2405" t="s">
        <v>2475</v>
      </c>
      <c r="B2405" t="s">
        <v>23</v>
      </c>
      <c r="C2405">
        <f>IF(Tabla1[[#This Row],[CHECKINGSTATUS]]="no_checking",0,IF(Tabla1[[#This Row],[CHECKINGSTATUS]]="less_0",1,IF(Tabla1[[#This Row],[CHECKINGSTATUS]]="0_to_200",2,3)))</f>
        <v>2</v>
      </c>
      <c r="D2405">
        <v>18</v>
      </c>
      <c r="E2405" t="s">
        <v>42</v>
      </c>
      <c r="F2405">
        <f>IF(Tabla1[[#This Row],[CREDITHISTORY]]="no_credits",0,IF(Tabla1[[#This Row],[CREDITHISTORY]]="prior_paymentes_delayed",1,IF(Tabla1[[#This Row],[CREDITHISTORY]]="outstanding_credit",2,3)))</f>
        <v>3</v>
      </c>
      <c r="G2405" t="s">
        <v>89</v>
      </c>
      <c r="H24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05">
        <v>3382</v>
      </c>
      <c r="J2405" t="s">
        <v>94</v>
      </c>
      <c r="K24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05" t="s">
        <v>27</v>
      </c>
      <c r="M24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05">
        <v>2</v>
      </c>
      <c r="O2405" t="s">
        <v>28</v>
      </c>
      <c r="P2405">
        <f>IF(Tabla1[[#This Row],[SEX]]="female",0,1)</f>
        <v>0</v>
      </c>
      <c r="Q2405" t="s">
        <v>29</v>
      </c>
      <c r="R2405">
        <f>IF(Tabla1[[#This Row],[OTHERSONLOAN]]="none",0,IF(Tabla1[[#This Row],[OTHERSONLOAN]]="co-applicant",1,2))</f>
        <v>0</v>
      </c>
      <c r="S2405">
        <v>3</v>
      </c>
      <c r="T2405" t="s">
        <v>65</v>
      </c>
      <c r="U2405">
        <f>IF(Tabla1[[#This Row],[OWNSPROPERTY]]="unknown",0,IF(Tabla1[[#This Row],[OWNSPROPERTY]]="real_state",1,IF(Tabla1[[#This Row],[OWNSPROPERTY]]="car_other",2,3)))</f>
        <v>2</v>
      </c>
      <c r="V2405">
        <v>33</v>
      </c>
      <c r="W2405" t="s">
        <v>40</v>
      </c>
      <c r="X2405">
        <f>IF(Tabla1[[#This Row],[INSTALLMENTPLANS]]="none",0,IF(Tabla1[[#This Row],[INSTALLMENTPLANS]]="stores",1,2))</f>
        <v>1</v>
      </c>
      <c r="Y2405" t="s">
        <v>31</v>
      </c>
      <c r="Z2405">
        <f>IF(Tabla1[[#This Row],[HOUSING]]="free",0,IF(Tabla1[[#This Row],[HOUSING]]="own",1,2))</f>
        <v>1</v>
      </c>
      <c r="AA2405">
        <v>1</v>
      </c>
      <c r="AB2405" t="s">
        <v>32</v>
      </c>
      <c r="AC2405">
        <f>IF(Tabla1[[#This Row],[JOB]]="unemployed",0,IF(Tabla1[[#This Row],[JOB]]="unskilled",1,IF(Tabla1[[#This Row],[JOB]]="skilled",2,3)))</f>
        <v>2</v>
      </c>
      <c r="AD2405">
        <v>1</v>
      </c>
      <c r="AE2405" t="s">
        <v>29</v>
      </c>
      <c r="AF2405">
        <f>IF(Tabla1[[#This Row],[TELEPHONE]]="none",0,1)</f>
        <v>0</v>
      </c>
      <c r="AG2405" t="s">
        <v>33</v>
      </c>
      <c r="AH2405">
        <f>IF(Tabla1[[#This Row],[FOREIGNWORKER]]="no",0,1)</f>
        <v>1</v>
      </c>
      <c r="AI2405" t="s">
        <v>34</v>
      </c>
      <c r="AJ2405">
        <f>IF(Tabla1[[#This Row],[RISK]]="No Risk",0,1)</f>
        <v>0</v>
      </c>
    </row>
    <row r="2406" spans="1:36" x14ac:dyDescent="0.25">
      <c r="A2406" t="s">
        <v>2476</v>
      </c>
      <c r="B2406" t="s">
        <v>23</v>
      </c>
      <c r="C2406">
        <f>IF(Tabla1[[#This Row],[CHECKINGSTATUS]]="no_checking",0,IF(Tabla1[[#This Row],[CHECKINGSTATUS]]="less_0",1,IF(Tabla1[[#This Row],[CHECKINGSTATUS]]="0_to_200",2,3)))</f>
        <v>2</v>
      </c>
      <c r="D2406">
        <v>14</v>
      </c>
      <c r="E2406" t="s">
        <v>122</v>
      </c>
      <c r="F2406">
        <f>IF(Tabla1[[#This Row],[CREDITHISTORY]]="no_credits",0,IF(Tabla1[[#This Row],[CREDITHISTORY]]="prior_paymentes_delayed",1,IF(Tabla1[[#This Row],[CREDITHISTORY]]="outstanding_credit",2,3)))</f>
        <v>0</v>
      </c>
      <c r="G2406" t="s">
        <v>58</v>
      </c>
      <c r="H24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406">
        <v>474</v>
      </c>
      <c r="J2406" t="s">
        <v>38</v>
      </c>
      <c r="K24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06" t="s">
        <v>71</v>
      </c>
      <c r="M240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406">
        <v>2</v>
      </c>
      <c r="O2406" t="s">
        <v>44</v>
      </c>
      <c r="P2406">
        <f>IF(Tabla1[[#This Row],[SEX]]="female",0,1)</f>
        <v>1</v>
      </c>
      <c r="Q2406" t="s">
        <v>29</v>
      </c>
      <c r="R2406">
        <f>IF(Tabla1[[#This Row],[OTHERSONLOAN]]="none",0,IF(Tabla1[[#This Row],[OTHERSONLOAN]]="co-applicant",1,2))</f>
        <v>0</v>
      </c>
      <c r="S2406">
        <v>1</v>
      </c>
      <c r="T2406" t="s">
        <v>45</v>
      </c>
      <c r="U2406">
        <f>IF(Tabla1[[#This Row],[OWNSPROPERTY]]="unknown",0,IF(Tabla1[[#This Row],[OWNSPROPERTY]]="real_state",1,IF(Tabla1[[#This Row],[OWNSPROPERTY]]="car_other",2,3)))</f>
        <v>3</v>
      </c>
      <c r="V2406">
        <v>19</v>
      </c>
      <c r="W2406" t="s">
        <v>29</v>
      </c>
      <c r="X2406">
        <f>IF(Tabla1[[#This Row],[INSTALLMENTPLANS]]="none",0,IF(Tabla1[[#This Row],[INSTALLMENTPLANS]]="stores",1,2))</f>
        <v>0</v>
      </c>
      <c r="Y2406" t="s">
        <v>72</v>
      </c>
      <c r="Z2406">
        <f>IF(Tabla1[[#This Row],[HOUSING]]="free",0,IF(Tabla1[[#This Row],[HOUSING]]="own",1,2))</f>
        <v>2</v>
      </c>
      <c r="AA2406">
        <v>1</v>
      </c>
      <c r="AB2406" t="s">
        <v>32</v>
      </c>
      <c r="AC2406">
        <f>IF(Tabla1[[#This Row],[JOB]]="unemployed",0,IF(Tabla1[[#This Row],[JOB]]="unskilled",1,IF(Tabla1[[#This Row],[JOB]]="skilled",2,3)))</f>
        <v>2</v>
      </c>
      <c r="AD2406">
        <v>1</v>
      </c>
      <c r="AE2406" t="s">
        <v>29</v>
      </c>
      <c r="AF2406">
        <f>IF(Tabla1[[#This Row],[TELEPHONE]]="none",0,1)</f>
        <v>0</v>
      </c>
      <c r="AG2406" t="s">
        <v>33</v>
      </c>
      <c r="AH2406">
        <f>IF(Tabla1[[#This Row],[FOREIGNWORKER]]="no",0,1)</f>
        <v>1</v>
      </c>
      <c r="AI2406" t="s">
        <v>34</v>
      </c>
      <c r="AJ2406">
        <f>IF(Tabla1[[#This Row],[RISK]]="No Risk",0,1)</f>
        <v>0</v>
      </c>
    </row>
    <row r="2407" spans="1:36" x14ac:dyDescent="0.25">
      <c r="A2407" t="s">
        <v>2477</v>
      </c>
      <c r="B2407" t="s">
        <v>36</v>
      </c>
      <c r="C2407">
        <f>IF(Tabla1[[#This Row],[CHECKINGSTATUS]]="no_checking",0,IF(Tabla1[[#This Row],[CHECKINGSTATUS]]="less_0",1,IF(Tabla1[[#This Row],[CHECKINGSTATUS]]="0_to_200",2,3)))</f>
        <v>1</v>
      </c>
      <c r="D2407">
        <v>9</v>
      </c>
      <c r="E2407" t="s">
        <v>42</v>
      </c>
      <c r="F2407">
        <f>IF(Tabla1[[#This Row],[CREDITHISTORY]]="no_credits",0,IF(Tabla1[[#This Row],[CREDITHISTORY]]="prior_paymentes_delayed",1,IF(Tabla1[[#This Row],[CREDITHISTORY]]="outstanding_credit",2,3)))</f>
        <v>3</v>
      </c>
      <c r="G2407" t="s">
        <v>37</v>
      </c>
      <c r="H24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07">
        <v>2289</v>
      </c>
      <c r="J2407" t="s">
        <v>38</v>
      </c>
      <c r="K24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07" t="s">
        <v>39</v>
      </c>
      <c r="M24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07">
        <v>3</v>
      </c>
      <c r="O2407" t="s">
        <v>44</v>
      </c>
      <c r="P2407">
        <f>IF(Tabla1[[#This Row],[SEX]]="female",0,1)</f>
        <v>1</v>
      </c>
      <c r="Q2407" t="s">
        <v>29</v>
      </c>
      <c r="R2407">
        <f>IF(Tabla1[[#This Row],[OTHERSONLOAN]]="none",0,IF(Tabla1[[#This Row],[OTHERSONLOAN]]="co-applicant",1,2))</f>
        <v>0</v>
      </c>
      <c r="S2407">
        <v>1</v>
      </c>
      <c r="T2407" t="s">
        <v>30</v>
      </c>
      <c r="U2407">
        <f>IF(Tabla1[[#This Row],[OWNSPROPERTY]]="unknown",0,IF(Tabla1[[#This Row],[OWNSPROPERTY]]="real_state",1,IF(Tabla1[[#This Row],[OWNSPROPERTY]]="car_other",2,3)))</f>
        <v>3</v>
      </c>
      <c r="V2407">
        <v>31</v>
      </c>
      <c r="W2407" t="s">
        <v>29</v>
      </c>
      <c r="X2407">
        <f>IF(Tabla1[[#This Row],[INSTALLMENTPLANS]]="none",0,IF(Tabla1[[#This Row],[INSTALLMENTPLANS]]="stores",1,2))</f>
        <v>0</v>
      </c>
      <c r="Y2407" t="s">
        <v>31</v>
      </c>
      <c r="Z2407">
        <f>IF(Tabla1[[#This Row],[HOUSING]]="free",0,IF(Tabla1[[#This Row],[HOUSING]]="own",1,2))</f>
        <v>1</v>
      </c>
      <c r="AA2407">
        <v>1</v>
      </c>
      <c r="AB2407" t="s">
        <v>32</v>
      </c>
      <c r="AC2407">
        <f>IF(Tabla1[[#This Row],[JOB]]="unemployed",0,IF(Tabla1[[#This Row],[JOB]]="unskilled",1,IF(Tabla1[[#This Row],[JOB]]="skilled",2,3)))</f>
        <v>2</v>
      </c>
      <c r="AD2407">
        <v>1</v>
      </c>
      <c r="AE2407" t="s">
        <v>29</v>
      </c>
      <c r="AF2407">
        <f>IF(Tabla1[[#This Row],[TELEPHONE]]="none",0,1)</f>
        <v>0</v>
      </c>
      <c r="AG2407" t="s">
        <v>33</v>
      </c>
      <c r="AH2407">
        <f>IF(Tabla1[[#This Row],[FOREIGNWORKER]]="no",0,1)</f>
        <v>1</v>
      </c>
      <c r="AI2407" t="s">
        <v>34</v>
      </c>
      <c r="AJ2407">
        <f>IF(Tabla1[[#This Row],[RISK]]="No Risk",0,1)</f>
        <v>0</v>
      </c>
    </row>
    <row r="2408" spans="1:36" x14ac:dyDescent="0.25">
      <c r="A2408" t="s">
        <v>2478</v>
      </c>
      <c r="B2408" t="s">
        <v>36</v>
      </c>
      <c r="C2408">
        <f>IF(Tabla1[[#This Row],[CHECKINGSTATUS]]="no_checking",0,IF(Tabla1[[#This Row],[CHECKINGSTATUS]]="less_0",1,IF(Tabla1[[#This Row],[CHECKINGSTATUS]]="0_to_200",2,3)))</f>
        <v>1</v>
      </c>
      <c r="D2408">
        <v>19</v>
      </c>
      <c r="E2408" t="s">
        <v>42</v>
      </c>
      <c r="F2408">
        <f>IF(Tabla1[[#This Row],[CREDITHISTORY]]="no_credits",0,IF(Tabla1[[#This Row],[CREDITHISTORY]]="prior_paymentes_delayed",1,IF(Tabla1[[#This Row],[CREDITHISTORY]]="outstanding_credit",2,3)))</f>
        <v>3</v>
      </c>
      <c r="G2408" t="s">
        <v>43</v>
      </c>
      <c r="H24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08">
        <v>250</v>
      </c>
      <c r="J2408" t="s">
        <v>38</v>
      </c>
      <c r="K24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08" t="s">
        <v>62</v>
      </c>
      <c r="M24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08">
        <v>3</v>
      </c>
      <c r="O2408" t="s">
        <v>28</v>
      </c>
      <c r="P2408">
        <f>IF(Tabla1[[#This Row],[SEX]]="female",0,1)</f>
        <v>0</v>
      </c>
      <c r="Q2408" t="s">
        <v>29</v>
      </c>
      <c r="R2408">
        <f>IF(Tabla1[[#This Row],[OTHERSONLOAN]]="none",0,IF(Tabla1[[#This Row],[OTHERSONLOAN]]="co-applicant",1,2))</f>
        <v>0</v>
      </c>
      <c r="S2408">
        <v>1</v>
      </c>
      <c r="T2408" t="s">
        <v>30</v>
      </c>
      <c r="U2408">
        <f>IF(Tabla1[[#This Row],[OWNSPROPERTY]]="unknown",0,IF(Tabla1[[#This Row],[OWNSPROPERTY]]="real_state",1,IF(Tabla1[[#This Row],[OWNSPROPERTY]]="car_other",2,3)))</f>
        <v>3</v>
      </c>
      <c r="V2408">
        <v>31</v>
      </c>
      <c r="W2408" t="s">
        <v>116</v>
      </c>
      <c r="X2408">
        <f>IF(Tabla1[[#This Row],[INSTALLMENTPLANS]]="none",0,IF(Tabla1[[#This Row],[INSTALLMENTPLANS]]="stores",1,2))</f>
        <v>2</v>
      </c>
      <c r="Y2408" t="s">
        <v>72</v>
      </c>
      <c r="Z2408">
        <f>IF(Tabla1[[#This Row],[HOUSING]]="free",0,IF(Tabla1[[#This Row],[HOUSING]]="own",1,2))</f>
        <v>2</v>
      </c>
      <c r="AA2408">
        <v>1</v>
      </c>
      <c r="AB2408" t="s">
        <v>71</v>
      </c>
      <c r="AC2408">
        <f>IF(Tabla1[[#This Row],[JOB]]="unemployed",0,IF(Tabla1[[#This Row],[JOB]]="unskilled",1,IF(Tabla1[[#This Row],[JOB]]="skilled",2,3)))</f>
        <v>0</v>
      </c>
      <c r="AD2408">
        <v>1</v>
      </c>
      <c r="AE2408" t="s">
        <v>33</v>
      </c>
      <c r="AF2408">
        <f>IF(Tabla1[[#This Row],[TELEPHONE]]="none",0,1)</f>
        <v>1</v>
      </c>
      <c r="AG2408" t="s">
        <v>33</v>
      </c>
      <c r="AH2408">
        <f>IF(Tabla1[[#This Row],[FOREIGNWORKER]]="no",0,1)</f>
        <v>1</v>
      </c>
      <c r="AI2408" t="s">
        <v>34</v>
      </c>
      <c r="AJ2408">
        <f>IF(Tabla1[[#This Row],[RISK]]="No Risk",0,1)</f>
        <v>0</v>
      </c>
    </row>
    <row r="2409" spans="1:36" x14ac:dyDescent="0.25">
      <c r="A2409" t="s">
        <v>2479</v>
      </c>
      <c r="B2409" t="s">
        <v>51</v>
      </c>
      <c r="C2409">
        <f>IF(Tabla1[[#This Row],[CHECKINGSTATUS]]="no_checking",0,IF(Tabla1[[#This Row],[CHECKINGSTATUS]]="less_0",1,IF(Tabla1[[#This Row],[CHECKINGSTATUS]]="0_to_200",2,3)))</f>
        <v>0</v>
      </c>
      <c r="D2409">
        <v>35</v>
      </c>
      <c r="E2409" t="s">
        <v>57</v>
      </c>
      <c r="F2409">
        <f>IF(Tabla1[[#This Row],[CREDITHISTORY]]="no_credits",0,IF(Tabla1[[#This Row],[CREDITHISTORY]]="prior_paymentes_delayed",1,IF(Tabla1[[#This Row],[CREDITHISTORY]]="outstanding_credit",2,3)))</f>
        <v>2</v>
      </c>
      <c r="G2409" t="s">
        <v>82</v>
      </c>
      <c r="H24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09">
        <v>5981</v>
      </c>
      <c r="J2409" t="s">
        <v>94</v>
      </c>
      <c r="K24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09" t="s">
        <v>39</v>
      </c>
      <c r="M24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09">
        <v>3</v>
      </c>
      <c r="O2409" t="s">
        <v>44</v>
      </c>
      <c r="P2409">
        <f>IF(Tabla1[[#This Row],[SEX]]="female",0,1)</f>
        <v>1</v>
      </c>
      <c r="Q2409" t="s">
        <v>29</v>
      </c>
      <c r="R2409">
        <f>IF(Tabla1[[#This Row],[OTHERSONLOAN]]="none",0,IF(Tabla1[[#This Row],[OTHERSONLOAN]]="co-applicant",1,2))</f>
        <v>0</v>
      </c>
      <c r="S2409">
        <v>4</v>
      </c>
      <c r="T2409" t="s">
        <v>65</v>
      </c>
      <c r="U2409">
        <f>IF(Tabla1[[#This Row],[OWNSPROPERTY]]="unknown",0,IF(Tabla1[[#This Row],[OWNSPROPERTY]]="real_state",1,IF(Tabla1[[#This Row],[OWNSPROPERTY]]="car_other",2,3)))</f>
        <v>2</v>
      </c>
      <c r="V2409">
        <v>42</v>
      </c>
      <c r="W2409" t="s">
        <v>29</v>
      </c>
      <c r="X2409">
        <f>IF(Tabla1[[#This Row],[INSTALLMENTPLANS]]="none",0,IF(Tabla1[[#This Row],[INSTALLMENTPLANS]]="stores",1,2))</f>
        <v>0</v>
      </c>
      <c r="Y2409" t="s">
        <v>31</v>
      </c>
      <c r="Z2409">
        <f>IF(Tabla1[[#This Row],[HOUSING]]="free",0,IF(Tabla1[[#This Row],[HOUSING]]="own",1,2))</f>
        <v>1</v>
      </c>
      <c r="AA2409">
        <v>1</v>
      </c>
      <c r="AB2409" t="s">
        <v>63</v>
      </c>
      <c r="AC2409">
        <f>IF(Tabla1[[#This Row],[JOB]]="unemployed",0,IF(Tabla1[[#This Row],[JOB]]="unskilled",1,IF(Tabla1[[#This Row],[JOB]]="skilled",2,3)))</f>
        <v>3</v>
      </c>
      <c r="AD2409">
        <v>1</v>
      </c>
      <c r="AE2409" t="s">
        <v>33</v>
      </c>
      <c r="AF2409">
        <f>IF(Tabla1[[#This Row],[TELEPHONE]]="none",0,1)</f>
        <v>1</v>
      </c>
      <c r="AG2409" t="s">
        <v>33</v>
      </c>
      <c r="AH2409">
        <f>IF(Tabla1[[#This Row],[FOREIGNWORKER]]="no",0,1)</f>
        <v>1</v>
      </c>
      <c r="AI2409" t="s">
        <v>55</v>
      </c>
      <c r="AJ2409">
        <f>IF(Tabla1[[#This Row],[RISK]]="No Risk",0,1)</f>
        <v>1</v>
      </c>
    </row>
    <row r="2410" spans="1:36" x14ac:dyDescent="0.25">
      <c r="A2410" t="s">
        <v>2480</v>
      </c>
      <c r="B2410" t="s">
        <v>23</v>
      </c>
      <c r="C2410">
        <f>IF(Tabla1[[#This Row],[CHECKINGSTATUS]]="no_checking",0,IF(Tabla1[[#This Row],[CHECKINGSTATUS]]="less_0",1,IF(Tabla1[[#This Row],[CHECKINGSTATUS]]="0_to_200",2,3)))</f>
        <v>2</v>
      </c>
      <c r="D2410">
        <v>13</v>
      </c>
      <c r="E2410" t="s">
        <v>42</v>
      </c>
      <c r="F2410">
        <f>IF(Tabla1[[#This Row],[CREDITHISTORY]]="no_credits",0,IF(Tabla1[[#This Row],[CREDITHISTORY]]="prior_paymentes_delayed",1,IF(Tabla1[[#This Row],[CREDITHISTORY]]="outstanding_credit",2,3)))</f>
        <v>3</v>
      </c>
      <c r="G2410" t="s">
        <v>197</v>
      </c>
      <c r="H24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410">
        <v>5215</v>
      </c>
      <c r="J2410" t="s">
        <v>53</v>
      </c>
      <c r="K24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10" t="s">
        <v>27</v>
      </c>
      <c r="M24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10">
        <v>3</v>
      </c>
      <c r="O2410" t="s">
        <v>44</v>
      </c>
      <c r="P2410">
        <f>IF(Tabla1[[#This Row],[SEX]]="female",0,1)</f>
        <v>1</v>
      </c>
      <c r="Q2410" t="s">
        <v>29</v>
      </c>
      <c r="R2410">
        <f>IF(Tabla1[[#This Row],[OTHERSONLOAN]]="none",0,IF(Tabla1[[#This Row],[OTHERSONLOAN]]="co-applicant",1,2))</f>
        <v>0</v>
      </c>
      <c r="S2410">
        <v>4</v>
      </c>
      <c r="T2410" t="s">
        <v>65</v>
      </c>
      <c r="U2410">
        <f>IF(Tabla1[[#This Row],[OWNSPROPERTY]]="unknown",0,IF(Tabla1[[#This Row],[OWNSPROPERTY]]="real_state",1,IF(Tabla1[[#This Row],[OWNSPROPERTY]]="car_other",2,3)))</f>
        <v>2</v>
      </c>
      <c r="V2410">
        <v>25</v>
      </c>
      <c r="W2410" t="s">
        <v>29</v>
      </c>
      <c r="X2410">
        <f>IF(Tabla1[[#This Row],[INSTALLMENTPLANS]]="none",0,IF(Tabla1[[#This Row],[INSTALLMENTPLANS]]="stores",1,2))</f>
        <v>0</v>
      </c>
      <c r="Y2410" t="s">
        <v>72</v>
      </c>
      <c r="Z2410">
        <f>IF(Tabla1[[#This Row],[HOUSING]]="free",0,IF(Tabla1[[#This Row],[HOUSING]]="own",1,2))</f>
        <v>2</v>
      </c>
      <c r="AA2410">
        <v>1</v>
      </c>
      <c r="AB2410" t="s">
        <v>63</v>
      </c>
      <c r="AC2410">
        <f>IF(Tabla1[[#This Row],[JOB]]="unemployed",0,IF(Tabla1[[#This Row],[JOB]]="unskilled",1,IF(Tabla1[[#This Row],[JOB]]="skilled",2,3)))</f>
        <v>3</v>
      </c>
      <c r="AD2410">
        <v>1</v>
      </c>
      <c r="AE2410" t="s">
        <v>29</v>
      </c>
      <c r="AF2410">
        <f>IF(Tabla1[[#This Row],[TELEPHONE]]="none",0,1)</f>
        <v>0</v>
      </c>
      <c r="AG2410" t="s">
        <v>33</v>
      </c>
      <c r="AH2410">
        <f>IF(Tabla1[[#This Row],[FOREIGNWORKER]]="no",0,1)</f>
        <v>1</v>
      </c>
      <c r="AI2410" t="s">
        <v>34</v>
      </c>
      <c r="AJ2410">
        <f>IF(Tabla1[[#This Row],[RISK]]="No Risk",0,1)</f>
        <v>0</v>
      </c>
    </row>
    <row r="2411" spans="1:36" x14ac:dyDescent="0.25">
      <c r="A2411" t="s">
        <v>2481</v>
      </c>
      <c r="B2411" t="s">
        <v>51</v>
      </c>
      <c r="C2411">
        <f>IF(Tabla1[[#This Row],[CHECKINGSTATUS]]="no_checking",0,IF(Tabla1[[#This Row],[CHECKINGSTATUS]]="less_0",1,IF(Tabla1[[#This Row],[CHECKINGSTATUS]]="0_to_200",2,3)))</f>
        <v>0</v>
      </c>
      <c r="D2411">
        <v>42</v>
      </c>
      <c r="E2411" t="s">
        <v>57</v>
      </c>
      <c r="F2411">
        <f>IF(Tabla1[[#This Row],[CREDITHISTORY]]="no_credits",0,IF(Tabla1[[#This Row],[CREDITHISTORY]]="prior_paymentes_delayed",1,IF(Tabla1[[#This Row],[CREDITHISTORY]]="outstanding_credit",2,3)))</f>
        <v>2</v>
      </c>
      <c r="G2411" t="s">
        <v>52</v>
      </c>
      <c r="H24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411">
        <v>6149</v>
      </c>
      <c r="J2411" t="s">
        <v>94</v>
      </c>
      <c r="K24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11" t="s">
        <v>62</v>
      </c>
      <c r="M24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11">
        <v>4</v>
      </c>
      <c r="O2411" t="s">
        <v>44</v>
      </c>
      <c r="P2411">
        <f>IF(Tabla1[[#This Row],[SEX]]="female",0,1)</f>
        <v>1</v>
      </c>
      <c r="Q2411" t="s">
        <v>59</v>
      </c>
      <c r="R2411">
        <f>IF(Tabla1[[#This Row],[OTHERSONLOAN]]="none",0,IF(Tabla1[[#This Row],[OTHERSONLOAN]]="co-applicant",1,2))</f>
        <v>1</v>
      </c>
      <c r="S2411">
        <v>4</v>
      </c>
      <c r="T2411" t="s">
        <v>54</v>
      </c>
      <c r="U2411">
        <f>IF(Tabla1[[#This Row],[OWNSPROPERTY]]="unknown",0,IF(Tabla1[[#This Row],[OWNSPROPERTY]]="real_state",1,IF(Tabla1[[#This Row],[OWNSPROPERTY]]="car_other",2,3)))</f>
        <v>0</v>
      </c>
      <c r="V2411">
        <v>45</v>
      </c>
      <c r="W2411" t="s">
        <v>29</v>
      </c>
      <c r="X2411">
        <f>IF(Tabla1[[#This Row],[INSTALLMENTPLANS]]="none",0,IF(Tabla1[[#This Row],[INSTALLMENTPLANS]]="stores",1,2))</f>
        <v>0</v>
      </c>
      <c r="Y2411" t="s">
        <v>60</v>
      </c>
      <c r="Z2411">
        <f>IF(Tabla1[[#This Row],[HOUSING]]="free",0,IF(Tabla1[[#This Row],[HOUSING]]="own",1,2))</f>
        <v>0</v>
      </c>
      <c r="AA2411">
        <v>2</v>
      </c>
      <c r="AB2411" t="s">
        <v>32</v>
      </c>
      <c r="AC2411">
        <f>IF(Tabla1[[#This Row],[JOB]]="unemployed",0,IF(Tabla1[[#This Row],[JOB]]="unskilled",1,IF(Tabla1[[#This Row],[JOB]]="skilled",2,3)))</f>
        <v>2</v>
      </c>
      <c r="AD2411">
        <v>1</v>
      </c>
      <c r="AE2411" t="s">
        <v>33</v>
      </c>
      <c r="AF2411">
        <f>IF(Tabla1[[#This Row],[TELEPHONE]]="none",0,1)</f>
        <v>1</v>
      </c>
      <c r="AG2411" t="s">
        <v>33</v>
      </c>
      <c r="AH2411">
        <f>IF(Tabla1[[#This Row],[FOREIGNWORKER]]="no",0,1)</f>
        <v>1</v>
      </c>
      <c r="AI2411" t="s">
        <v>55</v>
      </c>
      <c r="AJ2411">
        <f>IF(Tabla1[[#This Row],[RISK]]="No Risk",0,1)</f>
        <v>1</v>
      </c>
    </row>
    <row r="2412" spans="1:36" x14ac:dyDescent="0.25">
      <c r="A2412" t="s">
        <v>2482</v>
      </c>
      <c r="B2412" t="s">
        <v>51</v>
      </c>
      <c r="C2412">
        <f>IF(Tabla1[[#This Row],[CHECKINGSTATUS]]="no_checking",0,IF(Tabla1[[#This Row],[CHECKINGSTATUS]]="less_0",1,IF(Tabla1[[#This Row],[CHECKINGSTATUS]]="0_to_200",2,3)))</f>
        <v>0</v>
      </c>
      <c r="D2412">
        <v>18</v>
      </c>
      <c r="E2412" t="s">
        <v>70</v>
      </c>
      <c r="F2412">
        <f>IF(Tabla1[[#This Row],[CREDITHISTORY]]="no_credits",0,IF(Tabla1[[#This Row],[CREDITHISTORY]]="prior_paymentes_delayed",1,IF(Tabla1[[#This Row],[CREDITHISTORY]]="outstanding_credit",2,3)))</f>
        <v>3</v>
      </c>
      <c r="G2412" t="s">
        <v>43</v>
      </c>
      <c r="H24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12">
        <v>672</v>
      </c>
      <c r="J2412" t="s">
        <v>38</v>
      </c>
      <c r="K24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12" t="s">
        <v>39</v>
      </c>
      <c r="M24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12">
        <v>2</v>
      </c>
      <c r="O2412" t="s">
        <v>28</v>
      </c>
      <c r="P2412">
        <f>IF(Tabla1[[#This Row],[SEX]]="female",0,1)</f>
        <v>0</v>
      </c>
      <c r="Q2412" t="s">
        <v>29</v>
      </c>
      <c r="R2412">
        <f>IF(Tabla1[[#This Row],[OTHERSONLOAN]]="none",0,IF(Tabla1[[#This Row],[OTHERSONLOAN]]="co-applicant",1,2))</f>
        <v>0</v>
      </c>
      <c r="S2412">
        <v>3</v>
      </c>
      <c r="T2412" t="s">
        <v>30</v>
      </c>
      <c r="U2412">
        <f>IF(Tabla1[[#This Row],[OWNSPROPERTY]]="unknown",0,IF(Tabla1[[#This Row],[OWNSPROPERTY]]="real_state",1,IF(Tabla1[[#This Row],[OWNSPROPERTY]]="car_other",2,3)))</f>
        <v>3</v>
      </c>
      <c r="V2412">
        <v>36</v>
      </c>
      <c r="W2412" t="s">
        <v>29</v>
      </c>
      <c r="X2412">
        <f>IF(Tabla1[[#This Row],[INSTALLMENTPLANS]]="none",0,IF(Tabla1[[#This Row],[INSTALLMENTPLANS]]="stores",1,2))</f>
        <v>0</v>
      </c>
      <c r="Y2412" t="s">
        <v>72</v>
      </c>
      <c r="Z2412">
        <f>IF(Tabla1[[#This Row],[HOUSING]]="free",0,IF(Tabla1[[#This Row],[HOUSING]]="own",1,2))</f>
        <v>2</v>
      </c>
      <c r="AA2412">
        <v>1</v>
      </c>
      <c r="AB2412" t="s">
        <v>32</v>
      </c>
      <c r="AC2412">
        <f>IF(Tabla1[[#This Row],[JOB]]="unemployed",0,IF(Tabla1[[#This Row],[JOB]]="unskilled",1,IF(Tabla1[[#This Row],[JOB]]="skilled",2,3)))</f>
        <v>2</v>
      </c>
      <c r="AD2412">
        <v>1</v>
      </c>
      <c r="AE2412" t="s">
        <v>29</v>
      </c>
      <c r="AF2412">
        <f>IF(Tabla1[[#This Row],[TELEPHONE]]="none",0,1)</f>
        <v>0</v>
      </c>
      <c r="AG2412" t="s">
        <v>33</v>
      </c>
      <c r="AH2412">
        <f>IF(Tabla1[[#This Row],[FOREIGNWORKER]]="no",0,1)</f>
        <v>1</v>
      </c>
      <c r="AI2412" t="s">
        <v>34</v>
      </c>
      <c r="AJ2412">
        <f>IF(Tabla1[[#This Row],[RISK]]="No Risk",0,1)</f>
        <v>0</v>
      </c>
    </row>
    <row r="2413" spans="1:36" x14ac:dyDescent="0.25">
      <c r="A2413" t="s">
        <v>2483</v>
      </c>
      <c r="B2413" t="s">
        <v>23</v>
      </c>
      <c r="C2413">
        <f>IF(Tabla1[[#This Row],[CHECKINGSTATUS]]="no_checking",0,IF(Tabla1[[#This Row],[CHECKINGSTATUS]]="less_0",1,IF(Tabla1[[#This Row],[CHECKINGSTATUS]]="0_to_200",2,3)))</f>
        <v>2</v>
      </c>
      <c r="D2413">
        <v>15</v>
      </c>
      <c r="E2413" t="s">
        <v>24</v>
      </c>
      <c r="F2413">
        <f>IF(Tabla1[[#This Row],[CREDITHISTORY]]="no_credits",0,IF(Tabla1[[#This Row],[CREDITHISTORY]]="prior_paymentes_delayed",1,IF(Tabla1[[#This Row],[CREDITHISTORY]]="outstanding_credit",2,3)))</f>
        <v>3</v>
      </c>
      <c r="G2413" t="s">
        <v>37</v>
      </c>
      <c r="H24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13">
        <v>3007</v>
      </c>
      <c r="J2413" t="s">
        <v>26</v>
      </c>
      <c r="K24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13" t="s">
        <v>62</v>
      </c>
      <c r="M24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13">
        <v>3</v>
      </c>
      <c r="O2413" t="s">
        <v>28</v>
      </c>
      <c r="P2413">
        <f>IF(Tabla1[[#This Row],[SEX]]="female",0,1)</f>
        <v>0</v>
      </c>
      <c r="Q2413" t="s">
        <v>59</v>
      </c>
      <c r="R2413">
        <f>IF(Tabla1[[#This Row],[OTHERSONLOAN]]="none",0,IF(Tabla1[[#This Row],[OTHERSONLOAN]]="co-applicant",1,2))</f>
        <v>1</v>
      </c>
      <c r="S2413">
        <v>3</v>
      </c>
      <c r="T2413" t="s">
        <v>65</v>
      </c>
      <c r="U2413">
        <f>IF(Tabla1[[#This Row],[OWNSPROPERTY]]="unknown",0,IF(Tabla1[[#This Row],[OWNSPROPERTY]]="real_state",1,IF(Tabla1[[#This Row],[OWNSPROPERTY]]="car_other",2,3)))</f>
        <v>2</v>
      </c>
      <c r="V2413">
        <v>41</v>
      </c>
      <c r="W2413" t="s">
        <v>116</v>
      </c>
      <c r="X2413">
        <f>IF(Tabla1[[#This Row],[INSTALLMENTPLANS]]="none",0,IF(Tabla1[[#This Row],[INSTALLMENTPLANS]]="stores",1,2))</f>
        <v>2</v>
      </c>
      <c r="Y2413" t="s">
        <v>31</v>
      </c>
      <c r="Z2413">
        <f>IF(Tabla1[[#This Row],[HOUSING]]="free",0,IF(Tabla1[[#This Row],[HOUSING]]="own",1,2))</f>
        <v>1</v>
      </c>
      <c r="AA2413">
        <v>1</v>
      </c>
      <c r="AB2413" t="s">
        <v>71</v>
      </c>
      <c r="AC2413">
        <f>IF(Tabla1[[#This Row],[JOB]]="unemployed",0,IF(Tabla1[[#This Row],[JOB]]="unskilled",1,IF(Tabla1[[#This Row],[JOB]]="skilled",2,3)))</f>
        <v>0</v>
      </c>
      <c r="AD2413">
        <v>1</v>
      </c>
      <c r="AE2413" t="s">
        <v>29</v>
      </c>
      <c r="AF2413">
        <f>IF(Tabla1[[#This Row],[TELEPHONE]]="none",0,1)</f>
        <v>0</v>
      </c>
      <c r="AG2413" t="s">
        <v>33</v>
      </c>
      <c r="AH2413">
        <f>IF(Tabla1[[#This Row],[FOREIGNWORKER]]="no",0,1)</f>
        <v>1</v>
      </c>
      <c r="AI2413" t="s">
        <v>55</v>
      </c>
      <c r="AJ2413">
        <f>IF(Tabla1[[#This Row],[RISK]]="No Risk",0,1)</f>
        <v>1</v>
      </c>
    </row>
    <row r="2414" spans="1:36" x14ac:dyDescent="0.25">
      <c r="A2414" t="s">
        <v>2484</v>
      </c>
      <c r="B2414" t="s">
        <v>78</v>
      </c>
      <c r="C2414">
        <f>IF(Tabla1[[#This Row],[CHECKINGSTATUS]]="no_checking",0,IF(Tabla1[[#This Row],[CHECKINGSTATUS]]="less_0",1,IF(Tabla1[[#This Row],[CHECKINGSTATUS]]="0_to_200",2,3)))</f>
        <v>3</v>
      </c>
      <c r="D2414">
        <v>18</v>
      </c>
      <c r="E2414" t="s">
        <v>24</v>
      </c>
      <c r="F2414">
        <f>IF(Tabla1[[#This Row],[CREDITHISTORY]]="no_credits",0,IF(Tabla1[[#This Row],[CREDITHISTORY]]="prior_paymentes_delayed",1,IF(Tabla1[[#This Row],[CREDITHISTORY]]="outstanding_credit",2,3)))</f>
        <v>3</v>
      </c>
      <c r="G2414" t="s">
        <v>48</v>
      </c>
      <c r="H24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414">
        <v>5537</v>
      </c>
      <c r="J2414" t="s">
        <v>53</v>
      </c>
      <c r="K24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14" t="s">
        <v>49</v>
      </c>
      <c r="M24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14">
        <v>3</v>
      </c>
      <c r="O2414" t="s">
        <v>44</v>
      </c>
      <c r="P2414">
        <f>IF(Tabla1[[#This Row],[SEX]]="female",0,1)</f>
        <v>1</v>
      </c>
      <c r="Q2414" t="s">
        <v>29</v>
      </c>
      <c r="R2414">
        <f>IF(Tabla1[[#This Row],[OTHERSONLOAN]]="none",0,IF(Tabla1[[#This Row],[OTHERSONLOAN]]="co-applicant",1,2))</f>
        <v>0</v>
      </c>
      <c r="S2414">
        <v>4</v>
      </c>
      <c r="T2414" t="s">
        <v>65</v>
      </c>
      <c r="U2414">
        <f>IF(Tabla1[[#This Row],[OWNSPROPERTY]]="unknown",0,IF(Tabla1[[#This Row],[OWNSPROPERTY]]="real_state",1,IF(Tabla1[[#This Row],[OWNSPROPERTY]]="car_other",2,3)))</f>
        <v>2</v>
      </c>
      <c r="V2414">
        <v>25</v>
      </c>
      <c r="W2414" t="s">
        <v>29</v>
      </c>
      <c r="X2414">
        <f>IF(Tabla1[[#This Row],[INSTALLMENTPLANS]]="none",0,IF(Tabla1[[#This Row],[INSTALLMENTPLANS]]="stores",1,2))</f>
        <v>0</v>
      </c>
      <c r="Y2414" t="s">
        <v>31</v>
      </c>
      <c r="Z2414">
        <f>IF(Tabla1[[#This Row],[HOUSING]]="free",0,IF(Tabla1[[#This Row],[HOUSING]]="own",1,2))</f>
        <v>1</v>
      </c>
      <c r="AA2414">
        <v>1</v>
      </c>
      <c r="AB2414" t="s">
        <v>63</v>
      </c>
      <c r="AC2414">
        <f>IF(Tabla1[[#This Row],[JOB]]="unemployed",0,IF(Tabla1[[#This Row],[JOB]]="unskilled",1,IF(Tabla1[[#This Row],[JOB]]="skilled",2,3)))</f>
        <v>3</v>
      </c>
      <c r="AD2414">
        <v>1</v>
      </c>
      <c r="AE2414" t="s">
        <v>29</v>
      </c>
      <c r="AF2414">
        <f>IF(Tabla1[[#This Row],[TELEPHONE]]="none",0,1)</f>
        <v>0</v>
      </c>
      <c r="AG2414" t="s">
        <v>33</v>
      </c>
      <c r="AH2414">
        <f>IF(Tabla1[[#This Row],[FOREIGNWORKER]]="no",0,1)</f>
        <v>1</v>
      </c>
      <c r="AI2414" t="s">
        <v>34</v>
      </c>
      <c r="AJ2414">
        <f>IF(Tabla1[[#This Row],[RISK]]="No Risk",0,1)</f>
        <v>0</v>
      </c>
    </row>
    <row r="2415" spans="1:36" x14ac:dyDescent="0.25">
      <c r="A2415" t="s">
        <v>2485</v>
      </c>
      <c r="B2415" t="s">
        <v>23</v>
      </c>
      <c r="C2415">
        <f>IF(Tabla1[[#This Row],[CHECKINGSTATUS]]="no_checking",0,IF(Tabla1[[#This Row],[CHECKINGSTATUS]]="less_0",1,IF(Tabla1[[#This Row],[CHECKINGSTATUS]]="0_to_200",2,3)))</f>
        <v>2</v>
      </c>
      <c r="D2415">
        <v>16</v>
      </c>
      <c r="E2415" t="s">
        <v>24</v>
      </c>
      <c r="F2415">
        <f>IF(Tabla1[[#This Row],[CREDITHISTORY]]="no_credits",0,IF(Tabla1[[#This Row],[CREDITHISTORY]]="prior_paymentes_delayed",1,IF(Tabla1[[#This Row],[CREDITHISTORY]]="outstanding_credit",2,3)))</f>
        <v>3</v>
      </c>
      <c r="G2415" t="s">
        <v>58</v>
      </c>
      <c r="H24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415">
        <v>2727</v>
      </c>
      <c r="J2415" t="s">
        <v>53</v>
      </c>
      <c r="K24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15" t="s">
        <v>39</v>
      </c>
      <c r="M24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15">
        <v>3</v>
      </c>
      <c r="O2415" t="s">
        <v>44</v>
      </c>
      <c r="P2415">
        <f>IF(Tabla1[[#This Row],[SEX]]="female",0,1)</f>
        <v>1</v>
      </c>
      <c r="Q2415" t="s">
        <v>29</v>
      </c>
      <c r="R2415">
        <f>IF(Tabla1[[#This Row],[OTHERSONLOAN]]="none",0,IF(Tabla1[[#This Row],[OTHERSONLOAN]]="co-applicant",1,2))</f>
        <v>0</v>
      </c>
      <c r="S2415">
        <v>3</v>
      </c>
      <c r="T2415" t="s">
        <v>45</v>
      </c>
      <c r="U2415">
        <f>IF(Tabla1[[#This Row],[OWNSPROPERTY]]="unknown",0,IF(Tabla1[[#This Row],[OWNSPROPERTY]]="real_state",1,IF(Tabla1[[#This Row],[OWNSPROPERTY]]="car_other",2,3)))</f>
        <v>3</v>
      </c>
      <c r="V2415">
        <v>33</v>
      </c>
      <c r="W2415" t="s">
        <v>29</v>
      </c>
      <c r="X2415">
        <f>IF(Tabla1[[#This Row],[INSTALLMENTPLANS]]="none",0,IF(Tabla1[[#This Row],[INSTALLMENTPLANS]]="stores",1,2))</f>
        <v>0</v>
      </c>
      <c r="Y2415" t="s">
        <v>31</v>
      </c>
      <c r="Z2415">
        <f>IF(Tabla1[[#This Row],[HOUSING]]="free",0,IF(Tabla1[[#This Row],[HOUSING]]="own",1,2))</f>
        <v>1</v>
      </c>
      <c r="AA2415">
        <v>1</v>
      </c>
      <c r="AB2415" t="s">
        <v>63</v>
      </c>
      <c r="AC2415">
        <f>IF(Tabla1[[#This Row],[JOB]]="unemployed",0,IF(Tabla1[[#This Row],[JOB]]="unskilled",1,IF(Tabla1[[#This Row],[JOB]]="skilled",2,3)))</f>
        <v>3</v>
      </c>
      <c r="AD2415">
        <v>1</v>
      </c>
      <c r="AE2415" t="s">
        <v>29</v>
      </c>
      <c r="AF2415">
        <f>IF(Tabla1[[#This Row],[TELEPHONE]]="none",0,1)</f>
        <v>0</v>
      </c>
      <c r="AG2415" t="s">
        <v>33</v>
      </c>
      <c r="AH2415">
        <f>IF(Tabla1[[#This Row],[FOREIGNWORKER]]="no",0,1)</f>
        <v>1</v>
      </c>
      <c r="AI2415" t="s">
        <v>34</v>
      </c>
      <c r="AJ2415">
        <f>IF(Tabla1[[#This Row],[RISK]]="No Risk",0,1)</f>
        <v>0</v>
      </c>
    </row>
    <row r="2416" spans="1:36" x14ac:dyDescent="0.25">
      <c r="A2416" t="s">
        <v>2486</v>
      </c>
      <c r="B2416" t="s">
        <v>51</v>
      </c>
      <c r="C2416">
        <f>IF(Tabla1[[#This Row],[CHECKINGSTATUS]]="no_checking",0,IF(Tabla1[[#This Row],[CHECKINGSTATUS]]="less_0",1,IF(Tabla1[[#This Row],[CHECKINGSTATUS]]="0_to_200",2,3)))</f>
        <v>0</v>
      </c>
      <c r="D2416">
        <v>18</v>
      </c>
      <c r="E2416" t="s">
        <v>24</v>
      </c>
      <c r="F2416">
        <f>IF(Tabla1[[#This Row],[CREDITHISTORY]]="no_credits",0,IF(Tabla1[[#This Row],[CREDITHISTORY]]="prior_paymentes_delayed",1,IF(Tabla1[[#This Row],[CREDITHISTORY]]="outstanding_credit",2,3)))</f>
        <v>3</v>
      </c>
      <c r="G2416" t="s">
        <v>37</v>
      </c>
      <c r="H24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16">
        <v>4035</v>
      </c>
      <c r="J2416" t="s">
        <v>53</v>
      </c>
      <c r="K24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16" t="s">
        <v>27</v>
      </c>
      <c r="M24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16">
        <v>3</v>
      </c>
      <c r="O2416" t="s">
        <v>44</v>
      </c>
      <c r="P2416">
        <f>IF(Tabla1[[#This Row],[SEX]]="female",0,1)</f>
        <v>1</v>
      </c>
      <c r="Q2416" t="s">
        <v>182</v>
      </c>
      <c r="R2416">
        <f>IF(Tabla1[[#This Row],[OTHERSONLOAN]]="none",0,IF(Tabla1[[#This Row],[OTHERSONLOAN]]="co-applicant",1,2))</f>
        <v>2</v>
      </c>
      <c r="S2416">
        <v>3</v>
      </c>
      <c r="T2416" t="s">
        <v>30</v>
      </c>
      <c r="U2416">
        <f>IF(Tabla1[[#This Row],[OWNSPROPERTY]]="unknown",0,IF(Tabla1[[#This Row],[OWNSPROPERTY]]="real_state",1,IF(Tabla1[[#This Row],[OWNSPROPERTY]]="car_other",2,3)))</f>
        <v>3</v>
      </c>
      <c r="V2416">
        <v>40</v>
      </c>
      <c r="W2416" t="s">
        <v>29</v>
      </c>
      <c r="X2416">
        <f>IF(Tabla1[[#This Row],[INSTALLMENTPLANS]]="none",0,IF(Tabla1[[#This Row],[INSTALLMENTPLANS]]="stores",1,2))</f>
        <v>0</v>
      </c>
      <c r="Y2416" t="s">
        <v>31</v>
      </c>
      <c r="Z2416">
        <f>IF(Tabla1[[#This Row],[HOUSING]]="free",0,IF(Tabla1[[#This Row],[HOUSING]]="own",1,2))</f>
        <v>1</v>
      </c>
      <c r="AA2416">
        <v>1</v>
      </c>
      <c r="AB2416" t="s">
        <v>32</v>
      </c>
      <c r="AC2416">
        <f>IF(Tabla1[[#This Row],[JOB]]="unemployed",0,IF(Tabla1[[#This Row],[JOB]]="unskilled",1,IF(Tabla1[[#This Row],[JOB]]="skilled",2,3)))</f>
        <v>2</v>
      </c>
      <c r="AD2416">
        <v>1</v>
      </c>
      <c r="AE2416" t="s">
        <v>33</v>
      </c>
      <c r="AF2416">
        <f>IF(Tabla1[[#This Row],[TELEPHONE]]="none",0,1)</f>
        <v>1</v>
      </c>
      <c r="AG2416" t="s">
        <v>33</v>
      </c>
      <c r="AH2416">
        <f>IF(Tabla1[[#This Row],[FOREIGNWORKER]]="no",0,1)</f>
        <v>1</v>
      </c>
      <c r="AI2416" t="s">
        <v>34</v>
      </c>
      <c r="AJ2416">
        <f>IF(Tabla1[[#This Row],[RISK]]="No Risk",0,1)</f>
        <v>0</v>
      </c>
    </row>
    <row r="2417" spans="1:36" x14ac:dyDescent="0.25">
      <c r="A2417" t="s">
        <v>2487</v>
      </c>
      <c r="B2417" t="s">
        <v>51</v>
      </c>
      <c r="C2417">
        <f>IF(Tabla1[[#This Row],[CHECKINGSTATUS]]="no_checking",0,IF(Tabla1[[#This Row],[CHECKINGSTATUS]]="less_0",1,IF(Tabla1[[#This Row],[CHECKINGSTATUS]]="0_to_200",2,3)))</f>
        <v>0</v>
      </c>
      <c r="D2417">
        <v>29</v>
      </c>
      <c r="E2417" t="s">
        <v>42</v>
      </c>
      <c r="F2417">
        <f>IF(Tabla1[[#This Row],[CREDITHISTORY]]="no_credits",0,IF(Tabla1[[#This Row],[CREDITHISTORY]]="prior_paymentes_delayed",1,IF(Tabla1[[#This Row],[CREDITHISTORY]]="outstanding_credit",2,3)))</f>
        <v>3</v>
      </c>
      <c r="G2417" t="s">
        <v>68</v>
      </c>
      <c r="H24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17">
        <v>6756</v>
      </c>
      <c r="J2417" t="s">
        <v>26</v>
      </c>
      <c r="K24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17" t="s">
        <v>62</v>
      </c>
      <c r="M24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17">
        <v>4</v>
      </c>
      <c r="O2417" t="s">
        <v>28</v>
      </c>
      <c r="P2417">
        <f>IF(Tabla1[[#This Row],[SEX]]="female",0,1)</f>
        <v>0</v>
      </c>
      <c r="Q2417" t="s">
        <v>29</v>
      </c>
      <c r="R2417">
        <f>IF(Tabla1[[#This Row],[OTHERSONLOAN]]="none",0,IF(Tabla1[[#This Row],[OTHERSONLOAN]]="co-applicant",1,2))</f>
        <v>0</v>
      </c>
      <c r="S2417">
        <v>4</v>
      </c>
      <c r="T2417" t="s">
        <v>65</v>
      </c>
      <c r="U2417">
        <f>IF(Tabla1[[#This Row],[OWNSPROPERTY]]="unknown",0,IF(Tabla1[[#This Row],[OWNSPROPERTY]]="real_state",1,IF(Tabla1[[#This Row],[OWNSPROPERTY]]="car_other",2,3)))</f>
        <v>2</v>
      </c>
      <c r="V2417">
        <v>55</v>
      </c>
      <c r="W2417" t="s">
        <v>29</v>
      </c>
      <c r="X2417">
        <f>IF(Tabla1[[#This Row],[INSTALLMENTPLANS]]="none",0,IF(Tabla1[[#This Row],[INSTALLMENTPLANS]]="stores",1,2))</f>
        <v>0</v>
      </c>
      <c r="Y2417" t="s">
        <v>31</v>
      </c>
      <c r="Z2417">
        <f>IF(Tabla1[[#This Row],[HOUSING]]="free",0,IF(Tabla1[[#This Row],[HOUSING]]="own",1,2))</f>
        <v>1</v>
      </c>
      <c r="AA2417">
        <v>2</v>
      </c>
      <c r="AB2417" t="s">
        <v>32</v>
      </c>
      <c r="AC2417">
        <f>IF(Tabla1[[#This Row],[JOB]]="unemployed",0,IF(Tabla1[[#This Row],[JOB]]="unskilled",1,IF(Tabla1[[#This Row],[JOB]]="skilled",2,3)))</f>
        <v>2</v>
      </c>
      <c r="AD2417">
        <v>1</v>
      </c>
      <c r="AE2417" t="s">
        <v>33</v>
      </c>
      <c r="AF2417">
        <f>IF(Tabla1[[#This Row],[TELEPHONE]]="none",0,1)</f>
        <v>1</v>
      </c>
      <c r="AG2417" t="s">
        <v>33</v>
      </c>
      <c r="AH2417">
        <f>IF(Tabla1[[#This Row],[FOREIGNWORKER]]="no",0,1)</f>
        <v>1</v>
      </c>
      <c r="AI2417" t="s">
        <v>55</v>
      </c>
      <c r="AJ2417">
        <f>IF(Tabla1[[#This Row],[RISK]]="No Risk",0,1)</f>
        <v>1</v>
      </c>
    </row>
    <row r="2418" spans="1:36" x14ac:dyDescent="0.25">
      <c r="A2418" t="s">
        <v>2488</v>
      </c>
      <c r="B2418" t="s">
        <v>51</v>
      </c>
      <c r="C2418">
        <f>IF(Tabla1[[#This Row],[CHECKINGSTATUS]]="no_checking",0,IF(Tabla1[[#This Row],[CHECKINGSTATUS]]="less_0",1,IF(Tabla1[[#This Row],[CHECKINGSTATUS]]="0_to_200",2,3)))</f>
        <v>0</v>
      </c>
      <c r="D2418">
        <v>32</v>
      </c>
      <c r="E2418" t="s">
        <v>57</v>
      </c>
      <c r="F2418">
        <f>IF(Tabla1[[#This Row],[CREDITHISTORY]]="no_credits",0,IF(Tabla1[[#This Row],[CREDITHISTORY]]="prior_paymentes_delayed",1,IF(Tabla1[[#This Row],[CREDITHISTORY]]="outstanding_credit",2,3)))</f>
        <v>2</v>
      </c>
      <c r="G2418" t="s">
        <v>43</v>
      </c>
      <c r="H24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18">
        <v>4581</v>
      </c>
      <c r="J2418" t="s">
        <v>53</v>
      </c>
      <c r="K24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18" t="s">
        <v>62</v>
      </c>
      <c r="M24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18">
        <v>3</v>
      </c>
      <c r="O2418" t="s">
        <v>28</v>
      </c>
      <c r="P2418">
        <f>IF(Tabla1[[#This Row],[SEX]]="female",0,1)</f>
        <v>0</v>
      </c>
      <c r="Q2418" t="s">
        <v>29</v>
      </c>
      <c r="R2418">
        <f>IF(Tabla1[[#This Row],[OTHERSONLOAN]]="none",0,IF(Tabla1[[#This Row],[OTHERSONLOAN]]="co-applicant",1,2))</f>
        <v>0</v>
      </c>
      <c r="S2418">
        <v>2</v>
      </c>
      <c r="T2418" t="s">
        <v>65</v>
      </c>
      <c r="U2418">
        <f>IF(Tabla1[[#This Row],[OWNSPROPERTY]]="unknown",0,IF(Tabla1[[#This Row],[OWNSPROPERTY]]="real_state",1,IF(Tabla1[[#This Row],[OWNSPROPERTY]]="car_other",2,3)))</f>
        <v>2</v>
      </c>
      <c r="V2418">
        <v>52</v>
      </c>
      <c r="W2418" t="s">
        <v>116</v>
      </c>
      <c r="X2418">
        <f>IF(Tabla1[[#This Row],[INSTALLMENTPLANS]]="none",0,IF(Tabla1[[#This Row],[INSTALLMENTPLANS]]="stores",1,2))</f>
        <v>2</v>
      </c>
      <c r="Y2418" t="s">
        <v>72</v>
      </c>
      <c r="Z2418">
        <f>IF(Tabla1[[#This Row],[HOUSING]]="free",0,IF(Tabla1[[#This Row],[HOUSING]]="own",1,2))</f>
        <v>2</v>
      </c>
      <c r="AA2418">
        <v>1</v>
      </c>
      <c r="AB2418" t="s">
        <v>71</v>
      </c>
      <c r="AC2418">
        <f>IF(Tabla1[[#This Row],[JOB]]="unemployed",0,IF(Tabla1[[#This Row],[JOB]]="unskilled",1,IF(Tabla1[[#This Row],[JOB]]="skilled",2,3)))</f>
        <v>0</v>
      </c>
      <c r="AD2418">
        <v>1</v>
      </c>
      <c r="AE2418" t="s">
        <v>33</v>
      </c>
      <c r="AF2418">
        <f>IF(Tabla1[[#This Row],[TELEPHONE]]="none",0,1)</f>
        <v>1</v>
      </c>
      <c r="AG2418" t="s">
        <v>33</v>
      </c>
      <c r="AH2418">
        <f>IF(Tabla1[[#This Row],[FOREIGNWORKER]]="no",0,1)</f>
        <v>1</v>
      </c>
      <c r="AI2418" t="s">
        <v>55</v>
      </c>
      <c r="AJ2418">
        <f>IF(Tabla1[[#This Row],[RISK]]="No Risk",0,1)</f>
        <v>1</v>
      </c>
    </row>
    <row r="2419" spans="1:36" x14ac:dyDescent="0.25">
      <c r="A2419" t="s">
        <v>2489</v>
      </c>
      <c r="B2419" t="s">
        <v>36</v>
      </c>
      <c r="C2419">
        <f>IF(Tabla1[[#This Row],[CHECKINGSTATUS]]="no_checking",0,IF(Tabla1[[#This Row],[CHECKINGSTATUS]]="less_0",1,IF(Tabla1[[#This Row],[CHECKINGSTATUS]]="0_to_200",2,3)))</f>
        <v>1</v>
      </c>
      <c r="D2419">
        <v>19</v>
      </c>
      <c r="E2419" t="s">
        <v>24</v>
      </c>
      <c r="F2419">
        <f>IF(Tabla1[[#This Row],[CREDITHISTORY]]="no_credits",0,IF(Tabla1[[#This Row],[CREDITHISTORY]]="prior_paymentes_delayed",1,IF(Tabla1[[#This Row],[CREDITHISTORY]]="outstanding_credit",2,3)))</f>
        <v>3</v>
      </c>
      <c r="G2419" t="s">
        <v>58</v>
      </c>
      <c r="H24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419">
        <v>1417</v>
      </c>
      <c r="J2419" t="s">
        <v>38</v>
      </c>
      <c r="K24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19" t="s">
        <v>27</v>
      </c>
      <c r="M24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19">
        <v>3</v>
      </c>
      <c r="O2419" t="s">
        <v>28</v>
      </c>
      <c r="P2419">
        <f>IF(Tabla1[[#This Row],[SEX]]="female",0,1)</f>
        <v>0</v>
      </c>
      <c r="Q2419" t="s">
        <v>29</v>
      </c>
      <c r="R2419">
        <f>IF(Tabla1[[#This Row],[OTHERSONLOAN]]="none",0,IF(Tabla1[[#This Row],[OTHERSONLOAN]]="co-applicant",1,2))</f>
        <v>0</v>
      </c>
      <c r="S2419">
        <v>1</v>
      </c>
      <c r="T2419" t="s">
        <v>65</v>
      </c>
      <c r="U2419">
        <f>IF(Tabla1[[#This Row],[OWNSPROPERTY]]="unknown",0,IF(Tabla1[[#This Row],[OWNSPROPERTY]]="real_state",1,IF(Tabla1[[#This Row],[OWNSPROPERTY]]="car_other",2,3)))</f>
        <v>2</v>
      </c>
      <c r="V2419">
        <v>33</v>
      </c>
      <c r="W2419" t="s">
        <v>29</v>
      </c>
      <c r="X2419">
        <f>IF(Tabla1[[#This Row],[INSTALLMENTPLANS]]="none",0,IF(Tabla1[[#This Row],[INSTALLMENTPLANS]]="stores",1,2))</f>
        <v>0</v>
      </c>
      <c r="Y2419" t="s">
        <v>72</v>
      </c>
      <c r="Z2419">
        <f>IF(Tabla1[[#This Row],[HOUSING]]="free",0,IF(Tabla1[[#This Row],[HOUSING]]="own",1,2))</f>
        <v>2</v>
      </c>
      <c r="AA2419">
        <v>1</v>
      </c>
      <c r="AB2419" t="s">
        <v>32</v>
      </c>
      <c r="AC2419">
        <f>IF(Tabla1[[#This Row],[JOB]]="unemployed",0,IF(Tabla1[[#This Row],[JOB]]="unskilled",1,IF(Tabla1[[#This Row],[JOB]]="skilled",2,3)))</f>
        <v>2</v>
      </c>
      <c r="AD2419">
        <v>1</v>
      </c>
      <c r="AE2419" t="s">
        <v>29</v>
      </c>
      <c r="AF2419">
        <f>IF(Tabla1[[#This Row],[TELEPHONE]]="none",0,1)</f>
        <v>0</v>
      </c>
      <c r="AG2419" t="s">
        <v>33</v>
      </c>
      <c r="AH2419">
        <f>IF(Tabla1[[#This Row],[FOREIGNWORKER]]="no",0,1)</f>
        <v>1</v>
      </c>
      <c r="AI2419" t="s">
        <v>34</v>
      </c>
      <c r="AJ2419">
        <f>IF(Tabla1[[#This Row],[RISK]]="No Risk",0,1)</f>
        <v>0</v>
      </c>
    </row>
    <row r="2420" spans="1:36" x14ac:dyDescent="0.25">
      <c r="A2420" t="s">
        <v>2490</v>
      </c>
      <c r="B2420" t="s">
        <v>51</v>
      </c>
      <c r="C2420">
        <f>IF(Tabla1[[#This Row],[CHECKINGSTATUS]]="no_checking",0,IF(Tabla1[[#This Row],[CHECKINGSTATUS]]="less_0",1,IF(Tabla1[[#This Row],[CHECKINGSTATUS]]="0_to_200",2,3)))</f>
        <v>0</v>
      </c>
      <c r="D2420">
        <v>22</v>
      </c>
      <c r="E2420" t="s">
        <v>57</v>
      </c>
      <c r="F2420">
        <f>IF(Tabla1[[#This Row],[CREDITHISTORY]]="no_credits",0,IF(Tabla1[[#This Row],[CREDITHISTORY]]="prior_paymentes_delayed",1,IF(Tabla1[[#This Row],[CREDITHISTORY]]="outstanding_credit",2,3)))</f>
        <v>2</v>
      </c>
      <c r="G2420" t="s">
        <v>68</v>
      </c>
      <c r="H24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20">
        <v>3009</v>
      </c>
      <c r="J2420" t="s">
        <v>53</v>
      </c>
      <c r="K24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20" t="s">
        <v>39</v>
      </c>
      <c r="M24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20">
        <v>3</v>
      </c>
      <c r="O2420" t="s">
        <v>28</v>
      </c>
      <c r="P2420">
        <f>IF(Tabla1[[#This Row],[SEX]]="female",0,1)</f>
        <v>0</v>
      </c>
      <c r="Q2420" t="s">
        <v>29</v>
      </c>
      <c r="R2420">
        <f>IF(Tabla1[[#This Row],[OTHERSONLOAN]]="none",0,IF(Tabla1[[#This Row],[OTHERSONLOAN]]="co-applicant",1,2))</f>
        <v>0</v>
      </c>
      <c r="S2420">
        <v>3</v>
      </c>
      <c r="T2420" t="s">
        <v>65</v>
      </c>
      <c r="U2420">
        <f>IF(Tabla1[[#This Row],[OWNSPROPERTY]]="unknown",0,IF(Tabla1[[#This Row],[OWNSPROPERTY]]="real_state",1,IF(Tabla1[[#This Row],[OWNSPROPERTY]]="car_other",2,3)))</f>
        <v>2</v>
      </c>
      <c r="V2420">
        <v>37</v>
      </c>
      <c r="W2420" t="s">
        <v>29</v>
      </c>
      <c r="X2420">
        <f>IF(Tabla1[[#This Row],[INSTALLMENTPLANS]]="none",0,IF(Tabla1[[#This Row],[INSTALLMENTPLANS]]="stores",1,2))</f>
        <v>0</v>
      </c>
      <c r="Y2420" t="s">
        <v>31</v>
      </c>
      <c r="Z2420">
        <f>IF(Tabla1[[#This Row],[HOUSING]]="free",0,IF(Tabla1[[#This Row],[HOUSING]]="own",1,2))</f>
        <v>1</v>
      </c>
      <c r="AA2420">
        <v>2</v>
      </c>
      <c r="AB2420" t="s">
        <v>32</v>
      </c>
      <c r="AC2420">
        <f>IF(Tabla1[[#This Row],[JOB]]="unemployed",0,IF(Tabla1[[#This Row],[JOB]]="unskilled",1,IF(Tabla1[[#This Row],[JOB]]="skilled",2,3)))</f>
        <v>2</v>
      </c>
      <c r="AD2420">
        <v>1</v>
      </c>
      <c r="AE2420" t="s">
        <v>33</v>
      </c>
      <c r="AF2420">
        <f>IF(Tabla1[[#This Row],[TELEPHONE]]="none",0,1)</f>
        <v>1</v>
      </c>
      <c r="AG2420" t="s">
        <v>33</v>
      </c>
      <c r="AH2420">
        <f>IF(Tabla1[[#This Row],[FOREIGNWORKER]]="no",0,1)</f>
        <v>1</v>
      </c>
      <c r="AI2420" t="s">
        <v>34</v>
      </c>
      <c r="AJ2420">
        <f>IF(Tabla1[[#This Row],[RISK]]="No Risk",0,1)</f>
        <v>0</v>
      </c>
    </row>
    <row r="2421" spans="1:36" x14ac:dyDescent="0.25">
      <c r="A2421" t="s">
        <v>2491</v>
      </c>
      <c r="B2421" t="s">
        <v>23</v>
      </c>
      <c r="C2421">
        <f>IF(Tabla1[[#This Row],[CHECKINGSTATUS]]="no_checking",0,IF(Tabla1[[#This Row],[CHECKINGSTATUS]]="less_0",1,IF(Tabla1[[#This Row],[CHECKINGSTATUS]]="0_to_200",2,3)))</f>
        <v>2</v>
      </c>
      <c r="D2421">
        <v>16</v>
      </c>
      <c r="E2421" t="s">
        <v>24</v>
      </c>
      <c r="F2421">
        <f>IF(Tabla1[[#This Row],[CREDITHISTORY]]="no_credits",0,IF(Tabla1[[#This Row],[CREDITHISTORY]]="prior_paymentes_delayed",1,IF(Tabla1[[#This Row],[CREDITHISTORY]]="outstanding_credit",2,3)))</f>
        <v>3</v>
      </c>
      <c r="G2421" t="s">
        <v>43</v>
      </c>
      <c r="H24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21">
        <v>3196</v>
      </c>
      <c r="J2421" t="s">
        <v>38</v>
      </c>
      <c r="K24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21" t="s">
        <v>39</v>
      </c>
      <c r="M24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21">
        <v>3</v>
      </c>
      <c r="O2421" t="s">
        <v>44</v>
      </c>
      <c r="P2421">
        <f>IF(Tabla1[[#This Row],[SEX]]="female",0,1)</f>
        <v>1</v>
      </c>
      <c r="Q2421" t="s">
        <v>59</v>
      </c>
      <c r="R2421">
        <f>IF(Tabla1[[#This Row],[OTHERSONLOAN]]="none",0,IF(Tabla1[[#This Row],[OTHERSONLOAN]]="co-applicant",1,2))</f>
        <v>1</v>
      </c>
      <c r="S2421">
        <v>3</v>
      </c>
      <c r="T2421" t="s">
        <v>45</v>
      </c>
      <c r="U2421">
        <f>IF(Tabla1[[#This Row],[OWNSPROPERTY]]="unknown",0,IF(Tabla1[[#This Row],[OWNSPROPERTY]]="real_state",1,IF(Tabla1[[#This Row],[OWNSPROPERTY]]="car_other",2,3)))</f>
        <v>3</v>
      </c>
      <c r="V2421">
        <v>40</v>
      </c>
      <c r="W2421" t="s">
        <v>29</v>
      </c>
      <c r="X2421">
        <f>IF(Tabla1[[#This Row],[INSTALLMENTPLANS]]="none",0,IF(Tabla1[[#This Row],[INSTALLMENTPLANS]]="stores",1,2))</f>
        <v>0</v>
      </c>
      <c r="Y2421" t="s">
        <v>31</v>
      </c>
      <c r="Z2421">
        <f>IF(Tabla1[[#This Row],[HOUSING]]="free",0,IF(Tabla1[[#This Row],[HOUSING]]="own",1,2))</f>
        <v>1</v>
      </c>
      <c r="AA2421">
        <v>2</v>
      </c>
      <c r="AB2421" t="s">
        <v>32</v>
      </c>
      <c r="AC2421">
        <f>IF(Tabla1[[#This Row],[JOB]]="unemployed",0,IF(Tabla1[[#This Row],[JOB]]="unskilled",1,IF(Tabla1[[#This Row],[JOB]]="skilled",2,3)))</f>
        <v>2</v>
      </c>
      <c r="AD2421">
        <v>1</v>
      </c>
      <c r="AE2421" t="s">
        <v>33</v>
      </c>
      <c r="AF2421">
        <f>IF(Tabla1[[#This Row],[TELEPHONE]]="none",0,1)</f>
        <v>1</v>
      </c>
      <c r="AG2421" t="s">
        <v>33</v>
      </c>
      <c r="AH2421">
        <f>IF(Tabla1[[#This Row],[FOREIGNWORKER]]="no",0,1)</f>
        <v>1</v>
      </c>
      <c r="AI2421" t="s">
        <v>55</v>
      </c>
      <c r="AJ2421">
        <f>IF(Tabla1[[#This Row],[RISK]]="No Risk",0,1)</f>
        <v>1</v>
      </c>
    </row>
    <row r="2422" spans="1:36" x14ac:dyDescent="0.25">
      <c r="A2422" t="s">
        <v>2492</v>
      </c>
      <c r="B2422" t="s">
        <v>51</v>
      </c>
      <c r="C2422">
        <f>IF(Tabla1[[#This Row],[CHECKINGSTATUS]]="no_checking",0,IF(Tabla1[[#This Row],[CHECKINGSTATUS]]="less_0",1,IF(Tabla1[[#This Row],[CHECKINGSTATUS]]="0_to_200",2,3)))</f>
        <v>0</v>
      </c>
      <c r="D2422">
        <v>8</v>
      </c>
      <c r="E2422" t="s">
        <v>24</v>
      </c>
      <c r="F2422">
        <f>IF(Tabla1[[#This Row],[CREDITHISTORY]]="no_credits",0,IF(Tabla1[[#This Row],[CREDITHISTORY]]="prior_paymentes_delayed",1,IF(Tabla1[[#This Row],[CREDITHISTORY]]="outstanding_credit",2,3)))</f>
        <v>3</v>
      </c>
      <c r="G2422" t="s">
        <v>74</v>
      </c>
      <c r="H24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22">
        <v>3925</v>
      </c>
      <c r="J2422" t="s">
        <v>38</v>
      </c>
      <c r="K24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22" t="s">
        <v>62</v>
      </c>
      <c r="M24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22">
        <v>2</v>
      </c>
      <c r="O2422" t="s">
        <v>44</v>
      </c>
      <c r="P2422">
        <f>IF(Tabla1[[#This Row],[SEX]]="female",0,1)</f>
        <v>1</v>
      </c>
      <c r="Q2422" t="s">
        <v>29</v>
      </c>
      <c r="R2422">
        <f>IF(Tabla1[[#This Row],[OTHERSONLOAN]]="none",0,IF(Tabla1[[#This Row],[OTHERSONLOAN]]="co-applicant",1,2))</f>
        <v>0</v>
      </c>
      <c r="S2422">
        <v>3</v>
      </c>
      <c r="T2422" t="s">
        <v>45</v>
      </c>
      <c r="U2422">
        <f>IF(Tabla1[[#This Row],[OWNSPROPERTY]]="unknown",0,IF(Tabla1[[#This Row],[OWNSPROPERTY]]="real_state",1,IF(Tabla1[[#This Row],[OWNSPROPERTY]]="car_other",2,3)))</f>
        <v>3</v>
      </c>
      <c r="V2422">
        <v>31</v>
      </c>
      <c r="W2422" t="s">
        <v>29</v>
      </c>
      <c r="X2422">
        <f>IF(Tabla1[[#This Row],[INSTALLMENTPLANS]]="none",0,IF(Tabla1[[#This Row],[INSTALLMENTPLANS]]="stores",1,2))</f>
        <v>0</v>
      </c>
      <c r="Y2422" t="s">
        <v>31</v>
      </c>
      <c r="Z2422">
        <f>IF(Tabla1[[#This Row],[HOUSING]]="free",0,IF(Tabla1[[#This Row],[HOUSING]]="own",1,2))</f>
        <v>1</v>
      </c>
      <c r="AA2422">
        <v>2</v>
      </c>
      <c r="AB2422" t="s">
        <v>63</v>
      </c>
      <c r="AC2422">
        <f>IF(Tabla1[[#This Row],[JOB]]="unemployed",0,IF(Tabla1[[#This Row],[JOB]]="unskilled",1,IF(Tabla1[[#This Row],[JOB]]="skilled",2,3)))</f>
        <v>3</v>
      </c>
      <c r="AD2422">
        <v>1</v>
      </c>
      <c r="AE2422" t="s">
        <v>29</v>
      </c>
      <c r="AF2422">
        <f>IF(Tabla1[[#This Row],[TELEPHONE]]="none",0,1)</f>
        <v>0</v>
      </c>
      <c r="AG2422" t="s">
        <v>33</v>
      </c>
      <c r="AH2422">
        <f>IF(Tabla1[[#This Row],[FOREIGNWORKER]]="no",0,1)</f>
        <v>1</v>
      </c>
      <c r="AI2422" t="s">
        <v>55</v>
      </c>
      <c r="AJ2422">
        <f>IF(Tabla1[[#This Row],[RISK]]="No Risk",0,1)</f>
        <v>1</v>
      </c>
    </row>
    <row r="2423" spans="1:36" x14ac:dyDescent="0.25">
      <c r="A2423" t="s">
        <v>2493</v>
      </c>
      <c r="B2423" t="s">
        <v>23</v>
      </c>
      <c r="C2423">
        <f>IF(Tabla1[[#This Row],[CHECKINGSTATUS]]="no_checking",0,IF(Tabla1[[#This Row],[CHECKINGSTATUS]]="less_0",1,IF(Tabla1[[#This Row],[CHECKINGSTATUS]]="0_to_200",2,3)))</f>
        <v>2</v>
      </c>
      <c r="D2423">
        <v>23</v>
      </c>
      <c r="E2423" t="s">
        <v>24</v>
      </c>
      <c r="F2423">
        <f>IF(Tabla1[[#This Row],[CREDITHISTORY]]="no_credits",0,IF(Tabla1[[#This Row],[CREDITHISTORY]]="prior_paymentes_delayed",1,IF(Tabla1[[#This Row],[CREDITHISTORY]]="outstanding_credit",2,3)))</f>
        <v>3</v>
      </c>
      <c r="G2423" t="s">
        <v>82</v>
      </c>
      <c r="H24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23">
        <v>5082</v>
      </c>
      <c r="J2423" t="s">
        <v>38</v>
      </c>
      <c r="K24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23" t="s">
        <v>62</v>
      </c>
      <c r="M24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23">
        <v>2</v>
      </c>
      <c r="O2423" t="s">
        <v>28</v>
      </c>
      <c r="P2423">
        <f>IF(Tabla1[[#This Row],[SEX]]="female",0,1)</f>
        <v>0</v>
      </c>
      <c r="Q2423" t="s">
        <v>29</v>
      </c>
      <c r="R2423">
        <f>IF(Tabla1[[#This Row],[OTHERSONLOAN]]="none",0,IF(Tabla1[[#This Row],[OTHERSONLOAN]]="co-applicant",1,2))</f>
        <v>0</v>
      </c>
      <c r="S2423">
        <v>3</v>
      </c>
      <c r="T2423" t="s">
        <v>65</v>
      </c>
      <c r="U2423">
        <f>IF(Tabla1[[#This Row],[OWNSPROPERTY]]="unknown",0,IF(Tabla1[[#This Row],[OWNSPROPERTY]]="real_state",1,IF(Tabla1[[#This Row],[OWNSPROPERTY]]="car_other",2,3)))</f>
        <v>2</v>
      </c>
      <c r="V2423">
        <v>44</v>
      </c>
      <c r="W2423" t="s">
        <v>29</v>
      </c>
      <c r="X2423">
        <f>IF(Tabla1[[#This Row],[INSTALLMENTPLANS]]="none",0,IF(Tabla1[[#This Row],[INSTALLMENTPLANS]]="stores",1,2))</f>
        <v>0</v>
      </c>
      <c r="Y2423" t="s">
        <v>60</v>
      </c>
      <c r="Z2423">
        <f>IF(Tabla1[[#This Row],[HOUSING]]="free",0,IF(Tabla1[[#This Row],[HOUSING]]="own",1,2))</f>
        <v>0</v>
      </c>
      <c r="AA2423">
        <v>2</v>
      </c>
      <c r="AB2423" t="s">
        <v>32</v>
      </c>
      <c r="AC2423">
        <f>IF(Tabla1[[#This Row],[JOB]]="unemployed",0,IF(Tabla1[[#This Row],[JOB]]="unskilled",1,IF(Tabla1[[#This Row],[JOB]]="skilled",2,3)))</f>
        <v>2</v>
      </c>
      <c r="AD2423">
        <v>1</v>
      </c>
      <c r="AE2423" t="s">
        <v>29</v>
      </c>
      <c r="AF2423">
        <f>IF(Tabla1[[#This Row],[TELEPHONE]]="none",0,1)</f>
        <v>0</v>
      </c>
      <c r="AG2423" t="s">
        <v>33</v>
      </c>
      <c r="AH2423">
        <f>IF(Tabla1[[#This Row],[FOREIGNWORKER]]="no",0,1)</f>
        <v>1</v>
      </c>
      <c r="AI2423" t="s">
        <v>34</v>
      </c>
      <c r="AJ2423">
        <f>IF(Tabla1[[#This Row],[RISK]]="No Risk",0,1)</f>
        <v>0</v>
      </c>
    </row>
    <row r="2424" spans="1:36" x14ac:dyDescent="0.25">
      <c r="A2424" t="s">
        <v>2494</v>
      </c>
      <c r="B2424" t="s">
        <v>51</v>
      </c>
      <c r="C2424">
        <f>IF(Tabla1[[#This Row],[CHECKINGSTATUS]]="no_checking",0,IF(Tabla1[[#This Row],[CHECKINGSTATUS]]="less_0",1,IF(Tabla1[[#This Row],[CHECKINGSTATUS]]="0_to_200",2,3)))</f>
        <v>0</v>
      </c>
      <c r="D2424">
        <v>29</v>
      </c>
      <c r="E2424" t="s">
        <v>42</v>
      </c>
      <c r="F2424">
        <f>IF(Tabla1[[#This Row],[CREDITHISTORY]]="no_credits",0,IF(Tabla1[[#This Row],[CREDITHISTORY]]="prior_paymentes_delayed",1,IF(Tabla1[[#This Row],[CREDITHISTORY]]="outstanding_credit",2,3)))</f>
        <v>3</v>
      </c>
      <c r="G2424" t="s">
        <v>74</v>
      </c>
      <c r="H24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24">
        <v>1661</v>
      </c>
      <c r="J2424" t="s">
        <v>54</v>
      </c>
      <c r="K24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24" t="s">
        <v>49</v>
      </c>
      <c r="M24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24">
        <v>2</v>
      </c>
      <c r="O2424" t="s">
        <v>28</v>
      </c>
      <c r="P2424">
        <f>IF(Tabla1[[#This Row],[SEX]]="female",0,1)</f>
        <v>0</v>
      </c>
      <c r="Q2424" t="s">
        <v>29</v>
      </c>
      <c r="R2424">
        <f>IF(Tabla1[[#This Row],[OTHERSONLOAN]]="none",0,IF(Tabla1[[#This Row],[OTHERSONLOAN]]="co-applicant",1,2))</f>
        <v>0</v>
      </c>
      <c r="S2424">
        <v>4</v>
      </c>
      <c r="T2424" t="s">
        <v>45</v>
      </c>
      <c r="U2424">
        <f>IF(Tabla1[[#This Row],[OWNSPROPERTY]]="unknown",0,IF(Tabla1[[#This Row],[OWNSPROPERTY]]="real_state",1,IF(Tabla1[[#This Row],[OWNSPROPERTY]]="car_other",2,3)))</f>
        <v>3</v>
      </c>
      <c r="V2424">
        <v>44</v>
      </c>
      <c r="W2424" t="s">
        <v>29</v>
      </c>
      <c r="X2424">
        <f>IF(Tabla1[[#This Row],[INSTALLMENTPLANS]]="none",0,IF(Tabla1[[#This Row],[INSTALLMENTPLANS]]="stores",1,2))</f>
        <v>0</v>
      </c>
      <c r="Y2424" t="s">
        <v>31</v>
      </c>
      <c r="Z2424">
        <f>IF(Tabla1[[#This Row],[HOUSING]]="free",0,IF(Tabla1[[#This Row],[HOUSING]]="own",1,2))</f>
        <v>1</v>
      </c>
      <c r="AA2424">
        <v>2</v>
      </c>
      <c r="AB2424" t="s">
        <v>32</v>
      </c>
      <c r="AC2424">
        <f>IF(Tabla1[[#This Row],[JOB]]="unemployed",0,IF(Tabla1[[#This Row],[JOB]]="unskilled",1,IF(Tabla1[[#This Row],[JOB]]="skilled",2,3)))</f>
        <v>2</v>
      </c>
      <c r="AD2424">
        <v>1</v>
      </c>
      <c r="AE2424" t="s">
        <v>29</v>
      </c>
      <c r="AF2424">
        <f>IF(Tabla1[[#This Row],[TELEPHONE]]="none",0,1)</f>
        <v>0</v>
      </c>
      <c r="AG2424" t="s">
        <v>33</v>
      </c>
      <c r="AH2424">
        <f>IF(Tabla1[[#This Row],[FOREIGNWORKER]]="no",0,1)</f>
        <v>1</v>
      </c>
      <c r="AI2424" t="s">
        <v>55</v>
      </c>
      <c r="AJ2424">
        <f>IF(Tabla1[[#This Row],[RISK]]="No Risk",0,1)</f>
        <v>1</v>
      </c>
    </row>
    <row r="2425" spans="1:36" x14ac:dyDescent="0.25">
      <c r="A2425" t="s">
        <v>2495</v>
      </c>
      <c r="B2425" t="s">
        <v>51</v>
      </c>
      <c r="C2425">
        <f>IF(Tabla1[[#This Row],[CHECKINGSTATUS]]="no_checking",0,IF(Tabla1[[#This Row],[CHECKINGSTATUS]]="less_0",1,IF(Tabla1[[#This Row],[CHECKINGSTATUS]]="0_to_200",2,3)))</f>
        <v>0</v>
      </c>
      <c r="D2425">
        <v>25</v>
      </c>
      <c r="E2425" t="s">
        <v>57</v>
      </c>
      <c r="F2425">
        <f>IF(Tabla1[[#This Row],[CREDITHISTORY]]="no_credits",0,IF(Tabla1[[#This Row],[CREDITHISTORY]]="prior_paymentes_delayed",1,IF(Tabla1[[#This Row],[CREDITHISTORY]]="outstanding_credit",2,3)))</f>
        <v>2</v>
      </c>
      <c r="G2425" t="s">
        <v>43</v>
      </c>
      <c r="H24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25">
        <v>5330</v>
      </c>
      <c r="J2425" t="s">
        <v>53</v>
      </c>
      <c r="K24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25" t="s">
        <v>49</v>
      </c>
      <c r="M24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25">
        <v>4</v>
      </c>
      <c r="O2425" t="s">
        <v>44</v>
      </c>
      <c r="P2425">
        <f>IF(Tabla1[[#This Row],[SEX]]="female",0,1)</f>
        <v>1</v>
      </c>
      <c r="Q2425" t="s">
        <v>29</v>
      </c>
      <c r="R2425">
        <f>IF(Tabla1[[#This Row],[OTHERSONLOAN]]="none",0,IF(Tabla1[[#This Row],[OTHERSONLOAN]]="co-applicant",1,2))</f>
        <v>0</v>
      </c>
      <c r="S2425">
        <v>3</v>
      </c>
      <c r="T2425" t="s">
        <v>54</v>
      </c>
      <c r="U2425">
        <f>IF(Tabla1[[#This Row],[OWNSPROPERTY]]="unknown",0,IF(Tabla1[[#This Row],[OWNSPROPERTY]]="real_state",1,IF(Tabla1[[#This Row],[OWNSPROPERTY]]="car_other",2,3)))</f>
        <v>0</v>
      </c>
      <c r="V2425">
        <v>50</v>
      </c>
      <c r="W2425" t="s">
        <v>29</v>
      </c>
      <c r="X2425">
        <f>IF(Tabla1[[#This Row],[INSTALLMENTPLANS]]="none",0,IF(Tabla1[[#This Row],[INSTALLMENTPLANS]]="stores",1,2))</f>
        <v>0</v>
      </c>
      <c r="Y2425" t="s">
        <v>60</v>
      </c>
      <c r="Z2425">
        <f>IF(Tabla1[[#This Row],[HOUSING]]="free",0,IF(Tabla1[[#This Row],[HOUSING]]="own",1,2))</f>
        <v>0</v>
      </c>
      <c r="AA2425">
        <v>2</v>
      </c>
      <c r="AB2425" t="s">
        <v>32</v>
      </c>
      <c r="AC2425">
        <f>IF(Tabla1[[#This Row],[JOB]]="unemployed",0,IF(Tabla1[[#This Row],[JOB]]="unskilled",1,IF(Tabla1[[#This Row],[JOB]]="skilled",2,3)))</f>
        <v>2</v>
      </c>
      <c r="AD2425">
        <v>1</v>
      </c>
      <c r="AE2425" t="s">
        <v>33</v>
      </c>
      <c r="AF2425">
        <f>IF(Tabla1[[#This Row],[TELEPHONE]]="none",0,1)</f>
        <v>1</v>
      </c>
      <c r="AG2425" t="s">
        <v>33</v>
      </c>
      <c r="AH2425">
        <f>IF(Tabla1[[#This Row],[FOREIGNWORKER]]="no",0,1)</f>
        <v>1</v>
      </c>
      <c r="AI2425" t="s">
        <v>55</v>
      </c>
      <c r="AJ2425">
        <f>IF(Tabla1[[#This Row],[RISK]]="No Risk",0,1)</f>
        <v>1</v>
      </c>
    </row>
    <row r="2426" spans="1:36" x14ac:dyDescent="0.25">
      <c r="A2426" t="s">
        <v>2496</v>
      </c>
      <c r="B2426" t="s">
        <v>78</v>
      </c>
      <c r="C2426">
        <f>IF(Tabla1[[#This Row],[CHECKINGSTATUS]]="no_checking",0,IF(Tabla1[[#This Row],[CHECKINGSTATUS]]="less_0",1,IF(Tabla1[[#This Row],[CHECKINGSTATUS]]="0_to_200",2,3)))</f>
        <v>3</v>
      </c>
      <c r="D2426">
        <v>32</v>
      </c>
      <c r="E2426" t="s">
        <v>42</v>
      </c>
      <c r="F2426">
        <f>IF(Tabla1[[#This Row],[CREDITHISTORY]]="no_credits",0,IF(Tabla1[[#This Row],[CREDITHISTORY]]="prior_paymentes_delayed",1,IF(Tabla1[[#This Row],[CREDITHISTORY]]="outstanding_credit",2,3)))</f>
        <v>3</v>
      </c>
      <c r="G2426" t="s">
        <v>89</v>
      </c>
      <c r="H24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26">
        <v>5824</v>
      </c>
      <c r="J2426" t="s">
        <v>26</v>
      </c>
      <c r="K242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26" t="s">
        <v>49</v>
      </c>
      <c r="M242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26">
        <v>4</v>
      </c>
      <c r="O2426" t="s">
        <v>44</v>
      </c>
      <c r="P2426">
        <f>IF(Tabla1[[#This Row],[SEX]]="female",0,1)</f>
        <v>1</v>
      </c>
      <c r="Q2426" t="s">
        <v>29</v>
      </c>
      <c r="R2426">
        <f>IF(Tabla1[[#This Row],[OTHERSONLOAN]]="none",0,IF(Tabla1[[#This Row],[OTHERSONLOAN]]="co-applicant",1,2))</f>
        <v>0</v>
      </c>
      <c r="S2426">
        <v>3</v>
      </c>
      <c r="T2426" t="s">
        <v>54</v>
      </c>
      <c r="U2426">
        <f>IF(Tabla1[[#This Row],[OWNSPROPERTY]]="unknown",0,IF(Tabla1[[#This Row],[OWNSPROPERTY]]="real_state",1,IF(Tabla1[[#This Row],[OWNSPROPERTY]]="car_other",2,3)))</f>
        <v>0</v>
      </c>
      <c r="V2426">
        <v>37</v>
      </c>
      <c r="W2426" t="s">
        <v>40</v>
      </c>
      <c r="X2426">
        <f>IF(Tabla1[[#This Row],[INSTALLMENTPLANS]]="none",0,IF(Tabla1[[#This Row],[INSTALLMENTPLANS]]="stores",1,2))</f>
        <v>1</v>
      </c>
      <c r="Y2426" t="s">
        <v>31</v>
      </c>
      <c r="Z2426">
        <f>IF(Tabla1[[#This Row],[HOUSING]]="free",0,IF(Tabla1[[#This Row],[HOUSING]]="own",1,2))</f>
        <v>1</v>
      </c>
      <c r="AA2426">
        <v>2</v>
      </c>
      <c r="AB2426" t="s">
        <v>92</v>
      </c>
      <c r="AC2426">
        <f>IF(Tabla1[[#This Row],[JOB]]="unemployed",0,IF(Tabla1[[#This Row],[JOB]]="unskilled",1,IF(Tabla1[[#This Row],[JOB]]="skilled",2,3)))</f>
        <v>1</v>
      </c>
      <c r="AD2426">
        <v>1</v>
      </c>
      <c r="AE2426" t="s">
        <v>33</v>
      </c>
      <c r="AF2426">
        <f>IF(Tabla1[[#This Row],[TELEPHONE]]="none",0,1)</f>
        <v>1</v>
      </c>
      <c r="AG2426" t="s">
        <v>33</v>
      </c>
      <c r="AH2426">
        <f>IF(Tabla1[[#This Row],[FOREIGNWORKER]]="no",0,1)</f>
        <v>1</v>
      </c>
      <c r="AI2426" t="s">
        <v>55</v>
      </c>
      <c r="AJ2426">
        <f>IF(Tabla1[[#This Row],[RISK]]="No Risk",0,1)</f>
        <v>1</v>
      </c>
    </row>
    <row r="2427" spans="1:36" x14ac:dyDescent="0.25">
      <c r="A2427" t="s">
        <v>2497</v>
      </c>
      <c r="B2427" t="s">
        <v>36</v>
      </c>
      <c r="C2427">
        <f>IF(Tabla1[[#This Row],[CHECKINGSTATUS]]="no_checking",0,IF(Tabla1[[#This Row],[CHECKINGSTATUS]]="less_0",1,IF(Tabla1[[#This Row],[CHECKINGSTATUS]]="0_to_200",2,3)))</f>
        <v>1</v>
      </c>
      <c r="D2427">
        <v>29</v>
      </c>
      <c r="E2427" t="s">
        <v>57</v>
      </c>
      <c r="F2427">
        <f>IF(Tabla1[[#This Row],[CREDITHISTORY]]="no_credits",0,IF(Tabla1[[#This Row],[CREDITHISTORY]]="prior_paymentes_delayed",1,IF(Tabla1[[#This Row],[CREDITHISTORY]]="outstanding_credit",2,3)))</f>
        <v>2</v>
      </c>
      <c r="G2427" t="s">
        <v>68</v>
      </c>
      <c r="H24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27">
        <v>3237</v>
      </c>
      <c r="J2427" t="s">
        <v>94</v>
      </c>
      <c r="K24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27" t="s">
        <v>49</v>
      </c>
      <c r="M24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27">
        <v>3</v>
      </c>
      <c r="O2427" t="s">
        <v>44</v>
      </c>
      <c r="P2427">
        <f>IF(Tabla1[[#This Row],[SEX]]="female",0,1)</f>
        <v>1</v>
      </c>
      <c r="Q2427" t="s">
        <v>29</v>
      </c>
      <c r="R2427">
        <f>IF(Tabla1[[#This Row],[OTHERSONLOAN]]="none",0,IF(Tabla1[[#This Row],[OTHERSONLOAN]]="co-applicant",1,2))</f>
        <v>0</v>
      </c>
      <c r="S2427">
        <v>4</v>
      </c>
      <c r="T2427" t="s">
        <v>30</v>
      </c>
      <c r="U2427">
        <f>IF(Tabla1[[#This Row],[OWNSPROPERTY]]="unknown",0,IF(Tabla1[[#This Row],[OWNSPROPERTY]]="real_state",1,IF(Tabla1[[#This Row],[OWNSPROPERTY]]="car_other",2,3)))</f>
        <v>3</v>
      </c>
      <c r="V2427">
        <v>31</v>
      </c>
      <c r="W2427" t="s">
        <v>29</v>
      </c>
      <c r="X2427">
        <f>IF(Tabla1[[#This Row],[INSTALLMENTPLANS]]="none",0,IF(Tabla1[[#This Row],[INSTALLMENTPLANS]]="stores",1,2))</f>
        <v>0</v>
      </c>
      <c r="Y2427" t="s">
        <v>31</v>
      </c>
      <c r="Z2427">
        <f>IF(Tabla1[[#This Row],[HOUSING]]="free",0,IF(Tabla1[[#This Row],[HOUSING]]="own",1,2))</f>
        <v>1</v>
      </c>
      <c r="AA2427">
        <v>2</v>
      </c>
      <c r="AB2427" t="s">
        <v>32</v>
      </c>
      <c r="AC2427">
        <f>IF(Tabla1[[#This Row],[JOB]]="unemployed",0,IF(Tabla1[[#This Row],[JOB]]="unskilled",1,IF(Tabla1[[#This Row],[JOB]]="skilled",2,3)))</f>
        <v>2</v>
      </c>
      <c r="AD2427">
        <v>1</v>
      </c>
      <c r="AE2427" t="s">
        <v>29</v>
      </c>
      <c r="AF2427">
        <f>IF(Tabla1[[#This Row],[TELEPHONE]]="none",0,1)</f>
        <v>0</v>
      </c>
      <c r="AG2427" t="s">
        <v>33</v>
      </c>
      <c r="AH2427">
        <f>IF(Tabla1[[#This Row],[FOREIGNWORKER]]="no",0,1)</f>
        <v>1</v>
      </c>
      <c r="AI2427" t="s">
        <v>55</v>
      </c>
      <c r="AJ2427">
        <f>IF(Tabla1[[#This Row],[RISK]]="No Risk",0,1)</f>
        <v>1</v>
      </c>
    </row>
    <row r="2428" spans="1:36" x14ac:dyDescent="0.25">
      <c r="A2428" t="s">
        <v>2498</v>
      </c>
      <c r="B2428" t="s">
        <v>51</v>
      </c>
      <c r="C2428">
        <f>IF(Tabla1[[#This Row],[CHECKINGSTATUS]]="no_checking",0,IF(Tabla1[[#This Row],[CHECKINGSTATUS]]="less_0",1,IF(Tabla1[[#This Row],[CHECKINGSTATUS]]="0_to_200",2,3)))</f>
        <v>0</v>
      </c>
      <c r="D2428">
        <v>28</v>
      </c>
      <c r="E2428" t="s">
        <v>57</v>
      </c>
      <c r="F2428">
        <f>IF(Tabla1[[#This Row],[CREDITHISTORY]]="no_credits",0,IF(Tabla1[[#This Row],[CREDITHISTORY]]="prior_paymentes_delayed",1,IF(Tabla1[[#This Row],[CREDITHISTORY]]="outstanding_credit",2,3)))</f>
        <v>2</v>
      </c>
      <c r="G2428" t="s">
        <v>25</v>
      </c>
      <c r="H24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428">
        <v>6365</v>
      </c>
      <c r="J2428" t="s">
        <v>94</v>
      </c>
      <c r="K24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28" t="s">
        <v>62</v>
      </c>
      <c r="M24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28">
        <v>4</v>
      </c>
      <c r="O2428" t="s">
        <v>44</v>
      </c>
      <c r="P2428">
        <f>IF(Tabla1[[#This Row],[SEX]]="female",0,1)</f>
        <v>1</v>
      </c>
      <c r="Q2428" t="s">
        <v>182</v>
      </c>
      <c r="R2428">
        <f>IF(Tabla1[[#This Row],[OTHERSONLOAN]]="none",0,IF(Tabla1[[#This Row],[OTHERSONLOAN]]="co-applicant",1,2))</f>
        <v>2</v>
      </c>
      <c r="S2428">
        <v>3</v>
      </c>
      <c r="T2428" t="s">
        <v>54</v>
      </c>
      <c r="U2428">
        <f>IF(Tabla1[[#This Row],[OWNSPROPERTY]]="unknown",0,IF(Tabla1[[#This Row],[OWNSPROPERTY]]="real_state",1,IF(Tabla1[[#This Row],[OWNSPROPERTY]]="car_other",2,3)))</f>
        <v>0</v>
      </c>
      <c r="V2428">
        <v>42</v>
      </c>
      <c r="W2428" t="s">
        <v>29</v>
      </c>
      <c r="X2428">
        <f>IF(Tabla1[[#This Row],[INSTALLMENTPLANS]]="none",0,IF(Tabla1[[#This Row],[INSTALLMENTPLANS]]="stores",1,2))</f>
        <v>0</v>
      </c>
      <c r="Y2428" t="s">
        <v>60</v>
      </c>
      <c r="Z2428">
        <f>IF(Tabla1[[#This Row],[HOUSING]]="free",0,IF(Tabla1[[#This Row],[HOUSING]]="own",1,2))</f>
        <v>0</v>
      </c>
      <c r="AA2428">
        <v>1</v>
      </c>
      <c r="AB2428" t="s">
        <v>32</v>
      </c>
      <c r="AC2428">
        <f>IF(Tabla1[[#This Row],[JOB]]="unemployed",0,IF(Tabla1[[#This Row],[JOB]]="unskilled",1,IF(Tabla1[[#This Row],[JOB]]="skilled",2,3)))</f>
        <v>2</v>
      </c>
      <c r="AD2428">
        <v>1</v>
      </c>
      <c r="AE2428" t="s">
        <v>33</v>
      </c>
      <c r="AF2428">
        <f>IF(Tabla1[[#This Row],[TELEPHONE]]="none",0,1)</f>
        <v>1</v>
      </c>
      <c r="AG2428" t="s">
        <v>33</v>
      </c>
      <c r="AH2428">
        <f>IF(Tabla1[[#This Row],[FOREIGNWORKER]]="no",0,1)</f>
        <v>1</v>
      </c>
      <c r="AI2428" t="s">
        <v>55</v>
      </c>
      <c r="AJ2428">
        <f>IF(Tabla1[[#This Row],[RISK]]="No Risk",0,1)</f>
        <v>1</v>
      </c>
    </row>
    <row r="2429" spans="1:36" x14ac:dyDescent="0.25">
      <c r="A2429" t="s">
        <v>2499</v>
      </c>
      <c r="B2429" t="s">
        <v>51</v>
      </c>
      <c r="C2429">
        <f>IF(Tabla1[[#This Row],[CHECKINGSTATUS]]="no_checking",0,IF(Tabla1[[#This Row],[CHECKINGSTATUS]]="less_0",1,IF(Tabla1[[#This Row],[CHECKINGSTATUS]]="0_to_200",2,3)))</f>
        <v>0</v>
      </c>
      <c r="D2429">
        <v>26</v>
      </c>
      <c r="E2429" t="s">
        <v>42</v>
      </c>
      <c r="F2429">
        <f>IF(Tabla1[[#This Row],[CREDITHISTORY]]="no_credits",0,IF(Tabla1[[#This Row],[CREDITHISTORY]]="prior_paymentes_delayed",1,IF(Tabla1[[#This Row],[CREDITHISTORY]]="outstanding_credit",2,3)))</f>
        <v>3</v>
      </c>
      <c r="G2429" t="s">
        <v>89</v>
      </c>
      <c r="H24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29">
        <v>4426</v>
      </c>
      <c r="J2429" t="s">
        <v>26</v>
      </c>
      <c r="K242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29" t="s">
        <v>49</v>
      </c>
      <c r="M24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29">
        <v>3</v>
      </c>
      <c r="O2429" t="s">
        <v>28</v>
      </c>
      <c r="P2429">
        <f>IF(Tabla1[[#This Row],[SEX]]="female",0,1)</f>
        <v>0</v>
      </c>
      <c r="Q2429" t="s">
        <v>29</v>
      </c>
      <c r="R2429">
        <f>IF(Tabla1[[#This Row],[OTHERSONLOAN]]="none",0,IF(Tabla1[[#This Row],[OTHERSONLOAN]]="co-applicant",1,2))</f>
        <v>0</v>
      </c>
      <c r="S2429">
        <v>3</v>
      </c>
      <c r="T2429" t="s">
        <v>65</v>
      </c>
      <c r="U2429">
        <f>IF(Tabla1[[#This Row],[OWNSPROPERTY]]="unknown",0,IF(Tabla1[[#This Row],[OWNSPROPERTY]]="real_state",1,IF(Tabla1[[#This Row],[OWNSPROPERTY]]="car_other",2,3)))</f>
        <v>2</v>
      </c>
      <c r="V2429">
        <v>46</v>
      </c>
      <c r="W2429" t="s">
        <v>116</v>
      </c>
      <c r="X2429">
        <f>IF(Tabla1[[#This Row],[INSTALLMENTPLANS]]="none",0,IF(Tabla1[[#This Row],[INSTALLMENTPLANS]]="stores",1,2))</f>
        <v>2</v>
      </c>
      <c r="Y2429" t="s">
        <v>72</v>
      </c>
      <c r="Z2429">
        <f>IF(Tabla1[[#This Row],[HOUSING]]="free",0,IF(Tabla1[[#This Row],[HOUSING]]="own",1,2))</f>
        <v>2</v>
      </c>
      <c r="AA2429">
        <v>2</v>
      </c>
      <c r="AB2429" t="s">
        <v>71</v>
      </c>
      <c r="AC2429">
        <f>IF(Tabla1[[#This Row],[JOB]]="unemployed",0,IF(Tabla1[[#This Row],[JOB]]="unskilled",1,IF(Tabla1[[#This Row],[JOB]]="skilled",2,3)))</f>
        <v>0</v>
      </c>
      <c r="AD2429">
        <v>1</v>
      </c>
      <c r="AE2429" t="s">
        <v>29</v>
      </c>
      <c r="AF2429">
        <f>IF(Tabla1[[#This Row],[TELEPHONE]]="none",0,1)</f>
        <v>0</v>
      </c>
      <c r="AG2429" t="s">
        <v>33</v>
      </c>
      <c r="AH2429">
        <f>IF(Tabla1[[#This Row],[FOREIGNWORKER]]="no",0,1)</f>
        <v>1</v>
      </c>
      <c r="AI2429" t="s">
        <v>34</v>
      </c>
      <c r="AJ2429">
        <f>IF(Tabla1[[#This Row],[RISK]]="No Risk",0,1)</f>
        <v>0</v>
      </c>
    </row>
    <row r="2430" spans="1:36" x14ac:dyDescent="0.25">
      <c r="A2430" t="s">
        <v>2500</v>
      </c>
      <c r="B2430" t="s">
        <v>51</v>
      </c>
      <c r="C2430">
        <f>IF(Tabla1[[#This Row],[CHECKINGSTATUS]]="no_checking",0,IF(Tabla1[[#This Row],[CHECKINGSTATUS]]="less_0",1,IF(Tabla1[[#This Row],[CHECKINGSTATUS]]="0_to_200",2,3)))</f>
        <v>0</v>
      </c>
      <c r="D2430">
        <v>17</v>
      </c>
      <c r="E2430" t="s">
        <v>24</v>
      </c>
      <c r="F2430">
        <f>IF(Tabla1[[#This Row],[CREDITHISTORY]]="no_credits",0,IF(Tabla1[[#This Row],[CREDITHISTORY]]="prior_paymentes_delayed",1,IF(Tabla1[[#This Row],[CREDITHISTORY]]="outstanding_credit",2,3)))</f>
        <v>3</v>
      </c>
      <c r="G2430" t="s">
        <v>89</v>
      </c>
      <c r="H24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30">
        <v>2420</v>
      </c>
      <c r="J2430" t="s">
        <v>94</v>
      </c>
      <c r="K24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30" t="s">
        <v>39</v>
      </c>
      <c r="M24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30">
        <v>2</v>
      </c>
      <c r="O2430" t="s">
        <v>44</v>
      </c>
      <c r="P2430">
        <f>IF(Tabla1[[#This Row],[SEX]]="female",0,1)</f>
        <v>1</v>
      </c>
      <c r="Q2430" t="s">
        <v>29</v>
      </c>
      <c r="R2430">
        <f>IF(Tabla1[[#This Row],[OTHERSONLOAN]]="none",0,IF(Tabla1[[#This Row],[OTHERSONLOAN]]="co-applicant",1,2))</f>
        <v>0</v>
      </c>
      <c r="S2430">
        <v>4</v>
      </c>
      <c r="T2430" t="s">
        <v>30</v>
      </c>
      <c r="U2430">
        <f>IF(Tabla1[[#This Row],[OWNSPROPERTY]]="unknown",0,IF(Tabla1[[#This Row],[OWNSPROPERTY]]="real_state",1,IF(Tabla1[[#This Row],[OWNSPROPERTY]]="car_other",2,3)))</f>
        <v>3</v>
      </c>
      <c r="V2430">
        <v>34</v>
      </c>
      <c r="W2430" t="s">
        <v>29</v>
      </c>
      <c r="X2430">
        <f>IF(Tabla1[[#This Row],[INSTALLMENTPLANS]]="none",0,IF(Tabla1[[#This Row],[INSTALLMENTPLANS]]="stores",1,2))</f>
        <v>0</v>
      </c>
      <c r="Y2430" t="s">
        <v>31</v>
      </c>
      <c r="Z2430">
        <f>IF(Tabla1[[#This Row],[HOUSING]]="free",0,IF(Tabla1[[#This Row],[HOUSING]]="own",1,2))</f>
        <v>1</v>
      </c>
      <c r="AA2430">
        <v>2</v>
      </c>
      <c r="AB2430" t="s">
        <v>32</v>
      </c>
      <c r="AC2430">
        <f>IF(Tabla1[[#This Row],[JOB]]="unemployed",0,IF(Tabla1[[#This Row],[JOB]]="unskilled",1,IF(Tabla1[[#This Row],[JOB]]="skilled",2,3)))</f>
        <v>2</v>
      </c>
      <c r="AD2430">
        <v>2</v>
      </c>
      <c r="AE2430" t="s">
        <v>29</v>
      </c>
      <c r="AF2430">
        <f>IF(Tabla1[[#This Row],[TELEPHONE]]="none",0,1)</f>
        <v>0</v>
      </c>
      <c r="AG2430" t="s">
        <v>33</v>
      </c>
      <c r="AH2430">
        <f>IF(Tabla1[[#This Row],[FOREIGNWORKER]]="no",0,1)</f>
        <v>1</v>
      </c>
      <c r="AI2430" t="s">
        <v>34</v>
      </c>
      <c r="AJ2430">
        <f>IF(Tabla1[[#This Row],[RISK]]="No Risk",0,1)</f>
        <v>0</v>
      </c>
    </row>
    <row r="2431" spans="1:36" x14ac:dyDescent="0.25">
      <c r="A2431" t="s">
        <v>2501</v>
      </c>
      <c r="B2431" t="s">
        <v>36</v>
      </c>
      <c r="C2431">
        <f>IF(Tabla1[[#This Row],[CHECKINGSTATUS]]="no_checking",0,IF(Tabla1[[#This Row],[CHECKINGSTATUS]]="less_0",1,IF(Tabla1[[#This Row],[CHECKINGSTATUS]]="0_to_200",2,3)))</f>
        <v>1</v>
      </c>
      <c r="D2431">
        <v>18</v>
      </c>
      <c r="E2431" t="s">
        <v>24</v>
      </c>
      <c r="F2431">
        <f>IF(Tabla1[[#This Row],[CREDITHISTORY]]="no_credits",0,IF(Tabla1[[#This Row],[CREDITHISTORY]]="prior_paymentes_delayed",1,IF(Tabla1[[#This Row],[CREDITHISTORY]]="outstanding_credit",2,3)))</f>
        <v>3</v>
      </c>
      <c r="G2431" t="s">
        <v>37</v>
      </c>
      <c r="H24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31">
        <v>1775</v>
      </c>
      <c r="J2431" t="s">
        <v>38</v>
      </c>
      <c r="K24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31" t="s">
        <v>27</v>
      </c>
      <c r="M24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31">
        <v>2</v>
      </c>
      <c r="O2431" t="s">
        <v>44</v>
      </c>
      <c r="P2431">
        <f>IF(Tabla1[[#This Row],[SEX]]="female",0,1)</f>
        <v>1</v>
      </c>
      <c r="Q2431" t="s">
        <v>29</v>
      </c>
      <c r="R2431">
        <f>IF(Tabla1[[#This Row],[OTHERSONLOAN]]="none",0,IF(Tabla1[[#This Row],[OTHERSONLOAN]]="co-applicant",1,2))</f>
        <v>0</v>
      </c>
      <c r="S2431">
        <v>3</v>
      </c>
      <c r="T2431" t="s">
        <v>30</v>
      </c>
      <c r="U2431">
        <f>IF(Tabla1[[#This Row],[OWNSPROPERTY]]="unknown",0,IF(Tabla1[[#This Row],[OWNSPROPERTY]]="real_state",1,IF(Tabla1[[#This Row],[OWNSPROPERTY]]="car_other",2,3)))</f>
        <v>3</v>
      </c>
      <c r="V2431">
        <v>20</v>
      </c>
      <c r="W2431" t="s">
        <v>29</v>
      </c>
      <c r="X2431">
        <f>IF(Tabla1[[#This Row],[INSTALLMENTPLANS]]="none",0,IF(Tabla1[[#This Row],[INSTALLMENTPLANS]]="stores",1,2))</f>
        <v>0</v>
      </c>
      <c r="Y2431" t="s">
        <v>72</v>
      </c>
      <c r="Z2431">
        <f>IF(Tabla1[[#This Row],[HOUSING]]="free",0,IF(Tabla1[[#This Row],[HOUSING]]="own",1,2))</f>
        <v>2</v>
      </c>
      <c r="AA2431">
        <v>1</v>
      </c>
      <c r="AB2431" t="s">
        <v>32</v>
      </c>
      <c r="AC2431">
        <f>IF(Tabla1[[#This Row],[JOB]]="unemployed",0,IF(Tabla1[[#This Row],[JOB]]="unskilled",1,IF(Tabla1[[#This Row],[JOB]]="skilled",2,3)))</f>
        <v>2</v>
      </c>
      <c r="AD2431">
        <v>1</v>
      </c>
      <c r="AE2431" t="s">
        <v>29</v>
      </c>
      <c r="AF2431">
        <f>IF(Tabla1[[#This Row],[TELEPHONE]]="none",0,1)</f>
        <v>0</v>
      </c>
      <c r="AG2431" t="s">
        <v>33</v>
      </c>
      <c r="AH2431">
        <f>IF(Tabla1[[#This Row],[FOREIGNWORKER]]="no",0,1)</f>
        <v>1</v>
      </c>
      <c r="AI2431" t="s">
        <v>34</v>
      </c>
      <c r="AJ2431">
        <f>IF(Tabla1[[#This Row],[RISK]]="No Risk",0,1)</f>
        <v>0</v>
      </c>
    </row>
    <row r="2432" spans="1:36" x14ac:dyDescent="0.25">
      <c r="A2432" t="s">
        <v>2502</v>
      </c>
      <c r="B2432" t="s">
        <v>51</v>
      </c>
      <c r="C2432">
        <f>IF(Tabla1[[#This Row],[CHECKINGSTATUS]]="no_checking",0,IF(Tabla1[[#This Row],[CHECKINGSTATUS]]="less_0",1,IF(Tabla1[[#This Row],[CHECKINGSTATUS]]="0_to_200",2,3)))</f>
        <v>0</v>
      </c>
      <c r="D2432">
        <v>39</v>
      </c>
      <c r="E2432" t="s">
        <v>57</v>
      </c>
      <c r="F2432">
        <f>IF(Tabla1[[#This Row],[CREDITHISTORY]]="no_credits",0,IF(Tabla1[[#This Row],[CREDITHISTORY]]="prior_paymentes_delayed",1,IF(Tabla1[[#This Row],[CREDITHISTORY]]="outstanding_credit",2,3)))</f>
        <v>2</v>
      </c>
      <c r="G2432" t="s">
        <v>89</v>
      </c>
      <c r="H24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32">
        <v>9771</v>
      </c>
      <c r="J2432" t="s">
        <v>94</v>
      </c>
      <c r="K24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32" t="s">
        <v>49</v>
      </c>
      <c r="M24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32">
        <v>5</v>
      </c>
      <c r="O2432" t="s">
        <v>28</v>
      </c>
      <c r="P2432">
        <f>IF(Tabla1[[#This Row],[SEX]]="female",0,1)</f>
        <v>0</v>
      </c>
      <c r="Q2432" t="s">
        <v>59</v>
      </c>
      <c r="R2432">
        <f>IF(Tabla1[[#This Row],[OTHERSONLOAN]]="none",0,IF(Tabla1[[#This Row],[OTHERSONLOAN]]="co-applicant",1,2))</f>
        <v>1</v>
      </c>
      <c r="S2432">
        <v>4</v>
      </c>
      <c r="T2432" t="s">
        <v>54</v>
      </c>
      <c r="U2432">
        <f>IF(Tabla1[[#This Row],[OWNSPROPERTY]]="unknown",0,IF(Tabla1[[#This Row],[OWNSPROPERTY]]="real_state",1,IF(Tabla1[[#This Row],[OWNSPROPERTY]]="car_other",2,3)))</f>
        <v>0</v>
      </c>
      <c r="V2432">
        <v>56</v>
      </c>
      <c r="W2432" t="s">
        <v>29</v>
      </c>
      <c r="X2432">
        <f>IF(Tabla1[[#This Row],[INSTALLMENTPLANS]]="none",0,IF(Tabla1[[#This Row],[INSTALLMENTPLANS]]="stores",1,2))</f>
        <v>0</v>
      </c>
      <c r="Y2432" t="s">
        <v>60</v>
      </c>
      <c r="Z2432">
        <f>IF(Tabla1[[#This Row],[HOUSING]]="free",0,IF(Tabla1[[#This Row],[HOUSING]]="own",1,2))</f>
        <v>0</v>
      </c>
      <c r="AA2432">
        <v>3</v>
      </c>
      <c r="AB2432" t="s">
        <v>32</v>
      </c>
      <c r="AC2432">
        <f>IF(Tabla1[[#This Row],[JOB]]="unemployed",0,IF(Tabla1[[#This Row],[JOB]]="unskilled",1,IF(Tabla1[[#This Row],[JOB]]="skilled",2,3)))</f>
        <v>2</v>
      </c>
      <c r="AD2432">
        <v>2</v>
      </c>
      <c r="AE2432" t="s">
        <v>33</v>
      </c>
      <c r="AF2432">
        <f>IF(Tabla1[[#This Row],[TELEPHONE]]="none",0,1)</f>
        <v>1</v>
      </c>
      <c r="AG2432" t="s">
        <v>33</v>
      </c>
      <c r="AH2432">
        <f>IF(Tabla1[[#This Row],[FOREIGNWORKER]]="no",0,1)</f>
        <v>1</v>
      </c>
      <c r="AI2432" t="s">
        <v>55</v>
      </c>
      <c r="AJ2432">
        <f>IF(Tabla1[[#This Row],[RISK]]="No Risk",0,1)</f>
        <v>1</v>
      </c>
    </row>
    <row r="2433" spans="1:36" x14ac:dyDescent="0.25">
      <c r="A2433" t="s">
        <v>2503</v>
      </c>
      <c r="B2433" t="s">
        <v>51</v>
      </c>
      <c r="C2433">
        <f>IF(Tabla1[[#This Row],[CHECKINGSTATUS]]="no_checking",0,IF(Tabla1[[#This Row],[CHECKINGSTATUS]]="less_0",1,IF(Tabla1[[#This Row],[CHECKINGSTATUS]]="0_to_200",2,3)))</f>
        <v>0</v>
      </c>
      <c r="D2433">
        <v>24</v>
      </c>
      <c r="E2433" t="s">
        <v>57</v>
      </c>
      <c r="F2433">
        <f>IF(Tabla1[[#This Row],[CREDITHISTORY]]="no_credits",0,IF(Tabla1[[#This Row],[CREDITHISTORY]]="prior_paymentes_delayed",1,IF(Tabla1[[#This Row],[CREDITHISTORY]]="outstanding_credit",2,3)))</f>
        <v>2</v>
      </c>
      <c r="G2433" t="s">
        <v>68</v>
      </c>
      <c r="H24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33">
        <v>4791</v>
      </c>
      <c r="J2433" t="s">
        <v>53</v>
      </c>
      <c r="K24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33" t="s">
        <v>49</v>
      </c>
      <c r="M24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33">
        <v>4</v>
      </c>
      <c r="O2433" t="s">
        <v>28</v>
      </c>
      <c r="P2433">
        <f>IF(Tabla1[[#This Row],[SEX]]="female",0,1)</f>
        <v>0</v>
      </c>
      <c r="Q2433" t="s">
        <v>29</v>
      </c>
      <c r="R2433">
        <f>IF(Tabla1[[#This Row],[OTHERSONLOAN]]="none",0,IF(Tabla1[[#This Row],[OTHERSONLOAN]]="co-applicant",1,2))</f>
        <v>0</v>
      </c>
      <c r="S2433">
        <v>2</v>
      </c>
      <c r="T2433" t="s">
        <v>65</v>
      </c>
      <c r="U2433">
        <f>IF(Tabla1[[#This Row],[OWNSPROPERTY]]="unknown",0,IF(Tabla1[[#This Row],[OWNSPROPERTY]]="real_state",1,IF(Tabla1[[#This Row],[OWNSPROPERTY]]="car_other",2,3)))</f>
        <v>2</v>
      </c>
      <c r="V2433">
        <v>50</v>
      </c>
      <c r="W2433" t="s">
        <v>29</v>
      </c>
      <c r="X2433">
        <f>IF(Tabla1[[#This Row],[INSTALLMENTPLANS]]="none",0,IF(Tabla1[[#This Row],[INSTALLMENTPLANS]]="stores",1,2))</f>
        <v>0</v>
      </c>
      <c r="Y2433" t="s">
        <v>60</v>
      </c>
      <c r="Z2433">
        <f>IF(Tabla1[[#This Row],[HOUSING]]="free",0,IF(Tabla1[[#This Row],[HOUSING]]="own",1,2))</f>
        <v>0</v>
      </c>
      <c r="AA2433">
        <v>2</v>
      </c>
      <c r="AB2433" t="s">
        <v>32</v>
      </c>
      <c r="AC2433">
        <f>IF(Tabla1[[#This Row],[JOB]]="unemployed",0,IF(Tabla1[[#This Row],[JOB]]="unskilled",1,IF(Tabla1[[#This Row],[JOB]]="skilled",2,3)))</f>
        <v>2</v>
      </c>
      <c r="AD2433">
        <v>1</v>
      </c>
      <c r="AE2433" t="s">
        <v>33</v>
      </c>
      <c r="AF2433">
        <f>IF(Tabla1[[#This Row],[TELEPHONE]]="none",0,1)</f>
        <v>1</v>
      </c>
      <c r="AG2433" t="s">
        <v>33</v>
      </c>
      <c r="AH2433">
        <f>IF(Tabla1[[#This Row],[FOREIGNWORKER]]="no",0,1)</f>
        <v>1</v>
      </c>
      <c r="AI2433" t="s">
        <v>55</v>
      </c>
      <c r="AJ2433">
        <f>IF(Tabla1[[#This Row],[RISK]]="No Risk",0,1)</f>
        <v>1</v>
      </c>
    </row>
    <row r="2434" spans="1:36" x14ac:dyDescent="0.25">
      <c r="A2434" t="s">
        <v>2504</v>
      </c>
      <c r="B2434" t="s">
        <v>36</v>
      </c>
      <c r="C2434">
        <f>IF(Tabla1[[#This Row],[CHECKINGSTATUS]]="no_checking",0,IF(Tabla1[[#This Row],[CHECKINGSTATUS]]="less_0",1,IF(Tabla1[[#This Row],[CHECKINGSTATUS]]="0_to_200",2,3)))</f>
        <v>1</v>
      </c>
      <c r="D2434">
        <v>19</v>
      </c>
      <c r="E2434" t="s">
        <v>24</v>
      </c>
      <c r="F2434">
        <f>IF(Tabla1[[#This Row],[CREDITHISTORY]]="no_credits",0,IF(Tabla1[[#This Row],[CREDITHISTORY]]="prior_paymentes_delayed",1,IF(Tabla1[[#This Row],[CREDITHISTORY]]="outstanding_credit",2,3)))</f>
        <v>3</v>
      </c>
      <c r="G2434" t="s">
        <v>74</v>
      </c>
      <c r="H24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34">
        <v>3530</v>
      </c>
      <c r="J2434" t="s">
        <v>38</v>
      </c>
      <c r="K24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34" t="s">
        <v>27</v>
      </c>
      <c r="M24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34">
        <v>2</v>
      </c>
      <c r="O2434" t="s">
        <v>44</v>
      </c>
      <c r="P2434">
        <f>IF(Tabla1[[#This Row],[SEX]]="female",0,1)</f>
        <v>1</v>
      </c>
      <c r="Q2434" t="s">
        <v>29</v>
      </c>
      <c r="R2434">
        <f>IF(Tabla1[[#This Row],[OTHERSONLOAN]]="none",0,IF(Tabla1[[#This Row],[OTHERSONLOAN]]="co-applicant",1,2))</f>
        <v>0</v>
      </c>
      <c r="S2434">
        <v>3</v>
      </c>
      <c r="T2434" t="s">
        <v>65</v>
      </c>
      <c r="U2434">
        <f>IF(Tabla1[[#This Row],[OWNSPROPERTY]]="unknown",0,IF(Tabla1[[#This Row],[OWNSPROPERTY]]="real_state",1,IF(Tabla1[[#This Row],[OWNSPROPERTY]]="car_other",2,3)))</f>
        <v>2</v>
      </c>
      <c r="V2434">
        <v>19</v>
      </c>
      <c r="W2434" t="s">
        <v>29</v>
      </c>
      <c r="X2434">
        <f>IF(Tabla1[[#This Row],[INSTALLMENTPLANS]]="none",0,IF(Tabla1[[#This Row],[INSTALLMENTPLANS]]="stores",1,2))</f>
        <v>0</v>
      </c>
      <c r="Y2434" t="s">
        <v>72</v>
      </c>
      <c r="Z2434">
        <f>IF(Tabla1[[#This Row],[HOUSING]]="free",0,IF(Tabla1[[#This Row],[HOUSING]]="own",1,2))</f>
        <v>2</v>
      </c>
      <c r="AA2434">
        <v>1</v>
      </c>
      <c r="AB2434" t="s">
        <v>32</v>
      </c>
      <c r="AC2434">
        <f>IF(Tabla1[[#This Row],[JOB]]="unemployed",0,IF(Tabla1[[#This Row],[JOB]]="unskilled",1,IF(Tabla1[[#This Row],[JOB]]="skilled",2,3)))</f>
        <v>2</v>
      </c>
      <c r="AD2434">
        <v>1</v>
      </c>
      <c r="AE2434" t="s">
        <v>29</v>
      </c>
      <c r="AF2434">
        <f>IF(Tabla1[[#This Row],[TELEPHONE]]="none",0,1)</f>
        <v>0</v>
      </c>
      <c r="AG2434" t="s">
        <v>33</v>
      </c>
      <c r="AH2434">
        <f>IF(Tabla1[[#This Row],[FOREIGNWORKER]]="no",0,1)</f>
        <v>1</v>
      </c>
      <c r="AI2434" t="s">
        <v>34</v>
      </c>
      <c r="AJ2434">
        <f>IF(Tabla1[[#This Row],[RISK]]="No Risk",0,1)</f>
        <v>0</v>
      </c>
    </row>
    <row r="2435" spans="1:36" x14ac:dyDescent="0.25">
      <c r="A2435" t="s">
        <v>2505</v>
      </c>
      <c r="B2435" t="s">
        <v>36</v>
      </c>
      <c r="C2435">
        <f>IF(Tabla1[[#This Row],[CHECKINGSTATUS]]="no_checking",0,IF(Tabla1[[#This Row],[CHECKINGSTATUS]]="less_0",1,IF(Tabla1[[#This Row],[CHECKINGSTATUS]]="0_to_200",2,3)))</f>
        <v>1</v>
      </c>
      <c r="D2435">
        <v>16</v>
      </c>
      <c r="E2435" t="s">
        <v>42</v>
      </c>
      <c r="F2435">
        <f>IF(Tabla1[[#This Row],[CREDITHISTORY]]="no_credits",0,IF(Tabla1[[#This Row],[CREDITHISTORY]]="prior_paymentes_delayed",1,IF(Tabla1[[#This Row],[CREDITHISTORY]]="outstanding_credit",2,3)))</f>
        <v>3</v>
      </c>
      <c r="G2435" t="s">
        <v>68</v>
      </c>
      <c r="H24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35">
        <v>5474</v>
      </c>
      <c r="J2435" t="s">
        <v>38</v>
      </c>
      <c r="K24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35" t="s">
        <v>39</v>
      </c>
      <c r="M24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35">
        <v>2</v>
      </c>
      <c r="O2435" t="s">
        <v>28</v>
      </c>
      <c r="P2435">
        <f>IF(Tabla1[[#This Row],[SEX]]="female",0,1)</f>
        <v>0</v>
      </c>
      <c r="Q2435" t="s">
        <v>29</v>
      </c>
      <c r="R2435">
        <f>IF(Tabla1[[#This Row],[OTHERSONLOAN]]="none",0,IF(Tabla1[[#This Row],[OTHERSONLOAN]]="co-applicant",1,2))</f>
        <v>0</v>
      </c>
      <c r="S2435">
        <v>1</v>
      </c>
      <c r="T2435" t="s">
        <v>54</v>
      </c>
      <c r="U2435">
        <f>IF(Tabla1[[#This Row],[OWNSPROPERTY]]="unknown",0,IF(Tabla1[[#This Row],[OWNSPROPERTY]]="real_state",1,IF(Tabla1[[#This Row],[OWNSPROPERTY]]="car_other",2,3)))</f>
        <v>0</v>
      </c>
      <c r="V2435">
        <v>34</v>
      </c>
      <c r="W2435" t="s">
        <v>40</v>
      </c>
      <c r="X2435">
        <f>IF(Tabla1[[#This Row],[INSTALLMENTPLANS]]="none",0,IF(Tabla1[[#This Row],[INSTALLMENTPLANS]]="stores",1,2))</f>
        <v>1</v>
      </c>
      <c r="Y2435" t="s">
        <v>72</v>
      </c>
      <c r="Z2435">
        <f>IF(Tabla1[[#This Row],[HOUSING]]="free",0,IF(Tabla1[[#This Row],[HOUSING]]="own",1,2))</f>
        <v>2</v>
      </c>
      <c r="AA2435">
        <v>1</v>
      </c>
      <c r="AB2435" t="s">
        <v>32</v>
      </c>
      <c r="AC2435">
        <f>IF(Tabla1[[#This Row],[JOB]]="unemployed",0,IF(Tabla1[[#This Row],[JOB]]="unskilled",1,IF(Tabla1[[#This Row],[JOB]]="skilled",2,3)))</f>
        <v>2</v>
      </c>
      <c r="AD2435">
        <v>1</v>
      </c>
      <c r="AE2435" t="s">
        <v>29</v>
      </c>
      <c r="AF2435">
        <f>IF(Tabla1[[#This Row],[TELEPHONE]]="none",0,1)</f>
        <v>0</v>
      </c>
      <c r="AG2435" t="s">
        <v>33</v>
      </c>
      <c r="AH2435">
        <f>IF(Tabla1[[#This Row],[FOREIGNWORKER]]="no",0,1)</f>
        <v>1</v>
      </c>
      <c r="AI2435" t="s">
        <v>34</v>
      </c>
      <c r="AJ2435">
        <f>IF(Tabla1[[#This Row],[RISK]]="No Risk",0,1)</f>
        <v>0</v>
      </c>
    </row>
    <row r="2436" spans="1:36" x14ac:dyDescent="0.25">
      <c r="A2436" t="s">
        <v>2506</v>
      </c>
      <c r="B2436" t="s">
        <v>51</v>
      </c>
      <c r="C2436">
        <f>IF(Tabla1[[#This Row],[CHECKINGSTATUS]]="no_checking",0,IF(Tabla1[[#This Row],[CHECKINGSTATUS]]="less_0",1,IF(Tabla1[[#This Row],[CHECKINGSTATUS]]="0_to_200",2,3)))</f>
        <v>0</v>
      </c>
      <c r="D2436">
        <v>24</v>
      </c>
      <c r="E2436" t="s">
        <v>42</v>
      </c>
      <c r="F2436">
        <f>IF(Tabla1[[#This Row],[CREDITHISTORY]]="no_credits",0,IF(Tabla1[[#This Row],[CREDITHISTORY]]="prior_paymentes_delayed",1,IF(Tabla1[[#This Row],[CREDITHISTORY]]="outstanding_credit",2,3)))</f>
        <v>3</v>
      </c>
      <c r="G2436" t="s">
        <v>43</v>
      </c>
      <c r="H24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36">
        <v>5728</v>
      </c>
      <c r="J2436" t="s">
        <v>26</v>
      </c>
      <c r="K24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36" t="s">
        <v>39</v>
      </c>
      <c r="M24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36">
        <v>3</v>
      </c>
      <c r="O2436" t="s">
        <v>44</v>
      </c>
      <c r="P2436">
        <f>IF(Tabla1[[#This Row],[SEX]]="female",0,1)</f>
        <v>1</v>
      </c>
      <c r="Q2436" t="s">
        <v>29</v>
      </c>
      <c r="R2436">
        <f>IF(Tabla1[[#This Row],[OTHERSONLOAN]]="none",0,IF(Tabla1[[#This Row],[OTHERSONLOAN]]="co-applicant",1,2))</f>
        <v>0</v>
      </c>
      <c r="S2436">
        <v>2</v>
      </c>
      <c r="T2436" t="s">
        <v>65</v>
      </c>
      <c r="U2436">
        <f>IF(Tabla1[[#This Row],[OWNSPROPERTY]]="unknown",0,IF(Tabla1[[#This Row],[OWNSPROPERTY]]="real_state",1,IF(Tabla1[[#This Row],[OWNSPROPERTY]]="car_other",2,3)))</f>
        <v>2</v>
      </c>
      <c r="V2436">
        <v>38</v>
      </c>
      <c r="W2436" t="s">
        <v>29</v>
      </c>
      <c r="X2436">
        <f>IF(Tabla1[[#This Row],[INSTALLMENTPLANS]]="none",0,IF(Tabla1[[#This Row],[INSTALLMENTPLANS]]="stores",1,2))</f>
        <v>0</v>
      </c>
      <c r="Y2436" t="s">
        <v>60</v>
      </c>
      <c r="Z2436">
        <f>IF(Tabla1[[#This Row],[HOUSING]]="free",0,IF(Tabla1[[#This Row],[HOUSING]]="own",1,2))</f>
        <v>0</v>
      </c>
      <c r="AA2436">
        <v>2</v>
      </c>
      <c r="AB2436" t="s">
        <v>32</v>
      </c>
      <c r="AC2436">
        <f>IF(Tabla1[[#This Row],[JOB]]="unemployed",0,IF(Tabla1[[#This Row],[JOB]]="unskilled",1,IF(Tabla1[[#This Row],[JOB]]="skilled",2,3)))</f>
        <v>2</v>
      </c>
      <c r="AD2436">
        <v>1</v>
      </c>
      <c r="AE2436" t="s">
        <v>33</v>
      </c>
      <c r="AF2436">
        <f>IF(Tabla1[[#This Row],[TELEPHONE]]="none",0,1)</f>
        <v>1</v>
      </c>
      <c r="AG2436" t="s">
        <v>33</v>
      </c>
      <c r="AH2436">
        <f>IF(Tabla1[[#This Row],[FOREIGNWORKER]]="no",0,1)</f>
        <v>1</v>
      </c>
      <c r="AI2436" t="s">
        <v>34</v>
      </c>
      <c r="AJ2436">
        <f>IF(Tabla1[[#This Row],[RISK]]="No Risk",0,1)</f>
        <v>0</v>
      </c>
    </row>
    <row r="2437" spans="1:36" x14ac:dyDescent="0.25">
      <c r="A2437" t="s">
        <v>2507</v>
      </c>
      <c r="B2437" t="s">
        <v>23</v>
      </c>
      <c r="C2437">
        <f>IF(Tabla1[[#This Row],[CHECKINGSTATUS]]="no_checking",0,IF(Tabla1[[#This Row],[CHECKINGSTATUS]]="less_0",1,IF(Tabla1[[#This Row],[CHECKINGSTATUS]]="0_to_200",2,3)))</f>
        <v>2</v>
      </c>
      <c r="D2437">
        <v>35</v>
      </c>
      <c r="E2437" t="s">
        <v>42</v>
      </c>
      <c r="F2437">
        <f>IF(Tabla1[[#This Row],[CREDITHISTORY]]="no_credits",0,IF(Tabla1[[#This Row],[CREDITHISTORY]]="prior_paymentes_delayed",1,IF(Tabla1[[#This Row],[CREDITHISTORY]]="outstanding_credit",2,3)))</f>
        <v>3</v>
      </c>
      <c r="G2437" t="s">
        <v>43</v>
      </c>
      <c r="H24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37">
        <v>5011</v>
      </c>
      <c r="J2437" t="s">
        <v>26</v>
      </c>
      <c r="K24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37" t="s">
        <v>62</v>
      </c>
      <c r="M24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37">
        <v>4</v>
      </c>
      <c r="O2437" t="s">
        <v>44</v>
      </c>
      <c r="P2437">
        <f>IF(Tabla1[[#This Row],[SEX]]="female",0,1)</f>
        <v>1</v>
      </c>
      <c r="Q2437" t="s">
        <v>29</v>
      </c>
      <c r="R2437">
        <f>IF(Tabla1[[#This Row],[OTHERSONLOAN]]="none",0,IF(Tabla1[[#This Row],[OTHERSONLOAN]]="co-applicant",1,2))</f>
        <v>0</v>
      </c>
      <c r="S2437">
        <v>3</v>
      </c>
      <c r="T2437" t="s">
        <v>54</v>
      </c>
      <c r="U2437">
        <f>IF(Tabla1[[#This Row],[OWNSPROPERTY]]="unknown",0,IF(Tabla1[[#This Row],[OWNSPROPERTY]]="real_state",1,IF(Tabla1[[#This Row],[OWNSPROPERTY]]="car_other",2,3)))</f>
        <v>0</v>
      </c>
      <c r="V2437">
        <v>37</v>
      </c>
      <c r="W2437" t="s">
        <v>29</v>
      </c>
      <c r="X2437">
        <f>IF(Tabla1[[#This Row],[INSTALLMENTPLANS]]="none",0,IF(Tabla1[[#This Row],[INSTALLMENTPLANS]]="stores",1,2))</f>
        <v>0</v>
      </c>
      <c r="Y2437" t="s">
        <v>31</v>
      </c>
      <c r="Z2437">
        <f>IF(Tabla1[[#This Row],[HOUSING]]="free",0,IF(Tabla1[[#This Row],[HOUSING]]="own",1,2))</f>
        <v>1</v>
      </c>
      <c r="AA2437">
        <v>2</v>
      </c>
      <c r="AB2437" t="s">
        <v>32</v>
      </c>
      <c r="AC2437">
        <f>IF(Tabla1[[#This Row],[JOB]]="unemployed",0,IF(Tabla1[[#This Row],[JOB]]="unskilled",1,IF(Tabla1[[#This Row],[JOB]]="skilled",2,3)))</f>
        <v>2</v>
      </c>
      <c r="AD2437">
        <v>1</v>
      </c>
      <c r="AE2437" t="s">
        <v>29</v>
      </c>
      <c r="AF2437">
        <f>IF(Tabla1[[#This Row],[TELEPHONE]]="none",0,1)</f>
        <v>0</v>
      </c>
      <c r="AG2437" t="s">
        <v>33</v>
      </c>
      <c r="AH2437">
        <f>IF(Tabla1[[#This Row],[FOREIGNWORKER]]="no",0,1)</f>
        <v>1</v>
      </c>
      <c r="AI2437" t="s">
        <v>55</v>
      </c>
      <c r="AJ2437">
        <f>IF(Tabla1[[#This Row],[RISK]]="No Risk",0,1)</f>
        <v>1</v>
      </c>
    </row>
    <row r="2438" spans="1:36" x14ac:dyDescent="0.25">
      <c r="A2438" t="s">
        <v>2508</v>
      </c>
      <c r="B2438" t="s">
        <v>23</v>
      </c>
      <c r="C2438">
        <f>IF(Tabla1[[#This Row],[CHECKINGSTATUS]]="no_checking",0,IF(Tabla1[[#This Row],[CHECKINGSTATUS]]="less_0",1,IF(Tabla1[[#This Row],[CHECKINGSTATUS]]="0_to_200",2,3)))</f>
        <v>2</v>
      </c>
      <c r="D2438">
        <v>4</v>
      </c>
      <c r="E2438" t="s">
        <v>70</v>
      </c>
      <c r="F2438">
        <f>IF(Tabla1[[#This Row],[CREDITHISTORY]]="no_credits",0,IF(Tabla1[[#This Row],[CREDITHISTORY]]="prior_paymentes_delayed",1,IF(Tabla1[[#This Row],[CREDITHISTORY]]="outstanding_credit",2,3)))</f>
        <v>3</v>
      </c>
      <c r="G2438" t="s">
        <v>37</v>
      </c>
      <c r="H24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38">
        <v>250</v>
      </c>
      <c r="J2438" t="s">
        <v>38</v>
      </c>
      <c r="K24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38" t="s">
        <v>27</v>
      </c>
      <c r="M24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38">
        <v>1</v>
      </c>
      <c r="O2438" t="s">
        <v>44</v>
      </c>
      <c r="P2438">
        <f>IF(Tabla1[[#This Row],[SEX]]="female",0,1)</f>
        <v>1</v>
      </c>
      <c r="Q2438" t="s">
        <v>29</v>
      </c>
      <c r="R2438">
        <f>IF(Tabla1[[#This Row],[OTHERSONLOAN]]="none",0,IF(Tabla1[[#This Row],[OTHERSONLOAN]]="co-applicant",1,2))</f>
        <v>0</v>
      </c>
      <c r="S2438">
        <v>1</v>
      </c>
      <c r="T2438" t="s">
        <v>30</v>
      </c>
      <c r="U2438">
        <f>IF(Tabla1[[#This Row],[OWNSPROPERTY]]="unknown",0,IF(Tabla1[[#This Row],[OWNSPROPERTY]]="real_state",1,IF(Tabla1[[#This Row],[OWNSPROPERTY]]="car_other",2,3)))</f>
        <v>3</v>
      </c>
      <c r="V2438">
        <v>36</v>
      </c>
      <c r="W2438" t="s">
        <v>29</v>
      </c>
      <c r="X2438">
        <f>IF(Tabla1[[#This Row],[INSTALLMENTPLANS]]="none",0,IF(Tabla1[[#This Row],[INSTALLMENTPLANS]]="stores",1,2))</f>
        <v>0</v>
      </c>
      <c r="Y2438" t="s">
        <v>31</v>
      </c>
      <c r="Z2438">
        <f>IF(Tabla1[[#This Row],[HOUSING]]="free",0,IF(Tabla1[[#This Row],[HOUSING]]="own",1,2))</f>
        <v>1</v>
      </c>
      <c r="AA2438">
        <v>1</v>
      </c>
      <c r="AB2438" t="s">
        <v>32</v>
      </c>
      <c r="AC2438">
        <f>IF(Tabla1[[#This Row],[JOB]]="unemployed",0,IF(Tabla1[[#This Row],[JOB]]="unskilled",1,IF(Tabla1[[#This Row],[JOB]]="skilled",2,3)))</f>
        <v>2</v>
      </c>
      <c r="AD2438">
        <v>1</v>
      </c>
      <c r="AE2438" t="s">
        <v>29</v>
      </c>
      <c r="AF2438">
        <f>IF(Tabla1[[#This Row],[TELEPHONE]]="none",0,1)</f>
        <v>0</v>
      </c>
      <c r="AG2438" t="s">
        <v>33</v>
      </c>
      <c r="AH2438">
        <f>IF(Tabla1[[#This Row],[FOREIGNWORKER]]="no",0,1)</f>
        <v>1</v>
      </c>
      <c r="AI2438" t="s">
        <v>34</v>
      </c>
      <c r="AJ2438">
        <f>IF(Tabla1[[#This Row],[RISK]]="No Risk",0,1)</f>
        <v>0</v>
      </c>
    </row>
    <row r="2439" spans="1:36" x14ac:dyDescent="0.25">
      <c r="A2439" t="s">
        <v>2509</v>
      </c>
      <c r="B2439" t="s">
        <v>51</v>
      </c>
      <c r="C2439">
        <f>IF(Tabla1[[#This Row],[CHECKINGSTATUS]]="no_checking",0,IF(Tabla1[[#This Row],[CHECKINGSTATUS]]="less_0",1,IF(Tabla1[[#This Row],[CHECKINGSTATUS]]="0_to_200",2,3)))</f>
        <v>0</v>
      </c>
      <c r="D2439">
        <v>29</v>
      </c>
      <c r="E2439" t="s">
        <v>24</v>
      </c>
      <c r="F2439">
        <f>IF(Tabla1[[#This Row],[CREDITHISTORY]]="no_credits",0,IF(Tabla1[[#This Row],[CREDITHISTORY]]="prior_paymentes_delayed",1,IF(Tabla1[[#This Row],[CREDITHISTORY]]="outstanding_credit",2,3)))</f>
        <v>3</v>
      </c>
      <c r="G2439" t="s">
        <v>89</v>
      </c>
      <c r="H24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39">
        <v>5260</v>
      </c>
      <c r="J2439" t="s">
        <v>26</v>
      </c>
      <c r="K24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39" t="s">
        <v>27</v>
      </c>
      <c r="M243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39">
        <v>4</v>
      </c>
      <c r="O2439" t="s">
        <v>28</v>
      </c>
      <c r="P2439">
        <f>IF(Tabla1[[#This Row],[SEX]]="female",0,1)</f>
        <v>0</v>
      </c>
      <c r="Q2439" t="s">
        <v>29</v>
      </c>
      <c r="R2439">
        <f>IF(Tabla1[[#This Row],[OTHERSONLOAN]]="none",0,IF(Tabla1[[#This Row],[OTHERSONLOAN]]="co-applicant",1,2))</f>
        <v>0</v>
      </c>
      <c r="S2439">
        <v>4</v>
      </c>
      <c r="T2439" t="s">
        <v>65</v>
      </c>
      <c r="U2439">
        <f>IF(Tabla1[[#This Row],[OWNSPROPERTY]]="unknown",0,IF(Tabla1[[#This Row],[OWNSPROPERTY]]="real_state",1,IF(Tabla1[[#This Row],[OWNSPROPERTY]]="car_other",2,3)))</f>
        <v>2</v>
      </c>
      <c r="V2439">
        <v>48</v>
      </c>
      <c r="W2439" t="s">
        <v>29</v>
      </c>
      <c r="X2439">
        <f>IF(Tabla1[[#This Row],[INSTALLMENTPLANS]]="none",0,IF(Tabla1[[#This Row],[INSTALLMENTPLANS]]="stores",1,2))</f>
        <v>0</v>
      </c>
      <c r="Y2439" t="s">
        <v>31</v>
      </c>
      <c r="Z2439">
        <f>IF(Tabla1[[#This Row],[HOUSING]]="free",0,IF(Tabla1[[#This Row],[HOUSING]]="own",1,2))</f>
        <v>1</v>
      </c>
      <c r="AA2439">
        <v>1</v>
      </c>
      <c r="AB2439" t="s">
        <v>32</v>
      </c>
      <c r="AC2439">
        <f>IF(Tabla1[[#This Row],[JOB]]="unemployed",0,IF(Tabla1[[#This Row],[JOB]]="unskilled",1,IF(Tabla1[[#This Row],[JOB]]="skilled",2,3)))</f>
        <v>2</v>
      </c>
      <c r="AD2439">
        <v>1</v>
      </c>
      <c r="AE2439" t="s">
        <v>29</v>
      </c>
      <c r="AF2439">
        <f>IF(Tabla1[[#This Row],[TELEPHONE]]="none",0,1)</f>
        <v>0</v>
      </c>
      <c r="AG2439" t="s">
        <v>33</v>
      </c>
      <c r="AH2439">
        <f>IF(Tabla1[[#This Row],[FOREIGNWORKER]]="no",0,1)</f>
        <v>1</v>
      </c>
      <c r="AI2439" t="s">
        <v>55</v>
      </c>
      <c r="AJ2439">
        <f>IF(Tabla1[[#This Row],[RISK]]="No Risk",0,1)</f>
        <v>1</v>
      </c>
    </row>
    <row r="2440" spans="1:36" x14ac:dyDescent="0.25">
      <c r="A2440" t="s">
        <v>2510</v>
      </c>
      <c r="B2440" t="s">
        <v>23</v>
      </c>
      <c r="C2440">
        <f>IF(Tabla1[[#This Row],[CHECKINGSTATUS]]="no_checking",0,IF(Tabla1[[#This Row],[CHECKINGSTATUS]]="less_0",1,IF(Tabla1[[#This Row],[CHECKINGSTATUS]]="0_to_200",2,3)))</f>
        <v>2</v>
      </c>
      <c r="D2440">
        <v>4</v>
      </c>
      <c r="E2440" t="s">
        <v>42</v>
      </c>
      <c r="F2440">
        <f>IF(Tabla1[[#This Row],[CREDITHISTORY]]="no_credits",0,IF(Tabla1[[#This Row],[CREDITHISTORY]]="prior_paymentes_delayed",1,IF(Tabla1[[#This Row],[CREDITHISTORY]]="outstanding_credit",2,3)))</f>
        <v>3</v>
      </c>
      <c r="G2440" t="s">
        <v>37</v>
      </c>
      <c r="H24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40">
        <v>250</v>
      </c>
      <c r="J2440" t="s">
        <v>38</v>
      </c>
      <c r="K24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40" t="s">
        <v>27</v>
      </c>
      <c r="M24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40">
        <v>1</v>
      </c>
      <c r="O2440" t="s">
        <v>28</v>
      </c>
      <c r="P2440">
        <f>IF(Tabla1[[#This Row],[SEX]]="female",0,1)</f>
        <v>0</v>
      </c>
      <c r="Q2440" t="s">
        <v>29</v>
      </c>
      <c r="R2440">
        <f>IF(Tabla1[[#This Row],[OTHERSONLOAN]]="none",0,IF(Tabla1[[#This Row],[OTHERSONLOAN]]="co-applicant",1,2))</f>
        <v>0</v>
      </c>
      <c r="S2440">
        <v>3</v>
      </c>
      <c r="T2440" t="s">
        <v>30</v>
      </c>
      <c r="U2440">
        <f>IF(Tabla1[[#This Row],[OWNSPROPERTY]]="unknown",0,IF(Tabla1[[#This Row],[OWNSPROPERTY]]="real_state",1,IF(Tabla1[[#This Row],[OWNSPROPERTY]]="car_other",2,3)))</f>
        <v>3</v>
      </c>
      <c r="V2440">
        <v>41</v>
      </c>
      <c r="W2440" t="s">
        <v>29</v>
      </c>
      <c r="X2440">
        <f>IF(Tabla1[[#This Row],[INSTALLMENTPLANS]]="none",0,IF(Tabla1[[#This Row],[INSTALLMENTPLANS]]="stores",1,2))</f>
        <v>0</v>
      </c>
      <c r="Y2440" t="s">
        <v>72</v>
      </c>
      <c r="Z2440">
        <f>IF(Tabla1[[#This Row],[HOUSING]]="free",0,IF(Tabla1[[#This Row],[HOUSING]]="own",1,2))</f>
        <v>2</v>
      </c>
      <c r="AA2440">
        <v>1</v>
      </c>
      <c r="AB2440" t="s">
        <v>32</v>
      </c>
      <c r="AC2440">
        <f>IF(Tabla1[[#This Row],[JOB]]="unemployed",0,IF(Tabla1[[#This Row],[JOB]]="unskilled",1,IF(Tabla1[[#This Row],[JOB]]="skilled",2,3)))</f>
        <v>2</v>
      </c>
      <c r="AD2440">
        <v>1</v>
      </c>
      <c r="AE2440" t="s">
        <v>29</v>
      </c>
      <c r="AF2440">
        <f>IF(Tabla1[[#This Row],[TELEPHONE]]="none",0,1)</f>
        <v>0</v>
      </c>
      <c r="AG2440" t="s">
        <v>33</v>
      </c>
      <c r="AH2440">
        <f>IF(Tabla1[[#This Row],[FOREIGNWORKER]]="no",0,1)</f>
        <v>1</v>
      </c>
      <c r="AI2440" t="s">
        <v>34</v>
      </c>
      <c r="AJ2440">
        <f>IF(Tabla1[[#This Row],[RISK]]="No Risk",0,1)</f>
        <v>0</v>
      </c>
    </row>
    <row r="2441" spans="1:36" x14ac:dyDescent="0.25">
      <c r="A2441" t="s">
        <v>2511</v>
      </c>
      <c r="B2441" t="s">
        <v>78</v>
      </c>
      <c r="C2441">
        <f>IF(Tabla1[[#This Row],[CHECKINGSTATUS]]="no_checking",0,IF(Tabla1[[#This Row],[CHECKINGSTATUS]]="less_0",1,IF(Tabla1[[#This Row],[CHECKINGSTATUS]]="0_to_200",2,3)))</f>
        <v>3</v>
      </c>
      <c r="D2441">
        <v>34</v>
      </c>
      <c r="E2441" t="s">
        <v>42</v>
      </c>
      <c r="F2441">
        <f>IF(Tabla1[[#This Row],[CREDITHISTORY]]="no_credits",0,IF(Tabla1[[#This Row],[CREDITHISTORY]]="prior_paymentes_delayed",1,IF(Tabla1[[#This Row],[CREDITHISTORY]]="outstanding_credit",2,3)))</f>
        <v>3</v>
      </c>
      <c r="G2441" t="s">
        <v>89</v>
      </c>
      <c r="H24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41">
        <v>3532</v>
      </c>
      <c r="J2441" t="s">
        <v>53</v>
      </c>
      <c r="K24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41" t="s">
        <v>62</v>
      </c>
      <c r="M24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41">
        <v>3</v>
      </c>
      <c r="O2441" t="s">
        <v>28</v>
      </c>
      <c r="P2441">
        <f>IF(Tabla1[[#This Row],[SEX]]="female",0,1)</f>
        <v>0</v>
      </c>
      <c r="Q2441" t="s">
        <v>29</v>
      </c>
      <c r="R2441">
        <f>IF(Tabla1[[#This Row],[OTHERSONLOAN]]="none",0,IF(Tabla1[[#This Row],[OTHERSONLOAN]]="co-applicant",1,2))</f>
        <v>0</v>
      </c>
      <c r="S2441">
        <v>4</v>
      </c>
      <c r="T2441" t="s">
        <v>54</v>
      </c>
      <c r="U2441">
        <f>IF(Tabla1[[#This Row],[OWNSPROPERTY]]="unknown",0,IF(Tabla1[[#This Row],[OWNSPROPERTY]]="real_state",1,IF(Tabla1[[#This Row],[OWNSPROPERTY]]="car_other",2,3)))</f>
        <v>0</v>
      </c>
      <c r="V2441">
        <v>45</v>
      </c>
      <c r="W2441" t="s">
        <v>40</v>
      </c>
      <c r="X2441">
        <f>IF(Tabla1[[#This Row],[INSTALLMENTPLANS]]="none",0,IF(Tabla1[[#This Row],[INSTALLMENTPLANS]]="stores",1,2))</f>
        <v>1</v>
      </c>
      <c r="Y2441" t="s">
        <v>60</v>
      </c>
      <c r="Z2441">
        <f>IF(Tabla1[[#This Row],[HOUSING]]="free",0,IF(Tabla1[[#This Row],[HOUSING]]="own",1,2))</f>
        <v>0</v>
      </c>
      <c r="AA2441">
        <v>2</v>
      </c>
      <c r="AB2441" t="s">
        <v>92</v>
      </c>
      <c r="AC2441">
        <f>IF(Tabla1[[#This Row],[JOB]]="unemployed",0,IF(Tabla1[[#This Row],[JOB]]="unskilled",1,IF(Tabla1[[#This Row],[JOB]]="skilled",2,3)))</f>
        <v>1</v>
      </c>
      <c r="AD2441">
        <v>2</v>
      </c>
      <c r="AE2441" t="s">
        <v>33</v>
      </c>
      <c r="AF2441">
        <f>IF(Tabla1[[#This Row],[TELEPHONE]]="none",0,1)</f>
        <v>1</v>
      </c>
      <c r="AG2441" t="s">
        <v>33</v>
      </c>
      <c r="AH2441">
        <f>IF(Tabla1[[#This Row],[FOREIGNWORKER]]="no",0,1)</f>
        <v>1</v>
      </c>
      <c r="AI2441" t="s">
        <v>55</v>
      </c>
      <c r="AJ2441">
        <f>IF(Tabla1[[#This Row],[RISK]]="No Risk",0,1)</f>
        <v>1</v>
      </c>
    </row>
    <row r="2442" spans="1:36" x14ac:dyDescent="0.25">
      <c r="A2442" t="s">
        <v>2512</v>
      </c>
      <c r="B2442" t="s">
        <v>36</v>
      </c>
      <c r="C2442">
        <f>IF(Tabla1[[#This Row],[CHECKINGSTATUS]]="no_checking",0,IF(Tabla1[[#This Row],[CHECKINGSTATUS]]="less_0",1,IF(Tabla1[[#This Row],[CHECKINGSTATUS]]="0_to_200",2,3)))</f>
        <v>1</v>
      </c>
      <c r="D2442">
        <v>26</v>
      </c>
      <c r="E2442" t="s">
        <v>24</v>
      </c>
      <c r="F2442">
        <f>IF(Tabla1[[#This Row],[CREDITHISTORY]]="no_credits",0,IF(Tabla1[[#This Row],[CREDITHISTORY]]="prior_paymentes_delayed",1,IF(Tabla1[[#This Row],[CREDITHISTORY]]="outstanding_credit",2,3)))</f>
        <v>3</v>
      </c>
      <c r="G2442" t="s">
        <v>89</v>
      </c>
      <c r="H24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42">
        <v>2733</v>
      </c>
      <c r="J2442" t="s">
        <v>38</v>
      </c>
      <c r="K24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42" t="s">
        <v>39</v>
      </c>
      <c r="M24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42">
        <v>3</v>
      </c>
      <c r="O2442" t="s">
        <v>44</v>
      </c>
      <c r="P2442">
        <f>IF(Tabla1[[#This Row],[SEX]]="female",0,1)</f>
        <v>1</v>
      </c>
      <c r="Q2442" t="s">
        <v>29</v>
      </c>
      <c r="R2442">
        <f>IF(Tabla1[[#This Row],[OTHERSONLOAN]]="none",0,IF(Tabla1[[#This Row],[OTHERSONLOAN]]="co-applicant",1,2))</f>
        <v>0</v>
      </c>
      <c r="S2442">
        <v>1</v>
      </c>
      <c r="T2442" t="s">
        <v>65</v>
      </c>
      <c r="U2442">
        <f>IF(Tabla1[[#This Row],[OWNSPROPERTY]]="unknown",0,IF(Tabla1[[#This Row],[OWNSPROPERTY]]="real_state",1,IF(Tabla1[[#This Row],[OWNSPROPERTY]]="car_other",2,3)))</f>
        <v>2</v>
      </c>
      <c r="V2442">
        <v>25</v>
      </c>
      <c r="W2442" t="s">
        <v>29</v>
      </c>
      <c r="X2442">
        <f>IF(Tabla1[[#This Row],[INSTALLMENTPLANS]]="none",0,IF(Tabla1[[#This Row],[INSTALLMENTPLANS]]="stores",1,2))</f>
        <v>0</v>
      </c>
      <c r="Y2442" t="s">
        <v>31</v>
      </c>
      <c r="Z2442">
        <f>IF(Tabla1[[#This Row],[HOUSING]]="free",0,IF(Tabla1[[#This Row],[HOUSING]]="own",1,2))</f>
        <v>1</v>
      </c>
      <c r="AA2442">
        <v>1</v>
      </c>
      <c r="AB2442" t="s">
        <v>32</v>
      </c>
      <c r="AC2442">
        <f>IF(Tabla1[[#This Row],[JOB]]="unemployed",0,IF(Tabla1[[#This Row],[JOB]]="unskilled",1,IF(Tabla1[[#This Row],[JOB]]="skilled",2,3)))</f>
        <v>2</v>
      </c>
      <c r="AD2442">
        <v>1</v>
      </c>
      <c r="AE2442" t="s">
        <v>29</v>
      </c>
      <c r="AF2442">
        <f>IF(Tabla1[[#This Row],[TELEPHONE]]="none",0,1)</f>
        <v>0</v>
      </c>
      <c r="AG2442" t="s">
        <v>33</v>
      </c>
      <c r="AH2442">
        <f>IF(Tabla1[[#This Row],[FOREIGNWORKER]]="no",0,1)</f>
        <v>1</v>
      </c>
      <c r="AI2442" t="s">
        <v>34</v>
      </c>
      <c r="AJ2442">
        <f>IF(Tabla1[[#This Row],[RISK]]="No Risk",0,1)</f>
        <v>0</v>
      </c>
    </row>
    <row r="2443" spans="1:36" x14ac:dyDescent="0.25">
      <c r="A2443" t="s">
        <v>2513</v>
      </c>
      <c r="B2443" t="s">
        <v>23</v>
      </c>
      <c r="C2443">
        <f>IF(Tabla1[[#This Row],[CHECKINGSTATUS]]="no_checking",0,IF(Tabla1[[#This Row],[CHECKINGSTATUS]]="less_0",1,IF(Tabla1[[#This Row],[CHECKINGSTATUS]]="0_to_200",2,3)))</f>
        <v>2</v>
      </c>
      <c r="D2443">
        <v>23</v>
      </c>
      <c r="E2443" t="s">
        <v>24</v>
      </c>
      <c r="F2443">
        <f>IF(Tabla1[[#This Row],[CREDITHISTORY]]="no_credits",0,IF(Tabla1[[#This Row],[CREDITHISTORY]]="prior_paymentes_delayed",1,IF(Tabla1[[#This Row],[CREDITHISTORY]]="outstanding_credit",2,3)))</f>
        <v>3</v>
      </c>
      <c r="G2443" t="s">
        <v>89</v>
      </c>
      <c r="H24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43">
        <v>4869</v>
      </c>
      <c r="J2443" t="s">
        <v>38</v>
      </c>
      <c r="K24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43" t="s">
        <v>39</v>
      </c>
      <c r="M24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43">
        <v>2</v>
      </c>
      <c r="O2443" t="s">
        <v>44</v>
      </c>
      <c r="P2443">
        <f>IF(Tabla1[[#This Row],[SEX]]="female",0,1)</f>
        <v>1</v>
      </c>
      <c r="Q2443" t="s">
        <v>29</v>
      </c>
      <c r="R2443">
        <f>IF(Tabla1[[#This Row],[OTHERSONLOAN]]="none",0,IF(Tabla1[[#This Row],[OTHERSONLOAN]]="co-applicant",1,2))</f>
        <v>0</v>
      </c>
      <c r="S2443">
        <v>3</v>
      </c>
      <c r="T2443" t="s">
        <v>30</v>
      </c>
      <c r="U2443">
        <f>IF(Tabla1[[#This Row],[OWNSPROPERTY]]="unknown",0,IF(Tabla1[[#This Row],[OWNSPROPERTY]]="real_state",1,IF(Tabla1[[#This Row],[OWNSPROPERTY]]="car_other",2,3)))</f>
        <v>3</v>
      </c>
      <c r="V2443">
        <v>36</v>
      </c>
      <c r="W2443" t="s">
        <v>29</v>
      </c>
      <c r="X2443">
        <f>IF(Tabla1[[#This Row],[INSTALLMENTPLANS]]="none",0,IF(Tabla1[[#This Row],[INSTALLMENTPLANS]]="stores",1,2))</f>
        <v>0</v>
      </c>
      <c r="Y2443" t="s">
        <v>31</v>
      </c>
      <c r="Z2443">
        <f>IF(Tabla1[[#This Row],[HOUSING]]="free",0,IF(Tabla1[[#This Row],[HOUSING]]="own",1,2))</f>
        <v>1</v>
      </c>
      <c r="AA2443">
        <v>2</v>
      </c>
      <c r="AB2443" t="s">
        <v>32</v>
      </c>
      <c r="AC2443">
        <f>IF(Tabla1[[#This Row],[JOB]]="unemployed",0,IF(Tabla1[[#This Row],[JOB]]="unskilled",1,IF(Tabla1[[#This Row],[JOB]]="skilled",2,3)))</f>
        <v>2</v>
      </c>
      <c r="AD2443">
        <v>2</v>
      </c>
      <c r="AE2443" t="s">
        <v>33</v>
      </c>
      <c r="AF2443">
        <f>IF(Tabla1[[#This Row],[TELEPHONE]]="none",0,1)</f>
        <v>1</v>
      </c>
      <c r="AG2443" t="s">
        <v>33</v>
      </c>
      <c r="AH2443">
        <f>IF(Tabla1[[#This Row],[FOREIGNWORKER]]="no",0,1)</f>
        <v>1</v>
      </c>
      <c r="AI2443" t="s">
        <v>34</v>
      </c>
      <c r="AJ2443">
        <f>IF(Tabla1[[#This Row],[RISK]]="No Risk",0,1)</f>
        <v>0</v>
      </c>
    </row>
    <row r="2444" spans="1:36" x14ac:dyDescent="0.25">
      <c r="A2444" t="s">
        <v>2514</v>
      </c>
      <c r="B2444" t="s">
        <v>36</v>
      </c>
      <c r="C2444">
        <f>IF(Tabla1[[#This Row],[CHECKINGSTATUS]]="no_checking",0,IF(Tabla1[[#This Row],[CHECKINGSTATUS]]="less_0",1,IF(Tabla1[[#This Row],[CHECKINGSTATUS]]="0_to_200",2,3)))</f>
        <v>1</v>
      </c>
      <c r="D2444">
        <v>16</v>
      </c>
      <c r="E2444" t="s">
        <v>24</v>
      </c>
      <c r="F2444">
        <f>IF(Tabla1[[#This Row],[CREDITHISTORY]]="no_credits",0,IF(Tabla1[[#This Row],[CREDITHISTORY]]="prior_paymentes_delayed",1,IF(Tabla1[[#This Row],[CREDITHISTORY]]="outstanding_credit",2,3)))</f>
        <v>3</v>
      </c>
      <c r="G2444" t="s">
        <v>37</v>
      </c>
      <c r="H24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44">
        <v>250</v>
      </c>
      <c r="J2444" t="s">
        <v>38</v>
      </c>
      <c r="K24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44" t="s">
        <v>62</v>
      </c>
      <c r="M24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44">
        <v>3</v>
      </c>
      <c r="O2444" t="s">
        <v>44</v>
      </c>
      <c r="P2444">
        <f>IF(Tabla1[[#This Row],[SEX]]="female",0,1)</f>
        <v>1</v>
      </c>
      <c r="Q2444" t="s">
        <v>29</v>
      </c>
      <c r="R2444">
        <f>IF(Tabla1[[#This Row],[OTHERSONLOAN]]="none",0,IF(Tabla1[[#This Row],[OTHERSONLOAN]]="co-applicant",1,2))</f>
        <v>0</v>
      </c>
      <c r="S2444">
        <v>2</v>
      </c>
      <c r="T2444" t="s">
        <v>65</v>
      </c>
      <c r="U2444">
        <f>IF(Tabla1[[#This Row],[OWNSPROPERTY]]="unknown",0,IF(Tabla1[[#This Row],[OWNSPROPERTY]]="real_state",1,IF(Tabla1[[#This Row],[OWNSPROPERTY]]="car_other",2,3)))</f>
        <v>2</v>
      </c>
      <c r="V2444">
        <v>29</v>
      </c>
      <c r="W2444" t="s">
        <v>29</v>
      </c>
      <c r="X2444">
        <f>IF(Tabla1[[#This Row],[INSTALLMENTPLANS]]="none",0,IF(Tabla1[[#This Row],[INSTALLMENTPLANS]]="stores",1,2))</f>
        <v>0</v>
      </c>
      <c r="Y2444" t="s">
        <v>31</v>
      </c>
      <c r="Z2444">
        <f>IF(Tabla1[[#This Row],[HOUSING]]="free",0,IF(Tabla1[[#This Row],[HOUSING]]="own",1,2))</f>
        <v>1</v>
      </c>
      <c r="AA2444">
        <v>2</v>
      </c>
      <c r="AB2444" t="s">
        <v>32</v>
      </c>
      <c r="AC2444">
        <f>IF(Tabla1[[#This Row],[JOB]]="unemployed",0,IF(Tabla1[[#This Row],[JOB]]="unskilled",1,IF(Tabla1[[#This Row],[JOB]]="skilled",2,3)))</f>
        <v>2</v>
      </c>
      <c r="AD2444">
        <v>1</v>
      </c>
      <c r="AE2444" t="s">
        <v>29</v>
      </c>
      <c r="AF2444">
        <f>IF(Tabla1[[#This Row],[TELEPHONE]]="none",0,1)</f>
        <v>0</v>
      </c>
      <c r="AG2444" t="s">
        <v>33</v>
      </c>
      <c r="AH2444">
        <f>IF(Tabla1[[#This Row],[FOREIGNWORKER]]="no",0,1)</f>
        <v>1</v>
      </c>
      <c r="AI2444" t="s">
        <v>34</v>
      </c>
      <c r="AJ2444">
        <f>IF(Tabla1[[#This Row],[RISK]]="No Risk",0,1)</f>
        <v>0</v>
      </c>
    </row>
    <row r="2445" spans="1:36" x14ac:dyDescent="0.25">
      <c r="A2445" t="s">
        <v>2515</v>
      </c>
      <c r="B2445" t="s">
        <v>23</v>
      </c>
      <c r="C2445">
        <f>IF(Tabla1[[#This Row],[CHECKINGSTATUS]]="no_checking",0,IF(Tabla1[[#This Row],[CHECKINGSTATUS]]="less_0",1,IF(Tabla1[[#This Row],[CHECKINGSTATUS]]="0_to_200",2,3)))</f>
        <v>2</v>
      </c>
      <c r="D2445">
        <v>32</v>
      </c>
      <c r="E2445" t="s">
        <v>24</v>
      </c>
      <c r="F2445">
        <f>IF(Tabla1[[#This Row],[CREDITHISTORY]]="no_credits",0,IF(Tabla1[[#This Row],[CREDITHISTORY]]="prior_paymentes_delayed",1,IF(Tabla1[[#This Row],[CREDITHISTORY]]="outstanding_credit",2,3)))</f>
        <v>3</v>
      </c>
      <c r="G2445" t="s">
        <v>68</v>
      </c>
      <c r="H24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45">
        <v>4400</v>
      </c>
      <c r="J2445" t="s">
        <v>94</v>
      </c>
      <c r="K24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45" t="s">
        <v>62</v>
      </c>
      <c r="M24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45">
        <v>3</v>
      </c>
      <c r="O2445" t="s">
        <v>28</v>
      </c>
      <c r="P2445">
        <f>IF(Tabla1[[#This Row],[SEX]]="female",0,1)</f>
        <v>0</v>
      </c>
      <c r="Q2445" t="s">
        <v>59</v>
      </c>
      <c r="R2445">
        <f>IF(Tabla1[[#This Row],[OTHERSONLOAN]]="none",0,IF(Tabla1[[#This Row],[OTHERSONLOAN]]="co-applicant",1,2))</f>
        <v>1</v>
      </c>
      <c r="S2445">
        <v>3</v>
      </c>
      <c r="T2445" t="s">
        <v>65</v>
      </c>
      <c r="U2445">
        <f>IF(Tabla1[[#This Row],[OWNSPROPERTY]]="unknown",0,IF(Tabla1[[#This Row],[OWNSPROPERTY]]="real_state",1,IF(Tabla1[[#This Row],[OWNSPROPERTY]]="car_other",2,3)))</f>
        <v>2</v>
      </c>
      <c r="V2445">
        <v>38</v>
      </c>
      <c r="W2445" t="s">
        <v>40</v>
      </c>
      <c r="X2445">
        <f>IF(Tabla1[[#This Row],[INSTALLMENTPLANS]]="none",0,IF(Tabla1[[#This Row],[INSTALLMENTPLANS]]="stores",1,2))</f>
        <v>1</v>
      </c>
      <c r="Y2445" t="s">
        <v>31</v>
      </c>
      <c r="Z2445">
        <f>IF(Tabla1[[#This Row],[HOUSING]]="free",0,IF(Tabla1[[#This Row],[HOUSING]]="own",1,2))</f>
        <v>1</v>
      </c>
      <c r="AA2445">
        <v>2</v>
      </c>
      <c r="AB2445" t="s">
        <v>32</v>
      </c>
      <c r="AC2445">
        <f>IF(Tabla1[[#This Row],[JOB]]="unemployed",0,IF(Tabla1[[#This Row],[JOB]]="unskilled",1,IF(Tabla1[[#This Row],[JOB]]="skilled",2,3)))</f>
        <v>2</v>
      </c>
      <c r="AD2445">
        <v>2</v>
      </c>
      <c r="AE2445" t="s">
        <v>33</v>
      </c>
      <c r="AF2445">
        <f>IF(Tabla1[[#This Row],[TELEPHONE]]="none",0,1)</f>
        <v>1</v>
      </c>
      <c r="AG2445" t="s">
        <v>33</v>
      </c>
      <c r="AH2445">
        <f>IF(Tabla1[[#This Row],[FOREIGNWORKER]]="no",0,1)</f>
        <v>1</v>
      </c>
      <c r="AI2445" t="s">
        <v>55</v>
      </c>
      <c r="AJ2445">
        <f>IF(Tabla1[[#This Row],[RISK]]="No Risk",0,1)</f>
        <v>1</v>
      </c>
    </row>
    <row r="2446" spans="1:36" x14ac:dyDescent="0.25">
      <c r="A2446" t="s">
        <v>2516</v>
      </c>
      <c r="B2446" t="s">
        <v>78</v>
      </c>
      <c r="C2446">
        <f>IF(Tabla1[[#This Row],[CHECKINGSTATUS]]="no_checking",0,IF(Tabla1[[#This Row],[CHECKINGSTATUS]]="less_0",1,IF(Tabla1[[#This Row],[CHECKINGSTATUS]]="0_to_200",2,3)))</f>
        <v>3</v>
      </c>
      <c r="D2446">
        <v>25</v>
      </c>
      <c r="E2446" t="s">
        <v>57</v>
      </c>
      <c r="F2446">
        <f>IF(Tabla1[[#This Row],[CREDITHISTORY]]="no_credits",0,IF(Tabla1[[#This Row],[CREDITHISTORY]]="prior_paymentes_delayed",1,IF(Tabla1[[#This Row],[CREDITHISTORY]]="outstanding_credit",2,3)))</f>
        <v>2</v>
      </c>
      <c r="G2446" t="s">
        <v>89</v>
      </c>
      <c r="H24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46">
        <v>2266</v>
      </c>
      <c r="J2446" t="s">
        <v>53</v>
      </c>
      <c r="K244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46" t="s">
        <v>62</v>
      </c>
      <c r="M24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46">
        <v>3</v>
      </c>
      <c r="O2446" t="s">
        <v>44</v>
      </c>
      <c r="P2446">
        <f>IF(Tabla1[[#This Row],[SEX]]="female",0,1)</f>
        <v>1</v>
      </c>
      <c r="Q2446" t="s">
        <v>29</v>
      </c>
      <c r="R2446">
        <f>IF(Tabla1[[#This Row],[OTHERSONLOAN]]="none",0,IF(Tabla1[[#This Row],[OTHERSONLOAN]]="co-applicant",1,2))</f>
        <v>0</v>
      </c>
      <c r="S2446">
        <v>4</v>
      </c>
      <c r="T2446" t="s">
        <v>65</v>
      </c>
      <c r="U2446">
        <f>IF(Tabla1[[#This Row],[OWNSPROPERTY]]="unknown",0,IF(Tabla1[[#This Row],[OWNSPROPERTY]]="real_state",1,IF(Tabla1[[#This Row],[OWNSPROPERTY]]="car_other",2,3)))</f>
        <v>2</v>
      </c>
      <c r="V2446">
        <v>31</v>
      </c>
      <c r="W2446" t="s">
        <v>29</v>
      </c>
      <c r="X2446">
        <f>IF(Tabla1[[#This Row],[INSTALLMENTPLANS]]="none",0,IF(Tabla1[[#This Row],[INSTALLMENTPLANS]]="stores",1,2))</f>
        <v>0</v>
      </c>
      <c r="Y2446" t="s">
        <v>31</v>
      </c>
      <c r="Z2446">
        <f>IF(Tabla1[[#This Row],[HOUSING]]="free",0,IF(Tabla1[[#This Row],[HOUSING]]="own",1,2))</f>
        <v>1</v>
      </c>
      <c r="AA2446">
        <v>1</v>
      </c>
      <c r="AB2446" t="s">
        <v>32</v>
      </c>
      <c r="AC2446">
        <f>IF(Tabla1[[#This Row],[JOB]]="unemployed",0,IF(Tabla1[[#This Row],[JOB]]="unskilled",1,IF(Tabla1[[#This Row],[JOB]]="skilled",2,3)))</f>
        <v>2</v>
      </c>
      <c r="AD2446">
        <v>1</v>
      </c>
      <c r="AE2446" t="s">
        <v>29</v>
      </c>
      <c r="AF2446">
        <f>IF(Tabla1[[#This Row],[TELEPHONE]]="none",0,1)</f>
        <v>0</v>
      </c>
      <c r="AG2446" t="s">
        <v>33</v>
      </c>
      <c r="AH2446">
        <f>IF(Tabla1[[#This Row],[FOREIGNWORKER]]="no",0,1)</f>
        <v>1</v>
      </c>
      <c r="AI2446" t="s">
        <v>34</v>
      </c>
      <c r="AJ2446">
        <f>IF(Tabla1[[#This Row],[RISK]]="No Risk",0,1)</f>
        <v>0</v>
      </c>
    </row>
    <row r="2447" spans="1:36" x14ac:dyDescent="0.25">
      <c r="A2447" t="s">
        <v>2517</v>
      </c>
      <c r="B2447" t="s">
        <v>23</v>
      </c>
      <c r="C2447">
        <f>IF(Tabla1[[#This Row],[CHECKINGSTATUS]]="no_checking",0,IF(Tabla1[[#This Row],[CHECKINGSTATUS]]="less_0",1,IF(Tabla1[[#This Row],[CHECKINGSTATUS]]="0_to_200",2,3)))</f>
        <v>2</v>
      </c>
      <c r="D2447">
        <v>29</v>
      </c>
      <c r="E2447" t="s">
        <v>24</v>
      </c>
      <c r="F2447">
        <f>IF(Tabla1[[#This Row],[CREDITHISTORY]]="no_credits",0,IF(Tabla1[[#This Row],[CREDITHISTORY]]="prior_paymentes_delayed",1,IF(Tabla1[[#This Row],[CREDITHISTORY]]="outstanding_credit",2,3)))</f>
        <v>3</v>
      </c>
      <c r="G2447" t="s">
        <v>74</v>
      </c>
      <c r="H24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47">
        <v>4392</v>
      </c>
      <c r="J2447" t="s">
        <v>26</v>
      </c>
      <c r="K24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47" t="s">
        <v>39</v>
      </c>
      <c r="M24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47">
        <v>3</v>
      </c>
      <c r="O2447" t="s">
        <v>44</v>
      </c>
      <c r="P2447">
        <f>IF(Tabla1[[#This Row],[SEX]]="female",0,1)</f>
        <v>1</v>
      </c>
      <c r="Q2447" t="s">
        <v>29</v>
      </c>
      <c r="R2447">
        <f>IF(Tabla1[[#This Row],[OTHERSONLOAN]]="none",0,IF(Tabla1[[#This Row],[OTHERSONLOAN]]="co-applicant",1,2))</f>
        <v>0</v>
      </c>
      <c r="S2447">
        <v>2</v>
      </c>
      <c r="T2447" t="s">
        <v>30</v>
      </c>
      <c r="U2447">
        <f>IF(Tabla1[[#This Row],[OWNSPROPERTY]]="unknown",0,IF(Tabla1[[#This Row],[OWNSPROPERTY]]="real_state",1,IF(Tabla1[[#This Row],[OWNSPROPERTY]]="car_other",2,3)))</f>
        <v>3</v>
      </c>
      <c r="V2447">
        <v>28</v>
      </c>
      <c r="W2447" t="s">
        <v>29</v>
      </c>
      <c r="X2447">
        <f>IF(Tabla1[[#This Row],[INSTALLMENTPLANS]]="none",0,IF(Tabla1[[#This Row],[INSTALLMENTPLANS]]="stores",1,2))</f>
        <v>0</v>
      </c>
      <c r="Y2447" t="s">
        <v>31</v>
      </c>
      <c r="Z2447">
        <f>IF(Tabla1[[#This Row],[HOUSING]]="free",0,IF(Tabla1[[#This Row],[HOUSING]]="own",1,2))</f>
        <v>1</v>
      </c>
      <c r="AA2447">
        <v>2</v>
      </c>
      <c r="AB2447" t="s">
        <v>32</v>
      </c>
      <c r="AC2447">
        <f>IF(Tabla1[[#This Row],[JOB]]="unemployed",0,IF(Tabla1[[#This Row],[JOB]]="unskilled",1,IF(Tabla1[[#This Row],[JOB]]="skilled",2,3)))</f>
        <v>2</v>
      </c>
      <c r="AD2447">
        <v>1</v>
      </c>
      <c r="AE2447" t="s">
        <v>33</v>
      </c>
      <c r="AF2447">
        <f>IF(Tabla1[[#This Row],[TELEPHONE]]="none",0,1)</f>
        <v>1</v>
      </c>
      <c r="AG2447" t="s">
        <v>33</v>
      </c>
      <c r="AH2447">
        <f>IF(Tabla1[[#This Row],[FOREIGNWORKER]]="no",0,1)</f>
        <v>1</v>
      </c>
      <c r="AI2447" t="s">
        <v>55</v>
      </c>
      <c r="AJ2447">
        <f>IF(Tabla1[[#This Row],[RISK]]="No Risk",0,1)</f>
        <v>1</v>
      </c>
    </row>
    <row r="2448" spans="1:36" x14ac:dyDescent="0.25">
      <c r="A2448" t="s">
        <v>2518</v>
      </c>
      <c r="B2448" t="s">
        <v>51</v>
      </c>
      <c r="C2448">
        <f>IF(Tabla1[[#This Row],[CHECKINGSTATUS]]="no_checking",0,IF(Tabla1[[#This Row],[CHECKINGSTATUS]]="less_0",1,IF(Tabla1[[#This Row],[CHECKINGSTATUS]]="0_to_200",2,3)))</f>
        <v>0</v>
      </c>
      <c r="D2448">
        <v>22</v>
      </c>
      <c r="E2448" t="s">
        <v>24</v>
      </c>
      <c r="F2448">
        <f>IF(Tabla1[[#This Row],[CREDITHISTORY]]="no_credits",0,IF(Tabla1[[#This Row],[CREDITHISTORY]]="prior_paymentes_delayed",1,IF(Tabla1[[#This Row],[CREDITHISTORY]]="outstanding_credit",2,3)))</f>
        <v>3</v>
      </c>
      <c r="G2448" t="s">
        <v>43</v>
      </c>
      <c r="H24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48">
        <v>3232</v>
      </c>
      <c r="J2448" t="s">
        <v>26</v>
      </c>
      <c r="K24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48" t="s">
        <v>62</v>
      </c>
      <c r="M24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48">
        <v>3</v>
      </c>
      <c r="O2448" t="s">
        <v>44</v>
      </c>
      <c r="P2448">
        <f>IF(Tabla1[[#This Row],[SEX]]="female",0,1)</f>
        <v>1</v>
      </c>
      <c r="Q2448" t="s">
        <v>29</v>
      </c>
      <c r="R2448">
        <f>IF(Tabla1[[#This Row],[OTHERSONLOAN]]="none",0,IF(Tabla1[[#This Row],[OTHERSONLOAN]]="co-applicant",1,2))</f>
        <v>0</v>
      </c>
      <c r="S2448">
        <v>3</v>
      </c>
      <c r="T2448" t="s">
        <v>30</v>
      </c>
      <c r="U2448">
        <f>IF(Tabla1[[#This Row],[OWNSPROPERTY]]="unknown",0,IF(Tabla1[[#This Row],[OWNSPROPERTY]]="real_state",1,IF(Tabla1[[#This Row],[OWNSPROPERTY]]="car_other",2,3)))</f>
        <v>3</v>
      </c>
      <c r="V2448">
        <v>33</v>
      </c>
      <c r="W2448" t="s">
        <v>40</v>
      </c>
      <c r="X2448">
        <f>IF(Tabla1[[#This Row],[INSTALLMENTPLANS]]="none",0,IF(Tabla1[[#This Row],[INSTALLMENTPLANS]]="stores",1,2))</f>
        <v>1</v>
      </c>
      <c r="Y2448" t="s">
        <v>31</v>
      </c>
      <c r="Z2448">
        <f>IF(Tabla1[[#This Row],[HOUSING]]="free",0,IF(Tabla1[[#This Row],[HOUSING]]="own",1,2))</f>
        <v>1</v>
      </c>
      <c r="AA2448">
        <v>1</v>
      </c>
      <c r="AB2448" t="s">
        <v>92</v>
      </c>
      <c r="AC2448">
        <f>IF(Tabla1[[#This Row],[JOB]]="unemployed",0,IF(Tabla1[[#This Row],[JOB]]="unskilled",1,IF(Tabla1[[#This Row],[JOB]]="skilled",2,3)))</f>
        <v>1</v>
      </c>
      <c r="AD2448">
        <v>1</v>
      </c>
      <c r="AE2448" t="s">
        <v>29</v>
      </c>
      <c r="AF2448">
        <f>IF(Tabla1[[#This Row],[TELEPHONE]]="none",0,1)</f>
        <v>0</v>
      </c>
      <c r="AG2448" t="s">
        <v>33</v>
      </c>
      <c r="AH2448">
        <f>IF(Tabla1[[#This Row],[FOREIGNWORKER]]="no",0,1)</f>
        <v>1</v>
      </c>
      <c r="AI2448" t="s">
        <v>34</v>
      </c>
      <c r="AJ2448">
        <f>IF(Tabla1[[#This Row],[RISK]]="No Risk",0,1)</f>
        <v>0</v>
      </c>
    </row>
    <row r="2449" spans="1:36" x14ac:dyDescent="0.25">
      <c r="A2449" t="s">
        <v>2519</v>
      </c>
      <c r="B2449" t="s">
        <v>36</v>
      </c>
      <c r="C2449">
        <f>IF(Tabla1[[#This Row],[CHECKINGSTATUS]]="no_checking",0,IF(Tabla1[[#This Row],[CHECKINGSTATUS]]="less_0",1,IF(Tabla1[[#This Row],[CHECKINGSTATUS]]="0_to_200",2,3)))</f>
        <v>1</v>
      </c>
      <c r="D2449">
        <v>29</v>
      </c>
      <c r="E2449" t="s">
        <v>24</v>
      </c>
      <c r="F2449">
        <f>IF(Tabla1[[#This Row],[CREDITHISTORY]]="no_credits",0,IF(Tabla1[[#This Row],[CREDITHISTORY]]="prior_paymentes_delayed",1,IF(Tabla1[[#This Row],[CREDITHISTORY]]="outstanding_credit",2,3)))</f>
        <v>3</v>
      </c>
      <c r="G2449" t="s">
        <v>89</v>
      </c>
      <c r="H24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49">
        <v>4399</v>
      </c>
      <c r="J2449" t="s">
        <v>38</v>
      </c>
      <c r="K24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49" t="s">
        <v>39</v>
      </c>
      <c r="M24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49">
        <v>3</v>
      </c>
      <c r="O2449" t="s">
        <v>28</v>
      </c>
      <c r="P2449">
        <f>IF(Tabla1[[#This Row],[SEX]]="female",0,1)</f>
        <v>0</v>
      </c>
      <c r="Q2449" t="s">
        <v>29</v>
      </c>
      <c r="R2449">
        <f>IF(Tabla1[[#This Row],[OTHERSONLOAN]]="none",0,IF(Tabla1[[#This Row],[OTHERSONLOAN]]="co-applicant",1,2))</f>
        <v>0</v>
      </c>
      <c r="S2449">
        <v>2</v>
      </c>
      <c r="T2449" t="s">
        <v>30</v>
      </c>
      <c r="U2449">
        <f>IF(Tabla1[[#This Row],[OWNSPROPERTY]]="unknown",0,IF(Tabla1[[#This Row],[OWNSPROPERTY]]="real_state",1,IF(Tabla1[[#This Row],[OWNSPROPERTY]]="car_other",2,3)))</f>
        <v>3</v>
      </c>
      <c r="V2449">
        <v>25</v>
      </c>
      <c r="W2449" t="s">
        <v>40</v>
      </c>
      <c r="X2449">
        <f>IF(Tabla1[[#This Row],[INSTALLMENTPLANS]]="none",0,IF(Tabla1[[#This Row],[INSTALLMENTPLANS]]="stores",1,2))</f>
        <v>1</v>
      </c>
      <c r="Y2449" t="s">
        <v>31</v>
      </c>
      <c r="Z2449">
        <f>IF(Tabla1[[#This Row],[HOUSING]]="free",0,IF(Tabla1[[#This Row],[HOUSING]]="own",1,2))</f>
        <v>1</v>
      </c>
      <c r="AA2449">
        <v>2</v>
      </c>
      <c r="AB2449" t="s">
        <v>32</v>
      </c>
      <c r="AC2449">
        <f>IF(Tabla1[[#This Row],[JOB]]="unemployed",0,IF(Tabla1[[#This Row],[JOB]]="unskilled",1,IF(Tabla1[[#This Row],[JOB]]="skilled",2,3)))</f>
        <v>2</v>
      </c>
      <c r="AD2449">
        <v>1</v>
      </c>
      <c r="AE2449" t="s">
        <v>29</v>
      </c>
      <c r="AF2449">
        <f>IF(Tabla1[[#This Row],[TELEPHONE]]="none",0,1)</f>
        <v>0</v>
      </c>
      <c r="AG2449" t="s">
        <v>33</v>
      </c>
      <c r="AH2449">
        <f>IF(Tabla1[[#This Row],[FOREIGNWORKER]]="no",0,1)</f>
        <v>1</v>
      </c>
      <c r="AI2449" t="s">
        <v>34</v>
      </c>
      <c r="AJ2449">
        <f>IF(Tabla1[[#This Row],[RISK]]="No Risk",0,1)</f>
        <v>0</v>
      </c>
    </row>
    <row r="2450" spans="1:36" x14ac:dyDescent="0.25">
      <c r="A2450" t="s">
        <v>2520</v>
      </c>
      <c r="B2450" t="s">
        <v>78</v>
      </c>
      <c r="C2450">
        <f>IF(Tabla1[[#This Row],[CHECKINGSTATUS]]="no_checking",0,IF(Tabla1[[#This Row],[CHECKINGSTATUS]]="less_0",1,IF(Tabla1[[#This Row],[CHECKINGSTATUS]]="0_to_200",2,3)))</f>
        <v>3</v>
      </c>
      <c r="D2450">
        <v>34</v>
      </c>
      <c r="E2450" t="s">
        <v>57</v>
      </c>
      <c r="F2450">
        <f>IF(Tabla1[[#This Row],[CREDITHISTORY]]="no_credits",0,IF(Tabla1[[#This Row],[CREDITHISTORY]]="prior_paymentes_delayed",1,IF(Tabla1[[#This Row],[CREDITHISTORY]]="outstanding_credit",2,3)))</f>
        <v>2</v>
      </c>
      <c r="G2450" t="s">
        <v>43</v>
      </c>
      <c r="H24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50">
        <v>1883</v>
      </c>
      <c r="J2450" t="s">
        <v>54</v>
      </c>
      <c r="K24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50" t="s">
        <v>62</v>
      </c>
      <c r="M24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50">
        <v>4</v>
      </c>
      <c r="O2450" t="s">
        <v>44</v>
      </c>
      <c r="P2450">
        <f>IF(Tabla1[[#This Row],[SEX]]="female",0,1)</f>
        <v>1</v>
      </c>
      <c r="Q2450" t="s">
        <v>29</v>
      </c>
      <c r="R2450">
        <f>IF(Tabla1[[#This Row],[OTHERSONLOAN]]="none",0,IF(Tabla1[[#This Row],[OTHERSONLOAN]]="co-applicant",1,2))</f>
        <v>0</v>
      </c>
      <c r="S2450">
        <v>4</v>
      </c>
      <c r="T2450" t="s">
        <v>54</v>
      </c>
      <c r="U2450">
        <f>IF(Tabla1[[#This Row],[OWNSPROPERTY]]="unknown",0,IF(Tabla1[[#This Row],[OWNSPROPERTY]]="real_state",1,IF(Tabla1[[#This Row],[OWNSPROPERTY]]="car_other",2,3)))</f>
        <v>0</v>
      </c>
      <c r="V2450">
        <v>40</v>
      </c>
      <c r="W2450" t="s">
        <v>29</v>
      </c>
      <c r="X2450">
        <f>IF(Tabla1[[#This Row],[INSTALLMENTPLANS]]="none",0,IF(Tabla1[[#This Row],[INSTALLMENTPLANS]]="stores",1,2))</f>
        <v>0</v>
      </c>
      <c r="Y2450" t="s">
        <v>31</v>
      </c>
      <c r="Z2450">
        <f>IF(Tabla1[[#This Row],[HOUSING]]="free",0,IF(Tabla1[[#This Row],[HOUSING]]="own",1,2))</f>
        <v>1</v>
      </c>
      <c r="AA2450">
        <v>1</v>
      </c>
      <c r="AB2450" t="s">
        <v>32</v>
      </c>
      <c r="AC2450">
        <f>IF(Tabla1[[#This Row],[JOB]]="unemployed",0,IF(Tabla1[[#This Row],[JOB]]="unskilled",1,IF(Tabla1[[#This Row],[JOB]]="skilled",2,3)))</f>
        <v>2</v>
      </c>
      <c r="AD2450">
        <v>1</v>
      </c>
      <c r="AE2450" t="s">
        <v>33</v>
      </c>
      <c r="AF2450">
        <f>IF(Tabla1[[#This Row],[TELEPHONE]]="none",0,1)</f>
        <v>1</v>
      </c>
      <c r="AG2450" t="s">
        <v>33</v>
      </c>
      <c r="AH2450">
        <f>IF(Tabla1[[#This Row],[FOREIGNWORKER]]="no",0,1)</f>
        <v>1</v>
      </c>
      <c r="AI2450" t="s">
        <v>55</v>
      </c>
      <c r="AJ2450">
        <f>IF(Tabla1[[#This Row],[RISK]]="No Risk",0,1)</f>
        <v>1</v>
      </c>
    </row>
    <row r="2451" spans="1:36" x14ac:dyDescent="0.25">
      <c r="A2451" t="s">
        <v>2521</v>
      </c>
      <c r="B2451" t="s">
        <v>36</v>
      </c>
      <c r="C2451">
        <f>IF(Tabla1[[#This Row],[CHECKINGSTATUS]]="no_checking",0,IF(Tabla1[[#This Row],[CHECKINGSTATUS]]="less_0",1,IF(Tabla1[[#This Row],[CHECKINGSTATUS]]="0_to_200",2,3)))</f>
        <v>1</v>
      </c>
      <c r="D2451">
        <v>10</v>
      </c>
      <c r="E2451" t="s">
        <v>70</v>
      </c>
      <c r="F2451">
        <f>IF(Tabla1[[#This Row],[CREDITHISTORY]]="no_credits",0,IF(Tabla1[[#This Row],[CREDITHISTORY]]="prior_paymentes_delayed",1,IF(Tabla1[[#This Row],[CREDITHISTORY]]="outstanding_credit",2,3)))</f>
        <v>3</v>
      </c>
      <c r="G2451" t="s">
        <v>74</v>
      </c>
      <c r="H24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51">
        <v>250</v>
      </c>
      <c r="J2451" t="s">
        <v>38</v>
      </c>
      <c r="K24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51" t="s">
        <v>27</v>
      </c>
      <c r="M245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51">
        <v>2</v>
      </c>
      <c r="O2451" t="s">
        <v>44</v>
      </c>
      <c r="P2451">
        <f>IF(Tabla1[[#This Row],[SEX]]="female",0,1)</f>
        <v>1</v>
      </c>
      <c r="Q2451" t="s">
        <v>29</v>
      </c>
      <c r="R2451">
        <f>IF(Tabla1[[#This Row],[OTHERSONLOAN]]="none",0,IF(Tabla1[[#This Row],[OTHERSONLOAN]]="co-applicant",1,2))</f>
        <v>0</v>
      </c>
      <c r="S2451">
        <v>1</v>
      </c>
      <c r="T2451" t="s">
        <v>45</v>
      </c>
      <c r="U2451">
        <f>IF(Tabla1[[#This Row],[OWNSPROPERTY]]="unknown",0,IF(Tabla1[[#This Row],[OWNSPROPERTY]]="real_state",1,IF(Tabla1[[#This Row],[OWNSPROPERTY]]="car_other",2,3)))</f>
        <v>3</v>
      </c>
      <c r="V2451">
        <v>21</v>
      </c>
      <c r="W2451" t="s">
        <v>116</v>
      </c>
      <c r="X2451">
        <f>IF(Tabla1[[#This Row],[INSTALLMENTPLANS]]="none",0,IF(Tabla1[[#This Row],[INSTALLMENTPLANS]]="stores",1,2))</f>
        <v>2</v>
      </c>
      <c r="Y2451" t="s">
        <v>72</v>
      </c>
      <c r="Z2451">
        <f>IF(Tabla1[[#This Row],[HOUSING]]="free",0,IF(Tabla1[[#This Row],[HOUSING]]="own",1,2))</f>
        <v>2</v>
      </c>
      <c r="AA2451">
        <v>1</v>
      </c>
      <c r="AB2451" t="s">
        <v>92</v>
      </c>
      <c r="AC2451">
        <f>IF(Tabla1[[#This Row],[JOB]]="unemployed",0,IF(Tabla1[[#This Row],[JOB]]="unskilled",1,IF(Tabla1[[#This Row],[JOB]]="skilled",2,3)))</f>
        <v>1</v>
      </c>
      <c r="AD2451">
        <v>1</v>
      </c>
      <c r="AE2451" t="s">
        <v>29</v>
      </c>
      <c r="AF2451">
        <f>IF(Tabla1[[#This Row],[TELEPHONE]]="none",0,1)</f>
        <v>0</v>
      </c>
      <c r="AG2451" t="s">
        <v>33</v>
      </c>
      <c r="AH2451">
        <f>IF(Tabla1[[#This Row],[FOREIGNWORKER]]="no",0,1)</f>
        <v>1</v>
      </c>
      <c r="AI2451" t="s">
        <v>34</v>
      </c>
      <c r="AJ2451">
        <f>IF(Tabla1[[#This Row],[RISK]]="No Risk",0,1)</f>
        <v>0</v>
      </c>
    </row>
    <row r="2452" spans="1:36" x14ac:dyDescent="0.25">
      <c r="A2452" t="s">
        <v>2522</v>
      </c>
      <c r="B2452" t="s">
        <v>23</v>
      </c>
      <c r="C2452">
        <f>IF(Tabla1[[#This Row],[CHECKINGSTATUS]]="no_checking",0,IF(Tabla1[[#This Row],[CHECKINGSTATUS]]="less_0",1,IF(Tabla1[[#This Row],[CHECKINGSTATUS]]="0_to_200",2,3)))</f>
        <v>2</v>
      </c>
      <c r="D2452">
        <v>13</v>
      </c>
      <c r="E2452" t="s">
        <v>24</v>
      </c>
      <c r="F2452">
        <f>IF(Tabla1[[#This Row],[CREDITHISTORY]]="no_credits",0,IF(Tabla1[[#This Row],[CREDITHISTORY]]="prior_paymentes_delayed",1,IF(Tabla1[[#This Row],[CREDITHISTORY]]="outstanding_credit",2,3)))</f>
        <v>3</v>
      </c>
      <c r="G2452" t="s">
        <v>37</v>
      </c>
      <c r="H24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52">
        <v>4211</v>
      </c>
      <c r="J2452" t="s">
        <v>38</v>
      </c>
      <c r="K24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52" t="s">
        <v>39</v>
      </c>
      <c r="M24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52">
        <v>2</v>
      </c>
      <c r="O2452" t="s">
        <v>28</v>
      </c>
      <c r="P2452">
        <f>IF(Tabla1[[#This Row],[SEX]]="female",0,1)</f>
        <v>0</v>
      </c>
      <c r="Q2452" t="s">
        <v>29</v>
      </c>
      <c r="R2452">
        <f>IF(Tabla1[[#This Row],[OTHERSONLOAN]]="none",0,IF(Tabla1[[#This Row],[OTHERSONLOAN]]="co-applicant",1,2))</f>
        <v>0</v>
      </c>
      <c r="S2452">
        <v>2</v>
      </c>
      <c r="T2452" t="s">
        <v>45</v>
      </c>
      <c r="U2452">
        <f>IF(Tabla1[[#This Row],[OWNSPROPERTY]]="unknown",0,IF(Tabla1[[#This Row],[OWNSPROPERTY]]="real_state",1,IF(Tabla1[[#This Row],[OWNSPROPERTY]]="car_other",2,3)))</f>
        <v>3</v>
      </c>
      <c r="V2452">
        <v>36</v>
      </c>
      <c r="W2452" t="s">
        <v>29</v>
      </c>
      <c r="X2452">
        <f>IF(Tabla1[[#This Row],[INSTALLMENTPLANS]]="none",0,IF(Tabla1[[#This Row],[INSTALLMENTPLANS]]="stores",1,2))</f>
        <v>0</v>
      </c>
      <c r="Y2452" t="s">
        <v>31</v>
      </c>
      <c r="Z2452">
        <f>IF(Tabla1[[#This Row],[HOUSING]]="free",0,IF(Tabla1[[#This Row],[HOUSING]]="own",1,2))</f>
        <v>1</v>
      </c>
      <c r="AA2452">
        <v>2</v>
      </c>
      <c r="AB2452" t="s">
        <v>32</v>
      </c>
      <c r="AC2452">
        <f>IF(Tabla1[[#This Row],[JOB]]="unemployed",0,IF(Tabla1[[#This Row],[JOB]]="unskilled",1,IF(Tabla1[[#This Row],[JOB]]="skilled",2,3)))</f>
        <v>2</v>
      </c>
      <c r="AD2452">
        <v>1</v>
      </c>
      <c r="AE2452" t="s">
        <v>29</v>
      </c>
      <c r="AF2452">
        <f>IF(Tabla1[[#This Row],[TELEPHONE]]="none",0,1)</f>
        <v>0</v>
      </c>
      <c r="AG2452" t="s">
        <v>33</v>
      </c>
      <c r="AH2452">
        <f>IF(Tabla1[[#This Row],[FOREIGNWORKER]]="no",0,1)</f>
        <v>1</v>
      </c>
      <c r="AI2452" t="s">
        <v>34</v>
      </c>
      <c r="AJ2452">
        <f>IF(Tabla1[[#This Row],[RISK]]="No Risk",0,1)</f>
        <v>0</v>
      </c>
    </row>
    <row r="2453" spans="1:36" x14ac:dyDescent="0.25">
      <c r="A2453" t="s">
        <v>2523</v>
      </c>
      <c r="B2453" t="s">
        <v>36</v>
      </c>
      <c r="C2453">
        <f>IF(Tabla1[[#This Row],[CHECKINGSTATUS]]="no_checking",0,IF(Tabla1[[#This Row],[CHECKINGSTATUS]]="less_0",1,IF(Tabla1[[#This Row],[CHECKINGSTATUS]]="0_to_200",2,3)))</f>
        <v>1</v>
      </c>
      <c r="D2453">
        <v>21</v>
      </c>
      <c r="E2453" t="s">
        <v>24</v>
      </c>
      <c r="F2453">
        <f>IF(Tabla1[[#This Row],[CREDITHISTORY]]="no_credits",0,IF(Tabla1[[#This Row],[CREDITHISTORY]]="prior_paymentes_delayed",1,IF(Tabla1[[#This Row],[CREDITHISTORY]]="outstanding_credit",2,3)))</f>
        <v>3</v>
      </c>
      <c r="G2453" t="s">
        <v>37</v>
      </c>
      <c r="H24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53">
        <v>737</v>
      </c>
      <c r="J2453" t="s">
        <v>38</v>
      </c>
      <c r="K24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53" t="s">
        <v>62</v>
      </c>
      <c r="M24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53">
        <v>3</v>
      </c>
      <c r="O2453" t="s">
        <v>44</v>
      </c>
      <c r="P2453">
        <f>IF(Tabla1[[#This Row],[SEX]]="female",0,1)</f>
        <v>1</v>
      </c>
      <c r="Q2453" t="s">
        <v>29</v>
      </c>
      <c r="R2453">
        <f>IF(Tabla1[[#This Row],[OTHERSONLOAN]]="none",0,IF(Tabla1[[#This Row],[OTHERSONLOAN]]="co-applicant",1,2))</f>
        <v>0</v>
      </c>
      <c r="S2453">
        <v>1</v>
      </c>
      <c r="T2453" t="s">
        <v>30</v>
      </c>
      <c r="U2453">
        <f>IF(Tabla1[[#This Row],[OWNSPROPERTY]]="unknown",0,IF(Tabla1[[#This Row],[OWNSPROPERTY]]="real_state",1,IF(Tabla1[[#This Row],[OWNSPROPERTY]]="car_other",2,3)))</f>
        <v>3</v>
      </c>
      <c r="V2453">
        <v>49</v>
      </c>
      <c r="W2453" t="s">
        <v>116</v>
      </c>
      <c r="X2453">
        <f>IF(Tabla1[[#This Row],[INSTALLMENTPLANS]]="none",0,IF(Tabla1[[#This Row],[INSTALLMENTPLANS]]="stores",1,2))</f>
        <v>2</v>
      </c>
      <c r="Y2453" t="s">
        <v>31</v>
      </c>
      <c r="Z2453">
        <f>IF(Tabla1[[#This Row],[HOUSING]]="free",0,IF(Tabla1[[#This Row],[HOUSING]]="own",1,2))</f>
        <v>1</v>
      </c>
      <c r="AA2453">
        <v>1</v>
      </c>
      <c r="AB2453" t="s">
        <v>71</v>
      </c>
      <c r="AC2453">
        <f>IF(Tabla1[[#This Row],[JOB]]="unemployed",0,IF(Tabla1[[#This Row],[JOB]]="unskilled",1,IF(Tabla1[[#This Row],[JOB]]="skilled",2,3)))</f>
        <v>0</v>
      </c>
      <c r="AD2453">
        <v>1</v>
      </c>
      <c r="AE2453" t="s">
        <v>29</v>
      </c>
      <c r="AF2453">
        <f>IF(Tabla1[[#This Row],[TELEPHONE]]="none",0,1)</f>
        <v>0</v>
      </c>
      <c r="AG2453" t="s">
        <v>33</v>
      </c>
      <c r="AH2453">
        <f>IF(Tabla1[[#This Row],[FOREIGNWORKER]]="no",0,1)</f>
        <v>1</v>
      </c>
      <c r="AI2453" t="s">
        <v>34</v>
      </c>
      <c r="AJ2453">
        <f>IF(Tabla1[[#This Row],[RISK]]="No Risk",0,1)</f>
        <v>0</v>
      </c>
    </row>
    <row r="2454" spans="1:36" x14ac:dyDescent="0.25">
      <c r="A2454" t="s">
        <v>2524</v>
      </c>
      <c r="B2454" t="s">
        <v>23</v>
      </c>
      <c r="C2454">
        <f>IF(Tabla1[[#This Row],[CHECKINGSTATUS]]="no_checking",0,IF(Tabla1[[#This Row],[CHECKINGSTATUS]]="less_0",1,IF(Tabla1[[#This Row],[CHECKINGSTATUS]]="0_to_200",2,3)))</f>
        <v>2</v>
      </c>
      <c r="D2454">
        <v>9</v>
      </c>
      <c r="E2454" t="s">
        <v>70</v>
      </c>
      <c r="F2454">
        <f>IF(Tabla1[[#This Row],[CREDITHISTORY]]="no_credits",0,IF(Tabla1[[#This Row],[CREDITHISTORY]]="prior_paymentes_delayed",1,IF(Tabla1[[#This Row],[CREDITHISTORY]]="outstanding_credit",2,3)))</f>
        <v>3</v>
      </c>
      <c r="G2454" t="s">
        <v>74</v>
      </c>
      <c r="H24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54">
        <v>1925</v>
      </c>
      <c r="J2454" t="s">
        <v>38</v>
      </c>
      <c r="K24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54" t="s">
        <v>71</v>
      </c>
      <c r="M245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454">
        <v>1</v>
      </c>
      <c r="O2454" t="s">
        <v>28</v>
      </c>
      <c r="P2454">
        <f>IF(Tabla1[[#This Row],[SEX]]="female",0,1)</f>
        <v>0</v>
      </c>
      <c r="Q2454" t="s">
        <v>29</v>
      </c>
      <c r="R2454">
        <f>IF(Tabla1[[#This Row],[OTHERSONLOAN]]="none",0,IF(Tabla1[[#This Row],[OTHERSONLOAN]]="co-applicant",1,2))</f>
        <v>0</v>
      </c>
      <c r="S2454">
        <v>3</v>
      </c>
      <c r="T2454" t="s">
        <v>65</v>
      </c>
      <c r="U2454">
        <f>IF(Tabla1[[#This Row],[OWNSPROPERTY]]="unknown",0,IF(Tabla1[[#This Row],[OWNSPROPERTY]]="real_state",1,IF(Tabla1[[#This Row],[OWNSPROPERTY]]="car_other",2,3)))</f>
        <v>2</v>
      </c>
      <c r="V2454">
        <v>19</v>
      </c>
      <c r="W2454" t="s">
        <v>29</v>
      </c>
      <c r="X2454">
        <f>IF(Tabla1[[#This Row],[INSTALLMENTPLANS]]="none",0,IF(Tabla1[[#This Row],[INSTALLMENTPLANS]]="stores",1,2))</f>
        <v>0</v>
      </c>
      <c r="Y2454" t="s">
        <v>72</v>
      </c>
      <c r="Z2454">
        <f>IF(Tabla1[[#This Row],[HOUSING]]="free",0,IF(Tabla1[[#This Row],[HOUSING]]="own",1,2))</f>
        <v>2</v>
      </c>
      <c r="AA2454">
        <v>1</v>
      </c>
      <c r="AB2454" t="s">
        <v>32</v>
      </c>
      <c r="AC2454">
        <f>IF(Tabla1[[#This Row],[JOB]]="unemployed",0,IF(Tabla1[[#This Row],[JOB]]="unskilled",1,IF(Tabla1[[#This Row],[JOB]]="skilled",2,3)))</f>
        <v>2</v>
      </c>
      <c r="AD2454">
        <v>1</v>
      </c>
      <c r="AE2454" t="s">
        <v>29</v>
      </c>
      <c r="AF2454">
        <f>IF(Tabla1[[#This Row],[TELEPHONE]]="none",0,1)</f>
        <v>0</v>
      </c>
      <c r="AG2454" t="s">
        <v>33</v>
      </c>
      <c r="AH2454">
        <f>IF(Tabla1[[#This Row],[FOREIGNWORKER]]="no",0,1)</f>
        <v>1</v>
      </c>
      <c r="AI2454" t="s">
        <v>34</v>
      </c>
      <c r="AJ2454">
        <f>IF(Tabla1[[#This Row],[RISK]]="No Risk",0,1)</f>
        <v>0</v>
      </c>
    </row>
    <row r="2455" spans="1:36" x14ac:dyDescent="0.25">
      <c r="A2455" t="s">
        <v>2525</v>
      </c>
      <c r="B2455" t="s">
        <v>23</v>
      </c>
      <c r="C2455">
        <f>IF(Tabla1[[#This Row],[CHECKINGSTATUS]]="no_checking",0,IF(Tabla1[[#This Row],[CHECKINGSTATUS]]="less_0",1,IF(Tabla1[[#This Row],[CHECKINGSTATUS]]="0_to_200",2,3)))</f>
        <v>2</v>
      </c>
      <c r="D2455">
        <v>28</v>
      </c>
      <c r="E2455" t="s">
        <v>24</v>
      </c>
      <c r="F2455">
        <f>IF(Tabla1[[#This Row],[CREDITHISTORY]]="no_credits",0,IF(Tabla1[[#This Row],[CREDITHISTORY]]="prior_paymentes_delayed",1,IF(Tabla1[[#This Row],[CREDITHISTORY]]="outstanding_credit",2,3)))</f>
        <v>3</v>
      </c>
      <c r="G2455" t="s">
        <v>89</v>
      </c>
      <c r="H24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55">
        <v>3714</v>
      </c>
      <c r="J2455" t="s">
        <v>53</v>
      </c>
      <c r="K24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55" t="s">
        <v>62</v>
      </c>
      <c r="M24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55">
        <v>4</v>
      </c>
      <c r="O2455" t="s">
        <v>44</v>
      </c>
      <c r="P2455">
        <f>IF(Tabla1[[#This Row],[SEX]]="female",0,1)</f>
        <v>1</v>
      </c>
      <c r="Q2455" t="s">
        <v>29</v>
      </c>
      <c r="R2455">
        <f>IF(Tabla1[[#This Row],[OTHERSONLOAN]]="none",0,IF(Tabla1[[#This Row],[OTHERSONLOAN]]="co-applicant",1,2))</f>
        <v>0</v>
      </c>
      <c r="S2455">
        <v>4</v>
      </c>
      <c r="T2455" t="s">
        <v>30</v>
      </c>
      <c r="U2455">
        <f>IF(Tabla1[[#This Row],[OWNSPROPERTY]]="unknown",0,IF(Tabla1[[#This Row],[OWNSPROPERTY]]="real_state",1,IF(Tabla1[[#This Row],[OWNSPROPERTY]]="car_other",2,3)))</f>
        <v>3</v>
      </c>
      <c r="V2455">
        <v>29</v>
      </c>
      <c r="W2455" t="s">
        <v>40</v>
      </c>
      <c r="X2455">
        <f>IF(Tabla1[[#This Row],[INSTALLMENTPLANS]]="none",0,IF(Tabla1[[#This Row],[INSTALLMENTPLANS]]="stores",1,2))</f>
        <v>1</v>
      </c>
      <c r="Y2455" t="s">
        <v>31</v>
      </c>
      <c r="Z2455">
        <f>IF(Tabla1[[#This Row],[HOUSING]]="free",0,IF(Tabla1[[#This Row],[HOUSING]]="own",1,2))</f>
        <v>1</v>
      </c>
      <c r="AA2455">
        <v>2</v>
      </c>
      <c r="AB2455" t="s">
        <v>92</v>
      </c>
      <c r="AC2455">
        <f>IF(Tabla1[[#This Row],[JOB]]="unemployed",0,IF(Tabla1[[#This Row],[JOB]]="unskilled",1,IF(Tabla1[[#This Row],[JOB]]="skilled",2,3)))</f>
        <v>1</v>
      </c>
      <c r="AD2455">
        <v>1</v>
      </c>
      <c r="AE2455" t="s">
        <v>33</v>
      </c>
      <c r="AF2455">
        <f>IF(Tabla1[[#This Row],[TELEPHONE]]="none",0,1)</f>
        <v>1</v>
      </c>
      <c r="AG2455" t="s">
        <v>33</v>
      </c>
      <c r="AH2455">
        <f>IF(Tabla1[[#This Row],[FOREIGNWORKER]]="no",0,1)</f>
        <v>1</v>
      </c>
      <c r="AI2455" t="s">
        <v>34</v>
      </c>
      <c r="AJ2455">
        <f>IF(Tabla1[[#This Row],[RISK]]="No Risk",0,1)</f>
        <v>0</v>
      </c>
    </row>
    <row r="2456" spans="1:36" x14ac:dyDescent="0.25">
      <c r="A2456" t="s">
        <v>2526</v>
      </c>
      <c r="B2456" t="s">
        <v>23</v>
      </c>
      <c r="C2456">
        <f>IF(Tabla1[[#This Row],[CHECKINGSTATUS]]="no_checking",0,IF(Tabla1[[#This Row],[CHECKINGSTATUS]]="less_0",1,IF(Tabla1[[#This Row],[CHECKINGSTATUS]]="0_to_200",2,3)))</f>
        <v>2</v>
      </c>
      <c r="D2456">
        <v>22</v>
      </c>
      <c r="E2456" t="s">
        <v>24</v>
      </c>
      <c r="F2456">
        <f>IF(Tabla1[[#This Row],[CREDITHISTORY]]="no_credits",0,IF(Tabla1[[#This Row],[CREDITHISTORY]]="prior_paymentes_delayed",1,IF(Tabla1[[#This Row],[CREDITHISTORY]]="outstanding_credit",2,3)))</f>
        <v>3</v>
      </c>
      <c r="G2456" t="s">
        <v>37</v>
      </c>
      <c r="H24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56">
        <v>3771</v>
      </c>
      <c r="J2456" t="s">
        <v>53</v>
      </c>
      <c r="K24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56" t="s">
        <v>27</v>
      </c>
      <c r="M24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56">
        <v>3</v>
      </c>
      <c r="O2456" t="s">
        <v>44</v>
      </c>
      <c r="P2456">
        <f>IF(Tabla1[[#This Row],[SEX]]="female",0,1)</f>
        <v>1</v>
      </c>
      <c r="Q2456" t="s">
        <v>29</v>
      </c>
      <c r="R2456">
        <f>IF(Tabla1[[#This Row],[OTHERSONLOAN]]="none",0,IF(Tabla1[[#This Row],[OTHERSONLOAN]]="co-applicant",1,2))</f>
        <v>0</v>
      </c>
      <c r="S2456">
        <v>2</v>
      </c>
      <c r="T2456" t="s">
        <v>45</v>
      </c>
      <c r="U2456">
        <f>IF(Tabla1[[#This Row],[OWNSPROPERTY]]="unknown",0,IF(Tabla1[[#This Row],[OWNSPROPERTY]]="real_state",1,IF(Tabla1[[#This Row],[OWNSPROPERTY]]="car_other",2,3)))</f>
        <v>3</v>
      </c>
      <c r="V2456">
        <v>19</v>
      </c>
      <c r="W2456" t="s">
        <v>29</v>
      </c>
      <c r="X2456">
        <f>IF(Tabla1[[#This Row],[INSTALLMENTPLANS]]="none",0,IF(Tabla1[[#This Row],[INSTALLMENTPLANS]]="stores",1,2))</f>
        <v>0</v>
      </c>
      <c r="Y2456" t="s">
        <v>72</v>
      </c>
      <c r="Z2456">
        <f>IF(Tabla1[[#This Row],[HOUSING]]="free",0,IF(Tabla1[[#This Row],[HOUSING]]="own",1,2))</f>
        <v>2</v>
      </c>
      <c r="AA2456">
        <v>1</v>
      </c>
      <c r="AB2456" t="s">
        <v>32</v>
      </c>
      <c r="AC2456">
        <f>IF(Tabla1[[#This Row],[JOB]]="unemployed",0,IF(Tabla1[[#This Row],[JOB]]="unskilled",1,IF(Tabla1[[#This Row],[JOB]]="skilled",2,3)))</f>
        <v>2</v>
      </c>
      <c r="AD2456">
        <v>1</v>
      </c>
      <c r="AE2456" t="s">
        <v>29</v>
      </c>
      <c r="AF2456">
        <f>IF(Tabla1[[#This Row],[TELEPHONE]]="none",0,1)</f>
        <v>0</v>
      </c>
      <c r="AG2456" t="s">
        <v>33</v>
      </c>
      <c r="AH2456">
        <f>IF(Tabla1[[#This Row],[FOREIGNWORKER]]="no",0,1)</f>
        <v>1</v>
      </c>
      <c r="AI2456" t="s">
        <v>34</v>
      </c>
      <c r="AJ2456">
        <f>IF(Tabla1[[#This Row],[RISK]]="No Risk",0,1)</f>
        <v>0</v>
      </c>
    </row>
    <row r="2457" spans="1:36" x14ac:dyDescent="0.25">
      <c r="A2457" t="s">
        <v>2527</v>
      </c>
      <c r="B2457" t="s">
        <v>51</v>
      </c>
      <c r="C2457">
        <f>IF(Tabla1[[#This Row],[CHECKINGSTATUS]]="no_checking",0,IF(Tabla1[[#This Row],[CHECKINGSTATUS]]="less_0",1,IF(Tabla1[[#This Row],[CHECKINGSTATUS]]="0_to_200",2,3)))</f>
        <v>0</v>
      </c>
      <c r="D2457">
        <v>27</v>
      </c>
      <c r="E2457" t="s">
        <v>42</v>
      </c>
      <c r="F2457">
        <f>IF(Tabla1[[#This Row],[CREDITHISTORY]]="no_credits",0,IF(Tabla1[[#This Row],[CREDITHISTORY]]="prior_paymentes_delayed",1,IF(Tabla1[[#This Row],[CREDITHISTORY]]="outstanding_credit",2,3)))</f>
        <v>3</v>
      </c>
      <c r="G2457" t="s">
        <v>74</v>
      </c>
      <c r="H24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57">
        <v>6184</v>
      </c>
      <c r="J2457" t="s">
        <v>26</v>
      </c>
      <c r="K24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57" t="s">
        <v>62</v>
      </c>
      <c r="M24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57">
        <v>4</v>
      </c>
      <c r="O2457" t="s">
        <v>28</v>
      </c>
      <c r="P2457">
        <f>IF(Tabla1[[#This Row],[SEX]]="female",0,1)</f>
        <v>0</v>
      </c>
      <c r="Q2457" t="s">
        <v>29</v>
      </c>
      <c r="R2457">
        <f>IF(Tabla1[[#This Row],[OTHERSONLOAN]]="none",0,IF(Tabla1[[#This Row],[OTHERSONLOAN]]="co-applicant",1,2))</f>
        <v>0</v>
      </c>
      <c r="S2457">
        <v>3</v>
      </c>
      <c r="T2457" t="s">
        <v>65</v>
      </c>
      <c r="U2457">
        <f>IF(Tabla1[[#This Row],[OWNSPROPERTY]]="unknown",0,IF(Tabla1[[#This Row],[OWNSPROPERTY]]="real_state",1,IF(Tabla1[[#This Row],[OWNSPROPERTY]]="car_other",2,3)))</f>
        <v>2</v>
      </c>
      <c r="V2457">
        <v>45</v>
      </c>
      <c r="W2457" t="s">
        <v>29</v>
      </c>
      <c r="X2457">
        <f>IF(Tabla1[[#This Row],[INSTALLMENTPLANS]]="none",0,IF(Tabla1[[#This Row],[INSTALLMENTPLANS]]="stores",1,2))</f>
        <v>0</v>
      </c>
      <c r="Y2457" t="s">
        <v>31</v>
      </c>
      <c r="Z2457">
        <f>IF(Tabla1[[#This Row],[HOUSING]]="free",0,IF(Tabla1[[#This Row],[HOUSING]]="own",1,2))</f>
        <v>1</v>
      </c>
      <c r="AA2457">
        <v>1</v>
      </c>
      <c r="AB2457" t="s">
        <v>32</v>
      </c>
      <c r="AC2457">
        <f>IF(Tabla1[[#This Row],[JOB]]="unemployed",0,IF(Tabla1[[#This Row],[JOB]]="unskilled",1,IF(Tabla1[[#This Row],[JOB]]="skilled",2,3)))</f>
        <v>2</v>
      </c>
      <c r="AD2457">
        <v>1</v>
      </c>
      <c r="AE2457" t="s">
        <v>29</v>
      </c>
      <c r="AF2457">
        <f>IF(Tabla1[[#This Row],[TELEPHONE]]="none",0,1)</f>
        <v>0</v>
      </c>
      <c r="AG2457" t="s">
        <v>33</v>
      </c>
      <c r="AH2457">
        <f>IF(Tabla1[[#This Row],[FOREIGNWORKER]]="no",0,1)</f>
        <v>1</v>
      </c>
      <c r="AI2457" t="s">
        <v>55</v>
      </c>
      <c r="AJ2457">
        <f>IF(Tabla1[[#This Row],[RISK]]="No Risk",0,1)</f>
        <v>1</v>
      </c>
    </row>
    <row r="2458" spans="1:36" x14ac:dyDescent="0.25">
      <c r="A2458" t="s">
        <v>2528</v>
      </c>
      <c r="B2458" t="s">
        <v>51</v>
      </c>
      <c r="C2458">
        <f>IF(Tabla1[[#This Row],[CHECKINGSTATUS]]="no_checking",0,IF(Tabla1[[#This Row],[CHECKINGSTATUS]]="less_0",1,IF(Tabla1[[#This Row],[CHECKINGSTATUS]]="0_to_200",2,3)))</f>
        <v>0</v>
      </c>
      <c r="D2458">
        <v>20</v>
      </c>
      <c r="E2458" t="s">
        <v>57</v>
      </c>
      <c r="F2458">
        <f>IF(Tabla1[[#This Row],[CREDITHISTORY]]="no_credits",0,IF(Tabla1[[#This Row],[CREDITHISTORY]]="prior_paymentes_delayed",1,IF(Tabla1[[#This Row],[CREDITHISTORY]]="outstanding_credit",2,3)))</f>
        <v>2</v>
      </c>
      <c r="G2458" t="s">
        <v>89</v>
      </c>
      <c r="H24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58">
        <v>5075</v>
      </c>
      <c r="J2458" t="s">
        <v>54</v>
      </c>
      <c r="K24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58" t="s">
        <v>49</v>
      </c>
      <c r="M245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58">
        <v>5</v>
      </c>
      <c r="O2458" t="s">
        <v>44</v>
      </c>
      <c r="P2458">
        <f>IF(Tabla1[[#This Row],[SEX]]="female",0,1)</f>
        <v>1</v>
      </c>
      <c r="Q2458" t="s">
        <v>29</v>
      </c>
      <c r="R2458">
        <f>IF(Tabla1[[#This Row],[OTHERSONLOAN]]="none",0,IF(Tabla1[[#This Row],[OTHERSONLOAN]]="co-applicant",1,2))</f>
        <v>0</v>
      </c>
      <c r="S2458">
        <v>4</v>
      </c>
      <c r="T2458" t="s">
        <v>54</v>
      </c>
      <c r="U2458">
        <f>IF(Tabla1[[#This Row],[OWNSPROPERTY]]="unknown",0,IF(Tabla1[[#This Row],[OWNSPROPERTY]]="real_state",1,IF(Tabla1[[#This Row],[OWNSPROPERTY]]="car_other",2,3)))</f>
        <v>0</v>
      </c>
      <c r="V2458">
        <v>60</v>
      </c>
      <c r="W2458" t="s">
        <v>29</v>
      </c>
      <c r="X2458">
        <f>IF(Tabla1[[#This Row],[INSTALLMENTPLANS]]="none",0,IF(Tabla1[[#This Row],[INSTALLMENTPLANS]]="stores",1,2))</f>
        <v>0</v>
      </c>
      <c r="Y2458" t="s">
        <v>60</v>
      </c>
      <c r="Z2458">
        <f>IF(Tabla1[[#This Row],[HOUSING]]="free",0,IF(Tabla1[[#This Row],[HOUSING]]="own",1,2))</f>
        <v>0</v>
      </c>
      <c r="AA2458">
        <v>2</v>
      </c>
      <c r="AB2458" t="s">
        <v>32</v>
      </c>
      <c r="AC2458">
        <f>IF(Tabla1[[#This Row],[JOB]]="unemployed",0,IF(Tabla1[[#This Row],[JOB]]="unskilled",1,IF(Tabla1[[#This Row],[JOB]]="skilled",2,3)))</f>
        <v>2</v>
      </c>
      <c r="AD2458">
        <v>2</v>
      </c>
      <c r="AE2458" t="s">
        <v>33</v>
      </c>
      <c r="AF2458">
        <f>IF(Tabla1[[#This Row],[TELEPHONE]]="none",0,1)</f>
        <v>1</v>
      </c>
      <c r="AG2458" t="s">
        <v>46</v>
      </c>
      <c r="AH2458">
        <f>IF(Tabla1[[#This Row],[FOREIGNWORKER]]="no",0,1)</f>
        <v>0</v>
      </c>
      <c r="AI2458" t="s">
        <v>55</v>
      </c>
      <c r="AJ2458">
        <f>IF(Tabla1[[#This Row],[RISK]]="No Risk",0,1)</f>
        <v>1</v>
      </c>
    </row>
    <row r="2459" spans="1:36" x14ac:dyDescent="0.25">
      <c r="A2459" t="s">
        <v>2529</v>
      </c>
      <c r="B2459" t="s">
        <v>51</v>
      </c>
      <c r="C2459">
        <f>IF(Tabla1[[#This Row],[CHECKINGSTATUS]]="no_checking",0,IF(Tabla1[[#This Row],[CHECKINGSTATUS]]="less_0",1,IF(Tabla1[[#This Row],[CHECKINGSTATUS]]="0_to_200",2,3)))</f>
        <v>0</v>
      </c>
      <c r="D2459">
        <v>31</v>
      </c>
      <c r="E2459" t="s">
        <v>42</v>
      </c>
      <c r="F2459">
        <f>IF(Tabla1[[#This Row],[CREDITHISTORY]]="no_credits",0,IF(Tabla1[[#This Row],[CREDITHISTORY]]="prior_paymentes_delayed",1,IF(Tabla1[[#This Row],[CREDITHISTORY]]="outstanding_credit",2,3)))</f>
        <v>3</v>
      </c>
      <c r="G2459" t="s">
        <v>43</v>
      </c>
      <c r="H24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59">
        <v>7410</v>
      </c>
      <c r="J2459" t="s">
        <v>54</v>
      </c>
      <c r="K24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59" t="s">
        <v>62</v>
      </c>
      <c r="M24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59">
        <v>3</v>
      </c>
      <c r="O2459" t="s">
        <v>44</v>
      </c>
      <c r="P2459">
        <f>IF(Tabla1[[#This Row],[SEX]]="female",0,1)</f>
        <v>1</v>
      </c>
      <c r="Q2459" t="s">
        <v>59</v>
      </c>
      <c r="R2459">
        <f>IF(Tabla1[[#This Row],[OTHERSONLOAN]]="none",0,IF(Tabla1[[#This Row],[OTHERSONLOAN]]="co-applicant",1,2))</f>
        <v>1</v>
      </c>
      <c r="S2459">
        <v>3</v>
      </c>
      <c r="T2459" t="s">
        <v>30</v>
      </c>
      <c r="U2459">
        <f>IF(Tabla1[[#This Row],[OWNSPROPERTY]]="unknown",0,IF(Tabla1[[#This Row],[OWNSPROPERTY]]="real_state",1,IF(Tabla1[[#This Row],[OWNSPROPERTY]]="car_other",2,3)))</f>
        <v>3</v>
      </c>
      <c r="V2459">
        <v>39</v>
      </c>
      <c r="W2459" t="s">
        <v>29</v>
      </c>
      <c r="X2459">
        <f>IF(Tabla1[[#This Row],[INSTALLMENTPLANS]]="none",0,IF(Tabla1[[#This Row],[INSTALLMENTPLANS]]="stores",1,2))</f>
        <v>0</v>
      </c>
      <c r="Y2459" t="s">
        <v>31</v>
      </c>
      <c r="Z2459">
        <f>IF(Tabla1[[#This Row],[HOUSING]]="free",0,IF(Tabla1[[#This Row],[HOUSING]]="own",1,2))</f>
        <v>1</v>
      </c>
      <c r="AA2459">
        <v>2</v>
      </c>
      <c r="AB2459" t="s">
        <v>32</v>
      </c>
      <c r="AC2459">
        <f>IF(Tabla1[[#This Row],[JOB]]="unemployed",0,IF(Tabla1[[#This Row],[JOB]]="unskilled",1,IF(Tabla1[[#This Row],[JOB]]="skilled",2,3)))</f>
        <v>2</v>
      </c>
      <c r="AD2459">
        <v>1</v>
      </c>
      <c r="AE2459" t="s">
        <v>29</v>
      </c>
      <c r="AF2459">
        <f>IF(Tabla1[[#This Row],[TELEPHONE]]="none",0,1)</f>
        <v>0</v>
      </c>
      <c r="AG2459" t="s">
        <v>33</v>
      </c>
      <c r="AH2459">
        <f>IF(Tabla1[[#This Row],[FOREIGNWORKER]]="no",0,1)</f>
        <v>1</v>
      </c>
      <c r="AI2459" t="s">
        <v>55</v>
      </c>
      <c r="AJ2459">
        <f>IF(Tabla1[[#This Row],[RISK]]="No Risk",0,1)</f>
        <v>1</v>
      </c>
    </row>
    <row r="2460" spans="1:36" x14ac:dyDescent="0.25">
      <c r="A2460" t="s">
        <v>2530</v>
      </c>
      <c r="B2460" t="s">
        <v>51</v>
      </c>
      <c r="C2460">
        <f>IF(Tabla1[[#This Row],[CHECKINGSTATUS]]="no_checking",0,IF(Tabla1[[#This Row],[CHECKINGSTATUS]]="less_0",1,IF(Tabla1[[#This Row],[CHECKINGSTATUS]]="0_to_200",2,3)))</f>
        <v>0</v>
      </c>
      <c r="D2460">
        <v>10</v>
      </c>
      <c r="E2460" t="s">
        <v>24</v>
      </c>
      <c r="F2460">
        <f>IF(Tabla1[[#This Row],[CREDITHISTORY]]="no_credits",0,IF(Tabla1[[#This Row],[CREDITHISTORY]]="prior_paymentes_delayed",1,IF(Tabla1[[#This Row],[CREDITHISTORY]]="outstanding_credit",2,3)))</f>
        <v>3</v>
      </c>
      <c r="G2460" t="s">
        <v>89</v>
      </c>
      <c r="H24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60">
        <v>650</v>
      </c>
      <c r="J2460" t="s">
        <v>94</v>
      </c>
      <c r="K24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60" t="s">
        <v>27</v>
      </c>
      <c r="M24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60">
        <v>2</v>
      </c>
      <c r="O2460" t="s">
        <v>44</v>
      </c>
      <c r="P2460">
        <f>IF(Tabla1[[#This Row],[SEX]]="female",0,1)</f>
        <v>1</v>
      </c>
      <c r="Q2460" t="s">
        <v>29</v>
      </c>
      <c r="R2460">
        <f>IF(Tabla1[[#This Row],[OTHERSONLOAN]]="none",0,IF(Tabla1[[#This Row],[OTHERSONLOAN]]="co-applicant",1,2))</f>
        <v>0</v>
      </c>
      <c r="S2460">
        <v>2</v>
      </c>
      <c r="T2460" t="s">
        <v>45</v>
      </c>
      <c r="U2460">
        <f>IF(Tabla1[[#This Row],[OWNSPROPERTY]]="unknown",0,IF(Tabla1[[#This Row],[OWNSPROPERTY]]="real_state",1,IF(Tabla1[[#This Row],[OWNSPROPERTY]]="car_other",2,3)))</f>
        <v>3</v>
      </c>
      <c r="V2460">
        <v>25</v>
      </c>
      <c r="W2460" t="s">
        <v>40</v>
      </c>
      <c r="X2460">
        <f>IF(Tabla1[[#This Row],[INSTALLMENTPLANS]]="none",0,IF(Tabla1[[#This Row],[INSTALLMENTPLANS]]="stores",1,2))</f>
        <v>1</v>
      </c>
      <c r="Y2460" t="s">
        <v>72</v>
      </c>
      <c r="Z2460">
        <f>IF(Tabla1[[#This Row],[HOUSING]]="free",0,IF(Tabla1[[#This Row],[HOUSING]]="own",1,2))</f>
        <v>2</v>
      </c>
      <c r="AA2460">
        <v>1</v>
      </c>
      <c r="AB2460" t="s">
        <v>92</v>
      </c>
      <c r="AC2460">
        <f>IF(Tabla1[[#This Row],[JOB]]="unemployed",0,IF(Tabla1[[#This Row],[JOB]]="unskilled",1,IF(Tabla1[[#This Row],[JOB]]="skilled",2,3)))</f>
        <v>1</v>
      </c>
      <c r="AD2460">
        <v>1</v>
      </c>
      <c r="AE2460" t="s">
        <v>29</v>
      </c>
      <c r="AF2460">
        <f>IF(Tabla1[[#This Row],[TELEPHONE]]="none",0,1)</f>
        <v>0</v>
      </c>
      <c r="AG2460" t="s">
        <v>33</v>
      </c>
      <c r="AH2460">
        <f>IF(Tabla1[[#This Row],[FOREIGNWORKER]]="no",0,1)</f>
        <v>1</v>
      </c>
      <c r="AI2460" t="s">
        <v>34</v>
      </c>
      <c r="AJ2460">
        <f>IF(Tabla1[[#This Row],[RISK]]="No Risk",0,1)</f>
        <v>0</v>
      </c>
    </row>
    <row r="2461" spans="1:36" x14ac:dyDescent="0.25">
      <c r="A2461" t="s">
        <v>2531</v>
      </c>
      <c r="B2461" t="s">
        <v>51</v>
      </c>
      <c r="C2461">
        <f>IF(Tabla1[[#This Row],[CHECKINGSTATUS]]="no_checking",0,IF(Tabla1[[#This Row],[CHECKINGSTATUS]]="less_0",1,IF(Tabla1[[#This Row],[CHECKINGSTATUS]]="0_to_200",2,3)))</f>
        <v>0</v>
      </c>
      <c r="D2461">
        <v>35</v>
      </c>
      <c r="E2461" t="s">
        <v>57</v>
      </c>
      <c r="F2461">
        <f>IF(Tabla1[[#This Row],[CREDITHISTORY]]="no_credits",0,IF(Tabla1[[#This Row],[CREDITHISTORY]]="prior_paymentes_delayed",1,IF(Tabla1[[#This Row],[CREDITHISTORY]]="outstanding_credit",2,3)))</f>
        <v>2</v>
      </c>
      <c r="G2461" t="s">
        <v>82</v>
      </c>
      <c r="H24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61">
        <v>7016</v>
      </c>
      <c r="J2461" t="s">
        <v>53</v>
      </c>
      <c r="K24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61" t="s">
        <v>39</v>
      </c>
      <c r="M24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61">
        <v>4</v>
      </c>
      <c r="O2461" t="s">
        <v>44</v>
      </c>
      <c r="P2461">
        <f>IF(Tabla1[[#This Row],[SEX]]="female",0,1)</f>
        <v>1</v>
      </c>
      <c r="Q2461" t="s">
        <v>29</v>
      </c>
      <c r="R2461">
        <f>IF(Tabla1[[#This Row],[OTHERSONLOAN]]="none",0,IF(Tabla1[[#This Row],[OTHERSONLOAN]]="co-applicant",1,2))</f>
        <v>0</v>
      </c>
      <c r="S2461">
        <v>5</v>
      </c>
      <c r="T2461" t="s">
        <v>30</v>
      </c>
      <c r="U2461">
        <f>IF(Tabla1[[#This Row],[OWNSPROPERTY]]="unknown",0,IF(Tabla1[[#This Row],[OWNSPROPERTY]]="real_state",1,IF(Tabla1[[#This Row],[OWNSPROPERTY]]="car_other",2,3)))</f>
        <v>3</v>
      </c>
      <c r="V2461">
        <v>40</v>
      </c>
      <c r="W2461" t="s">
        <v>29</v>
      </c>
      <c r="X2461">
        <f>IF(Tabla1[[#This Row],[INSTALLMENTPLANS]]="none",0,IF(Tabla1[[#This Row],[INSTALLMENTPLANS]]="stores",1,2))</f>
        <v>0</v>
      </c>
      <c r="Y2461" t="s">
        <v>31</v>
      </c>
      <c r="Z2461">
        <f>IF(Tabla1[[#This Row],[HOUSING]]="free",0,IF(Tabla1[[#This Row],[HOUSING]]="own",1,2))</f>
        <v>1</v>
      </c>
      <c r="AA2461">
        <v>2</v>
      </c>
      <c r="AB2461" t="s">
        <v>63</v>
      </c>
      <c r="AC2461">
        <f>IF(Tabla1[[#This Row],[JOB]]="unemployed",0,IF(Tabla1[[#This Row],[JOB]]="unskilled",1,IF(Tabla1[[#This Row],[JOB]]="skilled",2,3)))</f>
        <v>3</v>
      </c>
      <c r="AD2461">
        <v>1</v>
      </c>
      <c r="AE2461" t="s">
        <v>33</v>
      </c>
      <c r="AF2461">
        <f>IF(Tabla1[[#This Row],[TELEPHONE]]="none",0,1)</f>
        <v>1</v>
      </c>
      <c r="AG2461" t="s">
        <v>33</v>
      </c>
      <c r="AH2461">
        <f>IF(Tabla1[[#This Row],[FOREIGNWORKER]]="no",0,1)</f>
        <v>1</v>
      </c>
      <c r="AI2461" t="s">
        <v>55</v>
      </c>
      <c r="AJ2461">
        <f>IF(Tabla1[[#This Row],[RISK]]="No Risk",0,1)</f>
        <v>1</v>
      </c>
    </row>
    <row r="2462" spans="1:36" x14ac:dyDescent="0.25">
      <c r="A2462" t="s">
        <v>2532</v>
      </c>
      <c r="B2462" t="s">
        <v>51</v>
      </c>
      <c r="C2462">
        <f>IF(Tabla1[[#This Row],[CHECKINGSTATUS]]="no_checking",0,IF(Tabla1[[#This Row],[CHECKINGSTATUS]]="less_0",1,IF(Tabla1[[#This Row],[CHECKINGSTATUS]]="0_to_200",2,3)))</f>
        <v>0</v>
      </c>
      <c r="D2462">
        <v>29</v>
      </c>
      <c r="E2462" t="s">
        <v>42</v>
      </c>
      <c r="F2462">
        <f>IF(Tabla1[[#This Row],[CREDITHISTORY]]="no_credits",0,IF(Tabla1[[#This Row],[CREDITHISTORY]]="prior_paymentes_delayed",1,IF(Tabla1[[#This Row],[CREDITHISTORY]]="outstanding_credit",2,3)))</f>
        <v>3</v>
      </c>
      <c r="G2462" t="s">
        <v>52</v>
      </c>
      <c r="H24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462">
        <v>5335</v>
      </c>
      <c r="J2462" t="s">
        <v>94</v>
      </c>
      <c r="K24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62" t="s">
        <v>39</v>
      </c>
      <c r="M24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62">
        <v>4</v>
      </c>
      <c r="O2462" t="s">
        <v>28</v>
      </c>
      <c r="P2462">
        <f>IF(Tabla1[[#This Row],[SEX]]="female",0,1)</f>
        <v>0</v>
      </c>
      <c r="Q2462" t="s">
        <v>29</v>
      </c>
      <c r="R2462">
        <f>IF(Tabla1[[#This Row],[OTHERSONLOAN]]="none",0,IF(Tabla1[[#This Row],[OTHERSONLOAN]]="co-applicant",1,2))</f>
        <v>0</v>
      </c>
      <c r="S2462">
        <v>3</v>
      </c>
      <c r="T2462" t="s">
        <v>54</v>
      </c>
      <c r="U2462">
        <f>IF(Tabla1[[#This Row],[OWNSPROPERTY]]="unknown",0,IF(Tabla1[[#This Row],[OWNSPROPERTY]]="real_state",1,IF(Tabla1[[#This Row],[OWNSPROPERTY]]="car_other",2,3)))</f>
        <v>0</v>
      </c>
      <c r="V2462">
        <v>39</v>
      </c>
      <c r="W2462" t="s">
        <v>29</v>
      </c>
      <c r="X2462">
        <f>IF(Tabla1[[#This Row],[INSTALLMENTPLANS]]="none",0,IF(Tabla1[[#This Row],[INSTALLMENTPLANS]]="stores",1,2))</f>
        <v>0</v>
      </c>
      <c r="Y2462" t="s">
        <v>31</v>
      </c>
      <c r="Z2462">
        <f>IF(Tabla1[[#This Row],[HOUSING]]="free",0,IF(Tabla1[[#This Row],[HOUSING]]="own",1,2))</f>
        <v>1</v>
      </c>
      <c r="AA2462">
        <v>1</v>
      </c>
      <c r="AB2462" t="s">
        <v>32</v>
      </c>
      <c r="AC2462">
        <f>IF(Tabla1[[#This Row],[JOB]]="unemployed",0,IF(Tabla1[[#This Row],[JOB]]="unskilled",1,IF(Tabla1[[#This Row],[JOB]]="skilled",2,3)))</f>
        <v>2</v>
      </c>
      <c r="AD2462">
        <v>1</v>
      </c>
      <c r="AE2462" t="s">
        <v>29</v>
      </c>
      <c r="AF2462">
        <f>IF(Tabla1[[#This Row],[TELEPHONE]]="none",0,1)</f>
        <v>0</v>
      </c>
      <c r="AG2462" t="s">
        <v>33</v>
      </c>
      <c r="AH2462">
        <f>IF(Tabla1[[#This Row],[FOREIGNWORKER]]="no",0,1)</f>
        <v>1</v>
      </c>
      <c r="AI2462" t="s">
        <v>34</v>
      </c>
      <c r="AJ2462">
        <f>IF(Tabla1[[#This Row],[RISK]]="No Risk",0,1)</f>
        <v>0</v>
      </c>
    </row>
    <row r="2463" spans="1:36" x14ac:dyDescent="0.25">
      <c r="A2463" t="s">
        <v>2533</v>
      </c>
      <c r="B2463" t="s">
        <v>36</v>
      </c>
      <c r="C2463">
        <f>IF(Tabla1[[#This Row],[CHECKINGSTATUS]]="no_checking",0,IF(Tabla1[[#This Row],[CHECKINGSTATUS]]="less_0",1,IF(Tabla1[[#This Row],[CHECKINGSTATUS]]="0_to_200",2,3)))</f>
        <v>1</v>
      </c>
      <c r="D2463">
        <v>26</v>
      </c>
      <c r="E2463" t="s">
        <v>24</v>
      </c>
      <c r="F2463">
        <f>IF(Tabla1[[#This Row],[CREDITHISTORY]]="no_credits",0,IF(Tabla1[[#This Row],[CREDITHISTORY]]="prior_paymentes_delayed",1,IF(Tabla1[[#This Row],[CREDITHISTORY]]="outstanding_credit",2,3)))</f>
        <v>3</v>
      </c>
      <c r="G2463" t="s">
        <v>68</v>
      </c>
      <c r="H24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63">
        <v>1996</v>
      </c>
      <c r="J2463" t="s">
        <v>38</v>
      </c>
      <c r="K24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63" t="s">
        <v>39</v>
      </c>
      <c r="M24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63">
        <v>3</v>
      </c>
      <c r="O2463" t="s">
        <v>44</v>
      </c>
      <c r="P2463">
        <f>IF(Tabla1[[#This Row],[SEX]]="female",0,1)</f>
        <v>1</v>
      </c>
      <c r="Q2463" t="s">
        <v>29</v>
      </c>
      <c r="R2463">
        <f>IF(Tabla1[[#This Row],[OTHERSONLOAN]]="none",0,IF(Tabla1[[#This Row],[OTHERSONLOAN]]="co-applicant",1,2))</f>
        <v>0</v>
      </c>
      <c r="S2463">
        <v>2</v>
      </c>
      <c r="T2463" t="s">
        <v>30</v>
      </c>
      <c r="U2463">
        <f>IF(Tabla1[[#This Row],[OWNSPROPERTY]]="unknown",0,IF(Tabla1[[#This Row],[OWNSPROPERTY]]="real_state",1,IF(Tabla1[[#This Row],[OWNSPROPERTY]]="car_other",2,3)))</f>
        <v>3</v>
      </c>
      <c r="V2463">
        <v>30</v>
      </c>
      <c r="W2463" t="s">
        <v>40</v>
      </c>
      <c r="X2463">
        <f>IF(Tabla1[[#This Row],[INSTALLMENTPLANS]]="none",0,IF(Tabla1[[#This Row],[INSTALLMENTPLANS]]="stores",1,2))</f>
        <v>1</v>
      </c>
      <c r="Y2463" t="s">
        <v>31</v>
      </c>
      <c r="Z2463">
        <f>IF(Tabla1[[#This Row],[HOUSING]]="free",0,IF(Tabla1[[#This Row],[HOUSING]]="own",1,2))</f>
        <v>1</v>
      </c>
      <c r="AA2463">
        <v>1</v>
      </c>
      <c r="AB2463" t="s">
        <v>92</v>
      </c>
      <c r="AC2463">
        <f>IF(Tabla1[[#This Row],[JOB]]="unemployed",0,IF(Tabla1[[#This Row],[JOB]]="unskilled",1,IF(Tabla1[[#This Row],[JOB]]="skilled",2,3)))</f>
        <v>1</v>
      </c>
      <c r="AD2463">
        <v>1</v>
      </c>
      <c r="AE2463" t="s">
        <v>29</v>
      </c>
      <c r="AF2463">
        <f>IF(Tabla1[[#This Row],[TELEPHONE]]="none",0,1)</f>
        <v>0</v>
      </c>
      <c r="AG2463" t="s">
        <v>33</v>
      </c>
      <c r="AH2463">
        <f>IF(Tabla1[[#This Row],[FOREIGNWORKER]]="no",0,1)</f>
        <v>1</v>
      </c>
      <c r="AI2463" t="s">
        <v>34</v>
      </c>
      <c r="AJ2463">
        <f>IF(Tabla1[[#This Row],[RISK]]="No Risk",0,1)</f>
        <v>0</v>
      </c>
    </row>
    <row r="2464" spans="1:36" x14ac:dyDescent="0.25">
      <c r="A2464" t="s">
        <v>2534</v>
      </c>
      <c r="B2464" t="s">
        <v>23</v>
      </c>
      <c r="C2464">
        <f>IF(Tabla1[[#This Row],[CHECKINGSTATUS]]="no_checking",0,IF(Tabla1[[#This Row],[CHECKINGSTATUS]]="less_0",1,IF(Tabla1[[#This Row],[CHECKINGSTATUS]]="0_to_200",2,3)))</f>
        <v>2</v>
      </c>
      <c r="D2464">
        <v>4</v>
      </c>
      <c r="E2464" t="s">
        <v>70</v>
      </c>
      <c r="F2464">
        <f>IF(Tabla1[[#This Row],[CREDITHISTORY]]="no_credits",0,IF(Tabla1[[#This Row],[CREDITHISTORY]]="prior_paymentes_delayed",1,IF(Tabla1[[#This Row],[CREDITHISTORY]]="outstanding_credit",2,3)))</f>
        <v>3</v>
      </c>
      <c r="G2464" t="s">
        <v>37</v>
      </c>
      <c r="H24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64">
        <v>250</v>
      </c>
      <c r="J2464" t="s">
        <v>38</v>
      </c>
      <c r="K24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64" t="s">
        <v>71</v>
      </c>
      <c r="M246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464">
        <v>2</v>
      </c>
      <c r="O2464" t="s">
        <v>44</v>
      </c>
      <c r="P2464">
        <f>IF(Tabla1[[#This Row],[SEX]]="female",0,1)</f>
        <v>1</v>
      </c>
      <c r="Q2464" t="s">
        <v>29</v>
      </c>
      <c r="R2464">
        <f>IF(Tabla1[[#This Row],[OTHERSONLOAN]]="none",0,IF(Tabla1[[#This Row],[OTHERSONLOAN]]="co-applicant",1,2))</f>
        <v>0</v>
      </c>
      <c r="S2464">
        <v>2</v>
      </c>
      <c r="T2464" t="s">
        <v>30</v>
      </c>
      <c r="U2464">
        <f>IF(Tabla1[[#This Row],[OWNSPROPERTY]]="unknown",0,IF(Tabla1[[#This Row],[OWNSPROPERTY]]="real_state",1,IF(Tabla1[[#This Row],[OWNSPROPERTY]]="car_other",2,3)))</f>
        <v>3</v>
      </c>
      <c r="V2464">
        <v>24</v>
      </c>
      <c r="W2464" t="s">
        <v>29</v>
      </c>
      <c r="X2464">
        <f>IF(Tabla1[[#This Row],[INSTALLMENTPLANS]]="none",0,IF(Tabla1[[#This Row],[INSTALLMENTPLANS]]="stores",1,2))</f>
        <v>0</v>
      </c>
      <c r="Y2464" t="s">
        <v>72</v>
      </c>
      <c r="Z2464">
        <f>IF(Tabla1[[#This Row],[HOUSING]]="free",0,IF(Tabla1[[#This Row],[HOUSING]]="own",1,2))</f>
        <v>2</v>
      </c>
      <c r="AA2464">
        <v>1</v>
      </c>
      <c r="AB2464" t="s">
        <v>32</v>
      </c>
      <c r="AC2464">
        <f>IF(Tabla1[[#This Row],[JOB]]="unemployed",0,IF(Tabla1[[#This Row],[JOB]]="unskilled",1,IF(Tabla1[[#This Row],[JOB]]="skilled",2,3)))</f>
        <v>2</v>
      </c>
      <c r="AD2464">
        <v>1</v>
      </c>
      <c r="AE2464" t="s">
        <v>29</v>
      </c>
      <c r="AF2464">
        <f>IF(Tabla1[[#This Row],[TELEPHONE]]="none",0,1)</f>
        <v>0</v>
      </c>
      <c r="AG2464" t="s">
        <v>33</v>
      </c>
      <c r="AH2464">
        <f>IF(Tabla1[[#This Row],[FOREIGNWORKER]]="no",0,1)</f>
        <v>1</v>
      </c>
      <c r="AI2464" t="s">
        <v>34</v>
      </c>
      <c r="AJ2464">
        <f>IF(Tabla1[[#This Row],[RISK]]="No Risk",0,1)</f>
        <v>0</v>
      </c>
    </row>
    <row r="2465" spans="1:36" x14ac:dyDescent="0.25">
      <c r="A2465" t="s">
        <v>2535</v>
      </c>
      <c r="B2465" t="s">
        <v>23</v>
      </c>
      <c r="C2465">
        <f>IF(Tabla1[[#This Row],[CHECKINGSTATUS]]="no_checking",0,IF(Tabla1[[#This Row],[CHECKINGSTATUS]]="less_0",1,IF(Tabla1[[#This Row],[CHECKINGSTATUS]]="0_to_200",2,3)))</f>
        <v>2</v>
      </c>
      <c r="D2465">
        <v>28</v>
      </c>
      <c r="E2465" t="s">
        <v>57</v>
      </c>
      <c r="F2465">
        <f>IF(Tabla1[[#This Row],[CREDITHISTORY]]="no_credits",0,IF(Tabla1[[#This Row],[CREDITHISTORY]]="prior_paymentes_delayed",1,IF(Tabla1[[#This Row],[CREDITHISTORY]]="outstanding_credit",2,3)))</f>
        <v>2</v>
      </c>
      <c r="G2465" t="s">
        <v>197</v>
      </c>
      <c r="H24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465">
        <v>4776</v>
      </c>
      <c r="J2465" t="s">
        <v>54</v>
      </c>
      <c r="K24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65" t="s">
        <v>49</v>
      </c>
      <c r="M24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65">
        <v>5</v>
      </c>
      <c r="O2465" t="s">
        <v>28</v>
      </c>
      <c r="P2465">
        <f>IF(Tabla1[[#This Row],[SEX]]="female",0,1)</f>
        <v>0</v>
      </c>
      <c r="Q2465" t="s">
        <v>29</v>
      </c>
      <c r="R2465">
        <f>IF(Tabla1[[#This Row],[OTHERSONLOAN]]="none",0,IF(Tabla1[[#This Row],[OTHERSONLOAN]]="co-applicant",1,2))</f>
        <v>0</v>
      </c>
      <c r="S2465">
        <v>3</v>
      </c>
      <c r="T2465" t="s">
        <v>54</v>
      </c>
      <c r="U2465">
        <f>IF(Tabla1[[#This Row],[OWNSPROPERTY]]="unknown",0,IF(Tabla1[[#This Row],[OWNSPROPERTY]]="real_state",1,IF(Tabla1[[#This Row],[OWNSPROPERTY]]="car_other",2,3)))</f>
        <v>0</v>
      </c>
      <c r="V2465">
        <v>46</v>
      </c>
      <c r="W2465" t="s">
        <v>29</v>
      </c>
      <c r="X2465">
        <f>IF(Tabla1[[#This Row],[INSTALLMENTPLANS]]="none",0,IF(Tabla1[[#This Row],[INSTALLMENTPLANS]]="stores",1,2))</f>
        <v>0</v>
      </c>
      <c r="Y2465" t="s">
        <v>60</v>
      </c>
      <c r="Z2465">
        <f>IF(Tabla1[[#This Row],[HOUSING]]="free",0,IF(Tabla1[[#This Row],[HOUSING]]="own",1,2))</f>
        <v>0</v>
      </c>
      <c r="AA2465">
        <v>2</v>
      </c>
      <c r="AB2465" t="s">
        <v>32</v>
      </c>
      <c r="AC2465">
        <f>IF(Tabla1[[#This Row],[JOB]]="unemployed",0,IF(Tabla1[[#This Row],[JOB]]="unskilled",1,IF(Tabla1[[#This Row],[JOB]]="skilled",2,3)))</f>
        <v>2</v>
      </c>
      <c r="AD2465">
        <v>1</v>
      </c>
      <c r="AE2465" t="s">
        <v>29</v>
      </c>
      <c r="AF2465">
        <f>IF(Tabla1[[#This Row],[TELEPHONE]]="none",0,1)</f>
        <v>0</v>
      </c>
      <c r="AG2465" t="s">
        <v>33</v>
      </c>
      <c r="AH2465">
        <f>IF(Tabla1[[#This Row],[FOREIGNWORKER]]="no",0,1)</f>
        <v>1</v>
      </c>
      <c r="AI2465" t="s">
        <v>55</v>
      </c>
      <c r="AJ2465">
        <f>IF(Tabla1[[#This Row],[RISK]]="No Risk",0,1)</f>
        <v>1</v>
      </c>
    </row>
    <row r="2466" spans="1:36" x14ac:dyDescent="0.25">
      <c r="A2466" t="s">
        <v>2536</v>
      </c>
      <c r="B2466" t="s">
        <v>23</v>
      </c>
      <c r="C2466">
        <f>IF(Tabla1[[#This Row],[CHECKINGSTATUS]]="no_checking",0,IF(Tabla1[[#This Row],[CHECKINGSTATUS]]="less_0",1,IF(Tabla1[[#This Row],[CHECKINGSTATUS]]="0_to_200",2,3)))</f>
        <v>2</v>
      </c>
      <c r="D2466">
        <v>14</v>
      </c>
      <c r="E2466" t="s">
        <v>24</v>
      </c>
      <c r="F2466">
        <f>IF(Tabla1[[#This Row],[CREDITHISTORY]]="no_credits",0,IF(Tabla1[[#This Row],[CREDITHISTORY]]="prior_paymentes_delayed",1,IF(Tabla1[[#This Row],[CREDITHISTORY]]="outstanding_credit",2,3)))</f>
        <v>3</v>
      </c>
      <c r="G2466" t="s">
        <v>58</v>
      </c>
      <c r="H24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466">
        <v>678</v>
      </c>
      <c r="J2466" t="s">
        <v>53</v>
      </c>
      <c r="K24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66" t="s">
        <v>62</v>
      </c>
      <c r="M24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66">
        <v>3</v>
      </c>
      <c r="O2466" t="s">
        <v>28</v>
      </c>
      <c r="P2466">
        <f>IF(Tabla1[[#This Row],[SEX]]="female",0,1)</f>
        <v>0</v>
      </c>
      <c r="Q2466" t="s">
        <v>29</v>
      </c>
      <c r="R2466">
        <f>IF(Tabla1[[#This Row],[OTHERSONLOAN]]="none",0,IF(Tabla1[[#This Row],[OTHERSONLOAN]]="co-applicant",1,2))</f>
        <v>0</v>
      </c>
      <c r="S2466">
        <v>3</v>
      </c>
      <c r="T2466" t="s">
        <v>30</v>
      </c>
      <c r="U2466">
        <f>IF(Tabla1[[#This Row],[OWNSPROPERTY]]="unknown",0,IF(Tabla1[[#This Row],[OWNSPROPERTY]]="real_state",1,IF(Tabla1[[#This Row],[OWNSPROPERTY]]="car_other",2,3)))</f>
        <v>3</v>
      </c>
      <c r="V2466">
        <v>38</v>
      </c>
      <c r="W2466" t="s">
        <v>40</v>
      </c>
      <c r="X2466">
        <f>IF(Tabla1[[#This Row],[INSTALLMENTPLANS]]="none",0,IF(Tabla1[[#This Row],[INSTALLMENTPLANS]]="stores",1,2))</f>
        <v>1</v>
      </c>
      <c r="Y2466" t="s">
        <v>72</v>
      </c>
      <c r="Z2466">
        <f>IF(Tabla1[[#This Row],[HOUSING]]="free",0,IF(Tabla1[[#This Row],[HOUSING]]="own",1,2))</f>
        <v>2</v>
      </c>
      <c r="AA2466">
        <v>1</v>
      </c>
      <c r="AB2466" t="s">
        <v>92</v>
      </c>
      <c r="AC2466">
        <f>IF(Tabla1[[#This Row],[JOB]]="unemployed",0,IF(Tabla1[[#This Row],[JOB]]="unskilled",1,IF(Tabla1[[#This Row],[JOB]]="skilled",2,3)))</f>
        <v>1</v>
      </c>
      <c r="AD2466">
        <v>1</v>
      </c>
      <c r="AE2466" t="s">
        <v>29</v>
      </c>
      <c r="AF2466">
        <f>IF(Tabla1[[#This Row],[TELEPHONE]]="none",0,1)</f>
        <v>0</v>
      </c>
      <c r="AG2466" t="s">
        <v>33</v>
      </c>
      <c r="AH2466">
        <f>IF(Tabla1[[#This Row],[FOREIGNWORKER]]="no",0,1)</f>
        <v>1</v>
      </c>
      <c r="AI2466" t="s">
        <v>34</v>
      </c>
      <c r="AJ2466">
        <f>IF(Tabla1[[#This Row],[RISK]]="No Risk",0,1)</f>
        <v>0</v>
      </c>
    </row>
    <row r="2467" spans="1:36" x14ac:dyDescent="0.25">
      <c r="A2467" t="s">
        <v>2537</v>
      </c>
      <c r="B2467" t="s">
        <v>51</v>
      </c>
      <c r="C2467">
        <f>IF(Tabla1[[#This Row],[CHECKINGSTATUS]]="no_checking",0,IF(Tabla1[[#This Row],[CHECKINGSTATUS]]="less_0",1,IF(Tabla1[[#This Row],[CHECKINGSTATUS]]="0_to_200",2,3)))</f>
        <v>0</v>
      </c>
      <c r="D2467">
        <v>29</v>
      </c>
      <c r="E2467" t="s">
        <v>42</v>
      </c>
      <c r="F2467">
        <f>IF(Tabla1[[#This Row],[CREDITHISTORY]]="no_credits",0,IF(Tabla1[[#This Row],[CREDITHISTORY]]="prior_paymentes_delayed",1,IF(Tabla1[[#This Row],[CREDITHISTORY]]="outstanding_credit",2,3)))</f>
        <v>3</v>
      </c>
      <c r="G2467" t="s">
        <v>74</v>
      </c>
      <c r="H24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67">
        <v>5589</v>
      </c>
      <c r="J2467" t="s">
        <v>26</v>
      </c>
      <c r="K24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67" t="s">
        <v>62</v>
      </c>
      <c r="M24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67">
        <v>4</v>
      </c>
      <c r="O2467" t="s">
        <v>44</v>
      </c>
      <c r="P2467">
        <f>IF(Tabla1[[#This Row],[SEX]]="female",0,1)</f>
        <v>1</v>
      </c>
      <c r="Q2467" t="s">
        <v>29</v>
      </c>
      <c r="R2467">
        <f>IF(Tabla1[[#This Row],[OTHERSONLOAN]]="none",0,IF(Tabla1[[#This Row],[OTHERSONLOAN]]="co-applicant",1,2))</f>
        <v>0</v>
      </c>
      <c r="S2467">
        <v>3</v>
      </c>
      <c r="T2467" t="s">
        <v>65</v>
      </c>
      <c r="U2467">
        <f>IF(Tabla1[[#This Row],[OWNSPROPERTY]]="unknown",0,IF(Tabla1[[#This Row],[OWNSPROPERTY]]="real_state",1,IF(Tabla1[[#This Row],[OWNSPROPERTY]]="car_other",2,3)))</f>
        <v>2</v>
      </c>
      <c r="V2467">
        <v>44</v>
      </c>
      <c r="W2467" t="s">
        <v>29</v>
      </c>
      <c r="X2467">
        <f>IF(Tabla1[[#This Row],[INSTALLMENTPLANS]]="none",0,IF(Tabla1[[#This Row],[INSTALLMENTPLANS]]="stores",1,2))</f>
        <v>0</v>
      </c>
      <c r="Y2467" t="s">
        <v>31</v>
      </c>
      <c r="Z2467">
        <f>IF(Tabla1[[#This Row],[HOUSING]]="free",0,IF(Tabla1[[#This Row],[HOUSING]]="own",1,2))</f>
        <v>1</v>
      </c>
      <c r="AA2467">
        <v>2</v>
      </c>
      <c r="AB2467" t="s">
        <v>63</v>
      </c>
      <c r="AC2467">
        <f>IF(Tabla1[[#This Row],[JOB]]="unemployed",0,IF(Tabla1[[#This Row],[JOB]]="unskilled",1,IF(Tabla1[[#This Row],[JOB]]="skilled",2,3)))</f>
        <v>3</v>
      </c>
      <c r="AD2467">
        <v>1</v>
      </c>
      <c r="AE2467" t="s">
        <v>33</v>
      </c>
      <c r="AF2467">
        <f>IF(Tabla1[[#This Row],[TELEPHONE]]="none",0,1)</f>
        <v>1</v>
      </c>
      <c r="AG2467" t="s">
        <v>33</v>
      </c>
      <c r="AH2467">
        <f>IF(Tabla1[[#This Row],[FOREIGNWORKER]]="no",0,1)</f>
        <v>1</v>
      </c>
      <c r="AI2467" t="s">
        <v>34</v>
      </c>
      <c r="AJ2467">
        <f>IF(Tabla1[[#This Row],[RISK]]="No Risk",0,1)</f>
        <v>0</v>
      </c>
    </row>
    <row r="2468" spans="1:36" x14ac:dyDescent="0.25">
      <c r="A2468" t="s">
        <v>2538</v>
      </c>
      <c r="B2468" t="s">
        <v>36</v>
      </c>
      <c r="C2468">
        <f>IF(Tabla1[[#This Row],[CHECKINGSTATUS]]="no_checking",0,IF(Tabla1[[#This Row],[CHECKINGSTATUS]]="less_0",1,IF(Tabla1[[#This Row],[CHECKINGSTATUS]]="0_to_200",2,3)))</f>
        <v>1</v>
      </c>
      <c r="D2468">
        <v>8</v>
      </c>
      <c r="E2468" t="s">
        <v>42</v>
      </c>
      <c r="F2468">
        <f>IF(Tabla1[[#This Row],[CREDITHISTORY]]="no_credits",0,IF(Tabla1[[#This Row],[CREDITHISTORY]]="prior_paymentes_delayed",1,IF(Tabla1[[#This Row],[CREDITHISTORY]]="outstanding_credit",2,3)))</f>
        <v>3</v>
      </c>
      <c r="G2468" t="s">
        <v>37</v>
      </c>
      <c r="H24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68">
        <v>250</v>
      </c>
      <c r="J2468" t="s">
        <v>38</v>
      </c>
      <c r="K24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68" t="s">
        <v>27</v>
      </c>
      <c r="M24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68">
        <v>2</v>
      </c>
      <c r="O2468" t="s">
        <v>28</v>
      </c>
      <c r="P2468">
        <f>IF(Tabla1[[#This Row],[SEX]]="female",0,1)</f>
        <v>0</v>
      </c>
      <c r="Q2468" t="s">
        <v>29</v>
      </c>
      <c r="R2468">
        <f>IF(Tabla1[[#This Row],[OTHERSONLOAN]]="none",0,IF(Tabla1[[#This Row],[OTHERSONLOAN]]="co-applicant",1,2))</f>
        <v>0</v>
      </c>
      <c r="S2468">
        <v>3</v>
      </c>
      <c r="T2468" t="s">
        <v>30</v>
      </c>
      <c r="U2468">
        <f>IF(Tabla1[[#This Row],[OWNSPROPERTY]]="unknown",0,IF(Tabla1[[#This Row],[OWNSPROPERTY]]="real_state",1,IF(Tabla1[[#This Row],[OWNSPROPERTY]]="car_other",2,3)))</f>
        <v>3</v>
      </c>
      <c r="V2468">
        <v>19</v>
      </c>
      <c r="W2468" t="s">
        <v>40</v>
      </c>
      <c r="X2468">
        <f>IF(Tabla1[[#This Row],[INSTALLMENTPLANS]]="none",0,IF(Tabla1[[#This Row],[INSTALLMENTPLANS]]="stores",1,2))</f>
        <v>1</v>
      </c>
      <c r="Y2468" t="s">
        <v>31</v>
      </c>
      <c r="Z2468">
        <f>IF(Tabla1[[#This Row],[HOUSING]]="free",0,IF(Tabla1[[#This Row],[HOUSING]]="own",1,2))</f>
        <v>1</v>
      </c>
      <c r="AA2468">
        <v>1</v>
      </c>
      <c r="AB2468" t="s">
        <v>32</v>
      </c>
      <c r="AC2468">
        <f>IF(Tabla1[[#This Row],[JOB]]="unemployed",0,IF(Tabla1[[#This Row],[JOB]]="unskilled",1,IF(Tabla1[[#This Row],[JOB]]="skilled",2,3)))</f>
        <v>2</v>
      </c>
      <c r="AD2468">
        <v>1</v>
      </c>
      <c r="AE2468" t="s">
        <v>33</v>
      </c>
      <c r="AF2468">
        <f>IF(Tabla1[[#This Row],[TELEPHONE]]="none",0,1)</f>
        <v>1</v>
      </c>
      <c r="AG2468" t="s">
        <v>33</v>
      </c>
      <c r="AH2468">
        <f>IF(Tabla1[[#This Row],[FOREIGNWORKER]]="no",0,1)</f>
        <v>1</v>
      </c>
      <c r="AI2468" t="s">
        <v>34</v>
      </c>
      <c r="AJ2468">
        <f>IF(Tabla1[[#This Row],[RISK]]="No Risk",0,1)</f>
        <v>0</v>
      </c>
    </row>
    <row r="2469" spans="1:36" x14ac:dyDescent="0.25">
      <c r="A2469" t="s">
        <v>2539</v>
      </c>
      <c r="B2469" t="s">
        <v>51</v>
      </c>
      <c r="C2469">
        <f>IF(Tabla1[[#This Row],[CHECKINGSTATUS]]="no_checking",0,IF(Tabla1[[#This Row],[CHECKINGSTATUS]]="less_0",1,IF(Tabla1[[#This Row],[CHECKINGSTATUS]]="0_to_200",2,3)))</f>
        <v>0</v>
      </c>
      <c r="D2469">
        <v>36</v>
      </c>
      <c r="E2469" t="s">
        <v>57</v>
      </c>
      <c r="F2469">
        <f>IF(Tabla1[[#This Row],[CREDITHISTORY]]="no_credits",0,IF(Tabla1[[#This Row],[CREDITHISTORY]]="prior_paymentes_delayed",1,IF(Tabla1[[#This Row],[CREDITHISTORY]]="outstanding_credit",2,3)))</f>
        <v>2</v>
      </c>
      <c r="G2469" t="s">
        <v>89</v>
      </c>
      <c r="H24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69">
        <v>6040</v>
      </c>
      <c r="J2469" t="s">
        <v>94</v>
      </c>
      <c r="K24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69" t="s">
        <v>49</v>
      </c>
      <c r="M24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69">
        <v>5</v>
      </c>
      <c r="O2469" t="s">
        <v>44</v>
      </c>
      <c r="P2469">
        <f>IF(Tabla1[[#This Row],[SEX]]="female",0,1)</f>
        <v>1</v>
      </c>
      <c r="Q2469" t="s">
        <v>59</v>
      </c>
      <c r="R2469">
        <f>IF(Tabla1[[#This Row],[OTHERSONLOAN]]="none",0,IF(Tabla1[[#This Row],[OTHERSONLOAN]]="co-applicant",1,2))</f>
        <v>1</v>
      </c>
      <c r="S2469">
        <v>4</v>
      </c>
      <c r="T2469" t="s">
        <v>54</v>
      </c>
      <c r="U2469">
        <f>IF(Tabla1[[#This Row],[OWNSPROPERTY]]="unknown",0,IF(Tabla1[[#This Row],[OWNSPROPERTY]]="real_state",1,IF(Tabla1[[#This Row],[OWNSPROPERTY]]="car_other",2,3)))</f>
        <v>0</v>
      </c>
      <c r="V2469">
        <v>55</v>
      </c>
      <c r="W2469" t="s">
        <v>40</v>
      </c>
      <c r="X2469">
        <f>IF(Tabla1[[#This Row],[INSTALLMENTPLANS]]="none",0,IF(Tabla1[[#This Row],[INSTALLMENTPLANS]]="stores",1,2))</f>
        <v>1</v>
      </c>
      <c r="Y2469" t="s">
        <v>31</v>
      </c>
      <c r="Z2469">
        <f>IF(Tabla1[[#This Row],[HOUSING]]="free",0,IF(Tabla1[[#This Row],[HOUSING]]="own",1,2))</f>
        <v>1</v>
      </c>
      <c r="AA2469">
        <v>2</v>
      </c>
      <c r="AB2469" t="s">
        <v>92</v>
      </c>
      <c r="AC2469">
        <f>IF(Tabla1[[#This Row],[JOB]]="unemployed",0,IF(Tabla1[[#This Row],[JOB]]="unskilled",1,IF(Tabla1[[#This Row],[JOB]]="skilled",2,3)))</f>
        <v>1</v>
      </c>
      <c r="AD2469">
        <v>2</v>
      </c>
      <c r="AE2469" t="s">
        <v>33</v>
      </c>
      <c r="AF2469">
        <f>IF(Tabla1[[#This Row],[TELEPHONE]]="none",0,1)</f>
        <v>1</v>
      </c>
      <c r="AG2469" t="s">
        <v>33</v>
      </c>
      <c r="AH2469">
        <f>IF(Tabla1[[#This Row],[FOREIGNWORKER]]="no",0,1)</f>
        <v>1</v>
      </c>
      <c r="AI2469" t="s">
        <v>55</v>
      </c>
      <c r="AJ2469">
        <f>IF(Tabla1[[#This Row],[RISK]]="No Risk",0,1)</f>
        <v>1</v>
      </c>
    </row>
    <row r="2470" spans="1:36" x14ac:dyDescent="0.25">
      <c r="A2470" t="s">
        <v>2540</v>
      </c>
      <c r="B2470" t="s">
        <v>51</v>
      </c>
      <c r="C2470">
        <f>IF(Tabla1[[#This Row],[CHECKINGSTATUS]]="no_checking",0,IF(Tabla1[[#This Row],[CHECKINGSTATUS]]="less_0",1,IF(Tabla1[[#This Row],[CHECKINGSTATUS]]="0_to_200",2,3)))</f>
        <v>0</v>
      </c>
      <c r="D2470">
        <v>23</v>
      </c>
      <c r="E2470" t="s">
        <v>57</v>
      </c>
      <c r="F2470">
        <f>IF(Tabla1[[#This Row],[CREDITHISTORY]]="no_credits",0,IF(Tabla1[[#This Row],[CREDITHISTORY]]="prior_paymentes_delayed",1,IF(Tabla1[[#This Row],[CREDITHISTORY]]="outstanding_credit",2,3)))</f>
        <v>2</v>
      </c>
      <c r="G2470" t="s">
        <v>82</v>
      </c>
      <c r="H24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70">
        <v>3355</v>
      </c>
      <c r="J2470" t="s">
        <v>53</v>
      </c>
      <c r="K24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70" t="s">
        <v>39</v>
      </c>
      <c r="M24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70">
        <v>4</v>
      </c>
      <c r="O2470" t="s">
        <v>28</v>
      </c>
      <c r="P2470">
        <f>IF(Tabla1[[#This Row],[SEX]]="female",0,1)</f>
        <v>0</v>
      </c>
      <c r="Q2470" t="s">
        <v>29</v>
      </c>
      <c r="R2470">
        <f>IF(Tabla1[[#This Row],[OTHERSONLOAN]]="none",0,IF(Tabla1[[#This Row],[OTHERSONLOAN]]="co-applicant",1,2))</f>
        <v>0</v>
      </c>
      <c r="S2470">
        <v>4</v>
      </c>
      <c r="T2470" t="s">
        <v>65</v>
      </c>
      <c r="U2470">
        <f>IF(Tabla1[[#This Row],[OWNSPROPERTY]]="unknown",0,IF(Tabla1[[#This Row],[OWNSPROPERTY]]="real_state",1,IF(Tabla1[[#This Row],[OWNSPROPERTY]]="car_other",2,3)))</f>
        <v>2</v>
      </c>
      <c r="V2470">
        <v>48</v>
      </c>
      <c r="W2470" t="s">
        <v>40</v>
      </c>
      <c r="X2470">
        <f>IF(Tabla1[[#This Row],[INSTALLMENTPLANS]]="none",0,IF(Tabla1[[#This Row],[INSTALLMENTPLANS]]="stores",1,2))</f>
        <v>1</v>
      </c>
      <c r="Y2470" t="s">
        <v>31</v>
      </c>
      <c r="Z2470">
        <f>IF(Tabla1[[#This Row],[HOUSING]]="free",0,IF(Tabla1[[#This Row],[HOUSING]]="own",1,2))</f>
        <v>1</v>
      </c>
      <c r="AA2470">
        <v>2</v>
      </c>
      <c r="AB2470" t="s">
        <v>32</v>
      </c>
      <c r="AC2470">
        <f>IF(Tabla1[[#This Row],[JOB]]="unemployed",0,IF(Tabla1[[#This Row],[JOB]]="unskilled",1,IF(Tabla1[[#This Row],[JOB]]="skilled",2,3)))</f>
        <v>2</v>
      </c>
      <c r="AD2470">
        <v>1</v>
      </c>
      <c r="AE2470" t="s">
        <v>33</v>
      </c>
      <c r="AF2470">
        <f>IF(Tabla1[[#This Row],[TELEPHONE]]="none",0,1)</f>
        <v>1</v>
      </c>
      <c r="AG2470" t="s">
        <v>33</v>
      </c>
      <c r="AH2470">
        <f>IF(Tabla1[[#This Row],[FOREIGNWORKER]]="no",0,1)</f>
        <v>1</v>
      </c>
      <c r="AI2470" t="s">
        <v>34</v>
      </c>
      <c r="AJ2470">
        <f>IF(Tabla1[[#This Row],[RISK]]="No Risk",0,1)</f>
        <v>0</v>
      </c>
    </row>
    <row r="2471" spans="1:36" x14ac:dyDescent="0.25">
      <c r="A2471" t="s">
        <v>2541</v>
      </c>
      <c r="B2471" t="s">
        <v>51</v>
      </c>
      <c r="C2471">
        <f>IF(Tabla1[[#This Row],[CHECKINGSTATUS]]="no_checking",0,IF(Tabla1[[#This Row],[CHECKINGSTATUS]]="less_0",1,IF(Tabla1[[#This Row],[CHECKINGSTATUS]]="0_to_200",2,3)))</f>
        <v>0</v>
      </c>
      <c r="D2471">
        <v>30</v>
      </c>
      <c r="E2471" t="s">
        <v>42</v>
      </c>
      <c r="F2471">
        <f>IF(Tabla1[[#This Row],[CREDITHISTORY]]="no_credits",0,IF(Tabla1[[#This Row],[CREDITHISTORY]]="prior_paymentes_delayed",1,IF(Tabla1[[#This Row],[CREDITHISTORY]]="outstanding_credit",2,3)))</f>
        <v>3</v>
      </c>
      <c r="G2471" t="s">
        <v>74</v>
      </c>
      <c r="H24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71">
        <v>4420</v>
      </c>
      <c r="J2471" t="s">
        <v>94</v>
      </c>
      <c r="K247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71" t="s">
        <v>39</v>
      </c>
      <c r="M24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71">
        <v>3</v>
      </c>
      <c r="O2471" t="s">
        <v>44</v>
      </c>
      <c r="P2471">
        <f>IF(Tabla1[[#This Row],[SEX]]="female",0,1)</f>
        <v>1</v>
      </c>
      <c r="Q2471" t="s">
        <v>29</v>
      </c>
      <c r="R2471">
        <f>IF(Tabla1[[#This Row],[OTHERSONLOAN]]="none",0,IF(Tabla1[[#This Row],[OTHERSONLOAN]]="co-applicant",1,2))</f>
        <v>0</v>
      </c>
      <c r="S2471">
        <v>3</v>
      </c>
      <c r="T2471" t="s">
        <v>65</v>
      </c>
      <c r="U2471">
        <f>IF(Tabla1[[#This Row],[OWNSPROPERTY]]="unknown",0,IF(Tabla1[[#This Row],[OWNSPROPERTY]]="real_state",1,IF(Tabla1[[#This Row],[OWNSPROPERTY]]="car_other",2,3)))</f>
        <v>2</v>
      </c>
      <c r="V2471">
        <v>43</v>
      </c>
      <c r="W2471" t="s">
        <v>29</v>
      </c>
      <c r="X2471">
        <f>IF(Tabla1[[#This Row],[INSTALLMENTPLANS]]="none",0,IF(Tabla1[[#This Row],[INSTALLMENTPLANS]]="stores",1,2))</f>
        <v>0</v>
      </c>
      <c r="Y2471" t="s">
        <v>60</v>
      </c>
      <c r="Z2471">
        <f>IF(Tabla1[[#This Row],[HOUSING]]="free",0,IF(Tabla1[[#This Row],[HOUSING]]="own",1,2))</f>
        <v>0</v>
      </c>
      <c r="AA2471">
        <v>2</v>
      </c>
      <c r="AB2471" t="s">
        <v>32</v>
      </c>
      <c r="AC2471">
        <f>IF(Tabla1[[#This Row],[JOB]]="unemployed",0,IF(Tabla1[[#This Row],[JOB]]="unskilled",1,IF(Tabla1[[#This Row],[JOB]]="skilled",2,3)))</f>
        <v>2</v>
      </c>
      <c r="AD2471">
        <v>1</v>
      </c>
      <c r="AE2471" t="s">
        <v>33</v>
      </c>
      <c r="AF2471">
        <f>IF(Tabla1[[#This Row],[TELEPHONE]]="none",0,1)</f>
        <v>1</v>
      </c>
      <c r="AG2471" t="s">
        <v>33</v>
      </c>
      <c r="AH2471">
        <f>IF(Tabla1[[#This Row],[FOREIGNWORKER]]="no",0,1)</f>
        <v>1</v>
      </c>
      <c r="AI2471" t="s">
        <v>34</v>
      </c>
      <c r="AJ2471">
        <f>IF(Tabla1[[#This Row],[RISK]]="No Risk",0,1)</f>
        <v>0</v>
      </c>
    </row>
    <row r="2472" spans="1:36" x14ac:dyDescent="0.25">
      <c r="A2472" t="s">
        <v>2542</v>
      </c>
      <c r="B2472" t="s">
        <v>51</v>
      </c>
      <c r="C2472">
        <f>IF(Tabla1[[#This Row],[CHECKINGSTATUS]]="no_checking",0,IF(Tabla1[[#This Row],[CHECKINGSTATUS]]="less_0",1,IF(Tabla1[[#This Row],[CHECKINGSTATUS]]="0_to_200",2,3)))</f>
        <v>0</v>
      </c>
      <c r="D2472">
        <v>21</v>
      </c>
      <c r="E2472" t="s">
        <v>24</v>
      </c>
      <c r="F2472">
        <f>IF(Tabla1[[#This Row],[CREDITHISTORY]]="no_credits",0,IF(Tabla1[[#This Row],[CREDITHISTORY]]="prior_paymentes_delayed",1,IF(Tabla1[[#This Row],[CREDITHISTORY]]="outstanding_credit",2,3)))</f>
        <v>3</v>
      </c>
      <c r="G2472" t="s">
        <v>74</v>
      </c>
      <c r="H24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72">
        <v>6850</v>
      </c>
      <c r="J2472" t="s">
        <v>94</v>
      </c>
      <c r="K24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72" t="s">
        <v>39</v>
      </c>
      <c r="M24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72">
        <v>3</v>
      </c>
      <c r="O2472" t="s">
        <v>44</v>
      </c>
      <c r="P2472">
        <f>IF(Tabla1[[#This Row],[SEX]]="female",0,1)</f>
        <v>1</v>
      </c>
      <c r="Q2472" t="s">
        <v>29</v>
      </c>
      <c r="R2472">
        <f>IF(Tabla1[[#This Row],[OTHERSONLOAN]]="none",0,IF(Tabla1[[#This Row],[OTHERSONLOAN]]="co-applicant",1,2))</f>
        <v>0</v>
      </c>
      <c r="S2472">
        <v>4</v>
      </c>
      <c r="T2472" t="s">
        <v>54</v>
      </c>
      <c r="U2472">
        <f>IF(Tabla1[[#This Row],[OWNSPROPERTY]]="unknown",0,IF(Tabla1[[#This Row],[OWNSPROPERTY]]="real_state",1,IF(Tabla1[[#This Row],[OWNSPROPERTY]]="car_other",2,3)))</f>
        <v>0</v>
      </c>
      <c r="V2472">
        <v>32</v>
      </c>
      <c r="W2472" t="s">
        <v>40</v>
      </c>
      <c r="X2472">
        <f>IF(Tabla1[[#This Row],[INSTALLMENTPLANS]]="none",0,IF(Tabla1[[#This Row],[INSTALLMENTPLANS]]="stores",1,2))</f>
        <v>1</v>
      </c>
      <c r="Y2472" t="s">
        <v>31</v>
      </c>
      <c r="Z2472">
        <f>IF(Tabla1[[#This Row],[HOUSING]]="free",0,IF(Tabla1[[#This Row],[HOUSING]]="own",1,2))</f>
        <v>1</v>
      </c>
      <c r="AA2472">
        <v>2</v>
      </c>
      <c r="AB2472" t="s">
        <v>92</v>
      </c>
      <c r="AC2472">
        <f>IF(Tabla1[[#This Row],[JOB]]="unemployed",0,IF(Tabla1[[#This Row],[JOB]]="unskilled",1,IF(Tabla1[[#This Row],[JOB]]="skilled",2,3)))</f>
        <v>1</v>
      </c>
      <c r="AD2472">
        <v>1</v>
      </c>
      <c r="AE2472" t="s">
        <v>33</v>
      </c>
      <c r="AF2472">
        <f>IF(Tabla1[[#This Row],[TELEPHONE]]="none",0,1)</f>
        <v>1</v>
      </c>
      <c r="AG2472" t="s">
        <v>33</v>
      </c>
      <c r="AH2472">
        <f>IF(Tabla1[[#This Row],[FOREIGNWORKER]]="no",0,1)</f>
        <v>1</v>
      </c>
      <c r="AI2472" t="s">
        <v>34</v>
      </c>
      <c r="AJ2472">
        <f>IF(Tabla1[[#This Row],[RISK]]="No Risk",0,1)</f>
        <v>0</v>
      </c>
    </row>
    <row r="2473" spans="1:36" x14ac:dyDescent="0.25">
      <c r="A2473" t="s">
        <v>2543</v>
      </c>
      <c r="B2473" t="s">
        <v>51</v>
      </c>
      <c r="C2473">
        <f>IF(Tabla1[[#This Row],[CHECKINGSTATUS]]="no_checking",0,IF(Tabla1[[#This Row],[CHECKINGSTATUS]]="less_0",1,IF(Tabla1[[#This Row],[CHECKINGSTATUS]]="0_to_200",2,3)))</f>
        <v>0</v>
      </c>
      <c r="D2473">
        <v>26</v>
      </c>
      <c r="E2473" t="s">
        <v>42</v>
      </c>
      <c r="F2473">
        <f>IF(Tabla1[[#This Row],[CREDITHISTORY]]="no_credits",0,IF(Tabla1[[#This Row],[CREDITHISTORY]]="prior_paymentes_delayed",1,IF(Tabla1[[#This Row],[CREDITHISTORY]]="outstanding_credit",2,3)))</f>
        <v>3</v>
      </c>
      <c r="G2473" t="s">
        <v>197</v>
      </c>
      <c r="H24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473">
        <v>6202</v>
      </c>
      <c r="J2473" t="s">
        <v>94</v>
      </c>
      <c r="K24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73" t="s">
        <v>62</v>
      </c>
      <c r="M24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73">
        <v>3</v>
      </c>
      <c r="O2473" t="s">
        <v>44</v>
      </c>
      <c r="P2473">
        <f>IF(Tabla1[[#This Row],[SEX]]="female",0,1)</f>
        <v>1</v>
      </c>
      <c r="Q2473" t="s">
        <v>29</v>
      </c>
      <c r="R2473">
        <f>IF(Tabla1[[#This Row],[OTHERSONLOAN]]="none",0,IF(Tabla1[[#This Row],[OTHERSONLOAN]]="co-applicant",1,2))</f>
        <v>0</v>
      </c>
      <c r="S2473">
        <v>4</v>
      </c>
      <c r="T2473" t="s">
        <v>30</v>
      </c>
      <c r="U2473">
        <f>IF(Tabla1[[#This Row],[OWNSPROPERTY]]="unknown",0,IF(Tabla1[[#This Row],[OWNSPROPERTY]]="real_state",1,IF(Tabla1[[#This Row],[OWNSPROPERTY]]="car_other",2,3)))</f>
        <v>3</v>
      </c>
      <c r="V2473">
        <v>37</v>
      </c>
      <c r="W2473" t="s">
        <v>29</v>
      </c>
      <c r="X2473">
        <f>IF(Tabla1[[#This Row],[INSTALLMENTPLANS]]="none",0,IF(Tabla1[[#This Row],[INSTALLMENTPLANS]]="stores",1,2))</f>
        <v>0</v>
      </c>
      <c r="Y2473" t="s">
        <v>31</v>
      </c>
      <c r="Z2473">
        <f>IF(Tabla1[[#This Row],[HOUSING]]="free",0,IF(Tabla1[[#This Row],[HOUSING]]="own",1,2))</f>
        <v>1</v>
      </c>
      <c r="AA2473">
        <v>2</v>
      </c>
      <c r="AB2473" t="s">
        <v>63</v>
      </c>
      <c r="AC2473">
        <f>IF(Tabla1[[#This Row],[JOB]]="unemployed",0,IF(Tabla1[[#This Row],[JOB]]="unskilled",1,IF(Tabla1[[#This Row],[JOB]]="skilled",2,3)))</f>
        <v>3</v>
      </c>
      <c r="AD2473">
        <v>1</v>
      </c>
      <c r="AE2473" t="s">
        <v>29</v>
      </c>
      <c r="AF2473">
        <f>IF(Tabla1[[#This Row],[TELEPHONE]]="none",0,1)</f>
        <v>0</v>
      </c>
      <c r="AG2473" t="s">
        <v>33</v>
      </c>
      <c r="AH2473">
        <f>IF(Tabla1[[#This Row],[FOREIGNWORKER]]="no",0,1)</f>
        <v>1</v>
      </c>
      <c r="AI2473" t="s">
        <v>55</v>
      </c>
      <c r="AJ2473">
        <f>IF(Tabla1[[#This Row],[RISK]]="No Risk",0,1)</f>
        <v>1</v>
      </c>
    </row>
    <row r="2474" spans="1:36" x14ac:dyDescent="0.25">
      <c r="A2474" t="s">
        <v>2544</v>
      </c>
      <c r="B2474" t="s">
        <v>36</v>
      </c>
      <c r="C2474">
        <f>IF(Tabla1[[#This Row],[CHECKINGSTATUS]]="no_checking",0,IF(Tabla1[[#This Row],[CHECKINGSTATUS]]="less_0",1,IF(Tabla1[[#This Row],[CHECKINGSTATUS]]="0_to_200",2,3)))</f>
        <v>1</v>
      </c>
      <c r="D2474">
        <v>10</v>
      </c>
      <c r="E2474" t="s">
        <v>70</v>
      </c>
      <c r="F2474">
        <f>IF(Tabla1[[#This Row],[CREDITHISTORY]]="no_credits",0,IF(Tabla1[[#This Row],[CREDITHISTORY]]="prior_paymentes_delayed",1,IF(Tabla1[[#This Row],[CREDITHISTORY]]="outstanding_credit",2,3)))</f>
        <v>3</v>
      </c>
      <c r="G2474" t="s">
        <v>74</v>
      </c>
      <c r="H24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74">
        <v>2323</v>
      </c>
      <c r="J2474" t="s">
        <v>38</v>
      </c>
      <c r="K24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74" t="s">
        <v>27</v>
      </c>
      <c r="M24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74">
        <v>2</v>
      </c>
      <c r="O2474" t="s">
        <v>44</v>
      </c>
      <c r="P2474">
        <f>IF(Tabla1[[#This Row],[SEX]]="female",0,1)</f>
        <v>1</v>
      </c>
      <c r="Q2474" t="s">
        <v>29</v>
      </c>
      <c r="R2474">
        <f>IF(Tabla1[[#This Row],[OTHERSONLOAN]]="none",0,IF(Tabla1[[#This Row],[OTHERSONLOAN]]="co-applicant",1,2))</f>
        <v>0</v>
      </c>
      <c r="S2474">
        <v>3</v>
      </c>
      <c r="T2474" t="s">
        <v>30</v>
      </c>
      <c r="U2474">
        <f>IF(Tabla1[[#This Row],[OWNSPROPERTY]]="unknown",0,IF(Tabla1[[#This Row],[OWNSPROPERTY]]="real_state",1,IF(Tabla1[[#This Row],[OWNSPROPERTY]]="car_other",2,3)))</f>
        <v>3</v>
      </c>
      <c r="V2474">
        <v>19</v>
      </c>
      <c r="W2474" t="s">
        <v>116</v>
      </c>
      <c r="X2474">
        <f>IF(Tabla1[[#This Row],[INSTALLMENTPLANS]]="none",0,IF(Tabla1[[#This Row],[INSTALLMENTPLANS]]="stores",1,2))</f>
        <v>2</v>
      </c>
      <c r="Y2474" t="s">
        <v>72</v>
      </c>
      <c r="Z2474">
        <f>IF(Tabla1[[#This Row],[HOUSING]]="free",0,IF(Tabla1[[#This Row],[HOUSING]]="own",1,2))</f>
        <v>2</v>
      </c>
      <c r="AA2474">
        <v>1</v>
      </c>
      <c r="AB2474" t="s">
        <v>92</v>
      </c>
      <c r="AC2474">
        <f>IF(Tabla1[[#This Row],[JOB]]="unemployed",0,IF(Tabla1[[#This Row],[JOB]]="unskilled",1,IF(Tabla1[[#This Row],[JOB]]="skilled",2,3)))</f>
        <v>1</v>
      </c>
      <c r="AD2474">
        <v>1</v>
      </c>
      <c r="AE2474" t="s">
        <v>29</v>
      </c>
      <c r="AF2474">
        <f>IF(Tabla1[[#This Row],[TELEPHONE]]="none",0,1)</f>
        <v>0</v>
      </c>
      <c r="AG2474" t="s">
        <v>33</v>
      </c>
      <c r="AH2474">
        <f>IF(Tabla1[[#This Row],[FOREIGNWORKER]]="no",0,1)</f>
        <v>1</v>
      </c>
      <c r="AI2474" t="s">
        <v>34</v>
      </c>
      <c r="AJ2474">
        <f>IF(Tabla1[[#This Row],[RISK]]="No Risk",0,1)</f>
        <v>0</v>
      </c>
    </row>
    <row r="2475" spans="1:36" x14ac:dyDescent="0.25">
      <c r="A2475" t="s">
        <v>2545</v>
      </c>
      <c r="B2475" t="s">
        <v>51</v>
      </c>
      <c r="C2475">
        <f>IF(Tabla1[[#This Row],[CHECKINGSTATUS]]="no_checking",0,IF(Tabla1[[#This Row],[CHECKINGSTATUS]]="less_0",1,IF(Tabla1[[#This Row],[CHECKINGSTATUS]]="0_to_200",2,3)))</f>
        <v>0</v>
      </c>
      <c r="D2475">
        <v>28</v>
      </c>
      <c r="E2475" t="s">
        <v>42</v>
      </c>
      <c r="F2475">
        <f>IF(Tabla1[[#This Row],[CREDITHISTORY]]="no_credits",0,IF(Tabla1[[#This Row],[CREDITHISTORY]]="prior_paymentes_delayed",1,IF(Tabla1[[#This Row],[CREDITHISTORY]]="outstanding_credit",2,3)))</f>
        <v>3</v>
      </c>
      <c r="G2475" t="s">
        <v>89</v>
      </c>
      <c r="H24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75">
        <v>6858</v>
      </c>
      <c r="J2475" t="s">
        <v>26</v>
      </c>
      <c r="K24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75" t="s">
        <v>39</v>
      </c>
      <c r="M24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75">
        <v>4</v>
      </c>
      <c r="O2475" t="s">
        <v>44</v>
      </c>
      <c r="P2475">
        <f>IF(Tabla1[[#This Row],[SEX]]="female",0,1)</f>
        <v>1</v>
      </c>
      <c r="Q2475" t="s">
        <v>29</v>
      </c>
      <c r="R2475">
        <f>IF(Tabla1[[#This Row],[OTHERSONLOAN]]="none",0,IF(Tabla1[[#This Row],[OTHERSONLOAN]]="co-applicant",1,2))</f>
        <v>0</v>
      </c>
      <c r="S2475">
        <v>3</v>
      </c>
      <c r="T2475" t="s">
        <v>54</v>
      </c>
      <c r="U2475">
        <f>IF(Tabla1[[#This Row],[OWNSPROPERTY]]="unknown",0,IF(Tabla1[[#This Row],[OWNSPROPERTY]]="real_state",1,IF(Tabla1[[#This Row],[OWNSPROPERTY]]="car_other",2,3)))</f>
        <v>0</v>
      </c>
      <c r="V2475">
        <v>40</v>
      </c>
      <c r="W2475" t="s">
        <v>40</v>
      </c>
      <c r="X2475">
        <f>IF(Tabla1[[#This Row],[INSTALLMENTPLANS]]="none",0,IF(Tabla1[[#This Row],[INSTALLMENTPLANS]]="stores",1,2))</f>
        <v>1</v>
      </c>
      <c r="Y2475" t="s">
        <v>72</v>
      </c>
      <c r="Z2475">
        <f>IF(Tabla1[[#This Row],[HOUSING]]="free",0,IF(Tabla1[[#This Row],[HOUSING]]="own",1,2))</f>
        <v>2</v>
      </c>
      <c r="AA2475">
        <v>1</v>
      </c>
      <c r="AB2475" t="s">
        <v>92</v>
      </c>
      <c r="AC2475">
        <f>IF(Tabla1[[#This Row],[JOB]]="unemployed",0,IF(Tabla1[[#This Row],[JOB]]="unskilled",1,IF(Tabla1[[#This Row],[JOB]]="skilled",2,3)))</f>
        <v>1</v>
      </c>
      <c r="AD2475">
        <v>1</v>
      </c>
      <c r="AE2475" t="s">
        <v>29</v>
      </c>
      <c r="AF2475">
        <f>IF(Tabla1[[#This Row],[TELEPHONE]]="none",0,1)</f>
        <v>0</v>
      </c>
      <c r="AG2475" t="s">
        <v>33</v>
      </c>
      <c r="AH2475">
        <f>IF(Tabla1[[#This Row],[FOREIGNWORKER]]="no",0,1)</f>
        <v>1</v>
      </c>
      <c r="AI2475" t="s">
        <v>55</v>
      </c>
      <c r="AJ2475">
        <f>IF(Tabla1[[#This Row],[RISK]]="No Risk",0,1)</f>
        <v>1</v>
      </c>
    </row>
    <row r="2476" spans="1:36" x14ac:dyDescent="0.25">
      <c r="A2476" t="s">
        <v>2546</v>
      </c>
      <c r="B2476" t="s">
        <v>51</v>
      </c>
      <c r="C2476">
        <f>IF(Tabla1[[#This Row],[CHECKINGSTATUS]]="no_checking",0,IF(Tabla1[[#This Row],[CHECKINGSTATUS]]="less_0",1,IF(Tabla1[[#This Row],[CHECKINGSTATUS]]="0_to_200",2,3)))</f>
        <v>0</v>
      </c>
      <c r="D2476">
        <v>12</v>
      </c>
      <c r="E2476" t="s">
        <v>57</v>
      </c>
      <c r="F2476">
        <f>IF(Tabla1[[#This Row],[CREDITHISTORY]]="no_credits",0,IF(Tabla1[[#This Row],[CREDITHISTORY]]="prior_paymentes_delayed",1,IF(Tabla1[[#This Row],[CREDITHISTORY]]="outstanding_credit",2,3)))</f>
        <v>2</v>
      </c>
      <c r="G2476" t="s">
        <v>197</v>
      </c>
      <c r="H24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476">
        <v>3223</v>
      </c>
      <c r="J2476" t="s">
        <v>54</v>
      </c>
      <c r="K24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76" t="s">
        <v>39</v>
      </c>
      <c r="M24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76">
        <v>4</v>
      </c>
      <c r="O2476" t="s">
        <v>44</v>
      </c>
      <c r="P2476">
        <f>IF(Tabla1[[#This Row],[SEX]]="female",0,1)</f>
        <v>1</v>
      </c>
      <c r="Q2476" t="s">
        <v>29</v>
      </c>
      <c r="R2476">
        <f>IF(Tabla1[[#This Row],[OTHERSONLOAN]]="none",0,IF(Tabla1[[#This Row],[OTHERSONLOAN]]="co-applicant",1,2))</f>
        <v>0</v>
      </c>
      <c r="S2476">
        <v>3</v>
      </c>
      <c r="T2476" t="s">
        <v>65</v>
      </c>
      <c r="U2476">
        <f>IF(Tabla1[[#This Row],[OWNSPROPERTY]]="unknown",0,IF(Tabla1[[#This Row],[OWNSPROPERTY]]="real_state",1,IF(Tabla1[[#This Row],[OWNSPROPERTY]]="car_other",2,3)))</f>
        <v>2</v>
      </c>
      <c r="V2476">
        <v>35</v>
      </c>
      <c r="W2476" t="s">
        <v>29</v>
      </c>
      <c r="X2476">
        <f>IF(Tabla1[[#This Row],[INSTALLMENTPLANS]]="none",0,IF(Tabla1[[#This Row],[INSTALLMENTPLANS]]="stores",1,2))</f>
        <v>0</v>
      </c>
      <c r="Y2476" t="s">
        <v>72</v>
      </c>
      <c r="Z2476">
        <f>IF(Tabla1[[#This Row],[HOUSING]]="free",0,IF(Tabla1[[#This Row],[HOUSING]]="own",1,2))</f>
        <v>2</v>
      </c>
      <c r="AA2476">
        <v>1</v>
      </c>
      <c r="AB2476" t="s">
        <v>63</v>
      </c>
      <c r="AC2476">
        <f>IF(Tabla1[[#This Row],[JOB]]="unemployed",0,IF(Tabla1[[#This Row],[JOB]]="unskilled",1,IF(Tabla1[[#This Row],[JOB]]="skilled",2,3)))</f>
        <v>3</v>
      </c>
      <c r="AD2476">
        <v>1</v>
      </c>
      <c r="AE2476" t="s">
        <v>29</v>
      </c>
      <c r="AF2476">
        <f>IF(Tabla1[[#This Row],[TELEPHONE]]="none",0,1)</f>
        <v>0</v>
      </c>
      <c r="AG2476" t="s">
        <v>33</v>
      </c>
      <c r="AH2476">
        <f>IF(Tabla1[[#This Row],[FOREIGNWORKER]]="no",0,1)</f>
        <v>1</v>
      </c>
      <c r="AI2476" t="s">
        <v>34</v>
      </c>
      <c r="AJ2476">
        <f>IF(Tabla1[[#This Row],[RISK]]="No Risk",0,1)</f>
        <v>0</v>
      </c>
    </row>
    <row r="2477" spans="1:36" x14ac:dyDescent="0.25">
      <c r="A2477" t="s">
        <v>2547</v>
      </c>
      <c r="B2477" t="s">
        <v>36</v>
      </c>
      <c r="C2477">
        <f>IF(Tabla1[[#This Row],[CHECKINGSTATUS]]="no_checking",0,IF(Tabla1[[#This Row],[CHECKINGSTATUS]]="less_0",1,IF(Tabla1[[#This Row],[CHECKINGSTATUS]]="0_to_200",2,3)))</f>
        <v>1</v>
      </c>
      <c r="D2477">
        <v>20</v>
      </c>
      <c r="E2477" t="s">
        <v>24</v>
      </c>
      <c r="F2477">
        <f>IF(Tabla1[[#This Row],[CREDITHISTORY]]="no_credits",0,IF(Tabla1[[#This Row],[CREDITHISTORY]]="prior_paymentes_delayed",1,IF(Tabla1[[#This Row],[CREDITHISTORY]]="outstanding_credit",2,3)))</f>
        <v>3</v>
      </c>
      <c r="G2477" t="s">
        <v>37</v>
      </c>
      <c r="H24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77">
        <v>1051</v>
      </c>
      <c r="J2477" t="s">
        <v>26</v>
      </c>
      <c r="K247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77" t="s">
        <v>62</v>
      </c>
      <c r="M24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77">
        <v>3</v>
      </c>
      <c r="O2477" t="s">
        <v>28</v>
      </c>
      <c r="P2477">
        <f>IF(Tabla1[[#This Row],[SEX]]="female",0,1)</f>
        <v>0</v>
      </c>
      <c r="Q2477" t="s">
        <v>29</v>
      </c>
      <c r="R2477">
        <f>IF(Tabla1[[#This Row],[OTHERSONLOAN]]="none",0,IF(Tabla1[[#This Row],[OTHERSONLOAN]]="co-applicant",1,2))</f>
        <v>0</v>
      </c>
      <c r="S2477">
        <v>3</v>
      </c>
      <c r="T2477" t="s">
        <v>65</v>
      </c>
      <c r="U2477">
        <f>IF(Tabla1[[#This Row],[OWNSPROPERTY]]="unknown",0,IF(Tabla1[[#This Row],[OWNSPROPERTY]]="real_state",1,IF(Tabla1[[#This Row],[OWNSPROPERTY]]="car_other",2,3)))</f>
        <v>2</v>
      </c>
      <c r="V2477">
        <v>39</v>
      </c>
      <c r="W2477" t="s">
        <v>40</v>
      </c>
      <c r="X2477">
        <f>IF(Tabla1[[#This Row],[INSTALLMENTPLANS]]="none",0,IF(Tabla1[[#This Row],[INSTALLMENTPLANS]]="stores",1,2))</f>
        <v>1</v>
      </c>
      <c r="Y2477" t="s">
        <v>31</v>
      </c>
      <c r="Z2477">
        <f>IF(Tabla1[[#This Row],[HOUSING]]="free",0,IF(Tabla1[[#This Row],[HOUSING]]="own",1,2))</f>
        <v>1</v>
      </c>
      <c r="AA2477">
        <v>2</v>
      </c>
      <c r="AB2477" t="s">
        <v>32</v>
      </c>
      <c r="AC2477">
        <f>IF(Tabla1[[#This Row],[JOB]]="unemployed",0,IF(Tabla1[[#This Row],[JOB]]="unskilled",1,IF(Tabla1[[#This Row],[JOB]]="skilled",2,3)))</f>
        <v>2</v>
      </c>
      <c r="AD2477">
        <v>2</v>
      </c>
      <c r="AE2477" t="s">
        <v>33</v>
      </c>
      <c r="AF2477">
        <f>IF(Tabla1[[#This Row],[TELEPHONE]]="none",0,1)</f>
        <v>1</v>
      </c>
      <c r="AG2477" t="s">
        <v>33</v>
      </c>
      <c r="AH2477">
        <f>IF(Tabla1[[#This Row],[FOREIGNWORKER]]="no",0,1)</f>
        <v>1</v>
      </c>
      <c r="AI2477" t="s">
        <v>34</v>
      </c>
      <c r="AJ2477">
        <f>IF(Tabla1[[#This Row],[RISK]]="No Risk",0,1)</f>
        <v>0</v>
      </c>
    </row>
    <row r="2478" spans="1:36" x14ac:dyDescent="0.25">
      <c r="A2478" t="s">
        <v>2548</v>
      </c>
      <c r="B2478" t="s">
        <v>51</v>
      </c>
      <c r="C2478">
        <f>IF(Tabla1[[#This Row],[CHECKINGSTATUS]]="no_checking",0,IF(Tabla1[[#This Row],[CHECKINGSTATUS]]="less_0",1,IF(Tabla1[[#This Row],[CHECKINGSTATUS]]="0_to_200",2,3)))</f>
        <v>0</v>
      </c>
      <c r="D2478">
        <v>37</v>
      </c>
      <c r="E2478" t="s">
        <v>42</v>
      </c>
      <c r="F2478">
        <f>IF(Tabla1[[#This Row],[CREDITHISTORY]]="no_credits",0,IF(Tabla1[[#This Row],[CREDITHISTORY]]="prior_paymentes_delayed",1,IF(Tabla1[[#This Row],[CREDITHISTORY]]="outstanding_credit",2,3)))</f>
        <v>3</v>
      </c>
      <c r="G2478" t="s">
        <v>68</v>
      </c>
      <c r="H24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78">
        <v>4522</v>
      </c>
      <c r="J2478" t="s">
        <v>54</v>
      </c>
      <c r="K24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78" t="s">
        <v>62</v>
      </c>
      <c r="M24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78">
        <v>4</v>
      </c>
      <c r="O2478" t="s">
        <v>44</v>
      </c>
      <c r="P2478">
        <f>IF(Tabla1[[#This Row],[SEX]]="female",0,1)</f>
        <v>1</v>
      </c>
      <c r="Q2478" t="s">
        <v>29</v>
      </c>
      <c r="R2478">
        <f>IF(Tabla1[[#This Row],[OTHERSONLOAN]]="none",0,IF(Tabla1[[#This Row],[OTHERSONLOAN]]="co-applicant",1,2))</f>
        <v>0</v>
      </c>
      <c r="S2478">
        <v>3</v>
      </c>
      <c r="T2478" t="s">
        <v>30</v>
      </c>
      <c r="U2478">
        <f>IF(Tabla1[[#This Row],[OWNSPROPERTY]]="unknown",0,IF(Tabla1[[#This Row],[OWNSPROPERTY]]="real_state",1,IF(Tabla1[[#This Row],[OWNSPROPERTY]]="car_other",2,3)))</f>
        <v>3</v>
      </c>
      <c r="V2478">
        <v>40</v>
      </c>
      <c r="W2478" t="s">
        <v>40</v>
      </c>
      <c r="X2478">
        <f>IF(Tabla1[[#This Row],[INSTALLMENTPLANS]]="none",0,IF(Tabla1[[#This Row],[INSTALLMENTPLANS]]="stores",1,2))</f>
        <v>1</v>
      </c>
      <c r="Y2478" t="s">
        <v>72</v>
      </c>
      <c r="Z2478">
        <f>IF(Tabla1[[#This Row],[HOUSING]]="free",0,IF(Tabla1[[#This Row],[HOUSING]]="own",1,2))</f>
        <v>2</v>
      </c>
      <c r="AA2478">
        <v>2</v>
      </c>
      <c r="AB2478" t="s">
        <v>92</v>
      </c>
      <c r="AC2478">
        <f>IF(Tabla1[[#This Row],[JOB]]="unemployed",0,IF(Tabla1[[#This Row],[JOB]]="unskilled",1,IF(Tabla1[[#This Row],[JOB]]="skilled",2,3)))</f>
        <v>1</v>
      </c>
      <c r="AD2478">
        <v>2</v>
      </c>
      <c r="AE2478" t="s">
        <v>29</v>
      </c>
      <c r="AF2478">
        <f>IF(Tabla1[[#This Row],[TELEPHONE]]="none",0,1)</f>
        <v>0</v>
      </c>
      <c r="AG2478" t="s">
        <v>33</v>
      </c>
      <c r="AH2478">
        <f>IF(Tabla1[[#This Row],[FOREIGNWORKER]]="no",0,1)</f>
        <v>1</v>
      </c>
      <c r="AI2478" t="s">
        <v>34</v>
      </c>
      <c r="AJ2478">
        <f>IF(Tabla1[[#This Row],[RISK]]="No Risk",0,1)</f>
        <v>0</v>
      </c>
    </row>
    <row r="2479" spans="1:36" x14ac:dyDescent="0.25">
      <c r="A2479" t="s">
        <v>2549</v>
      </c>
      <c r="B2479" t="s">
        <v>23</v>
      </c>
      <c r="C2479">
        <f>IF(Tabla1[[#This Row],[CHECKINGSTATUS]]="no_checking",0,IF(Tabla1[[#This Row],[CHECKINGSTATUS]]="less_0",1,IF(Tabla1[[#This Row],[CHECKINGSTATUS]]="0_to_200",2,3)))</f>
        <v>2</v>
      </c>
      <c r="D2479">
        <v>15</v>
      </c>
      <c r="E2479" t="s">
        <v>42</v>
      </c>
      <c r="F2479">
        <f>IF(Tabla1[[#This Row],[CREDITHISTORY]]="no_credits",0,IF(Tabla1[[#This Row],[CREDITHISTORY]]="prior_paymentes_delayed",1,IF(Tabla1[[#This Row],[CREDITHISTORY]]="outstanding_credit",2,3)))</f>
        <v>3</v>
      </c>
      <c r="G2479" t="s">
        <v>43</v>
      </c>
      <c r="H24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79">
        <v>2264</v>
      </c>
      <c r="J2479" t="s">
        <v>94</v>
      </c>
      <c r="K24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79" t="s">
        <v>39</v>
      </c>
      <c r="M24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79">
        <v>3</v>
      </c>
      <c r="O2479" t="s">
        <v>28</v>
      </c>
      <c r="P2479">
        <f>IF(Tabla1[[#This Row],[SEX]]="female",0,1)</f>
        <v>0</v>
      </c>
      <c r="Q2479" t="s">
        <v>29</v>
      </c>
      <c r="R2479">
        <f>IF(Tabla1[[#This Row],[OTHERSONLOAN]]="none",0,IF(Tabla1[[#This Row],[OTHERSONLOAN]]="co-applicant",1,2))</f>
        <v>0</v>
      </c>
      <c r="S2479">
        <v>3</v>
      </c>
      <c r="T2479" t="s">
        <v>45</v>
      </c>
      <c r="U2479">
        <f>IF(Tabla1[[#This Row],[OWNSPROPERTY]]="unknown",0,IF(Tabla1[[#This Row],[OWNSPROPERTY]]="real_state",1,IF(Tabla1[[#This Row],[OWNSPROPERTY]]="car_other",2,3)))</f>
        <v>3</v>
      </c>
      <c r="V2479">
        <v>42</v>
      </c>
      <c r="W2479" t="s">
        <v>29</v>
      </c>
      <c r="X2479">
        <f>IF(Tabla1[[#This Row],[INSTALLMENTPLANS]]="none",0,IF(Tabla1[[#This Row],[INSTALLMENTPLANS]]="stores",1,2))</f>
        <v>0</v>
      </c>
      <c r="Y2479" t="s">
        <v>31</v>
      </c>
      <c r="Z2479">
        <f>IF(Tabla1[[#This Row],[HOUSING]]="free",0,IF(Tabla1[[#This Row],[HOUSING]]="own",1,2))</f>
        <v>1</v>
      </c>
      <c r="AA2479">
        <v>2</v>
      </c>
      <c r="AB2479" t="s">
        <v>32</v>
      </c>
      <c r="AC2479">
        <f>IF(Tabla1[[#This Row],[JOB]]="unemployed",0,IF(Tabla1[[#This Row],[JOB]]="unskilled",1,IF(Tabla1[[#This Row],[JOB]]="skilled",2,3)))</f>
        <v>2</v>
      </c>
      <c r="AD2479">
        <v>1</v>
      </c>
      <c r="AE2479" t="s">
        <v>29</v>
      </c>
      <c r="AF2479">
        <f>IF(Tabla1[[#This Row],[TELEPHONE]]="none",0,1)</f>
        <v>0</v>
      </c>
      <c r="AG2479" t="s">
        <v>33</v>
      </c>
      <c r="AH2479">
        <f>IF(Tabla1[[#This Row],[FOREIGNWORKER]]="no",0,1)</f>
        <v>1</v>
      </c>
      <c r="AI2479" t="s">
        <v>34</v>
      </c>
      <c r="AJ2479">
        <f>IF(Tabla1[[#This Row],[RISK]]="No Risk",0,1)</f>
        <v>0</v>
      </c>
    </row>
    <row r="2480" spans="1:36" x14ac:dyDescent="0.25">
      <c r="A2480" t="s">
        <v>2550</v>
      </c>
      <c r="B2480" t="s">
        <v>51</v>
      </c>
      <c r="C2480">
        <f>IF(Tabla1[[#This Row],[CHECKINGSTATUS]]="no_checking",0,IF(Tabla1[[#This Row],[CHECKINGSTATUS]]="less_0",1,IF(Tabla1[[#This Row],[CHECKINGSTATUS]]="0_to_200",2,3)))</f>
        <v>0</v>
      </c>
      <c r="D2480">
        <v>38</v>
      </c>
      <c r="E2480" t="s">
        <v>42</v>
      </c>
      <c r="F2480">
        <f>IF(Tabla1[[#This Row],[CREDITHISTORY]]="no_credits",0,IF(Tabla1[[#This Row],[CREDITHISTORY]]="prior_paymentes_delayed",1,IF(Tabla1[[#This Row],[CREDITHISTORY]]="outstanding_credit",2,3)))</f>
        <v>3</v>
      </c>
      <c r="G2480" t="s">
        <v>82</v>
      </c>
      <c r="H24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80">
        <v>3094</v>
      </c>
      <c r="J2480" t="s">
        <v>53</v>
      </c>
      <c r="K24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80" t="s">
        <v>49</v>
      </c>
      <c r="M248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480">
        <v>3</v>
      </c>
      <c r="O2480" t="s">
        <v>44</v>
      </c>
      <c r="P2480">
        <f>IF(Tabla1[[#This Row],[SEX]]="female",0,1)</f>
        <v>1</v>
      </c>
      <c r="Q2480" t="s">
        <v>29</v>
      </c>
      <c r="R2480">
        <f>IF(Tabla1[[#This Row],[OTHERSONLOAN]]="none",0,IF(Tabla1[[#This Row],[OTHERSONLOAN]]="co-applicant",1,2))</f>
        <v>0</v>
      </c>
      <c r="S2480">
        <v>3</v>
      </c>
      <c r="T2480" t="s">
        <v>30</v>
      </c>
      <c r="U2480">
        <f>IF(Tabla1[[#This Row],[OWNSPROPERTY]]="unknown",0,IF(Tabla1[[#This Row],[OWNSPROPERTY]]="real_state",1,IF(Tabla1[[#This Row],[OWNSPROPERTY]]="car_other",2,3)))</f>
        <v>3</v>
      </c>
      <c r="V2480">
        <v>39</v>
      </c>
      <c r="W2480" t="s">
        <v>29</v>
      </c>
      <c r="X2480">
        <f>IF(Tabla1[[#This Row],[INSTALLMENTPLANS]]="none",0,IF(Tabla1[[#This Row],[INSTALLMENTPLANS]]="stores",1,2))</f>
        <v>0</v>
      </c>
      <c r="Y2480" t="s">
        <v>31</v>
      </c>
      <c r="Z2480">
        <f>IF(Tabla1[[#This Row],[HOUSING]]="free",0,IF(Tabla1[[#This Row],[HOUSING]]="own",1,2))</f>
        <v>1</v>
      </c>
      <c r="AA2480">
        <v>1</v>
      </c>
      <c r="AB2480" t="s">
        <v>32</v>
      </c>
      <c r="AC2480">
        <f>IF(Tabla1[[#This Row],[JOB]]="unemployed",0,IF(Tabla1[[#This Row],[JOB]]="unskilled",1,IF(Tabla1[[#This Row],[JOB]]="skilled",2,3)))</f>
        <v>2</v>
      </c>
      <c r="AD2480">
        <v>1</v>
      </c>
      <c r="AE2480" t="s">
        <v>33</v>
      </c>
      <c r="AF2480">
        <f>IF(Tabla1[[#This Row],[TELEPHONE]]="none",0,1)</f>
        <v>1</v>
      </c>
      <c r="AG2480" t="s">
        <v>33</v>
      </c>
      <c r="AH2480">
        <f>IF(Tabla1[[#This Row],[FOREIGNWORKER]]="no",0,1)</f>
        <v>1</v>
      </c>
      <c r="AI2480" t="s">
        <v>55</v>
      </c>
      <c r="AJ2480">
        <f>IF(Tabla1[[#This Row],[RISK]]="No Risk",0,1)</f>
        <v>1</v>
      </c>
    </row>
    <row r="2481" spans="1:36" x14ac:dyDescent="0.25">
      <c r="A2481" t="s">
        <v>2551</v>
      </c>
      <c r="B2481" t="s">
        <v>36</v>
      </c>
      <c r="C2481">
        <f>IF(Tabla1[[#This Row],[CHECKINGSTATUS]]="no_checking",0,IF(Tabla1[[#This Row],[CHECKINGSTATUS]]="less_0",1,IF(Tabla1[[#This Row],[CHECKINGSTATUS]]="0_to_200",2,3)))</f>
        <v>1</v>
      </c>
      <c r="D2481">
        <v>21</v>
      </c>
      <c r="E2481" t="s">
        <v>24</v>
      </c>
      <c r="F2481">
        <f>IF(Tabla1[[#This Row],[CREDITHISTORY]]="no_credits",0,IF(Tabla1[[#This Row],[CREDITHISTORY]]="prior_paymentes_delayed",1,IF(Tabla1[[#This Row],[CREDITHISTORY]]="outstanding_credit",2,3)))</f>
        <v>3</v>
      </c>
      <c r="G2481" t="s">
        <v>43</v>
      </c>
      <c r="H24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81">
        <v>2174</v>
      </c>
      <c r="J2481" t="s">
        <v>38</v>
      </c>
      <c r="K24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81" t="s">
        <v>27</v>
      </c>
      <c r="M24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81">
        <v>2</v>
      </c>
      <c r="O2481" t="s">
        <v>28</v>
      </c>
      <c r="P2481">
        <f>IF(Tabla1[[#This Row],[SEX]]="female",0,1)</f>
        <v>0</v>
      </c>
      <c r="Q2481" t="s">
        <v>29</v>
      </c>
      <c r="R2481">
        <f>IF(Tabla1[[#This Row],[OTHERSONLOAN]]="none",0,IF(Tabla1[[#This Row],[OTHERSONLOAN]]="co-applicant",1,2))</f>
        <v>0</v>
      </c>
      <c r="S2481">
        <v>1</v>
      </c>
      <c r="T2481" t="s">
        <v>65</v>
      </c>
      <c r="U2481">
        <f>IF(Tabla1[[#This Row],[OWNSPROPERTY]]="unknown",0,IF(Tabla1[[#This Row],[OWNSPROPERTY]]="real_state",1,IF(Tabla1[[#This Row],[OWNSPROPERTY]]="car_other",2,3)))</f>
        <v>2</v>
      </c>
      <c r="V2481">
        <v>35</v>
      </c>
      <c r="W2481" t="s">
        <v>40</v>
      </c>
      <c r="X2481">
        <f>IF(Tabla1[[#This Row],[INSTALLMENTPLANS]]="none",0,IF(Tabla1[[#This Row],[INSTALLMENTPLANS]]="stores",1,2))</f>
        <v>1</v>
      </c>
      <c r="Y2481" t="s">
        <v>31</v>
      </c>
      <c r="Z2481">
        <f>IF(Tabla1[[#This Row],[HOUSING]]="free",0,IF(Tabla1[[#This Row],[HOUSING]]="own",1,2))</f>
        <v>1</v>
      </c>
      <c r="AA2481">
        <v>1</v>
      </c>
      <c r="AB2481" t="s">
        <v>32</v>
      </c>
      <c r="AC2481">
        <f>IF(Tabla1[[#This Row],[JOB]]="unemployed",0,IF(Tabla1[[#This Row],[JOB]]="unskilled",1,IF(Tabla1[[#This Row],[JOB]]="skilled",2,3)))</f>
        <v>2</v>
      </c>
      <c r="AD2481">
        <v>1</v>
      </c>
      <c r="AE2481" t="s">
        <v>29</v>
      </c>
      <c r="AF2481">
        <f>IF(Tabla1[[#This Row],[TELEPHONE]]="none",0,1)</f>
        <v>0</v>
      </c>
      <c r="AG2481" t="s">
        <v>33</v>
      </c>
      <c r="AH2481">
        <f>IF(Tabla1[[#This Row],[FOREIGNWORKER]]="no",0,1)</f>
        <v>1</v>
      </c>
      <c r="AI2481" t="s">
        <v>34</v>
      </c>
      <c r="AJ2481">
        <f>IF(Tabla1[[#This Row],[RISK]]="No Risk",0,1)</f>
        <v>0</v>
      </c>
    </row>
    <row r="2482" spans="1:36" x14ac:dyDescent="0.25">
      <c r="A2482" t="s">
        <v>2552</v>
      </c>
      <c r="B2482" t="s">
        <v>78</v>
      </c>
      <c r="C2482">
        <f>IF(Tabla1[[#This Row],[CHECKINGSTATUS]]="no_checking",0,IF(Tabla1[[#This Row],[CHECKINGSTATUS]]="less_0",1,IF(Tabla1[[#This Row],[CHECKINGSTATUS]]="0_to_200",2,3)))</f>
        <v>3</v>
      </c>
      <c r="D2482">
        <v>20</v>
      </c>
      <c r="E2482" t="s">
        <v>57</v>
      </c>
      <c r="F2482">
        <f>IF(Tabla1[[#This Row],[CREDITHISTORY]]="no_credits",0,IF(Tabla1[[#This Row],[CREDITHISTORY]]="prior_paymentes_delayed",1,IF(Tabla1[[#This Row],[CREDITHISTORY]]="outstanding_credit",2,3)))</f>
        <v>2</v>
      </c>
      <c r="G2482" t="s">
        <v>68</v>
      </c>
      <c r="H24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82">
        <v>5257</v>
      </c>
      <c r="J2482" t="s">
        <v>54</v>
      </c>
      <c r="K248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82" t="s">
        <v>39</v>
      </c>
      <c r="M24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82">
        <v>3</v>
      </c>
      <c r="O2482" t="s">
        <v>44</v>
      </c>
      <c r="P2482">
        <f>IF(Tabla1[[#This Row],[SEX]]="female",0,1)</f>
        <v>1</v>
      </c>
      <c r="Q2482" t="s">
        <v>29</v>
      </c>
      <c r="R2482">
        <f>IF(Tabla1[[#This Row],[OTHERSONLOAN]]="none",0,IF(Tabla1[[#This Row],[OTHERSONLOAN]]="co-applicant",1,2))</f>
        <v>0</v>
      </c>
      <c r="S2482">
        <v>4</v>
      </c>
      <c r="T2482" t="s">
        <v>65</v>
      </c>
      <c r="U2482">
        <f>IF(Tabla1[[#This Row],[OWNSPROPERTY]]="unknown",0,IF(Tabla1[[#This Row],[OWNSPROPERTY]]="real_state",1,IF(Tabla1[[#This Row],[OWNSPROPERTY]]="car_other",2,3)))</f>
        <v>2</v>
      </c>
      <c r="V2482">
        <v>27</v>
      </c>
      <c r="W2482" t="s">
        <v>29</v>
      </c>
      <c r="X2482">
        <f>IF(Tabla1[[#This Row],[INSTALLMENTPLANS]]="none",0,IF(Tabla1[[#This Row],[INSTALLMENTPLANS]]="stores",1,2))</f>
        <v>0</v>
      </c>
      <c r="Y2482" t="s">
        <v>31</v>
      </c>
      <c r="Z2482">
        <f>IF(Tabla1[[#This Row],[HOUSING]]="free",0,IF(Tabla1[[#This Row],[HOUSING]]="own",1,2))</f>
        <v>1</v>
      </c>
      <c r="AA2482">
        <v>2</v>
      </c>
      <c r="AB2482" t="s">
        <v>32</v>
      </c>
      <c r="AC2482">
        <f>IF(Tabla1[[#This Row],[JOB]]="unemployed",0,IF(Tabla1[[#This Row],[JOB]]="unskilled",1,IF(Tabla1[[#This Row],[JOB]]="skilled",2,3)))</f>
        <v>2</v>
      </c>
      <c r="AD2482">
        <v>1</v>
      </c>
      <c r="AE2482" t="s">
        <v>29</v>
      </c>
      <c r="AF2482">
        <f>IF(Tabla1[[#This Row],[TELEPHONE]]="none",0,1)</f>
        <v>0</v>
      </c>
      <c r="AG2482" t="s">
        <v>33</v>
      </c>
      <c r="AH2482">
        <f>IF(Tabla1[[#This Row],[FOREIGNWORKER]]="no",0,1)</f>
        <v>1</v>
      </c>
      <c r="AI2482" t="s">
        <v>34</v>
      </c>
      <c r="AJ2482">
        <f>IF(Tabla1[[#This Row],[RISK]]="No Risk",0,1)</f>
        <v>0</v>
      </c>
    </row>
    <row r="2483" spans="1:36" x14ac:dyDescent="0.25">
      <c r="A2483" t="s">
        <v>2553</v>
      </c>
      <c r="B2483" t="s">
        <v>36</v>
      </c>
      <c r="C2483">
        <f>IF(Tabla1[[#This Row],[CHECKINGSTATUS]]="no_checking",0,IF(Tabla1[[#This Row],[CHECKINGSTATUS]]="less_0",1,IF(Tabla1[[#This Row],[CHECKINGSTATUS]]="0_to_200",2,3)))</f>
        <v>1</v>
      </c>
      <c r="D2483">
        <v>16</v>
      </c>
      <c r="E2483" t="s">
        <v>42</v>
      </c>
      <c r="F2483">
        <f>IF(Tabla1[[#This Row],[CREDITHISTORY]]="no_credits",0,IF(Tabla1[[#This Row],[CREDITHISTORY]]="prior_paymentes_delayed",1,IF(Tabla1[[#This Row],[CREDITHISTORY]]="outstanding_credit",2,3)))</f>
        <v>3</v>
      </c>
      <c r="G2483" t="s">
        <v>37</v>
      </c>
      <c r="H24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83">
        <v>3009</v>
      </c>
      <c r="J2483" t="s">
        <v>53</v>
      </c>
      <c r="K24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83" t="s">
        <v>27</v>
      </c>
      <c r="M24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83">
        <v>3</v>
      </c>
      <c r="O2483" t="s">
        <v>44</v>
      </c>
      <c r="P2483">
        <f>IF(Tabla1[[#This Row],[SEX]]="female",0,1)</f>
        <v>1</v>
      </c>
      <c r="Q2483" t="s">
        <v>29</v>
      </c>
      <c r="R2483">
        <f>IF(Tabla1[[#This Row],[OTHERSONLOAN]]="none",0,IF(Tabla1[[#This Row],[OTHERSONLOAN]]="co-applicant",1,2))</f>
        <v>0</v>
      </c>
      <c r="S2483">
        <v>3</v>
      </c>
      <c r="T2483" t="s">
        <v>65</v>
      </c>
      <c r="U2483">
        <f>IF(Tabla1[[#This Row],[OWNSPROPERTY]]="unknown",0,IF(Tabla1[[#This Row],[OWNSPROPERTY]]="real_state",1,IF(Tabla1[[#This Row],[OWNSPROPERTY]]="car_other",2,3)))</f>
        <v>2</v>
      </c>
      <c r="V2483">
        <v>37</v>
      </c>
      <c r="W2483" t="s">
        <v>29</v>
      </c>
      <c r="X2483">
        <f>IF(Tabla1[[#This Row],[INSTALLMENTPLANS]]="none",0,IF(Tabla1[[#This Row],[INSTALLMENTPLANS]]="stores",1,2))</f>
        <v>0</v>
      </c>
      <c r="Y2483" t="s">
        <v>31</v>
      </c>
      <c r="Z2483">
        <f>IF(Tabla1[[#This Row],[HOUSING]]="free",0,IF(Tabla1[[#This Row],[HOUSING]]="own",1,2))</f>
        <v>1</v>
      </c>
      <c r="AA2483">
        <v>2</v>
      </c>
      <c r="AB2483" t="s">
        <v>32</v>
      </c>
      <c r="AC2483">
        <f>IF(Tabla1[[#This Row],[JOB]]="unemployed",0,IF(Tabla1[[#This Row],[JOB]]="unskilled",1,IF(Tabla1[[#This Row],[JOB]]="skilled",2,3)))</f>
        <v>2</v>
      </c>
      <c r="AD2483">
        <v>1</v>
      </c>
      <c r="AE2483" t="s">
        <v>29</v>
      </c>
      <c r="AF2483">
        <f>IF(Tabla1[[#This Row],[TELEPHONE]]="none",0,1)</f>
        <v>0</v>
      </c>
      <c r="AG2483" t="s">
        <v>33</v>
      </c>
      <c r="AH2483">
        <f>IF(Tabla1[[#This Row],[FOREIGNWORKER]]="no",0,1)</f>
        <v>1</v>
      </c>
      <c r="AI2483" t="s">
        <v>55</v>
      </c>
      <c r="AJ2483">
        <f>IF(Tabla1[[#This Row],[RISK]]="No Risk",0,1)</f>
        <v>1</v>
      </c>
    </row>
    <row r="2484" spans="1:36" x14ac:dyDescent="0.25">
      <c r="A2484" t="s">
        <v>2554</v>
      </c>
      <c r="B2484" t="s">
        <v>51</v>
      </c>
      <c r="C2484">
        <f>IF(Tabla1[[#This Row],[CHECKINGSTATUS]]="no_checking",0,IF(Tabla1[[#This Row],[CHECKINGSTATUS]]="less_0",1,IF(Tabla1[[#This Row],[CHECKINGSTATUS]]="0_to_200",2,3)))</f>
        <v>0</v>
      </c>
      <c r="D2484">
        <v>38</v>
      </c>
      <c r="E2484" t="s">
        <v>42</v>
      </c>
      <c r="F2484">
        <f>IF(Tabla1[[#This Row],[CREDITHISTORY]]="no_credits",0,IF(Tabla1[[#This Row],[CREDITHISTORY]]="prior_paymentes_delayed",1,IF(Tabla1[[#This Row],[CREDITHISTORY]]="outstanding_credit",2,3)))</f>
        <v>3</v>
      </c>
      <c r="G2484" t="s">
        <v>82</v>
      </c>
      <c r="H24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484">
        <v>8489</v>
      </c>
      <c r="J2484" t="s">
        <v>53</v>
      </c>
      <c r="K24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84" t="s">
        <v>39</v>
      </c>
      <c r="M24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84">
        <v>4</v>
      </c>
      <c r="O2484" t="s">
        <v>44</v>
      </c>
      <c r="P2484">
        <f>IF(Tabla1[[#This Row],[SEX]]="female",0,1)</f>
        <v>1</v>
      </c>
      <c r="Q2484" t="s">
        <v>182</v>
      </c>
      <c r="R2484">
        <f>IF(Tabla1[[#This Row],[OTHERSONLOAN]]="none",0,IF(Tabla1[[#This Row],[OTHERSONLOAN]]="co-applicant",1,2))</f>
        <v>2</v>
      </c>
      <c r="S2484">
        <v>5</v>
      </c>
      <c r="T2484" t="s">
        <v>65</v>
      </c>
      <c r="U2484">
        <f>IF(Tabla1[[#This Row],[OWNSPROPERTY]]="unknown",0,IF(Tabla1[[#This Row],[OWNSPROPERTY]]="real_state",1,IF(Tabla1[[#This Row],[OWNSPROPERTY]]="car_other",2,3)))</f>
        <v>2</v>
      </c>
      <c r="V2484">
        <v>45</v>
      </c>
      <c r="W2484" t="s">
        <v>29</v>
      </c>
      <c r="X2484">
        <f>IF(Tabla1[[#This Row],[INSTALLMENTPLANS]]="none",0,IF(Tabla1[[#This Row],[INSTALLMENTPLANS]]="stores",1,2))</f>
        <v>0</v>
      </c>
      <c r="Y2484" t="s">
        <v>60</v>
      </c>
      <c r="Z2484">
        <f>IF(Tabla1[[#This Row],[HOUSING]]="free",0,IF(Tabla1[[#This Row],[HOUSING]]="own",1,2))</f>
        <v>0</v>
      </c>
      <c r="AA2484">
        <v>3</v>
      </c>
      <c r="AB2484" t="s">
        <v>32</v>
      </c>
      <c r="AC2484">
        <f>IF(Tabla1[[#This Row],[JOB]]="unemployed",0,IF(Tabla1[[#This Row],[JOB]]="unskilled",1,IF(Tabla1[[#This Row],[JOB]]="skilled",2,3)))</f>
        <v>2</v>
      </c>
      <c r="AD2484">
        <v>1</v>
      </c>
      <c r="AE2484" t="s">
        <v>33</v>
      </c>
      <c r="AF2484">
        <f>IF(Tabla1[[#This Row],[TELEPHONE]]="none",0,1)</f>
        <v>1</v>
      </c>
      <c r="AG2484" t="s">
        <v>33</v>
      </c>
      <c r="AH2484">
        <f>IF(Tabla1[[#This Row],[FOREIGNWORKER]]="no",0,1)</f>
        <v>1</v>
      </c>
      <c r="AI2484" t="s">
        <v>55</v>
      </c>
      <c r="AJ2484">
        <f>IF(Tabla1[[#This Row],[RISK]]="No Risk",0,1)</f>
        <v>1</v>
      </c>
    </row>
    <row r="2485" spans="1:36" x14ac:dyDescent="0.25">
      <c r="A2485" t="s">
        <v>2555</v>
      </c>
      <c r="B2485" t="s">
        <v>78</v>
      </c>
      <c r="C2485">
        <f>IF(Tabla1[[#This Row],[CHECKINGSTATUS]]="no_checking",0,IF(Tabla1[[#This Row],[CHECKINGSTATUS]]="less_0",1,IF(Tabla1[[#This Row],[CHECKINGSTATUS]]="0_to_200",2,3)))</f>
        <v>3</v>
      </c>
      <c r="D2485">
        <v>20</v>
      </c>
      <c r="E2485" t="s">
        <v>57</v>
      </c>
      <c r="F2485">
        <f>IF(Tabla1[[#This Row],[CREDITHISTORY]]="no_credits",0,IF(Tabla1[[#This Row],[CREDITHISTORY]]="prior_paymentes_delayed",1,IF(Tabla1[[#This Row],[CREDITHISTORY]]="outstanding_credit",2,3)))</f>
        <v>2</v>
      </c>
      <c r="G2485" t="s">
        <v>74</v>
      </c>
      <c r="H24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485">
        <v>5844</v>
      </c>
      <c r="J2485" t="s">
        <v>26</v>
      </c>
      <c r="K24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85" t="s">
        <v>62</v>
      </c>
      <c r="M24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85">
        <v>4</v>
      </c>
      <c r="O2485" t="s">
        <v>44</v>
      </c>
      <c r="P2485">
        <f>IF(Tabla1[[#This Row],[SEX]]="female",0,1)</f>
        <v>1</v>
      </c>
      <c r="Q2485" t="s">
        <v>29</v>
      </c>
      <c r="R2485">
        <f>IF(Tabla1[[#This Row],[OTHERSONLOAN]]="none",0,IF(Tabla1[[#This Row],[OTHERSONLOAN]]="co-applicant",1,2))</f>
        <v>0</v>
      </c>
      <c r="S2485">
        <v>4</v>
      </c>
      <c r="T2485" t="s">
        <v>30</v>
      </c>
      <c r="U2485">
        <f>IF(Tabla1[[#This Row],[OWNSPROPERTY]]="unknown",0,IF(Tabla1[[#This Row],[OWNSPROPERTY]]="real_state",1,IF(Tabla1[[#This Row],[OWNSPROPERTY]]="car_other",2,3)))</f>
        <v>3</v>
      </c>
      <c r="V2485">
        <v>42</v>
      </c>
      <c r="W2485" t="s">
        <v>29</v>
      </c>
      <c r="X2485">
        <f>IF(Tabla1[[#This Row],[INSTALLMENTPLANS]]="none",0,IF(Tabla1[[#This Row],[INSTALLMENTPLANS]]="stores",1,2))</f>
        <v>0</v>
      </c>
      <c r="Y2485" t="s">
        <v>31</v>
      </c>
      <c r="Z2485">
        <f>IF(Tabla1[[#This Row],[HOUSING]]="free",0,IF(Tabla1[[#This Row],[HOUSING]]="own",1,2))</f>
        <v>1</v>
      </c>
      <c r="AA2485">
        <v>2</v>
      </c>
      <c r="AB2485" t="s">
        <v>63</v>
      </c>
      <c r="AC2485">
        <f>IF(Tabla1[[#This Row],[JOB]]="unemployed",0,IF(Tabla1[[#This Row],[JOB]]="unskilled",1,IF(Tabla1[[#This Row],[JOB]]="skilled",2,3)))</f>
        <v>3</v>
      </c>
      <c r="AD2485">
        <v>1</v>
      </c>
      <c r="AE2485" t="s">
        <v>29</v>
      </c>
      <c r="AF2485">
        <f>IF(Tabla1[[#This Row],[TELEPHONE]]="none",0,1)</f>
        <v>0</v>
      </c>
      <c r="AG2485" t="s">
        <v>33</v>
      </c>
      <c r="AH2485">
        <f>IF(Tabla1[[#This Row],[FOREIGNWORKER]]="no",0,1)</f>
        <v>1</v>
      </c>
      <c r="AI2485" t="s">
        <v>34</v>
      </c>
      <c r="AJ2485">
        <f>IF(Tabla1[[#This Row],[RISK]]="No Risk",0,1)</f>
        <v>0</v>
      </c>
    </row>
    <row r="2486" spans="1:36" x14ac:dyDescent="0.25">
      <c r="A2486" t="s">
        <v>2556</v>
      </c>
      <c r="B2486" t="s">
        <v>23</v>
      </c>
      <c r="C2486">
        <f>IF(Tabla1[[#This Row],[CHECKINGSTATUS]]="no_checking",0,IF(Tabla1[[#This Row],[CHECKINGSTATUS]]="less_0",1,IF(Tabla1[[#This Row],[CHECKINGSTATUS]]="0_to_200",2,3)))</f>
        <v>2</v>
      </c>
      <c r="D2486">
        <v>19</v>
      </c>
      <c r="E2486" t="s">
        <v>24</v>
      </c>
      <c r="F2486">
        <f>IF(Tabla1[[#This Row],[CREDITHISTORY]]="no_credits",0,IF(Tabla1[[#This Row],[CREDITHISTORY]]="prior_paymentes_delayed",1,IF(Tabla1[[#This Row],[CREDITHISTORY]]="outstanding_credit",2,3)))</f>
        <v>3</v>
      </c>
      <c r="G2486" t="s">
        <v>43</v>
      </c>
      <c r="H24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86">
        <v>3202</v>
      </c>
      <c r="J2486" t="s">
        <v>38</v>
      </c>
      <c r="K24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86" t="s">
        <v>39</v>
      </c>
      <c r="M24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86">
        <v>3</v>
      </c>
      <c r="O2486" t="s">
        <v>28</v>
      </c>
      <c r="P2486">
        <f>IF(Tabla1[[#This Row],[SEX]]="female",0,1)</f>
        <v>0</v>
      </c>
      <c r="Q2486" t="s">
        <v>29</v>
      </c>
      <c r="R2486">
        <f>IF(Tabla1[[#This Row],[OTHERSONLOAN]]="none",0,IF(Tabla1[[#This Row],[OTHERSONLOAN]]="co-applicant",1,2))</f>
        <v>0</v>
      </c>
      <c r="S2486">
        <v>3</v>
      </c>
      <c r="T2486" t="s">
        <v>30</v>
      </c>
      <c r="U2486">
        <f>IF(Tabla1[[#This Row],[OWNSPROPERTY]]="unknown",0,IF(Tabla1[[#This Row],[OWNSPROPERTY]]="real_state",1,IF(Tabla1[[#This Row],[OWNSPROPERTY]]="car_other",2,3)))</f>
        <v>3</v>
      </c>
      <c r="V2486">
        <v>30</v>
      </c>
      <c r="W2486" t="s">
        <v>29</v>
      </c>
      <c r="X2486">
        <f>IF(Tabla1[[#This Row],[INSTALLMENTPLANS]]="none",0,IF(Tabla1[[#This Row],[INSTALLMENTPLANS]]="stores",1,2))</f>
        <v>0</v>
      </c>
      <c r="Y2486" t="s">
        <v>31</v>
      </c>
      <c r="Z2486">
        <f>IF(Tabla1[[#This Row],[HOUSING]]="free",0,IF(Tabla1[[#This Row],[HOUSING]]="own",1,2))</f>
        <v>1</v>
      </c>
      <c r="AA2486">
        <v>2</v>
      </c>
      <c r="AB2486" t="s">
        <v>32</v>
      </c>
      <c r="AC2486">
        <f>IF(Tabla1[[#This Row],[JOB]]="unemployed",0,IF(Tabla1[[#This Row],[JOB]]="unskilled",1,IF(Tabla1[[#This Row],[JOB]]="skilled",2,3)))</f>
        <v>2</v>
      </c>
      <c r="AD2486">
        <v>1</v>
      </c>
      <c r="AE2486" t="s">
        <v>29</v>
      </c>
      <c r="AF2486">
        <f>IF(Tabla1[[#This Row],[TELEPHONE]]="none",0,1)</f>
        <v>0</v>
      </c>
      <c r="AG2486" t="s">
        <v>33</v>
      </c>
      <c r="AH2486">
        <f>IF(Tabla1[[#This Row],[FOREIGNWORKER]]="no",0,1)</f>
        <v>1</v>
      </c>
      <c r="AI2486" t="s">
        <v>55</v>
      </c>
      <c r="AJ2486">
        <f>IF(Tabla1[[#This Row],[RISK]]="No Risk",0,1)</f>
        <v>1</v>
      </c>
    </row>
    <row r="2487" spans="1:36" x14ac:dyDescent="0.25">
      <c r="A2487" t="s">
        <v>2557</v>
      </c>
      <c r="B2487" t="s">
        <v>36</v>
      </c>
      <c r="C2487">
        <f>IF(Tabla1[[#This Row],[CHECKINGSTATUS]]="no_checking",0,IF(Tabla1[[#This Row],[CHECKINGSTATUS]]="less_0",1,IF(Tabla1[[#This Row],[CHECKINGSTATUS]]="0_to_200",2,3)))</f>
        <v>1</v>
      </c>
      <c r="D2487">
        <v>19</v>
      </c>
      <c r="E2487" t="s">
        <v>42</v>
      </c>
      <c r="F2487">
        <f>IF(Tabla1[[#This Row],[CREDITHISTORY]]="no_credits",0,IF(Tabla1[[#This Row],[CREDITHISTORY]]="prior_paymentes_delayed",1,IF(Tabla1[[#This Row],[CREDITHISTORY]]="outstanding_credit",2,3)))</f>
        <v>3</v>
      </c>
      <c r="G2487" t="s">
        <v>48</v>
      </c>
      <c r="H24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487">
        <v>2849</v>
      </c>
      <c r="J2487" t="s">
        <v>38</v>
      </c>
      <c r="K24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87" t="s">
        <v>27</v>
      </c>
      <c r="M24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87">
        <v>3</v>
      </c>
      <c r="O2487" t="s">
        <v>28</v>
      </c>
      <c r="P2487">
        <f>IF(Tabla1[[#This Row],[SEX]]="female",0,1)</f>
        <v>0</v>
      </c>
      <c r="Q2487" t="s">
        <v>29</v>
      </c>
      <c r="R2487">
        <f>IF(Tabla1[[#This Row],[OTHERSONLOAN]]="none",0,IF(Tabla1[[#This Row],[OTHERSONLOAN]]="co-applicant",1,2))</f>
        <v>0</v>
      </c>
      <c r="S2487">
        <v>2</v>
      </c>
      <c r="T2487" t="s">
        <v>30</v>
      </c>
      <c r="U2487">
        <f>IF(Tabla1[[#This Row],[OWNSPROPERTY]]="unknown",0,IF(Tabla1[[#This Row],[OWNSPROPERTY]]="real_state",1,IF(Tabla1[[#This Row],[OWNSPROPERTY]]="car_other",2,3)))</f>
        <v>3</v>
      </c>
      <c r="V2487">
        <v>32</v>
      </c>
      <c r="W2487" t="s">
        <v>29</v>
      </c>
      <c r="X2487">
        <f>IF(Tabla1[[#This Row],[INSTALLMENTPLANS]]="none",0,IF(Tabla1[[#This Row],[INSTALLMENTPLANS]]="stores",1,2))</f>
        <v>0</v>
      </c>
      <c r="Y2487" t="s">
        <v>31</v>
      </c>
      <c r="Z2487">
        <f>IF(Tabla1[[#This Row],[HOUSING]]="free",0,IF(Tabla1[[#This Row],[HOUSING]]="own",1,2))</f>
        <v>1</v>
      </c>
      <c r="AA2487">
        <v>1</v>
      </c>
      <c r="AB2487" t="s">
        <v>32</v>
      </c>
      <c r="AC2487">
        <f>IF(Tabla1[[#This Row],[JOB]]="unemployed",0,IF(Tabla1[[#This Row],[JOB]]="unskilled",1,IF(Tabla1[[#This Row],[JOB]]="skilled",2,3)))</f>
        <v>2</v>
      </c>
      <c r="AD2487">
        <v>1</v>
      </c>
      <c r="AE2487" t="s">
        <v>29</v>
      </c>
      <c r="AF2487">
        <f>IF(Tabla1[[#This Row],[TELEPHONE]]="none",0,1)</f>
        <v>0</v>
      </c>
      <c r="AG2487" t="s">
        <v>46</v>
      </c>
      <c r="AH2487">
        <f>IF(Tabla1[[#This Row],[FOREIGNWORKER]]="no",0,1)</f>
        <v>0</v>
      </c>
      <c r="AI2487" t="s">
        <v>34</v>
      </c>
      <c r="AJ2487">
        <f>IF(Tabla1[[#This Row],[RISK]]="No Risk",0,1)</f>
        <v>0</v>
      </c>
    </row>
    <row r="2488" spans="1:36" x14ac:dyDescent="0.25">
      <c r="A2488" t="s">
        <v>2558</v>
      </c>
      <c r="B2488" t="s">
        <v>23</v>
      </c>
      <c r="C2488">
        <f>IF(Tabla1[[#This Row],[CHECKINGSTATUS]]="no_checking",0,IF(Tabla1[[#This Row],[CHECKINGSTATUS]]="less_0",1,IF(Tabla1[[#This Row],[CHECKINGSTATUS]]="0_to_200",2,3)))</f>
        <v>2</v>
      </c>
      <c r="D2488">
        <v>24</v>
      </c>
      <c r="E2488" t="s">
        <v>24</v>
      </c>
      <c r="F2488">
        <f>IF(Tabla1[[#This Row],[CREDITHISTORY]]="no_credits",0,IF(Tabla1[[#This Row],[CREDITHISTORY]]="prior_paymentes_delayed",1,IF(Tabla1[[#This Row],[CREDITHISTORY]]="outstanding_credit",2,3)))</f>
        <v>3</v>
      </c>
      <c r="G2488" t="s">
        <v>89</v>
      </c>
      <c r="H24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88">
        <v>1355</v>
      </c>
      <c r="J2488" t="s">
        <v>38</v>
      </c>
      <c r="K24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88" t="s">
        <v>27</v>
      </c>
      <c r="M248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88">
        <v>2</v>
      </c>
      <c r="O2488" t="s">
        <v>44</v>
      </c>
      <c r="P2488">
        <f>IF(Tabla1[[#This Row],[SEX]]="female",0,1)</f>
        <v>1</v>
      </c>
      <c r="Q2488" t="s">
        <v>29</v>
      </c>
      <c r="R2488">
        <f>IF(Tabla1[[#This Row],[OTHERSONLOAN]]="none",0,IF(Tabla1[[#This Row],[OTHERSONLOAN]]="co-applicant",1,2))</f>
        <v>0</v>
      </c>
      <c r="S2488">
        <v>3</v>
      </c>
      <c r="T2488" t="s">
        <v>30</v>
      </c>
      <c r="U2488">
        <f>IF(Tabla1[[#This Row],[OWNSPROPERTY]]="unknown",0,IF(Tabla1[[#This Row],[OWNSPROPERTY]]="real_state",1,IF(Tabla1[[#This Row],[OWNSPROPERTY]]="car_other",2,3)))</f>
        <v>3</v>
      </c>
      <c r="V2488">
        <v>19</v>
      </c>
      <c r="W2488" t="s">
        <v>29</v>
      </c>
      <c r="X2488">
        <f>IF(Tabla1[[#This Row],[INSTALLMENTPLANS]]="none",0,IF(Tabla1[[#This Row],[INSTALLMENTPLANS]]="stores",1,2))</f>
        <v>0</v>
      </c>
      <c r="Y2488" t="s">
        <v>31</v>
      </c>
      <c r="Z2488">
        <f>IF(Tabla1[[#This Row],[HOUSING]]="free",0,IF(Tabla1[[#This Row],[HOUSING]]="own",1,2))</f>
        <v>1</v>
      </c>
      <c r="AA2488">
        <v>1</v>
      </c>
      <c r="AB2488" t="s">
        <v>32</v>
      </c>
      <c r="AC2488">
        <f>IF(Tabla1[[#This Row],[JOB]]="unemployed",0,IF(Tabla1[[#This Row],[JOB]]="unskilled",1,IF(Tabla1[[#This Row],[JOB]]="skilled",2,3)))</f>
        <v>2</v>
      </c>
      <c r="AD2488">
        <v>1</v>
      </c>
      <c r="AE2488" t="s">
        <v>29</v>
      </c>
      <c r="AF2488">
        <f>IF(Tabla1[[#This Row],[TELEPHONE]]="none",0,1)</f>
        <v>0</v>
      </c>
      <c r="AG2488" t="s">
        <v>33</v>
      </c>
      <c r="AH2488">
        <f>IF(Tabla1[[#This Row],[FOREIGNWORKER]]="no",0,1)</f>
        <v>1</v>
      </c>
      <c r="AI2488" t="s">
        <v>55</v>
      </c>
      <c r="AJ2488">
        <f>IF(Tabla1[[#This Row],[RISK]]="No Risk",0,1)</f>
        <v>1</v>
      </c>
    </row>
    <row r="2489" spans="1:36" x14ac:dyDescent="0.25">
      <c r="A2489" t="s">
        <v>2559</v>
      </c>
      <c r="B2489" t="s">
        <v>78</v>
      </c>
      <c r="C2489">
        <f>IF(Tabla1[[#This Row],[CHECKINGSTATUS]]="no_checking",0,IF(Tabla1[[#This Row],[CHECKINGSTATUS]]="less_0",1,IF(Tabla1[[#This Row],[CHECKINGSTATUS]]="0_to_200",2,3)))</f>
        <v>3</v>
      </c>
      <c r="D2489">
        <v>20</v>
      </c>
      <c r="E2489" t="s">
        <v>24</v>
      </c>
      <c r="F2489">
        <f>IF(Tabla1[[#This Row],[CREDITHISTORY]]="no_credits",0,IF(Tabla1[[#This Row],[CREDITHISTORY]]="prior_paymentes_delayed",1,IF(Tabla1[[#This Row],[CREDITHISTORY]]="outstanding_credit",2,3)))</f>
        <v>3</v>
      </c>
      <c r="G2489" t="s">
        <v>89</v>
      </c>
      <c r="H24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89">
        <v>3518</v>
      </c>
      <c r="J2489" t="s">
        <v>53</v>
      </c>
      <c r="K24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89" t="s">
        <v>27</v>
      </c>
      <c r="M248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89">
        <v>2</v>
      </c>
      <c r="O2489" t="s">
        <v>28</v>
      </c>
      <c r="P2489">
        <f>IF(Tabla1[[#This Row],[SEX]]="female",0,1)</f>
        <v>0</v>
      </c>
      <c r="Q2489" t="s">
        <v>29</v>
      </c>
      <c r="R2489">
        <f>IF(Tabla1[[#This Row],[OTHERSONLOAN]]="none",0,IF(Tabla1[[#This Row],[OTHERSONLOAN]]="co-applicant",1,2))</f>
        <v>0</v>
      </c>
      <c r="S2489">
        <v>3</v>
      </c>
      <c r="T2489" t="s">
        <v>30</v>
      </c>
      <c r="U2489">
        <f>IF(Tabla1[[#This Row],[OWNSPROPERTY]]="unknown",0,IF(Tabla1[[#This Row],[OWNSPROPERTY]]="real_state",1,IF(Tabla1[[#This Row],[OWNSPROPERTY]]="car_other",2,3)))</f>
        <v>3</v>
      </c>
      <c r="V2489">
        <v>32</v>
      </c>
      <c r="W2489" t="s">
        <v>29</v>
      </c>
      <c r="X2489">
        <f>IF(Tabla1[[#This Row],[INSTALLMENTPLANS]]="none",0,IF(Tabla1[[#This Row],[INSTALLMENTPLANS]]="stores",1,2))</f>
        <v>0</v>
      </c>
      <c r="Y2489" t="s">
        <v>72</v>
      </c>
      <c r="Z2489">
        <f>IF(Tabla1[[#This Row],[HOUSING]]="free",0,IF(Tabla1[[#This Row],[HOUSING]]="own",1,2))</f>
        <v>2</v>
      </c>
      <c r="AA2489">
        <v>1</v>
      </c>
      <c r="AB2489" t="s">
        <v>32</v>
      </c>
      <c r="AC2489">
        <f>IF(Tabla1[[#This Row],[JOB]]="unemployed",0,IF(Tabla1[[#This Row],[JOB]]="unskilled",1,IF(Tabla1[[#This Row],[JOB]]="skilled",2,3)))</f>
        <v>2</v>
      </c>
      <c r="AD2489">
        <v>1</v>
      </c>
      <c r="AE2489" t="s">
        <v>29</v>
      </c>
      <c r="AF2489">
        <f>IF(Tabla1[[#This Row],[TELEPHONE]]="none",0,1)</f>
        <v>0</v>
      </c>
      <c r="AG2489" t="s">
        <v>33</v>
      </c>
      <c r="AH2489">
        <f>IF(Tabla1[[#This Row],[FOREIGNWORKER]]="no",0,1)</f>
        <v>1</v>
      </c>
      <c r="AI2489" t="s">
        <v>34</v>
      </c>
      <c r="AJ2489">
        <f>IF(Tabla1[[#This Row],[RISK]]="No Risk",0,1)</f>
        <v>0</v>
      </c>
    </row>
    <row r="2490" spans="1:36" x14ac:dyDescent="0.25">
      <c r="A2490" t="s">
        <v>2560</v>
      </c>
      <c r="B2490" t="s">
        <v>36</v>
      </c>
      <c r="C2490">
        <f>IF(Tabla1[[#This Row],[CHECKINGSTATUS]]="no_checking",0,IF(Tabla1[[#This Row],[CHECKINGSTATUS]]="less_0",1,IF(Tabla1[[#This Row],[CHECKINGSTATUS]]="0_to_200",2,3)))</f>
        <v>1</v>
      </c>
      <c r="D2490">
        <v>4</v>
      </c>
      <c r="E2490" t="s">
        <v>70</v>
      </c>
      <c r="F2490">
        <f>IF(Tabla1[[#This Row],[CREDITHISTORY]]="no_credits",0,IF(Tabla1[[#This Row],[CREDITHISTORY]]="prior_paymentes_delayed",1,IF(Tabla1[[#This Row],[CREDITHISTORY]]="outstanding_credit",2,3)))</f>
        <v>3</v>
      </c>
      <c r="G2490" t="s">
        <v>37</v>
      </c>
      <c r="H24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90">
        <v>250</v>
      </c>
      <c r="J2490" t="s">
        <v>38</v>
      </c>
      <c r="K24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90" t="s">
        <v>27</v>
      </c>
      <c r="M24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90">
        <v>2</v>
      </c>
      <c r="O2490" t="s">
        <v>44</v>
      </c>
      <c r="P2490">
        <f>IF(Tabla1[[#This Row],[SEX]]="female",0,1)</f>
        <v>1</v>
      </c>
      <c r="Q2490" t="s">
        <v>29</v>
      </c>
      <c r="R2490">
        <f>IF(Tabla1[[#This Row],[OTHERSONLOAN]]="none",0,IF(Tabla1[[#This Row],[OTHERSONLOAN]]="co-applicant",1,2))</f>
        <v>0</v>
      </c>
      <c r="S2490">
        <v>2</v>
      </c>
      <c r="T2490" t="s">
        <v>30</v>
      </c>
      <c r="U2490">
        <f>IF(Tabla1[[#This Row],[OWNSPROPERTY]]="unknown",0,IF(Tabla1[[#This Row],[OWNSPROPERTY]]="real_state",1,IF(Tabla1[[#This Row],[OWNSPROPERTY]]="car_other",2,3)))</f>
        <v>3</v>
      </c>
      <c r="V2490">
        <v>19</v>
      </c>
      <c r="W2490" t="s">
        <v>40</v>
      </c>
      <c r="X2490">
        <f>IF(Tabla1[[#This Row],[INSTALLMENTPLANS]]="none",0,IF(Tabla1[[#This Row],[INSTALLMENTPLANS]]="stores",1,2))</f>
        <v>1</v>
      </c>
      <c r="Y2490" t="s">
        <v>72</v>
      </c>
      <c r="Z2490">
        <f>IF(Tabla1[[#This Row],[HOUSING]]="free",0,IF(Tabla1[[#This Row],[HOUSING]]="own",1,2))</f>
        <v>2</v>
      </c>
      <c r="AA2490">
        <v>1</v>
      </c>
      <c r="AB2490" t="s">
        <v>32</v>
      </c>
      <c r="AC2490">
        <f>IF(Tabla1[[#This Row],[JOB]]="unemployed",0,IF(Tabla1[[#This Row],[JOB]]="unskilled",1,IF(Tabla1[[#This Row],[JOB]]="skilled",2,3)))</f>
        <v>2</v>
      </c>
      <c r="AD2490">
        <v>1</v>
      </c>
      <c r="AE2490" t="s">
        <v>29</v>
      </c>
      <c r="AF2490">
        <f>IF(Tabla1[[#This Row],[TELEPHONE]]="none",0,1)</f>
        <v>0</v>
      </c>
      <c r="AG2490" t="s">
        <v>33</v>
      </c>
      <c r="AH2490">
        <f>IF(Tabla1[[#This Row],[FOREIGNWORKER]]="no",0,1)</f>
        <v>1</v>
      </c>
      <c r="AI2490" t="s">
        <v>34</v>
      </c>
      <c r="AJ2490">
        <f>IF(Tabla1[[#This Row],[RISK]]="No Risk",0,1)</f>
        <v>0</v>
      </c>
    </row>
    <row r="2491" spans="1:36" x14ac:dyDescent="0.25">
      <c r="A2491" t="s">
        <v>2561</v>
      </c>
      <c r="B2491" t="s">
        <v>51</v>
      </c>
      <c r="C2491">
        <f>IF(Tabla1[[#This Row],[CHECKINGSTATUS]]="no_checking",0,IF(Tabla1[[#This Row],[CHECKINGSTATUS]]="less_0",1,IF(Tabla1[[#This Row],[CHECKINGSTATUS]]="0_to_200",2,3)))</f>
        <v>0</v>
      </c>
      <c r="D2491">
        <v>34</v>
      </c>
      <c r="E2491" t="s">
        <v>42</v>
      </c>
      <c r="F2491">
        <f>IF(Tabla1[[#This Row],[CREDITHISTORY]]="no_credits",0,IF(Tabla1[[#This Row],[CREDITHISTORY]]="prior_paymentes_delayed",1,IF(Tabla1[[#This Row],[CREDITHISTORY]]="outstanding_credit",2,3)))</f>
        <v>3</v>
      </c>
      <c r="G2491" t="s">
        <v>68</v>
      </c>
      <c r="H24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91">
        <v>4834</v>
      </c>
      <c r="J2491" t="s">
        <v>53</v>
      </c>
      <c r="K24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491" t="s">
        <v>62</v>
      </c>
      <c r="M24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91">
        <v>3</v>
      </c>
      <c r="O2491" t="s">
        <v>44</v>
      </c>
      <c r="P2491">
        <f>IF(Tabla1[[#This Row],[SEX]]="female",0,1)</f>
        <v>1</v>
      </c>
      <c r="Q2491" t="s">
        <v>29</v>
      </c>
      <c r="R2491">
        <f>IF(Tabla1[[#This Row],[OTHERSONLOAN]]="none",0,IF(Tabla1[[#This Row],[OTHERSONLOAN]]="co-applicant",1,2))</f>
        <v>0</v>
      </c>
      <c r="S2491">
        <v>4</v>
      </c>
      <c r="T2491" t="s">
        <v>54</v>
      </c>
      <c r="U2491">
        <f>IF(Tabla1[[#This Row],[OWNSPROPERTY]]="unknown",0,IF(Tabla1[[#This Row],[OWNSPROPERTY]]="real_state",1,IF(Tabla1[[#This Row],[OWNSPROPERTY]]="car_other",2,3)))</f>
        <v>0</v>
      </c>
      <c r="V2491">
        <v>47</v>
      </c>
      <c r="W2491" t="s">
        <v>29</v>
      </c>
      <c r="X2491">
        <f>IF(Tabla1[[#This Row],[INSTALLMENTPLANS]]="none",0,IF(Tabla1[[#This Row],[INSTALLMENTPLANS]]="stores",1,2))</f>
        <v>0</v>
      </c>
      <c r="Y2491" t="s">
        <v>31</v>
      </c>
      <c r="Z2491">
        <f>IF(Tabla1[[#This Row],[HOUSING]]="free",0,IF(Tabla1[[#This Row],[HOUSING]]="own",1,2))</f>
        <v>1</v>
      </c>
      <c r="AA2491">
        <v>2</v>
      </c>
      <c r="AB2491" t="s">
        <v>32</v>
      </c>
      <c r="AC2491">
        <f>IF(Tabla1[[#This Row],[JOB]]="unemployed",0,IF(Tabla1[[#This Row],[JOB]]="unskilled",1,IF(Tabla1[[#This Row],[JOB]]="skilled",2,3)))</f>
        <v>2</v>
      </c>
      <c r="AD2491">
        <v>2</v>
      </c>
      <c r="AE2491" t="s">
        <v>33</v>
      </c>
      <c r="AF2491">
        <f>IF(Tabla1[[#This Row],[TELEPHONE]]="none",0,1)</f>
        <v>1</v>
      </c>
      <c r="AG2491" t="s">
        <v>33</v>
      </c>
      <c r="AH2491">
        <f>IF(Tabla1[[#This Row],[FOREIGNWORKER]]="no",0,1)</f>
        <v>1</v>
      </c>
      <c r="AI2491" t="s">
        <v>55</v>
      </c>
      <c r="AJ2491">
        <f>IF(Tabla1[[#This Row],[RISK]]="No Risk",0,1)</f>
        <v>1</v>
      </c>
    </row>
    <row r="2492" spans="1:36" x14ac:dyDescent="0.25">
      <c r="A2492" t="s">
        <v>2562</v>
      </c>
      <c r="B2492" t="s">
        <v>51</v>
      </c>
      <c r="C2492">
        <f>IF(Tabla1[[#This Row],[CHECKINGSTATUS]]="no_checking",0,IF(Tabla1[[#This Row],[CHECKINGSTATUS]]="less_0",1,IF(Tabla1[[#This Row],[CHECKINGSTATUS]]="0_to_200",2,3)))</f>
        <v>0</v>
      </c>
      <c r="D2492">
        <v>26</v>
      </c>
      <c r="E2492" t="s">
        <v>42</v>
      </c>
      <c r="F2492">
        <f>IF(Tabla1[[#This Row],[CREDITHISTORY]]="no_credits",0,IF(Tabla1[[#This Row],[CREDITHISTORY]]="prior_paymentes_delayed",1,IF(Tabla1[[#This Row],[CREDITHISTORY]]="outstanding_credit",2,3)))</f>
        <v>3</v>
      </c>
      <c r="G2492" t="s">
        <v>43</v>
      </c>
      <c r="H24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92">
        <v>2539</v>
      </c>
      <c r="J2492" t="s">
        <v>26</v>
      </c>
      <c r="K24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92" t="s">
        <v>62</v>
      </c>
      <c r="M24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92">
        <v>4</v>
      </c>
      <c r="O2492" t="s">
        <v>28</v>
      </c>
      <c r="P2492">
        <f>IF(Tabla1[[#This Row],[SEX]]="female",0,1)</f>
        <v>0</v>
      </c>
      <c r="Q2492" t="s">
        <v>29</v>
      </c>
      <c r="R2492">
        <f>IF(Tabla1[[#This Row],[OTHERSONLOAN]]="none",0,IF(Tabla1[[#This Row],[OTHERSONLOAN]]="co-applicant",1,2))</f>
        <v>0</v>
      </c>
      <c r="S2492">
        <v>3</v>
      </c>
      <c r="T2492" t="s">
        <v>30</v>
      </c>
      <c r="U2492">
        <f>IF(Tabla1[[#This Row],[OWNSPROPERTY]]="unknown",0,IF(Tabla1[[#This Row],[OWNSPROPERTY]]="real_state",1,IF(Tabla1[[#This Row],[OWNSPROPERTY]]="car_other",2,3)))</f>
        <v>3</v>
      </c>
      <c r="V2492">
        <v>49</v>
      </c>
      <c r="W2492" t="s">
        <v>29</v>
      </c>
      <c r="X2492">
        <f>IF(Tabla1[[#This Row],[INSTALLMENTPLANS]]="none",0,IF(Tabla1[[#This Row],[INSTALLMENTPLANS]]="stores",1,2))</f>
        <v>0</v>
      </c>
      <c r="Y2492" t="s">
        <v>31</v>
      </c>
      <c r="Z2492">
        <f>IF(Tabla1[[#This Row],[HOUSING]]="free",0,IF(Tabla1[[#This Row],[HOUSING]]="own",1,2))</f>
        <v>1</v>
      </c>
      <c r="AA2492">
        <v>1</v>
      </c>
      <c r="AB2492" t="s">
        <v>32</v>
      </c>
      <c r="AC2492">
        <f>IF(Tabla1[[#This Row],[JOB]]="unemployed",0,IF(Tabla1[[#This Row],[JOB]]="unskilled",1,IF(Tabla1[[#This Row],[JOB]]="skilled",2,3)))</f>
        <v>2</v>
      </c>
      <c r="AD2492">
        <v>1</v>
      </c>
      <c r="AE2492" t="s">
        <v>33</v>
      </c>
      <c r="AF2492">
        <f>IF(Tabla1[[#This Row],[TELEPHONE]]="none",0,1)</f>
        <v>1</v>
      </c>
      <c r="AG2492" t="s">
        <v>33</v>
      </c>
      <c r="AH2492">
        <f>IF(Tabla1[[#This Row],[FOREIGNWORKER]]="no",0,1)</f>
        <v>1</v>
      </c>
      <c r="AI2492" t="s">
        <v>34</v>
      </c>
      <c r="AJ2492">
        <f>IF(Tabla1[[#This Row],[RISK]]="No Risk",0,1)</f>
        <v>0</v>
      </c>
    </row>
    <row r="2493" spans="1:36" x14ac:dyDescent="0.25">
      <c r="A2493" t="s">
        <v>2563</v>
      </c>
      <c r="B2493" t="s">
        <v>78</v>
      </c>
      <c r="C2493">
        <f>IF(Tabla1[[#This Row],[CHECKINGSTATUS]]="no_checking",0,IF(Tabla1[[#This Row],[CHECKINGSTATUS]]="less_0",1,IF(Tabla1[[#This Row],[CHECKINGSTATUS]]="0_to_200",2,3)))</f>
        <v>3</v>
      </c>
      <c r="D2493">
        <v>31</v>
      </c>
      <c r="E2493" t="s">
        <v>70</v>
      </c>
      <c r="F2493">
        <f>IF(Tabla1[[#This Row],[CREDITHISTORY]]="no_credits",0,IF(Tabla1[[#This Row],[CREDITHISTORY]]="prior_paymentes_delayed",1,IF(Tabla1[[#This Row],[CREDITHISTORY]]="outstanding_credit",2,3)))</f>
        <v>3</v>
      </c>
      <c r="G2493" t="s">
        <v>37</v>
      </c>
      <c r="H24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93">
        <v>3342</v>
      </c>
      <c r="J2493" t="s">
        <v>38</v>
      </c>
      <c r="K24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93" t="s">
        <v>62</v>
      </c>
      <c r="M24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93">
        <v>3</v>
      </c>
      <c r="O2493" t="s">
        <v>44</v>
      </c>
      <c r="P2493">
        <f>IF(Tabla1[[#This Row],[SEX]]="female",0,1)</f>
        <v>1</v>
      </c>
      <c r="Q2493" t="s">
        <v>29</v>
      </c>
      <c r="R2493">
        <f>IF(Tabla1[[#This Row],[OTHERSONLOAN]]="none",0,IF(Tabla1[[#This Row],[OTHERSONLOAN]]="co-applicant",1,2))</f>
        <v>0</v>
      </c>
      <c r="S2493">
        <v>2</v>
      </c>
      <c r="T2493" t="s">
        <v>65</v>
      </c>
      <c r="U2493">
        <f>IF(Tabla1[[#This Row],[OWNSPROPERTY]]="unknown",0,IF(Tabla1[[#This Row],[OWNSPROPERTY]]="real_state",1,IF(Tabla1[[#This Row],[OWNSPROPERTY]]="car_other",2,3)))</f>
        <v>2</v>
      </c>
      <c r="V2493">
        <v>36</v>
      </c>
      <c r="W2493" t="s">
        <v>29</v>
      </c>
      <c r="X2493">
        <f>IF(Tabla1[[#This Row],[INSTALLMENTPLANS]]="none",0,IF(Tabla1[[#This Row],[INSTALLMENTPLANS]]="stores",1,2))</f>
        <v>0</v>
      </c>
      <c r="Y2493" t="s">
        <v>31</v>
      </c>
      <c r="Z2493">
        <f>IF(Tabla1[[#This Row],[HOUSING]]="free",0,IF(Tabla1[[#This Row],[HOUSING]]="own",1,2))</f>
        <v>1</v>
      </c>
      <c r="AA2493">
        <v>1</v>
      </c>
      <c r="AB2493" t="s">
        <v>32</v>
      </c>
      <c r="AC2493">
        <f>IF(Tabla1[[#This Row],[JOB]]="unemployed",0,IF(Tabla1[[#This Row],[JOB]]="unskilled",1,IF(Tabla1[[#This Row],[JOB]]="skilled",2,3)))</f>
        <v>2</v>
      </c>
      <c r="AD2493">
        <v>1</v>
      </c>
      <c r="AE2493" t="s">
        <v>29</v>
      </c>
      <c r="AF2493">
        <f>IF(Tabla1[[#This Row],[TELEPHONE]]="none",0,1)</f>
        <v>0</v>
      </c>
      <c r="AG2493" t="s">
        <v>33</v>
      </c>
      <c r="AH2493">
        <f>IF(Tabla1[[#This Row],[FOREIGNWORKER]]="no",0,1)</f>
        <v>1</v>
      </c>
      <c r="AI2493" t="s">
        <v>34</v>
      </c>
      <c r="AJ2493">
        <f>IF(Tabla1[[#This Row],[RISK]]="No Risk",0,1)</f>
        <v>0</v>
      </c>
    </row>
    <row r="2494" spans="1:36" x14ac:dyDescent="0.25">
      <c r="A2494" t="s">
        <v>2564</v>
      </c>
      <c r="B2494" t="s">
        <v>51</v>
      </c>
      <c r="C2494">
        <f>IF(Tabla1[[#This Row],[CHECKINGSTATUS]]="no_checking",0,IF(Tabla1[[#This Row],[CHECKINGSTATUS]]="less_0",1,IF(Tabla1[[#This Row],[CHECKINGSTATUS]]="0_to_200",2,3)))</f>
        <v>0</v>
      </c>
      <c r="D2494">
        <v>38</v>
      </c>
      <c r="E2494" t="s">
        <v>57</v>
      </c>
      <c r="F2494">
        <f>IF(Tabla1[[#This Row],[CREDITHISTORY]]="no_credits",0,IF(Tabla1[[#This Row],[CREDITHISTORY]]="prior_paymentes_delayed",1,IF(Tabla1[[#This Row],[CREDITHISTORY]]="outstanding_credit",2,3)))</f>
        <v>2</v>
      </c>
      <c r="G2494" t="s">
        <v>68</v>
      </c>
      <c r="H24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494">
        <v>6313</v>
      </c>
      <c r="J2494" t="s">
        <v>94</v>
      </c>
      <c r="K249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94" t="s">
        <v>62</v>
      </c>
      <c r="M24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94">
        <v>4</v>
      </c>
      <c r="O2494" t="s">
        <v>44</v>
      </c>
      <c r="P2494">
        <f>IF(Tabla1[[#This Row],[SEX]]="female",0,1)</f>
        <v>1</v>
      </c>
      <c r="Q2494" t="s">
        <v>59</v>
      </c>
      <c r="R2494">
        <f>IF(Tabla1[[#This Row],[OTHERSONLOAN]]="none",0,IF(Tabla1[[#This Row],[OTHERSONLOAN]]="co-applicant",1,2))</f>
        <v>1</v>
      </c>
      <c r="S2494">
        <v>5</v>
      </c>
      <c r="T2494" t="s">
        <v>65</v>
      </c>
      <c r="U2494">
        <f>IF(Tabla1[[#This Row],[OWNSPROPERTY]]="unknown",0,IF(Tabla1[[#This Row],[OWNSPROPERTY]]="real_state",1,IF(Tabla1[[#This Row],[OWNSPROPERTY]]="car_other",2,3)))</f>
        <v>2</v>
      </c>
      <c r="V2494">
        <v>45</v>
      </c>
      <c r="W2494" t="s">
        <v>29</v>
      </c>
      <c r="X2494">
        <f>IF(Tabla1[[#This Row],[INSTALLMENTPLANS]]="none",0,IF(Tabla1[[#This Row],[INSTALLMENTPLANS]]="stores",1,2))</f>
        <v>0</v>
      </c>
      <c r="Y2494" t="s">
        <v>31</v>
      </c>
      <c r="Z2494">
        <f>IF(Tabla1[[#This Row],[HOUSING]]="free",0,IF(Tabla1[[#This Row],[HOUSING]]="own",1,2))</f>
        <v>1</v>
      </c>
      <c r="AA2494">
        <v>3</v>
      </c>
      <c r="AB2494" t="s">
        <v>32</v>
      </c>
      <c r="AC2494">
        <f>IF(Tabla1[[#This Row],[JOB]]="unemployed",0,IF(Tabla1[[#This Row],[JOB]]="unskilled",1,IF(Tabla1[[#This Row],[JOB]]="skilled",2,3)))</f>
        <v>2</v>
      </c>
      <c r="AD2494">
        <v>2</v>
      </c>
      <c r="AE2494" t="s">
        <v>33</v>
      </c>
      <c r="AF2494">
        <f>IF(Tabla1[[#This Row],[TELEPHONE]]="none",0,1)</f>
        <v>1</v>
      </c>
      <c r="AG2494" t="s">
        <v>33</v>
      </c>
      <c r="AH2494">
        <f>IF(Tabla1[[#This Row],[FOREIGNWORKER]]="no",0,1)</f>
        <v>1</v>
      </c>
      <c r="AI2494" t="s">
        <v>55</v>
      </c>
      <c r="AJ2494">
        <f>IF(Tabla1[[#This Row],[RISK]]="No Risk",0,1)</f>
        <v>1</v>
      </c>
    </row>
    <row r="2495" spans="1:36" x14ac:dyDescent="0.25">
      <c r="A2495" t="s">
        <v>2565</v>
      </c>
      <c r="B2495" t="s">
        <v>23</v>
      </c>
      <c r="C2495">
        <f>IF(Tabla1[[#This Row],[CHECKINGSTATUS]]="no_checking",0,IF(Tabla1[[#This Row],[CHECKINGSTATUS]]="less_0",1,IF(Tabla1[[#This Row],[CHECKINGSTATUS]]="0_to_200",2,3)))</f>
        <v>2</v>
      </c>
      <c r="D2495">
        <v>32</v>
      </c>
      <c r="E2495" t="s">
        <v>57</v>
      </c>
      <c r="F2495">
        <f>IF(Tabla1[[#This Row],[CREDITHISTORY]]="no_credits",0,IF(Tabla1[[#This Row],[CREDITHISTORY]]="prior_paymentes_delayed",1,IF(Tabla1[[#This Row],[CREDITHISTORY]]="outstanding_credit",2,3)))</f>
        <v>2</v>
      </c>
      <c r="G2495" t="s">
        <v>25</v>
      </c>
      <c r="H24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495">
        <v>4800</v>
      </c>
      <c r="J2495" t="s">
        <v>54</v>
      </c>
      <c r="K249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95" t="s">
        <v>62</v>
      </c>
      <c r="M24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95">
        <v>3</v>
      </c>
      <c r="O2495" t="s">
        <v>44</v>
      </c>
      <c r="P2495">
        <f>IF(Tabla1[[#This Row],[SEX]]="female",0,1)</f>
        <v>1</v>
      </c>
      <c r="Q2495" t="s">
        <v>29</v>
      </c>
      <c r="R2495">
        <f>IF(Tabla1[[#This Row],[OTHERSONLOAN]]="none",0,IF(Tabla1[[#This Row],[OTHERSONLOAN]]="co-applicant",1,2))</f>
        <v>0</v>
      </c>
      <c r="S2495">
        <v>3</v>
      </c>
      <c r="T2495" t="s">
        <v>65</v>
      </c>
      <c r="U2495">
        <f>IF(Tabla1[[#This Row],[OWNSPROPERTY]]="unknown",0,IF(Tabla1[[#This Row],[OWNSPROPERTY]]="real_state",1,IF(Tabla1[[#This Row],[OWNSPROPERTY]]="car_other",2,3)))</f>
        <v>2</v>
      </c>
      <c r="V2495">
        <v>42</v>
      </c>
      <c r="W2495" t="s">
        <v>29</v>
      </c>
      <c r="X2495">
        <f>IF(Tabla1[[#This Row],[INSTALLMENTPLANS]]="none",0,IF(Tabla1[[#This Row],[INSTALLMENTPLANS]]="stores",1,2))</f>
        <v>0</v>
      </c>
      <c r="Y2495" t="s">
        <v>31</v>
      </c>
      <c r="Z2495">
        <f>IF(Tabla1[[#This Row],[HOUSING]]="free",0,IF(Tabla1[[#This Row],[HOUSING]]="own",1,2))</f>
        <v>1</v>
      </c>
      <c r="AA2495">
        <v>2</v>
      </c>
      <c r="AB2495" t="s">
        <v>32</v>
      </c>
      <c r="AC2495">
        <f>IF(Tabla1[[#This Row],[JOB]]="unemployed",0,IF(Tabla1[[#This Row],[JOB]]="unskilled",1,IF(Tabla1[[#This Row],[JOB]]="skilled",2,3)))</f>
        <v>2</v>
      </c>
      <c r="AD2495">
        <v>1</v>
      </c>
      <c r="AE2495" t="s">
        <v>29</v>
      </c>
      <c r="AF2495">
        <f>IF(Tabla1[[#This Row],[TELEPHONE]]="none",0,1)</f>
        <v>0</v>
      </c>
      <c r="AG2495" t="s">
        <v>33</v>
      </c>
      <c r="AH2495">
        <f>IF(Tabla1[[#This Row],[FOREIGNWORKER]]="no",0,1)</f>
        <v>1</v>
      </c>
      <c r="AI2495" t="s">
        <v>34</v>
      </c>
      <c r="AJ2495">
        <f>IF(Tabla1[[#This Row],[RISK]]="No Risk",0,1)</f>
        <v>0</v>
      </c>
    </row>
    <row r="2496" spans="1:36" x14ac:dyDescent="0.25">
      <c r="A2496" t="s">
        <v>2566</v>
      </c>
      <c r="B2496" t="s">
        <v>23</v>
      </c>
      <c r="C2496">
        <f>IF(Tabla1[[#This Row],[CHECKINGSTATUS]]="no_checking",0,IF(Tabla1[[#This Row],[CHECKINGSTATUS]]="less_0",1,IF(Tabla1[[#This Row],[CHECKINGSTATUS]]="0_to_200",2,3)))</f>
        <v>2</v>
      </c>
      <c r="D2496">
        <v>12</v>
      </c>
      <c r="E2496" t="s">
        <v>24</v>
      </c>
      <c r="F2496">
        <f>IF(Tabla1[[#This Row],[CREDITHISTORY]]="no_credits",0,IF(Tabla1[[#This Row],[CREDITHISTORY]]="prior_paymentes_delayed",1,IF(Tabla1[[#This Row],[CREDITHISTORY]]="outstanding_credit",2,3)))</f>
        <v>3</v>
      </c>
      <c r="G2496" t="s">
        <v>37</v>
      </c>
      <c r="H24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96">
        <v>250</v>
      </c>
      <c r="J2496" t="s">
        <v>26</v>
      </c>
      <c r="K24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496" t="s">
        <v>27</v>
      </c>
      <c r="M24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496">
        <v>2</v>
      </c>
      <c r="O2496" t="s">
        <v>28</v>
      </c>
      <c r="P2496">
        <f>IF(Tabla1[[#This Row],[SEX]]="female",0,1)</f>
        <v>0</v>
      </c>
      <c r="Q2496" t="s">
        <v>29</v>
      </c>
      <c r="R2496">
        <f>IF(Tabla1[[#This Row],[OTHERSONLOAN]]="none",0,IF(Tabla1[[#This Row],[OTHERSONLOAN]]="co-applicant",1,2))</f>
        <v>0</v>
      </c>
      <c r="S2496">
        <v>2</v>
      </c>
      <c r="T2496" t="s">
        <v>30</v>
      </c>
      <c r="U2496">
        <f>IF(Tabla1[[#This Row],[OWNSPROPERTY]]="unknown",0,IF(Tabla1[[#This Row],[OWNSPROPERTY]]="real_state",1,IF(Tabla1[[#This Row],[OWNSPROPERTY]]="car_other",2,3)))</f>
        <v>3</v>
      </c>
      <c r="V2496">
        <v>20</v>
      </c>
      <c r="W2496" t="s">
        <v>29</v>
      </c>
      <c r="X2496">
        <f>IF(Tabla1[[#This Row],[INSTALLMENTPLANS]]="none",0,IF(Tabla1[[#This Row],[INSTALLMENTPLANS]]="stores",1,2))</f>
        <v>0</v>
      </c>
      <c r="Y2496" t="s">
        <v>31</v>
      </c>
      <c r="Z2496">
        <f>IF(Tabla1[[#This Row],[HOUSING]]="free",0,IF(Tabla1[[#This Row],[HOUSING]]="own",1,2))</f>
        <v>1</v>
      </c>
      <c r="AA2496">
        <v>1</v>
      </c>
      <c r="AB2496" t="s">
        <v>32</v>
      </c>
      <c r="AC2496">
        <f>IF(Tabla1[[#This Row],[JOB]]="unemployed",0,IF(Tabla1[[#This Row],[JOB]]="unskilled",1,IF(Tabla1[[#This Row],[JOB]]="skilled",2,3)))</f>
        <v>2</v>
      </c>
      <c r="AD2496">
        <v>1</v>
      </c>
      <c r="AE2496" t="s">
        <v>29</v>
      </c>
      <c r="AF2496">
        <f>IF(Tabla1[[#This Row],[TELEPHONE]]="none",0,1)</f>
        <v>0</v>
      </c>
      <c r="AG2496" t="s">
        <v>33</v>
      </c>
      <c r="AH2496">
        <f>IF(Tabla1[[#This Row],[FOREIGNWORKER]]="no",0,1)</f>
        <v>1</v>
      </c>
      <c r="AI2496" t="s">
        <v>34</v>
      </c>
      <c r="AJ2496">
        <f>IF(Tabla1[[#This Row],[RISK]]="No Risk",0,1)</f>
        <v>0</v>
      </c>
    </row>
    <row r="2497" spans="1:36" x14ac:dyDescent="0.25">
      <c r="A2497" t="s">
        <v>2567</v>
      </c>
      <c r="B2497" t="s">
        <v>51</v>
      </c>
      <c r="C2497">
        <f>IF(Tabla1[[#This Row],[CHECKINGSTATUS]]="no_checking",0,IF(Tabla1[[#This Row],[CHECKINGSTATUS]]="less_0",1,IF(Tabla1[[#This Row],[CHECKINGSTATUS]]="0_to_200",2,3)))</f>
        <v>0</v>
      </c>
      <c r="D2497">
        <v>34</v>
      </c>
      <c r="E2497" t="s">
        <v>57</v>
      </c>
      <c r="F2497">
        <f>IF(Tabla1[[#This Row],[CREDITHISTORY]]="no_credits",0,IF(Tabla1[[#This Row],[CREDITHISTORY]]="prior_paymentes_delayed",1,IF(Tabla1[[#This Row],[CREDITHISTORY]]="outstanding_credit",2,3)))</f>
        <v>2</v>
      </c>
      <c r="G2497" t="s">
        <v>43</v>
      </c>
      <c r="H24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497">
        <v>5283</v>
      </c>
      <c r="J2497" t="s">
        <v>54</v>
      </c>
      <c r="K24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497" t="s">
        <v>39</v>
      </c>
      <c r="M24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497">
        <v>4</v>
      </c>
      <c r="O2497" t="s">
        <v>44</v>
      </c>
      <c r="P2497">
        <f>IF(Tabla1[[#This Row],[SEX]]="female",0,1)</f>
        <v>1</v>
      </c>
      <c r="Q2497" t="s">
        <v>29</v>
      </c>
      <c r="R2497">
        <f>IF(Tabla1[[#This Row],[OTHERSONLOAN]]="none",0,IF(Tabla1[[#This Row],[OTHERSONLOAN]]="co-applicant",1,2))</f>
        <v>0</v>
      </c>
      <c r="S2497">
        <v>5</v>
      </c>
      <c r="T2497" t="s">
        <v>65</v>
      </c>
      <c r="U2497">
        <f>IF(Tabla1[[#This Row],[OWNSPROPERTY]]="unknown",0,IF(Tabla1[[#This Row],[OWNSPROPERTY]]="real_state",1,IF(Tabla1[[#This Row],[OWNSPROPERTY]]="car_other",2,3)))</f>
        <v>2</v>
      </c>
      <c r="V2497">
        <v>43</v>
      </c>
      <c r="W2497" t="s">
        <v>29</v>
      </c>
      <c r="X2497">
        <f>IF(Tabla1[[#This Row],[INSTALLMENTPLANS]]="none",0,IF(Tabla1[[#This Row],[INSTALLMENTPLANS]]="stores",1,2))</f>
        <v>0</v>
      </c>
      <c r="Y2497" t="s">
        <v>31</v>
      </c>
      <c r="Z2497">
        <f>IF(Tabla1[[#This Row],[HOUSING]]="free",0,IF(Tabla1[[#This Row],[HOUSING]]="own",1,2))</f>
        <v>1</v>
      </c>
      <c r="AA2497">
        <v>2</v>
      </c>
      <c r="AB2497" t="s">
        <v>32</v>
      </c>
      <c r="AC2497">
        <f>IF(Tabla1[[#This Row],[JOB]]="unemployed",0,IF(Tabla1[[#This Row],[JOB]]="unskilled",1,IF(Tabla1[[#This Row],[JOB]]="skilled",2,3)))</f>
        <v>2</v>
      </c>
      <c r="AD2497">
        <v>2</v>
      </c>
      <c r="AE2497" t="s">
        <v>33</v>
      </c>
      <c r="AF2497">
        <f>IF(Tabla1[[#This Row],[TELEPHONE]]="none",0,1)</f>
        <v>1</v>
      </c>
      <c r="AG2497" t="s">
        <v>33</v>
      </c>
      <c r="AH2497">
        <f>IF(Tabla1[[#This Row],[FOREIGNWORKER]]="no",0,1)</f>
        <v>1</v>
      </c>
      <c r="AI2497" t="s">
        <v>55</v>
      </c>
      <c r="AJ2497">
        <f>IF(Tabla1[[#This Row],[RISK]]="No Risk",0,1)</f>
        <v>1</v>
      </c>
    </row>
    <row r="2498" spans="1:36" x14ac:dyDescent="0.25">
      <c r="A2498" t="s">
        <v>2568</v>
      </c>
      <c r="B2498" t="s">
        <v>51</v>
      </c>
      <c r="C2498">
        <f>IF(Tabla1[[#This Row],[CHECKINGSTATUS]]="no_checking",0,IF(Tabla1[[#This Row],[CHECKINGSTATUS]]="less_0",1,IF(Tabla1[[#This Row],[CHECKINGSTATUS]]="0_to_200",2,3)))</f>
        <v>0</v>
      </c>
      <c r="D2498">
        <v>15</v>
      </c>
      <c r="E2498" t="s">
        <v>24</v>
      </c>
      <c r="F2498">
        <f>IF(Tabla1[[#This Row],[CREDITHISTORY]]="no_credits",0,IF(Tabla1[[#This Row],[CREDITHISTORY]]="prior_paymentes_delayed",1,IF(Tabla1[[#This Row],[CREDITHISTORY]]="outstanding_credit",2,3)))</f>
        <v>3</v>
      </c>
      <c r="G2498" t="s">
        <v>89</v>
      </c>
      <c r="H24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498">
        <v>3605</v>
      </c>
      <c r="J2498" t="s">
        <v>38</v>
      </c>
      <c r="K24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98" t="s">
        <v>62</v>
      </c>
      <c r="M24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98">
        <v>4</v>
      </c>
      <c r="O2498" t="s">
        <v>44</v>
      </c>
      <c r="P2498">
        <f>IF(Tabla1[[#This Row],[SEX]]="female",0,1)</f>
        <v>1</v>
      </c>
      <c r="Q2498" t="s">
        <v>29</v>
      </c>
      <c r="R2498">
        <f>IF(Tabla1[[#This Row],[OTHERSONLOAN]]="none",0,IF(Tabla1[[#This Row],[OTHERSONLOAN]]="co-applicant",1,2))</f>
        <v>0</v>
      </c>
      <c r="S2498">
        <v>2</v>
      </c>
      <c r="T2498" t="s">
        <v>45</v>
      </c>
      <c r="U2498">
        <f>IF(Tabla1[[#This Row],[OWNSPROPERTY]]="unknown",0,IF(Tabla1[[#This Row],[OWNSPROPERTY]]="real_state",1,IF(Tabla1[[#This Row],[OWNSPROPERTY]]="car_other",2,3)))</f>
        <v>3</v>
      </c>
      <c r="V2498">
        <v>24</v>
      </c>
      <c r="W2498" t="s">
        <v>29</v>
      </c>
      <c r="X2498">
        <f>IF(Tabla1[[#This Row],[INSTALLMENTPLANS]]="none",0,IF(Tabla1[[#This Row],[INSTALLMENTPLANS]]="stores",1,2))</f>
        <v>0</v>
      </c>
      <c r="Y2498" t="s">
        <v>31</v>
      </c>
      <c r="Z2498">
        <f>IF(Tabla1[[#This Row],[HOUSING]]="free",0,IF(Tabla1[[#This Row],[HOUSING]]="own",1,2))</f>
        <v>1</v>
      </c>
      <c r="AA2498">
        <v>2</v>
      </c>
      <c r="AB2498" t="s">
        <v>63</v>
      </c>
      <c r="AC2498">
        <f>IF(Tabla1[[#This Row],[JOB]]="unemployed",0,IF(Tabla1[[#This Row],[JOB]]="unskilled",1,IF(Tabla1[[#This Row],[JOB]]="skilled",2,3)))</f>
        <v>3</v>
      </c>
      <c r="AD2498">
        <v>1</v>
      </c>
      <c r="AE2498" t="s">
        <v>29</v>
      </c>
      <c r="AF2498">
        <f>IF(Tabla1[[#This Row],[TELEPHONE]]="none",0,1)</f>
        <v>0</v>
      </c>
      <c r="AG2498" t="s">
        <v>33</v>
      </c>
      <c r="AH2498">
        <f>IF(Tabla1[[#This Row],[FOREIGNWORKER]]="no",0,1)</f>
        <v>1</v>
      </c>
      <c r="AI2498" t="s">
        <v>34</v>
      </c>
      <c r="AJ2498">
        <f>IF(Tabla1[[#This Row],[RISK]]="No Risk",0,1)</f>
        <v>0</v>
      </c>
    </row>
    <row r="2499" spans="1:36" x14ac:dyDescent="0.25">
      <c r="A2499" t="s">
        <v>2569</v>
      </c>
      <c r="B2499" t="s">
        <v>36</v>
      </c>
      <c r="C2499">
        <f>IF(Tabla1[[#This Row],[CHECKINGSTATUS]]="no_checking",0,IF(Tabla1[[#This Row],[CHECKINGSTATUS]]="less_0",1,IF(Tabla1[[#This Row],[CHECKINGSTATUS]]="0_to_200",2,3)))</f>
        <v>1</v>
      </c>
      <c r="D2499">
        <v>21</v>
      </c>
      <c r="E2499" t="s">
        <v>24</v>
      </c>
      <c r="F2499">
        <f>IF(Tabla1[[#This Row],[CREDITHISTORY]]="no_credits",0,IF(Tabla1[[#This Row],[CREDITHISTORY]]="prior_paymentes_delayed",1,IF(Tabla1[[#This Row],[CREDITHISTORY]]="outstanding_credit",2,3)))</f>
        <v>3</v>
      </c>
      <c r="G2499" t="s">
        <v>37</v>
      </c>
      <c r="H24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499">
        <v>3729</v>
      </c>
      <c r="J2499" t="s">
        <v>38</v>
      </c>
      <c r="K24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499" t="s">
        <v>62</v>
      </c>
      <c r="M24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499">
        <v>3</v>
      </c>
      <c r="O2499" t="s">
        <v>28</v>
      </c>
      <c r="P2499">
        <f>IF(Tabla1[[#This Row],[SEX]]="female",0,1)</f>
        <v>0</v>
      </c>
      <c r="Q2499" t="s">
        <v>29</v>
      </c>
      <c r="R2499">
        <f>IF(Tabla1[[#This Row],[OTHERSONLOAN]]="none",0,IF(Tabla1[[#This Row],[OTHERSONLOAN]]="co-applicant",1,2))</f>
        <v>0</v>
      </c>
      <c r="S2499">
        <v>1</v>
      </c>
      <c r="T2499" t="s">
        <v>65</v>
      </c>
      <c r="U2499">
        <f>IF(Tabla1[[#This Row],[OWNSPROPERTY]]="unknown",0,IF(Tabla1[[#This Row],[OWNSPROPERTY]]="real_state",1,IF(Tabla1[[#This Row],[OWNSPROPERTY]]="car_other",2,3)))</f>
        <v>2</v>
      </c>
      <c r="V2499">
        <v>30</v>
      </c>
      <c r="W2499" t="s">
        <v>40</v>
      </c>
      <c r="X2499">
        <f>IF(Tabla1[[#This Row],[INSTALLMENTPLANS]]="none",0,IF(Tabla1[[#This Row],[INSTALLMENTPLANS]]="stores",1,2))</f>
        <v>1</v>
      </c>
      <c r="Y2499" t="s">
        <v>72</v>
      </c>
      <c r="Z2499">
        <f>IF(Tabla1[[#This Row],[HOUSING]]="free",0,IF(Tabla1[[#This Row],[HOUSING]]="own",1,2))</f>
        <v>2</v>
      </c>
      <c r="AA2499">
        <v>1</v>
      </c>
      <c r="AB2499" t="s">
        <v>32</v>
      </c>
      <c r="AC2499">
        <f>IF(Tabla1[[#This Row],[JOB]]="unemployed",0,IF(Tabla1[[#This Row],[JOB]]="unskilled",1,IF(Tabla1[[#This Row],[JOB]]="skilled",2,3)))</f>
        <v>2</v>
      </c>
      <c r="AD2499">
        <v>1</v>
      </c>
      <c r="AE2499" t="s">
        <v>29</v>
      </c>
      <c r="AF2499">
        <f>IF(Tabla1[[#This Row],[TELEPHONE]]="none",0,1)</f>
        <v>0</v>
      </c>
      <c r="AG2499" t="s">
        <v>33</v>
      </c>
      <c r="AH2499">
        <f>IF(Tabla1[[#This Row],[FOREIGNWORKER]]="no",0,1)</f>
        <v>1</v>
      </c>
      <c r="AI2499" t="s">
        <v>34</v>
      </c>
      <c r="AJ2499">
        <f>IF(Tabla1[[#This Row],[RISK]]="No Risk",0,1)</f>
        <v>0</v>
      </c>
    </row>
    <row r="2500" spans="1:36" x14ac:dyDescent="0.25">
      <c r="A2500" t="s">
        <v>2570</v>
      </c>
      <c r="B2500" t="s">
        <v>51</v>
      </c>
      <c r="C2500">
        <f>IF(Tabla1[[#This Row],[CHECKINGSTATUS]]="no_checking",0,IF(Tabla1[[#This Row],[CHECKINGSTATUS]]="less_0",1,IF(Tabla1[[#This Row],[CHECKINGSTATUS]]="0_to_200",2,3)))</f>
        <v>0</v>
      </c>
      <c r="D2500">
        <v>21</v>
      </c>
      <c r="E2500" t="s">
        <v>24</v>
      </c>
      <c r="F2500">
        <f>IF(Tabla1[[#This Row],[CREDITHISTORY]]="no_credits",0,IF(Tabla1[[#This Row],[CREDITHISTORY]]="prior_paymentes_delayed",1,IF(Tabla1[[#This Row],[CREDITHISTORY]]="outstanding_credit",2,3)))</f>
        <v>3</v>
      </c>
      <c r="G2500" t="s">
        <v>74</v>
      </c>
      <c r="H25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00">
        <v>5291</v>
      </c>
      <c r="J2500" t="s">
        <v>94</v>
      </c>
      <c r="K25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00" t="s">
        <v>39</v>
      </c>
      <c r="M25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00">
        <v>3</v>
      </c>
      <c r="O2500" t="s">
        <v>44</v>
      </c>
      <c r="P2500">
        <f>IF(Tabla1[[#This Row],[SEX]]="female",0,1)</f>
        <v>1</v>
      </c>
      <c r="Q2500" t="s">
        <v>182</v>
      </c>
      <c r="R2500">
        <f>IF(Tabla1[[#This Row],[OTHERSONLOAN]]="none",0,IF(Tabla1[[#This Row],[OTHERSONLOAN]]="co-applicant",1,2))</f>
        <v>2</v>
      </c>
      <c r="S2500">
        <v>3</v>
      </c>
      <c r="T2500" t="s">
        <v>30</v>
      </c>
      <c r="U2500">
        <f>IF(Tabla1[[#This Row],[OWNSPROPERTY]]="unknown",0,IF(Tabla1[[#This Row],[OWNSPROPERTY]]="real_state",1,IF(Tabla1[[#This Row],[OWNSPROPERTY]]="car_other",2,3)))</f>
        <v>3</v>
      </c>
      <c r="V2500">
        <v>43</v>
      </c>
      <c r="W2500" t="s">
        <v>40</v>
      </c>
      <c r="X2500">
        <f>IF(Tabla1[[#This Row],[INSTALLMENTPLANS]]="none",0,IF(Tabla1[[#This Row],[INSTALLMENTPLANS]]="stores",1,2))</f>
        <v>1</v>
      </c>
      <c r="Y2500" t="s">
        <v>31</v>
      </c>
      <c r="Z2500">
        <f>IF(Tabla1[[#This Row],[HOUSING]]="free",0,IF(Tabla1[[#This Row],[HOUSING]]="own",1,2))</f>
        <v>1</v>
      </c>
      <c r="AA2500">
        <v>1</v>
      </c>
      <c r="AB2500" t="s">
        <v>92</v>
      </c>
      <c r="AC2500">
        <f>IF(Tabla1[[#This Row],[JOB]]="unemployed",0,IF(Tabla1[[#This Row],[JOB]]="unskilled",1,IF(Tabla1[[#This Row],[JOB]]="skilled",2,3)))</f>
        <v>1</v>
      </c>
      <c r="AD2500">
        <v>1</v>
      </c>
      <c r="AE2500" t="s">
        <v>33</v>
      </c>
      <c r="AF2500">
        <f>IF(Tabla1[[#This Row],[TELEPHONE]]="none",0,1)</f>
        <v>1</v>
      </c>
      <c r="AG2500" t="s">
        <v>33</v>
      </c>
      <c r="AH2500">
        <f>IF(Tabla1[[#This Row],[FOREIGNWORKER]]="no",0,1)</f>
        <v>1</v>
      </c>
      <c r="AI2500" t="s">
        <v>34</v>
      </c>
      <c r="AJ2500">
        <f>IF(Tabla1[[#This Row],[RISK]]="No Risk",0,1)</f>
        <v>0</v>
      </c>
    </row>
    <row r="2501" spans="1:36" x14ac:dyDescent="0.25">
      <c r="A2501" t="s">
        <v>2571</v>
      </c>
      <c r="B2501" t="s">
        <v>51</v>
      </c>
      <c r="C2501">
        <f>IF(Tabla1[[#This Row],[CHECKINGSTATUS]]="no_checking",0,IF(Tabla1[[#This Row],[CHECKINGSTATUS]]="less_0",1,IF(Tabla1[[#This Row],[CHECKINGSTATUS]]="0_to_200",2,3)))</f>
        <v>0</v>
      </c>
      <c r="D2501">
        <v>24</v>
      </c>
      <c r="E2501" t="s">
        <v>42</v>
      </c>
      <c r="F2501">
        <f>IF(Tabla1[[#This Row],[CREDITHISTORY]]="no_credits",0,IF(Tabla1[[#This Row],[CREDITHISTORY]]="prior_paymentes_delayed",1,IF(Tabla1[[#This Row],[CREDITHISTORY]]="outstanding_credit",2,3)))</f>
        <v>3</v>
      </c>
      <c r="G2501" t="s">
        <v>89</v>
      </c>
      <c r="H25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01">
        <v>6159</v>
      </c>
      <c r="J2501" t="s">
        <v>26</v>
      </c>
      <c r="K25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01" t="s">
        <v>62</v>
      </c>
      <c r="M25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01">
        <v>4</v>
      </c>
      <c r="O2501" t="s">
        <v>44</v>
      </c>
      <c r="P2501">
        <f>IF(Tabla1[[#This Row],[SEX]]="female",0,1)</f>
        <v>1</v>
      </c>
      <c r="Q2501" t="s">
        <v>29</v>
      </c>
      <c r="R2501">
        <f>IF(Tabla1[[#This Row],[OTHERSONLOAN]]="none",0,IF(Tabla1[[#This Row],[OTHERSONLOAN]]="co-applicant",1,2))</f>
        <v>0</v>
      </c>
      <c r="S2501">
        <v>5</v>
      </c>
      <c r="T2501" t="s">
        <v>54</v>
      </c>
      <c r="U2501">
        <f>IF(Tabla1[[#This Row],[OWNSPROPERTY]]="unknown",0,IF(Tabla1[[#This Row],[OWNSPROPERTY]]="real_state",1,IF(Tabla1[[#This Row],[OWNSPROPERTY]]="car_other",2,3)))</f>
        <v>0</v>
      </c>
      <c r="V2501">
        <v>55</v>
      </c>
      <c r="W2501" t="s">
        <v>29</v>
      </c>
      <c r="X2501">
        <f>IF(Tabla1[[#This Row],[INSTALLMENTPLANS]]="none",0,IF(Tabla1[[#This Row],[INSTALLMENTPLANS]]="stores",1,2))</f>
        <v>0</v>
      </c>
      <c r="Y2501" t="s">
        <v>60</v>
      </c>
      <c r="Z2501">
        <f>IF(Tabla1[[#This Row],[HOUSING]]="free",0,IF(Tabla1[[#This Row],[HOUSING]]="own",1,2))</f>
        <v>0</v>
      </c>
      <c r="AA2501">
        <v>3</v>
      </c>
      <c r="AB2501" t="s">
        <v>63</v>
      </c>
      <c r="AC2501">
        <f>IF(Tabla1[[#This Row],[JOB]]="unemployed",0,IF(Tabla1[[#This Row],[JOB]]="unskilled",1,IF(Tabla1[[#This Row],[JOB]]="skilled",2,3)))</f>
        <v>3</v>
      </c>
      <c r="AD2501">
        <v>2</v>
      </c>
      <c r="AE2501" t="s">
        <v>33</v>
      </c>
      <c r="AF2501">
        <f>IF(Tabla1[[#This Row],[TELEPHONE]]="none",0,1)</f>
        <v>1</v>
      </c>
      <c r="AG2501" t="s">
        <v>33</v>
      </c>
      <c r="AH2501">
        <f>IF(Tabla1[[#This Row],[FOREIGNWORKER]]="no",0,1)</f>
        <v>1</v>
      </c>
      <c r="AI2501" t="s">
        <v>55</v>
      </c>
      <c r="AJ2501">
        <f>IF(Tabla1[[#This Row],[RISK]]="No Risk",0,1)</f>
        <v>1</v>
      </c>
    </row>
    <row r="2502" spans="1:36" x14ac:dyDescent="0.25">
      <c r="A2502" t="s">
        <v>2572</v>
      </c>
      <c r="B2502" t="s">
        <v>51</v>
      </c>
      <c r="C2502">
        <f>IF(Tabla1[[#This Row],[CHECKINGSTATUS]]="no_checking",0,IF(Tabla1[[#This Row],[CHECKINGSTATUS]]="less_0",1,IF(Tabla1[[#This Row],[CHECKINGSTATUS]]="0_to_200",2,3)))</f>
        <v>0</v>
      </c>
      <c r="D2502">
        <v>10</v>
      </c>
      <c r="E2502" t="s">
        <v>24</v>
      </c>
      <c r="F2502">
        <f>IF(Tabla1[[#This Row],[CREDITHISTORY]]="no_credits",0,IF(Tabla1[[#This Row],[CREDITHISTORY]]="prior_paymentes_delayed",1,IF(Tabla1[[#This Row],[CREDITHISTORY]]="outstanding_credit",2,3)))</f>
        <v>3</v>
      </c>
      <c r="G2502" t="s">
        <v>58</v>
      </c>
      <c r="H25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502">
        <v>4647</v>
      </c>
      <c r="J2502" t="s">
        <v>53</v>
      </c>
      <c r="K250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02" t="s">
        <v>49</v>
      </c>
      <c r="M250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02">
        <v>4</v>
      </c>
      <c r="O2502" t="s">
        <v>28</v>
      </c>
      <c r="P2502">
        <f>IF(Tabla1[[#This Row],[SEX]]="female",0,1)</f>
        <v>0</v>
      </c>
      <c r="Q2502" t="s">
        <v>29</v>
      </c>
      <c r="R2502">
        <f>IF(Tabla1[[#This Row],[OTHERSONLOAN]]="none",0,IF(Tabla1[[#This Row],[OTHERSONLOAN]]="co-applicant",1,2))</f>
        <v>0</v>
      </c>
      <c r="S2502">
        <v>4</v>
      </c>
      <c r="T2502" t="s">
        <v>30</v>
      </c>
      <c r="U2502">
        <f>IF(Tabla1[[#This Row],[OWNSPROPERTY]]="unknown",0,IF(Tabla1[[#This Row],[OWNSPROPERTY]]="real_state",1,IF(Tabla1[[#This Row],[OWNSPROPERTY]]="car_other",2,3)))</f>
        <v>3</v>
      </c>
      <c r="V2502">
        <v>48</v>
      </c>
      <c r="W2502" t="s">
        <v>29</v>
      </c>
      <c r="X2502">
        <f>IF(Tabla1[[#This Row],[INSTALLMENTPLANS]]="none",0,IF(Tabla1[[#This Row],[INSTALLMENTPLANS]]="stores",1,2))</f>
        <v>0</v>
      </c>
      <c r="Y2502" t="s">
        <v>31</v>
      </c>
      <c r="Z2502">
        <f>IF(Tabla1[[#This Row],[HOUSING]]="free",0,IF(Tabla1[[#This Row],[HOUSING]]="own",1,2))</f>
        <v>1</v>
      </c>
      <c r="AA2502">
        <v>2</v>
      </c>
      <c r="AB2502" t="s">
        <v>63</v>
      </c>
      <c r="AC2502">
        <f>IF(Tabla1[[#This Row],[JOB]]="unemployed",0,IF(Tabla1[[#This Row],[JOB]]="unskilled",1,IF(Tabla1[[#This Row],[JOB]]="skilled",2,3)))</f>
        <v>3</v>
      </c>
      <c r="AD2502">
        <v>1</v>
      </c>
      <c r="AE2502" t="s">
        <v>29</v>
      </c>
      <c r="AF2502">
        <f>IF(Tabla1[[#This Row],[TELEPHONE]]="none",0,1)</f>
        <v>0</v>
      </c>
      <c r="AG2502" t="s">
        <v>33</v>
      </c>
      <c r="AH2502">
        <f>IF(Tabla1[[#This Row],[FOREIGNWORKER]]="no",0,1)</f>
        <v>1</v>
      </c>
      <c r="AI2502" t="s">
        <v>34</v>
      </c>
      <c r="AJ2502">
        <f>IF(Tabla1[[#This Row],[RISK]]="No Risk",0,1)</f>
        <v>0</v>
      </c>
    </row>
    <row r="2503" spans="1:36" x14ac:dyDescent="0.25">
      <c r="A2503" t="s">
        <v>2573</v>
      </c>
      <c r="B2503" t="s">
        <v>36</v>
      </c>
      <c r="C2503">
        <f>IF(Tabla1[[#This Row],[CHECKINGSTATUS]]="no_checking",0,IF(Tabla1[[#This Row],[CHECKINGSTATUS]]="less_0",1,IF(Tabla1[[#This Row],[CHECKINGSTATUS]]="0_to_200",2,3)))</f>
        <v>1</v>
      </c>
      <c r="D2503">
        <v>19</v>
      </c>
      <c r="E2503" t="s">
        <v>24</v>
      </c>
      <c r="F2503">
        <f>IF(Tabla1[[#This Row],[CREDITHISTORY]]="no_credits",0,IF(Tabla1[[#This Row],[CREDITHISTORY]]="prior_paymentes_delayed",1,IF(Tabla1[[#This Row],[CREDITHISTORY]]="outstanding_credit",2,3)))</f>
        <v>3</v>
      </c>
      <c r="G2503" t="s">
        <v>43</v>
      </c>
      <c r="H25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03">
        <v>4003</v>
      </c>
      <c r="J2503" t="s">
        <v>38</v>
      </c>
      <c r="K25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03" t="s">
        <v>71</v>
      </c>
      <c r="M250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503">
        <v>3</v>
      </c>
      <c r="O2503" t="s">
        <v>44</v>
      </c>
      <c r="P2503">
        <f>IF(Tabla1[[#This Row],[SEX]]="female",0,1)</f>
        <v>1</v>
      </c>
      <c r="Q2503" t="s">
        <v>29</v>
      </c>
      <c r="R2503">
        <f>IF(Tabla1[[#This Row],[OTHERSONLOAN]]="none",0,IF(Tabla1[[#This Row],[OTHERSONLOAN]]="co-applicant",1,2))</f>
        <v>0</v>
      </c>
      <c r="S2503">
        <v>3</v>
      </c>
      <c r="T2503" t="s">
        <v>30</v>
      </c>
      <c r="U2503">
        <f>IF(Tabla1[[#This Row],[OWNSPROPERTY]]="unknown",0,IF(Tabla1[[#This Row],[OWNSPROPERTY]]="real_state",1,IF(Tabla1[[#This Row],[OWNSPROPERTY]]="car_other",2,3)))</f>
        <v>3</v>
      </c>
      <c r="V2503">
        <v>29</v>
      </c>
      <c r="W2503" t="s">
        <v>29</v>
      </c>
      <c r="X2503">
        <f>IF(Tabla1[[#This Row],[INSTALLMENTPLANS]]="none",0,IF(Tabla1[[#This Row],[INSTALLMENTPLANS]]="stores",1,2))</f>
        <v>0</v>
      </c>
      <c r="Y2503" t="s">
        <v>31</v>
      </c>
      <c r="Z2503">
        <f>IF(Tabla1[[#This Row],[HOUSING]]="free",0,IF(Tabla1[[#This Row],[HOUSING]]="own",1,2))</f>
        <v>1</v>
      </c>
      <c r="AA2503">
        <v>1</v>
      </c>
      <c r="AB2503" t="s">
        <v>32</v>
      </c>
      <c r="AC2503">
        <f>IF(Tabla1[[#This Row],[JOB]]="unemployed",0,IF(Tabla1[[#This Row],[JOB]]="unskilled",1,IF(Tabla1[[#This Row],[JOB]]="skilled",2,3)))</f>
        <v>2</v>
      </c>
      <c r="AD2503">
        <v>1</v>
      </c>
      <c r="AE2503" t="s">
        <v>29</v>
      </c>
      <c r="AF2503">
        <f>IF(Tabla1[[#This Row],[TELEPHONE]]="none",0,1)</f>
        <v>0</v>
      </c>
      <c r="AG2503" t="s">
        <v>33</v>
      </c>
      <c r="AH2503">
        <f>IF(Tabla1[[#This Row],[FOREIGNWORKER]]="no",0,1)</f>
        <v>1</v>
      </c>
      <c r="AI2503" t="s">
        <v>34</v>
      </c>
      <c r="AJ2503">
        <f>IF(Tabla1[[#This Row],[RISK]]="No Risk",0,1)</f>
        <v>0</v>
      </c>
    </row>
    <row r="2504" spans="1:36" x14ac:dyDescent="0.25">
      <c r="A2504" t="s">
        <v>2574</v>
      </c>
      <c r="B2504" t="s">
        <v>23</v>
      </c>
      <c r="C2504">
        <f>IF(Tabla1[[#This Row],[CHECKINGSTATUS]]="no_checking",0,IF(Tabla1[[#This Row],[CHECKINGSTATUS]]="less_0",1,IF(Tabla1[[#This Row],[CHECKINGSTATUS]]="0_to_200",2,3)))</f>
        <v>2</v>
      </c>
      <c r="D2504">
        <v>8</v>
      </c>
      <c r="E2504" t="s">
        <v>70</v>
      </c>
      <c r="F2504">
        <f>IF(Tabla1[[#This Row],[CREDITHISTORY]]="no_credits",0,IF(Tabla1[[#This Row],[CREDITHISTORY]]="prior_paymentes_delayed",1,IF(Tabla1[[#This Row],[CREDITHISTORY]]="outstanding_credit",2,3)))</f>
        <v>3</v>
      </c>
      <c r="G2504" t="s">
        <v>58</v>
      </c>
      <c r="H25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504">
        <v>1455</v>
      </c>
      <c r="J2504" t="s">
        <v>38</v>
      </c>
      <c r="K25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04" t="s">
        <v>27</v>
      </c>
      <c r="M25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04">
        <v>1</v>
      </c>
      <c r="O2504" t="s">
        <v>28</v>
      </c>
      <c r="P2504">
        <f>IF(Tabla1[[#This Row],[SEX]]="female",0,1)</f>
        <v>0</v>
      </c>
      <c r="Q2504" t="s">
        <v>29</v>
      </c>
      <c r="R2504">
        <f>IF(Tabla1[[#This Row],[OTHERSONLOAN]]="none",0,IF(Tabla1[[#This Row],[OTHERSONLOAN]]="co-applicant",1,2))</f>
        <v>0</v>
      </c>
      <c r="S2504">
        <v>1</v>
      </c>
      <c r="T2504" t="s">
        <v>65</v>
      </c>
      <c r="U2504">
        <f>IF(Tabla1[[#This Row],[OWNSPROPERTY]]="unknown",0,IF(Tabla1[[#This Row],[OWNSPROPERTY]]="real_state",1,IF(Tabla1[[#This Row],[OWNSPROPERTY]]="car_other",2,3)))</f>
        <v>2</v>
      </c>
      <c r="V2504">
        <v>31</v>
      </c>
      <c r="W2504" t="s">
        <v>29</v>
      </c>
      <c r="X2504">
        <f>IF(Tabla1[[#This Row],[INSTALLMENTPLANS]]="none",0,IF(Tabla1[[#This Row],[INSTALLMENTPLANS]]="stores",1,2))</f>
        <v>0</v>
      </c>
      <c r="Y2504" t="s">
        <v>31</v>
      </c>
      <c r="Z2504">
        <f>IF(Tabla1[[#This Row],[HOUSING]]="free",0,IF(Tabla1[[#This Row],[HOUSING]]="own",1,2))</f>
        <v>1</v>
      </c>
      <c r="AA2504">
        <v>1</v>
      </c>
      <c r="AB2504" t="s">
        <v>32</v>
      </c>
      <c r="AC2504">
        <f>IF(Tabla1[[#This Row],[JOB]]="unemployed",0,IF(Tabla1[[#This Row],[JOB]]="unskilled",1,IF(Tabla1[[#This Row],[JOB]]="skilled",2,3)))</f>
        <v>2</v>
      </c>
      <c r="AD2504">
        <v>1</v>
      </c>
      <c r="AE2504" t="s">
        <v>29</v>
      </c>
      <c r="AF2504">
        <f>IF(Tabla1[[#This Row],[TELEPHONE]]="none",0,1)</f>
        <v>0</v>
      </c>
      <c r="AG2504" t="s">
        <v>33</v>
      </c>
      <c r="AH2504">
        <f>IF(Tabla1[[#This Row],[FOREIGNWORKER]]="no",0,1)</f>
        <v>1</v>
      </c>
      <c r="AI2504" t="s">
        <v>34</v>
      </c>
      <c r="AJ2504">
        <f>IF(Tabla1[[#This Row],[RISK]]="No Risk",0,1)</f>
        <v>0</v>
      </c>
    </row>
    <row r="2505" spans="1:36" x14ac:dyDescent="0.25">
      <c r="A2505" t="s">
        <v>2575</v>
      </c>
      <c r="B2505" t="s">
        <v>51</v>
      </c>
      <c r="C2505">
        <f>IF(Tabla1[[#This Row],[CHECKINGSTATUS]]="no_checking",0,IF(Tabla1[[#This Row],[CHECKINGSTATUS]]="less_0",1,IF(Tabla1[[#This Row],[CHECKINGSTATUS]]="0_to_200",2,3)))</f>
        <v>0</v>
      </c>
      <c r="D2505">
        <v>27</v>
      </c>
      <c r="E2505" t="s">
        <v>57</v>
      </c>
      <c r="F2505">
        <f>IF(Tabla1[[#This Row],[CREDITHISTORY]]="no_credits",0,IF(Tabla1[[#This Row],[CREDITHISTORY]]="prior_paymentes_delayed",1,IF(Tabla1[[#This Row],[CREDITHISTORY]]="outstanding_credit",2,3)))</f>
        <v>2</v>
      </c>
      <c r="G2505" t="s">
        <v>43</v>
      </c>
      <c r="H25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05">
        <v>5301</v>
      </c>
      <c r="J2505" t="s">
        <v>53</v>
      </c>
      <c r="K25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05" t="s">
        <v>62</v>
      </c>
      <c r="M25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05">
        <v>3</v>
      </c>
      <c r="O2505" t="s">
        <v>44</v>
      </c>
      <c r="P2505">
        <f>IF(Tabla1[[#This Row],[SEX]]="female",0,1)</f>
        <v>1</v>
      </c>
      <c r="Q2505" t="s">
        <v>29</v>
      </c>
      <c r="R2505">
        <f>IF(Tabla1[[#This Row],[OTHERSONLOAN]]="none",0,IF(Tabla1[[#This Row],[OTHERSONLOAN]]="co-applicant",1,2))</f>
        <v>0</v>
      </c>
      <c r="S2505">
        <v>4</v>
      </c>
      <c r="T2505" t="s">
        <v>54</v>
      </c>
      <c r="U2505">
        <f>IF(Tabla1[[#This Row],[OWNSPROPERTY]]="unknown",0,IF(Tabla1[[#This Row],[OWNSPROPERTY]]="real_state",1,IF(Tabla1[[#This Row],[OWNSPROPERTY]]="car_other",2,3)))</f>
        <v>0</v>
      </c>
      <c r="V2505">
        <v>54</v>
      </c>
      <c r="W2505" t="s">
        <v>29</v>
      </c>
      <c r="X2505">
        <f>IF(Tabla1[[#This Row],[INSTALLMENTPLANS]]="none",0,IF(Tabla1[[#This Row],[INSTALLMENTPLANS]]="stores",1,2))</f>
        <v>0</v>
      </c>
      <c r="Y2505" t="s">
        <v>60</v>
      </c>
      <c r="Z2505">
        <f>IF(Tabla1[[#This Row],[HOUSING]]="free",0,IF(Tabla1[[#This Row],[HOUSING]]="own",1,2))</f>
        <v>0</v>
      </c>
      <c r="AA2505">
        <v>2</v>
      </c>
      <c r="AB2505" t="s">
        <v>32</v>
      </c>
      <c r="AC2505">
        <f>IF(Tabla1[[#This Row],[JOB]]="unemployed",0,IF(Tabla1[[#This Row],[JOB]]="unskilled",1,IF(Tabla1[[#This Row],[JOB]]="skilled",2,3)))</f>
        <v>2</v>
      </c>
      <c r="AD2505">
        <v>2</v>
      </c>
      <c r="AE2505" t="s">
        <v>33</v>
      </c>
      <c r="AF2505">
        <f>IF(Tabla1[[#This Row],[TELEPHONE]]="none",0,1)</f>
        <v>1</v>
      </c>
      <c r="AG2505" t="s">
        <v>33</v>
      </c>
      <c r="AH2505">
        <f>IF(Tabla1[[#This Row],[FOREIGNWORKER]]="no",0,1)</f>
        <v>1</v>
      </c>
      <c r="AI2505" t="s">
        <v>55</v>
      </c>
      <c r="AJ2505">
        <f>IF(Tabla1[[#This Row],[RISK]]="No Risk",0,1)</f>
        <v>1</v>
      </c>
    </row>
    <row r="2506" spans="1:36" x14ac:dyDescent="0.25">
      <c r="A2506" t="s">
        <v>2576</v>
      </c>
      <c r="B2506" t="s">
        <v>36</v>
      </c>
      <c r="C2506">
        <f>IF(Tabla1[[#This Row],[CHECKINGSTATUS]]="no_checking",0,IF(Tabla1[[#This Row],[CHECKINGSTATUS]]="less_0",1,IF(Tabla1[[#This Row],[CHECKINGSTATUS]]="0_to_200",2,3)))</f>
        <v>1</v>
      </c>
      <c r="D2506">
        <v>32</v>
      </c>
      <c r="E2506" t="s">
        <v>70</v>
      </c>
      <c r="F2506">
        <f>IF(Tabla1[[#This Row],[CREDITHISTORY]]="no_credits",0,IF(Tabla1[[#This Row],[CREDITHISTORY]]="prior_paymentes_delayed",1,IF(Tabla1[[#This Row],[CREDITHISTORY]]="outstanding_credit",2,3)))</f>
        <v>3</v>
      </c>
      <c r="G2506" t="s">
        <v>89</v>
      </c>
      <c r="H25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06">
        <v>333</v>
      </c>
      <c r="J2506" t="s">
        <v>53</v>
      </c>
      <c r="K25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06" t="s">
        <v>62</v>
      </c>
      <c r="M25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06">
        <v>3</v>
      </c>
      <c r="O2506" t="s">
        <v>28</v>
      </c>
      <c r="P2506">
        <f>IF(Tabla1[[#This Row],[SEX]]="female",0,1)</f>
        <v>0</v>
      </c>
      <c r="Q2506" t="s">
        <v>29</v>
      </c>
      <c r="R2506">
        <f>IF(Tabla1[[#This Row],[OTHERSONLOAN]]="none",0,IF(Tabla1[[#This Row],[OTHERSONLOAN]]="co-applicant",1,2))</f>
        <v>0</v>
      </c>
      <c r="S2506">
        <v>1</v>
      </c>
      <c r="T2506" t="s">
        <v>65</v>
      </c>
      <c r="U2506">
        <f>IF(Tabla1[[#This Row],[OWNSPROPERTY]]="unknown",0,IF(Tabla1[[#This Row],[OWNSPROPERTY]]="real_state",1,IF(Tabla1[[#This Row],[OWNSPROPERTY]]="car_other",2,3)))</f>
        <v>2</v>
      </c>
      <c r="V2506">
        <v>23</v>
      </c>
      <c r="W2506" t="s">
        <v>40</v>
      </c>
      <c r="X2506">
        <f>IF(Tabla1[[#This Row],[INSTALLMENTPLANS]]="none",0,IF(Tabla1[[#This Row],[INSTALLMENTPLANS]]="stores",1,2))</f>
        <v>1</v>
      </c>
      <c r="Y2506" t="s">
        <v>31</v>
      </c>
      <c r="Z2506">
        <f>IF(Tabla1[[#This Row],[HOUSING]]="free",0,IF(Tabla1[[#This Row],[HOUSING]]="own",1,2))</f>
        <v>1</v>
      </c>
      <c r="AA2506">
        <v>1</v>
      </c>
      <c r="AB2506" t="s">
        <v>92</v>
      </c>
      <c r="AC2506">
        <f>IF(Tabla1[[#This Row],[JOB]]="unemployed",0,IF(Tabla1[[#This Row],[JOB]]="unskilled",1,IF(Tabla1[[#This Row],[JOB]]="skilled",2,3)))</f>
        <v>1</v>
      </c>
      <c r="AD2506">
        <v>1</v>
      </c>
      <c r="AE2506" t="s">
        <v>29</v>
      </c>
      <c r="AF2506">
        <f>IF(Tabla1[[#This Row],[TELEPHONE]]="none",0,1)</f>
        <v>0</v>
      </c>
      <c r="AG2506" t="s">
        <v>33</v>
      </c>
      <c r="AH2506">
        <f>IF(Tabla1[[#This Row],[FOREIGNWORKER]]="no",0,1)</f>
        <v>1</v>
      </c>
      <c r="AI2506" t="s">
        <v>34</v>
      </c>
      <c r="AJ2506">
        <f>IF(Tabla1[[#This Row],[RISK]]="No Risk",0,1)</f>
        <v>0</v>
      </c>
    </row>
    <row r="2507" spans="1:36" x14ac:dyDescent="0.25">
      <c r="A2507" t="s">
        <v>2577</v>
      </c>
      <c r="B2507" t="s">
        <v>51</v>
      </c>
      <c r="C2507">
        <f>IF(Tabla1[[#This Row],[CHECKINGSTATUS]]="no_checking",0,IF(Tabla1[[#This Row],[CHECKINGSTATUS]]="less_0",1,IF(Tabla1[[#This Row],[CHECKINGSTATUS]]="0_to_200",2,3)))</f>
        <v>0</v>
      </c>
      <c r="D2507">
        <v>34</v>
      </c>
      <c r="E2507" t="s">
        <v>42</v>
      </c>
      <c r="F2507">
        <f>IF(Tabla1[[#This Row],[CREDITHISTORY]]="no_credits",0,IF(Tabla1[[#This Row],[CREDITHISTORY]]="prior_paymentes_delayed",1,IF(Tabla1[[#This Row],[CREDITHISTORY]]="outstanding_credit",2,3)))</f>
        <v>3</v>
      </c>
      <c r="G2507" t="s">
        <v>68</v>
      </c>
      <c r="H25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07">
        <v>6688</v>
      </c>
      <c r="J2507" t="s">
        <v>53</v>
      </c>
      <c r="K25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07" t="s">
        <v>62</v>
      </c>
      <c r="M25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07">
        <v>5</v>
      </c>
      <c r="O2507" t="s">
        <v>28</v>
      </c>
      <c r="P2507">
        <f>IF(Tabla1[[#This Row],[SEX]]="female",0,1)</f>
        <v>0</v>
      </c>
      <c r="Q2507" t="s">
        <v>29</v>
      </c>
      <c r="R2507">
        <f>IF(Tabla1[[#This Row],[OTHERSONLOAN]]="none",0,IF(Tabla1[[#This Row],[OTHERSONLOAN]]="co-applicant",1,2))</f>
        <v>0</v>
      </c>
      <c r="S2507">
        <v>3</v>
      </c>
      <c r="T2507" t="s">
        <v>30</v>
      </c>
      <c r="U2507">
        <f>IF(Tabla1[[#This Row],[OWNSPROPERTY]]="unknown",0,IF(Tabla1[[#This Row],[OWNSPROPERTY]]="real_state",1,IF(Tabla1[[#This Row],[OWNSPROPERTY]]="car_other",2,3)))</f>
        <v>3</v>
      </c>
      <c r="V2507">
        <v>55</v>
      </c>
      <c r="W2507" t="s">
        <v>29</v>
      </c>
      <c r="X2507">
        <f>IF(Tabla1[[#This Row],[INSTALLMENTPLANS]]="none",0,IF(Tabla1[[#This Row],[INSTALLMENTPLANS]]="stores",1,2))</f>
        <v>0</v>
      </c>
      <c r="Y2507" t="s">
        <v>60</v>
      </c>
      <c r="Z2507">
        <f>IF(Tabla1[[#This Row],[HOUSING]]="free",0,IF(Tabla1[[#This Row],[HOUSING]]="own",1,2))</f>
        <v>0</v>
      </c>
      <c r="AA2507">
        <v>2</v>
      </c>
      <c r="AB2507" t="s">
        <v>32</v>
      </c>
      <c r="AC2507">
        <f>IF(Tabla1[[#This Row],[JOB]]="unemployed",0,IF(Tabla1[[#This Row],[JOB]]="unskilled",1,IF(Tabla1[[#This Row],[JOB]]="skilled",2,3)))</f>
        <v>2</v>
      </c>
      <c r="AD2507">
        <v>1</v>
      </c>
      <c r="AE2507" t="s">
        <v>33</v>
      </c>
      <c r="AF2507">
        <f>IF(Tabla1[[#This Row],[TELEPHONE]]="none",0,1)</f>
        <v>1</v>
      </c>
      <c r="AG2507" t="s">
        <v>33</v>
      </c>
      <c r="AH2507">
        <f>IF(Tabla1[[#This Row],[FOREIGNWORKER]]="no",0,1)</f>
        <v>1</v>
      </c>
      <c r="AI2507" t="s">
        <v>55</v>
      </c>
      <c r="AJ2507">
        <f>IF(Tabla1[[#This Row],[RISK]]="No Risk",0,1)</f>
        <v>1</v>
      </c>
    </row>
    <row r="2508" spans="1:36" x14ac:dyDescent="0.25">
      <c r="A2508" t="s">
        <v>2578</v>
      </c>
      <c r="B2508" t="s">
        <v>51</v>
      </c>
      <c r="C2508">
        <f>IF(Tabla1[[#This Row],[CHECKINGSTATUS]]="no_checking",0,IF(Tabla1[[#This Row],[CHECKINGSTATUS]]="less_0",1,IF(Tabla1[[#This Row],[CHECKINGSTATUS]]="0_to_200",2,3)))</f>
        <v>0</v>
      </c>
      <c r="D2508">
        <v>24</v>
      </c>
      <c r="E2508" t="s">
        <v>42</v>
      </c>
      <c r="F2508">
        <f>IF(Tabla1[[#This Row],[CREDITHISTORY]]="no_credits",0,IF(Tabla1[[#This Row],[CREDITHISTORY]]="prior_paymentes_delayed",1,IF(Tabla1[[#This Row],[CREDITHISTORY]]="outstanding_credit",2,3)))</f>
        <v>3</v>
      </c>
      <c r="G2508" t="s">
        <v>52</v>
      </c>
      <c r="H25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508">
        <v>1828</v>
      </c>
      <c r="J2508" t="s">
        <v>54</v>
      </c>
      <c r="K25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08" t="s">
        <v>39</v>
      </c>
      <c r="M25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08">
        <v>3</v>
      </c>
      <c r="O2508" t="s">
        <v>44</v>
      </c>
      <c r="P2508">
        <f>IF(Tabla1[[#This Row],[SEX]]="female",0,1)</f>
        <v>1</v>
      </c>
      <c r="Q2508" t="s">
        <v>29</v>
      </c>
      <c r="R2508">
        <f>IF(Tabla1[[#This Row],[OTHERSONLOAN]]="none",0,IF(Tabla1[[#This Row],[OTHERSONLOAN]]="co-applicant",1,2))</f>
        <v>0</v>
      </c>
      <c r="S2508">
        <v>3</v>
      </c>
      <c r="T2508" t="s">
        <v>30</v>
      </c>
      <c r="U2508">
        <f>IF(Tabla1[[#This Row],[OWNSPROPERTY]]="unknown",0,IF(Tabla1[[#This Row],[OWNSPROPERTY]]="real_state",1,IF(Tabla1[[#This Row],[OWNSPROPERTY]]="car_other",2,3)))</f>
        <v>3</v>
      </c>
      <c r="V2508">
        <v>44</v>
      </c>
      <c r="W2508" t="s">
        <v>29</v>
      </c>
      <c r="X2508">
        <f>IF(Tabla1[[#This Row],[INSTALLMENTPLANS]]="none",0,IF(Tabla1[[#This Row],[INSTALLMENTPLANS]]="stores",1,2))</f>
        <v>0</v>
      </c>
      <c r="Y2508" t="s">
        <v>31</v>
      </c>
      <c r="Z2508">
        <f>IF(Tabla1[[#This Row],[HOUSING]]="free",0,IF(Tabla1[[#This Row],[HOUSING]]="own",1,2))</f>
        <v>1</v>
      </c>
      <c r="AA2508">
        <v>1</v>
      </c>
      <c r="AB2508" t="s">
        <v>32</v>
      </c>
      <c r="AC2508">
        <f>IF(Tabla1[[#This Row],[JOB]]="unemployed",0,IF(Tabla1[[#This Row],[JOB]]="unskilled",1,IF(Tabla1[[#This Row],[JOB]]="skilled",2,3)))</f>
        <v>2</v>
      </c>
      <c r="AD2508">
        <v>1</v>
      </c>
      <c r="AE2508" t="s">
        <v>29</v>
      </c>
      <c r="AF2508">
        <f>IF(Tabla1[[#This Row],[TELEPHONE]]="none",0,1)</f>
        <v>0</v>
      </c>
      <c r="AG2508" t="s">
        <v>33</v>
      </c>
      <c r="AH2508">
        <f>IF(Tabla1[[#This Row],[FOREIGNWORKER]]="no",0,1)</f>
        <v>1</v>
      </c>
      <c r="AI2508" t="s">
        <v>55</v>
      </c>
      <c r="AJ2508">
        <f>IF(Tabla1[[#This Row],[RISK]]="No Risk",0,1)</f>
        <v>1</v>
      </c>
    </row>
    <row r="2509" spans="1:36" x14ac:dyDescent="0.25">
      <c r="A2509" t="s">
        <v>2579</v>
      </c>
      <c r="B2509" t="s">
        <v>51</v>
      </c>
      <c r="C2509">
        <f>IF(Tabla1[[#This Row],[CHECKINGSTATUS]]="no_checking",0,IF(Tabla1[[#This Row],[CHECKINGSTATUS]]="less_0",1,IF(Tabla1[[#This Row],[CHECKINGSTATUS]]="0_to_200",2,3)))</f>
        <v>0</v>
      </c>
      <c r="D2509">
        <v>30</v>
      </c>
      <c r="E2509" t="s">
        <v>42</v>
      </c>
      <c r="F2509">
        <f>IF(Tabla1[[#This Row],[CREDITHISTORY]]="no_credits",0,IF(Tabla1[[#This Row],[CREDITHISTORY]]="prior_paymentes_delayed",1,IF(Tabla1[[#This Row],[CREDITHISTORY]]="outstanding_credit",2,3)))</f>
        <v>3</v>
      </c>
      <c r="G2509" t="s">
        <v>68</v>
      </c>
      <c r="H25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09">
        <v>7652</v>
      </c>
      <c r="J2509" t="s">
        <v>26</v>
      </c>
      <c r="K25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09" t="s">
        <v>39</v>
      </c>
      <c r="M25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09">
        <v>3</v>
      </c>
      <c r="O2509" t="s">
        <v>28</v>
      </c>
      <c r="P2509">
        <f>IF(Tabla1[[#This Row],[SEX]]="female",0,1)</f>
        <v>0</v>
      </c>
      <c r="Q2509" t="s">
        <v>29</v>
      </c>
      <c r="R2509">
        <f>IF(Tabla1[[#This Row],[OTHERSONLOAN]]="none",0,IF(Tabla1[[#This Row],[OTHERSONLOAN]]="co-applicant",1,2))</f>
        <v>0</v>
      </c>
      <c r="S2509">
        <v>4</v>
      </c>
      <c r="T2509" t="s">
        <v>65</v>
      </c>
      <c r="U2509">
        <f>IF(Tabla1[[#This Row],[OWNSPROPERTY]]="unknown",0,IF(Tabla1[[#This Row],[OWNSPROPERTY]]="real_state",1,IF(Tabla1[[#This Row],[OWNSPROPERTY]]="car_other",2,3)))</f>
        <v>2</v>
      </c>
      <c r="V2509">
        <v>56</v>
      </c>
      <c r="W2509" t="s">
        <v>40</v>
      </c>
      <c r="X2509">
        <f>IF(Tabla1[[#This Row],[INSTALLMENTPLANS]]="none",0,IF(Tabla1[[#This Row],[INSTALLMENTPLANS]]="stores",1,2))</f>
        <v>1</v>
      </c>
      <c r="Y2509" t="s">
        <v>31</v>
      </c>
      <c r="Z2509">
        <f>IF(Tabla1[[#This Row],[HOUSING]]="free",0,IF(Tabla1[[#This Row],[HOUSING]]="own",1,2))</f>
        <v>1</v>
      </c>
      <c r="AA2509">
        <v>2</v>
      </c>
      <c r="AB2509" t="s">
        <v>92</v>
      </c>
      <c r="AC2509">
        <f>IF(Tabla1[[#This Row],[JOB]]="unemployed",0,IF(Tabla1[[#This Row],[JOB]]="unskilled",1,IF(Tabla1[[#This Row],[JOB]]="skilled",2,3)))</f>
        <v>1</v>
      </c>
      <c r="AD2509">
        <v>1</v>
      </c>
      <c r="AE2509" t="s">
        <v>33</v>
      </c>
      <c r="AF2509">
        <f>IF(Tabla1[[#This Row],[TELEPHONE]]="none",0,1)</f>
        <v>1</v>
      </c>
      <c r="AG2509" t="s">
        <v>33</v>
      </c>
      <c r="AH2509">
        <f>IF(Tabla1[[#This Row],[FOREIGNWORKER]]="no",0,1)</f>
        <v>1</v>
      </c>
      <c r="AI2509" t="s">
        <v>55</v>
      </c>
      <c r="AJ2509">
        <f>IF(Tabla1[[#This Row],[RISK]]="No Risk",0,1)</f>
        <v>1</v>
      </c>
    </row>
    <row r="2510" spans="1:36" x14ac:dyDescent="0.25">
      <c r="A2510" t="s">
        <v>2580</v>
      </c>
      <c r="B2510" t="s">
        <v>36</v>
      </c>
      <c r="C2510">
        <f>IF(Tabla1[[#This Row],[CHECKINGSTATUS]]="no_checking",0,IF(Tabla1[[#This Row],[CHECKINGSTATUS]]="less_0",1,IF(Tabla1[[#This Row],[CHECKINGSTATUS]]="0_to_200",2,3)))</f>
        <v>1</v>
      </c>
      <c r="D2510">
        <v>4</v>
      </c>
      <c r="E2510" t="s">
        <v>24</v>
      </c>
      <c r="F2510">
        <f>IF(Tabla1[[#This Row],[CREDITHISTORY]]="no_credits",0,IF(Tabla1[[#This Row],[CREDITHISTORY]]="prior_paymentes_delayed",1,IF(Tabla1[[#This Row],[CREDITHISTORY]]="outstanding_credit",2,3)))</f>
        <v>3</v>
      </c>
      <c r="G2510" t="s">
        <v>37</v>
      </c>
      <c r="H25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10">
        <v>621</v>
      </c>
      <c r="J2510" t="s">
        <v>38</v>
      </c>
      <c r="K25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10" t="s">
        <v>71</v>
      </c>
      <c r="M251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510">
        <v>1</v>
      </c>
      <c r="O2510" t="s">
        <v>28</v>
      </c>
      <c r="P2510">
        <f>IF(Tabla1[[#This Row],[SEX]]="female",0,1)</f>
        <v>0</v>
      </c>
      <c r="Q2510" t="s">
        <v>29</v>
      </c>
      <c r="R2510">
        <f>IF(Tabla1[[#This Row],[OTHERSONLOAN]]="none",0,IF(Tabla1[[#This Row],[OTHERSONLOAN]]="co-applicant",1,2))</f>
        <v>0</v>
      </c>
      <c r="S2510">
        <v>2</v>
      </c>
      <c r="T2510" t="s">
        <v>30</v>
      </c>
      <c r="U2510">
        <f>IF(Tabla1[[#This Row],[OWNSPROPERTY]]="unknown",0,IF(Tabla1[[#This Row],[OWNSPROPERTY]]="real_state",1,IF(Tabla1[[#This Row],[OWNSPROPERTY]]="car_other",2,3)))</f>
        <v>3</v>
      </c>
      <c r="V2510">
        <v>29</v>
      </c>
      <c r="W2510" t="s">
        <v>116</v>
      </c>
      <c r="X2510">
        <f>IF(Tabla1[[#This Row],[INSTALLMENTPLANS]]="none",0,IF(Tabla1[[#This Row],[INSTALLMENTPLANS]]="stores",1,2))</f>
        <v>2</v>
      </c>
      <c r="Y2510" t="s">
        <v>72</v>
      </c>
      <c r="Z2510">
        <f>IF(Tabla1[[#This Row],[HOUSING]]="free",0,IF(Tabla1[[#This Row],[HOUSING]]="own",1,2))</f>
        <v>2</v>
      </c>
      <c r="AA2510">
        <v>1</v>
      </c>
      <c r="AB2510" t="s">
        <v>92</v>
      </c>
      <c r="AC2510">
        <f>IF(Tabla1[[#This Row],[JOB]]="unemployed",0,IF(Tabla1[[#This Row],[JOB]]="unskilled",1,IF(Tabla1[[#This Row],[JOB]]="skilled",2,3)))</f>
        <v>1</v>
      </c>
      <c r="AD2510">
        <v>1</v>
      </c>
      <c r="AE2510" t="s">
        <v>29</v>
      </c>
      <c r="AF2510">
        <f>IF(Tabla1[[#This Row],[TELEPHONE]]="none",0,1)</f>
        <v>0</v>
      </c>
      <c r="AG2510" t="s">
        <v>33</v>
      </c>
      <c r="AH2510">
        <f>IF(Tabla1[[#This Row],[FOREIGNWORKER]]="no",0,1)</f>
        <v>1</v>
      </c>
      <c r="AI2510" t="s">
        <v>34</v>
      </c>
      <c r="AJ2510">
        <f>IF(Tabla1[[#This Row],[RISK]]="No Risk",0,1)</f>
        <v>0</v>
      </c>
    </row>
    <row r="2511" spans="1:36" x14ac:dyDescent="0.25">
      <c r="A2511" t="s">
        <v>2581</v>
      </c>
      <c r="B2511" t="s">
        <v>51</v>
      </c>
      <c r="C2511">
        <f>IF(Tabla1[[#This Row],[CHECKINGSTATUS]]="no_checking",0,IF(Tabla1[[#This Row],[CHECKINGSTATUS]]="less_0",1,IF(Tabla1[[#This Row],[CHECKINGSTATUS]]="0_to_200",2,3)))</f>
        <v>0</v>
      </c>
      <c r="D2511">
        <v>32</v>
      </c>
      <c r="E2511" t="s">
        <v>70</v>
      </c>
      <c r="F2511">
        <f>IF(Tabla1[[#This Row],[CREDITHISTORY]]="no_credits",0,IF(Tabla1[[#This Row],[CREDITHISTORY]]="prior_paymentes_delayed",1,IF(Tabla1[[#This Row],[CREDITHISTORY]]="outstanding_credit",2,3)))</f>
        <v>3</v>
      </c>
      <c r="G2511" t="s">
        <v>74</v>
      </c>
      <c r="H25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11">
        <v>4423</v>
      </c>
      <c r="J2511" t="s">
        <v>94</v>
      </c>
      <c r="K25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11" t="s">
        <v>39</v>
      </c>
      <c r="M25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11">
        <v>4</v>
      </c>
      <c r="O2511" t="s">
        <v>28</v>
      </c>
      <c r="P2511">
        <f>IF(Tabla1[[#This Row],[SEX]]="female",0,1)</f>
        <v>0</v>
      </c>
      <c r="Q2511" t="s">
        <v>29</v>
      </c>
      <c r="R2511">
        <f>IF(Tabla1[[#This Row],[OTHERSONLOAN]]="none",0,IF(Tabla1[[#This Row],[OTHERSONLOAN]]="co-applicant",1,2))</f>
        <v>0</v>
      </c>
      <c r="S2511">
        <v>3</v>
      </c>
      <c r="T2511" t="s">
        <v>65</v>
      </c>
      <c r="U2511">
        <f>IF(Tabla1[[#This Row],[OWNSPROPERTY]]="unknown",0,IF(Tabla1[[#This Row],[OWNSPROPERTY]]="real_state",1,IF(Tabla1[[#This Row],[OWNSPROPERTY]]="car_other",2,3)))</f>
        <v>2</v>
      </c>
      <c r="V2511">
        <v>42</v>
      </c>
      <c r="W2511" t="s">
        <v>29</v>
      </c>
      <c r="X2511">
        <f>IF(Tabla1[[#This Row],[INSTALLMENTPLANS]]="none",0,IF(Tabla1[[#This Row],[INSTALLMENTPLANS]]="stores",1,2))</f>
        <v>0</v>
      </c>
      <c r="Y2511" t="s">
        <v>31</v>
      </c>
      <c r="Z2511">
        <f>IF(Tabla1[[#This Row],[HOUSING]]="free",0,IF(Tabla1[[#This Row],[HOUSING]]="own",1,2))</f>
        <v>1</v>
      </c>
      <c r="AA2511">
        <v>1</v>
      </c>
      <c r="AB2511" t="s">
        <v>32</v>
      </c>
      <c r="AC2511">
        <f>IF(Tabla1[[#This Row],[JOB]]="unemployed",0,IF(Tabla1[[#This Row],[JOB]]="unskilled",1,IF(Tabla1[[#This Row],[JOB]]="skilled",2,3)))</f>
        <v>2</v>
      </c>
      <c r="AD2511">
        <v>1</v>
      </c>
      <c r="AE2511" t="s">
        <v>29</v>
      </c>
      <c r="AF2511">
        <f>IF(Tabla1[[#This Row],[TELEPHONE]]="none",0,1)</f>
        <v>0</v>
      </c>
      <c r="AG2511" t="s">
        <v>33</v>
      </c>
      <c r="AH2511">
        <f>IF(Tabla1[[#This Row],[FOREIGNWORKER]]="no",0,1)</f>
        <v>1</v>
      </c>
      <c r="AI2511" t="s">
        <v>34</v>
      </c>
      <c r="AJ2511">
        <f>IF(Tabla1[[#This Row],[RISK]]="No Risk",0,1)</f>
        <v>0</v>
      </c>
    </row>
    <row r="2512" spans="1:36" x14ac:dyDescent="0.25">
      <c r="A2512" t="s">
        <v>2582</v>
      </c>
      <c r="B2512" t="s">
        <v>36</v>
      </c>
      <c r="C2512">
        <f>IF(Tabla1[[#This Row],[CHECKINGSTATUS]]="no_checking",0,IF(Tabla1[[#This Row],[CHECKINGSTATUS]]="less_0",1,IF(Tabla1[[#This Row],[CHECKINGSTATUS]]="0_to_200",2,3)))</f>
        <v>1</v>
      </c>
      <c r="D2512">
        <v>4</v>
      </c>
      <c r="E2512" t="s">
        <v>70</v>
      </c>
      <c r="F2512">
        <f>IF(Tabla1[[#This Row],[CREDITHISTORY]]="no_credits",0,IF(Tabla1[[#This Row],[CREDITHISTORY]]="prior_paymentes_delayed",1,IF(Tabla1[[#This Row],[CREDITHISTORY]]="outstanding_credit",2,3)))</f>
        <v>3</v>
      </c>
      <c r="G2512" t="s">
        <v>74</v>
      </c>
      <c r="H25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12">
        <v>1849</v>
      </c>
      <c r="J2512" t="s">
        <v>38</v>
      </c>
      <c r="K25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12" t="s">
        <v>39</v>
      </c>
      <c r="M25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12">
        <v>2</v>
      </c>
      <c r="O2512" t="s">
        <v>28</v>
      </c>
      <c r="P2512">
        <f>IF(Tabla1[[#This Row],[SEX]]="female",0,1)</f>
        <v>0</v>
      </c>
      <c r="Q2512" t="s">
        <v>29</v>
      </c>
      <c r="R2512">
        <f>IF(Tabla1[[#This Row],[OTHERSONLOAN]]="none",0,IF(Tabla1[[#This Row],[OTHERSONLOAN]]="co-applicant",1,2))</f>
        <v>0</v>
      </c>
      <c r="S2512">
        <v>1</v>
      </c>
      <c r="T2512" t="s">
        <v>45</v>
      </c>
      <c r="U2512">
        <f>IF(Tabla1[[#This Row],[OWNSPROPERTY]]="unknown",0,IF(Tabla1[[#This Row],[OWNSPROPERTY]]="real_state",1,IF(Tabla1[[#This Row],[OWNSPROPERTY]]="car_other",2,3)))</f>
        <v>3</v>
      </c>
      <c r="V2512">
        <v>28</v>
      </c>
      <c r="W2512" t="s">
        <v>29</v>
      </c>
      <c r="X2512">
        <f>IF(Tabla1[[#This Row],[INSTALLMENTPLANS]]="none",0,IF(Tabla1[[#This Row],[INSTALLMENTPLANS]]="stores",1,2))</f>
        <v>0</v>
      </c>
      <c r="Y2512" t="s">
        <v>31</v>
      </c>
      <c r="Z2512">
        <f>IF(Tabla1[[#This Row],[HOUSING]]="free",0,IF(Tabla1[[#This Row],[HOUSING]]="own",1,2))</f>
        <v>1</v>
      </c>
      <c r="AA2512">
        <v>1</v>
      </c>
      <c r="AB2512" t="s">
        <v>32</v>
      </c>
      <c r="AC2512">
        <f>IF(Tabla1[[#This Row],[JOB]]="unemployed",0,IF(Tabla1[[#This Row],[JOB]]="unskilled",1,IF(Tabla1[[#This Row],[JOB]]="skilled",2,3)))</f>
        <v>2</v>
      </c>
      <c r="AD2512">
        <v>1</v>
      </c>
      <c r="AE2512" t="s">
        <v>29</v>
      </c>
      <c r="AF2512">
        <f>IF(Tabla1[[#This Row],[TELEPHONE]]="none",0,1)</f>
        <v>0</v>
      </c>
      <c r="AG2512" t="s">
        <v>33</v>
      </c>
      <c r="AH2512">
        <f>IF(Tabla1[[#This Row],[FOREIGNWORKER]]="no",0,1)</f>
        <v>1</v>
      </c>
      <c r="AI2512" t="s">
        <v>34</v>
      </c>
      <c r="AJ2512">
        <f>IF(Tabla1[[#This Row],[RISK]]="No Risk",0,1)</f>
        <v>0</v>
      </c>
    </row>
    <row r="2513" spans="1:36" x14ac:dyDescent="0.25">
      <c r="A2513" t="s">
        <v>2583</v>
      </c>
      <c r="B2513" t="s">
        <v>51</v>
      </c>
      <c r="C2513">
        <f>IF(Tabla1[[#This Row],[CHECKINGSTATUS]]="no_checking",0,IF(Tabla1[[#This Row],[CHECKINGSTATUS]]="less_0",1,IF(Tabla1[[#This Row],[CHECKINGSTATUS]]="0_to_200",2,3)))</f>
        <v>0</v>
      </c>
      <c r="D2513">
        <v>30</v>
      </c>
      <c r="E2513" t="s">
        <v>70</v>
      </c>
      <c r="F2513">
        <f>IF(Tabla1[[#This Row],[CREDITHISTORY]]="no_credits",0,IF(Tabla1[[#This Row],[CREDITHISTORY]]="prior_paymentes_delayed",1,IF(Tabla1[[#This Row],[CREDITHISTORY]]="outstanding_credit",2,3)))</f>
        <v>3</v>
      </c>
      <c r="G2513" t="s">
        <v>52</v>
      </c>
      <c r="H25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513">
        <v>7706</v>
      </c>
      <c r="J2513" t="s">
        <v>38</v>
      </c>
      <c r="K25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13" t="s">
        <v>39</v>
      </c>
      <c r="M25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13">
        <v>3</v>
      </c>
      <c r="O2513" t="s">
        <v>28</v>
      </c>
      <c r="P2513">
        <f>IF(Tabla1[[#This Row],[SEX]]="female",0,1)</f>
        <v>0</v>
      </c>
      <c r="Q2513" t="s">
        <v>29</v>
      </c>
      <c r="R2513">
        <f>IF(Tabla1[[#This Row],[OTHERSONLOAN]]="none",0,IF(Tabla1[[#This Row],[OTHERSONLOAN]]="co-applicant",1,2))</f>
        <v>0</v>
      </c>
      <c r="S2513">
        <v>4</v>
      </c>
      <c r="T2513" t="s">
        <v>65</v>
      </c>
      <c r="U2513">
        <f>IF(Tabla1[[#This Row],[OWNSPROPERTY]]="unknown",0,IF(Tabla1[[#This Row],[OWNSPROPERTY]]="real_state",1,IF(Tabla1[[#This Row],[OWNSPROPERTY]]="car_other",2,3)))</f>
        <v>2</v>
      </c>
      <c r="V2513">
        <v>45</v>
      </c>
      <c r="W2513" t="s">
        <v>29</v>
      </c>
      <c r="X2513">
        <f>IF(Tabla1[[#This Row],[INSTALLMENTPLANS]]="none",0,IF(Tabla1[[#This Row],[INSTALLMENTPLANS]]="stores",1,2))</f>
        <v>0</v>
      </c>
      <c r="Y2513" t="s">
        <v>31</v>
      </c>
      <c r="Z2513">
        <f>IF(Tabla1[[#This Row],[HOUSING]]="free",0,IF(Tabla1[[#This Row],[HOUSING]]="own",1,2))</f>
        <v>1</v>
      </c>
      <c r="AA2513">
        <v>2</v>
      </c>
      <c r="AB2513" t="s">
        <v>32</v>
      </c>
      <c r="AC2513">
        <f>IF(Tabla1[[#This Row],[JOB]]="unemployed",0,IF(Tabla1[[#This Row],[JOB]]="unskilled",1,IF(Tabla1[[#This Row],[JOB]]="skilled",2,3)))</f>
        <v>2</v>
      </c>
      <c r="AD2513">
        <v>1</v>
      </c>
      <c r="AE2513" t="s">
        <v>29</v>
      </c>
      <c r="AF2513">
        <f>IF(Tabla1[[#This Row],[TELEPHONE]]="none",0,1)</f>
        <v>0</v>
      </c>
      <c r="AG2513" t="s">
        <v>33</v>
      </c>
      <c r="AH2513">
        <f>IF(Tabla1[[#This Row],[FOREIGNWORKER]]="no",0,1)</f>
        <v>1</v>
      </c>
      <c r="AI2513" t="s">
        <v>55</v>
      </c>
      <c r="AJ2513">
        <f>IF(Tabla1[[#This Row],[RISK]]="No Risk",0,1)</f>
        <v>1</v>
      </c>
    </row>
    <row r="2514" spans="1:36" x14ac:dyDescent="0.25">
      <c r="A2514" t="s">
        <v>2584</v>
      </c>
      <c r="B2514" t="s">
        <v>23</v>
      </c>
      <c r="C2514">
        <f>IF(Tabla1[[#This Row],[CHECKINGSTATUS]]="no_checking",0,IF(Tabla1[[#This Row],[CHECKINGSTATUS]]="less_0",1,IF(Tabla1[[#This Row],[CHECKINGSTATUS]]="0_to_200",2,3)))</f>
        <v>2</v>
      </c>
      <c r="D2514">
        <v>6</v>
      </c>
      <c r="E2514" t="s">
        <v>70</v>
      </c>
      <c r="F2514">
        <f>IF(Tabla1[[#This Row],[CREDITHISTORY]]="no_credits",0,IF(Tabla1[[#This Row],[CREDITHISTORY]]="prior_paymentes_delayed",1,IF(Tabla1[[#This Row],[CREDITHISTORY]]="outstanding_credit",2,3)))</f>
        <v>3</v>
      </c>
      <c r="G2514" t="s">
        <v>52</v>
      </c>
      <c r="H25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514">
        <v>250</v>
      </c>
      <c r="J2514" t="s">
        <v>38</v>
      </c>
      <c r="K25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14" t="s">
        <v>39</v>
      </c>
      <c r="M25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14">
        <v>3</v>
      </c>
      <c r="O2514" t="s">
        <v>44</v>
      </c>
      <c r="P2514">
        <f>IF(Tabla1[[#This Row],[SEX]]="female",0,1)</f>
        <v>1</v>
      </c>
      <c r="Q2514" t="s">
        <v>29</v>
      </c>
      <c r="R2514">
        <f>IF(Tabla1[[#This Row],[OTHERSONLOAN]]="none",0,IF(Tabla1[[#This Row],[OTHERSONLOAN]]="co-applicant",1,2))</f>
        <v>0</v>
      </c>
      <c r="S2514">
        <v>2</v>
      </c>
      <c r="T2514" t="s">
        <v>45</v>
      </c>
      <c r="U2514">
        <f>IF(Tabla1[[#This Row],[OWNSPROPERTY]]="unknown",0,IF(Tabla1[[#This Row],[OWNSPROPERTY]]="real_state",1,IF(Tabla1[[#This Row],[OWNSPROPERTY]]="car_other",2,3)))</f>
        <v>3</v>
      </c>
      <c r="V2514">
        <v>24</v>
      </c>
      <c r="W2514" t="s">
        <v>29</v>
      </c>
      <c r="X2514">
        <f>IF(Tabla1[[#This Row],[INSTALLMENTPLANS]]="none",0,IF(Tabla1[[#This Row],[INSTALLMENTPLANS]]="stores",1,2))</f>
        <v>0</v>
      </c>
      <c r="Y2514" t="s">
        <v>72</v>
      </c>
      <c r="Z2514">
        <f>IF(Tabla1[[#This Row],[HOUSING]]="free",0,IF(Tabla1[[#This Row],[HOUSING]]="own",1,2))</f>
        <v>2</v>
      </c>
      <c r="AA2514">
        <v>1</v>
      </c>
      <c r="AB2514" t="s">
        <v>32</v>
      </c>
      <c r="AC2514">
        <f>IF(Tabla1[[#This Row],[JOB]]="unemployed",0,IF(Tabla1[[#This Row],[JOB]]="unskilled",1,IF(Tabla1[[#This Row],[JOB]]="skilled",2,3)))</f>
        <v>2</v>
      </c>
      <c r="AD2514">
        <v>1</v>
      </c>
      <c r="AE2514" t="s">
        <v>29</v>
      </c>
      <c r="AF2514">
        <f>IF(Tabla1[[#This Row],[TELEPHONE]]="none",0,1)</f>
        <v>0</v>
      </c>
      <c r="AG2514" t="s">
        <v>33</v>
      </c>
      <c r="AH2514">
        <f>IF(Tabla1[[#This Row],[FOREIGNWORKER]]="no",0,1)</f>
        <v>1</v>
      </c>
      <c r="AI2514" t="s">
        <v>34</v>
      </c>
      <c r="AJ2514">
        <f>IF(Tabla1[[#This Row],[RISK]]="No Risk",0,1)</f>
        <v>0</v>
      </c>
    </row>
    <row r="2515" spans="1:36" x14ac:dyDescent="0.25">
      <c r="A2515" t="s">
        <v>2585</v>
      </c>
      <c r="B2515" t="s">
        <v>36</v>
      </c>
      <c r="C2515">
        <f>IF(Tabla1[[#This Row],[CHECKINGSTATUS]]="no_checking",0,IF(Tabla1[[#This Row],[CHECKINGSTATUS]]="less_0",1,IF(Tabla1[[#This Row],[CHECKINGSTATUS]]="0_to_200",2,3)))</f>
        <v>1</v>
      </c>
      <c r="D2515">
        <v>17</v>
      </c>
      <c r="E2515" t="s">
        <v>24</v>
      </c>
      <c r="F2515">
        <f>IF(Tabla1[[#This Row],[CREDITHISTORY]]="no_credits",0,IF(Tabla1[[#This Row],[CREDITHISTORY]]="prior_paymentes_delayed",1,IF(Tabla1[[#This Row],[CREDITHISTORY]]="outstanding_credit",2,3)))</f>
        <v>3</v>
      </c>
      <c r="G2515" t="s">
        <v>37</v>
      </c>
      <c r="H25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15">
        <v>1382</v>
      </c>
      <c r="J2515" t="s">
        <v>38</v>
      </c>
      <c r="K25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15" t="s">
        <v>27</v>
      </c>
      <c r="M251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15">
        <v>2</v>
      </c>
      <c r="O2515" t="s">
        <v>44</v>
      </c>
      <c r="P2515">
        <f>IF(Tabla1[[#This Row],[SEX]]="female",0,1)</f>
        <v>1</v>
      </c>
      <c r="Q2515" t="s">
        <v>29</v>
      </c>
      <c r="R2515">
        <f>IF(Tabla1[[#This Row],[OTHERSONLOAN]]="none",0,IF(Tabla1[[#This Row],[OTHERSONLOAN]]="co-applicant",1,2))</f>
        <v>0</v>
      </c>
      <c r="S2515">
        <v>3</v>
      </c>
      <c r="T2515" t="s">
        <v>30</v>
      </c>
      <c r="U2515">
        <f>IF(Tabla1[[#This Row],[OWNSPROPERTY]]="unknown",0,IF(Tabla1[[#This Row],[OWNSPROPERTY]]="real_state",1,IF(Tabla1[[#This Row],[OWNSPROPERTY]]="car_other",2,3)))</f>
        <v>3</v>
      </c>
      <c r="V2515">
        <v>19</v>
      </c>
      <c r="W2515" t="s">
        <v>29</v>
      </c>
      <c r="X2515">
        <f>IF(Tabla1[[#This Row],[INSTALLMENTPLANS]]="none",0,IF(Tabla1[[#This Row],[INSTALLMENTPLANS]]="stores",1,2))</f>
        <v>0</v>
      </c>
      <c r="Y2515" t="s">
        <v>31</v>
      </c>
      <c r="Z2515">
        <f>IF(Tabla1[[#This Row],[HOUSING]]="free",0,IF(Tabla1[[#This Row],[HOUSING]]="own",1,2))</f>
        <v>1</v>
      </c>
      <c r="AA2515">
        <v>1</v>
      </c>
      <c r="AB2515" t="s">
        <v>32</v>
      </c>
      <c r="AC2515">
        <f>IF(Tabla1[[#This Row],[JOB]]="unemployed",0,IF(Tabla1[[#This Row],[JOB]]="unskilled",1,IF(Tabla1[[#This Row],[JOB]]="skilled",2,3)))</f>
        <v>2</v>
      </c>
      <c r="AD2515">
        <v>1</v>
      </c>
      <c r="AE2515" t="s">
        <v>29</v>
      </c>
      <c r="AF2515">
        <f>IF(Tabla1[[#This Row],[TELEPHONE]]="none",0,1)</f>
        <v>0</v>
      </c>
      <c r="AG2515" t="s">
        <v>33</v>
      </c>
      <c r="AH2515">
        <f>IF(Tabla1[[#This Row],[FOREIGNWORKER]]="no",0,1)</f>
        <v>1</v>
      </c>
      <c r="AI2515" t="s">
        <v>34</v>
      </c>
      <c r="AJ2515">
        <f>IF(Tabla1[[#This Row],[RISK]]="No Risk",0,1)</f>
        <v>0</v>
      </c>
    </row>
    <row r="2516" spans="1:36" x14ac:dyDescent="0.25">
      <c r="A2516" t="s">
        <v>2586</v>
      </c>
      <c r="B2516" t="s">
        <v>78</v>
      </c>
      <c r="C2516">
        <f>IF(Tabla1[[#This Row],[CHECKINGSTATUS]]="no_checking",0,IF(Tabla1[[#This Row],[CHECKINGSTATUS]]="less_0",1,IF(Tabla1[[#This Row],[CHECKINGSTATUS]]="0_to_200",2,3)))</f>
        <v>3</v>
      </c>
      <c r="D2516">
        <v>23</v>
      </c>
      <c r="E2516" t="s">
        <v>24</v>
      </c>
      <c r="F2516">
        <f>IF(Tabla1[[#This Row],[CREDITHISTORY]]="no_credits",0,IF(Tabla1[[#This Row],[CREDITHISTORY]]="prior_paymentes_delayed",1,IF(Tabla1[[#This Row],[CREDITHISTORY]]="outstanding_credit",2,3)))</f>
        <v>3</v>
      </c>
      <c r="G2516" t="s">
        <v>74</v>
      </c>
      <c r="H25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16">
        <v>4087</v>
      </c>
      <c r="J2516" t="s">
        <v>38</v>
      </c>
      <c r="K25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16" t="s">
        <v>27</v>
      </c>
      <c r="M25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16">
        <v>2</v>
      </c>
      <c r="O2516" t="s">
        <v>44</v>
      </c>
      <c r="P2516">
        <f>IF(Tabla1[[#This Row],[SEX]]="female",0,1)</f>
        <v>1</v>
      </c>
      <c r="Q2516" t="s">
        <v>29</v>
      </c>
      <c r="R2516">
        <f>IF(Tabla1[[#This Row],[OTHERSONLOAN]]="none",0,IF(Tabla1[[#This Row],[OTHERSONLOAN]]="co-applicant",1,2))</f>
        <v>0</v>
      </c>
      <c r="S2516">
        <v>2</v>
      </c>
      <c r="T2516" t="s">
        <v>45</v>
      </c>
      <c r="U2516">
        <f>IF(Tabla1[[#This Row],[OWNSPROPERTY]]="unknown",0,IF(Tabla1[[#This Row],[OWNSPROPERTY]]="real_state",1,IF(Tabla1[[#This Row],[OWNSPROPERTY]]="car_other",2,3)))</f>
        <v>3</v>
      </c>
      <c r="V2516">
        <v>29</v>
      </c>
      <c r="W2516" t="s">
        <v>29</v>
      </c>
      <c r="X2516">
        <f>IF(Tabla1[[#This Row],[INSTALLMENTPLANS]]="none",0,IF(Tabla1[[#This Row],[INSTALLMENTPLANS]]="stores",1,2))</f>
        <v>0</v>
      </c>
      <c r="Y2516" t="s">
        <v>31</v>
      </c>
      <c r="Z2516">
        <f>IF(Tabla1[[#This Row],[HOUSING]]="free",0,IF(Tabla1[[#This Row],[HOUSING]]="own",1,2))</f>
        <v>1</v>
      </c>
      <c r="AA2516">
        <v>2</v>
      </c>
      <c r="AB2516" t="s">
        <v>32</v>
      </c>
      <c r="AC2516">
        <f>IF(Tabla1[[#This Row],[JOB]]="unemployed",0,IF(Tabla1[[#This Row],[JOB]]="unskilled",1,IF(Tabla1[[#This Row],[JOB]]="skilled",2,3)))</f>
        <v>2</v>
      </c>
      <c r="AD2516">
        <v>1</v>
      </c>
      <c r="AE2516" t="s">
        <v>33</v>
      </c>
      <c r="AF2516">
        <f>IF(Tabla1[[#This Row],[TELEPHONE]]="none",0,1)</f>
        <v>1</v>
      </c>
      <c r="AG2516" t="s">
        <v>33</v>
      </c>
      <c r="AH2516">
        <f>IF(Tabla1[[#This Row],[FOREIGNWORKER]]="no",0,1)</f>
        <v>1</v>
      </c>
      <c r="AI2516" t="s">
        <v>34</v>
      </c>
      <c r="AJ2516">
        <f>IF(Tabla1[[#This Row],[RISK]]="No Risk",0,1)</f>
        <v>0</v>
      </c>
    </row>
    <row r="2517" spans="1:36" x14ac:dyDescent="0.25">
      <c r="A2517" t="s">
        <v>2587</v>
      </c>
      <c r="B2517" t="s">
        <v>51</v>
      </c>
      <c r="C2517">
        <f>IF(Tabla1[[#This Row],[CHECKINGSTATUS]]="no_checking",0,IF(Tabla1[[#This Row],[CHECKINGSTATUS]]="less_0",1,IF(Tabla1[[#This Row],[CHECKINGSTATUS]]="0_to_200",2,3)))</f>
        <v>0</v>
      </c>
      <c r="D2517">
        <v>35</v>
      </c>
      <c r="E2517" t="s">
        <v>57</v>
      </c>
      <c r="F2517">
        <f>IF(Tabla1[[#This Row],[CREDITHISTORY]]="no_credits",0,IF(Tabla1[[#This Row],[CREDITHISTORY]]="prior_paymentes_delayed",1,IF(Tabla1[[#This Row],[CREDITHISTORY]]="outstanding_credit",2,3)))</f>
        <v>2</v>
      </c>
      <c r="G2517" t="s">
        <v>52</v>
      </c>
      <c r="H25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517">
        <v>5289</v>
      </c>
      <c r="J2517" t="s">
        <v>53</v>
      </c>
      <c r="K25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17" t="s">
        <v>62</v>
      </c>
      <c r="M25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17">
        <v>5</v>
      </c>
      <c r="O2517" t="s">
        <v>44</v>
      </c>
      <c r="P2517">
        <f>IF(Tabla1[[#This Row],[SEX]]="female",0,1)</f>
        <v>1</v>
      </c>
      <c r="Q2517" t="s">
        <v>29</v>
      </c>
      <c r="R2517">
        <f>IF(Tabla1[[#This Row],[OTHERSONLOAN]]="none",0,IF(Tabla1[[#This Row],[OTHERSONLOAN]]="co-applicant",1,2))</f>
        <v>0</v>
      </c>
      <c r="S2517">
        <v>3</v>
      </c>
      <c r="T2517" t="s">
        <v>65</v>
      </c>
      <c r="U2517">
        <f>IF(Tabla1[[#This Row],[OWNSPROPERTY]]="unknown",0,IF(Tabla1[[#This Row],[OWNSPROPERTY]]="real_state",1,IF(Tabla1[[#This Row],[OWNSPROPERTY]]="car_other",2,3)))</f>
        <v>2</v>
      </c>
      <c r="V2517">
        <v>47</v>
      </c>
      <c r="W2517" t="s">
        <v>29</v>
      </c>
      <c r="X2517">
        <f>IF(Tabla1[[#This Row],[INSTALLMENTPLANS]]="none",0,IF(Tabla1[[#This Row],[INSTALLMENTPLANS]]="stores",1,2))</f>
        <v>0</v>
      </c>
      <c r="Y2517" t="s">
        <v>31</v>
      </c>
      <c r="Z2517">
        <f>IF(Tabla1[[#This Row],[HOUSING]]="free",0,IF(Tabla1[[#This Row],[HOUSING]]="own",1,2))</f>
        <v>1</v>
      </c>
      <c r="AA2517">
        <v>2</v>
      </c>
      <c r="AB2517" t="s">
        <v>63</v>
      </c>
      <c r="AC2517">
        <f>IF(Tabla1[[#This Row],[JOB]]="unemployed",0,IF(Tabla1[[#This Row],[JOB]]="unskilled",1,IF(Tabla1[[#This Row],[JOB]]="skilled",2,3)))</f>
        <v>3</v>
      </c>
      <c r="AD2517">
        <v>2</v>
      </c>
      <c r="AE2517" t="s">
        <v>33</v>
      </c>
      <c r="AF2517">
        <f>IF(Tabla1[[#This Row],[TELEPHONE]]="none",0,1)</f>
        <v>1</v>
      </c>
      <c r="AG2517" t="s">
        <v>33</v>
      </c>
      <c r="AH2517">
        <f>IF(Tabla1[[#This Row],[FOREIGNWORKER]]="no",0,1)</f>
        <v>1</v>
      </c>
      <c r="AI2517" t="s">
        <v>34</v>
      </c>
      <c r="AJ2517">
        <f>IF(Tabla1[[#This Row],[RISK]]="No Risk",0,1)</f>
        <v>0</v>
      </c>
    </row>
    <row r="2518" spans="1:36" x14ac:dyDescent="0.25">
      <c r="A2518" t="s">
        <v>2588</v>
      </c>
      <c r="B2518" t="s">
        <v>51</v>
      </c>
      <c r="C2518">
        <f>IF(Tabla1[[#This Row],[CHECKINGSTATUS]]="no_checking",0,IF(Tabla1[[#This Row],[CHECKINGSTATUS]]="less_0",1,IF(Tabla1[[#This Row],[CHECKINGSTATUS]]="0_to_200",2,3)))</f>
        <v>0</v>
      </c>
      <c r="D2518">
        <v>19</v>
      </c>
      <c r="E2518" t="s">
        <v>57</v>
      </c>
      <c r="F2518">
        <f>IF(Tabla1[[#This Row],[CREDITHISTORY]]="no_credits",0,IF(Tabla1[[#This Row],[CREDITHISTORY]]="prior_paymentes_delayed",1,IF(Tabla1[[#This Row],[CREDITHISTORY]]="outstanding_credit",2,3)))</f>
        <v>2</v>
      </c>
      <c r="G2518" t="s">
        <v>68</v>
      </c>
      <c r="H25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18">
        <v>5674</v>
      </c>
      <c r="J2518" t="s">
        <v>26</v>
      </c>
      <c r="K25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18" t="s">
        <v>39</v>
      </c>
      <c r="M25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18">
        <v>4</v>
      </c>
      <c r="O2518" t="s">
        <v>28</v>
      </c>
      <c r="P2518">
        <f>IF(Tabla1[[#This Row],[SEX]]="female",0,1)</f>
        <v>0</v>
      </c>
      <c r="Q2518" t="s">
        <v>29</v>
      </c>
      <c r="R2518">
        <f>IF(Tabla1[[#This Row],[OTHERSONLOAN]]="none",0,IF(Tabla1[[#This Row],[OTHERSONLOAN]]="co-applicant",1,2))</f>
        <v>0</v>
      </c>
      <c r="S2518">
        <v>3</v>
      </c>
      <c r="T2518" t="s">
        <v>54</v>
      </c>
      <c r="U2518">
        <f>IF(Tabla1[[#This Row],[OWNSPROPERTY]]="unknown",0,IF(Tabla1[[#This Row],[OWNSPROPERTY]]="real_state",1,IF(Tabla1[[#This Row],[OWNSPROPERTY]]="car_other",2,3)))</f>
        <v>0</v>
      </c>
      <c r="V2518">
        <v>36</v>
      </c>
      <c r="W2518" t="s">
        <v>29</v>
      </c>
      <c r="X2518">
        <f>IF(Tabla1[[#This Row],[INSTALLMENTPLANS]]="none",0,IF(Tabla1[[#This Row],[INSTALLMENTPLANS]]="stores",1,2))</f>
        <v>0</v>
      </c>
      <c r="Y2518" t="s">
        <v>31</v>
      </c>
      <c r="Z2518">
        <f>IF(Tabla1[[#This Row],[HOUSING]]="free",0,IF(Tabla1[[#This Row],[HOUSING]]="own",1,2))</f>
        <v>1</v>
      </c>
      <c r="AA2518">
        <v>1</v>
      </c>
      <c r="AB2518" t="s">
        <v>63</v>
      </c>
      <c r="AC2518">
        <f>IF(Tabla1[[#This Row],[JOB]]="unemployed",0,IF(Tabla1[[#This Row],[JOB]]="unskilled",1,IF(Tabla1[[#This Row],[JOB]]="skilled",2,3)))</f>
        <v>3</v>
      </c>
      <c r="AD2518">
        <v>1</v>
      </c>
      <c r="AE2518" t="s">
        <v>29</v>
      </c>
      <c r="AF2518">
        <f>IF(Tabla1[[#This Row],[TELEPHONE]]="none",0,1)</f>
        <v>0</v>
      </c>
      <c r="AG2518" t="s">
        <v>33</v>
      </c>
      <c r="AH2518">
        <f>IF(Tabla1[[#This Row],[FOREIGNWORKER]]="no",0,1)</f>
        <v>1</v>
      </c>
      <c r="AI2518" t="s">
        <v>34</v>
      </c>
      <c r="AJ2518">
        <f>IF(Tabla1[[#This Row],[RISK]]="No Risk",0,1)</f>
        <v>0</v>
      </c>
    </row>
    <row r="2519" spans="1:36" x14ac:dyDescent="0.25">
      <c r="A2519" t="s">
        <v>2589</v>
      </c>
      <c r="B2519" t="s">
        <v>36</v>
      </c>
      <c r="C2519">
        <f>IF(Tabla1[[#This Row],[CHECKINGSTATUS]]="no_checking",0,IF(Tabla1[[#This Row],[CHECKINGSTATUS]]="less_0",1,IF(Tabla1[[#This Row],[CHECKINGSTATUS]]="0_to_200",2,3)))</f>
        <v>1</v>
      </c>
      <c r="D2519">
        <v>11</v>
      </c>
      <c r="E2519" t="s">
        <v>70</v>
      </c>
      <c r="F2519">
        <f>IF(Tabla1[[#This Row],[CREDITHISTORY]]="no_credits",0,IF(Tabla1[[#This Row],[CREDITHISTORY]]="prior_paymentes_delayed",1,IF(Tabla1[[#This Row],[CREDITHISTORY]]="outstanding_credit",2,3)))</f>
        <v>3</v>
      </c>
      <c r="G2519" t="s">
        <v>37</v>
      </c>
      <c r="H25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19">
        <v>250</v>
      </c>
      <c r="J2519" t="s">
        <v>38</v>
      </c>
      <c r="K25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19" t="s">
        <v>39</v>
      </c>
      <c r="M25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19">
        <v>3</v>
      </c>
      <c r="O2519" t="s">
        <v>44</v>
      </c>
      <c r="P2519">
        <f>IF(Tabla1[[#This Row],[SEX]]="female",0,1)</f>
        <v>1</v>
      </c>
      <c r="Q2519" t="s">
        <v>29</v>
      </c>
      <c r="R2519">
        <f>IF(Tabla1[[#This Row],[OTHERSONLOAN]]="none",0,IF(Tabla1[[#This Row],[OTHERSONLOAN]]="co-applicant",1,2))</f>
        <v>0</v>
      </c>
      <c r="S2519">
        <v>3</v>
      </c>
      <c r="T2519" t="s">
        <v>30</v>
      </c>
      <c r="U2519">
        <f>IF(Tabla1[[#This Row],[OWNSPROPERTY]]="unknown",0,IF(Tabla1[[#This Row],[OWNSPROPERTY]]="real_state",1,IF(Tabla1[[#This Row],[OWNSPROPERTY]]="car_other",2,3)))</f>
        <v>3</v>
      </c>
      <c r="V2519">
        <v>25</v>
      </c>
      <c r="W2519" t="s">
        <v>116</v>
      </c>
      <c r="X2519">
        <f>IF(Tabla1[[#This Row],[INSTALLMENTPLANS]]="none",0,IF(Tabla1[[#This Row],[INSTALLMENTPLANS]]="stores",1,2))</f>
        <v>2</v>
      </c>
      <c r="Y2519" t="s">
        <v>72</v>
      </c>
      <c r="Z2519">
        <f>IF(Tabla1[[#This Row],[HOUSING]]="free",0,IF(Tabla1[[#This Row],[HOUSING]]="own",1,2))</f>
        <v>2</v>
      </c>
      <c r="AA2519">
        <v>1</v>
      </c>
      <c r="AB2519" t="s">
        <v>92</v>
      </c>
      <c r="AC2519">
        <f>IF(Tabla1[[#This Row],[JOB]]="unemployed",0,IF(Tabla1[[#This Row],[JOB]]="unskilled",1,IF(Tabla1[[#This Row],[JOB]]="skilled",2,3)))</f>
        <v>1</v>
      </c>
      <c r="AD2519">
        <v>1</v>
      </c>
      <c r="AE2519" t="s">
        <v>29</v>
      </c>
      <c r="AF2519">
        <f>IF(Tabla1[[#This Row],[TELEPHONE]]="none",0,1)</f>
        <v>0</v>
      </c>
      <c r="AG2519" t="s">
        <v>33</v>
      </c>
      <c r="AH2519">
        <f>IF(Tabla1[[#This Row],[FOREIGNWORKER]]="no",0,1)</f>
        <v>1</v>
      </c>
      <c r="AI2519" t="s">
        <v>34</v>
      </c>
      <c r="AJ2519">
        <f>IF(Tabla1[[#This Row],[RISK]]="No Risk",0,1)</f>
        <v>0</v>
      </c>
    </row>
    <row r="2520" spans="1:36" x14ac:dyDescent="0.25">
      <c r="A2520" t="s">
        <v>2590</v>
      </c>
      <c r="B2520" t="s">
        <v>51</v>
      </c>
      <c r="C2520">
        <f>IF(Tabla1[[#This Row],[CHECKINGSTATUS]]="no_checking",0,IF(Tabla1[[#This Row],[CHECKINGSTATUS]]="less_0",1,IF(Tabla1[[#This Row],[CHECKINGSTATUS]]="0_to_200",2,3)))</f>
        <v>0</v>
      </c>
      <c r="D2520">
        <v>39</v>
      </c>
      <c r="E2520" t="s">
        <v>57</v>
      </c>
      <c r="F2520">
        <f>IF(Tabla1[[#This Row],[CREDITHISTORY]]="no_credits",0,IF(Tabla1[[#This Row],[CREDITHISTORY]]="prior_paymentes_delayed",1,IF(Tabla1[[#This Row],[CREDITHISTORY]]="outstanding_credit",2,3)))</f>
        <v>2</v>
      </c>
      <c r="G2520" t="s">
        <v>82</v>
      </c>
      <c r="H25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520">
        <v>7691</v>
      </c>
      <c r="J2520" t="s">
        <v>54</v>
      </c>
      <c r="K25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20" t="s">
        <v>49</v>
      </c>
      <c r="M25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20">
        <v>5</v>
      </c>
      <c r="O2520" t="s">
        <v>44</v>
      </c>
      <c r="P2520">
        <f>IF(Tabla1[[#This Row],[SEX]]="female",0,1)</f>
        <v>1</v>
      </c>
      <c r="Q2520" t="s">
        <v>59</v>
      </c>
      <c r="R2520">
        <f>IF(Tabla1[[#This Row],[OTHERSONLOAN]]="none",0,IF(Tabla1[[#This Row],[OTHERSONLOAN]]="co-applicant",1,2))</f>
        <v>1</v>
      </c>
      <c r="S2520">
        <v>5</v>
      </c>
      <c r="T2520" t="s">
        <v>54</v>
      </c>
      <c r="U2520">
        <f>IF(Tabla1[[#This Row],[OWNSPROPERTY]]="unknown",0,IF(Tabla1[[#This Row],[OWNSPROPERTY]]="real_state",1,IF(Tabla1[[#This Row],[OWNSPROPERTY]]="car_other",2,3)))</f>
        <v>0</v>
      </c>
      <c r="V2520">
        <v>56</v>
      </c>
      <c r="W2520" t="s">
        <v>29</v>
      </c>
      <c r="X2520">
        <f>IF(Tabla1[[#This Row],[INSTALLMENTPLANS]]="none",0,IF(Tabla1[[#This Row],[INSTALLMENTPLANS]]="stores",1,2))</f>
        <v>0</v>
      </c>
      <c r="Y2520" t="s">
        <v>60</v>
      </c>
      <c r="Z2520">
        <f>IF(Tabla1[[#This Row],[HOUSING]]="free",0,IF(Tabla1[[#This Row],[HOUSING]]="own",1,2))</f>
        <v>0</v>
      </c>
      <c r="AA2520">
        <v>2</v>
      </c>
      <c r="AB2520" t="s">
        <v>32</v>
      </c>
      <c r="AC2520">
        <f>IF(Tabla1[[#This Row],[JOB]]="unemployed",0,IF(Tabla1[[#This Row],[JOB]]="unskilled",1,IF(Tabla1[[#This Row],[JOB]]="skilled",2,3)))</f>
        <v>2</v>
      </c>
      <c r="AD2520">
        <v>2</v>
      </c>
      <c r="AE2520" t="s">
        <v>33</v>
      </c>
      <c r="AF2520">
        <f>IF(Tabla1[[#This Row],[TELEPHONE]]="none",0,1)</f>
        <v>1</v>
      </c>
      <c r="AG2520" t="s">
        <v>33</v>
      </c>
      <c r="AH2520">
        <f>IF(Tabla1[[#This Row],[FOREIGNWORKER]]="no",0,1)</f>
        <v>1</v>
      </c>
      <c r="AI2520" t="s">
        <v>55</v>
      </c>
      <c r="AJ2520">
        <f>IF(Tabla1[[#This Row],[RISK]]="No Risk",0,1)</f>
        <v>1</v>
      </c>
    </row>
    <row r="2521" spans="1:36" x14ac:dyDescent="0.25">
      <c r="A2521" s="1" t="s">
        <v>2591</v>
      </c>
      <c r="B2521" t="s">
        <v>51</v>
      </c>
      <c r="C2521">
        <f>IF(Tabla1[[#This Row],[CHECKINGSTATUS]]="no_checking",0,IF(Tabla1[[#This Row],[CHECKINGSTATUS]]="less_0",1,IF(Tabla1[[#This Row],[CHECKINGSTATUS]]="0_to_200",2,3)))</f>
        <v>0</v>
      </c>
      <c r="D2521">
        <v>44</v>
      </c>
      <c r="E2521" t="s">
        <v>42</v>
      </c>
      <c r="F2521">
        <f>IF(Tabla1[[#This Row],[CREDITHISTORY]]="no_credits",0,IF(Tabla1[[#This Row],[CREDITHISTORY]]="prior_paymentes_delayed",1,IF(Tabla1[[#This Row],[CREDITHISTORY]]="outstanding_credit",2,3)))</f>
        <v>3</v>
      </c>
      <c r="G2521" t="s">
        <v>82</v>
      </c>
      <c r="H25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521">
        <v>6049</v>
      </c>
      <c r="J2521" t="s">
        <v>54</v>
      </c>
      <c r="K25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21" t="s">
        <v>49</v>
      </c>
      <c r="M25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21">
        <v>4</v>
      </c>
      <c r="O2521" t="s">
        <v>44</v>
      </c>
      <c r="P2521">
        <f>IF(Tabla1[[#This Row],[SEX]]="female",0,1)</f>
        <v>1</v>
      </c>
      <c r="Q2521" t="s">
        <v>59</v>
      </c>
      <c r="R2521">
        <f>IF(Tabla1[[#This Row],[OTHERSONLOAN]]="none",0,IF(Tabla1[[#This Row],[OTHERSONLOAN]]="co-applicant",1,2))</f>
        <v>1</v>
      </c>
      <c r="S2521">
        <v>5</v>
      </c>
      <c r="T2521" t="s">
        <v>65</v>
      </c>
      <c r="U2521">
        <f>IF(Tabla1[[#This Row],[OWNSPROPERTY]]="unknown",0,IF(Tabla1[[#This Row],[OWNSPROPERTY]]="real_state",1,IF(Tabla1[[#This Row],[OWNSPROPERTY]]="car_other",2,3)))</f>
        <v>2</v>
      </c>
      <c r="V2521">
        <v>38</v>
      </c>
      <c r="W2521" t="s">
        <v>29</v>
      </c>
      <c r="X2521">
        <f>IF(Tabla1[[#This Row],[INSTALLMENTPLANS]]="none",0,IF(Tabla1[[#This Row],[INSTALLMENTPLANS]]="stores",1,2))</f>
        <v>0</v>
      </c>
      <c r="Y2521" t="s">
        <v>60</v>
      </c>
      <c r="Z2521">
        <f>IF(Tabla1[[#This Row],[HOUSING]]="free",0,IF(Tabla1[[#This Row],[HOUSING]]="own",1,2))</f>
        <v>0</v>
      </c>
      <c r="AA2521">
        <v>2</v>
      </c>
      <c r="AB2521" t="s">
        <v>63</v>
      </c>
      <c r="AC2521">
        <f>IF(Tabla1[[#This Row],[JOB]]="unemployed",0,IF(Tabla1[[#This Row],[JOB]]="unskilled",1,IF(Tabla1[[#This Row],[JOB]]="skilled",2,3)))</f>
        <v>3</v>
      </c>
      <c r="AD2521">
        <v>2</v>
      </c>
      <c r="AE2521" t="s">
        <v>33</v>
      </c>
      <c r="AF2521">
        <f>IF(Tabla1[[#This Row],[TELEPHONE]]="none",0,1)</f>
        <v>1</v>
      </c>
      <c r="AG2521" t="s">
        <v>46</v>
      </c>
      <c r="AH2521">
        <f>IF(Tabla1[[#This Row],[FOREIGNWORKER]]="no",0,1)</f>
        <v>0</v>
      </c>
      <c r="AI2521" t="s">
        <v>55</v>
      </c>
      <c r="AJ2521">
        <f>IF(Tabla1[[#This Row],[RISK]]="No Risk",0,1)</f>
        <v>1</v>
      </c>
    </row>
    <row r="2522" spans="1:36" x14ac:dyDescent="0.25">
      <c r="A2522" t="s">
        <v>2592</v>
      </c>
      <c r="B2522" t="s">
        <v>51</v>
      </c>
      <c r="C2522">
        <f>IF(Tabla1[[#This Row],[CHECKINGSTATUS]]="no_checking",0,IF(Tabla1[[#This Row],[CHECKINGSTATUS]]="less_0",1,IF(Tabla1[[#This Row],[CHECKINGSTATUS]]="0_to_200",2,3)))</f>
        <v>0</v>
      </c>
      <c r="D2522">
        <v>24</v>
      </c>
      <c r="E2522" t="s">
        <v>70</v>
      </c>
      <c r="F2522">
        <f>IF(Tabla1[[#This Row],[CREDITHISTORY]]="no_credits",0,IF(Tabla1[[#This Row],[CREDITHISTORY]]="prior_paymentes_delayed",1,IF(Tabla1[[#This Row],[CREDITHISTORY]]="outstanding_credit",2,3)))</f>
        <v>3</v>
      </c>
      <c r="G2522" t="s">
        <v>37</v>
      </c>
      <c r="H25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22">
        <v>1987</v>
      </c>
      <c r="J2522" t="s">
        <v>38</v>
      </c>
      <c r="K25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22" t="s">
        <v>62</v>
      </c>
      <c r="M25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22">
        <v>2</v>
      </c>
      <c r="O2522" t="s">
        <v>44</v>
      </c>
      <c r="P2522">
        <f>IF(Tabla1[[#This Row],[SEX]]="female",0,1)</f>
        <v>1</v>
      </c>
      <c r="Q2522" t="s">
        <v>29</v>
      </c>
      <c r="R2522">
        <f>IF(Tabla1[[#This Row],[OTHERSONLOAN]]="none",0,IF(Tabla1[[#This Row],[OTHERSONLOAN]]="co-applicant",1,2))</f>
        <v>0</v>
      </c>
      <c r="S2522">
        <v>4</v>
      </c>
      <c r="T2522" t="s">
        <v>30</v>
      </c>
      <c r="U2522">
        <f>IF(Tabla1[[#This Row],[OWNSPROPERTY]]="unknown",0,IF(Tabla1[[#This Row],[OWNSPROPERTY]]="real_state",1,IF(Tabla1[[#This Row],[OWNSPROPERTY]]="car_other",2,3)))</f>
        <v>3</v>
      </c>
      <c r="V2522">
        <v>25</v>
      </c>
      <c r="W2522" t="s">
        <v>116</v>
      </c>
      <c r="X2522">
        <f>IF(Tabla1[[#This Row],[INSTALLMENTPLANS]]="none",0,IF(Tabla1[[#This Row],[INSTALLMENTPLANS]]="stores",1,2))</f>
        <v>2</v>
      </c>
      <c r="Y2522" t="s">
        <v>31</v>
      </c>
      <c r="Z2522">
        <f>IF(Tabla1[[#This Row],[HOUSING]]="free",0,IF(Tabla1[[#This Row],[HOUSING]]="own",1,2))</f>
        <v>1</v>
      </c>
      <c r="AA2522">
        <v>1</v>
      </c>
      <c r="AB2522" t="s">
        <v>71</v>
      </c>
      <c r="AC2522">
        <f>IF(Tabla1[[#This Row],[JOB]]="unemployed",0,IF(Tabla1[[#This Row],[JOB]]="unskilled",1,IF(Tabla1[[#This Row],[JOB]]="skilled",2,3)))</f>
        <v>0</v>
      </c>
      <c r="AD2522">
        <v>1</v>
      </c>
      <c r="AE2522" t="s">
        <v>29</v>
      </c>
      <c r="AF2522">
        <f>IF(Tabla1[[#This Row],[TELEPHONE]]="none",0,1)</f>
        <v>0</v>
      </c>
      <c r="AG2522" t="s">
        <v>33</v>
      </c>
      <c r="AH2522">
        <f>IF(Tabla1[[#This Row],[FOREIGNWORKER]]="no",0,1)</f>
        <v>1</v>
      </c>
      <c r="AI2522" t="s">
        <v>34</v>
      </c>
      <c r="AJ2522">
        <f>IF(Tabla1[[#This Row],[RISK]]="No Risk",0,1)</f>
        <v>0</v>
      </c>
    </row>
    <row r="2523" spans="1:36" x14ac:dyDescent="0.25">
      <c r="A2523" t="s">
        <v>2593</v>
      </c>
      <c r="B2523" t="s">
        <v>36</v>
      </c>
      <c r="C2523">
        <f>IF(Tabla1[[#This Row],[CHECKINGSTATUS]]="no_checking",0,IF(Tabla1[[#This Row],[CHECKINGSTATUS]]="less_0",1,IF(Tabla1[[#This Row],[CHECKINGSTATUS]]="0_to_200",2,3)))</f>
        <v>1</v>
      </c>
      <c r="D2523">
        <v>11</v>
      </c>
      <c r="E2523" t="s">
        <v>24</v>
      </c>
      <c r="F2523">
        <f>IF(Tabla1[[#This Row],[CREDITHISTORY]]="no_credits",0,IF(Tabla1[[#This Row],[CREDITHISTORY]]="prior_paymentes_delayed",1,IF(Tabla1[[#This Row],[CREDITHISTORY]]="outstanding_credit",2,3)))</f>
        <v>3</v>
      </c>
      <c r="G2523" t="s">
        <v>37</v>
      </c>
      <c r="H25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23">
        <v>2083</v>
      </c>
      <c r="J2523" t="s">
        <v>38</v>
      </c>
      <c r="K25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23" t="s">
        <v>27</v>
      </c>
      <c r="M252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23">
        <v>2</v>
      </c>
      <c r="O2523" t="s">
        <v>44</v>
      </c>
      <c r="P2523">
        <f>IF(Tabla1[[#This Row],[SEX]]="female",0,1)</f>
        <v>1</v>
      </c>
      <c r="Q2523" t="s">
        <v>29</v>
      </c>
      <c r="R2523">
        <f>IF(Tabla1[[#This Row],[OTHERSONLOAN]]="none",0,IF(Tabla1[[#This Row],[OTHERSONLOAN]]="co-applicant",1,2))</f>
        <v>0</v>
      </c>
      <c r="S2523">
        <v>2</v>
      </c>
      <c r="T2523" t="s">
        <v>30</v>
      </c>
      <c r="U2523">
        <f>IF(Tabla1[[#This Row],[OWNSPROPERTY]]="unknown",0,IF(Tabla1[[#This Row],[OWNSPROPERTY]]="real_state",1,IF(Tabla1[[#This Row],[OWNSPROPERTY]]="car_other",2,3)))</f>
        <v>3</v>
      </c>
      <c r="V2523">
        <v>25</v>
      </c>
      <c r="W2523" t="s">
        <v>29</v>
      </c>
      <c r="X2523">
        <f>IF(Tabla1[[#This Row],[INSTALLMENTPLANS]]="none",0,IF(Tabla1[[#This Row],[INSTALLMENTPLANS]]="stores",1,2))</f>
        <v>0</v>
      </c>
      <c r="Y2523" t="s">
        <v>31</v>
      </c>
      <c r="Z2523">
        <f>IF(Tabla1[[#This Row],[HOUSING]]="free",0,IF(Tabla1[[#This Row],[HOUSING]]="own",1,2))</f>
        <v>1</v>
      </c>
      <c r="AA2523">
        <v>1</v>
      </c>
      <c r="AB2523" t="s">
        <v>32</v>
      </c>
      <c r="AC2523">
        <f>IF(Tabla1[[#This Row],[JOB]]="unemployed",0,IF(Tabla1[[#This Row],[JOB]]="unskilled",1,IF(Tabla1[[#This Row],[JOB]]="skilled",2,3)))</f>
        <v>2</v>
      </c>
      <c r="AD2523">
        <v>1</v>
      </c>
      <c r="AE2523" t="s">
        <v>29</v>
      </c>
      <c r="AF2523">
        <f>IF(Tabla1[[#This Row],[TELEPHONE]]="none",0,1)</f>
        <v>0</v>
      </c>
      <c r="AG2523" t="s">
        <v>33</v>
      </c>
      <c r="AH2523">
        <f>IF(Tabla1[[#This Row],[FOREIGNWORKER]]="no",0,1)</f>
        <v>1</v>
      </c>
      <c r="AI2523" t="s">
        <v>34</v>
      </c>
      <c r="AJ2523">
        <f>IF(Tabla1[[#This Row],[RISK]]="No Risk",0,1)</f>
        <v>0</v>
      </c>
    </row>
    <row r="2524" spans="1:36" x14ac:dyDescent="0.25">
      <c r="A2524" t="s">
        <v>2594</v>
      </c>
      <c r="B2524" t="s">
        <v>36</v>
      </c>
      <c r="C2524">
        <f>IF(Tabla1[[#This Row],[CHECKINGSTATUS]]="no_checking",0,IF(Tabla1[[#This Row],[CHECKINGSTATUS]]="less_0",1,IF(Tabla1[[#This Row],[CHECKINGSTATUS]]="0_to_200",2,3)))</f>
        <v>1</v>
      </c>
      <c r="D2524">
        <v>4</v>
      </c>
      <c r="E2524" t="s">
        <v>24</v>
      </c>
      <c r="F2524">
        <f>IF(Tabla1[[#This Row],[CREDITHISTORY]]="no_credits",0,IF(Tabla1[[#This Row],[CREDITHISTORY]]="prior_paymentes_delayed",1,IF(Tabla1[[#This Row],[CREDITHISTORY]]="outstanding_credit",2,3)))</f>
        <v>3</v>
      </c>
      <c r="G2524" t="s">
        <v>37</v>
      </c>
      <c r="H25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24">
        <v>695</v>
      </c>
      <c r="J2524" t="s">
        <v>26</v>
      </c>
      <c r="K25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24" t="s">
        <v>62</v>
      </c>
      <c r="M25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24">
        <v>3</v>
      </c>
      <c r="O2524" t="s">
        <v>44</v>
      </c>
      <c r="P2524">
        <f>IF(Tabla1[[#This Row],[SEX]]="female",0,1)</f>
        <v>1</v>
      </c>
      <c r="Q2524" t="s">
        <v>29</v>
      </c>
      <c r="R2524">
        <f>IF(Tabla1[[#This Row],[OTHERSONLOAN]]="none",0,IF(Tabla1[[#This Row],[OTHERSONLOAN]]="co-applicant",1,2))</f>
        <v>0</v>
      </c>
      <c r="S2524">
        <v>2</v>
      </c>
      <c r="T2524" t="s">
        <v>65</v>
      </c>
      <c r="U2524">
        <f>IF(Tabla1[[#This Row],[OWNSPROPERTY]]="unknown",0,IF(Tabla1[[#This Row],[OWNSPROPERTY]]="real_state",1,IF(Tabla1[[#This Row],[OWNSPROPERTY]]="car_other",2,3)))</f>
        <v>2</v>
      </c>
      <c r="V2524">
        <v>29</v>
      </c>
      <c r="W2524" t="s">
        <v>29</v>
      </c>
      <c r="X2524">
        <f>IF(Tabla1[[#This Row],[INSTALLMENTPLANS]]="none",0,IF(Tabla1[[#This Row],[INSTALLMENTPLANS]]="stores",1,2))</f>
        <v>0</v>
      </c>
      <c r="Y2524" t="s">
        <v>72</v>
      </c>
      <c r="Z2524">
        <f>IF(Tabla1[[#This Row],[HOUSING]]="free",0,IF(Tabla1[[#This Row],[HOUSING]]="own",1,2))</f>
        <v>2</v>
      </c>
      <c r="AA2524">
        <v>1</v>
      </c>
      <c r="AB2524" t="s">
        <v>32</v>
      </c>
      <c r="AC2524">
        <f>IF(Tabla1[[#This Row],[JOB]]="unemployed",0,IF(Tabla1[[#This Row],[JOB]]="unskilled",1,IF(Tabla1[[#This Row],[JOB]]="skilled",2,3)))</f>
        <v>2</v>
      </c>
      <c r="AD2524">
        <v>1</v>
      </c>
      <c r="AE2524" t="s">
        <v>29</v>
      </c>
      <c r="AF2524">
        <f>IF(Tabla1[[#This Row],[TELEPHONE]]="none",0,1)</f>
        <v>0</v>
      </c>
      <c r="AG2524" t="s">
        <v>33</v>
      </c>
      <c r="AH2524">
        <f>IF(Tabla1[[#This Row],[FOREIGNWORKER]]="no",0,1)</f>
        <v>1</v>
      </c>
      <c r="AI2524" t="s">
        <v>34</v>
      </c>
      <c r="AJ2524">
        <f>IF(Tabla1[[#This Row],[RISK]]="No Risk",0,1)</f>
        <v>0</v>
      </c>
    </row>
    <row r="2525" spans="1:36" x14ac:dyDescent="0.25">
      <c r="A2525" t="s">
        <v>2595</v>
      </c>
      <c r="B2525" t="s">
        <v>36</v>
      </c>
      <c r="C2525">
        <f>IF(Tabla1[[#This Row],[CHECKINGSTATUS]]="no_checking",0,IF(Tabla1[[#This Row],[CHECKINGSTATUS]]="less_0",1,IF(Tabla1[[#This Row],[CHECKINGSTATUS]]="0_to_200",2,3)))</f>
        <v>1</v>
      </c>
      <c r="D2525">
        <v>8</v>
      </c>
      <c r="E2525" t="s">
        <v>70</v>
      </c>
      <c r="F2525">
        <f>IF(Tabla1[[#This Row],[CREDITHISTORY]]="no_credits",0,IF(Tabla1[[#This Row],[CREDITHISTORY]]="prior_paymentes_delayed",1,IF(Tabla1[[#This Row],[CREDITHISTORY]]="outstanding_credit",2,3)))</f>
        <v>3</v>
      </c>
      <c r="G2525" t="s">
        <v>74</v>
      </c>
      <c r="H25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25">
        <v>1312</v>
      </c>
      <c r="J2525" t="s">
        <v>38</v>
      </c>
      <c r="K25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25" t="s">
        <v>39</v>
      </c>
      <c r="M25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25">
        <v>1</v>
      </c>
      <c r="O2525" t="s">
        <v>28</v>
      </c>
      <c r="P2525">
        <f>IF(Tabla1[[#This Row],[SEX]]="female",0,1)</f>
        <v>0</v>
      </c>
      <c r="Q2525" t="s">
        <v>29</v>
      </c>
      <c r="R2525">
        <f>IF(Tabla1[[#This Row],[OTHERSONLOAN]]="none",0,IF(Tabla1[[#This Row],[OTHERSONLOAN]]="co-applicant",1,2))</f>
        <v>0</v>
      </c>
      <c r="S2525">
        <v>1</v>
      </c>
      <c r="T2525" t="s">
        <v>30</v>
      </c>
      <c r="U2525">
        <f>IF(Tabla1[[#This Row],[OWNSPROPERTY]]="unknown",0,IF(Tabla1[[#This Row],[OWNSPROPERTY]]="real_state",1,IF(Tabla1[[#This Row],[OWNSPROPERTY]]="car_other",2,3)))</f>
        <v>3</v>
      </c>
      <c r="V2525">
        <v>24</v>
      </c>
      <c r="W2525" t="s">
        <v>116</v>
      </c>
      <c r="X2525">
        <f>IF(Tabla1[[#This Row],[INSTALLMENTPLANS]]="none",0,IF(Tabla1[[#This Row],[INSTALLMENTPLANS]]="stores",1,2))</f>
        <v>2</v>
      </c>
      <c r="Y2525" t="s">
        <v>72</v>
      </c>
      <c r="Z2525">
        <f>IF(Tabla1[[#This Row],[HOUSING]]="free",0,IF(Tabla1[[#This Row],[HOUSING]]="own",1,2))</f>
        <v>2</v>
      </c>
      <c r="AA2525">
        <v>1</v>
      </c>
      <c r="AB2525" t="s">
        <v>71</v>
      </c>
      <c r="AC2525">
        <f>IF(Tabla1[[#This Row],[JOB]]="unemployed",0,IF(Tabla1[[#This Row],[JOB]]="unskilled",1,IF(Tabla1[[#This Row],[JOB]]="skilled",2,3)))</f>
        <v>0</v>
      </c>
      <c r="AD2525">
        <v>1</v>
      </c>
      <c r="AE2525" t="s">
        <v>29</v>
      </c>
      <c r="AF2525">
        <f>IF(Tabla1[[#This Row],[TELEPHONE]]="none",0,1)</f>
        <v>0</v>
      </c>
      <c r="AG2525" t="s">
        <v>33</v>
      </c>
      <c r="AH2525">
        <f>IF(Tabla1[[#This Row],[FOREIGNWORKER]]="no",0,1)</f>
        <v>1</v>
      </c>
      <c r="AI2525" t="s">
        <v>34</v>
      </c>
      <c r="AJ2525">
        <f>IF(Tabla1[[#This Row],[RISK]]="No Risk",0,1)</f>
        <v>0</v>
      </c>
    </row>
    <row r="2526" spans="1:36" x14ac:dyDescent="0.25">
      <c r="A2526" t="s">
        <v>2596</v>
      </c>
      <c r="B2526" t="s">
        <v>23</v>
      </c>
      <c r="C2526">
        <f>IF(Tabla1[[#This Row],[CHECKINGSTATUS]]="no_checking",0,IF(Tabla1[[#This Row],[CHECKINGSTATUS]]="less_0",1,IF(Tabla1[[#This Row],[CHECKINGSTATUS]]="0_to_200",2,3)))</f>
        <v>2</v>
      </c>
      <c r="D2526">
        <v>5</v>
      </c>
      <c r="E2526" t="s">
        <v>70</v>
      </c>
      <c r="F2526">
        <f>IF(Tabla1[[#This Row],[CREDITHISTORY]]="no_credits",0,IF(Tabla1[[#This Row],[CREDITHISTORY]]="prior_paymentes_delayed",1,IF(Tabla1[[#This Row],[CREDITHISTORY]]="outstanding_credit",2,3)))</f>
        <v>3</v>
      </c>
      <c r="G2526" t="s">
        <v>74</v>
      </c>
      <c r="H25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26">
        <v>4170</v>
      </c>
      <c r="J2526" t="s">
        <v>38</v>
      </c>
      <c r="K25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26" t="s">
        <v>39</v>
      </c>
      <c r="M25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26">
        <v>3</v>
      </c>
      <c r="O2526" t="s">
        <v>28</v>
      </c>
      <c r="P2526">
        <f>IF(Tabla1[[#This Row],[SEX]]="female",0,1)</f>
        <v>0</v>
      </c>
      <c r="Q2526" t="s">
        <v>29</v>
      </c>
      <c r="R2526">
        <f>IF(Tabla1[[#This Row],[OTHERSONLOAN]]="none",0,IF(Tabla1[[#This Row],[OTHERSONLOAN]]="co-applicant",1,2))</f>
        <v>0</v>
      </c>
      <c r="S2526">
        <v>3</v>
      </c>
      <c r="T2526" t="s">
        <v>45</v>
      </c>
      <c r="U2526">
        <f>IF(Tabla1[[#This Row],[OWNSPROPERTY]]="unknown",0,IF(Tabla1[[#This Row],[OWNSPROPERTY]]="real_state",1,IF(Tabla1[[#This Row],[OWNSPROPERTY]]="car_other",2,3)))</f>
        <v>3</v>
      </c>
      <c r="V2526">
        <v>35</v>
      </c>
      <c r="W2526" t="s">
        <v>40</v>
      </c>
      <c r="X2526">
        <f>IF(Tabla1[[#This Row],[INSTALLMENTPLANS]]="none",0,IF(Tabla1[[#This Row],[INSTALLMENTPLANS]]="stores",1,2))</f>
        <v>1</v>
      </c>
      <c r="Y2526" t="s">
        <v>31</v>
      </c>
      <c r="Z2526">
        <f>IF(Tabla1[[#This Row],[HOUSING]]="free",0,IF(Tabla1[[#This Row],[HOUSING]]="own",1,2))</f>
        <v>1</v>
      </c>
      <c r="AA2526">
        <v>1</v>
      </c>
      <c r="AB2526" t="s">
        <v>92</v>
      </c>
      <c r="AC2526">
        <f>IF(Tabla1[[#This Row],[JOB]]="unemployed",0,IF(Tabla1[[#This Row],[JOB]]="unskilled",1,IF(Tabla1[[#This Row],[JOB]]="skilled",2,3)))</f>
        <v>1</v>
      </c>
      <c r="AD2526">
        <v>1</v>
      </c>
      <c r="AE2526" t="s">
        <v>29</v>
      </c>
      <c r="AF2526">
        <f>IF(Tabla1[[#This Row],[TELEPHONE]]="none",0,1)</f>
        <v>0</v>
      </c>
      <c r="AG2526" t="s">
        <v>33</v>
      </c>
      <c r="AH2526">
        <f>IF(Tabla1[[#This Row],[FOREIGNWORKER]]="no",0,1)</f>
        <v>1</v>
      </c>
      <c r="AI2526" t="s">
        <v>34</v>
      </c>
      <c r="AJ2526">
        <f>IF(Tabla1[[#This Row],[RISK]]="No Risk",0,1)</f>
        <v>0</v>
      </c>
    </row>
    <row r="2527" spans="1:36" x14ac:dyDescent="0.25">
      <c r="A2527" t="s">
        <v>2597</v>
      </c>
      <c r="B2527" t="s">
        <v>51</v>
      </c>
      <c r="C2527">
        <f>IF(Tabla1[[#This Row],[CHECKINGSTATUS]]="no_checking",0,IF(Tabla1[[#This Row],[CHECKINGSTATUS]]="less_0",1,IF(Tabla1[[#This Row],[CHECKINGSTATUS]]="0_to_200",2,3)))</f>
        <v>0</v>
      </c>
      <c r="D2527">
        <v>30</v>
      </c>
      <c r="E2527" t="s">
        <v>42</v>
      </c>
      <c r="F2527">
        <f>IF(Tabla1[[#This Row],[CREDITHISTORY]]="no_credits",0,IF(Tabla1[[#This Row],[CREDITHISTORY]]="prior_paymentes_delayed",1,IF(Tabla1[[#This Row],[CREDITHISTORY]]="outstanding_credit",2,3)))</f>
        <v>3</v>
      </c>
      <c r="G2527" t="s">
        <v>197</v>
      </c>
      <c r="H25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527">
        <v>5899</v>
      </c>
      <c r="J2527" t="s">
        <v>26</v>
      </c>
      <c r="K25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27" t="s">
        <v>62</v>
      </c>
      <c r="M25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27">
        <v>4</v>
      </c>
      <c r="O2527" t="s">
        <v>44</v>
      </c>
      <c r="P2527">
        <f>IF(Tabla1[[#This Row],[SEX]]="female",0,1)</f>
        <v>1</v>
      </c>
      <c r="Q2527" t="s">
        <v>29</v>
      </c>
      <c r="R2527">
        <f>IF(Tabla1[[#This Row],[OTHERSONLOAN]]="none",0,IF(Tabla1[[#This Row],[OTHERSONLOAN]]="co-applicant",1,2))</f>
        <v>0</v>
      </c>
      <c r="S2527">
        <v>4</v>
      </c>
      <c r="T2527" t="s">
        <v>54</v>
      </c>
      <c r="U2527">
        <f>IF(Tabla1[[#This Row],[OWNSPROPERTY]]="unknown",0,IF(Tabla1[[#This Row],[OWNSPROPERTY]]="real_state",1,IF(Tabla1[[#This Row],[OWNSPROPERTY]]="car_other",2,3)))</f>
        <v>0</v>
      </c>
      <c r="V2527">
        <v>53</v>
      </c>
      <c r="W2527" t="s">
        <v>29</v>
      </c>
      <c r="X2527">
        <f>IF(Tabla1[[#This Row],[INSTALLMENTPLANS]]="none",0,IF(Tabla1[[#This Row],[INSTALLMENTPLANS]]="stores",1,2))</f>
        <v>0</v>
      </c>
      <c r="Y2527" t="s">
        <v>60</v>
      </c>
      <c r="Z2527">
        <f>IF(Tabla1[[#This Row],[HOUSING]]="free",0,IF(Tabla1[[#This Row],[HOUSING]]="own",1,2))</f>
        <v>0</v>
      </c>
      <c r="AA2527">
        <v>2</v>
      </c>
      <c r="AB2527" t="s">
        <v>63</v>
      </c>
      <c r="AC2527">
        <f>IF(Tabla1[[#This Row],[JOB]]="unemployed",0,IF(Tabla1[[#This Row],[JOB]]="unskilled",1,IF(Tabla1[[#This Row],[JOB]]="skilled",2,3)))</f>
        <v>3</v>
      </c>
      <c r="AD2527">
        <v>2</v>
      </c>
      <c r="AE2527" t="s">
        <v>33</v>
      </c>
      <c r="AF2527">
        <f>IF(Tabla1[[#This Row],[TELEPHONE]]="none",0,1)</f>
        <v>1</v>
      </c>
      <c r="AG2527" t="s">
        <v>33</v>
      </c>
      <c r="AH2527">
        <f>IF(Tabla1[[#This Row],[FOREIGNWORKER]]="no",0,1)</f>
        <v>1</v>
      </c>
      <c r="AI2527" t="s">
        <v>34</v>
      </c>
      <c r="AJ2527">
        <f>IF(Tabla1[[#This Row],[RISK]]="No Risk",0,1)</f>
        <v>0</v>
      </c>
    </row>
    <row r="2528" spans="1:36" x14ac:dyDescent="0.25">
      <c r="A2528" t="s">
        <v>2598</v>
      </c>
      <c r="B2528" t="s">
        <v>51</v>
      </c>
      <c r="C2528">
        <f>IF(Tabla1[[#This Row],[CHECKINGSTATUS]]="no_checking",0,IF(Tabla1[[#This Row],[CHECKINGSTATUS]]="less_0",1,IF(Tabla1[[#This Row],[CHECKINGSTATUS]]="0_to_200",2,3)))</f>
        <v>0</v>
      </c>
      <c r="D2528">
        <v>35</v>
      </c>
      <c r="E2528" t="s">
        <v>42</v>
      </c>
      <c r="F2528">
        <f>IF(Tabla1[[#This Row],[CREDITHISTORY]]="no_credits",0,IF(Tabla1[[#This Row],[CREDITHISTORY]]="prior_paymentes_delayed",1,IF(Tabla1[[#This Row],[CREDITHISTORY]]="outstanding_credit",2,3)))</f>
        <v>3</v>
      </c>
      <c r="G2528" t="s">
        <v>43</v>
      </c>
      <c r="H25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28">
        <v>2123</v>
      </c>
      <c r="J2528" t="s">
        <v>53</v>
      </c>
      <c r="K25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28" t="s">
        <v>62</v>
      </c>
      <c r="M25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28">
        <v>4</v>
      </c>
      <c r="O2528" t="s">
        <v>44</v>
      </c>
      <c r="P2528">
        <f>IF(Tabla1[[#This Row],[SEX]]="female",0,1)</f>
        <v>1</v>
      </c>
      <c r="Q2528" t="s">
        <v>29</v>
      </c>
      <c r="R2528">
        <f>IF(Tabla1[[#This Row],[OTHERSONLOAN]]="none",0,IF(Tabla1[[#This Row],[OTHERSONLOAN]]="co-applicant",1,2))</f>
        <v>0</v>
      </c>
      <c r="S2528">
        <v>4</v>
      </c>
      <c r="T2528" t="s">
        <v>65</v>
      </c>
      <c r="U2528">
        <f>IF(Tabla1[[#This Row],[OWNSPROPERTY]]="unknown",0,IF(Tabla1[[#This Row],[OWNSPROPERTY]]="real_state",1,IF(Tabla1[[#This Row],[OWNSPROPERTY]]="car_other",2,3)))</f>
        <v>2</v>
      </c>
      <c r="V2528">
        <v>34</v>
      </c>
      <c r="W2528" t="s">
        <v>29</v>
      </c>
      <c r="X2528">
        <f>IF(Tabla1[[#This Row],[INSTALLMENTPLANS]]="none",0,IF(Tabla1[[#This Row],[INSTALLMENTPLANS]]="stores",1,2))</f>
        <v>0</v>
      </c>
      <c r="Y2528" t="s">
        <v>31</v>
      </c>
      <c r="Z2528">
        <f>IF(Tabla1[[#This Row],[HOUSING]]="free",0,IF(Tabla1[[#This Row],[HOUSING]]="own",1,2))</f>
        <v>1</v>
      </c>
      <c r="AA2528">
        <v>1</v>
      </c>
      <c r="AB2528" t="s">
        <v>32</v>
      </c>
      <c r="AC2528">
        <f>IF(Tabla1[[#This Row],[JOB]]="unemployed",0,IF(Tabla1[[#This Row],[JOB]]="unskilled",1,IF(Tabla1[[#This Row],[JOB]]="skilled",2,3)))</f>
        <v>2</v>
      </c>
      <c r="AD2528">
        <v>1</v>
      </c>
      <c r="AE2528" t="s">
        <v>29</v>
      </c>
      <c r="AF2528">
        <f>IF(Tabla1[[#This Row],[TELEPHONE]]="none",0,1)</f>
        <v>0</v>
      </c>
      <c r="AG2528" t="s">
        <v>33</v>
      </c>
      <c r="AH2528">
        <f>IF(Tabla1[[#This Row],[FOREIGNWORKER]]="no",0,1)</f>
        <v>1</v>
      </c>
      <c r="AI2528" t="s">
        <v>34</v>
      </c>
      <c r="AJ2528">
        <f>IF(Tabla1[[#This Row],[RISK]]="No Risk",0,1)</f>
        <v>0</v>
      </c>
    </row>
    <row r="2529" spans="1:36" x14ac:dyDescent="0.25">
      <c r="A2529" t="s">
        <v>2599</v>
      </c>
      <c r="B2529" t="s">
        <v>36</v>
      </c>
      <c r="C2529">
        <f>IF(Tabla1[[#This Row],[CHECKINGSTATUS]]="no_checking",0,IF(Tabla1[[#This Row],[CHECKINGSTATUS]]="less_0",1,IF(Tabla1[[#This Row],[CHECKINGSTATUS]]="0_to_200",2,3)))</f>
        <v>1</v>
      </c>
      <c r="D2529">
        <v>8</v>
      </c>
      <c r="E2529" t="s">
        <v>42</v>
      </c>
      <c r="F2529">
        <f>IF(Tabla1[[#This Row],[CREDITHISTORY]]="no_credits",0,IF(Tabla1[[#This Row],[CREDITHISTORY]]="prior_paymentes_delayed",1,IF(Tabla1[[#This Row],[CREDITHISTORY]]="outstanding_credit",2,3)))</f>
        <v>3</v>
      </c>
      <c r="G2529" t="s">
        <v>43</v>
      </c>
      <c r="H25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29">
        <v>2160</v>
      </c>
      <c r="J2529" t="s">
        <v>38</v>
      </c>
      <c r="K25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29" t="s">
        <v>27</v>
      </c>
      <c r="M252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29">
        <v>2</v>
      </c>
      <c r="O2529" t="s">
        <v>28</v>
      </c>
      <c r="P2529">
        <f>IF(Tabla1[[#This Row],[SEX]]="female",0,1)</f>
        <v>0</v>
      </c>
      <c r="Q2529" t="s">
        <v>29</v>
      </c>
      <c r="R2529">
        <f>IF(Tabla1[[#This Row],[OTHERSONLOAN]]="none",0,IF(Tabla1[[#This Row],[OTHERSONLOAN]]="co-applicant",1,2))</f>
        <v>0</v>
      </c>
      <c r="S2529">
        <v>1</v>
      </c>
      <c r="T2529" t="s">
        <v>45</v>
      </c>
      <c r="U2529">
        <f>IF(Tabla1[[#This Row],[OWNSPROPERTY]]="unknown",0,IF(Tabla1[[#This Row],[OWNSPROPERTY]]="real_state",1,IF(Tabla1[[#This Row],[OWNSPROPERTY]]="car_other",2,3)))</f>
        <v>3</v>
      </c>
      <c r="V2529">
        <v>32</v>
      </c>
      <c r="W2529" t="s">
        <v>29</v>
      </c>
      <c r="X2529">
        <f>IF(Tabla1[[#This Row],[INSTALLMENTPLANS]]="none",0,IF(Tabla1[[#This Row],[INSTALLMENTPLANS]]="stores",1,2))</f>
        <v>0</v>
      </c>
      <c r="Y2529" t="s">
        <v>31</v>
      </c>
      <c r="Z2529">
        <f>IF(Tabla1[[#This Row],[HOUSING]]="free",0,IF(Tabla1[[#This Row],[HOUSING]]="own",1,2))</f>
        <v>1</v>
      </c>
      <c r="AA2529">
        <v>1</v>
      </c>
      <c r="AB2529" t="s">
        <v>32</v>
      </c>
      <c r="AC2529">
        <f>IF(Tabla1[[#This Row],[JOB]]="unemployed",0,IF(Tabla1[[#This Row],[JOB]]="unskilled",1,IF(Tabla1[[#This Row],[JOB]]="skilled",2,3)))</f>
        <v>2</v>
      </c>
      <c r="AD2529">
        <v>1</v>
      </c>
      <c r="AE2529" t="s">
        <v>33</v>
      </c>
      <c r="AF2529">
        <f>IF(Tabla1[[#This Row],[TELEPHONE]]="none",0,1)</f>
        <v>1</v>
      </c>
      <c r="AG2529" t="s">
        <v>33</v>
      </c>
      <c r="AH2529">
        <f>IF(Tabla1[[#This Row],[FOREIGNWORKER]]="no",0,1)</f>
        <v>1</v>
      </c>
      <c r="AI2529" t="s">
        <v>34</v>
      </c>
      <c r="AJ2529">
        <f>IF(Tabla1[[#This Row],[RISK]]="No Risk",0,1)</f>
        <v>0</v>
      </c>
    </row>
    <row r="2530" spans="1:36" x14ac:dyDescent="0.25">
      <c r="A2530" t="s">
        <v>2600</v>
      </c>
      <c r="B2530" t="s">
        <v>36</v>
      </c>
      <c r="C2530">
        <f>IF(Tabla1[[#This Row],[CHECKINGSTATUS]]="no_checking",0,IF(Tabla1[[#This Row],[CHECKINGSTATUS]]="less_0",1,IF(Tabla1[[#This Row],[CHECKINGSTATUS]]="0_to_200",2,3)))</f>
        <v>1</v>
      </c>
      <c r="D2530">
        <v>4</v>
      </c>
      <c r="E2530" t="s">
        <v>24</v>
      </c>
      <c r="F2530">
        <f>IF(Tabla1[[#This Row],[CREDITHISTORY]]="no_credits",0,IF(Tabla1[[#This Row],[CREDITHISTORY]]="prior_paymentes_delayed",1,IF(Tabla1[[#This Row],[CREDITHISTORY]]="outstanding_credit",2,3)))</f>
        <v>3</v>
      </c>
      <c r="G2530" t="s">
        <v>37</v>
      </c>
      <c r="H25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30">
        <v>250</v>
      </c>
      <c r="J2530" t="s">
        <v>26</v>
      </c>
      <c r="K25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30" t="s">
        <v>27</v>
      </c>
      <c r="M25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30">
        <v>2</v>
      </c>
      <c r="O2530" t="s">
        <v>28</v>
      </c>
      <c r="P2530">
        <f>IF(Tabla1[[#This Row],[SEX]]="female",0,1)</f>
        <v>0</v>
      </c>
      <c r="Q2530" t="s">
        <v>59</v>
      </c>
      <c r="R2530">
        <f>IF(Tabla1[[#This Row],[OTHERSONLOAN]]="none",0,IF(Tabla1[[#This Row],[OTHERSONLOAN]]="co-applicant",1,2))</f>
        <v>1</v>
      </c>
      <c r="S2530">
        <v>1</v>
      </c>
      <c r="T2530" t="s">
        <v>45</v>
      </c>
      <c r="U2530">
        <f>IF(Tabla1[[#This Row],[OWNSPROPERTY]]="unknown",0,IF(Tabla1[[#This Row],[OWNSPROPERTY]]="real_state",1,IF(Tabla1[[#This Row],[OWNSPROPERTY]]="car_other",2,3)))</f>
        <v>3</v>
      </c>
      <c r="V2530">
        <v>39</v>
      </c>
      <c r="W2530" t="s">
        <v>40</v>
      </c>
      <c r="X2530">
        <f>IF(Tabla1[[#This Row],[INSTALLMENTPLANS]]="none",0,IF(Tabla1[[#This Row],[INSTALLMENTPLANS]]="stores",1,2))</f>
        <v>1</v>
      </c>
      <c r="Y2530" t="s">
        <v>72</v>
      </c>
      <c r="Z2530">
        <f>IF(Tabla1[[#This Row],[HOUSING]]="free",0,IF(Tabla1[[#This Row],[HOUSING]]="own",1,2))</f>
        <v>2</v>
      </c>
      <c r="AA2530">
        <v>1</v>
      </c>
      <c r="AB2530" t="s">
        <v>32</v>
      </c>
      <c r="AC2530">
        <f>IF(Tabla1[[#This Row],[JOB]]="unemployed",0,IF(Tabla1[[#This Row],[JOB]]="unskilled",1,IF(Tabla1[[#This Row],[JOB]]="skilled",2,3)))</f>
        <v>2</v>
      </c>
      <c r="AD2530">
        <v>1</v>
      </c>
      <c r="AE2530" t="s">
        <v>29</v>
      </c>
      <c r="AF2530">
        <f>IF(Tabla1[[#This Row],[TELEPHONE]]="none",0,1)</f>
        <v>0</v>
      </c>
      <c r="AG2530" t="s">
        <v>33</v>
      </c>
      <c r="AH2530">
        <f>IF(Tabla1[[#This Row],[FOREIGNWORKER]]="no",0,1)</f>
        <v>1</v>
      </c>
      <c r="AI2530" t="s">
        <v>34</v>
      </c>
      <c r="AJ2530">
        <f>IF(Tabla1[[#This Row],[RISK]]="No Risk",0,1)</f>
        <v>0</v>
      </c>
    </row>
    <row r="2531" spans="1:36" x14ac:dyDescent="0.25">
      <c r="A2531" t="s">
        <v>2601</v>
      </c>
      <c r="B2531" t="s">
        <v>51</v>
      </c>
      <c r="C2531">
        <f>IF(Tabla1[[#This Row],[CHECKINGSTATUS]]="no_checking",0,IF(Tabla1[[#This Row],[CHECKINGSTATUS]]="less_0",1,IF(Tabla1[[#This Row],[CHECKINGSTATUS]]="0_to_200",2,3)))</f>
        <v>0</v>
      </c>
      <c r="D2531">
        <v>27</v>
      </c>
      <c r="E2531" t="s">
        <v>57</v>
      </c>
      <c r="F2531">
        <f>IF(Tabla1[[#This Row],[CREDITHISTORY]]="no_credits",0,IF(Tabla1[[#This Row],[CREDITHISTORY]]="prior_paymentes_delayed",1,IF(Tabla1[[#This Row],[CREDITHISTORY]]="outstanding_credit",2,3)))</f>
        <v>2</v>
      </c>
      <c r="G2531" t="s">
        <v>68</v>
      </c>
      <c r="H25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31">
        <v>8116</v>
      </c>
      <c r="J2531" t="s">
        <v>54</v>
      </c>
      <c r="K25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31" t="s">
        <v>49</v>
      </c>
      <c r="M25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31">
        <v>4</v>
      </c>
      <c r="O2531" t="s">
        <v>44</v>
      </c>
      <c r="P2531">
        <f>IF(Tabla1[[#This Row],[SEX]]="female",0,1)</f>
        <v>1</v>
      </c>
      <c r="Q2531" t="s">
        <v>182</v>
      </c>
      <c r="R2531">
        <f>IF(Tabla1[[#This Row],[OTHERSONLOAN]]="none",0,IF(Tabla1[[#This Row],[OTHERSONLOAN]]="co-applicant",1,2))</f>
        <v>2</v>
      </c>
      <c r="S2531">
        <v>5</v>
      </c>
      <c r="T2531" t="s">
        <v>65</v>
      </c>
      <c r="U2531">
        <f>IF(Tabla1[[#This Row],[OWNSPROPERTY]]="unknown",0,IF(Tabla1[[#This Row],[OWNSPROPERTY]]="real_state",1,IF(Tabla1[[#This Row],[OWNSPROPERTY]]="car_other",2,3)))</f>
        <v>2</v>
      </c>
      <c r="V2531">
        <v>53</v>
      </c>
      <c r="W2531" t="s">
        <v>29</v>
      </c>
      <c r="X2531">
        <f>IF(Tabla1[[#This Row],[INSTALLMENTPLANS]]="none",0,IF(Tabla1[[#This Row],[INSTALLMENTPLANS]]="stores",1,2))</f>
        <v>0</v>
      </c>
      <c r="Y2531" t="s">
        <v>60</v>
      </c>
      <c r="Z2531">
        <f>IF(Tabla1[[#This Row],[HOUSING]]="free",0,IF(Tabla1[[#This Row],[HOUSING]]="own",1,2))</f>
        <v>0</v>
      </c>
      <c r="AA2531">
        <v>2</v>
      </c>
      <c r="AB2531" t="s">
        <v>32</v>
      </c>
      <c r="AC2531">
        <f>IF(Tabla1[[#This Row],[JOB]]="unemployed",0,IF(Tabla1[[#This Row],[JOB]]="unskilled",1,IF(Tabla1[[#This Row],[JOB]]="skilled",2,3)))</f>
        <v>2</v>
      </c>
      <c r="AD2531">
        <v>1</v>
      </c>
      <c r="AE2531" t="s">
        <v>33</v>
      </c>
      <c r="AF2531">
        <f>IF(Tabla1[[#This Row],[TELEPHONE]]="none",0,1)</f>
        <v>1</v>
      </c>
      <c r="AG2531" t="s">
        <v>33</v>
      </c>
      <c r="AH2531">
        <f>IF(Tabla1[[#This Row],[FOREIGNWORKER]]="no",0,1)</f>
        <v>1</v>
      </c>
      <c r="AI2531" t="s">
        <v>55</v>
      </c>
      <c r="AJ2531">
        <f>IF(Tabla1[[#This Row],[RISK]]="No Risk",0,1)</f>
        <v>1</v>
      </c>
    </row>
    <row r="2532" spans="1:36" x14ac:dyDescent="0.25">
      <c r="A2532" t="s">
        <v>2602</v>
      </c>
      <c r="B2532" t="s">
        <v>23</v>
      </c>
      <c r="C2532">
        <f>IF(Tabla1[[#This Row],[CHECKINGSTATUS]]="no_checking",0,IF(Tabla1[[#This Row],[CHECKINGSTATUS]]="less_0",1,IF(Tabla1[[#This Row],[CHECKINGSTATUS]]="0_to_200",2,3)))</f>
        <v>2</v>
      </c>
      <c r="D2532">
        <v>21</v>
      </c>
      <c r="E2532" t="s">
        <v>42</v>
      </c>
      <c r="F2532">
        <f>IF(Tabla1[[#This Row],[CREDITHISTORY]]="no_credits",0,IF(Tabla1[[#This Row],[CREDITHISTORY]]="prior_paymentes_delayed",1,IF(Tabla1[[#This Row],[CREDITHISTORY]]="outstanding_credit",2,3)))</f>
        <v>3</v>
      </c>
      <c r="G2532" t="s">
        <v>89</v>
      </c>
      <c r="H25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32">
        <v>3550</v>
      </c>
      <c r="J2532" t="s">
        <v>38</v>
      </c>
      <c r="K25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32" t="s">
        <v>62</v>
      </c>
      <c r="M25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32">
        <v>3</v>
      </c>
      <c r="O2532" t="s">
        <v>44</v>
      </c>
      <c r="P2532">
        <f>IF(Tabla1[[#This Row],[SEX]]="female",0,1)</f>
        <v>1</v>
      </c>
      <c r="Q2532" t="s">
        <v>29</v>
      </c>
      <c r="R2532">
        <f>IF(Tabla1[[#This Row],[OTHERSONLOAN]]="none",0,IF(Tabla1[[#This Row],[OTHERSONLOAN]]="co-applicant",1,2))</f>
        <v>0</v>
      </c>
      <c r="S2532">
        <v>4</v>
      </c>
      <c r="T2532" t="s">
        <v>30</v>
      </c>
      <c r="U2532">
        <f>IF(Tabla1[[#This Row],[OWNSPROPERTY]]="unknown",0,IF(Tabla1[[#This Row],[OWNSPROPERTY]]="real_state",1,IF(Tabla1[[#This Row],[OWNSPROPERTY]]="car_other",2,3)))</f>
        <v>3</v>
      </c>
      <c r="V2532">
        <v>26</v>
      </c>
      <c r="W2532" t="s">
        <v>116</v>
      </c>
      <c r="X2532">
        <f>IF(Tabla1[[#This Row],[INSTALLMENTPLANS]]="none",0,IF(Tabla1[[#This Row],[INSTALLMENTPLANS]]="stores",1,2))</f>
        <v>2</v>
      </c>
      <c r="Y2532" t="s">
        <v>31</v>
      </c>
      <c r="Z2532">
        <f>IF(Tabla1[[#This Row],[HOUSING]]="free",0,IF(Tabla1[[#This Row],[HOUSING]]="own",1,2))</f>
        <v>1</v>
      </c>
      <c r="AA2532">
        <v>2</v>
      </c>
      <c r="AB2532" t="s">
        <v>92</v>
      </c>
      <c r="AC2532">
        <f>IF(Tabla1[[#This Row],[JOB]]="unemployed",0,IF(Tabla1[[#This Row],[JOB]]="unskilled",1,IF(Tabla1[[#This Row],[JOB]]="skilled",2,3)))</f>
        <v>1</v>
      </c>
      <c r="AD2532">
        <v>1</v>
      </c>
      <c r="AE2532" t="s">
        <v>33</v>
      </c>
      <c r="AF2532">
        <f>IF(Tabla1[[#This Row],[TELEPHONE]]="none",0,1)</f>
        <v>1</v>
      </c>
      <c r="AG2532" t="s">
        <v>33</v>
      </c>
      <c r="AH2532">
        <f>IF(Tabla1[[#This Row],[FOREIGNWORKER]]="no",0,1)</f>
        <v>1</v>
      </c>
      <c r="AI2532" t="s">
        <v>34</v>
      </c>
      <c r="AJ2532">
        <f>IF(Tabla1[[#This Row],[RISK]]="No Risk",0,1)</f>
        <v>0</v>
      </c>
    </row>
    <row r="2533" spans="1:36" x14ac:dyDescent="0.25">
      <c r="A2533" t="s">
        <v>2603</v>
      </c>
      <c r="B2533" t="s">
        <v>36</v>
      </c>
      <c r="C2533">
        <f>IF(Tabla1[[#This Row],[CHECKINGSTATUS]]="no_checking",0,IF(Tabla1[[#This Row],[CHECKINGSTATUS]]="less_0",1,IF(Tabla1[[#This Row],[CHECKINGSTATUS]]="0_to_200",2,3)))</f>
        <v>1</v>
      </c>
      <c r="D2533">
        <v>9</v>
      </c>
      <c r="E2533" t="s">
        <v>42</v>
      </c>
      <c r="F2533">
        <f>IF(Tabla1[[#This Row],[CREDITHISTORY]]="no_credits",0,IF(Tabla1[[#This Row],[CREDITHISTORY]]="prior_paymentes_delayed",1,IF(Tabla1[[#This Row],[CREDITHISTORY]]="outstanding_credit",2,3)))</f>
        <v>3</v>
      </c>
      <c r="G2533" t="s">
        <v>58</v>
      </c>
      <c r="H25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533">
        <v>4783</v>
      </c>
      <c r="J2533" t="s">
        <v>38</v>
      </c>
      <c r="K25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33" t="s">
        <v>27</v>
      </c>
      <c r="M253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33">
        <v>2</v>
      </c>
      <c r="O2533" t="s">
        <v>28</v>
      </c>
      <c r="P2533">
        <f>IF(Tabla1[[#This Row],[SEX]]="female",0,1)</f>
        <v>0</v>
      </c>
      <c r="Q2533" t="s">
        <v>29</v>
      </c>
      <c r="R2533">
        <f>IF(Tabla1[[#This Row],[OTHERSONLOAN]]="none",0,IF(Tabla1[[#This Row],[OTHERSONLOAN]]="co-applicant",1,2))</f>
        <v>0</v>
      </c>
      <c r="S2533">
        <v>1</v>
      </c>
      <c r="T2533" t="s">
        <v>30</v>
      </c>
      <c r="U2533">
        <f>IF(Tabla1[[#This Row],[OWNSPROPERTY]]="unknown",0,IF(Tabla1[[#This Row],[OWNSPROPERTY]]="real_state",1,IF(Tabla1[[#This Row],[OWNSPROPERTY]]="car_other",2,3)))</f>
        <v>3</v>
      </c>
      <c r="V2533">
        <v>33</v>
      </c>
      <c r="W2533" t="s">
        <v>29</v>
      </c>
      <c r="X2533">
        <f>IF(Tabla1[[#This Row],[INSTALLMENTPLANS]]="none",0,IF(Tabla1[[#This Row],[INSTALLMENTPLANS]]="stores",1,2))</f>
        <v>0</v>
      </c>
      <c r="Y2533" t="s">
        <v>31</v>
      </c>
      <c r="Z2533">
        <f>IF(Tabla1[[#This Row],[HOUSING]]="free",0,IF(Tabla1[[#This Row],[HOUSING]]="own",1,2))</f>
        <v>1</v>
      </c>
      <c r="AA2533">
        <v>1</v>
      </c>
      <c r="AB2533" t="s">
        <v>32</v>
      </c>
      <c r="AC2533">
        <f>IF(Tabla1[[#This Row],[JOB]]="unemployed",0,IF(Tabla1[[#This Row],[JOB]]="unskilled",1,IF(Tabla1[[#This Row],[JOB]]="skilled",2,3)))</f>
        <v>2</v>
      </c>
      <c r="AD2533">
        <v>1</v>
      </c>
      <c r="AE2533" t="s">
        <v>29</v>
      </c>
      <c r="AF2533">
        <f>IF(Tabla1[[#This Row],[TELEPHONE]]="none",0,1)</f>
        <v>0</v>
      </c>
      <c r="AG2533" t="s">
        <v>33</v>
      </c>
      <c r="AH2533">
        <f>IF(Tabla1[[#This Row],[FOREIGNWORKER]]="no",0,1)</f>
        <v>1</v>
      </c>
      <c r="AI2533" t="s">
        <v>34</v>
      </c>
      <c r="AJ2533">
        <f>IF(Tabla1[[#This Row],[RISK]]="No Risk",0,1)</f>
        <v>0</v>
      </c>
    </row>
    <row r="2534" spans="1:36" x14ac:dyDescent="0.25">
      <c r="A2534" t="s">
        <v>2604</v>
      </c>
      <c r="B2534" t="s">
        <v>36</v>
      </c>
      <c r="C2534">
        <f>IF(Tabla1[[#This Row],[CHECKINGSTATUS]]="no_checking",0,IF(Tabla1[[#This Row],[CHECKINGSTATUS]]="less_0",1,IF(Tabla1[[#This Row],[CHECKINGSTATUS]]="0_to_200",2,3)))</f>
        <v>1</v>
      </c>
      <c r="D2534">
        <v>14</v>
      </c>
      <c r="E2534" t="s">
        <v>24</v>
      </c>
      <c r="F2534">
        <f>IF(Tabla1[[#This Row],[CREDITHISTORY]]="no_credits",0,IF(Tabla1[[#This Row],[CREDITHISTORY]]="prior_paymentes_delayed",1,IF(Tabla1[[#This Row],[CREDITHISTORY]]="outstanding_credit",2,3)))</f>
        <v>3</v>
      </c>
      <c r="G2534" t="s">
        <v>37</v>
      </c>
      <c r="H25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34">
        <v>1071</v>
      </c>
      <c r="J2534" t="s">
        <v>38</v>
      </c>
      <c r="K25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34" t="s">
        <v>62</v>
      </c>
      <c r="M25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34">
        <v>2</v>
      </c>
      <c r="O2534" t="s">
        <v>44</v>
      </c>
      <c r="P2534">
        <f>IF(Tabla1[[#This Row],[SEX]]="female",0,1)</f>
        <v>1</v>
      </c>
      <c r="Q2534" t="s">
        <v>29</v>
      </c>
      <c r="R2534">
        <f>IF(Tabla1[[#This Row],[OTHERSONLOAN]]="none",0,IF(Tabla1[[#This Row],[OTHERSONLOAN]]="co-applicant",1,2))</f>
        <v>0</v>
      </c>
      <c r="S2534">
        <v>2</v>
      </c>
      <c r="T2534" t="s">
        <v>30</v>
      </c>
      <c r="U2534">
        <f>IF(Tabla1[[#This Row],[OWNSPROPERTY]]="unknown",0,IF(Tabla1[[#This Row],[OWNSPROPERTY]]="real_state",1,IF(Tabla1[[#This Row],[OWNSPROPERTY]]="car_other",2,3)))</f>
        <v>3</v>
      </c>
      <c r="V2534">
        <v>33</v>
      </c>
      <c r="W2534" t="s">
        <v>29</v>
      </c>
      <c r="X2534">
        <f>IF(Tabla1[[#This Row],[INSTALLMENTPLANS]]="none",0,IF(Tabla1[[#This Row],[INSTALLMENTPLANS]]="stores",1,2))</f>
        <v>0</v>
      </c>
      <c r="Y2534" t="s">
        <v>72</v>
      </c>
      <c r="Z2534">
        <f>IF(Tabla1[[#This Row],[HOUSING]]="free",0,IF(Tabla1[[#This Row],[HOUSING]]="own",1,2))</f>
        <v>2</v>
      </c>
      <c r="AA2534">
        <v>1</v>
      </c>
      <c r="AB2534" t="s">
        <v>32</v>
      </c>
      <c r="AC2534">
        <f>IF(Tabla1[[#This Row],[JOB]]="unemployed",0,IF(Tabla1[[#This Row],[JOB]]="unskilled",1,IF(Tabla1[[#This Row],[JOB]]="skilled",2,3)))</f>
        <v>2</v>
      </c>
      <c r="AD2534">
        <v>1</v>
      </c>
      <c r="AE2534" t="s">
        <v>29</v>
      </c>
      <c r="AF2534">
        <f>IF(Tabla1[[#This Row],[TELEPHONE]]="none",0,1)</f>
        <v>0</v>
      </c>
      <c r="AG2534" t="s">
        <v>33</v>
      </c>
      <c r="AH2534">
        <f>IF(Tabla1[[#This Row],[FOREIGNWORKER]]="no",0,1)</f>
        <v>1</v>
      </c>
      <c r="AI2534" t="s">
        <v>55</v>
      </c>
      <c r="AJ2534">
        <f>IF(Tabla1[[#This Row],[RISK]]="No Risk",0,1)</f>
        <v>1</v>
      </c>
    </row>
    <row r="2535" spans="1:36" x14ac:dyDescent="0.25">
      <c r="A2535" t="s">
        <v>2605</v>
      </c>
      <c r="B2535" t="s">
        <v>78</v>
      </c>
      <c r="C2535">
        <f>IF(Tabla1[[#This Row],[CHECKINGSTATUS]]="no_checking",0,IF(Tabla1[[#This Row],[CHECKINGSTATUS]]="less_0",1,IF(Tabla1[[#This Row],[CHECKINGSTATUS]]="0_to_200",2,3)))</f>
        <v>3</v>
      </c>
      <c r="D2535">
        <v>31</v>
      </c>
      <c r="E2535" t="s">
        <v>24</v>
      </c>
      <c r="F2535">
        <f>IF(Tabla1[[#This Row],[CREDITHISTORY]]="no_credits",0,IF(Tabla1[[#This Row],[CREDITHISTORY]]="prior_paymentes_delayed",1,IF(Tabla1[[#This Row],[CREDITHISTORY]]="outstanding_credit",2,3)))</f>
        <v>3</v>
      </c>
      <c r="G2535" t="s">
        <v>74</v>
      </c>
      <c r="H25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35">
        <v>4071</v>
      </c>
      <c r="J2535" t="s">
        <v>26</v>
      </c>
      <c r="K25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35" t="s">
        <v>62</v>
      </c>
      <c r="M25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35">
        <v>4</v>
      </c>
      <c r="O2535" t="s">
        <v>44</v>
      </c>
      <c r="P2535">
        <f>IF(Tabla1[[#This Row],[SEX]]="female",0,1)</f>
        <v>1</v>
      </c>
      <c r="Q2535" t="s">
        <v>182</v>
      </c>
      <c r="R2535">
        <f>IF(Tabla1[[#This Row],[OTHERSONLOAN]]="none",0,IF(Tabla1[[#This Row],[OTHERSONLOAN]]="co-applicant",1,2))</f>
        <v>2</v>
      </c>
      <c r="S2535">
        <v>4</v>
      </c>
      <c r="T2535" t="s">
        <v>65</v>
      </c>
      <c r="U2535">
        <f>IF(Tabla1[[#This Row],[OWNSPROPERTY]]="unknown",0,IF(Tabla1[[#This Row],[OWNSPROPERTY]]="real_state",1,IF(Tabla1[[#This Row],[OWNSPROPERTY]]="car_other",2,3)))</f>
        <v>2</v>
      </c>
      <c r="V2535">
        <v>47</v>
      </c>
      <c r="W2535" t="s">
        <v>29</v>
      </c>
      <c r="X2535">
        <f>IF(Tabla1[[#This Row],[INSTALLMENTPLANS]]="none",0,IF(Tabla1[[#This Row],[INSTALLMENTPLANS]]="stores",1,2))</f>
        <v>0</v>
      </c>
      <c r="Y2535" t="s">
        <v>60</v>
      </c>
      <c r="Z2535">
        <f>IF(Tabla1[[#This Row],[HOUSING]]="free",0,IF(Tabla1[[#This Row],[HOUSING]]="own",1,2))</f>
        <v>0</v>
      </c>
      <c r="AA2535">
        <v>1</v>
      </c>
      <c r="AB2535" t="s">
        <v>32</v>
      </c>
      <c r="AC2535">
        <f>IF(Tabla1[[#This Row],[JOB]]="unemployed",0,IF(Tabla1[[#This Row],[JOB]]="unskilled",1,IF(Tabla1[[#This Row],[JOB]]="skilled",2,3)))</f>
        <v>2</v>
      </c>
      <c r="AD2535">
        <v>1</v>
      </c>
      <c r="AE2535" t="s">
        <v>33</v>
      </c>
      <c r="AF2535">
        <f>IF(Tabla1[[#This Row],[TELEPHONE]]="none",0,1)</f>
        <v>1</v>
      </c>
      <c r="AG2535" t="s">
        <v>33</v>
      </c>
      <c r="AH2535">
        <f>IF(Tabla1[[#This Row],[FOREIGNWORKER]]="no",0,1)</f>
        <v>1</v>
      </c>
      <c r="AI2535" t="s">
        <v>34</v>
      </c>
      <c r="AJ2535">
        <f>IF(Tabla1[[#This Row],[RISK]]="No Risk",0,1)</f>
        <v>0</v>
      </c>
    </row>
    <row r="2536" spans="1:36" x14ac:dyDescent="0.25">
      <c r="A2536" t="s">
        <v>2606</v>
      </c>
      <c r="B2536" t="s">
        <v>51</v>
      </c>
      <c r="C2536">
        <f>IF(Tabla1[[#This Row],[CHECKINGSTATUS]]="no_checking",0,IF(Tabla1[[#This Row],[CHECKINGSTATUS]]="less_0",1,IF(Tabla1[[#This Row],[CHECKINGSTATUS]]="0_to_200",2,3)))</f>
        <v>0</v>
      </c>
      <c r="D2536">
        <v>15</v>
      </c>
      <c r="E2536" t="s">
        <v>42</v>
      </c>
      <c r="F2536">
        <f>IF(Tabla1[[#This Row],[CREDITHISTORY]]="no_credits",0,IF(Tabla1[[#This Row],[CREDITHISTORY]]="prior_paymentes_delayed",1,IF(Tabla1[[#This Row],[CREDITHISTORY]]="outstanding_credit",2,3)))</f>
        <v>3</v>
      </c>
      <c r="G2536" t="s">
        <v>89</v>
      </c>
      <c r="H25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36">
        <v>2884</v>
      </c>
      <c r="J2536" t="s">
        <v>94</v>
      </c>
      <c r="K253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36" t="s">
        <v>49</v>
      </c>
      <c r="M25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36">
        <v>3</v>
      </c>
      <c r="O2536" t="s">
        <v>44</v>
      </c>
      <c r="P2536">
        <f>IF(Tabla1[[#This Row],[SEX]]="female",0,1)</f>
        <v>1</v>
      </c>
      <c r="Q2536" t="s">
        <v>182</v>
      </c>
      <c r="R2536">
        <f>IF(Tabla1[[#This Row],[OTHERSONLOAN]]="none",0,IF(Tabla1[[#This Row],[OTHERSONLOAN]]="co-applicant",1,2))</f>
        <v>2</v>
      </c>
      <c r="S2536">
        <v>3</v>
      </c>
      <c r="T2536" t="s">
        <v>65</v>
      </c>
      <c r="U2536">
        <f>IF(Tabla1[[#This Row],[OWNSPROPERTY]]="unknown",0,IF(Tabla1[[#This Row],[OWNSPROPERTY]]="real_state",1,IF(Tabla1[[#This Row],[OWNSPROPERTY]]="car_other",2,3)))</f>
        <v>2</v>
      </c>
      <c r="V2536">
        <v>57</v>
      </c>
      <c r="W2536" t="s">
        <v>29</v>
      </c>
      <c r="X2536">
        <f>IF(Tabla1[[#This Row],[INSTALLMENTPLANS]]="none",0,IF(Tabla1[[#This Row],[INSTALLMENTPLANS]]="stores",1,2))</f>
        <v>0</v>
      </c>
      <c r="Y2536" t="s">
        <v>60</v>
      </c>
      <c r="Z2536">
        <f>IF(Tabla1[[#This Row],[HOUSING]]="free",0,IF(Tabla1[[#This Row],[HOUSING]]="own",1,2))</f>
        <v>0</v>
      </c>
      <c r="AA2536">
        <v>1</v>
      </c>
      <c r="AB2536" t="s">
        <v>32</v>
      </c>
      <c r="AC2536">
        <f>IF(Tabla1[[#This Row],[JOB]]="unemployed",0,IF(Tabla1[[#This Row],[JOB]]="unskilled",1,IF(Tabla1[[#This Row],[JOB]]="skilled",2,3)))</f>
        <v>2</v>
      </c>
      <c r="AD2536">
        <v>2</v>
      </c>
      <c r="AE2536" t="s">
        <v>33</v>
      </c>
      <c r="AF2536">
        <f>IF(Tabla1[[#This Row],[TELEPHONE]]="none",0,1)</f>
        <v>1</v>
      </c>
      <c r="AG2536" t="s">
        <v>33</v>
      </c>
      <c r="AH2536">
        <f>IF(Tabla1[[#This Row],[FOREIGNWORKER]]="no",0,1)</f>
        <v>1</v>
      </c>
      <c r="AI2536" t="s">
        <v>34</v>
      </c>
      <c r="AJ2536">
        <f>IF(Tabla1[[#This Row],[RISK]]="No Risk",0,1)</f>
        <v>0</v>
      </c>
    </row>
    <row r="2537" spans="1:36" x14ac:dyDescent="0.25">
      <c r="A2537" t="s">
        <v>2607</v>
      </c>
      <c r="B2537" t="s">
        <v>23</v>
      </c>
      <c r="C2537">
        <f>IF(Tabla1[[#This Row],[CHECKINGSTATUS]]="no_checking",0,IF(Tabla1[[#This Row],[CHECKINGSTATUS]]="less_0",1,IF(Tabla1[[#This Row],[CHECKINGSTATUS]]="0_to_200",2,3)))</f>
        <v>2</v>
      </c>
      <c r="D2537">
        <v>25</v>
      </c>
      <c r="E2537" t="s">
        <v>57</v>
      </c>
      <c r="F2537">
        <f>IF(Tabla1[[#This Row],[CREDITHISTORY]]="no_credits",0,IF(Tabla1[[#This Row],[CREDITHISTORY]]="prior_paymentes_delayed",1,IF(Tabla1[[#This Row],[CREDITHISTORY]]="outstanding_credit",2,3)))</f>
        <v>2</v>
      </c>
      <c r="G2537" t="s">
        <v>68</v>
      </c>
      <c r="H25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37">
        <v>5049</v>
      </c>
      <c r="J2537" t="s">
        <v>94</v>
      </c>
      <c r="K25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37" t="s">
        <v>49</v>
      </c>
      <c r="M25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37">
        <v>3</v>
      </c>
      <c r="O2537" t="s">
        <v>44</v>
      </c>
      <c r="P2537">
        <f>IF(Tabla1[[#This Row],[SEX]]="female",0,1)</f>
        <v>1</v>
      </c>
      <c r="Q2537" t="s">
        <v>29</v>
      </c>
      <c r="R2537">
        <f>IF(Tabla1[[#This Row],[OTHERSONLOAN]]="none",0,IF(Tabla1[[#This Row],[OTHERSONLOAN]]="co-applicant",1,2))</f>
        <v>0</v>
      </c>
      <c r="S2537">
        <v>3</v>
      </c>
      <c r="T2537" t="s">
        <v>65</v>
      </c>
      <c r="U2537">
        <f>IF(Tabla1[[#This Row],[OWNSPROPERTY]]="unknown",0,IF(Tabla1[[#This Row],[OWNSPROPERTY]]="real_state",1,IF(Tabla1[[#This Row],[OWNSPROPERTY]]="car_other",2,3)))</f>
        <v>2</v>
      </c>
      <c r="V2537">
        <v>54</v>
      </c>
      <c r="W2537" t="s">
        <v>29</v>
      </c>
      <c r="X2537">
        <f>IF(Tabla1[[#This Row],[INSTALLMENTPLANS]]="none",0,IF(Tabla1[[#This Row],[INSTALLMENTPLANS]]="stores",1,2))</f>
        <v>0</v>
      </c>
      <c r="Y2537" t="s">
        <v>31</v>
      </c>
      <c r="Z2537">
        <f>IF(Tabla1[[#This Row],[HOUSING]]="free",0,IF(Tabla1[[#This Row],[HOUSING]]="own",1,2))</f>
        <v>1</v>
      </c>
      <c r="AA2537">
        <v>2</v>
      </c>
      <c r="AB2537" t="s">
        <v>32</v>
      </c>
      <c r="AC2537">
        <f>IF(Tabla1[[#This Row],[JOB]]="unemployed",0,IF(Tabla1[[#This Row],[JOB]]="unskilled",1,IF(Tabla1[[#This Row],[JOB]]="skilled",2,3)))</f>
        <v>2</v>
      </c>
      <c r="AD2537">
        <v>1</v>
      </c>
      <c r="AE2537" t="s">
        <v>29</v>
      </c>
      <c r="AF2537">
        <f>IF(Tabla1[[#This Row],[TELEPHONE]]="none",0,1)</f>
        <v>0</v>
      </c>
      <c r="AG2537" t="s">
        <v>33</v>
      </c>
      <c r="AH2537">
        <f>IF(Tabla1[[#This Row],[FOREIGNWORKER]]="no",0,1)</f>
        <v>1</v>
      </c>
      <c r="AI2537" t="s">
        <v>34</v>
      </c>
      <c r="AJ2537">
        <f>IF(Tabla1[[#This Row],[RISK]]="No Risk",0,1)</f>
        <v>0</v>
      </c>
    </row>
    <row r="2538" spans="1:36" x14ac:dyDescent="0.25">
      <c r="A2538" t="s">
        <v>2608</v>
      </c>
      <c r="B2538" t="s">
        <v>78</v>
      </c>
      <c r="C2538">
        <f>IF(Tabla1[[#This Row],[CHECKINGSTATUS]]="no_checking",0,IF(Tabla1[[#This Row],[CHECKINGSTATUS]]="less_0",1,IF(Tabla1[[#This Row],[CHECKINGSTATUS]]="0_to_200",2,3)))</f>
        <v>3</v>
      </c>
      <c r="D2538">
        <v>6</v>
      </c>
      <c r="E2538" t="s">
        <v>42</v>
      </c>
      <c r="F2538">
        <f>IF(Tabla1[[#This Row],[CREDITHISTORY]]="no_credits",0,IF(Tabla1[[#This Row],[CREDITHISTORY]]="prior_paymentes_delayed",1,IF(Tabla1[[#This Row],[CREDITHISTORY]]="outstanding_credit",2,3)))</f>
        <v>3</v>
      </c>
      <c r="G2538" t="s">
        <v>37</v>
      </c>
      <c r="H25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38">
        <v>4059</v>
      </c>
      <c r="J2538" t="s">
        <v>38</v>
      </c>
      <c r="K25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38" t="s">
        <v>62</v>
      </c>
      <c r="M25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38">
        <v>3</v>
      </c>
      <c r="O2538" t="s">
        <v>28</v>
      </c>
      <c r="P2538">
        <f>IF(Tabla1[[#This Row],[SEX]]="female",0,1)</f>
        <v>0</v>
      </c>
      <c r="Q2538" t="s">
        <v>29</v>
      </c>
      <c r="R2538">
        <f>IF(Tabla1[[#This Row],[OTHERSONLOAN]]="none",0,IF(Tabla1[[#This Row],[OTHERSONLOAN]]="co-applicant",1,2))</f>
        <v>0</v>
      </c>
      <c r="S2538">
        <v>4</v>
      </c>
      <c r="T2538" t="s">
        <v>30</v>
      </c>
      <c r="U2538">
        <f>IF(Tabla1[[#This Row],[OWNSPROPERTY]]="unknown",0,IF(Tabla1[[#This Row],[OWNSPROPERTY]]="real_state",1,IF(Tabla1[[#This Row],[OWNSPROPERTY]]="car_other",2,3)))</f>
        <v>3</v>
      </c>
      <c r="V2538">
        <v>45</v>
      </c>
      <c r="W2538" t="s">
        <v>29</v>
      </c>
      <c r="X2538">
        <f>IF(Tabla1[[#This Row],[INSTALLMENTPLANS]]="none",0,IF(Tabla1[[#This Row],[INSTALLMENTPLANS]]="stores",1,2))</f>
        <v>0</v>
      </c>
      <c r="Y2538" t="s">
        <v>31</v>
      </c>
      <c r="Z2538">
        <f>IF(Tabla1[[#This Row],[HOUSING]]="free",0,IF(Tabla1[[#This Row],[HOUSING]]="own",1,2))</f>
        <v>1</v>
      </c>
      <c r="AA2538">
        <v>1</v>
      </c>
      <c r="AB2538" t="s">
        <v>32</v>
      </c>
      <c r="AC2538">
        <f>IF(Tabla1[[#This Row],[JOB]]="unemployed",0,IF(Tabla1[[#This Row],[JOB]]="unskilled",1,IF(Tabla1[[#This Row],[JOB]]="skilled",2,3)))</f>
        <v>2</v>
      </c>
      <c r="AD2538">
        <v>1</v>
      </c>
      <c r="AE2538" t="s">
        <v>29</v>
      </c>
      <c r="AF2538">
        <f>IF(Tabla1[[#This Row],[TELEPHONE]]="none",0,1)</f>
        <v>0</v>
      </c>
      <c r="AG2538" t="s">
        <v>33</v>
      </c>
      <c r="AH2538">
        <f>IF(Tabla1[[#This Row],[FOREIGNWORKER]]="no",0,1)</f>
        <v>1</v>
      </c>
      <c r="AI2538" t="s">
        <v>55</v>
      </c>
      <c r="AJ2538">
        <f>IF(Tabla1[[#This Row],[RISK]]="No Risk",0,1)</f>
        <v>1</v>
      </c>
    </row>
    <row r="2539" spans="1:36" x14ac:dyDescent="0.25">
      <c r="A2539" t="s">
        <v>2609</v>
      </c>
      <c r="B2539" t="s">
        <v>51</v>
      </c>
      <c r="C2539">
        <f>IF(Tabla1[[#This Row],[CHECKINGSTATUS]]="no_checking",0,IF(Tabla1[[#This Row],[CHECKINGSTATUS]]="less_0",1,IF(Tabla1[[#This Row],[CHECKINGSTATUS]]="0_to_200",2,3)))</f>
        <v>0</v>
      </c>
      <c r="D2539">
        <v>28</v>
      </c>
      <c r="E2539" t="s">
        <v>42</v>
      </c>
      <c r="F2539">
        <f>IF(Tabla1[[#This Row],[CREDITHISTORY]]="no_credits",0,IF(Tabla1[[#This Row],[CREDITHISTORY]]="prior_paymentes_delayed",1,IF(Tabla1[[#This Row],[CREDITHISTORY]]="outstanding_credit",2,3)))</f>
        <v>3</v>
      </c>
      <c r="G2539" t="s">
        <v>68</v>
      </c>
      <c r="H25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39">
        <v>8867</v>
      </c>
      <c r="J2539" t="s">
        <v>26</v>
      </c>
      <c r="K25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39" t="s">
        <v>27</v>
      </c>
      <c r="M253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39">
        <v>3</v>
      </c>
      <c r="O2539" t="s">
        <v>28</v>
      </c>
      <c r="P2539">
        <f>IF(Tabla1[[#This Row],[SEX]]="female",0,1)</f>
        <v>0</v>
      </c>
      <c r="Q2539" t="s">
        <v>29</v>
      </c>
      <c r="R2539">
        <f>IF(Tabla1[[#This Row],[OTHERSONLOAN]]="none",0,IF(Tabla1[[#This Row],[OTHERSONLOAN]]="co-applicant",1,2))</f>
        <v>0</v>
      </c>
      <c r="S2539">
        <v>3</v>
      </c>
      <c r="T2539" t="s">
        <v>54</v>
      </c>
      <c r="U2539">
        <f>IF(Tabla1[[#This Row],[OWNSPROPERTY]]="unknown",0,IF(Tabla1[[#This Row],[OWNSPROPERTY]]="real_state",1,IF(Tabla1[[#This Row],[OWNSPROPERTY]]="car_other",2,3)))</f>
        <v>0</v>
      </c>
      <c r="V2539">
        <v>47</v>
      </c>
      <c r="W2539" t="s">
        <v>40</v>
      </c>
      <c r="X2539">
        <f>IF(Tabla1[[#This Row],[INSTALLMENTPLANS]]="none",0,IF(Tabla1[[#This Row],[INSTALLMENTPLANS]]="stores",1,2))</f>
        <v>1</v>
      </c>
      <c r="Y2539" t="s">
        <v>31</v>
      </c>
      <c r="Z2539">
        <f>IF(Tabla1[[#This Row],[HOUSING]]="free",0,IF(Tabla1[[#This Row],[HOUSING]]="own",1,2))</f>
        <v>1</v>
      </c>
      <c r="AA2539">
        <v>2</v>
      </c>
      <c r="AB2539" t="s">
        <v>92</v>
      </c>
      <c r="AC2539">
        <f>IF(Tabla1[[#This Row],[JOB]]="unemployed",0,IF(Tabla1[[#This Row],[JOB]]="unskilled",1,IF(Tabla1[[#This Row],[JOB]]="skilled",2,3)))</f>
        <v>1</v>
      </c>
      <c r="AD2539">
        <v>1</v>
      </c>
      <c r="AE2539" t="s">
        <v>33</v>
      </c>
      <c r="AF2539">
        <f>IF(Tabla1[[#This Row],[TELEPHONE]]="none",0,1)</f>
        <v>1</v>
      </c>
      <c r="AG2539" t="s">
        <v>33</v>
      </c>
      <c r="AH2539">
        <f>IF(Tabla1[[#This Row],[FOREIGNWORKER]]="no",0,1)</f>
        <v>1</v>
      </c>
      <c r="AI2539" t="s">
        <v>34</v>
      </c>
      <c r="AJ2539">
        <f>IF(Tabla1[[#This Row],[RISK]]="No Risk",0,1)</f>
        <v>0</v>
      </c>
    </row>
    <row r="2540" spans="1:36" x14ac:dyDescent="0.25">
      <c r="A2540" t="s">
        <v>2610</v>
      </c>
      <c r="B2540" t="s">
        <v>23</v>
      </c>
      <c r="C2540">
        <f>IF(Tabla1[[#This Row],[CHECKINGSTATUS]]="no_checking",0,IF(Tabla1[[#This Row],[CHECKINGSTATUS]]="less_0",1,IF(Tabla1[[#This Row],[CHECKINGSTATUS]]="0_to_200",2,3)))</f>
        <v>2</v>
      </c>
      <c r="D2540">
        <v>36</v>
      </c>
      <c r="E2540" t="s">
        <v>42</v>
      </c>
      <c r="F2540">
        <f>IF(Tabla1[[#This Row],[CREDITHISTORY]]="no_credits",0,IF(Tabla1[[#This Row],[CREDITHISTORY]]="prior_paymentes_delayed",1,IF(Tabla1[[#This Row],[CREDITHISTORY]]="outstanding_credit",2,3)))</f>
        <v>3</v>
      </c>
      <c r="G2540" t="s">
        <v>68</v>
      </c>
      <c r="H25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40">
        <v>3456</v>
      </c>
      <c r="J2540" t="s">
        <v>53</v>
      </c>
      <c r="K25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40" t="s">
        <v>62</v>
      </c>
      <c r="M254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40">
        <v>3</v>
      </c>
      <c r="O2540" t="s">
        <v>44</v>
      </c>
      <c r="P2540">
        <f>IF(Tabla1[[#This Row],[SEX]]="female",0,1)</f>
        <v>1</v>
      </c>
      <c r="Q2540" t="s">
        <v>29</v>
      </c>
      <c r="R2540">
        <f>IF(Tabla1[[#This Row],[OTHERSONLOAN]]="none",0,IF(Tabla1[[#This Row],[OTHERSONLOAN]]="co-applicant",1,2))</f>
        <v>0</v>
      </c>
      <c r="S2540">
        <v>2</v>
      </c>
      <c r="T2540" t="s">
        <v>65</v>
      </c>
      <c r="U2540">
        <f>IF(Tabla1[[#This Row],[OWNSPROPERTY]]="unknown",0,IF(Tabla1[[#This Row],[OWNSPROPERTY]]="real_state",1,IF(Tabla1[[#This Row],[OWNSPROPERTY]]="car_other",2,3)))</f>
        <v>2</v>
      </c>
      <c r="V2540">
        <v>46</v>
      </c>
      <c r="W2540" t="s">
        <v>29</v>
      </c>
      <c r="X2540">
        <f>IF(Tabla1[[#This Row],[INSTALLMENTPLANS]]="none",0,IF(Tabla1[[#This Row],[INSTALLMENTPLANS]]="stores",1,2))</f>
        <v>0</v>
      </c>
      <c r="Y2540" t="s">
        <v>31</v>
      </c>
      <c r="Z2540">
        <f>IF(Tabla1[[#This Row],[HOUSING]]="free",0,IF(Tabla1[[#This Row],[HOUSING]]="own",1,2))</f>
        <v>1</v>
      </c>
      <c r="AA2540">
        <v>2</v>
      </c>
      <c r="AB2540" t="s">
        <v>32</v>
      </c>
      <c r="AC2540">
        <f>IF(Tabla1[[#This Row],[JOB]]="unemployed",0,IF(Tabla1[[#This Row],[JOB]]="unskilled",1,IF(Tabla1[[#This Row],[JOB]]="skilled",2,3)))</f>
        <v>2</v>
      </c>
      <c r="AD2540">
        <v>1</v>
      </c>
      <c r="AE2540" t="s">
        <v>29</v>
      </c>
      <c r="AF2540">
        <f>IF(Tabla1[[#This Row],[TELEPHONE]]="none",0,1)</f>
        <v>0</v>
      </c>
      <c r="AG2540" t="s">
        <v>33</v>
      </c>
      <c r="AH2540">
        <f>IF(Tabla1[[#This Row],[FOREIGNWORKER]]="no",0,1)</f>
        <v>1</v>
      </c>
      <c r="AI2540" t="s">
        <v>34</v>
      </c>
      <c r="AJ2540">
        <f>IF(Tabla1[[#This Row],[RISK]]="No Risk",0,1)</f>
        <v>0</v>
      </c>
    </row>
    <row r="2541" spans="1:36" x14ac:dyDescent="0.25">
      <c r="A2541" t="s">
        <v>2611</v>
      </c>
      <c r="B2541" t="s">
        <v>51</v>
      </c>
      <c r="C2541">
        <f>IF(Tabla1[[#This Row],[CHECKINGSTATUS]]="no_checking",0,IF(Tabla1[[#This Row],[CHECKINGSTATUS]]="less_0",1,IF(Tabla1[[#This Row],[CHECKINGSTATUS]]="0_to_200",2,3)))</f>
        <v>0</v>
      </c>
      <c r="D2541">
        <v>51</v>
      </c>
      <c r="E2541" t="s">
        <v>57</v>
      </c>
      <c r="F2541">
        <f>IF(Tabla1[[#This Row],[CREDITHISTORY]]="no_credits",0,IF(Tabla1[[#This Row],[CREDITHISTORY]]="prior_paymentes_delayed",1,IF(Tabla1[[#This Row],[CREDITHISTORY]]="outstanding_credit",2,3)))</f>
        <v>2</v>
      </c>
      <c r="G2541" t="s">
        <v>82</v>
      </c>
      <c r="H25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541">
        <v>7248</v>
      </c>
      <c r="J2541" t="s">
        <v>94</v>
      </c>
      <c r="K25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41" t="s">
        <v>49</v>
      </c>
      <c r="M25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41">
        <v>5</v>
      </c>
      <c r="O2541" t="s">
        <v>44</v>
      </c>
      <c r="P2541">
        <f>IF(Tabla1[[#This Row],[SEX]]="female",0,1)</f>
        <v>1</v>
      </c>
      <c r="Q2541" t="s">
        <v>59</v>
      </c>
      <c r="R2541">
        <f>IF(Tabla1[[#This Row],[OTHERSONLOAN]]="none",0,IF(Tabla1[[#This Row],[OTHERSONLOAN]]="co-applicant",1,2))</f>
        <v>1</v>
      </c>
      <c r="S2541">
        <v>5</v>
      </c>
      <c r="T2541" t="s">
        <v>65</v>
      </c>
      <c r="U2541">
        <f>IF(Tabla1[[#This Row],[OWNSPROPERTY]]="unknown",0,IF(Tabla1[[#This Row],[OWNSPROPERTY]]="real_state",1,IF(Tabla1[[#This Row],[OWNSPROPERTY]]="car_other",2,3)))</f>
        <v>2</v>
      </c>
      <c r="V2541">
        <v>42</v>
      </c>
      <c r="W2541" t="s">
        <v>29</v>
      </c>
      <c r="X2541">
        <f>IF(Tabla1[[#This Row],[INSTALLMENTPLANS]]="none",0,IF(Tabla1[[#This Row],[INSTALLMENTPLANS]]="stores",1,2))</f>
        <v>0</v>
      </c>
      <c r="Y2541" t="s">
        <v>60</v>
      </c>
      <c r="Z2541">
        <f>IF(Tabla1[[#This Row],[HOUSING]]="free",0,IF(Tabla1[[#This Row],[HOUSING]]="own",1,2))</f>
        <v>0</v>
      </c>
      <c r="AA2541">
        <v>2</v>
      </c>
      <c r="AB2541" t="s">
        <v>32</v>
      </c>
      <c r="AC2541">
        <f>IF(Tabla1[[#This Row],[JOB]]="unemployed",0,IF(Tabla1[[#This Row],[JOB]]="unskilled",1,IF(Tabla1[[#This Row],[JOB]]="skilled",2,3)))</f>
        <v>2</v>
      </c>
      <c r="AD2541">
        <v>1</v>
      </c>
      <c r="AE2541" t="s">
        <v>33</v>
      </c>
      <c r="AF2541">
        <f>IF(Tabla1[[#This Row],[TELEPHONE]]="none",0,1)</f>
        <v>1</v>
      </c>
      <c r="AG2541" t="s">
        <v>33</v>
      </c>
      <c r="AH2541">
        <f>IF(Tabla1[[#This Row],[FOREIGNWORKER]]="no",0,1)</f>
        <v>1</v>
      </c>
      <c r="AI2541" t="s">
        <v>55</v>
      </c>
      <c r="AJ2541">
        <f>IF(Tabla1[[#This Row],[RISK]]="No Risk",0,1)</f>
        <v>1</v>
      </c>
    </row>
    <row r="2542" spans="1:36" x14ac:dyDescent="0.25">
      <c r="A2542" t="s">
        <v>2612</v>
      </c>
      <c r="B2542" t="s">
        <v>36</v>
      </c>
      <c r="C2542">
        <f>IF(Tabla1[[#This Row],[CHECKINGSTATUS]]="no_checking",0,IF(Tabla1[[#This Row],[CHECKINGSTATUS]]="less_0",1,IF(Tabla1[[#This Row],[CHECKINGSTATUS]]="0_to_200",2,3)))</f>
        <v>1</v>
      </c>
      <c r="D2542">
        <v>7</v>
      </c>
      <c r="E2542" t="s">
        <v>70</v>
      </c>
      <c r="F2542">
        <f>IF(Tabla1[[#This Row],[CREDITHISTORY]]="no_credits",0,IF(Tabla1[[#This Row],[CREDITHISTORY]]="prior_paymentes_delayed",1,IF(Tabla1[[#This Row],[CREDITHISTORY]]="outstanding_credit",2,3)))</f>
        <v>3</v>
      </c>
      <c r="G2542" t="s">
        <v>37</v>
      </c>
      <c r="H25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42">
        <v>250</v>
      </c>
      <c r="J2542" t="s">
        <v>38</v>
      </c>
      <c r="K25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42" t="s">
        <v>39</v>
      </c>
      <c r="M25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42">
        <v>2</v>
      </c>
      <c r="O2542" t="s">
        <v>28</v>
      </c>
      <c r="P2542">
        <f>IF(Tabla1[[#This Row],[SEX]]="female",0,1)</f>
        <v>0</v>
      </c>
      <c r="Q2542" t="s">
        <v>29</v>
      </c>
      <c r="R2542">
        <f>IF(Tabla1[[#This Row],[OTHERSONLOAN]]="none",0,IF(Tabla1[[#This Row],[OTHERSONLOAN]]="co-applicant",1,2))</f>
        <v>0</v>
      </c>
      <c r="S2542">
        <v>1</v>
      </c>
      <c r="T2542" t="s">
        <v>45</v>
      </c>
      <c r="U2542">
        <f>IF(Tabla1[[#This Row],[OWNSPROPERTY]]="unknown",0,IF(Tabla1[[#This Row],[OWNSPROPERTY]]="real_state",1,IF(Tabla1[[#This Row],[OWNSPROPERTY]]="car_other",2,3)))</f>
        <v>3</v>
      </c>
      <c r="V2542">
        <v>33</v>
      </c>
      <c r="W2542" t="s">
        <v>29</v>
      </c>
      <c r="X2542">
        <f>IF(Tabla1[[#This Row],[INSTALLMENTPLANS]]="none",0,IF(Tabla1[[#This Row],[INSTALLMENTPLANS]]="stores",1,2))</f>
        <v>0</v>
      </c>
      <c r="Y2542" t="s">
        <v>31</v>
      </c>
      <c r="Z2542">
        <f>IF(Tabla1[[#This Row],[HOUSING]]="free",0,IF(Tabla1[[#This Row],[HOUSING]]="own",1,2))</f>
        <v>1</v>
      </c>
      <c r="AA2542">
        <v>1</v>
      </c>
      <c r="AB2542" t="s">
        <v>32</v>
      </c>
      <c r="AC2542">
        <f>IF(Tabla1[[#This Row],[JOB]]="unemployed",0,IF(Tabla1[[#This Row],[JOB]]="unskilled",1,IF(Tabla1[[#This Row],[JOB]]="skilled",2,3)))</f>
        <v>2</v>
      </c>
      <c r="AD2542">
        <v>1</v>
      </c>
      <c r="AE2542" t="s">
        <v>29</v>
      </c>
      <c r="AF2542">
        <f>IF(Tabla1[[#This Row],[TELEPHONE]]="none",0,1)</f>
        <v>0</v>
      </c>
      <c r="AG2542" t="s">
        <v>33</v>
      </c>
      <c r="AH2542">
        <f>IF(Tabla1[[#This Row],[FOREIGNWORKER]]="no",0,1)</f>
        <v>1</v>
      </c>
      <c r="AI2542" t="s">
        <v>34</v>
      </c>
      <c r="AJ2542">
        <f>IF(Tabla1[[#This Row],[RISK]]="No Risk",0,1)</f>
        <v>0</v>
      </c>
    </row>
    <row r="2543" spans="1:36" x14ac:dyDescent="0.25">
      <c r="A2543" t="s">
        <v>2613</v>
      </c>
      <c r="B2543" t="s">
        <v>51</v>
      </c>
      <c r="C2543">
        <f>IF(Tabla1[[#This Row],[CHECKINGSTATUS]]="no_checking",0,IF(Tabla1[[#This Row],[CHECKINGSTATUS]]="less_0",1,IF(Tabla1[[#This Row],[CHECKINGSTATUS]]="0_to_200",2,3)))</f>
        <v>0</v>
      </c>
      <c r="D2543">
        <v>35</v>
      </c>
      <c r="E2543" t="s">
        <v>42</v>
      </c>
      <c r="F2543">
        <f>IF(Tabla1[[#This Row],[CREDITHISTORY]]="no_credits",0,IF(Tabla1[[#This Row],[CREDITHISTORY]]="prior_paymentes_delayed",1,IF(Tabla1[[#This Row],[CREDITHISTORY]]="outstanding_credit",2,3)))</f>
        <v>3</v>
      </c>
      <c r="G2543" t="s">
        <v>43</v>
      </c>
      <c r="H25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43">
        <v>7824</v>
      </c>
      <c r="J2543" t="s">
        <v>53</v>
      </c>
      <c r="K254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43" t="s">
        <v>49</v>
      </c>
      <c r="M25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43">
        <v>3</v>
      </c>
      <c r="O2543" t="s">
        <v>44</v>
      </c>
      <c r="P2543">
        <f>IF(Tabla1[[#This Row],[SEX]]="female",0,1)</f>
        <v>1</v>
      </c>
      <c r="Q2543" t="s">
        <v>59</v>
      </c>
      <c r="R2543">
        <f>IF(Tabla1[[#This Row],[OTHERSONLOAN]]="none",0,IF(Tabla1[[#This Row],[OTHERSONLOAN]]="co-applicant",1,2))</f>
        <v>1</v>
      </c>
      <c r="S2543">
        <v>3</v>
      </c>
      <c r="T2543" t="s">
        <v>65</v>
      </c>
      <c r="U2543">
        <f>IF(Tabla1[[#This Row],[OWNSPROPERTY]]="unknown",0,IF(Tabla1[[#This Row],[OWNSPROPERTY]]="real_state",1,IF(Tabla1[[#This Row],[OWNSPROPERTY]]="car_other",2,3)))</f>
        <v>2</v>
      </c>
      <c r="V2543">
        <v>44</v>
      </c>
      <c r="W2543" t="s">
        <v>29</v>
      </c>
      <c r="X2543">
        <f>IF(Tabla1[[#This Row],[INSTALLMENTPLANS]]="none",0,IF(Tabla1[[#This Row],[INSTALLMENTPLANS]]="stores",1,2))</f>
        <v>0</v>
      </c>
      <c r="Y2543" t="s">
        <v>60</v>
      </c>
      <c r="Z2543">
        <f>IF(Tabla1[[#This Row],[HOUSING]]="free",0,IF(Tabla1[[#This Row],[HOUSING]]="own",1,2))</f>
        <v>0</v>
      </c>
      <c r="AA2543">
        <v>2</v>
      </c>
      <c r="AB2543" t="s">
        <v>32</v>
      </c>
      <c r="AC2543">
        <f>IF(Tabla1[[#This Row],[JOB]]="unemployed",0,IF(Tabla1[[#This Row],[JOB]]="unskilled",1,IF(Tabla1[[#This Row],[JOB]]="skilled",2,3)))</f>
        <v>2</v>
      </c>
      <c r="AD2543">
        <v>1</v>
      </c>
      <c r="AE2543" t="s">
        <v>29</v>
      </c>
      <c r="AF2543">
        <f>IF(Tabla1[[#This Row],[TELEPHONE]]="none",0,1)</f>
        <v>0</v>
      </c>
      <c r="AG2543" t="s">
        <v>33</v>
      </c>
      <c r="AH2543">
        <f>IF(Tabla1[[#This Row],[FOREIGNWORKER]]="no",0,1)</f>
        <v>1</v>
      </c>
      <c r="AI2543" t="s">
        <v>34</v>
      </c>
      <c r="AJ2543">
        <f>IF(Tabla1[[#This Row],[RISK]]="No Risk",0,1)</f>
        <v>0</v>
      </c>
    </row>
    <row r="2544" spans="1:36" x14ac:dyDescent="0.25">
      <c r="A2544" t="s">
        <v>2614</v>
      </c>
      <c r="B2544" t="s">
        <v>23</v>
      </c>
      <c r="C2544">
        <f>IF(Tabla1[[#This Row],[CHECKINGSTATUS]]="no_checking",0,IF(Tabla1[[#This Row],[CHECKINGSTATUS]]="less_0",1,IF(Tabla1[[#This Row],[CHECKINGSTATUS]]="0_to_200",2,3)))</f>
        <v>2</v>
      </c>
      <c r="D2544">
        <v>17</v>
      </c>
      <c r="E2544" t="s">
        <v>42</v>
      </c>
      <c r="F2544">
        <f>IF(Tabla1[[#This Row],[CREDITHISTORY]]="no_credits",0,IF(Tabla1[[#This Row],[CREDITHISTORY]]="prior_paymentes_delayed",1,IF(Tabla1[[#This Row],[CREDITHISTORY]]="outstanding_credit",2,3)))</f>
        <v>3</v>
      </c>
      <c r="G2544" t="s">
        <v>89</v>
      </c>
      <c r="H25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44">
        <v>6558</v>
      </c>
      <c r="J2544" t="s">
        <v>94</v>
      </c>
      <c r="K25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44" t="s">
        <v>62</v>
      </c>
      <c r="M25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44">
        <v>4</v>
      </c>
      <c r="O2544" t="s">
        <v>44</v>
      </c>
      <c r="P2544">
        <f>IF(Tabla1[[#This Row],[SEX]]="female",0,1)</f>
        <v>1</v>
      </c>
      <c r="Q2544" t="s">
        <v>29</v>
      </c>
      <c r="R2544">
        <f>IF(Tabla1[[#This Row],[OTHERSONLOAN]]="none",0,IF(Tabla1[[#This Row],[OTHERSONLOAN]]="co-applicant",1,2))</f>
        <v>0</v>
      </c>
      <c r="S2544">
        <v>3</v>
      </c>
      <c r="T2544" t="s">
        <v>54</v>
      </c>
      <c r="U2544">
        <f>IF(Tabla1[[#This Row],[OWNSPROPERTY]]="unknown",0,IF(Tabla1[[#This Row],[OWNSPROPERTY]]="real_state",1,IF(Tabla1[[#This Row],[OWNSPROPERTY]]="car_other",2,3)))</f>
        <v>0</v>
      </c>
      <c r="V2544">
        <v>27</v>
      </c>
      <c r="W2544" t="s">
        <v>29</v>
      </c>
      <c r="X2544">
        <f>IF(Tabla1[[#This Row],[INSTALLMENTPLANS]]="none",0,IF(Tabla1[[#This Row],[INSTALLMENTPLANS]]="stores",1,2))</f>
        <v>0</v>
      </c>
      <c r="Y2544" t="s">
        <v>31</v>
      </c>
      <c r="Z2544">
        <f>IF(Tabla1[[#This Row],[HOUSING]]="free",0,IF(Tabla1[[#This Row],[HOUSING]]="own",1,2))</f>
        <v>1</v>
      </c>
      <c r="AA2544">
        <v>2</v>
      </c>
      <c r="AB2544" t="s">
        <v>32</v>
      </c>
      <c r="AC2544">
        <f>IF(Tabla1[[#This Row],[JOB]]="unemployed",0,IF(Tabla1[[#This Row],[JOB]]="unskilled",1,IF(Tabla1[[#This Row],[JOB]]="skilled",2,3)))</f>
        <v>2</v>
      </c>
      <c r="AD2544">
        <v>1</v>
      </c>
      <c r="AE2544" t="s">
        <v>29</v>
      </c>
      <c r="AF2544">
        <f>IF(Tabla1[[#This Row],[TELEPHONE]]="none",0,1)</f>
        <v>0</v>
      </c>
      <c r="AG2544" t="s">
        <v>33</v>
      </c>
      <c r="AH2544">
        <f>IF(Tabla1[[#This Row],[FOREIGNWORKER]]="no",0,1)</f>
        <v>1</v>
      </c>
      <c r="AI2544" t="s">
        <v>34</v>
      </c>
      <c r="AJ2544">
        <f>IF(Tabla1[[#This Row],[RISK]]="No Risk",0,1)</f>
        <v>0</v>
      </c>
    </row>
    <row r="2545" spans="1:36" x14ac:dyDescent="0.25">
      <c r="A2545" t="s">
        <v>2615</v>
      </c>
      <c r="B2545" t="s">
        <v>78</v>
      </c>
      <c r="C2545">
        <f>IF(Tabla1[[#This Row],[CHECKINGSTATUS]]="no_checking",0,IF(Tabla1[[#This Row],[CHECKINGSTATUS]]="less_0",1,IF(Tabla1[[#This Row],[CHECKINGSTATUS]]="0_to_200",2,3)))</f>
        <v>3</v>
      </c>
      <c r="D2545">
        <v>34</v>
      </c>
      <c r="E2545" t="s">
        <v>42</v>
      </c>
      <c r="F2545">
        <f>IF(Tabla1[[#This Row],[CREDITHISTORY]]="no_credits",0,IF(Tabla1[[#This Row],[CREDITHISTORY]]="prior_paymentes_delayed",1,IF(Tabla1[[#This Row],[CREDITHISTORY]]="outstanding_credit",2,3)))</f>
        <v>3</v>
      </c>
      <c r="G2545" t="s">
        <v>68</v>
      </c>
      <c r="H25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45">
        <v>3575</v>
      </c>
      <c r="J2545" t="s">
        <v>26</v>
      </c>
      <c r="K25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45" t="s">
        <v>62</v>
      </c>
      <c r="M25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45">
        <v>3</v>
      </c>
      <c r="O2545" t="s">
        <v>28</v>
      </c>
      <c r="P2545">
        <f>IF(Tabla1[[#This Row],[SEX]]="female",0,1)</f>
        <v>0</v>
      </c>
      <c r="Q2545" t="s">
        <v>29</v>
      </c>
      <c r="R2545">
        <f>IF(Tabla1[[#This Row],[OTHERSONLOAN]]="none",0,IF(Tabla1[[#This Row],[OTHERSONLOAN]]="co-applicant",1,2))</f>
        <v>0</v>
      </c>
      <c r="S2545">
        <v>2</v>
      </c>
      <c r="T2545" t="s">
        <v>30</v>
      </c>
      <c r="U2545">
        <f>IF(Tabla1[[#This Row],[OWNSPROPERTY]]="unknown",0,IF(Tabla1[[#This Row],[OWNSPROPERTY]]="real_state",1,IF(Tabla1[[#This Row],[OWNSPROPERTY]]="car_other",2,3)))</f>
        <v>3</v>
      </c>
      <c r="V2545">
        <v>41</v>
      </c>
      <c r="W2545" t="s">
        <v>29</v>
      </c>
      <c r="X2545">
        <f>IF(Tabla1[[#This Row],[INSTALLMENTPLANS]]="none",0,IF(Tabla1[[#This Row],[INSTALLMENTPLANS]]="stores",1,2))</f>
        <v>0</v>
      </c>
      <c r="Y2545" t="s">
        <v>31</v>
      </c>
      <c r="Z2545">
        <f>IF(Tabla1[[#This Row],[HOUSING]]="free",0,IF(Tabla1[[#This Row],[HOUSING]]="own",1,2))</f>
        <v>1</v>
      </c>
      <c r="AA2545">
        <v>2</v>
      </c>
      <c r="AB2545" t="s">
        <v>32</v>
      </c>
      <c r="AC2545">
        <f>IF(Tabla1[[#This Row],[JOB]]="unemployed",0,IF(Tabla1[[#This Row],[JOB]]="unskilled",1,IF(Tabla1[[#This Row],[JOB]]="skilled",2,3)))</f>
        <v>2</v>
      </c>
      <c r="AD2545">
        <v>1</v>
      </c>
      <c r="AE2545" t="s">
        <v>29</v>
      </c>
      <c r="AF2545">
        <f>IF(Tabla1[[#This Row],[TELEPHONE]]="none",0,1)</f>
        <v>0</v>
      </c>
      <c r="AG2545" t="s">
        <v>33</v>
      </c>
      <c r="AH2545">
        <f>IF(Tabla1[[#This Row],[FOREIGNWORKER]]="no",0,1)</f>
        <v>1</v>
      </c>
      <c r="AI2545" t="s">
        <v>34</v>
      </c>
      <c r="AJ2545">
        <f>IF(Tabla1[[#This Row],[RISK]]="No Risk",0,1)</f>
        <v>0</v>
      </c>
    </row>
    <row r="2546" spans="1:36" x14ac:dyDescent="0.25">
      <c r="A2546" t="s">
        <v>2616</v>
      </c>
      <c r="B2546" t="s">
        <v>36</v>
      </c>
      <c r="C2546">
        <f>IF(Tabla1[[#This Row],[CHECKINGSTATUS]]="no_checking",0,IF(Tabla1[[#This Row],[CHECKINGSTATUS]]="less_0",1,IF(Tabla1[[#This Row],[CHECKINGSTATUS]]="0_to_200",2,3)))</f>
        <v>1</v>
      </c>
      <c r="D2546">
        <v>27</v>
      </c>
      <c r="E2546" t="s">
        <v>57</v>
      </c>
      <c r="F2546">
        <f>IF(Tabla1[[#This Row],[CREDITHISTORY]]="no_credits",0,IF(Tabla1[[#This Row],[CREDITHISTORY]]="prior_paymentes_delayed",1,IF(Tabla1[[#This Row],[CREDITHISTORY]]="outstanding_credit",2,3)))</f>
        <v>2</v>
      </c>
      <c r="G2546" t="s">
        <v>74</v>
      </c>
      <c r="H25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46">
        <v>1823</v>
      </c>
      <c r="J2546" t="s">
        <v>94</v>
      </c>
      <c r="K25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46" t="s">
        <v>49</v>
      </c>
      <c r="M254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46">
        <v>3</v>
      </c>
      <c r="O2546" t="s">
        <v>44</v>
      </c>
      <c r="P2546">
        <f>IF(Tabla1[[#This Row],[SEX]]="female",0,1)</f>
        <v>1</v>
      </c>
      <c r="Q2546" t="s">
        <v>29</v>
      </c>
      <c r="R2546">
        <f>IF(Tabla1[[#This Row],[OTHERSONLOAN]]="none",0,IF(Tabla1[[#This Row],[OTHERSONLOAN]]="co-applicant",1,2))</f>
        <v>0</v>
      </c>
      <c r="S2546">
        <v>2</v>
      </c>
      <c r="T2546" t="s">
        <v>30</v>
      </c>
      <c r="U2546">
        <f>IF(Tabla1[[#This Row],[OWNSPROPERTY]]="unknown",0,IF(Tabla1[[#This Row],[OWNSPROPERTY]]="real_state",1,IF(Tabla1[[#This Row],[OWNSPROPERTY]]="car_other",2,3)))</f>
        <v>3</v>
      </c>
      <c r="V2546">
        <v>27</v>
      </c>
      <c r="W2546" t="s">
        <v>116</v>
      </c>
      <c r="X2546">
        <f>IF(Tabla1[[#This Row],[INSTALLMENTPLANS]]="none",0,IF(Tabla1[[#This Row],[INSTALLMENTPLANS]]="stores",1,2))</f>
        <v>2</v>
      </c>
      <c r="Y2546" t="s">
        <v>31</v>
      </c>
      <c r="Z2546">
        <f>IF(Tabla1[[#This Row],[HOUSING]]="free",0,IF(Tabla1[[#This Row],[HOUSING]]="own",1,2))</f>
        <v>1</v>
      </c>
      <c r="AA2546">
        <v>2</v>
      </c>
      <c r="AB2546" t="s">
        <v>71</v>
      </c>
      <c r="AC2546">
        <f>IF(Tabla1[[#This Row],[JOB]]="unemployed",0,IF(Tabla1[[#This Row],[JOB]]="unskilled",1,IF(Tabla1[[#This Row],[JOB]]="skilled",2,3)))</f>
        <v>0</v>
      </c>
      <c r="AD2546">
        <v>1</v>
      </c>
      <c r="AE2546" t="s">
        <v>33</v>
      </c>
      <c r="AF2546">
        <f>IF(Tabla1[[#This Row],[TELEPHONE]]="none",0,1)</f>
        <v>1</v>
      </c>
      <c r="AG2546" t="s">
        <v>33</v>
      </c>
      <c r="AH2546">
        <f>IF(Tabla1[[#This Row],[FOREIGNWORKER]]="no",0,1)</f>
        <v>1</v>
      </c>
      <c r="AI2546" t="s">
        <v>34</v>
      </c>
      <c r="AJ2546">
        <f>IF(Tabla1[[#This Row],[RISK]]="No Risk",0,1)</f>
        <v>0</v>
      </c>
    </row>
    <row r="2547" spans="1:36" x14ac:dyDescent="0.25">
      <c r="A2547" t="s">
        <v>2617</v>
      </c>
      <c r="B2547" t="s">
        <v>51</v>
      </c>
      <c r="C2547">
        <f>IF(Tabla1[[#This Row],[CHECKINGSTATUS]]="no_checking",0,IF(Tabla1[[#This Row],[CHECKINGSTATUS]]="less_0",1,IF(Tabla1[[#This Row],[CHECKINGSTATUS]]="0_to_200",2,3)))</f>
        <v>0</v>
      </c>
      <c r="D2547">
        <v>29</v>
      </c>
      <c r="E2547" t="s">
        <v>57</v>
      </c>
      <c r="F2547">
        <f>IF(Tabla1[[#This Row],[CREDITHISTORY]]="no_credits",0,IF(Tabla1[[#This Row],[CREDITHISTORY]]="prior_paymentes_delayed",1,IF(Tabla1[[#This Row],[CREDITHISTORY]]="outstanding_credit",2,3)))</f>
        <v>2</v>
      </c>
      <c r="G2547" t="s">
        <v>89</v>
      </c>
      <c r="H25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47">
        <v>9635</v>
      </c>
      <c r="J2547" t="s">
        <v>53</v>
      </c>
      <c r="K25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47" t="s">
        <v>49</v>
      </c>
      <c r="M25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47">
        <v>4</v>
      </c>
      <c r="O2547" t="s">
        <v>44</v>
      </c>
      <c r="P2547">
        <f>IF(Tabla1[[#This Row],[SEX]]="female",0,1)</f>
        <v>1</v>
      </c>
      <c r="Q2547" t="s">
        <v>182</v>
      </c>
      <c r="R2547">
        <f>IF(Tabla1[[#This Row],[OTHERSONLOAN]]="none",0,IF(Tabla1[[#This Row],[OTHERSONLOAN]]="co-applicant",1,2))</f>
        <v>2</v>
      </c>
      <c r="S2547">
        <v>4</v>
      </c>
      <c r="T2547" t="s">
        <v>54</v>
      </c>
      <c r="U2547">
        <f>IF(Tabla1[[#This Row],[OWNSPROPERTY]]="unknown",0,IF(Tabla1[[#This Row],[OWNSPROPERTY]]="real_state",1,IF(Tabla1[[#This Row],[OWNSPROPERTY]]="car_other",2,3)))</f>
        <v>0</v>
      </c>
      <c r="V2547">
        <v>61</v>
      </c>
      <c r="W2547" t="s">
        <v>29</v>
      </c>
      <c r="X2547">
        <f>IF(Tabla1[[#This Row],[INSTALLMENTPLANS]]="none",0,IF(Tabla1[[#This Row],[INSTALLMENTPLANS]]="stores",1,2))</f>
        <v>0</v>
      </c>
      <c r="Y2547" t="s">
        <v>60</v>
      </c>
      <c r="Z2547">
        <f>IF(Tabla1[[#This Row],[HOUSING]]="free",0,IF(Tabla1[[#This Row],[HOUSING]]="own",1,2))</f>
        <v>0</v>
      </c>
      <c r="AA2547">
        <v>2</v>
      </c>
      <c r="AB2547" t="s">
        <v>32</v>
      </c>
      <c r="AC2547">
        <f>IF(Tabla1[[#This Row],[JOB]]="unemployed",0,IF(Tabla1[[#This Row],[JOB]]="unskilled",1,IF(Tabla1[[#This Row],[JOB]]="skilled",2,3)))</f>
        <v>2</v>
      </c>
      <c r="AD2547">
        <v>1</v>
      </c>
      <c r="AE2547" t="s">
        <v>33</v>
      </c>
      <c r="AF2547">
        <f>IF(Tabla1[[#This Row],[TELEPHONE]]="none",0,1)</f>
        <v>1</v>
      </c>
      <c r="AG2547" t="s">
        <v>33</v>
      </c>
      <c r="AH2547">
        <f>IF(Tabla1[[#This Row],[FOREIGNWORKER]]="no",0,1)</f>
        <v>1</v>
      </c>
      <c r="AI2547" t="s">
        <v>55</v>
      </c>
      <c r="AJ2547">
        <f>IF(Tabla1[[#This Row],[RISK]]="No Risk",0,1)</f>
        <v>1</v>
      </c>
    </row>
    <row r="2548" spans="1:36" x14ac:dyDescent="0.25">
      <c r="A2548" t="s">
        <v>2618</v>
      </c>
      <c r="B2548" t="s">
        <v>23</v>
      </c>
      <c r="C2548">
        <f>IF(Tabla1[[#This Row],[CHECKINGSTATUS]]="no_checking",0,IF(Tabla1[[#This Row],[CHECKINGSTATUS]]="less_0",1,IF(Tabla1[[#This Row],[CHECKINGSTATUS]]="0_to_200",2,3)))</f>
        <v>2</v>
      </c>
      <c r="D2548">
        <v>10</v>
      </c>
      <c r="E2548" t="s">
        <v>24</v>
      </c>
      <c r="F2548">
        <f>IF(Tabla1[[#This Row],[CREDITHISTORY]]="no_credits",0,IF(Tabla1[[#This Row],[CREDITHISTORY]]="prior_paymentes_delayed",1,IF(Tabla1[[#This Row],[CREDITHISTORY]]="outstanding_credit",2,3)))</f>
        <v>3</v>
      </c>
      <c r="G2548" t="s">
        <v>74</v>
      </c>
      <c r="H25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48">
        <v>250</v>
      </c>
      <c r="J2548" t="s">
        <v>38</v>
      </c>
      <c r="K25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48" t="s">
        <v>27</v>
      </c>
      <c r="M254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48">
        <v>1</v>
      </c>
      <c r="O2548" t="s">
        <v>28</v>
      </c>
      <c r="P2548">
        <f>IF(Tabla1[[#This Row],[SEX]]="female",0,1)</f>
        <v>0</v>
      </c>
      <c r="Q2548" t="s">
        <v>29</v>
      </c>
      <c r="R2548">
        <f>IF(Tabla1[[#This Row],[OTHERSONLOAN]]="none",0,IF(Tabla1[[#This Row],[OTHERSONLOAN]]="co-applicant",1,2))</f>
        <v>0</v>
      </c>
      <c r="S2548">
        <v>2</v>
      </c>
      <c r="T2548" t="s">
        <v>45</v>
      </c>
      <c r="U2548">
        <f>IF(Tabla1[[#This Row],[OWNSPROPERTY]]="unknown",0,IF(Tabla1[[#This Row],[OWNSPROPERTY]]="real_state",1,IF(Tabla1[[#This Row],[OWNSPROPERTY]]="car_other",2,3)))</f>
        <v>3</v>
      </c>
      <c r="V2548">
        <v>30</v>
      </c>
      <c r="W2548" t="s">
        <v>40</v>
      </c>
      <c r="X2548">
        <f>IF(Tabla1[[#This Row],[INSTALLMENTPLANS]]="none",0,IF(Tabla1[[#This Row],[INSTALLMENTPLANS]]="stores",1,2))</f>
        <v>1</v>
      </c>
      <c r="Y2548" t="s">
        <v>31</v>
      </c>
      <c r="Z2548">
        <f>IF(Tabla1[[#This Row],[HOUSING]]="free",0,IF(Tabla1[[#This Row],[HOUSING]]="own",1,2))</f>
        <v>1</v>
      </c>
      <c r="AA2548">
        <v>1</v>
      </c>
      <c r="AB2548" t="s">
        <v>32</v>
      </c>
      <c r="AC2548">
        <f>IF(Tabla1[[#This Row],[JOB]]="unemployed",0,IF(Tabla1[[#This Row],[JOB]]="unskilled",1,IF(Tabla1[[#This Row],[JOB]]="skilled",2,3)))</f>
        <v>2</v>
      </c>
      <c r="AD2548">
        <v>1</v>
      </c>
      <c r="AE2548" t="s">
        <v>29</v>
      </c>
      <c r="AF2548">
        <f>IF(Tabla1[[#This Row],[TELEPHONE]]="none",0,1)</f>
        <v>0</v>
      </c>
      <c r="AG2548" t="s">
        <v>33</v>
      </c>
      <c r="AH2548">
        <f>IF(Tabla1[[#This Row],[FOREIGNWORKER]]="no",0,1)</f>
        <v>1</v>
      </c>
      <c r="AI2548" t="s">
        <v>34</v>
      </c>
      <c r="AJ2548">
        <f>IF(Tabla1[[#This Row],[RISK]]="No Risk",0,1)</f>
        <v>0</v>
      </c>
    </row>
    <row r="2549" spans="1:36" x14ac:dyDescent="0.25">
      <c r="A2549" t="s">
        <v>2619</v>
      </c>
      <c r="B2549" t="s">
        <v>23</v>
      </c>
      <c r="C2549">
        <f>IF(Tabla1[[#This Row],[CHECKINGSTATUS]]="no_checking",0,IF(Tabla1[[#This Row],[CHECKINGSTATUS]]="less_0",1,IF(Tabla1[[#This Row],[CHECKINGSTATUS]]="0_to_200",2,3)))</f>
        <v>2</v>
      </c>
      <c r="D2549">
        <v>16</v>
      </c>
      <c r="E2549" t="s">
        <v>42</v>
      </c>
      <c r="F2549">
        <f>IF(Tabla1[[#This Row],[CREDITHISTORY]]="no_credits",0,IF(Tabla1[[#This Row],[CREDITHISTORY]]="prior_paymentes_delayed",1,IF(Tabla1[[#This Row],[CREDITHISTORY]]="outstanding_credit",2,3)))</f>
        <v>3</v>
      </c>
      <c r="G2549" t="s">
        <v>74</v>
      </c>
      <c r="H25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49">
        <v>3083</v>
      </c>
      <c r="J2549" t="s">
        <v>53</v>
      </c>
      <c r="K25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49" t="s">
        <v>49</v>
      </c>
      <c r="M254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49">
        <v>4</v>
      </c>
      <c r="O2549" t="s">
        <v>44</v>
      </c>
      <c r="P2549">
        <f>IF(Tabla1[[#This Row],[SEX]]="female",0,1)</f>
        <v>1</v>
      </c>
      <c r="Q2549" t="s">
        <v>29</v>
      </c>
      <c r="R2549">
        <f>IF(Tabla1[[#This Row],[OTHERSONLOAN]]="none",0,IF(Tabla1[[#This Row],[OTHERSONLOAN]]="co-applicant",1,2))</f>
        <v>0</v>
      </c>
      <c r="S2549">
        <v>3</v>
      </c>
      <c r="T2549" t="s">
        <v>30</v>
      </c>
      <c r="U2549">
        <f>IF(Tabla1[[#This Row],[OWNSPROPERTY]]="unknown",0,IF(Tabla1[[#This Row],[OWNSPROPERTY]]="real_state",1,IF(Tabla1[[#This Row],[OWNSPROPERTY]]="car_other",2,3)))</f>
        <v>3</v>
      </c>
      <c r="V2549">
        <v>37</v>
      </c>
      <c r="W2549" t="s">
        <v>29</v>
      </c>
      <c r="X2549">
        <f>IF(Tabla1[[#This Row],[INSTALLMENTPLANS]]="none",0,IF(Tabla1[[#This Row],[INSTALLMENTPLANS]]="stores",1,2))</f>
        <v>0</v>
      </c>
      <c r="Y2549" t="s">
        <v>31</v>
      </c>
      <c r="Z2549">
        <f>IF(Tabla1[[#This Row],[HOUSING]]="free",0,IF(Tabla1[[#This Row],[HOUSING]]="own",1,2))</f>
        <v>1</v>
      </c>
      <c r="AA2549">
        <v>2</v>
      </c>
      <c r="AB2549" t="s">
        <v>32</v>
      </c>
      <c r="AC2549">
        <f>IF(Tabla1[[#This Row],[JOB]]="unemployed",0,IF(Tabla1[[#This Row],[JOB]]="unskilled",1,IF(Tabla1[[#This Row],[JOB]]="skilled",2,3)))</f>
        <v>2</v>
      </c>
      <c r="AD2549">
        <v>1</v>
      </c>
      <c r="AE2549" t="s">
        <v>29</v>
      </c>
      <c r="AF2549">
        <f>IF(Tabla1[[#This Row],[TELEPHONE]]="none",0,1)</f>
        <v>0</v>
      </c>
      <c r="AG2549" t="s">
        <v>33</v>
      </c>
      <c r="AH2549">
        <f>IF(Tabla1[[#This Row],[FOREIGNWORKER]]="no",0,1)</f>
        <v>1</v>
      </c>
      <c r="AI2549" t="s">
        <v>55</v>
      </c>
      <c r="AJ2549">
        <f>IF(Tabla1[[#This Row],[RISK]]="No Risk",0,1)</f>
        <v>1</v>
      </c>
    </row>
    <row r="2550" spans="1:36" x14ac:dyDescent="0.25">
      <c r="A2550" t="s">
        <v>2620</v>
      </c>
      <c r="B2550" t="s">
        <v>36</v>
      </c>
      <c r="C2550">
        <f>IF(Tabla1[[#This Row],[CHECKINGSTATUS]]="no_checking",0,IF(Tabla1[[#This Row],[CHECKINGSTATUS]]="less_0",1,IF(Tabla1[[#This Row],[CHECKINGSTATUS]]="0_to_200",2,3)))</f>
        <v>1</v>
      </c>
      <c r="D2550">
        <v>4</v>
      </c>
      <c r="E2550" t="s">
        <v>42</v>
      </c>
      <c r="F2550">
        <f>IF(Tabla1[[#This Row],[CREDITHISTORY]]="no_credits",0,IF(Tabla1[[#This Row],[CREDITHISTORY]]="prior_paymentes_delayed",1,IF(Tabla1[[#This Row],[CREDITHISTORY]]="outstanding_credit",2,3)))</f>
        <v>3</v>
      </c>
      <c r="G2550" t="s">
        <v>37</v>
      </c>
      <c r="H25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50">
        <v>250</v>
      </c>
      <c r="J2550" t="s">
        <v>53</v>
      </c>
      <c r="K25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50" t="s">
        <v>27</v>
      </c>
      <c r="M25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50">
        <v>2</v>
      </c>
      <c r="O2550" t="s">
        <v>44</v>
      </c>
      <c r="P2550">
        <f>IF(Tabla1[[#This Row],[SEX]]="female",0,1)</f>
        <v>1</v>
      </c>
      <c r="Q2550" t="s">
        <v>29</v>
      </c>
      <c r="R2550">
        <f>IF(Tabla1[[#This Row],[OTHERSONLOAN]]="none",0,IF(Tabla1[[#This Row],[OTHERSONLOAN]]="co-applicant",1,2))</f>
        <v>0</v>
      </c>
      <c r="S2550">
        <v>2</v>
      </c>
      <c r="T2550" t="s">
        <v>65</v>
      </c>
      <c r="U2550">
        <f>IF(Tabla1[[#This Row],[OWNSPROPERTY]]="unknown",0,IF(Tabla1[[#This Row],[OWNSPROPERTY]]="real_state",1,IF(Tabla1[[#This Row],[OWNSPROPERTY]]="car_other",2,3)))</f>
        <v>2</v>
      </c>
      <c r="V2550">
        <v>41</v>
      </c>
      <c r="W2550" t="s">
        <v>116</v>
      </c>
      <c r="X2550">
        <f>IF(Tabla1[[#This Row],[INSTALLMENTPLANS]]="none",0,IF(Tabla1[[#This Row],[INSTALLMENTPLANS]]="stores",1,2))</f>
        <v>2</v>
      </c>
      <c r="Y2550" t="s">
        <v>72</v>
      </c>
      <c r="Z2550">
        <f>IF(Tabla1[[#This Row],[HOUSING]]="free",0,IF(Tabla1[[#This Row],[HOUSING]]="own",1,2))</f>
        <v>2</v>
      </c>
      <c r="AA2550">
        <v>1</v>
      </c>
      <c r="AB2550" t="s">
        <v>71</v>
      </c>
      <c r="AC2550">
        <f>IF(Tabla1[[#This Row],[JOB]]="unemployed",0,IF(Tabla1[[#This Row],[JOB]]="unskilled",1,IF(Tabla1[[#This Row],[JOB]]="skilled",2,3)))</f>
        <v>0</v>
      </c>
      <c r="AD2550">
        <v>1</v>
      </c>
      <c r="AE2550" t="s">
        <v>33</v>
      </c>
      <c r="AF2550">
        <f>IF(Tabla1[[#This Row],[TELEPHONE]]="none",0,1)</f>
        <v>1</v>
      </c>
      <c r="AG2550" t="s">
        <v>33</v>
      </c>
      <c r="AH2550">
        <f>IF(Tabla1[[#This Row],[FOREIGNWORKER]]="no",0,1)</f>
        <v>1</v>
      </c>
      <c r="AI2550" t="s">
        <v>34</v>
      </c>
      <c r="AJ2550">
        <f>IF(Tabla1[[#This Row],[RISK]]="No Risk",0,1)</f>
        <v>0</v>
      </c>
    </row>
    <row r="2551" spans="1:36" x14ac:dyDescent="0.25">
      <c r="A2551" t="s">
        <v>2621</v>
      </c>
      <c r="B2551" t="s">
        <v>78</v>
      </c>
      <c r="C2551">
        <f>IF(Tabla1[[#This Row],[CHECKINGSTATUS]]="no_checking",0,IF(Tabla1[[#This Row],[CHECKINGSTATUS]]="less_0",1,IF(Tabla1[[#This Row],[CHECKINGSTATUS]]="0_to_200",2,3)))</f>
        <v>3</v>
      </c>
      <c r="D2551">
        <v>34</v>
      </c>
      <c r="E2551" t="s">
        <v>57</v>
      </c>
      <c r="F2551">
        <f>IF(Tabla1[[#This Row],[CREDITHISTORY]]="no_credits",0,IF(Tabla1[[#This Row],[CREDITHISTORY]]="prior_paymentes_delayed",1,IF(Tabla1[[#This Row],[CREDITHISTORY]]="outstanding_credit",2,3)))</f>
        <v>2</v>
      </c>
      <c r="G2551" t="s">
        <v>82</v>
      </c>
      <c r="H25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551">
        <v>6810</v>
      </c>
      <c r="J2551" t="s">
        <v>53</v>
      </c>
      <c r="K25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51" t="s">
        <v>62</v>
      </c>
      <c r="M25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51">
        <v>4</v>
      </c>
      <c r="O2551" t="s">
        <v>28</v>
      </c>
      <c r="P2551">
        <f>IF(Tabla1[[#This Row],[SEX]]="female",0,1)</f>
        <v>0</v>
      </c>
      <c r="Q2551" t="s">
        <v>29</v>
      </c>
      <c r="R2551">
        <f>IF(Tabla1[[#This Row],[OTHERSONLOAN]]="none",0,IF(Tabla1[[#This Row],[OTHERSONLOAN]]="co-applicant",1,2))</f>
        <v>0</v>
      </c>
      <c r="S2551">
        <v>3</v>
      </c>
      <c r="T2551" t="s">
        <v>54</v>
      </c>
      <c r="U2551">
        <f>IF(Tabla1[[#This Row],[OWNSPROPERTY]]="unknown",0,IF(Tabla1[[#This Row],[OWNSPROPERTY]]="real_state",1,IF(Tabla1[[#This Row],[OWNSPROPERTY]]="car_other",2,3)))</f>
        <v>0</v>
      </c>
      <c r="V2551">
        <v>44</v>
      </c>
      <c r="W2551" t="s">
        <v>29</v>
      </c>
      <c r="X2551">
        <f>IF(Tabla1[[#This Row],[INSTALLMENTPLANS]]="none",0,IF(Tabla1[[#This Row],[INSTALLMENTPLANS]]="stores",1,2))</f>
        <v>0</v>
      </c>
      <c r="Y2551" t="s">
        <v>31</v>
      </c>
      <c r="Z2551">
        <f>IF(Tabla1[[#This Row],[HOUSING]]="free",0,IF(Tabla1[[#This Row],[HOUSING]]="own",1,2))</f>
        <v>1</v>
      </c>
      <c r="AA2551">
        <v>2</v>
      </c>
      <c r="AB2551" t="s">
        <v>32</v>
      </c>
      <c r="AC2551">
        <f>IF(Tabla1[[#This Row],[JOB]]="unemployed",0,IF(Tabla1[[#This Row],[JOB]]="unskilled",1,IF(Tabla1[[#This Row],[JOB]]="skilled",2,3)))</f>
        <v>2</v>
      </c>
      <c r="AD2551">
        <v>2</v>
      </c>
      <c r="AE2551" t="s">
        <v>33</v>
      </c>
      <c r="AF2551">
        <f>IF(Tabla1[[#This Row],[TELEPHONE]]="none",0,1)</f>
        <v>1</v>
      </c>
      <c r="AG2551" t="s">
        <v>33</v>
      </c>
      <c r="AH2551">
        <f>IF(Tabla1[[#This Row],[FOREIGNWORKER]]="no",0,1)</f>
        <v>1</v>
      </c>
      <c r="AI2551" t="s">
        <v>55</v>
      </c>
      <c r="AJ2551">
        <f>IF(Tabla1[[#This Row],[RISK]]="No Risk",0,1)</f>
        <v>1</v>
      </c>
    </row>
    <row r="2552" spans="1:36" x14ac:dyDescent="0.25">
      <c r="A2552" t="s">
        <v>2622</v>
      </c>
      <c r="B2552" t="s">
        <v>36</v>
      </c>
      <c r="C2552">
        <f>IF(Tabla1[[#This Row],[CHECKINGSTATUS]]="no_checking",0,IF(Tabla1[[#This Row],[CHECKINGSTATUS]]="less_0",1,IF(Tabla1[[#This Row],[CHECKINGSTATUS]]="0_to_200",2,3)))</f>
        <v>1</v>
      </c>
      <c r="D2552">
        <v>4</v>
      </c>
      <c r="E2552" t="s">
        <v>24</v>
      </c>
      <c r="F2552">
        <f>IF(Tabla1[[#This Row],[CREDITHISTORY]]="no_credits",0,IF(Tabla1[[#This Row],[CREDITHISTORY]]="prior_paymentes_delayed",1,IF(Tabla1[[#This Row],[CREDITHISTORY]]="outstanding_credit",2,3)))</f>
        <v>3</v>
      </c>
      <c r="G2552" t="s">
        <v>37</v>
      </c>
      <c r="H25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52">
        <v>250</v>
      </c>
      <c r="J2552" t="s">
        <v>38</v>
      </c>
      <c r="K25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52" t="s">
        <v>27</v>
      </c>
      <c r="M255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52">
        <v>1</v>
      </c>
      <c r="O2552" t="s">
        <v>44</v>
      </c>
      <c r="P2552">
        <f>IF(Tabla1[[#This Row],[SEX]]="female",0,1)</f>
        <v>1</v>
      </c>
      <c r="Q2552" t="s">
        <v>29</v>
      </c>
      <c r="R2552">
        <f>IF(Tabla1[[#This Row],[OTHERSONLOAN]]="none",0,IF(Tabla1[[#This Row],[OTHERSONLOAN]]="co-applicant",1,2))</f>
        <v>0</v>
      </c>
      <c r="S2552">
        <v>2</v>
      </c>
      <c r="T2552" t="s">
        <v>45</v>
      </c>
      <c r="U2552">
        <f>IF(Tabla1[[#This Row],[OWNSPROPERTY]]="unknown",0,IF(Tabla1[[#This Row],[OWNSPROPERTY]]="real_state",1,IF(Tabla1[[#This Row],[OWNSPROPERTY]]="car_other",2,3)))</f>
        <v>3</v>
      </c>
      <c r="V2552">
        <v>26</v>
      </c>
      <c r="W2552" t="s">
        <v>40</v>
      </c>
      <c r="X2552">
        <f>IF(Tabla1[[#This Row],[INSTALLMENTPLANS]]="none",0,IF(Tabla1[[#This Row],[INSTALLMENTPLANS]]="stores",1,2))</f>
        <v>1</v>
      </c>
      <c r="Y2552" t="s">
        <v>72</v>
      </c>
      <c r="Z2552">
        <f>IF(Tabla1[[#This Row],[HOUSING]]="free",0,IF(Tabla1[[#This Row],[HOUSING]]="own",1,2))</f>
        <v>2</v>
      </c>
      <c r="AA2552">
        <v>1</v>
      </c>
      <c r="AB2552" t="s">
        <v>32</v>
      </c>
      <c r="AC2552">
        <f>IF(Tabla1[[#This Row],[JOB]]="unemployed",0,IF(Tabla1[[#This Row],[JOB]]="unskilled",1,IF(Tabla1[[#This Row],[JOB]]="skilled",2,3)))</f>
        <v>2</v>
      </c>
      <c r="AD2552">
        <v>1</v>
      </c>
      <c r="AE2552" t="s">
        <v>29</v>
      </c>
      <c r="AF2552">
        <f>IF(Tabla1[[#This Row],[TELEPHONE]]="none",0,1)</f>
        <v>0</v>
      </c>
      <c r="AG2552" t="s">
        <v>33</v>
      </c>
      <c r="AH2552">
        <f>IF(Tabla1[[#This Row],[FOREIGNWORKER]]="no",0,1)</f>
        <v>1</v>
      </c>
      <c r="AI2552" t="s">
        <v>34</v>
      </c>
      <c r="AJ2552">
        <f>IF(Tabla1[[#This Row],[RISK]]="No Risk",0,1)</f>
        <v>0</v>
      </c>
    </row>
    <row r="2553" spans="1:36" x14ac:dyDescent="0.25">
      <c r="A2553" t="s">
        <v>2623</v>
      </c>
      <c r="B2553" t="s">
        <v>36</v>
      </c>
      <c r="C2553">
        <f>IF(Tabla1[[#This Row],[CHECKINGSTATUS]]="no_checking",0,IF(Tabla1[[#This Row],[CHECKINGSTATUS]]="less_0",1,IF(Tabla1[[#This Row],[CHECKINGSTATUS]]="0_to_200",2,3)))</f>
        <v>1</v>
      </c>
      <c r="D2553">
        <v>9</v>
      </c>
      <c r="E2553" t="s">
        <v>42</v>
      </c>
      <c r="F2553">
        <f>IF(Tabla1[[#This Row],[CREDITHISTORY]]="no_credits",0,IF(Tabla1[[#This Row],[CREDITHISTORY]]="prior_paymentes_delayed",1,IF(Tabla1[[#This Row],[CREDITHISTORY]]="outstanding_credit",2,3)))</f>
        <v>3</v>
      </c>
      <c r="G2553" t="s">
        <v>37</v>
      </c>
      <c r="H25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53">
        <v>872</v>
      </c>
      <c r="J2553" t="s">
        <v>38</v>
      </c>
      <c r="K25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53" t="s">
        <v>39</v>
      </c>
      <c r="M25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53">
        <v>2</v>
      </c>
      <c r="O2553" t="s">
        <v>28</v>
      </c>
      <c r="P2553">
        <f>IF(Tabla1[[#This Row],[SEX]]="female",0,1)</f>
        <v>0</v>
      </c>
      <c r="Q2553" t="s">
        <v>29</v>
      </c>
      <c r="R2553">
        <f>IF(Tabla1[[#This Row],[OTHERSONLOAN]]="none",0,IF(Tabla1[[#This Row],[OTHERSONLOAN]]="co-applicant",1,2))</f>
        <v>0</v>
      </c>
      <c r="S2553">
        <v>3</v>
      </c>
      <c r="T2553" t="s">
        <v>30</v>
      </c>
      <c r="U2553">
        <f>IF(Tabla1[[#This Row],[OWNSPROPERTY]]="unknown",0,IF(Tabla1[[#This Row],[OWNSPROPERTY]]="real_state",1,IF(Tabla1[[#This Row],[OWNSPROPERTY]]="car_other",2,3)))</f>
        <v>3</v>
      </c>
      <c r="V2553">
        <v>41</v>
      </c>
      <c r="W2553" t="s">
        <v>29</v>
      </c>
      <c r="X2553">
        <f>IF(Tabla1[[#This Row],[INSTALLMENTPLANS]]="none",0,IF(Tabla1[[#This Row],[INSTALLMENTPLANS]]="stores",1,2))</f>
        <v>0</v>
      </c>
      <c r="Y2553" t="s">
        <v>31</v>
      </c>
      <c r="Z2553">
        <f>IF(Tabla1[[#This Row],[HOUSING]]="free",0,IF(Tabla1[[#This Row],[HOUSING]]="own",1,2))</f>
        <v>1</v>
      </c>
      <c r="AA2553">
        <v>1</v>
      </c>
      <c r="AB2553" t="s">
        <v>32</v>
      </c>
      <c r="AC2553">
        <f>IF(Tabla1[[#This Row],[JOB]]="unemployed",0,IF(Tabla1[[#This Row],[JOB]]="unskilled",1,IF(Tabla1[[#This Row],[JOB]]="skilled",2,3)))</f>
        <v>2</v>
      </c>
      <c r="AD2553">
        <v>1</v>
      </c>
      <c r="AE2553" t="s">
        <v>29</v>
      </c>
      <c r="AF2553">
        <f>IF(Tabla1[[#This Row],[TELEPHONE]]="none",0,1)</f>
        <v>0</v>
      </c>
      <c r="AG2553" t="s">
        <v>33</v>
      </c>
      <c r="AH2553">
        <f>IF(Tabla1[[#This Row],[FOREIGNWORKER]]="no",0,1)</f>
        <v>1</v>
      </c>
      <c r="AI2553" t="s">
        <v>34</v>
      </c>
      <c r="AJ2553">
        <f>IF(Tabla1[[#This Row],[RISK]]="No Risk",0,1)</f>
        <v>0</v>
      </c>
    </row>
    <row r="2554" spans="1:36" x14ac:dyDescent="0.25">
      <c r="A2554" t="s">
        <v>2624</v>
      </c>
      <c r="B2554" t="s">
        <v>51</v>
      </c>
      <c r="C2554">
        <f>IF(Tabla1[[#This Row],[CHECKINGSTATUS]]="no_checking",0,IF(Tabla1[[#This Row],[CHECKINGSTATUS]]="less_0",1,IF(Tabla1[[#This Row],[CHECKINGSTATUS]]="0_to_200",2,3)))</f>
        <v>0</v>
      </c>
      <c r="D2554">
        <v>11</v>
      </c>
      <c r="E2554" t="s">
        <v>24</v>
      </c>
      <c r="F2554">
        <f>IF(Tabla1[[#This Row],[CREDITHISTORY]]="no_credits",0,IF(Tabla1[[#This Row],[CREDITHISTORY]]="prior_paymentes_delayed",1,IF(Tabla1[[#This Row],[CREDITHISTORY]]="outstanding_credit",2,3)))</f>
        <v>3</v>
      </c>
      <c r="G2554" t="s">
        <v>74</v>
      </c>
      <c r="H25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54">
        <v>2956</v>
      </c>
      <c r="J2554" t="s">
        <v>94</v>
      </c>
      <c r="K255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54" t="s">
        <v>62</v>
      </c>
      <c r="M25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54">
        <v>4</v>
      </c>
      <c r="O2554" t="s">
        <v>44</v>
      </c>
      <c r="P2554">
        <f>IF(Tabla1[[#This Row],[SEX]]="female",0,1)</f>
        <v>1</v>
      </c>
      <c r="Q2554" t="s">
        <v>29</v>
      </c>
      <c r="R2554">
        <f>IF(Tabla1[[#This Row],[OTHERSONLOAN]]="none",0,IF(Tabla1[[#This Row],[OTHERSONLOAN]]="co-applicant",1,2))</f>
        <v>0</v>
      </c>
      <c r="S2554">
        <v>4</v>
      </c>
      <c r="T2554" t="s">
        <v>30</v>
      </c>
      <c r="U2554">
        <f>IF(Tabla1[[#This Row],[OWNSPROPERTY]]="unknown",0,IF(Tabla1[[#This Row],[OWNSPROPERTY]]="real_state",1,IF(Tabla1[[#This Row],[OWNSPROPERTY]]="car_other",2,3)))</f>
        <v>3</v>
      </c>
      <c r="V2554">
        <v>38</v>
      </c>
      <c r="W2554" t="s">
        <v>29</v>
      </c>
      <c r="X2554">
        <f>IF(Tabla1[[#This Row],[INSTALLMENTPLANS]]="none",0,IF(Tabla1[[#This Row],[INSTALLMENTPLANS]]="stores",1,2))</f>
        <v>0</v>
      </c>
      <c r="Y2554" t="s">
        <v>31</v>
      </c>
      <c r="Z2554">
        <f>IF(Tabla1[[#This Row],[HOUSING]]="free",0,IF(Tabla1[[#This Row],[HOUSING]]="own",1,2))</f>
        <v>1</v>
      </c>
      <c r="AA2554">
        <v>1</v>
      </c>
      <c r="AB2554" t="s">
        <v>63</v>
      </c>
      <c r="AC2554">
        <f>IF(Tabla1[[#This Row],[JOB]]="unemployed",0,IF(Tabla1[[#This Row],[JOB]]="unskilled",1,IF(Tabla1[[#This Row],[JOB]]="skilled",2,3)))</f>
        <v>3</v>
      </c>
      <c r="AD2554">
        <v>1</v>
      </c>
      <c r="AE2554" t="s">
        <v>33</v>
      </c>
      <c r="AF2554">
        <f>IF(Tabla1[[#This Row],[TELEPHONE]]="none",0,1)</f>
        <v>1</v>
      </c>
      <c r="AG2554" t="s">
        <v>33</v>
      </c>
      <c r="AH2554">
        <f>IF(Tabla1[[#This Row],[FOREIGNWORKER]]="no",0,1)</f>
        <v>1</v>
      </c>
      <c r="AI2554" t="s">
        <v>34</v>
      </c>
      <c r="AJ2554">
        <f>IF(Tabla1[[#This Row],[RISK]]="No Risk",0,1)</f>
        <v>0</v>
      </c>
    </row>
    <row r="2555" spans="1:36" x14ac:dyDescent="0.25">
      <c r="A2555" t="s">
        <v>2625</v>
      </c>
      <c r="B2555" t="s">
        <v>23</v>
      </c>
      <c r="C2555">
        <f>IF(Tabla1[[#This Row],[CHECKINGSTATUS]]="no_checking",0,IF(Tabla1[[#This Row],[CHECKINGSTATUS]]="less_0",1,IF(Tabla1[[#This Row],[CHECKINGSTATUS]]="0_to_200",2,3)))</f>
        <v>2</v>
      </c>
      <c r="D2555">
        <v>28</v>
      </c>
      <c r="E2555" t="s">
        <v>42</v>
      </c>
      <c r="F2555">
        <f>IF(Tabla1[[#This Row],[CREDITHISTORY]]="no_credits",0,IF(Tabla1[[#This Row],[CREDITHISTORY]]="prior_paymentes_delayed",1,IF(Tabla1[[#This Row],[CREDITHISTORY]]="outstanding_credit",2,3)))</f>
        <v>3</v>
      </c>
      <c r="G2555" t="s">
        <v>89</v>
      </c>
      <c r="H25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55">
        <v>2984</v>
      </c>
      <c r="J2555" t="s">
        <v>26</v>
      </c>
      <c r="K25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55" t="s">
        <v>49</v>
      </c>
      <c r="M25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55">
        <v>3</v>
      </c>
      <c r="O2555" t="s">
        <v>44</v>
      </c>
      <c r="P2555">
        <f>IF(Tabla1[[#This Row],[SEX]]="female",0,1)</f>
        <v>1</v>
      </c>
      <c r="Q2555" t="s">
        <v>29</v>
      </c>
      <c r="R2555">
        <f>IF(Tabla1[[#This Row],[OTHERSONLOAN]]="none",0,IF(Tabla1[[#This Row],[OTHERSONLOAN]]="co-applicant",1,2))</f>
        <v>0</v>
      </c>
      <c r="S2555">
        <v>2</v>
      </c>
      <c r="T2555" t="s">
        <v>30</v>
      </c>
      <c r="U2555">
        <f>IF(Tabla1[[#This Row],[OWNSPROPERTY]]="unknown",0,IF(Tabla1[[#This Row],[OWNSPROPERTY]]="real_state",1,IF(Tabla1[[#This Row],[OWNSPROPERTY]]="car_other",2,3)))</f>
        <v>3</v>
      </c>
      <c r="V2555">
        <v>33</v>
      </c>
      <c r="W2555" t="s">
        <v>29</v>
      </c>
      <c r="X2555">
        <f>IF(Tabla1[[#This Row],[INSTALLMENTPLANS]]="none",0,IF(Tabla1[[#This Row],[INSTALLMENTPLANS]]="stores",1,2))</f>
        <v>0</v>
      </c>
      <c r="Y2555" t="s">
        <v>31</v>
      </c>
      <c r="Z2555">
        <f>IF(Tabla1[[#This Row],[HOUSING]]="free",0,IF(Tabla1[[#This Row],[HOUSING]]="own",1,2))</f>
        <v>1</v>
      </c>
      <c r="AA2555">
        <v>2</v>
      </c>
      <c r="AB2555" t="s">
        <v>32</v>
      </c>
      <c r="AC2555">
        <f>IF(Tabla1[[#This Row],[JOB]]="unemployed",0,IF(Tabla1[[#This Row],[JOB]]="unskilled",1,IF(Tabla1[[#This Row],[JOB]]="skilled",2,3)))</f>
        <v>2</v>
      </c>
      <c r="AD2555">
        <v>1</v>
      </c>
      <c r="AE2555" t="s">
        <v>33</v>
      </c>
      <c r="AF2555">
        <f>IF(Tabla1[[#This Row],[TELEPHONE]]="none",0,1)</f>
        <v>1</v>
      </c>
      <c r="AG2555" t="s">
        <v>33</v>
      </c>
      <c r="AH2555">
        <f>IF(Tabla1[[#This Row],[FOREIGNWORKER]]="no",0,1)</f>
        <v>1</v>
      </c>
      <c r="AI2555" t="s">
        <v>34</v>
      </c>
      <c r="AJ2555">
        <f>IF(Tabla1[[#This Row],[RISK]]="No Risk",0,1)</f>
        <v>0</v>
      </c>
    </row>
    <row r="2556" spans="1:36" x14ac:dyDescent="0.25">
      <c r="A2556" t="s">
        <v>2626</v>
      </c>
      <c r="B2556" t="s">
        <v>51</v>
      </c>
      <c r="C2556">
        <f>IF(Tabla1[[#This Row],[CHECKINGSTATUS]]="no_checking",0,IF(Tabla1[[#This Row],[CHECKINGSTATUS]]="less_0",1,IF(Tabla1[[#This Row],[CHECKINGSTATUS]]="0_to_200",2,3)))</f>
        <v>0</v>
      </c>
      <c r="D2556">
        <v>20</v>
      </c>
      <c r="E2556" t="s">
        <v>24</v>
      </c>
      <c r="F2556">
        <f>IF(Tabla1[[#This Row],[CREDITHISTORY]]="no_credits",0,IF(Tabla1[[#This Row],[CREDITHISTORY]]="prior_paymentes_delayed",1,IF(Tabla1[[#This Row],[CREDITHISTORY]]="outstanding_credit",2,3)))</f>
        <v>3</v>
      </c>
      <c r="G2556" t="s">
        <v>89</v>
      </c>
      <c r="H25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56">
        <v>4561</v>
      </c>
      <c r="J2556" t="s">
        <v>53</v>
      </c>
      <c r="K25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56" t="s">
        <v>62</v>
      </c>
      <c r="M25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56">
        <v>3</v>
      </c>
      <c r="O2556" t="s">
        <v>28</v>
      </c>
      <c r="P2556">
        <f>IF(Tabla1[[#This Row],[SEX]]="female",0,1)</f>
        <v>0</v>
      </c>
      <c r="Q2556" t="s">
        <v>29</v>
      </c>
      <c r="R2556">
        <f>IF(Tabla1[[#This Row],[OTHERSONLOAN]]="none",0,IF(Tabla1[[#This Row],[OTHERSONLOAN]]="co-applicant",1,2))</f>
        <v>0</v>
      </c>
      <c r="S2556">
        <v>2</v>
      </c>
      <c r="T2556" t="s">
        <v>65</v>
      </c>
      <c r="U2556">
        <f>IF(Tabla1[[#This Row],[OWNSPROPERTY]]="unknown",0,IF(Tabla1[[#This Row],[OWNSPROPERTY]]="real_state",1,IF(Tabla1[[#This Row],[OWNSPROPERTY]]="car_other",2,3)))</f>
        <v>2</v>
      </c>
      <c r="V2556">
        <v>31</v>
      </c>
      <c r="W2556" t="s">
        <v>40</v>
      </c>
      <c r="X2556">
        <f>IF(Tabla1[[#This Row],[INSTALLMENTPLANS]]="none",0,IF(Tabla1[[#This Row],[INSTALLMENTPLANS]]="stores",1,2))</f>
        <v>1</v>
      </c>
      <c r="Y2556" t="s">
        <v>31</v>
      </c>
      <c r="Z2556">
        <f>IF(Tabla1[[#This Row],[HOUSING]]="free",0,IF(Tabla1[[#This Row],[HOUSING]]="own",1,2))</f>
        <v>1</v>
      </c>
      <c r="AA2556">
        <v>1</v>
      </c>
      <c r="AB2556" t="s">
        <v>32</v>
      </c>
      <c r="AC2556">
        <f>IF(Tabla1[[#This Row],[JOB]]="unemployed",0,IF(Tabla1[[#This Row],[JOB]]="unskilled",1,IF(Tabla1[[#This Row],[JOB]]="skilled",2,3)))</f>
        <v>2</v>
      </c>
      <c r="AD2556">
        <v>1</v>
      </c>
      <c r="AE2556" t="s">
        <v>29</v>
      </c>
      <c r="AF2556">
        <f>IF(Tabla1[[#This Row],[TELEPHONE]]="none",0,1)</f>
        <v>0</v>
      </c>
      <c r="AG2556" t="s">
        <v>33</v>
      </c>
      <c r="AH2556">
        <f>IF(Tabla1[[#This Row],[FOREIGNWORKER]]="no",0,1)</f>
        <v>1</v>
      </c>
      <c r="AI2556" t="s">
        <v>34</v>
      </c>
      <c r="AJ2556">
        <f>IF(Tabla1[[#This Row],[RISK]]="No Risk",0,1)</f>
        <v>0</v>
      </c>
    </row>
    <row r="2557" spans="1:36" x14ac:dyDescent="0.25">
      <c r="A2557" t="s">
        <v>2627</v>
      </c>
      <c r="B2557" t="s">
        <v>51</v>
      </c>
      <c r="C2557">
        <f>IF(Tabla1[[#This Row],[CHECKINGSTATUS]]="no_checking",0,IF(Tabla1[[#This Row],[CHECKINGSTATUS]]="less_0",1,IF(Tabla1[[#This Row],[CHECKINGSTATUS]]="0_to_200",2,3)))</f>
        <v>0</v>
      </c>
      <c r="D2557">
        <v>26</v>
      </c>
      <c r="E2557" t="s">
        <v>70</v>
      </c>
      <c r="F2557">
        <f>IF(Tabla1[[#This Row],[CREDITHISTORY]]="no_credits",0,IF(Tabla1[[#This Row],[CREDITHISTORY]]="prior_paymentes_delayed",1,IF(Tabla1[[#This Row],[CREDITHISTORY]]="outstanding_credit",2,3)))</f>
        <v>3</v>
      </c>
      <c r="G2557" t="s">
        <v>82</v>
      </c>
      <c r="H25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557">
        <v>4048</v>
      </c>
      <c r="J2557" t="s">
        <v>38</v>
      </c>
      <c r="K25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57" t="s">
        <v>39</v>
      </c>
      <c r="M25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57">
        <v>2</v>
      </c>
      <c r="O2557" t="s">
        <v>28</v>
      </c>
      <c r="P2557">
        <f>IF(Tabla1[[#This Row],[SEX]]="female",0,1)</f>
        <v>0</v>
      </c>
      <c r="Q2557" t="s">
        <v>29</v>
      </c>
      <c r="R2557">
        <f>IF(Tabla1[[#This Row],[OTHERSONLOAN]]="none",0,IF(Tabla1[[#This Row],[OTHERSONLOAN]]="co-applicant",1,2))</f>
        <v>0</v>
      </c>
      <c r="S2557">
        <v>2</v>
      </c>
      <c r="T2557" t="s">
        <v>45</v>
      </c>
      <c r="U2557">
        <f>IF(Tabla1[[#This Row],[OWNSPROPERTY]]="unknown",0,IF(Tabla1[[#This Row],[OWNSPROPERTY]]="real_state",1,IF(Tabla1[[#This Row],[OWNSPROPERTY]]="car_other",2,3)))</f>
        <v>3</v>
      </c>
      <c r="V2557">
        <v>33</v>
      </c>
      <c r="W2557" t="s">
        <v>29</v>
      </c>
      <c r="X2557">
        <f>IF(Tabla1[[#This Row],[INSTALLMENTPLANS]]="none",0,IF(Tabla1[[#This Row],[INSTALLMENTPLANS]]="stores",1,2))</f>
        <v>0</v>
      </c>
      <c r="Y2557" t="s">
        <v>31</v>
      </c>
      <c r="Z2557">
        <f>IF(Tabla1[[#This Row],[HOUSING]]="free",0,IF(Tabla1[[#This Row],[HOUSING]]="own",1,2))</f>
        <v>1</v>
      </c>
      <c r="AA2557">
        <v>2</v>
      </c>
      <c r="AB2557" t="s">
        <v>32</v>
      </c>
      <c r="AC2557">
        <f>IF(Tabla1[[#This Row],[JOB]]="unemployed",0,IF(Tabla1[[#This Row],[JOB]]="unskilled",1,IF(Tabla1[[#This Row],[JOB]]="skilled",2,3)))</f>
        <v>2</v>
      </c>
      <c r="AD2557">
        <v>1</v>
      </c>
      <c r="AE2557" t="s">
        <v>29</v>
      </c>
      <c r="AF2557">
        <f>IF(Tabla1[[#This Row],[TELEPHONE]]="none",0,1)</f>
        <v>0</v>
      </c>
      <c r="AG2557" t="s">
        <v>33</v>
      </c>
      <c r="AH2557">
        <f>IF(Tabla1[[#This Row],[FOREIGNWORKER]]="no",0,1)</f>
        <v>1</v>
      </c>
      <c r="AI2557" t="s">
        <v>34</v>
      </c>
      <c r="AJ2557">
        <f>IF(Tabla1[[#This Row],[RISK]]="No Risk",0,1)</f>
        <v>0</v>
      </c>
    </row>
    <row r="2558" spans="1:36" x14ac:dyDescent="0.25">
      <c r="A2558" t="s">
        <v>2628</v>
      </c>
      <c r="B2558" t="s">
        <v>36</v>
      </c>
      <c r="C2558">
        <f>IF(Tabla1[[#This Row],[CHECKINGSTATUS]]="no_checking",0,IF(Tabla1[[#This Row],[CHECKINGSTATUS]]="less_0",1,IF(Tabla1[[#This Row],[CHECKINGSTATUS]]="0_to_200",2,3)))</f>
        <v>1</v>
      </c>
      <c r="D2558">
        <v>22</v>
      </c>
      <c r="E2558" t="s">
        <v>24</v>
      </c>
      <c r="F2558">
        <f>IF(Tabla1[[#This Row],[CREDITHISTORY]]="no_credits",0,IF(Tabla1[[#This Row],[CREDITHISTORY]]="prior_paymentes_delayed",1,IF(Tabla1[[#This Row],[CREDITHISTORY]]="outstanding_credit",2,3)))</f>
        <v>3</v>
      </c>
      <c r="G2558" t="s">
        <v>43</v>
      </c>
      <c r="H25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58">
        <v>250</v>
      </c>
      <c r="J2558" t="s">
        <v>38</v>
      </c>
      <c r="K25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58" t="s">
        <v>27</v>
      </c>
      <c r="M25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58">
        <v>1</v>
      </c>
      <c r="O2558" t="s">
        <v>28</v>
      </c>
      <c r="P2558">
        <f>IF(Tabla1[[#This Row],[SEX]]="female",0,1)</f>
        <v>0</v>
      </c>
      <c r="Q2558" t="s">
        <v>29</v>
      </c>
      <c r="R2558">
        <f>IF(Tabla1[[#This Row],[OTHERSONLOAN]]="none",0,IF(Tabla1[[#This Row],[OTHERSONLOAN]]="co-applicant",1,2))</f>
        <v>0</v>
      </c>
      <c r="S2558">
        <v>1</v>
      </c>
      <c r="T2558" t="s">
        <v>45</v>
      </c>
      <c r="U2558">
        <f>IF(Tabla1[[#This Row],[OWNSPROPERTY]]="unknown",0,IF(Tabla1[[#This Row],[OWNSPROPERTY]]="real_state",1,IF(Tabla1[[#This Row],[OWNSPROPERTY]]="car_other",2,3)))</f>
        <v>3</v>
      </c>
      <c r="V2558">
        <v>23</v>
      </c>
      <c r="W2558" t="s">
        <v>40</v>
      </c>
      <c r="X2558">
        <f>IF(Tabla1[[#This Row],[INSTALLMENTPLANS]]="none",0,IF(Tabla1[[#This Row],[INSTALLMENTPLANS]]="stores",1,2))</f>
        <v>1</v>
      </c>
      <c r="Y2558" t="s">
        <v>72</v>
      </c>
      <c r="Z2558">
        <f>IF(Tabla1[[#This Row],[HOUSING]]="free",0,IF(Tabla1[[#This Row],[HOUSING]]="own",1,2))</f>
        <v>2</v>
      </c>
      <c r="AA2558">
        <v>1</v>
      </c>
      <c r="AB2558" t="s">
        <v>32</v>
      </c>
      <c r="AC2558">
        <f>IF(Tabla1[[#This Row],[JOB]]="unemployed",0,IF(Tabla1[[#This Row],[JOB]]="unskilled",1,IF(Tabla1[[#This Row],[JOB]]="skilled",2,3)))</f>
        <v>2</v>
      </c>
      <c r="AD2558">
        <v>1</v>
      </c>
      <c r="AE2558" t="s">
        <v>33</v>
      </c>
      <c r="AF2558">
        <f>IF(Tabla1[[#This Row],[TELEPHONE]]="none",0,1)</f>
        <v>1</v>
      </c>
      <c r="AG2558" t="s">
        <v>33</v>
      </c>
      <c r="AH2558">
        <f>IF(Tabla1[[#This Row],[FOREIGNWORKER]]="no",0,1)</f>
        <v>1</v>
      </c>
      <c r="AI2558" t="s">
        <v>34</v>
      </c>
      <c r="AJ2558">
        <f>IF(Tabla1[[#This Row],[RISK]]="No Risk",0,1)</f>
        <v>0</v>
      </c>
    </row>
    <row r="2559" spans="1:36" x14ac:dyDescent="0.25">
      <c r="A2559" t="s">
        <v>2629</v>
      </c>
      <c r="B2559" t="s">
        <v>23</v>
      </c>
      <c r="C2559">
        <f>IF(Tabla1[[#This Row],[CHECKINGSTATUS]]="no_checking",0,IF(Tabla1[[#This Row],[CHECKINGSTATUS]]="less_0",1,IF(Tabla1[[#This Row],[CHECKINGSTATUS]]="0_to_200",2,3)))</f>
        <v>2</v>
      </c>
      <c r="D2559">
        <v>26</v>
      </c>
      <c r="E2559" t="s">
        <v>42</v>
      </c>
      <c r="F2559">
        <f>IF(Tabla1[[#This Row],[CREDITHISTORY]]="no_credits",0,IF(Tabla1[[#This Row],[CREDITHISTORY]]="prior_paymentes_delayed",1,IF(Tabla1[[#This Row],[CREDITHISTORY]]="outstanding_credit",2,3)))</f>
        <v>3</v>
      </c>
      <c r="G2559" t="s">
        <v>89</v>
      </c>
      <c r="H25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59">
        <v>2894</v>
      </c>
      <c r="J2559" t="s">
        <v>26</v>
      </c>
      <c r="K25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59" t="s">
        <v>49</v>
      </c>
      <c r="M25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59">
        <v>3</v>
      </c>
      <c r="O2559" t="s">
        <v>44</v>
      </c>
      <c r="P2559">
        <f>IF(Tabla1[[#This Row],[SEX]]="female",0,1)</f>
        <v>1</v>
      </c>
      <c r="Q2559" t="s">
        <v>29</v>
      </c>
      <c r="R2559">
        <f>IF(Tabla1[[#This Row],[OTHERSONLOAN]]="none",0,IF(Tabla1[[#This Row],[OTHERSONLOAN]]="co-applicant",1,2))</f>
        <v>0</v>
      </c>
      <c r="S2559">
        <v>2</v>
      </c>
      <c r="T2559" t="s">
        <v>30</v>
      </c>
      <c r="U2559">
        <f>IF(Tabla1[[#This Row],[OWNSPROPERTY]]="unknown",0,IF(Tabla1[[#This Row],[OWNSPROPERTY]]="real_state",1,IF(Tabla1[[#This Row],[OWNSPROPERTY]]="car_other",2,3)))</f>
        <v>3</v>
      </c>
      <c r="V2559">
        <v>30</v>
      </c>
      <c r="W2559" t="s">
        <v>29</v>
      </c>
      <c r="X2559">
        <f>IF(Tabla1[[#This Row],[INSTALLMENTPLANS]]="none",0,IF(Tabla1[[#This Row],[INSTALLMENTPLANS]]="stores",1,2))</f>
        <v>0</v>
      </c>
      <c r="Y2559" t="s">
        <v>31</v>
      </c>
      <c r="Z2559">
        <f>IF(Tabla1[[#This Row],[HOUSING]]="free",0,IF(Tabla1[[#This Row],[HOUSING]]="own",1,2))</f>
        <v>1</v>
      </c>
      <c r="AA2559">
        <v>2</v>
      </c>
      <c r="AB2559" t="s">
        <v>32</v>
      </c>
      <c r="AC2559">
        <f>IF(Tabla1[[#This Row],[JOB]]="unemployed",0,IF(Tabla1[[#This Row],[JOB]]="unskilled",1,IF(Tabla1[[#This Row],[JOB]]="skilled",2,3)))</f>
        <v>2</v>
      </c>
      <c r="AD2559">
        <v>1</v>
      </c>
      <c r="AE2559" t="s">
        <v>33</v>
      </c>
      <c r="AF2559">
        <f>IF(Tabla1[[#This Row],[TELEPHONE]]="none",0,1)</f>
        <v>1</v>
      </c>
      <c r="AG2559" t="s">
        <v>33</v>
      </c>
      <c r="AH2559">
        <f>IF(Tabla1[[#This Row],[FOREIGNWORKER]]="no",0,1)</f>
        <v>1</v>
      </c>
      <c r="AI2559" t="s">
        <v>34</v>
      </c>
      <c r="AJ2559">
        <f>IF(Tabla1[[#This Row],[RISK]]="No Risk",0,1)</f>
        <v>0</v>
      </c>
    </row>
    <row r="2560" spans="1:36" x14ac:dyDescent="0.25">
      <c r="A2560" t="s">
        <v>2630</v>
      </c>
      <c r="B2560" t="s">
        <v>51</v>
      </c>
      <c r="C2560">
        <f>IF(Tabla1[[#This Row],[CHECKINGSTATUS]]="no_checking",0,IF(Tabla1[[#This Row],[CHECKINGSTATUS]]="less_0",1,IF(Tabla1[[#This Row],[CHECKINGSTATUS]]="0_to_200",2,3)))</f>
        <v>0</v>
      </c>
      <c r="D2560">
        <v>35</v>
      </c>
      <c r="E2560" t="s">
        <v>57</v>
      </c>
      <c r="F2560">
        <f>IF(Tabla1[[#This Row],[CREDITHISTORY]]="no_credits",0,IF(Tabla1[[#This Row],[CREDITHISTORY]]="prior_paymentes_delayed",1,IF(Tabla1[[#This Row],[CREDITHISTORY]]="outstanding_credit",2,3)))</f>
        <v>2</v>
      </c>
      <c r="G2560" t="s">
        <v>25</v>
      </c>
      <c r="H25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560">
        <v>3482</v>
      </c>
      <c r="J2560" t="s">
        <v>54</v>
      </c>
      <c r="K25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60" t="s">
        <v>49</v>
      </c>
      <c r="M256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60">
        <v>4</v>
      </c>
      <c r="O2560" t="s">
        <v>44</v>
      </c>
      <c r="P2560">
        <f>IF(Tabla1[[#This Row],[SEX]]="female",0,1)</f>
        <v>1</v>
      </c>
      <c r="Q2560" t="s">
        <v>29</v>
      </c>
      <c r="R2560">
        <f>IF(Tabla1[[#This Row],[OTHERSONLOAN]]="none",0,IF(Tabla1[[#This Row],[OTHERSONLOAN]]="co-applicant",1,2))</f>
        <v>0</v>
      </c>
      <c r="S2560">
        <v>4</v>
      </c>
      <c r="T2560" t="s">
        <v>65</v>
      </c>
      <c r="U2560">
        <f>IF(Tabla1[[#This Row],[OWNSPROPERTY]]="unknown",0,IF(Tabla1[[#This Row],[OWNSPROPERTY]]="real_state",1,IF(Tabla1[[#This Row],[OWNSPROPERTY]]="car_other",2,3)))</f>
        <v>2</v>
      </c>
      <c r="V2560">
        <v>59</v>
      </c>
      <c r="W2560" t="s">
        <v>29</v>
      </c>
      <c r="X2560">
        <f>IF(Tabla1[[#This Row],[INSTALLMENTPLANS]]="none",0,IF(Tabla1[[#This Row],[INSTALLMENTPLANS]]="stores",1,2))</f>
        <v>0</v>
      </c>
      <c r="Y2560" t="s">
        <v>60</v>
      </c>
      <c r="Z2560">
        <f>IF(Tabla1[[#This Row],[HOUSING]]="free",0,IF(Tabla1[[#This Row],[HOUSING]]="own",1,2))</f>
        <v>0</v>
      </c>
      <c r="AA2560">
        <v>2</v>
      </c>
      <c r="AB2560" t="s">
        <v>32</v>
      </c>
      <c r="AC2560">
        <f>IF(Tabla1[[#This Row],[JOB]]="unemployed",0,IF(Tabla1[[#This Row],[JOB]]="unskilled",1,IF(Tabla1[[#This Row],[JOB]]="skilled",2,3)))</f>
        <v>2</v>
      </c>
      <c r="AD2560">
        <v>2</v>
      </c>
      <c r="AE2560" t="s">
        <v>33</v>
      </c>
      <c r="AF2560">
        <f>IF(Tabla1[[#This Row],[TELEPHONE]]="none",0,1)</f>
        <v>1</v>
      </c>
      <c r="AG2560" t="s">
        <v>33</v>
      </c>
      <c r="AH2560">
        <f>IF(Tabla1[[#This Row],[FOREIGNWORKER]]="no",0,1)</f>
        <v>1</v>
      </c>
      <c r="AI2560" t="s">
        <v>55</v>
      </c>
      <c r="AJ2560">
        <f>IF(Tabla1[[#This Row],[RISK]]="No Risk",0,1)</f>
        <v>1</v>
      </c>
    </row>
    <row r="2561" spans="1:36" x14ac:dyDescent="0.25">
      <c r="A2561" t="s">
        <v>2631</v>
      </c>
      <c r="B2561" t="s">
        <v>23</v>
      </c>
      <c r="C2561">
        <f>IF(Tabla1[[#This Row],[CHECKINGSTATUS]]="no_checking",0,IF(Tabla1[[#This Row],[CHECKINGSTATUS]]="less_0",1,IF(Tabla1[[#This Row],[CHECKINGSTATUS]]="0_to_200",2,3)))</f>
        <v>2</v>
      </c>
      <c r="D2561">
        <v>33</v>
      </c>
      <c r="E2561" t="s">
        <v>57</v>
      </c>
      <c r="F2561">
        <f>IF(Tabla1[[#This Row],[CREDITHISTORY]]="no_credits",0,IF(Tabla1[[#This Row],[CREDITHISTORY]]="prior_paymentes_delayed",1,IF(Tabla1[[#This Row],[CREDITHISTORY]]="outstanding_credit",2,3)))</f>
        <v>2</v>
      </c>
      <c r="G2561" t="s">
        <v>58</v>
      </c>
      <c r="H25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561">
        <v>5012</v>
      </c>
      <c r="J2561" t="s">
        <v>26</v>
      </c>
      <c r="K25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61" t="s">
        <v>39</v>
      </c>
      <c r="M25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61">
        <v>3</v>
      </c>
      <c r="O2561" t="s">
        <v>28</v>
      </c>
      <c r="P2561">
        <f>IF(Tabla1[[#This Row],[SEX]]="female",0,1)</f>
        <v>0</v>
      </c>
      <c r="Q2561" t="s">
        <v>59</v>
      </c>
      <c r="R2561">
        <f>IF(Tabla1[[#This Row],[OTHERSONLOAN]]="none",0,IF(Tabla1[[#This Row],[OTHERSONLOAN]]="co-applicant",1,2))</f>
        <v>1</v>
      </c>
      <c r="S2561">
        <v>3</v>
      </c>
      <c r="T2561" t="s">
        <v>54</v>
      </c>
      <c r="U2561">
        <f>IF(Tabla1[[#This Row],[OWNSPROPERTY]]="unknown",0,IF(Tabla1[[#This Row],[OWNSPROPERTY]]="real_state",1,IF(Tabla1[[#This Row],[OWNSPROPERTY]]="car_other",2,3)))</f>
        <v>0</v>
      </c>
      <c r="V2561">
        <v>43</v>
      </c>
      <c r="W2561" t="s">
        <v>40</v>
      </c>
      <c r="X2561">
        <f>IF(Tabla1[[#This Row],[INSTALLMENTPLANS]]="none",0,IF(Tabla1[[#This Row],[INSTALLMENTPLANS]]="stores",1,2))</f>
        <v>1</v>
      </c>
      <c r="Y2561" t="s">
        <v>60</v>
      </c>
      <c r="Z2561">
        <f>IF(Tabla1[[#This Row],[HOUSING]]="free",0,IF(Tabla1[[#This Row],[HOUSING]]="own",1,2))</f>
        <v>0</v>
      </c>
      <c r="AA2561">
        <v>1</v>
      </c>
      <c r="AB2561" t="s">
        <v>32</v>
      </c>
      <c r="AC2561">
        <f>IF(Tabla1[[#This Row],[JOB]]="unemployed",0,IF(Tabla1[[#This Row],[JOB]]="unskilled",1,IF(Tabla1[[#This Row],[JOB]]="skilled",2,3)))</f>
        <v>2</v>
      </c>
      <c r="AD2561">
        <v>1</v>
      </c>
      <c r="AE2561" t="s">
        <v>33</v>
      </c>
      <c r="AF2561">
        <f>IF(Tabla1[[#This Row],[TELEPHONE]]="none",0,1)</f>
        <v>1</v>
      </c>
      <c r="AG2561" t="s">
        <v>33</v>
      </c>
      <c r="AH2561">
        <f>IF(Tabla1[[#This Row],[FOREIGNWORKER]]="no",0,1)</f>
        <v>1</v>
      </c>
      <c r="AI2561" t="s">
        <v>34</v>
      </c>
      <c r="AJ2561">
        <f>IF(Tabla1[[#This Row],[RISK]]="No Risk",0,1)</f>
        <v>0</v>
      </c>
    </row>
    <row r="2562" spans="1:36" x14ac:dyDescent="0.25">
      <c r="A2562" t="s">
        <v>2632</v>
      </c>
      <c r="B2562" t="s">
        <v>51</v>
      </c>
      <c r="C2562">
        <f>IF(Tabla1[[#This Row],[CHECKINGSTATUS]]="no_checking",0,IF(Tabla1[[#This Row],[CHECKINGSTATUS]]="less_0",1,IF(Tabla1[[#This Row],[CHECKINGSTATUS]]="0_to_200",2,3)))</f>
        <v>0</v>
      </c>
      <c r="D2562">
        <v>28</v>
      </c>
      <c r="E2562" t="s">
        <v>42</v>
      </c>
      <c r="F2562">
        <f>IF(Tabla1[[#This Row],[CREDITHISTORY]]="no_credits",0,IF(Tabla1[[#This Row],[CREDITHISTORY]]="prior_paymentes_delayed",1,IF(Tabla1[[#This Row],[CREDITHISTORY]]="outstanding_credit",2,3)))</f>
        <v>3</v>
      </c>
      <c r="G2562" t="s">
        <v>43</v>
      </c>
      <c r="H25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62">
        <v>5749</v>
      </c>
      <c r="J2562" t="s">
        <v>94</v>
      </c>
      <c r="K25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62" t="s">
        <v>62</v>
      </c>
      <c r="M25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62">
        <v>4</v>
      </c>
      <c r="O2562" t="s">
        <v>28</v>
      </c>
      <c r="P2562">
        <f>IF(Tabla1[[#This Row],[SEX]]="female",0,1)</f>
        <v>0</v>
      </c>
      <c r="Q2562" t="s">
        <v>29</v>
      </c>
      <c r="R2562">
        <f>IF(Tabla1[[#This Row],[OTHERSONLOAN]]="none",0,IF(Tabla1[[#This Row],[OTHERSONLOAN]]="co-applicant",1,2))</f>
        <v>0</v>
      </c>
      <c r="S2562">
        <v>3</v>
      </c>
      <c r="T2562" t="s">
        <v>65</v>
      </c>
      <c r="U2562">
        <f>IF(Tabla1[[#This Row],[OWNSPROPERTY]]="unknown",0,IF(Tabla1[[#This Row],[OWNSPROPERTY]]="real_state",1,IF(Tabla1[[#This Row],[OWNSPROPERTY]]="car_other",2,3)))</f>
        <v>2</v>
      </c>
      <c r="V2562">
        <v>39</v>
      </c>
      <c r="W2562" t="s">
        <v>29</v>
      </c>
      <c r="X2562">
        <f>IF(Tabla1[[#This Row],[INSTALLMENTPLANS]]="none",0,IF(Tabla1[[#This Row],[INSTALLMENTPLANS]]="stores",1,2))</f>
        <v>0</v>
      </c>
      <c r="Y2562" t="s">
        <v>31</v>
      </c>
      <c r="Z2562">
        <f>IF(Tabla1[[#This Row],[HOUSING]]="free",0,IF(Tabla1[[#This Row],[HOUSING]]="own",1,2))</f>
        <v>1</v>
      </c>
      <c r="AA2562">
        <v>2</v>
      </c>
      <c r="AB2562" t="s">
        <v>32</v>
      </c>
      <c r="AC2562">
        <f>IF(Tabla1[[#This Row],[JOB]]="unemployed",0,IF(Tabla1[[#This Row],[JOB]]="unskilled",1,IF(Tabla1[[#This Row],[JOB]]="skilled",2,3)))</f>
        <v>2</v>
      </c>
      <c r="AD2562">
        <v>1</v>
      </c>
      <c r="AE2562" t="s">
        <v>29</v>
      </c>
      <c r="AF2562">
        <f>IF(Tabla1[[#This Row],[TELEPHONE]]="none",0,1)</f>
        <v>0</v>
      </c>
      <c r="AG2562" t="s">
        <v>33</v>
      </c>
      <c r="AH2562">
        <f>IF(Tabla1[[#This Row],[FOREIGNWORKER]]="no",0,1)</f>
        <v>1</v>
      </c>
      <c r="AI2562" t="s">
        <v>55</v>
      </c>
      <c r="AJ2562">
        <f>IF(Tabla1[[#This Row],[RISK]]="No Risk",0,1)</f>
        <v>1</v>
      </c>
    </row>
    <row r="2563" spans="1:36" x14ac:dyDescent="0.25">
      <c r="A2563" t="s">
        <v>2633</v>
      </c>
      <c r="B2563" t="s">
        <v>36</v>
      </c>
      <c r="C2563">
        <f>IF(Tabla1[[#This Row],[CHECKINGSTATUS]]="no_checking",0,IF(Tabla1[[#This Row],[CHECKINGSTATUS]]="less_0",1,IF(Tabla1[[#This Row],[CHECKINGSTATUS]]="0_to_200",2,3)))</f>
        <v>1</v>
      </c>
      <c r="D2563">
        <v>11</v>
      </c>
      <c r="E2563" t="s">
        <v>42</v>
      </c>
      <c r="F2563">
        <f>IF(Tabla1[[#This Row],[CREDITHISTORY]]="no_credits",0,IF(Tabla1[[#This Row],[CREDITHISTORY]]="prior_paymentes_delayed",1,IF(Tabla1[[#This Row],[CREDITHISTORY]]="outstanding_credit",2,3)))</f>
        <v>3</v>
      </c>
      <c r="G2563" t="s">
        <v>37</v>
      </c>
      <c r="H25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63">
        <v>250</v>
      </c>
      <c r="J2563" t="s">
        <v>26</v>
      </c>
      <c r="K256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63" t="s">
        <v>27</v>
      </c>
      <c r="M256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63">
        <v>2</v>
      </c>
      <c r="O2563" t="s">
        <v>28</v>
      </c>
      <c r="P2563">
        <f>IF(Tabla1[[#This Row],[SEX]]="female",0,1)</f>
        <v>0</v>
      </c>
      <c r="Q2563" t="s">
        <v>29</v>
      </c>
      <c r="R2563">
        <f>IF(Tabla1[[#This Row],[OTHERSONLOAN]]="none",0,IF(Tabla1[[#This Row],[OTHERSONLOAN]]="co-applicant",1,2))</f>
        <v>0</v>
      </c>
      <c r="S2563">
        <v>1</v>
      </c>
      <c r="T2563" t="s">
        <v>65</v>
      </c>
      <c r="U2563">
        <f>IF(Tabla1[[#This Row],[OWNSPROPERTY]]="unknown",0,IF(Tabla1[[#This Row],[OWNSPROPERTY]]="real_state",1,IF(Tabla1[[#This Row],[OWNSPROPERTY]]="car_other",2,3)))</f>
        <v>2</v>
      </c>
      <c r="V2563">
        <v>31</v>
      </c>
      <c r="W2563" t="s">
        <v>116</v>
      </c>
      <c r="X2563">
        <f>IF(Tabla1[[#This Row],[INSTALLMENTPLANS]]="none",0,IF(Tabla1[[#This Row],[INSTALLMENTPLANS]]="stores",1,2))</f>
        <v>2</v>
      </c>
      <c r="Y2563" t="s">
        <v>72</v>
      </c>
      <c r="Z2563">
        <f>IF(Tabla1[[#This Row],[HOUSING]]="free",0,IF(Tabla1[[#This Row],[HOUSING]]="own",1,2))</f>
        <v>2</v>
      </c>
      <c r="AA2563">
        <v>1</v>
      </c>
      <c r="AB2563" t="s">
        <v>71</v>
      </c>
      <c r="AC2563">
        <f>IF(Tabla1[[#This Row],[JOB]]="unemployed",0,IF(Tabla1[[#This Row],[JOB]]="unskilled",1,IF(Tabla1[[#This Row],[JOB]]="skilled",2,3)))</f>
        <v>0</v>
      </c>
      <c r="AD2563">
        <v>2</v>
      </c>
      <c r="AE2563" t="s">
        <v>29</v>
      </c>
      <c r="AF2563">
        <f>IF(Tabla1[[#This Row],[TELEPHONE]]="none",0,1)</f>
        <v>0</v>
      </c>
      <c r="AG2563" t="s">
        <v>33</v>
      </c>
      <c r="AH2563">
        <f>IF(Tabla1[[#This Row],[FOREIGNWORKER]]="no",0,1)</f>
        <v>1</v>
      </c>
      <c r="AI2563" t="s">
        <v>34</v>
      </c>
      <c r="AJ2563">
        <f>IF(Tabla1[[#This Row],[RISK]]="No Risk",0,1)</f>
        <v>0</v>
      </c>
    </row>
    <row r="2564" spans="1:36" x14ac:dyDescent="0.25">
      <c r="A2564" t="s">
        <v>2634</v>
      </c>
      <c r="B2564" t="s">
        <v>51</v>
      </c>
      <c r="C2564">
        <f>IF(Tabla1[[#This Row],[CHECKINGSTATUS]]="no_checking",0,IF(Tabla1[[#This Row],[CHECKINGSTATUS]]="less_0",1,IF(Tabla1[[#This Row],[CHECKINGSTATUS]]="0_to_200",2,3)))</f>
        <v>0</v>
      </c>
      <c r="D2564">
        <v>20</v>
      </c>
      <c r="E2564" t="s">
        <v>24</v>
      </c>
      <c r="F2564">
        <f>IF(Tabla1[[#This Row],[CREDITHISTORY]]="no_credits",0,IF(Tabla1[[#This Row],[CREDITHISTORY]]="prior_paymentes_delayed",1,IF(Tabla1[[#This Row],[CREDITHISTORY]]="outstanding_credit",2,3)))</f>
        <v>3</v>
      </c>
      <c r="G2564" t="s">
        <v>37</v>
      </c>
      <c r="H25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64">
        <v>6862</v>
      </c>
      <c r="J2564" t="s">
        <v>26</v>
      </c>
      <c r="K25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64" t="s">
        <v>39</v>
      </c>
      <c r="M25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64">
        <v>4</v>
      </c>
      <c r="O2564" t="s">
        <v>28</v>
      </c>
      <c r="P2564">
        <f>IF(Tabla1[[#This Row],[SEX]]="female",0,1)</f>
        <v>0</v>
      </c>
      <c r="Q2564" t="s">
        <v>29</v>
      </c>
      <c r="R2564">
        <f>IF(Tabla1[[#This Row],[OTHERSONLOAN]]="none",0,IF(Tabla1[[#This Row],[OTHERSONLOAN]]="co-applicant",1,2))</f>
        <v>0</v>
      </c>
      <c r="S2564">
        <v>4</v>
      </c>
      <c r="T2564" t="s">
        <v>54</v>
      </c>
      <c r="U2564">
        <f>IF(Tabla1[[#This Row],[OWNSPROPERTY]]="unknown",0,IF(Tabla1[[#This Row],[OWNSPROPERTY]]="real_state",1,IF(Tabla1[[#This Row],[OWNSPROPERTY]]="car_other",2,3)))</f>
        <v>0</v>
      </c>
      <c r="V2564">
        <v>47</v>
      </c>
      <c r="W2564" t="s">
        <v>29</v>
      </c>
      <c r="X2564">
        <f>IF(Tabla1[[#This Row],[INSTALLMENTPLANS]]="none",0,IF(Tabla1[[#This Row],[INSTALLMENTPLANS]]="stores",1,2))</f>
        <v>0</v>
      </c>
      <c r="Y2564" t="s">
        <v>31</v>
      </c>
      <c r="Z2564">
        <f>IF(Tabla1[[#This Row],[HOUSING]]="free",0,IF(Tabla1[[#This Row],[HOUSING]]="own",1,2))</f>
        <v>1</v>
      </c>
      <c r="AA2564">
        <v>2</v>
      </c>
      <c r="AB2564" t="s">
        <v>63</v>
      </c>
      <c r="AC2564">
        <f>IF(Tabla1[[#This Row],[JOB]]="unemployed",0,IF(Tabla1[[#This Row],[JOB]]="unskilled",1,IF(Tabla1[[#This Row],[JOB]]="skilled",2,3)))</f>
        <v>3</v>
      </c>
      <c r="AD2564">
        <v>1</v>
      </c>
      <c r="AE2564" t="s">
        <v>29</v>
      </c>
      <c r="AF2564">
        <f>IF(Tabla1[[#This Row],[TELEPHONE]]="none",0,1)</f>
        <v>0</v>
      </c>
      <c r="AG2564" t="s">
        <v>33</v>
      </c>
      <c r="AH2564">
        <f>IF(Tabla1[[#This Row],[FOREIGNWORKER]]="no",0,1)</f>
        <v>1</v>
      </c>
      <c r="AI2564" t="s">
        <v>34</v>
      </c>
      <c r="AJ2564">
        <f>IF(Tabla1[[#This Row],[RISK]]="No Risk",0,1)</f>
        <v>0</v>
      </c>
    </row>
    <row r="2565" spans="1:36" x14ac:dyDescent="0.25">
      <c r="A2565" t="s">
        <v>2635</v>
      </c>
      <c r="B2565" t="s">
        <v>51</v>
      </c>
      <c r="C2565">
        <f>IF(Tabla1[[#This Row],[CHECKINGSTATUS]]="no_checking",0,IF(Tabla1[[#This Row],[CHECKINGSTATUS]]="less_0",1,IF(Tabla1[[#This Row],[CHECKINGSTATUS]]="0_to_200",2,3)))</f>
        <v>0</v>
      </c>
      <c r="D2565">
        <v>30</v>
      </c>
      <c r="E2565" t="s">
        <v>42</v>
      </c>
      <c r="F2565">
        <f>IF(Tabla1[[#This Row],[CREDITHISTORY]]="no_credits",0,IF(Tabla1[[#This Row],[CREDITHISTORY]]="prior_paymentes_delayed",1,IF(Tabla1[[#This Row],[CREDITHISTORY]]="outstanding_credit",2,3)))</f>
        <v>3</v>
      </c>
      <c r="G2565" t="s">
        <v>74</v>
      </c>
      <c r="H25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65">
        <v>5223</v>
      </c>
      <c r="J2565" t="s">
        <v>26</v>
      </c>
      <c r="K25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65" t="s">
        <v>39</v>
      </c>
      <c r="M25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65">
        <v>3</v>
      </c>
      <c r="O2565" t="s">
        <v>28</v>
      </c>
      <c r="P2565">
        <f>IF(Tabla1[[#This Row],[SEX]]="female",0,1)</f>
        <v>0</v>
      </c>
      <c r="Q2565" t="s">
        <v>29</v>
      </c>
      <c r="R2565">
        <f>IF(Tabla1[[#This Row],[OTHERSONLOAN]]="none",0,IF(Tabla1[[#This Row],[OTHERSONLOAN]]="co-applicant",1,2))</f>
        <v>0</v>
      </c>
      <c r="S2565">
        <v>3</v>
      </c>
      <c r="T2565" t="s">
        <v>65</v>
      </c>
      <c r="U2565">
        <f>IF(Tabla1[[#This Row],[OWNSPROPERTY]]="unknown",0,IF(Tabla1[[#This Row],[OWNSPROPERTY]]="real_state",1,IF(Tabla1[[#This Row],[OWNSPROPERTY]]="car_other",2,3)))</f>
        <v>2</v>
      </c>
      <c r="V2565">
        <v>52</v>
      </c>
      <c r="W2565" t="s">
        <v>29</v>
      </c>
      <c r="X2565">
        <f>IF(Tabla1[[#This Row],[INSTALLMENTPLANS]]="none",0,IF(Tabla1[[#This Row],[INSTALLMENTPLANS]]="stores",1,2))</f>
        <v>0</v>
      </c>
      <c r="Y2565" t="s">
        <v>31</v>
      </c>
      <c r="Z2565">
        <f>IF(Tabla1[[#This Row],[HOUSING]]="free",0,IF(Tabla1[[#This Row],[HOUSING]]="own",1,2))</f>
        <v>1</v>
      </c>
      <c r="AA2565">
        <v>3</v>
      </c>
      <c r="AB2565" t="s">
        <v>32</v>
      </c>
      <c r="AC2565">
        <f>IF(Tabla1[[#This Row],[JOB]]="unemployed",0,IF(Tabla1[[#This Row],[JOB]]="unskilled",1,IF(Tabla1[[#This Row],[JOB]]="skilled",2,3)))</f>
        <v>2</v>
      </c>
      <c r="AD2565">
        <v>1</v>
      </c>
      <c r="AE2565" t="s">
        <v>33</v>
      </c>
      <c r="AF2565">
        <f>IF(Tabla1[[#This Row],[TELEPHONE]]="none",0,1)</f>
        <v>1</v>
      </c>
      <c r="AG2565" t="s">
        <v>33</v>
      </c>
      <c r="AH2565">
        <f>IF(Tabla1[[#This Row],[FOREIGNWORKER]]="no",0,1)</f>
        <v>1</v>
      </c>
      <c r="AI2565" t="s">
        <v>55</v>
      </c>
      <c r="AJ2565">
        <f>IF(Tabla1[[#This Row],[RISK]]="No Risk",0,1)</f>
        <v>1</v>
      </c>
    </row>
    <row r="2566" spans="1:36" x14ac:dyDescent="0.25">
      <c r="A2566" t="s">
        <v>2636</v>
      </c>
      <c r="B2566" t="s">
        <v>51</v>
      </c>
      <c r="C2566">
        <f>IF(Tabla1[[#This Row],[CHECKINGSTATUS]]="no_checking",0,IF(Tabla1[[#This Row],[CHECKINGSTATUS]]="less_0",1,IF(Tabla1[[#This Row],[CHECKINGSTATUS]]="0_to_200",2,3)))</f>
        <v>0</v>
      </c>
      <c r="D2566">
        <v>29</v>
      </c>
      <c r="E2566" t="s">
        <v>42</v>
      </c>
      <c r="F2566">
        <f>IF(Tabla1[[#This Row],[CREDITHISTORY]]="no_credits",0,IF(Tabla1[[#This Row],[CREDITHISTORY]]="prior_paymentes_delayed",1,IF(Tabla1[[#This Row],[CREDITHISTORY]]="outstanding_credit",2,3)))</f>
        <v>3</v>
      </c>
      <c r="G2566" t="s">
        <v>74</v>
      </c>
      <c r="H25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66">
        <v>6020</v>
      </c>
      <c r="J2566" t="s">
        <v>54</v>
      </c>
      <c r="K25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66" t="s">
        <v>62</v>
      </c>
      <c r="M25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66">
        <v>3</v>
      </c>
      <c r="O2566" t="s">
        <v>44</v>
      </c>
      <c r="P2566">
        <f>IF(Tabla1[[#This Row],[SEX]]="female",0,1)</f>
        <v>1</v>
      </c>
      <c r="Q2566" t="s">
        <v>29</v>
      </c>
      <c r="R2566">
        <f>IF(Tabla1[[#This Row],[OTHERSONLOAN]]="none",0,IF(Tabla1[[#This Row],[OTHERSONLOAN]]="co-applicant",1,2))</f>
        <v>0</v>
      </c>
      <c r="S2566">
        <v>3</v>
      </c>
      <c r="T2566" t="s">
        <v>30</v>
      </c>
      <c r="U2566">
        <f>IF(Tabla1[[#This Row],[OWNSPROPERTY]]="unknown",0,IF(Tabla1[[#This Row],[OWNSPROPERTY]]="real_state",1,IF(Tabla1[[#This Row],[OWNSPROPERTY]]="car_other",2,3)))</f>
        <v>3</v>
      </c>
      <c r="V2566">
        <v>31</v>
      </c>
      <c r="W2566" t="s">
        <v>29</v>
      </c>
      <c r="X2566">
        <f>IF(Tabla1[[#This Row],[INSTALLMENTPLANS]]="none",0,IF(Tabla1[[#This Row],[INSTALLMENTPLANS]]="stores",1,2))</f>
        <v>0</v>
      </c>
      <c r="Y2566" t="s">
        <v>31</v>
      </c>
      <c r="Z2566">
        <f>IF(Tabla1[[#This Row],[HOUSING]]="free",0,IF(Tabla1[[#This Row],[HOUSING]]="own",1,2))</f>
        <v>1</v>
      </c>
      <c r="AA2566">
        <v>1</v>
      </c>
      <c r="AB2566" t="s">
        <v>63</v>
      </c>
      <c r="AC2566">
        <f>IF(Tabla1[[#This Row],[JOB]]="unemployed",0,IF(Tabla1[[#This Row],[JOB]]="unskilled",1,IF(Tabla1[[#This Row],[JOB]]="skilled",2,3)))</f>
        <v>3</v>
      </c>
      <c r="AD2566">
        <v>1</v>
      </c>
      <c r="AE2566" t="s">
        <v>29</v>
      </c>
      <c r="AF2566">
        <f>IF(Tabla1[[#This Row],[TELEPHONE]]="none",0,1)</f>
        <v>0</v>
      </c>
      <c r="AG2566" t="s">
        <v>33</v>
      </c>
      <c r="AH2566">
        <f>IF(Tabla1[[#This Row],[FOREIGNWORKER]]="no",0,1)</f>
        <v>1</v>
      </c>
      <c r="AI2566" t="s">
        <v>34</v>
      </c>
      <c r="AJ2566">
        <f>IF(Tabla1[[#This Row],[RISK]]="No Risk",0,1)</f>
        <v>0</v>
      </c>
    </row>
    <row r="2567" spans="1:36" x14ac:dyDescent="0.25">
      <c r="A2567" t="s">
        <v>2637</v>
      </c>
      <c r="B2567" t="s">
        <v>23</v>
      </c>
      <c r="C2567">
        <f>IF(Tabla1[[#This Row],[CHECKINGSTATUS]]="no_checking",0,IF(Tabla1[[#This Row],[CHECKINGSTATUS]]="less_0",1,IF(Tabla1[[#This Row],[CHECKINGSTATUS]]="0_to_200",2,3)))</f>
        <v>2</v>
      </c>
      <c r="D2567">
        <v>27</v>
      </c>
      <c r="E2567" t="s">
        <v>24</v>
      </c>
      <c r="F2567">
        <f>IF(Tabla1[[#This Row],[CREDITHISTORY]]="no_credits",0,IF(Tabla1[[#This Row],[CREDITHISTORY]]="prior_paymentes_delayed",1,IF(Tabla1[[#This Row],[CREDITHISTORY]]="outstanding_credit",2,3)))</f>
        <v>3</v>
      </c>
      <c r="G2567" t="s">
        <v>74</v>
      </c>
      <c r="H25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67">
        <v>5923</v>
      </c>
      <c r="J2567" t="s">
        <v>26</v>
      </c>
      <c r="K25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67" t="s">
        <v>62</v>
      </c>
      <c r="M25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67">
        <v>4</v>
      </c>
      <c r="O2567" t="s">
        <v>44</v>
      </c>
      <c r="P2567">
        <f>IF(Tabla1[[#This Row],[SEX]]="female",0,1)</f>
        <v>1</v>
      </c>
      <c r="Q2567" t="s">
        <v>29</v>
      </c>
      <c r="R2567">
        <f>IF(Tabla1[[#This Row],[OTHERSONLOAN]]="none",0,IF(Tabla1[[#This Row],[OTHERSONLOAN]]="co-applicant",1,2))</f>
        <v>0</v>
      </c>
      <c r="S2567">
        <v>3</v>
      </c>
      <c r="T2567" t="s">
        <v>65</v>
      </c>
      <c r="U2567">
        <f>IF(Tabla1[[#This Row],[OWNSPROPERTY]]="unknown",0,IF(Tabla1[[#This Row],[OWNSPROPERTY]]="real_state",1,IF(Tabla1[[#This Row],[OWNSPROPERTY]]="car_other",2,3)))</f>
        <v>2</v>
      </c>
      <c r="V2567">
        <v>36</v>
      </c>
      <c r="W2567" t="s">
        <v>29</v>
      </c>
      <c r="X2567">
        <f>IF(Tabla1[[#This Row],[INSTALLMENTPLANS]]="none",0,IF(Tabla1[[#This Row],[INSTALLMENTPLANS]]="stores",1,2))</f>
        <v>0</v>
      </c>
      <c r="Y2567" t="s">
        <v>31</v>
      </c>
      <c r="Z2567">
        <f>IF(Tabla1[[#This Row],[HOUSING]]="free",0,IF(Tabla1[[#This Row],[HOUSING]]="own",1,2))</f>
        <v>1</v>
      </c>
      <c r="AA2567">
        <v>2</v>
      </c>
      <c r="AB2567" t="s">
        <v>32</v>
      </c>
      <c r="AC2567">
        <f>IF(Tabla1[[#This Row],[JOB]]="unemployed",0,IF(Tabla1[[#This Row],[JOB]]="unskilled",1,IF(Tabla1[[#This Row],[JOB]]="skilled",2,3)))</f>
        <v>2</v>
      </c>
      <c r="AD2567">
        <v>1</v>
      </c>
      <c r="AE2567" t="s">
        <v>29</v>
      </c>
      <c r="AF2567">
        <f>IF(Tabla1[[#This Row],[TELEPHONE]]="none",0,1)</f>
        <v>0</v>
      </c>
      <c r="AG2567" t="s">
        <v>33</v>
      </c>
      <c r="AH2567">
        <f>IF(Tabla1[[#This Row],[FOREIGNWORKER]]="no",0,1)</f>
        <v>1</v>
      </c>
      <c r="AI2567" t="s">
        <v>55</v>
      </c>
      <c r="AJ2567">
        <f>IF(Tabla1[[#This Row],[RISK]]="No Risk",0,1)</f>
        <v>1</v>
      </c>
    </row>
    <row r="2568" spans="1:36" x14ac:dyDescent="0.25">
      <c r="A2568" t="s">
        <v>2638</v>
      </c>
      <c r="B2568" t="s">
        <v>36</v>
      </c>
      <c r="C2568">
        <f>IF(Tabla1[[#This Row],[CHECKINGSTATUS]]="no_checking",0,IF(Tabla1[[#This Row],[CHECKINGSTATUS]]="less_0",1,IF(Tabla1[[#This Row],[CHECKINGSTATUS]]="0_to_200",2,3)))</f>
        <v>1</v>
      </c>
      <c r="D2568">
        <v>7</v>
      </c>
      <c r="E2568" t="s">
        <v>122</v>
      </c>
      <c r="F2568">
        <f>IF(Tabla1[[#This Row],[CREDITHISTORY]]="no_credits",0,IF(Tabla1[[#This Row],[CREDITHISTORY]]="prior_paymentes_delayed",1,IF(Tabla1[[#This Row],[CREDITHISTORY]]="outstanding_credit",2,3)))</f>
        <v>0</v>
      </c>
      <c r="G2568" t="s">
        <v>37</v>
      </c>
      <c r="H25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68">
        <v>250</v>
      </c>
      <c r="J2568" t="s">
        <v>38</v>
      </c>
      <c r="K25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68" t="s">
        <v>27</v>
      </c>
      <c r="M25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68">
        <v>2</v>
      </c>
      <c r="O2568" t="s">
        <v>28</v>
      </c>
      <c r="P2568">
        <f>IF(Tabla1[[#This Row],[SEX]]="female",0,1)</f>
        <v>0</v>
      </c>
      <c r="Q2568" t="s">
        <v>59</v>
      </c>
      <c r="R2568">
        <f>IF(Tabla1[[#This Row],[OTHERSONLOAN]]="none",0,IF(Tabla1[[#This Row],[OTHERSONLOAN]]="co-applicant",1,2))</f>
        <v>1</v>
      </c>
      <c r="S2568">
        <v>1</v>
      </c>
      <c r="T2568" t="s">
        <v>45</v>
      </c>
      <c r="U2568">
        <f>IF(Tabla1[[#This Row],[OWNSPROPERTY]]="unknown",0,IF(Tabla1[[#This Row],[OWNSPROPERTY]]="real_state",1,IF(Tabla1[[#This Row],[OWNSPROPERTY]]="car_other",2,3)))</f>
        <v>3</v>
      </c>
      <c r="V2568">
        <v>28</v>
      </c>
      <c r="W2568" t="s">
        <v>40</v>
      </c>
      <c r="X2568">
        <f>IF(Tabla1[[#This Row],[INSTALLMENTPLANS]]="none",0,IF(Tabla1[[#This Row],[INSTALLMENTPLANS]]="stores",1,2))</f>
        <v>1</v>
      </c>
      <c r="Y2568" t="s">
        <v>31</v>
      </c>
      <c r="Z2568">
        <f>IF(Tabla1[[#This Row],[HOUSING]]="free",0,IF(Tabla1[[#This Row],[HOUSING]]="own",1,2))</f>
        <v>1</v>
      </c>
      <c r="AA2568">
        <v>1</v>
      </c>
      <c r="AB2568" t="s">
        <v>32</v>
      </c>
      <c r="AC2568">
        <f>IF(Tabla1[[#This Row],[JOB]]="unemployed",0,IF(Tabla1[[#This Row],[JOB]]="unskilled",1,IF(Tabla1[[#This Row],[JOB]]="skilled",2,3)))</f>
        <v>2</v>
      </c>
      <c r="AD2568">
        <v>1</v>
      </c>
      <c r="AE2568" t="s">
        <v>29</v>
      </c>
      <c r="AF2568">
        <f>IF(Tabla1[[#This Row],[TELEPHONE]]="none",0,1)</f>
        <v>0</v>
      </c>
      <c r="AG2568" t="s">
        <v>33</v>
      </c>
      <c r="AH2568">
        <f>IF(Tabla1[[#This Row],[FOREIGNWORKER]]="no",0,1)</f>
        <v>1</v>
      </c>
      <c r="AI2568" t="s">
        <v>34</v>
      </c>
      <c r="AJ2568">
        <f>IF(Tabla1[[#This Row],[RISK]]="No Risk",0,1)</f>
        <v>0</v>
      </c>
    </row>
    <row r="2569" spans="1:36" x14ac:dyDescent="0.25">
      <c r="A2569" t="s">
        <v>2639</v>
      </c>
      <c r="B2569" t="s">
        <v>51</v>
      </c>
      <c r="C2569">
        <f>IF(Tabla1[[#This Row],[CHECKINGSTATUS]]="no_checking",0,IF(Tabla1[[#This Row],[CHECKINGSTATUS]]="less_0",1,IF(Tabla1[[#This Row],[CHECKINGSTATUS]]="0_to_200",2,3)))</f>
        <v>0</v>
      </c>
      <c r="D2569">
        <v>29</v>
      </c>
      <c r="E2569" t="s">
        <v>57</v>
      </c>
      <c r="F2569">
        <f>IF(Tabla1[[#This Row],[CREDITHISTORY]]="no_credits",0,IF(Tabla1[[#This Row],[CREDITHISTORY]]="prior_paymentes_delayed",1,IF(Tabla1[[#This Row],[CREDITHISTORY]]="outstanding_credit",2,3)))</f>
        <v>2</v>
      </c>
      <c r="G2569" t="s">
        <v>68</v>
      </c>
      <c r="H25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69">
        <v>5123</v>
      </c>
      <c r="J2569" t="s">
        <v>94</v>
      </c>
      <c r="K25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69" t="s">
        <v>49</v>
      </c>
      <c r="M25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69">
        <v>5</v>
      </c>
      <c r="O2569" t="s">
        <v>44</v>
      </c>
      <c r="P2569">
        <f>IF(Tabla1[[#This Row],[SEX]]="female",0,1)</f>
        <v>1</v>
      </c>
      <c r="Q2569" t="s">
        <v>29</v>
      </c>
      <c r="R2569">
        <f>IF(Tabla1[[#This Row],[OTHERSONLOAN]]="none",0,IF(Tabla1[[#This Row],[OTHERSONLOAN]]="co-applicant",1,2))</f>
        <v>0</v>
      </c>
      <c r="S2569">
        <v>3</v>
      </c>
      <c r="T2569" t="s">
        <v>30</v>
      </c>
      <c r="U2569">
        <f>IF(Tabla1[[#This Row],[OWNSPROPERTY]]="unknown",0,IF(Tabla1[[#This Row],[OWNSPROPERTY]]="real_state",1,IF(Tabla1[[#This Row],[OWNSPROPERTY]]="car_other",2,3)))</f>
        <v>3</v>
      </c>
      <c r="V2569">
        <v>46</v>
      </c>
      <c r="W2569" t="s">
        <v>40</v>
      </c>
      <c r="X2569">
        <f>IF(Tabla1[[#This Row],[INSTALLMENTPLANS]]="none",0,IF(Tabla1[[#This Row],[INSTALLMENTPLANS]]="stores",1,2))</f>
        <v>1</v>
      </c>
      <c r="Y2569" t="s">
        <v>31</v>
      </c>
      <c r="Z2569">
        <f>IF(Tabla1[[#This Row],[HOUSING]]="free",0,IF(Tabla1[[#This Row],[HOUSING]]="own",1,2))</f>
        <v>1</v>
      </c>
      <c r="AA2569">
        <v>2</v>
      </c>
      <c r="AB2569" t="s">
        <v>32</v>
      </c>
      <c r="AC2569">
        <f>IF(Tabla1[[#This Row],[JOB]]="unemployed",0,IF(Tabla1[[#This Row],[JOB]]="unskilled",1,IF(Tabla1[[#This Row],[JOB]]="skilled",2,3)))</f>
        <v>2</v>
      </c>
      <c r="AD2569">
        <v>1</v>
      </c>
      <c r="AE2569" t="s">
        <v>29</v>
      </c>
      <c r="AF2569">
        <f>IF(Tabla1[[#This Row],[TELEPHONE]]="none",0,1)</f>
        <v>0</v>
      </c>
      <c r="AG2569" t="s">
        <v>33</v>
      </c>
      <c r="AH2569">
        <f>IF(Tabla1[[#This Row],[FOREIGNWORKER]]="no",0,1)</f>
        <v>1</v>
      </c>
      <c r="AI2569" t="s">
        <v>34</v>
      </c>
      <c r="AJ2569">
        <f>IF(Tabla1[[#This Row],[RISK]]="No Risk",0,1)</f>
        <v>0</v>
      </c>
    </row>
    <row r="2570" spans="1:36" x14ac:dyDescent="0.25">
      <c r="A2570" t="s">
        <v>2640</v>
      </c>
      <c r="B2570" t="s">
        <v>51</v>
      </c>
      <c r="C2570">
        <f>IF(Tabla1[[#This Row],[CHECKINGSTATUS]]="no_checking",0,IF(Tabla1[[#This Row],[CHECKINGSTATUS]]="less_0",1,IF(Tabla1[[#This Row],[CHECKINGSTATUS]]="0_to_200",2,3)))</f>
        <v>0</v>
      </c>
      <c r="D2570">
        <v>35</v>
      </c>
      <c r="E2570" t="s">
        <v>42</v>
      </c>
      <c r="F2570">
        <f>IF(Tabla1[[#This Row],[CREDITHISTORY]]="no_credits",0,IF(Tabla1[[#This Row],[CREDITHISTORY]]="prior_paymentes_delayed",1,IF(Tabla1[[#This Row],[CREDITHISTORY]]="outstanding_credit",2,3)))</f>
        <v>3</v>
      </c>
      <c r="G2570" t="s">
        <v>89</v>
      </c>
      <c r="H25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70">
        <v>2231</v>
      </c>
      <c r="J2570" t="s">
        <v>94</v>
      </c>
      <c r="K25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70" t="s">
        <v>49</v>
      </c>
      <c r="M25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70">
        <v>3</v>
      </c>
      <c r="O2570" t="s">
        <v>28</v>
      </c>
      <c r="P2570">
        <f>IF(Tabla1[[#This Row],[SEX]]="female",0,1)</f>
        <v>0</v>
      </c>
      <c r="Q2570" t="s">
        <v>29</v>
      </c>
      <c r="R2570">
        <f>IF(Tabla1[[#This Row],[OTHERSONLOAN]]="none",0,IF(Tabla1[[#This Row],[OTHERSONLOAN]]="co-applicant",1,2))</f>
        <v>0</v>
      </c>
      <c r="S2570">
        <v>3</v>
      </c>
      <c r="T2570" t="s">
        <v>65</v>
      </c>
      <c r="U2570">
        <f>IF(Tabla1[[#This Row],[OWNSPROPERTY]]="unknown",0,IF(Tabla1[[#This Row],[OWNSPROPERTY]]="real_state",1,IF(Tabla1[[#This Row],[OWNSPROPERTY]]="car_other",2,3)))</f>
        <v>2</v>
      </c>
      <c r="V2570">
        <v>45</v>
      </c>
      <c r="W2570" t="s">
        <v>29</v>
      </c>
      <c r="X2570">
        <f>IF(Tabla1[[#This Row],[INSTALLMENTPLANS]]="none",0,IF(Tabla1[[#This Row],[INSTALLMENTPLANS]]="stores",1,2))</f>
        <v>0</v>
      </c>
      <c r="Y2570" t="s">
        <v>31</v>
      </c>
      <c r="Z2570">
        <f>IF(Tabla1[[#This Row],[HOUSING]]="free",0,IF(Tabla1[[#This Row],[HOUSING]]="own",1,2))</f>
        <v>1</v>
      </c>
      <c r="AA2570">
        <v>1</v>
      </c>
      <c r="AB2570" t="s">
        <v>32</v>
      </c>
      <c r="AC2570">
        <f>IF(Tabla1[[#This Row],[JOB]]="unemployed",0,IF(Tabla1[[#This Row],[JOB]]="unskilled",1,IF(Tabla1[[#This Row],[JOB]]="skilled",2,3)))</f>
        <v>2</v>
      </c>
      <c r="AD2570">
        <v>1</v>
      </c>
      <c r="AE2570" t="s">
        <v>29</v>
      </c>
      <c r="AF2570">
        <f>IF(Tabla1[[#This Row],[TELEPHONE]]="none",0,1)</f>
        <v>0</v>
      </c>
      <c r="AG2570" t="s">
        <v>33</v>
      </c>
      <c r="AH2570">
        <f>IF(Tabla1[[#This Row],[FOREIGNWORKER]]="no",0,1)</f>
        <v>1</v>
      </c>
      <c r="AI2570" t="s">
        <v>55</v>
      </c>
      <c r="AJ2570">
        <f>IF(Tabla1[[#This Row],[RISK]]="No Risk",0,1)</f>
        <v>1</v>
      </c>
    </row>
    <row r="2571" spans="1:36" x14ac:dyDescent="0.25">
      <c r="A2571" t="s">
        <v>2641</v>
      </c>
      <c r="B2571" t="s">
        <v>51</v>
      </c>
      <c r="C2571">
        <f>IF(Tabla1[[#This Row],[CHECKINGSTATUS]]="no_checking",0,IF(Tabla1[[#This Row],[CHECKINGSTATUS]]="less_0",1,IF(Tabla1[[#This Row],[CHECKINGSTATUS]]="0_to_200",2,3)))</f>
        <v>0</v>
      </c>
      <c r="D2571">
        <v>37</v>
      </c>
      <c r="E2571" t="s">
        <v>42</v>
      </c>
      <c r="F2571">
        <f>IF(Tabla1[[#This Row],[CREDITHISTORY]]="no_credits",0,IF(Tabla1[[#This Row],[CREDITHISTORY]]="prior_paymentes_delayed",1,IF(Tabla1[[#This Row],[CREDITHISTORY]]="outstanding_credit",2,3)))</f>
        <v>3</v>
      </c>
      <c r="G2571" t="s">
        <v>68</v>
      </c>
      <c r="H25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71">
        <v>4956</v>
      </c>
      <c r="J2571" t="s">
        <v>53</v>
      </c>
      <c r="K25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71" t="s">
        <v>39</v>
      </c>
      <c r="M25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71">
        <v>3</v>
      </c>
      <c r="O2571" t="s">
        <v>44</v>
      </c>
      <c r="P2571">
        <f>IF(Tabla1[[#This Row],[SEX]]="female",0,1)</f>
        <v>1</v>
      </c>
      <c r="Q2571" t="s">
        <v>29</v>
      </c>
      <c r="R2571">
        <f>IF(Tabla1[[#This Row],[OTHERSONLOAN]]="none",0,IF(Tabla1[[#This Row],[OTHERSONLOAN]]="co-applicant",1,2))</f>
        <v>0</v>
      </c>
      <c r="S2571">
        <v>4</v>
      </c>
      <c r="T2571" t="s">
        <v>65</v>
      </c>
      <c r="U2571">
        <f>IF(Tabla1[[#This Row],[OWNSPROPERTY]]="unknown",0,IF(Tabla1[[#This Row],[OWNSPROPERTY]]="real_state",1,IF(Tabla1[[#This Row],[OWNSPROPERTY]]="car_other",2,3)))</f>
        <v>2</v>
      </c>
      <c r="V2571">
        <v>44</v>
      </c>
      <c r="W2571" t="s">
        <v>29</v>
      </c>
      <c r="X2571">
        <f>IF(Tabla1[[#This Row],[INSTALLMENTPLANS]]="none",0,IF(Tabla1[[#This Row],[INSTALLMENTPLANS]]="stores",1,2))</f>
        <v>0</v>
      </c>
      <c r="Y2571" t="s">
        <v>31</v>
      </c>
      <c r="Z2571">
        <f>IF(Tabla1[[#This Row],[HOUSING]]="free",0,IF(Tabla1[[#This Row],[HOUSING]]="own",1,2))</f>
        <v>1</v>
      </c>
      <c r="AA2571">
        <v>2</v>
      </c>
      <c r="AB2571" t="s">
        <v>32</v>
      </c>
      <c r="AC2571">
        <f>IF(Tabla1[[#This Row],[JOB]]="unemployed",0,IF(Tabla1[[#This Row],[JOB]]="unskilled",1,IF(Tabla1[[#This Row],[JOB]]="skilled",2,3)))</f>
        <v>2</v>
      </c>
      <c r="AD2571">
        <v>1</v>
      </c>
      <c r="AE2571" t="s">
        <v>29</v>
      </c>
      <c r="AF2571">
        <f>IF(Tabla1[[#This Row],[TELEPHONE]]="none",0,1)</f>
        <v>0</v>
      </c>
      <c r="AG2571" t="s">
        <v>33</v>
      </c>
      <c r="AH2571">
        <f>IF(Tabla1[[#This Row],[FOREIGNWORKER]]="no",0,1)</f>
        <v>1</v>
      </c>
      <c r="AI2571" t="s">
        <v>34</v>
      </c>
      <c r="AJ2571">
        <f>IF(Tabla1[[#This Row],[RISK]]="No Risk",0,1)</f>
        <v>0</v>
      </c>
    </row>
    <row r="2572" spans="1:36" x14ac:dyDescent="0.25">
      <c r="A2572" t="s">
        <v>2642</v>
      </c>
      <c r="B2572" t="s">
        <v>36</v>
      </c>
      <c r="C2572">
        <f>IF(Tabla1[[#This Row],[CHECKINGSTATUS]]="no_checking",0,IF(Tabla1[[#This Row],[CHECKINGSTATUS]]="less_0",1,IF(Tabla1[[#This Row],[CHECKINGSTATUS]]="0_to_200",2,3)))</f>
        <v>1</v>
      </c>
      <c r="D2572">
        <v>4</v>
      </c>
      <c r="E2572" t="s">
        <v>70</v>
      </c>
      <c r="F2572">
        <f>IF(Tabla1[[#This Row],[CREDITHISTORY]]="no_credits",0,IF(Tabla1[[#This Row],[CREDITHISTORY]]="prior_paymentes_delayed",1,IF(Tabla1[[#This Row],[CREDITHISTORY]]="outstanding_credit",2,3)))</f>
        <v>3</v>
      </c>
      <c r="G2572" t="s">
        <v>37</v>
      </c>
      <c r="H25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72">
        <v>1711</v>
      </c>
      <c r="J2572" t="s">
        <v>38</v>
      </c>
      <c r="K25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72" t="s">
        <v>39</v>
      </c>
      <c r="M25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72">
        <v>2</v>
      </c>
      <c r="O2572" t="s">
        <v>28</v>
      </c>
      <c r="P2572">
        <f>IF(Tabla1[[#This Row],[SEX]]="female",0,1)</f>
        <v>0</v>
      </c>
      <c r="Q2572" t="s">
        <v>29</v>
      </c>
      <c r="R2572">
        <f>IF(Tabla1[[#This Row],[OTHERSONLOAN]]="none",0,IF(Tabla1[[#This Row],[OTHERSONLOAN]]="co-applicant",1,2))</f>
        <v>0</v>
      </c>
      <c r="S2572">
        <v>1</v>
      </c>
      <c r="T2572" t="s">
        <v>30</v>
      </c>
      <c r="U2572">
        <f>IF(Tabla1[[#This Row],[OWNSPROPERTY]]="unknown",0,IF(Tabla1[[#This Row],[OWNSPROPERTY]]="real_state",1,IF(Tabla1[[#This Row],[OWNSPROPERTY]]="car_other",2,3)))</f>
        <v>3</v>
      </c>
      <c r="V2572">
        <v>21</v>
      </c>
      <c r="W2572" t="s">
        <v>116</v>
      </c>
      <c r="X2572">
        <f>IF(Tabla1[[#This Row],[INSTALLMENTPLANS]]="none",0,IF(Tabla1[[#This Row],[INSTALLMENTPLANS]]="stores",1,2))</f>
        <v>2</v>
      </c>
      <c r="Y2572" t="s">
        <v>72</v>
      </c>
      <c r="Z2572">
        <f>IF(Tabla1[[#This Row],[HOUSING]]="free",0,IF(Tabla1[[#This Row],[HOUSING]]="own",1,2))</f>
        <v>2</v>
      </c>
      <c r="AA2572">
        <v>1</v>
      </c>
      <c r="AB2572" t="s">
        <v>71</v>
      </c>
      <c r="AC2572">
        <f>IF(Tabla1[[#This Row],[JOB]]="unemployed",0,IF(Tabla1[[#This Row],[JOB]]="unskilled",1,IF(Tabla1[[#This Row],[JOB]]="skilled",2,3)))</f>
        <v>0</v>
      </c>
      <c r="AD2572">
        <v>1</v>
      </c>
      <c r="AE2572" t="s">
        <v>29</v>
      </c>
      <c r="AF2572">
        <f>IF(Tabla1[[#This Row],[TELEPHONE]]="none",0,1)</f>
        <v>0</v>
      </c>
      <c r="AG2572" t="s">
        <v>33</v>
      </c>
      <c r="AH2572">
        <f>IF(Tabla1[[#This Row],[FOREIGNWORKER]]="no",0,1)</f>
        <v>1</v>
      </c>
      <c r="AI2572" t="s">
        <v>34</v>
      </c>
      <c r="AJ2572">
        <f>IF(Tabla1[[#This Row],[RISK]]="No Risk",0,1)</f>
        <v>0</v>
      </c>
    </row>
    <row r="2573" spans="1:36" x14ac:dyDescent="0.25">
      <c r="A2573" t="s">
        <v>2643</v>
      </c>
      <c r="B2573" t="s">
        <v>51</v>
      </c>
      <c r="C2573">
        <f>IF(Tabla1[[#This Row],[CHECKINGSTATUS]]="no_checking",0,IF(Tabla1[[#This Row],[CHECKINGSTATUS]]="less_0",1,IF(Tabla1[[#This Row],[CHECKINGSTATUS]]="0_to_200",2,3)))</f>
        <v>0</v>
      </c>
      <c r="D2573">
        <v>34</v>
      </c>
      <c r="E2573" t="s">
        <v>24</v>
      </c>
      <c r="F2573">
        <f>IF(Tabla1[[#This Row],[CREDITHISTORY]]="no_credits",0,IF(Tabla1[[#This Row],[CREDITHISTORY]]="prior_paymentes_delayed",1,IF(Tabla1[[#This Row],[CREDITHISTORY]]="outstanding_credit",2,3)))</f>
        <v>3</v>
      </c>
      <c r="G2573" t="s">
        <v>43</v>
      </c>
      <c r="H25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73">
        <v>8074</v>
      </c>
      <c r="J2573" t="s">
        <v>53</v>
      </c>
      <c r="K25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73" t="s">
        <v>49</v>
      </c>
      <c r="M25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73">
        <v>4</v>
      </c>
      <c r="O2573" t="s">
        <v>44</v>
      </c>
      <c r="P2573">
        <f>IF(Tabla1[[#This Row],[SEX]]="female",0,1)</f>
        <v>1</v>
      </c>
      <c r="Q2573" t="s">
        <v>59</v>
      </c>
      <c r="R2573">
        <f>IF(Tabla1[[#This Row],[OTHERSONLOAN]]="none",0,IF(Tabla1[[#This Row],[OTHERSONLOAN]]="co-applicant",1,2))</f>
        <v>1</v>
      </c>
      <c r="S2573">
        <v>3</v>
      </c>
      <c r="T2573" t="s">
        <v>30</v>
      </c>
      <c r="U2573">
        <f>IF(Tabla1[[#This Row],[OWNSPROPERTY]]="unknown",0,IF(Tabla1[[#This Row],[OWNSPROPERTY]]="real_state",1,IF(Tabla1[[#This Row],[OWNSPROPERTY]]="car_other",2,3)))</f>
        <v>3</v>
      </c>
      <c r="V2573">
        <v>40</v>
      </c>
      <c r="W2573" t="s">
        <v>40</v>
      </c>
      <c r="X2573">
        <f>IF(Tabla1[[#This Row],[INSTALLMENTPLANS]]="none",0,IF(Tabla1[[#This Row],[INSTALLMENTPLANS]]="stores",1,2))</f>
        <v>1</v>
      </c>
      <c r="Y2573" t="s">
        <v>31</v>
      </c>
      <c r="Z2573">
        <f>IF(Tabla1[[#This Row],[HOUSING]]="free",0,IF(Tabla1[[#This Row],[HOUSING]]="own",1,2))</f>
        <v>1</v>
      </c>
      <c r="AA2573">
        <v>2</v>
      </c>
      <c r="AB2573" t="s">
        <v>92</v>
      </c>
      <c r="AC2573">
        <f>IF(Tabla1[[#This Row],[JOB]]="unemployed",0,IF(Tabla1[[#This Row],[JOB]]="unskilled",1,IF(Tabla1[[#This Row],[JOB]]="skilled",2,3)))</f>
        <v>1</v>
      </c>
      <c r="AD2573">
        <v>1</v>
      </c>
      <c r="AE2573" t="s">
        <v>33</v>
      </c>
      <c r="AF2573">
        <f>IF(Tabla1[[#This Row],[TELEPHONE]]="none",0,1)</f>
        <v>1</v>
      </c>
      <c r="AG2573" t="s">
        <v>33</v>
      </c>
      <c r="AH2573">
        <f>IF(Tabla1[[#This Row],[FOREIGNWORKER]]="no",0,1)</f>
        <v>1</v>
      </c>
      <c r="AI2573" t="s">
        <v>55</v>
      </c>
      <c r="AJ2573">
        <f>IF(Tabla1[[#This Row],[RISK]]="No Risk",0,1)</f>
        <v>1</v>
      </c>
    </row>
    <row r="2574" spans="1:36" x14ac:dyDescent="0.25">
      <c r="A2574" t="s">
        <v>2644</v>
      </c>
      <c r="B2574" t="s">
        <v>23</v>
      </c>
      <c r="C2574">
        <f>IF(Tabla1[[#This Row],[CHECKINGSTATUS]]="no_checking",0,IF(Tabla1[[#This Row],[CHECKINGSTATUS]]="less_0",1,IF(Tabla1[[#This Row],[CHECKINGSTATUS]]="0_to_200",2,3)))</f>
        <v>2</v>
      </c>
      <c r="D2574">
        <v>32</v>
      </c>
      <c r="E2574" t="s">
        <v>70</v>
      </c>
      <c r="F2574">
        <f>IF(Tabla1[[#This Row],[CREDITHISTORY]]="no_credits",0,IF(Tabla1[[#This Row],[CREDITHISTORY]]="prior_paymentes_delayed",1,IF(Tabla1[[#This Row],[CREDITHISTORY]]="outstanding_credit",2,3)))</f>
        <v>3</v>
      </c>
      <c r="G2574" t="s">
        <v>37</v>
      </c>
      <c r="H25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74">
        <v>948</v>
      </c>
      <c r="J2574" t="s">
        <v>38</v>
      </c>
      <c r="K25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74" t="s">
        <v>62</v>
      </c>
      <c r="M25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74">
        <v>3</v>
      </c>
      <c r="O2574" t="s">
        <v>28</v>
      </c>
      <c r="P2574">
        <f>IF(Tabla1[[#This Row],[SEX]]="female",0,1)</f>
        <v>0</v>
      </c>
      <c r="Q2574" t="s">
        <v>29</v>
      </c>
      <c r="R2574">
        <f>IF(Tabla1[[#This Row],[OTHERSONLOAN]]="none",0,IF(Tabla1[[#This Row],[OTHERSONLOAN]]="co-applicant",1,2))</f>
        <v>0</v>
      </c>
      <c r="S2574">
        <v>3</v>
      </c>
      <c r="T2574" t="s">
        <v>45</v>
      </c>
      <c r="U2574">
        <f>IF(Tabla1[[#This Row],[OWNSPROPERTY]]="unknown",0,IF(Tabla1[[#This Row],[OWNSPROPERTY]]="real_state",1,IF(Tabla1[[#This Row],[OWNSPROPERTY]]="car_other",2,3)))</f>
        <v>3</v>
      </c>
      <c r="V2574">
        <v>19</v>
      </c>
      <c r="W2574" t="s">
        <v>29</v>
      </c>
      <c r="X2574">
        <f>IF(Tabla1[[#This Row],[INSTALLMENTPLANS]]="none",0,IF(Tabla1[[#This Row],[INSTALLMENTPLANS]]="stores",1,2))</f>
        <v>0</v>
      </c>
      <c r="Y2574" t="s">
        <v>72</v>
      </c>
      <c r="Z2574">
        <f>IF(Tabla1[[#This Row],[HOUSING]]="free",0,IF(Tabla1[[#This Row],[HOUSING]]="own",1,2))</f>
        <v>2</v>
      </c>
      <c r="AA2574">
        <v>1</v>
      </c>
      <c r="AB2574" t="s">
        <v>32</v>
      </c>
      <c r="AC2574">
        <f>IF(Tabla1[[#This Row],[JOB]]="unemployed",0,IF(Tabla1[[#This Row],[JOB]]="unskilled",1,IF(Tabla1[[#This Row],[JOB]]="skilled",2,3)))</f>
        <v>2</v>
      </c>
      <c r="AD2574">
        <v>1</v>
      </c>
      <c r="AE2574" t="s">
        <v>29</v>
      </c>
      <c r="AF2574">
        <f>IF(Tabla1[[#This Row],[TELEPHONE]]="none",0,1)</f>
        <v>0</v>
      </c>
      <c r="AG2574" t="s">
        <v>33</v>
      </c>
      <c r="AH2574">
        <f>IF(Tabla1[[#This Row],[FOREIGNWORKER]]="no",0,1)</f>
        <v>1</v>
      </c>
      <c r="AI2574" t="s">
        <v>55</v>
      </c>
      <c r="AJ2574">
        <f>IF(Tabla1[[#This Row],[RISK]]="No Risk",0,1)</f>
        <v>1</v>
      </c>
    </row>
    <row r="2575" spans="1:36" x14ac:dyDescent="0.25">
      <c r="A2575" t="s">
        <v>2645</v>
      </c>
      <c r="B2575" t="s">
        <v>51</v>
      </c>
      <c r="C2575">
        <f>IF(Tabla1[[#This Row],[CHECKINGSTATUS]]="no_checking",0,IF(Tabla1[[#This Row],[CHECKINGSTATUS]]="less_0",1,IF(Tabla1[[#This Row],[CHECKINGSTATUS]]="0_to_200",2,3)))</f>
        <v>0</v>
      </c>
      <c r="D2575">
        <v>26</v>
      </c>
      <c r="E2575" t="s">
        <v>42</v>
      </c>
      <c r="F2575">
        <f>IF(Tabla1[[#This Row],[CREDITHISTORY]]="no_credits",0,IF(Tabla1[[#This Row],[CREDITHISTORY]]="prior_paymentes_delayed",1,IF(Tabla1[[#This Row],[CREDITHISTORY]]="outstanding_credit",2,3)))</f>
        <v>3</v>
      </c>
      <c r="G2575" t="s">
        <v>43</v>
      </c>
      <c r="H25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75">
        <v>5092</v>
      </c>
      <c r="J2575" t="s">
        <v>26</v>
      </c>
      <c r="K25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75" t="s">
        <v>62</v>
      </c>
      <c r="M25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75">
        <v>3</v>
      </c>
      <c r="O2575" t="s">
        <v>28</v>
      </c>
      <c r="P2575">
        <f>IF(Tabla1[[#This Row],[SEX]]="female",0,1)</f>
        <v>0</v>
      </c>
      <c r="Q2575" t="s">
        <v>59</v>
      </c>
      <c r="R2575">
        <f>IF(Tabla1[[#This Row],[OTHERSONLOAN]]="none",0,IF(Tabla1[[#This Row],[OTHERSONLOAN]]="co-applicant",1,2))</f>
        <v>1</v>
      </c>
      <c r="S2575">
        <v>3</v>
      </c>
      <c r="T2575" t="s">
        <v>65</v>
      </c>
      <c r="U2575">
        <f>IF(Tabla1[[#This Row],[OWNSPROPERTY]]="unknown",0,IF(Tabla1[[#This Row],[OWNSPROPERTY]]="real_state",1,IF(Tabla1[[#This Row],[OWNSPROPERTY]]="car_other",2,3)))</f>
        <v>2</v>
      </c>
      <c r="V2575">
        <v>47</v>
      </c>
      <c r="W2575" t="s">
        <v>116</v>
      </c>
      <c r="X2575">
        <f>IF(Tabla1[[#This Row],[INSTALLMENTPLANS]]="none",0,IF(Tabla1[[#This Row],[INSTALLMENTPLANS]]="stores",1,2))</f>
        <v>2</v>
      </c>
      <c r="Y2575" t="s">
        <v>31</v>
      </c>
      <c r="Z2575">
        <f>IF(Tabla1[[#This Row],[HOUSING]]="free",0,IF(Tabla1[[#This Row],[HOUSING]]="own",1,2))</f>
        <v>1</v>
      </c>
      <c r="AA2575">
        <v>1</v>
      </c>
      <c r="AB2575" t="s">
        <v>71</v>
      </c>
      <c r="AC2575">
        <f>IF(Tabla1[[#This Row],[JOB]]="unemployed",0,IF(Tabla1[[#This Row],[JOB]]="unskilled",1,IF(Tabla1[[#This Row],[JOB]]="skilled",2,3)))</f>
        <v>0</v>
      </c>
      <c r="AD2575">
        <v>1</v>
      </c>
      <c r="AE2575" t="s">
        <v>33</v>
      </c>
      <c r="AF2575">
        <f>IF(Tabla1[[#This Row],[TELEPHONE]]="none",0,1)</f>
        <v>1</v>
      </c>
      <c r="AG2575" t="s">
        <v>33</v>
      </c>
      <c r="AH2575">
        <f>IF(Tabla1[[#This Row],[FOREIGNWORKER]]="no",0,1)</f>
        <v>1</v>
      </c>
      <c r="AI2575" t="s">
        <v>34</v>
      </c>
      <c r="AJ2575">
        <f>IF(Tabla1[[#This Row],[RISK]]="No Risk",0,1)</f>
        <v>0</v>
      </c>
    </row>
    <row r="2576" spans="1:36" x14ac:dyDescent="0.25">
      <c r="A2576" t="s">
        <v>2646</v>
      </c>
      <c r="B2576" t="s">
        <v>51</v>
      </c>
      <c r="C2576">
        <f>IF(Tabla1[[#This Row],[CHECKINGSTATUS]]="no_checking",0,IF(Tabla1[[#This Row],[CHECKINGSTATUS]]="less_0",1,IF(Tabla1[[#This Row],[CHECKINGSTATUS]]="0_to_200",2,3)))</f>
        <v>0</v>
      </c>
      <c r="D2576">
        <v>24</v>
      </c>
      <c r="E2576" t="s">
        <v>42</v>
      </c>
      <c r="F2576">
        <f>IF(Tabla1[[#This Row],[CREDITHISTORY]]="no_credits",0,IF(Tabla1[[#This Row],[CREDITHISTORY]]="prior_paymentes_delayed",1,IF(Tabla1[[#This Row],[CREDITHISTORY]]="outstanding_credit",2,3)))</f>
        <v>3</v>
      </c>
      <c r="G2576" t="s">
        <v>89</v>
      </c>
      <c r="H25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76">
        <v>3928</v>
      </c>
      <c r="J2576" t="s">
        <v>54</v>
      </c>
      <c r="K25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76" t="s">
        <v>62</v>
      </c>
      <c r="M25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76">
        <v>4</v>
      </c>
      <c r="O2576" t="s">
        <v>44</v>
      </c>
      <c r="P2576">
        <f>IF(Tabla1[[#This Row],[SEX]]="female",0,1)</f>
        <v>1</v>
      </c>
      <c r="Q2576" t="s">
        <v>29</v>
      </c>
      <c r="R2576">
        <f>IF(Tabla1[[#This Row],[OTHERSONLOAN]]="none",0,IF(Tabla1[[#This Row],[OTHERSONLOAN]]="co-applicant",1,2))</f>
        <v>0</v>
      </c>
      <c r="S2576">
        <v>5</v>
      </c>
      <c r="T2576" t="s">
        <v>30</v>
      </c>
      <c r="U2576">
        <f>IF(Tabla1[[#This Row],[OWNSPROPERTY]]="unknown",0,IF(Tabla1[[#This Row],[OWNSPROPERTY]]="real_state",1,IF(Tabla1[[#This Row],[OWNSPROPERTY]]="car_other",2,3)))</f>
        <v>3</v>
      </c>
      <c r="V2576">
        <v>37</v>
      </c>
      <c r="W2576" t="s">
        <v>29</v>
      </c>
      <c r="X2576">
        <f>IF(Tabla1[[#This Row],[INSTALLMENTPLANS]]="none",0,IF(Tabla1[[#This Row],[INSTALLMENTPLANS]]="stores",1,2))</f>
        <v>0</v>
      </c>
      <c r="Y2576" t="s">
        <v>31</v>
      </c>
      <c r="Z2576">
        <f>IF(Tabla1[[#This Row],[HOUSING]]="free",0,IF(Tabla1[[#This Row],[HOUSING]]="own",1,2))</f>
        <v>1</v>
      </c>
      <c r="AA2576">
        <v>2</v>
      </c>
      <c r="AB2576" t="s">
        <v>63</v>
      </c>
      <c r="AC2576">
        <f>IF(Tabla1[[#This Row],[JOB]]="unemployed",0,IF(Tabla1[[#This Row],[JOB]]="unskilled",1,IF(Tabla1[[#This Row],[JOB]]="skilled",2,3)))</f>
        <v>3</v>
      </c>
      <c r="AD2576">
        <v>1</v>
      </c>
      <c r="AE2576" t="s">
        <v>29</v>
      </c>
      <c r="AF2576">
        <f>IF(Tabla1[[#This Row],[TELEPHONE]]="none",0,1)</f>
        <v>0</v>
      </c>
      <c r="AG2576" t="s">
        <v>33</v>
      </c>
      <c r="AH2576">
        <f>IF(Tabla1[[#This Row],[FOREIGNWORKER]]="no",0,1)</f>
        <v>1</v>
      </c>
      <c r="AI2576" t="s">
        <v>34</v>
      </c>
      <c r="AJ2576">
        <f>IF(Tabla1[[#This Row],[RISK]]="No Risk",0,1)</f>
        <v>0</v>
      </c>
    </row>
    <row r="2577" spans="1:36" x14ac:dyDescent="0.25">
      <c r="A2577" t="s">
        <v>2647</v>
      </c>
      <c r="B2577" t="s">
        <v>51</v>
      </c>
      <c r="C2577">
        <f>IF(Tabla1[[#This Row],[CHECKINGSTATUS]]="no_checking",0,IF(Tabla1[[#This Row],[CHECKINGSTATUS]]="less_0",1,IF(Tabla1[[#This Row],[CHECKINGSTATUS]]="0_to_200",2,3)))</f>
        <v>0</v>
      </c>
      <c r="D2577">
        <v>25</v>
      </c>
      <c r="E2577" t="s">
        <v>42</v>
      </c>
      <c r="F2577">
        <f>IF(Tabla1[[#This Row],[CREDITHISTORY]]="no_credits",0,IF(Tabla1[[#This Row],[CREDITHISTORY]]="prior_paymentes_delayed",1,IF(Tabla1[[#This Row],[CREDITHISTORY]]="outstanding_credit",2,3)))</f>
        <v>3</v>
      </c>
      <c r="G2577" t="s">
        <v>74</v>
      </c>
      <c r="H25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77">
        <v>5995</v>
      </c>
      <c r="J2577" t="s">
        <v>94</v>
      </c>
      <c r="K25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77" t="s">
        <v>62</v>
      </c>
      <c r="M25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77">
        <v>4</v>
      </c>
      <c r="O2577" t="s">
        <v>44</v>
      </c>
      <c r="P2577">
        <f>IF(Tabla1[[#This Row],[SEX]]="female",0,1)</f>
        <v>1</v>
      </c>
      <c r="Q2577" t="s">
        <v>29</v>
      </c>
      <c r="R2577">
        <f>IF(Tabla1[[#This Row],[OTHERSONLOAN]]="none",0,IF(Tabla1[[#This Row],[OTHERSONLOAN]]="co-applicant",1,2))</f>
        <v>0</v>
      </c>
      <c r="S2577">
        <v>3</v>
      </c>
      <c r="T2577" t="s">
        <v>65</v>
      </c>
      <c r="U2577">
        <f>IF(Tabla1[[#This Row],[OWNSPROPERTY]]="unknown",0,IF(Tabla1[[#This Row],[OWNSPROPERTY]]="real_state",1,IF(Tabla1[[#This Row],[OWNSPROPERTY]]="car_other",2,3)))</f>
        <v>2</v>
      </c>
      <c r="V2577">
        <v>47</v>
      </c>
      <c r="W2577" t="s">
        <v>29</v>
      </c>
      <c r="X2577">
        <f>IF(Tabla1[[#This Row],[INSTALLMENTPLANS]]="none",0,IF(Tabla1[[#This Row],[INSTALLMENTPLANS]]="stores",1,2))</f>
        <v>0</v>
      </c>
      <c r="Y2577" t="s">
        <v>31</v>
      </c>
      <c r="Z2577">
        <f>IF(Tabla1[[#This Row],[HOUSING]]="free",0,IF(Tabla1[[#This Row],[HOUSING]]="own",1,2))</f>
        <v>1</v>
      </c>
      <c r="AA2577">
        <v>2</v>
      </c>
      <c r="AB2577" t="s">
        <v>32</v>
      </c>
      <c r="AC2577">
        <f>IF(Tabla1[[#This Row],[JOB]]="unemployed",0,IF(Tabla1[[#This Row],[JOB]]="unskilled",1,IF(Tabla1[[#This Row],[JOB]]="skilled",2,3)))</f>
        <v>2</v>
      </c>
      <c r="AD2577">
        <v>2</v>
      </c>
      <c r="AE2577" t="s">
        <v>33</v>
      </c>
      <c r="AF2577">
        <f>IF(Tabla1[[#This Row],[TELEPHONE]]="none",0,1)</f>
        <v>1</v>
      </c>
      <c r="AG2577" t="s">
        <v>33</v>
      </c>
      <c r="AH2577">
        <f>IF(Tabla1[[#This Row],[FOREIGNWORKER]]="no",0,1)</f>
        <v>1</v>
      </c>
      <c r="AI2577" t="s">
        <v>34</v>
      </c>
      <c r="AJ2577">
        <f>IF(Tabla1[[#This Row],[RISK]]="No Risk",0,1)</f>
        <v>0</v>
      </c>
    </row>
    <row r="2578" spans="1:36" x14ac:dyDescent="0.25">
      <c r="A2578" t="s">
        <v>2648</v>
      </c>
      <c r="B2578" t="s">
        <v>36</v>
      </c>
      <c r="C2578">
        <f>IF(Tabla1[[#This Row],[CHECKINGSTATUS]]="no_checking",0,IF(Tabla1[[#This Row],[CHECKINGSTATUS]]="less_0",1,IF(Tabla1[[#This Row],[CHECKINGSTATUS]]="0_to_200",2,3)))</f>
        <v>1</v>
      </c>
      <c r="D2578">
        <v>7</v>
      </c>
      <c r="E2578" t="s">
        <v>42</v>
      </c>
      <c r="F2578">
        <f>IF(Tabla1[[#This Row],[CREDITHISTORY]]="no_credits",0,IF(Tabla1[[#This Row],[CREDITHISTORY]]="prior_paymentes_delayed",1,IF(Tabla1[[#This Row],[CREDITHISTORY]]="outstanding_credit",2,3)))</f>
        <v>3</v>
      </c>
      <c r="G2578" t="s">
        <v>68</v>
      </c>
      <c r="H25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78">
        <v>250</v>
      </c>
      <c r="J2578" t="s">
        <v>38</v>
      </c>
      <c r="K25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78" t="s">
        <v>27</v>
      </c>
      <c r="M257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78">
        <v>2</v>
      </c>
      <c r="O2578" t="s">
        <v>28</v>
      </c>
      <c r="P2578">
        <f>IF(Tabla1[[#This Row],[SEX]]="female",0,1)</f>
        <v>0</v>
      </c>
      <c r="Q2578" t="s">
        <v>29</v>
      </c>
      <c r="R2578">
        <f>IF(Tabla1[[#This Row],[OTHERSONLOAN]]="none",0,IF(Tabla1[[#This Row],[OTHERSONLOAN]]="co-applicant",1,2))</f>
        <v>0</v>
      </c>
      <c r="S2578">
        <v>1</v>
      </c>
      <c r="T2578" t="s">
        <v>45</v>
      </c>
      <c r="U2578">
        <f>IF(Tabla1[[#This Row],[OWNSPROPERTY]]="unknown",0,IF(Tabla1[[#This Row],[OWNSPROPERTY]]="real_state",1,IF(Tabla1[[#This Row],[OWNSPROPERTY]]="car_other",2,3)))</f>
        <v>3</v>
      </c>
      <c r="V2578">
        <v>19</v>
      </c>
      <c r="W2578" t="s">
        <v>29</v>
      </c>
      <c r="X2578">
        <f>IF(Tabla1[[#This Row],[INSTALLMENTPLANS]]="none",0,IF(Tabla1[[#This Row],[INSTALLMENTPLANS]]="stores",1,2))</f>
        <v>0</v>
      </c>
      <c r="Y2578" t="s">
        <v>72</v>
      </c>
      <c r="Z2578">
        <f>IF(Tabla1[[#This Row],[HOUSING]]="free",0,IF(Tabla1[[#This Row],[HOUSING]]="own",1,2))</f>
        <v>2</v>
      </c>
      <c r="AA2578">
        <v>1</v>
      </c>
      <c r="AB2578" t="s">
        <v>32</v>
      </c>
      <c r="AC2578">
        <f>IF(Tabla1[[#This Row],[JOB]]="unemployed",0,IF(Tabla1[[#This Row],[JOB]]="unskilled",1,IF(Tabla1[[#This Row],[JOB]]="skilled",2,3)))</f>
        <v>2</v>
      </c>
      <c r="AD2578">
        <v>1</v>
      </c>
      <c r="AE2578" t="s">
        <v>29</v>
      </c>
      <c r="AF2578">
        <f>IF(Tabla1[[#This Row],[TELEPHONE]]="none",0,1)</f>
        <v>0</v>
      </c>
      <c r="AG2578" t="s">
        <v>33</v>
      </c>
      <c r="AH2578">
        <f>IF(Tabla1[[#This Row],[FOREIGNWORKER]]="no",0,1)</f>
        <v>1</v>
      </c>
      <c r="AI2578" t="s">
        <v>34</v>
      </c>
      <c r="AJ2578">
        <f>IF(Tabla1[[#This Row],[RISK]]="No Risk",0,1)</f>
        <v>0</v>
      </c>
    </row>
    <row r="2579" spans="1:36" x14ac:dyDescent="0.25">
      <c r="A2579" t="s">
        <v>2649</v>
      </c>
      <c r="B2579" t="s">
        <v>36</v>
      </c>
      <c r="C2579">
        <f>IF(Tabla1[[#This Row],[CHECKINGSTATUS]]="no_checking",0,IF(Tabla1[[#This Row],[CHECKINGSTATUS]]="less_0",1,IF(Tabla1[[#This Row],[CHECKINGSTATUS]]="0_to_200",2,3)))</f>
        <v>1</v>
      </c>
      <c r="D2579">
        <v>29</v>
      </c>
      <c r="E2579" t="s">
        <v>57</v>
      </c>
      <c r="F2579">
        <f>IF(Tabla1[[#This Row],[CREDITHISTORY]]="no_credits",0,IF(Tabla1[[#This Row],[CREDITHISTORY]]="prior_paymentes_delayed",1,IF(Tabla1[[#This Row],[CREDITHISTORY]]="outstanding_credit",2,3)))</f>
        <v>2</v>
      </c>
      <c r="G2579" t="s">
        <v>43</v>
      </c>
      <c r="H25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79">
        <v>1809</v>
      </c>
      <c r="J2579" t="s">
        <v>94</v>
      </c>
      <c r="K25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79" t="s">
        <v>39</v>
      </c>
      <c r="M25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79">
        <v>2</v>
      </c>
      <c r="O2579" t="s">
        <v>44</v>
      </c>
      <c r="P2579">
        <f>IF(Tabla1[[#This Row],[SEX]]="female",0,1)</f>
        <v>1</v>
      </c>
      <c r="Q2579" t="s">
        <v>29</v>
      </c>
      <c r="R2579">
        <f>IF(Tabla1[[#This Row],[OTHERSONLOAN]]="none",0,IF(Tabla1[[#This Row],[OTHERSONLOAN]]="co-applicant",1,2))</f>
        <v>0</v>
      </c>
      <c r="S2579">
        <v>3</v>
      </c>
      <c r="T2579" t="s">
        <v>30</v>
      </c>
      <c r="U2579">
        <f>IF(Tabla1[[#This Row],[OWNSPROPERTY]]="unknown",0,IF(Tabla1[[#This Row],[OWNSPROPERTY]]="real_state",1,IF(Tabla1[[#This Row],[OWNSPROPERTY]]="car_other",2,3)))</f>
        <v>3</v>
      </c>
      <c r="V2579">
        <v>42</v>
      </c>
      <c r="W2579" t="s">
        <v>40</v>
      </c>
      <c r="X2579">
        <f>IF(Tabla1[[#This Row],[INSTALLMENTPLANS]]="none",0,IF(Tabla1[[#This Row],[INSTALLMENTPLANS]]="stores",1,2))</f>
        <v>1</v>
      </c>
      <c r="Y2579" t="s">
        <v>31</v>
      </c>
      <c r="Z2579">
        <f>IF(Tabla1[[#This Row],[HOUSING]]="free",0,IF(Tabla1[[#This Row],[HOUSING]]="own",1,2))</f>
        <v>1</v>
      </c>
      <c r="AA2579">
        <v>2</v>
      </c>
      <c r="AB2579" t="s">
        <v>32</v>
      </c>
      <c r="AC2579">
        <f>IF(Tabla1[[#This Row],[JOB]]="unemployed",0,IF(Tabla1[[#This Row],[JOB]]="unskilled",1,IF(Tabla1[[#This Row],[JOB]]="skilled",2,3)))</f>
        <v>2</v>
      </c>
      <c r="AD2579">
        <v>1</v>
      </c>
      <c r="AE2579" t="s">
        <v>29</v>
      </c>
      <c r="AF2579">
        <f>IF(Tabla1[[#This Row],[TELEPHONE]]="none",0,1)</f>
        <v>0</v>
      </c>
      <c r="AG2579" t="s">
        <v>33</v>
      </c>
      <c r="AH2579">
        <f>IF(Tabla1[[#This Row],[FOREIGNWORKER]]="no",0,1)</f>
        <v>1</v>
      </c>
      <c r="AI2579" t="s">
        <v>55</v>
      </c>
      <c r="AJ2579">
        <f>IF(Tabla1[[#This Row],[RISK]]="No Risk",0,1)</f>
        <v>1</v>
      </c>
    </row>
    <row r="2580" spans="1:36" x14ac:dyDescent="0.25">
      <c r="A2580" t="s">
        <v>2650</v>
      </c>
      <c r="B2580" t="s">
        <v>51</v>
      </c>
      <c r="C2580">
        <f>IF(Tabla1[[#This Row],[CHECKINGSTATUS]]="no_checking",0,IF(Tabla1[[#This Row],[CHECKINGSTATUS]]="less_0",1,IF(Tabla1[[#This Row],[CHECKINGSTATUS]]="0_to_200",2,3)))</f>
        <v>0</v>
      </c>
      <c r="D2580">
        <v>8</v>
      </c>
      <c r="E2580" t="s">
        <v>24</v>
      </c>
      <c r="F2580">
        <f>IF(Tabla1[[#This Row],[CREDITHISTORY]]="no_credits",0,IF(Tabla1[[#This Row],[CREDITHISTORY]]="prior_paymentes_delayed",1,IF(Tabla1[[#This Row],[CREDITHISTORY]]="outstanding_credit",2,3)))</f>
        <v>3</v>
      </c>
      <c r="G2580" t="s">
        <v>37</v>
      </c>
      <c r="H25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80">
        <v>290</v>
      </c>
      <c r="J2580" t="s">
        <v>94</v>
      </c>
      <c r="K258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80" t="s">
        <v>39</v>
      </c>
      <c r="M25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80">
        <v>2</v>
      </c>
      <c r="O2580" t="s">
        <v>44</v>
      </c>
      <c r="P2580">
        <f>IF(Tabla1[[#This Row],[SEX]]="female",0,1)</f>
        <v>1</v>
      </c>
      <c r="Q2580" t="s">
        <v>29</v>
      </c>
      <c r="R2580">
        <f>IF(Tabla1[[#This Row],[OTHERSONLOAN]]="none",0,IF(Tabla1[[#This Row],[OTHERSONLOAN]]="co-applicant",1,2))</f>
        <v>0</v>
      </c>
      <c r="S2580">
        <v>3</v>
      </c>
      <c r="T2580" t="s">
        <v>30</v>
      </c>
      <c r="U2580">
        <f>IF(Tabla1[[#This Row],[OWNSPROPERTY]]="unknown",0,IF(Tabla1[[#This Row],[OWNSPROPERTY]]="real_state",1,IF(Tabla1[[#This Row],[OWNSPROPERTY]]="car_other",2,3)))</f>
        <v>3</v>
      </c>
      <c r="V2580">
        <v>40</v>
      </c>
      <c r="W2580" t="s">
        <v>29</v>
      </c>
      <c r="X2580">
        <f>IF(Tabla1[[#This Row],[INSTALLMENTPLANS]]="none",0,IF(Tabla1[[#This Row],[INSTALLMENTPLANS]]="stores",1,2))</f>
        <v>0</v>
      </c>
      <c r="Y2580" t="s">
        <v>31</v>
      </c>
      <c r="Z2580">
        <f>IF(Tabla1[[#This Row],[HOUSING]]="free",0,IF(Tabla1[[#This Row],[HOUSING]]="own",1,2))</f>
        <v>1</v>
      </c>
      <c r="AA2580">
        <v>1</v>
      </c>
      <c r="AB2580" t="s">
        <v>32</v>
      </c>
      <c r="AC2580">
        <f>IF(Tabla1[[#This Row],[JOB]]="unemployed",0,IF(Tabla1[[#This Row],[JOB]]="unskilled",1,IF(Tabla1[[#This Row],[JOB]]="skilled",2,3)))</f>
        <v>2</v>
      </c>
      <c r="AD2580">
        <v>1</v>
      </c>
      <c r="AE2580" t="s">
        <v>33</v>
      </c>
      <c r="AF2580">
        <f>IF(Tabla1[[#This Row],[TELEPHONE]]="none",0,1)</f>
        <v>1</v>
      </c>
      <c r="AG2580" t="s">
        <v>33</v>
      </c>
      <c r="AH2580">
        <f>IF(Tabla1[[#This Row],[FOREIGNWORKER]]="no",0,1)</f>
        <v>1</v>
      </c>
      <c r="AI2580" t="s">
        <v>55</v>
      </c>
      <c r="AJ2580">
        <f>IF(Tabla1[[#This Row],[RISK]]="No Risk",0,1)</f>
        <v>1</v>
      </c>
    </row>
    <row r="2581" spans="1:36" x14ac:dyDescent="0.25">
      <c r="A2581" t="s">
        <v>2651</v>
      </c>
      <c r="B2581" t="s">
        <v>51</v>
      </c>
      <c r="C2581">
        <f>IF(Tabla1[[#This Row],[CHECKINGSTATUS]]="no_checking",0,IF(Tabla1[[#This Row],[CHECKINGSTATUS]]="less_0",1,IF(Tabla1[[#This Row],[CHECKINGSTATUS]]="0_to_200",2,3)))</f>
        <v>0</v>
      </c>
      <c r="D2581">
        <v>30</v>
      </c>
      <c r="E2581" t="s">
        <v>42</v>
      </c>
      <c r="F2581">
        <f>IF(Tabla1[[#This Row],[CREDITHISTORY]]="no_credits",0,IF(Tabla1[[#This Row],[CREDITHISTORY]]="prior_paymentes_delayed",1,IF(Tabla1[[#This Row],[CREDITHISTORY]]="outstanding_credit",2,3)))</f>
        <v>3</v>
      </c>
      <c r="G2581" t="s">
        <v>43</v>
      </c>
      <c r="H25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81">
        <v>5119</v>
      </c>
      <c r="J2581" t="s">
        <v>26</v>
      </c>
      <c r="K25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81" t="s">
        <v>62</v>
      </c>
      <c r="M25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81">
        <v>3</v>
      </c>
      <c r="O2581" t="s">
        <v>28</v>
      </c>
      <c r="P2581">
        <f>IF(Tabla1[[#This Row],[SEX]]="female",0,1)</f>
        <v>0</v>
      </c>
      <c r="Q2581" t="s">
        <v>29</v>
      </c>
      <c r="R2581">
        <f>IF(Tabla1[[#This Row],[OTHERSONLOAN]]="none",0,IF(Tabla1[[#This Row],[OTHERSONLOAN]]="co-applicant",1,2))</f>
        <v>0</v>
      </c>
      <c r="S2581">
        <v>3</v>
      </c>
      <c r="T2581" t="s">
        <v>65</v>
      </c>
      <c r="U2581">
        <f>IF(Tabla1[[#This Row],[OWNSPROPERTY]]="unknown",0,IF(Tabla1[[#This Row],[OWNSPROPERTY]]="real_state",1,IF(Tabla1[[#This Row],[OWNSPROPERTY]]="car_other",2,3)))</f>
        <v>2</v>
      </c>
      <c r="V2581">
        <v>55</v>
      </c>
      <c r="W2581" t="s">
        <v>29</v>
      </c>
      <c r="X2581">
        <f>IF(Tabla1[[#This Row],[INSTALLMENTPLANS]]="none",0,IF(Tabla1[[#This Row],[INSTALLMENTPLANS]]="stores",1,2))</f>
        <v>0</v>
      </c>
      <c r="Y2581" t="s">
        <v>31</v>
      </c>
      <c r="Z2581">
        <f>IF(Tabla1[[#This Row],[HOUSING]]="free",0,IF(Tabla1[[#This Row],[HOUSING]]="own",1,2))</f>
        <v>1</v>
      </c>
      <c r="AA2581">
        <v>1</v>
      </c>
      <c r="AB2581" t="s">
        <v>32</v>
      </c>
      <c r="AC2581">
        <f>IF(Tabla1[[#This Row],[JOB]]="unemployed",0,IF(Tabla1[[#This Row],[JOB]]="unskilled",1,IF(Tabla1[[#This Row],[JOB]]="skilled",2,3)))</f>
        <v>2</v>
      </c>
      <c r="AD2581">
        <v>1</v>
      </c>
      <c r="AE2581" t="s">
        <v>29</v>
      </c>
      <c r="AF2581">
        <f>IF(Tabla1[[#This Row],[TELEPHONE]]="none",0,1)</f>
        <v>0</v>
      </c>
      <c r="AG2581" t="s">
        <v>33</v>
      </c>
      <c r="AH2581">
        <f>IF(Tabla1[[#This Row],[FOREIGNWORKER]]="no",0,1)</f>
        <v>1</v>
      </c>
      <c r="AI2581" t="s">
        <v>55</v>
      </c>
      <c r="AJ2581">
        <f>IF(Tabla1[[#This Row],[RISK]]="No Risk",0,1)</f>
        <v>1</v>
      </c>
    </row>
    <row r="2582" spans="1:36" x14ac:dyDescent="0.25">
      <c r="A2582" t="s">
        <v>2652</v>
      </c>
      <c r="B2582" t="s">
        <v>23</v>
      </c>
      <c r="C2582">
        <f>IF(Tabla1[[#This Row],[CHECKINGSTATUS]]="no_checking",0,IF(Tabla1[[#This Row],[CHECKINGSTATUS]]="less_0",1,IF(Tabla1[[#This Row],[CHECKINGSTATUS]]="0_to_200",2,3)))</f>
        <v>2</v>
      </c>
      <c r="D2582">
        <v>17</v>
      </c>
      <c r="E2582" t="s">
        <v>42</v>
      </c>
      <c r="F2582">
        <f>IF(Tabla1[[#This Row],[CREDITHISTORY]]="no_credits",0,IF(Tabla1[[#This Row],[CREDITHISTORY]]="prior_paymentes_delayed",1,IF(Tabla1[[#This Row],[CREDITHISTORY]]="outstanding_credit",2,3)))</f>
        <v>3</v>
      </c>
      <c r="G2582" t="s">
        <v>89</v>
      </c>
      <c r="H25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82">
        <v>1807</v>
      </c>
      <c r="J2582" t="s">
        <v>94</v>
      </c>
      <c r="K258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82" t="s">
        <v>27</v>
      </c>
      <c r="M25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82">
        <v>2</v>
      </c>
      <c r="O2582" t="s">
        <v>44</v>
      </c>
      <c r="P2582">
        <f>IF(Tabla1[[#This Row],[SEX]]="female",0,1)</f>
        <v>1</v>
      </c>
      <c r="Q2582" t="s">
        <v>29</v>
      </c>
      <c r="R2582">
        <f>IF(Tabla1[[#This Row],[OTHERSONLOAN]]="none",0,IF(Tabla1[[#This Row],[OTHERSONLOAN]]="co-applicant",1,2))</f>
        <v>0</v>
      </c>
      <c r="S2582">
        <v>3</v>
      </c>
      <c r="T2582" t="s">
        <v>30</v>
      </c>
      <c r="U2582">
        <f>IF(Tabla1[[#This Row],[OWNSPROPERTY]]="unknown",0,IF(Tabla1[[#This Row],[OWNSPROPERTY]]="real_state",1,IF(Tabla1[[#This Row],[OWNSPROPERTY]]="car_other",2,3)))</f>
        <v>3</v>
      </c>
      <c r="V2582">
        <v>40</v>
      </c>
      <c r="W2582" t="s">
        <v>29</v>
      </c>
      <c r="X2582">
        <f>IF(Tabla1[[#This Row],[INSTALLMENTPLANS]]="none",0,IF(Tabla1[[#This Row],[INSTALLMENTPLANS]]="stores",1,2))</f>
        <v>0</v>
      </c>
      <c r="Y2582" t="s">
        <v>72</v>
      </c>
      <c r="Z2582">
        <f>IF(Tabla1[[#This Row],[HOUSING]]="free",0,IF(Tabla1[[#This Row],[HOUSING]]="own",1,2))</f>
        <v>2</v>
      </c>
      <c r="AA2582">
        <v>2</v>
      </c>
      <c r="AB2582" t="s">
        <v>32</v>
      </c>
      <c r="AC2582">
        <f>IF(Tabla1[[#This Row],[JOB]]="unemployed",0,IF(Tabla1[[#This Row],[JOB]]="unskilled",1,IF(Tabla1[[#This Row],[JOB]]="skilled",2,3)))</f>
        <v>2</v>
      </c>
      <c r="AD2582">
        <v>2</v>
      </c>
      <c r="AE2582" t="s">
        <v>29</v>
      </c>
      <c r="AF2582">
        <f>IF(Tabla1[[#This Row],[TELEPHONE]]="none",0,1)</f>
        <v>0</v>
      </c>
      <c r="AG2582" t="s">
        <v>33</v>
      </c>
      <c r="AH2582">
        <f>IF(Tabla1[[#This Row],[FOREIGNWORKER]]="no",0,1)</f>
        <v>1</v>
      </c>
      <c r="AI2582" t="s">
        <v>34</v>
      </c>
      <c r="AJ2582">
        <f>IF(Tabla1[[#This Row],[RISK]]="No Risk",0,1)</f>
        <v>0</v>
      </c>
    </row>
    <row r="2583" spans="1:36" x14ac:dyDescent="0.25">
      <c r="A2583" t="s">
        <v>2653</v>
      </c>
      <c r="B2583" t="s">
        <v>51</v>
      </c>
      <c r="C2583">
        <f>IF(Tabla1[[#This Row],[CHECKINGSTATUS]]="no_checking",0,IF(Tabla1[[#This Row],[CHECKINGSTATUS]]="less_0",1,IF(Tabla1[[#This Row],[CHECKINGSTATUS]]="0_to_200",2,3)))</f>
        <v>0</v>
      </c>
      <c r="D2583">
        <v>30</v>
      </c>
      <c r="E2583" t="s">
        <v>57</v>
      </c>
      <c r="F2583">
        <f>IF(Tabla1[[#This Row],[CREDITHISTORY]]="no_credits",0,IF(Tabla1[[#This Row],[CREDITHISTORY]]="prior_paymentes_delayed",1,IF(Tabla1[[#This Row],[CREDITHISTORY]]="outstanding_credit",2,3)))</f>
        <v>2</v>
      </c>
      <c r="G2583" t="s">
        <v>68</v>
      </c>
      <c r="H25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83">
        <v>6180</v>
      </c>
      <c r="J2583" t="s">
        <v>54</v>
      </c>
      <c r="K25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83" t="s">
        <v>62</v>
      </c>
      <c r="M25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83">
        <v>3</v>
      </c>
      <c r="O2583" t="s">
        <v>28</v>
      </c>
      <c r="P2583">
        <f>IF(Tabla1[[#This Row],[SEX]]="female",0,1)</f>
        <v>0</v>
      </c>
      <c r="Q2583" t="s">
        <v>29</v>
      </c>
      <c r="R2583">
        <f>IF(Tabla1[[#This Row],[OTHERSONLOAN]]="none",0,IF(Tabla1[[#This Row],[OTHERSONLOAN]]="co-applicant",1,2))</f>
        <v>0</v>
      </c>
      <c r="S2583">
        <v>4</v>
      </c>
      <c r="T2583" t="s">
        <v>54</v>
      </c>
      <c r="U2583">
        <f>IF(Tabla1[[#This Row],[OWNSPROPERTY]]="unknown",0,IF(Tabla1[[#This Row],[OWNSPROPERTY]]="real_state",1,IF(Tabla1[[#This Row],[OWNSPROPERTY]]="car_other",2,3)))</f>
        <v>0</v>
      </c>
      <c r="V2583">
        <v>46</v>
      </c>
      <c r="W2583" t="s">
        <v>29</v>
      </c>
      <c r="X2583">
        <f>IF(Tabla1[[#This Row],[INSTALLMENTPLANS]]="none",0,IF(Tabla1[[#This Row],[INSTALLMENTPLANS]]="stores",1,2))</f>
        <v>0</v>
      </c>
      <c r="Y2583" t="s">
        <v>31</v>
      </c>
      <c r="Z2583">
        <f>IF(Tabla1[[#This Row],[HOUSING]]="free",0,IF(Tabla1[[#This Row],[HOUSING]]="own",1,2))</f>
        <v>1</v>
      </c>
      <c r="AA2583">
        <v>2</v>
      </c>
      <c r="AB2583" t="s">
        <v>32</v>
      </c>
      <c r="AC2583">
        <f>IF(Tabla1[[#This Row],[JOB]]="unemployed",0,IF(Tabla1[[#This Row],[JOB]]="unskilled",1,IF(Tabla1[[#This Row],[JOB]]="skilled",2,3)))</f>
        <v>2</v>
      </c>
      <c r="AD2583">
        <v>2</v>
      </c>
      <c r="AE2583" t="s">
        <v>29</v>
      </c>
      <c r="AF2583">
        <f>IF(Tabla1[[#This Row],[TELEPHONE]]="none",0,1)</f>
        <v>0</v>
      </c>
      <c r="AG2583" t="s">
        <v>33</v>
      </c>
      <c r="AH2583">
        <f>IF(Tabla1[[#This Row],[FOREIGNWORKER]]="no",0,1)</f>
        <v>1</v>
      </c>
      <c r="AI2583" t="s">
        <v>55</v>
      </c>
      <c r="AJ2583">
        <f>IF(Tabla1[[#This Row],[RISK]]="No Risk",0,1)</f>
        <v>1</v>
      </c>
    </row>
    <row r="2584" spans="1:36" x14ac:dyDescent="0.25">
      <c r="A2584" t="s">
        <v>2654</v>
      </c>
      <c r="B2584" t="s">
        <v>51</v>
      </c>
      <c r="C2584">
        <f>IF(Tabla1[[#This Row],[CHECKINGSTATUS]]="no_checking",0,IF(Tabla1[[#This Row],[CHECKINGSTATUS]]="less_0",1,IF(Tabla1[[#This Row],[CHECKINGSTATUS]]="0_to_200",2,3)))</f>
        <v>0</v>
      </c>
      <c r="D2584">
        <v>41</v>
      </c>
      <c r="E2584" t="s">
        <v>42</v>
      </c>
      <c r="F2584">
        <f>IF(Tabla1[[#This Row],[CREDITHISTORY]]="no_credits",0,IF(Tabla1[[#This Row],[CREDITHISTORY]]="prior_paymentes_delayed",1,IF(Tabla1[[#This Row],[CREDITHISTORY]]="outstanding_credit",2,3)))</f>
        <v>3</v>
      </c>
      <c r="G2584" t="s">
        <v>89</v>
      </c>
      <c r="H25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84">
        <v>7171</v>
      </c>
      <c r="J2584" t="s">
        <v>94</v>
      </c>
      <c r="K25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84" t="s">
        <v>49</v>
      </c>
      <c r="M258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84">
        <v>4</v>
      </c>
      <c r="O2584" t="s">
        <v>44</v>
      </c>
      <c r="P2584">
        <f>IF(Tabla1[[#This Row],[SEX]]="female",0,1)</f>
        <v>1</v>
      </c>
      <c r="Q2584" t="s">
        <v>59</v>
      </c>
      <c r="R2584">
        <f>IF(Tabla1[[#This Row],[OTHERSONLOAN]]="none",0,IF(Tabla1[[#This Row],[OTHERSONLOAN]]="co-applicant",1,2))</f>
        <v>1</v>
      </c>
      <c r="S2584">
        <v>3</v>
      </c>
      <c r="T2584" t="s">
        <v>65</v>
      </c>
      <c r="U2584">
        <f>IF(Tabla1[[#This Row],[OWNSPROPERTY]]="unknown",0,IF(Tabla1[[#This Row],[OWNSPROPERTY]]="real_state",1,IF(Tabla1[[#This Row],[OWNSPROPERTY]]="car_other",2,3)))</f>
        <v>2</v>
      </c>
      <c r="V2584">
        <v>30</v>
      </c>
      <c r="W2584" t="s">
        <v>116</v>
      </c>
      <c r="X2584">
        <f>IF(Tabla1[[#This Row],[INSTALLMENTPLANS]]="none",0,IF(Tabla1[[#This Row],[INSTALLMENTPLANS]]="stores",1,2))</f>
        <v>2</v>
      </c>
      <c r="Y2584" t="s">
        <v>31</v>
      </c>
      <c r="Z2584">
        <f>IF(Tabla1[[#This Row],[HOUSING]]="free",0,IF(Tabla1[[#This Row],[HOUSING]]="own",1,2))</f>
        <v>1</v>
      </c>
      <c r="AA2584">
        <v>2</v>
      </c>
      <c r="AB2584" t="s">
        <v>71</v>
      </c>
      <c r="AC2584">
        <f>IF(Tabla1[[#This Row],[JOB]]="unemployed",0,IF(Tabla1[[#This Row],[JOB]]="unskilled",1,IF(Tabla1[[#This Row],[JOB]]="skilled",2,3)))</f>
        <v>0</v>
      </c>
      <c r="AD2584">
        <v>1</v>
      </c>
      <c r="AE2584" t="s">
        <v>33</v>
      </c>
      <c r="AF2584">
        <f>IF(Tabla1[[#This Row],[TELEPHONE]]="none",0,1)</f>
        <v>1</v>
      </c>
      <c r="AG2584" t="s">
        <v>33</v>
      </c>
      <c r="AH2584">
        <f>IF(Tabla1[[#This Row],[FOREIGNWORKER]]="no",0,1)</f>
        <v>1</v>
      </c>
      <c r="AI2584" t="s">
        <v>55</v>
      </c>
      <c r="AJ2584">
        <f>IF(Tabla1[[#This Row],[RISK]]="No Risk",0,1)</f>
        <v>1</v>
      </c>
    </row>
    <row r="2585" spans="1:36" x14ac:dyDescent="0.25">
      <c r="A2585" t="s">
        <v>2655</v>
      </c>
      <c r="B2585" t="s">
        <v>51</v>
      </c>
      <c r="C2585">
        <f>IF(Tabla1[[#This Row],[CHECKINGSTATUS]]="no_checking",0,IF(Tabla1[[#This Row],[CHECKINGSTATUS]]="less_0",1,IF(Tabla1[[#This Row],[CHECKINGSTATUS]]="0_to_200",2,3)))</f>
        <v>0</v>
      </c>
      <c r="D2585">
        <v>38</v>
      </c>
      <c r="E2585" t="s">
        <v>57</v>
      </c>
      <c r="F2585">
        <f>IF(Tabla1[[#This Row],[CREDITHISTORY]]="no_credits",0,IF(Tabla1[[#This Row],[CREDITHISTORY]]="prior_paymentes_delayed",1,IF(Tabla1[[#This Row],[CREDITHISTORY]]="outstanding_credit",2,3)))</f>
        <v>2</v>
      </c>
      <c r="G2585" t="s">
        <v>68</v>
      </c>
      <c r="H25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85">
        <v>8836</v>
      </c>
      <c r="J2585" t="s">
        <v>94</v>
      </c>
      <c r="K25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85" t="s">
        <v>49</v>
      </c>
      <c r="M25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85">
        <v>4</v>
      </c>
      <c r="O2585" t="s">
        <v>44</v>
      </c>
      <c r="P2585">
        <f>IF(Tabla1[[#This Row],[SEX]]="female",0,1)</f>
        <v>1</v>
      </c>
      <c r="Q2585" t="s">
        <v>59</v>
      </c>
      <c r="R2585">
        <f>IF(Tabla1[[#This Row],[OTHERSONLOAN]]="none",0,IF(Tabla1[[#This Row],[OTHERSONLOAN]]="co-applicant",1,2))</f>
        <v>1</v>
      </c>
      <c r="S2585">
        <v>3</v>
      </c>
      <c r="T2585" t="s">
        <v>54</v>
      </c>
      <c r="U2585">
        <f>IF(Tabla1[[#This Row],[OWNSPROPERTY]]="unknown",0,IF(Tabla1[[#This Row],[OWNSPROPERTY]]="real_state",1,IF(Tabla1[[#This Row],[OWNSPROPERTY]]="car_other",2,3)))</f>
        <v>0</v>
      </c>
      <c r="V2585">
        <v>56</v>
      </c>
      <c r="W2585" t="s">
        <v>29</v>
      </c>
      <c r="X2585">
        <f>IF(Tabla1[[#This Row],[INSTALLMENTPLANS]]="none",0,IF(Tabla1[[#This Row],[INSTALLMENTPLANS]]="stores",1,2))</f>
        <v>0</v>
      </c>
      <c r="Y2585" t="s">
        <v>60</v>
      </c>
      <c r="Z2585">
        <f>IF(Tabla1[[#This Row],[HOUSING]]="free",0,IF(Tabla1[[#This Row],[HOUSING]]="own",1,2))</f>
        <v>0</v>
      </c>
      <c r="AA2585">
        <v>2</v>
      </c>
      <c r="AB2585" t="s">
        <v>32</v>
      </c>
      <c r="AC2585">
        <f>IF(Tabla1[[#This Row],[JOB]]="unemployed",0,IF(Tabla1[[#This Row],[JOB]]="unskilled",1,IF(Tabla1[[#This Row],[JOB]]="skilled",2,3)))</f>
        <v>2</v>
      </c>
      <c r="AD2585">
        <v>1</v>
      </c>
      <c r="AE2585" t="s">
        <v>33</v>
      </c>
      <c r="AF2585">
        <f>IF(Tabla1[[#This Row],[TELEPHONE]]="none",0,1)</f>
        <v>1</v>
      </c>
      <c r="AG2585" t="s">
        <v>33</v>
      </c>
      <c r="AH2585">
        <f>IF(Tabla1[[#This Row],[FOREIGNWORKER]]="no",0,1)</f>
        <v>1</v>
      </c>
      <c r="AI2585" t="s">
        <v>55</v>
      </c>
      <c r="AJ2585">
        <f>IF(Tabla1[[#This Row],[RISK]]="No Risk",0,1)</f>
        <v>1</v>
      </c>
    </row>
    <row r="2586" spans="1:36" x14ac:dyDescent="0.25">
      <c r="A2586" t="s">
        <v>2656</v>
      </c>
      <c r="B2586" t="s">
        <v>51</v>
      </c>
      <c r="C2586">
        <f>IF(Tabla1[[#This Row],[CHECKINGSTATUS]]="no_checking",0,IF(Tabla1[[#This Row],[CHECKINGSTATUS]]="less_0",1,IF(Tabla1[[#This Row],[CHECKINGSTATUS]]="0_to_200",2,3)))</f>
        <v>0</v>
      </c>
      <c r="D2586">
        <v>24</v>
      </c>
      <c r="E2586" t="s">
        <v>57</v>
      </c>
      <c r="F2586">
        <f>IF(Tabla1[[#This Row],[CREDITHISTORY]]="no_credits",0,IF(Tabla1[[#This Row],[CREDITHISTORY]]="prior_paymentes_delayed",1,IF(Tabla1[[#This Row],[CREDITHISTORY]]="outstanding_credit",2,3)))</f>
        <v>2</v>
      </c>
      <c r="G2586" t="s">
        <v>74</v>
      </c>
      <c r="H25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86">
        <v>6468</v>
      </c>
      <c r="J2586" t="s">
        <v>53</v>
      </c>
      <c r="K258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86" t="s">
        <v>39</v>
      </c>
      <c r="M25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86">
        <v>4</v>
      </c>
      <c r="O2586" t="s">
        <v>44</v>
      </c>
      <c r="P2586">
        <f>IF(Tabla1[[#This Row],[SEX]]="female",0,1)</f>
        <v>1</v>
      </c>
      <c r="Q2586" t="s">
        <v>29</v>
      </c>
      <c r="R2586">
        <f>IF(Tabla1[[#This Row],[OTHERSONLOAN]]="none",0,IF(Tabla1[[#This Row],[OTHERSONLOAN]]="co-applicant",1,2))</f>
        <v>0</v>
      </c>
      <c r="S2586">
        <v>3</v>
      </c>
      <c r="T2586" t="s">
        <v>65</v>
      </c>
      <c r="U2586">
        <f>IF(Tabla1[[#This Row],[OWNSPROPERTY]]="unknown",0,IF(Tabla1[[#This Row],[OWNSPROPERTY]]="real_state",1,IF(Tabla1[[#This Row],[OWNSPROPERTY]]="car_other",2,3)))</f>
        <v>2</v>
      </c>
      <c r="V2586">
        <v>28</v>
      </c>
      <c r="W2586" t="s">
        <v>29</v>
      </c>
      <c r="X2586">
        <f>IF(Tabla1[[#This Row],[INSTALLMENTPLANS]]="none",0,IF(Tabla1[[#This Row],[INSTALLMENTPLANS]]="stores",1,2))</f>
        <v>0</v>
      </c>
      <c r="Y2586" t="s">
        <v>31</v>
      </c>
      <c r="Z2586">
        <f>IF(Tabla1[[#This Row],[HOUSING]]="free",0,IF(Tabla1[[#This Row],[HOUSING]]="own",1,2))</f>
        <v>1</v>
      </c>
      <c r="AA2586">
        <v>2</v>
      </c>
      <c r="AB2586" t="s">
        <v>63</v>
      </c>
      <c r="AC2586">
        <f>IF(Tabla1[[#This Row],[JOB]]="unemployed",0,IF(Tabla1[[#This Row],[JOB]]="unskilled",1,IF(Tabla1[[#This Row],[JOB]]="skilled",2,3)))</f>
        <v>3</v>
      </c>
      <c r="AD2586">
        <v>1</v>
      </c>
      <c r="AE2586" t="s">
        <v>33</v>
      </c>
      <c r="AF2586">
        <f>IF(Tabla1[[#This Row],[TELEPHONE]]="none",0,1)</f>
        <v>1</v>
      </c>
      <c r="AG2586" t="s">
        <v>33</v>
      </c>
      <c r="AH2586">
        <f>IF(Tabla1[[#This Row],[FOREIGNWORKER]]="no",0,1)</f>
        <v>1</v>
      </c>
      <c r="AI2586" t="s">
        <v>34</v>
      </c>
      <c r="AJ2586">
        <f>IF(Tabla1[[#This Row],[RISK]]="No Risk",0,1)</f>
        <v>0</v>
      </c>
    </row>
    <row r="2587" spans="1:36" x14ac:dyDescent="0.25">
      <c r="A2587" t="s">
        <v>2657</v>
      </c>
      <c r="B2587" t="s">
        <v>51</v>
      </c>
      <c r="C2587">
        <f>IF(Tabla1[[#This Row],[CHECKINGSTATUS]]="no_checking",0,IF(Tabla1[[#This Row],[CHECKINGSTATUS]]="less_0",1,IF(Tabla1[[#This Row],[CHECKINGSTATUS]]="0_to_200",2,3)))</f>
        <v>0</v>
      </c>
      <c r="D2587">
        <v>45</v>
      </c>
      <c r="E2587" t="s">
        <v>57</v>
      </c>
      <c r="F2587">
        <f>IF(Tabla1[[#This Row],[CREDITHISTORY]]="no_credits",0,IF(Tabla1[[#This Row],[CREDITHISTORY]]="prior_paymentes_delayed",1,IF(Tabla1[[#This Row],[CREDITHISTORY]]="outstanding_credit",2,3)))</f>
        <v>2</v>
      </c>
      <c r="G2587" t="s">
        <v>89</v>
      </c>
      <c r="H25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87">
        <v>6773</v>
      </c>
      <c r="J2587" t="s">
        <v>53</v>
      </c>
      <c r="K25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87" t="s">
        <v>62</v>
      </c>
      <c r="M25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87">
        <v>5</v>
      </c>
      <c r="O2587" t="s">
        <v>44</v>
      </c>
      <c r="P2587">
        <f>IF(Tabla1[[#This Row],[SEX]]="female",0,1)</f>
        <v>1</v>
      </c>
      <c r="Q2587" t="s">
        <v>59</v>
      </c>
      <c r="R2587">
        <f>IF(Tabla1[[#This Row],[OTHERSONLOAN]]="none",0,IF(Tabla1[[#This Row],[OTHERSONLOAN]]="co-applicant",1,2))</f>
        <v>1</v>
      </c>
      <c r="S2587">
        <v>5</v>
      </c>
      <c r="T2587" t="s">
        <v>65</v>
      </c>
      <c r="U2587">
        <f>IF(Tabla1[[#This Row],[OWNSPROPERTY]]="unknown",0,IF(Tabla1[[#This Row],[OWNSPROPERTY]]="real_state",1,IF(Tabla1[[#This Row],[OWNSPROPERTY]]="car_other",2,3)))</f>
        <v>2</v>
      </c>
      <c r="V2587">
        <v>54</v>
      </c>
      <c r="W2587" t="s">
        <v>29</v>
      </c>
      <c r="X2587">
        <f>IF(Tabla1[[#This Row],[INSTALLMENTPLANS]]="none",0,IF(Tabla1[[#This Row],[INSTALLMENTPLANS]]="stores",1,2))</f>
        <v>0</v>
      </c>
      <c r="Y2587" t="s">
        <v>60</v>
      </c>
      <c r="Z2587">
        <f>IF(Tabla1[[#This Row],[HOUSING]]="free",0,IF(Tabla1[[#This Row],[HOUSING]]="own",1,2))</f>
        <v>0</v>
      </c>
      <c r="AA2587">
        <v>3</v>
      </c>
      <c r="AB2587" t="s">
        <v>32</v>
      </c>
      <c r="AC2587">
        <f>IF(Tabla1[[#This Row],[JOB]]="unemployed",0,IF(Tabla1[[#This Row],[JOB]]="unskilled",1,IF(Tabla1[[#This Row],[JOB]]="skilled",2,3)))</f>
        <v>2</v>
      </c>
      <c r="AD2587">
        <v>1</v>
      </c>
      <c r="AE2587" t="s">
        <v>33</v>
      </c>
      <c r="AF2587">
        <f>IF(Tabla1[[#This Row],[TELEPHONE]]="none",0,1)</f>
        <v>1</v>
      </c>
      <c r="AG2587" t="s">
        <v>33</v>
      </c>
      <c r="AH2587">
        <f>IF(Tabla1[[#This Row],[FOREIGNWORKER]]="no",0,1)</f>
        <v>1</v>
      </c>
      <c r="AI2587" t="s">
        <v>55</v>
      </c>
      <c r="AJ2587">
        <f>IF(Tabla1[[#This Row],[RISK]]="No Risk",0,1)</f>
        <v>1</v>
      </c>
    </row>
    <row r="2588" spans="1:36" x14ac:dyDescent="0.25">
      <c r="A2588" t="s">
        <v>2658</v>
      </c>
      <c r="B2588" t="s">
        <v>23</v>
      </c>
      <c r="C2588">
        <f>IF(Tabla1[[#This Row],[CHECKINGSTATUS]]="no_checking",0,IF(Tabla1[[#This Row],[CHECKINGSTATUS]]="less_0",1,IF(Tabla1[[#This Row],[CHECKINGSTATUS]]="0_to_200",2,3)))</f>
        <v>2</v>
      </c>
      <c r="D2588">
        <v>5</v>
      </c>
      <c r="E2588" t="s">
        <v>70</v>
      </c>
      <c r="F2588">
        <f>IF(Tabla1[[#This Row],[CREDITHISTORY]]="no_credits",0,IF(Tabla1[[#This Row],[CREDITHISTORY]]="prior_paymentes_delayed",1,IF(Tabla1[[#This Row],[CREDITHISTORY]]="outstanding_credit",2,3)))</f>
        <v>3</v>
      </c>
      <c r="G2588" t="s">
        <v>74</v>
      </c>
      <c r="H25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588">
        <v>477</v>
      </c>
      <c r="J2588" t="s">
        <v>38</v>
      </c>
      <c r="K25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88" t="s">
        <v>39</v>
      </c>
      <c r="M25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88">
        <v>2</v>
      </c>
      <c r="O2588" t="s">
        <v>28</v>
      </c>
      <c r="P2588">
        <f>IF(Tabla1[[#This Row],[SEX]]="female",0,1)</f>
        <v>0</v>
      </c>
      <c r="Q2588" t="s">
        <v>29</v>
      </c>
      <c r="R2588">
        <f>IF(Tabla1[[#This Row],[OTHERSONLOAN]]="none",0,IF(Tabla1[[#This Row],[OTHERSONLOAN]]="co-applicant",1,2))</f>
        <v>0</v>
      </c>
      <c r="S2588">
        <v>3</v>
      </c>
      <c r="T2588" t="s">
        <v>45</v>
      </c>
      <c r="U2588">
        <f>IF(Tabla1[[#This Row],[OWNSPROPERTY]]="unknown",0,IF(Tabla1[[#This Row],[OWNSPROPERTY]]="real_state",1,IF(Tabla1[[#This Row],[OWNSPROPERTY]]="car_other",2,3)))</f>
        <v>3</v>
      </c>
      <c r="V2588">
        <v>28</v>
      </c>
      <c r="W2588" t="s">
        <v>29</v>
      </c>
      <c r="X2588">
        <f>IF(Tabla1[[#This Row],[INSTALLMENTPLANS]]="none",0,IF(Tabla1[[#This Row],[INSTALLMENTPLANS]]="stores",1,2))</f>
        <v>0</v>
      </c>
      <c r="Y2588" t="s">
        <v>31</v>
      </c>
      <c r="Z2588">
        <f>IF(Tabla1[[#This Row],[HOUSING]]="free",0,IF(Tabla1[[#This Row],[HOUSING]]="own",1,2))</f>
        <v>1</v>
      </c>
      <c r="AA2588">
        <v>1</v>
      </c>
      <c r="AB2588" t="s">
        <v>32</v>
      </c>
      <c r="AC2588">
        <f>IF(Tabla1[[#This Row],[JOB]]="unemployed",0,IF(Tabla1[[#This Row],[JOB]]="unskilled",1,IF(Tabla1[[#This Row],[JOB]]="skilled",2,3)))</f>
        <v>2</v>
      </c>
      <c r="AD2588">
        <v>1</v>
      </c>
      <c r="AE2588" t="s">
        <v>29</v>
      </c>
      <c r="AF2588">
        <f>IF(Tabla1[[#This Row],[TELEPHONE]]="none",0,1)</f>
        <v>0</v>
      </c>
      <c r="AG2588" t="s">
        <v>33</v>
      </c>
      <c r="AH2588">
        <f>IF(Tabla1[[#This Row],[FOREIGNWORKER]]="no",0,1)</f>
        <v>1</v>
      </c>
      <c r="AI2588" t="s">
        <v>34</v>
      </c>
      <c r="AJ2588">
        <f>IF(Tabla1[[#This Row],[RISK]]="No Risk",0,1)</f>
        <v>0</v>
      </c>
    </row>
    <row r="2589" spans="1:36" x14ac:dyDescent="0.25">
      <c r="A2589" t="s">
        <v>2659</v>
      </c>
      <c r="B2589" t="s">
        <v>51</v>
      </c>
      <c r="C2589">
        <f>IF(Tabla1[[#This Row],[CHECKINGSTATUS]]="no_checking",0,IF(Tabla1[[#This Row],[CHECKINGSTATUS]]="less_0",1,IF(Tabla1[[#This Row],[CHECKINGSTATUS]]="0_to_200",2,3)))</f>
        <v>0</v>
      </c>
      <c r="D2589">
        <v>35</v>
      </c>
      <c r="E2589" t="s">
        <v>57</v>
      </c>
      <c r="F2589">
        <f>IF(Tabla1[[#This Row],[CREDITHISTORY]]="no_credits",0,IF(Tabla1[[#This Row],[CREDITHISTORY]]="prior_paymentes_delayed",1,IF(Tabla1[[#This Row],[CREDITHISTORY]]="outstanding_credit",2,3)))</f>
        <v>2</v>
      </c>
      <c r="G2589" t="s">
        <v>89</v>
      </c>
      <c r="H25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89">
        <v>7533</v>
      </c>
      <c r="J2589" t="s">
        <v>53</v>
      </c>
      <c r="K25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89" t="s">
        <v>49</v>
      </c>
      <c r="M25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89">
        <v>5</v>
      </c>
      <c r="O2589" t="s">
        <v>44</v>
      </c>
      <c r="P2589">
        <f>IF(Tabla1[[#This Row],[SEX]]="female",0,1)</f>
        <v>1</v>
      </c>
      <c r="Q2589" t="s">
        <v>182</v>
      </c>
      <c r="R2589">
        <f>IF(Tabla1[[#This Row],[OTHERSONLOAN]]="none",0,IF(Tabla1[[#This Row],[OTHERSONLOAN]]="co-applicant",1,2))</f>
        <v>2</v>
      </c>
      <c r="S2589">
        <v>4</v>
      </c>
      <c r="T2589" t="s">
        <v>54</v>
      </c>
      <c r="U2589">
        <f>IF(Tabla1[[#This Row],[OWNSPROPERTY]]="unknown",0,IF(Tabla1[[#This Row],[OWNSPROPERTY]]="real_state",1,IF(Tabla1[[#This Row],[OWNSPROPERTY]]="car_other",2,3)))</f>
        <v>0</v>
      </c>
      <c r="V2589">
        <v>57</v>
      </c>
      <c r="W2589" t="s">
        <v>29</v>
      </c>
      <c r="X2589">
        <f>IF(Tabla1[[#This Row],[INSTALLMENTPLANS]]="none",0,IF(Tabla1[[#This Row],[INSTALLMENTPLANS]]="stores",1,2))</f>
        <v>0</v>
      </c>
      <c r="Y2589" t="s">
        <v>60</v>
      </c>
      <c r="Z2589">
        <f>IF(Tabla1[[#This Row],[HOUSING]]="free",0,IF(Tabla1[[#This Row],[HOUSING]]="own",1,2))</f>
        <v>0</v>
      </c>
      <c r="AA2589">
        <v>2</v>
      </c>
      <c r="AB2589" t="s">
        <v>32</v>
      </c>
      <c r="AC2589">
        <f>IF(Tabla1[[#This Row],[JOB]]="unemployed",0,IF(Tabla1[[#This Row],[JOB]]="unskilled",1,IF(Tabla1[[#This Row],[JOB]]="skilled",2,3)))</f>
        <v>2</v>
      </c>
      <c r="AD2589">
        <v>2</v>
      </c>
      <c r="AE2589" t="s">
        <v>33</v>
      </c>
      <c r="AF2589">
        <f>IF(Tabla1[[#This Row],[TELEPHONE]]="none",0,1)</f>
        <v>1</v>
      </c>
      <c r="AG2589" t="s">
        <v>33</v>
      </c>
      <c r="AH2589">
        <f>IF(Tabla1[[#This Row],[FOREIGNWORKER]]="no",0,1)</f>
        <v>1</v>
      </c>
      <c r="AI2589" t="s">
        <v>55</v>
      </c>
      <c r="AJ2589">
        <f>IF(Tabla1[[#This Row],[RISK]]="No Risk",0,1)</f>
        <v>1</v>
      </c>
    </row>
    <row r="2590" spans="1:36" x14ac:dyDescent="0.25">
      <c r="A2590" t="s">
        <v>2660</v>
      </c>
      <c r="B2590" t="s">
        <v>23</v>
      </c>
      <c r="C2590">
        <f>IF(Tabla1[[#This Row],[CHECKINGSTATUS]]="no_checking",0,IF(Tabla1[[#This Row],[CHECKINGSTATUS]]="less_0",1,IF(Tabla1[[#This Row],[CHECKINGSTATUS]]="0_to_200",2,3)))</f>
        <v>2</v>
      </c>
      <c r="D2590">
        <v>9</v>
      </c>
      <c r="E2590" t="s">
        <v>70</v>
      </c>
      <c r="F2590">
        <f>IF(Tabla1[[#This Row],[CREDITHISTORY]]="no_credits",0,IF(Tabla1[[#This Row],[CREDITHISTORY]]="prior_paymentes_delayed",1,IF(Tabla1[[#This Row],[CREDITHISTORY]]="outstanding_credit",2,3)))</f>
        <v>3</v>
      </c>
      <c r="G2590" t="s">
        <v>37</v>
      </c>
      <c r="H25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90">
        <v>2672</v>
      </c>
      <c r="J2590" t="s">
        <v>38</v>
      </c>
      <c r="K25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90" t="s">
        <v>62</v>
      </c>
      <c r="M25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90">
        <v>3</v>
      </c>
      <c r="O2590" t="s">
        <v>28</v>
      </c>
      <c r="P2590">
        <f>IF(Tabla1[[#This Row],[SEX]]="female",0,1)</f>
        <v>0</v>
      </c>
      <c r="Q2590" t="s">
        <v>29</v>
      </c>
      <c r="R2590">
        <f>IF(Tabla1[[#This Row],[OTHERSONLOAN]]="none",0,IF(Tabla1[[#This Row],[OTHERSONLOAN]]="co-applicant",1,2))</f>
        <v>0</v>
      </c>
      <c r="S2590">
        <v>2</v>
      </c>
      <c r="T2590" t="s">
        <v>30</v>
      </c>
      <c r="U2590">
        <f>IF(Tabla1[[#This Row],[OWNSPROPERTY]]="unknown",0,IF(Tabla1[[#This Row],[OWNSPROPERTY]]="real_state",1,IF(Tabla1[[#This Row],[OWNSPROPERTY]]="car_other",2,3)))</f>
        <v>3</v>
      </c>
      <c r="V2590">
        <v>30</v>
      </c>
      <c r="W2590" t="s">
        <v>29</v>
      </c>
      <c r="X2590">
        <f>IF(Tabla1[[#This Row],[INSTALLMENTPLANS]]="none",0,IF(Tabla1[[#This Row],[INSTALLMENTPLANS]]="stores",1,2))</f>
        <v>0</v>
      </c>
      <c r="Y2590" t="s">
        <v>31</v>
      </c>
      <c r="Z2590">
        <f>IF(Tabla1[[#This Row],[HOUSING]]="free",0,IF(Tabla1[[#This Row],[HOUSING]]="own",1,2))</f>
        <v>1</v>
      </c>
      <c r="AA2590">
        <v>1</v>
      </c>
      <c r="AB2590" t="s">
        <v>32</v>
      </c>
      <c r="AC2590">
        <f>IF(Tabla1[[#This Row],[JOB]]="unemployed",0,IF(Tabla1[[#This Row],[JOB]]="unskilled",1,IF(Tabla1[[#This Row],[JOB]]="skilled",2,3)))</f>
        <v>2</v>
      </c>
      <c r="AD2590">
        <v>1</v>
      </c>
      <c r="AE2590" t="s">
        <v>29</v>
      </c>
      <c r="AF2590">
        <f>IF(Tabla1[[#This Row],[TELEPHONE]]="none",0,1)</f>
        <v>0</v>
      </c>
      <c r="AG2590" t="s">
        <v>33</v>
      </c>
      <c r="AH2590">
        <f>IF(Tabla1[[#This Row],[FOREIGNWORKER]]="no",0,1)</f>
        <v>1</v>
      </c>
      <c r="AI2590" t="s">
        <v>34</v>
      </c>
      <c r="AJ2590">
        <f>IF(Tabla1[[#This Row],[RISK]]="No Risk",0,1)</f>
        <v>0</v>
      </c>
    </row>
    <row r="2591" spans="1:36" x14ac:dyDescent="0.25">
      <c r="A2591" t="s">
        <v>2661</v>
      </c>
      <c r="B2591" t="s">
        <v>51</v>
      </c>
      <c r="C2591">
        <f>IF(Tabla1[[#This Row],[CHECKINGSTATUS]]="no_checking",0,IF(Tabla1[[#This Row],[CHECKINGSTATUS]]="less_0",1,IF(Tabla1[[#This Row],[CHECKINGSTATUS]]="0_to_200",2,3)))</f>
        <v>0</v>
      </c>
      <c r="D2591">
        <v>26</v>
      </c>
      <c r="E2591" t="s">
        <v>42</v>
      </c>
      <c r="F2591">
        <f>IF(Tabla1[[#This Row],[CREDITHISTORY]]="no_credits",0,IF(Tabla1[[#This Row],[CREDITHISTORY]]="prior_paymentes_delayed",1,IF(Tabla1[[#This Row],[CREDITHISTORY]]="outstanding_credit",2,3)))</f>
        <v>3</v>
      </c>
      <c r="G2591" t="s">
        <v>68</v>
      </c>
      <c r="H25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591">
        <v>4721</v>
      </c>
      <c r="J2591" t="s">
        <v>26</v>
      </c>
      <c r="K25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91" t="s">
        <v>39</v>
      </c>
      <c r="M25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91">
        <v>3</v>
      </c>
      <c r="O2591" t="s">
        <v>28</v>
      </c>
      <c r="P2591">
        <f>IF(Tabla1[[#This Row],[SEX]]="female",0,1)</f>
        <v>0</v>
      </c>
      <c r="Q2591" t="s">
        <v>29</v>
      </c>
      <c r="R2591">
        <f>IF(Tabla1[[#This Row],[OTHERSONLOAN]]="none",0,IF(Tabla1[[#This Row],[OTHERSONLOAN]]="co-applicant",1,2))</f>
        <v>0</v>
      </c>
      <c r="S2591">
        <v>4</v>
      </c>
      <c r="T2591" t="s">
        <v>30</v>
      </c>
      <c r="U2591">
        <f>IF(Tabla1[[#This Row],[OWNSPROPERTY]]="unknown",0,IF(Tabla1[[#This Row],[OWNSPROPERTY]]="real_state",1,IF(Tabla1[[#This Row],[OWNSPROPERTY]]="car_other",2,3)))</f>
        <v>3</v>
      </c>
      <c r="V2591">
        <v>44</v>
      </c>
      <c r="W2591" t="s">
        <v>29</v>
      </c>
      <c r="X2591">
        <f>IF(Tabla1[[#This Row],[INSTALLMENTPLANS]]="none",0,IF(Tabla1[[#This Row],[INSTALLMENTPLANS]]="stores",1,2))</f>
        <v>0</v>
      </c>
      <c r="Y2591" t="s">
        <v>31</v>
      </c>
      <c r="Z2591">
        <f>IF(Tabla1[[#This Row],[HOUSING]]="free",0,IF(Tabla1[[#This Row],[HOUSING]]="own",1,2))</f>
        <v>1</v>
      </c>
      <c r="AA2591">
        <v>1</v>
      </c>
      <c r="AB2591" t="s">
        <v>32</v>
      </c>
      <c r="AC2591">
        <f>IF(Tabla1[[#This Row],[JOB]]="unemployed",0,IF(Tabla1[[#This Row],[JOB]]="unskilled",1,IF(Tabla1[[#This Row],[JOB]]="skilled",2,3)))</f>
        <v>2</v>
      </c>
      <c r="AD2591">
        <v>1</v>
      </c>
      <c r="AE2591" t="s">
        <v>33</v>
      </c>
      <c r="AF2591">
        <f>IF(Tabla1[[#This Row],[TELEPHONE]]="none",0,1)</f>
        <v>1</v>
      </c>
      <c r="AG2591" t="s">
        <v>33</v>
      </c>
      <c r="AH2591">
        <f>IF(Tabla1[[#This Row],[FOREIGNWORKER]]="no",0,1)</f>
        <v>1</v>
      </c>
      <c r="AI2591" t="s">
        <v>34</v>
      </c>
      <c r="AJ2591">
        <f>IF(Tabla1[[#This Row],[RISK]]="No Risk",0,1)</f>
        <v>0</v>
      </c>
    </row>
    <row r="2592" spans="1:36" x14ac:dyDescent="0.25">
      <c r="A2592" t="s">
        <v>2662</v>
      </c>
      <c r="B2592" t="s">
        <v>23</v>
      </c>
      <c r="C2592">
        <f>IF(Tabla1[[#This Row],[CHECKINGSTATUS]]="no_checking",0,IF(Tabla1[[#This Row],[CHECKINGSTATUS]]="less_0",1,IF(Tabla1[[#This Row],[CHECKINGSTATUS]]="0_to_200",2,3)))</f>
        <v>2</v>
      </c>
      <c r="D2592">
        <v>4</v>
      </c>
      <c r="E2592" t="s">
        <v>42</v>
      </c>
      <c r="F2592">
        <f>IF(Tabla1[[#This Row],[CREDITHISTORY]]="no_credits",0,IF(Tabla1[[#This Row],[CREDITHISTORY]]="prior_paymentes_delayed",1,IF(Tabla1[[#This Row],[CREDITHISTORY]]="outstanding_credit",2,3)))</f>
        <v>3</v>
      </c>
      <c r="G2592" t="s">
        <v>43</v>
      </c>
      <c r="H25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92">
        <v>510</v>
      </c>
      <c r="J2592" t="s">
        <v>38</v>
      </c>
      <c r="K25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92" t="s">
        <v>62</v>
      </c>
      <c r="M25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92">
        <v>3</v>
      </c>
      <c r="O2592" t="s">
        <v>44</v>
      </c>
      <c r="P2592">
        <f>IF(Tabla1[[#This Row],[SEX]]="female",0,1)</f>
        <v>1</v>
      </c>
      <c r="Q2592" t="s">
        <v>29</v>
      </c>
      <c r="R2592">
        <f>IF(Tabla1[[#This Row],[OTHERSONLOAN]]="none",0,IF(Tabla1[[#This Row],[OTHERSONLOAN]]="co-applicant",1,2))</f>
        <v>0</v>
      </c>
      <c r="S2592">
        <v>3</v>
      </c>
      <c r="T2592" t="s">
        <v>30</v>
      </c>
      <c r="U2592">
        <f>IF(Tabla1[[#This Row],[OWNSPROPERTY]]="unknown",0,IF(Tabla1[[#This Row],[OWNSPROPERTY]]="real_state",1,IF(Tabla1[[#This Row],[OWNSPROPERTY]]="car_other",2,3)))</f>
        <v>3</v>
      </c>
      <c r="V2592">
        <v>36</v>
      </c>
      <c r="W2592" t="s">
        <v>29</v>
      </c>
      <c r="X2592">
        <f>IF(Tabla1[[#This Row],[INSTALLMENTPLANS]]="none",0,IF(Tabla1[[#This Row],[INSTALLMENTPLANS]]="stores",1,2))</f>
        <v>0</v>
      </c>
      <c r="Y2592" t="s">
        <v>31</v>
      </c>
      <c r="Z2592">
        <f>IF(Tabla1[[#This Row],[HOUSING]]="free",0,IF(Tabla1[[#This Row],[HOUSING]]="own",1,2))</f>
        <v>1</v>
      </c>
      <c r="AA2592">
        <v>2</v>
      </c>
      <c r="AB2592" t="s">
        <v>32</v>
      </c>
      <c r="AC2592">
        <f>IF(Tabla1[[#This Row],[JOB]]="unemployed",0,IF(Tabla1[[#This Row],[JOB]]="unskilled",1,IF(Tabla1[[#This Row],[JOB]]="skilled",2,3)))</f>
        <v>2</v>
      </c>
      <c r="AD2592">
        <v>1</v>
      </c>
      <c r="AE2592" t="s">
        <v>29</v>
      </c>
      <c r="AF2592">
        <f>IF(Tabla1[[#This Row],[TELEPHONE]]="none",0,1)</f>
        <v>0</v>
      </c>
      <c r="AG2592" t="s">
        <v>33</v>
      </c>
      <c r="AH2592">
        <f>IF(Tabla1[[#This Row],[FOREIGNWORKER]]="no",0,1)</f>
        <v>1</v>
      </c>
      <c r="AI2592" t="s">
        <v>34</v>
      </c>
      <c r="AJ2592">
        <f>IF(Tabla1[[#This Row],[RISK]]="No Risk",0,1)</f>
        <v>0</v>
      </c>
    </row>
    <row r="2593" spans="1:36" x14ac:dyDescent="0.25">
      <c r="A2593" t="s">
        <v>2663</v>
      </c>
      <c r="B2593" t="s">
        <v>51</v>
      </c>
      <c r="C2593">
        <f>IF(Tabla1[[#This Row],[CHECKINGSTATUS]]="no_checking",0,IF(Tabla1[[#This Row],[CHECKINGSTATUS]]="less_0",1,IF(Tabla1[[#This Row],[CHECKINGSTATUS]]="0_to_200",2,3)))</f>
        <v>0</v>
      </c>
      <c r="D2593">
        <v>29</v>
      </c>
      <c r="E2593" t="s">
        <v>42</v>
      </c>
      <c r="F2593">
        <f>IF(Tabla1[[#This Row],[CREDITHISTORY]]="no_credits",0,IF(Tabla1[[#This Row],[CREDITHISTORY]]="prior_paymentes_delayed",1,IF(Tabla1[[#This Row],[CREDITHISTORY]]="outstanding_credit",2,3)))</f>
        <v>3</v>
      </c>
      <c r="G2593" t="s">
        <v>82</v>
      </c>
      <c r="H25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593">
        <v>4657</v>
      </c>
      <c r="J2593" t="s">
        <v>26</v>
      </c>
      <c r="K25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93" t="s">
        <v>62</v>
      </c>
      <c r="M25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593">
        <v>4</v>
      </c>
      <c r="O2593" t="s">
        <v>44</v>
      </c>
      <c r="P2593">
        <f>IF(Tabla1[[#This Row],[SEX]]="female",0,1)</f>
        <v>1</v>
      </c>
      <c r="Q2593" t="s">
        <v>29</v>
      </c>
      <c r="R2593">
        <f>IF(Tabla1[[#This Row],[OTHERSONLOAN]]="none",0,IF(Tabla1[[#This Row],[OTHERSONLOAN]]="co-applicant",1,2))</f>
        <v>0</v>
      </c>
      <c r="S2593">
        <v>4</v>
      </c>
      <c r="T2593" t="s">
        <v>30</v>
      </c>
      <c r="U2593">
        <f>IF(Tabla1[[#This Row],[OWNSPROPERTY]]="unknown",0,IF(Tabla1[[#This Row],[OWNSPROPERTY]]="real_state",1,IF(Tabla1[[#This Row],[OWNSPROPERTY]]="car_other",2,3)))</f>
        <v>3</v>
      </c>
      <c r="V2593">
        <v>38</v>
      </c>
      <c r="W2593" t="s">
        <v>29</v>
      </c>
      <c r="X2593">
        <f>IF(Tabla1[[#This Row],[INSTALLMENTPLANS]]="none",0,IF(Tabla1[[#This Row],[INSTALLMENTPLANS]]="stores",1,2))</f>
        <v>0</v>
      </c>
      <c r="Y2593" t="s">
        <v>31</v>
      </c>
      <c r="Z2593">
        <f>IF(Tabla1[[#This Row],[HOUSING]]="free",0,IF(Tabla1[[#This Row],[HOUSING]]="own",1,2))</f>
        <v>1</v>
      </c>
      <c r="AA2593">
        <v>1</v>
      </c>
      <c r="AB2593" t="s">
        <v>63</v>
      </c>
      <c r="AC2593">
        <f>IF(Tabla1[[#This Row],[JOB]]="unemployed",0,IF(Tabla1[[#This Row],[JOB]]="unskilled",1,IF(Tabla1[[#This Row],[JOB]]="skilled",2,3)))</f>
        <v>3</v>
      </c>
      <c r="AD2593">
        <v>1</v>
      </c>
      <c r="AE2593" t="s">
        <v>29</v>
      </c>
      <c r="AF2593">
        <f>IF(Tabla1[[#This Row],[TELEPHONE]]="none",0,1)</f>
        <v>0</v>
      </c>
      <c r="AG2593" t="s">
        <v>33</v>
      </c>
      <c r="AH2593">
        <f>IF(Tabla1[[#This Row],[FOREIGNWORKER]]="no",0,1)</f>
        <v>1</v>
      </c>
      <c r="AI2593" t="s">
        <v>34</v>
      </c>
      <c r="AJ2593">
        <f>IF(Tabla1[[#This Row],[RISK]]="No Risk",0,1)</f>
        <v>0</v>
      </c>
    </row>
    <row r="2594" spans="1:36" x14ac:dyDescent="0.25">
      <c r="A2594" t="s">
        <v>2664</v>
      </c>
      <c r="B2594" t="s">
        <v>78</v>
      </c>
      <c r="C2594">
        <f>IF(Tabla1[[#This Row],[CHECKINGSTATUS]]="no_checking",0,IF(Tabla1[[#This Row],[CHECKINGSTATUS]]="less_0",1,IF(Tabla1[[#This Row],[CHECKINGSTATUS]]="0_to_200",2,3)))</f>
        <v>3</v>
      </c>
      <c r="D2594">
        <v>28</v>
      </c>
      <c r="E2594" t="s">
        <v>42</v>
      </c>
      <c r="F2594">
        <f>IF(Tabla1[[#This Row],[CREDITHISTORY]]="no_credits",0,IF(Tabla1[[#This Row],[CREDITHISTORY]]="prior_paymentes_delayed",1,IF(Tabla1[[#This Row],[CREDITHISTORY]]="outstanding_credit",2,3)))</f>
        <v>3</v>
      </c>
      <c r="G2594" t="s">
        <v>43</v>
      </c>
      <c r="H25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94">
        <v>4048</v>
      </c>
      <c r="J2594" t="s">
        <v>26</v>
      </c>
      <c r="K25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594" t="s">
        <v>39</v>
      </c>
      <c r="M25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94">
        <v>3</v>
      </c>
      <c r="O2594" t="s">
        <v>44</v>
      </c>
      <c r="P2594">
        <f>IF(Tabla1[[#This Row],[SEX]]="female",0,1)</f>
        <v>1</v>
      </c>
      <c r="Q2594" t="s">
        <v>29</v>
      </c>
      <c r="R2594">
        <f>IF(Tabla1[[#This Row],[OTHERSONLOAN]]="none",0,IF(Tabla1[[#This Row],[OTHERSONLOAN]]="co-applicant",1,2))</f>
        <v>0</v>
      </c>
      <c r="S2594">
        <v>2</v>
      </c>
      <c r="T2594" t="s">
        <v>30</v>
      </c>
      <c r="U2594">
        <f>IF(Tabla1[[#This Row],[OWNSPROPERTY]]="unknown",0,IF(Tabla1[[#This Row],[OWNSPROPERTY]]="real_state",1,IF(Tabla1[[#This Row],[OWNSPROPERTY]]="car_other",2,3)))</f>
        <v>3</v>
      </c>
      <c r="V2594">
        <v>24</v>
      </c>
      <c r="W2594" t="s">
        <v>29</v>
      </c>
      <c r="X2594">
        <f>IF(Tabla1[[#This Row],[INSTALLMENTPLANS]]="none",0,IF(Tabla1[[#This Row],[INSTALLMENTPLANS]]="stores",1,2))</f>
        <v>0</v>
      </c>
      <c r="Y2594" t="s">
        <v>31</v>
      </c>
      <c r="Z2594">
        <f>IF(Tabla1[[#This Row],[HOUSING]]="free",0,IF(Tabla1[[#This Row],[HOUSING]]="own",1,2))</f>
        <v>1</v>
      </c>
      <c r="AA2594">
        <v>2</v>
      </c>
      <c r="AB2594" t="s">
        <v>32</v>
      </c>
      <c r="AC2594">
        <f>IF(Tabla1[[#This Row],[JOB]]="unemployed",0,IF(Tabla1[[#This Row],[JOB]]="unskilled",1,IF(Tabla1[[#This Row],[JOB]]="skilled",2,3)))</f>
        <v>2</v>
      </c>
      <c r="AD2594">
        <v>1</v>
      </c>
      <c r="AE2594" t="s">
        <v>33</v>
      </c>
      <c r="AF2594">
        <f>IF(Tabla1[[#This Row],[TELEPHONE]]="none",0,1)</f>
        <v>1</v>
      </c>
      <c r="AG2594" t="s">
        <v>33</v>
      </c>
      <c r="AH2594">
        <f>IF(Tabla1[[#This Row],[FOREIGNWORKER]]="no",0,1)</f>
        <v>1</v>
      </c>
      <c r="AI2594" t="s">
        <v>34</v>
      </c>
      <c r="AJ2594">
        <f>IF(Tabla1[[#This Row],[RISK]]="No Risk",0,1)</f>
        <v>0</v>
      </c>
    </row>
    <row r="2595" spans="1:36" x14ac:dyDescent="0.25">
      <c r="A2595" t="s">
        <v>2665</v>
      </c>
      <c r="B2595" t="s">
        <v>51</v>
      </c>
      <c r="C2595">
        <f>IF(Tabla1[[#This Row],[CHECKINGSTATUS]]="no_checking",0,IF(Tabla1[[#This Row],[CHECKINGSTATUS]]="less_0",1,IF(Tabla1[[#This Row],[CHECKINGSTATUS]]="0_to_200",2,3)))</f>
        <v>0</v>
      </c>
      <c r="D2595">
        <v>41</v>
      </c>
      <c r="E2595" t="s">
        <v>24</v>
      </c>
      <c r="F2595">
        <f>IF(Tabla1[[#This Row],[CREDITHISTORY]]="no_credits",0,IF(Tabla1[[#This Row],[CREDITHISTORY]]="prior_paymentes_delayed",1,IF(Tabla1[[#This Row],[CREDITHISTORY]]="outstanding_credit",2,3)))</f>
        <v>3</v>
      </c>
      <c r="G2595" t="s">
        <v>43</v>
      </c>
      <c r="H25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95">
        <v>5628</v>
      </c>
      <c r="J2595" t="s">
        <v>54</v>
      </c>
      <c r="K259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95" t="s">
        <v>49</v>
      </c>
      <c r="M25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95">
        <v>5</v>
      </c>
      <c r="O2595" t="s">
        <v>44</v>
      </c>
      <c r="P2595">
        <f>IF(Tabla1[[#This Row],[SEX]]="female",0,1)</f>
        <v>1</v>
      </c>
      <c r="Q2595" t="s">
        <v>29</v>
      </c>
      <c r="R2595">
        <f>IF(Tabla1[[#This Row],[OTHERSONLOAN]]="none",0,IF(Tabla1[[#This Row],[OTHERSONLOAN]]="co-applicant",1,2))</f>
        <v>0</v>
      </c>
      <c r="S2595">
        <v>5</v>
      </c>
      <c r="T2595" t="s">
        <v>30</v>
      </c>
      <c r="U2595">
        <f>IF(Tabla1[[#This Row],[OWNSPROPERTY]]="unknown",0,IF(Tabla1[[#This Row],[OWNSPROPERTY]]="real_state",1,IF(Tabla1[[#This Row],[OWNSPROPERTY]]="car_other",2,3)))</f>
        <v>3</v>
      </c>
      <c r="V2595">
        <v>43</v>
      </c>
      <c r="W2595" t="s">
        <v>40</v>
      </c>
      <c r="X2595">
        <f>IF(Tabla1[[#This Row],[INSTALLMENTPLANS]]="none",0,IF(Tabla1[[#This Row],[INSTALLMENTPLANS]]="stores",1,2))</f>
        <v>1</v>
      </c>
      <c r="Y2595" t="s">
        <v>31</v>
      </c>
      <c r="Z2595">
        <f>IF(Tabla1[[#This Row],[HOUSING]]="free",0,IF(Tabla1[[#This Row],[HOUSING]]="own",1,2))</f>
        <v>1</v>
      </c>
      <c r="AA2595">
        <v>2</v>
      </c>
      <c r="AB2595" t="s">
        <v>92</v>
      </c>
      <c r="AC2595">
        <f>IF(Tabla1[[#This Row],[JOB]]="unemployed",0,IF(Tabla1[[#This Row],[JOB]]="unskilled",1,IF(Tabla1[[#This Row],[JOB]]="skilled",2,3)))</f>
        <v>1</v>
      </c>
      <c r="AD2595">
        <v>1</v>
      </c>
      <c r="AE2595" t="s">
        <v>33</v>
      </c>
      <c r="AF2595">
        <f>IF(Tabla1[[#This Row],[TELEPHONE]]="none",0,1)</f>
        <v>1</v>
      </c>
      <c r="AG2595" t="s">
        <v>33</v>
      </c>
      <c r="AH2595">
        <f>IF(Tabla1[[#This Row],[FOREIGNWORKER]]="no",0,1)</f>
        <v>1</v>
      </c>
      <c r="AI2595" t="s">
        <v>34</v>
      </c>
      <c r="AJ2595">
        <f>IF(Tabla1[[#This Row],[RISK]]="No Risk",0,1)</f>
        <v>0</v>
      </c>
    </row>
    <row r="2596" spans="1:36" x14ac:dyDescent="0.25">
      <c r="A2596" t="s">
        <v>2666</v>
      </c>
      <c r="B2596" t="s">
        <v>23</v>
      </c>
      <c r="C2596">
        <f>IF(Tabla1[[#This Row],[CHECKINGSTATUS]]="no_checking",0,IF(Tabla1[[#This Row],[CHECKINGSTATUS]]="less_0",1,IF(Tabla1[[#This Row],[CHECKINGSTATUS]]="0_to_200",2,3)))</f>
        <v>2</v>
      </c>
      <c r="D2596">
        <v>13</v>
      </c>
      <c r="E2596" t="s">
        <v>24</v>
      </c>
      <c r="F2596">
        <f>IF(Tabla1[[#This Row],[CREDITHISTORY]]="no_credits",0,IF(Tabla1[[#This Row],[CREDITHISTORY]]="prior_paymentes_delayed",1,IF(Tabla1[[#This Row],[CREDITHISTORY]]="outstanding_credit",2,3)))</f>
        <v>3</v>
      </c>
      <c r="G2596" t="s">
        <v>37</v>
      </c>
      <c r="H25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96">
        <v>1738</v>
      </c>
      <c r="J2596" t="s">
        <v>38</v>
      </c>
      <c r="K25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96" t="s">
        <v>27</v>
      </c>
      <c r="M25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96">
        <v>2</v>
      </c>
      <c r="O2596" t="s">
        <v>28</v>
      </c>
      <c r="P2596">
        <f>IF(Tabla1[[#This Row],[SEX]]="female",0,1)</f>
        <v>0</v>
      </c>
      <c r="Q2596" t="s">
        <v>59</v>
      </c>
      <c r="R2596">
        <f>IF(Tabla1[[#This Row],[OTHERSONLOAN]]="none",0,IF(Tabla1[[#This Row],[OTHERSONLOAN]]="co-applicant",1,2))</f>
        <v>1</v>
      </c>
      <c r="S2596">
        <v>2</v>
      </c>
      <c r="T2596" t="s">
        <v>65</v>
      </c>
      <c r="U2596">
        <f>IF(Tabla1[[#This Row],[OWNSPROPERTY]]="unknown",0,IF(Tabla1[[#This Row],[OWNSPROPERTY]]="real_state",1,IF(Tabla1[[#This Row],[OWNSPROPERTY]]="car_other",2,3)))</f>
        <v>2</v>
      </c>
      <c r="V2596">
        <v>30</v>
      </c>
      <c r="W2596" t="s">
        <v>40</v>
      </c>
      <c r="X2596">
        <f>IF(Tabla1[[#This Row],[INSTALLMENTPLANS]]="none",0,IF(Tabla1[[#This Row],[INSTALLMENTPLANS]]="stores",1,2))</f>
        <v>1</v>
      </c>
      <c r="Y2596" t="s">
        <v>31</v>
      </c>
      <c r="Z2596">
        <f>IF(Tabla1[[#This Row],[HOUSING]]="free",0,IF(Tabla1[[#This Row],[HOUSING]]="own",1,2))</f>
        <v>1</v>
      </c>
      <c r="AA2596">
        <v>1</v>
      </c>
      <c r="AB2596" t="s">
        <v>32</v>
      </c>
      <c r="AC2596">
        <f>IF(Tabla1[[#This Row],[JOB]]="unemployed",0,IF(Tabla1[[#This Row],[JOB]]="unskilled",1,IF(Tabla1[[#This Row],[JOB]]="skilled",2,3)))</f>
        <v>2</v>
      </c>
      <c r="AD2596">
        <v>1</v>
      </c>
      <c r="AE2596" t="s">
        <v>29</v>
      </c>
      <c r="AF2596">
        <f>IF(Tabla1[[#This Row],[TELEPHONE]]="none",0,1)</f>
        <v>0</v>
      </c>
      <c r="AG2596" t="s">
        <v>33</v>
      </c>
      <c r="AH2596">
        <f>IF(Tabla1[[#This Row],[FOREIGNWORKER]]="no",0,1)</f>
        <v>1</v>
      </c>
      <c r="AI2596" t="s">
        <v>34</v>
      </c>
      <c r="AJ2596">
        <f>IF(Tabla1[[#This Row],[RISK]]="No Risk",0,1)</f>
        <v>0</v>
      </c>
    </row>
    <row r="2597" spans="1:36" x14ac:dyDescent="0.25">
      <c r="A2597" t="s">
        <v>2667</v>
      </c>
      <c r="B2597" t="s">
        <v>51</v>
      </c>
      <c r="C2597">
        <f>IF(Tabla1[[#This Row],[CHECKINGSTATUS]]="no_checking",0,IF(Tabla1[[#This Row],[CHECKINGSTATUS]]="less_0",1,IF(Tabla1[[#This Row],[CHECKINGSTATUS]]="0_to_200",2,3)))</f>
        <v>0</v>
      </c>
      <c r="D2597">
        <v>34</v>
      </c>
      <c r="E2597" t="s">
        <v>42</v>
      </c>
      <c r="F2597">
        <f>IF(Tabla1[[#This Row],[CREDITHISTORY]]="no_credits",0,IF(Tabla1[[#This Row],[CREDITHISTORY]]="prior_paymentes_delayed",1,IF(Tabla1[[#This Row],[CREDITHISTORY]]="outstanding_credit",2,3)))</f>
        <v>3</v>
      </c>
      <c r="G2597" t="s">
        <v>43</v>
      </c>
      <c r="H25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597">
        <v>4920</v>
      </c>
      <c r="J2597" t="s">
        <v>53</v>
      </c>
      <c r="K25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597" t="s">
        <v>49</v>
      </c>
      <c r="M25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597">
        <v>4</v>
      </c>
      <c r="O2597" t="s">
        <v>28</v>
      </c>
      <c r="P2597">
        <f>IF(Tabla1[[#This Row],[SEX]]="female",0,1)</f>
        <v>0</v>
      </c>
      <c r="Q2597" t="s">
        <v>29</v>
      </c>
      <c r="R2597">
        <f>IF(Tabla1[[#This Row],[OTHERSONLOAN]]="none",0,IF(Tabla1[[#This Row],[OTHERSONLOAN]]="co-applicant",1,2))</f>
        <v>0</v>
      </c>
      <c r="S2597">
        <v>3</v>
      </c>
      <c r="T2597" t="s">
        <v>54</v>
      </c>
      <c r="U2597">
        <f>IF(Tabla1[[#This Row],[OWNSPROPERTY]]="unknown",0,IF(Tabla1[[#This Row],[OWNSPROPERTY]]="real_state",1,IF(Tabla1[[#This Row],[OWNSPROPERTY]]="car_other",2,3)))</f>
        <v>0</v>
      </c>
      <c r="V2597">
        <v>44</v>
      </c>
      <c r="W2597" t="s">
        <v>29</v>
      </c>
      <c r="X2597">
        <f>IF(Tabla1[[#This Row],[INSTALLMENTPLANS]]="none",0,IF(Tabla1[[#This Row],[INSTALLMENTPLANS]]="stores",1,2))</f>
        <v>0</v>
      </c>
      <c r="Y2597" t="s">
        <v>60</v>
      </c>
      <c r="Z2597">
        <f>IF(Tabla1[[#This Row],[HOUSING]]="free",0,IF(Tabla1[[#This Row],[HOUSING]]="own",1,2))</f>
        <v>0</v>
      </c>
      <c r="AA2597">
        <v>2</v>
      </c>
      <c r="AB2597" t="s">
        <v>32</v>
      </c>
      <c r="AC2597">
        <f>IF(Tabla1[[#This Row],[JOB]]="unemployed",0,IF(Tabla1[[#This Row],[JOB]]="unskilled",1,IF(Tabla1[[#This Row],[JOB]]="skilled",2,3)))</f>
        <v>2</v>
      </c>
      <c r="AD2597">
        <v>1</v>
      </c>
      <c r="AE2597" t="s">
        <v>29</v>
      </c>
      <c r="AF2597">
        <f>IF(Tabla1[[#This Row],[TELEPHONE]]="none",0,1)</f>
        <v>0</v>
      </c>
      <c r="AG2597" t="s">
        <v>33</v>
      </c>
      <c r="AH2597">
        <f>IF(Tabla1[[#This Row],[FOREIGNWORKER]]="no",0,1)</f>
        <v>1</v>
      </c>
      <c r="AI2597" t="s">
        <v>55</v>
      </c>
      <c r="AJ2597">
        <f>IF(Tabla1[[#This Row],[RISK]]="No Risk",0,1)</f>
        <v>1</v>
      </c>
    </row>
    <row r="2598" spans="1:36" x14ac:dyDescent="0.25">
      <c r="A2598" t="s">
        <v>2668</v>
      </c>
      <c r="B2598" t="s">
        <v>23</v>
      </c>
      <c r="C2598">
        <f>IF(Tabla1[[#This Row],[CHECKINGSTATUS]]="no_checking",0,IF(Tabla1[[#This Row],[CHECKINGSTATUS]]="less_0",1,IF(Tabla1[[#This Row],[CHECKINGSTATUS]]="0_to_200",2,3)))</f>
        <v>2</v>
      </c>
      <c r="D2598">
        <v>15</v>
      </c>
      <c r="E2598" t="s">
        <v>24</v>
      </c>
      <c r="F2598">
        <f>IF(Tabla1[[#This Row],[CREDITHISTORY]]="no_credits",0,IF(Tabla1[[#This Row],[CREDITHISTORY]]="prior_paymentes_delayed",1,IF(Tabla1[[#This Row],[CREDITHISTORY]]="outstanding_credit",2,3)))</f>
        <v>3</v>
      </c>
      <c r="G2598" t="s">
        <v>37</v>
      </c>
      <c r="H25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598">
        <v>250</v>
      </c>
      <c r="J2598" t="s">
        <v>38</v>
      </c>
      <c r="K25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598" t="s">
        <v>27</v>
      </c>
      <c r="M25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598">
        <v>2</v>
      </c>
      <c r="O2598" t="s">
        <v>28</v>
      </c>
      <c r="P2598">
        <f>IF(Tabla1[[#This Row],[SEX]]="female",0,1)</f>
        <v>0</v>
      </c>
      <c r="Q2598" t="s">
        <v>29</v>
      </c>
      <c r="R2598">
        <f>IF(Tabla1[[#This Row],[OTHERSONLOAN]]="none",0,IF(Tabla1[[#This Row],[OTHERSONLOAN]]="co-applicant",1,2))</f>
        <v>0</v>
      </c>
      <c r="S2598">
        <v>3</v>
      </c>
      <c r="T2598" t="s">
        <v>30</v>
      </c>
      <c r="U2598">
        <f>IF(Tabla1[[#This Row],[OWNSPROPERTY]]="unknown",0,IF(Tabla1[[#This Row],[OWNSPROPERTY]]="real_state",1,IF(Tabla1[[#This Row],[OWNSPROPERTY]]="car_other",2,3)))</f>
        <v>3</v>
      </c>
      <c r="V2598">
        <v>21</v>
      </c>
      <c r="W2598" t="s">
        <v>29</v>
      </c>
      <c r="X2598">
        <f>IF(Tabla1[[#This Row],[INSTALLMENTPLANS]]="none",0,IF(Tabla1[[#This Row],[INSTALLMENTPLANS]]="stores",1,2))</f>
        <v>0</v>
      </c>
      <c r="Y2598" t="s">
        <v>31</v>
      </c>
      <c r="Z2598">
        <f>IF(Tabla1[[#This Row],[HOUSING]]="free",0,IF(Tabla1[[#This Row],[HOUSING]]="own",1,2))</f>
        <v>1</v>
      </c>
      <c r="AA2598">
        <v>1</v>
      </c>
      <c r="AB2598" t="s">
        <v>32</v>
      </c>
      <c r="AC2598">
        <f>IF(Tabla1[[#This Row],[JOB]]="unemployed",0,IF(Tabla1[[#This Row],[JOB]]="unskilled",1,IF(Tabla1[[#This Row],[JOB]]="skilled",2,3)))</f>
        <v>2</v>
      </c>
      <c r="AD2598">
        <v>1</v>
      </c>
      <c r="AE2598" t="s">
        <v>29</v>
      </c>
      <c r="AF2598">
        <f>IF(Tabla1[[#This Row],[TELEPHONE]]="none",0,1)</f>
        <v>0</v>
      </c>
      <c r="AG2598" t="s">
        <v>33</v>
      </c>
      <c r="AH2598">
        <f>IF(Tabla1[[#This Row],[FOREIGNWORKER]]="no",0,1)</f>
        <v>1</v>
      </c>
      <c r="AI2598" t="s">
        <v>55</v>
      </c>
      <c r="AJ2598">
        <f>IF(Tabla1[[#This Row],[RISK]]="No Risk",0,1)</f>
        <v>1</v>
      </c>
    </row>
    <row r="2599" spans="1:36" x14ac:dyDescent="0.25">
      <c r="A2599" t="s">
        <v>2669</v>
      </c>
      <c r="B2599" t="s">
        <v>23</v>
      </c>
      <c r="C2599">
        <f>IF(Tabla1[[#This Row],[CHECKINGSTATUS]]="no_checking",0,IF(Tabla1[[#This Row],[CHECKINGSTATUS]]="less_0",1,IF(Tabla1[[#This Row],[CHECKINGSTATUS]]="0_to_200",2,3)))</f>
        <v>2</v>
      </c>
      <c r="D2599">
        <v>22</v>
      </c>
      <c r="E2599" t="s">
        <v>57</v>
      </c>
      <c r="F2599">
        <f>IF(Tabla1[[#This Row],[CREDITHISTORY]]="no_credits",0,IF(Tabla1[[#This Row],[CREDITHISTORY]]="prior_paymentes_delayed",1,IF(Tabla1[[#This Row],[CREDITHISTORY]]="outstanding_credit",2,3)))</f>
        <v>2</v>
      </c>
      <c r="G2599" t="s">
        <v>89</v>
      </c>
      <c r="H25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599">
        <v>2540</v>
      </c>
      <c r="J2599" t="s">
        <v>94</v>
      </c>
      <c r="K25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599" t="s">
        <v>39</v>
      </c>
      <c r="M25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599">
        <v>3</v>
      </c>
      <c r="O2599" t="s">
        <v>44</v>
      </c>
      <c r="P2599">
        <f>IF(Tabla1[[#This Row],[SEX]]="female",0,1)</f>
        <v>1</v>
      </c>
      <c r="Q2599" t="s">
        <v>29</v>
      </c>
      <c r="R2599">
        <f>IF(Tabla1[[#This Row],[OTHERSONLOAN]]="none",0,IF(Tabla1[[#This Row],[OTHERSONLOAN]]="co-applicant",1,2))</f>
        <v>0</v>
      </c>
      <c r="S2599">
        <v>4</v>
      </c>
      <c r="T2599" t="s">
        <v>65</v>
      </c>
      <c r="U2599">
        <f>IF(Tabla1[[#This Row],[OWNSPROPERTY]]="unknown",0,IF(Tabla1[[#This Row],[OWNSPROPERTY]]="real_state",1,IF(Tabla1[[#This Row],[OWNSPROPERTY]]="car_other",2,3)))</f>
        <v>2</v>
      </c>
      <c r="V2599">
        <v>42</v>
      </c>
      <c r="W2599" t="s">
        <v>29</v>
      </c>
      <c r="X2599">
        <f>IF(Tabla1[[#This Row],[INSTALLMENTPLANS]]="none",0,IF(Tabla1[[#This Row],[INSTALLMENTPLANS]]="stores",1,2))</f>
        <v>0</v>
      </c>
      <c r="Y2599" t="s">
        <v>31</v>
      </c>
      <c r="Z2599">
        <f>IF(Tabla1[[#This Row],[HOUSING]]="free",0,IF(Tabla1[[#This Row],[HOUSING]]="own",1,2))</f>
        <v>1</v>
      </c>
      <c r="AA2599">
        <v>2</v>
      </c>
      <c r="AB2599" t="s">
        <v>32</v>
      </c>
      <c r="AC2599">
        <f>IF(Tabla1[[#This Row],[JOB]]="unemployed",0,IF(Tabla1[[#This Row],[JOB]]="unskilled",1,IF(Tabla1[[#This Row],[JOB]]="skilled",2,3)))</f>
        <v>2</v>
      </c>
      <c r="AD2599">
        <v>1</v>
      </c>
      <c r="AE2599" t="s">
        <v>33</v>
      </c>
      <c r="AF2599">
        <f>IF(Tabla1[[#This Row],[TELEPHONE]]="none",0,1)</f>
        <v>1</v>
      </c>
      <c r="AG2599" t="s">
        <v>33</v>
      </c>
      <c r="AH2599">
        <f>IF(Tabla1[[#This Row],[FOREIGNWORKER]]="no",0,1)</f>
        <v>1</v>
      </c>
      <c r="AI2599" t="s">
        <v>34</v>
      </c>
      <c r="AJ2599">
        <f>IF(Tabla1[[#This Row],[RISK]]="No Risk",0,1)</f>
        <v>0</v>
      </c>
    </row>
    <row r="2600" spans="1:36" x14ac:dyDescent="0.25">
      <c r="A2600" t="s">
        <v>2670</v>
      </c>
      <c r="B2600" t="s">
        <v>23</v>
      </c>
      <c r="C2600">
        <f>IF(Tabla1[[#This Row],[CHECKINGSTATUS]]="no_checking",0,IF(Tabla1[[#This Row],[CHECKINGSTATUS]]="less_0",1,IF(Tabla1[[#This Row],[CHECKINGSTATUS]]="0_to_200",2,3)))</f>
        <v>2</v>
      </c>
      <c r="D2600">
        <v>11</v>
      </c>
      <c r="E2600" t="s">
        <v>24</v>
      </c>
      <c r="F2600">
        <f>IF(Tabla1[[#This Row],[CREDITHISTORY]]="no_credits",0,IF(Tabla1[[#This Row],[CREDITHISTORY]]="prior_paymentes_delayed",1,IF(Tabla1[[#This Row],[CREDITHISTORY]]="outstanding_credit",2,3)))</f>
        <v>3</v>
      </c>
      <c r="G2600" t="s">
        <v>58</v>
      </c>
      <c r="H26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00">
        <v>1464</v>
      </c>
      <c r="J2600" t="s">
        <v>38</v>
      </c>
      <c r="K26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00" t="s">
        <v>27</v>
      </c>
      <c r="M26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00">
        <v>2</v>
      </c>
      <c r="O2600" t="s">
        <v>28</v>
      </c>
      <c r="P2600">
        <f>IF(Tabla1[[#This Row],[SEX]]="female",0,1)</f>
        <v>0</v>
      </c>
      <c r="Q2600" t="s">
        <v>29</v>
      </c>
      <c r="R2600">
        <f>IF(Tabla1[[#This Row],[OTHERSONLOAN]]="none",0,IF(Tabla1[[#This Row],[OTHERSONLOAN]]="co-applicant",1,2))</f>
        <v>0</v>
      </c>
      <c r="S2600">
        <v>3</v>
      </c>
      <c r="T2600" t="s">
        <v>65</v>
      </c>
      <c r="U2600">
        <f>IF(Tabla1[[#This Row],[OWNSPROPERTY]]="unknown",0,IF(Tabla1[[#This Row],[OWNSPROPERTY]]="real_state",1,IF(Tabla1[[#This Row],[OWNSPROPERTY]]="car_other",2,3)))</f>
        <v>2</v>
      </c>
      <c r="V2600">
        <v>25</v>
      </c>
      <c r="W2600" t="s">
        <v>29</v>
      </c>
      <c r="X2600">
        <f>IF(Tabla1[[#This Row],[INSTALLMENTPLANS]]="none",0,IF(Tabla1[[#This Row],[INSTALLMENTPLANS]]="stores",1,2))</f>
        <v>0</v>
      </c>
      <c r="Y2600" t="s">
        <v>31</v>
      </c>
      <c r="Z2600">
        <f>IF(Tabla1[[#This Row],[HOUSING]]="free",0,IF(Tabla1[[#This Row],[HOUSING]]="own",1,2))</f>
        <v>1</v>
      </c>
      <c r="AA2600">
        <v>1</v>
      </c>
      <c r="AB2600" t="s">
        <v>32</v>
      </c>
      <c r="AC2600">
        <f>IF(Tabla1[[#This Row],[JOB]]="unemployed",0,IF(Tabla1[[#This Row],[JOB]]="unskilled",1,IF(Tabla1[[#This Row],[JOB]]="skilled",2,3)))</f>
        <v>2</v>
      </c>
      <c r="AD2600">
        <v>1</v>
      </c>
      <c r="AE2600" t="s">
        <v>29</v>
      </c>
      <c r="AF2600">
        <f>IF(Tabla1[[#This Row],[TELEPHONE]]="none",0,1)</f>
        <v>0</v>
      </c>
      <c r="AG2600" t="s">
        <v>33</v>
      </c>
      <c r="AH2600">
        <f>IF(Tabla1[[#This Row],[FOREIGNWORKER]]="no",0,1)</f>
        <v>1</v>
      </c>
      <c r="AI2600" t="s">
        <v>34</v>
      </c>
      <c r="AJ2600">
        <f>IF(Tabla1[[#This Row],[RISK]]="No Risk",0,1)</f>
        <v>0</v>
      </c>
    </row>
    <row r="2601" spans="1:36" x14ac:dyDescent="0.25">
      <c r="A2601" t="s">
        <v>2671</v>
      </c>
      <c r="B2601" t="s">
        <v>36</v>
      </c>
      <c r="C2601">
        <f>IF(Tabla1[[#This Row],[CHECKINGSTATUS]]="no_checking",0,IF(Tabla1[[#This Row],[CHECKINGSTATUS]]="less_0",1,IF(Tabla1[[#This Row],[CHECKINGSTATUS]]="0_to_200",2,3)))</f>
        <v>1</v>
      </c>
      <c r="D2601">
        <v>14</v>
      </c>
      <c r="E2601" t="s">
        <v>42</v>
      </c>
      <c r="F2601">
        <f>IF(Tabla1[[#This Row],[CREDITHISTORY]]="no_credits",0,IF(Tabla1[[#This Row],[CREDITHISTORY]]="prior_paymentes_delayed",1,IF(Tabla1[[#This Row],[CREDITHISTORY]]="outstanding_credit",2,3)))</f>
        <v>3</v>
      </c>
      <c r="G2601" t="s">
        <v>37</v>
      </c>
      <c r="H26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01">
        <v>1628</v>
      </c>
      <c r="J2601" t="s">
        <v>38</v>
      </c>
      <c r="K26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01" t="s">
        <v>27</v>
      </c>
      <c r="M26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01">
        <v>3</v>
      </c>
      <c r="O2601" t="s">
        <v>28</v>
      </c>
      <c r="P2601">
        <f>IF(Tabla1[[#This Row],[SEX]]="female",0,1)</f>
        <v>0</v>
      </c>
      <c r="Q2601" t="s">
        <v>29</v>
      </c>
      <c r="R2601">
        <f>IF(Tabla1[[#This Row],[OTHERSONLOAN]]="none",0,IF(Tabla1[[#This Row],[OTHERSONLOAN]]="co-applicant",1,2))</f>
        <v>0</v>
      </c>
      <c r="S2601">
        <v>3</v>
      </c>
      <c r="T2601" t="s">
        <v>45</v>
      </c>
      <c r="U2601">
        <f>IF(Tabla1[[#This Row],[OWNSPROPERTY]]="unknown",0,IF(Tabla1[[#This Row],[OWNSPROPERTY]]="real_state",1,IF(Tabla1[[#This Row],[OWNSPROPERTY]]="car_other",2,3)))</f>
        <v>3</v>
      </c>
      <c r="V2601">
        <v>25</v>
      </c>
      <c r="W2601" t="s">
        <v>29</v>
      </c>
      <c r="X2601">
        <f>IF(Tabla1[[#This Row],[INSTALLMENTPLANS]]="none",0,IF(Tabla1[[#This Row],[INSTALLMENTPLANS]]="stores",1,2))</f>
        <v>0</v>
      </c>
      <c r="Y2601" t="s">
        <v>31</v>
      </c>
      <c r="Z2601">
        <f>IF(Tabla1[[#This Row],[HOUSING]]="free",0,IF(Tabla1[[#This Row],[HOUSING]]="own",1,2))</f>
        <v>1</v>
      </c>
      <c r="AA2601">
        <v>1</v>
      </c>
      <c r="AB2601" t="s">
        <v>32</v>
      </c>
      <c r="AC2601">
        <f>IF(Tabla1[[#This Row],[JOB]]="unemployed",0,IF(Tabla1[[#This Row],[JOB]]="unskilled",1,IF(Tabla1[[#This Row],[JOB]]="skilled",2,3)))</f>
        <v>2</v>
      </c>
      <c r="AD2601">
        <v>1</v>
      </c>
      <c r="AE2601" t="s">
        <v>29</v>
      </c>
      <c r="AF2601">
        <f>IF(Tabla1[[#This Row],[TELEPHONE]]="none",0,1)</f>
        <v>0</v>
      </c>
      <c r="AG2601" t="s">
        <v>33</v>
      </c>
      <c r="AH2601">
        <f>IF(Tabla1[[#This Row],[FOREIGNWORKER]]="no",0,1)</f>
        <v>1</v>
      </c>
      <c r="AI2601" t="s">
        <v>34</v>
      </c>
      <c r="AJ2601">
        <f>IF(Tabla1[[#This Row],[RISK]]="No Risk",0,1)</f>
        <v>0</v>
      </c>
    </row>
    <row r="2602" spans="1:36" x14ac:dyDescent="0.25">
      <c r="A2602" t="s">
        <v>2672</v>
      </c>
      <c r="B2602" t="s">
        <v>36</v>
      </c>
      <c r="C2602">
        <f>IF(Tabla1[[#This Row],[CHECKINGSTATUS]]="no_checking",0,IF(Tabla1[[#This Row],[CHECKINGSTATUS]]="less_0",1,IF(Tabla1[[#This Row],[CHECKINGSTATUS]]="0_to_200",2,3)))</f>
        <v>1</v>
      </c>
      <c r="D2602">
        <v>6</v>
      </c>
      <c r="E2602" t="s">
        <v>70</v>
      </c>
      <c r="F2602">
        <f>IF(Tabla1[[#This Row],[CREDITHISTORY]]="no_credits",0,IF(Tabla1[[#This Row],[CREDITHISTORY]]="prior_paymentes_delayed",1,IF(Tabla1[[#This Row],[CREDITHISTORY]]="outstanding_credit",2,3)))</f>
        <v>3</v>
      </c>
      <c r="G2602" t="s">
        <v>37</v>
      </c>
      <c r="H26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02">
        <v>250</v>
      </c>
      <c r="J2602" t="s">
        <v>38</v>
      </c>
      <c r="K26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02" t="s">
        <v>71</v>
      </c>
      <c r="M260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02">
        <v>1</v>
      </c>
      <c r="O2602" t="s">
        <v>44</v>
      </c>
      <c r="P2602">
        <f>IF(Tabla1[[#This Row],[SEX]]="female",0,1)</f>
        <v>1</v>
      </c>
      <c r="Q2602" t="s">
        <v>29</v>
      </c>
      <c r="R2602">
        <f>IF(Tabla1[[#This Row],[OTHERSONLOAN]]="none",0,IF(Tabla1[[#This Row],[OTHERSONLOAN]]="co-applicant",1,2))</f>
        <v>0</v>
      </c>
      <c r="S2602">
        <v>1</v>
      </c>
      <c r="T2602" t="s">
        <v>45</v>
      </c>
      <c r="U2602">
        <f>IF(Tabla1[[#This Row],[OWNSPROPERTY]]="unknown",0,IF(Tabla1[[#This Row],[OWNSPROPERTY]]="real_state",1,IF(Tabla1[[#This Row],[OWNSPROPERTY]]="car_other",2,3)))</f>
        <v>3</v>
      </c>
      <c r="V2602">
        <v>32</v>
      </c>
      <c r="W2602" t="s">
        <v>40</v>
      </c>
      <c r="X2602">
        <f>IF(Tabla1[[#This Row],[INSTALLMENTPLANS]]="none",0,IF(Tabla1[[#This Row],[INSTALLMENTPLANS]]="stores",1,2))</f>
        <v>1</v>
      </c>
      <c r="Y2602" t="s">
        <v>72</v>
      </c>
      <c r="Z2602">
        <f>IF(Tabla1[[#This Row],[HOUSING]]="free",0,IF(Tabla1[[#This Row],[HOUSING]]="own",1,2))</f>
        <v>2</v>
      </c>
      <c r="AA2602">
        <v>2</v>
      </c>
      <c r="AB2602" t="s">
        <v>32</v>
      </c>
      <c r="AC2602">
        <f>IF(Tabla1[[#This Row],[JOB]]="unemployed",0,IF(Tabla1[[#This Row],[JOB]]="unskilled",1,IF(Tabla1[[#This Row],[JOB]]="skilled",2,3)))</f>
        <v>2</v>
      </c>
      <c r="AD2602">
        <v>1</v>
      </c>
      <c r="AE2602" t="s">
        <v>29</v>
      </c>
      <c r="AF2602">
        <f>IF(Tabla1[[#This Row],[TELEPHONE]]="none",0,1)</f>
        <v>0</v>
      </c>
      <c r="AG2602" t="s">
        <v>33</v>
      </c>
      <c r="AH2602">
        <f>IF(Tabla1[[#This Row],[FOREIGNWORKER]]="no",0,1)</f>
        <v>1</v>
      </c>
      <c r="AI2602" t="s">
        <v>55</v>
      </c>
      <c r="AJ2602">
        <f>IF(Tabla1[[#This Row],[RISK]]="No Risk",0,1)</f>
        <v>1</v>
      </c>
    </row>
    <row r="2603" spans="1:36" x14ac:dyDescent="0.25">
      <c r="A2603" t="s">
        <v>2673</v>
      </c>
      <c r="B2603" t="s">
        <v>51</v>
      </c>
      <c r="C2603">
        <f>IF(Tabla1[[#This Row],[CHECKINGSTATUS]]="no_checking",0,IF(Tabla1[[#This Row],[CHECKINGSTATUS]]="less_0",1,IF(Tabla1[[#This Row],[CHECKINGSTATUS]]="0_to_200",2,3)))</f>
        <v>0</v>
      </c>
      <c r="D2603">
        <v>27</v>
      </c>
      <c r="E2603" t="s">
        <v>57</v>
      </c>
      <c r="F2603">
        <f>IF(Tabla1[[#This Row],[CREDITHISTORY]]="no_credits",0,IF(Tabla1[[#This Row],[CREDITHISTORY]]="prior_paymentes_delayed",1,IF(Tabla1[[#This Row],[CREDITHISTORY]]="outstanding_credit",2,3)))</f>
        <v>2</v>
      </c>
      <c r="G2603" t="s">
        <v>58</v>
      </c>
      <c r="H26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03">
        <v>7403</v>
      </c>
      <c r="J2603" t="s">
        <v>54</v>
      </c>
      <c r="K26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03" t="s">
        <v>49</v>
      </c>
      <c r="M26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03">
        <v>4</v>
      </c>
      <c r="O2603" t="s">
        <v>44</v>
      </c>
      <c r="P2603">
        <f>IF(Tabla1[[#This Row],[SEX]]="female",0,1)</f>
        <v>1</v>
      </c>
      <c r="Q2603" t="s">
        <v>29</v>
      </c>
      <c r="R2603">
        <f>IF(Tabla1[[#This Row],[OTHERSONLOAN]]="none",0,IF(Tabla1[[#This Row],[OTHERSONLOAN]]="co-applicant",1,2))</f>
        <v>0</v>
      </c>
      <c r="S2603">
        <v>5</v>
      </c>
      <c r="T2603" t="s">
        <v>54</v>
      </c>
      <c r="U2603">
        <f>IF(Tabla1[[#This Row],[OWNSPROPERTY]]="unknown",0,IF(Tabla1[[#This Row],[OWNSPROPERTY]]="real_state",1,IF(Tabla1[[#This Row],[OWNSPROPERTY]]="car_other",2,3)))</f>
        <v>0</v>
      </c>
      <c r="V2603">
        <v>50</v>
      </c>
      <c r="W2603" t="s">
        <v>29</v>
      </c>
      <c r="X2603">
        <f>IF(Tabla1[[#This Row],[INSTALLMENTPLANS]]="none",0,IF(Tabla1[[#This Row],[INSTALLMENTPLANS]]="stores",1,2))</f>
        <v>0</v>
      </c>
      <c r="Y2603" t="s">
        <v>31</v>
      </c>
      <c r="Z2603">
        <f>IF(Tabla1[[#This Row],[HOUSING]]="free",0,IF(Tabla1[[#This Row],[HOUSING]]="own",1,2))</f>
        <v>1</v>
      </c>
      <c r="AA2603">
        <v>2</v>
      </c>
      <c r="AB2603" t="s">
        <v>32</v>
      </c>
      <c r="AC2603">
        <f>IF(Tabla1[[#This Row],[JOB]]="unemployed",0,IF(Tabla1[[#This Row],[JOB]]="unskilled",1,IF(Tabla1[[#This Row],[JOB]]="skilled",2,3)))</f>
        <v>2</v>
      </c>
      <c r="AD2603">
        <v>2</v>
      </c>
      <c r="AE2603" t="s">
        <v>33</v>
      </c>
      <c r="AF2603">
        <f>IF(Tabla1[[#This Row],[TELEPHONE]]="none",0,1)</f>
        <v>1</v>
      </c>
      <c r="AG2603" t="s">
        <v>33</v>
      </c>
      <c r="AH2603">
        <f>IF(Tabla1[[#This Row],[FOREIGNWORKER]]="no",0,1)</f>
        <v>1</v>
      </c>
      <c r="AI2603" t="s">
        <v>55</v>
      </c>
      <c r="AJ2603">
        <f>IF(Tabla1[[#This Row],[RISK]]="No Risk",0,1)</f>
        <v>1</v>
      </c>
    </row>
    <row r="2604" spans="1:36" x14ac:dyDescent="0.25">
      <c r="A2604" t="s">
        <v>2674</v>
      </c>
      <c r="B2604" t="s">
        <v>23</v>
      </c>
      <c r="C2604">
        <f>IF(Tabla1[[#This Row],[CHECKINGSTATUS]]="no_checking",0,IF(Tabla1[[#This Row],[CHECKINGSTATUS]]="less_0",1,IF(Tabla1[[#This Row],[CHECKINGSTATUS]]="0_to_200",2,3)))</f>
        <v>2</v>
      </c>
      <c r="D2604">
        <v>25</v>
      </c>
      <c r="E2604" t="s">
        <v>24</v>
      </c>
      <c r="F2604">
        <f>IF(Tabla1[[#This Row],[CREDITHISTORY]]="no_credits",0,IF(Tabla1[[#This Row],[CREDITHISTORY]]="prior_paymentes_delayed",1,IF(Tabla1[[#This Row],[CREDITHISTORY]]="outstanding_credit",2,3)))</f>
        <v>3</v>
      </c>
      <c r="G2604" t="s">
        <v>43</v>
      </c>
      <c r="H26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04">
        <v>3468</v>
      </c>
      <c r="J2604" t="s">
        <v>94</v>
      </c>
      <c r="K26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04" t="s">
        <v>39</v>
      </c>
      <c r="M26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04">
        <v>3</v>
      </c>
      <c r="O2604" t="s">
        <v>44</v>
      </c>
      <c r="P2604">
        <f>IF(Tabla1[[#This Row],[SEX]]="female",0,1)</f>
        <v>1</v>
      </c>
      <c r="Q2604" t="s">
        <v>29</v>
      </c>
      <c r="R2604">
        <f>IF(Tabla1[[#This Row],[OTHERSONLOAN]]="none",0,IF(Tabla1[[#This Row],[OTHERSONLOAN]]="co-applicant",1,2))</f>
        <v>0</v>
      </c>
      <c r="S2604">
        <v>3</v>
      </c>
      <c r="T2604" t="s">
        <v>30</v>
      </c>
      <c r="U2604">
        <f>IF(Tabla1[[#This Row],[OWNSPROPERTY]]="unknown",0,IF(Tabla1[[#This Row],[OWNSPROPERTY]]="real_state",1,IF(Tabla1[[#This Row],[OWNSPROPERTY]]="car_other",2,3)))</f>
        <v>3</v>
      </c>
      <c r="V2604">
        <v>27</v>
      </c>
      <c r="W2604" t="s">
        <v>116</v>
      </c>
      <c r="X2604">
        <f>IF(Tabla1[[#This Row],[INSTALLMENTPLANS]]="none",0,IF(Tabla1[[#This Row],[INSTALLMENTPLANS]]="stores",1,2))</f>
        <v>2</v>
      </c>
      <c r="Y2604" t="s">
        <v>72</v>
      </c>
      <c r="Z2604">
        <f>IF(Tabla1[[#This Row],[HOUSING]]="free",0,IF(Tabla1[[#This Row],[HOUSING]]="own",1,2))</f>
        <v>2</v>
      </c>
      <c r="AA2604">
        <v>1</v>
      </c>
      <c r="AB2604" t="s">
        <v>92</v>
      </c>
      <c r="AC2604">
        <f>IF(Tabla1[[#This Row],[JOB]]="unemployed",0,IF(Tabla1[[#This Row],[JOB]]="unskilled",1,IF(Tabla1[[#This Row],[JOB]]="skilled",2,3)))</f>
        <v>1</v>
      </c>
      <c r="AD2604">
        <v>2</v>
      </c>
      <c r="AE2604" t="s">
        <v>29</v>
      </c>
      <c r="AF2604">
        <f>IF(Tabla1[[#This Row],[TELEPHONE]]="none",0,1)</f>
        <v>0</v>
      </c>
      <c r="AG2604" t="s">
        <v>33</v>
      </c>
      <c r="AH2604">
        <f>IF(Tabla1[[#This Row],[FOREIGNWORKER]]="no",0,1)</f>
        <v>1</v>
      </c>
      <c r="AI2604" t="s">
        <v>34</v>
      </c>
      <c r="AJ2604">
        <f>IF(Tabla1[[#This Row],[RISK]]="No Risk",0,1)</f>
        <v>0</v>
      </c>
    </row>
    <row r="2605" spans="1:36" x14ac:dyDescent="0.25">
      <c r="A2605" s="1" t="s">
        <v>2675</v>
      </c>
      <c r="B2605" t="s">
        <v>51</v>
      </c>
      <c r="C2605">
        <f>IF(Tabla1[[#This Row],[CHECKINGSTATUS]]="no_checking",0,IF(Tabla1[[#This Row],[CHECKINGSTATUS]]="less_0",1,IF(Tabla1[[#This Row],[CHECKINGSTATUS]]="0_to_200",2,3)))</f>
        <v>0</v>
      </c>
      <c r="D2605">
        <v>35</v>
      </c>
      <c r="E2605" t="s">
        <v>42</v>
      </c>
      <c r="F2605">
        <f>IF(Tabla1[[#This Row],[CREDITHISTORY]]="no_credits",0,IF(Tabla1[[#This Row],[CREDITHISTORY]]="prior_paymentes_delayed",1,IF(Tabla1[[#This Row],[CREDITHISTORY]]="outstanding_credit",2,3)))</f>
        <v>3</v>
      </c>
      <c r="G2605" t="s">
        <v>58</v>
      </c>
      <c r="H26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05">
        <v>6016</v>
      </c>
      <c r="J2605" t="s">
        <v>54</v>
      </c>
      <c r="K26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05" t="s">
        <v>62</v>
      </c>
      <c r="M26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05">
        <v>5</v>
      </c>
      <c r="O2605" t="s">
        <v>44</v>
      </c>
      <c r="P2605">
        <f>IF(Tabla1[[#This Row],[SEX]]="female",0,1)</f>
        <v>1</v>
      </c>
      <c r="Q2605" t="s">
        <v>29</v>
      </c>
      <c r="R2605">
        <f>IF(Tabla1[[#This Row],[OTHERSONLOAN]]="none",0,IF(Tabla1[[#This Row],[OTHERSONLOAN]]="co-applicant",1,2))</f>
        <v>0</v>
      </c>
      <c r="S2605">
        <v>4</v>
      </c>
      <c r="T2605" t="s">
        <v>65</v>
      </c>
      <c r="U2605">
        <f>IF(Tabla1[[#This Row],[OWNSPROPERTY]]="unknown",0,IF(Tabla1[[#This Row],[OWNSPROPERTY]]="real_state",1,IF(Tabla1[[#This Row],[OWNSPROPERTY]]="car_other",2,3)))</f>
        <v>2</v>
      </c>
      <c r="V2605">
        <v>42</v>
      </c>
      <c r="W2605" t="s">
        <v>29</v>
      </c>
      <c r="X2605">
        <f>IF(Tabla1[[#This Row],[INSTALLMENTPLANS]]="none",0,IF(Tabla1[[#This Row],[INSTALLMENTPLANS]]="stores",1,2))</f>
        <v>0</v>
      </c>
      <c r="Y2605" t="s">
        <v>31</v>
      </c>
      <c r="Z2605">
        <f>IF(Tabla1[[#This Row],[HOUSING]]="free",0,IF(Tabla1[[#This Row],[HOUSING]]="own",1,2))</f>
        <v>1</v>
      </c>
      <c r="AA2605">
        <v>2</v>
      </c>
      <c r="AB2605" t="s">
        <v>32</v>
      </c>
      <c r="AC2605">
        <f>IF(Tabla1[[#This Row],[JOB]]="unemployed",0,IF(Tabla1[[#This Row],[JOB]]="unskilled",1,IF(Tabla1[[#This Row],[JOB]]="skilled",2,3)))</f>
        <v>2</v>
      </c>
      <c r="AD2605">
        <v>1</v>
      </c>
      <c r="AE2605" t="s">
        <v>29</v>
      </c>
      <c r="AF2605">
        <f>IF(Tabla1[[#This Row],[TELEPHONE]]="none",0,1)</f>
        <v>0</v>
      </c>
      <c r="AG2605" t="s">
        <v>33</v>
      </c>
      <c r="AH2605">
        <f>IF(Tabla1[[#This Row],[FOREIGNWORKER]]="no",0,1)</f>
        <v>1</v>
      </c>
      <c r="AI2605" t="s">
        <v>34</v>
      </c>
      <c r="AJ2605">
        <f>IF(Tabla1[[#This Row],[RISK]]="No Risk",0,1)</f>
        <v>0</v>
      </c>
    </row>
    <row r="2606" spans="1:36" x14ac:dyDescent="0.25">
      <c r="A2606" t="s">
        <v>2676</v>
      </c>
      <c r="B2606" t="s">
        <v>23</v>
      </c>
      <c r="C2606">
        <f>IF(Tabla1[[#This Row],[CHECKINGSTATUS]]="no_checking",0,IF(Tabla1[[#This Row],[CHECKINGSTATUS]]="less_0",1,IF(Tabla1[[#This Row],[CHECKINGSTATUS]]="0_to_200",2,3)))</f>
        <v>2</v>
      </c>
      <c r="D2606">
        <v>12</v>
      </c>
      <c r="E2606" t="s">
        <v>24</v>
      </c>
      <c r="F2606">
        <f>IF(Tabla1[[#This Row],[CREDITHISTORY]]="no_credits",0,IF(Tabla1[[#This Row],[CREDITHISTORY]]="prior_paymentes_delayed",1,IF(Tabla1[[#This Row],[CREDITHISTORY]]="outstanding_credit",2,3)))</f>
        <v>3</v>
      </c>
      <c r="G2606" t="s">
        <v>37</v>
      </c>
      <c r="H26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06">
        <v>250</v>
      </c>
      <c r="J2606" t="s">
        <v>53</v>
      </c>
      <c r="K26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06" t="s">
        <v>27</v>
      </c>
      <c r="M26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06">
        <v>2</v>
      </c>
      <c r="O2606" t="s">
        <v>28</v>
      </c>
      <c r="P2606">
        <f>IF(Tabla1[[#This Row],[SEX]]="female",0,1)</f>
        <v>0</v>
      </c>
      <c r="Q2606" t="s">
        <v>29</v>
      </c>
      <c r="R2606">
        <f>IF(Tabla1[[#This Row],[OTHERSONLOAN]]="none",0,IF(Tabla1[[#This Row],[OTHERSONLOAN]]="co-applicant",1,2))</f>
        <v>0</v>
      </c>
      <c r="S2606">
        <v>3</v>
      </c>
      <c r="T2606" t="s">
        <v>30</v>
      </c>
      <c r="U2606">
        <f>IF(Tabla1[[#This Row],[OWNSPROPERTY]]="unknown",0,IF(Tabla1[[#This Row],[OWNSPROPERTY]]="real_state",1,IF(Tabla1[[#This Row],[OWNSPROPERTY]]="car_other",2,3)))</f>
        <v>3</v>
      </c>
      <c r="V2606">
        <v>36</v>
      </c>
      <c r="W2606" t="s">
        <v>40</v>
      </c>
      <c r="X2606">
        <f>IF(Tabla1[[#This Row],[INSTALLMENTPLANS]]="none",0,IF(Tabla1[[#This Row],[INSTALLMENTPLANS]]="stores",1,2))</f>
        <v>1</v>
      </c>
      <c r="Y2606" t="s">
        <v>31</v>
      </c>
      <c r="Z2606">
        <f>IF(Tabla1[[#This Row],[HOUSING]]="free",0,IF(Tabla1[[#This Row],[HOUSING]]="own",1,2))</f>
        <v>1</v>
      </c>
      <c r="AA2606">
        <v>1</v>
      </c>
      <c r="AB2606" t="s">
        <v>92</v>
      </c>
      <c r="AC2606">
        <f>IF(Tabla1[[#This Row],[JOB]]="unemployed",0,IF(Tabla1[[#This Row],[JOB]]="unskilled",1,IF(Tabla1[[#This Row],[JOB]]="skilled",2,3)))</f>
        <v>1</v>
      </c>
      <c r="AD2606">
        <v>1</v>
      </c>
      <c r="AE2606" t="s">
        <v>33</v>
      </c>
      <c r="AF2606">
        <f>IF(Tabla1[[#This Row],[TELEPHONE]]="none",0,1)</f>
        <v>1</v>
      </c>
      <c r="AG2606" t="s">
        <v>33</v>
      </c>
      <c r="AH2606">
        <f>IF(Tabla1[[#This Row],[FOREIGNWORKER]]="no",0,1)</f>
        <v>1</v>
      </c>
      <c r="AI2606" t="s">
        <v>34</v>
      </c>
      <c r="AJ2606">
        <f>IF(Tabla1[[#This Row],[RISK]]="No Risk",0,1)</f>
        <v>0</v>
      </c>
    </row>
    <row r="2607" spans="1:36" x14ac:dyDescent="0.25">
      <c r="A2607" t="s">
        <v>2677</v>
      </c>
      <c r="B2607" t="s">
        <v>78</v>
      </c>
      <c r="C2607">
        <f>IF(Tabla1[[#This Row],[CHECKINGSTATUS]]="no_checking",0,IF(Tabla1[[#This Row],[CHECKINGSTATUS]]="less_0",1,IF(Tabla1[[#This Row],[CHECKINGSTATUS]]="0_to_200",2,3)))</f>
        <v>3</v>
      </c>
      <c r="D2607">
        <v>24</v>
      </c>
      <c r="E2607" t="s">
        <v>24</v>
      </c>
      <c r="F2607">
        <f>IF(Tabla1[[#This Row],[CREDITHISTORY]]="no_credits",0,IF(Tabla1[[#This Row],[CREDITHISTORY]]="prior_paymentes_delayed",1,IF(Tabla1[[#This Row],[CREDITHISTORY]]="outstanding_credit",2,3)))</f>
        <v>3</v>
      </c>
      <c r="G2607" t="s">
        <v>74</v>
      </c>
      <c r="H26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07">
        <v>4643</v>
      </c>
      <c r="J2607" t="s">
        <v>26</v>
      </c>
      <c r="K26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07" t="s">
        <v>27</v>
      </c>
      <c r="M260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07">
        <v>3</v>
      </c>
      <c r="O2607" t="s">
        <v>44</v>
      </c>
      <c r="P2607">
        <f>IF(Tabla1[[#This Row],[SEX]]="female",0,1)</f>
        <v>1</v>
      </c>
      <c r="Q2607" t="s">
        <v>29</v>
      </c>
      <c r="R2607">
        <f>IF(Tabla1[[#This Row],[OTHERSONLOAN]]="none",0,IF(Tabla1[[#This Row],[OTHERSONLOAN]]="co-applicant",1,2))</f>
        <v>0</v>
      </c>
      <c r="S2607">
        <v>4</v>
      </c>
      <c r="T2607" t="s">
        <v>30</v>
      </c>
      <c r="U2607">
        <f>IF(Tabla1[[#This Row],[OWNSPROPERTY]]="unknown",0,IF(Tabla1[[#This Row],[OWNSPROPERTY]]="real_state",1,IF(Tabla1[[#This Row],[OWNSPROPERTY]]="car_other",2,3)))</f>
        <v>3</v>
      </c>
      <c r="V2607">
        <v>30</v>
      </c>
      <c r="W2607" t="s">
        <v>29</v>
      </c>
      <c r="X2607">
        <f>IF(Tabla1[[#This Row],[INSTALLMENTPLANS]]="none",0,IF(Tabla1[[#This Row],[INSTALLMENTPLANS]]="stores",1,2))</f>
        <v>0</v>
      </c>
      <c r="Y2607" t="s">
        <v>31</v>
      </c>
      <c r="Z2607">
        <f>IF(Tabla1[[#This Row],[HOUSING]]="free",0,IF(Tabla1[[#This Row],[HOUSING]]="own",1,2))</f>
        <v>1</v>
      </c>
      <c r="AA2607">
        <v>1</v>
      </c>
      <c r="AB2607" t="s">
        <v>63</v>
      </c>
      <c r="AC2607">
        <f>IF(Tabla1[[#This Row],[JOB]]="unemployed",0,IF(Tabla1[[#This Row],[JOB]]="unskilled",1,IF(Tabla1[[#This Row],[JOB]]="skilled",2,3)))</f>
        <v>3</v>
      </c>
      <c r="AD2607">
        <v>1</v>
      </c>
      <c r="AE2607" t="s">
        <v>29</v>
      </c>
      <c r="AF2607">
        <f>IF(Tabla1[[#This Row],[TELEPHONE]]="none",0,1)</f>
        <v>0</v>
      </c>
      <c r="AG2607" t="s">
        <v>33</v>
      </c>
      <c r="AH2607">
        <f>IF(Tabla1[[#This Row],[FOREIGNWORKER]]="no",0,1)</f>
        <v>1</v>
      </c>
      <c r="AI2607" t="s">
        <v>34</v>
      </c>
      <c r="AJ2607">
        <f>IF(Tabla1[[#This Row],[RISK]]="No Risk",0,1)</f>
        <v>0</v>
      </c>
    </row>
    <row r="2608" spans="1:36" x14ac:dyDescent="0.25">
      <c r="A2608" t="s">
        <v>2678</v>
      </c>
      <c r="B2608" t="s">
        <v>23</v>
      </c>
      <c r="C2608">
        <f>IF(Tabla1[[#This Row],[CHECKINGSTATUS]]="no_checking",0,IF(Tabla1[[#This Row],[CHECKINGSTATUS]]="less_0",1,IF(Tabla1[[#This Row],[CHECKINGSTATUS]]="0_to_200",2,3)))</f>
        <v>2</v>
      </c>
      <c r="D2608">
        <v>20</v>
      </c>
      <c r="E2608" t="s">
        <v>42</v>
      </c>
      <c r="F2608">
        <f>IF(Tabla1[[#This Row],[CREDITHISTORY]]="no_credits",0,IF(Tabla1[[#This Row],[CREDITHISTORY]]="prior_paymentes_delayed",1,IF(Tabla1[[#This Row],[CREDITHISTORY]]="outstanding_credit",2,3)))</f>
        <v>3</v>
      </c>
      <c r="G2608" t="s">
        <v>89</v>
      </c>
      <c r="H26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08">
        <v>3626</v>
      </c>
      <c r="J2608" t="s">
        <v>26</v>
      </c>
      <c r="K26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08" t="s">
        <v>39</v>
      </c>
      <c r="M26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08">
        <v>3</v>
      </c>
      <c r="O2608" t="s">
        <v>44</v>
      </c>
      <c r="P2608">
        <f>IF(Tabla1[[#This Row],[SEX]]="female",0,1)</f>
        <v>1</v>
      </c>
      <c r="Q2608" t="s">
        <v>29</v>
      </c>
      <c r="R2608">
        <f>IF(Tabla1[[#This Row],[OTHERSONLOAN]]="none",0,IF(Tabla1[[#This Row],[OTHERSONLOAN]]="co-applicant",1,2))</f>
        <v>0</v>
      </c>
      <c r="S2608">
        <v>4</v>
      </c>
      <c r="T2608" t="s">
        <v>54</v>
      </c>
      <c r="U2608">
        <f>IF(Tabla1[[#This Row],[OWNSPROPERTY]]="unknown",0,IF(Tabla1[[#This Row],[OWNSPROPERTY]]="real_state",1,IF(Tabla1[[#This Row],[OWNSPROPERTY]]="car_other",2,3)))</f>
        <v>0</v>
      </c>
      <c r="V2608">
        <v>35</v>
      </c>
      <c r="W2608" t="s">
        <v>29</v>
      </c>
      <c r="X2608">
        <f>IF(Tabla1[[#This Row],[INSTALLMENTPLANS]]="none",0,IF(Tabla1[[#This Row],[INSTALLMENTPLANS]]="stores",1,2))</f>
        <v>0</v>
      </c>
      <c r="Y2608" t="s">
        <v>31</v>
      </c>
      <c r="Z2608">
        <f>IF(Tabla1[[#This Row],[HOUSING]]="free",0,IF(Tabla1[[#This Row],[HOUSING]]="own",1,2))</f>
        <v>1</v>
      </c>
      <c r="AA2608">
        <v>2</v>
      </c>
      <c r="AB2608" t="s">
        <v>32</v>
      </c>
      <c r="AC2608">
        <f>IF(Tabla1[[#This Row],[JOB]]="unemployed",0,IF(Tabla1[[#This Row],[JOB]]="unskilled",1,IF(Tabla1[[#This Row],[JOB]]="skilled",2,3)))</f>
        <v>2</v>
      </c>
      <c r="AD2608">
        <v>1</v>
      </c>
      <c r="AE2608" t="s">
        <v>33</v>
      </c>
      <c r="AF2608">
        <f>IF(Tabla1[[#This Row],[TELEPHONE]]="none",0,1)</f>
        <v>1</v>
      </c>
      <c r="AG2608" t="s">
        <v>33</v>
      </c>
      <c r="AH2608">
        <f>IF(Tabla1[[#This Row],[FOREIGNWORKER]]="no",0,1)</f>
        <v>1</v>
      </c>
      <c r="AI2608" t="s">
        <v>34</v>
      </c>
      <c r="AJ2608">
        <f>IF(Tabla1[[#This Row],[RISK]]="No Risk",0,1)</f>
        <v>0</v>
      </c>
    </row>
    <row r="2609" spans="1:36" x14ac:dyDescent="0.25">
      <c r="A2609" t="s">
        <v>2679</v>
      </c>
      <c r="B2609" t="s">
        <v>23</v>
      </c>
      <c r="C2609">
        <f>IF(Tabla1[[#This Row],[CHECKINGSTATUS]]="no_checking",0,IF(Tabla1[[#This Row],[CHECKINGSTATUS]]="less_0",1,IF(Tabla1[[#This Row],[CHECKINGSTATUS]]="0_to_200",2,3)))</f>
        <v>2</v>
      </c>
      <c r="D2609">
        <v>26</v>
      </c>
      <c r="E2609" t="s">
        <v>24</v>
      </c>
      <c r="F2609">
        <f>IF(Tabla1[[#This Row],[CREDITHISTORY]]="no_credits",0,IF(Tabla1[[#This Row],[CREDITHISTORY]]="prior_paymentes_delayed",1,IF(Tabla1[[#This Row],[CREDITHISTORY]]="outstanding_credit",2,3)))</f>
        <v>3</v>
      </c>
      <c r="G2609" t="s">
        <v>74</v>
      </c>
      <c r="H26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09">
        <v>3052</v>
      </c>
      <c r="J2609" t="s">
        <v>38</v>
      </c>
      <c r="K26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09" t="s">
        <v>62</v>
      </c>
      <c r="M26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09">
        <v>3</v>
      </c>
      <c r="O2609" t="s">
        <v>28</v>
      </c>
      <c r="P2609">
        <f>IF(Tabla1[[#This Row],[SEX]]="female",0,1)</f>
        <v>0</v>
      </c>
      <c r="Q2609" t="s">
        <v>29</v>
      </c>
      <c r="R2609">
        <f>IF(Tabla1[[#This Row],[OTHERSONLOAN]]="none",0,IF(Tabla1[[#This Row],[OTHERSONLOAN]]="co-applicant",1,2))</f>
        <v>0</v>
      </c>
      <c r="S2609">
        <v>3</v>
      </c>
      <c r="T2609" t="s">
        <v>30</v>
      </c>
      <c r="U2609">
        <f>IF(Tabla1[[#This Row],[OWNSPROPERTY]]="unknown",0,IF(Tabla1[[#This Row],[OWNSPROPERTY]]="real_state",1,IF(Tabla1[[#This Row],[OWNSPROPERTY]]="car_other",2,3)))</f>
        <v>3</v>
      </c>
      <c r="V2609">
        <v>45</v>
      </c>
      <c r="W2609" t="s">
        <v>29</v>
      </c>
      <c r="X2609">
        <f>IF(Tabla1[[#This Row],[INSTALLMENTPLANS]]="none",0,IF(Tabla1[[#This Row],[INSTALLMENTPLANS]]="stores",1,2))</f>
        <v>0</v>
      </c>
      <c r="Y2609" t="s">
        <v>60</v>
      </c>
      <c r="Z2609">
        <f>IF(Tabla1[[#This Row],[HOUSING]]="free",0,IF(Tabla1[[#This Row],[HOUSING]]="own",1,2))</f>
        <v>0</v>
      </c>
      <c r="AA2609">
        <v>2</v>
      </c>
      <c r="AB2609" t="s">
        <v>32</v>
      </c>
      <c r="AC2609">
        <f>IF(Tabla1[[#This Row],[JOB]]="unemployed",0,IF(Tabla1[[#This Row],[JOB]]="unskilled",1,IF(Tabla1[[#This Row],[JOB]]="skilled",2,3)))</f>
        <v>2</v>
      </c>
      <c r="AD2609">
        <v>1</v>
      </c>
      <c r="AE2609" t="s">
        <v>29</v>
      </c>
      <c r="AF2609">
        <f>IF(Tabla1[[#This Row],[TELEPHONE]]="none",0,1)</f>
        <v>0</v>
      </c>
      <c r="AG2609" t="s">
        <v>33</v>
      </c>
      <c r="AH2609">
        <f>IF(Tabla1[[#This Row],[FOREIGNWORKER]]="no",0,1)</f>
        <v>1</v>
      </c>
      <c r="AI2609" t="s">
        <v>55</v>
      </c>
      <c r="AJ2609">
        <f>IF(Tabla1[[#This Row],[RISK]]="No Risk",0,1)</f>
        <v>1</v>
      </c>
    </row>
    <row r="2610" spans="1:36" x14ac:dyDescent="0.25">
      <c r="A2610" t="s">
        <v>2680</v>
      </c>
      <c r="B2610" t="s">
        <v>51</v>
      </c>
      <c r="C2610">
        <f>IF(Tabla1[[#This Row],[CHECKINGSTATUS]]="no_checking",0,IF(Tabla1[[#This Row],[CHECKINGSTATUS]]="less_0",1,IF(Tabla1[[#This Row],[CHECKINGSTATUS]]="0_to_200",2,3)))</f>
        <v>0</v>
      </c>
      <c r="D2610">
        <v>29</v>
      </c>
      <c r="E2610" t="s">
        <v>57</v>
      </c>
      <c r="F2610">
        <f>IF(Tabla1[[#This Row],[CREDITHISTORY]]="no_credits",0,IF(Tabla1[[#This Row],[CREDITHISTORY]]="prior_paymentes_delayed",1,IF(Tabla1[[#This Row],[CREDITHISTORY]]="outstanding_credit",2,3)))</f>
        <v>2</v>
      </c>
      <c r="G2610" t="s">
        <v>89</v>
      </c>
      <c r="H26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10">
        <v>7468</v>
      </c>
      <c r="J2610" t="s">
        <v>53</v>
      </c>
      <c r="K26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10" t="s">
        <v>49</v>
      </c>
      <c r="M26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10">
        <v>5</v>
      </c>
      <c r="O2610" t="s">
        <v>44</v>
      </c>
      <c r="P2610">
        <f>IF(Tabla1[[#This Row],[SEX]]="female",0,1)</f>
        <v>1</v>
      </c>
      <c r="Q2610" t="s">
        <v>59</v>
      </c>
      <c r="R2610">
        <f>IF(Tabla1[[#This Row],[OTHERSONLOAN]]="none",0,IF(Tabla1[[#This Row],[OTHERSONLOAN]]="co-applicant",1,2))</f>
        <v>1</v>
      </c>
      <c r="S2610">
        <v>4</v>
      </c>
      <c r="T2610" t="s">
        <v>65</v>
      </c>
      <c r="U2610">
        <f>IF(Tabla1[[#This Row],[OWNSPROPERTY]]="unknown",0,IF(Tabla1[[#This Row],[OWNSPROPERTY]]="real_state",1,IF(Tabla1[[#This Row],[OWNSPROPERTY]]="car_other",2,3)))</f>
        <v>2</v>
      </c>
      <c r="V2610">
        <v>55</v>
      </c>
      <c r="W2610" t="s">
        <v>29</v>
      </c>
      <c r="X2610">
        <f>IF(Tabla1[[#This Row],[INSTALLMENTPLANS]]="none",0,IF(Tabla1[[#This Row],[INSTALLMENTPLANS]]="stores",1,2))</f>
        <v>0</v>
      </c>
      <c r="Y2610" t="s">
        <v>60</v>
      </c>
      <c r="Z2610">
        <f>IF(Tabla1[[#This Row],[HOUSING]]="free",0,IF(Tabla1[[#This Row],[HOUSING]]="own",1,2))</f>
        <v>0</v>
      </c>
      <c r="AA2610">
        <v>2</v>
      </c>
      <c r="AB2610" t="s">
        <v>63</v>
      </c>
      <c r="AC2610">
        <f>IF(Tabla1[[#This Row],[JOB]]="unemployed",0,IF(Tabla1[[#This Row],[JOB]]="unskilled",1,IF(Tabla1[[#This Row],[JOB]]="skilled",2,3)))</f>
        <v>3</v>
      </c>
      <c r="AD2610">
        <v>2</v>
      </c>
      <c r="AE2610" t="s">
        <v>33</v>
      </c>
      <c r="AF2610">
        <f>IF(Tabla1[[#This Row],[TELEPHONE]]="none",0,1)</f>
        <v>1</v>
      </c>
      <c r="AG2610" t="s">
        <v>33</v>
      </c>
      <c r="AH2610">
        <f>IF(Tabla1[[#This Row],[FOREIGNWORKER]]="no",0,1)</f>
        <v>1</v>
      </c>
      <c r="AI2610" t="s">
        <v>55</v>
      </c>
      <c r="AJ2610">
        <f>IF(Tabla1[[#This Row],[RISK]]="No Risk",0,1)</f>
        <v>1</v>
      </c>
    </row>
    <row r="2611" spans="1:36" x14ac:dyDescent="0.25">
      <c r="A2611" t="s">
        <v>2681</v>
      </c>
      <c r="B2611" t="s">
        <v>51</v>
      </c>
      <c r="C2611">
        <f>IF(Tabla1[[#This Row],[CHECKINGSTATUS]]="no_checking",0,IF(Tabla1[[#This Row],[CHECKINGSTATUS]]="less_0",1,IF(Tabla1[[#This Row],[CHECKINGSTATUS]]="0_to_200",2,3)))</f>
        <v>0</v>
      </c>
      <c r="D2611">
        <v>39</v>
      </c>
      <c r="E2611" t="s">
        <v>42</v>
      </c>
      <c r="F2611">
        <f>IF(Tabla1[[#This Row],[CREDITHISTORY]]="no_credits",0,IF(Tabla1[[#This Row],[CREDITHISTORY]]="prior_paymentes_delayed",1,IF(Tabla1[[#This Row],[CREDITHISTORY]]="outstanding_credit",2,3)))</f>
        <v>3</v>
      </c>
      <c r="G2611" t="s">
        <v>82</v>
      </c>
      <c r="H26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611">
        <v>6110</v>
      </c>
      <c r="J2611" t="s">
        <v>54</v>
      </c>
      <c r="K26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11" t="s">
        <v>62</v>
      </c>
      <c r="M26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11">
        <v>4</v>
      </c>
      <c r="O2611" t="s">
        <v>44</v>
      </c>
      <c r="P2611">
        <f>IF(Tabla1[[#This Row],[SEX]]="female",0,1)</f>
        <v>1</v>
      </c>
      <c r="Q2611" t="s">
        <v>29</v>
      </c>
      <c r="R2611">
        <f>IF(Tabla1[[#This Row],[OTHERSONLOAN]]="none",0,IF(Tabla1[[#This Row],[OTHERSONLOAN]]="co-applicant",1,2))</f>
        <v>0</v>
      </c>
      <c r="S2611">
        <v>4</v>
      </c>
      <c r="T2611" t="s">
        <v>30</v>
      </c>
      <c r="U2611">
        <f>IF(Tabla1[[#This Row],[OWNSPROPERTY]]="unknown",0,IF(Tabla1[[#This Row],[OWNSPROPERTY]]="real_state",1,IF(Tabla1[[#This Row],[OWNSPROPERTY]]="car_other",2,3)))</f>
        <v>3</v>
      </c>
      <c r="V2611">
        <v>50</v>
      </c>
      <c r="W2611" t="s">
        <v>40</v>
      </c>
      <c r="X2611">
        <f>IF(Tabla1[[#This Row],[INSTALLMENTPLANS]]="none",0,IF(Tabla1[[#This Row],[INSTALLMENTPLANS]]="stores",1,2))</f>
        <v>1</v>
      </c>
      <c r="Y2611" t="s">
        <v>31</v>
      </c>
      <c r="Z2611">
        <f>IF(Tabla1[[#This Row],[HOUSING]]="free",0,IF(Tabla1[[#This Row],[HOUSING]]="own",1,2))</f>
        <v>1</v>
      </c>
      <c r="AA2611">
        <v>3</v>
      </c>
      <c r="AB2611" t="s">
        <v>92</v>
      </c>
      <c r="AC2611">
        <f>IF(Tabla1[[#This Row],[JOB]]="unemployed",0,IF(Tabla1[[#This Row],[JOB]]="unskilled",1,IF(Tabla1[[#This Row],[JOB]]="skilled",2,3)))</f>
        <v>1</v>
      </c>
      <c r="AD2611">
        <v>2</v>
      </c>
      <c r="AE2611" t="s">
        <v>33</v>
      </c>
      <c r="AF2611">
        <f>IF(Tabla1[[#This Row],[TELEPHONE]]="none",0,1)</f>
        <v>1</v>
      </c>
      <c r="AG2611" t="s">
        <v>33</v>
      </c>
      <c r="AH2611">
        <f>IF(Tabla1[[#This Row],[FOREIGNWORKER]]="no",0,1)</f>
        <v>1</v>
      </c>
      <c r="AI2611" t="s">
        <v>34</v>
      </c>
      <c r="AJ2611">
        <f>IF(Tabla1[[#This Row],[RISK]]="No Risk",0,1)</f>
        <v>0</v>
      </c>
    </row>
    <row r="2612" spans="1:36" x14ac:dyDescent="0.25">
      <c r="A2612" t="s">
        <v>2682</v>
      </c>
      <c r="B2612" t="s">
        <v>36</v>
      </c>
      <c r="C2612">
        <f>IF(Tabla1[[#This Row],[CHECKINGSTATUS]]="no_checking",0,IF(Tabla1[[#This Row],[CHECKINGSTATUS]]="less_0",1,IF(Tabla1[[#This Row],[CHECKINGSTATUS]]="0_to_200",2,3)))</f>
        <v>1</v>
      </c>
      <c r="D2612">
        <v>9</v>
      </c>
      <c r="E2612" t="s">
        <v>70</v>
      </c>
      <c r="F2612">
        <f>IF(Tabla1[[#This Row],[CREDITHISTORY]]="no_credits",0,IF(Tabla1[[#This Row],[CREDITHISTORY]]="prior_paymentes_delayed",1,IF(Tabla1[[#This Row],[CREDITHISTORY]]="outstanding_credit",2,3)))</f>
        <v>3</v>
      </c>
      <c r="G2612" t="s">
        <v>74</v>
      </c>
      <c r="H26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12">
        <v>250</v>
      </c>
      <c r="J2612" t="s">
        <v>38</v>
      </c>
      <c r="K26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12" t="s">
        <v>27</v>
      </c>
      <c r="M26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12">
        <v>2</v>
      </c>
      <c r="O2612" t="s">
        <v>44</v>
      </c>
      <c r="P2612">
        <f>IF(Tabla1[[#This Row],[SEX]]="female",0,1)</f>
        <v>1</v>
      </c>
      <c r="Q2612" t="s">
        <v>29</v>
      </c>
      <c r="R2612">
        <f>IF(Tabla1[[#This Row],[OTHERSONLOAN]]="none",0,IF(Tabla1[[#This Row],[OTHERSONLOAN]]="co-applicant",1,2))</f>
        <v>0</v>
      </c>
      <c r="S2612">
        <v>1</v>
      </c>
      <c r="T2612" t="s">
        <v>45</v>
      </c>
      <c r="U2612">
        <f>IF(Tabla1[[#This Row],[OWNSPROPERTY]]="unknown",0,IF(Tabla1[[#This Row],[OWNSPROPERTY]]="real_state",1,IF(Tabla1[[#This Row],[OWNSPROPERTY]]="car_other",2,3)))</f>
        <v>3</v>
      </c>
      <c r="V2612">
        <v>28</v>
      </c>
      <c r="W2612" t="s">
        <v>29</v>
      </c>
      <c r="X2612">
        <f>IF(Tabla1[[#This Row],[INSTALLMENTPLANS]]="none",0,IF(Tabla1[[#This Row],[INSTALLMENTPLANS]]="stores",1,2))</f>
        <v>0</v>
      </c>
      <c r="Y2612" t="s">
        <v>72</v>
      </c>
      <c r="Z2612">
        <f>IF(Tabla1[[#This Row],[HOUSING]]="free",0,IF(Tabla1[[#This Row],[HOUSING]]="own",1,2))</f>
        <v>2</v>
      </c>
      <c r="AA2612">
        <v>1</v>
      </c>
      <c r="AB2612" t="s">
        <v>32</v>
      </c>
      <c r="AC2612">
        <f>IF(Tabla1[[#This Row],[JOB]]="unemployed",0,IF(Tabla1[[#This Row],[JOB]]="unskilled",1,IF(Tabla1[[#This Row],[JOB]]="skilled",2,3)))</f>
        <v>2</v>
      </c>
      <c r="AD2612">
        <v>1</v>
      </c>
      <c r="AE2612" t="s">
        <v>29</v>
      </c>
      <c r="AF2612">
        <f>IF(Tabla1[[#This Row],[TELEPHONE]]="none",0,1)</f>
        <v>0</v>
      </c>
      <c r="AG2612" t="s">
        <v>33</v>
      </c>
      <c r="AH2612">
        <f>IF(Tabla1[[#This Row],[FOREIGNWORKER]]="no",0,1)</f>
        <v>1</v>
      </c>
      <c r="AI2612" t="s">
        <v>34</v>
      </c>
      <c r="AJ2612">
        <f>IF(Tabla1[[#This Row],[RISK]]="No Risk",0,1)</f>
        <v>0</v>
      </c>
    </row>
    <row r="2613" spans="1:36" x14ac:dyDescent="0.25">
      <c r="A2613" t="s">
        <v>2683</v>
      </c>
      <c r="B2613" t="s">
        <v>51</v>
      </c>
      <c r="C2613">
        <f>IF(Tabla1[[#This Row],[CHECKINGSTATUS]]="no_checking",0,IF(Tabla1[[#This Row],[CHECKINGSTATUS]]="less_0",1,IF(Tabla1[[#This Row],[CHECKINGSTATUS]]="0_to_200",2,3)))</f>
        <v>0</v>
      </c>
      <c r="D2613">
        <v>31</v>
      </c>
      <c r="E2613" t="s">
        <v>42</v>
      </c>
      <c r="F2613">
        <f>IF(Tabla1[[#This Row],[CREDITHISTORY]]="no_credits",0,IF(Tabla1[[#This Row],[CREDITHISTORY]]="prior_paymentes_delayed",1,IF(Tabla1[[#This Row],[CREDITHISTORY]]="outstanding_credit",2,3)))</f>
        <v>3</v>
      </c>
      <c r="G2613" t="s">
        <v>68</v>
      </c>
      <c r="H26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13">
        <v>5629</v>
      </c>
      <c r="J2613" t="s">
        <v>94</v>
      </c>
      <c r="K26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13" t="s">
        <v>49</v>
      </c>
      <c r="M26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13">
        <v>3</v>
      </c>
      <c r="O2613" t="s">
        <v>28</v>
      </c>
      <c r="P2613">
        <f>IF(Tabla1[[#This Row],[SEX]]="female",0,1)</f>
        <v>0</v>
      </c>
      <c r="Q2613" t="s">
        <v>29</v>
      </c>
      <c r="R2613">
        <f>IF(Tabla1[[#This Row],[OTHERSONLOAN]]="none",0,IF(Tabla1[[#This Row],[OTHERSONLOAN]]="co-applicant",1,2))</f>
        <v>0</v>
      </c>
      <c r="S2613">
        <v>4</v>
      </c>
      <c r="T2613" t="s">
        <v>65</v>
      </c>
      <c r="U2613">
        <f>IF(Tabla1[[#This Row],[OWNSPROPERTY]]="unknown",0,IF(Tabla1[[#This Row],[OWNSPROPERTY]]="real_state",1,IF(Tabla1[[#This Row],[OWNSPROPERTY]]="car_other",2,3)))</f>
        <v>2</v>
      </c>
      <c r="V2613">
        <v>43</v>
      </c>
      <c r="W2613" t="s">
        <v>29</v>
      </c>
      <c r="X2613">
        <f>IF(Tabla1[[#This Row],[INSTALLMENTPLANS]]="none",0,IF(Tabla1[[#This Row],[INSTALLMENTPLANS]]="stores",1,2))</f>
        <v>0</v>
      </c>
      <c r="Y2613" t="s">
        <v>31</v>
      </c>
      <c r="Z2613">
        <f>IF(Tabla1[[#This Row],[HOUSING]]="free",0,IF(Tabla1[[#This Row],[HOUSING]]="own",1,2))</f>
        <v>1</v>
      </c>
      <c r="AA2613">
        <v>2</v>
      </c>
      <c r="AB2613" t="s">
        <v>32</v>
      </c>
      <c r="AC2613">
        <f>IF(Tabla1[[#This Row],[JOB]]="unemployed",0,IF(Tabla1[[#This Row],[JOB]]="unskilled",1,IF(Tabla1[[#This Row],[JOB]]="skilled",2,3)))</f>
        <v>2</v>
      </c>
      <c r="AD2613">
        <v>1</v>
      </c>
      <c r="AE2613" t="s">
        <v>29</v>
      </c>
      <c r="AF2613">
        <f>IF(Tabla1[[#This Row],[TELEPHONE]]="none",0,1)</f>
        <v>0</v>
      </c>
      <c r="AG2613" t="s">
        <v>33</v>
      </c>
      <c r="AH2613">
        <f>IF(Tabla1[[#This Row],[FOREIGNWORKER]]="no",0,1)</f>
        <v>1</v>
      </c>
      <c r="AI2613" t="s">
        <v>55</v>
      </c>
      <c r="AJ2613">
        <f>IF(Tabla1[[#This Row],[RISK]]="No Risk",0,1)</f>
        <v>1</v>
      </c>
    </row>
    <row r="2614" spans="1:36" x14ac:dyDescent="0.25">
      <c r="A2614" t="s">
        <v>2684</v>
      </c>
      <c r="B2614" t="s">
        <v>36</v>
      </c>
      <c r="C2614">
        <f>IF(Tabla1[[#This Row],[CHECKINGSTATUS]]="no_checking",0,IF(Tabla1[[#This Row],[CHECKINGSTATUS]]="less_0",1,IF(Tabla1[[#This Row],[CHECKINGSTATUS]]="0_to_200",2,3)))</f>
        <v>1</v>
      </c>
      <c r="D2614">
        <v>14</v>
      </c>
      <c r="E2614" t="s">
        <v>122</v>
      </c>
      <c r="F2614">
        <f>IF(Tabla1[[#This Row],[CREDITHISTORY]]="no_credits",0,IF(Tabla1[[#This Row],[CREDITHISTORY]]="prior_paymentes_delayed",1,IF(Tabla1[[#This Row],[CREDITHISTORY]]="outstanding_credit",2,3)))</f>
        <v>0</v>
      </c>
      <c r="G2614" t="s">
        <v>37</v>
      </c>
      <c r="H26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14">
        <v>754</v>
      </c>
      <c r="J2614" t="s">
        <v>26</v>
      </c>
      <c r="K26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14" t="s">
        <v>39</v>
      </c>
      <c r="M26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14">
        <v>2</v>
      </c>
      <c r="O2614" t="s">
        <v>44</v>
      </c>
      <c r="P2614">
        <f>IF(Tabla1[[#This Row],[SEX]]="female",0,1)</f>
        <v>1</v>
      </c>
      <c r="Q2614" t="s">
        <v>29</v>
      </c>
      <c r="R2614">
        <f>IF(Tabla1[[#This Row],[OTHERSONLOAN]]="none",0,IF(Tabla1[[#This Row],[OTHERSONLOAN]]="co-applicant",1,2))</f>
        <v>0</v>
      </c>
      <c r="S2614">
        <v>2</v>
      </c>
      <c r="T2614" t="s">
        <v>45</v>
      </c>
      <c r="U2614">
        <f>IF(Tabla1[[#This Row],[OWNSPROPERTY]]="unknown",0,IF(Tabla1[[#This Row],[OWNSPROPERTY]]="real_state",1,IF(Tabla1[[#This Row],[OWNSPROPERTY]]="car_other",2,3)))</f>
        <v>3</v>
      </c>
      <c r="V2614">
        <v>19</v>
      </c>
      <c r="W2614" t="s">
        <v>116</v>
      </c>
      <c r="X2614">
        <f>IF(Tabla1[[#This Row],[INSTALLMENTPLANS]]="none",0,IF(Tabla1[[#This Row],[INSTALLMENTPLANS]]="stores",1,2))</f>
        <v>2</v>
      </c>
      <c r="Y2614" t="s">
        <v>72</v>
      </c>
      <c r="Z2614">
        <f>IF(Tabla1[[#This Row],[HOUSING]]="free",0,IF(Tabla1[[#This Row],[HOUSING]]="own",1,2))</f>
        <v>2</v>
      </c>
      <c r="AA2614">
        <v>1</v>
      </c>
      <c r="AB2614" t="s">
        <v>71</v>
      </c>
      <c r="AC2614">
        <f>IF(Tabla1[[#This Row],[JOB]]="unemployed",0,IF(Tabla1[[#This Row],[JOB]]="unskilled",1,IF(Tabla1[[#This Row],[JOB]]="skilled",2,3)))</f>
        <v>0</v>
      </c>
      <c r="AD2614">
        <v>1</v>
      </c>
      <c r="AE2614" t="s">
        <v>29</v>
      </c>
      <c r="AF2614">
        <f>IF(Tabla1[[#This Row],[TELEPHONE]]="none",0,1)</f>
        <v>0</v>
      </c>
      <c r="AG2614" t="s">
        <v>33</v>
      </c>
      <c r="AH2614">
        <f>IF(Tabla1[[#This Row],[FOREIGNWORKER]]="no",0,1)</f>
        <v>1</v>
      </c>
      <c r="AI2614" t="s">
        <v>34</v>
      </c>
      <c r="AJ2614">
        <f>IF(Tabla1[[#This Row],[RISK]]="No Risk",0,1)</f>
        <v>0</v>
      </c>
    </row>
    <row r="2615" spans="1:36" x14ac:dyDescent="0.25">
      <c r="A2615" t="s">
        <v>2685</v>
      </c>
      <c r="B2615" t="s">
        <v>51</v>
      </c>
      <c r="C2615">
        <f>IF(Tabla1[[#This Row],[CHECKINGSTATUS]]="no_checking",0,IF(Tabla1[[#This Row],[CHECKINGSTATUS]]="less_0",1,IF(Tabla1[[#This Row],[CHECKINGSTATUS]]="0_to_200",2,3)))</f>
        <v>0</v>
      </c>
      <c r="D2615">
        <v>30</v>
      </c>
      <c r="E2615" t="s">
        <v>57</v>
      </c>
      <c r="F2615">
        <f>IF(Tabla1[[#This Row],[CREDITHISTORY]]="no_credits",0,IF(Tabla1[[#This Row],[CREDITHISTORY]]="prior_paymentes_delayed",1,IF(Tabla1[[#This Row],[CREDITHISTORY]]="outstanding_credit",2,3)))</f>
        <v>2</v>
      </c>
      <c r="G2615" t="s">
        <v>89</v>
      </c>
      <c r="H26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15">
        <v>5283</v>
      </c>
      <c r="J2615" t="s">
        <v>94</v>
      </c>
      <c r="K26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15" t="s">
        <v>62</v>
      </c>
      <c r="M26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15">
        <v>4</v>
      </c>
      <c r="O2615" t="s">
        <v>44</v>
      </c>
      <c r="P2615">
        <f>IF(Tabla1[[#This Row],[SEX]]="female",0,1)</f>
        <v>1</v>
      </c>
      <c r="Q2615" t="s">
        <v>29</v>
      </c>
      <c r="R2615">
        <f>IF(Tabla1[[#This Row],[OTHERSONLOAN]]="none",0,IF(Tabla1[[#This Row],[OTHERSONLOAN]]="co-applicant",1,2))</f>
        <v>0</v>
      </c>
      <c r="S2615">
        <v>4</v>
      </c>
      <c r="T2615" t="s">
        <v>54</v>
      </c>
      <c r="U2615">
        <f>IF(Tabla1[[#This Row],[OWNSPROPERTY]]="unknown",0,IF(Tabla1[[#This Row],[OWNSPROPERTY]]="real_state",1,IF(Tabla1[[#This Row],[OWNSPROPERTY]]="car_other",2,3)))</f>
        <v>0</v>
      </c>
      <c r="V2615">
        <v>58</v>
      </c>
      <c r="W2615" t="s">
        <v>29</v>
      </c>
      <c r="X2615">
        <f>IF(Tabla1[[#This Row],[INSTALLMENTPLANS]]="none",0,IF(Tabla1[[#This Row],[INSTALLMENTPLANS]]="stores",1,2))</f>
        <v>0</v>
      </c>
      <c r="Y2615" t="s">
        <v>60</v>
      </c>
      <c r="Z2615">
        <f>IF(Tabla1[[#This Row],[HOUSING]]="free",0,IF(Tabla1[[#This Row],[HOUSING]]="own",1,2))</f>
        <v>0</v>
      </c>
      <c r="AA2615">
        <v>2</v>
      </c>
      <c r="AB2615" t="s">
        <v>32</v>
      </c>
      <c r="AC2615">
        <f>IF(Tabla1[[#This Row],[JOB]]="unemployed",0,IF(Tabla1[[#This Row],[JOB]]="unskilled",1,IF(Tabla1[[#This Row],[JOB]]="skilled",2,3)))</f>
        <v>2</v>
      </c>
      <c r="AD2615">
        <v>2</v>
      </c>
      <c r="AE2615" t="s">
        <v>33</v>
      </c>
      <c r="AF2615">
        <f>IF(Tabla1[[#This Row],[TELEPHONE]]="none",0,1)</f>
        <v>1</v>
      </c>
      <c r="AG2615" t="s">
        <v>33</v>
      </c>
      <c r="AH2615">
        <f>IF(Tabla1[[#This Row],[FOREIGNWORKER]]="no",0,1)</f>
        <v>1</v>
      </c>
      <c r="AI2615" t="s">
        <v>55</v>
      </c>
      <c r="AJ2615">
        <f>IF(Tabla1[[#This Row],[RISK]]="No Risk",0,1)</f>
        <v>1</v>
      </c>
    </row>
    <row r="2616" spans="1:36" x14ac:dyDescent="0.25">
      <c r="A2616" t="s">
        <v>2686</v>
      </c>
      <c r="B2616" t="s">
        <v>23</v>
      </c>
      <c r="C2616">
        <f>IF(Tabla1[[#This Row],[CHECKINGSTATUS]]="no_checking",0,IF(Tabla1[[#This Row],[CHECKINGSTATUS]]="less_0",1,IF(Tabla1[[#This Row],[CHECKINGSTATUS]]="0_to_200",2,3)))</f>
        <v>2</v>
      </c>
      <c r="D2616">
        <v>18</v>
      </c>
      <c r="E2616" t="s">
        <v>24</v>
      </c>
      <c r="F2616">
        <f>IF(Tabla1[[#This Row],[CREDITHISTORY]]="no_credits",0,IF(Tabla1[[#This Row],[CREDITHISTORY]]="prior_paymentes_delayed",1,IF(Tabla1[[#This Row],[CREDITHISTORY]]="outstanding_credit",2,3)))</f>
        <v>3</v>
      </c>
      <c r="G2616" t="s">
        <v>74</v>
      </c>
      <c r="H26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16">
        <v>1598</v>
      </c>
      <c r="J2616" t="s">
        <v>53</v>
      </c>
      <c r="K26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16" t="s">
        <v>62</v>
      </c>
      <c r="M26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16">
        <v>3</v>
      </c>
      <c r="O2616" t="s">
        <v>44</v>
      </c>
      <c r="P2616">
        <f>IF(Tabla1[[#This Row],[SEX]]="female",0,1)</f>
        <v>1</v>
      </c>
      <c r="Q2616" t="s">
        <v>59</v>
      </c>
      <c r="R2616">
        <f>IF(Tabla1[[#This Row],[OTHERSONLOAN]]="none",0,IF(Tabla1[[#This Row],[OTHERSONLOAN]]="co-applicant",1,2))</f>
        <v>1</v>
      </c>
      <c r="S2616">
        <v>2</v>
      </c>
      <c r="T2616" t="s">
        <v>45</v>
      </c>
      <c r="U2616">
        <f>IF(Tabla1[[#This Row],[OWNSPROPERTY]]="unknown",0,IF(Tabla1[[#This Row],[OWNSPROPERTY]]="real_state",1,IF(Tabla1[[#This Row],[OWNSPROPERTY]]="car_other",2,3)))</f>
        <v>3</v>
      </c>
      <c r="V2616">
        <v>44</v>
      </c>
      <c r="W2616" t="s">
        <v>29</v>
      </c>
      <c r="X2616">
        <f>IF(Tabla1[[#This Row],[INSTALLMENTPLANS]]="none",0,IF(Tabla1[[#This Row],[INSTALLMENTPLANS]]="stores",1,2))</f>
        <v>0</v>
      </c>
      <c r="Y2616" t="s">
        <v>31</v>
      </c>
      <c r="Z2616">
        <f>IF(Tabla1[[#This Row],[HOUSING]]="free",0,IF(Tabla1[[#This Row],[HOUSING]]="own",1,2))</f>
        <v>1</v>
      </c>
      <c r="AA2616">
        <v>2</v>
      </c>
      <c r="AB2616" t="s">
        <v>32</v>
      </c>
      <c r="AC2616">
        <f>IF(Tabla1[[#This Row],[JOB]]="unemployed",0,IF(Tabla1[[#This Row],[JOB]]="unskilled",1,IF(Tabla1[[#This Row],[JOB]]="skilled",2,3)))</f>
        <v>2</v>
      </c>
      <c r="AD2616">
        <v>1</v>
      </c>
      <c r="AE2616" t="s">
        <v>33</v>
      </c>
      <c r="AF2616">
        <f>IF(Tabla1[[#This Row],[TELEPHONE]]="none",0,1)</f>
        <v>1</v>
      </c>
      <c r="AG2616" t="s">
        <v>33</v>
      </c>
      <c r="AH2616">
        <f>IF(Tabla1[[#This Row],[FOREIGNWORKER]]="no",0,1)</f>
        <v>1</v>
      </c>
      <c r="AI2616" t="s">
        <v>34</v>
      </c>
      <c r="AJ2616">
        <f>IF(Tabla1[[#This Row],[RISK]]="No Risk",0,1)</f>
        <v>0</v>
      </c>
    </row>
    <row r="2617" spans="1:36" x14ac:dyDescent="0.25">
      <c r="A2617" t="s">
        <v>2687</v>
      </c>
      <c r="B2617" t="s">
        <v>51</v>
      </c>
      <c r="C2617">
        <f>IF(Tabla1[[#This Row],[CHECKINGSTATUS]]="no_checking",0,IF(Tabla1[[#This Row],[CHECKINGSTATUS]]="less_0",1,IF(Tabla1[[#This Row],[CHECKINGSTATUS]]="0_to_200",2,3)))</f>
        <v>0</v>
      </c>
      <c r="D2617">
        <v>34</v>
      </c>
      <c r="E2617" t="s">
        <v>42</v>
      </c>
      <c r="F2617">
        <f>IF(Tabla1[[#This Row],[CREDITHISTORY]]="no_credits",0,IF(Tabla1[[#This Row],[CREDITHISTORY]]="prior_paymentes_delayed",1,IF(Tabla1[[#This Row],[CREDITHISTORY]]="outstanding_credit",2,3)))</f>
        <v>3</v>
      </c>
      <c r="G2617" t="s">
        <v>43</v>
      </c>
      <c r="H26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17">
        <v>5056</v>
      </c>
      <c r="J2617" t="s">
        <v>53</v>
      </c>
      <c r="K26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17" t="s">
        <v>62</v>
      </c>
      <c r="M26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17">
        <v>4</v>
      </c>
      <c r="O2617" t="s">
        <v>44</v>
      </c>
      <c r="P2617">
        <f>IF(Tabla1[[#This Row],[SEX]]="female",0,1)</f>
        <v>1</v>
      </c>
      <c r="Q2617" t="s">
        <v>29</v>
      </c>
      <c r="R2617">
        <f>IF(Tabla1[[#This Row],[OTHERSONLOAN]]="none",0,IF(Tabla1[[#This Row],[OTHERSONLOAN]]="co-applicant",1,2))</f>
        <v>0</v>
      </c>
      <c r="S2617">
        <v>5</v>
      </c>
      <c r="T2617" t="s">
        <v>30</v>
      </c>
      <c r="U2617">
        <f>IF(Tabla1[[#This Row],[OWNSPROPERTY]]="unknown",0,IF(Tabla1[[#This Row],[OWNSPROPERTY]]="real_state",1,IF(Tabla1[[#This Row],[OWNSPROPERTY]]="car_other",2,3)))</f>
        <v>3</v>
      </c>
      <c r="V2617">
        <v>43</v>
      </c>
      <c r="W2617" t="s">
        <v>40</v>
      </c>
      <c r="X2617">
        <f>IF(Tabla1[[#This Row],[INSTALLMENTPLANS]]="none",0,IF(Tabla1[[#This Row],[INSTALLMENTPLANS]]="stores",1,2))</f>
        <v>1</v>
      </c>
      <c r="Y2617" t="s">
        <v>31</v>
      </c>
      <c r="Z2617">
        <f>IF(Tabla1[[#This Row],[HOUSING]]="free",0,IF(Tabla1[[#This Row],[HOUSING]]="own",1,2))</f>
        <v>1</v>
      </c>
      <c r="AA2617">
        <v>2</v>
      </c>
      <c r="AB2617" t="s">
        <v>92</v>
      </c>
      <c r="AC2617">
        <f>IF(Tabla1[[#This Row],[JOB]]="unemployed",0,IF(Tabla1[[#This Row],[JOB]]="unskilled",1,IF(Tabla1[[#This Row],[JOB]]="skilled",2,3)))</f>
        <v>1</v>
      </c>
      <c r="AD2617">
        <v>1</v>
      </c>
      <c r="AE2617" t="s">
        <v>33</v>
      </c>
      <c r="AF2617">
        <f>IF(Tabla1[[#This Row],[TELEPHONE]]="none",0,1)</f>
        <v>1</v>
      </c>
      <c r="AG2617" t="s">
        <v>33</v>
      </c>
      <c r="AH2617">
        <f>IF(Tabla1[[#This Row],[FOREIGNWORKER]]="no",0,1)</f>
        <v>1</v>
      </c>
      <c r="AI2617" t="s">
        <v>34</v>
      </c>
      <c r="AJ2617">
        <f>IF(Tabla1[[#This Row],[RISK]]="No Risk",0,1)</f>
        <v>0</v>
      </c>
    </row>
    <row r="2618" spans="1:36" x14ac:dyDescent="0.25">
      <c r="A2618" t="s">
        <v>2688</v>
      </c>
      <c r="B2618" t="s">
        <v>51</v>
      </c>
      <c r="C2618">
        <f>IF(Tabla1[[#This Row],[CHECKINGSTATUS]]="no_checking",0,IF(Tabla1[[#This Row],[CHECKINGSTATUS]]="less_0",1,IF(Tabla1[[#This Row],[CHECKINGSTATUS]]="0_to_200",2,3)))</f>
        <v>0</v>
      </c>
      <c r="D2618">
        <v>8</v>
      </c>
      <c r="E2618" t="s">
        <v>42</v>
      </c>
      <c r="F2618">
        <f>IF(Tabla1[[#This Row],[CREDITHISTORY]]="no_credits",0,IF(Tabla1[[#This Row],[CREDITHISTORY]]="prior_paymentes_delayed",1,IF(Tabla1[[#This Row],[CREDITHISTORY]]="outstanding_credit",2,3)))</f>
        <v>3</v>
      </c>
      <c r="G2618" t="s">
        <v>37</v>
      </c>
      <c r="H26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18">
        <v>3629</v>
      </c>
      <c r="J2618" t="s">
        <v>53</v>
      </c>
      <c r="K26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18" t="s">
        <v>39</v>
      </c>
      <c r="M26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18">
        <v>2</v>
      </c>
      <c r="O2618" t="s">
        <v>44</v>
      </c>
      <c r="P2618">
        <f>IF(Tabla1[[#This Row],[SEX]]="female",0,1)</f>
        <v>1</v>
      </c>
      <c r="Q2618" t="s">
        <v>29</v>
      </c>
      <c r="R2618">
        <f>IF(Tabla1[[#This Row],[OTHERSONLOAN]]="none",0,IF(Tabla1[[#This Row],[OTHERSONLOAN]]="co-applicant",1,2))</f>
        <v>0</v>
      </c>
      <c r="S2618">
        <v>4</v>
      </c>
      <c r="T2618" t="s">
        <v>65</v>
      </c>
      <c r="U2618">
        <f>IF(Tabla1[[#This Row],[OWNSPROPERTY]]="unknown",0,IF(Tabla1[[#This Row],[OWNSPROPERTY]]="real_state",1,IF(Tabla1[[#This Row],[OWNSPROPERTY]]="car_other",2,3)))</f>
        <v>2</v>
      </c>
      <c r="V2618">
        <v>44</v>
      </c>
      <c r="W2618" t="s">
        <v>29</v>
      </c>
      <c r="X2618">
        <f>IF(Tabla1[[#This Row],[INSTALLMENTPLANS]]="none",0,IF(Tabla1[[#This Row],[INSTALLMENTPLANS]]="stores",1,2))</f>
        <v>0</v>
      </c>
      <c r="Y2618" t="s">
        <v>31</v>
      </c>
      <c r="Z2618">
        <f>IF(Tabla1[[#This Row],[HOUSING]]="free",0,IF(Tabla1[[#This Row],[HOUSING]]="own",1,2))</f>
        <v>1</v>
      </c>
      <c r="AA2618">
        <v>2</v>
      </c>
      <c r="AB2618" t="s">
        <v>32</v>
      </c>
      <c r="AC2618">
        <f>IF(Tabla1[[#This Row],[JOB]]="unemployed",0,IF(Tabla1[[#This Row],[JOB]]="unskilled",1,IF(Tabla1[[#This Row],[JOB]]="skilled",2,3)))</f>
        <v>2</v>
      </c>
      <c r="AD2618">
        <v>2</v>
      </c>
      <c r="AE2618" t="s">
        <v>33</v>
      </c>
      <c r="AF2618">
        <f>IF(Tabla1[[#This Row],[TELEPHONE]]="none",0,1)</f>
        <v>1</v>
      </c>
      <c r="AG2618" t="s">
        <v>33</v>
      </c>
      <c r="AH2618">
        <f>IF(Tabla1[[#This Row],[FOREIGNWORKER]]="no",0,1)</f>
        <v>1</v>
      </c>
      <c r="AI2618" t="s">
        <v>34</v>
      </c>
      <c r="AJ2618">
        <f>IF(Tabla1[[#This Row],[RISK]]="No Risk",0,1)</f>
        <v>0</v>
      </c>
    </row>
    <row r="2619" spans="1:36" x14ac:dyDescent="0.25">
      <c r="A2619" t="s">
        <v>2689</v>
      </c>
      <c r="B2619" t="s">
        <v>51</v>
      </c>
      <c r="C2619">
        <f>IF(Tabla1[[#This Row],[CHECKINGSTATUS]]="no_checking",0,IF(Tabla1[[#This Row],[CHECKINGSTATUS]]="less_0",1,IF(Tabla1[[#This Row],[CHECKINGSTATUS]]="0_to_200",2,3)))</f>
        <v>0</v>
      </c>
      <c r="D2619">
        <v>26</v>
      </c>
      <c r="E2619" t="s">
        <v>42</v>
      </c>
      <c r="F2619">
        <f>IF(Tabla1[[#This Row],[CREDITHISTORY]]="no_credits",0,IF(Tabla1[[#This Row],[CREDITHISTORY]]="prior_paymentes_delayed",1,IF(Tabla1[[#This Row],[CREDITHISTORY]]="outstanding_credit",2,3)))</f>
        <v>3</v>
      </c>
      <c r="G2619" t="s">
        <v>68</v>
      </c>
      <c r="H26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19">
        <v>4724</v>
      </c>
      <c r="J2619" t="s">
        <v>26</v>
      </c>
      <c r="K26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19" t="s">
        <v>62</v>
      </c>
      <c r="M26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19">
        <v>3</v>
      </c>
      <c r="O2619" t="s">
        <v>28</v>
      </c>
      <c r="P2619">
        <f>IF(Tabla1[[#This Row],[SEX]]="female",0,1)</f>
        <v>0</v>
      </c>
      <c r="Q2619" t="s">
        <v>29</v>
      </c>
      <c r="R2619">
        <f>IF(Tabla1[[#This Row],[OTHERSONLOAN]]="none",0,IF(Tabla1[[#This Row],[OTHERSONLOAN]]="co-applicant",1,2))</f>
        <v>0</v>
      </c>
      <c r="S2619">
        <v>2</v>
      </c>
      <c r="T2619" t="s">
        <v>30</v>
      </c>
      <c r="U2619">
        <f>IF(Tabla1[[#This Row],[OWNSPROPERTY]]="unknown",0,IF(Tabla1[[#This Row],[OWNSPROPERTY]]="real_state",1,IF(Tabla1[[#This Row],[OWNSPROPERTY]]="car_other",2,3)))</f>
        <v>3</v>
      </c>
      <c r="V2619">
        <v>42</v>
      </c>
      <c r="W2619" t="s">
        <v>29</v>
      </c>
      <c r="X2619">
        <f>IF(Tabla1[[#This Row],[INSTALLMENTPLANS]]="none",0,IF(Tabla1[[#This Row],[INSTALLMENTPLANS]]="stores",1,2))</f>
        <v>0</v>
      </c>
      <c r="Y2619" t="s">
        <v>31</v>
      </c>
      <c r="Z2619">
        <f>IF(Tabla1[[#This Row],[HOUSING]]="free",0,IF(Tabla1[[#This Row],[HOUSING]]="own",1,2))</f>
        <v>1</v>
      </c>
      <c r="AA2619">
        <v>1</v>
      </c>
      <c r="AB2619" t="s">
        <v>32</v>
      </c>
      <c r="AC2619">
        <f>IF(Tabla1[[#This Row],[JOB]]="unemployed",0,IF(Tabla1[[#This Row],[JOB]]="unskilled",1,IF(Tabla1[[#This Row],[JOB]]="skilled",2,3)))</f>
        <v>2</v>
      </c>
      <c r="AD2619">
        <v>1</v>
      </c>
      <c r="AE2619" t="s">
        <v>29</v>
      </c>
      <c r="AF2619">
        <f>IF(Tabla1[[#This Row],[TELEPHONE]]="none",0,1)</f>
        <v>0</v>
      </c>
      <c r="AG2619" t="s">
        <v>33</v>
      </c>
      <c r="AH2619">
        <f>IF(Tabla1[[#This Row],[FOREIGNWORKER]]="no",0,1)</f>
        <v>1</v>
      </c>
      <c r="AI2619" t="s">
        <v>34</v>
      </c>
      <c r="AJ2619">
        <f>IF(Tabla1[[#This Row],[RISK]]="No Risk",0,1)</f>
        <v>0</v>
      </c>
    </row>
    <row r="2620" spans="1:36" x14ac:dyDescent="0.25">
      <c r="A2620" t="s">
        <v>2690</v>
      </c>
      <c r="B2620" t="s">
        <v>78</v>
      </c>
      <c r="C2620">
        <f>IF(Tabla1[[#This Row],[CHECKINGSTATUS]]="no_checking",0,IF(Tabla1[[#This Row],[CHECKINGSTATUS]]="less_0",1,IF(Tabla1[[#This Row],[CHECKINGSTATUS]]="0_to_200",2,3)))</f>
        <v>3</v>
      </c>
      <c r="D2620">
        <v>27</v>
      </c>
      <c r="E2620" t="s">
        <v>57</v>
      </c>
      <c r="F2620">
        <f>IF(Tabla1[[#This Row],[CREDITHISTORY]]="no_credits",0,IF(Tabla1[[#This Row],[CREDITHISTORY]]="prior_paymentes_delayed",1,IF(Tabla1[[#This Row],[CREDITHISTORY]]="outstanding_credit",2,3)))</f>
        <v>2</v>
      </c>
      <c r="G2620" t="s">
        <v>89</v>
      </c>
      <c r="H26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20">
        <v>9772</v>
      </c>
      <c r="J2620" t="s">
        <v>26</v>
      </c>
      <c r="K26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20" t="s">
        <v>49</v>
      </c>
      <c r="M26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20">
        <v>5</v>
      </c>
      <c r="O2620" t="s">
        <v>44</v>
      </c>
      <c r="P2620">
        <f>IF(Tabla1[[#This Row],[SEX]]="female",0,1)</f>
        <v>1</v>
      </c>
      <c r="Q2620" t="s">
        <v>59</v>
      </c>
      <c r="R2620">
        <f>IF(Tabla1[[#This Row],[OTHERSONLOAN]]="none",0,IF(Tabla1[[#This Row],[OTHERSONLOAN]]="co-applicant",1,2))</f>
        <v>1</v>
      </c>
      <c r="S2620">
        <v>5</v>
      </c>
      <c r="T2620" t="s">
        <v>54</v>
      </c>
      <c r="U2620">
        <f>IF(Tabla1[[#This Row],[OWNSPROPERTY]]="unknown",0,IF(Tabla1[[#This Row],[OWNSPROPERTY]]="real_state",1,IF(Tabla1[[#This Row],[OWNSPROPERTY]]="car_other",2,3)))</f>
        <v>0</v>
      </c>
      <c r="V2620">
        <v>37</v>
      </c>
      <c r="W2620" t="s">
        <v>29</v>
      </c>
      <c r="X2620">
        <f>IF(Tabla1[[#This Row],[INSTALLMENTPLANS]]="none",0,IF(Tabla1[[#This Row],[INSTALLMENTPLANS]]="stores",1,2))</f>
        <v>0</v>
      </c>
      <c r="Y2620" t="s">
        <v>31</v>
      </c>
      <c r="Z2620">
        <f>IF(Tabla1[[#This Row],[HOUSING]]="free",0,IF(Tabla1[[#This Row],[HOUSING]]="own",1,2))</f>
        <v>1</v>
      </c>
      <c r="AA2620">
        <v>2</v>
      </c>
      <c r="AB2620" t="s">
        <v>63</v>
      </c>
      <c r="AC2620">
        <f>IF(Tabla1[[#This Row],[JOB]]="unemployed",0,IF(Tabla1[[#This Row],[JOB]]="unskilled",1,IF(Tabla1[[#This Row],[JOB]]="skilled",2,3)))</f>
        <v>3</v>
      </c>
      <c r="AD2620">
        <v>1</v>
      </c>
      <c r="AE2620" t="s">
        <v>33</v>
      </c>
      <c r="AF2620">
        <f>IF(Tabla1[[#This Row],[TELEPHONE]]="none",0,1)</f>
        <v>1</v>
      </c>
      <c r="AG2620" t="s">
        <v>33</v>
      </c>
      <c r="AH2620">
        <f>IF(Tabla1[[#This Row],[FOREIGNWORKER]]="no",0,1)</f>
        <v>1</v>
      </c>
      <c r="AI2620" t="s">
        <v>55</v>
      </c>
      <c r="AJ2620">
        <f>IF(Tabla1[[#This Row],[RISK]]="No Risk",0,1)</f>
        <v>1</v>
      </c>
    </row>
    <row r="2621" spans="1:36" x14ac:dyDescent="0.25">
      <c r="A2621" t="s">
        <v>2691</v>
      </c>
      <c r="B2621" t="s">
        <v>23</v>
      </c>
      <c r="C2621">
        <f>IF(Tabla1[[#This Row],[CHECKINGSTATUS]]="no_checking",0,IF(Tabla1[[#This Row],[CHECKINGSTATUS]]="less_0",1,IF(Tabla1[[#This Row],[CHECKINGSTATUS]]="0_to_200",2,3)))</f>
        <v>2</v>
      </c>
      <c r="D2621">
        <v>19</v>
      </c>
      <c r="E2621" t="s">
        <v>24</v>
      </c>
      <c r="F2621">
        <f>IF(Tabla1[[#This Row],[CREDITHISTORY]]="no_credits",0,IF(Tabla1[[#This Row],[CREDITHISTORY]]="prior_paymentes_delayed",1,IF(Tabla1[[#This Row],[CREDITHISTORY]]="outstanding_credit",2,3)))</f>
        <v>3</v>
      </c>
      <c r="G2621" t="s">
        <v>68</v>
      </c>
      <c r="H26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21">
        <v>1623</v>
      </c>
      <c r="J2621" t="s">
        <v>38</v>
      </c>
      <c r="K26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21" t="s">
        <v>62</v>
      </c>
      <c r="M26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21">
        <v>2</v>
      </c>
      <c r="O2621" t="s">
        <v>44</v>
      </c>
      <c r="P2621">
        <f>IF(Tabla1[[#This Row],[SEX]]="female",0,1)</f>
        <v>1</v>
      </c>
      <c r="Q2621" t="s">
        <v>29</v>
      </c>
      <c r="R2621">
        <f>IF(Tabla1[[#This Row],[OTHERSONLOAN]]="none",0,IF(Tabla1[[#This Row],[OTHERSONLOAN]]="co-applicant",1,2))</f>
        <v>0</v>
      </c>
      <c r="S2621">
        <v>2</v>
      </c>
      <c r="T2621" t="s">
        <v>65</v>
      </c>
      <c r="U2621">
        <f>IF(Tabla1[[#This Row],[OWNSPROPERTY]]="unknown",0,IF(Tabla1[[#This Row],[OWNSPROPERTY]]="real_state",1,IF(Tabla1[[#This Row],[OWNSPROPERTY]]="car_other",2,3)))</f>
        <v>2</v>
      </c>
      <c r="V2621">
        <v>41</v>
      </c>
      <c r="W2621" t="s">
        <v>29</v>
      </c>
      <c r="X2621">
        <f>IF(Tabla1[[#This Row],[INSTALLMENTPLANS]]="none",0,IF(Tabla1[[#This Row],[INSTALLMENTPLANS]]="stores",1,2))</f>
        <v>0</v>
      </c>
      <c r="Y2621" t="s">
        <v>72</v>
      </c>
      <c r="Z2621">
        <f>IF(Tabla1[[#This Row],[HOUSING]]="free",0,IF(Tabla1[[#This Row],[HOUSING]]="own",1,2))</f>
        <v>2</v>
      </c>
      <c r="AA2621">
        <v>1</v>
      </c>
      <c r="AB2621" t="s">
        <v>32</v>
      </c>
      <c r="AC2621">
        <f>IF(Tabla1[[#This Row],[JOB]]="unemployed",0,IF(Tabla1[[#This Row],[JOB]]="unskilled",1,IF(Tabla1[[#This Row],[JOB]]="skilled",2,3)))</f>
        <v>2</v>
      </c>
      <c r="AD2621">
        <v>1</v>
      </c>
      <c r="AE2621" t="s">
        <v>29</v>
      </c>
      <c r="AF2621">
        <f>IF(Tabla1[[#This Row],[TELEPHONE]]="none",0,1)</f>
        <v>0</v>
      </c>
      <c r="AG2621" t="s">
        <v>33</v>
      </c>
      <c r="AH2621">
        <f>IF(Tabla1[[#This Row],[FOREIGNWORKER]]="no",0,1)</f>
        <v>1</v>
      </c>
      <c r="AI2621" t="s">
        <v>55</v>
      </c>
      <c r="AJ2621">
        <f>IF(Tabla1[[#This Row],[RISK]]="No Risk",0,1)</f>
        <v>1</v>
      </c>
    </row>
    <row r="2622" spans="1:36" x14ac:dyDescent="0.25">
      <c r="A2622" t="s">
        <v>2692</v>
      </c>
      <c r="B2622" t="s">
        <v>23</v>
      </c>
      <c r="C2622">
        <f>IF(Tabla1[[#This Row],[CHECKINGSTATUS]]="no_checking",0,IF(Tabla1[[#This Row],[CHECKINGSTATUS]]="less_0",1,IF(Tabla1[[#This Row],[CHECKINGSTATUS]]="0_to_200",2,3)))</f>
        <v>2</v>
      </c>
      <c r="D2622">
        <v>23</v>
      </c>
      <c r="E2622" t="s">
        <v>57</v>
      </c>
      <c r="F2622">
        <f>IF(Tabla1[[#This Row],[CREDITHISTORY]]="no_credits",0,IF(Tabla1[[#This Row],[CREDITHISTORY]]="prior_paymentes_delayed",1,IF(Tabla1[[#This Row],[CREDITHISTORY]]="outstanding_credit",2,3)))</f>
        <v>2</v>
      </c>
      <c r="G2622" t="s">
        <v>74</v>
      </c>
      <c r="H26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22">
        <v>3983</v>
      </c>
      <c r="J2622" t="s">
        <v>26</v>
      </c>
      <c r="K262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22" t="s">
        <v>62</v>
      </c>
      <c r="M26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22">
        <v>4</v>
      </c>
      <c r="O2622" t="s">
        <v>28</v>
      </c>
      <c r="P2622">
        <f>IF(Tabla1[[#This Row],[SEX]]="female",0,1)</f>
        <v>0</v>
      </c>
      <c r="Q2622" t="s">
        <v>29</v>
      </c>
      <c r="R2622">
        <f>IF(Tabla1[[#This Row],[OTHERSONLOAN]]="none",0,IF(Tabla1[[#This Row],[OTHERSONLOAN]]="co-applicant",1,2))</f>
        <v>0</v>
      </c>
      <c r="S2622">
        <v>4</v>
      </c>
      <c r="T2622" t="s">
        <v>65</v>
      </c>
      <c r="U2622">
        <f>IF(Tabla1[[#This Row],[OWNSPROPERTY]]="unknown",0,IF(Tabla1[[#This Row],[OWNSPROPERTY]]="real_state",1,IF(Tabla1[[#This Row],[OWNSPROPERTY]]="car_other",2,3)))</f>
        <v>2</v>
      </c>
      <c r="V2622">
        <v>26</v>
      </c>
      <c r="W2622" t="s">
        <v>40</v>
      </c>
      <c r="X2622">
        <f>IF(Tabla1[[#This Row],[INSTALLMENTPLANS]]="none",0,IF(Tabla1[[#This Row],[INSTALLMENTPLANS]]="stores",1,2))</f>
        <v>1</v>
      </c>
      <c r="Y2622" t="s">
        <v>31</v>
      </c>
      <c r="Z2622">
        <f>IF(Tabla1[[#This Row],[HOUSING]]="free",0,IF(Tabla1[[#This Row],[HOUSING]]="own",1,2))</f>
        <v>1</v>
      </c>
      <c r="AA2622">
        <v>1</v>
      </c>
      <c r="AB2622" t="s">
        <v>92</v>
      </c>
      <c r="AC2622">
        <f>IF(Tabla1[[#This Row],[JOB]]="unemployed",0,IF(Tabla1[[#This Row],[JOB]]="unskilled",1,IF(Tabla1[[#This Row],[JOB]]="skilled",2,3)))</f>
        <v>1</v>
      </c>
      <c r="AD2622">
        <v>1</v>
      </c>
      <c r="AE2622" t="s">
        <v>29</v>
      </c>
      <c r="AF2622">
        <f>IF(Tabla1[[#This Row],[TELEPHONE]]="none",0,1)</f>
        <v>0</v>
      </c>
      <c r="AG2622" t="s">
        <v>33</v>
      </c>
      <c r="AH2622">
        <f>IF(Tabla1[[#This Row],[FOREIGNWORKER]]="no",0,1)</f>
        <v>1</v>
      </c>
      <c r="AI2622" t="s">
        <v>34</v>
      </c>
      <c r="AJ2622">
        <f>IF(Tabla1[[#This Row],[RISK]]="No Risk",0,1)</f>
        <v>0</v>
      </c>
    </row>
    <row r="2623" spans="1:36" x14ac:dyDescent="0.25">
      <c r="A2623" t="s">
        <v>2693</v>
      </c>
      <c r="B2623" t="s">
        <v>36</v>
      </c>
      <c r="C2623">
        <f>IF(Tabla1[[#This Row],[CHECKINGSTATUS]]="no_checking",0,IF(Tabla1[[#This Row],[CHECKINGSTATUS]]="less_0",1,IF(Tabla1[[#This Row],[CHECKINGSTATUS]]="0_to_200",2,3)))</f>
        <v>1</v>
      </c>
      <c r="D2623">
        <v>15</v>
      </c>
      <c r="E2623" t="s">
        <v>24</v>
      </c>
      <c r="F2623">
        <f>IF(Tabla1[[#This Row],[CREDITHISTORY]]="no_credits",0,IF(Tabla1[[#This Row],[CREDITHISTORY]]="prior_paymentes_delayed",1,IF(Tabla1[[#This Row],[CREDITHISTORY]]="outstanding_credit",2,3)))</f>
        <v>3</v>
      </c>
      <c r="G2623" t="s">
        <v>37</v>
      </c>
      <c r="H26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23">
        <v>422</v>
      </c>
      <c r="J2623" t="s">
        <v>53</v>
      </c>
      <c r="K26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23" t="s">
        <v>39</v>
      </c>
      <c r="M26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23">
        <v>2</v>
      </c>
      <c r="O2623" t="s">
        <v>44</v>
      </c>
      <c r="P2623">
        <f>IF(Tabla1[[#This Row],[SEX]]="female",0,1)</f>
        <v>1</v>
      </c>
      <c r="Q2623" t="s">
        <v>59</v>
      </c>
      <c r="R2623">
        <f>IF(Tabla1[[#This Row],[OTHERSONLOAN]]="none",0,IF(Tabla1[[#This Row],[OTHERSONLOAN]]="co-applicant",1,2))</f>
        <v>1</v>
      </c>
      <c r="S2623">
        <v>1</v>
      </c>
      <c r="T2623" t="s">
        <v>65</v>
      </c>
      <c r="U2623">
        <f>IF(Tabla1[[#This Row],[OWNSPROPERTY]]="unknown",0,IF(Tabla1[[#This Row],[OWNSPROPERTY]]="real_state",1,IF(Tabla1[[#This Row],[OWNSPROPERTY]]="car_other",2,3)))</f>
        <v>2</v>
      </c>
      <c r="V2623">
        <v>49</v>
      </c>
      <c r="W2623" t="s">
        <v>29</v>
      </c>
      <c r="X2623">
        <f>IF(Tabla1[[#This Row],[INSTALLMENTPLANS]]="none",0,IF(Tabla1[[#This Row],[INSTALLMENTPLANS]]="stores",1,2))</f>
        <v>0</v>
      </c>
      <c r="Y2623" t="s">
        <v>31</v>
      </c>
      <c r="Z2623">
        <f>IF(Tabla1[[#This Row],[HOUSING]]="free",0,IF(Tabla1[[#This Row],[HOUSING]]="own",1,2))</f>
        <v>1</v>
      </c>
      <c r="AA2623">
        <v>1</v>
      </c>
      <c r="AB2623" t="s">
        <v>32</v>
      </c>
      <c r="AC2623">
        <f>IF(Tabla1[[#This Row],[JOB]]="unemployed",0,IF(Tabla1[[#This Row],[JOB]]="unskilled",1,IF(Tabla1[[#This Row],[JOB]]="skilled",2,3)))</f>
        <v>2</v>
      </c>
      <c r="AD2623">
        <v>2</v>
      </c>
      <c r="AE2623" t="s">
        <v>33</v>
      </c>
      <c r="AF2623">
        <f>IF(Tabla1[[#This Row],[TELEPHONE]]="none",0,1)</f>
        <v>1</v>
      </c>
      <c r="AG2623" t="s">
        <v>33</v>
      </c>
      <c r="AH2623">
        <f>IF(Tabla1[[#This Row],[FOREIGNWORKER]]="no",0,1)</f>
        <v>1</v>
      </c>
      <c r="AI2623" t="s">
        <v>34</v>
      </c>
      <c r="AJ2623">
        <f>IF(Tabla1[[#This Row],[RISK]]="No Risk",0,1)</f>
        <v>0</v>
      </c>
    </row>
    <row r="2624" spans="1:36" x14ac:dyDescent="0.25">
      <c r="A2624" t="s">
        <v>2694</v>
      </c>
      <c r="B2624" t="s">
        <v>36</v>
      </c>
      <c r="C2624">
        <f>IF(Tabla1[[#This Row],[CHECKINGSTATUS]]="no_checking",0,IF(Tabla1[[#This Row],[CHECKINGSTATUS]]="less_0",1,IF(Tabla1[[#This Row],[CHECKINGSTATUS]]="0_to_200",2,3)))</f>
        <v>1</v>
      </c>
      <c r="D2624">
        <v>4</v>
      </c>
      <c r="E2624" t="s">
        <v>70</v>
      </c>
      <c r="F2624">
        <f>IF(Tabla1[[#This Row],[CREDITHISTORY]]="no_credits",0,IF(Tabla1[[#This Row],[CREDITHISTORY]]="prior_paymentes_delayed",1,IF(Tabla1[[#This Row],[CREDITHISTORY]]="outstanding_credit",2,3)))</f>
        <v>3</v>
      </c>
      <c r="G2624" t="s">
        <v>74</v>
      </c>
      <c r="H26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24">
        <v>250</v>
      </c>
      <c r="J2624" t="s">
        <v>38</v>
      </c>
      <c r="K26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24" t="s">
        <v>39</v>
      </c>
      <c r="M26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24">
        <v>1</v>
      </c>
      <c r="O2624" t="s">
        <v>28</v>
      </c>
      <c r="P2624">
        <f>IF(Tabla1[[#This Row],[SEX]]="female",0,1)</f>
        <v>0</v>
      </c>
      <c r="Q2624" t="s">
        <v>29</v>
      </c>
      <c r="R2624">
        <f>IF(Tabla1[[#This Row],[OTHERSONLOAN]]="none",0,IF(Tabla1[[#This Row],[OTHERSONLOAN]]="co-applicant",1,2))</f>
        <v>0</v>
      </c>
      <c r="S2624">
        <v>1</v>
      </c>
      <c r="T2624" t="s">
        <v>30</v>
      </c>
      <c r="U2624">
        <f>IF(Tabla1[[#This Row],[OWNSPROPERTY]]="unknown",0,IF(Tabla1[[#This Row],[OWNSPROPERTY]]="real_state",1,IF(Tabla1[[#This Row],[OWNSPROPERTY]]="car_other",2,3)))</f>
        <v>3</v>
      </c>
      <c r="V2624">
        <v>24</v>
      </c>
      <c r="W2624" t="s">
        <v>116</v>
      </c>
      <c r="X2624">
        <f>IF(Tabla1[[#This Row],[INSTALLMENTPLANS]]="none",0,IF(Tabla1[[#This Row],[INSTALLMENTPLANS]]="stores",1,2))</f>
        <v>2</v>
      </c>
      <c r="Y2624" t="s">
        <v>72</v>
      </c>
      <c r="Z2624">
        <f>IF(Tabla1[[#This Row],[HOUSING]]="free",0,IF(Tabla1[[#This Row],[HOUSING]]="own",1,2))</f>
        <v>2</v>
      </c>
      <c r="AA2624">
        <v>1</v>
      </c>
      <c r="AB2624" t="s">
        <v>92</v>
      </c>
      <c r="AC2624">
        <f>IF(Tabla1[[#This Row],[JOB]]="unemployed",0,IF(Tabla1[[#This Row],[JOB]]="unskilled",1,IF(Tabla1[[#This Row],[JOB]]="skilled",2,3)))</f>
        <v>1</v>
      </c>
      <c r="AD2624">
        <v>1</v>
      </c>
      <c r="AE2624" t="s">
        <v>29</v>
      </c>
      <c r="AF2624">
        <f>IF(Tabla1[[#This Row],[TELEPHONE]]="none",0,1)</f>
        <v>0</v>
      </c>
      <c r="AG2624" t="s">
        <v>33</v>
      </c>
      <c r="AH2624">
        <f>IF(Tabla1[[#This Row],[FOREIGNWORKER]]="no",0,1)</f>
        <v>1</v>
      </c>
      <c r="AI2624" t="s">
        <v>34</v>
      </c>
      <c r="AJ2624">
        <f>IF(Tabla1[[#This Row],[RISK]]="No Risk",0,1)</f>
        <v>0</v>
      </c>
    </row>
    <row r="2625" spans="1:36" x14ac:dyDescent="0.25">
      <c r="A2625" t="s">
        <v>2695</v>
      </c>
      <c r="B2625" t="s">
        <v>51</v>
      </c>
      <c r="C2625">
        <f>IF(Tabla1[[#This Row],[CHECKINGSTATUS]]="no_checking",0,IF(Tabla1[[#This Row],[CHECKINGSTATUS]]="less_0",1,IF(Tabla1[[#This Row],[CHECKINGSTATUS]]="0_to_200",2,3)))</f>
        <v>0</v>
      </c>
      <c r="D2625">
        <v>32</v>
      </c>
      <c r="E2625" t="s">
        <v>57</v>
      </c>
      <c r="F2625">
        <f>IF(Tabla1[[#This Row],[CREDITHISTORY]]="no_credits",0,IF(Tabla1[[#This Row],[CREDITHISTORY]]="prior_paymentes_delayed",1,IF(Tabla1[[#This Row],[CREDITHISTORY]]="outstanding_credit",2,3)))</f>
        <v>2</v>
      </c>
      <c r="G2625" t="s">
        <v>43</v>
      </c>
      <c r="H26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25">
        <v>6066</v>
      </c>
      <c r="J2625" t="s">
        <v>54</v>
      </c>
      <c r="K26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25" t="s">
        <v>62</v>
      </c>
      <c r="M26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25">
        <v>4</v>
      </c>
      <c r="O2625" t="s">
        <v>44</v>
      </c>
      <c r="P2625">
        <f>IF(Tabla1[[#This Row],[SEX]]="female",0,1)</f>
        <v>1</v>
      </c>
      <c r="Q2625" t="s">
        <v>29</v>
      </c>
      <c r="R2625">
        <f>IF(Tabla1[[#This Row],[OTHERSONLOAN]]="none",0,IF(Tabla1[[#This Row],[OTHERSONLOAN]]="co-applicant",1,2))</f>
        <v>0</v>
      </c>
      <c r="S2625">
        <v>5</v>
      </c>
      <c r="T2625" t="s">
        <v>54</v>
      </c>
      <c r="U2625">
        <f>IF(Tabla1[[#This Row],[OWNSPROPERTY]]="unknown",0,IF(Tabla1[[#This Row],[OWNSPROPERTY]]="real_state",1,IF(Tabla1[[#This Row],[OWNSPROPERTY]]="car_other",2,3)))</f>
        <v>0</v>
      </c>
      <c r="V2625">
        <v>48</v>
      </c>
      <c r="W2625" t="s">
        <v>40</v>
      </c>
      <c r="X2625">
        <f>IF(Tabla1[[#This Row],[INSTALLMENTPLANS]]="none",0,IF(Tabla1[[#This Row],[INSTALLMENTPLANS]]="stores",1,2))</f>
        <v>1</v>
      </c>
      <c r="Y2625" t="s">
        <v>31</v>
      </c>
      <c r="Z2625">
        <f>IF(Tabla1[[#This Row],[HOUSING]]="free",0,IF(Tabla1[[#This Row],[HOUSING]]="own",1,2))</f>
        <v>1</v>
      </c>
      <c r="AA2625">
        <v>3</v>
      </c>
      <c r="AB2625" t="s">
        <v>92</v>
      </c>
      <c r="AC2625">
        <f>IF(Tabla1[[#This Row],[JOB]]="unemployed",0,IF(Tabla1[[#This Row],[JOB]]="unskilled",1,IF(Tabla1[[#This Row],[JOB]]="skilled",2,3)))</f>
        <v>1</v>
      </c>
      <c r="AD2625">
        <v>2</v>
      </c>
      <c r="AE2625" t="s">
        <v>33</v>
      </c>
      <c r="AF2625">
        <f>IF(Tabla1[[#This Row],[TELEPHONE]]="none",0,1)</f>
        <v>1</v>
      </c>
      <c r="AG2625" t="s">
        <v>33</v>
      </c>
      <c r="AH2625">
        <f>IF(Tabla1[[#This Row],[FOREIGNWORKER]]="no",0,1)</f>
        <v>1</v>
      </c>
      <c r="AI2625" t="s">
        <v>55</v>
      </c>
      <c r="AJ2625">
        <f>IF(Tabla1[[#This Row],[RISK]]="No Risk",0,1)</f>
        <v>1</v>
      </c>
    </row>
    <row r="2626" spans="1:36" x14ac:dyDescent="0.25">
      <c r="A2626" s="1" t="s">
        <v>2696</v>
      </c>
      <c r="B2626" t="s">
        <v>78</v>
      </c>
      <c r="C2626">
        <f>IF(Tabla1[[#This Row],[CHECKINGSTATUS]]="no_checking",0,IF(Tabla1[[#This Row],[CHECKINGSTATUS]]="less_0",1,IF(Tabla1[[#This Row],[CHECKINGSTATUS]]="0_to_200",2,3)))</f>
        <v>3</v>
      </c>
      <c r="D2626">
        <v>12</v>
      </c>
      <c r="E2626" t="s">
        <v>24</v>
      </c>
      <c r="F2626">
        <f>IF(Tabla1[[#This Row],[CREDITHISTORY]]="no_credits",0,IF(Tabla1[[#This Row],[CREDITHISTORY]]="prior_paymentes_delayed",1,IF(Tabla1[[#This Row],[CREDITHISTORY]]="outstanding_credit",2,3)))</f>
        <v>3</v>
      </c>
      <c r="G2626" t="s">
        <v>37</v>
      </c>
      <c r="H26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26">
        <v>250</v>
      </c>
      <c r="J2626" t="s">
        <v>38</v>
      </c>
      <c r="K26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26" t="s">
        <v>62</v>
      </c>
      <c r="M26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26">
        <v>3</v>
      </c>
      <c r="O2626" t="s">
        <v>44</v>
      </c>
      <c r="P2626">
        <f>IF(Tabla1[[#This Row],[SEX]]="female",0,1)</f>
        <v>1</v>
      </c>
      <c r="Q2626" t="s">
        <v>29</v>
      </c>
      <c r="R2626">
        <f>IF(Tabla1[[#This Row],[OTHERSONLOAN]]="none",0,IF(Tabla1[[#This Row],[OTHERSONLOAN]]="co-applicant",1,2))</f>
        <v>0</v>
      </c>
      <c r="S2626">
        <v>2</v>
      </c>
      <c r="T2626" t="s">
        <v>45</v>
      </c>
      <c r="U2626">
        <f>IF(Tabla1[[#This Row],[OWNSPROPERTY]]="unknown",0,IF(Tabla1[[#This Row],[OWNSPROPERTY]]="real_state",1,IF(Tabla1[[#This Row],[OWNSPROPERTY]]="car_other",2,3)))</f>
        <v>3</v>
      </c>
      <c r="V2626">
        <v>19</v>
      </c>
      <c r="W2626" t="s">
        <v>29</v>
      </c>
      <c r="X2626">
        <f>IF(Tabla1[[#This Row],[INSTALLMENTPLANS]]="none",0,IF(Tabla1[[#This Row],[INSTALLMENTPLANS]]="stores",1,2))</f>
        <v>0</v>
      </c>
      <c r="Y2626" t="s">
        <v>31</v>
      </c>
      <c r="Z2626">
        <f>IF(Tabla1[[#This Row],[HOUSING]]="free",0,IF(Tabla1[[#This Row],[HOUSING]]="own",1,2))</f>
        <v>1</v>
      </c>
      <c r="AA2626">
        <v>1</v>
      </c>
      <c r="AB2626" t="s">
        <v>32</v>
      </c>
      <c r="AC2626">
        <f>IF(Tabla1[[#This Row],[JOB]]="unemployed",0,IF(Tabla1[[#This Row],[JOB]]="unskilled",1,IF(Tabla1[[#This Row],[JOB]]="skilled",2,3)))</f>
        <v>2</v>
      </c>
      <c r="AD2626">
        <v>1</v>
      </c>
      <c r="AE2626" t="s">
        <v>33</v>
      </c>
      <c r="AF2626">
        <f>IF(Tabla1[[#This Row],[TELEPHONE]]="none",0,1)</f>
        <v>1</v>
      </c>
      <c r="AG2626" t="s">
        <v>33</v>
      </c>
      <c r="AH2626">
        <f>IF(Tabla1[[#This Row],[FOREIGNWORKER]]="no",0,1)</f>
        <v>1</v>
      </c>
      <c r="AI2626" t="s">
        <v>55</v>
      </c>
      <c r="AJ2626">
        <f>IF(Tabla1[[#This Row],[RISK]]="No Risk",0,1)</f>
        <v>1</v>
      </c>
    </row>
    <row r="2627" spans="1:36" x14ac:dyDescent="0.25">
      <c r="A2627" t="s">
        <v>2697</v>
      </c>
      <c r="B2627" t="s">
        <v>51</v>
      </c>
      <c r="C2627">
        <f>IF(Tabla1[[#This Row],[CHECKINGSTATUS]]="no_checking",0,IF(Tabla1[[#This Row],[CHECKINGSTATUS]]="less_0",1,IF(Tabla1[[#This Row],[CHECKINGSTATUS]]="0_to_200",2,3)))</f>
        <v>0</v>
      </c>
      <c r="D2627">
        <v>29</v>
      </c>
      <c r="E2627" t="s">
        <v>57</v>
      </c>
      <c r="F2627">
        <f>IF(Tabla1[[#This Row],[CREDITHISTORY]]="no_credits",0,IF(Tabla1[[#This Row],[CREDITHISTORY]]="prior_paymentes_delayed",1,IF(Tabla1[[#This Row],[CREDITHISTORY]]="outstanding_credit",2,3)))</f>
        <v>2</v>
      </c>
      <c r="G2627" t="s">
        <v>68</v>
      </c>
      <c r="H26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27">
        <v>5237</v>
      </c>
      <c r="J2627" t="s">
        <v>94</v>
      </c>
      <c r="K26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27" t="s">
        <v>49</v>
      </c>
      <c r="M26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27">
        <v>5</v>
      </c>
      <c r="O2627" t="s">
        <v>44</v>
      </c>
      <c r="P2627">
        <f>IF(Tabla1[[#This Row],[SEX]]="female",0,1)</f>
        <v>1</v>
      </c>
      <c r="Q2627" t="s">
        <v>29</v>
      </c>
      <c r="R2627">
        <f>IF(Tabla1[[#This Row],[OTHERSONLOAN]]="none",0,IF(Tabla1[[#This Row],[OTHERSONLOAN]]="co-applicant",1,2))</f>
        <v>0</v>
      </c>
      <c r="S2627">
        <v>4</v>
      </c>
      <c r="T2627" t="s">
        <v>54</v>
      </c>
      <c r="U2627">
        <f>IF(Tabla1[[#This Row],[OWNSPROPERTY]]="unknown",0,IF(Tabla1[[#This Row],[OWNSPROPERTY]]="real_state",1,IF(Tabla1[[#This Row],[OWNSPROPERTY]]="car_other",2,3)))</f>
        <v>0</v>
      </c>
      <c r="V2627">
        <v>54</v>
      </c>
      <c r="W2627" t="s">
        <v>29</v>
      </c>
      <c r="X2627">
        <f>IF(Tabla1[[#This Row],[INSTALLMENTPLANS]]="none",0,IF(Tabla1[[#This Row],[INSTALLMENTPLANS]]="stores",1,2))</f>
        <v>0</v>
      </c>
      <c r="Y2627" t="s">
        <v>60</v>
      </c>
      <c r="Z2627">
        <f>IF(Tabla1[[#This Row],[HOUSING]]="free",0,IF(Tabla1[[#This Row],[HOUSING]]="own",1,2))</f>
        <v>0</v>
      </c>
      <c r="AA2627">
        <v>2</v>
      </c>
      <c r="AB2627" t="s">
        <v>32</v>
      </c>
      <c r="AC2627">
        <f>IF(Tabla1[[#This Row],[JOB]]="unemployed",0,IF(Tabla1[[#This Row],[JOB]]="unskilled",1,IF(Tabla1[[#This Row],[JOB]]="skilled",2,3)))</f>
        <v>2</v>
      </c>
      <c r="AD2627">
        <v>1</v>
      </c>
      <c r="AE2627" t="s">
        <v>33</v>
      </c>
      <c r="AF2627">
        <f>IF(Tabla1[[#This Row],[TELEPHONE]]="none",0,1)</f>
        <v>1</v>
      </c>
      <c r="AG2627" t="s">
        <v>33</v>
      </c>
      <c r="AH2627">
        <f>IF(Tabla1[[#This Row],[FOREIGNWORKER]]="no",0,1)</f>
        <v>1</v>
      </c>
      <c r="AI2627" t="s">
        <v>55</v>
      </c>
      <c r="AJ2627">
        <f>IF(Tabla1[[#This Row],[RISK]]="No Risk",0,1)</f>
        <v>1</v>
      </c>
    </row>
    <row r="2628" spans="1:36" x14ac:dyDescent="0.25">
      <c r="A2628" s="1" t="s">
        <v>2698</v>
      </c>
      <c r="B2628" t="s">
        <v>51</v>
      </c>
      <c r="C2628">
        <f>IF(Tabla1[[#This Row],[CHECKINGSTATUS]]="no_checking",0,IF(Tabla1[[#This Row],[CHECKINGSTATUS]]="less_0",1,IF(Tabla1[[#This Row],[CHECKINGSTATUS]]="0_to_200",2,3)))</f>
        <v>0</v>
      </c>
      <c r="D2628">
        <v>40</v>
      </c>
      <c r="E2628" t="s">
        <v>57</v>
      </c>
      <c r="F2628">
        <f>IF(Tabla1[[#This Row],[CREDITHISTORY]]="no_credits",0,IF(Tabla1[[#This Row],[CREDITHISTORY]]="prior_paymentes_delayed",1,IF(Tabla1[[#This Row],[CREDITHISTORY]]="outstanding_credit",2,3)))</f>
        <v>2</v>
      </c>
      <c r="G2628" t="s">
        <v>82</v>
      </c>
      <c r="H26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628">
        <v>6989</v>
      </c>
      <c r="J2628" t="s">
        <v>94</v>
      </c>
      <c r="K26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28" t="s">
        <v>49</v>
      </c>
      <c r="M262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28">
        <v>4</v>
      </c>
      <c r="O2628" t="s">
        <v>44</v>
      </c>
      <c r="P2628">
        <f>IF(Tabla1[[#This Row],[SEX]]="female",0,1)</f>
        <v>1</v>
      </c>
      <c r="Q2628" t="s">
        <v>59</v>
      </c>
      <c r="R2628">
        <f>IF(Tabla1[[#This Row],[OTHERSONLOAN]]="none",0,IF(Tabla1[[#This Row],[OTHERSONLOAN]]="co-applicant",1,2))</f>
        <v>1</v>
      </c>
      <c r="S2628">
        <v>3</v>
      </c>
      <c r="T2628" t="s">
        <v>65</v>
      </c>
      <c r="U2628">
        <f>IF(Tabla1[[#This Row],[OWNSPROPERTY]]="unknown",0,IF(Tabla1[[#This Row],[OWNSPROPERTY]]="real_state",1,IF(Tabla1[[#This Row],[OWNSPROPERTY]]="car_other",2,3)))</f>
        <v>2</v>
      </c>
      <c r="V2628">
        <v>58</v>
      </c>
      <c r="W2628" t="s">
        <v>29</v>
      </c>
      <c r="X2628">
        <f>IF(Tabla1[[#This Row],[INSTALLMENTPLANS]]="none",0,IF(Tabla1[[#This Row],[INSTALLMENTPLANS]]="stores",1,2))</f>
        <v>0</v>
      </c>
      <c r="Y2628" t="s">
        <v>60</v>
      </c>
      <c r="Z2628">
        <f>IF(Tabla1[[#This Row],[HOUSING]]="free",0,IF(Tabla1[[#This Row],[HOUSING]]="own",1,2))</f>
        <v>0</v>
      </c>
      <c r="AA2628">
        <v>3</v>
      </c>
      <c r="AB2628" t="s">
        <v>32</v>
      </c>
      <c r="AC2628">
        <f>IF(Tabla1[[#This Row],[JOB]]="unemployed",0,IF(Tabla1[[#This Row],[JOB]]="unskilled",1,IF(Tabla1[[#This Row],[JOB]]="skilled",2,3)))</f>
        <v>2</v>
      </c>
      <c r="AD2628">
        <v>2</v>
      </c>
      <c r="AE2628" t="s">
        <v>33</v>
      </c>
      <c r="AF2628">
        <f>IF(Tabla1[[#This Row],[TELEPHONE]]="none",0,1)</f>
        <v>1</v>
      </c>
      <c r="AG2628" t="s">
        <v>33</v>
      </c>
      <c r="AH2628">
        <f>IF(Tabla1[[#This Row],[FOREIGNWORKER]]="no",0,1)</f>
        <v>1</v>
      </c>
      <c r="AI2628" t="s">
        <v>55</v>
      </c>
      <c r="AJ2628">
        <f>IF(Tabla1[[#This Row],[RISK]]="No Risk",0,1)</f>
        <v>1</v>
      </c>
    </row>
    <row r="2629" spans="1:36" x14ac:dyDescent="0.25">
      <c r="A2629" t="s">
        <v>2699</v>
      </c>
      <c r="B2629" t="s">
        <v>23</v>
      </c>
      <c r="C2629">
        <f>IF(Tabla1[[#This Row],[CHECKINGSTATUS]]="no_checking",0,IF(Tabla1[[#This Row],[CHECKINGSTATUS]]="less_0",1,IF(Tabla1[[#This Row],[CHECKINGSTATUS]]="0_to_200",2,3)))</f>
        <v>2</v>
      </c>
      <c r="D2629">
        <v>20</v>
      </c>
      <c r="E2629" t="s">
        <v>24</v>
      </c>
      <c r="F2629">
        <f>IF(Tabla1[[#This Row],[CREDITHISTORY]]="no_credits",0,IF(Tabla1[[#This Row],[CREDITHISTORY]]="prior_paymentes_delayed",1,IF(Tabla1[[#This Row],[CREDITHISTORY]]="outstanding_credit",2,3)))</f>
        <v>3</v>
      </c>
      <c r="G2629" t="s">
        <v>74</v>
      </c>
      <c r="H26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29">
        <v>2974</v>
      </c>
      <c r="J2629" t="s">
        <v>38</v>
      </c>
      <c r="K26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29" t="s">
        <v>39</v>
      </c>
      <c r="M26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29">
        <v>3</v>
      </c>
      <c r="O2629" t="s">
        <v>44</v>
      </c>
      <c r="P2629">
        <f>IF(Tabla1[[#This Row],[SEX]]="female",0,1)</f>
        <v>1</v>
      </c>
      <c r="Q2629" t="s">
        <v>29</v>
      </c>
      <c r="R2629">
        <f>IF(Tabla1[[#This Row],[OTHERSONLOAN]]="none",0,IF(Tabla1[[#This Row],[OTHERSONLOAN]]="co-applicant",1,2))</f>
        <v>0</v>
      </c>
      <c r="S2629">
        <v>2</v>
      </c>
      <c r="T2629" t="s">
        <v>30</v>
      </c>
      <c r="U2629">
        <f>IF(Tabla1[[#This Row],[OWNSPROPERTY]]="unknown",0,IF(Tabla1[[#This Row],[OWNSPROPERTY]]="real_state",1,IF(Tabla1[[#This Row],[OWNSPROPERTY]]="car_other",2,3)))</f>
        <v>3</v>
      </c>
      <c r="V2629">
        <v>37</v>
      </c>
      <c r="W2629" t="s">
        <v>29</v>
      </c>
      <c r="X2629">
        <f>IF(Tabla1[[#This Row],[INSTALLMENTPLANS]]="none",0,IF(Tabla1[[#This Row],[INSTALLMENTPLANS]]="stores",1,2))</f>
        <v>0</v>
      </c>
      <c r="Y2629" t="s">
        <v>72</v>
      </c>
      <c r="Z2629">
        <f>IF(Tabla1[[#This Row],[HOUSING]]="free",0,IF(Tabla1[[#This Row],[HOUSING]]="own",1,2))</f>
        <v>2</v>
      </c>
      <c r="AA2629">
        <v>1</v>
      </c>
      <c r="AB2629" t="s">
        <v>32</v>
      </c>
      <c r="AC2629">
        <f>IF(Tabla1[[#This Row],[JOB]]="unemployed",0,IF(Tabla1[[#This Row],[JOB]]="unskilled",1,IF(Tabla1[[#This Row],[JOB]]="skilled",2,3)))</f>
        <v>2</v>
      </c>
      <c r="AD2629">
        <v>2</v>
      </c>
      <c r="AE2629" t="s">
        <v>29</v>
      </c>
      <c r="AF2629">
        <f>IF(Tabla1[[#This Row],[TELEPHONE]]="none",0,1)</f>
        <v>0</v>
      </c>
      <c r="AG2629" t="s">
        <v>33</v>
      </c>
      <c r="AH2629">
        <f>IF(Tabla1[[#This Row],[FOREIGNWORKER]]="no",0,1)</f>
        <v>1</v>
      </c>
      <c r="AI2629" t="s">
        <v>34</v>
      </c>
      <c r="AJ2629">
        <f>IF(Tabla1[[#This Row],[RISK]]="No Risk",0,1)</f>
        <v>0</v>
      </c>
    </row>
    <row r="2630" spans="1:36" x14ac:dyDescent="0.25">
      <c r="A2630" t="s">
        <v>2700</v>
      </c>
      <c r="B2630" t="s">
        <v>36</v>
      </c>
      <c r="C2630">
        <f>IF(Tabla1[[#This Row],[CHECKINGSTATUS]]="no_checking",0,IF(Tabla1[[#This Row],[CHECKINGSTATUS]]="less_0",1,IF(Tabla1[[#This Row],[CHECKINGSTATUS]]="0_to_200",2,3)))</f>
        <v>1</v>
      </c>
      <c r="D2630">
        <v>4</v>
      </c>
      <c r="E2630" t="s">
        <v>70</v>
      </c>
      <c r="F2630">
        <f>IF(Tabla1[[#This Row],[CREDITHISTORY]]="no_credits",0,IF(Tabla1[[#This Row],[CREDITHISTORY]]="prior_paymentes_delayed",1,IF(Tabla1[[#This Row],[CREDITHISTORY]]="outstanding_credit",2,3)))</f>
        <v>3</v>
      </c>
      <c r="G2630" t="s">
        <v>37</v>
      </c>
      <c r="H26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30">
        <v>250</v>
      </c>
      <c r="J2630" t="s">
        <v>26</v>
      </c>
      <c r="K26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30" t="s">
        <v>39</v>
      </c>
      <c r="M26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30">
        <v>2</v>
      </c>
      <c r="O2630" t="s">
        <v>28</v>
      </c>
      <c r="P2630">
        <f>IF(Tabla1[[#This Row],[SEX]]="female",0,1)</f>
        <v>0</v>
      </c>
      <c r="Q2630" t="s">
        <v>29</v>
      </c>
      <c r="R2630">
        <f>IF(Tabla1[[#This Row],[OTHERSONLOAN]]="none",0,IF(Tabla1[[#This Row],[OTHERSONLOAN]]="co-applicant",1,2))</f>
        <v>0</v>
      </c>
      <c r="S2630">
        <v>1</v>
      </c>
      <c r="T2630" t="s">
        <v>45</v>
      </c>
      <c r="U2630">
        <f>IF(Tabla1[[#This Row],[OWNSPROPERTY]]="unknown",0,IF(Tabla1[[#This Row],[OWNSPROPERTY]]="real_state",1,IF(Tabla1[[#This Row],[OWNSPROPERTY]]="car_other",2,3)))</f>
        <v>3</v>
      </c>
      <c r="V2630">
        <v>22</v>
      </c>
      <c r="W2630" t="s">
        <v>29</v>
      </c>
      <c r="X2630">
        <f>IF(Tabla1[[#This Row],[INSTALLMENTPLANS]]="none",0,IF(Tabla1[[#This Row],[INSTALLMENTPLANS]]="stores",1,2))</f>
        <v>0</v>
      </c>
      <c r="Y2630" t="s">
        <v>31</v>
      </c>
      <c r="Z2630">
        <f>IF(Tabla1[[#This Row],[HOUSING]]="free",0,IF(Tabla1[[#This Row],[HOUSING]]="own",1,2))</f>
        <v>1</v>
      </c>
      <c r="AA2630">
        <v>1</v>
      </c>
      <c r="AB2630" t="s">
        <v>32</v>
      </c>
      <c r="AC2630">
        <f>IF(Tabla1[[#This Row],[JOB]]="unemployed",0,IF(Tabla1[[#This Row],[JOB]]="unskilled",1,IF(Tabla1[[#This Row],[JOB]]="skilled",2,3)))</f>
        <v>2</v>
      </c>
      <c r="AD2630">
        <v>1</v>
      </c>
      <c r="AE2630" t="s">
        <v>29</v>
      </c>
      <c r="AF2630">
        <f>IF(Tabla1[[#This Row],[TELEPHONE]]="none",0,1)</f>
        <v>0</v>
      </c>
      <c r="AG2630" t="s">
        <v>33</v>
      </c>
      <c r="AH2630">
        <f>IF(Tabla1[[#This Row],[FOREIGNWORKER]]="no",0,1)</f>
        <v>1</v>
      </c>
      <c r="AI2630" t="s">
        <v>34</v>
      </c>
      <c r="AJ2630">
        <f>IF(Tabla1[[#This Row],[RISK]]="No Risk",0,1)</f>
        <v>0</v>
      </c>
    </row>
    <row r="2631" spans="1:36" x14ac:dyDescent="0.25">
      <c r="A2631" t="s">
        <v>2701</v>
      </c>
      <c r="B2631" t="s">
        <v>78</v>
      </c>
      <c r="C2631">
        <f>IF(Tabla1[[#This Row],[CHECKINGSTATUS]]="no_checking",0,IF(Tabla1[[#This Row],[CHECKINGSTATUS]]="less_0",1,IF(Tabla1[[#This Row],[CHECKINGSTATUS]]="0_to_200",2,3)))</f>
        <v>3</v>
      </c>
      <c r="D2631">
        <v>19</v>
      </c>
      <c r="E2631" t="s">
        <v>24</v>
      </c>
      <c r="F2631">
        <f>IF(Tabla1[[#This Row],[CREDITHISTORY]]="no_credits",0,IF(Tabla1[[#This Row],[CREDITHISTORY]]="prior_paymentes_delayed",1,IF(Tabla1[[#This Row],[CREDITHISTORY]]="outstanding_credit",2,3)))</f>
        <v>3</v>
      </c>
      <c r="G2631" t="s">
        <v>89</v>
      </c>
      <c r="H26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31">
        <v>5848</v>
      </c>
      <c r="J2631" t="s">
        <v>38</v>
      </c>
      <c r="K26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31" t="s">
        <v>27</v>
      </c>
      <c r="M26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31">
        <v>3</v>
      </c>
      <c r="O2631" t="s">
        <v>28</v>
      </c>
      <c r="P2631">
        <f>IF(Tabla1[[#This Row],[SEX]]="female",0,1)</f>
        <v>0</v>
      </c>
      <c r="Q2631" t="s">
        <v>59</v>
      </c>
      <c r="R2631">
        <f>IF(Tabla1[[#This Row],[OTHERSONLOAN]]="none",0,IF(Tabla1[[#This Row],[OTHERSONLOAN]]="co-applicant",1,2))</f>
        <v>1</v>
      </c>
      <c r="S2631">
        <v>4</v>
      </c>
      <c r="T2631" t="s">
        <v>65</v>
      </c>
      <c r="U2631">
        <f>IF(Tabla1[[#This Row],[OWNSPROPERTY]]="unknown",0,IF(Tabla1[[#This Row],[OWNSPROPERTY]]="real_state",1,IF(Tabla1[[#This Row],[OWNSPROPERTY]]="car_other",2,3)))</f>
        <v>2</v>
      </c>
      <c r="V2631">
        <v>44</v>
      </c>
      <c r="W2631" t="s">
        <v>29</v>
      </c>
      <c r="X2631">
        <f>IF(Tabla1[[#This Row],[INSTALLMENTPLANS]]="none",0,IF(Tabla1[[#This Row],[INSTALLMENTPLANS]]="stores",1,2))</f>
        <v>0</v>
      </c>
      <c r="Y2631" t="s">
        <v>31</v>
      </c>
      <c r="Z2631">
        <f>IF(Tabla1[[#This Row],[HOUSING]]="free",0,IF(Tabla1[[#This Row],[HOUSING]]="own",1,2))</f>
        <v>1</v>
      </c>
      <c r="AA2631">
        <v>2</v>
      </c>
      <c r="AB2631" t="s">
        <v>32</v>
      </c>
      <c r="AC2631">
        <f>IF(Tabla1[[#This Row],[JOB]]="unemployed",0,IF(Tabla1[[#This Row],[JOB]]="unskilled",1,IF(Tabla1[[#This Row],[JOB]]="skilled",2,3)))</f>
        <v>2</v>
      </c>
      <c r="AD2631">
        <v>2</v>
      </c>
      <c r="AE2631" t="s">
        <v>33</v>
      </c>
      <c r="AF2631">
        <f>IF(Tabla1[[#This Row],[TELEPHONE]]="none",0,1)</f>
        <v>1</v>
      </c>
      <c r="AG2631" t="s">
        <v>33</v>
      </c>
      <c r="AH2631">
        <f>IF(Tabla1[[#This Row],[FOREIGNWORKER]]="no",0,1)</f>
        <v>1</v>
      </c>
      <c r="AI2631" t="s">
        <v>55</v>
      </c>
      <c r="AJ2631">
        <f>IF(Tabla1[[#This Row],[RISK]]="No Risk",0,1)</f>
        <v>1</v>
      </c>
    </row>
    <row r="2632" spans="1:36" x14ac:dyDescent="0.25">
      <c r="A2632" t="s">
        <v>2702</v>
      </c>
      <c r="B2632" t="s">
        <v>23</v>
      </c>
      <c r="C2632">
        <f>IF(Tabla1[[#This Row],[CHECKINGSTATUS]]="no_checking",0,IF(Tabla1[[#This Row],[CHECKINGSTATUS]]="less_0",1,IF(Tabla1[[#This Row],[CHECKINGSTATUS]]="0_to_200",2,3)))</f>
        <v>2</v>
      </c>
      <c r="D2632">
        <v>22</v>
      </c>
      <c r="E2632" t="s">
        <v>42</v>
      </c>
      <c r="F2632">
        <f>IF(Tabla1[[#This Row],[CREDITHISTORY]]="no_credits",0,IF(Tabla1[[#This Row],[CREDITHISTORY]]="prior_paymentes_delayed",1,IF(Tabla1[[#This Row],[CREDITHISTORY]]="outstanding_credit",2,3)))</f>
        <v>3</v>
      </c>
      <c r="G2632" t="s">
        <v>74</v>
      </c>
      <c r="H26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32">
        <v>426</v>
      </c>
      <c r="J2632" t="s">
        <v>26</v>
      </c>
      <c r="K26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32" t="s">
        <v>27</v>
      </c>
      <c r="M263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32">
        <v>3</v>
      </c>
      <c r="O2632" t="s">
        <v>44</v>
      </c>
      <c r="P2632">
        <f>IF(Tabla1[[#This Row],[SEX]]="female",0,1)</f>
        <v>1</v>
      </c>
      <c r="Q2632" t="s">
        <v>29</v>
      </c>
      <c r="R2632">
        <f>IF(Tabla1[[#This Row],[OTHERSONLOAN]]="none",0,IF(Tabla1[[#This Row],[OTHERSONLOAN]]="co-applicant",1,2))</f>
        <v>0</v>
      </c>
      <c r="S2632">
        <v>1</v>
      </c>
      <c r="T2632" t="s">
        <v>30</v>
      </c>
      <c r="U2632">
        <f>IF(Tabla1[[#This Row],[OWNSPROPERTY]]="unknown",0,IF(Tabla1[[#This Row],[OWNSPROPERTY]]="real_state",1,IF(Tabla1[[#This Row],[OWNSPROPERTY]]="car_other",2,3)))</f>
        <v>3</v>
      </c>
      <c r="V2632">
        <v>37</v>
      </c>
      <c r="W2632" t="s">
        <v>116</v>
      </c>
      <c r="X2632">
        <f>IF(Tabla1[[#This Row],[INSTALLMENTPLANS]]="none",0,IF(Tabla1[[#This Row],[INSTALLMENTPLANS]]="stores",1,2))</f>
        <v>2</v>
      </c>
      <c r="Y2632" t="s">
        <v>72</v>
      </c>
      <c r="Z2632">
        <f>IF(Tabla1[[#This Row],[HOUSING]]="free",0,IF(Tabla1[[#This Row],[HOUSING]]="own",1,2))</f>
        <v>2</v>
      </c>
      <c r="AA2632">
        <v>1</v>
      </c>
      <c r="AB2632" t="s">
        <v>92</v>
      </c>
      <c r="AC2632">
        <f>IF(Tabla1[[#This Row],[JOB]]="unemployed",0,IF(Tabla1[[#This Row],[JOB]]="unskilled",1,IF(Tabla1[[#This Row],[JOB]]="skilled",2,3)))</f>
        <v>1</v>
      </c>
      <c r="AD2632">
        <v>1</v>
      </c>
      <c r="AE2632" t="s">
        <v>29</v>
      </c>
      <c r="AF2632">
        <f>IF(Tabla1[[#This Row],[TELEPHONE]]="none",0,1)</f>
        <v>0</v>
      </c>
      <c r="AG2632" t="s">
        <v>33</v>
      </c>
      <c r="AH2632">
        <f>IF(Tabla1[[#This Row],[FOREIGNWORKER]]="no",0,1)</f>
        <v>1</v>
      </c>
      <c r="AI2632" t="s">
        <v>34</v>
      </c>
      <c r="AJ2632">
        <f>IF(Tabla1[[#This Row],[RISK]]="No Risk",0,1)</f>
        <v>0</v>
      </c>
    </row>
    <row r="2633" spans="1:36" x14ac:dyDescent="0.25">
      <c r="A2633" t="s">
        <v>2703</v>
      </c>
      <c r="B2633" t="s">
        <v>36</v>
      </c>
      <c r="C2633">
        <f>IF(Tabla1[[#This Row],[CHECKINGSTATUS]]="no_checking",0,IF(Tabla1[[#This Row],[CHECKINGSTATUS]]="less_0",1,IF(Tabla1[[#This Row],[CHECKINGSTATUS]]="0_to_200",2,3)))</f>
        <v>1</v>
      </c>
      <c r="D2633">
        <v>13</v>
      </c>
      <c r="E2633" t="s">
        <v>70</v>
      </c>
      <c r="F2633">
        <f>IF(Tabla1[[#This Row],[CREDITHISTORY]]="no_credits",0,IF(Tabla1[[#This Row],[CREDITHISTORY]]="prior_paymentes_delayed",1,IF(Tabla1[[#This Row],[CREDITHISTORY]]="outstanding_credit",2,3)))</f>
        <v>3</v>
      </c>
      <c r="G2633" t="s">
        <v>37</v>
      </c>
      <c r="H26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33">
        <v>1133</v>
      </c>
      <c r="J2633" t="s">
        <v>38</v>
      </c>
      <c r="K26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33" t="s">
        <v>71</v>
      </c>
      <c r="M263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33">
        <v>1</v>
      </c>
      <c r="O2633" t="s">
        <v>44</v>
      </c>
      <c r="P2633">
        <f>IF(Tabla1[[#This Row],[SEX]]="female",0,1)</f>
        <v>1</v>
      </c>
      <c r="Q2633" t="s">
        <v>29</v>
      </c>
      <c r="R2633">
        <f>IF(Tabla1[[#This Row],[OTHERSONLOAN]]="none",0,IF(Tabla1[[#This Row],[OTHERSONLOAN]]="co-applicant",1,2))</f>
        <v>0</v>
      </c>
      <c r="S2633">
        <v>1</v>
      </c>
      <c r="T2633" t="s">
        <v>45</v>
      </c>
      <c r="U2633">
        <f>IF(Tabla1[[#This Row],[OWNSPROPERTY]]="unknown",0,IF(Tabla1[[#This Row],[OWNSPROPERTY]]="real_state",1,IF(Tabla1[[#This Row],[OWNSPROPERTY]]="car_other",2,3)))</f>
        <v>3</v>
      </c>
      <c r="V2633">
        <v>21</v>
      </c>
      <c r="W2633" t="s">
        <v>29</v>
      </c>
      <c r="X2633">
        <f>IF(Tabla1[[#This Row],[INSTALLMENTPLANS]]="none",0,IF(Tabla1[[#This Row],[INSTALLMENTPLANS]]="stores",1,2))</f>
        <v>0</v>
      </c>
      <c r="Y2633" t="s">
        <v>72</v>
      </c>
      <c r="Z2633">
        <f>IF(Tabla1[[#This Row],[HOUSING]]="free",0,IF(Tabla1[[#This Row],[HOUSING]]="own",1,2))</f>
        <v>2</v>
      </c>
      <c r="AA2633">
        <v>1</v>
      </c>
      <c r="AB2633" t="s">
        <v>32</v>
      </c>
      <c r="AC2633">
        <f>IF(Tabla1[[#This Row],[JOB]]="unemployed",0,IF(Tabla1[[#This Row],[JOB]]="unskilled",1,IF(Tabla1[[#This Row],[JOB]]="skilled",2,3)))</f>
        <v>2</v>
      </c>
      <c r="AD2633">
        <v>1</v>
      </c>
      <c r="AE2633" t="s">
        <v>29</v>
      </c>
      <c r="AF2633">
        <f>IF(Tabla1[[#This Row],[TELEPHONE]]="none",0,1)</f>
        <v>0</v>
      </c>
      <c r="AG2633" t="s">
        <v>33</v>
      </c>
      <c r="AH2633">
        <f>IF(Tabla1[[#This Row],[FOREIGNWORKER]]="no",0,1)</f>
        <v>1</v>
      </c>
      <c r="AI2633" t="s">
        <v>34</v>
      </c>
      <c r="AJ2633">
        <f>IF(Tabla1[[#This Row],[RISK]]="No Risk",0,1)</f>
        <v>0</v>
      </c>
    </row>
    <row r="2634" spans="1:36" x14ac:dyDescent="0.25">
      <c r="A2634" t="s">
        <v>2704</v>
      </c>
      <c r="B2634" t="s">
        <v>36</v>
      </c>
      <c r="C2634">
        <f>IF(Tabla1[[#This Row],[CHECKINGSTATUS]]="no_checking",0,IF(Tabla1[[#This Row],[CHECKINGSTATUS]]="less_0",1,IF(Tabla1[[#This Row],[CHECKINGSTATUS]]="0_to_200",2,3)))</f>
        <v>1</v>
      </c>
      <c r="D2634">
        <v>30</v>
      </c>
      <c r="E2634" t="s">
        <v>24</v>
      </c>
      <c r="F2634">
        <f>IF(Tabla1[[#This Row],[CREDITHISTORY]]="no_credits",0,IF(Tabla1[[#This Row],[CREDITHISTORY]]="prior_paymentes_delayed",1,IF(Tabla1[[#This Row],[CREDITHISTORY]]="outstanding_credit",2,3)))</f>
        <v>3</v>
      </c>
      <c r="G2634" t="s">
        <v>74</v>
      </c>
      <c r="H26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34">
        <v>4864</v>
      </c>
      <c r="J2634" t="s">
        <v>38</v>
      </c>
      <c r="K26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34" t="s">
        <v>62</v>
      </c>
      <c r="M26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34">
        <v>3</v>
      </c>
      <c r="O2634" t="s">
        <v>44</v>
      </c>
      <c r="P2634">
        <f>IF(Tabla1[[#This Row],[SEX]]="female",0,1)</f>
        <v>1</v>
      </c>
      <c r="Q2634" t="s">
        <v>29</v>
      </c>
      <c r="R2634">
        <f>IF(Tabla1[[#This Row],[OTHERSONLOAN]]="none",0,IF(Tabla1[[#This Row],[OTHERSONLOAN]]="co-applicant",1,2))</f>
        <v>0</v>
      </c>
      <c r="S2634">
        <v>2</v>
      </c>
      <c r="T2634" t="s">
        <v>65</v>
      </c>
      <c r="U2634">
        <f>IF(Tabla1[[#This Row],[OWNSPROPERTY]]="unknown",0,IF(Tabla1[[#This Row],[OWNSPROPERTY]]="real_state",1,IF(Tabla1[[#This Row],[OWNSPROPERTY]]="car_other",2,3)))</f>
        <v>2</v>
      </c>
      <c r="V2634">
        <v>34</v>
      </c>
      <c r="W2634" t="s">
        <v>29</v>
      </c>
      <c r="X2634">
        <f>IF(Tabla1[[#This Row],[INSTALLMENTPLANS]]="none",0,IF(Tabla1[[#This Row],[INSTALLMENTPLANS]]="stores",1,2))</f>
        <v>0</v>
      </c>
      <c r="Y2634" t="s">
        <v>72</v>
      </c>
      <c r="Z2634">
        <f>IF(Tabla1[[#This Row],[HOUSING]]="free",0,IF(Tabla1[[#This Row],[HOUSING]]="own",1,2))</f>
        <v>2</v>
      </c>
      <c r="AA2634">
        <v>2</v>
      </c>
      <c r="AB2634" t="s">
        <v>32</v>
      </c>
      <c r="AC2634">
        <f>IF(Tabla1[[#This Row],[JOB]]="unemployed",0,IF(Tabla1[[#This Row],[JOB]]="unskilled",1,IF(Tabla1[[#This Row],[JOB]]="skilled",2,3)))</f>
        <v>2</v>
      </c>
      <c r="AD2634">
        <v>1</v>
      </c>
      <c r="AE2634" t="s">
        <v>29</v>
      </c>
      <c r="AF2634">
        <f>IF(Tabla1[[#This Row],[TELEPHONE]]="none",0,1)</f>
        <v>0</v>
      </c>
      <c r="AG2634" t="s">
        <v>33</v>
      </c>
      <c r="AH2634">
        <f>IF(Tabla1[[#This Row],[FOREIGNWORKER]]="no",0,1)</f>
        <v>1</v>
      </c>
      <c r="AI2634" t="s">
        <v>34</v>
      </c>
      <c r="AJ2634">
        <f>IF(Tabla1[[#This Row],[RISK]]="No Risk",0,1)</f>
        <v>0</v>
      </c>
    </row>
    <row r="2635" spans="1:36" x14ac:dyDescent="0.25">
      <c r="A2635" t="s">
        <v>2705</v>
      </c>
      <c r="B2635" t="s">
        <v>23</v>
      </c>
      <c r="C2635">
        <f>IF(Tabla1[[#This Row],[CHECKINGSTATUS]]="no_checking",0,IF(Tabla1[[#This Row],[CHECKINGSTATUS]]="less_0",1,IF(Tabla1[[#This Row],[CHECKINGSTATUS]]="0_to_200",2,3)))</f>
        <v>2</v>
      </c>
      <c r="D2635">
        <v>21</v>
      </c>
      <c r="E2635" t="s">
        <v>57</v>
      </c>
      <c r="F2635">
        <f>IF(Tabla1[[#This Row],[CREDITHISTORY]]="no_credits",0,IF(Tabla1[[#This Row],[CREDITHISTORY]]="prior_paymentes_delayed",1,IF(Tabla1[[#This Row],[CREDITHISTORY]]="outstanding_credit",2,3)))</f>
        <v>2</v>
      </c>
      <c r="G2635" t="s">
        <v>89</v>
      </c>
      <c r="H26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35">
        <v>3480</v>
      </c>
      <c r="J2635" t="s">
        <v>94</v>
      </c>
      <c r="K26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35" t="s">
        <v>39</v>
      </c>
      <c r="M26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35">
        <v>3</v>
      </c>
      <c r="O2635" t="s">
        <v>44</v>
      </c>
      <c r="P2635">
        <f>IF(Tabla1[[#This Row],[SEX]]="female",0,1)</f>
        <v>1</v>
      </c>
      <c r="Q2635" t="s">
        <v>29</v>
      </c>
      <c r="R2635">
        <f>IF(Tabla1[[#This Row],[OTHERSONLOAN]]="none",0,IF(Tabla1[[#This Row],[OTHERSONLOAN]]="co-applicant",1,2))</f>
        <v>0</v>
      </c>
      <c r="S2635">
        <v>4</v>
      </c>
      <c r="T2635" t="s">
        <v>30</v>
      </c>
      <c r="U2635">
        <f>IF(Tabla1[[#This Row],[OWNSPROPERTY]]="unknown",0,IF(Tabla1[[#This Row],[OWNSPROPERTY]]="real_state",1,IF(Tabla1[[#This Row],[OWNSPROPERTY]]="car_other",2,3)))</f>
        <v>3</v>
      </c>
      <c r="V2635">
        <v>33</v>
      </c>
      <c r="W2635" t="s">
        <v>40</v>
      </c>
      <c r="X2635">
        <f>IF(Tabla1[[#This Row],[INSTALLMENTPLANS]]="none",0,IF(Tabla1[[#This Row],[INSTALLMENTPLANS]]="stores",1,2))</f>
        <v>1</v>
      </c>
      <c r="Y2635" t="s">
        <v>31</v>
      </c>
      <c r="Z2635">
        <f>IF(Tabla1[[#This Row],[HOUSING]]="free",0,IF(Tabla1[[#This Row],[HOUSING]]="own",1,2))</f>
        <v>1</v>
      </c>
      <c r="AA2635">
        <v>2</v>
      </c>
      <c r="AB2635" t="s">
        <v>32</v>
      </c>
      <c r="AC2635">
        <f>IF(Tabla1[[#This Row],[JOB]]="unemployed",0,IF(Tabla1[[#This Row],[JOB]]="unskilled",1,IF(Tabla1[[#This Row],[JOB]]="skilled",2,3)))</f>
        <v>2</v>
      </c>
      <c r="AD2635">
        <v>1</v>
      </c>
      <c r="AE2635" t="s">
        <v>33</v>
      </c>
      <c r="AF2635">
        <f>IF(Tabla1[[#This Row],[TELEPHONE]]="none",0,1)</f>
        <v>1</v>
      </c>
      <c r="AG2635" t="s">
        <v>33</v>
      </c>
      <c r="AH2635">
        <f>IF(Tabla1[[#This Row],[FOREIGNWORKER]]="no",0,1)</f>
        <v>1</v>
      </c>
      <c r="AI2635" t="s">
        <v>34</v>
      </c>
      <c r="AJ2635">
        <f>IF(Tabla1[[#This Row],[RISK]]="No Risk",0,1)</f>
        <v>0</v>
      </c>
    </row>
    <row r="2636" spans="1:36" x14ac:dyDescent="0.25">
      <c r="A2636" t="s">
        <v>2706</v>
      </c>
      <c r="B2636" t="s">
        <v>36</v>
      </c>
      <c r="C2636">
        <f>IF(Tabla1[[#This Row],[CHECKINGSTATUS]]="no_checking",0,IF(Tabla1[[#This Row],[CHECKINGSTATUS]]="less_0",1,IF(Tabla1[[#This Row],[CHECKINGSTATUS]]="0_to_200",2,3)))</f>
        <v>1</v>
      </c>
      <c r="D2636">
        <v>4</v>
      </c>
      <c r="E2636" t="s">
        <v>70</v>
      </c>
      <c r="F2636">
        <f>IF(Tabla1[[#This Row],[CREDITHISTORY]]="no_credits",0,IF(Tabla1[[#This Row],[CREDITHISTORY]]="prior_paymentes_delayed",1,IF(Tabla1[[#This Row],[CREDITHISTORY]]="outstanding_credit",2,3)))</f>
        <v>3</v>
      </c>
      <c r="G2636" t="s">
        <v>37</v>
      </c>
      <c r="H26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36">
        <v>650</v>
      </c>
      <c r="J2636" t="s">
        <v>38</v>
      </c>
      <c r="K26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36" t="s">
        <v>27</v>
      </c>
      <c r="M26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36">
        <v>1</v>
      </c>
      <c r="O2636" t="s">
        <v>28</v>
      </c>
      <c r="P2636">
        <f>IF(Tabla1[[#This Row],[SEX]]="female",0,1)</f>
        <v>0</v>
      </c>
      <c r="Q2636" t="s">
        <v>29</v>
      </c>
      <c r="R2636">
        <f>IF(Tabla1[[#This Row],[OTHERSONLOAN]]="none",0,IF(Tabla1[[#This Row],[OTHERSONLOAN]]="co-applicant",1,2))</f>
        <v>0</v>
      </c>
      <c r="S2636">
        <v>2</v>
      </c>
      <c r="T2636" t="s">
        <v>30</v>
      </c>
      <c r="U2636">
        <f>IF(Tabla1[[#This Row],[OWNSPROPERTY]]="unknown",0,IF(Tabla1[[#This Row],[OWNSPROPERTY]]="real_state",1,IF(Tabla1[[#This Row],[OWNSPROPERTY]]="car_other",2,3)))</f>
        <v>3</v>
      </c>
      <c r="V2636">
        <v>19</v>
      </c>
      <c r="W2636" t="s">
        <v>29</v>
      </c>
      <c r="X2636">
        <f>IF(Tabla1[[#This Row],[INSTALLMENTPLANS]]="none",0,IF(Tabla1[[#This Row],[INSTALLMENTPLANS]]="stores",1,2))</f>
        <v>0</v>
      </c>
      <c r="Y2636" t="s">
        <v>31</v>
      </c>
      <c r="Z2636">
        <f>IF(Tabla1[[#This Row],[HOUSING]]="free",0,IF(Tabla1[[#This Row],[HOUSING]]="own",1,2))</f>
        <v>1</v>
      </c>
      <c r="AA2636">
        <v>2</v>
      </c>
      <c r="AB2636" t="s">
        <v>32</v>
      </c>
      <c r="AC2636">
        <f>IF(Tabla1[[#This Row],[JOB]]="unemployed",0,IF(Tabla1[[#This Row],[JOB]]="unskilled",1,IF(Tabla1[[#This Row],[JOB]]="skilled",2,3)))</f>
        <v>2</v>
      </c>
      <c r="AD2636">
        <v>1</v>
      </c>
      <c r="AE2636" t="s">
        <v>29</v>
      </c>
      <c r="AF2636">
        <f>IF(Tabla1[[#This Row],[TELEPHONE]]="none",0,1)</f>
        <v>0</v>
      </c>
      <c r="AG2636" t="s">
        <v>33</v>
      </c>
      <c r="AH2636">
        <f>IF(Tabla1[[#This Row],[FOREIGNWORKER]]="no",0,1)</f>
        <v>1</v>
      </c>
      <c r="AI2636" t="s">
        <v>34</v>
      </c>
      <c r="AJ2636">
        <f>IF(Tabla1[[#This Row],[RISK]]="No Risk",0,1)</f>
        <v>0</v>
      </c>
    </row>
    <row r="2637" spans="1:36" x14ac:dyDescent="0.25">
      <c r="A2637" t="s">
        <v>2707</v>
      </c>
      <c r="B2637" t="s">
        <v>78</v>
      </c>
      <c r="C2637">
        <f>IF(Tabla1[[#This Row],[CHECKINGSTATUS]]="no_checking",0,IF(Tabla1[[#This Row],[CHECKINGSTATUS]]="less_0",1,IF(Tabla1[[#This Row],[CHECKINGSTATUS]]="0_to_200",2,3)))</f>
        <v>3</v>
      </c>
      <c r="D2637">
        <v>29</v>
      </c>
      <c r="E2637" t="s">
        <v>42</v>
      </c>
      <c r="F2637">
        <f>IF(Tabla1[[#This Row],[CREDITHISTORY]]="no_credits",0,IF(Tabla1[[#This Row],[CREDITHISTORY]]="prior_paymentes_delayed",1,IF(Tabla1[[#This Row],[CREDITHISTORY]]="outstanding_credit",2,3)))</f>
        <v>3</v>
      </c>
      <c r="G2637" t="s">
        <v>74</v>
      </c>
      <c r="H26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37">
        <v>3733</v>
      </c>
      <c r="J2637" t="s">
        <v>26</v>
      </c>
      <c r="K26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37" t="s">
        <v>62</v>
      </c>
      <c r="M26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37">
        <v>4</v>
      </c>
      <c r="O2637" t="s">
        <v>44</v>
      </c>
      <c r="P2637">
        <f>IF(Tabla1[[#This Row],[SEX]]="female",0,1)</f>
        <v>1</v>
      </c>
      <c r="Q2637" t="s">
        <v>29</v>
      </c>
      <c r="R2637">
        <f>IF(Tabla1[[#This Row],[OTHERSONLOAN]]="none",0,IF(Tabla1[[#This Row],[OTHERSONLOAN]]="co-applicant",1,2))</f>
        <v>0</v>
      </c>
      <c r="S2637">
        <v>3</v>
      </c>
      <c r="T2637" t="s">
        <v>65</v>
      </c>
      <c r="U2637">
        <f>IF(Tabla1[[#This Row],[OWNSPROPERTY]]="unknown",0,IF(Tabla1[[#This Row],[OWNSPROPERTY]]="real_state",1,IF(Tabla1[[#This Row],[OWNSPROPERTY]]="car_other",2,3)))</f>
        <v>2</v>
      </c>
      <c r="V2637">
        <v>41</v>
      </c>
      <c r="W2637" t="s">
        <v>29</v>
      </c>
      <c r="X2637">
        <f>IF(Tabla1[[#This Row],[INSTALLMENTPLANS]]="none",0,IF(Tabla1[[#This Row],[INSTALLMENTPLANS]]="stores",1,2))</f>
        <v>0</v>
      </c>
      <c r="Y2637" t="s">
        <v>31</v>
      </c>
      <c r="Z2637">
        <f>IF(Tabla1[[#This Row],[HOUSING]]="free",0,IF(Tabla1[[#This Row],[HOUSING]]="own",1,2))</f>
        <v>1</v>
      </c>
      <c r="AA2637">
        <v>1</v>
      </c>
      <c r="AB2637" t="s">
        <v>32</v>
      </c>
      <c r="AC2637">
        <f>IF(Tabla1[[#This Row],[JOB]]="unemployed",0,IF(Tabla1[[#This Row],[JOB]]="unskilled",1,IF(Tabla1[[#This Row],[JOB]]="skilled",2,3)))</f>
        <v>2</v>
      </c>
      <c r="AD2637">
        <v>1</v>
      </c>
      <c r="AE2637" t="s">
        <v>33</v>
      </c>
      <c r="AF2637">
        <f>IF(Tabla1[[#This Row],[TELEPHONE]]="none",0,1)</f>
        <v>1</v>
      </c>
      <c r="AG2637" t="s">
        <v>33</v>
      </c>
      <c r="AH2637">
        <f>IF(Tabla1[[#This Row],[FOREIGNWORKER]]="no",0,1)</f>
        <v>1</v>
      </c>
      <c r="AI2637" t="s">
        <v>34</v>
      </c>
      <c r="AJ2637">
        <f>IF(Tabla1[[#This Row],[RISK]]="No Risk",0,1)</f>
        <v>0</v>
      </c>
    </row>
    <row r="2638" spans="1:36" x14ac:dyDescent="0.25">
      <c r="A2638" t="s">
        <v>2708</v>
      </c>
      <c r="B2638" t="s">
        <v>51</v>
      </c>
      <c r="C2638">
        <f>IF(Tabla1[[#This Row],[CHECKINGSTATUS]]="no_checking",0,IF(Tabla1[[#This Row],[CHECKINGSTATUS]]="less_0",1,IF(Tabla1[[#This Row],[CHECKINGSTATUS]]="0_to_200",2,3)))</f>
        <v>0</v>
      </c>
      <c r="D2638">
        <v>28</v>
      </c>
      <c r="E2638" t="s">
        <v>42</v>
      </c>
      <c r="F2638">
        <f>IF(Tabla1[[#This Row],[CREDITHISTORY]]="no_credits",0,IF(Tabla1[[#This Row],[CREDITHISTORY]]="prior_paymentes_delayed",1,IF(Tabla1[[#This Row],[CREDITHISTORY]]="outstanding_credit",2,3)))</f>
        <v>3</v>
      </c>
      <c r="G2638" t="s">
        <v>74</v>
      </c>
      <c r="H26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38">
        <v>7769</v>
      </c>
      <c r="J2638" t="s">
        <v>26</v>
      </c>
      <c r="K26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38" t="s">
        <v>39</v>
      </c>
      <c r="M26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38">
        <v>4</v>
      </c>
      <c r="O2638" t="s">
        <v>44</v>
      </c>
      <c r="P2638">
        <f>IF(Tabla1[[#This Row],[SEX]]="female",0,1)</f>
        <v>1</v>
      </c>
      <c r="Q2638" t="s">
        <v>29</v>
      </c>
      <c r="R2638">
        <f>IF(Tabla1[[#This Row],[OTHERSONLOAN]]="none",0,IF(Tabla1[[#This Row],[OTHERSONLOAN]]="co-applicant",1,2))</f>
        <v>0</v>
      </c>
      <c r="S2638">
        <v>3</v>
      </c>
      <c r="T2638" t="s">
        <v>30</v>
      </c>
      <c r="U2638">
        <f>IF(Tabla1[[#This Row],[OWNSPROPERTY]]="unknown",0,IF(Tabla1[[#This Row],[OWNSPROPERTY]]="real_state",1,IF(Tabla1[[#This Row],[OWNSPROPERTY]]="car_other",2,3)))</f>
        <v>3</v>
      </c>
      <c r="V2638">
        <v>23</v>
      </c>
      <c r="W2638" t="s">
        <v>29</v>
      </c>
      <c r="X2638">
        <f>IF(Tabla1[[#This Row],[INSTALLMENTPLANS]]="none",0,IF(Tabla1[[#This Row],[INSTALLMENTPLANS]]="stores",1,2))</f>
        <v>0</v>
      </c>
      <c r="Y2638" t="s">
        <v>60</v>
      </c>
      <c r="Z2638">
        <f>IF(Tabla1[[#This Row],[HOUSING]]="free",0,IF(Tabla1[[#This Row],[HOUSING]]="own",1,2))</f>
        <v>0</v>
      </c>
      <c r="AA2638">
        <v>2</v>
      </c>
      <c r="AB2638" t="s">
        <v>32</v>
      </c>
      <c r="AC2638">
        <f>IF(Tabla1[[#This Row],[JOB]]="unemployed",0,IF(Tabla1[[#This Row],[JOB]]="unskilled",1,IF(Tabla1[[#This Row],[JOB]]="skilled",2,3)))</f>
        <v>2</v>
      </c>
      <c r="AD2638">
        <v>1</v>
      </c>
      <c r="AE2638" t="s">
        <v>29</v>
      </c>
      <c r="AF2638">
        <f>IF(Tabla1[[#This Row],[TELEPHONE]]="none",0,1)</f>
        <v>0</v>
      </c>
      <c r="AG2638" t="s">
        <v>33</v>
      </c>
      <c r="AH2638">
        <f>IF(Tabla1[[#This Row],[FOREIGNWORKER]]="no",0,1)</f>
        <v>1</v>
      </c>
      <c r="AI2638" t="s">
        <v>55</v>
      </c>
      <c r="AJ2638">
        <f>IF(Tabla1[[#This Row],[RISK]]="No Risk",0,1)</f>
        <v>1</v>
      </c>
    </row>
    <row r="2639" spans="1:36" x14ac:dyDescent="0.25">
      <c r="A2639" t="s">
        <v>2709</v>
      </c>
      <c r="B2639" t="s">
        <v>51</v>
      </c>
      <c r="C2639">
        <f>IF(Tabla1[[#This Row],[CHECKINGSTATUS]]="no_checking",0,IF(Tabla1[[#This Row],[CHECKINGSTATUS]]="less_0",1,IF(Tabla1[[#This Row],[CHECKINGSTATUS]]="0_to_200",2,3)))</f>
        <v>0</v>
      </c>
      <c r="D2639">
        <v>29</v>
      </c>
      <c r="E2639" t="s">
        <v>57</v>
      </c>
      <c r="F2639">
        <f>IF(Tabla1[[#This Row],[CREDITHISTORY]]="no_credits",0,IF(Tabla1[[#This Row],[CREDITHISTORY]]="prior_paymentes_delayed",1,IF(Tabla1[[#This Row],[CREDITHISTORY]]="outstanding_credit",2,3)))</f>
        <v>2</v>
      </c>
      <c r="G2639" t="s">
        <v>68</v>
      </c>
      <c r="H26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39">
        <v>6358</v>
      </c>
      <c r="J2639" t="s">
        <v>53</v>
      </c>
      <c r="K26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39" t="s">
        <v>39</v>
      </c>
      <c r="M26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39">
        <v>4</v>
      </c>
      <c r="O2639" t="s">
        <v>44</v>
      </c>
      <c r="P2639">
        <f>IF(Tabla1[[#This Row],[SEX]]="female",0,1)</f>
        <v>1</v>
      </c>
      <c r="Q2639" t="s">
        <v>29</v>
      </c>
      <c r="R2639">
        <f>IF(Tabla1[[#This Row],[OTHERSONLOAN]]="none",0,IF(Tabla1[[#This Row],[OTHERSONLOAN]]="co-applicant",1,2))</f>
        <v>0</v>
      </c>
      <c r="S2639">
        <v>3</v>
      </c>
      <c r="T2639" t="s">
        <v>54</v>
      </c>
      <c r="U2639">
        <f>IF(Tabla1[[#This Row],[OWNSPROPERTY]]="unknown",0,IF(Tabla1[[#This Row],[OWNSPROPERTY]]="real_state",1,IF(Tabla1[[#This Row],[OWNSPROPERTY]]="car_other",2,3)))</f>
        <v>0</v>
      </c>
      <c r="V2639">
        <v>44</v>
      </c>
      <c r="W2639" t="s">
        <v>29</v>
      </c>
      <c r="X2639">
        <f>IF(Tabla1[[#This Row],[INSTALLMENTPLANS]]="none",0,IF(Tabla1[[#This Row],[INSTALLMENTPLANS]]="stores",1,2))</f>
        <v>0</v>
      </c>
      <c r="Y2639" t="s">
        <v>31</v>
      </c>
      <c r="Z2639">
        <f>IF(Tabla1[[#This Row],[HOUSING]]="free",0,IF(Tabla1[[#This Row],[HOUSING]]="own",1,2))</f>
        <v>1</v>
      </c>
      <c r="AA2639">
        <v>2</v>
      </c>
      <c r="AB2639" t="s">
        <v>63</v>
      </c>
      <c r="AC2639">
        <f>IF(Tabla1[[#This Row],[JOB]]="unemployed",0,IF(Tabla1[[#This Row],[JOB]]="unskilled",1,IF(Tabla1[[#This Row],[JOB]]="skilled",2,3)))</f>
        <v>3</v>
      </c>
      <c r="AD2639">
        <v>1</v>
      </c>
      <c r="AE2639" t="s">
        <v>33</v>
      </c>
      <c r="AF2639">
        <f>IF(Tabla1[[#This Row],[TELEPHONE]]="none",0,1)</f>
        <v>1</v>
      </c>
      <c r="AG2639" t="s">
        <v>33</v>
      </c>
      <c r="AH2639">
        <f>IF(Tabla1[[#This Row],[FOREIGNWORKER]]="no",0,1)</f>
        <v>1</v>
      </c>
      <c r="AI2639" t="s">
        <v>34</v>
      </c>
      <c r="AJ2639">
        <f>IF(Tabla1[[#This Row],[RISK]]="No Risk",0,1)</f>
        <v>0</v>
      </c>
    </row>
    <row r="2640" spans="1:36" x14ac:dyDescent="0.25">
      <c r="A2640" t="s">
        <v>2710</v>
      </c>
      <c r="B2640" t="s">
        <v>36</v>
      </c>
      <c r="C2640">
        <f>IF(Tabla1[[#This Row],[CHECKINGSTATUS]]="no_checking",0,IF(Tabla1[[#This Row],[CHECKINGSTATUS]]="less_0",1,IF(Tabla1[[#This Row],[CHECKINGSTATUS]]="0_to_200",2,3)))</f>
        <v>1</v>
      </c>
      <c r="D2640">
        <v>21</v>
      </c>
      <c r="E2640" t="s">
        <v>24</v>
      </c>
      <c r="F2640">
        <f>IF(Tabla1[[#This Row],[CREDITHISTORY]]="no_credits",0,IF(Tabla1[[#This Row],[CREDITHISTORY]]="prior_paymentes_delayed",1,IF(Tabla1[[#This Row],[CREDITHISTORY]]="outstanding_credit",2,3)))</f>
        <v>3</v>
      </c>
      <c r="G2640" t="s">
        <v>48</v>
      </c>
      <c r="H26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640">
        <v>1231</v>
      </c>
      <c r="J2640" t="s">
        <v>26</v>
      </c>
      <c r="K26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40" t="s">
        <v>39</v>
      </c>
      <c r="M26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40">
        <v>1</v>
      </c>
      <c r="O2640" t="s">
        <v>28</v>
      </c>
      <c r="P2640">
        <f>IF(Tabla1[[#This Row],[SEX]]="female",0,1)</f>
        <v>0</v>
      </c>
      <c r="Q2640" t="s">
        <v>29</v>
      </c>
      <c r="R2640">
        <f>IF(Tabla1[[#This Row],[OTHERSONLOAN]]="none",0,IF(Tabla1[[#This Row],[OTHERSONLOAN]]="co-applicant",1,2))</f>
        <v>0</v>
      </c>
      <c r="S2640">
        <v>1</v>
      </c>
      <c r="T2640" t="s">
        <v>30</v>
      </c>
      <c r="U2640">
        <f>IF(Tabla1[[#This Row],[OWNSPROPERTY]]="unknown",0,IF(Tabla1[[#This Row],[OWNSPROPERTY]]="real_state",1,IF(Tabla1[[#This Row],[OWNSPROPERTY]]="car_other",2,3)))</f>
        <v>3</v>
      </c>
      <c r="V2640">
        <v>27</v>
      </c>
      <c r="W2640" t="s">
        <v>40</v>
      </c>
      <c r="X2640">
        <f>IF(Tabla1[[#This Row],[INSTALLMENTPLANS]]="none",0,IF(Tabla1[[#This Row],[INSTALLMENTPLANS]]="stores",1,2))</f>
        <v>1</v>
      </c>
      <c r="Y2640" t="s">
        <v>31</v>
      </c>
      <c r="Z2640">
        <f>IF(Tabla1[[#This Row],[HOUSING]]="free",0,IF(Tabla1[[#This Row],[HOUSING]]="own",1,2))</f>
        <v>1</v>
      </c>
      <c r="AA2640">
        <v>1</v>
      </c>
      <c r="AB2640" t="s">
        <v>32</v>
      </c>
      <c r="AC2640">
        <f>IF(Tabla1[[#This Row],[JOB]]="unemployed",0,IF(Tabla1[[#This Row],[JOB]]="unskilled",1,IF(Tabla1[[#This Row],[JOB]]="skilled",2,3)))</f>
        <v>2</v>
      </c>
      <c r="AD2640">
        <v>1</v>
      </c>
      <c r="AE2640" t="s">
        <v>29</v>
      </c>
      <c r="AF2640">
        <f>IF(Tabla1[[#This Row],[TELEPHONE]]="none",0,1)</f>
        <v>0</v>
      </c>
      <c r="AG2640" t="s">
        <v>33</v>
      </c>
      <c r="AH2640">
        <f>IF(Tabla1[[#This Row],[FOREIGNWORKER]]="no",0,1)</f>
        <v>1</v>
      </c>
      <c r="AI2640" t="s">
        <v>34</v>
      </c>
      <c r="AJ2640">
        <f>IF(Tabla1[[#This Row],[RISK]]="No Risk",0,1)</f>
        <v>0</v>
      </c>
    </row>
    <row r="2641" spans="1:36" x14ac:dyDescent="0.25">
      <c r="A2641" t="s">
        <v>2711</v>
      </c>
      <c r="B2641" t="s">
        <v>36</v>
      </c>
      <c r="C2641">
        <f>IF(Tabla1[[#This Row],[CHECKINGSTATUS]]="no_checking",0,IF(Tabla1[[#This Row],[CHECKINGSTATUS]]="less_0",1,IF(Tabla1[[#This Row],[CHECKINGSTATUS]]="0_to_200",2,3)))</f>
        <v>1</v>
      </c>
      <c r="D2641">
        <v>11</v>
      </c>
      <c r="E2641" t="s">
        <v>70</v>
      </c>
      <c r="F2641">
        <f>IF(Tabla1[[#This Row],[CREDITHISTORY]]="no_credits",0,IF(Tabla1[[#This Row],[CREDITHISTORY]]="prior_paymentes_delayed",1,IF(Tabla1[[#This Row],[CREDITHISTORY]]="outstanding_credit",2,3)))</f>
        <v>3</v>
      </c>
      <c r="G2641" t="s">
        <v>43</v>
      </c>
      <c r="H26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41">
        <v>2707</v>
      </c>
      <c r="J2641" t="s">
        <v>26</v>
      </c>
      <c r="K26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41" t="s">
        <v>27</v>
      </c>
      <c r="M264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41">
        <v>1</v>
      </c>
      <c r="O2641" t="s">
        <v>28</v>
      </c>
      <c r="P2641">
        <f>IF(Tabla1[[#This Row],[SEX]]="female",0,1)</f>
        <v>0</v>
      </c>
      <c r="Q2641" t="s">
        <v>29</v>
      </c>
      <c r="R2641">
        <f>IF(Tabla1[[#This Row],[OTHERSONLOAN]]="none",0,IF(Tabla1[[#This Row],[OTHERSONLOAN]]="co-applicant",1,2))</f>
        <v>0</v>
      </c>
      <c r="S2641">
        <v>2</v>
      </c>
      <c r="T2641" t="s">
        <v>30</v>
      </c>
      <c r="U2641">
        <f>IF(Tabla1[[#This Row],[OWNSPROPERTY]]="unknown",0,IF(Tabla1[[#This Row],[OWNSPROPERTY]]="real_state",1,IF(Tabla1[[#This Row],[OWNSPROPERTY]]="car_other",2,3)))</f>
        <v>3</v>
      </c>
      <c r="V2641">
        <v>24</v>
      </c>
      <c r="W2641" t="s">
        <v>40</v>
      </c>
      <c r="X2641">
        <f>IF(Tabla1[[#This Row],[INSTALLMENTPLANS]]="none",0,IF(Tabla1[[#This Row],[INSTALLMENTPLANS]]="stores",1,2))</f>
        <v>1</v>
      </c>
      <c r="Y2641" t="s">
        <v>72</v>
      </c>
      <c r="Z2641">
        <f>IF(Tabla1[[#This Row],[HOUSING]]="free",0,IF(Tabla1[[#This Row],[HOUSING]]="own",1,2))</f>
        <v>2</v>
      </c>
      <c r="AA2641">
        <v>2</v>
      </c>
      <c r="AB2641" t="s">
        <v>32</v>
      </c>
      <c r="AC2641">
        <f>IF(Tabla1[[#This Row],[JOB]]="unemployed",0,IF(Tabla1[[#This Row],[JOB]]="unskilled",1,IF(Tabla1[[#This Row],[JOB]]="skilled",2,3)))</f>
        <v>2</v>
      </c>
      <c r="AD2641">
        <v>1</v>
      </c>
      <c r="AE2641" t="s">
        <v>29</v>
      </c>
      <c r="AF2641">
        <f>IF(Tabla1[[#This Row],[TELEPHONE]]="none",0,1)</f>
        <v>0</v>
      </c>
      <c r="AG2641" t="s">
        <v>33</v>
      </c>
      <c r="AH2641">
        <f>IF(Tabla1[[#This Row],[FOREIGNWORKER]]="no",0,1)</f>
        <v>1</v>
      </c>
      <c r="AI2641" t="s">
        <v>34</v>
      </c>
      <c r="AJ2641">
        <f>IF(Tabla1[[#This Row],[RISK]]="No Risk",0,1)</f>
        <v>0</v>
      </c>
    </row>
    <row r="2642" spans="1:36" x14ac:dyDescent="0.25">
      <c r="A2642" t="s">
        <v>2712</v>
      </c>
      <c r="B2642" t="s">
        <v>51</v>
      </c>
      <c r="C2642">
        <f>IF(Tabla1[[#This Row],[CHECKINGSTATUS]]="no_checking",0,IF(Tabla1[[#This Row],[CHECKINGSTATUS]]="less_0",1,IF(Tabla1[[#This Row],[CHECKINGSTATUS]]="0_to_200",2,3)))</f>
        <v>0</v>
      </c>
      <c r="D2642">
        <v>20</v>
      </c>
      <c r="E2642" t="s">
        <v>24</v>
      </c>
      <c r="F2642">
        <f>IF(Tabla1[[#This Row],[CREDITHISTORY]]="no_credits",0,IF(Tabla1[[#This Row],[CREDITHISTORY]]="prior_paymentes_delayed",1,IF(Tabla1[[#This Row],[CREDITHISTORY]]="outstanding_credit",2,3)))</f>
        <v>3</v>
      </c>
      <c r="G2642" t="s">
        <v>89</v>
      </c>
      <c r="H26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42">
        <v>2239</v>
      </c>
      <c r="J2642" t="s">
        <v>53</v>
      </c>
      <c r="K264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42" t="s">
        <v>39</v>
      </c>
      <c r="M26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42">
        <v>2</v>
      </c>
      <c r="O2642" t="s">
        <v>28</v>
      </c>
      <c r="P2642">
        <f>IF(Tabla1[[#This Row],[SEX]]="female",0,1)</f>
        <v>0</v>
      </c>
      <c r="Q2642" t="s">
        <v>29</v>
      </c>
      <c r="R2642">
        <f>IF(Tabla1[[#This Row],[OTHERSONLOAN]]="none",0,IF(Tabla1[[#This Row],[OTHERSONLOAN]]="co-applicant",1,2))</f>
        <v>0</v>
      </c>
      <c r="S2642">
        <v>2</v>
      </c>
      <c r="T2642" t="s">
        <v>45</v>
      </c>
      <c r="U2642">
        <f>IF(Tabla1[[#This Row],[OWNSPROPERTY]]="unknown",0,IF(Tabla1[[#This Row],[OWNSPROPERTY]]="real_state",1,IF(Tabla1[[#This Row],[OWNSPROPERTY]]="car_other",2,3)))</f>
        <v>3</v>
      </c>
      <c r="V2642">
        <v>29</v>
      </c>
      <c r="W2642" t="s">
        <v>116</v>
      </c>
      <c r="X2642">
        <f>IF(Tabla1[[#This Row],[INSTALLMENTPLANS]]="none",0,IF(Tabla1[[#This Row],[INSTALLMENTPLANS]]="stores",1,2))</f>
        <v>2</v>
      </c>
      <c r="Y2642" t="s">
        <v>31</v>
      </c>
      <c r="Z2642">
        <f>IF(Tabla1[[#This Row],[HOUSING]]="free",0,IF(Tabla1[[#This Row],[HOUSING]]="own",1,2))</f>
        <v>1</v>
      </c>
      <c r="AA2642">
        <v>1</v>
      </c>
      <c r="AB2642" t="s">
        <v>71</v>
      </c>
      <c r="AC2642">
        <f>IF(Tabla1[[#This Row],[JOB]]="unemployed",0,IF(Tabla1[[#This Row],[JOB]]="unskilled",1,IF(Tabla1[[#This Row],[JOB]]="skilled",2,3)))</f>
        <v>0</v>
      </c>
      <c r="AD2642">
        <v>1</v>
      </c>
      <c r="AE2642" t="s">
        <v>29</v>
      </c>
      <c r="AF2642">
        <f>IF(Tabla1[[#This Row],[TELEPHONE]]="none",0,1)</f>
        <v>0</v>
      </c>
      <c r="AG2642" t="s">
        <v>33</v>
      </c>
      <c r="AH2642">
        <f>IF(Tabla1[[#This Row],[FOREIGNWORKER]]="no",0,1)</f>
        <v>1</v>
      </c>
      <c r="AI2642" t="s">
        <v>34</v>
      </c>
      <c r="AJ2642">
        <f>IF(Tabla1[[#This Row],[RISK]]="No Risk",0,1)</f>
        <v>0</v>
      </c>
    </row>
    <row r="2643" spans="1:36" x14ac:dyDescent="0.25">
      <c r="A2643" t="s">
        <v>2713</v>
      </c>
      <c r="B2643" t="s">
        <v>36</v>
      </c>
      <c r="C2643">
        <f>IF(Tabla1[[#This Row],[CHECKINGSTATUS]]="no_checking",0,IF(Tabla1[[#This Row],[CHECKINGSTATUS]]="less_0",1,IF(Tabla1[[#This Row],[CHECKINGSTATUS]]="0_to_200",2,3)))</f>
        <v>1</v>
      </c>
      <c r="D2643">
        <v>12</v>
      </c>
      <c r="E2643" t="s">
        <v>70</v>
      </c>
      <c r="F2643">
        <f>IF(Tabla1[[#This Row],[CREDITHISTORY]]="no_credits",0,IF(Tabla1[[#This Row],[CREDITHISTORY]]="prior_paymentes_delayed",1,IF(Tabla1[[#This Row],[CREDITHISTORY]]="outstanding_credit",2,3)))</f>
        <v>3</v>
      </c>
      <c r="G2643" t="s">
        <v>43</v>
      </c>
      <c r="H26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43">
        <v>4781</v>
      </c>
      <c r="J2643" t="s">
        <v>38</v>
      </c>
      <c r="K26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43" t="s">
        <v>62</v>
      </c>
      <c r="M26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43">
        <v>3</v>
      </c>
      <c r="O2643" t="s">
        <v>44</v>
      </c>
      <c r="P2643">
        <f>IF(Tabla1[[#This Row],[SEX]]="female",0,1)</f>
        <v>1</v>
      </c>
      <c r="Q2643" t="s">
        <v>59</v>
      </c>
      <c r="R2643">
        <f>IF(Tabla1[[#This Row],[OTHERSONLOAN]]="none",0,IF(Tabla1[[#This Row],[OTHERSONLOAN]]="co-applicant",1,2))</f>
        <v>1</v>
      </c>
      <c r="S2643">
        <v>2</v>
      </c>
      <c r="T2643" t="s">
        <v>30</v>
      </c>
      <c r="U2643">
        <f>IF(Tabla1[[#This Row],[OWNSPROPERTY]]="unknown",0,IF(Tabla1[[#This Row],[OWNSPROPERTY]]="real_state",1,IF(Tabla1[[#This Row],[OWNSPROPERTY]]="car_other",2,3)))</f>
        <v>3</v>
      </c>
      <c r="V2643">
        <v>36</v>
      </c>
      <c r="W2643" t="s">
        <v>29</v>
      </c>
      <c r="X2643">
        <f>IF(Tabla1[[#This Row],[INSTALLMENTPLANS]]="none",0,IF(Tabla1[[#This Row],[INSTALLMENTPLANS]]="stores",1,2))</f>
        <v>0</v>
      </c>
      <c r="Y2643" t="s">
        <v>31</v>
      </c>
      <c r="Z2643">
        <f>IF(Tabla1[[#This Row],[HOUSING]]="free",0,IF(Tabla1[[#This Row],[HOUSING]]="own",1,2))</f>
        <v>1</v>
      </c>
      <c r="AA2643">
        <v>1</v>
      </c>
      <c r="AB2643" t="s">
        <v>32</v>
      </c>
      <c r="AC2643">
        <f>IF(Tabla1[[#This Row],[JOB]]="unemployed",0,IF(Tabla1[[#This Row],[JOB]]="unskilled",1,IF(Tabla1[[#This Row],[JOB]]="skilled",2,3)))</f>
        <v>2</v>
      </c>
      <c r="AD2643">
        <v>1</v>
      </c>
      <c r="AE2643" t="s">
        <v>33</v>
      </c>
      <c r="AF2643">
        <f>IF(Tabla1[[#This Row],[TELEPHONE]]="none",0,1)</f>
        <v>1</v>
      </c>
      <c r="AG2643" t="s">
        <v>33</v>
      </c>
      <c r="AH2643">
        <f>IF(Tabla1[[#This Row],[FOREIGNWORKER]]="no",0,1)</f>
        <v>1</v>
      </c>
      <c r="AI2643" t="s">
        <v>34</v>
      </c>
      <c r="AJ2643">
        <f>IF(Tabla1[[#This Row],[RISK]]="No Risk",0,1)</f>
        <v>0</v>
      </c>
    </row>
    <row r="2644" spans="1:36" x14ac:dyDescent="0.25">
      <c r="A2644" t="s">
        <v>2714</v>
      </c>
      <c r="B2644" t="s">
        <v>36</v>
      </c>
      <c r="C2644">
        <f>IF(Tabla1[[#This Row],[CHECKINGSTATUS]]="no_checking",0,IF(Tabla1[[#This Row],[CHECKINGSTATUS]]="less_0",1,IF(Tabla1[[#This Row],[CHECKINGSTATUS]]="0_to_200",2,3)))</f>
        <v>1</v>
      </c>
      <c r="D2644">
        <v>23</v>
      </c>
      <c r="E2644" t="s">
        <v>24</v>
      </c>
      <c r="F2644">
        <f>IF(Tabla1[[#This Row],[CREDITHISTORY]]="no_credits",0,IF(Tabla1[[#This Row],[CREDITHISTORY]]="prior_paymentes_delayed",1,IF(Tabla1[[#This Row],[CREDITHISTORY]]="outstanding_credit",2,3)))</f>
        <v>3</v>
      </c>
      <c r="G2644" t="s">
        <v>37</v>
      </c>
      <c r="H26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44">
        <v>250</v>
      </c>
      <c r="J2644" t="s">
        <v>38</v>
      </c>
      <c r="K26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44" t="s">
        <v>71</v>
      </c>
      <c r="M264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44">
        <v>1</v>
      </c>
      <c r="O2644" t="s">
        <v>28</v>
      </c>
      <c r="P2644">
        <f>IF(Tabla1[[#This Row],[SEX]]="female",0,1)</f>
        <v>0</v>
      </c>
      <c r="Q2644" t="s">
        <v>59</v>
      </c>
      <c r="R2644">
        <f>IF(Tabla1[[#This Row],[OTHERSONLOAN]]="none",0,IF(Tabla1[[#This Row],[OTHERSONLOAN]]="co-applicant",1,2))</f>
        <v>1</v>
      </c>
      <c r="S2644">
        <v>2</v>
      </c>
      <c r="T2644" t="s">
        <v>45</v>
      </c>
      <c r="U2644">
        <f>IF(Tabla1[[#This Row],[OWNSPROPERTY]]="unknown",0,IF(Tabla1[[#This Row],[OWNSPROPERTY]]="real_state",1,IF(Tabla1[[#This Row],[OWNSPROPERTY]]="car_other",2,3)))</f>
        <v>3</v>
      </c>
      <c r="V2644">
        <v>33</v>
      </c>
      <c r="W2644" t="s">
        <v>40</v>
      </c>
      <c r="X2644">
        <f>IF(Tabla1[[#This Row],[INSTALLMENTPLANS]]="none",0,IF(Tabla1[[#This Row],[INSTALLMENTPLANS]]="stores",1,2))</f>
        <v>1</v>
      </c>
      <c r="Y2644" t="s">
        <v>31</v>
      </c>
      <c r="Z2644">
        <f>IF(Tabla1[[#This Row],[HOUSING]]="free",0,IF(Tabla1[[#This Row],[HOUSING]]="own",1,2))</f>
        <v>1</v>
      </c>
      <c r="AA2644">
        <v>1</v>
      </c>
      <c r="AB2644" t="s">
        <v>32</v>
      </c>
      <c r="AC2644">
        <f>IF(Tabla1[[#This Row],[JOB]]="unemployed",0,IF(Tabla1[[#This Row],[JOB]]="unskilled",1,IF(Tabla1[[#This Row],[JOB]]="skilled",2,3)))</f>
        <v>2</v>
      </c>
      <c r="AD2644">
        <v>1</v>
      </c>
      <c r="AE2644" t="s">
        <v>29</v>
      </c>
      <c r="AF2644">
        <f>IF(Tabla1[[#This Row],[TELEPHONE]]="none",0,1)</f>
        <v>0</v>
      </c>
      <c r="AG2644" t="s">
        <v>33</v>
      </c>
      <c r="AH2644">
        <f>IF(Tabla1[[#This Row],[FOREIGNWORKER]]="no",0,1)</f>
        <v>1</v>
      </c>
      <c r="AI2644" t="s">
        <v>34</v>
      </c>
      <c r="AJ2644">
        <f>IF(Tabla1[[#This Row],[RISK]]="No Risk",0,1)</f>
        <v>0</v>
      </c>
    </row>
    <row r="2645" spans="1:36" x14ac:dyDescent="0.25">
      <c r="A2645" t="s">
        <v>2715</v>
      </c>
      <c r="B2645" t="s">
        <v>23</v>
      </c>
      <c r="C2645">
        <f>IF(Tabla1[[#This Row],[CHECKINGSTATUS]]="no_checking",0,IF(Tabla1[[#This Row],[CHECKINGSTATUS]]="less_0",1,IF(Tabla1[[#This Row],[CHECKINGSTATUS]]="0_to_200",2,3)))</f>
        <v>2</v>
      </c>
      <c r="D2645">
        <v>21</v>
      </c>
      <c r="E2645" t="s">
        <v>57</v>
      </c>
      <c r="F2645">
        <f>IF(Tabla1[[#This Row],[CREDITHISTORY]]="no_credits",0,IF(Tabla1[[#This Row],[CREDITHISTORY]]="prior_paymentes_delayed",1,IF(Tabla1[[#This Row],[CREDITHISTORY]]="outstanding_credit",2,3)))</f>
        <v>2</v>
      </c>
      <c r="G2645" t="s">
        <v>52</v>
      </c>
      <c r="H26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645">
        <v>5468</v>
      </c>
      <c r="J2645" t="s">
        <v>94</v>
      </c>
      <c r="K26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45" t="s">
        <v>62</v>
      </c>
      <c r="M26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45">
        <v>4</v>
      </c>
      <c r="O2645" t="s">
        <v>44</v>
      </c>
      <c r="P2645">
        <f>IF(Tabla1[[#This Row],[SEX]]="female",0,1)</f>
        <v>1</v>
      </c>
      <c r="Q2645" t="s">
        <v>29</v>
      </c>
      <c r="R2645">
        <f>IF(Tabla1[[#This Row],[OTHERSONLOAN]]="none",0,IF(Tabla1[[#This Row],[OTHERSONLOAN]]="co-applicant",1,2))</f>
        <v>0</v>
      </c>
      <c r="S2645">
        <v>4</v>
      </c>
      <c r="T2645" t="s">
        <v>30</v>
      </c>
      <c r="U2645">
        <f>IF(Tabla1[[#This Row],[OWNSPROPERTY]]="unknown",0,IF(Tabla1[[#This Row],[OWNSPROPERTY]]="real_state",1,IF(Tabla1[[#This Row],[OWNSPROPERTY]]="car_other",2,3)))</f>
        <v>3</v>
      </c>
      <c r="V2645">
        <v>36</v>
      </c>
      <c r="W2645" t="s">
        <v>40</v>
      </c>
      <c r="X2645">
        <f>IF(Tabla1[[#This Row],[INSTALLMENTPLANS]]="none",0,IF(Tabla1[[#This Row],[INSTALLMENTPLANS]]="stores",1,2))</f>
        <v>1</v>
      </c>
      <c r="Y2645" t="s">
        <v>31</v>
      </c>
      <c r="Z2645">
        <f>IF(Tabla1[[#This Row],[HOUSING]]="free",0,IF(Tabla1[[#This Row],[HOUSING]]="own",1,2))</f>
        <v>1</v>
      </c>
      <c r="AA2645">
        <v>2</v>
      </c>
      <c r="AB2645" t="s">
        <v>92</v>
      </c>
      <c r="AC2645">
        <f>IF(Tabla1[[#This Row],[JOB]]="unemployed",0,IF(Tabla1[[#This Row],[JOB]]="unskilled",1,IF(Tabla1[[#This Row],[JOB]]="skilled",2,3)))</f>
        <v>1</v>
      </c>
      <c r="AD2645">
        <v>1</v>
      </c>
      <c r="AE2645" t="s">
        <v>33</v>
      </c>
      <c r="AF2645">
        <f>IF(Tabla1[[#This Row],[TELEPHONE]]="none",0,1)</f>
        <v>1</v>
      </c>
      <c r="AG2645" t="s">
        <v>33</v>
      </c>
      <c r="AH2645">
        <f>IF(Tabla1[[#This Row],[FOREIGNWORKER]]="no",0,1)</f>
        <v>1</v>
      </c>
      <c r="AI2645" t="s">
        <v>34</v>
      </c>
      <c r="AJ2645">
        <f>IF(Tabla1[[#This Row],[RISK]]="No Risk",0,1)</f>
        <v>0</v>
      </c>
    </row>
    <row r="2646" spans="1:36" x14ac:dyDescent="0.25">
      <c r="A2646" t="s">
        <v>2716</v>
      </c>
      <c r="B2646" t="s">
        <v>51</v>
      </c>
      <c r="C2646">
        <f>IF(Tabla1[[#This Row],[CHECKINGSTATUS]]="no_checking",0,IF(Tabla1[[#This Row],[CHECKINGSTATUS]]="less_0",1,IF(Tabla1[[#This Row],[CHECKINGSTATUS]]="0_to_200",2,3)))</f>
        <v>0</v>
      </c>
      <c r="D2646">
        <v>15</v>
      </c>
      <c r="E2646" t="s">
        <v>24</v>
      </c>
      <c r="F2646">
        <f>IF(Tabla1[[#This Row],[CREDITHISTORY]]="no_credits",0,IF(Tabla1[[#This Row],[CREDITHISTORY]]="prior_paymentes_delayed",1,IF(Tabla1[[#This Row],[CREDITHISTORY]]="outstanding_credit",2,3)))</f>
        <v>3</v>
      </c>
      <c r="G2646" t="s">
        <v>43</v>
      </c>
      <c r="H26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46">
        <v>2136</v>
      </c>
      <c r="J2646" t="s">
        <v>26</v>
      </c>
      <c r="K26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46" t="s">
        <v>71</v>
      </c>
      <c r="M264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46">
        <v>3</v>
      </c>
      <c r="O2646" t="s">
        <v>44</v>
      </c>
      <c r="P2646">
        <f>IF(Tabla1[[#This Row],[SEX]]="female",0,1)</f>
        <v>1</v>
      </c>
      <c r="Q2646" t="s">
        <v>29</v>
      </c>
      <c r="R2646">
        <f>IF(Tabla1[[#This Row],[OTHERSONLOAN]]="none",0,IF(Tabla1[[#This Row],[OTHERSONLOAN]]="co-applicant",1,2))</f>
        <v>0</v>
      </c>
      <c r="S2646">
        <v>3</v>
      </c>
      <c r="T2646" t="s">
        <v>65</v>
      </c>
      <c r="U2646">
        <f>IF(Tabla1[[#This Row],[OWNSPROPERTY]]="unknown",0,IF(Tabla1[[#This Row],[OWNSPROPERTY]]="real_state",1,IF(Tabla1[[#This Row],[OWNSPROPERTY]]="car_other",2,3)))</f>
        <v>2</v>
      </c>
      <c r="V2646">
        <v>20</v>
      </c>
      <c r="W2646" t="s">
        <v>29</v>
      </c>
      <c r="X2646">
        <f>IF(Tabla1[[#This Row],[INSTALLMENTPLANS]]="none",0,IF(Tabla1[[#This Row],[INSTALLMENTPLANS]]="stores",1,2))</f>
        <v>0</v>
      </c>
      <c r="Y2646" t="s">
        <v>31</v>
      </c>
      <c r="Z2646">
        <f>IF(Tabla1[[#This Row],[HOUSING]]="free",0,IF(Tabla1[[#This Row],[HOUSING]]="own",1,2))</f>
        <v>1</v>
      </c>
      <c r="AA2646">
        <v>2</v>
      </c>
      <c r="AB2646" t="s">
        <v>32</v>
      </c>
      <c r="AC2646">
        <f>IF(Tabla1[[#This Row],[JOB]]="unemployed",0,IF(Tabla1[[#This Row],[JOB]]="unskilled",1,IF(Tabla1[[#This Row],[JOB]]="skilled",2,3)))</f>
        <v>2</v>
      </c>
      <c r="AD2646">
        <v>1</v>
      </c>
      <c r="AE2646" t="s">
        <v>29</v>
      </c>
      <c r="AF2646">
        <f>IF(Tabla1[[#This Row],[TELEPHONE]]="none",0,1)</f>
        <v>0</v>
      </c>
      <c r="AG2646" t="s">
        <v>33</v>
      </c>
      <c r="AH2646">
        <f>IF(Tabla1[[#This Row],[FOREIGNWORKER]]="no",0,1)</f>
        <v>1</v>
      </c>
      <c r="AI2646" t="s">
        <v>34</v>
      </c>
      <c r="AJ2646">
        <f>IF(Tabla1[[#This Row],[RISK]]="No Risk",0,1)</f>
        <v>0</v>
      </c>
    </row>
    <row r="2647" spans="1:36" x14ac:dyDescent="0.25">
      <c r="A2647" t="s">
        <v>2717</v>
      </c>
      <c r="B2647" t="s">
        <v>23</v>
      </c>
      <c r="C2647">
        <f>IF(Tabla1[[#This Row],[CHECKINGSTATUS]]="no_checking",0,IF(Tabla1[[#This Row],[CHECKINGSTATUS]]="less_0",1,IF(Tabla1[[#This Row],[CHECKINGSTATUS]]="0_to_200",2,3)))</f>
        <v>2</v>
      </c>
      <c r="D2647">
        <v>23</v>
      </c>
      <c r="E2647" t="s">
        <v>42</v>
      </c>
      <c r="F2647">
        <f>IF(Tabla1[[#This Row],[CREDITHISTORY]]="no_credits",0,IF(Tabla1[[#This Row],[CREDITHISTORY]]="prior_paymentes_delayed",1,IF(Tabla1[[#This Row],[CREDITHISTORY]]="outstanding_credit",2,3)))</f>
        <v>3</v>
      </c>
      <c r="G2647" t="s">
        <v>89</v>
      </c>
      <c r="H26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47">
        <v>2829</v>
      </c>
      <c r="J2647" t="s">
        <v>38</v>
      </c>
      <c r="K26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47" t="s">
        <v>39</v>
      </c>
      <c r="M26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47">
        <v>2</v>
      </c>
      <c r="O2647" t="s">
        <v>28</v>
      </c>
      <c r="P2647">
        <f>IF(Tabla1[[#This Row],[SEX]]="female",0,1)</f>
        <v>0</v>
      </c>
      <c r="Q2647" t="s">
        <v>29</v>
      </c>
      <c r="R2647">
        <f>IF(Tabla1[[#This Row],[OTHERSONLOAN]]="none",0,IF(Tabla1[[#This Row],[OTHERSONLOAN]]="co-applicant",1,2))</f>
        <v>0</v>
      </c>
      <c r="S2647">
        <v>2</v>
      </c>
      <c r="T2647" t="s">
        <v>30</v>
      </c>
      <c r="U2647">
        <f>IF(Tabla1[[#This Row],[OWNSPROPERTY]]="unknown",0,IF(Tabla1[[#This Row],[OWNSPROPERTY]]="real_state",1,IF(Tabla1[[#This Row],[OWNSPROPERTY]]="car_other",2,3)))</f>
        <v>3</v>
      </c>
      <c r="V2647">
        <v>38</v>
      </c>
      <c r="W2647" t="s">
        <v>40</v>
      </c>
      <c r="X2647">
        <f>IF(Tabla1[[#This Row],[INSTALLMENTPLANS]]="none",0,IF(Tabla1[[#This Row],[INSTALLMENTPLANS]]="stores",1,2))</f>
        <v>1</v>
      </c>
      <c r="Y2647" t="s">
        <v>31</v>
      </c>
      <c r="Z2647">
        <f>IF(Tabla1[[#This Row],[HOUSING]]="free",0,IF(Tabla1[[#This Row],[HOUSING]]="own",1,2))</f>
        <v>1</v>
      </c>
      <c r="AA2647">
        <v>1</v>
      </c>
      <c r="AB2647" t="s">
        <v>32</v>
      </c>
      <c r="AC2647">
        <f>IF(Tabla1[[#This Row],[JOB]]="unemployed",0,IF(Tabla1[[#This Row],[JOB]]="unskilled",1,IF(Tabla1[[#This Row],[JOB]]="skilled",2,3)))</f>
        <v>2</v>
      </c>
      <c r="AD2647">
        <v>1</v>
      </c>
      <c r="AE2647" t="s">
        <v>29</v>
      </c>
      <c r="AF2647">
        <f>IF(Tabla1[[#This Row],[TELEPHONE]]="none",0,1)</f>
        <v>0</v>
      </c>
      <c r="AG2647" t="s">
        <v>33</v>
      </c>
      <c r="AH2647">
        <f>IF(Tabla1[[#This Row],[FOREIGNWORKER]]="no",0,1)</f>
        <v>1</v>
      </c>
      <c r="AI2647" t="s">
        <v>34</v>
      </c>
      <c r="AJ2647">
        <f>IF(Tabla1[[#This Row],[RISK]]="No Risk",0,1)</f>
        <v>0</v>
      </c>
    </row>
    <row r="2648" spans="1:36" x14ac:dyDescent="0.25">
      <c r="A2648" t="s">
        <v>2718</v>
      </c>
      <c r="B2648" t="s">
        <v>36</v>
      </c>
      <c r="C2648">
        <f>IF(Tabla1[[#This Row],[CHECKINGSTATUS]]="no_checking",0,IF(Tabla1[[#This Row],[CHECKINGSTATUS]]="less_0",1,IF(Tabla1[[#This Row],[CHECKINGSTATUS]]="0_to_200",2,3)))</f>
        <v>1</v>
      </c>
      <c r="D2648">
        <v>4</v>
      </c>
      <c r="E2648" t="s">
        <v>24</v>
      </c>
      <c r="F2648">
        <f>IF(Tabla1[[#This Row],[CREDITHISTORY]]="no_credits",0,IF(Tabla1[[#This Row],[CREDITHISTORY]]="prior_paymentes_delayed",1,IF(Tabla1[[#This Row],[CREDITHISTORY]]="outstanding_credit",2,3)))</f>
        <v>3</v>
      </c>
      <c r="G2648" t="s">
        <v>74</v>
      </c>
      <c r="H26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48">
        <v>250</v>
      </c>
      <c r="J2648" t="s">
        <v>26</v>
      </c>
      <c r="K26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48" t="s">
        <v>62</v>
      </c>
      <c r="M26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48">
        <v>2</v>
      </c>
      <c r="O2648" t="s">
        <v>28</v>
      </c>
      <c r="P2648">
        <f>IF(Tabla1[[#This Row],[SEX]]="female",0,1)</f>
        <v>0</v>
      </c>
      <c r="Q2648" t="s">
        <v>29</v>
      </c>
      <c r="R2648">
        <f>IF(Tabla1[[#This Row],[OTHERSONLOAN]]="none",0,IF(Tabla1[[#This Row],[OTHERSONLOAN]]="co-applicant",1,2))</f>
        <v>0</v>
      </c>
      <c r="S2648">
        <v>3</v>
      </c>
      <c r="T2648" t="s">
        <v>45</v>
      </c>
      <c r="U2648">
        <f>IF(Tabla1[[#This Row],[OWNSPROPERTY]]="unknown",0,IF(Tabla1[[#This Row],[OWNSPROPERTY]]="real_state",1,IF(Tabla1[[#This Row],[OWNSPROPERTY]]="car_other",2,3)))</f>
        <v>3</v>
      </c>
      <c r="V2648">
        <v>24</v>
      </c>
      <c r="W2648" t="s">
        <v>116</v>
      </c>
      <c r="X2648">
        <f>IF(Tabla1[[#This Row],[INSTALLMENTPLANS]]="none",0,IF(Tabla1[[#This Row],[INSTALLMENTPLANS]]="stores",1,2))</f>
        <v>2</v>
      </c>
      <c r="Y2648" t="s">
        <v>72</v>
      </c>
      <c r="Z2648">
        <f>IF(Tabla1[[#This Row],[HOUSING]]="free",0,IF(Tabla1[[#This Row],[HOUSING]]="own",1,2))</f>
        <v>2</v>
      </c>
      <c r="AA2648">
        <v>1</v>
      </c>
      <c r="AB2648" t="s">
        <v>92</v>
      </c>
      <c r="AC2648">
        <f>IF(Tabla1[[#This Row],[JOB]]="unemployed",0,IF(Tabla1[[#This Row],[JOB]]="unskilled",1,IF(Tabla1[[#This Row],[JOB]]="skilled",2,3)))</f>
        <v>1</v>
      </c>
      <c r="AD2648">
        <v>1</v>
      </c>
      <c r="AE2648" t="s">
        <v>29</v>
      </c>
      <c r="AF2648">
        <f>IF(Tabla1[[#This Row],[TELEPHONE]]="none",0,1)</f>
        <v>0</v>
      </c>
      <c r="AG2648" t="s">
        <v>33</v>
      </c>
      <c r="AH2648">
        <f>IF(Tabla1[[#This Row],[FOREIGNWORKER]]="no",0,1)</f>
        <v>1</v>
      </c>
      <c r="AI2648" t="s">
        <v>34</v>
      </c>
      <c r="AJ2648">
        <f>IF(Tabla1[[#This Row],[RISK]]="No Risk",0,1)</f>
        <v>0</v>
      </c>
    </row>
    <row r="2649" spans="1:36" x14ac:dyDescent="0.25">
      <c r="A2649" t="s">
        <v>2719</v>
      </c>
      <c r="B2649" t="s">
        <v>36</v>
      </c>
      <c r="C2649">
        <f>IF(Tabla1[[#This Row],[CHECKINGSTATUS]]="no_checking",0,IF(Tabla1[[#This Row],[CHECKINGSTATUS]]="less_0",1,IF(Tabla1[[#This Row],[CHECKINGSTATUS]]="0_to_200",2,3)))</f>
        <v>1</v>
      </c>
      <c r="D2649">
        <v>9</v>
      </c>
      <c r="E2649" t="s">
        <v>122</v>
      </c>
      <c r="F2649">
        <f>IF(Tabla1[[#This Row],[CREDITHISTORY]]="no_credits",0,IF(Tabla1[[#This Row],[CREDITHISTORY]]="prior_paymentes_delayed",1,IF(Tabla1[[#This Row],[CREDITHISTORY]]="outstanding_credit",2,3)))</f>
        <v>0</v>
      </c>
      <c r="G2649" t="s">
        <v>37</v>
      </c>
      <c r="H26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49">
        <v>250</v>
      </c>
      <c r="J2649" t="s">
        <v>38</v>
      </c>
      <c r="K26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49" t="s">
        <v>71</v>
      </c>
      <c r="M264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49">
        <v>2</v>
      </c>
      <c r="O2649" t="s">
        <v>28</v>
      </c>
      <c r="P2649">
        <f>IF(Tabla1[[#This Row],[SEX]]="female",0,1)</f>
        <v>0</v>
      </c>
      <c r="Q2649" t="s">
        <v>29</v>
      </c>
      <c r="R2649">
        <f>IF(Tabla1[[#This Row],[OTHERSONLOAN]]="none",0,IF(Tabla1[[#This Row],[OTHERSONLOAN]]="co-applicant",1,2))</f>
        <v>0</v>
      </c>
      <c r="S2649">
        <v>1</v>
      </c>
      <c r="T2649" t="s">
        <v>45</v>
      </c>
      <c r="U2649">
        <f>IF(Tabla1[[#This Row],[OWNSPROPERTY]]="unknown",0,IF(Tabla1[[#This Row],[OWNSPROPERTY]]="real_state",1,IF(Tabla1[[#This Row],[OWNSPROPERTY]]="car_other",2,3)))</f>
        <v>3</v>
      </c>
      <c r="V2649">
        <v>27</v>
      </c>
      <c r="W2649" t="s">
        <v>29</v>
      </c>
      <c r="X2649">
        <f>IF(Tabla1[[#This Row],[INSTALLMENTPLANS]]="none",0,IF(Tabla1[[#This Row],[INSTALLMENTPLANS]]="stores",1,2))</f>
        <v>0</v>
      </c>
      <c r="Y2649" t="s">
        <v>72</v>
      </c>
      <c r="Z2649">
        <f>IF(Tabla1[[#This Row],[HOUSING]]="free",0,IF(Tabla1[[#This Row],[HOUSING]]="own",1,2))</f>
        <v>2</v>
      </c>
      <c r="AA2649">
        <v>1</v>
      </c>
      <c r="AB2649" t="s">
        <v>32</v>
      </c>
      <c r="AC2649">
        <f>IF(Tabla1[[#This Row],[JOB]]="unemployed",0,IF(Tabla1[[#This Row],[JOB]]="unskilled",1,IF(Tabla1[[#This Row],[JOB]]="skilled",2,3)))</f>
        <v>2</v>
      </c>
      <c r="AD2649">
        <v>1</v>
      </c>
      <c r="AE2649" t="s">
        <v>29</v>
      </c>
      <c r="AF2649">
        <f>IF(Tabla1[[#This Row],[TELEPHONE]]="none",0,1)</f>
        <v>0</v>
      </c>
      <c r="AG2649" t="s">
        <v>33</v>
      </c>
      <c r="AH2649">
        <f>IF(Tabla1[[#This Row],[FOREIGNWORKER]]="no",0,1)</f>
        <v>1</v>
      </c>
      <c r="AI2649" t="s">
        <v>34</v>
      </c>
      <c r="AJ2649">
        <f>IF(Tabla1[[#This Row],[RISK]]="No Risk",0,1)</f>
        <v>0</v>
      </c>
    </row>
    <row r="2650" spans="1:36" x14ac:dyDescent="0.25">
      <c r="A2650" t="s">
        <v>2720</v>
      </c>
      <c r="B2650" t="s">
        <v>51</v>
      </c>
      <c r="C2650">
        <f>IF(Tabla1[[#This Row],[CHECKINGSTATUS]]="no_checking",0,IF(Tabla1[[#This Row],[CHECKINGSTATUS]]="less_0",1,IF(Tabla1[[#This Row],[CHECKINGSTATUS]]="0_to_200",2,3)))</f>
        <v>0</v>
      </c>
      <c r="D2650">
        <v>27</v>
      </c>
      <c r="E2650" t="s">
        <v>42</v>
      </c>
      <c r="F2650">
        <f>IF(Tabla1[[#This Row],[CREDITHISTORY]]="no_credits",0,IF(Tabla1[[#This Row],[CREDITHISTORY]]="prior_paymentes_delayed",1,IF(Tabla1[[#This Row],[CREDITHISTORY]]="outstanding_credit",2,3)))</f>
        <v>3</v>
      </c>
      <c r="G2650" t="s">
        <v>68</v>
      </c>
      <c r="H26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50">
        <v>1800</v>
      </c>
      <c r="J2650" t="s">
        <v>53</v>
      </c>
      <c r="K26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50" t="s">
        <v>62</v>
      </c>
      <c r="M26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50">
        <v>4</v>
      </c>
      <c r="O2650" t="s">
        <v>44</v>
      </c>
      <c r="P2650">
        <f>IF(Tabla1[[#This Row],[SEX]]="female",0,1)</f>
        <v>1</v>
      </c>
      <c r="Q2650" t="s">
        <v>29</v>
      </c>
      <c r="R2650">
        <f>IF(Tabla1[[#This Row],[OTHERSONLOAN]]="none",0,IF(Tabla1[[#This Row],[OTHERSONLOAN]]="co-applicant",1,2))</f>
        <v>0</v>
      </c>
      <c r="S2650">
        <v>4</v>
      </c>
      <c r="T2650" t="s">
        <v>45</v>
      </c>
      <c r="U2650">
        <f>IF(Tabla1[[#This Row],[OWNSPROPERTY]]="unknown",0,IF(Tabla1[[#This Row],[OWNSPROPERTY]]="real_state",1,IF(Tabla1[[#This Row],[OWNSPROPERTY]]="car_other",2,3)))</f>
        <v>3</v>
      </c>
      <c r="V2650">
        <v>46</v>
      </c>
      <c r="W2650" t="s">
        <v>29</v>
      </c>
      <c r="X2650">
        <f>IF(Tabla1[[#This Row],[INSTALLMENTPLANS]]="none",0,IF(Tabla1[[#This Row],[INSTALLMENTPLANS]]="stores",1,2))</f>
        <v>0</v>
      </c>
      <c r="Y2650" t="s">
        <v>31</v>
      </c>
      <c r="Z2650">
        <f>IF(Tabla1[[#This Row],[HOUSING]]="free",0,IF(Tabla1[[#This Row],[HOUSING]]="own",1,2))</f>
        <v>1</v>
      </c>
      <c r="AA2650">
        <v>2</v>
      </c>
      <c r="AB2650" t="s">
        <v>32</v>
      </c>
      <c r="AC2650">
        <f>IF(Tabla1[[#This Row],[JOB]]="unemployed",0,IF(Tabla1[[#This Row],[JOB]]="unskilled",1,IF(Tabla1[[#This Row],[JOB]]="skilled",2,3)))</f>
        <v>2</v>
      </c>
      <c r="AD2650">
        <v>1</v>
      </c>
      <c r="AE2650" t="s">
        <v>29</v>
      </c>
      <c r="AF2650">
        <f>IF(Tabla1[[#This Row],[TELEPHONE]]="none",0,1)</f>
        <v>0</v>
      </c>
      <c r="AG2650" t="s">
        <v>33</v>
      </c>
      <c r="AH2650">
        <f>IF(Tabla1[[#This Row],[FOREIGNWORKER]]="no",0,1)</f>
        <v>1</v>
      </c>
      <c r="AI2650" t="s">
        <v>34</v>
      </c>
      <c r="AJ2650">
        <f>IF(Tabla1[[#This Row],[RISK]]="No Risk",0,1)</f>
        <v>0</v>
      </c>
    </row>
    <row r="2651" spans="1:36" x14ac:dyDescent="0.25">
      <c r="A2651" t="s">
        <v>2721</v>
      </c>
      <c r="B2651" t="s">
        <v>36</v>
      </c>
      <c r="C2651">
        <f>IF(Tabla1[[#This Row],[CHECKINGSTATUS]]="no_checking",0,IF(Tabla1[[#This Row],[CHECKINGSTATUS]]="less_0",1,IF(Tabla1[[#This Row],[CHECKINGSTATUS]]="0_to_200",2,3)))</f>
        <v>1</v>
      </c>
      <c r="D2651">
        <v>18</v>
      </c>
      <c r="E2651" t="s">
        <v>24</v>
      </c>
      <c r="F2651">
        <f>IF(Tabla1[[#This Row],[CREDITHISTORY]]="no_credits",0,IF(Tabla1[[#This Row],[CREDITHISTORY]]="prior_paymentes_delayed",1,IF(Tabla1[[#This Row],[CREDITHISTORY]]="outstanding_credit",2,3)))</f>
        <v>3</v>
      </c>
      <c r="G2651" t="s">
        <v>74</v>
      </c>
      <c r="H26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51">
        <v>1610</v>
      </c>
      <c r="J2651" t="s">
        <v>53</v>
      </c>
      <c r="K26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51" t="s">
        <v>62</v>
      </c>
      <c r="M26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51">
        <v>3</v>
      </c>
      <c r="O2651" t="s">
        <v>44</v>
      </c>
      <c r="P2651">
        <f>IF(Tabla1[[#This Row],[SEX]]="female",0,1)</f>
        <v>1</v>
      </c>
      <c r="Q2651" t="s">
        <v>29</v>
      </c>
      <c r="R2651">
        <f>IF(Tabla1[[#This Row],[OTHERSONLOAN]]="none",0,IF(Tabla1[[#This Row],[OTHERSONLOAN]]="co-applicant",1,2))</f>
        <v>0</v>
      </c>
      <c r="S2651">
        <v>3</v>
      </c>
      <c r="T2651" t="s">
        <v>30</v>
      </c>
      <c r="U2651">
        <f>IF(Tabla1[[#This Row],[OWNSPROPERTY]]="unknown",0,IF(Tabla1[[#This Row],[OWNSPROPERTY]]="real_state",1,IF(Tabla1[[#This Row],[OWNSPROPERTY]]="car_other",2,3)))</f>
        <v>3</v>
      </c>
      <c r="V2651">
        <v>28</v>
      </c>
      <c r="W2651" t="s">
        <v>29</v>
      </c>
      <c r="X2651">
        <f>IF(Tabla1[[#This Row],[INSTALLMENTPLANS]]="none",0,IF(Tabla1[[#This Row],[INSTALLMENTPLANS]]="stores",1,2))</f>
        <v>0</v>
      </c>
      <c r="Y2651" t="s">
        <v>31</v>
      </c>
      <c r="Z2651">
        <f>IF(Tabla1[[#This Row],[HOUSING]]="free",0,IF(Tabla1[[#This Row],[HOUSING]]="own",1,2))</f>
        <v>1</v>
      </c>
      <c r="AA2651">
        <v>2</v>
      </c>
      <c r="AB2651" t="s">
        <v>32</v>
      </c>
      <c r="AC2651">
        <f>IF(Tabla1[[#This Row],[JOB]]="unemployed",0,IF(Tabla1[[#This Row],[JOB]]="unskilled",1,IF(Tabla1[[#This Row],[JOB]]="skilled",2,3)))</f>
        <v>2</v>
      </c>
      <c r="AD2651">
        <v>1</v>
      </c>
      <c r="AE2651" t="s">
        <v>29</v>
      </c>
      <c r="AF2651">
        <f>IF(Tabla1[[#This Row],[TELEPHONE]]="none",0,1)</f>
        <v>0</v>
      </c>
      <c r="AG2651" t="s">
        <v>33</v>
      </c>
      <c r="AH2651">
        <f>IF(Tabla1[[#This Row],[FOREIGNWORKER]]="no",0,1)</f>
        <v>1</v>
      </c>
      <c r="AI2651" t="s">
        <v>34</v>
      </c>
      <c r="AJ2651">
        <f>IF(Tabla1[[#This Row],[RISK]]="No Risk",0,1)</f>
        <v>0</v>
      </c>
    </row>
    <row r="2652" spans="1:36" x14ac:dyDescent="0.25">
      <c r="A2652" t="s">
        <v>2722</v>
      </c>
      <c r="B2652" t="s">
        <v>36</v>
      </c>
      <c r="C2652">
        <f>IF(Tabla1[[#This Row],[CHECKINGSTATUS]]="no_checking",0,IF(Tabla1[[#This Row],[CHECKINGSTATUS]]="less_0",1,IF(Tabla1[[#This Row],[CHECKINGSTATUS]]="0_to_200",2,3)))</f>
        <v>1</v>
      </c>
      <c r="D2652">
        <v>16</v>
      </c>
      <c r="E2652" t="s">
        <v>24</v>
      </c>
      <c r="F2652">
        <f>IF(Tabla1[[#This Row],[CREDITHISTORY]]="no_credits",0,IF(Tabla1[[#This Row],[CREDITHISTORY]]="prior_paymentes_delayed",1,IF(Tabla1[[#This Row],[CREDITHISTORY]]="outstanding_credit",2,3)))</f>
        <v>3</v>
      </c>
      <c r="G2652" t="s">
        <v>43</v>
      </c>
      <c r="H26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52">
        <v>250</v>
      </c>
      <c r="J2652" t="s">
        <v>38</v>
      </c>
      <c r="K26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52" t="s">
        <v>62</v>
      </c>
      <c r="M265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52">
        <v>2</v>
      </c>
      <c r="O2652" t="s">
        <v>28</v>
      </c>
      <c r="P2652">
        <f>IF(Tabla1[[#This Row],[SEX]]="female",0,1)</f>
        <v>0</v>
      </c>
      <c r="Q2652" t="s">
        <v>29</v>
      </c>
      <c r="R2652">
        <f>IF(Tabla1[[#This Row],[OTHERSONLOAN]]="none",0,IF(Tabla1[[#This Row],[OTHERSONLOAN]]="co-applicant",1,2))</f>
        <v>0</v>
      </c>
      <c r="S2652">
        <v>1</v>
      </c>
      <c r="T2652" t="s">
        <v>30</v>
      </c>
      <c r="U2652">
        <f>IF(Tabla1[[#This Row],[OWNSPROPERTY]]="unknown",0,IF(Tabla1[[#This Row],[OWNSPROPERTY]]="real_state",1,IF(Tabla1[[#This Row],[OWNSPROPERTY]]="car_other",2,3)))</f>
        <v>3</v>
      </c>
      <c r="V2652">
        <v>19</v>
      </c>
      <c r="W2652" t="s">
        <v>40</v>
      </c>
      <c r="X2652">
        <f>IF(Tabla1[[#This Row],[INSTALLMENTPLANS]]="none",0,IF(Tabla1[[#This Row],[INSTALLMENTPLANS]]="stores",1,2))</f>
        <v>1</v>
      </c>
      <c r="Y2652" t="s">
        <v>31</v>
      </c>
      <c r="Z2652">
        <f>IF(Tabla1[[#This Row],[HOUSING]]="free",0,IF(Tabla1[[#This Row],[HOUSING]]="own",1,2))</f>
        <v>1</v>
      </c>
      <c r="AA2652">
        <v>1</v>
      </c>
      <c r="AB2652" t="s">
        <v>92</v>
      </c>
      <c r="AC2652">
        <f>IF(Tabla1[[#This Row],[JOB]]="unemployed",0,IF(Tabla1[[#This Row],[JOB]]="unskilled",1,IF(Tabla1[[#This Row],[JOB]]="skilled",2,3)))</f>
        <v>1</v>
      </c>
      <c r="AD2652">
        <v>1</v>
      </c>
      <c r="AE2652" t="s">
        <v>29</v>
      </c>
      <c r="AF2652">
        <f>IF(Tabla1[[#This Row],[TELEPHONE]]="none",0,1)</f>
        <v>0</v>
      </c>
      <c r="AG2652" t="s">
        <v>33</v>
      </c>
      <c r="AH2652">
        <f>IF(Tabla1[[#This Row],[FOREIGNWORKER]]="no",0,1)</f>
        <v>1</v>
      </c>
      <c r="AI2652" t="s">
        <v>34</v>
      </c>
      <c r="AJ2652">
        <f>IF(Tabla1[[#This Row],[RISK]]="No Risk",0,1)</f>
        <v>0</v>
      </c>
    </row>
    <row r="2653" spans="1:36" x14ac:dyDescent="0.25">
      <c r="A2653" t="s">
        <v>2723</v>
      </c>
      <c r="B2653" t="s">
        <v>51</v>
      </c>
      <c r="C2653">
        <f>IF(Tabla1[[#This Row],[CHECKINGSTATUS]]="no_checking",0,IF(Tabla1[[#This Row],[CHECKINGSTATUS]]="less_0",1,IF(Tabla1[[#This Row],[CHECKINGSTATUS]]="0_to_200",2,3)))</f>
        <v>0</v>
      </c>
      <c r="D2653">
        <v>33</v>
      </c>
      <c r="E2653" t="s">
        <v>42</v>
      </c>
      <c r="F2653">
        <f>IF(Tabla1[[#This Row],[CREDITHISTORY]]="no_credits",0,IF(Tabla1[[#This Row],[CREDITHISTORY]]="prior_paymentes_delayed",1,IF(Tabla1[[#This Row],[CREDITHISTORY]]="outstanding_credit",2,3)))</f>
        <v>3</v>
      </c>
      <c r="G2653" t="s">
        <v>89</v>
      </c>
      <c r="H26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53">
        <v>8801</v>
      </c>
      <c r="J2653" t="s">
        <v>94</v>
      </c>
      <c r="K26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53" t="s">
        <v>49</v>
      </c>
      <c r="M26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53">
        <v>5</v>
      </c>
      <c r="O2653" t="s">
        <v>44</v>
      </c>
      <c r="P2653">
        <f>IF(Tabla1[[#This Row],[SEX]]="female",0,1)</f>
        <v>1</v>
      </c>
      <c r="Q2653" t="s">
        <v>182</v>
      </c>
      <c r="R2653">
        <f>IF(Tabla1[[#This Row],[OTHERSONLOAN]]="none",0,IF(Tabla1[[#This Row],[OTHERSONLOAN]]="co-applicant",1,2))</f>
        <v>2</v>
      </c>
      <c r="S2653">
        <v>4</v>
      </c>
      <c r="T2653" t="s">
        <v>54</v>
      </c>
      <c r="U2653">
        <f>IF(Tabla1[[#This Row],[OWNSPROPERTY]]="unknown",0,IF(Tabla1[[#This Row],[OWNSPROPERTY]]="real_state",1,IF(Tabla1[[#This Row],[OWNSPROPERTY]]="car_other",2,3)))</f>
        <v>0</v>
      </c>
      <c r="V2653">
        <v>53</v>
      </c>
      <c r="W2653" t="s">
        <v>29</v>
      </c>
      <c r="X2653">
        <f>IF(Tabla1[[#This Row],[INSTALLMENTPLANS]]="none",0,IF(Tabla1[[#This Row],[INSTALLMENTPLANS]]="stores",1,2))</f>
        <v>0</v>
      </c>
      <c r="Y2653" t="s">
        <v>60</v>
      </c>
      <c r="Z2653">
        <f>IF(Tabla1[[#This Row],[HOUSING]]="free",0,IF(Tabla1[[#This Row],[HOUSING]]="own",1,2))</f>
        <v>0</v>
      </c>
      <c r="AA2653">
        <v>2</v>
      </c>
      <c r="AB2653" t="s">
        <v>32</v>
      </c>
      <c r="AC2653">
        <f>IF(Tabla1[[#This Row],[JOB]]="unemployed",0,IF(Tabla1[[#This Row],[JOB]]="unskilled",1,IF(Tabla1[[#This Row],[JOB]]="skilled",2,3)))</f>
        <v>2</v>
      </c>
      <c r="AD2653">
        <v>1</v>
      </c>
      <c r="AE2653" t="s">
        <v>33</v>
      </c>
      <c r="AF2653">
        <f>IF(Tabla1[[#This Row],[TELEPHONE]]="none",0,1)</f>
        <v>1</v>
      </c>
      <c r="AG2653" t="s">
        <v>33</v>
      </c>
      <c r="AH2653">
        <f>IF(Tabla1[[#This Row],[FOREIGNWORKER]]="no",0,1)</f>
        <v>1</v>
      </c>
      <c r="AI2653" t="s">
        <v>55</v>
      </c>
      <c r="AJ2653">
        <f>IF(Tabla1[[#This Row],[RISK]]="No Risk",0,1)</f>
        <v>1</v>
      </c>
    </row>
    <row r="2654" spans="1:36" x14ac:dyDescent="0.25">
      <c r="A2654" t="s">
        <v>2724</v>
      </c>
      <c r="B2654" t="s">
        <v>36</v>
      </c>
      <c r="C2654">
        <f>IF(Tabla1[[#This Row],[CHECKINGSTATUS]]="no_checking",0,IF(Tabla1[[#This Row],[CHECKINGSTATUS]]="less_0",1,IF(Tabla1[[#This Row],[CHECKINGSTATUS]]="0_to_200",2,3)))</f>
        <v>1</v>
      </c>
      <c r="D2654">
        <v>9</v>
      </c>
      <c r="E2654" t="s">
        <v>70</v>
      </c>
      <c r="F2654">
        <f>IF(Tabla1[[#This Row],[CREDITHISTORY]]="no_credits",0,IF(Tabla1[[#This Row],[CREDITHISTORY]]="prior_paymentes_delayed",1,IF(Tabla1[[#This Row],[CREDITHISTORY]]="outstanding_credit",2,3)))</f>
        <v>3</v>
      </c>
      <c r="G2654" t="s">
        <v>74</v>
      </c>
      <c r="H26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54">
        <v>250</v>
      </c>
      <c r="J2654" t="s">
        <v>38</v>
      </c>
      <c r="K26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54" t="s">
        <v>39</v>
      </c>
      <c r="M26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54">
        <v>2</v>
      </c>
      <c r="O2654" t="s">
        <v>28</v>
      </c>
      <c r="P2654">
        <f>IF(Tabla1[[#This Row],[SEX]]="female",0,1)</f>
        <v>0</v>
      </c>
      <c r="Q2654" t="s">
        <v>29</v>
      </c>
      <c r="R2654">
        <f>IF(Tabla1[[#This Row],[OTHERSONLOAN]]="none",0,IF(Tabla1[[#This Row],[OTHERSONLOAN]]="co-applicant",1,2))</f>
        <v>0</v>
      </c>
      <c r="S2654">
        <v>3</v>
      </c>
      <c r="T2654" t="s">
        <v>30</v>
      </c>
      <c r="U2654">
        <f>IF(Tabla1[[#This Row],[OWNSPROPERTY]]="unknown",0,IF(Tabla1[[#This Row],[OWNSPROPERTY]]="real_state",1,IF(Tabla1[[#This Row],[OWNSPROPERTY]]="car_other",2,3)))</f>
        <v>3</v>
      </c>
      <c r="V2654">
        <v>23</v>
      </c>
      <c r="W2654" t="s">
        <v>29</v>
      </c>
      <c r="X2654">
        <f>IF(Tabla1[[#This Row],[INSTALLMENTPLANS]]="none",0,IF(Tabla1[[#This Row],[INSTALLMENTPLANS]]="stores",1,2))</f>
        <v>0</v>
      </c>
      <c r="Y2654" t="s">
        <v>31</v>
      </c>
      <c r="Z2654">
        <f>IF(Tabla1[[#This Row],[HOUSING]]="free",0,IF(Tabla1[[#This Row],[HOUSING]]="own",1,2))</f>
        <v>1</v>
      </c>
      <c r="AA2654">
        <v>1</v>
      </c>
      <c r="AB2654" t="s">
        <v>32</v>
      </c>
      <c r="AC2654">
        <f>IF(Tabla1[[#This Row],[JOB]]="unemployed",0,IF(Tabla1[[#This Row],[JOB]]="unskilled",1,IF(Tabla1[[#This Row],[JOB]]="skilled",2,3)))</f>
        <v>2</v>
      </c>
      <c r="AD2654">
        <v>1</v>
      </c>
      <c r="AE2654" t="s">
        <v>29</v>
      </c>
      <c r="AF2654">
        <f>IF(Tabla1[[#This Row],[TELEPHONE]]="none",0,1)</f>
        <v>0</v>
      </c>
      <c r="AG2654" t="s">
        <v>33</v>
      </c>
      <c r="AH2654">
        <f>IF(Tabla1[[#This Row],[FOREIGNWORKER]]="no",0,1)</f>
        <v>1</v>
      </c>
      <c r="AI2654" t="s">
        <v>34</v>
      </c>
      <c r="AJ2654">
        <f>IF(Tabla1[[#This Row],[RISK]]="No Risk",0,1)</f>
        <v>0</v>
      </c>
    </row>
    <row r="2655" spans="1:36" x14ac:dyDescent="0.25">
      <c r="A2655" t="s">
        <v>2725</v>
      </c>
      <c r="B2655" t="s">
        <v>36</v>
      </c>
      <c r="C2655">
        <f>IF(Tabla1[[#This Row],[CHECKINGSTATUS]]="no_checking",0,IF(Tabla1[[#This Row],[CHECKINGSTATUS]]="less_0",1,IF(Tabla1[[#This Row],[CHECKINGSTATUS]]="0_to_200",2,3)))</f>
        <v>1</v>
      </c>
      <c r="D2655">
        <v>15</v>
      </c>
      <c r="E2655" t="s">
        <v>24</v>
      </c>
      <c r="F2655">
        <f>IF(Tabla1[[#This Row],[CREDITHISTORY]]="no_credits",0,IF(Tabla1[[#This Row],[CREDITHISTORY]]="prior_paymentes_delayed",1,IF(Tabla1[[#This Row],[CREDITHISTORY]]="outstanding_credit",2,3)))</f>
        <v>3</v>
      </c>
      <c r="G2655" t="s">
        <v>37</v>
      </c>
      <c r="H26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55">
        <v>2548</v>
      </c>
      <c r="J2655" t="s">
        <v>38</v>
      </c>
      <c r="K26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55" t="s">
        <v>27</v>
      </c>
      <c r="M26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55">
        <v>3</v>
      </c>
      <c r="O2655" t="s">
        <v>28</v>
      </c>
      <c r="P2655">
        <f>IF(Tabla1[[#This Row],[SEX]]="female",0,1)</f>
        <v>0</v>
      </c>
      <c r="Q2655" t="s">
        <v>29</v>
      </c>
      <c r="R2655">
        <f>IF(Tabla1[[#This Row],[OTHERSONLOAN]]="none",0,IF(Tabla1[[#This Row],[OTHERSONLOAN]]="co-applicant",1,2))</f>
        <v>0</v>
      </c>
      <c r="S2655">
        <v>3</v>
      </c>
      <c r="T2655" t="s">
        <v>65</v>
      </c>
      <c r="U2655">
        <f>IF(Tabla1[[#This Row],[OWNSPROPERTY]]="unknown",0,IF(Tabla1[[#This Row],[OWNSPROPERTY]]="real_state",1,IF(Tabla1[[#This Row],[OWNSPROPERTY]]="car_other",2,3)))</f>
        <v>2</v>
      </c>
      <c r="V2655">
        <v>30</v>
      </c>
      <c r="W2655" t="s">
        <v>116</v>
      </c>
      <c r="X2655">
        <f>IF(Tabla1[[#This Row],[INSTALLMENTPLANS]]="none",0,IF(Tabla1[[#This Row],[INSTALLMENTPLANS]]="stores",1,2))</f>
        <v>2</v>
      </c>
      <c r="Y2655" t="s">
        <v>72</v>
      </c>
      <c r="Z2655">
        <f>IF(Tabla1[[#This Row],[HOUSING]]="free",0,IF(Tabla1[[#This Row],[HOUSING]]="own",1,2))</f>
        <v>2</v>
      </c>
      <c r="AA2655">
        <v>1</v>
      </c>
      <c r="AB2655" t="s">
        <v>71</v>
      </c>
      <c r="AC2655">
        <f>IF(Tabla1[[#This Row],[JOB]]="unemployed",0,IF(Tabla1[[#This Row],[JOB]]="unskilled",1,IF(Tabla1[[#This Row],[JOB]]="skilled",2,3)))</f>
        <v>0</v>
      </c>
      <c r="AD2655">
        <v>1</v>
      </c>
      <c r="AE2655" t="s">
        <v>29</v>
      </c>
      <c r="AF2655">
        <f>IF(Tabla1[[#This Row],[TELEPHONE]]="none",0,1)</f>
        <v>0</v>
      </c>
      <c r="AG2655" t="s">
        <v>33</v>
      </c>
      <c r="AH2655">
        <f>IF(Tabla1[[#This Row],[FOREIGNWORKER]]="no",0,1)</f>
        <v>1</v>
      </c>
      <c r="AI2655" t="s">
        <v>34</v>
      </c>
      <c r="AJ2655">
        <f>IF(Tabla1[[#This Row],[RISK]]="No Risk",0,1)</f>
        <v>0</v>
      </c>
    </row>
    <row r="2656" spans="1:36" x14ac:dyDescent="0.25">
      <c r="A2656" t="s">
        <v>2726</v>
      </c>
      <c r="B2656" t="s">
        <v>36</v>
      </c>
      <c r="C2656">
        <f>IF(Tabla1[[#This Row],[CHECKINGSTATUS]]="no_checking",0,IF(Tabla1[[#This Row],[CHECKINGSTATUS]]="less_0",1,IF(Tabla1[[#This Row],[CHECKINGSTATUS]]="0_to_200",2,3)))</f>
        <v>1</v>
      </c>
      <c r="D2656">
        <v>4</v>
      </c>
      <c r="E2656" t="s">
        <v>24</v>
      </c>
      <c r="F2656">
        <f>IF(Tabla1[[#This Row],[CREDITHISTORY]]="no_credits",0,IF(Tabla1[[#This Row],[CREDITHISTORY]]="prior_paymentes_delayed",1,IF(Tabla1[[#This Row],[CREDITHISTORY]]="outstanding_credit",2,3)))</f>
        <v>3</v>
      </c>
      <c r="G2656" t="s">
        <v>89</v>
      </c>
      <c r="H26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56">
        <v>271</v>
      </c>
      <c r="J2656" t="s">
        <v>26</v>
      </c>
      <c r="K26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56" t="s">
        <v>27</v>
      </c>
      <c r="M26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56">
        <v>2</v>
      </c>
      <c r="O2656" t="s">
        <v>28</v>
      </c>
      <c r="P2656">
        <f>IF(Tabla1[[#This Row],[SEX]]="female",0,1)</f>
        <v>0</v>
      </c>
      <c r="Q2656" t="s">
        <v>29</v>
      </c>
      <c r="R2656">
        <f>IF(Tabla1[[#This Row],[OTHERSONLOAN]]="none",0,IF(Tabla1[[#This Row],[OTHERSONLOAN]]="co-applicant",1,2))</f>
        <v>0</v>
      </c>
      <c r="S2656">
        <v>1</v>
      </c>
      <c r="T2656" t="s">
        <v>30</v>
      </c>
      <c r="U2656">
        <f>IF(Tabla1[[#This Row],[OWNSPROPERTY]]="unknown",0,IF(Tabla1[[#This Row],[OWNSPROPERTY]]="real_state",1,IF(Tabla1[[#This Row],[OWNSPROPERTY]]="car_other",2,3)))</f>
        <v>3</v>
      </c>
      <c r="V2656">
        <v>19</v>
      </c>
      <c r="W2656" t="s">
        <v>29</v>
      </c>
      <c r="X2656">
        <f>IF(Tabla1[[#This Row],[INSTALLMENTPLANS]]="none",0,IF(Tabla1[[#This Row],[INSTALLMENTPLANS]]="stores",1,2))</f>
        <v>0</v>
      </c>
      <c r="Y2656" t="s">
        <v>72</v>
      </c>
      <c r="Z2656">
        <f>IF(Tabla1[[#This Row],[HOUSING]]="free",0,IF(Tabla1[[#This Row],[HOUSING]]="own",1,2))</f>
        <v>2</v>
      </c>
      <c r="AA2656">
        <v>1</v>
      </c>
      <c r="AB2656" t="s">
        <v>32</v>
      </c>
      <c r="AC2656">
        <f>IF(Tabla1[[#This Row],[JOB]]="unemployed",0,IF(Tabla1[[#This Row],[JOB]]="unskilled",1,IF(Tabla1[[#This Row],[JOB]]="skilled",2,3)))</f>
        <v>2</v>
      </c>
      <c r="AD2656">
        <v>1</v>
      </c>
      <c r="AE2656" t="s">
        <v>29</v>
      </c>
      <c r="AF2656">
        <f>IF(Tabla1[[#This Row],[TELEPHONE]]="none",0,1)</f>
        <v>0</v>
      </c>
      <c r="AG2656" t="s">
        <v>33</v>
      </c>
      <c r="AH2656">
        <f>IF(Tabla1[[#This Row],[FOREIGNWORKER]]="no",0,1)</f>
        <v>1</v>
      </c>
      <c r="AI2656" t="s">
        <v>34</v>
      </c>
      <c r="AJ2656">
        <f>IF(Tabla1[[#This Row],[RISK]]="No Risk",0,1)</f>
        <v>0</v>
      </c>
    </row>
    <row r="2657" spans="1:36" x14ac:dyDescent="0.25">
      <c r="A2657" t="s">
        <v>2727</v>
      </c>
      <c r="B2657" t="s">
        <v>51</v>
      </c>
      <c r="C2657">
        <f>IF(Tabla1[[#This Row],[CHECKINGSTATUS]]="no_checking",0,IF(Tabla1[[#This Row],[CHECKINGSTATUS]]="less_0",1,IF(Tabla1[[#This Row],[CHECKINGSTATUS]]="0_to_200",2,3)))</f>
        <v>0</v>
      </c>
      <c r="D2657">
        <v>37</v>
      </c>
      <c r="E2657" t="s">
        <v>24</v>
      </c>
      <c r="F2657">
        <f>IF(Tabla1[[#This Row],[CREDITHISTORY]]="no_credits",0,IF(Tabla1[[#This Row],[CREDITHISTORY]]="prior_paymentes_delayed",1,IF(Tabla1[[#This Row],[CREDITHISTORY]]="outstanding_credit",2,3)))</f>
        <v>3</v>
      </c>
      <c r="G2657" t="s">
        <v>43</v>
      </c>
      <c r="H26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57">
        <v>4396</v>
      </c>
      <c r="J2657" t="s">
        <v>54</v>
      </c>
      <c r="K26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57" t="s">
        <v>62</v>
      </c>
      <c r="M26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57">
        <v>4</v>
      </c>
      <c r="O2657" t="s">
        <v>28</v>
      </c>
      <c r="P2657">
        <f>IF(Tabla1[[#This Row],[SEX]]="female",0,1)</f>
        <v>0</v>
      </c>
      <c r="Q2657" t="s">
        <v>29</v>
      </c>
      <c r="R2657">
        <f>IF(Tabla1[[#This Row],[OTHERSONLOAN]]="none",0,IF(Tabla1[[#This Row],[OTHERSONLOAN]]="co-applicant",1,2))</f>
        <v>0</v>
      </c>
      <c r="S2657">
        <v>3</v>
      </c>
      <c r="T2657" t="s">
        <v>30</v>
      </c>
      <c r="U2657">
        <f>IF(Tabla1[[#This Row],[OWNSPROPERTY]]="unknown",0,IF(Tabla1[[#This Row],[OWNSPROPERTY]]="real_state",1,IF(Tabla1[[#This Row],[OWNSPROPERTY]]="car_other",2,3)))</f>
        <v>3</v>
      </c>
      <c r="V2657">
        <v>53</v>
      </c>
      <c r="W2657" t="s">
        <v>29</v>
      </c>
      <c r="X2657">
        <f>IF(Tabla1[[#This Row],[INSTALLMENTPLANS]]="none",0,IF(Tabla1[[#This Row],[INSTALLMENTPLANS]]="stores",1,2))</f>
        <v>0</v>
      </c>
      <c r="Y2657" t="s">
        <v>31</v>
      </c>
      <c r="Z2657">
        <f>IF(Tabla1[[#This Row],[HOUSING]]="free",0,IF(Tabla1[[#This Row],[HOUSING]]="own",1,2))</f>
        <v>1</v>
      </c>
      <c r="AA2657">
        <v>2</v>
      </c>
      <c r="AB2657" t="s">
        <v>32</v>
      </c>
      <c r="AC2657">
        <f>IF(Tabla1[[#This Row],[JOB]]="unemployed",0,IF(Tabla1[[#This Row],[JOB]]="unskilled",1,IF(Tabla1[[#This Row],[JOB]]="skilled",2,3)))</f>
        <v>2</v>
      </c>
      <c r="AD2657">
        <v>1</v>
      </c>
      <c r="AE2657" t="s">
        <v>33</v>
      </c>
      <c r="AF2657">
        <f>IF(Tabla1[[#This Row],[TELEPHONE]]="none",0,1)</f>
        <v>1</v>
      </c>
      <c r="AG2657" t="s">
        <v>33</v>
      </c>
      <c r="AH2657">
        <f>IF(Tabla1[[#This Row],[FOREIGNWORKER]]="no",0,1)</f>
        <v>1</v>
      </c>
      <c r="AI2657" t="s">
        <v>55</v>
      </c>
      <c r="AJ2657">
        <f>IF(Tabla1[[#This Row],[RISK]]="No Risk",0,1)</f>
        <v>1</v>
      </c>
    </row>
    <row r="2658" spans="1:36" x14ac:dyDescent="0.25">
      <c r="A2658" t="s">
        <v>2728</v>
      </c>
      <c r="B2658" t="s">
        <v>51</v>
      </c>
      <c r="C2658">
        <f>IF(Tabla1[[#This Row],[CHECKINGSTATUS]]="no_checking",0,IF(Tabla1[[#This Row],[CHECKINGSTATUS]]="less_0",1,IF(Tabla1[[#This Row],[CHECKINGSTATUS]]="0_to_200",2,3)))</f>
        <v>0</v>
      </c>
      <c r="D2658">
        <v>19</v>
      </c>
      <c r="E2658" t="s">
        <v>24</v>
      </c>
      <c r="F2658">
        <f>IF(Tabla1[[#This Row],[CREDITHISTORY]]="no_credits",0,IF(Tabla1[[#This Row],[CREDITHISTORY]]="prior_paymentes_delayed",1,IF(Tabla1[[#This Row],[CREDITHISTORY]]="outstanding_credit",2,3)))</f>
        <v>3</v>
      </c>
      <c r="G2658" t="s">
        <v>37</v>
      </c>
      <c r="H26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58">
        <v>3132</v>
      </c>
      <c r="J2658" t="s">
        <v>26</v>
      </c>
      <c r="K26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58" t="s">
        <v>62</v>
      </c>
      <c r="M26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58">
        <v>3</v>
      </c>
      <c r="O2658" t="s">
        <v>28</v>
      </c>
      <c r="P2658">
        <f>IF(Tabla1[[#This Row],[SEX]]="female",0,1)</f>
        <v>0</v>
      </c>
      <c r="Q2658" t="s">
        <v>29</v>
      </c>
      <c r="R2658">
        <f>IF(Tabla1[[#This Row],[OTHERSONLOAN]]="none",0,IF(Tabla1[[#This Row],[OTHERSONLOAN]]="co-applicant",1,2))</f>
        <v>0</v>
      </c>
      <c r="S2658">
        <v>2</v>
      </c>
      <c r="T2658" t="s">
        <v>30</v>
      </c>
      <c r="U2658">
        <f>IF(Tabla1[[#This Row],[OWNSPROPERTY]]="unknown",0,IF(Tabla1[[#This Row],[OWNSPROPERTY]]="real_state",1,IF(Tabla1[[#This Row],[OWNSPROPERTY]]="car_other",2,3)))</f>
        <v>3</v>
      </c>
      <c r="V2658">
        <v>40</v>
      </c>
      <c r="W2658" t="s">
        <v>29</v>
      </c>
      <c r="X2658">
        <f>IF(Tabla1[[#This Row],[INSTALLMENTPLANS]]="none",0,IF(Tabla1[[#This Row],[INSTALLMENTPLANS]]="stores",1,2))</f>
        <v>0</v>
      </c>
      <c r="Y2658" t="s">
        <v>31</v>
      </c>
      <c r="Z2658">
        <f>IF(Tabla1[[#This Row],[HOUSING]]="free",0,IF(Tabla1[[#This Row],[HOUSING]]="own",1,2))</f>
        <v>1</v>
      </c>
      <c r="AA2658">
        <v>1</v>
      </c>
      <c r="AB2658" t="s">
        <v>32</v>
      </c>
      <c r="AC2658">
        <f>IF(Tabla1[[#This Row],[JOB]]="unemployed",0,IF(Tabla1[[#This Row],[JOB]]="unskilled",1,IF(Tabla1[[#This Row],[JOB]]="skilled",2,3)))</f>
        <v>2</v>
      </c>
      <c r="AD2658">
        <v>1</v>
      </c>
      <c r="AE2658" t="s">
        <v>29</v>
      </c>
      <c r="AF2658">
        <f>IF(Tabla1[[#This Row],[TELEPHONE]]="none",0,1)</f>
        <v>0</v>
      </c>
      <c r="AG2658" t="s">
        <v>33</v>
      </c>
      <c r="AH2658">
        <f>IF(Tabla1[[#This Row],[FOREIGNWORKER]]="no",0,1)</f>
        <v>1</v>
      </c>
      <c r="AI2658" t="s">
        <v>34</v>
      </c>
      <c r="AJ2658">
        <f>IF(Tabla1[[#This Row],[RISK]]="No Risk",0,1)</f>
        <v>0</v>
      </c>
    </row>
    <row r="2659" spans="1:36" x14ac:dyDescent="0.25">
      <c r="A2659" t="s">
        <v>2729</v>
      </c>
      <c r="B2659" t="s">
        <v>36</v>
      </c>
      <c r="C2659">
        <f>IF(Tabla1[[#This Row],[CHECKINGSTATUS]]="no_checking",0,IF(Tabla1[[#This Row],[CHECKINGSTATUS]]="less_0",1,IF(Tabla1[[#This Row],[CHECKINGSTATUS]]="0_to_200",2,3)))</f>
        <v>1</v>
      </c>
      <c r="D2659">
        <v>24</v>
      </c>
      <c r="E2659" t="s">
        <v>24</v>
      </c>
      <c r="F2659">
        <f>IF(Tabla1[[#This Row],[CREDITHISTORY]]="no_credits",0,IF(Tabla1[[#This Row],[CREDITHISTORY]]="prior_paymentes_delayed",1,IF(Tabla1[[#This Row],[CREDITHISTORY]]="outstanding_credit",2,3)))</f>
        <v>3</v>
      </c>
      <c r="G2659" t="s">
        <v>37</v>
      </c>
      <c r="H26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59">
        <v>2897</v>
      </c>
      <c r="J2659" t="s">
        <v>53</v>
      </c>
      <c r="K26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59" t="s">
        <v>39</v>
      </c>
      <c r="M26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59">
        <v>2</v>
      </c>
      <c r="O2659" t="s">
        <v>28</v>
      </c>
      <c r="P2659">
        <f>IF(Tabla1[[#This Row],[SEX]]="female",0,1)</f>
        <v>0</v>
      </c>
      <c r="Q2659" t="s">
        <v>29</v>
      </c>
      <c r="R2659">
        <f>IF(Tabla1[[#This Row],[OTHERSONLOAN]]="none",0,IF(Tabla1[[#This Row],[OTHERSONLOAN]]="co-applicant",1,2))</f>
        <v>0</v>
      </c>
      <c r="S2659">
        <v>1</v>
      </c>
      <c r="T2659" t="s">
        <v>65</v>
      </c>
      <c r="U2659">
        <f>IF(Tabla1[[#This Row],[OWNSPROPERTY]]="unknown",0,IF(Tabla1[[#This Row],[OWNSPROPERTY]]="real_state",1,IF(Tabla1[[#This Row],[OWNSPROPERTY]]="car_other",2,3)))</f>
        <v>2</v>
      </c>
      <c r="V2659">
        <v>37</v>
      </c>
      <c r="W2659" t="s">
        <v>40</v>
      </c>
      <c r="X2659">
        <f>IF(Tabla1[[#This Row],[INSTALLMENTPLANS]]="none",0,IF(Tabla1[[#This Row],[INSTALLMENTPLANS]]="stores",1,2))</f>
        <v>1</v>
      </c>
      <c r="Y2659" t="s">
        <v>31</v>
      </c>
      <c r="Z2659">
        <f>IF(Tabla1[[#This Row],[HOUSING]]="free",0,IF(Tabla1[[#This Row],[HOUSING]]="own",1,2))</f>
        <v>1</v>
      </c>
      <c r="AA2659">
        <v>1</v>
      </c>
      <c r="AB2659" t="s">
        <v>32</v>
      </c>
      <c r="AC2659">
        <f>IF(Tabla1[[#This Row],[JOB]]="unemployed",0,IF(Tabla1[[#This Row],[JOB]]="unskilled",1,IF(Tabla1[[#This Row],[JOB]]="skilled",2,3)))</f>
        <v>2</v>
      </c>
      <c r="AD2659">
        <v>2</v>
      </c>
      <c r="AE2659" t="s">
        <v>33</v>
      </c>
      <c r="AF2659">
        <f>IF(Tabla1[[#This Row],[TELEPHONE]]="none",0,1)</f>
        <v>1</v>
      </c>
      <c r="AG2659" t="s">
        <v>33</v>
      </c>
      <c r="AH2659">
        <f>IF(Tabla1[[#This Row],[FOREIGNWORKER]]="no",0,1)</f>
        <v>1</v>
      </c>
      <c r="AI2659" t="s">
        <v>34</v>
      </c>
      <c r="AJ2659">
        <f>IF(Tabla1[[#This Row],[RISK]]="No Risk",0,1)</f>
        <v>0</v>
      </c>
    </row>
    <row r="2660" spans="1:36" x14ac:dyDescent="0.25">
      <c r="A2660" t="s">
        <v>2730</v>
      </c>
      <c r="B2660" t="s">
        <v>51</v>
      </c>
      <c r="C2660">
        <f>IF(Tabla1[[#This Row],[CHECKINGSTATUS]]="no_checking",0,IF(Tabla1[[#This Row],[CHECKINGSTATUS]]="less_0",1,IF(Tabla1[[#This Row],[CHECKINGSTATUS]]="0_to_200",2,3)))</f>
        <v>0</v>
      </c>
      <c r="D2660">
        <v>8</v>
      </c>
      <c r="E2660" t="s">
        <v>24</v>
      </c>
      <c r="F2660">
        <f>IF(Tabla1[[#This Row],[CREDITHISTORY]]="no_credits",0,IF(Tabla1[[#This Row],[CREDITHISTORY]]="prior_paymentes_delayed",1,IF(Tabla1[[#This Row],[CREDITHISTORY]]="outstanding_credit",2,3)))</f>
        <v>3</v>
      </c>
      <c r="G2660" t="s">
        <v>43</v>
      </c>
      <c r="H26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60">
        <v>4545</v>
      </c>
      <c r="J2660" t="s">
        <v>26</v>
      </c>
      <c r="K26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0" t="s">
        <v>39</v>
      </c>
      <c r="M26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60">
        <v>3</v>
      </c>
      <c r="O2660" t="s">
        <v>44</v>
      </c>
      <c r="P2660">
        <f>IF(Tabla1[[#This Row],[SEX]]="female",0,1)</f>
        <v>1</v>
      </c>
      <c r="Q2660" t="s">
        <v>29</v>
      </c>
      <c r="R2660">
        <f>IF(Tabla1[[#This Row],[OTHERSONLOAN]]="none",0,IF(Tabla1[[#This Row],[OTHERSONLOAN]]="co-applicant",1,2))</f>
        <v>0</v>
      </c>
      <c r="S2660">
        <v>4</v>
      </c>
      <c r="T2660" t="s">
        <v>45</v>
      </c>
      <c r="U2660">
        <f>IF(Tabla1[[#This Row],[OWNSPROPERTY]]="unknown",0,IF(Tabla1[[#This Row],[OWNSPROPERTY]]="real_state",1,IF(Tabla1[[#This Row],[OWNSPROPERTY]]="car_other",2,3)))</f>
        <v>3</v>
      </c>
      <c r="V2660">
        <v>33</v>
      </c>
      <c r="W2660" t="s">
        <v>29</v>
      </c>
      <c r="X2660">
        <f>IF(Tabla1[[#This Row],[INSTALLMENTPLANS]]="none",0,IF(Tabla1[[#This Row],[INSTALLMENTPLANS]]="stores",1,2))</f>
        <v>0</v>
      </c>
      <c r="Y2660" t="s">
        <v>31</v>
      </c>
      <c r="Z2660">
        <f>IF(Tabla1[[#This Row],[HOUSING]]="free",0,IF(Tabla1[[#This Row],[HOUSING]]="own",1,2))</f>
        <v>1</v>
      </c>
      <c r="AA2660">
        <v>1</v>
      </c>
      <c r="AB2660" t="s">
        <v>63</v>
      </c>
      <c r="AC2660">
        <f>IF(Tabla1[[#This Row],[JOB]]="unemployed",0,IF(Tabla1[[#This Row],[JOB]]="unskilled",1,IF(Tabla1[[#This Row],[JOB]]="skilled",2,3)))</f>
        <v>3</v>
      </c>
      <c r="AD2660">
        <v>1</v>
      </c>
      <c r="AE2660" t="s">
        <v>29</v>
      </c>
      <c r="AF2660">
        <f>IF(Tabla1[[#This Row],[TELEPHONE]]="none",0,1)</f>
        <v>0</v>
      </c>
      <c r="AG2660" t="s">
        <v>33</v>
      </c>
      <c r="AH2660">
        <f>IF(Tabla1[[#This Row],[FOREIGNWORKER]]="no",0,1)</f>
        <v>1</v>
      </c>
      <c r="AI2660" t="s">
        <v>34</v>
      </c>
      <c r="AJ2660">
        <f>IF(Tabla1[[#This Row],[RISK]]="No Risk",0,1)</f>
        <v>0</v>
      </c>
    </row>
    <row r="2661" spans="1:36" x14ac:dyDescent="0.25">
      <c r="A2661" t="s">
        <v>2731</v>
      </c>
      <c r="B2661" t="s">
        <v>23</v>
      </c>
      <c r="C2661">
        <f>IF(Tabla1[[#This Row],[CHECKINGSTATUS]]="no_checking",0,IF(Tabla1[[#This Row],[CHECKINGSTATUS]]="less_0",1,IF(Tabla1[[#This Row],[CHECKINGSTATUS]]="0_to_200",2,3)))</f>
        <v>2</v>
      </c>
      <c r="D2661">
        <v>20</v>
      </c>
      <c r="E2661" t="s">
        <v>24</v>
      </c>
      <c r="F2661">
        <f>IF(Tabla1[[#This Row],[CREDITHISTORY]]="no_credits",0,IF(Tabla1[[#This Row],[CREDITHISTORY]]="prior_paymentes_delayed",1,IF(Tabla1[[#This Row],[CREDITHISTORY]]="outstanding_credit",2,3)))</f>
        <v>3</v>
      </c>
      <c r="G2661" t="s">
        <v>43</v>
      </c>
      <c r="H26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61">
        <v>1958</v>
      </c>
      <c r="J2661" t="s">
        <v>53</v>
      </c>
      <c r="K26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61" t="s">
        <v>39</v>
      </c>
      <c r="M26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61">
        <v>3</v>
      </c>
      <c r="O2661" t="s">
        <v>28</v>
      </c>
      <c r="P2661">
        <f>IF(Tabla1[[#This Row],[SEX]]="female",0,1)</f>
        <v>0</v>
      </c>
      <c r="Q2661" t="s">
        <v>29</v>
      </c>
      <c r="R2661">
        <f>IF(Tabla1[[#This Row],[OTHERSONLOAN]]="none",0,IF(Tabla1[[#This Row],[OTHERSONLOAN]]="co-applicant",1,2))</f>
        <v>0</v>
      </c>
      <c r="S2661">
        <v>1</v>
      </c>
      <c r="T2661" t="s">
        <v>45</v>
      </c>
      <c r="U2661">
        <f>IF(Tabla1[[#This Row],[OWNSPROPERTY]]="unknown",0,IF(Tabla1[[#This Row],[OWNSPROPERTY]]="real_state",1,IF(Tabla1[[#This Row],[OWNSPROPERTY]]="car_other",2,3)))</f>
        <v>3</v>
      </c>
      <c r="V2661">
        <v>47</v>
      </c>
      <c r="W2661" t="s">
        <v>40</v>
      </c>
      <c r="X2661">
        <f>IF(Tabla1[[#This Row],[INSTALLMENTPLANS]]="none",0,IF(Tabla1[[#This Row],[INSTALLMENTPLANS]]="stores",1,2))</f>
        <v>1</v>
      </c>
      <c r="Y2661" t="s">
        <v>31</v>
      </c>
      <c r="Z2661">
        <f>IF(Tabla1[[#This Row],[HOUSING]]="free",0,IF(Tabla1[[#This Row],[HOUSING]]="own",1,2))</f>
        <v>1</v>
      </c>
      <c r="AA2661">
        <v>2</v>
      </c>
      <c r="AB2661" t="s">
        <v>92</v>
      </c>
      <c r="AC2661">
        <f>IF(Tabla1[[#This Row],[JOB]]="unemployed",0,IF(Tabla1[[#This Row],[JOB]]="unskilled",1,IF(Tabla1[[#This Row],[JOB]]="skilled",2,3)))</f>
        <v>1</v>
      </c>
      <c r="AD2661">
        <v>1</v>
      </c>
      <c r="AE2661" t="s">
        <v>29</v>
      </c>
      <c r="AF2661">
        <f>IF(Tabla1[[#This Row],[TELEPHONE]]="none",0,1)</f>
        <v>0</v>
      </c>
      <c r="AG2661" t="s">
        <v>33</v>
      </c>
      <c r="AH2661">
        <f>IF(Tabla1[[#This Row],[FOREIGNWORKER]]="no",0,1)</f>
        <v>1</v>
      </c>
      <c r="AI2661" t="s">
        <v>34</v>
      </c>
      <c r="AJ2661">
        <f>IF(Tabla1[[#This Row],[RISK]]="No Risk",0,1)</f>
        <v>0</v>
      </c>
    </row>
    <row r="2662" spans="1:36" x14ac:dyDescent="0.25">
      <c r="A2662" t="s">
        <v>2732</v>
      </c>
      <c r="B2662" t="s">
        <v>23</v>
      </c>
      <c r="C2662">
        <f>IF(Tabla1[[#This Row],[CHECKINGSTATUS]]="no_checking",0,IF(Tabla1[[#This Row],[CHECKINGSTATUS]]="less_0",1,IF(Tabla1[[#This Row],[CHECKINGSTATUS]]="0_to_200",2,3)))</f>
        <v>2</v>
      </c>
      <c r="D2662">
        <v>17</v>
      </c>
      <c r="E2662" t="s">
        <v>24</v>
      </c>
      <c r="F2662">
        <f>IF(Tabla1[[#This Row],[CREDITHISTORY]]="no_credits",0,IF(Tabla1[[#This Row],[CREDITHISTORY]]="prior_paymentes_delayed",1,IF(Tabla1[[#This Row],[CREDITHISTORY]]="outstanding_credit",2,3)))</f>
        <v>3</v>
      </c>
      <c r="G2662" t="s">
        <v>37</v>
      </c>
      <c r="H26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62">
        <v>3863</v>
      </c>
      <c r="J2662" t="s">
        <v>38</v>
      </c>
      <c r="K26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62" t="s">
        <v>39</v>
      </c>
      <c r="M26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62">
        <v>2</v>
      </c>
      <c r="O2662" t="s">
        <v>28</v>
      </c>
      <c r="P2662">
        <f>IF(Tabla1[[#This Row],[SEX]]="female",0,1)</f>
        <v>0</v>
      </c>
      <c r="Q2662" t="s">
        <v>29</v>
      </c>
      <c r="R2662">
        <f>IF(Tabla1[[#This Row],[OTHERSONLOAN]]="none",0,IF(Tabla1[[#This Row],[OTHERSONLOAN]]="co-applicant",1,2))</f>
        <v>0</v>
      </c>
      <c r="S2662">
        <v>1</v>
      </c>
      <c r="T2662" t="s">
        <v>30</v>
      </c>
      <c r="U2662">
        <f>IF(Tabla1[[#This Row],[OWNSPROPERTY]]="unknown",0,IF(Tabla1[[#This Row],[OWNSPROPERTY]]="real_state",1,IF(Tabla1[[#This Row],[OWNSPROPERTY]]="car_other",2,3)))</f>
        <v>3</v>
      </c>
      <c r="V2662">
        <v>39</v>
      </c>
      <c r="W2662" t="s">
        <v>116</v>
      </c>
      <c r="X2662">
        <f>IF(Tabla1[[#This Row],[INSTALLMENTPLANS]]="none",0,IF(Tabla1[[#This Row],[INSTALLMENTPLANS]]="stores",1,2))</f>
        <v>2</v>
      </c>
      <c r="Y2662" t="s">
        <v>31</v>
      </c>
      <c r="Z2662">
        <f>IF(Tabla1[[#This Row],[HOUSING]]="free",0,IF(Tabla1[[#This Row],[HOUSING]]="own",1,2))</f>
        <v>1</v>
      </c>
      <c r="AA2662">
        <v>2</v>
      </c>
      <c r="AB2662" t="s">
        <v>71</v>
      </c>
      <c r="AC2662">
        <f>IF(Tabla1[[#This Row],[JOB]]="unemployed",0,IF(Tabla1[[#This Row],[JOB]]="unskilled",1,IF(Tabla1[[#This Row],[JOB]]="skilled",2,3)))</f>
        <v>0</v>
      </c>
      <c r="AD2662">
        <v>1</v>
      </c>
      <c r="AE2662" t="s">
        <v>29</v>
      </c>
      <c r="AF2662">
        <f>IF(Tabla1[[#This Row],[TELEPHONE]]="none",0,1)</f>
        <v>0</v>
      </c>
      <c r="AG2662" t="s">
        <v>33</v>
      </c>
      <c r="AH2662">
        <f>IF(Tabla1[[#This Row],[FOREIGNWORKER]]="no",0,1)</f>
        <v>1</v>
      </c>
      <c r="AI2662" t="s">
        <v>34</v>
      </c>
      <c r="AJ2662">
        <f>IF(Tabla1[[#This Row],[RISK]]="No Risk",0,1)</f>
        <v>0</v>
      </c>
    </row>
    <row r="2663" spans="1:36" x14ac:dyDescent="0.25">
      <c r="A2663" t="s">
        <v>2733</v>
      </c>
      <c r="B2663" t="s">
        <v>51</v>
      </c>
      <c r="C2663">
        <f>IF(Tabla1[[#This Row],[CHECKINGSTATUS]]="no_checking",0,IF(Tabla1[[#This Row],[CHECKINGSTATUS]]="less_0",1,IF(Tabla1[[#This Row],[CHECKINGSTATUS]]="0_to_200",2,3)))</f>
        <v>0</v>
      </c>
      <c r="D2663">
        <v>25</v>
      </c>
      <c r="E2663" t="s">
        <v>42</v>
      </c>
      <c r="F2663">
        <f>IF(Tabla1[[#This Row],[CREDITHISTORY]]="no_credits",0,IF(Tabla1[[#This Row],[CREDITHISTORY]]="prior_paymentes_delayed",1,IF(Tabla1[[#This Row],[CREDITHISTORY]]="outstanding_credit",2,3)))</f>
        <v>3</v>
      </c>
      <c r="G2663" t="s">
        <v>89</v>
      </c>
      <c r="H26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63">
        <v>5524</v>
      </c>
      <c r="J2663" t="s">
        <v>26</v>
      </c>
      <c r="K266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3" t="s">
        <v>49</v>
      </c>
      <c r="M26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63">
        <v>4</v>
      </c>
      <c r="O2663" t="s">
        <v>28</v>
      </c>
      <c r="P2663">
        <f>IF(Tabla1[[#This Row],[SEX]]="female",0,1)</f>
        <v>0</v>
      </c>
      <c r="Q2663" t="s">
        <v>29</v>
      </c>
      <c r="R2663">
        <f>IF(Tabla1[[#This Row],[OTHERSONLOAN]]="none",0,IF(Tabla1[[#This Row],[OTHERSONLOAN]]="co-applicant",1,2))</f>
        <v>0</v>
      </c>
      <c r="S2663">
        <v>3</v>
      </c>
      <c r="T2663" t="s">
        <v>65</v>
      </c>
      <c r="U2663">
        <f>IF(Tabla1[[#This Row],[OWNSPROPERTY]]="unknown",0,IF(Tabla1[[#This Row],[OWNSPROPERTY]]="real_state",1,IF(Tabla1[[#This Row],[OWNSPROPERTY]]="car_other",2,3)))</f>
        <v>2</v>
      </c>
      <c r="V2663">
        <v>44</v>
      </c>
      <c r="W2663" t="s">
        <v>29</v>
      </c>
      <c r="X2663">
        <f>IF(Tabla1[[#This Row],[INSTALLMENTPLANS]]="none",0,IF(Tabla1[[#This Row],[INSTALLMENTPLANS]]="stores",1,2))</f>
        <v>0</v>
      </c>
      <c r="Y2663" t="s">
        <v>31</v>
      </c>
      <c r="Z2663">
        <f>IF(Tabla1[[#This Row],[HOUSING]]="free",0,IF(Tabla1[[#This Row],[HOUSING]]="own",1,2))</f>
        <v>1</v>
      </c>
      <c r="AA2663">
        <v>2</v>
      </c>
      <c r="AB2663" t="s">
        <v>32</v>
      </c>
      <c r="AC2663">
        <f>IF(Tabla1[[#This Row],[JOB]]="unemployed",0,IF(Tabla1[[#This Row],[JOB]]="unskilled",1,IF(Tabla1[[#This Row],[JOB]]="skilled",2,3)))</f>
        <v>2</v>
      </c>
      <c r="AD2663">
        <v>1</v>
      </c>
      <c r="AE2663" t="s">
        <v>29</v>
      </c>
      <c r="AF2663">
        <f>IF(Tabla1[[#This Row],[TELEPHONE]]="none",0,1)</f>
        <v>0</v>
      </c>
      <c r="AG2663" t="s">
        <v>33</v>
      </c>
      <c r="AH2663">
        <f>IF(Tabla1[[#This Row],[FOREIGNWORKER]]="no",0,1)</f>
        <v>1</v>
      </c>
      <c r="AI2663" t="s">
        <v>55</v>
      </c>
      <c r="AJ2663">
        <f>IF(Tabla1[[#This Row],[RISK]]="No Risk",0,1)</f>
        <v>1</v>
      </c>
    </row>
    <row r="2664" spans="1:36" x14ac:dyDescent="0.25">
      <c r="A2664" t="s">
        <v>2734</v>
      </c>
      <c r="B2664" t="s">
        <v>36</v>
      </c>
      <c r="C2664">
        <f>IF(Tabla1[[#This Row],[CHECKINGSTATUS]]="no_checking",0,IF(Tabla1[[#This Row],[CHECKINGSTATUS]]="less_0",1,IF(Tabla1[[#This Row],[CHECKINGSTATUS]]="0_to_200",2,3)))</f>
        <v>1</v>
      </c>
      <c r="D2664">
        <v>4</v>
      </c>
      <c r="E2664" t="s">
        <v>70</v>
      </c>
      <c r="F2664">
        <f>IF(Tabla1[[#This Row],[CREDITHISTORY]]="no_credits",0,IF(Tabla1[[#This Row],[CREDITHISTORY]]="prior_paymentes_delayed",1,IF(Tabla1[[#This Row],[CREDITHISTORY]]="outstanding_credit",2,3)))</f>
        <v>3</v>
      </c>
      <c r="G2664" t="s">
        <v>37</v>
      </c>
      <c r="H26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64">
        <v>250</v>
      </c>
      <c r="J2664" t="s">
        <v>26</v>
      </c>
      <c r="K26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4" t="s">
        <v>39</v>
      </c>
      <c r="M26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64">
        <v>1</v>
      </c>
      <c r="O2664" t="s">
        <v>28</v>
      </c>
      <c r="P2664">
        <f>IF(Tabla1[[#This Row],[SEX]]="female",0,1)</f>
        <v>0</v>
      </c>
      <c r="Q2664" t="s">
        <v>29</v>
      </c>
      <c r="R2664">
        <f>IF(Tabla1[[#This Row],[OTHERSONLOAN]]="none",0,IF(Tabla1[[#This Row],[OTHERSONLOAN]]="co-applicant",1,2))</f>
        <v>0</v>
      </c>
      <c r="S2664">
        <v>2</v>
      </c>
      <c r="T2664" t="s">
        <v>45</v>
      </c>
      <c r="U2664">
        <f>IF(Tabla1[[#This Row],[OWNSPROPERTY]]="unknown",0,IF(Tabla1[[#This Row],[OWNSPROPERTY]]="real_state",1,IF(Tabla1[[#This Row],[OWNSPROPERTY]]="car_other",2,3)))</f>
        <v>3</v>
      </c>
      <c r="V2664">
        <v>21</v>
      </c>
      <c r="W2664" t="s">
        <v>40</v>
      </c>
      <c r="X2664">
        <f>IF(Tabla1[[#This Row],[INSTALLMENTPLANS]]="none",0,IF(Tabla1[[#This Row],[INSTALLMENTPLANS]]="stores",1,2))</f>
        <v>1</v>
      </c>
      <c r="Y2664" t="s">
        <v>72</v>
      </c>
      <c r="Z2664">
        <f>IF(Tabla1[[#This Row],[HOUSING]]="free",0,IF(Tabla1[[#This Row],[HOUSING]]="own",1,2))</f>
        <v>2</v>
      </c>
      <c r="AA2664">
        <v>2</v>
      </c>
      <c r="AB2664" t="s">
        <v>92</v>
      </c>
      <c r="AC2664">
        <f>IF(Tabla1[[#This Row],[JOB]]="unemployed",0,IF(Tabla1[[#This Row],[JOB]]="unskilled",1,IF(Tabla1[[#This Row],[JOB]]="skilled",2,3)))</f>
        <v>1</v>
      </c>
      <c r="AD2664">
        <v>1</v>
      </c>
      <c r="AE2664" t="s">
        <v>29</v>
      </c>
      <c r="AF2664">
        <f>IF(Tabla1[[#This Row],[TELEPHONE]]="none",0,1)</f>
        <v>0</v>
      </c>
      <c r="AG2664" t="s">
        <v>33</v>
      </c>
      <c r="AH2664">
        <f>IF(Tabla1[[#This Row],[FOREIGNWORKER]]="no",0,1)</f>
        <v>1</v>
      </c>
      <c r="AI2664" t="s">
        <v>34</v>
      </c>
      <c r="AJ2664">
        <f>IF(Tabla1[[#This Row],[RISK]]="No Risk",0,1)</f>
        <v>0</v>
      </c>
    </row>
    <row r="2665" spans="1:36" x14ac:dyDescent="0.25">
      <c r="A2665" t="s">
        <v>2735</v>
      </c>
      <c r="B2665" t="s">
        <v>78</v>
      </c>
      <c r="C2665">
        <f>IF(Tabla1[[#This Row],[CHECKINGSTATUS]]="no_checking",0,IF(Tabla1[[#This Row],[CHECKINGSTATUS]]="less_0",1,IF(Tabla1[[#This Row],[CHECKINGSTATUS]]="0_to_200",2,3)))</f>
        <v>3</v>
      </c>
      <c r="D2665">
        <v>23</v>
      </c>
      <c r="E2665" t="s">
        <v>24</v>
      </c>
      <c r="F2665">
        <f>IF(Tabla1[[#This Row],[CREDITHISTORY]]="no_credits",0,IF(Tabla1[[#This Row],[CREDITHISTORY]]="prior_paymentes_delayed",1,IF(Tabla1[[#This Row],[CREDITHISTORY]]="outstanding_credit",2,3)))</f>
        <v>3</v>
      </c>
      <c r="G2665" t="s">
        <v>89</v>
      </c>
      <c r="H26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65">
        <v>3161</v>
      </c>
      <c r="J2665" t="s">
        <v>26</v>
      </c>
      <c r="K26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5" t="s">
        <v>62</v>
      </c>
      <c r="M26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65">
        <v>3</v>
      </c>
      <c r="O2665" t="s">
        <v>28</v>
      </c>
      <c r="P2665">
        <f>IF(Tabla1[[#This Row],[SEX]]="female",0,1)</f>
        <v>0</v>
      </c>
      <c r="Q2665" t="s">
        <v>29</v>
      </c>
      <c r="R2665">
        <f>IF(Tabla1[[#This Row],[OTHERSONLOAN]]="none",0,IF(Tabla1[[#This Row],[OTHERSONLOAN]]="co-applicant",1,2))</f>
        <v>0</v>
      </c>
      <c r="S2665">
        <v>2</v>
      </c>
      <c r="T2665" t="s">
        <v>30</v>
      </c>
      <c r="U2665">
        <f>IF(Tabla1[[#This Row],[OWNSPROPERTY]]="unknown",0,IF(Tabla1[[#This Row],[OWNSPROPERTY]]="real_state",1,IF(Tabla1[[#This Row],[OWNSPROPERTY]]="car_other",2,3)))</f>
        <v>3</v>
      </c>
      <c r="V2665">
        <v>40</v>
      </c>
      <c r="W2665" t="s">
        <v>29</v>
      </c>
      <c r="X2665">
        <f>IF(Tabla1[[#This Row],[INSTALLMENTPLANS]]="none",0,IF(Tabla1[[#This Row],[INSTALLMENTPLANS]]="stores",1,2))</f>
        <v>0</v>
      </c>
      <c r="Y2665" t="s">
        <v>31</v>
      </c>
      <c r="Z2665">
        <f>IF(Tabla1[[#This Row],[HOUSING]]="free",0,IF(Tabla1[[#This Row],[HOUSING]]="own",1,2))</f>
        <v>1</v>
      </c>
      <c r="AA2665">
        <v>1</v>
      </c>
      <c r="AB2665" t="s">
        <v>32</v>
      </c>
      <c r="AC2665">
        <f>IF(Tabla1[[#This Row],[JOB]]="unemployed",0,IF(Tabla1[[#This Row],[JOB]]="unskilled",1,IF(Tabla1[[#This Row],[JOB]]="skilled",2,3)))</f>
        <v>2</v>
      </c>
      <c r="AD2665">
        <v>1</v>
      </c>
      <c r="AE2665" t="s">
        <v>29</v>
      </c>
      <c r="AF2665">
        <f>IF(Tabla1[[#This Row],[TELEPHONE]]="none",0,1)</f>
        <v>0</v>
      </c>
      <c r="AG2665" t="s">
        <v>33</v>
      </c>
      <c r="AH2665">
        <f>IF(Tabla1[[#This Row],[FOREIGNWORKER]]="no",0,1)</f>
        <v>1</v>
      </c>
      <c r="AI2665" t="s">
        <v>34</v>
      </c>
      <c r="AJ2665">
        <f>IF(Tabla1[[#This Row],[RISK]]="No Risk",0,1)</f>
        <v>0</v>
      </c>
    </row>
    <row r="2666" spans="1:36" x14ac:dyDescent="0.25">
      <c r="A2666" t="s">
        <v>2736</v>
      </c>
      <c r="B2666" t="s">
        <v>51</v>
      </c>
      <c r="C2666">
        <f>IF(Tabla1[[#This Row],[CHECKINGSTATUS]]="no_checking",0,IF(Tabla1[[#This Row],[CHECKINGSTATUS]]="less_0",1,IF(Tabla1[[#This Row],[CHECKINGSTATUS]]="0_to_200",2,3)))</f>
        <v>0</v>
      </c>
      <c r="D2666">
        <v>31</v>
      </c>
      <c r="E2666" t="s">
        <v>42</v>
      </c>
      <c r="F2666">
        <f>IF(Tabla1[[#This Row],[CREDITHISTORY]]="no_credits",0,IF(Tabla1[[#This Row],[CREDITHISTORY]]="prior_paymentes_delayed",1,IF(Tabla1[[#This Row],[CREDITHISTORY]]="outstanding_credit",2,3)))</f>
        <v>3</v>
      </c>
      <c r="G2666" t="s">
        <v>89</v>
      </c>
      <c r="H26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66">
        <v>5637</v>
      </c>
      <c r="J2666" t="s">
        <v>26</v>
      </c>
      <c r="K26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6" t="s">
        <v>62</v>
      </c>
      <c r="M26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66">
        <v>4</v>
      </c>
      <c r="O2666" t="s">
        <v>44</v>
      </c>
      <c r="P2666">
        <f>IF(Tabla1[[#This Row],[SEX]]="female",0,1)</f>
        <v>1</v>
      </c>
      <c r="Q2666" t="s">
        <v>29</v>
      </c>
      <c r="R2666">
        <f>IF(Tabla1[[#This Row],[OTHERSONLOAN]]="none",0,IF(Tabla1[[#This Row],[OTHERSONLOAN]]="co-applicant",1,2))</f>
        <v>0</v>
      </c>
      <c r="S2666">
        <v>5</v>
      </c>
      <c r="T2666" t="s">
        <v>65</v>
      </c>
      <c r="U2666">
        <f>IF(Tabla1[[#This Row],[OWNSPROPERTY]]="unknown",0,IF(Tabla1[[#This Row],[OWNSPROPERTY]]="real_state",1,IF(Tabla1[[#This Row],[OWNSPROPERTY]]="car_other",2,3)))</f>
        <v>2</v>
      </c>
      <c r="V2666">
        <v>32</v>
      </c>
      <c r="W2666" t="s">
        <v>29</v>
      </c>
      <c r="X2666">
        <f>IF(Tabla1[[#This Row],[INSTALLMENTPLANS]]="none",0,IF(Tabla1[[#This Row],[INSTALLMENTPLANS]]="stores",1,2))</f>
        <v>0</v>
      </c>
      <c r="Y2666" t="s">
        <v>31</v>
      </c>
      <c r="Z2666">
        <f>IF(Tabla1[[#This Row],[HOUSING]]="free",0,IF(Tabla1[[#This Row],[HOUSING]]="own",1,2))</f>
        <v>1</v>
      </c>
      <c r="AA2666">
        <v>1</v>
      </c>
      <c r="AB2666" t="s">
        <v>32</v>
      </c>
      <c r="AC2666">
        <f>IF(Tabla1[[#This Row],[JOB]]="unemployed",0,IF(Tabla1[[#This Row],[JOB]]="unskilled",1,IF(Tabla1[[#This Row],[JOB]]="skilled",2,3)))</f>
        <v>2</v>
      </c>
      <c r="AD2666">
        <v>1</v>
      </c>
      <c r="AE2666" t="s">
        <v>33</v>
      </c>
      <c r="AF2666">
        <f>IF(Tabla1[[#This Row],[TELEPHONE]]="none",0,1)</f>
        <v>1</v>
      </c>
      <c r="AG2666" t="s">
        <v>33</v>
      </c>
      <c r="AH2666">
        <f>IF(Tabla1[[#This Row],[FOREIGNWORKER]]="no",0,1)</f>
        <v>1</v>
      </c>
      <c r="AI2666" t="s">
        <v>55</v>
      </c>
      <c r="AJ2666">
        <f>IF(Tabla1[[#This Row],[RISK]]="No Risk",0,1)</f>
        <v>1</v>
      </c>
    </row>
    <row r="2667" spans="1:36" x14ac:dyDescent="0.25">
      <c r="A2667" t="s">
        <v>2737</v>
      </c>
      <c r="B2667" t="s">
        <v>23</v>
      </c>
      <c r="C2667">
        <f>IF(Tabla1[[#This Row],[CHECKINGSTATUS]]="no_checking",0,IF(Tabla1[[#This Row],[CHECKINGSTATUS]]="less_0",1,IF(Tabla1[[#This Row],[CHECKINGSTATUS]]="0_to_200",2,3)))</f>
        <v>2</v>
      </c>
      <c r="D2667">
        <v>18</v>
      </c>
      <c r="E2667" t="s">
        <v>42</v>
      </c>
      <c r="F2667">
        <f>IF(Tabla1[[#This Row],[CREDITHISTORY]]="no_credits",0,IF(Tabla1[[#This Row],[CREDITHISTORY]]="prior_paymentes_delayed",1,IF(Tabla1[[#This Row],[CREDITHISTORY]]="outstanding_credit",2,3)))</f>
        <v>3</v>
      </c>
      <c r="G2667" t="s">
        <v>48</v>
      </c>
      <c r="H26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667">
        <v>3140</v>
      </c>
      <c r="J2667" t="s">
        <v>26</v>
      </c>
      <c r="K26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7" t="s">
        <v>49</v>
      </c>
      <c r="M26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67">
        <v>3</v>
      </c>
      <c r="O2667" t="s">
        <v>28</v>
      </c>
      <c r="P2667">
        <f>IF(Tabla1[[#This Row],[SEX]]="female",0,1)</f>
        <v>0</v>
      </c>
      <c r="Q2667" t="s">
        <v>29</v>
      </c>
      <c r="R2667">
        <f>IF(Tabla1[[#This Row],[OTHERSONLOAN]]="none",0,IF(Tabla1[[#This Row],[OTHERSONLOAN]]="co-applicant",1,2))</f>
        <v>0</v>
      </c>
      <c r="S2667">
        <v>2</v>
      </c>
      <c r="T2667" t="s">
        <v>30</v>
      </c>
      <c r="U2667">
        <f>IF(Tabla1[[#This Row],[OWNSPROPERTY]]="unknown",0,IF(Tabla1[[#This Row],[OWNSPROPERTY]]="real_state",1,IF(Tabla1[[#This Row],[OWNSPROPERTY]]="car_other",2,3)))</f>
        <v>3</v>
      </c>
      <c r="V2667">
        <v>38</v>
      </c>
      <c r="W2667" t="s">
        <v>116</v>
      </c>
      <c r="X2667">
        <f>IF(Tabla1[[#This Row],[INSTALLMENTPLANS]]="none",0,IF(Tabla1[[#This Row],[INSTALLMENTPLANS]]="stores",1,2))</f>
        <v>2</v>
      </c>
      <c r="Y2667" t="s">
        <v>31</v>
      </c>
      <c r="Z2667">
        <f>IF(Tabla1[[#This Row],[HOUSING]]="free",0,IF(Tabla1[[#This Row],[HOUSING]]="own",1,2))</f>
        <v>1</v>
      </c>
      <c r="AA2667">
        <v>2</v>
      </c>
      <c r="AB2667" t="s">
        <v>71</v>
      </c>
      <c r="AC2667">
        <f>IF(Tabla1[[#This Row],[JOB]]="unemployed",0,IF(Tabla1[[#This Row],[JOB]]="unskilled",1,IF(Tabla1[[#This Row],[JOB]]="skilled",2,3)))</f>
        <v>0</v>
      </c>
      <c r="AD2667">
        <v>1</v>
      </c>
      <c r="AE2667" t="s">
        <v>33</v>
      </c>
      <c r="AF2667">
        <f>IF(Tabla1[[#This Row],[TELEPHONE]]="none",0,1)</f>
        <v>1</v>
      </c>
      <c r="AG2667" t="s">
        <v>33</v>
      </c>
      <c r="AH2667">
        <f>IF(Tabla1[[#This Row],[FOREIGNWORKER]]="no",0,1)</f>
        <v>1</v>
      </c>
      <c r="AI2667" t="s">
        <v>34</v>
      </c>
      <c r="AJ2667">
        <f>IF(Tabla1[[#This Row],[RISK]]="No Risk",0,1)</f>
        <v>0</v>
      </c>
    </row>
    <row r="2668" spans="1:36" x14ac:dyDescent="0.25">
      <c r="A2668" t="s">
        <v>2738</v>
      </c>
      <c r="B2668" t="s">
        <v>36</v>
      </c>
      <c r="C2668">
        <f>IF(Tabla1[[#This Row],[CHECKINGSTATUS]]="no_checking",0,IF(Tabla1[[#This Row],[CHECKINGSTATUS]]="less_0",1,IF(Tabla1[[#This Row],[CHECKINGSTATUS]]="0_to_200",2,3)))</f>
        <v>1</v>
      </c>
      <c r="D2668">
        <v>6</v>
      </c>
      <c r="E2668" t="s">
        <v>70</v>
      </c>
      <c r="F2668">
        <f>IF(Tabla1[[#This Row],[CREDITHISTORY]]="no_credits",0,IF(Tabla1[[#This Row],[CREDITHISTORY]]="prior_paymentes_delayed",1,IF(Tabla1[[#This Row],[CREDITHISTORY]]="outstanding_credit",2,3)))</f>
        <v>3</v>
      </c>
      <c r="G2668" t="s">
        <v>52</v>
      </c>
      <c r="H26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668">
        <v>250</v>
      </c>
      <c r="J2668" t="s">
        <v>26</v>
      </c>
      <c r="K26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68" t="s">
        <v>27</v>
      </c>
      <c r="M26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68">
        <v>1</v>
      </c>
      <c r="O2668" t="s">
        <v>44</v>
      </c>
      <c r="P2668">
        <f>IF(Tabla1[[#This Row],[SEX]]="female",0,1)</f>
        <v>1</v>
      </c>
      <c r="Q2668" t="s">
        <v>29</v>
      </c>
      <c r="R2668">
        <f>IF(Tabla1[[#This Row],[OTHERSONLOAN]]="none",0,IF(Tabla1[[#This Row],[OTHERSONLOAN]]="co-applicant",1,2))</f>
        <v>0</v>
      </c>
      <c r="S2668">
        <v>1</v>
      </c>
      <c r="T2668" t="s">
        <v>45</v>
      </c>
      <c r="U2668">
        <f>IF(Tabla1[[#This Row],[OWNSPROPERTY]]="unknown",0,IF(Tabla1[[#This Row],[OWNSPROPERTY]]="real_state",1,IF(Tabla1[[#This Row],[OWNSPROPERTY]]="car_other",2,3)))</f>
        <v>3</v>
      </c>
      <c r="V2668">
        <v>26</v>
      </c>
      <c r="W2668" t="s">
        <v>40</v>
      </c>
      <c r="X2668">
        <f>IF(Tabla1[[#This Row],[INSTALLMENTPLANS]]="none",0,IF(Tabla1[[#This Row],[INSTALLMENTPLANS]]="stores",1,2))</f>
        <v>1</v>
      </c>
      <c r="Y2668" t="s">
        <v>72</v>
      </c>
      <c r="Z2668">
        <f>IF(Tabla1[[#This Row],[HOUSING]]="free",0,IF(Tabla1[[#This Row],[HOUSING]]="own",1,2))</f>
        <v>2</v>
      </c>
      <c r="AA2668">
        <v>1</v>
      </c>
      <c r="AB2668" t="s">
        <v>32</v>
      </c>
      <c r="AC2668">
        <f>IF(Tabla1[[#This Row],[JOB]]="unemployed",0,IF(Tabla1[[#This Row],[JOB]]="unskilled",1,IF(Tabla1[[#This Row],[JOB]]="skilled",2,3)))</f>
        <v>2</v>
      </c>
      <c r="AD2668">
        <v>1</v>
      </c>
      <c r="AE2668" t="s">
        <v>29</v>
      </c>
      <c r="AF2668">
        <f>IF(Tabla1[[#This Row],[TELEPHONE]]="none",0,1)</f>
        <v>0</v>
      </c>
      <c r="AG2668" t="s">
        <v>33</v>
      </c>
      <c r="AH2668">
        <f>IF(Tabla1[[#This Row],[FOREIGNWORKER]]="no",0,1)</f>
        <v>1</v>
      </c>
      <c r="AI2668" t="s">
        <v>34</v>
      </c>
      <c r="AJ2668">
        <f>IF(Tabla1[[#This Row],[RISK]]="No Risk",0,1)</f>
        <v>0</v>
      </c>
    </row>
    <row r="2669" spans="1:36" x14ac:dyDescent="0.25">
      <c r="A2669" t="s">
        <v>2739</v>
      </c>
      <c r="B2669" t="s">
        <v>51</v>
      </c>
      <c r="C2669">
        <f>IF(Tabla1[[#This Row],[CHECKINGSTATUS]]="no_checking",0,IF(Tabla1[[#This Row],[CHECKINGSTATUS]]="less_0",1,IF(Tabla1[[#This Row],[CHECKINGSTATUS]]="0_to_200",2,3)))</f>
        <v>0</v>
      </c>
      <c r="D2669">
        <v>43</v>
      </c>
      <c r="E2669" t="s">
        <v>42</v>
      </c>
      <c r="F2669">
        <f>IF(Tabla1[[#This Row],[CREDITHISTORY]]="no_credits",0,IF(Tabla1[[#This Row],[CREDITHISTORY]]="prior_paymentes_delayed",1,IF(Tabla1[[#This Row],[CREDITHISTORY]]="outstanding_credit",2,3)))</f>
        <v>3</v>
      </c>
      <c r="G2669" t="s">
        <v>43</v>
      </c>
      <c r="H26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69">
        <v>5940</v>
      </c>
      <c r="J2669" t="s">
        <v>53</v>
      </c>
      <c r="K26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69" t="s">
        <v>62</v>
      </c>
      <c r="M26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69">
        <v>3</v>
      </c>
      <c r="O2669" t="s">
        <v>44</v>
      </c>
      <c r="P2669">
        <f>IF(Tabla1[[#This Row],[SEX]]="female",0,1)</f>
        <v>1</v>
      </c>
      <c r="Q2669" t="s">
        <v>59</v>
      </c>
      <c r="R2669">
        <f>IF(Tabla1[[#This Row],[OTHERSONLOAN]]="none",0,IF(Tabla1[[#This Row],[OTHERSONLOAN]]="co-applicant",1,2))</f>
        <v>1</v>
      </c>
      <c r="S2669">
        <v>4</v>
      </c>
      <c r="T2669" t="s">
        <v>54</v>
      </c>
      <c r="U2669">
        <f>IF(Tabla1[[#This Row],[OWNSPROPERTY]]="unknown",0,IF(Tabla1[[#This Row],[OWNSPROPERTY]]="real_state",1,IF(Tabla1[[#This Row],[OWNSPROPERTY]]="car_other",2,3)))</f>
        <v>0</v>
      </c>
      <c r="V2669">
        <v>43</v>
      </c>
      <c r="W2669" t="s">
        <v>29</v>
      </c>
      <c r="X2669">
        <f>IF(Tabla1[[#This Row],[INSTALLMENTPLANS]]="none",0,IF(Tabla1[[#This Row],[INSTALLMENTPLANS]]="stores",1,2))</f>
        <v>0</v>
      </c>
      <c r="Y2669" t="s">
        <v>31</v>
      </c>
      <c r="Z2669">
        <f>IF(Tabla1[[#This Row],[HOUSING]]="free",0,IF(Tabla1[[#This Row],[HOUSING]]="own",1,2))</f>
        <v>1</v>
      </c>
      <c r="AA2669">
        <v>2</v>
      </c>
      <c r="AB2669" t="s">
        <v>32</v>
      </c>
      <c r="AC2669">
        <f>IF(Tabla1[[#This Row],[JOB]]="unemployed",0,IF(Tabla1[[#This Row],[JOB]]="unskilled",1,IF(Tabla1[[#This Row],[JOB]]="skilled",2,3)))</f>
        <v>2</v>
      </c>
      <c r="AD2669">
        <v>2</v>
      </c>
      <c r="AE2669" t="s">
        <v>33</v>
      </c>
      <c r="AF2669">
        <f>IF(Tabla1[[#This Row],[TELEPHONE]]="none",0,1)</f>
        <v>1</v>
      </c>
      <c r="AG2669" t="s">
        <v>33</v>
      </c>
      <c r="AH2669">
        <f>IF(Tabla1[[#This Row],[FOREIGNWORKER]]="no",0,1)</f>
        <v>1</v>
      </c>
      <c r="AI2669" t="s">
        <v>55</v>
      </c>
      <c r="AJ2669">
        <f>IF(Tabla1[[#This Row],[RISK]]="No Risk",0,1)</f>
        <v>1</v>
      </c>
    </row>
    <row r="2670" spans="1:36" x14ac:dyDescent="0.25">
      <c r="A2670" t="s">
        <v>2740</v>
      </c>
      <c r="B2670" t="s">
        <v>51</v>
      </c>
      <c r="C2670">
        <f>IF(Tabla1[[#This Row],[CHECKINGSTATUS]]="no_checking",0,IF(Tabla1[[#This Row],[CHECKINGSTATUS]]="less_0",1,IF(Tabla1[[#This Row],[CHECKINGSTATUS]]="0_to_200",2,3)))</f>
        <v>0</v>
      </c>
      <c r="D2670">
        <v>8</v>
      </c>
      <c r="E2670" t="s">
        <v>42</v>
      </c>
      <c r="F2670">
        <f>IF(Tabla1[[#This Row],[CREDITHISTORY]]="no_credits",0,IF(Tabla1[[#This Row],[CREDITHISTORY]]="prior_paymentes_delayed",1,IF(Tabla1[[#This Row],[CREDITHISTORY]]="outstanding_credit",2,3)))</f>
        <v>3</v>
      </c>
      <c r="G2670" t="s">
        <v>37</v>
      </c>
      <c r="H26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70">
        <v>4882</v>
      </c>
      <c r="J2670" t="s">
        <v>94</v>
      </c>
      <c r="K26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70" t="s">
        <v>49</v>
      </c>
      <c r="M26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70">
        <v>4</v>
      </c>
      <c r="O2670" t="s">
        <v>44</v>
      </c>
      <c r="P2670">
        <f>IF(Tabla1[[#This Row],[SEX]]="female",0,1)</f>
        <v>1</v>
      </c>
      <c r="Q2670" t="s">
        <v>29</v>
      </c>
      <c r="R2670">
        <f>IF(Tabla1[[#This Row],[OTHERSONLOAN]]="none",0,IF(Tabla1[[#This Row],[OTHERSONLOAN]]="co-applicant",1,2))</f>
        <v>0</v>
      </c>
      <c r="S2670">
        <v>4</v>
      </c>
      <c r="T2670" t="s">
        <v>54</v>
      </c>
      <c r="U2670">
        <f>IF(Tabla1[[#This Row],[OWNSPROPERTY]]="unknown",0,IF(Tabla1[[#This Row],[OWNSPROPERTY]]="real_state",1,IF(Tabla1[[#This Row],[OWNSPROPERTY]]="car_other",2,3)))</f>
        <v>0</v>
      </c>
      <c r="V2670">
        <v>37</v>
      </c>
      <c r="W2670" t="s">
        <v>29</v>
      </c>
      <c r="X2670">
        <f>IF(Tabla1[[#This Row],[INSTALLMENTPLANS]]="none",0,IF(Tabla1[[#This Row],[INSTALLMENTPLANS]]="stores",1,2))</f>
        <v>0</v>
      </c>
      <c r="Y2670" t="s">
        <v>31</v>
      </c>
      <c r="Z2670">
        <f>IF(Tabla1[[#This Row],[HOUSING]]="free",0,IF(Tabla1[[#This Row],[HOUSING]]="own",1,2))</f>
        <v>1</v>
      </c>
      <c r="AA2670">
        <v>1</v>
      </c>
      <c r="AB2670" t="s">
        <v>32</v>
      </c>
      <c r="AC2670">
        <f>IF(Tabla1[[#This Row],[JOB]]="unemployed",0,IF(Tabla1[[#This Row],[JOB]]="unskilled",1,IF(Tabla1[[#This Row],[JOB]]="skilled",2,3)))</f>
        <v>2</v>
      </c>
      <c r="AD2670">
        <v>2</v>
      </c>
      <c r="AE2670" t="s">
        <v>29</v>
      </c>
      <c r="AF2670">
        <f>IF(Tabla1[[#This Row],[TELEPHONE]]="none",0,1)</f>
        <v>0</v>
      </c>
      <c r="AG2670" t="s">
        <v>33</v>
      </c>
      <c r="AH2670">
        <f>IF(Tabla1[[#This Row],[FOREIGNWORKER]]="no",0,1)</f>
        <v>1</v>
      </c>
      <c r="AI2670" t="s">
        <v>34</v>
      </c>
      <c r="AJ2670">
        <f>IF(Tabla1[[#This Row],[RISK]]="No Risk",0,1)</f>
        <v>0</v>
      </c>
    </row>
    <row r="2671" spans="1:36" x14ac:dyDescent="0.25">
      <c r="A2671" t="s">
        <v>2741</v>
      </c>
      <c r="B2671" t="s">
        <v>51</v>
      </c>
      <c r="C2671">
        <f>IF(Tabla1[[#This Row],[CHECKINGSTATUS]]="no_checking",0,IF(Tabla1[[#This Row],[CHECKINGSTATUS]]="less_0",1,IF(Tabla1[[#This Row],[CHECKINGSTATUS]]="0_to_200",2,3)))</f>
        <v>0</v>
      </c>
      <c r="D2671">
        <v>24</v>
      </c>
      <c r="E2671" t="s">
        <v>57</v>
      </c>
      <c r="F2671">
        <f>IF(Tabla1[[#This Row],[CREDITHISTORY]]="no_credits",0,IF(Tabla1[[#This Row],[CREDITHISTORY]]="prior_paymentes_delayed",1,IF(Tabla1[[#This Row],[CREDITHISTORY]]="outstanding_credit",2,3)))</f>
        <v>2</v>
      </c>
      <c r="G2671" t="s">
        <v>74</v>
      </c>
      <c r="H26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71">
        <v>6645</v>
      </c>
      <c r="J2671" t="s">
        <v>53</v>
      </c>
      <c r="K26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71" t="s">
        <v>49</v>
      </c>
      <c r="M267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71">
        <v>4</v>
      </c>
      <c r="O2671" t="s">
        <v>44</v>
      </c>
      <c r="P2671">
        <f>IF(Tabla1[[#This Row],[SEX]]="female",0,1)</f>
        <v>1</v>
      </c>
      <c r="Q2671" t="s">
        <v>59</v>
      </c>
      <c r="R2671">
        <f>IF(Tabla1[[#This Row],[OTHERSONLOAN]]="none",0,IF(Tabla1[[#This Row],[OTHERSONLOAN]]="co-applicant",1,2))</f>
        <v>1</v>
      </c>
      <c r="S2671">
        <v>3</v>
      </c>
      <c r="T2671" t="s">
        <v>54</v>
      </c>
      <c r="U2671">
        <f>IF(Tabla1[[#This Row],[OWNSPROPERTY]]="unknown",0,IF(Tabla1[[#This Row],[OWNSPROPERTY]]="real_state",1,IF(Tabla1[[#This Row],[OWNSPROPERTY]]="car_other",2,3)))</f>
        <v>0</v>
      </c>
      <c r="V2671">
        <v>51</v>
      </c>
      <c r="W2671" t="s">
        <v>29</v>
      </c>
      <c r="X2671">
        <f>IF(Tabla1[[#This Row],[INSTALLMENTPLANS]]="none",0,IF(Tabla1[[#This Row],[INSTALLMENTPLANS]]="stores",1,2))</f>
        <v>0</v>
      </c>
      <c r="Y2671" t="s">
        <v>60</v>
      </c>
      <c r="Z2671">
        <f>IF(Tabla1[[#This Row],[HOUSING]]="free",0,IF(Tabla1[[#This Row],[HOUSING]]="own",1,2))</f>
        <v>0</v>
      </c>
      <c r="AA2671">
        <v>2</v>
      </c>
      <c r="AB2671" t="s">
        <v>32</v>
      </c>
      <c r="AC2671">
        <f>IF(Tabla1[[#This Row],[JOB]]="unemployed",0,IF(Tabla1[[#This Row],[JOB]]="unskilled",1,IF(Tabla1[[#This Row],[JOB]]="skilled",2,3)))</f>
        <v>2</v>
      </c>
      <c r="AD2671">
        <v>1</v>
      </c>
      <c r="AE2671" t="s">
        <v>33</v>
      </c>
      <c r="AF2671">
        <f>IF(Tabla1[[#This Row],[TELEPHONE]]="none",0,1)</f>
        <v>1</v>
      </c>
      <c r="AG2671" t="s">
        <v>33</v>
      </c>
      <c r="AH2671">
        <f>IF(Tabla1[[#This Row],[FOREIGNWORKER]]="no",0,1)</f>
        <v>1</v>
      </c>
      <c r="AI2671" t="s">
        <v>55</v>
      </c>
      <c r="AJ2671">
        <f>IF(Tabla1[[#This Row],[RISK]]="No Risk",0,1)</f>
        <v>1</v>
      </c>
    </row>
    <row r="2672" spans="1:36" x14ac:dyDescent="0.25">
      <c r="A2672" t="s">
        <v>2742</v>
      </c>
      <c r="B2672" t="s">
        <v>23</v>
      </c>
      <c r="C2672">
        <f>IF(Tabla1[[#This Row],[CHECKINGSTATUS]]="no_checking",0,IF(Tabla1[[#This Row],[CHECKINGSTATUS]]="less_0",1,IF(Tabla1[[#This Row],[CHECKINGSTATUS]]="0_to_200",2,3)))</f>
        <v>2</v>
      </c>
      <c r="D2672">
        <v>42</v>
      </c>
      <c r="E2672" t="s">
        <v>42</v>
      </c>
      <c r="F2672">
        <f>IF(Tabla1[[#This Row],[CREDITHISTORY]]="no_credits",0,IF(Tabla1[[#This Row],[CREDITHISTORY]]="prior_paymentes_delayed",1,IF(Tabla1[[#This Row],[CREDITHISTORY]]="outstanding_credit",2,3)))</f>
        <v>3</v>
      </c>
      <c r="G2672" t="s">
        <v>68</v>
      </c>
      <c r="H26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72">
        <v>2760</v>
      </c>
      <c r="J2672" t="s">
        <v>26</v>
      </c>
      <c r="K26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72" t="s">
        <v>62</v>
      </c>
      <c r="M26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72">
        <v>3</v>
      </c>
      <c r="O2672" t="s">
        <v>44</v>
      </c>
      <c r="P2672">
        <f>IF(Tabla1[[#This Row],[SEX]]="female",0,1)</f>
        <v>1</v>
      </c>
      <c r="Q2672" t="s">
        <v>29</v>
      </c>
      <c r="R2672">
        <f>IF(Tabla1[[#This Row],[OTHERSONLOAN]]="none",0,IF(Tabla1[[#This Row],[OTHERSONLOAN]]="co-applicant",1,2))</f>
        <v>0</v>
      </c>
      <c r="S2672">
        <v>2</v>
      </c>
      <c r="T2672" t="s">
        <v>65</v>
      </c>
      <c r="U2672">
        <f>IF(Tabla1[[#This Row],[OWNSPROPERTY]]="unknown",0,IF(Tabla1[[#This Row],[OWNSPROPERTY]]="real_state",1,IF(Tabla1[[#This Row],[OWNSPROPERTY]]="car_other",2,3)))</f>
        <v>2</v>
      </c>
      <c r="V2672">
        <v>34</v>
      </c>
      <c r="W2672" t="s">
        <v>116</v>
      </c>
      <c r="X2672">
        <f>IF(Tabla1[[#This Row],[INSTALLMENTPLANS]]="none",0,IF(Tabla1[[#This Row],[INSTALLMENTPLANS]]="stores",1,2))</f>
        <v>2</v>
      </c>
      <c r="Y2672" t="s">
        <v>31</v>
      </c>
      <c r="Z2672">
        <f>IF(Tabla1[[#This Row],[HOUSING]]="free",0,IF(Tabla1[[#This Row],[HOUSING]]="own",1,2))</f>
        <v>1</v>
      </c>
      <c r="AA2672">
        <v>1</v>
      </c>
      <c r="AB2672" t="s">
        <v>71</v>
      </c>
      <c r="AC2672">
        <f>IF(Tabla1[[#This Row],[JOB]]="unemployed",0,IF(Tabla1[[#This Row],[JOB]]="unskilled",1,IF(Tabla1[[#This Row],[JOB]]="skilled",2,3)))</f>
        <v>0</v>
      </c>
      <c r="AD2672">
        <v>1</v>
      </c>
      <c r="AE2672" t="s">
        <v>33</v>
      </c>
      <c r="AF2672">
        <f>IF(Tabla1[[#This Row],[TELEPHONE]]="none",0,1)</f>
        <v>1</v>
      </c>
      <c r="AG2672" t="s">
        <v>33</v>
      </c>
      <c r="AH2672">
        <f>IF(Tabla1[[#This Row],[FOREIGNWORKER]]="no",0,1)</f>
        <v>1</v>
      </c>
      <c r="AI2672" t="s">
        <v>55</v>
      </c>
      <c r="AJ2672">
        <f>IF(Tabla1[[#This Row],[RISK]]="No Risk",0,1)</f>
        <v>1</v>
      </c>
    </row>
    <row r="2673" spans="1:36" x14ac:dyDescent="0.25">
      <c r="A2673" t="s">
        <v>2743</v>
      </c>
      <c r="B2673" t="s">
        <v>23</v>
      </c>
      <c r="C2673">
        <f>IF(Tabla1[[#This Row],[CHECKINGSTATUS]]="no_checking",0,IF(Tabla1[[#This Row],[CHECKINGSTATUS]]="less_0",1,IF(Tabla1[[#This Row],[CHECKINGSTATUS]]="0_to_200",2,3)))</f>
        <v>2</v>
      </c>
      <c r="D2673">
        <v>14</v>
      </c>
      <c r="E2673" t="s">
        <v>24</v>
      </c>
      <c r="F2673">
        <f>IF(Tabla1[[#This Row],[CREDITHISTORY]]="no_credits",0,IF(Tabla1[[#This Row],[CREDITHISTORY]]="prior_paymentes_delayed",1,IF(Tabla1[[#This Row],[CREDITHISTORY]]="outstanding_credit",2,3)))</f>
        <v>3</v>
      </c>
      <c r="G2673" t="s">
        <v>74</v>
      </c>
      <c r="H26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73">
        <v>1397</v>
      </c>
      <c r="J2673" t="s">
        <v>53</v>
      </c>
      <c r="K26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73" t="s">
        <v>27</v>
      </c>
      <c r="M267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73">
        <v>2</v>
      </c>
      <c r="O2673" t="s">
        <v>44</v>
      </c>
      <c r="P2673">
        <f>IF(Tabla1[[#This Row],[SEX]]="female",0,1)</f>
        <v>1</v>
      </c>
      <c r="Q2673" t="s">
        <v>29</v>
      </c>
      <c r="R2673">
        <f>IF(Tabla1[[#This Row],[OTHERSONLOAN]]="none",0,IF(Tabla1[[#This Row],[OTHERSONLOAN]]="co-applicant",1,2))</f>
        <v>0</v>
      </c>
      <c r="S2673">
        <v>3</v>
      </c>
      <c r="T2673" t="s">
        <v>65</v>
      </c>
      <c r="U2673">
        <f>IF(Tabla1[[#This Row],[OWNSPROPERTY]]="unknown",0,IF(Tabla1[[#This Row],[OWNSPROPERTY]]="real_state",1,IF(Tabla1[[#This Row],[OWNSPROPERTY]]="car_other",2,3)))</f>
        <v>2</v>
      </c>
      <c r="V2673">
        <v>46</v>
      </c>
      <c r="W2673" t="s">
        <v>29</v>
      </c>
      <c r="X2673">
        <f>IF(Tabla1[[#This Row],[INSTALLMENTPLANS]]="none",0,IF(Tabla1[[#This Row],[INSTALLMENTPLANS]]="stores",1,2))</f>
        <v>0</v>
      </c>
      <c r="Y2673" t="s">
        <v>31</v>
      </c>
      <c r="Z2673">
        <f>IF(Tabla1[[#This Row],[HOUSING]]="free",0,IF(Tabla1[[#This Row],[HOUSING]]="own",1,2))</f>
        <v>1</v>
      </c>
      <c r="AA2673">
        <v>2</v>
      </c>
      <c r="AB2673" t="s">
        <v>32</v>
      </c>
      <c r="AC2673">
        <f>IF(Tabla1[[#This Row],[JOB]]="unemployed",0,IF(Tabla1[[#This Row],[JOB]]="unskilled",1,IF(Tabla1[[#This Row],[JOB]]="skilled",2,3)))</f>
        <v>2</v>
      </c>
      <c r="AD2673">
        <v>1</v>
      </c>
      <c r="AE2673" t="s">
        <v>33</v>
      </c>
      <c r="AF2673">
        <f>IF(Tabla1[[#This Row],[TELEPHONE]]="none",0,1)</f>
        <v>1</v>
      </c>
      <c r="AG2673" t="s">
        <v>33</v>
      </c>
      <c r="AH2673">
        <f>IF(Tabla1[[#This Row],[FOREIGNWORKER]]="no",0,1)</f>
        <v>1</v>
      </c>
      <c r="AI2673" t="s">
        <v>34</v>
      </c>
      <c r="AJ2673">
        <f>IF(Tabla1[[#This Row],[RISK]]="No Risk",0,1)</f>
        <v>0</v>
      </c>
    </row>
    <row r="2674" spans="1:36" x14ac:dyDescent="0.25">
      <c r="A2674" t="s">
        <v>2744</v>
      </c>
      <c r="B2674" t="s">
        <v>36</v>
      </c>
      <c r="C2674">
        <f>IF(Tabla1[[#This Row],[CHECKINGSTATUS]]="no_checking",0,IF(Tabla1[[#This Row],[CHECKINGSTATUS]]="less_0",1,IF(Tabla1[[#This Row],[CHECKINGSTATUS]]="0_to_200",2,3)))</f>
        <v>1</v>
      </c>
      <c r="D2674">
        <v>4</v>
      </c>
      <c r="E2674" t="s">
        <v>70</v>
      </c>
      <c r="F2674">
        <f>IF(Tabla1[[#This Row],[CREDITHISTORY]]="no_credits",0,IF(Tabla1[[#This Row],[CREDITHISTORY]]="prior_paymentes_delayed",1,IF(Tabla1[[#This Row],[CREDITHISTORY]]="outstanding_credit",2,3)))</f>
        <v>3</v>
      </c>
      <c r="G2674" t="s">
        <v>82</v>
      </c>
      <c r="H26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674">
        <v>250</v>
      </c>
      <c r="J2674" t="s">
        <v>38</v>
      </c>
      <c r="K26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74" t="s">
        <v>71</v>
      </c>
      <c r="M26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74">
        <v>1</v>
      </c>
      <c r="O2674" t="s">
        <v>44</v>
      </c>
      <c r="P2674">
        <f>IF(Tabla1[[#This Row],[SEX]]="female",0,1)</f>
        <v>1</v>
      </c>
      <c r="Q2674" t="s">
        <v>29</v>
      </c>
      <c r="R2674">
        <f>IF(Tabla1[[#This Row],[OTHERSONLOAN]]="none",0,IF(Tabla1[[#This Row],[OTHERSONLOAN]]="co-applicant",1,2))</f>
        <v>0</v>
      </c>
      <c r="S2674">
        <v>1</v>
      </c>
      <c r="T2674" t="s">
        <v>45</v>
      </c>
      <c r="U2674">
        <f>IF(Tabla1[[#This Row],[OWNSPROPERTY]]="unknown",0,IF(Tabla1[[#This Row],[OWNSPROPERTY]]="real_state",1,IF(Tabla1[[#This Row],[OWNSPROPERTY]]="car_other",2,3)))</f>
        <v>3</v>
      </c>
      <c r="V2674">
        <v>19</v>
      </c>
      <c r="W2674" t="s">
        <v>40</v>
      </c>
      <c r="X2674">
        <f>IF(Tabla1[[#This Row],[INSTALLMENTPLANS]]="none",0,IF(Tabla1[[#This Row],[INSTALLMENTPLANS]]="stores",1,2))</f>
        <v>1</v>
      </c>
      <c r="Y2674" t="s">
        <v>72</v>
      </c>
      <c r="Z2674">
        <f>IF(Tabla1[[#This Row],[HOUSING]]="free",0,IF(Tabla1[[#This Row],[HOUSING]]="own",1,2))</f>
        <v>2</v>
      </c>
      <c r="AA2674">
        <v>1</v>
      </c>
      <c r="AB2674" t="s">
        <v>92</v>
      </c>
      <c r="AC2674">
        <f>IF(Tabla1[[#This Row],[JOB]]="unemployed",0,IF(Tabla1[[#This Row],[JOB]]="unskilled",1,IF(Tabla1[[#This Row],[JOB]]="skilled",2,3)))</f>
        <v>1</v>
      </c>
      <c r="AD2674">
        <v>1</v>
      </c>
      <c r="AE2674" t="s">
        <v>29</v>
      </c>
      <c r="AF2674">
        <f>IF(Tabla1[[#This Row],[TELEPHONE]]="none",0,1)</f>
        <v>0</v>
      </c>
      <c r="AG2674" t="s">
        <v>33</v>
      </c>
      <c r="AH2674">
        <f>IF(Tabla1[[#This Row],[FOREIGNWORKER]]="no",0,1)</f>
        <v>1</v>
      </c>
      <c r="AI2674" t="s">
        <v>34</v>
      </c>
      <c r="AJ2674">
        <f>IF(Tabla1[[#This Row],[RISK]]="No Risk",0,1)</f>
        <v>0</v>
      </c>
    </row>
    <row r="2675" spans="1:36" x14ac:dyDescent="0.25">
      <c r="A2675" t="s">
        <v>2745</v>
      </c>
      <c r="B2675" t="s">
        <v>51</v>
      </c>
      <c r="C2675">
        <f>IF(Tabla1[[#This Row],[CHECKINGSTATUS]]="no_checking",0,IF(Tabla1[[#This Row],[CHECKINGSTATUS]]="less_0",1,IF(Tabla1[[#This Row],[CHECKINGSTATUS]]="0_to_200",2,3)))</f>
        <v>0</v>
      </c>
      <c r="D2675">
        <v>26</v>
      </c>
      <c r="E2675" t="s">
        <v>42</v>
      </c>
      <c r="F2675">
        <f>IF(Tabla1[[#This Row],[CREDITHISTORY]]="no_credits",0,IF(Tabla1[[#This Row],[CREDITHISTORY]]="prior_paymentes_delayed",1,IF(Tabla1[[#This Row],[CREDITHISTORY]]="outstanding_credit",2,3)))</f>
        <v>3</v>
      </c>
      <c r="G2675" t="s">
        <v>89</v>
      </c>
      <c r="H26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75">
        <v>5346</v>
      </c>
      <c r="J2675" t="s">
        <v>54</v>
      </c>
      <c r="K26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75" t="s">
        <v>39</v>
      </c>
      <c r="M26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75">
        <v>4</v>
      </c>
      <c r="O2675" t="s">
        <v>44</v>
      </c>
      <c r="P2675">
        <f>IF(Tabla1[[#This Row],[SEX]]="female",0,1)</f>
        <v>1</v>
      </c>
      <c r="Q2675" t="s">
        <v>29</v>
      </c>
      <c r="R2675">
        <f>IF(Tabla1[[#This Row],[OTHERSONLOAN]]="none",0,IF(Tabla1[[#This Row],[OTHERSONLOAN]]="co-applicant",1,2))</f>
        <v>0</v>
      </c>
      <c r="S2675">
        <v>4</v>
      </c>
      <c r="T2675" t="s">
        <v>65</v>
      </c>
      <c r="U2675">
        <f>IF(Tabla1[[#This Row],[OWNSPROPERTY]]="unknown",0,IF(Tabla1[[#This Row],[OWNSPROPERTY]]="real_state",1,IF(Tabla1[[#This Row],[OWNSPROPERTY]]="car_other",2,3)))</f>
        <v>2</v>
      </c>
      <c r="V2675">
        <v>55</v>
      </c>
      <c r="W2675" t="s">
        <v>40</v>
      </c>
      <c r="X2675">
        <f>IF(Tabla1[[#This Row],[INSTALLMENTPLANS]]="none",0,IF(Tabla1[[#This Row],[INSTALLMENTPLANS]]="stores",1,2))</f>
        <v>1</v>
      </c>
      <c r="Y2675" t="s">
        <v>31</v>
      </c>
      <c r="Z2675">
        <f>IF(Tabla1[[#This Row],[HOUSING]]="free",0,IF(Tabla1[[#This Row],[HOUSING]]="own",1,2))</f>
        <v>1</v>
      </c>
      <c r="AA2675">
        <v>3</v>
      </c>
      <c r="AB2675" t="s">
        <v>92</v>
      </c>
      <c r="AC2675">
        <f>IF(Tabla1[[#This Row],[JOB]]="unemployed",0,IF(Tabla1[[#This Row],[JOB]]="unskilled",1,IF(Tabla1[[#This Row],[JOB]]="skilled",2,3)))</f>
        <v>1</v>
      </c>
      <c r="AD2675">
        <v>2</v>
      </c>
      <c r="AE2675" t="s">
        <v>33</v>
      </c>
      <c r="AF2675">
        <f>IF(Tabla1[[#This Row],[TELEPHONE]]="none",0,1)</f>
        <v>1</v>
      </c>
      <c r="AG2675" t="s">
        <v>33</v>
      </c>
      <c r="AH2675">
        <f>IF(Tabla1[[#This Row],[FOREIGNWORKER]]="no",0,1)</f>
        <v>1</v>
      </c>
      <c r="AI2675" t="s">
        <v>34</v>
      </c>
      <c r="AJ2675">
        <f>IF(Tabla1[[#This Row],[RISK]]="No Risk",0,1)</f>
        <v>0</v>
      </c>
    </row>
    <row r="2676" spans="1:36" x14ac:dyDescent="0.25">
      <c r="A2676" t="s">
        <v>2746</v>
      </c>
      <c r="B2676" t="s">
        <v>51</v>
      </c>
      <c r="C2676">
        <f>IF(Tabla1[[#This Row],[CHECKINGSTATUS]]="no_checking",0,IF(Tabla1[[#This Row],[CHECKINGSTATUS]]="less_0",1,IF(Tabla1[[#This Row],[CHECKINGSTATUS]]="0_to_200",2,3)))</f>
        <v>0</v>
      </c>
      <c r="D2676">
        <v>49</v>
      </c>
      <c r="E2676" t="s">
        <v>24</v>
      </c>
      <c r="F2676">
        <f>IF(Tabla1[[#This Row],[CREDITHISTORY]]="no_credits",0,IF(Tabla1[[#This Row],[CREDITHISTORY]]="prior_paymentes_delayed",1,IF(Tabla1[[#This Row],[CREDITHISTORY]]="outstanding_credit",2,3)))</f>
        <v>3</v>
      </c>
      <c r="G2676" t="s">
        <v>43</v>
      </c>
      <c r="H26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76">
        <v>2461</v>
      </c>
      <c r="J2676" t="s">
        <v>54</v>
      </c>
      <c r="K26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76" t="s">
        <v>39</v>
      </c>
      <c r="M26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76">
        <v>4</v>
      </c>
      <c r="O2676" t="s">
        <v>44</v>
      </c>
      <c r="P2676">
        <f>IF(Tabla1[[#This Row],[SEX]]="female",0,1)</f>
        <v>1</v>
      </c>
      <c r="Q2676" t="s">
        <v>29</v>
      </c>
      <c r="R2676">
        <f>IF(Tabla1[[#This Row],[OTHERSONLOAN]]="none",0,IF(Tabla1[[#This Row],[OTHERSONLOAN]]="co-applicant",1,2))</f>
        <v>0</v>
      </c>
      <c r="S2676">
        <v>3</v>
      </c>
      <c r="T2676" t="s">
        <v>30</v>
      </c>
      <c r="U2676">
        <f>IF(Tabla1[[#This Row],[OWNSPROPERTY]]="unknown",0,IF(Tabla1[[#This Row],[OWNSPROPERTY]]="real_state",1,IF(Tabla1[[#This Row],[OWNSPROPERTY]]="car_other",2,3)))</f>
        <v>3</v>
      </c>
      <c r="V2676">
        <v>28</v>
      </c>
      <c r="W2676" t="s">
        <v>29</v>
      </c>
      <c r="X2676">
        <f>IF(Tabla1[[#This Row],[INSTALLMENTPLANS]]="none",0,IF(Tabla1[[#This Row],[INSTALLMENTPLANS]]="stores",1,2))</f>
        <v>0</v>
      </c>
      <c r="Y2676" t="s">
        <v>31</v>
      </c>
      <c r="Z2676">
        <f>IF(Tabla1[[#This Row],[HOUSING]]="free",0,IF(Tabla1[[#This Row],[HOUSING]]="own",1,2))</f>
        <v>1</v>
      </c>
      <c r="AA2676">
        <v>2</v>
      </c>
      <c r="AB2676" t="s">
        <v>32</v>
      </c>
      <c r="AC2676">
        <f>IF(Tabla1[[#This Row],[JOB]]="unemployed",0,IF(Tabla1[[#This Row],[JOB]]="unskilled",1,IF(Tabla1[[#This Row],[JOB]]="skilled",2,3)))</f>
        <v>2</v>
      </c>
      <c r="AD2676">
        <v>2</v>
      </c>
      <c r="AE2676" t="s">
        <v>29</v>
      </c>
      <c r="AF2676">
        <f>IF(Tabla1[[#This Row],[TELEPHONE]]="none",0,1)</f>
        <v>0</v>
      </c>
      <c r="AG2676" t="s">
        <v>33</v>
      </c>
      <c r="AH2676">
        <f>IF(Tabla1[[#This Row],[FOREIGNWORKER]]="no",0,1)</f>
        <v>1</v>
      </c>
      <c r="AI2676" t="s">
        <v>34</v>
      </c>
      <c r="AJ2676">
        <f>IF(Tabla1[[#This Row],[RISK]]="No Risk",0,1)</f>
        <v>0</v>
      </c>
    </row>
    <row r="2677" spans="1:36" x14ac:dyDescent="0.25">
      <c r="A2677" t="s">
        <v>2747</v>
      </c>
      <c r="B2677" t="s">
        <v>36</v>
      </c>
      <c r="C2677">
        <f>IF(Tabla1[[#This Row],[CHECKINGSTATUS]]="no_checking",0,IF(Tabla1[[#This Row],[CHECKINGSTATUS]]="less_0",1,IF(Tabla1[[#This Row],[CHECKINGSTATUS]]="0_to_200",2,3)))</f>
        <v>1</v>
      </c>
      <c r="D2677">
        <v>19</v>
      </c>
      <c r="E2677" t="s">
        <v>42</v>
      </c>
      <c r="F2677">
        <f>IF(Tabla1[[#This Row],[CREDITHISTORY]]="no_credits",0,IF(Tabla1[[#This Row],[CREDITHISTORY]]="prior_paymentes_delayed",1,IF(Tabla1[[#This Row],[CREDITHISTORY]]="outstanding_credit",2,3)))</f>
        <v>3</v>
      </c>
      <c r="G2677" t="s">
        <v>89</v>
      </c>
      <c r="H26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77">
        <v>1317</v>
      </c>
      <c r="J2677" t="s">
        <v>94</v>
      </c>
      <c r="K26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77" t="s">
        <v>62</v>
      </c>
      <c r="M26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77">
        <v>2</v>
      </c>
      <c r="O2677" t="s">
        <v>44</v>
      </c>
      <c r="P2677">
        <f>IF(Tabla1[[#This Row],[SEX]]="female",0,1)</f>
        <v>1</v>
      </c>
      <c r="Q2677" t="s">
        <v>29</v>
      </c>
      <c r="R2677">
        <f>IF(Tabla1[[#This Row],[OTHERSONLOAN]]="none",0,IF(Tabla1[[#This Row],[OTHERSONLOAN]]="co-applicant",1,2))</f>
        <v>0</v>
      </c>
      <c r="S2677">
        <v>3</v>
      </c>
      <c r="T2677" t="s">
        <v>65</v>
      </c>
      <c r="U2677">
        <f>IF(Tabla1[[#This Row],[OWNSPROPERTY]]="unknown",0,IF(Tabla1[[#This Row],[OWNSPROPERTY]]="real_state",1,IF(Tabla1[[#This Row],[OWNSPROPERTY]]="car_other",2,3)))</f>
        <v>2</v>
      </c>
      <c r="V2677">
        <v>38</v>
      </c>
      <c r="W2677" t="s">
        <v>40</v>
      </c>
      <c r="X2677">
        <f>IF(Tabla1[[#This Row],[INSTALLMENTPLANS]]="none",0,IF(Tabla1[[#This Row],[INSTALLMENTPLANS]]="stores",1,2))</f>
        <v>1</v>
      </c>
      <c r="Y2677" t="s">
        <v>31</v>
      </c>
      <c r="Z2677">
        <f>IF(Tabla1[[#This Row],[HOUSING]]="free",0,IF(Tabla1[[#This Row],[HOUSING]]="own",1,2))</f>
        <v>1</v>
      </c>
      <c r="AA2677">
        <v>2</v>
      </c>
      <c r="AB2677" t="s">
        <v>32</v>
      </c>
      <c r="AC2677">
        <f>IF(Tabla1[[#This Row],[JOB]]="unemployed",0,IF(Tabla1[[#This Row],[JOB]]="unskilled",1,IF(Tabla1[[#This Row],[JOB]]="skilled",2,3)))</f>
        <v>2</v>
      </c>
      <c r="AD2677">
        <v>1</v>
      </c>
      <c r="AE2677" t="s">
        <v>33</v>
      </c>
      <c r="AF2677">
        <f>IF(Tabla1[[#This Row],[TELEPHONE]]="none",0,1)</f>
        <v>1</v>
      </c>
      <c r="AG2677" t="s">
        <v>33</v>
      </c>
      <c r="AH2677">
        <f>IF(Tabla1[[#This Row],[FOREIGNWORKER]]="no",0,1)</f>
        <v>1</v>
      </c>
      <c r="AI2677" t="s">
        <v>34</v>
      </c>
      <c r="AJ2677">
        <f>IF(Tabla1[[#This Row],[RISK]]="No Risk",0,1)</f>
        <v>0</v>
      </c>
    </row>
    <row r="2678" spans="1:36" x14ac:dyDescent="0.25">
      <c r="A2678" t="s">
        <v>2748</v>
      </c>
      <c r="B2678" t="s">
        <v>51</v>
      </c>
      <c r="C2678">
        <f>IF(Tabla1[[#This Row],[CHECKINGSTATUS]]="no_checking",0,IF(Tabla1[[#This Row],[CHECKINGSTATUS]]="less_0",1,IF(Tabla1[[#This Row],[CHECKINGSTATUS]]="0_to_200",2,3)))</f>
        <v>0</v>
      </c>
      <c r="D2678">
        <v>44</v>
      </c>
      <c r="E2678" t="s">
        <v>57</v>
      </c>
      <c r="F2678">
        <f>IF(Tabla1[[#This Row],[CREDITHISTORY]]="no_credits",0,IF(Tabla1[[#This Row],[CREDITHISTORY]]="prior_paymentes_delayed",1,IF(Tabla1[[#This Row],[CREDITHISTORY]]="outstanding_credit",2,3)))</f>
        <v>2</v>
      </c>
      <c r="G2678" t="s">
        <v>89</v>
      </c>
      <c r="H26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78">
        <v>5037</v>
      </c>
      <c r="J2678" t="s">
        <v>94</v>
      </c>
      <c r="K26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78" t="s">
        <v>49</v>
      </c>
      <c r="M26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78">
        <v>4</v>
      </c>
      <c r="O2678" t="s">
        <v>44</v>
      </c>
      <c r="P2678">
        <f>IF(Tabla1[[#This Row],[SEX]]="female",0,1)</f>
        <v>1</v>
      </c>
      <c r="Q2678" t="s">
        <v>59</v>
      </c>
      <c r="R2678">
        <f>IF(Tabla1[[#This Row],[OTHERSONLOAN]]="none",0,IF(Tabla1[[#This Row],[OTHERSONLOAN]]="co-applicant",1,2))</f>
        <v>1</v>
      </c>
      <c r="S2678">
        <v>5</v>
      </c>
      <c r="T2678" t="s">
        <v>54</v>
      </c>
      <c r="U2678">
        <f>IF(Tabla1[[#This Row],[OWNSPROPERTY]]="unknown",0,IF(Tabla1[[#This Row],[OWNSPROPERTY]]="real_state",1,IF(Tabla1[[#This Row],[OWNSPROPERTY]]="car_other",2,3)))</f>
        <v>0</v>
      </c>
      <c r="V2678">
        <v>37</v>
      </c>
      <c r="W2678" t="s">
        <v>29</v>
      </c>
      <c r="X2678">
        <f>IF(Tabla1[[#This Row],[INSTALLMENTPLANS]]="none",0,IF(Tabla1[[#This Row],[INSTALLMENTPLANS]]="stores",1,2))</f>
        <v>0</v>
      </c>
      <c r="Y2678" t="s">
        <v>60</v>
      </c>
      <c r="Z2678">
        <f>IF(Tabla1[[#This Row],[HOUSING]]="free",0,IF(Tabla1[[#This Row],[HOUSING]]="own",1,2))</f>
        <v>0</v>
      </c>
      <c r="AA2678">
        <v>2</v>
      </c>
      <c r="AB2678" t="s">
        <v>32</v>
      </c>
      <c r="AC2678">
        <f>IF(Tabla1[[#This Row],[JOB]]="unemployed",0,IF(Tabla1[[#This Row],[JOB]]="unskilled",1,IF(Tabla1[[#This Row],[JOB]]="skilled",2,3)))</f>
        <v>2</v>
      </c>
      <c r="AD2678">
        <v>1</v>
      </c>
      <c r="AE2678" t="s">
        <v>33</v>
      </c>
      <c r="AF2678">
        <f>IF(Tabla1[[#This Row],[TELEPHONE]]="none",0,1)</f>
        <v>1</v>
      </c>
      <c r="AG2678" t="s">
        <v>33</v>
      </c>
      <c r="AH2678">
        <f>IF(Tabla1[[#This Row],[FOREIGNWORKER]]="no",0,1)</f>
        <v>1</v>
      </c>
      <c r="AI2678" t="s">
        <v>55</v>
      </c>
      <c r="AJ2678">
        <f>IF(Tabla1[[#This Row],[RISK]]="No Risk",0,1)</f>
        <v>1</v>
      </c>
    </row>
    <row r="2679" spans="1:36" x14ac:dyDescent="0.25">
      <c r="A2679" t="s">
        <v>2749</v>
      </c>
      <c r="B2679" t="s">
        <v>23</v>
      </c>
      <c r="C2679">
        <f>IF(Tabla1[[#This Row],[CHECKINGSTATUS]]="no_checking",0,IF(Tabla1[[#This Row],[CHECKINGSTATUS]]="less_0",1,IF(Tabla1[[#This Row],[CHECKINGSTATUS]]="0_to_200",2,3)))</f>
        <v>2</v>
      </c>
      <c r="D2679">
        <v>16</v>
      </c>
      <c r="E2679" t="s">
        <v>24</v>
      </c>
      <c r="F2679">
        <f>IF(Tabla1[[#This Row],[CREDITHISTORY]]="no_credits",0,IF(Tabla1[[#This Row],[CREDITHISTORY]]="prior_paymentes_delayed",1,IF(Tabla1[[#This Row],[CREDITHISTORY]]="outstanding_credit",2,3)))</f>
        <v>3</v>
      </c>
      <c r="G2679" t="s">
        <v>37</v>
      </c>
      <c r="H26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79">
        <v>3181</v>
      </c>
      <c r="J2679" t="s">
        <v>38</v>
      </c>
      <c r="K26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79" t="s">
        <v>62</v>
      </c>
      <c r="M26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79">
        <v>3</v>
      </c>
      <c r="O2679" t="s">
        <v>44</v>
      </c>
      <c r="P2679">
        <f>IF(Tabla1[[#This Row],[SEX]]="female",0,1)</f>
        <v>1</v>
      </c>
      <c r="Q2679" t="s">
        <v>29</v>
      </c>
      <c r="R2679">
        <f>IF(Tabla1[[#This Row],[OTHERSONLOAN]]="none",0,IF(Tabla1[[#This Row],[OTHERSONLOAN]]="co-applicant",1,2))</f>
        <v>0</v>
      </c>
      <c r="S2679">
        <v>2</v>
      </c>
      <c r="T2679" t="s">
        <v>65</v>
      </c>
      <c r="U2679">
        <f>IF(Tabla1[[#This Row],[OWNSPROPERTY]]="unknown",0,IF(Tabla1[[#This Row],[OWNSPROPERTY]]="real_state",1,IF(Tabla1[[#This Row],[OWNSPROPERTY]]="car_other",2,3)))</f>
        <v>2</v>
      </c>
      <c r="V2679">
        <v>40</v>
      </c>
      <c r="W2679" t="s">
        <v>29</v>
      </c>
      <c r="X2679">
        <f>IF(Tabla1[[#This Row],[INSTALLMENTPLANS]]="none",0,IF(Tabla1[[#This Row],[INSTALLMENTPLANS]]="stores",1,2))</f>
        <v>0</v>
      </c>
      <c r="Y2679" t="s">
        <v>31</v>
      </c>
      <c r="Z2679">
        <f>IF(Tabla1[[#This Row],[HOUSING]]="free",0,IF(Tabla1[[#This Row],[HOUSING]]="own",1,2))</f>
        <v>1</v>
      </c>
      <c r="AA2679">
        <v>2</v>
      </c>
      <c r="AB2679" t="s">
        <v>32</v>
      </c>
      <c r="AC2679">
        <f>IF(Tabla1[[#This Row],[JOB]]="unemployed",0,IF(Tabla1[[#This Row],[JOB]]="unskilled",1,IF(Tabla1[[#This Row],[JOB]]="skilled",2,3)))</f>
        <v>2</v>
      </c>
      <c r="AD2679">
        <v>1</v>
      </c>
      <c r="AE2679" t="s">
        <v>29</v>
      </c>
      <c r="AF2679">
        <f>IF(Tabla1[[#This Row],[TELEPHONE]]="none",0,1)</f>
        <v>0</v>
      </c>
      <c r="AG2679" t="s">
        <v>46</v>
      </c>
      <c r="AH2679">
        <f>IF(Tabla1[[#This Row],[FOREIGNWORKER]]="no",0,1)</f>
        <v>0</v>
      </c>
      <c r="AI2679" t="s">
        <v>34</v>
      </c>
      <c r="AJ2679">
        <f>IF(Tabla1[[#This Row],[RISK]]="No Risk",0,1)</f>
        <v>0</v>
      </c>
    </row>
    <row r="2680" spans="1:36" x14ac:dyDescent="0.25">
      <c r="A2680" t="s">
        <v>2750</v>
      </c>
      <c r="B2680" t="s">
        <v>51</v>
      </c>
      <c r="C2680">
        <f>IF(Tabla1[[#This Row],[CHECKINGSTATUS]]="no_checking",0,IF(Tabla1[[#This Row],[CHECKINGSTATUS]]="less_0",1,IF(Tabla1[[#This Row],[CHECKINGSTATUS]]="0_to_200",2,3)))</f>
        <v>0</v>
      </c>
      <c r="D2680">
        <v>25</v>
      </c>
      <c r="E2680" t="s">
        <v>57</v>
      </c>
      <c r="F2680">
        <f>IF(Tabla1[[#This Row],[CREDITHISTORY]]="no_credits",0,IF(Tabla1[[#This Row],[CREDITHISTORY]]="prior_paymentes_delayed",1,IF(Tabla1[[#This Row],[CREDITHISTORY]]="outstanding_credit",2,3)))</f>
        <v>2</v>
      </c>
      <c r="G2680" t="s">
        <v>58</v>
      </c>
      <c r="H26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80">
        <v>4296</v>
      </c>
      <c r="J2680" t="s">
        <v>53</v>
      </c>
      <c r="K26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80" t="s">
        <v>49</v>
      </c>
      <c r="M268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80">
        <v>5</v>
      </c>
      <c r="O2680" t="s">
        <v>44</v>
      </c>
      <c r="P2680">
        <f>IF(Tabla1[[#This Row],[SEX]]="female",0,1)</f>
        <v>1</v>
      </c>
      <c r="Q2680" t="s">
        <v>29</v>
      </c>
      <c r="R2680">
        <f>IF(Tabla1[[#This Row],[OTHERSONLOAN]]="none",0,IF(Tabla1[[#This Row],[OTHERSONLOAN]]="co-applicant",1,2))</f>
        <v>0</v>
      </c>
      <c r="S2680">
        <v>4</v>
      </c>
      <c r="T2680" t="s">
        <v>65</v>
      </c>
      <c r="U2680">
        <f>IF(Tabla1[[#This Row],[OWNSPROPERTY]]="unknown",0,IF(Tabla1[[#This Row],[OWNSPROPERTY]]="real_state",1,IF(Tabla1[[#This Row],[OWNSPROPERTY]]="car_other",2,3)))</f>
        <v>2</v>
      </c>
      <c r="V2680">
        <v>47</v>
      </c>
      <c r="W2680" t="s">
        <v>29</v>
      </c>
      <c r="X2680">
        <f>IF(Tabla1[[#This Row],[INSTALLMENTPLANS]]="none",0,IF(Tabla1[[#This Row],[INSTALLMENTPLANS]]="stores",1,2))</f>
        <v>0</v>
      </c>
      <c r="Y2680" t="s">
        <v>60</v>
      </c>
      <c r="Z2680">
        <f>IF(Tabla1[[#This Row],[HOUSING]]="free",0,IF(Tabla1[[#This Row],[HOUSING]]="own",1,2))</f>
        <v>0</v>
      </c>
      <c r="AA2680">
        <v>2</v>
      </c>
      <c r="AB2680" t="s">
        <v>32</v>
      </c>
      <c r="AC2680">
        <f>IF(Tabla1[[#This Row],[JOB]]="unemployed",0,IF(Tabla1[[#This Row],[JOB]]="unskilled",1,IF(Tabla1[[#This Row],[JOB]]="skilled",2,3)))</f>
        <v>2</v>
      </c>
      <c r="AD2680">
        <v>1</v>
      </c>
      <c r="AE2680" t="s">
        <v>33</v>
      </c>
      <c r="AF2680">
        <f>IF(Tabla1[[#This Row],[TELEPHONE]]="none",0,1)</f>
        <v>1</v>
      </c>
      <c r="AG2680" t="s">
        <v>33</v>
      </c>
      <c r="AH2680">
        <f>IF(Tabla1[[#This Row],[FOREIGNWORKER]]="no",0,1)</f>
        <v>1</v>
      </c>
      <c r="AI2680" t="s">
        <v>55</v>
      </c>
      <c r="AJ2680">
        <f>IF(Tabla1[[#This Row],[RISK]]="No Risk",0,1)</f>
        <v>1</v>
      </c>
    </row>
    <row r="2681" spans="1:36" x14ac:dyDescent="0.25">
      <c r="A2681" t="s">
        <v>2751</v>
      </c>
      <c r="B2681" t="s">
        <v>51</v>
      </c>
      <c r="C2681">
        <f>IF(Tabla1[[#This Row],[CHECKINGSTATUS]]="no_checking",0,IF(Tabla1[[#This Row],[CHECKINGSTATUS]]="less_0",1,IF(Tabla1[[#This Row],[CHECKINGSTATUS]]="0_to_200",2,3)))</f>
        <v>0</v>
      </c>
      <c r="D2681">
        <v>31</v>
      </c>
      <c r="E2681" t="s">
        <v>70</v>
      </c>
      <c r="F2681">
        <f>IF(Tabla1[[#This Row],[CREDITHISTORY]]="no_credits",0,IF(Tabla1[[#This Row],[CREDITHISTORY]]="prior_paymentes_delayed",1,IF(Tabla1[[#This Row],[CREDITHISTORY]]="outstanding_credit",2,3)))</f>
        <v>3</v>
      </c>
      <c r="G2681" t="s">
        <v>43</v>
      </c>
      <c r="H26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81">
        <v>4380</v>
      </c>
      <c r="J2681" t="s">
        <v>94</v>
      </c>
      <c r="K26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81" t="s">
        <v>39</v>
      </c>
      <c r="M26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81">
        <v>3</v>
      </c>
      <c r="O2681" t="s">
        <v>28</v>
      </c>
      <c r="P2681">
        <f>IF(Tabla1[[#This Row],[SEX]]="female",0,1)</f>
        <v>0</v>
      </c>
      <c r="Q2681" t="s">
        <v>29</v>
      </c>
      <c r="R2681">
        <f>IF(Tabla1[[#This Row],[OTHERSONLOAN]]="none",0,IF(Tabla1[[#This Row],[OTHERSONLOAN]]="co-applicant",1,2))</f>
        <v>0</v>
      </c>
      <c r="S2681">
        <v>3</v>
      </c>
      <c r="T2681" t="s">
        <v>30</v>
      </c>
      <c r="U2681">
        <f>IF(Tabla1[[#This Row],[OWNSPROPERTY]]="unknown",0,IF(Tabla1[[#This Row],[OWNSPROPERTY]]="real_state",1,IF(Tabla1[[#This Row],[OWNSPROPERTY]]="car_other",2,3)))</f>
        <v>3</v>
      </c>
      <c r="V2681">
        <v>36</v>
      </c>
      <c r="W2681" t="s">
        <v>116</v>
      </c>
      <c r="X2681">
        <f>IF(Tabla1[[#This Row],[INSTALLMENTPLANS]]="none",0,IF(Tabla1[[#This Row],[INSTALLMENTPLANS]]="stores",1,2))</f>
        <v>2</v>
      </c>
      <c r="Y2681" t="s">
        <v>31</v>
      </c>
      <c r="Z2681">
        <f>IF(Tabla1[[#This Row],[HOUSING]]="free",0,IF(Tabla1[[#This Row],[HOUSING]]="own",1,2))</f>
        <v>1</v>
      </c>
      <c r="AA2681">
        <v>1</v>
      </c>
      <c r="AB2681" t="s">
        <v>71</v>
      </c>
      <c r="AC2681">
        <f>IF(Tabla1[[#This Row],[JOB]]="unemployed",0,IF(Tabla1[[#This Row],[JOB]]="unskilled",1,IF(Tabla1[[#This Row],[JOB]]="skilled",2,3)))</f>
        <v>0</v>
      </c>
      <c r="AD2681">
        <v>1</v>
      </c>
      <c r="AE2681" t="s">
        <v>29</v>
      </c>
      <c r="AF2681">
        <f>IF(Tabla1[[#This Row],[TELEPHONE]]="none",0,1)</f>
        <v>0</v>
      </c>
      <c r="AG2681" t="s">
        <v>46</v>
      </c>
      <c r="AH2681">
        <f>IF(Tabla1[[#This Row],[FOREIGNWORKER]]="no",0,1)</f>
        <v>0</v>
      </c>
      <c r="AI2681" t="s">
        <v>34</v>
      </c>
      <c r="AJ2681">
        <f>IF(Tabla1[[#This Row],[RISK]]="No Risk",0,1)</f>
        <v>0</v>
      </c>
    </row>
    <row r="2682" spans="1:36" x14ac:dyDescent="0.25">
      <c r="A2682" t="s">
        <v>2752</v>
      </c>
      <c r="B2682" t="s">
        <v>51</v>
      </c>
      <c r="C2682">
        <f>IF(Tabla1[[#This Row],[CHECKINGSTATUS]]="no_checking",0,IF(Tabla1[[#This Row],[CHECKINGSTATUS]]="less_0",1,IF(Tabla1[[#This Row],[CHECKINGSTATUS]]="0_to_200",2,3)))</f>
        <v>0</v>
      </c>
      <c r="D2682">
        <v>43</v>
      </c>
      <c r="E2682" t="s">
        <v>42</v>
      </c>
      <c r="F2682">
        <f>IF(Tabla1[[#This Row],[CREDITHISTORY]]="no_credits",0,IF(Tabla1[[#This Row],[CREDITHISTORY]]="prior_paymentes_delayed",1,IF(Tabla1[[#This Row],[CREDITHISTORY]]="outstanding_credit",2,3)))</f>
        <v>3</v>
      </c>
      <c r="G2682" t="s">
        <v>89</v>
      </c>
      <c r="H26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682">
        <v>4400</v>
      </c>
      <c r="J2682" t="s">
        <v>53</v>
      </c>
      <c r="K26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82" t="s">
        <v>49</v>
      </c>
      <c r="M268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82">
        <v>5</v>
      </c>
      <c r="O2682" t="s">
        <v>44</v>
      </c>
      <c r="P2682">
        <f>IF(Tabla1[[#This Row],[SEX]]="female",0,1)</f>
        <v>1</v>
      </c>
      <c r="Q2682" t="s">
        <v>59</v>
      </c>
      <c r="R2682">
        <f>IF(Tabla1[[#This Row],[OTHERSONLOAN]]="none",0,IF(Tabla1[[#This Row],[OTHERSONLOAN]]="co-applicant",1,2))</f>
        <v>1</v>
      </c>
      <c r="S2682">
        <v>4</v>
      </c>
      <c r="T2682" t="s">
        <v>65</v>
      </c>
      <c r="U2682">
        <f>IF(Tabla1[[#This Row],[OWNSPROPERTY]]="unknown",0,IF(Tabla1[[#This Row],[OWNSPROPERTY]]="real_state",1,IF(Tabla1[[#This Row],[OWNSPROPERTY]]="car_other",2,3)))</f>
        <v>2</v>
      </c>
      <c r="V2682">
        <v>45</v>
      </c>
      <c r="W2682" t="s">
        <v>29</v>
      </c>
      <c r="X2682">
        <f>IF(Tabla1[[#This Row],[INSTALLMENTPLANS]]="none",0,IF(Tabla1[[#This Row],[INSTALLMENTPLANS]]="stores",1,2))</f>
        <v>0</v>
      </c>
      <c r="Y2682" t="s">
        <v>31</v>
      </c>
      <c r="Z2682">
        <f>IF(Tabla1[[#This Row],[HOUSING]]="free",0,IF(Tabla1[[#This Row],[HOUSING]]="own",1,2))</f>
        <v>1</v>
      </c>
      <c r="AA2682">
        <v>1</v>
      </c>
      <c r="AB2682" t="s">
        <v>32</v>
      </c>
      <c r="AC2682">
        <f>IF(Tabla1[[#This Row],[JOB]]="unemployed",0,IF(Tabla1[[#This Row],[JOB]]="unskilled",1,IF(Tabla1[[#This Row],[JOB]]="skilled",2,3)))</f>
        <v>2</v>
      </c>
      <c r="AD2682">
        <v>2</v>
      </c>
      <c r="AE2682" t="s">
        <v>33</v>
      </c>
      <c r="AF2682">
        <f>IF(Tabla1[[#This Row],[TELEPHONE]]="none",0,1)</f>
        <v>1</v>
      </c>
      <c r="AG2682" t="s">
        <v>33</v>
      </c>
      <c r="AH2682">
        <f>IF(Tabla1[[#This Row],[FOREIGNWORKER]]="no",0,1)</f>
        <v>1</v>
      </c>
      <c r="AI2682" t="s">
        <v>55</v>
      </c>
      <c r="AJ2682">
        <f>IF(Tabla1[[#This Row],[RISK]]="No Risk",0,1)</f>
        <v>1</v>
      </c>
    </row>
    <row r="2683" spans="1:36" x14ac:dyDescent="0.25">
      <c r="A2683" t="s">
        <v>2753</v>
      </c>
      <c r="B2683" t="s">
        <v>51</v>
      </c>
      <c r="C2683">
        <f>IF(Tabla1[[#This Row],[CHECKINGSTATUS]]="no_checking",0,IF(Tabla1[[#This Row],[CHECKINGSTATUS]]="less_0",1,IF(Tabla1[[#This Row],[CHECKINGSTATUS]]="0_to_200",2,3)))</f>
        <v>0</v>
      </c>
      <c r="D2683">
        <v>38</v>
      </c>
      <c r="E2683" t="s">
        <v>57</v>
      </c>
      <c r="F2683">
        <f>IF(Tabla1[[#This Row],[CREDITHISTORY]]="no_credits",0,IF(Tabla1[[#This Row],[CREDITHISTORY]]="prior_paymentes_delayed",1,IF(Tabla1[[#This Row],[CREDITHISTORY]]="outstanding_credit",2,3)))</f>
        <v>2</v>
      </c>
      <c r="G2683" t="s">
        <v>25</v>
      </c>
      <c r="H26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683">
        <v>6481</v>
      </c>
      <c r="J2683" t="s">
        <v>94</v>
      </c>
      <c r="K26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83" t="s">
        <v>39</v>
      </c>
      <c r="M26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83">
        <v>4</v>
      </c>
      <c r="O2683" t="s">
        <v>44</v>
      </c>
      <c r="P2683">
        <f>IF(Tabla1[[#This Row],[SEX]]="female",0,1)</f>
        <v>1</v>
      </c>
      <c r="Q2683" t="s">
        <v>29</v>
      </c>
      <c r="R2683">
        <f>IF(Tabla1[[#This Row],[OTHERSONLOAN]]="none",0,IF(Tabla1[[#This Row],[OTHERSONLOAN]]="co-applicant",1,2))</f>
        <v>0</v>
      </c>
      <c r="S2683">
        <v>2</v>
      </c>
      <c r="T2683" t="s">
        <v>30</v>
      </c>
      <c r="U2683">
        <f>IF(Tabla1[[#This Row],[OWNSPROPERTY]]="unknown",0,IF(Tabla1[[#This Row],[OWNSPROPERTY]]="real_state",1,IF(Tabla1[[#This Row],[OWNSPROPERTY]]="car_other",2,3)))</f>
        <v>3</v>
      </c>
      <c r="V2683">
        <v>45</v>
      </c>
      <c r="W2683" t="s">
        <v>116</v>
      </c>
      <c r="X2683">
        <f>IF(Tabla1[[#This Row],[INSTALLMENTPLANS]]="none",0,IF(Tabla1[[#This Row],[INSTALLMENTPLANS]]="stores",1,2))</f>
        <v>2</v>
      </c>
      <c r="Y2683" t="s">
        <v>31</v>
      </c>
      <c r="Z2683">
        <f>IF(Tabla1[[#This Row],[HOUSING]]="free",0,IF(Tabla1[[#This Row],[HOUSING]]="own",1,2))</f>
        <v>1</v>
      </c>
      <c r="AA2683">
        <v>2</v>
      </c>
      <c r="AB2683" t="s">
        <v>92</v>
      </c>
      <c r="AC2683">
        <f>IF(Tabla1[[#This Row],[JOB]]="unemployed",0,IF(Tabla1[[#This Row],[JOB]]="unskilled",1,IF(Tabla1[[#This Row],[JOB]]="skilled",2,3)))</f>
        <v>1</v>
      </c>
      <c r="AD2683">
        <v>1</v>
      </c>
      <c r="AE2683" t="s">
        <v>29</v>
      </c>
      <c r="AF2683">
        <f>IF(Tabla1[[#This Row],[TELEPHONE]]="none",0,1)</f>
        <v>0</v>
      </c>
      <c r="AG2683" t="s">
        <v>33</v>
      </c>
      <c r="AH2683">
        <f>IF(Tabla1[[#This Row],[FOREIGNWORKER]]="no",0,1)</f>
        <v>1</v>
      </c>
      <c r="AI2683" t="s">
        <v>55</v>
      </c>
      <c r="AJ2683">
        <f>IF(Tabla1[[#This Row],[RISK]]="No Risk",0,1)</f>
        <v>1</v>
      </c>
    </row>
    <row r="2684" spans="1:36" x14ac:dyDescent="0.25">
      <c r="A2684" t="s">
        <v>2754</v>
      </c>
      <c r="B2684" t="s">
        <v>23</v>
      </c>
      <c r="C2684">
        <f>IF(Tabla1[[#This Row],[CHECKINGSTATUS]]="no_checking",0,IF(Tabla1[[#This Row],[CHECKINGSTATUS]]="less_0",1,IF(Tabla1[[#This Row],[CHECKINGSTATUS]]="0_to_200",2,3)))</f>
        <v>2</v>
      </c>
      <c r="D2684">
        <v>13</v>
      </c>
      <c r="E2684" t="s">
        <v>24</v>
      </c>
      <c r="F2684">
        <f>IF(Tabla1[[#This Row],[CREDITHISTORY]]="no_credits",0,IF(Tabla1[[#This Row],[CREDITHISTORY]]="prior_paymentes_delayed",1,IF(Tabla1[[#This Row],[CREDITHISTORY]]="outstanding_credit",2,3)))</f>
        <v>3</v>
      </c>
      <c r="G2684" t="s">
        <v>58</v>
      </c>
      <c r="H26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84">
        <v>250</v>
      </c>
      <c r="J2684" t="s">
        <v>38</v>
      </c>
      <c r="K26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84" t="s">
        <v>27</v>
      </c>
      <c r="M26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84">
        <v>2</v>
      </c>
      <c r="O2684" t="s">
        <v>28</v>
      </c>
      <c r="P2684">
        <f>IF(Tabla1[[#This Row],[SEX]]="female",0,1)</f>
        <v>0</v>
      </c>
      <c r="Q2684" t="s">
        <v>29</v>
      </c>
      <c r="R2684">
        <f>IF(Tabla1[[#This Row],[OTHERSONLOAN]]="none",0,IF(Tabla1[[#This Row],[OTHERSONLOAN]]="co-applicant",1,2))</f>
        <v>0</v>
      </c>
      <c r="S2684">
        <v>3</v>
      </c>
      <c r="T2684" t="s">
        <v>45</v>
      </c>
      <c r="U2684">
        <f>IF(Tabla1[[#This Row],[OWNSPROPERTY]]="unknown",0,IF(Tabla1[[#This Row],[OWNSPROPERTY]]="real_state",1,IF(Tabla1[[#This Row],[OWNSPROPERTY]]="car_other",2,3)))</f>
        <v>3</v>
      </c>
      <c r="V2684">
        <v>19</v>
      </c>
      <c r="W2684" t="s">
        <v>116</v>
      </c>
      <c r="X2684">
        <f>IF(Tabla1[[#This Row],[INSTALLMENTPLANS]]="none",0,IF(Tabla1[[#This Row],[INSTALLMENTPLANS]]="stores",1,2))</f>
        <v>2</v>
      </c>
      <c r="Y2684" t="s">
        <v>72</v>
      </c>
      <c r="Z2684">
        <f>IF(Tabla1[[#This Row],[HOUSING]]="free",0,IF(Tabla1[[#This Row],[HOUSING]]="own",1,2))</f>
        <v>2</v>
      </c>
      <c r="AA2684">
        <v>1</v>
      </c>
      <c r="AB2684" t="s">
        <v>92</v>
      </c>
      <c r="AC2684">
        <f>IF(Tabla1[[#This Row],[JOB]]="unemployed",0,IF(Tabla1[[#This Row],[JOB]]="unskilled",1,IF(Tabla1[[#This Row],[JOB]]="skilled",2,3)))</f>
        <v>1</v>
      </c>
      <c r="AD2684">
        <v>1</v>
      </c>
      <c r="AE2684" t="s">
        <v>29</v>
      </c>
      <c r="AF2684">
        <f>IF(Tabla1[[#This Row],[TELEPHONE]]="none",0,1)</f>
        <v>0</v>
      </c>
      <c r="AG2684" t="s">
        <v>33</v>
      </c>
      <c r="AH2684">
        <f>IF(Tabla1[[#This Row],[FOREIGNWORKER]]="no",0,1)</f>
        <v>1</v>
      </c>
      <c r="AI2684" t="s">
        <v>34</v>
      </c>
      <c r="AJ2684">
        <f>IF(Tabla1[[#This Row],[RISK]]="No Risk",0,1)</f>
        <v>0</v>
      </c>
    </row>
    <row r="2685" spans="1:36" x14ac:dyDescent="0.25">
      <c r="A2685" t="s">
        <v>2755</v>
      </c>
      <c r="B2685" t="s">
        <v>36</v>
      </c>
      <c r="C2685">
        <f>IF(Tabla1[[#This Row],[CHECKINGSTATUS]]="no_checking",0,IF(Tabla1[[#This Row],[CHECKINGSTATUS]]="less_0",1,IF(Tabla1[[#This Row],[CHECKINGSTATUS]]="0_to_200",2,3)))</f>
        <v>1</v>
      </c>
      <c r="D2685">
        <v>17</v>
      </c>
      <c r="E2685" t="s">
        <v>24</v>
      </c>
      <c r="F2685">
        <f>IF(Tabla1[[#This Row],[CREDITHISTORY]]="no_credits",0,IF(Tabla1[[#This Row],[CREDITHISTORY]]="prior_paymentes_delayed",1,IF(Tabla1[[#This Row],[CREDITHISTORY]]="outstanding_credit",2,3)))</f>
        <v>3</v>
      </c>
      <c r="G2685" t="s">
        <v>43</v>
      </c>
      <c r="H26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85">
        <v>1557</v>
      </c>
      <c r="J2685" t="s">
        <v>53</v>
      </c>
      <c r="K26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85" t="s">
        <v>39</v>
      </c>
      <c r="M26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85">
        <v>2</v>
      </c>
      <c r="O2685" t="s">
        <v>44</v>
      </c>
      <c r="P2685">
        <f>IF(Tabla1[[#This Row],[SEX]]="female",0,1)</f>
        <v>1</v>
      </c>
      <c r="Q2685" t="s">
        <v>59</v>
      </c>
      <c r="R2685">
        <f>IF(Tabla1[[#This Row],[OTHERSONLOAN]]="none",0,IF(Tabla1[[#This Row],[OTHERSONLOAN]]="co-applicant",1,2))</f>
        <v>1</v>
      </c>
      <c r="S2685">
        <v>2</v>
      </c>
      <c r="T2685" t="s">
        <v>30</v>
      </c>
      <c r="U2685">
        <f>IF(Tabla1[[#This Row],[OWNSPROPERTY]]="unknown",0,IF(Tabla1[[#This Row],[OWNSPROPERTY]]="real_state",1,IF(Tabla1[[#This Row],[OWNSPROPERTY]]="car_other",2,3)))</f>
        <v>3</v>
      </c>
      <c r="V2685">
        <v>38</v>
      </c>
      <c r="W2685" t="s">
        <v>40</v>
      </c>
      <c r="X2685">
        <f>IF(Tabla1[[#This Row],[INSTALLMENTPLANS]]="none",0,IF(Tabla1[[#This Row],[INSTALLMENTPLANS]]="stores",1,2))</f>
        <v>1</v>
      </c>
      <c r="Y2685" t="s">
        <v>31</v>
      </c>
      <c r="Z2685">
        <f>IF(Tabla1[[#This Row],[HOUSING]]="free",0,IF(Tabla1[[#This Row],[HOUSING]]="own",1,2))</f>
        <v>1</v>
      </c>
      <c r="AA2685">
        <v>1</v>
      </c>
      <c r="AB2685" t="s">
        <v>92</v>
      </c>
      <c r="AC2685">
        <f>IF(Tabla1[[#This Row],[JOB]]="unemployed",0,IF(Tabla1[[#This Row],[JOB]]="unskilled",1,IF(Tabla1[[#This Row],[JOB]]="skilled",2,3)))</f>
        <v>1</v>
      </c>
      <c r="AD2685">
        <v>1</v>
      </c>
      <c r="AE2685" t="s">
        <v>33</v>
      </c>
      <c r="AF2685">
        <f>IF(Tabla1[[#This Row],[TELEPHONE]]="none",0,1)</f>
        <v>1</v>
      </c>
      <c r="AG2685" t="s">
        <v>33</v>
      </c>
      <c r="AH2685">
        <f>IF(Tabla1[[#This Row],[FOREIGNWORKER]]="no",0,1)</f>
        <v>1</v>
      </c>
      <c r="AI2685" t="s">
        <v>55</v>
      </c>
      <c r="AJ2685">
        <f>IF(Tabla1[[#This Row],[RISK]]="No Risk",0,1)</f>
        <v>1</v>
      </c>
    </row>
    <row r="2686" spans="1:36" x14ac:dyDescent="0.25">
      <c r="A2686" t="s">
        <v>2756</v>
      </c>
      <c r="B2686" t="s">
        <v>23</v>
      </c>
      <c r="C2686">
        <f>IF(Tabla1[[#This Row],[CHECKINGSTATUS]]="no_checking",0,IF(Tabla1[[#This Row],[CHECKINGSTATUS]]="less_0",1,IF(Tabla1[[#This Row],[CHECKINGSTATUS]]="0_to_200",2,3)))</f>
        <v>2</v>
      </c>
      <c r="D2686">
        <v>4</v>
      </c>
      <c r="E2686" t="s">
        <v>70</v>
      </c>
      <c r="F2686">
        <f>IF(Tabla1[[#This Row],[CREDITHISTORY]]="no_credits",0,IF(Tabla1[[#This Row],[CREDITHISTORY]]="prior_paymentes_delayed",1,IF(Tabla1[[#This Row],[CREDITHISTORY]]="outstanding_credit",2,3)))</f>
        <v>3</v>
      </c>
      <c r="G2686" t="s">
        <v>37</v>
      </c>
      <c r="H26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86">
        <v>250</v>
      </c>
      <c r="J2686" t="s">
        <v>26</v>
      </c>
      <c r="K26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86" t="s">
        <v>39</v>
      </c>
      <c r="M26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86">
        <v>2</v>
      </c>
      <c r="O2686" t="s">
        <v>28</v>
      </c>
      <c r="P2686">
        <f>IF(Tabla1[[#This Row],[SEX]]="female",0,1)</f>
        <v>0</v>
      </c>
      <c r="Q2686" t="s">
        <v>29</v>
      </c>
      <c r="R2686">
        <f>IF(Tabla1[[#This Row],[OTHERSONLOAN]]="none",0,IF(Tabla1[[#This Row],[OTHERSONLOAN]]="co-applicant",1,2))</f>
        <v>0</v>
      </c>
      <c r="S2686">
        <v>2</v>
      </c>
      <c r="T2686" t="s">
        <v>30</v>
      </c>
      <c r="U2686">
        <f>IF(Tabla1[[#This Row],[OWNSPROPERTY]]="unknown",0,IF(Tabla1[[#This Row],[OWNSPROPERTY]]="real_state",1,IF(Tabla1[[#This Row],[OWNSPROPERTY]]="car_other",2,3)))</f>
        <v>3</v>
      </c>
      <c r="V2686">
        <v>28</v>
      </c>
      <c r="W2686" t="s">
        <v>29</v>
      </c>
      <c r="X2686">
        <f>IF(Tabla1[[#This Row],[INSTALLMENTPLANS]]="none",0,IF(Tabla1[[#This Row],[INSTALLMENTPLANS]]="stores",1,2))</f>
        <v>0</v>
      </c>
      <c r="Y2686" t="s">
        <v>31</v>
      </c>
      <c r="Z2686">
        <f>IF(Tabla1[[#This Row],[HOUSING]]="free",0,IF(Tabla1[[#This Row],[HOUSING]]="own",1,2))</f>
        <v>1</v>
      </c>
      <c r="AA2686">
        <v>1</v>
      </c>
      <c r="AB2686" t="s">
        <v>32</v>
      </c>
      <c r="AC2686">
        <f>IF(Tabla1[[#This Row],[JOB]]="unemployed",0,IF(Tabla1[[#This Row],[JOB]]="unskilled",1,IF(Tabla1[[#This Row],[JOB]]="skilled",2,3)))</f>
        <v>2</v>
      </c>
      <c r="AD2686">
        <v>1</v>
      </c>
      <c r="AE2686" t="s">
        <v>29</v>
      </c>
      <c r="AF2686">
        <f>IF(Tabla1[[#This Row],[TELEPHONE]]="none",0,1)</f>
        <v>0</v>
      </c>
      <c r="AG2686" t="s">
        <v>33</v>
      </c>
      <c r="AH2686">
        <f>IF(Tabla1[[#This Row],[FOREIGNWORKER]]="no",0,1)</f>
        <v>1</v>
      </c>
      <c r="AI2686" t="s">
        <v>34</v>
      </c>
      <c r="AJ2686">
        <f>IF(Tabla1[[#This Row],[RISK]]="No Risk",0,1)</f>
        <v>0</v>
      </c>
    </row>
    <row r="2687" spans="1:36" x14ac:dyDescent="0.25">
      <c r="A2687" t="s">
        <v>2757</v>
      </c>
      <c r="B2687" t="s">
        <v>51</v>
      </c>
      <c r="C2687">
        <f>IF(Tabla1[[#This Row],[CHECKINGSTATUS]]="no_checking",0,IF(Tabla1[[#This Row],[CHECKINGSTATUS]]="less_0",1,IF(Tabla1[[#This Row],[CHECKINGSTATUS]]="0_to_200",2,3)))</f>
        <v>0</v>
      </c>
      <c r="D2687">
        <v>30</v>
      </c>
      <c r="E2687" t="s">
        <v>42</v>
      </c>
      <c r="F2687">
        <f>IF(Tabla1[[#This Row],[CREDITHISTORY]]="no_credits",0,IF(Tabla1[[#This Row],[CREDITHISTORY]]="prior_paymentes_delayed",1,IF(Tabla1[[#This Row],[CREDITHISTORY]]="outstanding_credit",2,3)))</f>
        <v>3</v>
      </c>
      <c r="G2687" t="s">
        <v>52</v>
      </c>
      <c r="H26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687">
        <v>7603</v>
      </c>
      <c r="J2687" t="s">
        <v>26</v>
      </c>
      <c r="K26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87" t="s">
        <v>62</v>
      </c>
      <c r="M26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87">
        <v>3</v>
      </c>
      <c r="O2687" t="s">
        <v>44</v>
      </c>
      <c r="P2687">
        <f>IF(Tabla1[[#This Row],[SEX]]="female",0,1)</f>
        <v>1</v>
      </c>
      <c r="Q2687" t="s">
        <v>29</v>
      </c>
      <c r="R2687">
        <f>IF(Tabla1[[#This Row],[OTHERSONLOAN]]="none",0,IF(Tabla1[[#This Row],[OTHERSONLOAN]]="co-applicant",1,2))</f>
        <v>0</v>
      </c>
      <c r="S2687">
        <v>4</v>
      </c>
      <c r="T2687" t="s">
        <v>30</v>
      </c>
      <c r="U2687">
        <f>IF(Tabla1[[#This Row],[OWNSPROPERTY]]="unknown",0,IF(Tabla1[[#This Row],[OWNSPROPERTY]]="real_state",1,IF(Tabla1[[#This Row],[OWNSPROPERTY]]="car_other",2,3)))</f>
        <v>3</v>
      </c>
      <c r="V2687">
        <v>39</v>
      </c>
      <c r="W2687" t="s">
        <v>29</v>
      </c>
      <c r="X2687">
        <f>IF(Tabla1[[#This Row],[INSTALLMENTPLANS]]="none",0,IF(Tabla1[[#This Row],[INSTALLMENTPLANS]]="stores",1,2))</f>
        <v>0</v>
      </c>
      <c r="Y2687" t="s">
        <v>31</v>
      </c>
      <c r="Z2687">
        <f>IF(Tabla1[[#This Row],[HOUSING]]="free",0,IF(Tabla1[[#This Row],[HOUSING]]="own",1,2))</f>
        <v>1</v>
      </c>
      <c r="AA2687">
        <v>2</v>
      </c>
      <c r="AB2687" t="s">
        <v>63</v>
      </c>
      <c r="AC2687">
        <f>IF(Tabla1[[#This Row],[JOB]]="unemployed",0,IF(Tabla1[[#This Row],[JOB]]="unskilled",1,IF(Tabla1[[#This Row],[JOB]]="skilled",2,3)))</f>
        <v>3</v>
      </c>
      <c r="AD2687">
        <v>1</v>
      </c>
      <c r="AE2687" t="s">
        <v>29</v>
      </c>
      <c r="AF2687">
        <f>IF(Tabla1[[#This Row],[TELEPHONE]]="none",0,1)</f>
        <v>0</v>
      </c>
      <c r="AG2687" t="s">
        <v>33</v>
      </c>
      <c r="AH2687">
        <f>IF(Tabla1[[#This Row],[FOREIGNWORKER]]="no",0,1)</f>
        <v>1</v>
      </c>
      <c r="AI2687" t="s">
        <v>34</v>
      </c>
      <c r="AJ2687">
        <f>IF(Tabla1[[#This Row],[RISK]]="No Risk",0,1)</f>
        <v>0</v>
      </c>
    </row>
    <row r="2688" spans="1:36" x14ac:dyDescent="0.25">
      <c r="A2688" t="s">
        <v>2758</v>
      </c>
      <c r="B2688" t="s">
        <v>23</v>
      </c>
      <c r="C2688">
        <f>IF(Tabla1[[#This Row],[CHECKINGSTATUS]]="no_checking",0,IF(Tabla1[[#This Row],[CHECKINGSTATUS]]="less_0",1,IF(Tabla1[[#This Row],[CHECKINGSTATUS]]="0_to_200",2,3)))</f>
        <v>2</v>
      </c>
      <c r="D2688">
        <v>19</v>
      </c>
      <c r="E2688" t="s">
        <v>122</v>
      </c>
      <c r="F2688">
        <f>IF(Tabla1[[#This Row],[CREDITHISTORY]]="no_credits",0,IF(Tabla1[[#This Row],[CREDITHISTORY]]="prior_paymentes_delayed",1,IF(Tabla1[[#This Row],[CREDITHISTORY]]="outstanding_credit",2,3)))</f>
        <v>0</v>
      </c>
      <c r="G2688" t="s">
        <v>43</v>
      </c>
      <c r="H26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88">
        <v>250</v>
      </c>
      <c r="J2688" t="s">
        <v>38</v>
      </c>
      <c r="K26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88" t="s">
        <v>27</v>
      </c>
      <c r="M268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88">
        <v>1</v>
      </c>
      <c r="O2688" t="s">
        <v>28</v>
      </c>
      <c r="P2688">
        <f>IF(Tabla1[[#This Row],[SEX]]="female",0,1)</f>
        <v>0</v>
      </c>
      <c r="Q2688" t="s">
        <v>29</v>
      </c>
      <c r="R2688">
        <f>IF(Tabla1[[#This Row],[OTHERSONLOAN]]="none",0,IF(Tabla1[[#This Row],[OTHERSONLOAN]]="co-applicant",1,2))</f>
        <v>0</v>
      </c>
      <c r="S2688">
        <v>3</v>
      </c>
      <c r="T2688" t="s">
        <v>45</v>
      </c>
      <c r="U2688">
        <f>IF(Tabla1[[#This Row],[OWNSPROPERTY]]="unknown",0,IF(Tabla1[[#This Row],[OWNSPROPERTY]]="real_state",1,IF(Tabla1[[#This Row],[OWNSPROPERTY]]="car_other",2,3)))</f>
        <v>3</v>
      </c>
      <c r="V2688">
        <v>19</v>
      </c>
      <c r="W2688" t="s">
        <v>29</v>
      </c>
      <c r="X2688">
        <f>IF(Tabla1[[#This Row],[INSTALLMENTPLANS]]="none",0,IF(Tabla1[[#This Row],[INSTALLMENTPLANS]]="stores",1,2))</f>
        <v>0</v>
      </c>
      <c r="Y2688" t="s">
        <v>72</v>
      </c>
      <c r="Z2688">
        <f>IF(Tabla1[[#This Row],[HOUSING]]="free",0,IF(Tabla1[[#This Row],[HOUSING]]="own",1,2))</f>
        <v>2</v>
      </c>
      <c r="AA2688">
        <v>1</v>
      </c>
      <c r="AB2688" t="s">
        <v>32</v>
      </c>
      <c r="AC2688">
        <f>IF(Tabla1[[#This Row],[JOB]]="unemployed",0,IF(Tabla1[[#This Row],[JOB]]="unskilled",1,IF(Tabla1[[#This Row],[JOB]]="skilled",2,3)))</f>
        <v>2</v>
      </c>
      <c r="AD2688">
        <v>1</v>
      </c>
      <c r="AE2688" t="s">
        <v>29</v>
      </c>
      <c r="AF2688">
        <f>IF(Tabla1[[#This Row],[TELEPHONE]]="none",0,1)</f>
        <v>0</v>
      </c>
      <c r="AG2688" t="s">
        <v>33</v>
      </c>
      <c r="AH2688">
        <f>IF(Tabla1[[#This Row],[FOREIGNWORKER]]="no",0,1)</f>
        <v>1</v>
      </c>
      <c r="AI2688" t="s">
        <v>34</v>
      </c>
      <c r="AJ2688">
        <f>IF(Tabla1[[#This Row],[RISK]]="No Risk",0,1)</f>
        <v>0</v>
      </c>
    </row>
    <row r="2689" spans="1:36" x14ac:dyDescent="0.25">
      <c r="A2689" t="s">
        <v>2759</v>
      </c>
      <c r="B2689" t="s">
        <v>51</v>
      </c>
      <c r="C2689">
        <f>IF(Tabla1[[#This Row],[CHECKINGSTATUS]]="no_checking",0,IF(Tabla1[[#This Row],[CHECKINGSTATUS]]="less_0",1,IF(Tabla1[[#This Row],[CHECKINGSTATUS]]="0_to_200",2,3)))</f>
        <v>0</v>
      </c>
      <c r="D2689">
        <v>38</v>
      </c>
      <c r="E2689" t="s">
        <v>57</v>
      </c>
      <c r="F2689">
        <f>IF(Tabla1[[#This Row],[CREDITHISTORY]]="no_credits",0,IF(Tabla1[[#This Row],[CREDITHISTORY]]="prior_paymentes_delayed",1,IF(Tabla1[[#This Row],[CREDITHISTORY]]="outstanding_credit",2,3)))</f>
        <v>2</v>
      </c>
      <c r="G2689" t="s">
        <v>25</v>
      </c>
      <c r="H26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689">
        <v>7905</v>
      </c>
      <c r="J2689" t="s">
        <v>94</v>
      </c>
      <c r="K26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89" t="s">
        <v>49</v>
      </c>
      <c r="M26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689">
        <v>6</v>
      </c>
      <c r="O2689" t="s">
        <v>44</v>
      </c>
      <c r="P2689">
        <f>IF(Tabla1[[#This Row],[SEX]]="female",0,1)</f>
        <v>1</v>
      </c>
      <c r="Q2689" t="s">
        <v>59</v>
      </c>
      <c r="R2689">
        <f>IF(Tabla1[[#This Row],[OTHERSONLOAN]]="none",0,IF(Tabla1[[#This Row],[OTHERSONLOAN]]="co-applicant",1,2))</f>
        <v>1</v>
      </c>
      <c r="S2689">
        <v>5</v>
      </c>
      <c r="T2689" t="s">
        <v>54</v>
      </c>
      <c r="U2689">
        <f>IF(Tabla1[[#This Row],[OWNSPROPERTY]]="unknown",0,IF(Tabla1[[#This Row],[OWNSPROPERTY]]="real_state",1,IF(Tabla1[[#This Row],[OWNSPROPERTY]]="car_other",2,3)))</f>
        <v>0</v>
      </c>
      <c r="V2689">
        <v>48</v>
      </c>
      <c r="W2689" t="s">
        <v>29</v>
      </c>
      <c r="X2689">
        <f>IF(Tabla1[[#This Row],[INSTALLMENTPLANS]]="none",0,IF(Tabla1[[#This Row],[INSTALLMENTPLANS]]="stores",1,2))</f>
        <v>0</v>
      </c>
      <c r="Y2689" t="s">
        <v>31</v>
      </c>
      <c r="Z2689">
        <f>IF(Tabla1[[#This Row],[HOUSING]]="free",0,IF(Tabla1[[#This Row],[HOUSING]]="own",1,2))</f>
        <v>1</v>
      </c>
      <c r="AA2689">
        <v>2</v>
      </c>
      <c r="AB2689" t="s">
        <v>63</v>
      </c>
      <c r="AC2689">
        <f>IF(Tabla1[[#This Row],[JOB]]="unemployed",0,IF(Tabla1[[#This Row],[JOB]]="unskilled",1,IF(Tabla1[[#This Row],[JOB]]="skilled",2,3)))</f>
        <v>3</v>
      </c>
      <c r="AD2689">
        <v>1</v>
      </c>
      <c r="AE2689" t="s">
        <v>33</v>
      </c>
      <c r="AF2689">
        <f>IF(Tabla1[[#This Row],[TELEPHONE]]="none",0,1)</f>
        <v>1</v>
      </c>
      <c r="AG2689" t="s">
        <v>33</v>
      </c>
      <c r="AH2689">
        <f>IF(Tabla1[[#This Row],[FOREIGNWORKER]]="no",0,1)</f>
        <v>1</v>
      </c>
      <c r="AI2689" t="s">
        <v>55</v>
      </c>
      <c r="AJ2689">
        <f>IF(Tabla1[[#This Row],[RISK]]="No Risk",0,1)</f>
        <v>1</v>
      </c>
    </row>
    <row r="2690" spans="1:36" x14ac:dyDescent="0.25">
      <c r="A2690" t="s">
        <v>2760</v>
      </c>
      <c r="B2690" t="s">
        <v>36</v>
      </c>
      <c r="C2690">
        <f>IF(Tabla1[[#This Row],[CHECKINGSTATUS]]="no_checking",0,IF(Tabla1[[#This Row],[CHECKINGSTATUS]]="less_0",1,IF(Tabla1[[#This Row],[CHECKINGSTATUS]]="0_to_200",2,3)))</f>
        <v>1</v>
      </c>
      <c r="D2690">
        <v>9</v>
      </c>
      <c r="E2690" t="s">
        <v>24</v>
      </c>
      <c r="F2690">
        <f>IF(Tabla1[[#This Row],[CREDITHISTORY]]="no_credits",0,IF(Tabla1[[#This Row],[CREDITHISTORY]]="prior_paymentes_delayed",1,IF(Tabla1[[#This Row],[CREDITHISTORY]]="outstanding_credit",2,3)))</f>
        <v>3</v>
      </c>
      <c r="G2690" t="s">
        <v>74</v>
      </c>
      <c r="H26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690">
        <v>250</v>
      </c>
      <c r="J2690" t="s">
        <v>38</v>
      </c>
      <c r="K26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90" t="s">
        <v>27</v>
      </c>
      <c r="M26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90">
        <v>2</v>
      </c>
      <c r="O2690" t="s">
        <v>28</v>
      </c>
      <c r="P2690">
        <f>IF(Tabla1[[#This Row],[SEX]]="female",0,1)</f>
        <v>0</v>
      </c>
      <c r="Q2690" t="s">
        <v>29</v>
      </c>
      <c r="R2690">
        <f>IF(Tabla1[[#This Row],[OTHERSONLOAN]]="none",0,IF(Tabla1[[#This Row],[OTHERSONLOAN]]="co-applicant",1,2))</f>
        <v>0</v>
      </c>
      <c r="S2690">
        <v>3</v>
      </c>
      <c r="T2690" t="s">
        <v>45</v>
      </c>
      <c r="U2690">
        <f>IF(Tabla1[[#This Row],[OWNSPROPERTY]]="unknown",0,IF(Tabla1[[#This Row],[OWNSPROPERTY]]="real_state",1,IF(Tabla1[[#This Row],[OWNSPROPERTY]]="car_other",2,3)))</f>
        <v>3</v>
      </c>
      <c r="V2690">
        <v>29</v>
      </c>
      <c r="W2690" t="s">
        <v>116</v>
      </c>
      <c r="X2690">
        <f>IF(Tabla1[[#This Row],[INSTALLMENTPLANS]]="none",0,IF(Tabla1[[#This Row],[INSTALLMENTPLANS]]="stores",1,2))</f>
        <v>2</v>
      </c>
      <c r="Y2690" t="s">
        <v>72</v>
      </c>
      <c r="Z2690">
        <f>IF(Tabla1[[#This Row],[HOUSING]]="free",0,IF(Tabla1[[#This Row],[HOUSING]]="own",1,2))</f>
        <v>2</v>
      </c>
      <c r="AA2690">
        <v>1</v>
      </c>
      <c r="AB2690" t="s">
        <v>92</v>
      </c>
      <c r="AC2690">
        <f>IF(Tabla1[[#This Row],[JOB]]="unemployed",0,IF(Tabla1[[#This Row],[JOB]]="unskilled",1,IF(Tabla1[[#This Row],[JOB]]="skilled",2,3)))</f>
        <v>1</v>
      </c>
      <c r="AD2690">
        <v>1</v>
      </c>
      <c r="AE2690" t="s">
        <v>29</v>
      </c>
      <c r="AF2690">
        <f>IF(Tabla1[[#This Row],[TELEPHONE]]="none",0,1)</f>
        <v>0</v>
      </c>
      <c r="AG2690" t="s">
        <v>33</v>
      </c>
      <c r="AH2690">
        <f>IF(Tabla1[[#This Row],[FOREIGNWORKER]]="no",0,1)</f>
        <v>1</v>
      </c>
      <c r="AI2690" t="s">
        <v>34</v>
      </c>
      <c r="AJ2690">
        <f>IF(Tabla1[[#This Row],[RISK]]="No Risk",0,1)</f>
        <v>0</v>
      </c>
    </row>
    <row r="2691" spans="1:36" x14ac:dyDescent="0.25">
      <c r="A2691" t="s">
        <v>2761</v>
      </c>
      <c r="B2691" t="s">
        <v>36</v>
      </c>
      <c r="C2691">
        <f>IF(Tabla1[[#This Row],[CHECKINGSTATUS]]="no_checking",0,IF(Tabla1[[#This Row],[CHECKINGSTATUS]]="less_0",1,IF(Tabla1[[#This Row],[CHECKINGSTATUS]]="0_to_200",2,3)))</f>
        <v>1</v>
      </c>
      <c r="D2691">
        <v>10</v>
      </c>
      <c r="E2691" t="s">
        <v>24</v>
      </c>
      <c r="F2691">
        <f>IF(Tabla1[[#This Row],[CREDITHISTORY]]="no_credits",0,IF(Tabla1[[#This Row],[CREDITHISTORY]]="prior_paymentes_delayed",1,IF(Tabla1[[#This Row],[CREDITHISTORY]]="outstanding_credit",2,3)))</f>
        <v>3</v>
      </c>
      <c r="G2691" t="s">
        <v>37</v>
      </c>
      <c r="H26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91">
        <v>1315</v>
      </c>
      <c r="J2691" t="s">
        <v>53</v>
      </c>
      <c r="K26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91" t="s">
        <v>27</v>
      </c>
      <c r="M269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91">
        <v>2</v>
      </c>
      <c r="O2691" t="s">
        <v>44</v>
      </c>
      <c r="P2691">
        <f>IF(Tabla1[[#This Row],[SEX]]="female",0,1)</f>
        <v>1</v>
      </c>
      <c r="Q2691" t="s">
        <v>29</v>
      </c>
      <c r="R2691">
        <f>IF(Tabla1[[#This Row],[OTHERSONLOAN]]="none",0,IF(Tabla1[[#This Row],[OTHERSONLOAN]]="co-applicant",1,2))</f>
        <v>0</v>
      </c>
      <c r="S2691">
        <v>2</v>
      </c>
      <c r="T2691" t="s">
        <v>30</v>
      </c>
      <c r="U2691">
        <f>IF(Tabla1[[#This Row],[OWNSPROPERTY]]="unknown",0,IF(Tabla1[[#This Row],[OWNSPROPERTY]]="real_state",1,IF(Tabla1[[#This Row],[OWNSPROPERTY]]="car_other",2,3)))</f>
        <v>3</v>
      </c>
      <c r="V2691">
        <v>26</v>
      </c>
      <c r="W2691" t="s">
        <v>29</v>
      </c>
      <c r="X2691">
        <f>IF(Tabla1[[#This Row],[INSTALLMENTPLANS]]="none",0,IF(Tabla1[[#This Row],[INSTALLMENTPLANS]]="stores",1,2))</f>
        <v>0</v>
      </c>
      <c r="Y2691" t="s">
        <v>72</v>
      </c>
      <c r="Z2691">
        <f>IF(Tabla1[[#This Row],[HOUSING]]="free",0,IF(Tabla1[[#This Row],[HOUSING]]="own",1,2))</f>
        <v>2</v>
      </c>
      <c r="AA2691">
        <v>1</v>
      </c>
      <c r="AB2691" t="s">
        <v>32</v>
      </c>
      <c r="AC2691">
        <f>IF(Tabla1[[#This Row],[JOB]]="unemployed",0,IF(Tabla1[[#This Row],[JOB]]="unskilled",1,IF(Tabla1[[#This Row],[JOB]]="skilled",2,3)))</f>
        <v>2</v>
      </c>
      <c r="AD2691">
        <v>1</v>
      </c>
      <c r="AE2691" t="s">
        <v>29</v>
      </c>
      <c r="AF2691">
        <f>IF(Tabla1[[#This Row],[TELEPHONE]]="none",0,1)</f>
        <v>0</v>
      </c>
      <c r="AG2691" t="s">
        <v>33</v>
      </c>
      <c r="AH2691">
        <f>IF(Tabla1[[#This Row],[FOREIGNWORKER]]="no",0,1)</f>
        <v>1</v>
      </c>
      <c r="AI2691" t="s">
        <v>34</v>
      </c>
      <c r="AJ2691">
        <f>IF(Tabla1[[#This Row],[RISK]]="No Risk",0,1)</f>
        <v>0</v>
      </c>
    </row>
    <row r="2692" spans="1:36" x14ac:dyDescent="0.25">
      <c r="A2692" t="s">
        <v>2762</v>
      </c>
      <c r="B2692" t="s">
        <v>51</v>
      </c>
      <c r="C2692">
        <f>IF(Tabla1[[#This Row],[CHECKINGSTATUS]]="no_checking",0,IF(Tabla1[[#This Row],[CHECKINGSTATUS]]="less_0",1,IF(Tabla1[[#This Row],[CHECKINGSTATUS]]="0_to_200",2,3)))</f>
        <v>0</v>
      </c>
      <c r="D2692">
        <v>9</v>
      </c>
      <c r="E2692" t="s">
        <v>122</v>
      </c>
      <c r="F2692">
        <f>IF(Tabla1[[#This Row],[CREDITHISTORY]]="no_credits",0,IF(Tabla1[[#This Row],[CREDITHISTORY]]="prior_paymentes_delayed",1,IF(Tabla1[[#This Row],[CREDITHISTORY]]="outstanding_credit",2,3)))</f>
        <v>0</v>
      </c>
      <c r="G2692" t="s">
        <v>37</v>
      </c>
      <c r="H26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92">
        <v>2327</v>
      </c>
      <c r="J2692" t="s">
        <v>53</v>
      </c>
      <c r="K26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92" t="s">
        <v>27</v>
      </c>
      <c r="M26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92">
        <v>3</v>
      </c>
      <c r="O2692" t="s">
        <v>28</v>
      </c>
      <c r="P2692">
        <f>IF(Tabla1[[#This Row],[SEX]]="female",0,1)</f>
        <v>0</v>
      </c>
      <c r="Q2692" t="s">
        <v>29</v>
      </c>
      <c r="R2692">
        <f>IF(Tabla1[[#This Row],[OTHERSONLOAN]]="none",0,IF(Tabla1[[#This Row],[OTHERSONLOAN]]="co-applicant",1,2))</f>
        <v>0</v>
      </c>
      <c r="S2692">
        <v>3</v>
      </c>
      <c r="T2692" t="s">
        <v>45</v>
      </c>
      <c r="U2692">
        <f>IF(Tabla1[[#This Row],[OWNSPROPERTY]]="unknown",0,IF(Tabla1[[#This Row],[OWNSPROPERTY]]="real_state",1,IF(Tabla1[[#This Row],[OWNSPROPERTY]]="car_other",2,3)))</f>
        <v>3</v>
      </c>
      <c r="V2692">
        <v>33</v>
      </c>
      <c r="W2692" t="s">
        <v>40</v>
      </c>
      <c r="X2692">
        <f>IF(Tabla1[[#This Row],[INSTALLMENTPLANS]]="none",0,IF(Tabla1[[#This Row],[INSTALLMENTPLANS]]="stores",1,2))</f>
        <v>1</v>
      </c>
      <c r="Y2692" t="s">
        <v>72</v>
      </c>
      <c r="Z2692">
        <f>IF(Tabla1[[#This Row],[HOUSING]]="free",0,IF(Tabla1[[#This Row],[HOUSING]]="own",1,2))</f>
        <v>2</v>
      </c>
      <c r="AA2692">
        <v>2</v>
      </c>
      <c r="AB2692" t="s">
        <v>92</v>
      </c>
      <c r="AC2692">
        <f>IF(Tabla1[[#This Row],[JOB]]="unemployed",0,IF(Tabla1[[#This Row],[JOB]]="unskilled",1,IF(Tabla1[[#This Row],[JOB]]="skilled",2,3)))</f>
        <v>1</v>
      </c>
      <c r="AD2692">
        <v>1</v>
      </c>
      <c r="AE2692" t="s">
        <v>29</v>
      </c>
      <c r="AF2692">
        <f>IF(Tabla1[[#This Row],[TELEPHONE]]="none",0,1)</f>
        <v>0</v>
      </c>
      <c r="AG2692" t="s">
        <v>33</v>
      </c>
      <c r="AH2692">
        <f>IF(Tabla1[[#This Row],[FOREIGNWORKER]]="no",0,1)</f>
        <v>1</v>
      </c>
      <c r="AI2692" t="s">
        <v>34</v>
      </c>
      <c r="AJ2692">
        <f>IF(Tabla1[[#This Row],[RISK]]="No Risk",0,1)</f>
        <v>0</v>
      </c>
    </row>
    <row r="2693" spans="1:36" x14ac:dyDescent="0.25">
      <c r="A2693" t="s">
        <v>2763</v>
      </c>
      <c r="B2693" t="s">
        <v>36</v>
      </c>
      <c r="C2693">
        <f>IF(Tabla1[[#This Row],[CHECKINGSTATUS]]="no_checking",0,IF(Tabla1[[#This Row],[CHECKINGSTATUS]]="less_0",1,IF(Tabla1[[#This Row],[CHECKINGSTATUS]]="0_to_200",2,3)))</f>
        <v>1</v>
      </c>
      <c r="D2693">
        <v>10</v>
      </c>
      <c r="E2693" t="s">
        <v>70</v>
      </c>
      <c r="F2693">
        <f>IF(Tabla1[[#This Row],[CREDITHISTORY]]="no_credits",0,IF(Tabla1[[#This Row],[CREDITHISTORY]]="prior_paymentes_delayed",1,IF(Tabla1[[#This Row],[CREDITHISTORY]]="outstanding_credit",2,3)))</f>
        <v>3</v>
      </c>
      <c r="G2693" t="s">
        <v>58</v>
      </c>
      <c r="H26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93">
        <v>1575</v>
      </c>
      <c r="J2693" t="s">
        <v>38</v>
      </c>
      <c r="K26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93" t="s">
        <v>71</v>
      </c>
      <c r="M269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693">
        <v>1</v>
      </c>
      <c r="O2693" t="s">
        <v>28</v>
      </c>
      <c r="P2693">
        <f>IF(Tabla1[[#This Row],[SEX]]="female",0,1)</f>
        <v>0</v>
      </c>
      <c r="Q2693" t="s">
        <v>29</v>
      </c>
      <c r="R2693">
        <f>IF(Tabla1[[#This Row],[OTHERSONLOAN]]="none",0,IF(Tabla1[[#This Row],[OTHERSONLOAN]]="co-applicant",1,2))</f>
        <v>0</v>
      </c>
      <c r="S2693">
        <v>1</v>
      </c>
      <c r="T2693" t="s">
        <v>45</v>
      </c>
      <c r="U2693">
        <f>IF(Tabla1[[#This Row],[OWNSPROPERTY]]="unknown",0,IF(Tabla1[[#This Row],[OWNSPROPERTY]]="real_state",1,IF(Tabla1[[#This Row],[OWNSPROPERTY]]="car_other",2,3)))</f>
        <v>3</v>
      </c>
      <c r="V2693">
        <v>20</v>
      </c>
      <c r="W2693" t="s">
        <v>116</v>
      </c>
      <c r="X2693">
        <f>IF(Tabla1[[#This Row],[INSTALLMENTPLANS]]="none",0,IF(Tabla1[[#This Row],[INSTALLMENTPLANS]]="stores",1,2))</f>
        <v>2</v>
      </c>
      <c r="Y2693" t="s">
        <v>72</v>
      </c>
      <c r="Z2693">
        <f>IF(Tabla1[[#This Row],[HOUSING]]="free",0,IF(Tabla1[[#This Row],[HOUSING]]="own",1,2))</f>
        <v>2</v>
      </c>
      <c r="AA2693">
        <v>1</v>
      </c>
      <c r="AB2693" t="s">
        <v>92</v>
      </c>
      <c r="AC2693">
        <f>IF(Tabla1[[#This Row],[JOB]]="unemployed",0,IF(Tabla1[[#This Row],[JOB]]="unskilled",1,IF(Tabla1[[#This Row],[JOB]]="skilled",2,3)))</f>
        <v>1</v>
      </c>
      <c r="AD2693">
        <v>1</v>
      </c>
      <c r="AE2693" t="s">
        <v>29</v>
      </c>
      <c r="AF2693">
        <f>IF(Tabla1[[#This Row],[TELEPHONE]]="none",0,1)</f>
        <v>0</v>
      </c>
      <c r="AG2693" t="s">
        <v>33</v>
      </c>
      <c r="AH2693">
        <f>IF(Tabla1[[#This Row],[FOREIGNWORKER]]="no",0,1)</f>
        <v>1</v>
      </c>
      <c r="AI2693" t="s">
        <v>34</v>
      </c>
      <c r="AJ2693">
        <f>IF(Tabla1[[#This Row],[RISK]]="No Risk",0,1)</f>
        <v>0</v>
      </c>
    </row>
    <row r="2694" spans="1:36" x14ac:dyDescent="0.25">
      <c r="A2694" t="s">
        <v>2764</v>
      </c>
      <c r="B2694" t="s">
        <v>36</v>
      </c>
      <c r="C2694">
        <f>IF(Tabla1[[#This Row],[CHECKINGSTATUS]]="no_checking",0,IF(Tabla1[[#This Row],[CHECKINGSTATUS]]="less_0",1,IF(Tabla1[[#This Row],[CHECKINGSTATUS]]="0_to_200",2,3)))</f>
        <v>1</v>
      </c>
      <c r="D2694">
        <v>4</v>
      </c>
      <c r="E2694" t="s">
        <v>70</v>
      </c>
      <c r="F2694">
        <f>IF(Tabla1[[#This Row],[CREDITHISTORY]]="no_credits",0,IF(Tabla1[[#This Row],[CREDITHISTORY]]="prior_paymentes_delayed",1,IF(Tabla1[[#This Row],[CREDITHISTORY]]="outstanding_credit",2,3)))</f>
        <v>3</v>
      </c>
      <c r="G2694" t="s">
        <v>37</v>
      </c>
      <c r="H26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94">
        <v>250</v>
      </c>
      <c r="J2694" t="s">
        <v>38</v>
      </c>
      <c r="K26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94" t="s">
        <v>39</v>
      </c>
      <c r="M26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94">
        <v>1</v>
      </c>
      <c r="O2694" t="s">
        <v>44</v>
      </c>
      <c r="P2694">
        <f>IF(Tabla1[[#This Row],[SEX]]="female",0,1)</f>
        <v>1</v>
      </c>
      <c r="Q2694" t="s">
        <v>29</v>
      </c>
      <c r="R2694">
        <f>IF(Tabla1[[#This Row],[OTHERSONLOAN]]="none",0,IF(Tabla1[[#This Row],[OTHERSONLOAN]]="co-applicant",1,2))</f>
        <v>0</v>
      </c>
      <c r="S2694">
        <v>2</v>
      </c>
      <c r="T2694" t="s">
        <v>45</v>
      </c>
      <c r="U2694">
        <f>IF(Tabla1[[#This Row],[OWNSPROPERTY]]="unknown",0,IF(Tabla1[[#This Row],[OWNSPROPERTY]]="real_state",1,IF(Tabla1[[#This Row],[OWNSPROPERTY]]="car_other",2,3)))</f>
        <v>3</v>
      </c>
      <c r="V2694">
        <v>19</v>
      </c>
      <c r="W2694" t="s">
        <v>40</v>
      </c>
      <c r="X2694">
        <f>IF(Tabla1[[#This Row],[INSTALLMENTPLANS]]="none",0,IF(Tabla1[[#This Row],[INSTALLMENTPLANS]]="stores",1,2))</f>
        <v>1</v>
      </c>
      <c r="Y2694" t="s">
        <v>72</v>
      </c>
      <c r="Z2694">
        <f>IF(Tabla1[[#This Row],[HOUSING]]="free",0,IF(Tabla1[[#This Row],[HOUSING]]="own",1,2))</f>
        <v>2</v>
      </c>
      <c r="AA2694">
        <v>1</v>
      </c>
      <c r="AB2694" t="s">
        <v>32</v>
      </c>
      <c r="AC2694">
        <f>IF(Tabla1[[#This Row],[JOB]]="unemployed",0,IF(Tabla1[[#This Row],[JOB]]="unskilled",1,IF(Tabla1[[#This Row],[JOB]]="skilled",2,3)))</f>
        <v>2</v>
      </c>
      <c r="AD2694">
        <v>1</v>
      </c>
      <c r="AE2694" t="s">
        <v>29</v>
      </c>
      <c r="AF2694">
        <f>IF(Tabla1[[#This Row],[TELEPHONE]]="none",0,1)</f>
        <v>0</v>
      </c>
      <c r="AG2694" t="s">
        <v>33</v>
      </c>
      <c r="AH2694">
        <f>IF(Tabla1[[#This Row],[FOREIGNWORKER]]="no",0,1)</f>
        <v>1</v>
      </c>
      <c r="AI2694" t="s">
        <v>55</v>
      </c>
      <c r="AJ2694">
        <f>IF(Tabla1[[#This Row],[RISK]]="No Risk",0,1)</f>
        <v>1</v>
      </c>
    </row>
    <row r="2695" spans="1:36" x14ac:dyDescent="0.25">
      <c r="A2695" t="s">
        <v>2765</v>
      </c>
      <c r="B2695" t="s">
        <v>51</v>
      </c>
      <c r="C2695">
        <f>IF(Tabla1[[#This Row],[CHECKINGSTATUS]]="no_checking",0,IF(Tabla1[[#This Row],[CHECKINGSTATUS]]="less_0",1,IF(Tabla1[[#This Row],[CHECKINGSTATUS]]="0_to_200",2,3)))</f>
        <v>0</v>
      </c>
      <c r="D2695">
        <v>42</v>
      </c>
      <c r="E2695" t="s">
        <v>42</v>
      </c>
      <c r="F2695">
        <f>IF(Tabla1[[#This Row],[CREDITHISTORY]]="no_credits",0,IF(Tabla1[[#This Row],[CREDITHISTORY]]="prior_paymentes_delayed",1,IF(Tabla1[[#This Row],[CREDITHISTORY]]="outstanding_credit",2,3)))</f>
        <v>3</v>
      </c>
      <c r="G2695" t="s">
        <v>43</v>
      </c>
      <c r="H26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695">
        <v>5186</v>
      </c>
      <c r="J2695" t="s">
        <v>53</v>
      </c>
      <c r="K26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695" t="s">
        <v>39</v>
      </c>
      <c r="M26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95">
        <v>3</v>
      </c>
      <c r="O2695" t="s">
        <v>44</v>
      </c>
      <c r="P2695">
        <f>IF(Tabla1[[#This Row],[SEX]]="female",0,1)</f>
        <v>1</v>
      </c>
      <c r="Q2695" t="s">
        <v>29</v>
      </c>
      <c r="R2695">
        <f>IF(Tabla1[[#This Row],[OTHERSONLOAN]]="none",0,IF(Tabla1[[#This Row],[OTHERSONLOAN]]="co-applicant",1,2))</f>
        <v>0</v>
      </c>
      <c r="S2695">
        <v>4</v>
      </c>
      <c r="T2695" t="s">
        <v>65</v>
      </c>
      <c r="U2695">
        <f>IF(Tabla1[[#This Row],[OWNSPROPERTY]]="unknown",0,IF(Tabla1[[#This Row],[OWNSPROPERTY]]="real_state",1,IF(Tabla1[[#This Row],[OWNSPROPERTY]]="car_other",2,3)))</f>
        <v>2</v>
      </c>
      <c r="V2695">
        <v>42</v>
      </c>
      <c r="W2695" t="s">
        <v>29</v>
      </c>
      <c r="X2695">
        <f>IF(Tabla1[[#This Row],[INSTALLMENTPLANS]]="none",0,IF(Tabla1[[#This Row],[INSTALLMENTPLANS]]="stores",1,2))</f>
        <v>0</v>
      </c>
      <c r="Y2695" t="s">
        <v>60</v>
      </c>
      <c r="Z2695">
        <f>IF(Tabla1[[#This Row],[HOUSING]]="free",0,IF(Tabla1[[#This Row],[HOUSING]]="own",1,2))</f>
        <v>0</v>
      </c>
      <c r="AA2695">
        <v>2</v>
      </c>
      <c r="AB2695" t="s">
        <v>32</v>
      </c>
      <c r="AC2695">
        <f>IF(Tabla1[[#This Row],[JOB]]="unemployed",0,IF(Tabla1[[#This Row],[JOB]]="unskilled",1,IF(Tabla1[[#This Row],[JOB]]="skilled",2,3)))</f>
        <v>2</v>
      </c>
      <c r="AD2695">
        <v>1</v>
      </c>
      <c r="AE2695" t="s">
        <v>33</v>
      </c>
      <c r="AF2695">
        <f>IF(Tabla1[[#This Row],[TELEPHONE]]="none",0,1)</f>
        <v>1</v>
      </c>
      <c r="AG2695" t="s">
        <v>33</v>
      </c>
      <c r="AH2695">
        <f>IF(Tabla1[[#This Row],[FOREIGNWORKER]]="no",0,1)</f>
        <v>1</v>
      </c>
      <c r="AI2695" t="s">
        <v>55</v>
      </c>
      <c r="AJ2695">
        <f>IF(Tabla1[[#This Row],[RISK]]="No Risk",0,1)</f>
        <v>1</v>
      </c>
    </row>
    <row r="2696" spans="1:36" x14ac:dyDescent="0.25">
      <c r="A2696" t="s">
        <v>2766</v>
      </c>
      <c r="B2696" t="s">
        <v>51</v>
      </c>
      <c r="C2696">
        <f>IF(Tabla1[[#This Row],[CHECKINGSTATUS]]="no_checking",0,IF(Tabla1[[#This Row],[CHECKINGSTATUS]]="less_0",1,IF(Tabla1[[#This Row],[CHECKINGSTATUS]]="0_to_200",2,3)))</f>
        <v>0</v>
      </c>
      <c r="D2696">
        <v>27</v>
      </c>
      <c r="E2696" t="s">
        <v>42</v>
      </c>
      <c r="F2696">
        <f>IF(Tabla1[[#This Row],[CREDITHISTORY]]="no_credits",0,IF(Tabla1[[#This Row],[CREDITHISTORY]]="prior_paymentes_delayed",1,IF(Tabla1[[#This Row],[CREDITHISTORY]]="outstanding_credit",2,3)))</f>
        <v>3</v>
      </c>
      <c r="G2696" t="s">
        <v>52</v>
      </c>
      <c r="H26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696">
        <v>5629</v>
      </c>
      <c r="J2696" t="s">
        <v>26</v>
      </c>
      <c r="K26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696" t="s">
        <v>62</v>
      </c>
      <c r="M26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96">
        <v>3</v>
      </c>
      <c r="O2696" t="s">
        <v>28</v>
      </c>
      <c r="P2696">
        <f>IF(Tabla1[[#This Row],[SEX]]="female",0,1)</f>
        <v>0</v>
      </c>
      <c r="Q2696" t="s">
        <v>29</v>
      </c>
      <c r="R2696">
        <f>IF(Tabla1[[#This Row],[OTHERSONLOAN]]="none",0,IF(Tabla1[[#This Row],[OTHERSONLOAN]]="co-applicant",1,2))</f>
        <v>0</v>
      </c>
      <c r="S2696">
        <v>4</v>
      </c>
      <c r="T2696" t="s">
        <v>65</v>
      </c>
      <c r="U2696">
        <f>IF(Tabla1[[#This Row],[OWNSPROPERTY]]="unknown",0,IF(Tabla1[[#This Row],[OWNSPROPERTY]]="real_state",1,IF(Tabla1[[#This Row],[OWNSPROPERTY]]="car_other",2,3)))</f>
        <v>2</v>
      </c>
      <c r="V2696">
        <v>32</v>
      </c>
      <c r="W2696" t="s">
        <v>29</v>
      </c>
      <c r="X2696">
        <f>IF(Tabla1[[#This Row],[INSTALLMENTPLANS]]="none",0,IF(Tabla1[[#This Row],[INSTALLMENTPLANS]]="stores",1,2))</f>
        <v>0</v>
      </c>
      <c r="Y2696" t="s">
        <v>31</v>
      </c>
      <c r="Z2696">
        <f>IF(Tabla1[[#This Row],[HOUSING]]="free",0,IF(Tabla1[[#This Row],[HOUSING]]="own",1,2))</f>
        <v>1</v>
      </c>
      <c r="AA2696">
        <v>1</v>
      </c>
      <c r="AB2696" t="s">
        <v>32</v>
      </c>
      <c r="AC2696">
        <f>IF(Tabla1[[#This Row],[JOB]]="unemployed",0,IF(Tabla1[[#This Row],[JOB]]="unskilled",1,IF(Tabla1[[#This Row],[JOB]]="skilled",2,3)))</f>
        <v>2</v>
      </c>
      <c r="AD2696">
        <v>1</v>
      </c>
      <c r="AE2696" t="s">
        <v>33</v>
      </c>
      <c r="AF2696">
        <f>IF(Tabla1[[#This Row],[TELEPHONE]]="none",0,1)</f>
        <v>1</v>
      </c>
      <c r="AG2696" t="s">
        <v>33</v>
      </c>
      <c r="AH2696">
        <f>IF(Tabla1[[#This Row],[FOREIGNWORKER]]="no",0,1)</f>
        <v>1</v>
      </c>
      <c r="AI2696" t="s">
        <v>34</v>
      </c>
      <c r="AJ2696">
        <f>IF(Tabla1[[#This Row],[RISK]]="No Risk",0,1)</f>
        <v>0</v>
      </c>
    </row>
    <row r="2697" spans="1:36" x14ac:dyDescent="0.25">
      <c r="A2697" t="s">
        <v>2767</v>
      </c>
      <c r="B2697" t="s">
        <v>36</v>
      </c>
      <c r="C2697">
        <f>IF(Tabla1[[#This Row],[CHECKINGSTATUS]]="no_checking",0,IF(Tabla1[[#This Row],[CHECKINGSTATUS]]="less_0",1,IF(Tabla1[[#This Row],[CHECKINGSTATUS]]="0_to_200",2,3)))</f>
        <v>1</v>
      </c>
      <c r="D2697">
        <v>8</v>
      </c>
      <c r="E2697" t="s">
        <v>42</v>
      </c>
      <c r="F2697">
        <f>IF(Tabla1[[#This Row],[CREDITHISTORY]]="no_credits",0,IF(Tabla1[[#This Row],[CREDITHISTORY]]="prior_paymentes_delayed",1,IF(Tabla1[[#This Row],[CREDITHISTORY]]="outstanding_credit",2,3)))</f>
        <v>3</v>
      </c>
      <c r="G2697" t="s">
        <v>58</v>
      </c>
      <c r="H26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697">
        <v>3335</v>
      </c>
      <c r="J2697" t="s">
        <v>38</v>
      </c>
      <c r="K26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97" t="s">
        <v>27</v>
      </c>
      <c r="M26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697">
        <v>2</v>
      </c>
      <c r="O2697" t="s">
        <v>28</v>
      </c>
      <c r="P2697">
        <f>IF(Tabla1[[#This Row],[SEX]]="female",0,1)</f>
        <v>0</v>
      </c>
      <c r="Q2697" t="s">
        <v>29</v>
      </c>
      <c r="R2697">
        <f>IF(Tabla1[[#This Row],[OTHERSONLOAN]]="none",0,IF(Tabla1[[#This Row],[OTHERSONLOAN]]="co-applicant",1,2))</f>
        <v>0</v>
      </c>
      <c r="S2697">
        <v>3</v>
      </c>
      <c r="T2697" t="s">
        <v>30</v>
      </c>
      <c r="U2697">
        <f>IF(Tabla1[[#This Row],[OWNSPROPERTY]]="unknown",0,IF(Tabla1[[#This Row],[OWNSPROPERTY]]="real_state",1,IF(Tabla1[[#This Row],[OWNSPROPERTY]]="car_other",2,3)))</f>
        <v>3</v>
      </c>
      <c r="V2697">
        <v>27</v>
      </c>
      <c r="W2697" t="s">
        <v>116</v>
      </c>
      <c r="X2697">
        <f>IF(Tabla1[[#This Row],[INSTALLMENTPLANS]]="none",0,IF(Tabla1[[#This Row],[INSTALLMENTPLANS]]="stores",1,2))</f>
        <v>2</v>
      </c>
      <c r="Y2697" t="s">
        <v>72</v>
      </c>
      <c r="Z2697">
        <f>IF(Tabla1[[#This Row],[HOUSING]]="free",0,IF(Tabla1[[#This Row],[HOUSING]]="own",1,2))</f>
        <v>2</v>
      </c>
      <c r="AA2697">
        <v>1</v>
      </c>
      <c r="AB2697" t="s">
        <v>92</v>
      </c>
      <c r="AC2697">
        <f>IF(Tabla1[[#This Row],[JOB]]="unemployed",0,IF(Tabla1[[#This Row],[JOB]]="unskilled",1,IF(Tabla1[[#This Row],[JOB]]="skilled",2,3)))</f>
        <v>1</v>
      </c>
      <c r="AD2697">
        <v>1</v>
      </c>
      <c r="AE2697" t="s">
        <v>29</v>
      </c>
      <c r="AF2697">
        <f>IF(Tabla1[[#This Row],[TELEPHONE]]="none",0,1)</f>
        <v>0</v>
      </c>
      <c r="AG2697" t="s">
        <v>33</v>
      </c>
      <c r="AH2697">
        <f>IF(Tabla1[[#This Row],[FOREIGNWORKER]]="no",0,1)</f>
        <v>1</v>
      </c>
      <c r="AI2697" t="s">
        <v>34</v>
      </c>
      <c r="AJ2697">
        <f>IF(Tabla1[[#This Row],[RISK]]="No Risk",0,1)</f>
        <v>0</v>
      </c>
    </row>
    <row r="2698" spans="1:36" x14ac:dyDescent="0.25">
      <c r="A2698" t="s">
        <v>2768</v>
      </c>
      <c r="B2698" t="s">
        <v>36</v>
      </c>
      <c r="C2698">
        <f>IF(Tabla1[[#This Row],[CHECKINGSTATUS]]="no_checking",0,IF(Tabla1[[#This Row],[CHECKINGSTATUS]]="less_0",1,IF(Tabla1[[#This Row],[CHECKINGSTATUS]]="0_to_200",2,3)))</f>
        <v>1</v>
      </c>
      <c r="D2698">
        <v>6</v>
      </c>
      <c r="E2698" t="s">
        <v>70</v>
      </c>
      <c r="F2698">
        <f>IF(Tabla1[[#This Row],[CREDITHISTORY]]="no_credits",0,IF(Tabla1[[#This Row],[CREDITHISTORY]]="prior_paymentes_delayed",1,IF(Tabla1[[#This Row],[CREDITHISTORY]]="outstanding_credit",2,3)))</f>
        <v>3</v>
      </c>
      <c r="G2698" t="s">
        <v>37</v>
      </c>
      <c r="H26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698">
        <v>250</v>
      </c>
      <c r="J2698" t="s">
        <v>38</v>
      </c>
      <c r="K26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698" t="s">
        <v>39</v>
      </c>
      <c r="M26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698">
        <v>2</v>
      </c>
      <c r="O2698" t="s">
        <v>28</v>
      </c>
      <c r="P2698">
        <f>IF(Tabla1[[#This Row],[SEX]]="female",0,1)</f>
        <v>0</v>
      </c>
      <c r="Q2698" t="s">
        <v>29</v>
      </c>
      <c r="R2698">
        <f>IF(Tabla1[[#This Row],[OTHERSONLOAN]]="none",0,IF(Tabla1[[#This Row],[OTHERSONLOAN]]="co-applicant",1,2))</f>
        <v>0</v>
      </c>
      <c r="S2698">
        <v>2</v>
      </c>
      <c r="T2698" t="s">
        <v>30</v>
      </c>
      <c r="U2698">
        <f>IF(Tabla1[[#This Row],[OWNSPROPERTY]]="unknown",0,IF(Tabla1[[#This Row],[OWNSPROPERTY]]="real_state",1,IF(Tabla1[[#This Row],[OWNSPROPERTY]]="car_other",2,3)))</f>
        <v>3</v>
      </c>
      <c r="V2698">
        <v>20</v>
      </c>
      <c r="W2698" t="s">
        <v>40</v>
      </c>
      <c r="X2698">
        <f>IF(Tabla1[[#This Row],[INSTALLMENTPLANS]]="none",0,IF(Tabla1[[#This Row],[INSTALLMENTPLANS]]="stores",1,2))</f>
        <v>1</v>
      </c>
      <c r="Y2698" t="s">
        <v>72</v>
      </c>
      <c r="Z2698">
        <f>IF(Tabla1[[#This Row],[HOUSING]]="free",0,IF(Tabla1[[#This Row],[HOUSING]]="own",1,2))</f>
        <v>2</v>
      </c>
      <c r="AA2698">
        <v>1</v>
      </c>
      <c r="AB2698" t="s">
        <v>32</v>
      </c>
      <c r="AC2698">
        <f>IF(Tabla1[[#This Row],[JOB]]="unemployed",0,IF(Tabla1[[#This Row],[JOB]]="unskilled",1,IF(Tabla1[[#This Row],[JOB]]="skilled",2,3)))</f>
        <v>2</v>
      </c>
      <c r="AD2698">
        <v>1</v>
      </c>
      <c r="AE2698" t="s">
        <v>29</v>
      </c>
      <c r="AF2698">
        <f>IF(Tabla1[[#This Row],[TELEPHONE]]="none",0,1)</f>
        <v>0</v>
      </c>
      <c r="AG2698" t="s">
        <v>33</v>
      </c>
      <c r="AH2698">
        <f>IF(Tabla1[[#This Row],[FOREIGNWORKER]]="no",0,1)</f>
        <v>1</v>
      </c>
      <c r="AI2698" t="s">
        <v>34</v>
      </c>
      <c r="AJ2698">
        <f>IF(Tabla1[[#This Row],[RISK]]="No Risk",0,1)</f>
        <v>0</v>
      </c>
    </row>
    <row r="2699" spans="1:36" x14ac:dyDescent="0.25">
      <c r="A2699" t="s">
        <v>2769</v>
      </c>
      <c r="B2699" t="s">
        <v>51</v>
      </c>
      <c r="C2699">
        <f>IF(Tabla1[[#This Row],[CHECKINGSTATUS]]="no_checking",0,IF(Tabla1[[#This Row],[CHECKINGSTATUS]]="less_0",1,IF(Tabla1[[#This Row],[CHECKINGSTATUS]]="0_to_200",2,3)))</f>
        <v>0</v>
      </c>
      <c r="D2699">
        <v>48</v>
      </c>
      <c r="E2699" t="s">
        <v>57</v>
      </c>
      <c r="F2699">
        <f>IF(Tabla1[[#This Row],[CREDITHISTORY]]="no_credits",0,IF(Tabla1[[#This Row],[CREDITHISTORY]]="prior_paymentes_delayed",1,IF(Tabla1[[#This Row],[CREDITHISTORY]]="outstanding_credit",2,3)))</f>
        <v>2</v>
      </c>
      <c r="G2699" t="s">
        <v>68</v>
      </c>
      <c r="H26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699">
        <v>6251</v>
      </c>
      <c r="J2699" t="s">
        <v>94</v>
      </c>
      <c r="K26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699" t="s">
        <v>62</v>
      </c>
      <c r="M26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699">
        <v>5</v>
      </c>
      <c r="O2699" t="s">
        <v>44</v>
      </c>
      <c r="P2699">
        <f>IF(Tabla1[[#This Row],[SEX]]="female",0,1)</f>
        <v>1</v>
      </c>
      <c r="Q2699" t="s">
        <v>59</v>
      </c>
      <c r="R2699">
        <f>IF(Tabla1[[#This Row],[OTHERSONLOAN]]="none",0,IF(Tabla1[[#This Row],[OTHERSONLOAN]]="co-applicant",1,2))</f>
        <v>1</v>
      </c>
      <c r="S2699">
        <v>5</v>
      </c>
      <c r="T2699" t="s">
        <v>54</v>
      </c>
      <c r="U2699">
        <f>IF(Tabla1[[#This Row],[OWNSPROPERTY]]="unknown",0,IF(Tabla1[[#This Row],[OWNSPROPERTY]]="real_state",1,IF(Tabla1[[#This Row],[OWNSPROPERTY]]="car_other",2,3)))</f>
        <v>0</v>
      </c>
      <c r="V2699">
        <v>53</v>
      </c>
      <c r="W2699" t="s">
        <v>29</v>
      </c>
      <c r="X2699">
        <f>IF(Tabla1[[#This Row],[INSTALLMENTPLANS]]="none",0,IF(Tabla1[[#This Row],[INSTALLMENTPLANS]]="stores",1,2))</f>
        <v>0</v>
      </c>
      <c r="Y2699" t="s">
        <v>31</v>
      </c>
      <c r="Z2699">
        <f>IF(Tabla1[[#This Row],[HOUSING]]="free",0,IF(Tabla1[[#This Row],[HOUSING]]="own",1,2))</f>
        <v>1</v>
      </c>
      <c r="AA2699">
        <v>2</v>
      </c>
      <c r="AB2699" t="s">
        <v>63</v>
      </c>
      <c r="AC2699">
        <f>IF(Tabla1[[#This Row],[JOB]]="unemployed",0,IF(Tabla1[[#This Row],[JOB]]="unskilled",1,IF(Tabla1[[#This Row],[JOB]]="skilled",2,3)))</f>
        <v>3</v>
      </c>
      <c r="AD2699">
        <v>2</v>
      </c>
      <c r="AE2699" t="s">
        <v>33</v>
      </c>
      <c r="AF2699">
        <f>IF(Tabla1[[#This Row],[TELEPHONE]]="none",0,1)</f>
        <v>1</v>
      </c>
      <c r="AG2699" t="s">
        <v>33</v>
      </c>
      <c r="AH2699">
        <f>IF(Tabla1[[#This Row],[FOREIGNWORKER]]="no",0,1)</f>
        <v>1</v>
      </c>
      <c r="AI2699" t="s">
        <v>55</v>
      </c>
      <c r="AJ2699">
        <f>IF(Tabla1[[#This Row],[RISK]]="No Risk",0,1)</f>
        <v>1</v>
      </c>
    </row>
    <row r="2700" spans="1:36" x14ac:dyDescent="0.25">
      <c r="A2700" t="s">
        <v>2770</v>
      </c>
      <c r="B2700" t="s">
        <v>78</v>
      </c>
      <c r="C2700">
        <f>IF(Tabla1[[#This Row],[CHECKINGSTATUS]]="no_checking",0,IF(Tabla1[[#This Row],[CHECKINGSTATUS]]="less_0",1,IF(Tabla1[[#This Row],[CHECKINGSTATUS]]="0_to_200",2,3)))</f>
        <v>3</v>
      </c>
      <c r="D2700">
        <v>35</v>
      </c>
      <c r="E2700" t="s">
        <v>42</v>
      </c>
      <c r="F2700">
        <f>IF(Tabla1[[#This Row],[CREDITHISTORY]]="no_credits",0,IF(Tabla1[[#This Row],[CREDITHISTORY]]="prior_paymentes_delayed",1,IF(Tabla1[[#This Row],[CREDITHISTORY]]="outstanding_credit",2,3)))</f>
        <v>3</v>
      </c>
      <c r="G2700" t="s">
        <v>68</v>
      </c>
      <c r="H27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00">
        <v>4256</v>
      </c>
      <c r="J2700" t="s">
        <v>54</v>
      </c>
      <c r="K27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00" t="s">
        <v>39</v>
      </c>
      <c r="M27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00">
        <v>4</v>
      </c>
      <c r="O2700" t="s">
        <v>44</v>
      </c>
      <c r="P2700">
        <f>IF(Tabla1[[#This Row],[SEX]]="female",0,1)</f>
        <v>1</v>
      </c>
      <c r="Q2700" t="s">
        <v>29</v>
      </c>
      <c r="R2700">
        <f>IF(Tabla1[[#This Row],[OTHERSONLOAN]]="none",0,IF(Tabla1[[#This Row],[OTHERSONLOAN]]="co-applicant",1,2))</f>
        <v>0</v>
      </c>
      <c r="S2700">
        <v>4</v>
      </c>
      <c r="T2700" t="s">
        <v>30</v>
      </c>
      <c r="U2700">
        <f>IF(Tabla1[[#This Row],[OWNSPROPERTY]]="unknown",0,IF(Tabla1[[#This Row],[OWNSPROPERTY]]="real_state",1,IF(Tabla1[[#This Row],[OWNSPROPERTY]]="car_other",2,3)))</f>
        <v>3</v>
      </c>
      <c r="V2700">
        <v>20</v>
      </c>
      <c r="W2700" t="s">
        <v>29</v>
      </c>
      <c r="X2700">
        <f>IF(Tabla1[[#This Row],[INSTALLMENTPLANS]]="none",0,IF(Tabla1[[#This Row],[INSTALLMENTPLANS]]="stores",1,2))</f>
        <v>0</v>
      </c>
      <c r="Y2700" t="s">
        <v>31</v>
      </c>
      <c r="Z2700">
        <f>IF(Tabla1[[#This Row],[HOUSING]]="free",0,IF(Tabla1[[#This Row],[HOUSING]]="own",1,2))</f>
        <v>1</v>
      </c>
      <c r="AA2700">
        <v>2</v>
      </c>
      <c r="AB2700" t="s">
        <v>32</v>
      </c>
      <c r="AC2700">
        <f>IF(Tabla1[[#This Row],[JOB]]="unemployed",0,IF(Tabla1[[#This Row],[JOB]]="unskilled",1,IF(Tabla1[[#This Row],[JOB]]="skilled",2,3)))</f>
        <v>2</v>
      </c>
      <c r="AD2700">
        <v>2</v>
      </c>
      <c r="AE2700" t="s">
        <v>29</v>
      </c>
      <c r="AF2700">
        <f>IF(Tabla1[[#This Row],[TELEPHONE]]="none",0,1)</f>
        <v>0</v>
      </c>
      <c r="AG2700" t="s">
        <v>33</v>
      </c>
      <c r="AH2700">
        <f>IF(Tabla1[[#This Row],[FOREIGNWORKER]]="no",0,1)</f>
        <v>1</v>
      </c>
      <c r="AI2700" t="s">
        <v>34</v>
      </c>
      <c r="AJ2700">
        <f>IF(Tabla1[[#This Row],[RISK]]="No Risk",0,1)</f>
        <v>0</v>
      </c>
    </row>
    <row r="2701" spans="1:36" x14ac:dyDescent="0.25">
      <c r="A2701" t="s">
        <v>2771</v>
      </c>
      <c r="B2701" t="s">
        <v>51</v>
      </c>
      <c r="C2701">
        <f>IF(Tabla1[[#This Row],[CHECKINGSTATUS]]="no_checking",0,IF(Tabla1[[#This Row],[CHECKINGSTATUS]]="less_0",1,IF(Tabla1[[#This Row],[CHECKINGSTATUS]]="0_to_200",2,3)))</f>
        <v>0</v>
      </c>
      <c r="D2701">
        <v>31</v>
      </c>
      <c r="E2701" t="s">
        <v>42</v>
      </c>
      <c r="F2701">
        <f>IF(Tabla1[[#This Row],[CREDITHISTORY]]="no_credits",0,IF(Tabla1[[#This Row],[CREDITHISTORY]]="prior_paymentes_delayed",1,IF(Tabla1[[#This Row],[CREDITHISTORY]]="outstanding_credit",2,3)))</f>
        <v>3</v>
      </c>
      <c r="G2701" t="s">
        <v>74</v>
      </c>
      <c r="H27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01">
        <v>4209</v>
      </c>
      <c r="J2701" t="s">
        <v>54</v>
      </c>
      <c r="K270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01" t="s">
        <v>49</v>
      </c>
      <c r="M27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01">
        <v>4</v>
      </c>
      <c r="O2701" t="s">
        <v>44</v>
      </c>
      <c r="P2701">
        <f>IF(Tabla1[[#This Row],[SEX]]="female",0,1)</f>
        <v>1</v>
      </c>
      <c r="Q2701" t="s">
        <v>29</v>
      </c>
      <c r="R2701">
        <f>IF(Tabla1[[#This Row],[OTHERSONLOAN]]="none",0,IF(Tabla1[[#This Row],[OTHERSONLOAN]]="co-applicant",1,2))</f>
        <v>0</v>
      </c>
      <c r="S2701">
        <v>3</v>
      </c>
      <c r="T2701" t="s">
        <v>30</v>
      </c>
      <c r="U2701">
        <f>IF(Tabla1[[#This Row],[OWNSPROPERTY]]="unknown",0,IF(Tabla1[[#This Row],[OWNSPROPERTY]]="real_state",1,IF(Tabla1[[#This Row],[OWNSPROPERTY]]="car_other",2,3)))</f>
        <v>3</v>
      </c>
      <c r="V2701">
        <v>42</v>
      </c>
      <c r="W2701" t="s">
        <v>29</v>
      </c>
      <c r="X2701">
        <f>IF(Tabla1[[#This Row],[INSTALLMENTPLANS]]="none",0,IF(Tabla1[[#This Row],[INSTALLMENTPLANS]]="stores",1,2))</f>
        <v>0</v>
      </c>
      <c r="Y2701" t="s">
        <v>31</v>
      </c>
      <c r="Z2701">
        <f>IF(Tabla1[[#This Row],[HOUSING]]="free",0,IF(Tabla1[[#This Row],[HOUSING]]="own",1,2))</f>
        <v>1</v>
      </c>
      <c r="AA2701">
        <v>2</v>
      </c>
      <c r="AB2701" t="s">
        <v>32</v>
      </c>
      <c r="AC2701">
        <f>IF(Tabla1[[#This Row],[JOB]]="unemployed",0,IF(Tabla1[[#This Row],[JOB]]="unskilled",1,IF(Tabla1[[#This Row],[JOB]]="skilled",2,3)))</f>
        <v>2</v>
      </c>
      <c r="AD2701">
        <v>1</v>
      </c>
      <c r="AE2701" t="s">
        <v>33</v>
      </c>
      <c r="AF2701">
        <f>IF(Tabla1[[#This Row],[TELEPHONE]]="none",0,1)</f>
        <v>1</v>
      </c>
      <c r="AG2701" t="s">
        <v>33</v>
      </c>
      <c r="AH2701">
        <f>IF(Tabla1[[#This Row],[FOREIGNWORKER]]="no",0,1)</f>
        <v>1</v>
      </c>
      <c r="AI2701" t="s">
        <v>34</v>
      </c>
      <c r="AJ2701">
        <f>IF(Tabla1[[#This Row],[RISK]]="No Risk",0,1)</f>
        <v>0</v>
      </c>
    </row>
    <row r="2702" spans="1:36" x14ac:dyDescent="0.25">
      <c r="A2702" t="s">
        <v>2772</v>
      </c>
      <c r="B2702" t="s">
        <v>51</v>
      </c>
      <c r="C2702">
        <f>IF(Tabla1[[#This Row],[CHECKINGSTATUS]]="no_checking",0,IF(Tabla1[[#This Row],[CHECKINGSTATUS]]="less_0",1,IF(Tabla1[[#This Row],[CHECKINGSTATUS]]="0_to_200",2,3)))</f>
        <v>0</v>
      </c>
      <c r="D2702">
        <v>15</v>
      </c>
      <c r="E2702" t="s">
        <v>42</v>
      </c>
      <c r="F2702">
        <f>IF(Tabla1[[#This Row],[CREDITHISTORY]]="no_credits",0,IF(Tabla1[[#This Row],[CREDITHISTORY]]="prior_paymentes_delayed",1,IF(Tabla1[[#This Row],[CREDITHISTORY]]="outstanding_credit",2,3)))</f>
        <v>3</v>
      </c>
      <c r="G2702" t="s">
        <v>82</v>
      </c>
      <c r="H27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02">
        <v>5345</v>
      </c>
      <c r="J2702" t="s">
        <v>26</v>
      </c>
      <c r="K27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02" t="s">
        <v>49</v>
      </c>
      <c r="M270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02">
        <v>4</v>
      </c>
      <c r="O2702" t="s">
        <v>44</v>
      </c>
      <c r="P2702">
        <f>IF(Tabla1[[#This Row],[SEX]]="female",0,1)</f>
        <v>1</v>
      </c>
      <c r="Q2702" t="s">
        <v>29</v>
      </c>
      <c r="R2702">
        <f>IF(Tabla1[[#This Row],[OTHERSONLOAN]]="none",0,IF(Tabla1[[#This Row],[OTHERSONLOAN]]="co-applicant",1,2))</f>
        <v>0</v>
      </c>
      <c r="S2702">
        <v>5</v>
      </c>
      <c r="T2702" t="s">
        <v>65</v>
      </c>
      <c r="U2702">
        <f>IF(Tabla1[[#This Row],[OWNSPROPERTY]]="unknown",0,IF(Tabla1[[#This Row],[OWNSPROPERTY]]="real_state",1,IF(Tabla1[[#This Row],[OWNSPROPERTY]]="car_other",2,3)))</f>
        <v>2</v>
      </c>
      <c r="V2702">
        <v>33</v>
      </c>
      <c r="W2702" t="s">
        <v>29</v>
      </c>
      <c r="X2702">
        <f>IF(Tabla1[[#This Row],[INSTALLMENTPLANS]]="none",0,IF(Tabla1[[#This Row],[INSTALLMENTPLANS]]="stores",1,2))</f>
        <v>0</v>
      </c>
      <c r="Y2702" t="s">
        <v>31</v>
      </c>
      <c r="Z2702">
        <f>IF(Tabla1[[#This Row],[HOUSING]]="free",0,IF(Tabla1[[#This Row],[HOUSING]]="own",1,2))</f>
        <v>1</v>
      </c>
      <c r="AA2702">
        <v>2</v>
      </c>
      <c r="AB2702" t="s">
        <v>63</v>
      </c>
      <c r="AC2702">
        <f>IF(Tabla1[[#This Row],[JOB]]="unemployed",0,IF(Tabla1[[#This Row],[JOB]]="unskilled",1,IF(Tabla1[[#This Row],[JOB]]="skilled",2,3)))</f>
        <v>3</v>
      </c>
      <c r="AD2702">
        <v>2</v>
      </c>
      <c r="AE2702" t="s">
        <v>33</v>
      </c>
      <c r="AF2702">
        <f>IF(Tabla1[[#This Row],[TELEPHONE]]="none",0,1)</f>
        <v>1</v>
      </c>
      <c r="AG2702" t="s">
        <v>33</v>
      </c>
      <c r="AH2702">
        <f>IF(Tabla1[[#This Row],[FOREIGNWORKER]]="no",0,1)</f>
        <v>1</v>
      </c>
      <c r="AI2702" t="s">
        <v>55</v>
      </c>
      <c r="AJ2702">
        <f>IF(Tabla1[[#This Row],[RISK]]="No Risk",0,1)</f>
        <v>1</v>
      </c>
    </row>
    <row r="2703" spans="1:36" x14ac:dyDescent="0.25">
      <c r="A2703" t="s">
        <v>2773</v>
      </c>
      <c r="B2703" t="s">
        <v>23</v>
      </c>
      <c r="C2703">
        <f>IF(Tabla1[[#This Row],[CHECKINGSTATUS]]="no_checking",0,IF(Tabla1[[#This Row],[CHECKINGSTATUS]]="less_0",1,IF(Tabla1[[#This Row],[CHECKINGSTATUS]]="0_to_200",2,3)))</f>
        <v>2</v>
      </c>
      <c r="D2703">
        <v>15</v>
      </c>
      <c r="E2703" t="s">
        <v>42</v>
      </c>
      <c r="F2703">
        <f>IF(Tabla1[[#This Row],[CREDITHISTORY]]="no_credits",0,IF(Tabla1[[#This Row],[CREDITHISTORY]]="prior_paymentes_delayed",1,IF(Tabla1[[#This Row],[CREDITHISTORY]]="outstanding_credit",2,3)))</f>
        <v>3</v>
      </c>
      <c r="G2703" t="s">
        <v>43</v>
      </c>
      <c r="H27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03">
        <v>3295</v>
      </c>
      <c r="J2703" t="s">
        <v>38</v>
      </c>
      <c r="K27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03" t="s">
        <v>62</v>
      </c>
      <c r="M27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03">
        <v>4</v>
      </c>
      <c r="O2703" t="s">
        <v>44</v>
      </c>
      <c r="P2703">
        <f>IF(Tabla1[[#This Row],[SEX]]="female",0,1)</f>
        <v>1</v>
      </c>
      <c r="Q2703" t="s">
        <v>59</v>
      </c>
      <c r="R2703">
        <f>IF(Tabla1[[#This Row],[OTHERSONLOAN]]="none",0,IF(Tabla1[[#This Row],[OTHERSONLOAN]]="co-applicant",1,2))</f>
        <v>1</v>
      </c>
      <c r="S2703">
        <v>4</v>
      </c>
      <c r="T2703" t="s">
        <v>65</v>
      </c>
      <c r="U2703">
        <f>IF(Tabla1[[#This Row],[OWNSPROPERTY]]="unknown",0,IF(Tabla1[[#This Row],[OWNSPROPERTY]]="real_state",1,IF(Tabla1[[#This Row],[OWNSPROPERTY]]="car_other",2,3)))</f>
        <v>2</v>
      </c>
      <c r="V2703">
        <v>51</v>
      </c>
      <c r="W2703" t="s">
        <v>29</v>
      </c>
      <c r="X2703">
        <f>IF(Tabla1[[#This Row],[INSTALLMENTPLANS]]="none",0,IF(Tabla1[[#This Row],[INSTALLMENTPLANS]]="stores",1,2))</f>
        <v>0</v>
      </c>
      <c r="Y2703" t="s">
        <v>60</v>
      </c>
      <c r="Z2703">
        <f>IF(Tabla1[[#This Row],[HOUSING]]="free",0,IF(Tabla1[[#This Row],[HOUSING]]="own",1,2))</f>
        <v>0</v>
      </c>
      <c r="AA2703">
        <v>1</v>
      </c>
      <c r="AB2703" t="s">
        <v>32</v>
      </c>
      <c r="AC2703">
        <f>IF(Tabla1[[#This Row],[JOB]]="unemployed",0,IF(Tabla1[[#This Row],[JOB]]="unskilled",1,IF(Tabla1[[#This Row],[JOB]]="skilled",2,3)))</f>
        <v>2</v>
      </c>
      <c r="AD2703">
        <v>1</v>
      </c>
      <c r="AE2703" t="s">
        <v>33</v>
      </c>
      <c r="AF2703">
        <f>IF(Tabla1[[#This Row],[TELEPHONE]]="none",0,1)</f>
        <v>1</v>
      </c>
      <c r="AG2703" t="s">
        <v>33</v>
      </c>
      <c r="AH2703">
        <f>IF(Tabla1[[#This Row],[FOREIGNWORKER]]="no",0,1)</f>
        <v>1</v>
      </c>
      <c r="AI2703" t="s">
        <v>34</v>
      </c>
      <c r="AJ2703">
        <f>IF(Tabla1[[#This Row],[RISK]]="No Risk",0,1)</f>
        <v>0</v>
      </c>
    </row>
    <row r="2704" spans="1:36" x14ac:dyDescent="0.25">
      <c r="A2704" t="s">
        <v>2774</v>
      </c>
      <c r="B2704" t="s">
        <v>36</v>
      </c>
      <c r="C2704">
        <f>IF(Tabla1[[#This Row],[CHECKINGSTATUS]]="no_checking",0,IF(Tabla1[[#This Row],[CHECKINGSTATUS]]="less_0",1,IF(Tabla1[[#This Row],[CHECKINGSTATUS]]="0_to_200",2,3)))</f>
        <v>1</v>
      </c>
      <c r="D2704">
        <v>4</v>
      </c>
      <c r="E2704" t="s">
        <v>70</v>
      </c>
      <c r="F2704">
        <f>IF(Tabla1[[#This Row],[CREDITHISTORY]]="no_credits",0,IF(Tabla1[[#This Row],[CREDITHISTORY]]="prior_paymentes_delayed",1,IF(Tabla1[[#This Row],[CREDITHISTORY]]="outstanding_credit",2,3)))</f>
        <v>3</v>
      </c>
      <c r="G2704" t="s">
        <v>37</v>
      </c>
      <c r="H27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04">
        <v>250</v>
      </c>
      <c r="J2704" t="s">
        <v>38</v>
      </c>
      <c r="K27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04" t="s">
        <v>27</v>
      </c>
      <c r="M27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04">
        <v>1</v>
      </c>
      <c r="O2704" t="s">
        <v>44</v>
      </c>
      <c r="P2704">
        <f>IF(Tabla1[[#This Row],[SEX]]="female",0,1)</f>
        <v>1</v>
      </c>
      <c r="Q2704" t="s">
        <v>29</v>
      </c>
      <c r="R2704">
        <f>IF(Tabla1[[#This Row],[OTHERSONLOAN]]="none",0,IF(Tabla1[[#This Row],[OTHERSONLOAN]]="co-applicant",1,2))</f>
        <v>0</v>
      </c>
      <c r="S2704">
        <v>1</v>
      </c>
      <c r="T2704" t="s">
        <v>45</v>
      </c>
      <c r="U2704">
        <f>IF(Tabla1[[#This Row],[OWNSPROPERTY]]="unknown",0,IF(Tabla1[[#This Row],[OWNSPROPERTY]]="real_state",1,IF(Tabla1[[#This Row],[OWNSPROPERTY]]="car_other",2,3)))</f>
        <v>3</v>
      </c>
      <c r="V2704">
        <v>22</v>
      </c>
      <c r="W2704" t="s">
        <v>40</v>
      </c>
      <c r="X2704">
        <f>IF(Tabla1[[#This Row],[INSTALLMENTPLANS]]="none",0,IF(Tabla1[[#This Row],[INSTALLMENTPLANS]]="stores",1,2))</f>
        <v>1</v>
      </c>
      <c r="Y2704" t="s">
        <v>72</v>
      </c>
      <c r="Z2704">
        <f>IF(Tabla1[[#This Row],[HOUSING]]="free",0,IF(Tabla1[[#This Row],[HOUSING]]="own",1,2))</f>
        <v>2</v>
      </c>
      <c r="AA2704">
        <v>1</v>
      </c>
      <c r="AB2704" t="s">
        <v>32</v>
      </c>
      <c r="AC2704">
        <f>IF(Tabla1[[#This Row],[JOB]]="unemployed",0,IF(Tabla1[[#This Row],[JOB]]="unskilled",1,IF(Tabla1[[#This Row],[JOB]]="skilled",2,3)))</f>
        <v>2</v>
      </c>
      <c r="AD2704">
        <v>1</v>
      </c>
      <c r="AE2704" t="s">
        <v>29</v>
      </c>
      <c r="AF2704">
        <f>IF(Tabla1[[#This Row],[TELEPHONE]]="none",0,1)</f>
        <v>0</v>
      </c>
      <c r="AG2704" t="s">
        <v>33</v>
      </c>
      <c r="AH2704">
        <f>IF(Tabla1[[#This Row],[FOREIGNWORKER]]="no",0,1)</f>
        <v>1</v>
      </c>
      <c r="AI2704" t="s">
        <v>34</v>
      </c>
      <c r="AJ2704">
        <f>IF(Tabla1[[#This Row],[RISK]]="No Risk",0,1)</f>
        <v>0</v>
      </c>
    </row>
    <row r="2705" spans="1:36" x14ac:dyDescent="0.25">
      <c r="A2705" t="s">
        <v>2775</v>
      </c>
      <c r="B2705" t="s">
        <v>23</v>
      </c>
      <c r="C2705">
        <f>IF(Tabla1[[#This Row],[CHECKINGSTATUS]]="no_checking",0,IF(Tabla1[[#This Row],[CHECKINGSTATUS]]="less_0",1,IF(Tabla1[[#This Row],[CHECKINGSTATUS]]="0_to_200",2,3)))</f>
        <v>2</v>
      </c>
      <c r="D2705">
        <v>28</v>
      </c>
      <c r="E2705" t="s">
        <v>24</v>
      </c>
      <c r="F2705">
        <f>IF(Tabla1[[#This Row],[CREDITHISTORY]]="no_credits",0,IF(Tabla1[[#This Row],[CREDITHISTORY]]="prior_paymentes_delayed",1,IF(Tabla1[[#This Row],[CREDITHISTORY]]="outstanding_credit",2,3)))</f>
        <v>3</v>
      </c>
      <c r="G2705" t="s">
        <v>43</v>
      </c>
      <c r="H27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05">
        <v>3515</v>
      </c>
      <c r="J2705" t="s">
        <v>38</v>
      </c>
      <c r="K27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05" t="s">
        <v>27</v>
      </c>
      <c r="M27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05">
        <v>2</v>
      </c>
      <c r="O2705" t="s">
        <v>44</v>
      </c>
      <c r="P2705">
        <f>IF(Tabla1[[#This Row],[SEX]]="female",0,1)</f>
        <v>1</v>
      </c>
      <c r="Q2705" t="s">
        <v>29</v>
      </c>
      <c r="R2705">
        <f>IF(Tabla1[[#This Row],[OTHERSONLOAN]]="none",0,IF(Tabla1[[#This Row],[OTHERSONLOAN]]="co-applicant",1,2))</f>
        <v>0</v>
      </c>
      <c r="S2705">
        <v>3</v>
      </c>
      <c r="T2705" t="s">
        <v>65</v>
      </c>
      <c r="U2705">
        <f>IF(Tabla1[[#This Row],[OWNSPROPERTY]]="unknown",0,IF(Tabla1[[#This Row],[OWNSPROPERTY]]="real_state",1,IF(Tabla1[[#This Row],[OWNSPROPERTY]]="car_other",2,3)))</f>
        <v>2</v>
      </c>
      <c r="V2705">
        <v>31</v>
      </c>
      <c r="W2705" t="s">
        <v>29</v>
      </c>
      <c r="X2705">
        <f>IF(Tabla1[[#This Row],[INSTALLMENTPLANS]]="none",0,IF(Tabla1[[#This Row],[INSTALLMENTPLANS]]="stores",1,2))</f>
        <v>0</v>
      </c>
      <c r="Y2705" t="s">
        <v>31</v>
      </c>
      <c r="Z2705">
        <f>IF(Tabla1[[#This Row],[HOUSING]]="free",0,IF(Tabla1[[#This Row],[HOUSING]]="own",1,2))</f>
        <v>1</v>
      </c>
      <c r="AA2705">
        <v>2</v>
      </c>
      <c r="AB2705" t="s">
        <v>32</v>
      </c>
      <c r="AC2705">
        <f>IF(Tabla1[[#This Row],[JOB]]="unemployed",0,IF(Tabla1[[#This Row],[JOB]]="unskilled",1,IF(Tabla1[[#This Row],[JOB]]="skilled",2,3)))</f>
        <v>2</v>
      </c>
      <c r="AD2705">
        <v>2</v>
      </c>
      <c r="AE2705" t="s">
        <v>33</v>
      </c>
      <c r="AF2705">
        <f>IF(Tabla1[[#This Row],[TELEPHONE]]="none",0,1)</f>
        <v>1</v>
      </c>
      <c r="AG2705" t="s">
        <v>33</v>
      </c>
      <c r="AH2705">
        <f>IF(Tabla1[[#This Row],[FOREIGNWORKER]]="no",0,1)</f>
        <v>1</v>
      </c>
      <c r="AI2705" t="s">
        <v>55</v>
      </c>
      <c r="AJ2705">
        <f>IF(Tabla1[[#This Row],[RISK]]="No Risk",0,1)</f>
        <v>1</v>
      </c>
    </row>
    <row r="2706" spans="1:36" x14ac:dyDescent="0.25">
      <c r="A2706" t="s">
        <v>2776</v>
      </c>
      <c r="B2706" t="s">
        <v>51</v>
      </c>
      <c r="C2706">
        <f>IF(Tabla1[[#This Row],[CHECKINGSTATUS]]="no_checking",0,IF(Tabla1[[#This Row],[CHECKINGSTATUS]]="less_0",1,IF(Tabla1[[#This Row],[CHECKINGSTATUS]]="0_to_200",2,3)))</f>
        <v>0</v>
      </c>
      <c r="D2706">
        <v>27</v>
      </c>
      <c r="E2706" t="s">
        <v>24</v>
      </c>
      <c r="F2706">
        <f>IF(Tabla1[[#This Row],[CREDITHISTORY]]="no_credits",0,IF(Tabla1[[#This Row],[CREDITHISTORY]]="prior_paymentes_delayed",1,IF(Tabla1[[#This Row],[CREDITHISTORY]]="outstanding_credit",2,3)))</f>
        <v>3</v>
      </c>
      <c r="G2706" t="s">
        <v>89</v>
      </c>
      <c r="H27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06">
        <v>3279</v>
      </c>
      <c r="J2706" t="s">
        <v>26</v>
      </c>
      <c r="K27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06" t="s">
        <v>39</v>
      </c>
      <c r="M27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06">
        <v>2</v>
      </c>
      <c r="O2706" t="s">
        <v>44</v>
      </c>
      <c r="P2706">
        <f>IF(Tabla1[[#This Row],[SEX]]="female",0,1)</f>
        <v>1</v>
      </c>
      <c r="Q2706" t="s">
        <v>29</v>
      </c>
      <c r="R2706">
        <f>IF(Tabla1[[#This Row],[OTHERSONLOAN]]="none",0,IF(Tabla1[[#This Row],[OTHERSONLOAN]]="co-applicant",1,2))</f>
        <v>0</v>
      </c>
      <c r="S2706">
        <v>3</v>
      </c>
      <c r="T2706" t="s">
        <v>65</v>
      </c>
      <c r="U2706">
        <f>IF(Tabla1[[#This Row],[OWNSPROPERTY]]="unknown",0,IF(Tabla1[[#This Row],[OWNSPROPERTY]]="real_state",1,IF(Tabla1[[#This Row],[OWNSPROPERTY]]="car_other",2,3)))</f>
        <v>2</v>
      </c>
      <c r="V2706">
        <v>28</v>
      </c>
      <c r="W2706" t="s">
        <v>40</v>
      </c>
      <c r="X2706">
        <f>IF(Tabla1[[#This Row],[INSTALLMENTPLANS]]="none",0,IF(Tabla1[[#This Row],[INSTALLMENTPLANS]]="stores",1,2))</f>
        <v>1</v>
      </c>
      <c r="Y2706" t="s">
        <v>31</v>
      </c>
      <c r="Z2706">
        <f>IF(Tabla1[[#This Row],[HOUSING]]="free",0,IF(Tabla1[[#This Row],[HOUSING]]="own",1,2))</f>
        <v>1</v>
      </c>
      <c r="AA2706">
        <v>1</v>
      </c>
      <c r="AB2706" t="s">
        <v>32</v>
      </c>
      <c r="AC2706">
        <f>IF(Tabla1[[#This Row],[JOB]]="unemployed",0,IF(Tabla1[[#This Row],[JOB]]="unskilled",1,IF(Tabla1[[#This Row],[JOB]]="skilled",2,3)))</f>
        <v>2</v>
      </c>
      <c r="AD2706">
        <v>1</v>
      </c>
      <c r="AE2706" t="s">
        <v>29</v>
      </c>
      <c r="AF2706">
        <f>IF(Tabla1[[#This Row],[TELEPHONE]]="none",0,1)</f>
        <v>0</v>
      </c>
      <c r="AG2706" t="s">
        <v>33</v>
      </c>
      <c r="AH2706">
        <f>IF(Tabla1[[#This Row],[FOREIGNWORKER]]="no",0,1)</f>
        <v>1</v>
      </c>
      <c r="AI2706" t="s">
        <v>34</v>
      </c>
      <c r="AJ2706">
        <f>IF(Tabla1[[#This Row],[RISK]]="No Risk",0,1)</f>
        <v>0</v>
      </c>
    </row>
    <row r="2707" spans="1:36" x14ac:dyDescent="0.25">
      <c r="A2707" t="s">
        <v>2777</v>
      </c>
      <c r="B2707" t="s">
        <v>23</v>
      </c>
      <c r="C2707">
        <f>IF(Tabla1[[#This Row],[CHECKINGSTATUS]]="no_checking",0,IF(Tabla1[[#This Row],[CHECKINGSTATUS]]="less_0",1,IF(Tabla1[[#This Row],[CHECKINGSTATUS]]="0_to_200",2,3)))</f>
        <v>2</v>
      </c>
      <c r="D2707">
        <v>13</v>
      </c>
      <c r="E2707" t="s">
        <v>70</v>
      </c>
      <c r="F2707">
        <f>IF(Tabla1[[#This Row],[CREDITHISTORY]]="no_credits",0,IF(Tabla1[[#This Row],[CREDITHISTORY]]="prior_paymentes_delayed",1,IF(Tabla1[[#This Row],[CREDITHISTORY]]="outstanding_credit",2,3)))</f>
        <v>3</v>
      </c>
      <c r="G2707" t="s">
        <v>37</v>
      </c>
      <c r="H27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07">
        <v>763</v>
      </c>
      <c r="J2707" t="s">
        <v>38</v>
      </c>
      <c r="K27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07" t="s">
        <v>71</v>
      </c>
      <c r="M270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07">
        <v>1</v>
      </c>
      <c r="O2707" t="s">
        <v>44</v>
      </c>
      <c r="P2707">
        <f>IF(Tabla1[[#This Row],[SEX]]="female",0,1)</f>
        <v>1</v>
      </c>
      <c r="Q2707" t="s">
        <v>29</v>
      </c>
      <c r="R2707">
        <f>IF(Tabla1[[#This Row],[OTHERSONLOAN]]="none",0,IF(Tabla1[[#This Row],[OTHERSONLOAN]]="co-applicant",1,2))</f>
        <v>0</v>
      </c>
      <c r="S2707">
        <v>2</v>
      </c>
      <c r="T2707" t="s">
        <v>45</v>
      </c>
      <c r="U2707">
        <f>IF(Tabla1[[#This Row],[OWNSPROPERTY]]="unknown",0,IF(Tabla1[[#This Row],[OWNSPROPERTY]]="real_state",1,IF(Tabla1[[#This Row],[OWNSPROPERTY]]="car_other",2,3)))</f>
        <v>3</v>
      </c>
      <c r="V2707">
        <v>30</v>
      </c>
      <c r="W2707" t="s">
        <v>29</v>
      </c>
      <c r="X2707">
        <f>IF(Tabla1[[#This Row],[INSTALLMENTPLANS]]="none",0,IF(Tabla1[[#This Row],[INSTALLMENTPLANS]]="stores",1,2))</f>
        <v>0</v>
      </c>
      <c r="Y2707" t="s">
        <v>31</v>
      </c>
      <c r="Z2707">
        <f>IF(Tabla1[[#This Row],[HOUSING]]="free",0,IF(Tabla1[[#This Row],[HOUSING]]="own",1,2))</f>
        <v>1</v>
      </c>
      <c r="AA2707">
        <v>1</v>
      </c>
      <c r="AB2707" t="s">
        <v>32</v>
      </c>
      <c r="AC2707">
        <f>IF(Tabla1[[#This Row],[JOB]]="unemployed",0,IF(Tabla1[[#This Row],[JOB]]="unskilled",1,IF(Tabla1[[#This Row],[JOB]]="skilled",2,3)))</f>
        <v>2</v>
      </c>
      <c r="AD2707">
        <v>1</v>
      </c>
      <c r="AE2707" t="s">
        <v>29</v>
      </c>
      <c r="AF2707">
        <f>IF(Tabla1[[#This Row],[TELEPHONE]]="none",0,1)</f>
        <v>0</v>
      </c>
      <c r="AG2707" t="s">
        <v>33</v>
      </c>
      <c r="AH2707">
        <f>IF(Tabla1[[#This Row],[FOREIGNWORKER]]="no",0,1)</f>
        <v>1</v>
      </c>
      <c r="AI2707" t="s">
        <v>34</v>
      </c>
      <c r="AJ2707">
        <f>IF(Tabla1[[#This Row],[RISK]]="No Risk",0,1)</f>
        <v>0</v>
      </c>
    </row>
    <row r="2708" spans="1:36" x14ac:dyDescent="0.25">
      <c r="A2708" t="s">
        <v>2778</v>
      </c>
      <c r="B2708" t="s">
        <v>23</v>
      </c>
      <c r="C2708">
        <f>IF(Tabla1[[#This Row],[CHECKINGSTATUS]]="no_checking",0,IF(Tabla1[[#This Row],[CHECKINGSTATUS]]="less_0",1,IF(Tabla1[[#This Row],[CHECKINGSTATUS]]="0_to_200",2,3)))</f>
        <v>2</v>
      </c>
      <c r="D2708">
        <v>19</v>
      </c>
      <c r="E2708" t="s">
        <v>42</v>
      </c>
      <c r="F2708">
        <f>IF(Tabla1[[#This Row],[CREDITHISTORY]]="no_credits",0,IF(Tabla1[[#This Row],[CREDITHISTORY]]="prior_paymentes_delayed",1,IF(Tabla1[[#This Row],[CREDITHISTORY]]="outstanding_credit",2,3)))</f>
        <v>3</v>
      </c>
      <c r="G2708" t="s">
        <v>74</v>
      </c>
      <c r="H27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08">
        <v>250</v>
      </c>
      <c r="J2708" t="s">
        <v>26</v>
      </c>
      <c r="K27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08" t="s">
        <v>49</v>
      </c>
      <c r="M27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08">
        <v>2</v>
      </c>
      <c r="O2708" t="s">
        <v>28</v>
      </c>
      <c r="P2708">
        <f>IF(Tabla1[[#This Row],[SEX]]="female",0,1)</f>
        <v>0</v>
      </c>
      <c r="Q2708" t="s">
        <v>29</v>
      </c>
      <c r="R2708">
        <f>IF(Tabla1[[#This Row],[OTHERSONLOAN]]="none",0,IF(Tabla1[[#This Row],[OTHERSONLOAN]]="co-applicant",1,2))</f>
        <v>0</v>
      </c>
      <c r="S2708">
        <v>2</v>
      </c>
      <c r="T2708" t="s">
        <v>45</v>
      </c>
      <c r="U2708">
        <f>IF(Tabla1[[#This Row],[OWNSPROPERTY]]="unknown",0,IF(Tabla1[[#This Row],[OWNSPROPERTY]]="real_state",1,IF(Tabla1[[#This Row],[OWNSPROPERTY]]="car_other",2,3)))</f>
        <v>3</v>
      </c>
      <c r="V2708">
        <v>31</v>
      </c>
      <c r="W2708" t="s">
        <v>40</v>
      </c>
      <c r="X2708">
        <f>IF(Tabla1[[#This Row],[INSTALLMENTPLANS]]="none",0,IF(Tabla1[[#This Row],[INSTALLMENTPLANS]]="stores",1,2))</f>
        <v>1</v>
      </c>
      <c r="Y2708" t="s">
        <v>31</v>
      </c>
      <c r="Z2708">
        <f>IF(Tabla1[[#This Row],[HOUSING]]="free",0,IF(Tabla1[[#This Row],[HOUSING]]="own",1,2))</f>
        <v>1</v>
      </c>
      <c r="AA2708">
        <v>1</v>
      </c>
      <c r="AB2708" t="s">
        <v>32</v>
      </c>
      <c r="AC2708">
        <f>IF(Tabla1[[#This Row],[JOB]]="unemployed",0,IF(Tabla1[[#This Row],[JOB]]="unskilled",1,IF(Tabla1[[#This Row],[JOB]]="skilled",2,3)))</f>
        <v>2</v>
      </c>
      <c r="AD2708">
        <v>1</v>
      </c>
      <c r="AE2708" t="s">
        <v>33</v>
      </c>
      <c r="AF2708">
        <f>IF(Tabla1[[#This Row],[TELEPHONE]]="none",0,1)</f>
        <v>1</v>
      </c>
      <c r="AG2708" t="s">
        <v>33</v>
      </c>
      <c r="AH2708">
        <f>IF(Tabla1[[#This Row],[FOREIGNWORKER]]="no",0,1)</f>
        <v>1</v>
      </c>
      <c r="AI2708" t="s">
        <v>34</v>
      </c>
      <c r="AJ2708">
        <f>IF(Tabla1[[#This Row],[RISK]]="No Risk",0,1)</f>
        <v>0</v>
      </c>
    </row>
    <row r="2709" spans="1:36" x14ac:dyDescent="0.25">
      <c r="A2709" t="s">
        <v>2779</v>
      </c>
      <c r="B2709" t="s">
        <v>51</v>
      </c>
      <c r="C2709">
        <f>IF(Tabla1[[#This Row],[CHECKINGSTATUS]]="no_checking",0,IF(Tabla1[[#This Row],[CHECKINGSTATUS]]="less_0",1,IF(Tabla1[[#This Row],[CHECKINGSTATUS]]="0_to_200",2,3)))</f>
        <v>0</v>
      </c>
      <c r="D2709">
        <v>25</v>
      </c>
      <c r="E2709" t="s">
        <v>42</v>
      </c>
      <c r="F2709">
        <f>IF(Tabla1[[#This Row],[CREDITHISTORY]]="no_credits",0,IF(Tabla1[[#This Row],[CREDITHISTORY]]="prior_paymentes_delayed",1,IF(Tabla1[[#This Row],[CREDITHISTORY]]="outstanding_credit",2,3)))</f>
        <v>3</v>
      </c>
      <c r="G2709" t="s">
        <v>89</v>
      </c>
      <c r="H27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09">
        <v>4877</v>
      </c>
      <c r="J2709" t="s">
        <v>26</v>
      </c>
      <c r="K27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09" t="s">
        <v>49</v>
      </c>
      <c r="M27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09">
        <v>3</v>
      </c>
      <c r="O2709" t="s">
        <v>28</v>
      </c>
      <c r="P2709">
        <f>IF(Tabla1[[#This Row],[SEX]]="female",0,1)</f>
        <v>0</v>
      </c>
      <c r="Q2709" t="s">
        <v>29</v>
      </c>
      <c r="R2709">
        <f>IF(Tabla1[[#This Row],[OTHERSONLOAN]]="none",0,IF(Tabla1[[#This Row],[OTHERSONLOAN]]="co-applicant",1,2))</f>
        <v>0</v>
      </c>
      <c r="S2709">
        <v>3</v>
      </c>
      <c r="T2709" t="s">
        <v>54</v>
      </c>
      <c r="U2709">
        <f>IF(Tabla1[[#This Row],[OWNSPROPERTY]]="unknown",0,IF(Tabla1[[#This Row],[OWNSPROPERTY]]="real_state",1,IF(Tabla1[[#This Row],[OWNSPROPERTY]]="car_other",2,3)))</f>
        <v>0</v>
      </c>
      <c r="V2709">
        <v>43</v>
      </c>
      <c r="W2709" t="s">
        <v>29</v>
      </c>
      <c r="X2709">
        <f>IF(Tabla1[[#This Row],[INSTALLMENTPLANS]]="none",0,IF(Tabla1[[#This Row],[INSTALLMENTPLANS]]="stores",1,2))</f>
        <v>0</v>
      </c>
      <c r="Y2709" t="s">
        <v>31</v>
      </c>
      <c r="Z2709">
        <f>IF(Tabla1[[#This Row],[HOUSING]]="free",0,IF(Tabla1[[#This Row],[HOUSING]]="own",1,2))</f>
        <v>1</v>
      </c>
      <c r="AA2709">
        <v>1</v>
      </c>
      <c r="AB2709" t="s">
        <v>32</v>
      </c>
      <c r="AC2709">
        <f>IF(Tabla1[[#This Row],[JOB]]="unemployed",0,IF(Tabla1[[#This Row],[JOB]]="unskilled",1,IF(Tabla1[[#This Row],[JOB]]="skilled",2,3)))</f>
        <v>2</v>
      </c>
      <c r="AD2709">
        <v>1</v>
      </c>
      <c r="AE2709" t="s">
        <v>29</v>
      </c>
      <c r="AF2709">
        <f>IF(Tabla1[[#This Row],[TELEPHONE]]="none",0,1)</f>
        <v>0</v>
      </c>
      <c r="AG2709" t="s">
        <v>33</v>
      </c>
      <c r="AH2709">
        <f>IF(Tabla1[[#This Row],[FOREIGNWORKER]]="no",0,1)</f>
        <v>1</v>
      </c>
      <c r="AI2709" t="s">
        <v>55</v>
      </c>
      <c r="AJ2709">
        <f>IF(Tabla1[[#This Row],[RISK]]="No Risk",0,1)</f>
        <v>1</v>
      </c>
    </row>
    <row r="2710" spans="1:36" x14ac:dyDescent="0.25">
      <c r="A2710" t="s">
        <v>2780</v>
      </c>
      <c r="B2710" t="s">
        <v>78</v>
      </c>
      <c r="C2710">
        <f>IF(Tabla1[[#This Row],[CHECKINGSTATUS]]="no_checking",0,IF(Tabla1[[#This Row],[CHECKINGSTATUS]]="less_0",1,IF(Tabla1[[#This Row],[CHECKINGSTATUS]]="0_to_200",2,3)))</f>
        <v>3</v>
      </c>
      <c r="D2710">
        <v>12</v>
      </c>
      <c r="E2710" t="s">
        <v>42</v>
      </c>
      <c r="F2710">
        <f>IF(Tabla1[[#This Row],[CREDITHISTORY]]="no_credits",0,IF(Tabla1[[#This Row],[CREDITHISTORY]]="prior_paymentes_delayed",1,IF(Tabla1[[#This Row],[CREDITHISTORY]]="outstanding_credit",2,3)))</f>
        <v>3</v>
      </c>
      <c r="G2710" t="s">
        <v>43</v>
      </c>
      <c r="H27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10">
        <v>250</v>
      </c>
      <c r="J2710" t="s">
        <v>26</v>
      </c>
      <c r="K27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10" t="s">
        <v>62</v>
      </c>
      <c r="M27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10">
        <v>2</v>
      </c>
      <c r="O2710" t="s">
        <v>44</v>
      </c>
      <c r="P2710">
        <f>IF(Tabla1[[#This Row],[SEX]]="female",0,1)</f>
        <v>1</v>
      </c>
      <c r="Q2710" t="s">
        <v>29</v>
      </c>
      <c r="R2710">
        <f>IF(Tabla1[[#This Row],[OTHERSONLOAN]]="none",0,IF(Tabla1[[#This Row],[OTHERSONLOAN]]="co-applicant",1,2))</f>
        <v>0</v>
      </c>
      <c r="S2710">
        <v>3</v>
      </c>
      <c r="T2710" t="s">
        <v>45</v>
      </c>
      <c r="U2710">
        <f>IF(Tabla1[[#This Row],[OWNSPROPERTY]]="unknown",0,IF(Tabla1[[#This Row],[OWNSPROPERTY]]="real_state",1,IF(Tabla1[[#This Row],[OWNSPROPERTY]]="car_other",2,3)))</f>
        <v>3</v>
      </c>
      <c r="V2710">
        <v>40</v>
      </c>
      <c r="W2710" t="s">
        <v>29</v>
      </c>
      <c r="X2710">
        <f>IF(Tabla1[[#This Row],[INSTALLMENTPLANS]]="none",0,IF(Tabla1[[#This Row],[INSTALLMENTPLANS]]="stores",1,2))</f>
        <v>0</v>
      </c>
      <c r="Y2710" t="s">
        <v>72</v>
      </c>
      <c r="Z2710">
        <f>IF(Tabla1[[#This Row],[HOUSING]]="free",0,IF(Tabla1[[#This Row],[HOUSING]]="own",1,2))</f>
        <v>2</v>
      </c>
      <c r="AA2710">
        <v>1</v>
      </c>
      <c r="AB2710" t="s">
        <v>32</v>
      </c>
      <c r="AC2710">
        <f>IF(Tabla1[[#This Row],[JOB]]="unemployed",0,IF(Tabla1[[#This Row],[JOB]]="unskilled",1,IF(Tabla1[[#This Row],[JOB]]="skilled",2,3)))</f>
        <v>2</v>
      </c>
      <c r="AD2710">
        <v>1</v>
      </c>
      <c r="AE2710" t="s">
        <v>29</v>
      </c>
      <c r="AF2710">
        <f>IF(Tabla1[[#This Row],[TELEPHONE]]="none",0,1)</f>
        <v>0</v>
      </c>
      <c r="AG2710" t="s">
        <v>33</v>
      </c>
      <c r="AH2710">
        <f>IF(Tabla1[[#This Row],[FOREIGNWORKER]]="no",0,1)</f>
        <v>1</v>
      </c>
      <c r="AI2710" t="s">
        <v>34</v>
      </c>
      <c r="AJ2710">
        <f>IF(Tabla1[[#This Row],[RISK]]="No Risk",0,1)</f>
        <v>0</v>
      </c>
    </row>
    <row r="2711" spans="1:36" x14ac:dyDescent="0.25">
      <c r="A2711" t="s">
        <v>2781</v>
      </c>
      <c r="B2711" t="s">
        <v>36</v>
      </c>
      <c r="C2711">
        <f>IF(Tabla1[[#This Row],[CHECKINGSTATUS]]="no_checking",0,IF(Tabla1[[#This Row],[CHECKINGSTATUS]]="less_0",1,IF(Tabla1[[#This Row],[CHECKINGSTATUS]]="0_to_200",2,3)))</f>
        <v>1</v>
      </c>
      <c r="D2711">
        <v>14</v>
      </c>
      <c r="E2711" t="s">
        <v>42</v>
      </c>
      <c r="F2711">
        <f>IF(Tabla1[[#This Row],[CREDITHISTORY]]="no_credits",0,IF(Tabla1[[#This Row],[CREDITHISTORY]]="prior_paymentes_delayed",1,IF(Tabla1[[#This Row],[CREDITHISTORY]]="outstanding_credit",2,3)))</f>
        <v>3</v>
      </c>
      <c r="G2711" t="s">
        <v>89</v>
      </c>
      <c r="H27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11">
        <v>1225</v>
      </c>
      <c r="J2711" t="s">
        <v>53</v>
      </c>
      <c r="K27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11" t="s">
        <v>39</v>
      </c>
      <c r="M27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11">
        <v>3</v>
      </c>
      <c r="O2711" t="s">
        <v>44</v>
      </c>
      <c r="P2711">
        <f>IF(Tabla1[[#This Row],[SEX]]="female",0,1)</f>
        <v>1</v>
      </c>
      <c r="Q2711" t="s">
        <v>29</v>
      </c>
      <c r="R2711">
        <f>IF(Tabla1[[#This Row],[OTHERSONLOAN]]="none",0,IF(Tabla1[[#This Row],[OTHERSONLOAN]]="co-applicant",1,2))</f>
        <v>0</v>
      </c>
      <c r="S2711">
        <v>3</v>
      </c>
      <c r="T2711" t="s">
        <v>65</v>
      </c>
      <c r="U2711">
        <f>IF(Tabla1[[#This Row],[OWNSPROPERTY]]="unknown",0,IF(Tabla1[[#This Row],[OWNSPROPERTY]]="real_state",1,IF(Tabla1[[#This Row],[OWNSPROPERTY]]="car_other",2,3)))</f>
        <v>2</v>
      </c>
      <c r="V2711">
        <v>42</v>
      </c>
      <c r="W2711" t="s">
        <v>29</v>
      </c>
      <c r="X2711">
        <f>IF(Tabla1[[#This Row],[INSTALLMENTPLANS]]="none",0,IF(Tabla1[[#This Row],[INSTALLMENTPLANS]]="stores",1,2))</f>
        <v>0</v>
      </c>
      <c r="Y2711" t="s">
        <v>72</v>
      </c>
      <c r="Z2711">
        <f>IF(Tabla1[[#This Row],[HOUSING]]="free",0,IF(Tabla1[[#This Row],[HOUSING]]="own",1,2))</f>
        <v>2</v>
      </c>
      <c r="AA2711">
        <v>1</v>
      </c>
      <c r="AB2711" t="s">
        <v>32</v>
      </c>
      <c r="AC2711">
        <f>IF(Tabla1[[#This Row],[JOB]]="unemployed",0,IF(Tabla1[[#This Row],[JOB]]="unskilled",1,IF(Tabla1[[#This Row],[JOB]]="skilled",2,3)))</f>
        <v>2</v>
      </c>
      <c r="AD2711">
        <v>1</v>
      </c>
      <c r="AE2711" t="s">
        <v>29</v>
      </c>
      <c r="AF2711">
        <f>IF(Tabla1[[#This Row],[TELEPHONE]]="none",0,1)</f>
        <v>0</v>
      </c>
      <c r="AG2711" t="s">
        <v>33</v>
      </c>
      <c r="AH2711">
        <f>IF(Tabla1[[#This Row],[FOREIGNWORKER]]="no",0,1)</f>
        <v>1</v>
      </c>
      <c r="AI2711" t="s">
        <v>55</v>
      </c>
      <c r="AJ2711">
        <f>IF(Tabla1[[#This Row],[RISK]]="No Risk",0,1)</f>
        <v>1</v>
      </c>
    </row>
    <row r="2712" spans="1:36" x14ac:dyDescent="0.25">
      <c r="A2712" t="s">
        <v>2782</v>
      </c>
      <c r="B2712" t="s">
        <v>51</v>
      </c>
      <c r="C2712">
        <f>IF(Tabla1[[#This Row],[CHECKINGSTATUS]]="no_checking",0,IF(Tabla1[[#This Row],[CHECKINGSTATUS]]="less_0",1,IF(Tabla1[[#This Row],[CHECKINGSTATUS]]="0_to_200",2,3)))</f>
        <v>0</v>
      </c>
      <c r="D2712">
        <v>18</v>
      </c>
      <c r="E2712" t="s">
        <v>42</v>
      </c>
      <c r="F2712">
        <f>IF(Tabla1[[#This Row],[CREDITHISTORY]]="no_credits",0,IF(Tabla1[[#This Row],[CREDITHISTORY]]="prior_paymentes_delayed",1,IF(Tabla1[[#This Row],[CREDITHISTORY]]="outstanding_credit",2,3)))</f>
        <v>3</v>
      </c>
      <c r="G2712" t="s">
        <v>48</v>
      </c>
      <c r="H27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712">
        <v>2036</v>
      </c>
      <c r="J2712" t="s">
        <v>26</v>
      </c>
      <c r="K27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12" t="s">
        <v>39</v>
      </c>
      <c r="M27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12">
        <v>3</v>
      </c>
      <c r="O2712" t="s">
        <v>44</v>
      </c>
      <c r="P2712">
        <f>IF(Tabla1[[#This Row],[SEX]]="female",0,1)</f>
        <v>1</v>
      </c>
      <c r="Q2712" t="s">
        <v>29</v>
      </c>
      <c r="R2712">
        <f>IF(Tabla1[[#This Row],[OTHERSONLOAN]]="none",0,IF(Tabla1[[#This Row],[OTHERSONLOAN]]="co-applicant",1,2))</f>
        <v>0</v>
      </c>
      <c r="S2712">
        <v>3</v>
      </c>
      <c r="T2712" t="s">
        <v>45</v>
      </c>
      <c r="U2712">
        <f>IF(Tabla1[[#This Row],[OWNSPROPERTY]]="unknown",0,IF(Tabla1[[#This Row],[OWNSPROPERTY]]="real_state",1,IF(Tabla1[[#This Row],[OWNSPROPERTY]]="car_other",2,3)))</f>
        <v>3</v>
      </c>
      <c r="V2712">
        <v>28</v>
      </c>
      <c r="W2712" t="s">
        <v>40</v>
      </c>
      <c r="X2712">
        <f>IF(Tabla1[[#This Row],[INSTALLMENTPLANS]]="none",0,IF(Tabla1[[#This Row],[INSTALLMENTPLANS]]="stores",1,2))</f>
        <v>1</v>
      </c>
      <c r="Y2712" t="s">
        <v>31</v>
      </c>
      <c r="Z2712">
        <f>IF(Tabla1[[#This Row],[HOUSING]]="free",0,IF(Tabla1[[#This Row],[HOUSING]]="own",1,2))</f>
        <v>1</v>
      </c>
      <c r="AA2712">
        <v>1</v>
      </c>
      <c r="AB2712" t="s">
        <v>92</v>
      </c>
      <c r="AC2712">
        <f>IF(Tabla1[[#This Row],[JOB]]="unemployed",0,IF(Tabla1[[#This Row],[JOB]]="unskilled",1,IF(Tabla1[[#This Row],[JOB]]="skilled",2,3)))</f>
        <v>1</v>
      </c>
      <c r="AD2712">
        <v>1</v>
      </c>
      <c r="AE2712" t="s">
        <v>33</v>
      </c>
      <c r="AF2712">
        <f>IF(Tabla1[[#This Row],[TELEPHONE]]="none",0,1)</f>
        <v>1</v>
      </c>
      <c r="AG2712" t="s">
        <v>33</v>
      </c>
      <c r="AH2712">
        <f>IF(Tabla1[[#This Row],[FOREIGNWORKER]]="no",0,1)</f>
        <v>1</v>
      </c>
      <c r="AI2712" t="s">
        <v>34</v>
      </c>
      <c r="AJ2712">
        <f>IF(Tabla1[[#This Row],[RISK]]="No Risk",0,1)</f>
        <v>0</v>
      </c>
    </row>
    <row r="2713" spans="1:36" x14ac:dyDescent="0.25">
      <c r="A2713" s="1" t="s">
        <v>2783</v>
      </c>
      <c r="B2713" t="s">
        <v>23</v>
      </c>
      <c r="C2713">
        <f>IF(Tabla1[[#This Row],[CHECKINGSTATUS]]="no_checking",0,IF(Tabla1[[#This Row],[CHECKINGSTATUS]]="less_0",1,IF(Tabla1[[#This Row],[CHECKINGSTATUS]]="0_to_200",2,3)))</f>
        <v>2</v>
      </c>
      <c r="D2713">
        <v>22</v>
      </c>
      <c r="E2713" t="s">
        <v>24</v>
      </c>
      <c r="F2713">
        <f>IF(Tabla1[[#This Row],[CREDITHISTORY]]="no_credits",0,IF(Tabla1[[#This Row],[CREDITHISTORY]]="prior_paymentes_delayed",1,IF(Tabla1[[#This Row],[CREDITHISTORY]]="outstanding_credit",2,3)))</f>
        <v>3</v>
      </c>
      <c r="G2713" t="s">
        <v>43</v>
      </c>
      <c r="H27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13">
        <v>3834</v>
      </c>
      <c r="J2713" t="s">
        <v>26</v>
      </c>
      <c r="K27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13" t="s">
        <v>71</v>
      </c>
      <c r="M271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13">
        <v>2</v>
      </c>
      <c r="O2713" t="s">
        <v>28</v>
      </c>
      <c r="P2713">
        <f>IF(Tabla1[[#This Row],[SEX]]="female",0,1)</f>
        <v>0</v>
      </c>
      <c r="Q2713" t="s">
        <v>29</v>
      </c>
      <c r="R2713">
        <f>IF(Tabla1[[#This Row],[OTHERSONLOAN]]="none",0,IF(Tabla1[[#This Row],[OTHERSONLOAN]]="co-applicant",1,2))</f>
        <v>0</v>
      </c>
      <c r="S2713">
        <v>3</v>
      </c>
      <c r="T2713" t="s">
        <v>65</v>
      </c>
      <c r="U2713">
        <f>IF(Tabla1[[#This Row],[OWNSPROPERTY]]="unknown",0,IF(Tabla1[[#This Row],[OWNSPROPERTY]]="real_state",1,IF(Tabla1[[#This Row],[OWNSPROPERTY]]="car_other",2,3)))</f>
        <v>2</v>
      </c>
      <c r="V2713">
        <v>28</v>
      </c>
      <c r="W2713" t="s">
        <v>29</v>
      </c>
      <c r="X2713">
        <f>IF(Tabla1[[#This Row],[INSTALLMENTPLANS]]="none",0,IF(Tabla1[[#This Row],[INSTALLMENTPLANS]]="stores",1,2))</f>
        <v>0</v>
      </c>
      <c r="Y2713" t="s">
        <v>31</v>
      </c>
      <c r="Z2713">
        <f>IF(Tabla1[[#This Row],[HOUSING]]="free",0,IF(Tabla1[[#This Row],[HOUSING]]="own",1,2))</f>
        <v>1</v>
      </c>
      <c r="AA2713">
        <v>1</v>
      </c>
      <c r="AB2713" t="s">
        <v>32</v>
      </c>
      <c r="AC2713">
        <f>IF(Tabla1[[#This Row],[JOB]]="unemployed",0,IF(Tabla1[[#This Row],[JOB]]="unskilled",1,IF(Tabla1[[#This Row],[JOB]]="skilled",2,3)))</f>
        <v>2</v>
      </c>
      <c r="AD2713">
        <v>1</v>
      </c>
      <c r="AE2713" t="s">
        <v>29</v>
      </c>
      <c r="AF2713">
        <f>IF(Tabla1[[#This Row],[TELEPHONE]]="none",0,1)</f>
        <v>0</v>
      </c>
      <c r="AG2713" t="s">
        <v>33</v>
      </c>
      <c r="AH2713">
        <f>IF(Tabla1[[#This Row],[FOREIGNWORKER]]="no",0,1)</f>
        <v>1</v>
      </c>
      <c r="AI2713" t="s">
        <v>34</v>
      </c>
      <c r="AJ2713">
        <f>IF(Tabla1[[#This Row],[RISK]]="No Risk",0,1)</f>
        <v>0</v>
      </c>
    </row>
    <row r="2714" spans="1:36" x14ac:dyDescent="0.25">
      <c r="A2714" t="s">
        <v>2784</v>
      </c>
      <c r="B2714" t="s">
        <v>36</v>
      </c>
      <c r="C2714">
        <f>IF(Tabla1[[#This Row],[CHECKINGSTATUS]]="no_checking",0,IF(Tabla1[[#This Row],[CHECKINGSTATUS]]="less_0",1,IF(Tabla1[[#This Row],[CHECKINGSTATUS]]="0_to_200",2,3)))</f>
        <v>1</v>
      </c>
      <c r="D2714">
        <v>4</v>
      </c>
      <c r="E2714" t="s">
        <v>24</v>
      </c>
      <c r="F2714">
        <f>IF(Tabla1[[#This Row],[CREDITHISTORY]]="no_credits",0,IF(Tabla1[[#This Row],[CREDITHISTORY]]="prior_paymentes_delayed",1,IF(Tabla1[[#This Row],[CREDITHISTORY]]="outstanding_credit",2,3)))</f>
        <v>3</v>
      </c>
      <c r="G2714" t="s">
        <v>52</v>
      </c>
      <c r="H27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714">
        <v>250</v>
      </c>
      <c r="J2714" t="s">
        <v>38</v>
      </c>
      <c r="K27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14" t="s">
        <v>71</v>
      </c>
      <c r="M271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14">
        <v>2</v>
      </c>
      <c r="O2714" t="s">
        <v>28</v>
      </c>
      <c r="P2714">
        <f>IF(Tabla1[[#This Row],[SEX]]="female",0,1)</f>
        <v>0</v>
      </c>
      <c r="Q2714" t="s">
        <v>29</v>
      </c>
      <c r="R2714">
        <f>IF(Tabla1[[#This Row],[OTHERSONLOAN]]="none",0,IF(Tabla1[[#This Row],[OTHERSONLOAN]]="co-applicant",1,2))</f>
        <v>0</v>
      </c>
      <c r="S2714">
        <v>1</v>
      </c>
      <c r="T2714" t="s">
        <v>45</v>
      </c>
      <c r="U2714">
        <f>IF(Tabla1[[#This Row],[OWNSPROPERTY]]="unknown",0,IF(Tabla1[[#This Row],[OWNSPROPERTY]]="real_state",1,IF(Tabla1[[#This Row],[OWNSPROPERTY]]="car_other",2,3)))</f>
        <v>3</v>
      </c>
      <c r="V2714">
        <v>19</v>
      </c>
      <c r="W2714" t="s">
        <v>29</v>
      </c>
      <c r="X2714">
        <f>IF(Tabla1[[#This Row],[INSTALLMENTPLANS]]="none",0,IF(Tabla1[[#This Row],[INSTALLMENTPLANS]]="stores",1,2))</f>
        <v>0</v>
      </c>
      <c r="Y2714" t="s">
        <v>72</v>
      </c>
      <c r="Z2714">
        <f>IF(Tabla1[[#This Row],[HOUSING]]="free",0,IF(Tabla1[[#This Row],[HOUSING]]="own",1,2))</f>
        <v>2</v>
      </c>
      <c r="AA2714">
        <v>1</v>
      </c>
      <c r="AB2714" t="s">
        <v>63</v>
      </c>
      <c r="AC2714">
        <f>IF(Tabla1[[#This Row],[JOB]]="unemployed",0,IF(Tabla1[[#This Row],[JOB]]="unskilled",1,IF(Tabla1[[#This Row],[JOB]]="skilled",2,3)))</f>
        <v>3</v>
      </c>
      <c r="AD2714">
        <v>1</v>
      </c>
      <c r="AE2714" t="s">
        <v>29</v>
      </c>
      <c r="AF2714">
        <f>IF(Tabla1[[#This Row],[TELEPHONE]]="none",0,1)</f>
        <v>0</v>
      </c>
      <c r="AG2714" t="s">
        <v>33</v>
      </c>
      <c r="AH2714">
        <f>IF(Tabla1[[#This Row],[FOREIGNWORKER]]="no",0,1)</f>
        <v>1</v>
      </c>
      <c r="AI2714" t="s">
        <v>34</v>
      </c>
      <c r="AJ2714">
        <f>IF(Tabla1[[#This Row],[RISK]]="No Risk",0,1)</f>
        <v>0</v>
      </c>
    </row>
    <row r="2715" spans="1:36" x14ac:dyDescent="0.25">
      <c r="A2715" t="s">
        <v>2785</v>
      </c>
      <c r="B2715" t="s">
        <v>51</v>
      </c>
      <c r="C2715">
        <f>IF(Tabla1[[#This Row],[CHECKINGSTATUS]]="no_checking",0,IF(Tabla1[[#This Row],[CHECKINGSTATUS]]="less_0",1,IF(Tabla1[[#This Row],[CHECKINGSTATUS]]="0_to_200",2,3)))</f>
        <v>0</v>
      </c>
      <c r="D2715">
        <v>30</v>
      </c>
      <c r="E2715" t="s">
        <v>57</v>
      </c>
      <c r="F2715">
        <f>IF(Tabla1[[#This Row],[CREDITHISTORY]]="no_credits",0,IF(Tabla1[[#This Row],[CREDITHISTORY]]="prior_paymentes_delayed",1,IF(Tabla1[[#This Row],[CREDITHISTORY]]="outstanding_credit",2,3)))</f>
        <v>2</v>
      </c>
      <c r="G2715" t="s">
        <v>82</v>
      </c>
      <c r="H27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15">
        <v>7908</v>
      </c>
      <c r="J2715" t="s">
        <v>53</v>
      </c>
      <c r="K27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15" t="s">
        <v>62</v>
      </c>
      <c r="M27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15">
        <v>3</v>
      </c>
      <c r="O2715" t="s">
        <v>44</v>
      </c>
      <c r="P2715">
        <f>IF(Tabla1[[#This Row],[SEX]]="female",0,1)</f>
        <v>1</v>
      </c>
      <c r="Q2715" t="s">
        <v>59</v>
      </c>
      <c r="R2715">
        <f>IF(Tabla1[[#This Row],[OTHERSONLOAN]]="none",0,IF(Tabla1[[#This Row],[OTHERSONLOAN]]="co-applicant",1,2))</f>
        <v>1</v>
      </c>
      <c r="S2715">
        <v>3</v>
      </c>
      <c r="T2715" t="s">
        <v>54</v>
      </c>
      <c r="U2715">
        <f>IF(Tabla1[[#This Row],[OWNSPROPERTY]]="unknown",0,IF(Tabla1[[#This Row],[OWNSPROPERTY]]="real_state",1,IF(Tabla1[[#This Row],[OWNSPROPERTY]]="car_other",2,3)))</f>
        <v>0</v>
      </c>
      <c r="V2715">
        <v>44</v>
      </c>
      <c r="W2715" t="s">
        <v>29</v>
      </c>
      <c r="X2715">
        <f>IF(Tabla1[[#This Row],[INSTALLMENTPLANS]]="none",0,IF(Tabla1[[#This Row],[INSTALLMENTPLANS]]="stores",1,2))</f>
        <v>0</v>
      </c>
      <c r="Y2715" t="s">
        <v>60</v>
      </c>
      <c r="Z2715">
        <f>IF(Tabla1[[#This Row],[HOUSING]]="free",0,IF(Tabla1[[#This Row],[HOUSING]]="own",1,2))</f>
        <v>0</v>
      </c>
      <c r="AA2715">
        <v>2</v>
      </c>
      <c r="AB2715" t="s">
        <v>32</v>
      </c>
      <c r="AC2715">
        <f>IF(Tabla1[[#This Row],[JOB]]="unemployed",0,IF(Tabla1[[#This Row],[JOB]]="unskilled",1,IF(Tabla1[[#This Row],[JOB]]="skilled",2,3)))</f>
        <v>2</v>
      </c>
      <c r="AD2715">
        <v>1</v>
      </c>
      <c r="AE2715" t="s">
        <v>33</v>
      </c>
      <c r="AF2715">
        <f>IF(Tabla1[[#This Row],[TELEPHONE]]="none",0,1)</f>
        <v>1</v>
      </c>
      <c r="AG2715" t="s">
        <v>33</v>
      </c>
      <c r="AH2715">
        <f>IF(Tabla1[[#This Row],[FOREIGNWORKER]]="no",0,1)</f>
        <v>1</v>
      </c>
      <c r="AI2715" t="s">
        <v>55</v>
      </c>
      <c r="AJ2715">
        <f>IF(Tabla1[[#This Row],[RISK]]="No Risk",0,1)</f>
        <v>1</v>
      </c>
    </row>
    <row r="2716" spans="1:36" x14ac:dyDescent="0.25">
      <c r="A2716" t="s">
        <v>2786</v>
      </c>
      <c r="B2716" t="s">
        <v>23</v>
      </c>
      <c r="C2716">
        <f>IF(Tabla1[[#This Row],[CHECKINGSTATUS]]="no_checking",0,IF(Tabla1[[#This Row],[CHECKINGSTATUS]]="less_0",1,IF(Tabla1[[#This Row],[CHECKINGSTATUS]]="0_to_200",2,3)))</f>
        <v>2</v>
      </c>
      <c r="D2716">
        <v>10</v>
      </c>
      <c r="E2716" t="s">
        <v>24</v>
      </c>
      <c r="F2716">
        <f>IF(Tabla1[[#This Row],[CREDITHISTORY]]="no_credits",0,IF(Tabla1[[#This Row],[CREDITHISTORY]]="prior_paymentes_delayed",1,IF(Tabla1[[#This Row],[CREDITHISTORY]]="outstanding_credit",2,3)))</f>
        <v>3</v>
      </c>
      <c r="G2716" t="s">
        <v>74</v>
      </c>
      <c r="H27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16">
        <v>2430</v>
      </c>
      <c r="J2716" t="s">
        <v>38</v>
      </c>
      <c r="K27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16" t="s">
        <v>71</v>
      </c>
      <c r="M27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16">
        <v>2</v>
      </c>
      <c r="O2716" t="s">
        <v>44</v>
      </c>
      <c r="P2716">
        <f>IF(Tabla1[[#This Row],[SEX]]="female",0,1)</f>
        <v>1</v>
      </c>
      <c r="Q2716" t="s">
        <v>29</v>
      </c>
      <c r="R2716">
        <f>IF(Tabla1[[#This Row],[OTHERSONLOAN]]="none",0,IF(Tabla1[[#This Row],[OTHERSONLOAN]]="co-applicant",1,2))</f>
        <v>0</v>
      </c>
      <c r="S2716">
        <v>3</v>
      </c>
      <c r="T2716" t="s">
        <v>45</v>
      </c>
      <c r="U2716">
        <f>IF(Tabla1[[#This Row],[OWNSPROPERTY]]="unknown",0,IF(Tabla1[[#This Row],[OWNSPROPERTY]]="real_state",1,IF(Tabla1[[#This Row],[OWNSPROPERTY]]="car_other",2,3)))</f>
        <v>3</v>
      </c>
      <c r="V2716">
        <v>31</v>
      </c>
      <c r="W2716" t="s">
        <v>29</v>
      </c>
      <c r="X2716">
        <f>IF(Tabla1[[#This Row],[INSTALLMENTPLANS]]="none",0,IF(Tabla1[[#This Row],[INSTALLMENTPLANS]]="stores",1,2))</f>
        <v>0</v>
      </c>
      <c r="Y2716" t="s">
        <v>31</v>
      </c>
      <c r="Z2716">
        <f>IF(Tabla1[[#This Row],[HOUSING]]="free",0,IF(Tabla1[[#This Row],[HOUSING]]="own",1,2))</f>
        <v>1</v>
      </c>
      <c r="AA2716">
        <v>1</v>
      </c>
      <c r="AB2716" t="s">
        <v>32</v>
      </c>
      <c r="AC2716">
        <f>IF(Tabla1[[#This Row],[JOB]]="unemployed",0,IF(Tabla1[[#This Row],[JOB]]="unskilled",1,IF(Tabla1[[#This Row],[JOB]]="skilled",2,3)))</f>
        <v>2</v>
      </c>
      <c r="AD2716">
        <v>1</v>
      </c>
      <c r="AE2716" t="s">
        <v>29</v>
      </c>
      <c r="AF2716">
        <f>IF(Tabla1[[#This Row],[TELEPHONE]]="none",0,1)</f>
        <v>0</v>
      </c>
      <c r="AG2716" t="s">
        <v>33</v>
      </c>
      <c r="AH2716">
        <f>IF(Tabla1[[#This Row],[FOREIGNWORKER]]="no",0,1)</f>
        <v>1</v>
      </c>
      <c r="AI2716" t="s">
        <v>34</v>
      </c>
      <c r="AJ2716">
        <f>IF(Tabla1[[#This Row],[RISK]]="No Risk",0,1)</f>
        <v>0</v>
      </c>
    </row>
    <row r="2717" spans="1:36" x14ac:dyDescent="0.25">
      <c r="A2717" t="s">
        <v>2787</v>
      </c>
      <c r="B2717" t="s">
        <v>51</v>
      </c>
      <c r="C2717">
        <f>IF(Tabla1[[#This Row],[CHECKINGSTATUS]]="no_checking",0,IF(Tabla1[[#This Row],[CHECKINGSTATUS]]="less_0",1,IF(Tabla1[[#This Row],[CHECKINGSTATUS]]="0_to_200",2,3)))</f>
        <v>0</v>
      </c>
      <c r="D2717">
        <v>45</v>
      </c>
      <c r="E2717" t="s">
        <v>57</v>
      </c>
      <c r="F2717">
        <f>IF(Tabla1[[#This Row],[CREDITHISTORY]]="no_credits",0,IF(Tabla1[[#This Row],[CREDITHISTORY]]="prior_paymentes_delayed",1,IF(Tabla1[[#This Row],[CREDITHISTORY]]="outstanding_credit",2,3)))</f>
        <v>2</v>
      </c>
      <c r="G2717" t="s">
        <v>52</v>
      </c>
      <c r="H27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717">
        <v>7355</v>
      </c>
      <c r="J2717" t="s">
        <v>54</v>
      </c>
      <c r="K27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17" t="s">
        <v>62</v>
      </c>
      <c r="M27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17">
        <v>4</v>
      </c>
      <c r="O2717" t="s">
        <v>44</v>
      </c>
      <c r="P2717">
        <f>IF(Tabla1[[#This Row],[SEX]]="female",0,1)</f>
        <v>1</v>
      </c>
      <c r="Q2717" t="s">
        <v>59</v>
      </c>
      <c r="R2717">
        <f>IF(Tabla1[[#This Row],[OTHERSONLOAN]]="none",0,IF(Tabla1[[#This Row],[OTHERSONLOAN]]="co-applicant",1,2))</f>
        <v>1</v>
      </c>
      <c r="S2717">
        <v>5</v>
      </c>
      <c r="T2717" t="s">
        <v>65</v>
      </c>
      <c r="U2717">
        <f>IF(Tabla1[[#This Row],[OWNSPROPERTY]]="unknown",0,IF(Tabla1[[#This Row],[OWNSPROPERTY]]="real_state",1,IF(Tabla1[[#This Row],[OWNSPROPERTY]]="car_other",2,3)))</f>
        <v>2</v>
      </c>
      <c r="V2717">
        <v>45</v>
      </c>
      <c r="W2717" t="s">
        <v>29</v>
      </c>
      <c r="X2717">
        <f>IF(Tabla1[[#This Row],[INSTALLMENTPLANS]]="none",0,IF(Tabla1[[#This Row],[INSTALLMENTPLANS]]="stores",1,2))</f>
        <v>0</v>
      </c>
      <c r="Y2717" t="s">
        <v>31</v>
      </c>
      <c r="Z2717">
        <f>IF(Tabla1[[#This Row],[HOUSING]]="free",0,IF(Tabla1[[#This Row],[HOUSING]]="own",1,2))</f>
        <v>1</v>
      </c>
      <c r="AA2717">
        <v>2</v>
      </c>
      <c r="AB2717" t="s">
        <v>32</v>
      </c>
      <c r="AC2717">
        <f>IF(Tabla1[[#This Row],[JOB]]="unemployed",0,IF(Tabla1[[#This Row],[JOB]]="unskilled",1,IF(Tabla1[[#This Row],[JOB]]="skilled",2,3)))</f>
        <v>2</v>
      </c>
      <c r="AD2717">
        <v>1</v>
      </c>
      <c r="AE2717" t="s">
        <v>33</v>
      </c>
      <c r="AF2717">
        <f>IF(Tabla1[[#This Row],[TELEPHONE]]="none",0,1)</f>
        <v>1</v>
      </c>
      <c r="AG2717" t="s">
        <v>33</v>
      </c>
      <c r="AH2717">
        <f>IF(Tabla1[[#This Row],[FOREIGNWORKER]]="no",0,1)</f>
        <v>1</v>
      </c>
      <c r="AI2717" t="s">
        <v>55</v>
      </c>
      <c r="AJ2717">
        <f>IF(Tabla1[[#This Row],[RISK]]="No Risk",0,1)</f>
        <v>1</v>
      </c>
    </row>
    <row r="2718" spans="1:36" x14ac:dyDescent="0.25">
      <c r="A2718" t="s">
        <v>2788</v>
      </c>
      <c r="B2718" t="s">
        <v>23</v>
      </c>
      <c r="C2718">
        <f>IF(Tabla1[[#This Row],[CHECKINGSTATUS]]="no_checking",0,IF(Tabla1[[#This Row],[CHECKINGSTATUS]]="less_0",1,IF(Tabla1[[#This Row],[CHECKINGSTATUS]]="0_to_200",2,3)))</f>
        <v>2</v>
      </c>
      <c r="D2718">
        <v>22</v>
      </c>
      <c r="E2718" t="s">
        <v>57</v>
      </c>
      <c r="F2718">
        <f>IF(Tabla1[[#This Row],[CREDITHISTORY]]="no_credits",0,IF(Tabla1[[#This Row],[CREDITHISTORY]]="prior_paymentes_delayed",1,IF(Tabla1[[#This Row],[CREDITHISTORY]]="outstanding_credit",2,3)))</f>
        <v>2</v>
      </c>
      <c r="G2718" t="s">
        <v>52</v>
      </c>
      <c r="H27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718">
        <v>1846</v>
      </c>
      <c r="J2718" t="s">
        <v>26</v>
      </c>
      <c r="K27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18" t="s">
        <v>39</v>
      </c>
      <c r="M27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18">
        <v>3</v>
      </c>
      <c r="O2718" t="s">
        <v>28</v>
      </c>
      <c r="P2718">
        <f>IF(Tabla1[[#This Row],[SEX]]="female",0,1)</f>
        <v>0</v>
      </c>
      <c r="Q2718" t="s">
        <v>59</v>
      </c>
      <c r="R2718">
        <f>IF(Tabla1[[#This Row],[OTHERSONLOAN]]="none",0,IF(Tabla1[[#This Row],[OTHERSONLOAN]]="co-applicant",1,2))</f>
        <v>1</v>
      </c>
      <c r="S2718">
        <v>2</v>
      </c>
      <c r="T2718" t="s">
        <v>45</v>
      </c>
      <c r="U2718">
        <f>IF(Tabla1[[#This Row],[OWNSPROPERTY]]="unknown",0,IF(Tabla1[[#This Row],[OWNSPROPERTY]]="real_state",1,IF(Tabla1[[#This Row],[OWNSPROPERTY]]="car_other",2,3)))</f>
        <v>3</v>
      </c>
      <c r="V2718">
        <v>41</v>
      </c>
      <c r="W2718" t="s">
        <v>29</v>
      </c>
      <c r="X2718">
        <f>IF(Tabla1[[#This Row],[INSTALLMENTPLANS]]="none",0,IF(Tabla1[[#This Row],[INSTALLMENTPLANS]]="stores",1,2))</f>
        <v>0</v>
      </c>
      <c r="Y2718" t="s">
        <v>31</v>
      </c>
      <c r="Z2718">
        <f>IF(Tabla1[[#This Row],[HOUSING]]="free",0,IF(Tabla1[[#This Row],[HOUSING]]="own",1,2))</f>
        <v>1</v>
      </c>
      <c r="AA2718">
        <v>1</v>
      </c>
      <c r="AB2718" t="s">
        <v>32</v>
      </c>
      <c r="AC2718">
        <f>IF(Tabla1[[#This Row],[JOB]]="unemployed",0,IF(Tabla1[[#This Row],[JOB]]="unskilled",1,IF(Tabla1[[#This Row],[JOB]]="skilled",2,3)))</f>
        <v>2</v>
      </c>
      <c r="AD2718">
        <v>1</v>
      </c>
      <c r="AE2718" t="s">
        <v>33</v>
      </c>
      <c r="AF2718">
        <f>IF(Tabla1[[#This Row],[TELEPHONE]]="none",0,1)</f>
        <v>1</v>
      </c>
      <c r="AG2718" t="s">
        <v>33</v>
      </c>
      <c r="AH2718">
        <f>IF(Tabla1[[#This Row],[FOREIGNWORKER]]="no",0,1)</f>
        <v>1</v>
      </c>
      <c r="AI2718" t="s">
        <v>34</v>
      </c>
      <c r="AJ2718">
        <f>IF(Tabla1[[#This Row],[RISK]]="No Risk",0,1)</f>
        <v>0</v>
      </c>
    </row>
    <row r="2719" spans="1:36" x14ac:dyDescent="0.25">
      <c r="A2719" t="s">
        <v>2789</v>
      </c>
      <c r="B2719" t="s">
        <v>51</v>
      </c>
      <c r="C2719">
        <f>IF(Tabla1[[#This Row],[CHECKINGSTATUS]]="no_checking",0,IF(Tabla1[[#This Row],[CHECKINGSTATUS]]="less_0",1,IF(Tabla1[[#This Row],[CHECKINGSTATUS]]="0_to_200",2,3)))</f>
        <v>0</v>
      </c>
      <c r="D2719">
        <v>25</v>
      </c>
      <c r="E2719" t="s">
        <v>57</v>
      </c>
      <c r="F2719">
        <f>IF(Tabla1[[#This Row],[CREDITHISTORY]]="no_credits",0,IF(Tabla1[[#This Row],[CREDITHISTORY]]="prior_paymentes_delayed",1,IF(Tabla1[[#This Row],[CREDITHISTORY]]="outstanding_credit",2,3)))</f>
        <v>2</v>
      </c>
      <c r="G2719" t="s">
        <v>68</v>
      </c>
      <c r="H27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19">
        <v>5862</v>
      </c>
      <c r="J2719" t="s">
        <v>53</v>
      </c>
      <c r="K27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19" t="s">
        <v>49</v>
      </c>
      <c r="M27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19">
        <v>4</v>
      </c>
      <c r="O2719" t="s">
        <v>44</v>
      </c>
      <c r="P2719">
        <f>IF(Tabla1[[#This Row],[SEX]]="female",0,1)</f>
        <v>1</v>
      </c>
      <c r="Q2719" t="s">
        <v>182</v>
      </c>
      <c r="R2719">
        <f>IF(Tabla1[[#This Row],[OTHERSONLOAN]]="none",0,IF(Tabla1[[#This Row],[OTHERSONLOAN]]="co-applicant",1,2))</f>
        <v>2</v>
      </c>
      <c r="S2719">
        <v>5</v>
      </c>
      <c r="T2719" t="s">
        <v>65</v>
      </c>
      <c r="U2719">
        <f>IF(Tabla1[[#This Row],[OWNSPROPERTY]]="unknown",0,IF(Tabla1[[#This Row],[OWNSPROPERTY]]="real_state",1,IF(Tabla1[[#This Row],[OWNSPROPERTY]]="car_other",2,3)))</f>
        <v>2</v>
      </c>
      <c r="V2719">
        <v>59</v>
      </c>
      <c r="W2719" t="s">
        <v>29</v>
      </c>
      <c r="X2719">
        <f>IF(Tabla1[[#This Row],[INSTALLMENTPLANS]]="none",0,IF(Tabla1[[#This Row],[INSTALLMENTPLANS]]="stores",1,2))</f>
        <v>0</v>
      </c>
      <c r="Y2719" t="s">
        <v>60</v>
      </c>
      <c r="Z2719">
        <f>IF(Tabla1[[#This Row],[HOUSING]]="free",0,IF(Tabla1[[#This Row],[HOUSING]]="own",1,2))</f>
        <v>0</v>
      </c>
      <c r="AA2719">
        <v>2</v>
      </c>
      <c r="AB2719" t="s">
        <v>32</v>
      </c>
      <c r="AC2719">
        <f>IF(Tabla1[[#This Row],[JOB]]="unemployed",0,IF(Tabla1[[#This Row],[JOB]]="unskilled",1,IF(Tabla1[[#This Row],[JOB]]="skilled",2,3)))</f>
        <v>2</v>
      </c>
      <c r="AD2719">
        <v>1</v>
      </c>
      <c r="AE2719" t="s">
        <v>33</v>
      </c>
      <c r="AF2719">
        <f>IF(Tabla1[[#This Row],[TELEPHONE]]="none",0,1)</f>
        <v>1</v>
      </c>
      <c r="AG2719" t="s">
        <v>33</v>
      </c>
      <c r="AH2719">
        <f>IF(Tabla1[[#This Row],[FOREIGNWORKER]]="no",0,1)</f>
        <v>1</v>
      </c>
      <c r="AI2719" t="s">
        <v>55</v>
      </c>
      <c r="AJ2719">
        <f>IF(Tabla1[[#This Row],[RISK]]="No Risk",0,1)</f>
        <v>1</v>
      </c>
    </row>
    <row r="2720" spans="1:36" x14ac:dyDescent="0.25">
      <c r="A2720" t="s">
        <v>2790</v>
      </c>
      <c r="B2720" t="s">
        <v>36</v>
      </c>
      <c r="C2720">
        <f>IF(Tabla1[[#This Row],[CHECKINGSTATUS]]="no_checking",0,IF(Tabla1[[#This Row],[CHECKINGSTATUS]]="less_0",1,IF(Tabla1[[#This Row],[CHECKINGSTATUS]]="0_to_200",2,3)))</f>
        <v>1</v>
      </c>
      <c r="D2720">
        <v>11</v>
      </c>
      <c r="E2720" t="s">
        <v>42</v>
      </c>
      <c r="F2720">
        <f>IF(Tabla1[[#This Row],[CREDITHISTORY]]="no_credits",0,IF(Tabla1[[#This Row],[CREDITHISTORY]]="prior_paymentes_delayed",1,IF(Tabla1[[#This Row],[CREDITHISTORY]]="outstanding_credit",2,3)))</f>
        <v>3</v>
      </c>
      <c r="G2720" t="s">
        <v>43</v>
      </c>
      <c r="H27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20">
        <v>250</v>
      </c>
      <c r="J2720" t="s">
        <v>38</v>
      </c>
      <c r="K27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20" t="s">
        <v>62</v>
      </c>
      <c r="M27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20">
        <v>2</v>
      </c>
      <c r="O2720" t="s">
        <v>44</v>
      </c>
      <c r="P2720">
        <f>IF(Tabla1[[#This Row],[SEX]]="female",0,1)</f>
        <v>1</v>
      </c>
      <c r="Q2720" t="s">
        <v>29</v>
      </c>
      <c r="R2720">
        <f>IF(Tabla1[[#This Row],[OTHERSONLOAN]]="none",0,IF(Tabla1[[#This Row],[OTHERSONLOAN]]="co-applicant",1,2))</f>
        <v>0</v>
      </c>
      <c r="S2720">
        <v>1</v>
      </c>
      <c r="T2720" t="s">
        <v>30</v>
      </c>
      <c r="U2720">
        <f>IF(Tabla1[[#This Row],[OWNSPROPERTY]]="unknown",0,IF(Tabla1[[#This Row],[OWNSPROPERTY]]="real_state",1,IF(Tabla1[[#This Row],[OWNSPROPERTY]]="car_other",2,3)))</f>
        <v>3</v>
      </c>
      <c r="V2720">
        <v>24</v>
      </c>
      <c r="W2720" t="s">
        <v>40</v>
      </c>
      <c r="X2720">
        <f>IF(Tabla1[[#This Row],[INSTALLMENTPLANS]]="none",0,IF(Tabla1[[#This Row],[INSTALLMENTPLANS]]="stores",1,2))</f>
        <v>1</v>
      </c>
      <c r="Y2720" t="s">
        <v>31</v>
      </c>
      <c r="Z2720">
        <f>IF(Tabla1[[#This Row],[HOUSING]]="free",0,IF(Tabla1[[#This Row],[HOUSING]]="own",1,2))</f>
        <v>1</v>
      </c>
      <c r="AA2720">
        <v>1</v>
      </c>
      <c r="AB2720" t="s">
        <v>32</v>
      </c>
      <c r="AC2720">
        <f>IF(Tabla1[[#This Row],[JOB]]="unemployed",0,IF(Tabla1[[#This Row],[JOB]]="unskilled",1,IF(Tabla1[[#This Row],[JOB]]="skilled",2,3)))</f>
        <v>2</v>
      </c>
      <c r="AD2720">
        <v>1</v>
      </c>
      <c r="AE2720" t="s">
        <v>29</v>
      </c>
      <c r="AF2720">
        <f>IF(Tabla1[[#This Row],[TELEPHONE]]="none",0,1)</f>
        <v>0</v>
      </c>
      <c r="AG2720" t="s">
        <v>33</v>
      </c>
      <c r="AH2720">
        <f>IF(Tabla1[[#This Row],[FOREIGNWORKER]]="no",0,1)</f>
        <v>1</v>
      </c>
      <c r="AI2720" t="s">
        <v>34</v>
      </c>
      <c r="AJ2720">
        <f>IF(Tabla1[[#This Row],[RISK]]="No Risk",0,1)</f>
        <v>0</v>
      </c>
    </row>
    <row r="2721" spans="1:36" x14ac:dyDescent="0.25">
      <c r="A2721" t="s">
        <v>2791</v>
      </c>
      <c r="B2721" t="s">
        <v>23</v>
      </c>
      <c r="C2721">
        <f>IF(Tabla1[[#This Row],[CHECKINGSTATUS]]="no_checking",0,IF(Tabla1[[#This Row],[CHECKINGSTATUS]]="less_0",1,IF(Tabla1[[#This Row],[CHECKINGSTATUS]]="0_to_200",2,3)))</f>
        <v>2</v>
      </c>
      <c r="D2721">
        <v>15</v>
      </c>
      <c r="E2721" t="s">
        <v>24</v>
      </c>
      <c r="F2721">
        <f>IF(Tabla1[[#This Row],[CREDITHISTORY]]="no_credits",0,IF(Tabla1[[#This Row],[CREDITHISTORY]]="prior_paymentes_delayed",1,IF(Tabla1[[#This Row],[CREDITHISTORY]]="outstanding_credit",2,3)))</f>
        <v>3</v>
      </c>
      <c r="G2721" t="s">
        <v>52</v>
      </c>
      <c r="H27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721">
        <v>5565</v>
      </c>
      <c r="J2721" t="s">
        <v>38</v>
      </c>
      <c r="K27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21" t="s">
        <v>62</v>
      </c>
      <c r="M27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21">
        <v>3</v>
      </c>
      <c r="O2721" t="s">
        <v>44</v>
      </c>
      <c r="P2721">
        <f>IF(Tabla1[[#This Row],[SEX]]="female",0,1)</f>
        <v>1</v>
      </c>
      <c r="Q2721" t="s">
        <v>29</v>
      </c>
      <c r="R2721">
        <f>IF(Tabla1[[#This Row],[OTHERSONLOAN]]="none",0,IF(Tabla1[[#This Row],[OTHERSONLOAN]]="co-applicant",1,2))</f>
        <v>0</v>
      </c>
      <c r="S2721">
        <v>3</v>
      </c>
      <c r="T2721" t="s">
        <v>54</v>
      </c>
      <c r="U2721">
        <f>IF(Tabla1[[#This Row],[OWNSPROPERTY]]="unknown",0,IF(Tabla1[[#This Row],[OWNSPROPERTY]]="real_state",1,IF(Tabla1[[#This Row],[OWNSPROPERTY]]="car_other",2,3)))</f>
        <v>0</v>
      </c>
      <c r="V2721">
        <v>35</v>
      </c>
      <c r="W2721" t="s">
        <v>29</v>
      </c>
      <c r="X2721">
        <f>IF(Tabla1[[#This Row],[INSTALLMENTPLANS]]="none",0,IF(Tabla1[[#This Row],[INSTALLMENTPLANS]]="stores",1,2))</f>
        <v>0</v>
      </c>
      <c r="Y2721" t="s">
        <v>60</v>
      </c>
      <c r="Z2721">
        <f>IF(Tabla1[[#This Row],[HOUSING]]="free",0,IF(Tabla1[[#This Row],[HOUSING]]="own",1,2))</f>
        <v>0</v>
      </c>
      <c r="AA2721">
        <v>1</v>
      </c>
      <c r="AB2721" t="s">
        <v>32</v>
      </c>
      <c r="AC2721">
        <f>IF(Tabla1[[#This Row],[JOB]]="unemployed",0,IF(Tabla1[[#This Row],[JOB]]="unskilled",1,IF(Tabla1[[#This Row],[JOB]]="skilled",2,3)))</f>
        <v>2</v>
      </c>
      <c r="AD2721">
        <v>1</v>
      </c>
      <c r="AE2721" t="s">
        <v>29</v>
      </c>
      <c r="AF2721">
        <f>IF(Tabla1[[#This Row],[TELEPHONE]]="none",0,1)</f>
        <v>0</v>
      </c>
      <c r="AG2721" t="s">
        <v>33</v>
      </c>
      <c r="AH2721">
        <f>IF(Tabla1[[#This Row],[FOREIGNWORKER]]="no",0,1)</f>
        <v>1</v>
      </c>
      <c r="AI2721" t="s">
        <v>34</v>
      </c>
      <c r="AJ2721">
        <f>IF(Tabla1[[#This Row],[RISK]]="No Risk",0,1)</f>
        <v>0</v>
      </c>
    </row>
    <row r="2722" spans="1:36" x14ac:dyDescent="0.25">
      <c r="A2722" t="s">
        <v>2792</v>
      </c>
      <c r="B2722" t="s">
        <v>78</v>
      </c>
      <c r="C2722">
        <f>IF(Tabla1[[#This Row],[CHECKINGSTATUS]]="no_checking",0,IF(Tabla1[[#This Row],[CHECKINGSTATUS]]="less_0",1,IF(Tabla1[[#This Row],[CHECKINGSTATUS]]="0_to_200",2,3)))</f>
        <v>3</v>
      </c>
      <c r="D2722">
        <v>46</v>
      </c>
      <c r="E2722" t="s">
        <v>42</v>
      </c>
      <c r="F2722">
        <f>IF(Tabla1[[#This Row],[CREDITHISTORY]]="no_credits",0,IF(Tabla1[[#This Row],[CREDITHISTORY]]="prior_paymentes_delayed",1,IF(Tabla1[[#This Row],[CREDITHISTORY]]="outstanding_credit",2,3)))</f>
        <v>3</v>
      </c>
      <c r="G2722" t="s">
        <v>43</v>
      </c>
      <c r="H27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22">
        <v>2546</v>
      </c>
      <c r="J2722" t="s">
        <v>53</v>
      </c>
      <c r="K27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22" t="s">
        <v>49</v>
      </c>
      <c r="M27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22">
        <v>4</v>
      </c>
      <c r="O2722" t="s">
        <v>44</v>
      </c>
      <c r="P2722">
        <f>IF(Tabla1[[#This Row],[SEX]]="female",0,1)</f>
        <v>1</v>
      </c>
      <c r="Q2722" t="s">
        <v>182</v>
      </c>
      <c r="R2722">
        <f>IF(Tabla1[[#This Row],[OTHERSONLOAN]]="none",0,IF(Tabla1[[#This Row],[OTHERSONLOAN]]="co-applicant",1,2))</f>
        <v>2</v>
      </c>
      <c r="S2722">
        <v>2</v>
      </c>
      <c r="T2722" t="s">
        <v>30</v>
      </c>
      <c r="U2722">
        <f>IF(Tabla1[[#This Row],[OWNSPROPERTY]]="unknown",0,IF(Tabla1[[#This Row],[OWNSPROPERTY]]="real_state",1,IF(Tabla1[[#This Row],[OWNSPROPERTY]]="car_other",2,3)))</f>
        <v>3</v>
      </c>
      <c r="V2722">
        <v>36</v>
      </c>
      <c r="W2722" t="s">
        <v>40</v>
      </c>
      <c r="X2722">
        <f>IF(Tabla1[[#This Row],[INSTALLMENTPLANS]]="none",0,IF(Tabla1[[#This Row],[INSTALLMENTPLANS]]="stores",1,2))</f>
        <v>1</v>
      </c>
      <c r="Y2722" t="s">
        <v>60</v>
      </c>
      <c r="Z2722">
        <f>IF(Tabla1[[#This Row],[HOUSING]]="free",0,IF(Tabla1[[#This Row],[HOUSING]]="own",1,2))</f>
        <v>0</v>
      </c>
      <c r="AA2722">
        <v>1</v>
      </c>
      <c r="AB2722" t="s">
        <v>92</v>
      </c>
      <c r="AC2722">
        <f>IF(Tabla1[[#This Row],[JOB]]="unemployed",0,IF(Tabla1[[#This Row],[JOB]]="unskilled",1,IF(Tabla1[[#This Row],[JOB]]="skilled",2,3)))</f>
        <v>1</v>
      </c>
      <c r="AD2722">
        <v>1</v>
      </c>
      <c r="AE2722" t="s">
        <v>33</v>
      </c>
      <c r="AF2722">
        <f>IF(Tabla1[[#This Row],[TELEPHONE]]="none",0,1)</f>
        <v>1</v>
      </c>
      <c r="AG2722" t="s">
        <v>33</v>
      </c>
      <c r="AH2722">
        <f>IF(Tabla1[[#This Row],[FOREIGNWORKER]]="no",0,1)</f>
        <v>1</v>
      </c>
      <c r="AI2722" t="s">
        <v>55</v>
      </c>
      <c r="AJ2722">
        <f>IF(Tabla1[[#This Row],[RISK]]="No Risk",0,1)</f>
        <v>1</v>
      </c>
    </row>
    <row r="2723" spans="1:36" x14ac:dyDescent="0.25">
      <c r="A2723" t="s">
        <v>2793</v>
      </c>
      <c r="B2723" t="s">
        <v>36</v>
      </c>
      <c r="C2723">
        <f>IF(Tabla1[[#This Row],[CHECKINGSTATUS]]="no_checking",0,IF(Tabla1[[#This Row],[CHECKINGSTATUS]]="less_0",1,IF(Tabla1[[#This Row],[CHECKINGSTATUS]]="0_to_200",2,3)))</f>
        <v>1</v>
      </c>
      <c r="D2723">
        <v>12</v>
      </c>
      <c r="E2723" t="s">
        <v>42</v>
      </c>
      <c r="F2723">
        <f>IF(Tabla1[[#This Row],[CREDITHISTORY]]="no_credits",0,IF(Tabla1[[#This Row],[CREDITHISTORY]]="prior_paymentes_delayed",1,IF(Tabla1[[#This Row],[CREDITHISTORY]]="outstanding_credit",2,3)))</f>
        <v>3</v>
      </c>
      <c r="G2723" t="s">
        <v>43</v>
      </c>
      <c r="H27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23">
        <v>997</v>
      </c>
      <c r="J2723" t="s">
        <v>53</v>
      </c>
      <c r="K27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23" t="s">
        <v>62</v>
      </c>
      <c r="M27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23">
        <v>3</v>
      </c>
      <c r="O2723" t="s">
        <v>44</v>
      </c>
      <c r="P2723">
        <f>IF(Tabla1[[#This Row],[SEX]]="female",0,1)</f>
        <v>1</v>
      </c>
      <c r="Q2723" t="s">
        <v>29</v>
      </c>
      <c r="R2723">
        <f>IF(Tabla1[[#This Row],[OTHERSONLOAN]]="none",0,IF(Tabla1[[#This Row],[OTHERSONLOAN]]="co-applicant",1,2))</f>
        <v>0</v>
      </c>
      <c r="S2723">
        <v>2</v>
      </c>
      <c r="T2723" t="s">
        <v>65</v>
      </c>
      <c r="U2723">
        <f>IF(Tabla1[[#This Row],[OWNSPROPERTY]]="unknown",0,IF(Tabla1[[#This Row],[OWNSPROPERTY]]="real_state",1,IF(Tabla1[[#This Row],[OWNSPROPERTY]]="car_other",2,3)))</f>
        <v>2</v>
      </c>
      <c r="V2723">
        <v>32</v>
      </c>
      <c r="W2723" t="s">
        <v>29</v>
      </c>
      <c r="X2723">
        <f>IF(Tabla1[[#This Row],[INSTALLMENTPLANS]]="none",0,IF(Tabla1[[#This Row],[INSTALLMENTPLANS]]="stores",1,2))</f>
        <v>0</v>
      </c>
      <c r="Y2723" t="s">
        <v>72</v>
      </c>
      <c r="Z2723">
        <f>IF(Tabla1[[#This Row],[HOUSING]]="free",0,IF(Tabla1[[#This Row],[HOUSING]]="own",1,2))</f>
        <v>2</v>
      </c>
      <c r="AA2723">
        <v>1</v>
      </c>
      <c r="AB2723" t="s">
        <v>32</v>
      </c>
      <c r="AC2723">
        <f>IF(Tabla1[[#This Row],[JOB]]="unemployed",0,IF(Tabla1[[#This Row],[JOB]]="unskilled",1,IF(Tabla1[[#This Row],[JOB]]="skilled",2,3)))</f>
        <v>2</v>
      </c>
      <c r="AD2723">
        <v>1</v>
      </c>
      <c r="AE2723" t="s">
        <v>29</v>
      </c>
      <c r="AF2723">
        <f>IF(Tabla1[[#This Row],[TELEPHONE]]="none",0,1)</f>
        <v>0</v>
      </c>
      <c r="AG2723" t="s">
        <v>33</v>
      </c>
      <c r="AH2723">
        <f>IF(Tabla1[[#This Row],[FOREIGNWORKER]]="no",0,1)</f>
        <v>1</v>
      </c>
      <c r="AI2723" t="s">
        <v>34</v>
      </c>
      <c r="AJ2723">
        <f>IF(Tabla1[[#This Row],[RISK]]="No Risk",0,1)</f>
        <v>0</v>
      </c>
    </row>
    <row r="2724" spans="1:36" x14ac:dyDescent="0.25">
      <c r="A2724" t="s">
        <v>2794</v>
      </c>
      <c r="B2724" t="s">
        <v>36</v>
      </c>
      <c r="C2724">
        <f>IF(Tabla1[[#This Row],[CHECKINGSTATUS]]="no_checking",0,IF(Tabla1[[#This Row],[CHECKINGSTATUS]]="less_0",1,IF(Tabla1[[#This Row],[CHECKINGSTATUS]]="0_to_200",2,3)))</f>
        <v>1</v>
      </c>
      <c r="D2724">
        <v>4</v>
      </c>
      <c r="E2724" t="s">
        <v>24</v>
      </c>
      <c r="F2724">
        <f>IF(Tabla1[[#This Row],[CREDITHISTORY]]="no_credits",0,IF(Tabla1[[#This Row],[CREDITHISTORY]]="prior_paymentes_delayed",1,IF(Tabla1[[#This Row],[CREDITHISTORY]]="outstanding_credit",2,3)))</f>
        <v>3</v>
      </c>
      <c r="G2724" t="s">
        <v>74</v>
      </c>
      <c r="H27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24">
        <v>250</v>
      </c>
      <c r="J2724" t="s">
        <v>38</v>
      </c>
      <c r="K27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24" t="s">
        <v>39</v>
      </c>
      <c r="M27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24">
        <v>2</v>
      </c>
      <c r="O2724" t="s">
        <v>28</v>
      </c>
      <c r="P2724">
        <f>IF(Tabla1[[#This Row],[SEX]]="female",0,1)</f>
        <v>0</v>
      </c>
      <c r="Q2724" t="s">
        <v>29</v>
      </c>
      <c r="R2724">
        <f>IF(Tabla1[[#This Row],[OTHERSONLOAN]]="none",0,IF(Tabla1[[#This Row],[OTHERSONLOAN]]="co-applicant",1,2))</f>
        <v>0</v>
      </c>
      <c r="S2724">
        <v>3</v>
      </c>
      <c r="T2724" t="s">
        <v>45</v>
      </c>
      <c r="U2724">
        <f>IF(Tabla1[[#This Row],[OWNSPROPERTY]]="unknown",0,IF(Tabla1[[#This Row],[OWNSPROPERTY]]="real_state",1,IF(Tabla1[[#This Row],[OWNSPROPERTY]]="car_other",2,3)))</f>
        <v>3</v>
      </c>
      <c r="V2724">
        <v>22</v>
      </c>
      <c r="W2724" t="s">
        <v>40</v>
      </c>
      <c r="X2724">
        <f>IF(Tabla1[[#This Row],[INSTALLMENTPLANS]]="none",0,IF(Tabla1[[#This Row],[INSTALLMENTPLANS]]="stores",1,2))</f>
        <v>1</v>
      </c>
      <c r="Y2724" t="s">
        <v>31</v>
      </c>
      <c r="Z2724">
        <f>IF(Tabla1[[#This Row],[HOUSING]]="free",0,IF(Tabla1[[#This Row],[HOUSING]]="own",1,2))</f>
        <v>1</v>
      </c>
      <c r="AA2724">
        <v>1</v>
      </c>
      <c r="AB2724" t="s">
        <v>32</v>
      </c>
      <c r="AC2724">
        <f>IF(Tabla1[[#This Row],[JOB]]="unemployed",0,IF(Tabla1[[#This Row],[JOB]]="unskilled",1,IF(Tabla1[[#This Row],[JOB]]="skilled",2,3)))</f>
        <v>2</v>
      </c>
      <c r="AD2724">
        <v>1</v>
      </c>
      <c r="AE2724" t="s">
        <v>29</v>
      </c>
      <c r="AF2724">
        <f>IF(Tabla1[[#This Row],[TELEPHONE]]="none",0,1)</f>
        <v>0</v>
      </c>
      <c r="AG2724" t="s">
        <v>33</v>
      </c>
      <c r="AH2724">
        <f>IF(Tabla1[[#This Row],[FOREIGNWORKER]]="no",0,1)</f>
        <v>1</v>
      </c>
      <c r="AI2724" t="s">
        <v>34</v>
      </c>
      <c r="AJ2724">
        <f>IF(Tabla1[[#This Row],[RISK]]="No Risk",0,1)</f>
        <v>0</v>
      </c>
    </row>
    <row r="2725" spans="1:36" x14ac:dyDescent="0.25">
      <c r="A2725" t="s">
        <v>2795</v>
      </c>
      <c r="B2725" t="s">
        <v>36</v>
      </c>
      <c r="C2725">
        <f>IF(Tabla1[[#This Row],[CHECKINGSTATUS]]="no_checking",0,IF(Tabla1[[#This Row],[CHECKINGSTATUS]]="less_0",1,IF(Tabla1[[#This Row],[CHECKINGSTATUS]]="0_to_200",2,3)))</f>
        <v>1</v>
      </c>
      <c r="D2725">
        <v>16</v>
      </c>
      <c r="E2725" t="s">
        <v>24</v>
      </c>
      <c r="F2725">
        <f>IF(Tabla1[[#This Row],[CREDITHISTORY]]="no_credits",0,IF(Tabla1[[#This Row],[CREDITHISTORY]]="prior_paymentes_delayed",1,IF(Tabla1[[#This Row],[CREDITHISTORY]]="outstanding_credit",2,3)))</f>
        <v>3</v>
      </c>
      <c r="G2725" t="s">
        <v>58</v>
      </c>
      <c r="H27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725">
        <v>3529</v>
      </c>
      <c r="J2725" t="s">
        <v>38</v>
      </c>
      <c r="K27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25" t="s">
        <v>62</v>
      </c>
      <c r="M27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25">
        <v>2</v>
      </c>
      <c r="O2725" t="s">
        <v>44</v>
      </c>
      <c r="P2725">
        <f>IF(Tabla1[[#This Row],[SEX]]="female",0,1)</f>
        <v>1</v>
      </c>
      <c r="Q2725" t="s">
        <v>29</v>
      </c>
      <c r="R2725">
        <f>IF(Tabla1[[#This Row],[OTHERSONLOAN]]="none",0,IF(Tabla1[[#This Row],[OTHERSONLOAN]]="co-applicant",1,2))</f>
        <v>0</v>
      </c>
      <c r="S2725">
        <v>2</v>
      </c>
      <c r="T2725" t="s">
        <v>30</v>
      </c>
      <c r="U2725">
        <f>IF(Tabla1[[#This Row],[OWNSPROPERTY]]="unknown",0,IF(Tabla1[[#This Row],[OWNSPROPERTY]]="real_state",1,IF(Tabla1[[#This Row],[OWNSPROPERTY]]="car_other",2,3)))</f>
        <v>3</v>
      </c>
      <c r="V2725">
        <v>24</v>
      </c>
      <c r="W2725" t="s">
        <v>29</v>
      </c>
      <c r="X2725">
        <f>IF(Tabla1[[#This Row],[INSTALLMENTPLANS]]="none",0,IF(Tabla1[[#This Row],[INSTALLMENTPLANS]]="stores",1,2))</f>
        <v>0</v>
      </c>
      <c r="Y2725" t="s">
        <v>31</v>
      </c>
      <c r="Z2725">
        <f>IF(Tabla1[[#This Row],[HOUSING]]="free",0,IF(Tabla1[[#This Row],[HOUSING]]="own",1,2))</f>
        <v>1</v>
      </c>
      <c r="AA2725">
        <v>1</v>
      </c>
      <c r="AB2725" t="s">
        <v>32</v>
      </c>
      <c r="AC2725">
        <f>IF(Tabla1[[#This Row],[JOB]]="unemployed",0,IF(Tabla1[[#This Row],[JOB]]="unskilled",1,IF(Tabla1[[#This Row],[JOB]]="skilled",2,3)))</f>
        <v>2</v>
      </c>
      <c r="AD2725">
        <v>1</v>
      </c>
      <c r="AE2725" t="s">
        <v>29</v>
      </c>
      <c r="AF2725">
        <f>IF(Tabla1[[#This Row],[TELEPHONE]]="none",0,1)</f>
        <v>0</v>
      </c>
      <c r="AG2725" t="s">
        <v>33</v>
      </c>
      <c r="AH2725">
        <f>IF(Tabla1[[#This Row],[FOREIGNWORKER]]="no",0,1)</f>
        <v>1</v>
      </c>
      <c r="AI2725" t="s">
        <v>34</v>
      </c>
      <c r="AJ2725">
        <f>IF(Tabla1[[#This Row],[RISK]]="No Risk",0,1)</f>
        <v>0</v>
      </c>
    </row>
    <row r="2726" spans="1:36" x14ac:dyDescent="0.25">
      <c r="A2726" t="s">
        <v>2796</v>
      </c>
      <c r="B2726" t="s">
        <v>23</v>
      </c>
      <c r="C2726">
        <f>IF(Tabla1[[#This Row],[CHECKINGSTATUS]]="no_checking",0,IF(Tabla1[[#This Row],[CHECKINGSTATUS]]="less_0",1,IF(Tabla1[[#This Row],[CHECKINGSTATUS]]="0_to_200",2,3)))</f>
        <v>2</v>
      </c>
      <c r="D2726">
        <v>4</v>
      </c>
      <c r="E2726" t="s">
        <v>122</v>
      </c>
      <c r="F2726">
        <f>IF(Tabla1[[#This Row],[CREDITHISTORY]]="no_credits",0,IF(Tabla1[[#This Row],[CREDITHISTORY]]="prior_paymentes_delayed",1,IF(Tabla1[[#This Row],[CREDITHISTORY]]="outstanding_credit",2,3)))</f>
        <v>0</v>
      </c>
      <c r="G2726" t="s">
        <v>82</v>
      </c>
      <c r="H27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26">
        <v>1464</v>
      </c>
      <c r="J2726" t="s">
        <v>38</v>
      </c>
      <c r="K27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26" t="s">
        <v>71</v>
      </c>
      <c r="M272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26">
        <v>1</v>
      </c>
      <c r="O2726" t="s">
        <v>44</v>
      </c>
      <c r="P2726">
        <f>IF(Tabla1[[#This Row],[SEX]]="female",0,1)</f>
        <v>1</v>
      </c>
      <c r="Q2726" t="s">
        <v>29</v>
      </c>
      <c r="R2726">
        <f>IF(Tabla1[[#This Row],[OTHERSONLOAN]]="none",0,IF(Tabla1[[#This Row],[OTHERSONLOAN]]="co-applicant",1,2))</f>
        <v>0</v>
      </c>
      <c r="S2726">
        <v>1</v>
      </c>
      <c r="T2726" t="s">
        <v>45</v>
      </c>
      <c r="U2726">
        <f>IF(Tabla1[[#This Row],[OWNSPROPERTY]]="unknown",0,IF(Tabla1[[#This Row],[OWNSPROPERTY]]="real_state",1,IF(Tabla1[[#This Row],[OWNSPROPERTY]]="car_other",2,3)))</f>
        <v>3</v>
      </c>
      <c r="V2726">
        <v>19</v>
      </c>
      <c r="W2726" t="s">
        <v>29</v>
      </c>
      <c r="X2726">
        <f>IF(Tabla1[[#This Row],[INSTALLMENTPLANS]]="none",0,IF(Tabla1[[#This Row],[INSTALLMENTPLANS]]="stores",1,2))</f>
        <v>0</v>
      </c>
      <c r="Y2726" t="s">
        <v>72</v>
      </c>
      <c r="Z2726">
        <f>IF(Tabla1[[#This Row],[HOUSING]]="free",0,IF(Tabla1[[#This Row],[HOUSING]]="own",1,2))</f>
        <v>2</v>
      </c>
      <c r="AA2726">
        <v>1</v>
      </c>
      <c r="AB2726" t="s">
        <v>32</v>
      </c>
      <c r="AC2726">
        <f>IF(Tabla1[[#This Row],[JOB]]="unemployed",0,IF(Tabla1[[#This Row],[JOB]]="unskilled",1,IF(Tabla1[[#This Row],[JOB]]="skilled",2,3)))</f>
        <v>2</v>
      </c>
      <c r="AD2726">
        <v>1</v>
      </c>
      <c r="AE2726" t="s">
        <v>29</v>
      </c>
      <c r="AF2726">
        <f>IF(Tabla1[[#This Row],[TELEPHONE]]="none",0,1)</f>
        <v>0</v>
      </c>
      <c r="AG2726" t="s">
        <v>33</v>
      </c>
      <c r="AH2726">
        <f>IF(Tabla1[[#This Row],[FOREIGNWORKER]]="no",0,1)</f>
        <v>1</v>
      </c>
      <c r="AI2726" t="s">
        <v>34</v>
      </c>
      <c r="AJ2726">
        <f>IF(Tabla1[[#This Row],[RISK]]="No Risk",0,1)</f>
        <v>0</v>
      </c>
    </row>
    <row r="2727" spans="1:36" x14ac:dyDescent="0.25">
      <c r="A2727" t="s">
        <v>2797</v>
      </c>
      <c r="B2727" t="s">
        <v>51</v>
      </c>
      <c r="C2727">
        <f>IF(Tabla1[[#This Row],[CHECKINGSTATUS]]="no_checking",0,IF(Tabla1[[#This Row],[CHECKINGSTATUS]]="less_0",1,IF(Tabla1[[#This Row],[CHECKINGSTATUS]]="0_to_200",2,3)))</f>
        <v>0</v>
      </c>
      <c r="D2727">
        <v>43</v>
      </c>
      <c r="E2727" t="s">
        <v>57</v>
      </c>
      <c r="F2727">
        <f>IF(Tabla1[[#This Row],[CREDITHISTORY]]="no_credits",0,IF(Tabla1[[#This Row],[CREDITHISTORY]]="prior_paymentes_delayed",1,IF(Tabla1[[#This Row],[CREDITHISTORY]]="outstanding_credit",2,3)))</f>
        <v>2</v>
      </c>
      <c r="G2727" t="s">
        <v>25</v>
      </c>
      <c r="H27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727">
        <v>6949</v>
      </c>
      <c r="J2727" t="s">
        <v>54</v>
      </c>
      <c r="K27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27" t="s">
        <v>49</v>
      </c>
      <c r="M27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27">
        <v>5</v>
      </c>
      <c r="O2727" t="s">
        <v>44</v>
      </c>
      <c r="P2727">
        <f>IF(Tabla1[[#This Row],[SEX]]="female",0,1)</f>
        <v>1</v>
      </c>
      <c r="Q2727" t="s">
        <v>59</v>
      </c>
      <c r="R2727">
        <f>IF(Tabla1[[#This Row],[OTHERSONLOAN]]="none",0,IF(Tabla1[[#This Row],[OTHERSONLOAN]]="co-applicant",1,2))</f>
        <v>1</v>
      </c>
      <c r="S2727">
        <v>4</v>
      </c>
      <c r="T2727" t="s">
        <v>65</v>
      </c>
      <c r="U2727">
        <f>IF(Tabla1[[#This Row],[OWNSPROPERTY]]="unknown",0,IF(Tabla1[[#This Row],[OWNSPROPERTY]]="real_state",1,IF(Tabla1[[#This Row],[OWNSPROPERTY]]="car_other",2,3)))</f>
        <v>2</v>
      </c>
      <c r="V2727">
        <v>57</v>
      </c>
      <c r="W2727" t="s">
        <v>29</v>
      </c>
      <c r="X2727">
        <f>IF(Tabla1[[#This Row],[INSTALLMENTPLANS]]="none",0,IF(Tabla1[[#This Row],[INSTALLMENTPLANS]]="stores",1,2))</f>
        <v>0</v>
      </c>
      <c r="Y2727" t="s">
        <v>60</v>
      </c>
      <c r="Z2727">
        <f>IF(Tabla1[[#This Row],[HOUSING]]="free",0,IF(Tabla1[[#This Row],[HOUSING]]="own",1,2))</f>
        <v>0</v>
      </c>
      <c r="AA2727">
        <v>3</v>
      </c>
      <c r="AB2727" t="s">
        <v>63</v>
      </c>
      <c r="AC2727">
        <f>IF(Tabla1[[#This Row],[JOB]]="unemployed",0,IF(Tabla1[[#This Row],[JOB]]="unskilled",1,IF(Tabla1[[#This Row],[JOB]]="skilled",2,3)))</f>
        <v>3</v>
      </c>
      <c r="AD2727">
        <v>2</v>
      </c>
      <c r="AE2727" t="s">
        <v>33</v>
      </c>
      <c r="AF2727">
        <f>IF(Tabla1[[#This Row],[TELEPHONE]]="none",0,1)</f>
        <v>1</v>
      </c>
      <c r="AG2727" t="s">
        <v>33</v>
      </c>
      <c r="AH2727">
        <f>IF(Tabla1[[#This Row],[FOREIGNWORKER]]="no",0,1)</f>
        <v>1</v>
      </c>
      <c r="AI2727" t="s">
        <v>55</v>
      </c>
      <c r="AJ2727">
        <f>IF(Tabla1[[#This Row],[RISK]]="No Risk",0,1)</f>
        <v>1</v>
      </c>
    </row>
    <row r="2728" spans="1:36" x14ac:dyDescent="0.25">
      <c r="A2728" t="s">
        <v>2798</v>
      </c>
      <c r="B2728" t="s">
        <v>36</v>
      </c>
      <c r="C2728">
        <f>IF(Tabla1[[#This Row],[CHECKINGSTATUS]]="no_checking",0,IF(Tabla1[[#This Row],[CHECKINGSTATUS]]="less_0",1,IF(Tabla1[[#This Row],[CHECKINGSTATUS]]="0_to_200",2,3)))</f>
        <v>1</v>
      </c>
      <c r="D2728">
        <v>13</v>
      </c>
      <c r="E2728" t="s">
        <v>70</v>
      </c>
      <c r="F2728">
        <f>IF(Tabla1[[#This Row],[CREDITHISTORY]]="no_credits",0,IF(Tabla1[[#This Row],[CREDITHISTORY]]="prior_paymentes_delayed",1,IF(Tabla1[[#This Row],[CREDITHISTORY]]="outstanding_credit",2,3)))</f>
        <v>3</v>
      </c>
      <c r="G2728" t="s">
        <v>37</v>
      </c>
      <c r="H27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28">
        <v>250</v>
      </c>
      <c r="J2728" t="s">
        <v>38</v>
      </c>
      <c r="K27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28" t="s">
        <v>27</v>
      </c>
      <c r="M27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28">
        <v>1</v>
      </c>
      <c r="O2728" t="s">
        <v>28</v>
      </c>
      <c r="P2728">
        <f>IF(Tabla1[[#This Row],[SEX]]="female",0,1)</f>
        <v>0</v>
      </c>
      <c r="Q2728" t="s">
        <v>29</v>
      </c>
      <c r="R2728">
        <f>IF(Tabla1[[#This Row],[OTHERSONLOAN]]="none",0,IF(Tabla1[[#This Row],[OTHERSONLOAN]]="co-applicant",1,2))</f>
        <v>0</v>
      </c>
      <c r="S2728">
        <v>1</v>
      </c>
      <c r="T2728" t="s">
        <v>30</v>
      </c>
      <c r="U2728">
        <f>IF(Tabla1[[#This Row],[OWNSPROPERTY]]="unknown",0,IF(Tabla1[[#This Row],[OWNSPROPERTY]]="real_state",1,IF(Tabla1[[#This Row],[OWNSPROPERTY]]="car_other",2,3)))</f>
        <v>3</v>
      </c>
      <c r="V2728">
        <v>19</v>
      </c>
      <c r="W2728" t="s">
        <v>40</v>
      </c>
      <c r="X2728">
        <f>IF(Tabla1[[#This Row],[INSTALLMENTPLANS]]="none",0,IF(Tabla1[[#This Row],[INSTALLMENTPLANS]]="stores",1,2))</f>
        <v>1</v>
      </c>
      <c r="Y2728" t="s">
        <v>72</v>
      </c>
      <c r="Z2728">
        <f>IF(Tabla1[[#This Row],[HOUSING]]="free",0,IF(Tabla1[[#This Row],[HOUSING]]="own",1,2))</f>
        <v>2</v>
      </c>
      <c r="AA2728">
        <v>1</v>
      </c>
      <c r="AB2728" t="s">
        <v>32</v>
      </c>
      <c r="AC2728">
        <f>IF(Tabla1[[#This Row],[JOB]]="unemployed",0,IF(Tabla1[[#This Row],[JOB]]="unskilled",1,IF(Tabla1[[#This Row],[JOB]]="skilled",2,3)))</f>
        <v>2</v>
      </c>
      <c r="AD2728">
        <v>1</v>
      </c>
      <c r="AE2728" t="s">
        <v>29</v>
      </c>
      <c r="AF2728">
        <f>IF(Tabla1[[#This Row],[TELEPHONE]]="none",0,1)</f>
        <v>0</v>
      </c>
      <c r="AG2728" t="s">
        <v>33</v>
      </c>
      <c r="AH2728">
        <f>IF(Tabla1[[#This Row],[FOREIGNWORKER]]="no",0,1)</f>
        <v>1</v>
      </c>
      <c r="AI2728" t="s">
        <v>34</v>
      </c>
      <c r="AJ2728">
        <f>IF(Tabla1[[#This Row],[RISK]]="No Risk",0,1)</f>
        <v>0</v>
      </c>
    </row>
    <row r="2729" spans="1:36" x14ac:dyDescent="0.25">
      <c r="A2729" t="s">
        <v>2799</v>
      </c>
      <c r="B2729" t="s">
        <v>23</v>
      </c>
      <c r="C2729">
        <f>IF(Tabla1[[#This Row],[CHECKINGSTATUS]]="no_checking",0,IF(Tabla1[[#This Row],[CHECKINGSTATUS]]="less_0",1,IF(Tabla1[[#This Row],[CHECKINGSTATUS]]="0_to_200",2,3)))</f>
        <v>2</v>
      </c>
      <c r="D2729">
        <v>24</v>
      </c>
      <c r="E2729" t="s">
        <v>70</v>
      </c>
      <c r="F2729">
        <f>IF(Tabla1[[#This Row],[CREDITHISTORY]]="no_credits",0,IF(Tabla1[[#This Row],[CREDITHISTORY]]="prior_paymentes_delayed",1,IF(Tabla1[[#This Row],[CREDITHISTORY]]="outstanding_credit",2,3)))</f>
        <v>3</v>
      </c>
      <c r="G2729" t="s">
        <v>68</v>
      </c>
      <c r="H27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29">
        <v>3822</v>
      </c>
      <c r="J2729" t="s">
        <v>53</v>
      </c>
      <c r="K27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29" t="s">
        <v>62</v>
      </c>
      <c r="M27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29">
        <v>4</v>
      </c>
      <c r="O2729" t="s">
        <v>44</v>
      </c>
      <c r="P2729">
        <f>IF(Tabla1[[#This Row],[SEX]]="female",0,1)</f>
        <v>1</v>
      </c>
      <c r="Q2729" t="s">
        <v>29</v>
      </c>
      <c r="R2729">
        <f>IF(Tabla1[[#This Row],[OTHERSONLOAN]]="none",0,IF(Tabla1[[#This Row],[OTHERSONLOAN]]="co-applicant",1,2))</f>
        <v>0</v>
      </c>
      <c r="S2729">
        <v>2</v>
      </c>
      <c r="T2729" t="s">
        <v>65</v>
      </c>
      <c r="U2729">
        <f>IF(Tabla1[[#This Row],[OWNSPROPERTY]]="unknown",0,IF(Tabla1[[#This Row],[OWNSPROPERTY]]="real_state",1,IF(Tabla1[[#This Row],[OWNSPROPERTY]]="car_other",2,3)))</f>
        <v>2</v>
      </c>
      <c r="V2729">
        <v>30</v>
      </c>
      <c r="W2729" t="s">
        <v>29</v>
      </c>
      <c r="X2729">
        <f>IF(Tabla1[[#This Row],[INSTALLMENTPLANS]]="none",0,IF(Tabla1[[#This Row],[INSTALLMENTPLANS]]="stores",1,2))</f>
        <v>0</v>
      </c>
      <c r="Y2729" t="s">
        <v>31</v>
      </c>
      <c r="Z2729">
        <f>IF(Tabla1[[#This Row],[HOUSING]]="free",0,IF(Tabla1[[#This Row],[HOUSING]]="own",1,2))</f>
        <v>1</v>
      </c>
      <c r="AA2729">
        <v>1</v>
      </c>
      <c r="AB2729" t="s">
        <v>32</v>
      </c>
      <c r="AC2729">
        <f>IF(Tabla1[[#This Row],[JOB]]="unemployed",0,IF(Tabla1[[#This Row],[JOB]]="unskilled",1,IF(Tabla1[[#This Row],[JOB]]="skilled",2,3)))</f>
        <v>2</v>
      </c>
      <c r="AD2729">
        <v>1</v>
      </c>
      <c r="AE2729" t="s">
        <v>29</v>
      </c>
      <c r="AF2729">
        <f>IF(Tabla1[[#This Row],[TELEPHONE]]="none",0,1)</f>
        <v>0</v>
      </c>
      <c r="AG2729" t="s">
        <v>33</v>
      </c>
      <c r="AH2729">
        <f>IF(Tabla1[[#This Row],[FOREIGNWORKER]]="no",0,1)</f>
        <v>1</v>
      </c>
      <c r="AI2729" t="s">
        <v>34</v>
      </c>
      <c r="AJ2729">
        <f>IF(Tabla1[[#This Row],[RISK]]="No Risk",0,1)</f>
        <v>0</v>
      </c>
    </row>
    <row r="2730" spans="1:36" x14ac:dyDescent="0.25">
      <c r="A2730" t="s">
        <v>2800</v>
      </c>
      <c r="B2730" t="s">
        <v>51</v>
      </c>
      <c r="C2730">
        <f>IF(Tabla1[[#This Row],[CHECKINGSTATUS]]="no_checking",0,IF(Tabla1[[#This Row],[CHECKINGSTATUS]]="less_0",1,IF(Tabla1[[#This Row],[CHECKINGSTATUS]]="0_to_200",2,3)))</f>
        <v>0</v>
      </c>
      <c r="D2730">
        <v>32</v>
      </c>
      <c r="E2730" t="s">
        <v>57</v>
      </c>
      <c r="F2730">
        <f>IF(Tabla1[[#This Row],[CREDITHISTORY]]="no_credits",0,IF(Tabla1[[#This Row],[CREDITHISTORY]]="prior_paymentes_delayed",1,IF(Tabla1[[#This Row],[CREDITHISTORY]]="outstanding_credit",2,3)))</f>
        <v>2</v>
      </c>
      <c r="G2730" t="s">
        <v>82</v>
      </c>
      <c r="H27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30">
        <v>6954</v>
      </c>
      <c r="J2730" t="s">
        <v>53</v>
      </c>
      <c r="K27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30" t="s">
        <v>49</v>
      </c>
      <c r="M27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30">
        <v>4</v>
      </c>
      <c r="O2730" t="s">
        <v>44</v>
      </c>
      <c r="P2730">
        <f>IF(Tabla1[[#This Row],[SEX]]="female",0,1)</f>
        <v>1</v>
      </c>
      <c r="Q2730" t="s">
        <v>59</v>
      </c>
      <c r="R2730">
        <f>IF(Tabla1[[#This Row],[OTHERSONLOAN]]="none",0,IF(Tabla1[[#This Row],[OTHERSONLOAN]]="co-applicant",1,2))</f>
        <v>1</v>
      </c>
      <c r="S2730">
        <v>3</v>
      </c>
      <c r="T2730" t="s">
        <v>54</v>
      </c>
      <c r="U2730">
        <f>IF(Tabla1[[#This Row],[OWNSPROPERTY]]="unknown",0,IF(Tabla1[[#This Row],[OWNSPROPERTY]]="real_state",1,IF(Tabla1[[#This Row],[OWNSPROPERTY]]="car_other",2,3)))</f>
        <v>0</v>
      </c>
      <c r="V2730">
        <v>56</v>
      </c>
      <c r="W2730" t="s">
        <v>29</v>
      </c>
      <c r="X2730">
        <f>IF(Tabla1[[#This Row],[INSTALLMENTPLANS]]="none",0,IF(Tabla1[[#This Row],[INSTALLMENTPLANS]]="stores",1,2))</f>
        <v>0</v>
      </c>
      <c r="Y2730" t="s">
        <v>60</v>
      </c>
      <c r="Z2730">
        <f>IF(Tabla1[[#This Row],[HOUSING]]="free",0,IF(Tabla1[[#This Row],[HOUSING]]="own",1,2))</f>
        <v>0</v>
      </c>
      <c r="AA2730">
        <v>2</v>
      </c>
      <c r="AB2730" t="s">
        <v>32</v>
      </c>
      <c r="AC2730">
        <f>IF(Tabla1[[#This Row],[JOB]]="unemployed",0,IF(Tabla1[[#This Row],[JOB]]="unskilled",1,IF(Tabla1[[#This Row],[JOB]]="skilled",2,3)))</f>
        <v>2</v>
      </c>
      <c r="AD2730">
        <v>1</v>
      </c>
      <c r="AE2730" t="s">
        <v>33</v>
      </c>
      <c r="AF2730">
        <f>IF(Tabla1[[#This Row],[TELEPHONE]]="none",0,1)</f>
        <v>1</v>
      </c>
      <c r="AG2730" t="s">
        <v>33</v>
      </c>
      <c r="AH2730">
        <f>IF(Tabla1[[#This Row],[FOREIGNWORKER]]="no",0,1)</f>
        <v>1</v>
      </c>
      <c r="AI2730" t="s">
        <v>55</v>
      </c>
      <c r="AJ2730">
        <f>IF(Tabla1[[#This Row],[RISK]]="No Risk",0,1)</f>
        <v>1</v>
      </c>
    </row>
    <row r="2731" spans="1:36" x14ac:dyDescent="0.25">
      <c r="A2731" t="s">
        <v>2801</v>
      </c>
      <c r="B2731" t="s">
        <v>51</v>
      </c>
      <c r="C2731">
        <f>IF(Tabla1[[#This Row],[CHECKINGSTATUS]]="no_checking",0,IF(Tabla1[[#This Row],[CHECKINGSTATUS]]="less_0",1,IF(Tabla1[[#This Row],[CHECKINGSTATUS]]="0_to_200",2,3)))</f>
        <v>0</v>
      </c>
      <c r="D2731">
        <v>26</v>
      </c>
      <c r="E2731" t="s">
        <v>57</v>
      </c>
      <c r="F2731">
        <f>IF(Tabla1[[#This Row],[CREDITHISTORY]]="no_credits",0,IF(Tabla1[[#This Row],[CREDITHISTORY]]="prior_paymentes_delayed",1,IF(Tabla1[[#This Row],[CREDITHISTORY]]="outstanding_credit",2,3)))</f>
        <v>2</v>
      </c>
      <c r="G2731" t="s">
        <v>58</v>
      </c>
      <c r="H27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731">
        <v>7203</v>
      </c>
      <c r="J2731" t="s">
        <v>54</v>
      </c>
      <c r="K27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31" t="s">
        <v>49</v>
      </c>
      <c r="M27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31">
        <v>5</v>
      </c>
      <c r="O2731" t="s">
        <v>28</v>
      </c>
      <c r="P2731">
        <f>IF(Tabla1[[#This Row],[SEX]]="female",0,1)</f>
        <v>0</v>
      </c>
      <c r="Q2731" t="s">
        <v>59</v>
      </c>
      <c r="R2731">
        <f>IF(Tabla1[[#This Row],[OTHERSONLOAN]]="none",0,IF(Tabla1[[#This Row],[OTHERSONLOAN]]="co-applicant",1,2))</f>
        <v>1</v>
      </c>
      <c r="S2731">
        <v>5</v>
      </c>
      <c r="T2731" t="s">
        <v>54</v>
      </c>
      <c r="U2731">
        <f>IF(Tabla1[[#This Row],[OWNSPROPERTY]]="unknown",0,IF(Tabla1[[#This Row],[OWNSPROPERTY]]="real_state",1,IF(Tabla1[[#This Row],[OWNSPROPERTY]]="car_other",2,3)))</f>
        <v>0</v>
      </c>
      <c r="V2731">
        <v>60</v>
      </c>
      <c r="W2731" t="s">
        <v>29</v>
      </c>
      <c r="X2731">
        <f>IF(Tabla1[[#This Row],[INSTALLMENTPLANS]]="none",0,IF(Tabla1[[#This Row],[INSTALLMENTPLANS]]="stores",1,2))</f>
        <v>0</v>
      </c>
      <c r="Y2731" t="s">
        <v>60</v>
      </c>
      <c r="Z2731">
        <f>IF(Tabla1[[#This Row],[HOUSING]]="free",0,IF(Tabla1[[#This Row],[HOUSING]]="own",1,2))</f>
        <v>0</v>
      </c>
      <c r="AA2731">
        <v>3</v>
      </c>
      <c r="AB2731" t="s">
        <v>63</v>
      </c>
      <c r="AC2731">
        <f>IF(Tabla1[[#This Row],[JOB]]="unemployed",0,IF(Tabla1[[#This Row],[JOB]]="unskilled",1,IF(Tabla1[[#This Row],[JOB]]="skilled",2,3)))</f>
        <v>3</v>
      </c>
      <c r="AD2731">
        <v>2</v>
      </c>
      <c r="AE2731" t="s">
        <v>33</v>
      </c>
      <c r="AF2731">
        <f>IF(Tabla1[[#This Row],[TELEPHONE]]="none",0,1)</f>
        <v>1</v>
      </c>
      <c r="AG2731" t="s">
        <v>33</v>
      </c>
      <c r="AH2731">
        <f>IF(Tabla1[[#This Row],[FOREIGNWORKER]]="no",0,1)</f>
        <v>1</v>
      </c>
      <c r="AI2731" t="s">
        <v>55</v>
      </c>
      <c r="AJ2731">
        <f>IF(Tabla1[[#This Row],[RISK]]="No Risk",0,1)</f>
        <v>1</v>
      </c>
    </row>
    <row r="2732" spans="1:36" x14ac:dyDescent="0.25">
      <c r="A2732" t="s">
        <v>2802</v>
      </c>
      <c r="B2732" t="s">
        <v>36</v>
      </c>
      <c r="C2732">
        <f>IF(Tabla1[[#This Row],[CHECKINGSTATUS]]="no_checking",0,IF(Tabla1[[#This Row],[CHECKINGSTATUS]]="less_0",1,IF(Tabla1[[#This Row],[CHECKINGSTATUS]]="0_to_200",2,3)))</f>
        <v>1</v>
      </c>
      <c r="D2732">
        <v>4</v>
      </c>
      <c r="E2732" t="s">
        <v>70</v>
      </c>
      <c r="F2732">
        <f>IF(Tabla1[[#This Row],[CREDITHISTORY]]="no_credits",0,IF(Tabla1[[#This Row],[CREDITHISTORY]]="prior_paymentes_delayed",1,IF(Tabla1[[#This Row],[CREDITHISTORY]]="outstanding_credit",2,3)))</f>
        <v>3</v>
      </c>
      <c r="G2732" t="s">
        <v>37</v>
      </c>
      <c r="H27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32">
        <v>250</v>
      </c>
      <c r="J2732" t="s">
        <v>38</v>
      </c>
      <c r="K27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32" t="s">
        <v>71</v>
      </c>
      <c r="M273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32">
        <v>1</v>
      </c>
      <c r="O2732" t="s">
        <v>44</v>
      </c>
      <c r="P2732">
        <f>IF(Tabla1[[#This Row],[SEX]]="female",0,1)</f>
        <v>1</v>
      </c>
      <c r="Q2732" t="s">
        <v>29</v>
      </c>
      <c r="R2732">
        <f>IF(Tabla1[[#This Row],[OTHERSONLOAN]]="none",0,IF(Tabla1[[#This Row],[OTHERSONLOAN]]="co-applicant",1,2))</f>
        <v>0</v>
      </c>
      <c r="S2732">
        <v>1</v>
      </c>
      <c r="T2732" t="s">
        <v>45</v>
      </c>
      <c r="U2732">
        <f>IF(Tabla1[[#This Row],[OWNSPROPERTY]]="unknown",0,IF(Tabla1[[#This Row],[OWNSPROPERTY]]="real_state",1,IF(Tabla1[[#This Row],[OWNSPROPERTY]]="car_other",2,3)))</f>
        <v>3</v>
      </c>
      <c r="V2732">
        <v>19</v>
      </c>
      <c r="W2732" t="s">
        <v>40</v>
      </c>
      <c r="X2732">
        <f>IF(Tabla1[[#This Row],[INSTALLMENTPLANS]]="none",0,IF(Tabla1[[#This Row],[INSTALLMENTPLANS]]="stores",1,2))</f>
        <v>1</v>
      </c>
      <c r="Y2732" t="s">
        <v>72</v>
      </c>
      <c r="Z2732">
        <f>IF(Tabla1[[#This Row],[HOUSING]]="free",0,IF(Tabla1[[#This Row],[HOUSING]]="own",1,2))</f>
        <v>2</v>
      </c>
      <c r="AA2732">
        <v>1</v>
      </c>
      <c r="AB2732" t="s">
        <v>32</v>
      </c>
      <c r="AC2732">
        <f>IF(Tabla1[[#This Row],[JOB]]="unemployed",0,IF(Tabla1[[#This Row],[JOB]]="unskilled",1,IF(Tabla1[[#This Row],[JOB]]="skilled",2,3)))</f>
        <v>2</v>
      </c>
      <c r="AD2732">
        <v>1</v>
      </c>
      <c r="AE2732" t="s">
        <v>29</v>
      </c>
      <c r="AF2732">
        <f>IF(Tabla1[[#This Row],[TELEPHONE]]="none",0,1)</f>
        <v>0</v>
      </c>
      <c r="AG2732" t="s">
        <v>33</v>
      </c>
      <c r="AH2732">
        <f>IF(Tabla1[[#This Row],[FOREIGNWORKER]]="no",0,1)</f>
        <v>1</v>
      </c>
      <c r="AI2732" t="s">
        <v>34</v>
      </c>
      <c r="AJ2732">
        <f>IF(Tabla1[[#This Row],[RISK]]="No Risk",0,1)</f>
        <v>0</v>
      </c>
    </row>
    <row r="2733" spans="1:36" x14ac:dyDescent="0.25">
      <c r="A2733" t="s">
        <v>2803</v>
      </c>
      <c r="B2733" t="s">
        <v>51</v>
      </c>
      <c r="C2733">
        <f>IF(Tabla1[[#This Row],[CHECKINGSTATUS]]="no_checking",0,IF(Tabla1[[#This Row],[CHECKINGSTATUS]]="less_0",1,IF(Tabla1[[#This Row],[CHECKINGSTATUS]]="0_to_200",2,3)))</f>
        <v>0</v>
      </c>
      <c r="D2733">
        <v>37</v>
      </c>
      <c r="E2733" t="s">
        <v>42</v>
      </c>
      <c r="F2733">
        <f>IF(Tabla1[[#This Row],[CREDITHISTORY]]="no_credits",0,IF(Tabla1[[#This Row],[CREDITHISTORY]]="prior_paymentes_delayed",1,IF(Tabla1[[#This Row],[CREDITHISTORY]]="outstanding_credit",2,3)))</f>
        <v>3</v>
      </c>
      <c r="G2733" t="s">
        <v>82</v>
      </c>
      <c r="H27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33">
        <v>7928</v>
      </c>
      <c r="J2733" t="s">
        <v>53</v>
      </c>
      <c r="K27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33" t="s">
        <v>49</v>
      </c>
      <c r="M27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33">
        <v>4</v>
      </c>
      <c r="O2733" t="s">
        <v>44</v>
      </c>
      <c r="P2733">
        <f>IF(Tabla1[[#This Row],[SEX]]="female",0,1)</f>
        <v>1</v>
      </c>
      <c r="Q2733" t="s">
        <v>59</v>
      </c>
      <c r="R2733">
        <f>IF(Tabla1[[#This Row],[OTHERSONLOAN]]="none",0,IF(Tabla1[[#This Row],[OTHERSONLOAN]]="co-applicant",1,2))</f>
        <v>1</v>
      </c>
      <c r="S2733">
        <v>5</v>
      </c>
      <c r="T2733" t="s">
        <v>54</v>
      </c>
      <c r="U2733">
        <f>IF(Tabla1[[#This Row],[OWNSPROPERTY]]="unknown",0,IF(Tabla1[[#This Row],[OWNSPROPERTY]]="real_state",1,IF(Tabla1[[#This Row],[OWNSPROPERTY]]="car_other",2,3)))</f>
        <v>0</v>
      </c>
      <c r="V2733">
        <v>50</v>
      </c>
      <c r="W2733" t="s">
        <v>29</v>
      </c>
      <c r="X2733">
        <f>IF(Tabla1[[#This Row],[INSTALLMENTPLANS]]="none",0,IF(Tabla1[[#This Row],[INSTALLMENTPLANS]]="stores",1,2))</f>
        <v>0</v>
      </c>
      <c r="Y2733" t="s">
        <v>60</v>
      </c>
      <c r="Z2733">
        <f>IF(Tabla1[[#This Row],[HOUSING]]="free",0,IF(Tabla1[[#This Row],[HOUSING]]="own",1,2))</f>
        <v>0</v>
      </c>
      <c r="AA2733">
        <v>2</v>
      </c>
      <c r="AB2733" t="s">
        <v>63</v>
      </c>
      <c r="AC2733">
        <f>IF(Tabla1[[#This Row],[JOB]]="unemployed",0,IF(Tabla1[[#This Row],[JOB]]="unskilled",1,IF(Tabla1[[#This Row],[JOB]]="skilled",2,3)))</f>
        <v>3</v>
      </c>
      <c r="AD2733">
        <v>2</v>
      </c>
      <c r="AE2733" t="s">
        <v>33</v>
      </c>
      <c r="AF2733">
        <f>IF(Tabla1[[#This Row],[TELEPHONE]]="none",0,1)</f>
        <v>1</v>
      </c>
      <c r="AG2733" t="s">
        <v>33</v>
      </c>
      <c r="AH2733">
        <f>IF(Tabla1[[#This Row],[FOREIGNWORKER]]="no",0,1)</f>
        <v>1</v>
      </c>
      <c r="AI2733" t="s">
        <v>55</v>
      </c>
      <c r="AJ2733">
        <f>IF(Tabla1[[#This Row],[RISK]]="No Risk",0,1)</f>
        <v>1</v>
      </c>
    </row>
    <row r="2734" spans="1:36" x14ac:dyDescent="0.25">
      <c r="A2734" t="s">
        <v>2804</v>
      </c>
      <c r="B2734" t="s">
        <v>78</v>
      </c>
      <c r="C2734">
        <f>IF(Tabla1[[#This Row],[CHECKINGSTATUS]]="no_checking",0,IF(Tabla1[[#This Row],[CHECKINGSTATUS]]="less_0",1,IF(Tabla1[[#This Row],[CHECKINGSTATUS]]="0_to_200",2,3)))</f>
        <v>3</v>
      </c>
      <c r="D2734">
        <v>28</v>
      </c>
      <c r="E2734" t="s">
        <v>42</v>
      </c>
      <c r="F2734">
        <f>IF(Tabla1[[#This Row],[CREDITHISTORY]]="no_credits",0,IF(Tabla1[[#This Row],[CREDITHISTORY]]="prior_paymentes_delayed",1,IF(Tabla1[[#This Row],[CREDITHISTORY]]="outstanding_credit",2,3)))</f>
        <v>3</v>
      </c>
      <c r="G2734" t="s">
        <v>89</v>
      </c>
      <c r="H27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34">
        <v>3078</v>
      </c>
      <c r="J2734" t="s">
        <v>26</v>
      </c>
      <c r="K27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34" t="s">
        <v>62</v>
      </c>
      <c r="M27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34">
        <v>3</v>
      </c>
      <c r="O2734" t="s">
        <v>28</v>
      </c>
      <c r="P2734">
        <f>IF(Tabla1[[#This Row],[SEX]]="female",0,1)</f>
        <v>0</v>
      </c>
      <c r="Q2734" t="s">
        <v>59</v>
      </c>
      <c r="R2734">
        <f>IF(Tabla1[[#This Row],[OTHERSONLOAN]]="none",0,IF(Tabla1[[#This Row],[OTHERSONLOAN]]="co-applicant",1,2))</f>
        <v>1</v>
      </c>
      <c r="S2734">
        <v>4</v>
      </c>
      <c r="T2734" t="s">
        <v>30</v>
      </c>
      <c r="U2734">
        <f>IF(Tabla1[[#This Row],[OWNSPROPERTY]]="unknown",0,IF(Tabla1[[#This Row],[OWNSPROPERTY]]="real_state",1,IF(Tabla1[[#This Row],[OWNSPROPERTY]]="car_other",2,3)))</f>
        <v>3</v>
      </c>
      <c r="V2734">
        <v>33</v>
      </c>
      <c r="W2734" t="s">
        <v>29</v>
      </c>
      <c r="X2734">
        <f>IF(Tabla1[[#This Row],[INSTALLMENTPLANS]]="none",0,IF(Tabla1[[#This Row],[INSTALLMENTPLANS]]="stores",1,2))</f>
        <v>0</v>
      </c>
      <c r="Y2734" t="s">
        <v>31</v>
      </c>
      <c r="Z2734">
        <f>IF(Tabla1[[#This Row],[HOUSING]]="free",0,IF(Tabla1[[#This Row],[HOUSING]]="own",1,2))</f>
        <v>1</v>
      </c>
      <c r="AA2734">
        <v>2</v>
      </c>
      <c r="AB2734" t="s">
        <v>32</v>
      </c>
      <c r="AC2734">
        <f>IF(Tabla1[[#This Row],[JOB]]="unemployed",0,IF(Tabla1[[#This Row],[JOB]]="unskilled",1,IF(Tabla1[[#This Row],[JOB]]="skilled",2,3)))</f>
        <v>2</v>
      </c>
      <c r="AD2734">
        <v>1</v>
      </c>
      <c r="AE2734" t="s">
        <v>29</v>
      </c>
      <c r="AF2734">
        <f>IF(Tabla1[[#This Row],[TELEPHONE]]="none",0,1)</f>
        <v>0</v>
      </c>
      <c r="AG2734" t="s">
        <v>33</v>
      </c>
      <c r="AH2734">
        <f>IF(Tabla1[[#This Row],[FOREIGNWORKER]]="no",0,1)</f>
        <v>1</v>
      </c>
      <c r="AI2734" t="s">
        <v>34</v>
      </c>
      <c r="AJ2734">
        <f>IF(Tabla1[[#This Row],[RISK]]="No Risk",0,1)</f>
        <v>0</v>
      </c>
    </row>
    <row r="2735" spans="1:36" x14ac:dyDescent="0.25">
      <c r="A2735" t="s">
        <v>2805</v>
      </c>
      <c r="B2735" t="s">
        <v>51</v>
      </c>
      <c r="C2735">
        <f>IF(Tabla1[[#This Row],[CHECKINGSTATUS]]="no_checking",0,IF(Tabla1[[#This Row],[CHECKINGSTATUS]]="less_0",1,IF(Tabla1[[#This Row],[CHECKINGSTATUS]]="0_to_200",2,3)))</f>
        <v>0</v>
      </c>
      <c r="D2735">
        <v>49</v>
      </c>
      <c r="E2735" t="s">
        <v>42</v>
      </c>
      <c r="F2735">
        <f>IF(Tabla1[[#This Row],[CREDITHISTORY]]="no_credits",0,IF(Tabla1[[#This Row],[CREDITHISTORY]]="prior_paymentes_delayed",1,IF(Tabla1[[#This Row],[CREDITHISTORY]]="outstanding_credit",2,3)))</f>
        <v>3</v>
      </c>
      <c r="G2735" t="s">
        <v>82</v>
      </c>
      <c r="H27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35">
        <v>5595</v>
      </c>
      <c r="J2735" t="s">
        <v>53</v>
      </c>
      <c r="K27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35" t="s">
        <v>62</v>
      </c>
      <c r="M27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35">
        <v>4</v>
      </c>
      <c r="O2735" t="s">
        <v>44</v>
      </c>
      <c r="P2735">
        <f>IF(Tabla1[[#This Row],[SEX]]="female",0,1)</f>
        <v>1</v>
      </c>
      <c r="Q2735" t="s">
        <v>59</v>
      </c>
      <c r="R2735">
        <f>IF(Tabla1[[#This Row],[OTHERSONLOAN]]="none",0,IF(Tabla1[[#This Row],[OTHERSONLOAN]]="co-applicant",1,2))</f>
        <v>1</v>
      </c>
      <c r="S2735">
        <v>4</v>
      </c>
      <c r="T2735" t="s">
        <v>65</v>
      </c>
      <c r="U2735">
        <f>IF(Tabla1[[#This Row],[OWNSPROPERTY]]="unknown",0,IF(Tabla1[[#This Row],[OWNSPROPERTY]]="real_state",1,IF(Tabla1[[#This Row],[OWNSPROPERTY]]="car_other",2,3)))</f>
        <v>2</v>
      </c>
      <c r="V2735">
        <v>42</v>
      </c>
      <c r="W2735" t="s">
        <v>29</v>
      </c>
      <c r="X2735">
        <f>IF(Tabla1[[#This Row],[INSTALLMENTPLANS]]="none",0,IF(Tabla1[[#This Row],[INSTALLMENTPLANS]]="stores",1,2))</f>
        <v>0</v>
      </c>
      <c r="Y2735" t="s">
        <v>31</v>
      </c>
      <c r="Z2735">
        <f>IF(Tabla1[[#This Row],[HOUSING]]="free",0,IF(Tabla1[[#This Row],[HOUSING]]="own",1,2))</f>
        <v>1</v>
      </c>
      <c r="AA2735">
        <v>2</v>
      </c>
      <c r="AB2735" t="s">
        <v>32</v>
      </c>
      <c r="AC2735">
        <f>IF(Tabla1[[#This Row],[JOB]]="unemployed",0,IF(Tabla1[[#This Row],[JOB]]="unskilled",1,IF(Tabla1[[#This Row],[JOB]]="skilled",2,3)))</f>
        <v>2</v>
      </c>
      <c r="AD2735">
        <v>1</v>
      </c>
      <c r="AE2735" t="s">
        <v>33</v>
      </c>
      <c r="AF2735">
        <f>IF(Tabla1[[#This Row],[TELEPHONE]]="none",0,1)</f>
        <v>1</v>
      </c>
      <c r="AG2735" t="s">
        <v>33</v>
      </c>
      <c r="AH2735">
        <f>IF(Tabla1[[#This Row],[FOREIGNWORKER]]="no",0,1)</f>
        <v>1</v>
      </c>
      <c r="AI2735" t="s">
        <v>55</v>
      </c>
      <c r="AJ2735">
        <f>IF(Tabla1[[#This Row],[RISK]]="No Risk",0,1)</f>
        <v>1</v>
      </c>
    </row>
    <row r="2736" spans="1:36" x14ac:dyDescent="0.25">
      <c r="A2736" t="s">
        <v>2806</v>
      </c>
      <c r="B2736" t="s">
        <v>78</v>
      </c>
      <c r="C2736">
        <f>IF(Tabla1[[#This Row],[CHECKINGSTATUS]]="no_checking",0,IF(Tabla1[[#This Row],[CHECKINGSTATUS]]="less_0",1,IF(Tabla1[[#This Row],[CHECKINGSTATUS]]="0_to_200",2,3)))</f>
        <v>3</v>
      </c>
      <c r="D2736">
        <v>23</v>
      </c>
      <c r="E2736" t="s">
        <v>24</v>
      </c>
      <c r="F2736">
        <f>IF(Tabla1[[#This Row],[CREDITHISTORY]]="no_credits",0,IF(Tabla1[[#This Row],[CREDITHISTORY]]="prior_paymentes_delayed",1,IF(Tabla1[[#This Row],[CREDITHISTORY]]="outstanding_credit",2,3)))</f>
        <v>3</v>
      </c>
      <c r="G2736" t="s">
        <v>37</v>
      </c>
      <c r="H27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36">
        <v>294</v>
      </c>
      <c r="J2736" t="s">
        <v>53</v>
      </c>
      <c r="K27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36" t="s">
        <v>27</v>
      </c>
      <c r="M27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36">
        <v>3</v>
      </c>
      <c r="O2736" t="s">
        <v>44</v>
      </c>
      <c r="P2736">
        <f>IF(Tabla1[[#This Row],[SEX]]="female",0,1)</f>
        <v>1</v>
      </c>
      <c r="Q2736" t="s">
        <v>29</v>
      </c>
      <c r="R2736">
        <f>IF(Tabla1[[#This Row],[OTHERSONLOAN]]="none",0,IF(Tabla1[[#This Row],[OTHERSONLOAN]]="co-applicant",1,2))</f>
        <v>0</v>
      </c>
      <c r="S2736">
        <v>4</v>
      </c>
      <c r="T2736" t="s">
        <v>30</v>
      </c>
      <c r="U2736">
        <f>IF(Tabla1[[#This Row],[OWNSPROPERTY]]="unknown",0,IF(Tabla1[[#This Row],[OWNSPROPERTY]]="real_state",1,IF(Tabla1[[#This Row],[OWNSPROPERTY]]="car_other",2,3)))</f>
        <v>3</v>
      </c>
      <c r="V2736">
        <v>33</v>
      </c>
      <c r="W2736" t="s">
        <v>116</v>
      </c>
      <c r="X2736">
        <f>IF(Tabla1[[#This Row],[INSTALLMENTPLANS]]="none",0,IF(Tabla1[[#This Row],[INSTALLMENTPLANS]]="stores",1,2))</f>
        <v>2</v>
      </c>
      <c r="Y2736" t="s">
        <v>72</v>
      </c>
      <c r="Z2736">
        <f>IF(Tabla1[[#This Row],[HOUSING]]="free",0,IF(Tabla1[[#This Row],[HOUSING]]="own",1,2))</f>
        <v>2</v>
      </c>
      <c r="AA2736">
        <v>1</v>
      </c>
      <c r="AB2736" t="s">
        <v>92</v>
      </c>
      <c r="AC2736">
        <f>IF(Tabla1[[#This Row],[JOB]]="unemployed",0,IF(Tabla1[[#This Row],[JOB]]="unskilled",1,IF(Tabla1[[#This Row],[JOB]]="skilled",2,3)))</f>
        <v>1</v>
      </c>
      <c r="AD2736">
        <v>1</v>
      </c>
      <c r="AE2736" t="s">
        <v>29</v>
      </c>
      <c r="AF2736">
        <f>IF(Tabla1[[#This Row],[TELEPHONE]]="none",0,1)</f>
        <v>0</v>
      </c>
      <c r="AG2736" t="s">
        <v>33</v>
      </c>
      <c r="AH2736">
        <f>IF(Tabla1[[#This Row],[FOREIGNWORKER]]="no",0,1)</f>
        <v>1</v>
      </c>
      <c r="AI2736" t="s">
        <v>34</v>
      </c>
      <c r="AJ2736">
        <f>IF(Tabla1[[#This Row],[RISK]]="No Risk",0,1)</f>
        <v>0</v>
      </c>
    </row>
    <row r="2737" spans="1:36" x14ac:dyDescent="0.25">
      <c r="A2737" t="s">
        <v>2807</v>
      </c>
      <c r="B2737" t="s">
        <v>36</v>
      </c>
      <c r="C2737">
        <f>IF(Tabla1[[#This Row],[CHECKINGSTATUS]]="no_checking",0,IF(Tabla1[[#This Row],[CHECKINGSTATUS]]="less_0",1,IF(Tabla1[[#This Row],[CHECKINGSTATUS]]="0_to_200",2,3)))</f>
        <v>1</v>
      </c>
      <c r="D2737">
        <v>22</v>
      </c>
      <c r="E2737" t="s">
        <v>24</v>
      </c>
      <c r="F2737">
        <f>IF(Tabla1[[#This Row],[CREDITHISTORY]]="no_credits",0,IF(Tabla1[[#This Row],[CREDITHISTORY]]="prior_paymentes_delayed",1,IF(Tabla1[[#This Row],[CREDITHISTORY]]="outstanding_credit",2,3)))</f>
        <v>3</v>
      </c>
      <c r="G2737" t="s">
        <v>48</v>
      </c>
      <c r="H27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737">
        <v>2683</v>
      </c>
      <c r="J2737" t="s">
        <v>38</v>
      </c>
      <c r="K27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37" t="s">
        <v>27</v>
      </c>
      <c r="M27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37">
        <v>3</v>
      </c>
      <c r="O2737" t="s">
        <v>28</v>
      </c>
      <c r="P2737">
        <f>IF(Tabla1[[#This Row],[SEX]]="female",0,1)</f>
        <v>0</v>
      </c>
      <c r="Q2737" t="s">
        <v>29</v>
      </c>
      <c r="R2737">
        <f>IF(Tabla1[[#This Row],[OTHERSONLOAN]]="none",0,IF(Tabla1[[#This Row],[OTHERSONLOAN]]="co-applicant",1,2))</f>
        <v>0</v>
      </c>
      <c r="S2737">
        <v>2</v>
      </c>
      <c r="T2737" t="s">
        <v>30</v>
      </c>
      <c r="U2737">
        <f>IF(Tabla1[[#This Row],[OWNSPROPERTY]]="unknown",0,IF(Tabla1[[#This Row],[OWNSPROPERTY]]="real_state",1,IF(Tabla1[[#This Row],[OWNSPROPERTY]]="car_other",2,3)))</f>
        <v>3</v>
      </c>
      <c r="V2737">
        <v>28</v>
      </c>
      <c r="W2737" t="s">
        <v>29</v>
      </c>
      <c r="X2737">
        <f>IF(Tabla1[[#This Row],[INSTALLMENTPLANS]]="none",0,IF(Tabla1[[#This Row],[INSTALLMENTPLANS]]="stores",1,2))</f>
        <v>0</v>
      </c>
      <c r="Y2737" t="s">
        <v>31</v>
      </c>
      <c r="Z2737">
        <f>IF(Tabla1[[#This Row],[HOUSING]]="free",0,IF(Tabla1[[#This Row],[HOUSING]]="own",1,2))</f>
        <v>1</v>
      </c>
      <c r="AA2737">
        <v>1</v>
      </c>
      <c r="AB2737" t="s">
        <v>32</v>
      </c>
      <c r="AC2737">
        <f>IF(Tabla1[[#This Row],[JOB]]="unemployed",0,IF(Tabla1[[#This Row],[JOB]]="unskilled",1,IF(Tabla1[[#This Row],[JOB]]="skilled",2,3)))</f>
        <v>2</v>
      </c>
      <c r="AD2737">
        <v>1</v>
      </c>
      <c r="AE2737" t="s">
        <v>29</v>
      </c>
      <c r="AF2737">
        <f>IF(Tabla1[[#This Row],[TELEPHONE]]="none",0,1)</f>
        <v>0</v>
      </c>
      <c r="AG2737" t="s">
        <v>33</v>
      </c>
      <c r="AH2737">
        <f>IF(Tabla1[[#This Row],[FOREIGNWORKER]]="no",0,1)</f>
        <v>1</v>
      </c>
      <c r="AI2737" t="s">
        <v>34</v>
      </c>
      <c r="AJ2737">
        <f>IF(Tabla1[[#This Row],[RISK]]="No Risk",0,1)</f>
        <v>0</v>
      </c>
    </row>
    <row r="2738" spans="1:36" x14ac:dyDescent="0.25">
      <c r="A2738" t="s">
        <v>2808</v>
      </c>
      <c r="B2738" t="s">
        <v>51</v>
      </c>
      <c r="C2738">
        <f>IF(Tabla1[[#This Row],[CHECKINGSTATUS]]="no_checking",0,IF(Tabla1[[#This Row],[CHECKINGSTATUS]]="less_0",1,IF(Tabla1[[#This Row],[CHECKINGSTATUS]]="0_to_200",2,3)))</f>
        <v>0</v>
      </c>
      <c r="D2738">
        <v>8</v>
      </c>
      <c r="E2738" t="s">
        <v>24</v>
      </c>
      <c r="F2738">
        <f>IF(Tabla1[[#This Row],[CREDITHISTORY]]="no_credits",0,IF(Tabla1[[#This Row],[CREDITHISTORY]]="prior_paymentes_delayed",1,IF(Tabla1[[#This Row],[CREDITHISTORY]]="outstanding_credit",2,3)))</f>
        <v>3</v>
      </c>
      <c r="G2738" t="s">
        <v>52</v>
      </c>
      <c r="H27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738">
        <v>1903</v>
      </c>
      <c r="J2738" t="s">
        <v>26</v>
      </c>
      <c r="K27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38" t="s">
        <v>62</v>
      </c>
      <c r="M27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38">
        <v>2</v>
      </c>
      <c r="O2738" t="s">
        <v>44</v>
      </c>
      <c r="P2738">
        <f>IF(Tabla1[[#This Row],[SEX]]="female",0,1)</f>
        <v>1</v>
      </c>
      <c r="Q2738" t="s">
        <v>29</v>
      </c>
      <c r="R2738">
        <f>IF(Tabla1[[#This Row],[OTHERSONLOAN]]="none",0,IF(Tabla1[[#This Row],[OTHERSONLOAN]]="co-applicant",1,2))</f>
        <v>0</v>
      </c>
      <c r="S2738">
        <v>3</v>
      </c>
      <c r="T2738" t="s">
        <v>30</v>
      </c>
      <c r="U2738">
        <f>IF(Tabla1[[#This Row],[OWNSPROPERTY]]="unknown",0,IF(Tabla1[[#This Row],[OWNSPROPERTY]]="real_state",1,IF(Tabla1[[#This Row],[OWNSPROPERTY]]="car_other",2,3)))</f>
        <v>3</v>
      </c>
      <c r="V2738">
        <v>38</v>
      </c>
      <c r="W2738" t="s">
        <v>29</v>
      </c>
      <c r="X2738">
        <f>IF(Tabla1[[#This Row],[INSTALLMENTPLANS]]="none",0,IF(Tabla1[[#This Row],[INSTALLMENTPLANS]]="stores",1,2))</f>
        <v>0</v>
      </c>
      <c r="Y2738" t="s">
        <v>31</v>
      </c>
      <c r="Z2738">
        <f>IF(Tabla1[[#This Row],[HOUSING]]="free",0,IF(Tabla1[[#This Row],[HOUSING]]="own",1,2))</f>
        <v>1</v>
      </c>
      <c r="AA2738">
        <v>1</v>
      </c>
      <c r="AB2738" t="s">
        <v>32</v>
      </c>
      <c r="AC2738">
        <f>IF(Tabla1[[#This Row],[JOB]]="unemployed",0,IF(Tabla1[[#This Row],[JOB]]="unskilled",1,IF(Tabla1[[#This Row],[JOB]]="skilled",2,3)))</f>
        <v>2</v>
      </c>
      <c r="AD2738">
        <v>1</v>
      </c>
      <c r="AE2738" t="s">
        <v>33</v>
      </c>
      <c r="AF2738">
        <f>IF(Tabla1[[#This Row],[TELEPHONE]]="none",0,1)</f>
        <v>1</v>
      </c>
      <c r="AG2738" t="s">
        <v>33</v>
      </c>
      <c r="AH2738">
        <f>IF(Tabla1[[#This Row],[FOREIGNWORKER]]="no",0,1)</f>
        <v>1</v>
      </c>
      <c r="AI2738" t="s">
        <v>55</v>
      </c>
      <c r="AJ2738">
        <f>IF(Tabla1[[#This Row],[RISK]]="No Risk",0,1)</f>
        <v>1</v>
      </c>
    </row>
    <row r="2739" spans="1:36" x14ac:dyDescent="0.25">
      <c r="A2739" t="s">
        <v>2809</v>
      </c>
      <c r="B2739" t="s">
        <v>36</v>
      </c>
      <c r="C2739">
        <f>IF(Tabla1[[#This Row],[CHECKINGSTATUS]]="no_checking",0,IF(Tabla1[[#This Row],[CHECKINGSTATUS]]="less_0",1,IF(Tabla1[[#This Row],[CHECKINGSTATUS]]="0_to_200",2,3)))</f>
        <v>1</v>
      </c>
      <c r="D2739">
        <v>16</v>
      </c>
      <c r="E2739" t="s">
        <v>24</v>
      </c>
      <c r="F2739">
        <f>IF(Tabla1[[#This Row],[CREDITHISTORY]]="no_credits",0,IF(Tabla1[[#This Row],[CREDITHISTORY]]="prior_paymentes_delayed",1,IF(Tabla1[[#This Row],[CREDITHISTORY]]="outstanding_credit",2,3)))</f>
        <v>3</v>
      </c>
      <c r="G2739" t="s">
        <v>37</v>
      </c>
      <c r="H27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39">
        <v>705</v>
      </c>
      <c r="J2739" t="s">
        <v>38</v>
      </c>
      <c r="K27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39" t="s">
        <v>71</v>
      </c>
      <c r="M273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39">
        <v>1</v>
      </c>
      <c r="O2739" t="s">
        <v>28</v>
      </c>
      <c r="P2739">
        <f>IF(Tabla1[[#This Row],[SEX]]="female",0,1)</f>
        <v>0</v>
      </c>
      <c r="Q2739" t="s">
        <v>29</v>
      </c>
      <c r="R2739">
        <f>IF(Tabla1[[#This Row],[OTHERSONLOAN]]="none",0,IF(Tabla1[[#This Row],[OTHERSONLOAN]]="co-applicant",1,2))</f>
        <v>0</v>
      </c>
      <c r="S2739">
        <v>1</v>
      </c>
      <c r="T2739" t="s">
        <v>30</v>
      </c>
      <c r="U2739">
        <f>IF(Tabla1[[#This Row],[OWNSPROPERTY]]="unknown",0,IF(Tabla1[[#This Row],[OWNSPROPERTY]]="real_state",1,IF(Tabla1[[#This Row],[OWNSPROPERTY]]="car_other",2,3)))</f>
        <v>3</v>
      </c>
      <c r="V2739">
        <v>27</v>
      </c>
      <c r="W2739" t="s">
        <v>40</v>
      </c>
      <c r="X2739">
        <f>IF(Tabla1[[#This Row],[INSTALLMENTPLANS]]="none",0,IF(Tabla1[[#This Row],[INSTALLMENTPLANS]]="stores",1,2))</f>
        <v>1</v>
      </c>
      <c r="Y2739" t="s">
        <v>31</v>
      </c>
      <c r="Z2739">
        <f>IF(Tabla1[[#This Row],[HOUSING]]="free",0,IF(Tabla1[[#This Row],[HOUSING]]="own",1,2))</f>
        <v>1</v>
      </c>
      <c r="AA2739">
        <v>1</v>
      </c>
      <c r="AB2739" t="s">
        <v>32</v>
      </c>
      <c r="AC2739">
        <f>IF(Tabla1[[#This Row],[JOB]]="unemployed",0,IF(Tabla1[[#This Row],[JOB]]="unskilled",1,IF(Tabla1[[#This Row],[JOB]]="skilled",2,3)))</f>
        <v>2</v>
      </c>
      <c r="AD2739">
        <v>1</v>
      </c>
      <c r="AE2739" t="s">
        <v>29</v>
      </c>
      <c r="AF2739">
        <f>IF(Tabla1[[#This Row],[TELEPHONE]]="none",0,1)</f>
        <v>0</v>
      </c>
      <c r="AG2739" t="s">
        <v>33</v>
      </c>
      <c r="AH2739">
        <f>IF(Tabla1[[#This Row],[FOREIGNWORKER]]="no",0,1)</f>
        <v>1</v>
      </c>
      <c r="AI2739" t="s">
        <v>34</v>
      </c>
      <c r="AJ2739">
        <f>IF(Tabla1[[#This Row],[RISK]]="No Risk",0,1)</f>
        <v>0</v>
      </c>
    </row>
    <row r="2740" spans="1:36" x14ac:dyDescent="0.25">
      <c r="A2740" t="s">
        <v>2810</v>
      </c>
      <c r="B2740" t="s">
        <v>51</v>
      </c>
      <c r="C2740">
        <f>IF(Tabla1[[#This Row],[CHECKINGSTATUS]]="no_checking",0,IF(Tabla1[[#This Row],[CHECKINGSTATUS]]="less_0",1,IF(Tabla1[[#This Row],[CHECKINGSTATUS]]="0_to_200",2,3)))</f>
        <v>0</v>
      </c>
      <c r="D2740">
        <v>8</v>
      </c>
      <c r="E2740" t="s">
        <v>42</v>
      </c>
      <c r="F2740">
        <f>IF(Tabla1[[#This Row],[CREDITHISTORY]]="no_credits",0,IF(Tabla1[[#This Row],[CREDITHISTORY]]="prior_paymentes_delayed",1,IF(Tabla1[[#This Row],[CREDITHISTORY]]="outstanding_credit",2,3)))</f>
        <v>3</v>
      </c>
      <c r="G2740" t="s">
        <v>37</v>
      </c>
      <c r="H27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40">
        <v>2008</v>
      </c>
      <c r="J2740" t="s">
        <v>94</v>
      </c>
      <c r="K274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40" t="s">
        <v>49</v>
      </c>
      <c r="M27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40">
        <v>4</v>
      </c>
      <c r="O2740" t="s">
        <v>44</v>
      </c>
      <c r="P2740">
        <f>IF(Tabla1[[#This Row],[SEX]]="female",0,1)</f>
        <v>1</v>
      </c>
      <c r="Q2740" t="s">
        <v>29</v>
      </c>
      <c r="R2740">
        <f>IF(Tabla1[[#This Row],[OTHERSONLOAN]]="none",0,IF(Tabla1[[#This Row],[OTHERSONLOAN]]="co-applicant",1,2))</f>
        <v>0</v>
      </c>
      <c r="S2740">
        <v>2</v>
      </c>
      <c r="T2740" t="s">
        <v>45</v>
      </c>
      <c r="U2740">
        <f>IF(Tabla1[[#This Row],[OWNSPROPERTY]]="unknown",0,IF(Tabla1[[#This Row],[OWNSPROPERTY]]="real_state",1,IF(Tabla1[[#This Row],[OWNSPROPERTY]]="car_other",2,3)))</f>
        <v>3</v>
      </c>
      <c r="V2740">
        <v>27</v>
      </c>
      <c r="W2740" t="s">
        <v>29</v>
      </c>
      <c r="X2740">
        <f>IF(Tabla1[[#This Row],[INSTALLMENTPLANS]]="none",0,IF(Tabla1[[#This Row],[INSTALLMENTPLANS]]="stores",1,2))</f>
        <v>0</v>
      </c>
      <c r="Y2740" t="s">
        <v>31</v>
      </c>
      <c r="Z2740">
        <f>IF(Tabla1[[#This Row],[HOUSING]]="free",0,IF(Tabla1[[#This Row],[HOUSING]]="own",1,2))</f>
        <v>1</v>
      </c>
      <c r="AA2740">
        <v>2</v>
      </c>
      <c r="AB2740" t="s">
        <v>32</v>
      </c>
      <c r="AC2740">
        <f>IF(Tabla1[[#This Row],[JOB]]="unemployed",0,IF(Tabla1[[#This Row],[JOB]]="unskilled",1,IF(Tabla1[[#This Row],[JOB]]="skilled",2,3)))</f>
        <v>2</v>
      </c>
      <c r="AD2740">
        <v>1</v>
      </c>
      <c r="AE2740" t="s">
        <v>33</v>
      </c>
      <c r="AF2740">
        <f>IF(Tabla1[[#This Row],[TELEPHONE]]="none",0,1)</f>
        <v>1</v>
      </c>
      <c r="AG2740" t="s">
        <v>33</v>
      </c>
      <c r="AH2740">
        <f>IF(Tabla1[[#This Row],[FOREIGNWORKER]]="no",0,1)</f>
        <v>1</v>
      </c>
      <c r="AI2740" t="s">
        <v>34</v>
      </c>
      <c r="AJ2740">
        <f>IF(Tabla1[[#This Row],[RISK]]="No Risk",0,1)</f>
        <v>0</v>
      </c>
    </row>
    <row r="2741" spans="1:36" x14ac:dyDescent="0.25">
      <c r="A2741" t="s">
        <v>2811</v>
      </c>
      <c r="B2741" t="s">
        <v>36</v>
      </c>
      <c r="C2741">
        <f>IF(Tabla1[[#This Row],[CHECKINGSTATUS]]="no_checking",0,IF(Tabla1[[#This Row],[CHECKINGSTATUS]]="less_0",1,IF(Tabla1[[#This Row],[CHECKINGSTATUS]]="0_to_200",2,3)))</f>
        <v>1</v>
      </c>
      <c r="D2741">
        <v>19</v>
      </c>
      <c r="E2741" t="s">
        <v>24</v>
      </c>
      <c r="F2741">
        <f>IF(Tabla1[[#This Row],[CREDITHISTORY]]="no_credits",0,IF(Tabla1[[#This Row],[CREDITHISTORY]]="prior_paymentes_delayed",1,IF(Tabla1[[#This Row],[CREDITHISTORY]]="outstanding_credit",2,3)))</f>
        <v>3</v>
      </c>
      <c r="G2741" t="s">
        <v>37</v>
      </c>
      <c r="H27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41">
        <v>2192</v>
      </c>
      <c r="J2741" t="s">
        <v>53</v>
      </c>
      <c r="K27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41" t="s">
        <v>62</v>
      </c>
      <c r="M27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41">
        <v>2</v>
      </c>
      <c r="O2741" t="s">
        <v>44</v>
      </c>
      <c r="P2741">
        <f>IF(Tabla1[[#This Row],[SEX]]="female",0,1)</f>
        <v>1</v>
      </c>
      <c r="Q2741" t="s">
        <v>29</v>
      </c>
      <c r="R2741">
        <f>IF(Tabla1[[#This Row],[OTHERSONLOAN]]="none",0,IF(Tabla1[[#This Row],[OTHERSONLOAN]]="co-applicant",1,2))</f>
        <v>0</v>
      </c>
      <c r="S2741">
        <v>2</v>
      </c>
      <c r="T2741" t="s">
        <v>65</v>
      </c>
      <c r="U2741">
        <f>IF(Tabla1[[#This Row],[OWNSPROPERTY]]="unknown",0,IF(Tabla1[[#This Row],[OWNSPROPERTY]]="real_state",1,IF(Tabla1[[#This Row],[OWNSPROPERTY]]="car_other",2,3)))</f>
        <v>2</v>
      </c>
      <c r="V2741">
        <v>34</v>
      </c>
      <c r="W2741" t="s">
        <v>29</v>
      </c>
      <c r="X2741">
        <f>IF(Tabla1[[#This Row],[INSTALLMENTPLANS]]="none",0,IF(Tabla1[[#This Row],[INSTALLMENTPLANS]]="stores",1,2))</f>
        <v>0</v>
      </c>
      <c r="Y2741" t="s">
        <v>31</v>
      </c>
      <c r="Z2741">
        <f>IF(Tabla1[[#This Row],[HOUSING]]="free",0,IF(Tabla1[[#This Row],[HOUSING]]="own",1,2))</f>
        <v>1</v>
      </c>
      <c r="AA2741">
        <v>2</v>
      </c>
      <c r="AB2741" t="s">
        <v>32</v>
      </c>
      <c r="AC2741">
        <f>IF(Tabla1[[#This Row],[JOB]]="unemployed",0,IF(Tabla1[[#This Row],[JOB]]="unskilled",1,IF(Tabla1[[#This Row],[JOB]]="skilled",2,3)))</f>
        <v>2</v>
      </c>
      <c r="AD2741">
        <v>1</v>
      </c>
      <c r="AE2741" t="s">
        <v>29</v>
      </c>
      <c r="AF2741">
        <f>IF(Tabla1[[#This Row],[TELEPHONE]]="none",0,1)</f>
        <v>0</v>
      </c>
      <c r="AG2741" t="s">
        <v>33</v>
      </c>
      <c r="AH2741">
        <f>IF(Tabla1[[#This Row],[FOREIGNWORKER]]="no",0,1)</f>
        <v>1</v>
      </c>
      <c r="AI2741" t="s">
        <v>34</v>
      </c>
      <c r="AJ2741">
        <f>IF(Tabla1[[#This Row],[RISK]]="No Risk",0,1)</f>
        <v>0</v>
      </c>
    </row>
    <row r="2742" spans="1:36" x14ac:dyDescent="0.25">
      <c r="A2742" t="s">
        <v>2812</v>
      </c>
      <c r="B2742" t="s">
        <v>36</v>
      </c>
      <c r="C2742">
        <f>IF(Tabla1[[#This Row],[CHECKINGSTATUS]]="no_checking",0,IF(Tabla1[[#This Row],[CHECKINGSTATUS]]="less_0",1,IF(Tabla1[[#This Row],[CHECKINGSTATUS]]="0_to_200",2,3)))</f>
        <v>1</v>
      </c>
      <c r="D2742">
        <v>4</v>
      </c>
      <c r="E2742" t="s">
        <v>24</v>
      </c>
      <c r="F2742">
        <f>IF(Tabla1[[#This Row],[CREDITHISTORY]]="no_credits",0,IF(Tabla1[[#This Row],[CREDITHISTORY]]="prior_paymentes_delayed",1,IF(Tabla1[[#This Row],[CREDITHISTORY]]="outstanding_credit",2,3)))</f>
        <v>3</v>
      </c>
      <c r="G2742" t="s">
        <v>74</v>
      </c>
      <c r="H27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42">
        <v>1657</v>
      </c>
      <c r="J2742" t="s">
        <v>38</v>
      </c>
      <c r="K27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42" t="s">
        <v>27</v>
      </c>
      <c r="M27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42">
        <v>2</v>
      </c>
      <c r="O2742" t="s">
        <v>28</v>
      </c>
      <c r="P2742">
        <f>IF(Tabla1[[#This Row],[SEX]]="female",0,1)</f>
        <v>0</v>
      </c>
      <c r="Q2742" t="s">
        <v>29</v>
      </c>
      <c r="R2742">
        <f>IF(Tabla1[[#This Row],[OTHERSONLOAN]]="none",0,IF(Tabla1[[#This Row],[OTHERSONLOAN]]="co-applicant",1,2))</f>
        <v>0</v>
      </c>
      <c r="S2742">
        <v>3</v>
      </c>
      <c r="T2742" t="s">
        <v>30</v>
      </c>
      <c r="U2742">
        <f>IF(Tabla1[[#This Row],[OWNSPROPERTY]]="unknown",0,IF(Tabla1[[#This Row],[OWNSPROPERTY]]="real_state",1,IF(Tabla1[[#This Row],[OWNSPROPERTY]]="car_other",2,3)))</f>
        <v>3</v>
      </c>
      <c r="V2742">
        <v>20</v>
      </c>
      <c r="W2742" t="s">
        <v>29</v>
      </c>
      <c r="X2742">
        <f>IF(Tabla1[[#This Row],[INSTALLMENTPLANS]]="none",0,IF(Tabla1[[#This Row],[INSTALLMENTPLANS]]="stores",1,2))</f>
        <v>0</v>
      </c>
      <c r="Y2742" t="s">
        <v>72</v>
      </c>
      <c r="Z2742">
        <f>IF(Tabla1[[#This Row],[HOUSING]]="free",0,IF(Tabla1[[#This Row],[HOUSING]]="own",1,2))</f>
        <v>2</v>
      </c>
      <c r="AA2742">
        <v>1</v>
      </c>
      <c r="AB2742" t="s">
        <v>32</v>
      </c>
      <c r="AC2742">
        <f>IF(Tabla1[[#This Row],[JOB]]="unemployed",0,IF(Tabla1[[#This Row],[JOB]]="unskilled",1,IF(Tabla1[[#This Row],[JOB]]="skilled",2,3)))</f>
        <v>2</v>
      </c>
      <c r="AD2742">
        <v>1</v>
      </c>
      <c r="AE2742" t="s">
        <v>29</v>
      </c>
      <c r="AF2742">
        <f>IF(Tabla1[[#This Row],[TELEPHONE]]="none",0,1)</f>
        <v>0</v>
      </c>
      <c r="AG2742" t="s">
        <v>33</v>
      </c>
      <c r="AH2742">
        <f>IF(Tabla1[[#This Row],[FOREIGNWORKER]]="no",0,1)</f>
        <v>1</v>
      </c>
      <c r="AI2742" t="s">
        <v>34</v>
      </c>
      <c r="AJ2742">
        <f>IF(Tabla1[[#This Row],[RISK]]="No Risk",0,1)</f>
        <v>0</v>
      </c>
    </row>
    <row r="2743" spans="1:36" x14ac:dyDescent="0.25">
      <c r="A2743" t="s">
        <v>2813</v>
      </c>
      <c r="B2743" t="s">
        <v>23</v>
      </c>
      <c r="C2743">
        <f>IF(Tabla1[[#This Row],[CHECKINGSTATUS]]="no_checking",0,IF(Tabla1[[#This Row],[CHECKINGSTATUS]]="less_0",1,IF(Tabla1[[#This Row],[CHECKINGSTATUS]]="0_to_200",2,3)))</f>
        <v>2</v>
      </c>
      <c r="D2743">
        <v>20</v>
      </c>
      <c r="E2743" t="s">
        <v>122</v>
      </c>
      <c r="F2743">
        <f>IF(Tabla1[[#This Row],[CREDITHISTORY]]="no_credits",0,IF(Tabla1[[#This Row],[CREDITHISTORY]]="prior_paymentes_delayed",1,IF(Tabla1[[#This Row],[CREDITHISTORY]]="outstanding_credit",2,3)))</f>
        <v>0</v>
      </c>
      <c r="G2743" t="s">
        <v>43</v>
      </c>
      <c r="H27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43">
        <v>1652</v>
      </c>
      <c r="J2743" t="s">
        <v>38</v>
      </c>
      <c r="K27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43" t="s">
        <v>71</v>
      </c>
      <c r="M274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43">
        <v>1</v>
      </c>
      <c r="O2743" t="s">
        <v>44</v>
      </c>
      <c r="P2743">
        <f>IF(Tabla1[[#This Row],[SEX]]="female",0,1)</f>
        <v>1</v>
      </c>
      <c r="Q2743" t="s">
        <v>29</v>
      </c>
      <c r="R2743">
        <f>IF(Tabla1[[#This Row],[OTHERSONLOAN]]="none",0,IF(Tabla1[[#This Row],[OTHERSONLOAN]]="co-applicant",1,2))</f>
        <v>0</v>
      </c>
      <c r="S2743">
        <v>2</v>
      </c>
      <c r="T2743" t="s">
        <v>30</v>
      </c>
      <c r="U2743">
        <f>IF(Tabla1[[#This Row],[OWNSPROPERTY]]="unknown",0,IF(Tabla1[[#This Row],[OWNSPROPERTY]]="real_state",1,IF(Tabla1[[#This Row],[OWNSPROPERTY]]="car_other",2,3)))</f>
        <v>3</v>
      </c>
      <c r="V2743">
        <v>22</v>
      </c>
      <c r="W2743" t="s">
        <v>29</v>
      </c>
      <c r="X2743">
        <f>IF(Tabla1[[#This Row],[INSTALLMENTPLANS]]="none",0,IF(Tabla1[[#This Row],[INSTALLMENTPLANS]]="stores",1,2))</f>
        <v>0</v>
      </c>
      <c r="Y2743" t="s">
        <v>72</v>
      </c>
      <c r="Z2743">
        <f>IF(Tabla1[[#This Row],[HOUSING]]="free",0,IF(Tabla1[[#This Row],[HOUSING]]="own",1,2))</f>
        <v>2</v>
      </c>
      <c r="AA2743">
        <v>1</v>
      </c>
      <c r="AB2743" t="s">
        <v>32</v>
      </c>
      <c r="AC2743">
        <f>IF(Tabla1[[#This Row],[JOB]]="unemployed",0,IF(Tabla1[[#This Row],[JOB]]="unskilled",1,IF(Tabla1[[#This Row],[JOB]]="skilled",2,3)))</f>
        <v>2</v>
      </c>
      <c r="AD2743">
        <v>1</v>
      </c>
      <c r="AE2743" t="s">
        <v>29</v>
      </c>
      <c r="AF2743">
        <f>IF(Tabla1[[#This Row],[TELEPHONE]]="none",0,1)</f>
        <v>0</v>
      </c>
      <c r="AG2743" t="s">
        <v>33</v>
      </c>
      <c r="AH2743">
        <f>IF(Tabla1[[#This Row],[FOREIGNWORKER]]="no",0,1)</f>
        <v>1</v>
      </c>
      <c r="AI2743" t="s">
        <v>34</v>
      </c>
      <c r="AJ2743">
        <f>IF(Tabla1[[#This Row],[RISK]]="No Risk",0,1)</f>
        <v>0</v>
      </c>
    </row>
    <row r="2744" spans="1:36" x14ac:dyDescent="0.25">
      <c r="A2744" t="s">
        <v>2814</v>
      </c>
      <c r="B2744" t="s">
        <v>78</v>
      </c>
      <c r="C2744">
        <f>IF(Tabla1[[#This Row],[CHECKINGSTATUS]]="no_checking",0,IF(Tabla1[[#This Row],[CHECKINGSTATUS]]="less_0",1,IF(Tabla1[[#This Row],[CHECKINGSTATUS]]="0_to_200",2,3)))</f>
        <v>3</v>
      </c>
      <c r="D2744">
        <v>12</v>
      </c>
      <c r="E2744" t="s">
        <v>24</v>
      </c>
      <c r="F2744">
        <f>IF(Tabla1[[#This Row],[CREDITHISTORY]]="no_credits",0,IF(Tabla1[[#This Row],[CREDITHISTORY]]="prior_paymentes_delayed",1,IF(Tabla1[[#This Row],[CREDITHISTORY]]="outstanding_credit",2,3)))</f>
        <v>3</v>
      </c>
      <c r="G2744" t="s">
        <v>74</v>
      </c>
      <c r="H27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44">
        <v>5380</v>
      </c>
      <c r="J2744" t="s">
        <v>38</v>
      </c>
      <c r="K27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44" t="s">
        <v>39</v>
      </c>
      <c r="M27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44">
        <v>2</v>
      </c>
      <c r="O2744" t="s">
        <v>44</v>
      </c>
      <c r="P2744">
        <f>IF(Tabla1[[#This Row],[SEX]]="female",0,1)</f>
        <v>1</v>
      </c>
      <c r="Q2744" t="s">
        <v>29</v>
      </c>
      <c r="R2744">
        <f>IF(Tabla1[[#This Row],[OTHERSONLOAN]]="none",0,IF(Tabla1[[#This Row],[OTHERSONLOAN]]="co-applicant",1,2))</f>
        <v>0</v>
      </c>
      <c r="S2744">
        <v>3</v>
      </c>
      <c r="T2744" t="s">
        <v>54</v>
      </c>
      <c r="U2744">
        <f>IF(Tabla1[[#This Row],[OWNSPROPERTY]]="unknown",0,IF(Tabla1[[#This Row],[OWNSPROPERTY]]="real_state",1,IF(Tabla1[[#This Row],[OWNSPROPERTY]]="car_other",2,3)))</f>
        <v>0</v>
      </c>
      <c r="V2744">
        <v>47</v>
      </c>
      <c r="W2744" t="s">
        <v>116</v>
      </c>
      <c r="X2744">
        <f>IF(Tabla1[[#This Row],[INSTALLMENTPLANS]]="none",0,IF(Tabla1[[#This Row],[INSTALLMENTPLANS]]="stores",1,2))</f>
        <v>2</v>
      </c>
      <c r="Y2744" t="s">
        <v>31</v>
      </c>
      <c r="Z2744">
        <f>IF(Tabla1[[#This Row],[HOUSING]]="free",0,IF(Tabla1[[#This Row],[HOUSING]]="own",1,2))</f>
        <v>1</v>
      </c>
      <c r="AA2744">
        <v>1</v>
      </c>
      <c r="AB2744" t="s">
        <v>71</v>
      </c>
      <c r="AC2744">
        <f>IF(Tabla1[[#This Row],[JOB]]="unemployed",0,IF(Tabla1[[#This Row],[JOB]]="unskilled",1,IF(Tabla1[[#This Row],[JOB]]="skilled",2,3)))</f>
        <v>0</v>
      </c>
      <c r="AD2744">
        <v>1</v>
      </c>
      <c r="AE2744" t="s">
        <v>33</v>
      </c>
      <c r="AF2744">
        <f>IF(Tabla1[[#This Row],[TELEPHONE]]="none",0,1)</f>
        <v>1</v>
      </c>
      <c r="AG2744" t="s">
        <v>33</v>
      </c>
      <c r="AH2744">
        <f>IF(Tabla1[[#This Row],[FOREIGNWORKER]]="no",0,1)</f>
        <v>1</v>
      </c>
      <c r="AI2744" t="s">
        <v>34</v>
      </c>
      <c r="AJ2744">
        <f>IF(Tabla1[[#This Row],[RISK]]="No Risk",0,1)</f>
        <v>0</v>
      </c>
    </row>
    <row r="2745" spans="1:36" x14ac:dyDescent="0.25">
      <c r="A2745" t="s">
        <v>2815</v>
      </c>
      <c r="B2745" t="s">
        <v>23</v>
      </c>
      <c r="C2745">
        <f>IF(Tabla1[[#This Row],[CHECKINGSTATUS]]="no_checking",0,IF(Tabla1[[#This Row],[CHECKINGSTATUS]]="less_0",1,IF(Tabla1[[#This Row],[CHECKINGSTATUS]]="0_to_200",2,3)))</f>
        <v>2</v>
      </c>
      <c r="D2745">
        <v>29</v>
      </c>
      <c r="E2745" t="s">
        <v>24</v>
      </c>
      <c r="F2745">
        <f>IF(Tabla1[[#This Row],[CREDITHISTORY]]="no_credits",0,IF(Tabla1[[#This Row],[CREDITHISTORY]]="prior_paymentes_delayed",1,IF(Tabla1[[#This Row],[CREDITHISTORY]]="outstanding_credit",2,3)))</f>
        <v>3</v>
      </c>
      <c r="G2745" t="s">
        <v>89</v>
      </c>
      <c r="H27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45">
        <v>3617</v>
      </c>
      <c r="J2745" t="s">
        <v>26</v>
      </c>
      <c r="K27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45" t="s">
        <v>49</v>
      </c>
      <c r="M27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45">
        <v>3</v>
      </c>
      <c r="O2745" t="s">
        <v>44</v>
      </c>
      <c r="P2745">
        <f>IF(Tabla1[[#This Row],[SEX]]="female",0,1)</f>
        <v>1</v>
      </c>
      <c r="Q2745" t="s">
        <v>29</v>
      </c>
      <c r="R2745">
        <f>IF(Tabla1[[#This Row],[OTHERSONLOAN]]="none",0,IF(Tabla1[[#This Row],[OTHERSONLOAN]]="co-applicant",1,2))</f>
        <v>0</v>
      </c>
      <c r="S2745">
        <v>2</v>
      </c>
      <c r="T2745" t="s">
        <v>30</v>
      </c>
      <c r="U2745">
        <f>IF(Tabla1[[#This Row],[OWNSPROPERTY]]="unknown",0,IF(Tabla1[[#This Row],[OWNSPROPERTY]]="real_state",1,IF(Tabla1[[#This Row],[OWNSPROPERTY]]="car_other",2,3)))</f>
        <v>3</v>
      </c>
      <c r="V2745">
        <v>34</v>
      </c>
      <c r="W2745" t="s">
        <v>29</v>
      </c>
      <c r="X2745">
        <f>IF(Tabla1[[#This Row],[INSTALLMENTPLANS]]="none",0,IF(Tabla1[[#This Row],[INSTALLMENTPLANS]]="stores",1,2))</f>
        <v>0</v>
      </c>
      <c r="Y2745" t="s">
        <v>31</v>
      </c>
      <c r="Z2745">
        <f>IF(Tabla1[[#This Row],[HOUSING]]="free",0,IF(Tabla1[[#This Row],[HOUSING]]="own",1,2))</f>
        <v>1</v>
      </c>
      <c r="AA2745">
        <v>2</v>
      </c>
      <c r="AB2745" t="s">
        <v>32</v>
      </c>
      <c r="AC2745">
        <f>IF(Tabla1[[#This Row],[JOB]]="unemployed",0,IF(Tabla1[[#This Row],[JOB]]="unskilled",1,IF(Tabla1[[#This Row],[JOB]]="skilled",2,3)))</f>
        <v>2</v>
      </c>
      <c r="AD2745">
        <v>2</v>
      </c>
      <c r="AE2745" t="s">
        <v>29</v>
      </c>
      <c r="AF2745">
        <f>IF(Tabla1[[#This Row],[TELEPHONE]]="none",0,1)</f>
        <v>0</v>
      </c>
      <c r="AG2745" t="s">
        <v>33</v>
      </c>
      <c r="AH2745">
        <f>IF(Tabla1[[#This Row],[FOREIGNWORKER]]="no",0,1)</f>
        <v>1</v>
      </c>
      <c r="AI2745" t="s">
        <v>55</v>
      </c>
      <c r="AJ2745">
        <f>IF(Tabla1[[#This Row],[RISK]]="No Risk",0,1)</f>
        <v>1</v>
      </c>
    </row>
    <row r="2746" spans="1:36" x14ac:dyDescent="0.25">
      <c r="A2746" t="s">
        <v>2816</v>
      </c>
      <c r="B2746" t="s">
        <v>51</v>
      </c>
      <c r="C2746">
        <f>IF(Tabla1[[#This Row],[CHECKINGSTATUS]]="no_checking",0,IF(Tabla1[[#This Row],[CHECKINGSTATUS]]="less_0",1,IF(Tabla1[[#This Row],[CHECKINGSTATUS]]="0_to_200",2,3)))</f>
        <v>0</v>
      </c>
      <c r="D2746">
        <v>35</v>
      </c>
      <c r="E2746" t="s">
        <v>42</v>
      </c>
      <c r="F2746">
        <f>IF(Tabla1[[#This Row],[CREDITHISTORY]]="no_credits",0,IF(Tabla1[[#This Row],[CREDITHISTORY]]="prior_paymentes_delayed",1,IF(Tabla1[[#This Row],[CREDITHISTORY]]="outstanding_credit",2,3)))</f>
        <v>3</v>
      </c>
      <c r="G2746" t="s">
        <v>89</v>
      </c>
      <c r="H27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46">
        <v>4945</v>
      </c>
      <c r="J2746" t="s">
        <v>53</v>
      </c>
      <c r="K274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46" t="s">
        <v>62</v>
      </c>
      <c r="M27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46">
        <v>3</v>
      </c>
      <c r="O2746" t="s">
        <v>28</v>
      </c>
      <c r="P2746">
        <f>IF(Tabla1[[#This Row],[SEX]]="female",0,1)</f>
        <v>0</v>
      </c>
      <c r="Q2746" t="s">
        <v>29</v>
      </c>
      <c r="R2746">
        <f>IF(Tabla1[[#This Row],[OTHERSONLOAN]]="none",0,IF(Tabla1[[#This Row],[OTHERSONLOAN]]="co-applicant",1,2))</f>
        <v>0</v>
      </c>
      <c r="S2746">
        <v>3</v>
      </c>
      <c r="T2746" t="s">
        <v>54</v>
      </c>
      <c r="U2746">
        <f>IF(Tabla1[[#This Row],[OWNSPROPERTY]]="unknown",0,IF(Tabla1[[#This Row],[OWNSPROPERTY]]="real_state",1,IF(Tabla1[[#This Row],[OWNSPROPERTY]]="car_other",2,3)))</f>
        <v>0</v>
      </c>
      <c r="V2746">
        <v>41</v>
      </c>
      <c r="W2746" t="s">
        <v>29</v>
      </c>
      <c r="X2746">
        <f>IF(Tabla1[[#This Row],[INSTALLMENTPLANS]]="none",0,IF(Tabla1[[#This Row],[INSTALLMENTPLANS]]="stores",1,2))</f>
        <v>0</v>
      </c>
      <c r="Y2746" t="s">
        <v>31</v>
      </c>
      <c r="Z2746">
        <f>IF(Tabla1[[#This Row],[HOUSING]]="free",0,IF(Tabla1[[#This Row],[HOUSING]]="own",1,2))</f>
        <v>1</v>
      </c>
      <c r="AA2746">
        <v>2</v>
      </c>
      <c r="AB2746" t="s">
        <v>32</v>
      </c>
      <c r="AC2746">
        <f>IF(Tabla1[[#This Row],[JOB]]="unemployed",0,IF(Tabla1[[#This Row],[JOB]]="unskilled",1,IF(Tabla1[[#This Row],[JOB]]="skilled",2,3)))</f>
        <v>2</v>
      </c>
      <c r="AD2746">
        <v>2</v>
      </c>
      <c r="AE2746" t="s">
        <v>29</v>
      </c>
      <c r="AF2746">
        <f>IF(Tabla1[[#This Row],[TELEPHONE]]="none",0,1)</f>
        <v>0</v>
      </c>
      <c r="AG2746" t="s">
        <v>33</v>
      </c>
      <c r="AH2746">
        <f>IF(Tabla1[[#This Row],[FOREIGNWORKER]]="no",0,1)</f>
        <v>1</v>
      </c>
      <c r="AI2746" t="s">
        <v>55</v>
      </c>
      <c r="AJ2746">
        <f>IF(Tabla1[[#This Row],[RISK]]="No Risk",0,1)</f>
        <v>1</v>
      </c>
    </row>
    <row r="2747" spans="1:36" x14ac:dyDescent="0.25">
      <c r="A2747" t="s">
        <v>2817</v>
      </c>
      <c r="B2747" t="s">
        <v>23</v>
      </c>
      <c r="C2747">
        <f>IF(Tabla1[[#This Row],[CHECKINGSTATUS]]="no_checking",0,IF(Tabla1[[#This Row],[CHECKINGSTATUS]]="less_0",1,IF(Tabla1[[#This Row],[CHECKINGSTATUS]]="0_to_200",2,3)))</f>
        <v>2</v>
      </c>
      <c r="D2747">
        <v>18</v>
      </c>
      <c r="E2747" t="s">
        <v>42</v>
      </c>
      <c r="F2747">
        <f>IF(Tabla1[[#This Row],[CREDITHISTORY]]="no_credits",0,IF(Tabla1[[#This Row],[CREDITHISTORY]]="prior_paymentes_delayed",1,IF(Tabla1[[#This Row],[CREDITHISTORY]]="outstanding_credit",2,3)))</f>
        <v>3</v>
      </c>
      <c r="G2747" t="s">
        <v>48</v>
      </c>
      <c r="H27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747">
        <v>4055</v>
      </c>
      <c r="J2747" t="s">
        <v>38</v>
      </c>
      <c r="K27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47" t="s">
        <v>27</v>
      </c>
      <c r="M274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47">
        <v>2</v>
      </c>
      <c r="O2747" t="s">
        <v>44</v>
      </c>
      <c r="P2747">
        <f>IF(Tabla1[[#This Row],[SEX]]="female",0,1)</f>
        <v>1</v>
      </c>
      <c r="Q2747" t="s">
        <v>29</v>
      </c>
      <c r="R2747">
        <f>IF(Tabla1[[#This Row],[OTHERSONLOAN]]="none",0,IF(Tabla1[[#This Row],[OTHERSONLOAN]]="co-applicant",1,2))</f>
        <v>0</v>
      </c>
      <c r="S2747">
        <v>3</v>
      </c>
      <c r="T2747" t="s">
        <v>65</v>
      </c>
      <c r="U2747">
        <f>IF(Tabla1[[#This Row],[OWNSPROPERTY]]="unknown",0,IF(Tabla1[[#This Row],[OWNSPROPERTY]]="real_state",1,IF(Tabla1[[#This Row],[OWNSPROPERTY]]="car_other",2,3)))</f>
        <v>2</v>
      </c>
      <c r="V2747">
        <v>45</v>
      </c>
      <c r="W2747" t="s">
        <v>40</v>
      </c>
      <c r="X2747">
        <f>IF(Tabla1[[#This Row],[INSTALLMENTPLANS]]="none",0,IF(Tabla1[[#This Row],[INSTALLMENTPLANS]]="stores",1,2))</f>
        <v>1</v>
      </c>
      <c r="Y2747" t="s">
        <v>31</v>
      </c>
      <c r="Z2747">
        <f>IF(Tabla1[[#This Row],[HOUSING]]="free",0,IF(Tabla1[[#This Row],[HOUSING]]="own",1,2))</f>
        <v>1</v>
      </c>
      <c r="AA2747">
        <v>1</v>
      </c>
      <c r="AB2747" t="s">
        <v>32</v>
      </c>
      <c r="AC2747">
        <f>IF(Tabla1[[#This Row],[JOB]]="unemployed",0,IF(Tabla1[[#This Row],[JOB]]="unskilled",1,IF(Tabla1[[#This Row],[JOB]]="skilled",2,3)))</f>
        <v>2</v>
      </c>
      <c r="AD2747">
        <v>1</v>
      </c>
      <c r="AE2747" t="s">
        <v>29</v>
      </c>
      <c r="AF2747">
        <f>IF(Tabla1[[#This Row],[TELEPHONE]]="none",0,1)</f>
        <v>0</v>
      </c>
      <c r="AG2747" t="s">
        <v>33</v>
      </c>
      <c r="AH2747">
        <f>IF(Tabla1[[#This Row],[FOREIGNWORKER]]="no",0,1)</f>
        <v>1</v>
      </c>
      <c r="AI2747" t="s">
        <v>34</v>
      </c>
      <c r="AJ2747">
        <f>IF(Tabla1[[#This Row],[RISK]]="No Risk",0,1)</f>
        <v>0</v>
      </c>
    </row>
    <row r="2748" spans="1:36" x14ac:dyDescent="0.25">
      <c r="A2748" t="s">
        <v>2818</v>
      </c>
      <c r="B2748" t="s">
        <v>51</v>
      </c>
      <c r="C2748">
        <f>IF(Tabla1[[#This Row],[CHECKINGSTATUS]]="no_checking",0,IF(Tabla1[[#This Row],[CHECKINGSTATUS]]="less_0",1,IF(Tabla1[[#This Row],[CHECKINGSTATUS]]="0_to_200",2,3)))</f>
        <v>0</v>
      </c>
      <c r="D2748">
        <v>17</v>
      </c>
      <c r="E2748" t="s">
        <v>24</v>
      </c>
      <c r="F2748">
        <f>IF(Tabla1[[#This Row],[CREDITHISTORY]]="no_credits",0,IF(Tabla1[[#This Row],[CREDITHISTORY]]="prior_paymentes_delayed",1,IF(Tabla1[[#This Row],[CREDITHISTORY]]="outstanding_credit",2,3)))</f>
        <v>3</v>
      </c>
      <c r="G2748" t="s">
        <v>68</v>
      </c>
      <c r="H27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48">
        <v>2795</v>
      </c>
      <c r="J2748" t="s">
        <v>26</v>
      </c>
      <c r="K27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48" t="s">
        <v>39</v>
      </c>
      <c r="M27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48">
        <v>3</v>
      </c>
      <c r="O2748" t="s">
        <v>28</v>
      </c>
      <c r="P2748">
        <f>IF(Tabla1[[#This Row],[SEX]]="female",0,1)</f>
        <v>0</v>
      </c>
      <c r="Q2748" t="s">
        <v>29</v>
      </c>
      <c r="R2748">
        <f>IF(Tabla1[[#This Row],[OTHERSONLOAN]]="none",0,IF(Tabla1[[#This Row],[OTHERSONLOAN]]="co-applicant",1,2))</f>
        <v>0</v>
      </c>
      <c r="S2748">
        <v>3</v>
      </c>
      <c r="T2748" t="s">
        <v>30</v>
      </c>
      <c r="U2748">
        <f>IF(Tabla1[[#This Row],[OWNSPROPERTY]]="unknown",0,IF(Tabla1[[#This Row],[OWNSPROPERTY]]="real_state",1,IF(Tabla1[[#This Row],[OWNSPROPERTY]]="car_other",2,3)))</f>
        <v>3</v>
      </c>
      <c r="V2748">
        <v>38</v>
      </c>
      <c r="W2748" t="s">
        <v>29</v>
      </c>
      <c r="X2748">
        <f>IF(Tabla1[[#This Row],[INSTALLMENTPLANS]]="none",0,IF(Tabla1[[#This Row],[INSTALLMENTPLANS]]="stores",1,2))</f>
        <v>0</v>
      </c>
      <c r="Y2748" t="s">
        <v>31</v>
      </c>
      <c r="Z2748">
        <f>IF(Tabla1[[#This Row],[HOUSING]]="free",0,IF(Tabla1[[#This Row],[HOUSING]]="own",1,2))</f>
        <v>1</v>
      </c>
      <c r="AA2748">
        <v>1</v>
      </c>
      <c r="AB2748" t="s">
        <v>32</v>
      </c>
      <c r="AC2748">
        <f>IF(Tabla1[[#This Row],[JOB]]="unemployed",0,IF(Tabla1[[#This Row],[JOB]]="unskilled",1,IF(Tabla1[[#This Row],[JOB]]="skilled",2,3)))</f>
        <v>2</v>
      </c>
      <c r="AD2748">
        <v>1</v>
      </c>
      <c r="AE2748" t="s">
        <v>29</v>
      </c>
      <c r="AF2748">
        <f>IF(Tabla1[[#This Row],[TELEPHONE]]="none",0,1)</f>
        <v>0</v>
      </c>
      <c r="AG2748" t="s">
        <v>46</v>
      </c>
      <c r="AH2748">
        <f>IF(Tabla1[[#This Row],[FOREIGNWORKER]]="no",0,1)</f>
        <v>0</v>
      </c>
      <c r="AI2748" t="s">
        <v>34</v>
      </c>
      <c r="AJ2748">
        <f>IF(Tabla1[[#This Row],[RISK]]="No Risk",0,1)</f>
        <v>0</v>
      </c>
    </row>
    <row r="2749" spans="1:36" x14ac:dyDescent="0.25">
      <c r="A2749" t="s">
        <v>2819</v>
      </c>
      <c r="B2749" t="s">
        <v>51</v>
      </c>
      <c r="C2749">
        <f>IF(Tabla1[[#This Row],[CHECKINGSTATUS]]="no_checking",0,IF(Tabla1[[#This Row],[CHECKINGSTATUS]]="less_0",1,IF(Tabla1[[#This Row],[CHECKINGSTATUS]]="0_to_200",2,3)))</f>
        <v>0</v>
      </c>
      <c r="D2749">
        <v>34</v>
      </c>
      <c r="E2749" t="s">
        <v>57</v>
      </c>
      <c r="F2749">
        <f>IF(Tabla1[[#This Row],[CREDITHISTORY]]="no_credits",0,IF(Tabla1[[#This Row],[CREDITHISTORY]]="prior_paymentes_delayed",1,IF(Tabla1[[#This Row],[CREDITHISTORY]]="outstanding_credit",2,3)))</f>
        <v>2</v>
      </c>
      <c r="G2749" t="s">
        <v>82</v>
      </c>
      <c r="H27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49">
        <v>7405</v>
      </c>
      <c r="J2749" t="s">
        <v>53</v>
      </c>
      <c r="K27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49" t="s">
        <v>62</v>
      </c>
      <c r="M27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49">
        <v>5</v>
      </c>
      <c r="O2749" t="s">
        <v>44</v>
      </c>
      <c r="P2749">
        <f>IF(Tabla1[[#This Row],[SEX]]="female",0,1)</f>
        <v>1</v>
      </c>
      <c r="Q2749" t="s">
        <v>29</v>
      </c>
      <c r="R2749">
        <f>IF(Tabla1[[#This Row],[OTHERSONLOAN]]="none",0,IF(Tabla1[[#This Row],[OTHERSONLOAN]]="co-applicant",1,2))</f>
        <v>0</v>
      </c>
      <c r="S2749">
        <v>5</v>
      </c>
      <c r="T2749" t="s">
        <v>54</v>
      </c>
      <c r="U2749">
        <f>IF(Tabla1[[#This Row],[OWNSPROPERTY]]="unknown",0,IF(Tabla1[[#This Row],[OWNSPROPERTY]]="real_state",1,IF(Tabla1[[#This Row],[OWNSPROPERTY]]="car_other",2,3)))</f>
        <v>0</v>
      </c>
      <c r="V2749">
        <v>46</v>
      </c>
      <c r="W2749" t="s">
        <v>40</v>
      </c>
      <c r="X2749">
        <f>IF(Tabla1[[#This Row],[INSTALLMENTPLANS]]="none",0,IF(Tabla1[[#This Row],[INSTALLMENTPLANS]]="stores",1,2))</f>
        <v>1</v>
      </c>
      <c r="Y2749" t="s">
        <v>31</v>
      </c>
      <c r="Z2749">
        <f>IF(Tabla1[[#This Row],[HOUSING]]="free",0,IF(Tabla1[[#This Row],[HOUSING]]="own",1,2))</f>
        <v>1</v>
      </c>
      <c r="AA2749">
        <v>1</v>
      </c>
      <c r="AB2749" t="s">
        <v>92</v>
      </c>
      <c r="AC2749">
        <f>IF(Tabla1[[#This Row],[JOB]]="unemployed",0,IF(Tabla1[[#This Row],[JOB]]="unskilled",1,IF(Tabla1[[#This Row],[JOB]]="skilled",2,3)))</f>
        <v>1</v>
      </c>
      <c r="AD2749">
        <v>1</v>
      </c>
      <c r="AE2749" t="s">
        <v>29</v>
      </c>
      <c r="AF2749">
        <f>IF(Tabla1[[#This Row],[TELEPHONE]]="none",0,1)</f>
        <v>0</v>
      </c>
      <c r="AG2749" t="s">
        <v>33</v>
      </c>
      <c r="AH2749">
        <f>IF(Tabla1[[#This Row],[FOREIGNWORKER]]="no",0,1)</f>
        <v>1</v>
      </c>
      <c r="AI2749" t="s">
        <v>34</v>
      </c>
      <c r="AJ2749">
        <f>IF(Tabla1[[#This Row],[RISK]]="No Risk",0,1)</f>
        <v>0</v>
      </c>
    </row>
    <row r="2750" spans="1:36" x14ac:dyDescent="0.25">
      <c r="A2750" t="s">
        <v>2820</v>
      </c>
      <c r="B2750" t="s">
        <v>36</v>
      </c>
      <c r="C2750">
        <f>IF(Tabla1[[#This Row],[CHECKINGSTATUS]]="no_checking",0,IF(Tabla1[[#This Row],[CHECKINGSTATUS]]="less_0",1,IF(Tabla1[[#This Row],[CHECKINGSTATUS]]="0_to_200",2,3)))</f>
        <v>1</v>
      </c>
      <c r="D2750">
        <v>4</v>
      </c>
      <c r="E2750" t="s">
        <v>70</v>
      </c>
      <c r="F2750">
        <f>IF(Tabla1[[#This Row],[CREDITHISTORY]]="no_credits",0,IF(Tabla1[[#This Row],[CREDITHISTORY]]="prior_paymentes_delayed",1,IF(Tabla1[[#This Row],[CREDITHISTORY]]="outstanding_credit",2,3)))</f>
        <v>3</v>
      </c>
      <c r="G2750" t="s">
        <v>37</v>
      </c>
      <c r="H27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50">
        <v>250</v>
      </c>
      <c r="J2750" t="s">
        <v>38</v>
      </c>
      <c r="K27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50" t="s">
        <v>39</v>
      </c>
      <c r="M27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50">
        <v>2</v>
      </c>
      <c r="O2750" t="s">
        <v>44</v>
      </c>
      <c r="P2750">
        <f>IF(Tabla1[[#This Row],[SEX]]="female",0,1)</f>
        <v>1</v>
      </c>
      <c r="Q2750" t="s">
        <v>29</v>
      </c>
      <c r="R2750">
        <f>IF(Tabla1[[#This Row],[OTHERSONLOAN]]="none",0,IF(Tabla1[[#This Row],[OTHERSONLOAN]]="co-applicant",1,2))</f>
        <v>0</v>
      </c>
      <c r="S2750">
        <v>1</v>
      </c>
      <c r="T2750" t="s">
        <v>45</v>
      </c>
      <c r="U2750">
        <f>IF(Tabla1[[#This Row],[OWNSPROPERTY]]="unknown",0,IF(Tabla1[[#This Row],[OWNSPROPERTY]]="real_state",1,IF(Tabla1[[#This Row],[OWNSPROPERTY]]="car_other",2,3)))</f>
        <v>3</v>
      </c>
      <c r="V2750">
        <v>22</v>
      </c>
      <c r="W2750" t="s">
        <v>29</v>
      </c>
      <c r="X2750">
        <f>IF(Tabla1[[#This Row],[INSTALLMENTPLANS]]="none",0,IF(Tabla1[[#This Row],[INSTALLMENTPLANS]]="stores",1,2))</f>
        <v>0</v>
      </c>
      <c r="Y2750" t="s">
        <v>31</v>
      </c>
      <c r="Z2750">
        <f>IF(Tabla1[[#This Row],[HOUSING]]="free",0,IF(Tabla1[[#This Row],[HOUSING]]="own",1,2))</f>
        <v>1</v>
      </c>
      <c r="AA2750">
        <v>1</v>
      </c>
      <c r="AB2750" t="s">
        <v>63</v>
      </c>
      <c r="AC2750">
        <f>IF(Tabla1[[#This Row],[JOB]]="unemployed",0,IF(Tabla1[[#This Row],[JOB]]="unskilled",1,IF(Tabla1[[#This Row],[JOB]]="skilled",2,3)))</f>
        <v>3</v>
      </c>
      <c r="AD2750">
        <v>1</v>
      </c>
      <c r="AE2750" t="s">
        <v>29</v>
      </c>
      <c r="AF2750">
        <f>IF(Tabla1[[#This Row],[TELEPHONE]]="none",0,1)</f>
        <v>0</v>
      </c>
      <c r="AG2750" t="s">
        <v>33</v>
      </c>
      <c r="AH2750">
        <f>IF(Tabla1[[#This Row],[FOREIGNWORKER]]="no",0,1)</f>
        <v>1</v>
      </c>
      <c r="AI2750" t="s">
        <v>34</v>
      </c>
      <c r="AJ2750">
        <f>IF(Tabla1[[#This Row],[RISK]]="No Risk",0,1)</f>
        <v>0</v>
      </c>
    </row>
    <row r="2751" spans="1:36" x14ac:dyDescent="0.25">
      <c r="A2751" t="s">
        <v>2821</v>
      </c>
      <c r="B2751" t="s">
        <v>36</v>
      </c>
      <c r="C2751">
        <f>IF(Tabla1[[#This Row],[CHECKINGSTATUS]]="no_checking",0,IF(Tabla1[[#This Row],[CHECKINGSTATUS]]="less_0",1,IF(Tabla1[[#This Row],[CHECKINGSTATUS]]="0_to_200",2,3)))</f>
        <v>1</v>
      </c>
      <c r="D2751">
        <v>12</v>
      </c>
      <c r="E2751" t="s">
        <v>70</v>
      </c>
      <c r="F2751">
        <f>IF(Tabla1[[#This Row],[CREDITHISTORY]]="no_credits",0,IF(Tabla1[[#This Row],[CREDITHISTORY]]="prior_paymentes_delayed",1,IF(Tabla1[[#This Row],[CREDITHISTORY]]="outstanding_credit",2,3)))</f>
        <v>3</v>
      </c>
      <c r="G2751" t="s">
        <v>74</v>
      </c>
      <c r="H27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51">
        <v>264</v>
      </c>
      <c r="J2751" t="s">
        <v>38</v>
      </c>
      <c r="K27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51" t="s">
        <v>27</v>
      </c>
      <c r="M275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51">
        <v>2</v>
      </c>
      <c r="O2751" t="s">
        <v>44</v>
      </c>
      <c r="P2751">
        <f>IF(Tabla1[[#This Row],[SEX]]="female",0,1)</f>
        <v>1</v>
      </c>
      <c r="Q2751" t="s">
        <v>29</v>
      </c>
      <c r="R2751">
        <f>IF(Tabla1[[#This Row],[OTHERSONLOAN]]="none",0,IF(Tabla1[[#This Row],[OTHERSONLOAN]]="co-applicant",1,2))</f>
        <v>0</v>
      </c>
      <c r="S2751">
        <v>1</v>
      </c>
      <c r="T2751" t="s">
        <v>45</v>
      </c>
      <c r="U2751">
        <f>IF(Tabla1[[#This Row],[OWNSPROPERTY]]="unknown",0,IF(Tabla1[[#This Row],[OWNSPROPERTY]]="real_state",1,IF(Tabla1[[#This Row],[OWNSPROPERTY]]="car_other",2,3)))</f>
        <v>3</v>
      </c>
      <c r="V2751">
        <v>29</v>
      </c>
      <c r="W2751" t="s">
        <v>40</v>
      </c>
      <c r="X2751">
        <f>IF(Tabla1[[#This Row],[INSTALLMENTPLANS]]="none",0,IF(Tabla1[[#This Row],[INSTALLMENTPLANS]]="stores",1,2))</f>
        <v>1</v>
      </c>
      <c r="Y2751" t="s">
        <v>72</v>
      </c>
      <c r="Z2751">
        <f>IF(Tabla1[[#This Row],[HOUSING]]="free",0,IF(Tabla1[[#This Row],[HOUSING]]="own",1,2))</f>
        <v>2</v>
      </c>
      <c r="AA2751">
        <v>1</v>
      </c>
      <c r="AB2751" t="s">
        <v>32</v>
      </c>
      <c r="AC2751">
        <f>IF(Tabla1[[#This Row],[JOB]]="unemployed",0,IF(Tabla1[[#This Row],[JOB]]="unskilled",1,IF(Tabla1[[#This Row],[JOB]]="skilled",2,3)))</f>
        <v>2</v>
      </c>
      <c r="AD2751">
        <v>1</v>
      </c>
      <c r="AE2751" t="s">
        <v>29</v>
      </c>
      <c r="AF2751">
        <f>IF(Tabla1[[#This Row],[TELEPHONE]]="none",0,1)</f>
        <v>0</v>
      </c>
      <c r="AG2751" t="s">
        <v>33</v>
      </c>
      <c r="AH2751">
        <f>IF(Tabla1[[#This Row],[FOREIGNWORKER]]="no",0,1)</f>
        <v>1</v>
      </c>
      <c r="AI2751" t="s">
        <v>34</v>
      </c>
      <c r="AJ2751">
        <f>IF(Tabla1[[#This Row],[RISK]]="No Risk",0,1)</f>
        <v>0</v>
      </c>
    </row>
    <row r="2752" spans="1:36" x14ac:dyDescent="0.25">
      <c r="A2752" t="s">
        <v>2822</v>
      </c>
      <c r="B2752" t="s">
        <v>51</v>
      </c>
      <c r="C2752">
        <f>IF(Tabla1[[#This Row],[CHECKINGSTATUS]]="no_checking",0,IF(Tabla1[[#This Row],[CHECKINGSTATUS]]="less_0",1,IF(Tabla1[[#This Row],[CHECKINGSTATUS]]="0_to_200",2,3)))</f>
        <v>0</v>
      </c>
      <c r="D2752">
        <v>30</v>
      </c>
      <c r="E2752" t="s">
        <v>42</v>
      </c>
      <c r="F2752">
        <f>IF(Tabla1[[#This Row],[CREDITHISTORY]]="no_credits",0,IF(Tabla1[[#This Row],[CREDITHISTORY]]="prior_paymentes_delayed",1,IF(Tabla1[[#This Row],[CREDITHISTORY]]="outstanding_credit",2,3)))</f>
        <v>3</v>
      </c>
      <c r="G2752" t="s">
        <v>68</v>
      </c>
      <c r="H27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52">
        <v>5928</v>
      </c>
      <c r="J2752" t="s">
        <v>26</v>
      </c>
      <c r="K27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52" t="s">
        <v>49</v>
      </c>
      <c r="M27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52">
        <v>4</v>
      </c>
      <c r="O2752" t="s">
        <v>44</v>
      </c>
      <c r="P2752">
        <f>IF(Tabla1[[#This Row],[SEX]]="female",0,1)</f>
        <v>1</v>
      </c>
      <c r="Q2752" t="s">
        <v>29</v>
      </c>
      <c r="R2752">
        <f>IF(Tabla1[[#This Row],[OTHERSONLOAN]]="none",0,IF(Tabla1[[#This Row],[OTHERSONLOAN]]="co-applicant",1,2))</f>
        <v>0</v>
      </c>
      <c r="S2752">
        <v>4</v>
      </c>
      <c r="T2752" t="s">
        <v>65</v>
      </c>
      <c r="U2752">
        <f>IF(Tabla1[[#This Row],[OWNSPROPERTY]]="unknown",0,IF(Tabla1[[#This Row],[OWNSPROPERTY]]="real_state",1,IF(Tabla1[[#This Row],[OWNSPROPERTY]]="car_other",2,3)))</f>
        <v>2</v>
      </c>
      <c r="V2752">
        <v>44</v>
      </c>
      <c r="W2752" t="s">
        <v>29</v>
      </c>
      <c r="X2752">
        <f>IF(Tabla1[[#This Row],[INSTALLMENTPLANS]]="none",0,IF(Tabla1[[#This Row],[INSTALLMENTPLANS]]="stores",1,2))</f>
        <v>0</v>
      </c>
      <c r="Y2752" t="s">
        <v>60</v>
      </c>
      <c r="Z2752">
        <f>IF(Tabla1[[#This Row],[HOUSING]]="free",0,IF(Tabla1[[#This Row],[HOUSING]]="own",1,2))</f>
        <v>0</v>
      </c>
      <c r="AA2752">
        <v>2</v>
      </c>
      <c r="AB2752" t="s">
        <v>32</v>
      </c>
      <c r="AC2752">
        <f>IF(Tabla1[[#This Row],[JOB]]="unemployed",0,IF(Tabla1[[#This Row],[JOB]]="unskilled",1,IF(Tabla1[[#This Row],[JOB]]="skilled",2,3)))</f>
        <v>2</v>
      </c>
      <c r="AD2752">
        <v>1</v>
      </c>
      <c r="AE2752" t="s">
        <v>33</v>
      </c>
      <c r="AF2752">
        <f>IF(Tabla1[[#This Row],[TELEPHONE]]="none",0,1)</f>
        <v>1</v>
      </c>
      <c r="AG2752" t="s">
        <v>33</v>
      </c>
      <c r="AH2752">
        <f>IF(Tabla1[[#This Row],[FOREIGNWORKER]]="no",0,1)</f>
        <v>1</v>
      </c>
      <c r="AI2752" t="s">
        <v>34</v>
      </c>
      <c r="AJ2752">
        <f>IF(Tabla1[[#This Row],[RISK]]="No Risk",0,1)</f>
        <v>0</v>
      </c>
    </row>
    <row r="2753" spans="1:36" x14ac:dyDescent="0.25">
      <c r="A2753" t="s">
        <v>2823</v>
      </c>
      <c r="B2753" t="s">
        <v>51</v>
      </c>
      <c r="C2753">
        <f>IF(Tabla1[[#This Row],[CHECKINGSTATUS]]="no_checking",0,IF(Tabla1[[#This Row],[CHECKINGSTATUS]]="less_0",1,IF(Tabla1[[#This Row],[CHECKINGSTATUS]]="0_to_200",2,3)))</f>
        <v>0</v>
      </c>
      <c r="D2753">
        <v>40</v>
      </c>
      <c r="E2753" t="s">
        <v>42</v>
      </c>
      <c r="F2753">
        <f>IF(Tabla1[[#This Row],[CREDITHISTORY]]="no_credits",0,IF(Tabla1[[#This Row],[CREDITHISTORY]]="prior_paymentes_delayed",1,IF(Tabla1[[#This Row],[CREDITHISTORY]]="outstanding_credit",2,3)))</f>
        <v>3</v>
      </c>
      <c r="G2753" t="s">
        <v>43</v>
      </c>
      <c r="H27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53">
        <v>6032</v>
      </c>
      <c r="J2753" t="s">
        <v>53</v>
      </c>
      <c r="K27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53" t="s">
        <v>62</v>
      </c>
      <c r="M27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53">
        <v>5</v>
      </c>
      <c r="O2753" t="s">
        <v>44</v>
      </c>
      <c r="P2753">
        <f>IF(Tabla1[[#This Row],[SEX]]="female",0,1)</f>
        <v>1</v>
      </c>
      <c r="Q2753" t="s">
        <v>59</v>
      </c>
      <c r="R2753">
        <f>IF(Tabla1[[#This Row],[OTHERSONLOAN]]="none",0,IF(Tabla1[[#This Row],[OTHERSONLOAN]]="co-applicant",1,2))</f>
        <v>1</v>
      </c>
      <c r="S2753">
        <v>3</v>
      </c>
      <c r="T2753" t="s">
        <v>65</v>
      </c>
      <c r="U2753">
        <f>IF(Tabla1[[#This Row],[OWNSPROPERTY]]="unknown",0,IF(Tabla1[[#This Row],[OWNSPROPERTY]]="real_state",1,IF(Tabla1[[#This Row],[OWNSPROPERTY]]="car_other",2,3)))</f>
        <v>2</v>
      </c>
      <c r="V2753">
        <v>36</v>
      </c>
      <c r="W2753" t="s">
        <v>40</v>
      </c>
      <c r="X2753">
        <f>IF(Tabla1[[#This Row],[INSTALLMENTPLANS]]="none",0,IF(Tabla1[[#This Row],[INSTALLMENTPLANS]]="stores",1,2))</f>
        <v>1</v>
      </c>
      <c r="Y2753" t="s">
        <v>31</v>
      </c>
      <c r="Z2753">
        <f>IF(Tabla1[[#This Row],[HOUSING]]="free",0,IF(Tabla1[[#This Row],[HOUSING]]="own",1,2))</f>
        <v>1</v>
      </c>
      <c r="AA2753">
        <v>2</v>
      </c>
      <c r="AB2753" t="s">
        <v>92</v>
      </c>
      <c r="AC2753">
        <f>IF(Tabla1[[#This Row],[JOB]]="unemployed",0,IF(Tabla1[[#This Row],[JOB]]="unskilled",1,IF(Tabla1[[#This Row],[JOB]]="skilled",2,3)))</f>
        <v>1</v>
      </c>
      <c r="AD2753">
        <v>2</v>
      </c>
      <c r="AE2753" t="s">
        <v>33</v>
      </c>
      <c r="AF2753">
        <f>IF(Tabla1[[#This Row],[TELEPHONE]]="none",0,1)</f>
        <v>1</v>
      </c>
      <c r="AG2753" t="s">
        <v>33</v>
      </c>
      <c r="AH2753">
        <f>IF(Tabla1[[#This Row],[FOREIGNWORKER]]="no",0,1)</f>
        <v>1</v>
      </c>
      <c r="AI2753" t="s">
        <v>34</v>
      </c>
      <c r="AJ2753">
        <f>IF(Tabla1[[#This Row],[RISK]]="No Risk",0,1)</f>
        <v>0</v>
      </c>
    </row>
    <row r="2754" spans="1:36" x14ac:dyDescent="0.25">
      <c r="A2754" t="s">
        <v>2824</v>
      </c>
      <c r="B2754" t="s">
        <v>78</v>
      </c>
      <c r="C2754">
        <f>IF(Tabla1[[#This Row],[CHECKINGSTATUS]]="no_checking",0,IF(Tabla1[[#This Row],[CHECKINGSTATUS]]="less_0",1,IF(Tabla1[[#This Row],[CHECKINGSTATUS]]="0_to_200",2,3)))</f>
        <v>3</v>
      </c>
      <c r="D2754">
        <v>4</v>
      </c>
      <c r="E2754" t="s">
        <v>42</v>
      </c>
      <c r="F2754">
        <f>IF(Tabla1[[#This Row],[CREDITHISTORY]]="no_credits",0,IF(Tabla1[[#This Row],[CREDITHISTORY]]="prior_paymentes_delayed",1,IF(Tabla1[[#This Row],[CREDITHISTORY]]="outstanding_credit",2,3)))</f>
        <v>3</v>
      </c>
      <c r="G2754" t="s">
        <v>48</v>
      </c>
      <c r="H27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754">
        <v>3248</v>
      </c>
      <c r="J2754" t="s">
        <v>38</v>
      </c>
      <c r="K27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54" t="s">
        <v>62</v>
      </c>
      <c r="M27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54">
        <v>3</v>
      </c>
      <c r="O2754" t="s">
        <v>44</v>
      </c>
      <c r="P2754">
        <f>IF(Tabla1[[#This Row],[SEX]]="female",0,1)</f>
        <v>1</v>
      </c>
      <c r="Q2754" t="s">
        <v>29</v>
      </c>
      <c r="R2754">
        <f>IF(Tabla1[[#This Row],[OTHERSONLOAN]]="none",0,IF(Tabla1[[#This Row],[OTHERSONLOAN]]="co-applicant",1,2))</f>
        <v>0</v>
      </c>
      <c r="S2754">
        <v>4</v>
      </c>
      <c r="T2754" t="s">
        <v>65</v>
      </c>
      <c r="U2754">
        <f>IF(Tabla1[[#This Row],[OWNSPROPERTY]]="unknown",0,IF(Tabla1[[#This Row],[OWNSPROPERTY]]="real_state",1,IF(Tabla1[[#This Row],[OWNSPROPERTY]]="car_other",2,3)))</f>
        <v>2</v>
      </c>
      <c r="V2754">
        <v>27</v>
      </c>
      <c r="W2754" t="s">
        <v>29</v>
      </c>
      <c r="X2754">
        <f>IF(Tabla1[[#This Row],[INSTALLMENTPLANS]]="none",0,IF(Tabla1[[#This Row],[INSTALLMENTPLANS]]="stores",1,2))</f>
        <v>0</v>
      </c>
      <c r="Y2754" t="s">
        <v>60</v>
      </c>
      <c r="Z2754">
        <f>IF(Tabla1[[#This Row],[HOUSING]]="free",0,IF(Tabla1[[#This Row],[HOUSING]]="own",1,2))</f>
        <v>0</v>
      </c>
      <c r="AA2754">
        <v>1</v>
      </c>
      <c r="AB2754" t="s">
        <v>63</v>
      </c>
      <c r="AC2754">
        <f>IF(Tabla1[[#This Row],[JOB]]="unemployed",0,IF(Tabla1[[#This Row],[JOB]]="unskilled",1,IF(Tabla1[[#This Row],[JOB]]="skilled",2,3)))</f>
        <v>3</v>
      </c>
      <c r="AD2754">
        <v>1</v>
      </c>
      <c r="AE2754" t="s">
        <v>29</v>
      </c>
      <c r="AF2754">
        <f>IF(Tabla1[[#This Row],[TELEPHONE]]="none",0,1)</f>
        <v>0</v>
      </c>
      <c r="AG2754" t="s">
        <v>33</v>
      </c>
      <c r="AH2754">
        <f>IF(Tabla1[[#This Row],[FOREIGNWORKER]]="no",0,1)</f>
        <v>1</v>
      </c>
      <c r="AI2754" t="s">
        <v>34</v>
      </c>
      <c r="AJ2754">
        <f>IF(Tabla1[[#This Row],[RISK]]="No Risk",0,1)</f>
        <v>0</v>
      </c>
    </row>
    <row r="2755" spans="1:36" x14ac:dyDescent="0.25">
      <c r="A2755" t="s">
        <v>2825</v>
      </c>
      <c r="B2755" t="s">
        <v>23</v>
      </c>
      <c r="C2755">
        <f>IF(Tabla1[[#This Row],[CHECKINGSTATUS]]="no_checking",0,IF(Tabla1[[#This Row],[CHECKINGSTATUS]]="less_0",1,IF(Tabla1[[#This Row],[CHECKINGSTATUS]]="0_to_200",2,3)))</f>
        <v>2</v>
      </c>
      <c r="D2755">
        <v>17</v>
      </c>
      <c r="E2755" t="s">
        <v>24</v>
      </c>
      <c r="F2755">
        <f>IF(Tabla1[[#This Row],[CREDITHISTORY]]="no_credits",0,IF(Tabla1[[#This Row],[CREDITHISTORY]]="prior_paymentes_delayed",1,IF(Tabla1[[#This Row],[CREDITHISTORY]]="outstanding_credit",2,3)))</f>
        <v>3</v>
      </c>
      <c r="G2755" t="s">
        <v>37</v>
      </c>
      <c r="H27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55">
        <v>5869</v>
      </c>
      <c r="J2755" t="s">
        <v>26</v>
      </c>
      <c r="K27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55" t="s">
        <v>62</v>
      </c>
      <c r="M27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55">
        <v>3</v>
      </c>
      <c r="O2755" t="s">
        <v>28</v>
      </c>
      <c r="P2755">
        <f>IF(Tabla1[[#This Row],[SEX]]="female",0,1)</f>
        <v>0</v>
      </c>
      <c r="Q2755" t="s">
        <v>29</v>
      </c>
      <c r="R2755">
        <f>IF(Tabla1[[#This Row],[OTHERSONLOAN]]="none",0,IF(Tabla1[[#This Row],[OTHERSONLOAN]]="co-applicant",1,2))</f>
        <v>0</v>
      </c>
      <c r="S2755">
        <v>2</v>
      </c>
      <c r="T2755" t="s">
        <v>65</v>
      </c>
      <c r="U2755">
        <f>IF(Tabla1[[#This Row],[OWNSPROPERTY]]="unknown",0,IF(Tabla1[[#This Row],[OWNSPROPERTY]]="real_state",1,IF(Tabla1[[#This Row],[OWNSPROPERTY]]="car_other",2,3)))</f>
        <v>2</v>
      </c>
      <c r="V2755">
        <v>38</v>
      </c>
      <c r="W2755" t="s">
        <v>29</v>
      </c>
      <c r="X2755">
        <f>IF(Tabla1[[#This Row],[INSTALLMENTPLANS]]="none",0,IF(Tabla1[[#This Row],[INSTALLMENTPLANS]]="stores",1,2))</f>
        <v>0</v>
      </c>
      <c r="Y2755" t="s">
        <v>31</v>
      </c>
      <c r="Z2755">
        <f>IF(Tabla1[[#This Row],[HOUSING]]="free",0,IF(Tabla1[[#This Row],[HOUSING]]="own",1,2))</f>
        <v>1</v>
      </c>
      <c r="AA2755">
        <v>2</v>
      </c>
      <c r="AB2755" t="s">
        <v>32</v>
      </c>
      <c r="AC2755">
        <f>IF(Tabla1[[#This Row],[JOB]]="unemployed",0,IF(Tabla1[[#This Row],[JOB]]="unskilled",1,IF(Tabla1[[#This Row],[JOB]]="skilled",2,3)))</f>
        <v>2</v>
      </c>
      <c r="AD2755">
        <v>2</v>
      </c>
      <c r="AE2755" t="s">
        <v>33</v>
      </c>
      <c r="AF2755">
        <f>IF(Tabla1[[#This Row],[TELEPHONE]]="none",0,1)</f>
        <v>1</v>
      </c>
      <c r="AG2755" t="s">
        <v>33</v>
      </c>
      <c r="AH2755">
        <f>IF(Tabla1[[#This Row],[FOREIGNWORKER]]="no",0,1)</f>
        <v>1</v>
      </c>
      <c r="AI2755" t="s">
        <v>55</v>
      </c>
      <c r="AJ2755">
        <f>IF(Tabla1[[#This Row],[RISK]]="No Risk",0,1)</f>
        <v>1</v>
      </c>
    </row>
    <row r="2756" spans="1:36" x14ac:dyDescent="0.25">
      <c r="A2756" t="s">
        <v>2826</v>
      </c>
      <c r="B2756" t="s">
        <v>36</v>
      </c>
      <c r="C2756">
        <f>IF(Tabla1[[#This Row],[CHECKINGSTATUS]]="no_checking",0,IF(Tabla1[[#This Row],[CHECKINGSTATUS]]="less_0",1,IF(Tabla1[[#This Row],[CHECKINGSTATUS]]="0_to_200",2,3)))</f>
        <v>1</v>
      </c>
      <c r="D2756">
        <v>11</v>
      </c>
      <c r="E2756" t="s">
        <v>70</v>
      </c>
      <c r="F2756">
        <f>IF(Tabla1[[#This Row],[CREDITHISTORY]]="no_credits",0,IF(Tabla1[[#This Row],[CREDITHISTORY]]="prior_paymentes_delayed",1,IF(Tabla1[[#This Row],[CREDITHISTORY]]="outstanding_credit",2,3)))</f>
        <v>3</v>
      </c>
      <c r="G2756" t="s">
        <v>43</v>
      </c>
      <c r="H27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56">
        <v>250</v>
      </c>
      <c r="J2756" t="s">
        <v>38</v>
      </c>
      <c r="K27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56" t="s">
        <v>27</v>
      </c>
      <c r="M27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56">
        <v>1</v>
      </c>
      <c r="O2756" t="s">
        <v>44</v>
      </c>
      <c r="P2756">
        <f>IF(Tabla1[[#This Row],[SEX]]="female",0,1)</f>
        <v>1</v>
      </c>
      <c r="Q2756" t="s">
        <v>29</v>
      </c>
      <c r="R2756">
        <f>IF(Tabla1[[#This Row],[OTHERSONLOAN]]="none",0,IF(Tabla1[[#This Row],[OTHERSONLOAN]]="co-applicant",1,2))</f>
        <v>0</v>
      </c>
      <c r="S2756">
        <v>2</v>
      </c>
      <c r="T2756" t="s">
        <v>45</v>
      </c>
      <c r="U2756">
        <f>IF(Tabla1[[#This Row],[OWNSPROPERTY]]="unknown",0,IF(Tabla1[[#This Row],[OWNSPROPERTY]]="real_state",1,IF(Tabla1[[#This Row],[OWNSPROPERTY]]="car_other",2,3)))</f>
        <v>3</v>
      </c>
      <c r="V2756">
        <v>40</v>
      </c>
      <c r="W2756" t="s">
        <v>40</v>
      </c>
      <c r="X2756">
        <f>IF(Tabla1[[#This Row],[INSTALLMENTPLANS]]="none",0,IF(Tabla1[[#This Row],[INSTALLMENTPLANS]]="stores",1,2))</f>
        <v>1</v>
      </c>
      <c r="Y2756" t="s">
        <v>31</v>
      </c>
      <c r="Z2756">
        <f>IF(Tabla1[[#This Row],[HOUSING]]="free",0,IF(Tabla1[[#This Row],[HOUSING]]="own",1,2))</f>
        <v>1</v>
      </c>
      <c r="AA2756">
        <v>1</v>
      </c>
      <c r="AB2756" t="s">
        <v>32</v>
      </c>
      <c r="AC2756">
        <f>IF(Tabla1[[#This Row],[JOB]]="unemployed",0,IF(Tabla1[[#This Row],[JOB]]="unskilled",1,IF(Tabla1[[#This Row],[JOB]]="skilled",2,3)))</f>
        <v>2</v>
      </c>
      <c r="AD2756">
        <v>1</v>
      </c>
      <c r="AE2756" t="s">
        <v>33</v>
      </c>
      <c r="AF2756">
        <f>IF(Tabla1[[#This Row],[TELEPHONE]]="none",0,1)</f>
        <v>1</v>
      </c>
      <c r="AG2756" t="s">
        <v>33</v>
      </c>
      <c r="AH2756">
        <f>IF(Tabla1[[#This Row],[FOREIGNWORKER]]="no",0,1)</f>
        <v>1</v>
      </c>
      <c r="AI2756" t="s">
        <v>34</v>
      </c>
      <c r="AJ2756">
        <f>IF(Tabla1[[#This Row],[RISK]]="No Risk",0,1)</f>
        <v>0</v>
      </c>
    </row>
    <row r="2757" spans="1:36" x14ac:dyDescent="0.25">
      <c r="A2757" t="s">
        <v>2827</v>
      </c>
      <c r="B2757" t="s">
        <v>23</v>
      </c>
      <c r="C2757">
        <f>IF(Tabla1[[#This Row],[CHECKINGSTATUS]]="no_checking",0,IF(Tabla1[[#This Row],[CHECKINGSTATUS]]="less_0",1,IF(Tabla1[[#This Row],[CHECKINGSTATUS]]="0_to_200",2,3)))</f>
        <v>2</v>
      </c>
      <c r="D2757">
        <v>20</v>
      </c>
      <c r="E2757" t="s">
        <v>42</v>
      </c>
      <c r="F2757">
        <f>IF(Tabla1[[#This Row],[CREDITHISTORY]]="no_credits",0,IF(Tabla1[[#This Row],[CREDITHISTORY]]="prior_paymentes_delayed",1,IF(Tabla1[[#This Row],[CREDITHISTORY]]="outstanding_credit",2,3)))</f>
        <v>3</v>
      </c>
      <c r="G2757" t="s">
        <v>89</v>
      </c>
      <c r="H27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57">
        <v>2295</v>
      </c>
      <c r="J2757" t="s">
        <v>53</v>
      </c>
      <c r="K27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57" t="s">
        <v>49</v>
      </c>
      <c r="M27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57">
        <v>4</v>
      </c>
      <c r="O2757" t="s">
        <v>44</v>
      </c>
      <c r="P2757">
        <f>IF(Tabla1[[#This Row],[SEX]]="female",0,1)</f>
        <v>1</v>
      </c>
      <c r="Q2757" t="s">
        <v>29</v>
      </c>
      <c r="R2757">
        <f>IF(Tabla1[[#This Row],[OTHERSONLOAN]]="none",0,IF(Tabla1[[#This Row],[OTHERSONLOAN]]="co-applicant",1,2))</f>
        <v>0</v>
      </c>
      <c r="S2757">
        <v>3</v>
      </c>
      <c r="T2757" t="s">
        <v>30</v>
      </c>
      <c r="U2757">
        <f>IF(Tabla1[[#This Row],[OWNSPROPERTY]]="unknown",0,IF(Tabla1[[#This Row],[OWNSPROPERTY]]="real_state",1,IF(Tabla1[[#This Row],[OWNSPROPERTY]]="car_other",2,3)))</f>
        <v>3</v>
      </c>
      <c r="V2757">
        <v>39</v>
      </c>
      <c r="W2757" t="s">
        <v>29</v>
      </c>
      <c r="X2757">
        <f>IF(Tabla1[[#This Row],[INSTALLMENTPLANS]]="none",0,IF(Tabla1[[#This Row],[INSTALLMENTPLANS]]="stores",1,2))</f>
        <v>0</v>
      </c>
      <c r="Y2757" t="s">
        <v>31</v>
      </c>
      <c r="Z2757">
        <f>IF(Tabla1[[#This Row],[HOUSING]]="free",0,IF(Tabla1[[#This Row],[HOUSING]]="own",1,2))</f>
        <v>1</v>
      </c>
      <c r="AA2757">
        <v>1</v>
      </c>
      <c r="AB2757" t="s">
        <v>32</v>
      </c>
      <c r="AC2757">
        <f>IF(Tabla1[[#This Row],[JOB]]="unemployed",0,IF(Tabla1[[#This Row],[JOB]]="unskilled",1,IF(Tabla1[[#This Row],[JOB]]="skilled",2,3)))</f>
        <v>2</v>
      </c>
      <c r="AD2757">
        <v>1</v>
      </c>
      <c r="AE2757" t="s">
        <v>33</v>
      </c>
      <c r="AF2757">
        <f>IF(Tabla1[[#This Row],[TELEPHONE]]="none",0,1)</f>
        <v>1</v>
      </c>
      <c r="AG2757" t="s">
        <v>33</v>
      </c>
      <c r="AH2757">
        <f>IF(Tabla1[[#This Row],[FOREIGNWORKER]]="no",0,1)</f>
        <v>1</v>
      </c>
      <c r="AI2757" t="s">
        <v>34</v>
      </c>
      <c r="AJ2757">
        <f>IF(Tabla1[[#This Row],[RISK]]="No Risk",0,1)</f>
        <v>0</v>
      </c>
    </row>
    <row r="2758" spans="1:36" x14ac:dyDescent="0.25">
      <c r="A2758" t="s">
        <v>2828</v>
      </c>
      <c r="B2758" t="s">
        <v>51</v>
      </c>
      <c r="C2758">
        <f>IF(Tabla1[[#This Row],[CHECKINGSTATUS]]="no_checking",0,IF(Tabla1[[#This Row],[CHECKINGSTATUS]]="less_0",1,IF(Tabla1[[#This Row],[CHECKINGSTATUS]]="0_to_200",2,3)))</f>
        <v>0</v>
      </c>
      <c r="D2758">
        <v>17</v>
      </c>
      <c r="E2758" t="s">
        <v>57</v>
      </c>
      <c r="F2758">
        <f>IF(Tabla1[[#This Row],[CREDITHISTORY]]="no_credits",0,IF(Tabla1[[#This Row],[CREDITHISTORY]]="prior_paymentes_delayed",1,IF(Tabla1[[#This Row],[CREDITHISTORY]]="outstanding_credit",2,3)))</f>
        <v>2</v>
      </c>
      <c r="G2758" t="s">
        <v>89</v>
      </c>
      <c r="H27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58">
        <v>1818</v>
      </c>
      <c r="J2758" t="s">
        <v>94</v>
      </c>
      <c r="K27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58" t="s">
        <v>62</v>
      </c>
      <c r="M27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58">
        <v>3</v>
      </c>
      <c r="O2758" t="s">
        <v>44</v>
      </c>
      <c r="P2758">
        <f>IF(Tabla1[[#This Row],[SEX]]="female",0,1)</f>
        <v>1</v>
      </c>
      <c r="Q2758" t="s">
        <v>29</v>
      </c>
      <c r="R2758">
        <f>IF(Tabla1[[#This Row],[OTHERSONLOAN]]="none",0,IF(Tabla1[[#This Row],[OTHERSONLOAN]]="co-applicant",1,2))</f>
        <v>0</v>
      </c>
      <c r="S2758">
        <v>4</v>
      </c>
      <c r="T2758" t="s">
        <v>65</v>
      </c>
      <c r="U2758">
        <f>IF(Tabla1[[#This Row],[OWNSPROPERTY]]="unknown",0,IF(Tabla1[[#This Row],[OWNSPROPERTY]]="real_state",1,IF(Tabla1[[#This Row],[OWNSPROPERTY]]="car_other",2,3)))</f>
        <v>2</v>
      </c>
      <c r="V2758">
        <v>41</v>
      </c>
      <c r="W2758" t="s">
        <v>29</v>
      </c>
      <c r="X2758">
        <f>IF(Tabla1[[#This Row],[INSTALLMENTPLANS]]="none",0,IF(Tabla1[[#This Row],[INSTALLMENTPLANS]]="stores",1,2))</f>
        <v>0</v>
      </c>
      <c r="Y2758" t="s">
        <v>31</v>
      </c>
      <c r="Z2758">
        <f>IF(Tabla1[[#This Row],[HOUSING]]="free",0,IF(Tabla1[[#This Row],[HOUSING]]="own",1,2))</f>
        <v>1</v>
      </c>
      <c r="AA2758">
        <v>1</v>
      </c>
      <c r="AB2758" t="s">
        <v>32</v>
      </c>
      <c r="AC2758">
        <f>IF(Tabla1[[#This Row],[JOB]]="unemployed",0,IF(Tabla1[[#This Row],[JOB]]="unskilled",1,IF(Tabla1[[#This Row],[JOB]]="skilled",2,3)))</f>
        <v>2</v>
      </c>
      <c r="AD2758">
        <v>1</v>
      </c>
      <c r="AE2758" t="s">
        <v>29</v>
      </c>
      <c r="AF2758">
        <f>IF(Tabla1[[#This Row],[TELEPHONE]]="none",0,1)</f>
        <v>0</v>
      </c>
      <c r="AG2758" t="s">
        <v>33</v>
      </c>
      <c r="AH2758">
        <f>IF(Tabla1[[#This Row],[FOREIGNWORKER]]="no",0,1)</f>
        <v>1</v>
      </c>
      <c r="AI2758" t="s">
        <v>55</v>
      </c>
      <c r="AJ2758">
        <f>IF(Tabla1[[#This Row],[RISK]]="No Risk",0,1)</f>
        <v>1</v>
      </c>
    </row>
    <row r="2759" spans="1:36" x14ac:dyDescent="0.25">
      <c r="A2759" t="s">
        <v>2829</v>
      </c>
      <c r="B2759" t="s">
        <v>51</v>
      </c>
      <c r="C2759">
        <f>IF(Tabla1[[#This Row],[CHECKINGSTATUS]]="no_checking",0,IF(Tabla1[[#This Row],[CHECKINGSTATUS]]="less_0",1,IF(Tabla1[[#This Row],[CHECKINGSTATUS]]="0_to_200",2,3)))</f>
        <v>0</v>
      </c>
      <c r="D2759">
        <v>36</v>
      </c>
      <c r="E2759" t="s">
        <v>42</v>
      </c>
      <c r="F2759">
        <f>IF(Tabla1[[#This Row],[CREDITHISTORY]]="no_credits",0,IF(Tabla1[[#This Row],[CREDITHISTORY]]="prior_paymentes_delayed",1,IF(Tabla1[[#This Row],[CREDITHISTORY]]="outstanding_credit",2,3)))</f>
        <v>3</v>
      </c>
      <c r="G2759" t="s">
        <v>89</v>
      </c>
      <c r="H27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59">
        <v>8931</v>
      </c>
      <c r="J2759" t="s">
        <v>54</v>
      </c>
      <c r="K27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59" t="s">
        <v>62</v>
      </c>
      <c r="M27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59">
        <v>5</v>
      </c>
      <c r="O2759" t="s">
        <v>44</v>
      </c>
      <c r="P2759">
        <f>IF(Tabla1[[#This Row],[SEX]]="female",0,1)</f>
        <v>1</v>
      </c>
      <c r="Q2759" t="s">
        <v>59</v>
      </c>
      <c r="R2759">
        <f>IF(Tabla1[[#This Row],[OTHERSONLOAN]]="none",0,IF(Tabla1[[#This Row],[OTHERSONLOAN]]="co-applicant",1,2))</f>
        <v>1</v>
      </c>
      <c r="S2759">
        <v>4</v>
      </c>
      <c r="T2759" t="s">
        <v>65</v>
      </c>
      <c r="U2759">
        <f>IF(Tabla1[[#This Row],[OWNSPROPERTY]]="unknown",0,IF(Tabla1[[#This Row],[OWNSPROPERTY]]="real_state",1,IF(Tabla1[[#This Row],[OWNSPROPERTY]]="car_other",2,3)))</f>
        <v>2</v>
      </c>
      <c r="V2759">
        <v>54</v>
      </c>
      <c r="W2759" t="s">
        <v>29</v>
      </c>
      <c r="X2759">
        <f>IF(Tabla1[[#This Row],[INSTALLMENTPLANS]]="none",0,IF(Tabla1[[#This Row],[INSTALLMENTPLANS]]="stores",1,2))</f>
        <v>0</v>
      </c>
      <c r="Y2759" t="s">
        <v>31</v>
      </c>
      <c r="Z2759">
        <f>IF(Tabla1[[#This Row],[HOUSING]]="free",0,IF(Tabla1[[#This Row],[HOUSING]]="own",1,2))</f>
        <v>1</v>
      </c>
      <c r="AA2759">
        <v>2</v>
      </c>
      <c r="AB2759" t="s">
        <v>63</v>
      </c>
      <c r="AC2759">
        <f>IF(Tabla1[[#This Row],[JOB]]="unemployed",0,IF(Tabla1[[#This Row],[JOB]]="unskilled",1,IF(Tabla1[[#This Row],[JOB]]="skilled",2,3)))</f>
        <v>3</v>
      </c>
      <c r="AD2759">
        <v>2</v>
      </c>
      <c r="AE2759" t="s">
        <v>33</v>
      </c>
      <c r="AF2759">
        <f>IF(Tabla1[[#This Row],[TELEPHONE]]="none",0,1)</f>
        <v>1</v>
      </c>
      <c r="AG2759" t="s">
        <v>46</v>
      </c>
      <c r="AH2759">
        <f>IF(Tabla1[[#This Row],[FOREIGNWORKER]]="no",0,1)</f>
        <v>0</v>
      </c>
      <c r="AI2759" t="s">
        <v>34</v>
      </c>
      <c r="AJ2759">
        <f>IF(Tabla1[[#This Row],[RISK]]="No Risk",0,1)</f>
        <v>0</v>
      </c>
    </row>
    <row r="2760" spans="1:36" x14ac:dyDescent="0.25">
      <c r="A2760" t="s">
        <v>2830</v>
      </c>
      <c r="B2760" t="s">
        <v>51</v>
      </c>
      <c r="C2760">
        <f>IF(Tabla1[[#This Row],[CHECKINGSTATUS]]="no_checking",0,IF(Tabla1[[#This Row],[CHECKINGSTATUS]]="less_0",1,IF(Tabla1[[#This Row],[CHECKINGSTATUS]]="0_to_200",2,3)))</f>
        <v>0</v>
      </c>
      <c r="D2760">
        <v>8</v>
      </c>
      <c r="E2760" t="s">
        <v>24</v>
      </c>
      <c r="F2760">
        <f>IF(Tabla1[[#This Row],[CREDITHISTORY]]="no_credits",0,IF(Tabla1[[#This Row],[CREDITHISTORY]]="prior_paymentes_delayed",1,IF(Tabla1[[#This Row],[CREDITHISTORY]]="outstanding_credit",2,3)))</f>
        <v>3</v>
      </c>
      <c r="G2760" t="s">
        <v>82</v>
      </c>
      <c r="H27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60">
        <v>3106</v>
      </c>
      <c r="J2760" t="s">
        <v>26</v>
      </c>
      <c r="K27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60" t="s">
        <v>39</v>
      </c>
      <c r="M27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60">
        <v>3</v>
      </c>
      <c r="O2760" t="s">
        <v>44</v>
      </c>
      <c r="P2760">
        <f>IF(Tabla1[[#This Row],[SEX]]="female",0,1)</f>
        <v>1</v>
      </c>
      <c r="Q2760" t="s">
        <v>29</v>
      </c>
      <c r="R2760">
        <f>IF(Tabla1[[#This Row],[OTHERSONLOAN]]="none",0,IF(Tabla1[[#This Row],[OTHERSONLOAN]]="co-applicant",1,2))</f>
        <v>0</v>
      </c>
      <c r="S2760">
        <v>4</v>
      </c>
      <c r="T2760" t="s">
        <v>30</v>
      </c>
      <c r="U2760">
        <f>IF(Tabla1[[#This Row],[OWNSPROPERTY]]="unknown",0,IF(Tabla1[[#This Row],[OWNSPROPERTY]]="real_state",1,IF(Tabla1[[#This Row],[OWNSPROPERTY]]="car_other",2,3)))</f>
        <v>3</v>
      </c>
      <c r="V2760">
        <v>45</v>
      </c>
      <c r="W2760" t="s">
        <v>29</v>
      </c>
      <c r="X2760">
        <f>IF(Tabla1[[#This Row],[INSTALLMENTPLANS]]="none",0,IF(Tabla1[[#This Row],[INSTALLMENTPLANS]]="stores",1,2))</f>
        <v>0</v>
      </c>
      <c r="Y2760" t="s">
        <v>31</v>
      </c>
      <c r="Z2760">
        <f>IF(Tabla1[[#This Row],[HOUSING]]="free",0,IF(Tabla1[[#This Row],[HOUSING]]="own",1,2))</f>
        <v>1</v>
      </c>
      <c r="AA2760">
        <v>1</v>
      </c>
      <c r="AB2760" t="s">
        <v>63</v>
      </c>
      <c r="AC2760">
        <f>IF(Tabla1[[#This Row],[JOB]]="unemployed",0,IF(Tabla1[[#This Row],[JOB]]="unskilled",1,IF(Tabla1[[#This Row],[JOB]]="skilled",2,3)))</f>
        <v>3</v>
      </c>
      <c r="AD2760">
        <v>1</v>
      </c>
      <c r="AE2760" t="s">
        <v>29</v>
      </c>
      <c r="AF2760">
        <f>IF(Tabla1[[#This Row],[TELEPHONE]]="none",0,1)</f>
        <v>0</v>
      </c>
      <c r="AG2760" t="s">
        <v>33</v>
      </c>
      <c r="AH2760">
        <f>IF(Tabla1[[#This Row],[FOREIGNWORKER]]="no",0,1)</f>
        <v>1</v>
      </c>
      <c r="AI2760" t="s">
        <v>34</v>
      </c>
      <c r="AJ2760">
        <f>IF(Tabla1[[#This Row],[RISK]]="No Risk",0,1)</f>
        <v>0</v>
      </c>
    </row>
    <row r="2761" spans="1:36" x14ac:dyDescent="0.25">
      <c r="A2761" t="s">
        <v>2831</v>
      </c>
      <c r="B2761" t="s">
        <v>36</v>
      </c>
      <c r="C2761">
        <f>IF(Tabla1[[#This Row],[CHECKINGSTATUS]]="no_checking",0,IF(Tabla1[[#This Row],[CHECKINGSTATUS]]="less_0",1,IF(Tabla1[[#This Row],[CHECKINGSTATUS]]="0_to_200",2,3)))</f>
        <v>1</v>
      </c>
      <c r="D2761">
        <v>8</v>
      </c>
      <c r="E2761" t="s">
        <v>42</v>
      </c>
      <c r="F2761">
        <f>IF(Tabla1[[#This Row],[CREDITHISTORY]]="no_credits",0,IF(Tabla1[[#This Row],[CREDITHISTORY]]="prior_paymentes_delayed",1,IF(Tabla1[[#This Row],[CREDITHISTORY]]="outstanding_credit",2,3)))</f>
        <v>3</v>
      </c>
      <c r="G2761" t="s">
        <v>74</v>
      </c>
      <c r="H27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61">
        <v>1714</v>
      </c>
      <c r="J2761" t="s">
        <v>53</v>
      </c>
      <c r="K27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61" t="s">
        <v>62</v>
      </c>
      <c r="M27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61">
        <v>3</v>
      </c>
      <c r="O2761" t="s">
        <v>28</v>
      </c>
      <c r="P2761">
        <f>IF(Tabla1[[#This Row],[SEX]]="female",0,1)</f>
        <v>0</v>
      </c>
      <c r="Q2761" t="s">
        <v>29</v>
      </c>
      <c r="R2761">
        <f>IF(Tabla1[[#This Row],[OTHERSONLOAN]]="none",0,IF(Tabla1[[#This Row],[OTHERSONLOAN]]="co-applicant",1,2))</f>
        <v>0</v>
      </c>
      <c r="S2761">
        <v>2</v>
      </c>
      <c r="T2761" t="s">
        <v>45</v>
      </c>
      <c r="U2761">
        <f>IF(Tabla1[[#This Row],[OWNSPROPERTY]]="unknown",0,IF(Tabla1[[#This Row],[OWNSPROPERTY]]="real_state",1,IF(Tabla1[[#This Row],[OWNSPROPERTY]]="car_other",2,3)))</f>
        <v>3</v>
      </c>
      <c r="V2761">
        <v>41</v>
      </c>
      <c r="W2761" t="s">
        <v>29</v>
      </c>
      <c r="X2761">
        <f>IF(Tabla1[[#This Row],[INSTALLMENTPLANS]]="none",0,IF(Tabla1[[#This Row],[INSTALLMENTPLANS]]="stores",1,2))</f>
        <v>0</v>
      </c>
      <c r="Y2761" t="s">
        <v>31</v>
      </c>
      <c r="Z2761">
        <f>IF(Tabla1[[#This Row],[HOUSING]]="free",0,IF(Tabla1[[#This Row],[HOUSING]]="own",1,2))</f>
        <v>1</v>
      </c>
      <c r="AA2761">
        <v>2</v>
      </c>
      <c r="AB2761" t="s">
        <v>32</v>
      </c>
      <c r="AC2761">
        <f>IF(Tabla1[[#This Row],[JOB]]="unemployed",0,IF(Tabla1[[#This Row],[JOB]]="unskilled",1,IF(Tabla1[[#This Row],[JOB]]="skilled",2,3)))</f>
        <v>2</v>
      </c>
      <c r="AD2761">
        <v>1</v>
      </c>
      <c r="AE2761" t="s">
        <v>33</v>
      </c>
      <c r="AF2761">
        <f>IF(Tabla1[[#This Row],[TELEPHONE]]="none",0,1)</f>
        <v>1</v>
      </c>
      <c r="AG2761" t="s">
        <v>33</v>
      </c>
      <c r="AH2761">
        <f>IF(Tabla1[[#This Row],[FOREIGNWORKER]]="no",0,1)</f>
        <v>1</v>
      </c>
      <c r="AI2761" t="s">
        <v>34</v>
      </c>
      <c r="AJ2761">
        <f>IF(Tabla1[[#This Row],[RISK]]="No Risk",0,1)</f>
        <v>0</v>
      </c>
    </row>
    <row r="2762" spans="1:36" x14ac:dyDescent="0.25">
      <c r="A2762" t="s">
        <v>2832</v>
      </c>
      <c r="B2762" t="s">
        <v>36</v>
      </c>
      <c r="C2762">
        <f>IF(Tabla1[[#This Row],[CHECKINGSTATUS]]="no_checking",0,IF(Tabla1[[#This Row],[CHECKINGSTATUS]]="less_0",1,IF(Tabla1[[#This Row],[CHECKINGSTATUS]]="0_to_200",2,3)))</f>
        <v>1</v>
      </c>
      <c r="D2762">
        <v>7</v>
      </c>
      <c r="E2762" t="s">
        <v>70</v>
      </c>
      <c r="F2762">
        <f>IF(Tabla1[[#This Row],[CREDITHISTORY]]="no_credits",0,IF(Tabla1[[#This Row],[CREDITHISTORY]]="prior_paymentes_delayed",1,IF(Tabla1[[#This Row],[CREDITHISTORY]]="outstanding_credit",2,3)))</f>
        <v>3</v>
      </c>
      <c r="G2762" t="s">
        <v>37</v>
      </c>
      <c r="H27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62">
        <v>250</v>
      </c>
      <c r="J2762" t="s">
        <v>38</v>
      </c>
      <c r="K27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62" t="s">
        <v>27</v>
      </c>
      <c r="M27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62">
        <v>2</v>
      </c>
      <c r="O2762" t="s">
        <v>44</v>
      </c>
      <c r="P2762">
        <f>IF(Tabla1[[#This Row],[SEX]]="female",0,1)</f>
        <v>1</v>
      </c>
      <c r="Q2762" t="s">
        <v>29</v>
      </c>
      <c r="R2762">
        <f>IF(Tabla1[[#This Row],[OTHERSONLOAN]]="none",0,IF(Tabla1[[#This Row],[OTHERSONLOAN]]="co-applicant",1,2))</f>
        <v>0</v>
      </c>
      <c r="S2762">
        <v>1</v>
      </c>
      <c r="T2762" t="s">
        <v>45</v>
      </c>
      <c r="U2762">
        <f>IF(Tabla1[[#This Row],[OWNSPROPERTY]]="unknown",0,IF(Tabla1[[#This Row],[OWNSPROPERTY]]="real_state",1,IF(Tabla1[[#This Row],[OWNSPROPERTY]]="car_other",2,3)))</f>
        <v>3</v>
      </c>
      <c r="V2762">
        <v>19</v>
      </c>
      <c r="W2762" t="s">
        <v>40</v>
      </c>
      <c r="X2762">
        <f>IF(Tabla1[[#This Row],[INSTALLMENTPLANS]]="none",0,IF(Tabla1[[#This Row],[INSTALLMENTPLANS]]="stores",1,2))</f>
        <v>1</v>
      </c>
      <c r="Y2762" t="s">
        <v>72</v>
      </c>
      <c r="Z2762">
        <f>IF(Tabla1[[#This Row],[HOUSING]]="free",0,IF(Tabla1[[#This Row],[HOUSING]]="own",1,2))</f>
        <v>2</v>
      </c>
      <c r="AA2762">
        <v>1</v>
      </c>
      <c r="AB2762" t="s">
        <v>32</v>
      </c>
      <c r="AC2762">
        <f>IF(Tabla1[[#This Row],[JOB]]="unemployed",0,IF(Tabla1[[#This Row],[JOB]]="unskilled",1,IF(Tabla1[[#This Row],[JOB]]="skilled",2,3)))</f>
        <v>2</v>
      </c>
      <c r="AD2762">
        <v>1</v>
      </c>
      <c r="AE2762" t="s">
        <v>29</v>
      </c>
      <c r="AF2762">
        <f>IF(Tabla1[[#This Row],[TELEPHONE]]="none",0,1)</f>
        <v>0</v>
      </c>
      <c r="AG2762" t="s">
        <v>33</v>
      </c>
      <c r="AH2762">
        <f>IF(Tabla1[[#This Row],[FOREIGNWORKER]]="no",0,1)</f>
        <v>1</v>
      </c>
      <c r="AI2762" t="s">
        <v>34</v>
      </c>
      <c r="AJ2762">
        <f>IF(Tabla1[[#This Row],[RISK]]="No Risk",0,1)</f>
        <v>0</v>
      </c>
    </row>
    <row r="2763" spans="1:36" x14ac:dyDescent="0.25">
      <c r="A2763" t="s">
        <v>2833</v>
      </c>
      <c r="B2763" t="s">
        <v>36</v>
      </c>
      <c r="C2763">
        <f>IF(Tabla1[[#This Row],[CHECKINGSTATUS]]="no_checking",0,IF(Tabla1[[#This Row],[CHECKINGSTATUS]]="less_0",1,IF(Tabla1[[#This Row],[CHECKINGSTATUS]]="0_to_200",2,3)))</f>
        <v>1</v>
      </c>
      <c r="D2763">
        <v>21</v>
      </c>
      <c r="E2763" t="s">
        <v>42</v>
      </c>
      <c r="F2763">
        <f>IF(Tabla1[[#This Row],[CREDITHISTORY]]="no_credits",0,IF(Tabla1[[#This Row],[CREDITHISTORY]]="prior_paymentes_delayed",1,IF(Tabla1[[#This Row],[CREDITHISTORY]]="outstanding_credit",2,3)))</f>
        <v>3</v>
      </c>
      <c r="G2763" t="s">
        <v>89</v>
      </c>
      <c r="H27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63">
        <v>1782</v>
      </c>
      <c r="J2763" t="s">
        <v>38</v>
      </c>
      <c r="K27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63" t="s">
        <v>62</v>
      </c>
      <c r="M276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63">
        <v>2</v>
      </c>
      <c r="O2763" t="s">
        <v>44</v>
      </c>
      <c r="P2763">
        <f>IF(Tabla1[[#This Row],[SEX]]="female",0,1)</f>
        <v>1</v>
      </c>
      <c r="Q2763" t="s">
        <v>29</v>
      </c>
      <c r="R2763">
        <f>IF(Tabla1[[#This Row],[OTHERSONLOAN]]="none",0,IF(Tabla1[[#This Row],[OTHERSONLOAN]]="co-applicant",1,2))</f>
        <v>0</v>
      </c>
      <c r="S2763">
        <v>2</v>
      </c>
      <c r="T2763" t="s">
        <v>30</v>
      </c>
      <c r="U2763">
        <f>IF(Tabla1[[#This Row],[OWNSPROPERTY]]="unknown",0,IF(Tabla1[[#This Row],[OWNSPROPERTY]]="real_state",1,IF(Tabla1[[#This Row],[OWNSPROPERTY]]="car_other",2,3)))</f>
        <v>3</v>
      </c>
      <c r="V2763">
        <v>41</v>
      </c>
      <c r="W2763" t="s">
        <v>29</v>
      </c>
      <c r="X2763">
        <f>IF(Tabla1[[#This Row],[INSTALLMENTPLANS]]="none",0,IF(Tabla1[[#This Row],[INSTALLMENTPLANS]]="stores",1,2))</f>
        <v>0</v>
      </c>
      <c r="Y2763" t="s">
        <v>72</v>
      </c>
      <c r="Z2763">
        <f>IF(Tabla1[[#This Row],[HOUSING]]="free",0,IF(Tabla1[[#This Row],[HOUSING]]="own",1,2))</f>
        <v>2</v>
      </c>
      <c r="AA2763">
        <v>1</v>
      </c>
      <c r="AB2763" t="s">
        <v>32</v>
      </c>
      <c r="AC2763">
        <f>IF(Tabla1[[#This Row],[JOB]]="unemployed",0,IF(Tabla1[[#This Row],[JOB]]="unskilled",1,IF(Tabla1[[#This Row],[JOB]]="skilled",2,3)))</f>
        <v>2</v>
      </c>
      <c r="AD2763">
        <v>1</v>
      </c>
      <c r="AE2763" t="s">
        <v>29</v>
      </c>
      <c r="AF2763">
        <f>IF(Tabla1[[#This Row],[TELEPHONE]]="none",0,1)</f>
        <v>0</v>
      </c>
      <c r="AG2763" t="s">
        <v>33</v>
      </c>
      <c r="AH2763">
        <f>IF(Tabla1[[#This Row],[FOREIGNWORKER]]="no",0,1)</f>
        <v>1</v>
      </c>
      <c r="AI2763" t="s">
        <v>55</v>
      </c>
      <c r="AJ2763">
        <f>IF(Tabla1[[#This Row],[RISK]]="No Risk",0,1)</f>
        <v>1</v>
      </c>
    </row>
    <row r="2764" spans="1:36" x14ac:dyDescent="0.25">
      <c r="A2764" t="s">
        <v>2834</v>
      </c>
      <c r="B2764" t="s">
        <v>36</v>
      </c>
      <c r="C2764">
        <f>IF(Tabla1[[#This Row],[CHECKINGSTATUS]]="no_checking",0,IF(Tabla1[[#This Row],[CHECKINGSTATUS]]="less_0",1,IF(Tabla1[[#This Row],[CHECKINGSTATUS]]="0_to_200",2,3)))</f>
        <v>1</v>
      </c>
      <c r="D2764">
        <v>18</v>
      </c>
      <c r="E2764" t="s">
        <v>24</v>
      </c>
      <c r="F2764">
        <f>IF(Tabla1[[#This Row],[CREDITHISTORY]]="no_credits",0,IF(Tabla1[[#This Row],[CREDITHISTORY]]="prior_paymentes_delayed",1,IF(Tabla1[[#This Row],[CREDITHISTORY]]="outstanding_credit",2,3)))</f>
        <v>3</v>
      </c>
      <c r="G2764" t="s">
        <v>37</v>
      </c>
      <c r="H27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64">
        <v>444</v>
      </c>
      <c r="J2764" t="s">
        <v>38</v>
      </c>
      <c r="K27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64" t="s">
        <v>27</v>
      </c>
      <c r="M27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64">
        <v>1</v>
      </c>
      <c r="O2764" t="s">
        <v>28</v>
      </c>
      <c r="P2764">
        <f>IF(Tabla1[[#This Row],[SEX]]="female",0,1)</f>
        <v>0</v>
      </c>
      <c r="Q2764" t="s">
        <v>29</v>
      </c>
      <c r="R2764">
        <f>IF(Tabla1[[#This Row],[OTHERSONLOAN]]="none",0,IF(Tabla1[[#This Row],[OTHERSONLOAN]]="co-applicant",1,2))</f>
        <v>0</v>
      </c>
      <c r="S2764">
        <v>2</v>
      </c>
      <c r="T2764" t="s">
        <v>30</v>
      </c>
      <c r="U2764">
        <f>IF(Tabla1[[#This Row],[OWNSPROPERTY]]="unknown",0,IF(Tabla1[[#This Row],[OWNSPROPERTY]]="real_state",1,IF(Tabla1[[#This Row],[OWNSPROPERTY]]="car_other",2,3)))</f>
        <v>3</v>
      </c>
      <c r="V2764">
        <v>19</v>
      </c>
      <c r="W2764" t="s">
        <v>40</v>
      </c>
      <c r="X2764">
        <f>IF(Tabla1[[#This Row],[INSTALLMENTPLANS]]="none",0,IF(Tabla1[[#This Row],[INSTALLMENTPLANS]]="stores",1,2))</f>
        <v>1</v>
      </c>
      <c r="Y2764" t="s">
        <v>31</v>
      </c>
      <c r="Z2764">
        <f>IF(Tabla1[[#This Row],[HOUSING]]="free",0,IF(Tabla1[[#This Row],[HOUSING]]="own",1,2))</f>
        <v>1</v>
      </c>
      <c r="AA2764">
        <v>1</v>
      </c>
      <c r="AB2764" t="s">
        <v>32</v>
      </c>
      <c r="AC2764">
        <f>IF(Tabla1[[#This Row],[JOB]]="unemployed",0,IF(Tabla1[[#This Row],[JOB]]="unskilled",1,IF(Tabla1[[#This Row],[JOB]]="skilled",2,3)))</f>
        <v>2</v>
      </c>
      <c r="AD2764">
        <v>1</v>
      </c>
      <c r="AE2764" t="s">
        <v>29</v>
      </c>
      <c r="AF2764">
        <f>IF(Tabla1[[#This Row],[TELEPHONE]]="none",0,1)</f>
        <v>0</v>
      </c>
      <c r="AG2764" t="s">
        <v>33</v>
      </c>
      <c r="AH2764">
        <f>IF(Tabla1[[#This Row],[FOREIGNWORKER]]="no",0,1)</f>
        <v>1</v>
      </c>
      <c r="AI2764" t="s">
        <v>34</v>
      </c>
      <c r="AJ2764">
        <f>IF(Tabla1[[#This Row],[RISK]]="No Risk",0,1)</f>
        <v>0</v>
      </c>
    </row>
    <row r="2765" spans="1:36" x14ac:dyDescent="0.25">
      <c r="A2765" t="s">
        <v>2835</v>
      </c>
      <c r="B2765" t="s">
        <v>36</v>
      </c>
      <c r="C2765">
        <f>IF(Tabla1[[#This Row],[CHECKINGSTATUS]]="no_checking",0,IF(Tabla1[[#This Row],[CHECKINGSTATUS]]="less_0",1,IF(Tabla1[[#This Row],[CHECKINGSTATUS]]="0_to_200",2,3)))</f>
        <v>1</v>
      </c>
      <c r="D2765">
        <v>21</v>
      </c>
      <c r="E2765" t="s">
        <v>24</v>
      </c>
      <c r="F2765">
        <f>IF(Tabla1[[#This Row],[CREDITHISTORY]]="no_credits",0,IF(Tabla1[[#This Row],[CREDITHISTORY]]="prior_paymentes_delayed",1,IF(Tabla1[[#This Row],[CREDITHISTORY]]="outstanding_credit",2,3)))</f>
        <v>3</v>
      </c>
      <c r="G2765" t="s">
        <v>37</v>
      </c>
      <c r="H27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65">
        <v>784</v>
      </c>
      <c r="J2765" t="s">
        <v>53</v>
      </c>
      <c r="K27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65" t="s">
        <v>39</v>
      </c>
      <c r="M27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65">
        <v>3</v>
      </c>
      <c r="O2765" t="s">
        <v>44</v>
      </c>
      <c r="P2765">
        <f>IF(Tabla1[[#This Row],[SEX]]="female",0,1)</f>
        <v>1</v>
      </c>
      <c r="Q2765" t="s">
        <v>29</v>
      </c>
      <c r="R2765">
        <f>IF(Tabla1[[#This Row],[OTHERSONLOAN]]="none",0,IF(Tabla1[[#This Row],[OTHERSONLOAN]]="co-applicant",1,2))</f>
        <v>0</v>
      </c>
      <c r="S2765">
        <v>1</v>
      </c>
      <c r="T2765" t="s">
        <v>30</v>
      </c>
      <c r="U2765">
        <f>IF(Tabla1[[#This Row],[OWNSPROPERTY]]="unknown",0,IF(Tabla1[[#This Row],[OWNSPROPERTY]]="real_state",1,IF(Tabla1[[#This Row],[OWNSPROPERTY]]="car_other",2,3)))</f>
        <v>3</v>
      </c>
      <c r="V2765">
        <v>31</v>
      </c>
      <c r="W2765" t="s">
        <v>40</v>
      </c>
      <c r="X2765">
        <f>IF(Tabla1[[#This Row],[INSTALLMENTPLANS]]="none",0,IF(Tabla1[[#This Row],[INSTALLMENTPLANS]]="stores",1,2))</f>
        <v>1</v>
      </c>
      <c r="Y2765" t="s">
        <v>31</v>
      </c>
      <c r="Z2765">
        <f>IF(Tabla1[[#This Row],[HOUSING]]="free",0,IF(Tabla1[[#This Row],[HOUSING]]="own",1,2))</f>
        <v>1</v>
      </c>
      <c r="AA2765">
        <v>2</v>
      </c>
      <c r="AB2765" t="s">
        <v>32</v>
      </c>
      <c r="AC2765">
        <f>IF(Tabla1[[#This Row],[JOB]]="unemployed",0,IF(Tabla1[[#This Row],[JOB]]="unskilled",1,IF(Tabla1[[#This Row],[JOB]]="skilled",2,3)))</f>
        <v>2</v>
      </c>
      <c r="AD2765">
        <v>1</v>
      </c>
      <c r="AE2765" t="s">
        <v>29</v>
      </c>
      <c r="AF2765">
        <f>IF(Tabla1[[#This Row],[TELEPHONE]]="none",0,1)</f>
        <v>0</v>
      </c>
      <c r="AG2765" t="s">
        <v>33</v>
      </c>
      <c r="AH2765">
        <f>IF(Tabla1[[#This Row],[FOREIGNWORKER]]="no",0,1)</f>
        <v>1</v>
      </c>
      <c r="AI2765" t="s">
        <v>34</v>
      </c>
      <c r="AJ2765">
        <f>IF(Tabla1[[#This Row],[RISK]]="No Risk",0,1)</f>
        <v>0</v>
      </c>
    </row>
    <row r="2766" spans="1:36" x14ac:dyDescent="0.25">
      <c r="A2766" t="s">
        <v>2836</v>
      </c>
      <c r="B2766" t="s">
        <v>51</v>
      </c>
      <c r="C2766">
        <f>IF(Tabla1[[#This Row],[CHECKINGSTATUS]]="no_checking",0,IF(Tabla1[[#This Row],[CHECKINGSTATUS]]="less_0",1,IF(Tabla1[[#This Row],[CHECKINGSTATUS]]="0_to_200",2,3)))</f>
        <v>0</v>
      </c>
      <c r="D2766">
        <v>24</v>
      </c>
      <c r="E2766" t="s">
        <v>70</v>
      </c>
      <c r="F2766">
        <f>IF(Tabla1[[#This Row],[CREDITHISTORY]]="no_credits",0,IF(Tabla1[[#This Row],[CREDITHISTORY]]="prior_paymentes_delayed",1,IF(Tabla1[[#This Row],[CREDITHISTORY]]="outstanding_credit",2,3)))</f>
        <v>3</v>
      </c>
      <c r="G2766" t="s">
        <v>37</v>
      </c>
      <c r="H27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66">
        <v>5311</v>
      </c>
      <c r="J2766" t="s">
        <v>38</v>
      </c>
      <c r="K27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66" t="s">
        <v>39</v>
      </c>
      <c r="M27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66">
        <v>4</v>
      </c>
      <c r="O2766" t="s">
        <v>44</v>
      </c>
      <c r="P2766">
        <f>IF(Tabla1[[#This Row],[SEX]]="female",0,1)</f>
        <v>1</v>
      </c>
      <c r="Q2766" t="s">
        <v>29</v>
      </c>
      <c r="R2766">
        <f>IF(Tabla1[[#This Row],[OTHERSONLOAN]]="none",0,IF(Tabla1[[#This Row],[OTHERSONLOAN]]="co-applicant",1,2))</f>
        <v>0</v>
      </c>
      <c r="S2766">
        <v>3</v>
      </c>
      <c r="T2766" t="s">
        <v>30</v>
      </c>
      <c r="U2766">
        <f>IF(Tabla1[[#This Row],[OWNSPROPERTY]]="unknown",0,IF(Tabla1[[#This Row],[OWNSPROPERTY]]="real_state",1,IF(Tabla1[[#This Row],[OWNSPROPERTY]]="car_other",2,3)))</f>
        <v>3</v>
      </c>
      <c r="V2766">
        <v>31</v>
      </c>
      <c r="W2766" t="s">
        <v>29</v>
      </c>
      <c r="X2766">
        <f>IF(Tabla1[[#This Row],[INSTALLMENTPLANS]]="none",0,IF(Tabla1[[#This Row],[INSTALLMENTPLANS]]="stores",1,2))</f>
        <v>0</v>
      </c>
      <c r="Y2766" t="s">
        <v>31</v>
      </c>
      <c r="Z2766">
        <f>IF(Tabla1[[#This Row],[HOUSING]]="free",0,IF(Tabla1[[#This Row],[HOUSING]]="own",1,2))</f>
        <v>1</v>
      </c>
      <c r="AA2766">
        <v>2</v>
      </c>
      <c r="AB2766" t="s">
        <v>32</v>
      </c>
      <c r="AC2766">
        <f>IF(Tabla1[[#This Row],[JOB]]="unemployed",0,IF(Tabla1[[#This Row],[JOB]]="unskilled",1,IF(Tabla1[[#This Row],[JOB]]="skilled",2,3)))</f>
        <v>2</v>
      </c>
      <c r="AD2766">
        <v>1</v>
      </c>
      <c r="AE2766" t="s">
        <v>29</v>
      </c>
      <c r="AF2766">
        <f>IF(Tabla1[[#This Row],[TELEPHONE]]="none",0,1)</f>
        <v>0</v>
      </c>
      <c r="AG2766" t="s">
        <v>33</v>
      </c>
      <c r="AH2766">
        <f>IF(Tabla1[[#This Row],[FOREIGNWORKER]]="no",0,1)</f>
        <v>1</v>
      </c>
      <c r="AI2766" t="s">
        <v>34</v>
      </c>
      <c r="AJ2766">
        <f>IF(Tabla1[[#This Row],[RISK]]="No Risk",0,1)</f>
        <v>0</v>
      </c>
    </row>
    <row r="2767" spans="1:36" x14ac:dyDescent="0.25">
      <c r="A2767" t="s">
        <v>2837</v>
      </c>
      <c r="B2767" t="s">
        <v>78</v>
      </c>
      <c r="C2767">
        <f>IF(Tabla1[[#This Row],[CHECKINGSTATUS]]="no_checking",0,IF(Tabla1[[#This Row],[CHECKINGSTATUS]]="less_0",1,IF(Tabla1[[#This Row],[CHECKINGSTATUS]]="0_to_200",2,3)))</f>
        <v>3</v>
      </c>
      <c r="D2767">
        <v>31</v>
      </c>
      <c r="E2767" t="s">
        <v>42</v>
      </c>
      <c r="F2767">
        <f>IF(Tabla1[[#This Row],[CREDITHISTORY]]="no_credits",0,IF(Tabla1[[#This Row],[CREDITHISTORY]]="prior_paymentes_delayed",1,IF(Tabla1[[#This Row],[CREDITHISTORY]]="outstanding_credit",2,3)))</f>
        <v>3</v>
      </c>
      <c r="G2767" t="s">
        <v>197</v>
      </c>
      <c r="H27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767">
        <v>4694</v>
      </c>
      <c r="J2767" t="s">
        <v>26</v>
      </c>
      <c r="K27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67" t="s">
        <v>39</v>
      </c>
      <c r="M27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67">
        <v>4</v>
      </c>
      <c r="O2767" t="s">
        <v>28</v>
      </c>
      <c r="P2767">
        <f>IF(Tabla1[[#This Row],[SEX]]="female",0,1)</f>
        <v>0</v>
      </c>
      <c r="Q2767" t="s">
        <v>29</v>
      </c>
      <c r="R2767">
        <f>IF(Tabla1[[#This Row],[OTHERSONLOAN]]="none",0,IF(Tabla1[[#This Row],[OTHERSONLOAN]]="co-applicant",1,2))</f>
        <v>0</v>
      </c>
      <c r="S2767">
        <v>2</v>
      </c>
      <c r="T2767" t="s">
        <v>65</v>
      </c>
      <c r="U2767">
        <f>IF(Tabla1[[#This Row],[OWNSPROPERTY]]="unknown",0,IF(Tabla1[[#This Row],[OWNSPROPERTY]]="real_state",1,IF(Tabla1[[#This Row],[OWNSPROPERTY]]="car_other",2,3)))</f>
        <v>2</v>
      </c>
      <c r="V2767">
        <v>42</v>
      </c>
      <c r="W2767" t="s">
        <v>29</v>
      </c>
      <c r="X2767">
        <f>IF(Tabla1[[#This Row],[INSTALLMENTPLANS]]="none",0,IF(Tabla1[[#This Row],[INSTALLMENTPLANS]]="stores",1,2))</f>
        <v>0</v>
      </c>
      <c r="Y2767" t="s">
        <v>31</v>
      </c>
      <c r="Z2767">
        <f>IF(Tabla1[[#This Row],[HOUSING]]="free",0,IF(Tabla1[[#This Row],[HOUSING]]="own",1,2))</f>
        <v>1</v>
      </c>
      <c r="AA2767">
        <v>1</v>
      </c>
      <c r="AB2767" t="s">
        <v>32</v>
      </c>
      <c r="AC2767">
        <f>IF(Tabla1[[#This Row],[JOB]]="unemployed",0,IF(Tabla1[[#This Row],[JOB]]="unskilled",1,IF(Tabla1[[#This Row],[JOB]]="skilled",2,3)))</f>
        <v>2</v>
      </c>
      <c r="AD2767">
        <v>1</v>
      </c>
      <c r="AE2767" t="s">
        <v>29</v>
      </c>
      <c r="AF2767">
        <f>IF(Tabla1[[#This Row],[TELEPHONE]]="none",0,1)</f>
        <v>0</v>
      </c>
      <c r="AG2767" t="s">
        <v>33</v>
      </c>
      <c r="AH2767">
        <f>IF(Tabla1[[#This Row],[FOREIGNWORKER]]="no",0,1)</f>
        <v>1</v>
      </c>
      <c r="AI2767" t="s">
        <v>55</v>
      </c>
      <c r="AJ2767">
        <f>IF(Tabla1[[#This Row],[RISK]]="No Risk",0,1)</f>
        <v>1</v>
      </c>
    </row>
    <row r="2768" spans="1:36" x14ac:dyDescent="0.25">
      <c r="A2768" t="s">
        <v>2838</v>
      </c>
      <c r="B2768" t="s">
        <v>51</v>
      </c>
      <c r="C2768">
        <f>IF(Tabla1[[#This Row],[CHECKINGSTATUS]]="no_checking",0,IF(Tabla1[[#This Row],[CHECKINGSTATUS]]="less_0",1,IF(Tabla1[[#This Row],[CHECKINGSTATUS]]="0_to_200",2,3)))</f>
        <v>0</v>
      </c>
      <c r="D2768">
        <v>33</v>
      </c>
      <c r="E2768" t="s">
        <v>57</v>
      </c>
      <c r="F2768">
        <f>IF(Tabla1[[#This Row],[CREDITHISTORY]]="no_credits",0,IF(Tabla1[[#This Row],[CREDITHISTORY]]="prior_paymentes_delayed",1,IF(Tabla1[[#This Row],[CREDITHISTORY]]="outstanding_credit",2,3)))</f>
        <v>2</v>
      </c>
      <c r="G2768" t="s">
        <v>25</v>
      </c>
      <c r="H27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768">
        <v>5253</v>
      </c>
      <c r="J2768" t="s">
        <v>94</v>
      </c>
      <c r="K27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68" t="s">
        <v>49</v>
      </c>
      <c r="M276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68">
        <v>5</v>
      </c>
      <c r="O2768" t="s">
        <v>44</v>
      </c>
      <c r="P2768">
        <f>IF(Tabla1[[#This Row],[SEX]]="female",0,1)</f>
        <v>1</v>
      </c>
      <c r="Q2768" t="s">
        <v>29</v>
      </c>
      <c r="R2768">
        <f>IF(Tabla1[[#This Row],[OTHERSONLOAN]]="none",0,IF(Tabla1[[#This Row],[OTHERSONLOAN]]="co-applicant",1,2))</f>
        <v>0</v>
      </c>
      <c r="S2768">
        <v>3</v>
      </c>
      <c r="T2768" t="s">
        <v>65</v>
      </c>
      <c r="U2768">
        <f>IF(Tabla1[[#This Row],[OWNSPROPERTY]]="unknown",0,IF(Tabla1[[#This Row],[OWNSPROPERTY]]="real_state",1,IF(Tabla1[[#This Row],[OWNSPROPERTY]]="car_other",2,3)))</f>
        <v>2</v>
      </c>
      <c r="V2768">
        <v>43</v>
      </c>
      <c r="W2768" t="s">
        <v>29</v>
      </c>
      <c r="X2768">
        <f>IF(Tabla1[[#This Row],[INSTALLMENTPLANS]]="none",0,IF(Tabla1[[#This Row],[INSTALLMENTPLANS]]="stores",1,2))</f>
        <v>0</v>
      </c>
      <c r="Y2768" t="s">
        <v>31</v>
      </c>
      <c r="Z2768">
        <f>IF(Tabla1[[#This Row],[HOUSING]]="free",0,IF(Tabla1[[#This Row],[HOUSING]]="own",1,2))</f>
        <v>1</v>
      </c>
      <c r="AA2768">
        <v>2</v>
      </c>
      <c r="AB2768" t="s">
        <v>32</v>
      </c>
      <c r="AC2768">
        <f>IF(Tabla1[[#This Row],[JOB]]="unemployed",0,IF(Tabla1[[#This Row],[JOB]]="unskilled",1,IF(Tabla1[[#This Row],[JOB]]="skilled",2,3)))</f>
        <v>2</v>
      </c>
      <c r="AD2768">
        <v>1</v>
      </c>
      <c r="AE2768" t="s">
        <v>33</v>
      </c>
      <c r="AF2768">
        <f>IF(Tabla1[[#This Row],[TELEPHONE]]="none",0,1)</f>
        <v>1</v>
      </c>
      <c r="AG2768" t="s">
        <v>33</v>
      </c>
      <c r="AH2768">
        <f>IF(Tabla1[[#This Row],[FOREIGNWORKER]]="no",0,1)</f>
        <v>1</v>
      </c>
      <c r="AI2768" t="s">
        <v>34</v>
      </c>
      <c r="AJ2768">
        <f>IF(Tabla1[[#This Row],[RISK]]="No Risk",0,1)</f>
        <v>0</v>
      </c>
    </row>
    <row r="2769" spans="1:36" x14ac:dyDescent="0.25">
      <c r="A2769" t="s">
        <v>2839</v>
      </c>
      <c r="B2769" t="s">
        <v>23</v>
      </c>
      <c r="C2769">
        <f>IF(Tabla1[[#This Row],[CHECKINGSTATUS]]="no_checking",0,IF(Tabla1[[#This Row],[CHECKINGSTATUS]]="less_0",1,IF(Tabla1[[#This Row],[CHECKINGSTATUS]]="0_to_200",2,3)))</f>
        <v>2</v>
      </c>
      <c r="D2769">
        <v>35</v>
      </c>
      <c r="E2769" t="s">
        <v>70</v>
      </c>
      <c r="F2769">
        <f>IF(Tabla1[[#This Row],[CREDITHISTORY]]="no_credits",0,IF(Tabla1[[#This Row],[CREDITHISTORY]]="prior_paymentes_delayed",1,IF(Tabla1[[#This Row],[CREDITHISTORY]]="outstanding_credit",2,3)))</f>
        <v>3</v>
      </c>
      <c r="G2769" t="s">
        <v>89</v>
      </c>
      <c r="H27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69">
        <v>3278</v>
      </c>
      <c r="J2769" t="s">
        <v>38</v>
      </c>
      <c r="K27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69" t="s">
        <v>62</v>
      </c>
      <c r="M27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69">
        <v>3</v>
      </c>
      <c r="O2769" t="s">
        <v>44</v>
      </c>
      <c r="P2769">
        <f>IF(Tabla1[[#This Row],[SEX]]="female",0,1)</f>
        <v>1</v>
      </c>
      <c r="Q2769" t="s">
        <v>29</v>
      </c>
      <c r="R2769">
        <f>IF(Tabla1[[#This Row],[OTHERSONLOAN]]="none",0,IF(Tabla1[[#This Row],[OTHERSONLOAN]]="co-applicant",1,2))</f>
        <v>0</v>
      </c>
      <c r="S2769">
        <v>1</v>
      </c>
      <c r="T2769" t="s">
        <v>65</v>
      </c>
      <c r="U2769">
        <f>IF(Tabla1[[#This Row],[OWNSPROPERTY]]="unknown",0,IF(Tabla1[[#This Row],[OWNSPROPERTY]]="real_state",1,IF(Tabla1[[#This Row],[OWNSPROPERTY]]="car_other",2,3)))</f>
        <v>2</v>
      </c>
      <c r="V2769">
        <v>37</v>
      </c>
      <c r="W2769" t="s">
        <v>29</v>
      </c>
      <c r="X2769">
        <f>IF(Tabla1[[#This Row],[INSTALLMENTPLANS]]="none",0,IF(Tabla1[[#This Row],[INSTALLMENTPLANS]]="stores",1,2))</f>
        <v>0</v>
      </c>
      <c r="Y2769" t="s">
        <v>60</v>
      </c>
      <c r="Z2769">
        <f>IF(Tabla1[[#This Row],[HOUSING]]="free",0,IF(Tabla1[[#This Row],[HOUSING]]="own",1,2))</f>
        <v>0</v>
      </c>
      <c r="AA2769">
        <v>2</v>
      </c>
      <c r="AB2769" t="s">
        <v>32</v>
      </c>
      <c r="AC2769">
        <f>IF(Tabla1[[#This Row],[JOB]]="unemployed",0,IF(Tabla1[[#This Row],[JOB]]="unskilled",1,IF(Tabla1[[#This Row],[JOB]]="skilled",2,3)))</f>
        <v>2</v>
      </c>
      <c r="AD2769">
        <v>1</v>
      </c>
      <c r="AE2769" t="s">
        <v>33</v>
      </c>
      <c r="AF2769">
        <f>IF(Tabla1[[#This Row],[TELEPHONE]]="none",0,1)</f>
        <v>1</v>
      </c>
      <c r="AG2769" t="s">
        <v>33</v>
      </c>
      <c r="AH2769">
        <f>IF(Tabla1[[#This Row],[FOREIGNWORKER]]="no",0,1)</f>
        <v>1</v>
      </c>
      <c r="AI2769" t="s">
        <v>34</v>
      </c>
      <c r="AJ2769">
        <f>IF(Tabla1[[#This Row],[RISK]]="No Risk",0,1)</f>
        <v>0</v>
      </c>
    </row>
    <row r="2770" spans="1:36" x14ac:dyDescent="0.25">
      <c r="A2770" t="s">
        <v>2840</v>
      </c>
      <c r="B2770" t="s">
        <v>23</v>
      </c>
      <c r="C2770">
        <f>IF(Tabla1[[#This Row],[CHECKINGSTATUS]]="no_checking",0,IF(Tabla1[[#This Row],[CHECKINGSTATUS]]="less_0",1,IF(Tabla1[[#This Row],[CHECKINGSTATUS]]="0_to_200",2,3)))</f>
        <v>2</v>
      </c>
      <c r="D2770">
        <v>18</v>
      </c>
      <c r="E2770" t="s">
        <v>42</v>
      </c>
      <c r="F2770">
        <f>IF(Tabla1[[#This Row],[CREDITHISTORY]]="no_credits",0,IF(Tabla1[[#This Row],[CREDITHISTORY]]="prior_paymentes_delayed",1,IF(Tabla1[[#This Row],[CREDITHISTORY]]="outstanding_credit",2,3)))</f>
        <v>3</v>
      </c>
      <c r="G2770" t="s">
        <v>89</v>
      </c>
      <c r="H27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70">
        <v>4953</v>
      </c>
      <c r="J2770" t="s">
        <v>38</v>
      </c>
      <c r="K27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70" t="s">
        <v>49</v>
      </c>
      <c r="M27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70">
        <v>4</v>
      </c>
      <c r="O2770" t="s">
        <v>44</v>
      </c>
      <c r="P2770">
        <f>IF(Tabla1[[#This Row],[SEX]]="female",0,1)</f>
        <v>1</v>
      </c>
      <c r="Q2770" t="s">
        <v>29</v>
      </c>
      <c r="R2770">
        <f>IF(Tabla1[[#This Row],[OTHERSONLOAN]]="none",0,IF(Tabla1[[#This Row],[OTHERSONLOAN]]="co-applicant",1,2))</f>
        <v>0</v>
      </c>
      <c r="S2770">
        <v>4</v>
      </c>
      <c r="T2770" t="s">
        <v>54</v>
      </c>
      <c r="U2770">
        <f>IF(Tabla1[[#This Row],[OWNSPROPERTY]]="unknown",0,IF(Tabla1[[#This Row],[OWNSPROPERTY]]="real_state",1,IF(Tabla1[[#This Row],[OWNSPROPERTY]]="car_other",2,3)))</f>
        <v>0</v>
      </c>
      <c r="V2770">
        <v>31</v>
      </c>
      <c r="W2770" t="s">
        <v>29</v>
      </c>
      <c r="X2770">
        <f>IF(Tabla1[[#This Row],[INSTALLMENTPLANS]]="none",0,IF(Tabla1[[#This Row],[INSTALLMENTPLANS]]="stores",1,2))</f>
        <v>0</v>
      </c>
      <c r="Y2770" t="s">
        <v>31</v>
      </c>
      <c r="Z2770">
        <f>IF(Tabla1[[#This Row],[HOUSING]]="free",0,IF(Tabla1[[#This Row],[HOUSING]]="own",1,2))</f>
        <v>1</v>
      </c>
      <c r="AA2770">
        <v>1</v>
      </c>
      <c r="AB2770" t="s">
        <v>32</v>
      </c>
      <c r="AC2770">
        <f>IF(Tabla1[[#This Row],[JOB]]="unemployed",0,IF(Tabla1[[#This Row],[JOB]]="unskilled",1,IF(Tabla1[[#This Row],[JOB]]="skilled",2,3)))</f>
        <v>2</v>
      </c>
      <c r="AD2770">
        <v>1</v>
      </c>
      <c r="AE2770" t="s">
        <v>29</v>
      </c>
      <c r="AF2770">
        <f>IF(Tabla1[[#This Row],[TELEPHONE]]="none",0,1)</f>
        <v>0</v>
      </c>
      <c r="AG2770" t="s">
        <v>33</v>
      </c>
      <c r="AH2770">
        <f>IF(Tabla1[[#This Row],[FOREIGNWORKER]]="no",0,1)</f>
        <v>1</v>
      </c>
      <c r="AI2770" t="s">
        <v>55</v>
      </c>
      <c r="AJ2770">
        <f>IF(Tabla1[[#This Row],[RISK]]="No Risk",0,1)</f>
        <v>1</v>
      </c>
    </row>
    <row r="2771" spans="1:36" x14ac:dyDescent="0.25">
      <c r="A2771" t="s">
        <v>2841</v>
      </c>
      <c r="B2771" t="s">
        <v>78</v>
      </c>
      <c r="C2771">
        <f>IF(Tabla1[[#This Row],[CHECKINGSTATUS]]="no_checking",0,IF(Tabla1[[#This Row],[CHECKINGSTATUS]]="less_0",1,IF(Tabla1[[#This Row],[CHECKINGSTATUS]]="0_to_200",2,3)))</f>
        <v>3</v>
      </c>
      <c r="D2771">
        <v>39</v>
      </c>
      <c r="E2771" t="s">
        <v>42</v>
      </c>
      <c r="F2771">
        <f>IF(Tabla1[[#This Row],[CREDITHISTORY]]="no_credits",0,IF(Tabla1[[#This Row],[CREDITHISTORY]]="prior_paymentes_delayed",1,IF(Tabla1[[#This Row],[CREDITHISTORY]]="outstanding_credit",2,3)))</f>
        <v>3</v>
      </c>
      <c r="G2771" t="s">
        <v>68</v>
      </c>
      <c r="H27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71">
        <v>8761</v>
      </c>
      <c r="J2771" t="s">
        <v>26</v>
      </c>
      <c r="K27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71" t="s">
        <v>62</v>
      </c>
      <c r="M27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71">
        <v>3</v>
      </c>
      <c r="O2771" t="s">
        <v>28</v>
      </c>
      <c r="P2771">
        <f>IF(Tabla1[[#This Row],[SEX]]="female",0,1)</f>
        <v>0</v>
      </c>
      <c r="Q2771" t="s">
        <v>59</v>
      </c>
      <c r="R2771">
        <f>IF(Tabla1[[#This Row],[OTHERSONLOAN]]="none",0,IF(Tabla1[[#This Row],[OTHERSONLOAN]]="co-applicant",1,2))</f>
        <v>1</v>
      </c>
      <c r="S2771">
        <v>4</v>
      </c>
      <c r="T2771" t="s">
        <v>65</v>
      </c>
      <c r="U2771">
        <f>IF(Tabla1[[#This Row],[OWNSPROPERTY]]="unknown",0,IF(Tabla1[[#This Row],[OWNSPROPERTY]]="real_state",1,IF(Tabla1[[#This Row],[OWNSPROPERTY]]="car_other",2,3)))</f>
        <v>2</v>
      </c>
      <c r="V2771">
        <v>32</v>
      </c>
      <c r="W2771" t="s">
        <v>29</v>
      </c>
      <c r="X2771">
        <f>IF(Tabla1[[#This Row],[INSTALLMENTPLANS]]="none",0,IF(Tabla1[[#This Row],[INSTALLMENTPLANS]]="stores",1,2))</f>
        <v>0</v>
      </c>
      <c r="Y2771" t="s">
        <v>31</v>
      </c>
      <c r="Z2771">
        <f>IF(Tabla1[[#This Row],[HOUSING]]="free",0,IF(Tabla1[[#This Row],[HOUSING]]="own",1,2))</f>
        <v>1</v>
      </c>
      <c r="AA2771">
        <v>1</v>
      </c>
      <c r="AB2771" t="s">
        <v>32</v>
      </c>
      <c r="AC2771">
        <f>IF(Tabla1[[#This Row],[JOB]]="unemployed",0,IF(Tabla1[[#This Row],[JOB]]="unskilled",1,IF(Tabla1[[#This Row],[JOB]]="skilled",2,3)))</f>
        <v>2</v>
      </c>
      <c r="AD2771">
        <v>1</v>
      </c>
      <c r="AE2771" t="s">
        <v>29</v>
      </c>
      <c r="AF2771">
        <f>IF(Tabla1[[#This Row],[TELEPHONE]]="none",0,1)</f>
        <v>0</v>
      </c>
      <c r="AG2771" t="s">
        <v>33</v>
      </c>
      <c r="AH2771">
        <f>IF(Tabla1[[#This Row],[FOREIGNWORKER]]="no",0,1)</f>
        <v>1</v>
      </c>
      <c r="AI2771" t="s">
        <v>55</v>
      </c>
      <c r="AJ2771">
        <f>IF(Tabla1[[#This Row],[RISK]]="No Risk",0,1)</f>
        <v>1</v>
      </c>
    </row>
    <row r="2772" spans="1:36" x14ac:dyDescent="0.25">
      <c r="A2772" t="s">
        <v>2842</v>
      </c>
      <c r="B2772" t="s">
        <v>36</v>
      </c>
      <c r="C2772">
        <f>IF(Tabla1[[#This Row],[CHECKINGSTATUS]]="no_checking",0,IF(Tabla1[[#This Row],[CHECKINGSTATUS]]="less_0",1,IF(Tabla1[[#This Row],[CHECKINGSTATUS]]="0_to_200",2,3)))</f>
        <v>1</v>
      </c>
      <c r="D2772">
        <v>4</v>
      </c>
      <c r="E2772" t="s">
        <v>70</v>
      </c>
      <c r="F2772">
        <f>IF(Tabla1[[#This Row],[CREDITHISTORY]]="no_credits",0,IF(Tabla1[[#This Row],[CREDITHISTORY]]="prior_paymentes_delayed",1,IF(Tabla1[[#This Row],[CREDITHISTORY]]="outstanding_credit",2,3)))</f>
        <v>3</v>
      </c>
      <c r="G2772" t="s">
        <v>37</v>
      </c>
      <c r="H27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72">
        <v>250</v>
      </c>
      <c r="J2772" t="s">
        <v>38</v>
      </c>
      <c r="K27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72" t="s">
        <v>71</v>
      </c>
      <c r="M277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72">
        <v>1</v>
      </c>
      <c r="O2772" t="s">
        <v>28</v>
      </c>
      <c r="P2772">
        <f>IF(Tabla1[[#This Row],[SEX]]="female",0,1)</f>
        <v>0</v>
      </c>
      <c r="Q2772" t="s">
        <v>29</v>
      </c>
      <c r="R2772">
        <f>IF(Tabla1[[#This Row],[OTHERSONLOAN]]="none",0,IF(Tabla1[[#This Row],[OTHERSONLOAN]]="co-applicant",1,2))</f>
        <v>0</v>
      </c>
      <c r="S2772">
        <v>1</v>
      </c>
      <c r="T2772" t="s">
        <v>45</v>
      </c>
      <c r="U2772">
        <f>IF(Tabla1[[#This Row],[OWNSPROPERTY]]="unknown",0,IF(Tabla1[[#This Row],[OWNSPROPERTY]]="real_state",1,IF(Tabla1[[#This Row],[OWNSPROPERTY]]="car_other",2,3)))</f>
        <v>3</v>
      </c>
      <c r="V2772">
        <v>19</v>
      </c>
      <c r="W2772" t="s">
        <v>40</v>
      </c>
      <c r="X2772">
        <f>IF(Tabla1[[#This Row],[INSTALLMENTPLANS]]="none",0,IF(Tabla1[[#This Row],[INSTALLMENTPLANS]]="stores",1,2))</f>
        <v>1</v>
      </c>
      <c r="Y2772" t="s">
        <v>72</v>
      </c>
      <c r="Z2772">
        <f>IF(Tabla1[[#This Row],[HOUSING]]="free",0,IF(Tabla1[[#This Row],[HOUSING]]="own",1,2))</f>
        <v>2</v>
      </c>
      <c r="AA2772">
        <v>1</v>
      </c>
      <c r="AB2772" t="s">
        <v>32</v>
      </c>
      <c r="AC2772">
        <f>IF(Tabla1[[#This Row],[JOB]]="unemployed",0,IF(Tabla1[[#This Row],[JOB]]="unskilled",1,IF(Tabla1[[#This Row],[JOB]]="skilled",2,3)))</f>
        <v>2</v>
      </c>
      <c r="AD2772">
        <v>1</v>
      </c>
      <c r="AE2772" t="s">
        <v>29</v>
      </c>
      <c r="AF2772">
        <f>IF(Tabla1[[#This Row],[TELEPHONE]]="none",0,1)</f>
        <v>0</v>
      </c>
      <c r="AG2772" t="s">
        <v>33</v>
      </c>
      <c r="AH2772">
        <f>IF(Tabla1[[#This Row],[FOREIGNWORKER]]="no",0,1)</f>
        <v>1</v>
      </c>
      <c r="AI2772" t="s">
        <v>34</v>
      </c>
      <c r="AJ2772">
        <f>IF(Tabla1[[#This Row],[RISK]]="No Risk",0,1)</f>
        <v>0</v>
      </c>
    </row>
    <row r="2773" spans="1:36" x14ac:dyDescent="0.25">
      <c r="A2773" t="s">
        <v>2843</v>
      </c>
      <c r="B2773" t="s">
        <v>78</v>
      </c>
      <c r="C2773">
        <f>IF(Tabla1[[#This Row],[CHECKINGSTATUS]]="no_checking",0,IF(Tabla1[[#This Row],[CHECKINGSTATUS]]="less_0",1,IF(Tabla1[[#This Row],[CHECKINGSTATUS]]="0_to_200",2,3)))</f>
        <v>3</v>
      </c>
      <c r="D2773">
        <v>28</v>
      </c>
      <c r="E2773" t="s">
        <v>42</v>
      </c>
      <c r="F2773">
        <f>IF(Tabla1[[#This Row],[CREDITHISTORY]]="no_credits",0,IF(Tabla1[[#This Row],[CREDITHISTORY]]="prior_paymentes_delayed",1,IF(Tabla1[[#This Row],[CREDITHISTORY]]="outstanding_credit",2,3)))</f>
        <v>3</v>
      </c>
      <c r="G2773" t="s">
        <v>74</v>
      </c>
      <c r="H27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73">
        <v>3942</v>
      </c>
      <c r="J2773" t="s">
        <v>26</v>
      </c>
      <c r="K27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73" t="s">
        <v>62</v>
      </c>
      <c r="M27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73">
        <v>4</v>
      </c>
      <c r="O2773" t="s">
        <v>44</v>
      </c>
      <c r="P2773">
        <f>IF(Tabla1[[#This Row],[SEX]]="female",0,1)</f>
        <v>1</v>
      </c>
      <c r="Q2773" t="s">
        <v>29</v>
      </c>
      <c r="R2773">
        <f>IF(Tabla1[[#This Row],[OTHERSONLOAN]]="none",0,IF(Tabla1[[#This Row],[OTHERSONLOAN]]="co-applicant",1,2))</f>
        <v>0</v>
      </c>
      <c r="S2773">
        <v>3</v>
      </c>
      <c r="T2773" t="s">
        <v>30</v>
      </c>
      <c r="U2773">
        <f>IF(Tabla1[[#This Row],[OWNSPROPERTY]]="unknown",0,IF(Tabla1[[#This Row],[OWNSPROPERTY]]="real_state",1,IF(Tabla1[[#This Row],[OWNSPROPERTY]]="car_other",2,3)))</f>
        <v>3</v>
      </c>
      <c r="V2773">
        <v>46</v>
      </c>
      <c r="W2773" t="s">
        <v>29</v>
      </c>
      <c r="X2773">
        <f>IF(Tabla1[[#This Row],[INSTALLMENTPLANS]]="none",0,IF(Tabla1[[#This Row],[INSTALLMENTPLANS]]="stores",1,2))</f>
        <v>0</v>
      </c>
      <c r="Y2773" t="s">
        <v>60</v>
      </c>
      <c r="Z2773">
        <f>IF(Tabla1[[#This Row],[HOUSING]]="free",0,IF(Tabla1[[#This Row],[HOUSING]]="own",1,2))</f>
        <v>0</v>
      </c>
      <c r="AA2773">
        <v>2</v>
      </c>
      <c r="AB2773" t="s">
        <v>32</v>
      </c>
      <c r="AC2773">
        <f>IF(Tabla1[[#This Row],[JOB]]="unemployed",0,IF(Tabla1[[#This Row],[JOB]]="unskilled",1,IF(Tabla1[[#This Row],[JOB]]="skilled",2,3)))</f>
        <v>2</v>
      </c>
      <c r="AD2773">
        <v>1</v>
      </c>
      <c r="AE2773" t="s">
        <v>29</v>
      </c>
      <c r="AF2773">
        <f>IF(Tabla1[[#This Row],[TELEPHONE]]="none",0,1)</f>
        <v>0</v>
      </c>
      <c r="AG2773" t="s">
        <v>46</v>
      </c>
      <c r="AH2773">
        <f>IF(Tabla1[[#This Row],[FOREIGNWORKER]]="no",0,1)</f>
        <v>0</v>
      </c>
      <c r="AI2773" t="s">
        <v>34</v>
      </c>
      <c r="AJ2773">
        <f>IF(Tabla1[[#This Row],[RISK]]="No Risk",0,1)</f>
        <v>0</v>
      </c>
    </row>
    <row r="2774" spans="1:36" x14ac:dyDescent="0.25">
      <c r="A2774" t="s">
        <v>2844</v>
      </c>
      <c r="B2774" t="s">
        <v>36</v>
      </c>
      <c r="C2774">
        <f>IF(Tabla1[[#This Row],[CHECKINGSTATUS]]="no_checking",0,IF(Tabla1[[#This Row],[CHECKINGSTATUS]]="less_0",1,IF(Tabla1[[#This Row],[CHECKINGSTATUS]]="0_to_200",2,3)))</f>
        <v>1</v>
      </c>
      <c r="D2774">
        <v>16</v>
      </c>
      <c r="E2774" t="s">
        <v>24</v>
      </c>
      <c r="F2774">
        <f>IF(Tabla1[[#This Row],[CREDITHISTORY]]="no_credits",0,IF(Tabla1[[#This Row],[CREDITHISTORY]]="prior_paymentes_delayed",1,IF(Tabla1[[#This Row],[CREDITHISTORY]]="outstanding_credit",2,3)))</f>
        <v>3</v>
      </c>
      <c r="G2774" t="s">
        <v>37</v>
      </c>
      <c r="H27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74">
        <v>250</v>
      </c>
      <c r="J2774" t="s">
        <v>38</v>
      </c>
      <c r="K27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74" t="s">
        <v>71</v>
      </c>
      <c r="M27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74">
        <v>1</v>
      </c>
      <c r="O2774" t="s">
        <v>28</v>
      </c>
      <c r="P2774">
        <f>IF(Tabla1[[#This Row],[SEX]]="female",0,1)</f>
        <v>0</v>
      </c>
      <c r="Q2774" t="s">
        <v>29</v>
      </c>
      <c r="R2774">
        <f>IF(Tabla1[[#This Row],[OTHERSONLOAN]]="none",0,IF(Tabla1[[#This Row],[OTHERSONLOAN]]="co-applicant",1,2))</f>
        <v>0</v>
      </c>
      <c r="S2774">
        <v>1</v>
      </c>
      <c r="T2774" t="s">
        <v>30</v>
      </c>
      <c r="U2774">
        <f>IF(Tabla1[[#This Row],[OWNSPROPERTY]]="unknown",0,IF(Tabla1[[#This Row],[OWNSPROPERTY]]="real_state",1,IF(Tabla1[[#This Row],[OWNSPROPERTY]]="car_other",2,3)))</f>
        <v>3</v>
      </c>
      <c r="V2774">
        <v>22</v>
      </c>
      <c r="W2774" t="s">
        <v>40</v>
      </c>
      <c r="X2774">
        <f>IF(Tabla1[[#This Row],[INSTALLMENTPLANS]]="none",0,IF(Tabla1[[#This Row],[INSTALLMENTPLANS]]="stores",1,2))</f>
        <v>1</v>
      </c>
      <c r="Y2774" t="s">
        <v>72</v>
      </c>
      <c r="Z2774">
        <f>IF(Tabla1[[#This Row],[HOUSING]]="free",0,IF(Tabla1[[#This Row],[HOUSING]]="own",1,2))</f>
        <v>2</v>
      </c>
      <c r="AA2774">
        <v>1</v>
      </c>
      <c r="AB2774" t="s">
        <v>32</v>
      </c>
      <c r="AC2774">
        <f>IF(Tabla1[[#This Row],[JOB]]="unemployed",0,IF(Tabla1[[#This Row],[JOB]]="unskilled",1,IF(Tabla1[[#This Row],[JOB]]="skilled",2,3)))</f>
        <v>2</v>
      </c>
      <c r="AD2774">
        <v>1</v>
      </c>
      <c r="AE2774" t="s">
        <v>33</v>
      </c>
      <c r="AF2774">
        <f>IF(Tabla1[[#This Row],[TELEPHONE]]="none",0,1)</f>
        <v>1</v>
      </c>
      <c r="AG2774" t="s">
        <v>33</v>
      </c>
      <c r="AH2774">
        <f>IF(Tabla1[[#This Row],[FOREIGNWORKER]]="no",0,1)</f>
        <v>1</v>
      </c>
      <c r="AI2774" t="s">
        <v>34</v>
      </c>
      <c r="AJ2774">
        <f>IF(Tabla1[[#This Row],[RISK]]="No Risk",0,1)</f>
        <v>0</v>
      </c>
    </row>
    <row r="2775" spans="1:36" x14ac:dyDescent="0.25">
      <c r="A2775" t="s">
        <v>2845</v>
      </c>
      <c r="B2775" t="s">
        <v>78</v>
      </c>
      <c r="C2775">
        <f>IF(Tabla1[[#This Row],[CHECKINGSTATUS]]="no_checking",0,IF(Tabla1[[#This Row],[CHECKINGSTATUS]]="less_0",1,IF(Tabla1[[#This Row],[CHECKINGSTATUS]]="0_to_200",2,3)))</f>
        <v>3</v>
      </c>
      <c r="D2775">
        <v>19</v>
      </c>
      <c r="E2775" t="s">
        <v>70</v>
      </c>
      <c r="F2775">
        <f>IF(Tabla1[[#This Row],[CREDITHISTORY]]="no_credits",0,IF(Tabla1[[#This Row],[CREDITHISTORY]]="prior_paymentes_delayed",1,IF(Tabla1[[#This Row],[CREDITHISTORY]]="outstanding_credit",2,3)))</f>
        <v>3</v>
      </c>
      <c r="G2775" t="s">
        <v>37</v>
      </c>
      <c r="H27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75">
        <v>3137</v>
      </c>
      <c r="J2775" t="s">
        <v>26</v>
      </c>
      <c r="K27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75" t="s">
        <v>39</v>
      </c>
      <c r="M27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75">
        <v>3</v>
      </c>
      <c r="O2775" t="s">
        <v>44</v>
      </c>
      <c r="P2775">
        <f>IF(Tabla1[[#This Row],[SEX]]="female",0,1)</f>
        <v>1</v>
      </c>
      <c r="Q2775" t="s">
        <v>29</v>
      </c>
      <c r="R2775">
        <f>IF(Tabla1[[#This Row],[OTHERSONLOAN]]="none",0,IF(Tabla1[[#This Row],[OTHERSONLOAN]]="co-applicant",1,2))</f>
        <v>0</v>
      </c>
      <c r="S2775">
        <v>2</v>
      </c>
      <c r="T2775" t="s">
        <v>30</v>
      </c>
      <c r="U2775">
        <f>IF(Tabla1[[#This Row],[OWNSPROPERTY]]="unknown",0,IF(Tabla1[[#This Row],[OWNSPROPERTY]]="real_state",1,IF(Tabla1[[#This Row],[OWNSPROPERTY]]="car_other",2,3)))</f>
        <v>3</v>
      </c>
      <c r="V2775">
        <v>31</v>
      </c>
      <c r="W2775" t="s">
        <v>29</v>
      </c>
      <c r="X2775">
        <f>IF(Tabla1[[#This Row],[INSTALLMENTPLANS]]="none",0,IF(Tabla1[[#This Row],[INSTALLMENTPLANS]]="stores",1,2))</f>
        <v>0</v>
      </c>
      <c r="Y2775" t="s">
        <v>31</v>
      </c>
      <c r="Z2775">
        <f>IF(Tabla1[[#This Row],[HOUSING]]="free",0,IF(Tabla1[[#This Row],[HOUSING]]="own",1,2))</f>
        <v>1</v>
      </c>
      <c r="AA2775">
        <v>2</v>
      </c>
      <c r="AB2775" t="s">
        <v>32</v>
      </c>
      <c r="AC2775">
        <f>IF(Tabla1[[#This Row],[JOB]]="unemployed",0,IF(Tabla1[[#This Row],[JOB]]="unskilled",1,IF(Tabla1[[#This Row],[JOB]]="skilled",2,3)))</f>
        <v>2</v>
      </c>
      <c r="AD2775">
        <v>2</v>
      </c>
      <c r="AE2775" t="s">
        <v>29</v>
      </c>
      <c r="AF2775">
        <f>IF(Tabla1[[#This Row],[TELEPHONE]]="none",0,1)</f>
        <v>0</v>
      </c>
      <c r="AG2775" t="s">
        <v>33</v>
      </c>
      <c r="AH2775">
        <f>IF(Tabla1[[#This Row],[FOREIGNWORKER]]="no",0,1)</f>
        <v>1</v>
      </c>
      <c r="AI2775" t="s">
        <v>55</v>
      </c>
      <c r="AJ2775">
        <f>IF(Tabla1[[#This Row],[RISK]]="No Risk",0,1)</f>
        <v>1</v>
      </c>
    </row>
    <row r="2776" spans="1:36" x14ac:dyDescent="0.25">
      <c r="A2776" t="s">
        <v>2846</v>
      </c>
      <c r="B2776" t="s">
        <v>51</v>
      </c>
      <c r="C2776">
        <f>IF(Tabla1[[#This Row],[CHECKINGSTATUS]]="no_checking",0,IF(Tabla1[[#This Row],[CHECKINGSTATUS]]="less_0",1,IF(Tabla1[[#This Row],[CHECKINGSTATUS]]="0_to_200",2,3)))</f>
        <v>0</v>
      </c>
      <c r="D2776">
        <v>24</v>
      </c>
      <c r="E2776" t="s">
        <v>42</v>
      </c>
      <c r="F2776">
        <f>IF(Tabla1[[#This Row],[CREDITHISTORY]]="no_credits",0,IF(Tabla1[[#This Row],[CREDITHISTORY]]="prior_paymentes_delayed",1,IF(Tabla1[[#This Row],[CREDITHISTORY]]="outstanding_credit",2,3)))</f>
        <v>3</v>
      </c>
      <c r="G2776" t="s">
        <v>68</v>
      </c>
      <c r="H27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76">
        <v>6763</v>
      </c>
      <c r="J2776" t="s">
        <v>26</v>
      </c>
      <c r="K27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76" t="s">
        <v>62</v>
      </c>
      <c r="M27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76">
        <v>4</v>
      </c>
      <c r="O2776" t="s">
        <v>44</v>
      </c>
      <c r="P2776">
        <f>IF(Tabla1[[#This Row],[SEX]]="female",0,1)</f>
        <v>1</v>
      </c>
      <c r="Q2776" t="s">
        <v>29</v>
      </c>
      <c r="R2776">
        <f>IF(Tabla1[[#This Row],[OTHERSONLOAN]]="none",0,IF(Tabla1[[#This Row],[OTHERSONLOAN]]="co-applicant",1,2))</f>
        <v>0</v>
      </c>
      <c r="S2776">
        <v>3</v>
      </c>
      <c r="T2776" t="s">
        <v>65</v>
      </c>
      <c r="U2776">
        <f>IF(Tabla1[[#This Row],[OWNSPROPERTY]]="unknown",0,IF(Tabla1[[#This Row],[OWNSPROPERTY]]="real_state",1,IF(Tabla1[[#This Row],[OWNSPROPERTY]]="car_other",2,3)))</f>
        <v>2</v>
      </c>
      <c r="V2776">
        <v>41</v>
      </c>
      <c r="W2776" t="s">
        <v>40</v>
      </c>
      <c r="X2776">
        <f>IF(Tabla1[[#This Row],[INSTALLMENTPLANS]]="none",0,IF(Tabla1[[#This Row],[INSTALLMENTPLANS]]="stores",1,2))</f>
        <v>1</v>
      </c>
      <c r="Y2776" t="s">
        <v>72</v>
      </c>
      <c r="Z2776">
        <f>IF(Tabla1[[#This Row],[HOUSING]]="free",0,IF(Tabla1[[#This Row],[HOUSING]]="own",1,2))</f>
        <v>2</v>
      </c>
      <c r="AA2776">
        <v>1</v>
      </c>
      <c r="AB2776" t="s">
        <v>92</v>
      </c>
      <c r="AC2776">
        <f>IF(Tabla1[[#This Row],[JOB]]="unemployed",0,IF(Tabla1[[#This Row],[JOB]]="unskilled",1,IF(Tabla1[[#This Row],[JOB]]="skilled",2,3)))</f>
        <v>1</v>
      </c>
      <c r="AD2776">
        <v>1</v>
      </c>
      <c r="AE2776" t="s">
        <v>29</v>
      </c>
      <c r="AF2776">
        <f>IF(Tabla1[[#This Row],[TELEPHONE]]="none",0,1)</f>
        <v>0</v>
      </c>
      <c r="AG2776" t="s">
        <v>33</v>
      </c>
      <c r="AH2776">
        <f>IF(Tabla1[[#This Row],[FOREIGNWORKER]]="no",0,1)</f>
        <v>1</v>
      </c>
      <c r="AI2776" t="s">
        <v>34</v>
      </c>
      <c r="AJ2776">
        <f>IF(Tabla1[[#This Row],[RISK]]="No Risk",0,1)</f>
        <v>0</v>
      </c>
    </row>
    <row r="2777" spans="1:36" x14ac:dyDescent="0.25">
      <c r="A2777" t="s">
        <v>2847</v>
      </c>
      <c r="B2777" t="s">
        <v>23</v>
      </c>
      <c r="C2777">
        <f>IF(Tabla1[[#This Row],[CHECKINGSTATUS]]="no_checking",0,IF(Tabla1[[#This Row],[CHECKINGSTATUS]]="less_0",1,IF(Tabla1[[#This Row],[CHECKINGSTATUS]]="0_to_200",2,3)))</f>
        <v>2</v>
      </c>
      <c r="D2777">
        <v>26</v>
      </c>
      <c r="E2777" t="s">
        <v>24</v>
      </c>
      <c r="F2777">
        <f>IF(Tabla1[[#This Row],[CREDITHISTORY]]="no_credits",0,IF(Tabla1[[#This Row],[CREDITHISTORY]]="prior_paymentes_delayed",1,IF(Tabla1[[#This Row],[CREDITHISTORY]]="outstanding_credit",2,3)))</f>
        <v>3</v>
      </c>
      <c r="G2777" t="s">
        <v>37</v>
      </c>
      <c r="H27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77">
        <v>1950</v>
      </c>
      <c r="J2777" t="s">
        <v>53</v>
      </c>
      <c r="K27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77" t="s">
        <v>39</v>
      </c>
      <c r="M27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77">
        <v>3</v>
      </c>
      <c r="O2777" t="s">
        <v>28</v>
      </c>
      <c r="P2777">
        <f>IF(Tabla1[[#This Row],[SEX]]="female",0,1)</f>
        <v>0</v>
      </c>
      <c r="Q2777" t="s">
        <v>29</v>
      </c>
      <c r="R2777">
        <f>IF(Tabla1[[#This Row],[OTHERSONLOAN]]="none",0,IF(Tabla1[[#This Row],[OTHERSONLOAN]]="co-applicant",1,2))</f>
        <v>0</v>
      </c>
      <c r="S2777">
        <v>2</v>
      </c>
      <c r="T2777" t="s">
        <v>45</v>
      </c>
      <c r="U2777">
        <f>IF(Tabla1[[#This Row],[OWNSPROPERTY]]="unknown",0,IF(Tabla1[[#This Row],[OWNSPROPERTY]]="real_state",1,IF(Tabla1[[#This Row],[OWNSPROPERTY]]="car_other",2,3)))</f>
        <v>3</v>
      </c>
      <c r="V2777">
        <v>32</v>
      </c>
      <c r="W2777" t="s">
        <v>29</v>
      </c>
      <c r="X2777">
        <f>IF(Tabla1[[#This Row],[INSTALLMENTPLANS]]="none",0,IF(Tabla1[[#This Row],[INSTALLMENTPLANS]]="stores",1,2))</f>
        <v>0</v>
      </c>
      <c r="Y2777" t="s">
        <v>72</v>
      </c>
      <c r="Z2777">
        <f>IF(Tabla1[[#This Row],[HOUSING]]="free",0,IF(Tabla1[[#This Row],[HOUSING]]="own",1,2))</f>
        <v>2</v>
      </c>
      <c r="AA2777">
        <v>1</v>
      </c>
      <c r="AB2777" t="s">
        <v>32</v>
      </c>
      <c r="AC2777">
        <f>IF(Tabla1[[#This Row],[JOB]]="unemployed",0,IF(Tabla1[[#This Row],[JOB]]="unskilled",1,IF(Tabla1[[#This Row],[JOB]]="skilled",2,3)))</f>
        <v>2</v>
      </c>
      <c r="AD2777">
        <v>1</v>
      </c>
      <c r="AE2777" t="s">
        <v>29</v>
      </c>
      <c r="AF2777">
        <f>IF(Tabla1[[#This Row],[TELEPHONE]]="none",0,1)</f>
        <v>0</v>
      </c>
      <c r="AG2777" t="s">
        <v>33</v>
      </c>
      <c r="AH2777">
        <f>IF(Tabla1[[#This Row],[FOREIGNWORKER]]="no",0,1)</f>
        <v>1</v>
      </c>
      <c r="AI2777" t="s">
        <v>34</v>
      </c>
      <c r="AJ2777">
        <f>IF(Tabla1[[#This Row],[RISK]]="No Risk",0,1)</f>
        <v>0</v>
      </c>
    </row>
    <row r="2778" spans="1:36" x14ac:dyDescent="0.25">
      <c r="A2778" t="s">
        <v>2848</v>
      </c>
      <c r="B2778" t="s">
        <v>36</v>
      </c>
      <c r="C2778">
        <f>IF(Tabla1[[#This Row],[CHECKINGSTATUS]]="no_checking",0,IF(Tabla1[[#This Row],[CHECKINGSTATUS]]="less_0",1,IF(Tabla1[[#This Row],[CHECKINGSTATUS]]="0_to_200",2,3)))</f>
        <v>1</v>
      </c>
      <c r="D2778">
        <v>4</v>
      </c>
      <c r="E2778" t="s">
        <v>122</v>
      </c>
      <c r="F2778">
        <f>IF(Tabla1[[#This Row],[CREDITHISTORY]]="no_credits",0,IF(Tabla1[[#This Row],[CREDITHISTORY]]="prior_paymentes_delayed",1,IF(Tabla1[[#This Row],[CREDITHISTORY]]="outstanding_credit",2,3)))</f>
        <v>0</v>
      </c>
      <c r="G2778" t="s">
        <v>37</v>
      </c>
      <c r="H27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78">
        <v>250</v>
      </c>
      <c r="J2778" t="s">
        <v>38</v>
      </c>
      <c r="K27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78" t="s">
        <v>27</v>
      </c>
      <c r="M277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778">
        <v>1</v>
      </c>
      <c r="O2778" t="s">
        <v>28</v>
      </c>
      <c r="P2778">
        <f>IF(Tabla1[[#This Row],[SEX]]="female",0,1)</f>
        <v>0</v>
      </c>
      <c r="Q2778" t="s">
        <v>29</v>
      </c>
      <c r="R2778">
        <f>IF(Tabla1[[#This Row],[OTHERSONLOAN]]="none",0,IF(Tabla1[[#This Row],[OTHERSONLOAN]]="co-applicant",1,2))</f>
        <v>0</v>
      </c>
      <c r="S2778">
        <v>1</v>
      </c>
      <c r="T2778" t="s">
        <v>45</v>
      </c>
      <c r="U2778">
        <f>IF(Tabla1[[#This Row],[OWNSPROPERTY]]="unknown",0,IF(Tabla1[[#This Row],[OWNSPROPERTY]]="real_state",1,IF(Tabla1[[#This Row],[OWNSPROPERTY]]="car_other",2,3)))</f>
        <v>3</v>
      </c>
      <c r="V2778">
        <v>19</v>
      </c>
      <c r="W2778" t="s">
        <v>29</v>
      </c>
      <c r="X2778">
        <f>IF(Tabla1[[#This Row],[INSTALLMENTPLANS]]="none",0,IF(Tabla1[[#This Row],[INSTALLMENTPLANS]]="stores",1,2))</f>
        <v>0</v>
      </c>
      <c r="Y2778" t="s">
        <v>72</v>
      </c>
      <c r="Z2778">
        <f>IF(Tabla1[[#This Row],[HOUSING]]="free",0,IF(Tabla1[[#This Row],[HOUSING]]="own",1,2))</f>
        <v>2</v>
      </c>
      <c r="AA2778">
        <v>1</v>
      </c>
      <c r="AB2778" t="s">
        <v>32</v>
      </c>
      <c r="AC2778">
        <f>IF(Tabla1[[#This Row],[JOB]]="unemployed",0,IF(Tabla1[[#This Row],[JOB]]="unskilled",1,IF(Tabla1[[#This Row],[JOB]]="skilled",2,3)))</f>
        <v>2</v>
      </c>
      <c r="AD2778">
        <v>1</v>
      </c>
      <c r="AE2778" t="s">
        <v>29</v>
      </c>
      <c r="AF2778">
        <f>IF(Tabla1[[#This Row],[TELEPHONE]]="none",0,1)</f>
        <v>0</v>
      </c>
      <c r="AG2778" t="s">
        <v>33</v>
      </c>
      <c r="AH2778">
        <f>IF(Tabla1[[#This Row],[FOREIGNWORKER]]="no",0,1)</f>
        <v>1</v>
      </c>
      <c r="AI2778" t="s">
        <v>34</v>
      </c>
      <c r="AJ2778">
        <f>IF(Tabla1[[#This Row],[RISK]]="No Risk",0,1)</f>
        <v>0</v>
      </c>
    </row>
    <row r="2779" spans="1:36" x14ac:dyDescent="0.25">
      <c r="A2779" t="s">
        <v>2849</v>
      </c>
      <c r="B2779" t="s">
        <v>36</v>
      </c>
      <c r="C2779">
        <f>IF(Tabla1[[#This Row],[CHECKINGSTATUS]]="no_checking",0,IF(Tabla1[[#This Row],[CHECKINGSTATUS]]="less_0",1,IF(Tabla1[[#This Row],[CHECKINGSTATUS]]="0_to_200",2,3)))</f>
        <v>1</v>
      </c>
      <c r="D2779">
        <v>28</v>
      </c>
      <c r="E2779" t="s">
        <v>24</v>
      </c>
      <c r="F2779">
        <f>IF(Tabla1[[#This Row],[CREDITHISTORY]]="no_credits",0,IF(Tabla1[[#This Row],[CREDITHISTORY]]="prior_paymentes_delayed",1,IF(Tabla1[[#This Row],[CREDITHISTORY]]="outstanding_credit",2,3)))</f>
        <v>3</v>
      </c>
      <c r="G2779" t="s">
        <v>89</v>
      </c>
      <c r="H27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79">
        <v>2074</v>
      </c>
      <c r="J2779" t="s">
        <v>53</v>
      </c>
      <c r="K27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79" t="s">
        <v>62</v>
      </c>
      <c r="M27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79">
        <v>2</v>
      </c>
      <c r="O2779" t="s">
        <v>44</v>
      </c>
      <c r="P2779">
        <f>IF(Tabla1[[#This Row],[SEX]]="female",0,1)</f>
        <v>1</v>
      </c>
      <c r="Q2779" t="s">
        <v>29</v>
      </c>
      <c r="R2779">
        <f>IF(Tabla1[[#This Row],[OTHERSONLOAN]]="none",0,IF(Tabla1[[#This Row],[OTHERSONLOAN]]="co-applicant",1,2))</f>
        <v>0</v>
      </c>
      <c r="S2779">
        <v>3</v>
      </c>
      <c r="T2779" t="s">
        <v>30</v>
      </c>
      <c r="U2779">
        <f>IF(Tabla1[[#This Row],[OWNSPROPERTY]]="unknown",0,IF(Tabla1[[#This Row],[OWNSPROPERTY]]="real_state",1,IF(Tabla1[[#This Row],[OWNSPROPERTY]]="car_other",2,3)))</f>
        <v>3</v>
      </c>
      <c r="V2779">
        <v>42</v>
      </c>
      <c r="W2779" t="s">
        <v>40</v>
      </c>
      <c r="X2779">
        <f>IF(Tabla1[[#This Row],[INSTALLMENTPLANS]]="none",0,IF(Tabla1[[#This Row],[INSTALLMENTPLANS]]="stores",1,2))</f>
        <v>1</v>
      </c>
      <c r="Y2779" t="s">
        <v>31</v>
      </c>
      <c r="Z2779">
        <f>IF(Tabla1[[#This Row],[HOUSING]]="free",0,IF(Tabla1[[#This Row],[HOUSING]]="own",1,2))</f>
        <v>1</v>
      </c>
      <c r="AA2779">
        <v>2</v>
      </c>
      <c r="AB2779" t="s">
        <v>92</v>
      </c>
      <c r="AC2779">
        <f>IF(Tabla1[[#This Row],[JOB]]="unemployed",0,IF(Tabla1[[#This Row],[JOB]]="unskilled",1,IF(Tabla1[[#This Row],[JOB]]="skilled",2,3)))</f>
        <v>1</v>
      </c>
      <c r="AD2779">
        <v>1</v>
      </c>
      <c r="AE2779" t="s">
        <v>29</v>
      </c>
      <c r="AF2779">
        <f>IF(Tabla1[[#This Row],[TELEPHONE]]="none",0,1)</f>
        <v>0</v>
      </c>
      <c r="AG2779" t="s">
        <v>33</v>
      </c>
      <c r="AH2779">
        <f>IF(Tabla1[[#This Row],[FOREIGNWORKER]]="no",0,1)</f>
        <v>1</v>
      </c>
      <c r="AI2779" t="s">
        <v>34</v>
      </c>
      <c r="AJ2779">
        <f>IF(Tabla1[[#This Row],[RISK]]="No Risk",0,1)</f>
        <v>0</v>
      </c>
    </row>
    <row r="2780" spans="1:36" x14ac:dyDescent="0.25">
      <c r="A2780" t="s">
        <v>2850</v>
      </c>
      <c r="B2780" t="s">
        <v>36</v>
      </c>
      <c r="C2780">
        <f>IF(Tabla1[[#This Row],[CHECKINGSTATUS]]="no_checking",0,IF(Tabla1[[#This Row],[CHECKINGSTATUS]]="less_0",1,IF(Tabla1[[#This Row],[CHECKINGSTATUS]]="0_to_200",2,3)))</f>
        <v>1</v>
      </c>
      <c r="D2780">
        <v>4</v>
      </c>
      <c r="E2780" t="s">
        <v>70</v>
      </c>
      <c r="F2780">
        <f>IF(Tabla1[[#This Row],[CREDITHISTORY]]="no_credits",0,IF(Tabla1[[#This Row],[CREDITHISTORY]]="prior_paymentes_delayed",1,IF(Tabla1[[#This Row],[CREDITHISTORY]]="outstanding_credit",2,3)))</f>
        <v>3</v>
      </c>
      <c r="G2780" t="s">
        <v>37</v>
      </c>
      <c r="H27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80">
        <v>250</v>
      </c>
      <c r="J2780" t="s">
        <v>38</v>
      </c>
      <c r="K27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80" t="s">
        <v>71</v>
      </c>
      <c r="M278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80">
        <v>1</v>
      </c>
      <c r="O2780" t="s">
        <v>28</v>
      </c>
      <c r="P2780">
        <f>IF(Tabla1[[#This Row],[SEX]]="female",0,1)</f>
        <v>0</v>
      </c>
      <c r="Q2780" t="s">
        <v>29</v>
      </c>
      <c r="R2780">
        <f>IF(Tabla1[[#This Row],[OTHERSONLOAN]]="none",0,IF(Tabla1[[#This Row],[OTHERSONLOAN]]="co-applicant",1,2))</f>
        <v>0</v>
      </c>
      <c r="S2780">
        <v>1</v>
      </c>
      <c r="T2780" t="s">
        <v>45</v>
      </c>
      <c r="U2780">
        <f>IF(Tabla1[[#This Row],[OWNSPROPERTY]]="unknown",0,IF(Tabla1[[#This Row],[OWNSPROPERTY]]="real_state",1,IF(Tabla1[[#This Row],[OWNSPROPERTY]]="car_other",2,3)))</f>
        <v>3</v>
      </c>
      <c r="V2780">
        <v>19</v>
      </c>
      <c r="W2780" t="s">
        <v>29</v>
      </c>
      <c r="X2780">
        <f>IF(Tabla1[[#This Row],[INSTALLMENTPLANS]]="none",0,IF(Tabla1[[#This Row],[INSTALLMENTPLANS]]="stores",1,2))</f>
        <v>0</v>
      </c>
      <c r="Y2780" t="s">
        <v>72</v>
      </c>
      <c r="Z2780">
        <f>IF(Tabla1[[#This Row],[HOUSING]]="free",0,IF(Tabla1[[#This Row],[HOUSING]]="own",1,2))</f>
        <v>2</v>
      </c>
      <c r="AA2780">
        <v>1</v>
      </c>
      <c r="AB2780" t="s">
        <v>32</v>
      </c>
      <c r="AC2780">
        <f>IF(Tabla1[[#This Row],[JOB]]="unemployed",0,IF(Tabla1[[#This Row],[JOB]]="unskilled",1,IF(Tabla1[[#This Row],[JOB]]="skilled",2,3)))</f>
        <v>2</v>
      </c>
      <c r="AD2780">
        <v>1</v>
      </c>
      <c r="AE2780" t="s">
        <v>29</v>
      </c>
      <c r="AF2780">
        <f>IF(Tabla1[[#This Row],[TELEPHONE]]="none",0,1)</f>
        <v>0</v>
      </c>
      <c r="AG2780" t="s">
        <v>33</v>
      </c>
      <c r="AH2780">
        <f>IF(Tabla1[[#This Row],[FOREIGNWORKER]]="no",0,1)</f>
        <v>1</v>
      </c>
      <c r="AI2780" t="s">
        <v>34</v>
      </c>
      <c r="AJ2780">
        <f>IF(Tabla1[[#This Row],[RISK]]="No Risk",0,1)</f>
        <v>0</v>
      </c>
    </row>
    <row r="2781" spans="1:36" x14ac:dyDescent="0.25">
      <c r="A2781" t="s">
        <v>2851</v>
      </c>
      <c r="B2781" t="s">
        <v>23</v>
      </c>
      <c r="C2781">
        <f>IF(Tabla1[[#This Row],[CHECKINGSTATUS]]="no_checking",0,IF(Tabla1[[#This Row],[CHECKINGSTATUS]]="less_0",1,IF(Tabla1[[#This Row],[CHECKINGSTATUS]]="0_to_200",2,3)))</f>
        <v>2</v>
      </c>
      <c r="D2781">
        <v>39</v>
      </c>
      <c r="E2781" t="s">
        <v>57</v>
      </c>
      <c r="F2781">
        <f>IF(Tabla1[[#This Row],[CREDITHISTORY]]="no_credits",0,IF(Tabla1[[#This Row],[CREDITHISTORY]]="prior_paymentes_delayed",1,IF(Tabla1[[#This Row],[CREDITHISTORY]]="outstanding_credit",2,3)))</f>
        <v>2</v>
      </c>
      <c r="G2781" t="s">
        <v>68</v>
      </c>
      <c r="H27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81">
        <v>6277</v>
      </c>
      <c r="J2781" t="s">
        <v>54</v>
      </c>
      <c r="K27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81" t="s">
        <v>49</v>
      </c>
      <c r="M27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81">
        <v>5</v>
      </c>
      <c r="O2781" t="s">
        <v>44</v>
      </c>
      <c r="P2781">
        <f>IF(Tabla1[[#This Row],[SEX]]="female",0,1)</f>
        <v>1</v>
      </c>
      <c r="Q2781" t="s">
        <v>29</v>
      </c>
      <c r="R2781">
        <f>IF(Tabla1[[#This Row],[OTHERSONLOAN]]="none",0,IF(Tabla1[[#This Row],[OTHERSONLOAN]]="co-applicant",1,2))</f>
        <v>0</v>
      </c>
      <c r="S2781">
        <v>4</v>
      </c>
      <c r="T2781" t="s">
        <v>54</v>
      </c>
      <c r="U2781">
        <f>IF(Tabla1[[#This Row],[OWNSPROPERTY]]="unknown",0,IF(Tabla1[[#This Row],[OWNSPROPERTY]]="real_state",1,IF(Tabla1[[#This Row],[OWNSPROPERTY]]="car_other",2,3)))</f>
        <v>0</v>
      </c>
      <c r="V2781">
        <v>47</v>
      </c>
      <c r="W2781" t="s">
        <v>40</v>
      </c>
      <c r="X2781">
        <f>IF(Tabla1[[#This Row],[INSTALLMENTPLANS]]="none",0,IF(Tabla1[[#This Row],[INSTALLMENTPLANS]]="stores",1,2))</f>
        <v>1</v>
      </c>
      <c r="Y2781" t="s">
        <v>31</v>
      </c>
      <c r="Z2781">
        <f>IF(Tabla1[[#This Row],[HOUSING]]="free",0,IF(Tabla1[[#This Row],[HOUSING]]="own",1,2))</f>
        <v>1</v>
      </c>
      <c r="AA2781">
        <v>3</v>
      </c>
      <c r="AB2781" t="s">
        <v>92</v>
      </c>
      <c r="AC2781">
        <f>IF(Tabla1[[#This Row],[JOB]]="unemployed",0,IF(Tabla1[[#This Row],[JOB]]="unskilled",1,IF(Tabla1[[#This Row],[JOB]]="skilled",2,3)))</f>
        <v>1</v>
      </c>
      <c r="AD2781">
        <v>2</v>
      </c>
      <c r="AE2781" t="s">
        <v>33</v>
      </c>
      <c r="AF2781">
        <f>IF(Tabla1[[#This Row],[TELEPHONE]]="none",0,1)</f>
        <v>1</v>
      </c>
      <c r="AG2781" t="s">
        <v>33</v>
      </c>
      <c r="AH2781">
        <f>IF(Tabla1[[#This Row],[FOREIGNWORKER]]="no",0,1)</f>
        <v>1</v>
      </c>
      <c r="AI2781" t="s">
        <v>55</v>
      </c>
      <c r="AJ2781">
        <f>IF(Tabla1[[#This Row],[RISK]]="No Risk",0,1)</f>
        <v>1</v>
      </c>
    </row>
    <row r="2782" spans="1:36" x14ac:dyDescent="0.25">
      <c r="A2782" t="s">
        <v>2852</v>
      </c>
      <c r="B2782" t="s">
        <v>51</v>
      </c>
      <c r="C2782">
        <f>IF(Tabla1[[#This Row],[CHECKINGSTATUS]]="no_checking",0,IF(Tabla1[[#This Row],[CHECKINGSTATUS]]="less_0",1,IF(Tabla1[[#This Row],[CHECKINGSTATUS]]="0_to_200",2,3)))</f>
        <v>0</v>
      </c>
      <c r="D2782">
        <v>25</v>
      </c>
      <c r="E2782" t="s">
        <v>42</v>
      </c>
      <c r="F2782">
        <f>IF(Tabla1[[#This Row],[CREDITHISTORY]]="no_credits",0,IF(Tabla1[[#This Row],[CREDITHISTORY]]="prior_paymentes_delayed",1,IF(Tabla1[[#This Row],[CREDITHISTORY]]="outstanding_credit",2,3)))</f>
        <v>3</v>
      </c>
      <c r="G2782" t="s">
        <v>68</v>
      </c>
      <c r="H27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82">
        <v>1749</v>
      </c>
      <c r="J2782" t="s">
        <v>26</v>
      </c>
      <c r="K27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82" t="s">
        <v>39</v>
      </c>
      <c r="M27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82">
        <v>2</v>
      </c>
      <c r="O2782" t="s">
        <v>28</v>
      </c>
      <c r="P2782">
        <f>IF(Tabla1[[#This Row],[SEX]]="female",0,1)</f>
        <v>0</v>
      </c>
      <c r="Q2782" t="s">
        <v>29</v>
      </c>
      <c r="R2782">
        <f>IF(Tabla1[[#This Row],[OTHERSONLOAN]]="none",0,IF(Tabla1[[#This Row],[OTHERSONLOAN]]="co-applicant",1,2))</f>
        <v>0</v>
      </c>
      <c r="S2782">
        <v>2</v>
      </c>
      <c r="T2782" t="s">
        <v>30</v>
      </c>
      <c r="U2782">
        <f>IF(Tabla1[[#This Row],[OWNSPROPERTY]]="unknown",0,IF(Tabla1[[#This Row],[OWNSPROPERTY]]="real_state",1,IF(Tabla1[[#This Row],[OWNSPROPERTY]]="car_other",2,3)))</f>
        <v>3</v>
      </c>
      <c r="V2782">
        <v>30</v>
      </c>
      <c r="W2782" t="s">
        <v>29</v>
      </c>
      <c r="X2782">
        <f>IF(Tabla1[[#This Row],[INSTALLMENTPLANS]]="none",0,IF(Tabla1[[#This Row],[INSTALLMENTPLANS]]="stores",1,2))</f>
        <v>0</v>
      </c>
      <c r="Y2782" t="s">
        <v>31</v>
      </c>
      <c r="Z2782">
        <f>IF(Tabla1[[#This Row],[HOUSING]]="free",0,IF(Tabla1[[#This Row],[HOUSING]]="own",1,2))</f>
        <v>1</v>
      </c>
      <c r="AA2782">
        <v>1</v>
      </c>
      <c r="AB2782" t="s">
        <v>32</v>
      </c>
      <c r="AC2782">
        <f>IF(Tabla1[[#This Row],[JOB]]="unemployed",0,IF(Tabla1[[#This Row],[JOB]]="unskilled",1,IF(Tabla1[[#This Row],[JOB]]="skilled",2,3)))</f>
        <v>2</v>
      </c>
      <c r="AD2782">
        <v>1</v>
      </c>
      <c r="AE2782" t="s">
        <v>29</v>
      </c>
      <c r="AF2782">
        <f>IF(Tabla1[[#This Row],[TELEPHONE]]="none",0,1)</f>
        <v>0</v>
      </c>
      <c r="AG2782" t="s">
        <v>33</v>
      </c>
      <c r="AH2782">
        <f>IF(Tabla1[[#This Row],[FOREIGNWORKER]]="no",0,1)</f>
        <v>1</v>
      </c>
      <c r="AI2782" t="s">
        <v>34</v>
      </c>
      <c r="AJ2782">
        <f>IF(Tabla1[[#This Row],[RISK]]="No Risk",0,1)</f>
        <v>0</v>
      </c>
    </row>
    <row r="2783" spans="1:36" x14ac:dyDescent="0.25">
      <c r="A2783" t="s">
        <v>2853</v>
      </c>
      <c r="B2783" t="s">
        <v>23</v>
      </c>
      <c r="C2783">
        <f>IF(Tabla1[[#This Row],[CHECKINGSTATUS]]="no_checking",0,IF(Tabla1[[#This Row],[CHECKINGSTATUS]]="less_0",1,IF(Tabla1[[#This Row],[CHECKINGSTATUS]]="0_to_200",2,3)))</f>
        <v>2</v>
      </c>
      <c r="D2783">
        <v>27</v>
      </c>
      <c r="E2783" t="s">
        <v>24</v>
      </c>
      <c r="F2783">
        <f>IF(Tabla1[[#This Row],[CREDITHISTORY]]="no_credits",0,IF(Tabla1[[#This Row],[CREDITHISTORY]]="prior_paymentes_delayed",1,IF(Tabla1[[#This Row],[CREDITHISTORY]]="outstanding_credit",2,3)))</f>
        <v>3</v>
      </c>
      <c r="G2783" t="s">
        <v>89</v>
      </c>
      <c r="H27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83">
        <v>4505</v>
      </c>
      <c r="J2783" t="s">
        <v>38</v>
      </c>
      <c r="K27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83" t="s">
        <v>39</v>
      </c>
      <c r="M27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83">
        <v>3</v>
      </c>
      <c r="O2783" t="s">
        <v>44</v>
      </c>
      <c r="P2783">
        <f>IF(Tabla1[[#This Row],[SEX]]="female",0,1)</f>
        <v>1</v>
      </c>
      <c r="Q2783" t="s">
        <v>29</v>
      </c>
      <c r="R2783">
        <f>IF(Tabla1[[#This Row],[OTHERSONLOAN]]="none",0,IF(Tabla1[[#This Row],[OTHERSONLOAN]]="co-applicant",1,2))</f>
        <v>0</v>
      </c>
      <c r="S2783">
        <v>2</v>
      </c>
      <c r="T2783" t="s">
        <v>65</v>
      </c>
      <c r="U2783">
        <f>IF(Tabla1[[#This Row],[OWNSPROPERTY]]="unknown",0,IF(Tabla1[[#This Row],[OWNSPROPERTY]]="real_state",1,IF(Tabla1[[#This Row],[OWNSPROPERTY]]="car_other",2,3)))</f>
        <v>2</v>
      </c>
      <c r="V2783">
        <v>37</v>
      </c>
      <c r="W2783" t="s">
        <v>29</v>
      </c>
      <c r="X2783">
        <f>IF(Tabla1[[#This Row],[INSTALLMENTPLANS]]="none",0,IF(Tabla1[[#This Row],[INSTALLMENTPLANS]]="stores",1,2))</f>
        <v>0</v>
      </c>
      <c r="Y2783" t="s">
        <v>31</v>
      </c>
      <c r="Z2783">
        <f>IF(Tabla1[[#This Row],[HOUSING]]="free",0,IF(Tabla1[[#This Row],[HOUSING]]="own",1,2))</f>
        <v>1</v>
      </c>
      <c r="AA2783">
        <v>2</v>
      </c>
      <c r="AB2783" t="s">
        <v>32</v>
      </c>
      <c r="AC2783">
        <f>IF(Tabla1[[#This Row],[JOB]]="unemployed",0,IF(Tabla1[[#This Row],[JOB]]="unskilled",1,IF(Tabla1[[#This Row],[JOB]]="skilled",2,3)))</f>
        <v>2</v>
      </c>
      <c r="AD2783">
        <v>1</v>
      </c>
      <c r="AE2783" t="s">
        <v>29</v>
      </c>
      <c r="AF2783">
        <f>IF(Tabla1[[#This Row],[TELEPHONE]]="none",0,1)</f>
        <v>0</v>
      </c>
      <c r="AG2783" t="s">
        <v>33</v>
      </c>
      <c r="AH2783">
        <f>IF(Tabla1[[#This Row],[FOREIGNWORKER]]="no",0,1)</f>
        <v>1</v>
      </c>
      <c r="AI2783" t="s">
        <v>34</v>
      </c>
      <c r="AJ2783">
        <f>IF(Tabla1[[#This Row],[RISK]]="No Risk",0,1)</f>
        <v>0</v>
      </c>
    </row>
    <row r="2784" spans="1:36" x14ac:dyDescent="0.25">
      <c r="A2784" t="s">
        <v>2854</v>
      </c>
      <c r="B2784" t="s">
        <v>51</v>
      </c>
      <c r="C2784">
        <f>IF(Tabla1[[#This Row],[CHECKINGSTATUS]]="no_checking",0,IF(Tabla1[[#This Row],[CHECKINGSTATUS]]="less_0",1,IF(Tabla1[[#This Row],[CHECKINGSTATUS]]="0_to_200",2,3)))</f>
        <v>0</v>
      </c>
      <c r="D2784">
        <v>15</v>
      </c>
      <c r="E2784" t="s">
        <v>57</v>
      </c>
      <c r="F2784">
        <f>IF(Tabla1[[#This Row],[CREDITHISTORY]]="no_credits",0,IF(Tabla1[[#This Row],[CREDITHISTORY]]="prior_paymentes_delayed",1,IF(Tabla1[[#This Row],[CREDITHISTORY]]="outstanding_credit",2,3)))</f>
        <v>2</v>
      </c>
      <c r="G2784" t="s">
        <v>89</v>
      </c>
      <c r="H27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84">
        <v>3722</v>
      </c>
      <c r="J2784" t="s">
        <v>26</v>
      </c>
      <c r="K27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84" t="s">
        <v>62</v>
      </c>
      <c r="M27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84">
        <v>4</v>
      </c>
      <c r="O2784" t="s">
        <v>44</v>
      </c>
      <c r="P2784">
        <f>IF(Tabla1[[#This Row],[SEX]]="female",0,1)</f>
        <v>1</v>
      </c>
      <c r="Q2784" t="s">
        <v>29</v>
      </c>
      <c r="R2784">
        <f>IF(Tabla1[[#This Row],[OTHERSONLOAN]]="none",0,IF(Tabla1[[#This Row],[OTHERSONLOAN]]="co-applicant",1,2))</f>
        <v>0</v>
      </c>
      <c r="S2784">
        <v>4</v>
      </c>
      <c r="T2784" t="s">
        <v>65</v>
      </c>
      <c r="U2784">
        <f>IF(Tabla1[[#This Row],[OWNSPROPERTY]]="unknown",0,IF(Tabla1[[#This Row],[OWNSPROPERTY]]="real_state",1,IF(Tabla1[[#This Row],[OWNSPROPERTY]]="car_other",2,3)))</f>
        <v>2</v>
      </c>
      <c r="V2784">
        <v>32</v>
      </c>
      <c r="W2784" t="s">
        <v>40</v>
      </c>
      <c r="X2784">
        <f>IF(Tabla1[[#This Row],[INSTALLMENTPLANS]]="none",0,IF(Tabla1[[#This Row],[INSTALLMENTPLANS]]="stores",1,2))</f>
        <v>1</v>
      </c>
      <c r="Y2784" t="s">
        <v>72</v>
      </c>
      <c r="Z2784">
        <f>IF(Tabla1[[#This Row],[HOUSING]]="free",0,IF(Tabla1[[#This Row],[HOUSING]]="own",1,2))</f>
        <v>2</v>
      </c>
      <c r="AA2784">
        <v>1</v>
      </c>
      <c r="AB2784" t="s">
        <v>92</v>
      </c>
      <c r="AC2784">
        <f>IF(Tabla1[[#This Row],[JOB]]="unemployed",0,IF(Tabla1[[#This Row],[JOB]]="unskilled",1,IF(Tabla1[[#This Row],[JOB]]="skilled",2,3)))</f>
        <v>1</v>
      </c>
      <c r="AD2784">
        <v>1</v>
      </c>
      <c r="AE2784" t="s">
        <v>29</v>
      </c>
      <c r="AF2784">
        <f>IF(Tabla1[[#This Row],[TELEPHONE]]="none",0,1)</f>
        <v>0</v>
      </c>
      <c r="AG2784" t="s">
        <v>33</v>
      </c>
      <c r="AH2784">
        <f>IF(Tabla1[[#This Row],[FOREIGNWORKER]]="no",0,1)</f>
        <v>1</v>
      </c>
      <c r="AI2784" t="s">
        <v>34</v>
      </c>
      <c r="AJ2784">
        <f>IF(Tabla1[[#This Row],[RISK]]="No Risk",0,1)</f>
        <v>0</v>
      </c>
    </row>
    <row r="2785" spans="1:36" x14ac:dyDescent="0.25">
      <c r="A2785" t="s">
        <v>2855</v>
      </c>
      <c r="B2785" t="s">
        <v>51</v>
      </c>
      <c r="C2785">
        <f>IF(Tabla1[[#This Row],[CHECKINGSTATUS]]="no_checking",0,IF(Tabla1[[#This Row],[CHECKINGSTATUS]]="less_0",1,IF(Tabla1[[#This Row],[CHECKINGSTATUS]]="0_to_200",2,3)))</f>
        <v>0</v>
      </c>
      <c r="D2785">
        <v>50</v>
      </c>
      <c r="E2785" t="s">
        <v>57</v>
      </c>
      <c r="F2785">
        <f>IF(Tabla1[[#This Row],[CREDITHISTORY]]="no_credits",0,IF(Tabla1[[#This Row],[CREDITHISTORY]]="prior_paymentes_delayed",1,IF(Tabla1[[#This Row],[CREDITHISTORY]]="outstanding_credit",2,3)))</f>
        <v>2</v>
      </c>
      <c r="G2785" t="s">
        <v>82</v>
      </c>
      <c r="H27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785">
        <v>9426</v>
      </c>
      <c r="J2785" t="s">
        <v>94</v>
      </c>
      <c r="K27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85" t="s">
        <v>62</v>
      </c>
      <c r="M27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85">
        <v>5</v>
      </c>
      <c r="O2785" t="s">
        <v>44</v>
      </c>
      <c r="P2785">
        <f>IF(Tabla1[[#This Row],[SEX]]="female",0,1)</f>
        <v>1</v>
      </c>
      <c r="Q2785" t="s">
        <v>59</v>
      </c>
      <c r="R2785">
        <f>IF(Tabla1[[#This Row],[OTHERSONLOAN]]="none",0,IF(Tabla1[[#This Row],[OTHERSONLOAN]]="co-applicant",1,2))</f>
        <v>1</v>
      </c>
      <c r="S2785">
        <v>5</v>
      </c>
      <c r="T2785" t="s">
        <v>65</v>
      </c>
      <c r="U2785">
        <f>IF(Tabla1[[#This Row],[OWNSPROPERTY]]="unknown",0,IF(Tabla1[[#This Row],[OWNSPROPERTY]]="real_state",1,IF(Tabla1[[#This Row],[OWNSPROPERTY]]="car_other",2,3)))</f>
        <v>2</v>
      </c>
      <c r="V2785">
        <v>42</v>
      </c>
      <c r="W2785" t="s">
        <v>29</v>
      </c>
      <c r="X2785">
        <f>IF(Tabla1[[#This Row],[INSTALLMENTPLANS]]="none",0,IF(Tabla1[[#This Row],[INSTALLMENTPLANS]]="stores",1,2))</f>
        <v>0</v>
      </c>
      <c r="Y2785" t="s">
        <v>60</v>
      </c>
      <c r="Z2785">
        <f>IF(Tabla1[[#This Row],[HOUSING]]="free",0,IF(Tabla1[[#This Row],[HOUSING]]="own",1,2))</f>
        <v>0</v>
      </c>
      <c r="AA2785">
        <v>3</v>
      </c>
      <c r="AB2785" t="s">
        <v>63</v>
      </c>
      <c r="AC2785">
        <f>IF(Tabla1[[#This Row],[JOB]]="unemployed",0,IF(Tabla1[[#This Row],[JOB]]="unskilled",1,IF(Tabla1[[#This Row],[JOB]]="skilled",2,3)))</f>
        <v>3</v>
      </c>
      <c r="AD2785">
        <v>2</v>
      </c>
      <c r="AE2785" t="s">
        <v>33</v>
      </c>
      <c r="AF2785">
        <f>IF(Tabla1[[#This Row],[TELEPHONE]]="none",0,1)</f>
        <v>1</v>
      </c>
      <c r="AG2785" t="s">
        <v>33</v>
      </c>
      <c r="AH2785">
        <f>IF(Tabla1[[#This Row],[FOREIGNWORKER]]="no",0,1)</f>
        <v>1</v>
      </c>
      <c r="AI2785" t="s">
        <v>55</v>
      </c>
      <c r="AJ2785">
        <f>IF(Tabla1[[#This Row],[RISK]]="No Risk",0,1)</f>
        <v>1</v>
      </c>
    </row>
    <row r="2786" spans="1:36" x14ac:dyDescent="0.25">
      <c r="A2786" t="s">
        <v>2856</v>
      </c>
      <c r="B2786" t="s">
        <v>23</v>
      </c>
      <c r="C2786">
        <f>IF(Tabla1[[#This Row],[CHECKINGSTATUS]]="no_checking",0,IF(Tabla1[[#This Row],[CHECKINGSTATUS]]="less_0",1,IF(Tabla1[[#This Row],[CHECKINGSTATUS]]="0_to_200",2,3)))</f>
        <v>2</v>
      </c>
      <c r="D2786">
        <v>4</v>
      </c>
      <c r="E2786" t="s">
        <v>70</v>
      </c>
      <c r="F2786">
        <f>IF(Tabla1[[#This Row],[CREDITHISTORY]]="no_credits",0,IF(Tabla1[[#This Row],[CREDITHISTORY]]="prior_paymentes_delayed",1,IF(Tabla1[[#This Row],[CREDITHISTORY]]="outstanding_credit",2,3)))</f>
        <v>3</v>
      </c>
      <c r="G2786" t="s">
        <v>37</v>
      </c>
      <c r="H27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786">
        <v>576</v>
      </c>
      <c r="J2786" t="s">
        <v>26</v>
      </c>
      <c r="K27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86" t="s">
        <v>71</v>
      </c>
      <c r="M278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86">
        <v>2</v>
      </c>
      <c r="O2786" t="s">
        <v>44</v>
      </c>
      <c r="P2786">
        <f>IF(Tabla1[[#This Row],[SEX]]="female",0,1)</f>
        <v>1</v>
      </c>
      <c r="Q2786" t="s">
        <v>29</v>
      </c>
      <c r="R2786">
        <f>IF(Tabla1[[#This Row],[OTHERSONLOAN]]="none",0,IF(Tabla1[[#This Row],[OTHERSONLOAN]]="co-applicant",1,2))</f>
        <v>0</v>
      </c>
      <c r="S2786">
        <v>3</v>
      </c>
      <c r="T2786" t="s">
        <v>45</v>
      </c>
      <c r="U2786">
        <f>IF(Tabla1[[#This Row],[OWNSPROPERTY]]="unknown",0,IF(Tabla1[[#This Row],[OWNSPROPERTY]]="real_state",1,IF(Tabla1[[#This Row],[OWNSPROPERTY]]="car_other",2,3)))</f>
        <v>3</v>
      </c>
      <c r="V2786">
        <v>19</v>
      </c>
      <c r="W2786" t="s">
        <v>40</v>
      </c>
      <c r="X2786">
        <f>IF(Tabla1[[#This Row],[INSTALLMENTPLANS]]="none",0,IF(Tabla1[[#This Row],[INSTALLMENTPLANS]]="stores",1,2))</f>
        <v>1</v>
      </c>
      <c r="Y2786" t="s">
        <v>72</v>
      </c>
      <c r="Z2786">
        <f>IF(Tabla1[[#This Row],[HOUSING]]="free",0,IF(Tabla1[[#This Row],[HOUSING]]="own",1,2))</f>
        <v>2</v>
      </c>
      <c r="AA2786">
        <v>1</v>
      </c>
      <c r="AB2786" t="s">
        <v>92</v>
      </c>
      <c r="AC2786">
        <f>IF(Tabla1[[#This Row],[JOB]]="unemployed",0,IF(Tabla1[[#This Row],[JOB]]="unskilled",1,IF(Tabla1[[#This Row],[JOB]]="skilled",2,3)))</f>
        <v>1</v>
      </c>
      <c r="AD2786">
        <v>1</v>
      </c>
      <c r="AE2786" t="s">
        <v>29</v>
      </c>
      <c r="AF2786">
        <f>IF(Tabla1[[#This Row],[TELEPHONE]]="none",0,1)</f>
        <v>0</v>
      </c>
      <c r="AG2786" t="s">
        <v>33</v>
      </c>
      <c r="AH2786">
        <f>IF(Tabla1[[#This Row],[FOREIGNWORKER]]="no",0,1)</f>
        <v>1</v>
      </c>
      <c r="AI2786" t="s">
        <v>34</v>
      </c>
      <c r="AJ2786">
        <f>IF(Tabla1[[#This Row],[RISK]]="No Risk",0,1)</f>
        <v>0</v>
      </c>
    </row>
    <row r="2787" spans="1:36" x14ac:dyDescent="0.25">
      <c r="A2787" t="s">
        <v>2857</v>
      </c>
      <c r="B2787" t="s">
        <v>51</v>
      </c>
      <c r="C2787">
        <f>IF(Tabla1[[#This Row],[CHECKINGSTATUS]]="no_checking",0,IF(Tabla1[[#This Row],[CHECKINGSTATUS]]="less_0",1,IF(Tabla1[[#This Row],[CHECKINGSTATUS]]="0_to_200",2,3)))</f>
        <v>0</v>
      </c>
      <c r="D2787">
        <v>37</v>
      </c>
      <c r="E2787" t="s">
        <v>42</v>
      </c>
      <c r="F2787">
        <f>IF(Tabla1[[#This Row],[CREDITHISTORY]]="no_credits",0,IF(Tabla1[[#This Row],[CREDITHISTORY]]="prior_paymentes_delayed",1,IF(Tabla1[[#This Row],[CREDITHISTORY]]="outstanding_credit",2,3)))</f>
        <v>3</v>
      </c>
      <c r="G2787" t="s">
        <v>68</v>
      </c>
      <c r="H27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787">
        <v>5060</v>
      </c>
      <c r="J2787" t="s">
        <v>53</v>
      </c>
      <c r="K27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787" t="s">
        <v>49</v>
      </c>
      <c r="M27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87">
        <v>5</v>
      </c>
      <c r="O2787" t="s">
        <v>44</v>
      </c>
      <c r="P2787">
        <f>IF(Tabla1[[#This Row],[SEX]]="female",0,1)</f>
        <v>1</v>
      </c>
      <c r="Q2787" t="s">
        <v>29</v>
      </c>
      <c r="R2787">
        <f>IF(Tabla1[[#This Row],[OTHERSONLOAN]]="none",0,IF(Tabla1[[#This Row],[OTHERSONLOAN]]="co-applicant",1,2))</f>
        <v>0</v>
      </c>
      <c r="S2787">
        <v>5</v>
      </c>
      <c r="T2787" t="s">
        <v>65</v>
      </c>
      <c r="U2787">
        <f>IF(Tabla1[[#This Row],[OWNSPROPERTY]]="unknown",0,IF(Tabla1[[#This Row],[OWNSPROPERTY]]="real_state",1,IF(Tabla1[[#This Row],[OWNSPROPERTY]]="car_other",2,3)))</f>
        <v>2</v>
      </c>
      <c r="V2787">
        <v>44</v>
      </c>
      <c r="W2787" t="s">
        <v>29</v>
      </c>
      <c r="X2787">
        <f>IF(Tabla1[[#This Row],[INSTALLMENTPLANS]]="none",0,IF(Tabla1[[#This Row],[INSTALLMENTPLANS]]="stores",1,2))</f>
        <v>0</v>
      </c>
      <c r="Y2787" t="s">
        <v>31</v>
      </c>
      <c r="Z2787">
        <f>IF(Tabla1[[#This Row],[HOUSING]]="free",0,IF(Tabla1[[#This Row],[HOUSING]]="own",1,2))</f>
        <v>1</v>
      </c>
      <c r="AA2787">
        <v>2</v>
      </c>
      <c r="AB2787" t="s">
        <v>32</v>
      </c>
      <c r="AC2787">
        <f>IF(Tabla1[[#This Row],[JOB]]="unemployed",0,IF(Tabla1[[#This Row],[JOB]]="unskilled",1,IF(Tabla1[[#This Row],[JOB]]="skilled",2,3)))</f>
        <v>2</v>
      </c>
      <c r="AD2787">
        <v>1</v>
      </c>
      <c r="AE2787" t="s">
        <v>29</v>
      </c>
      <c r="AF2787">
        <f>IF(Tabla1[[#This Row],[TELEPHONE]]="none",0,1)</f>
        <v>0</v>
      </c>
      <c r="AG2787" t="s">
        <v>33</v>
      </c>
      <c r="AH2787">
        <f>IF(Tabla1[[#This Row],[FOREIGNWORKER]]="no",0,1)</f>
        <v>1</v>
      </c>
      <c r="AI2787" t="s">
        <v>34</v>
      </c>
      <c r="AJ2787">
        <f>IF(Tabla1[[#This Row],[RISK]]="No Risk",0,1)</f>
        <v>0</v>
      </c>
    </row>
    <row r="2788" spans="1:36" x14ac:dyDescent="0.25">
      <c r="A2788" t="s">
        <v>2858</v>
      </c>
      <c r="B2788" t="s">
        <v>51</v>
      </c>
      <c r="C2788">
        <f>IF(Tabla1[[#This Row],[CHECKINGSTATUS]]="no_checking",0,IF(Tabla1[[#This Row],[CHECKINGSTATUS]]="less_0",1,IF(Tabla1[[#This Row],[CHECKINGSTATUS]]="0_to_200",2,3)))</f>
        <v>0</v>
      </c>
      <c r="D2788">
        <v>18</v>
      </c>
      <c r="E2788" t="s">
        <v>24</v>
      </c>
      <c r="F2788">
        <f>IF(Tabla1[[#This Row],[CREDITHISTORY]]="no_credits",0,IF(Tabla1[[#This Row],[CREDITHISTORY]]="prior_paymentes_delayed",1,IF(Tabla1[[#This Row],[CREDITHISTORY]]="outstanding_credit",2,3)))</f>
        <v>3</v>
      </c>
      <c r="G2788" t="s">
        <v>43</v>
      </c>
      <c r="H27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88">
        <v>3366</v>
      </c>
      <c r="J2788" t="s">
        <v>26</v>
      </c>
      <c r="K27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88" t="s">
        <v>39</v>
      </c>
      <c r="M27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88">
        <v>4</v>
      </c>
      <c r="O2788" t="s">
        <v>44</v>
      </c>
      <c r="P2788">
        <f>IF(Tabla1[[#This Row],[SEX]]="female",0,1)</f>
        <v>1</v>
      </c>
      <c r="Q2788" t="s">
        <v>29</v>
      </c>
      <c r="R2788">
        <f>IF(Tabla1[[#This Row],[OTHERSONLOAN]]="none",0,IF(Tabla1[[#This Row],[OTHERSONLOAN]]="co-applicant",1,2))</f>
        <v>0</v>
      </c>
      <c r="S2788">
        <v>4</v>
      </c>
      <c r="T2788" t="s">
        <v>45</v>
      </c>
      <c r="U2788">
        <f>IF(Tabla1[[#This Row],[OWNSPROPERTY]]="unknown",0,IF(Tabla1[[#This Row],[OWNSPROPERTY]]="real_state",1,IF(Tabla1[[#This Row],[OWNSPROPERTY]]="car_other",2,3)))</f>
        <v>3</v>
      </c>
      <c r="V2788">
        <v>19</v>
      </c>
      <c r="W2788" t="s">
        <v>29</v>
      </c>
      <c r="X2788">
        <f>IF(Tabla1[[#This Row],[INSTALLMENTPLANS]]="none",0,IF(Tabla1[[#This Row],[INSTALLMENTPLANS]]="stores",1,2))</f>
        <v>0</v>
      </c>
      <c r="Y2788" t="s">
        <v>31</v>
      </c>
      <c r="Z2788">
        <f>IF(Tabla1[[#This Row],[HOUSING]]="free",0,IF(Tabla1[[#This Row],[HOUSING]]="own",1,2))</f>
        <v>1</v>
      </c>
      <c r="AA2788">
        <v>1</v>
      </c>
      <c r="AB2788" t="s">
        <v>63</v>
      </c>
      <c r="AC2788">
        <f>IF(Tabla1[[#This Row],[JOB]]="unemployed",0,IF(Tabla1[[#This Row],[JOB]]="unskilled",1,IF(Tabla1[[#This Row],[JOB]]="skilled",2,3)))</f>
        <v>3</v>
      </c>
      <c r="AD2788">
        <v>1</v>
      </c>
      <c r="AE2788" t="s">
        <v>29</v>
      </c>
      <c r="AF2788">
        <f>IF(Tabla1[[#This Row],[TELEPHONE]]="none",0,1)</f>
        <v>0</v>
      </c>
      <c r="AG2788" t="s">
        <v>33</v>
      </c>
      <c r="AH2788">
        <f>IF(Tabla1[[#This Row],[FOREIGNWORKER]]="no",0,1)</f>
        <v>1</v>
      </c>
      <c r="AI2788" t="s">
        <v>55</v>
      </c>
      <c r="AJ2788">
        <f>IF(Tabla1[[#This Row],[RISK]]="No Risk",0,1)</f>
        <v>1</v>
      </c>
    </row>
    <row r="2789" spans="1:36" x14ac:dyDescent="0.25">
      <c r="A2789" t="s">
        <v>2859</v>
      </c>
      <c r="B2789" t="s">
        <v>51</v>
      </c>
      <c r="C2789">
        <f>IF(Tabla1[[#This Row],[CHECKINGSTATUS]]="no_checking",0,IF(Tabla1[[#This Row],[CHECKINGSTATUS]]="less_0",1,IF(Tabla1[[#This Row],[CHECKINGSTATUS]]="0_to_200",2,3)))</f>
        <v>0</v>
      </c>
      <c r="D2789">
        <v>31</v>
      </c>
      <c r="E2789" t="s">
        <v>42</v>
      </c>
      <c r="F2789">
        <f>IF(Tabla1[[#This Row],[CREDITHISTORY]]="no_credits",0,IF(Tabla1[[#This Row],[CREDITHISTORY]]="prior_paymentes_delayed",1,IF(Tabla1[[#This Row],[CREDITHISTORY]]="outstanding_credit",2,3)))</f>
        <v>3</v>
      </c>
      <c r="G2789" t="s">
        <v>74</v>
      </c>
      <c r="H27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89">
        <v>7864</v>
      </c>
      <c r="J2789" t="s">
        <v>26</v>
      </c>
      <c r="K278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89" t="s">
        <v>49</v>
      </c>
      <c r="M27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89">
        <v>4</v>
      </c>
      <c r="O2789" t="s">
        <v>44</v>
      </c>
      <c r="P2789">
        <f>IF(Tabla1[[#This Row],[SEX]]="female",0,1)</f>
        <v>1</v>
      </c>
      <c r="Q2789" t="s">
        <v>59</v>
      </c>
      <c r="R2789">
        <f>IF(Tabla1[[#This Row],[OTHERSONLOAN]]="none",0,IF(Tabla1[[#This Row],[OTHERSONLOAN]]="co-applicant",1,2))</f>
        <v>1</v>
      </c>
      <c r="S2789">
        <v>4</v>
      </c>
      <c r="T2789" t="s">
        <v>54</v>
      </c>
      <c r="U2789">
        <f>IF(Tabla1[[#This Row],[OWNSPROPERTY]]="unknown",0,IF(Tabla1[[#This Row],[OWNSPROPERTY]]="real_state",1,IF(Tabla1[[#This Row],[OWNSPROPERTY]]="car_other",2,3)))</f>
        <v>0</v>
      </c>
      <c r="V2789">
        <v>51</v>
      </c>
      <c r="W2789" t="s">
        <v>29</v>
      </c>
      <c r="X2789">
        <f>IF(Tabla1[[#This Row],[INSTALLMENTPLANS]]="none",0,IF(Tabla1[[#This Row],[INSTALLMENTPLANS]]="stores",1,2))</f>
        <v>0</v>
      </c>
      <c r="Y2789" t="s">
        <v>60</v>
      </c>
      <c r="Z2789">
        <f>IF(Tabla1[[#This Row],[HOUSING]]="free",0,IF(Tabla1[[#This Row],[HOUSING]]="own",1,2))</f>
        <v>0</v>
      </c>
      <c r="AA2789">
        <v>2</v>
      </c>
      <c r="AB2789" t="s">
        <v>32</v>
      </c>
      <c r="AC2789">
        <f>IF(Tabla1[[#This Row],[JOB]]="unemployed",0,IF(Tabla1[[#This Row],[JOB]]="unskilled",1,IF(Tabla1[[#This Row],[JOB]]="skilled",2,3)))</f>
        <v>2</v>
      </c>
      <c r="AD2789">
        <v>1</v>
      </c>
      <c r="AE2789" t="s">
        <v>33</v>
      </c>
      <c r="AF2789">
        <f>IF(Tabla1[[#This Row],[TELEPHONE]]="none",0,1)</f>
        <v>1</v>
      </c>
      <c r="AG2789" t="s">
        <v>33</v>
      </c>
      <c r="AH2789">
        <f>IF(Tabla1[[#This Row],[FOREIGNWORKER]]="no",0,1)</f>
        <v>1</v>
      </c>
      <c r="AI2789" t="s">
        <v>55</v>
      </c>
      <c r="AJ2789">
        <f>IF(Tabla1[[#This Row],[RISK]]="No Risk",0,1)</f>
        <v>1</v>
      </c>
    </row>
    <row r="2790" spans="1:36" x14ac:dyDescent="0.25">
      <c r="A2790" t="s">
        <v>2860</v>
      </c>
      <c r="B2790" t="s">
        <v>23</v>
      </c>
      <c r="C2790">
        <f>IF(Tabla1[[#This Row],[CHECKINGSTATUS]]="no_checking",0,IF(Tabla1[[#This Row],[CHECKINGSTATUS]]="less_0",1,IF(Tabla1[[#This Row],[CHECKINGSTATUS]]="0_to_200",2,3)))</f>
        <v>2</v>
      </c>
      <c r="D2790">
        <v>5</v>
      </c>
      <c r="E2790" t="s">
        <v>70</v>
      </c>
      <c r="F2790">
        <f>IF(Tabla1[[#This Row],[CREDITHISTORY]]="no_credits",0,IF(Tabla1[[#This Row],[CREDITHISTORY]]="prior_paymentes_delayed",1,IF(Tabla1[[#This Row],[CREDITHISTORY]]="outstanding_credit",2,3)))</f>
        <v>3</v>
      </c>
      <c r="G2790" t="s">
        <v>74</v>
      </c>
      <c r="H27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90">
        <v>2994</v>
      </c>
      <c r="J2790" t="s">
        <v>26</v>
      </c>
      <c r="K27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90" t="s">
        <v>62</v>
      </c>
      <c r="M27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90">
        <v>3</v>
      </c>
      <c r="O2790" t="s">
        <v>44</v>
      </c>
      <c r="P2790">
        <f>IF(Tabla1[[#This Row],[SEX]]="female",0,1)</f>
        <v>1</v>
      </c>
      <c r="Q2790" t="s">
        <v>29</v>
      </c>
      <c r="R2790">
        <f>IF(Tabla1[[#This Row],[OTHERSONLOAN]]="none",0,IF(Tabla1[[#This Row],[OTHERSONLOAN]]="co-applicant",1,2))</f>
        <v>0</v>
      </c>
      <c r="S2790">
        <v>2</v>
      </c>
      <c r="T2790" t="s">
        <v>45</v>
      </c>
      <c r="U2790">
        <f>IF(Tabla1[[#This Row],[OWNSPROPERTY]]="unknown",0,IF(Tabla1[[#This Row],[OWNSPROPERTY]]="real_state",1,IF(Tabla1[[#This Row],[OWNSPROPERTY]]="car_other",2,3)))</f>
        <v>3</v>
      </c>
      <c r="V2790">
        <v>36</v>
      </c>
      <c r="W2790" t="s">
        <v>29</v>
      </c>
      <c r="X2790">
        <f>IF(Tabla1[[#This Row],[INSTALLMENTPLANS]]="none",0,IF(Tabla1[[#This Row],[INSTALLMENTPLANS]]="stores",1,2))</f>
        <v>0</v>
      </c>
      <c r="Y2790" t="s">
        <v>72</v>
      </c>
      <c r="Z2790">
        <f>IF(Tabla1[[#This Row],[HOUSING]]="free",0,IF(Tabla1[[#This Row],[HOUSING]]="own",1,2))</f>
        <v>2</v>
      </c>
      <c r="AA2790">
        <v>1</v>
      </c>
      <c r="AB2790" t="s">
        <v>32</v>
      </c>
      <c r="AC2790">
        <f>IF(Tabla1[[#This Row],[JOB]]="unemployed",0,IF(Tabla1[[#This Row],[JOB]]="unskilled",1,IF(Tabla1[[#This Row],[JOB]]="skilled",2,3)))</f>
        <v>2</v>
      </c>
      <c r="AD2790">
        <v>1</v>
      </c>
      <c r="AE2790" t="s">
        <v>29</v>
      </c>
      <c r="AF2790">
        <f>IF(Tabla1[[#This Row],[TELEPHONE]]="none",0,1)</f>
        <v>0</v>
      </c>
      <c r="AG2790" t="s">
        <v>33</v>
      </c>
      <c r="AH2790">
        <f>IF(Tabla1[[#This Row],[FOREIGNWORKER]]="no",0,1)</f>
        <v>1</v>
      </c>
      <c r="AI2790" t="s">
        <v>34</v>
      </c>
      <c r="AJ2790">
        <f>IF(Tabla1[[#This Row],[RISK]]="No Risk",0,1)</f>
        <v>0</v>
      </c>
    </row>
    <row r="2791" spans="1:36" x14ac:dyDescent="0.25">
      <c r="A2791" t="s">
        <v>2861</v>
      </c>
      <c r="B2791" t="s">
        <v>36</v>
      </c>
      <c r="C2791">
        <f>IF(Tabla1[[#This Row],[CHECKINGSTATUS]]="no_checking",0,IF(Tabla1[[#This Row],[CHECKINGSTATUS]]="less_0",1,IF(Tabla1[[#This Row],[CHECKINGSTATUS]]="0_to_200",2,3)))</f>
        <v>1</v>
      </c>
      <c r="D2791">
        <v>17</v>
      </c>
      <c r="E2791" t="s">
        <v>24</v>
      </c>
      <c r="F2791">
        <f>IF(Tabla1[[#This Row],[CREDITHISTORY]]="no_credits",0,IF(Tabla1[[#This Row],[CREDITHISTORY]]="prior_paymentes_delayed",1,IF(Tabla1[[#This Row],[CREDITHISTORY]]="outstanding_credit",2,3)))</f>
        <v>3</v>
      </c>
      <c r="G2791" t="s">
        <v>43</v>
      </c>
      <c r="H27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91">
        <v>4622</v>
      </c>
      <c r="J2791" t="s">
        <v>38</v>
      </c>
      <c r="K27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91" t="s">
        <v>39</v>
      </c>
      <c r="M27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91">
        <v>3</v>
      </c>
      <c r="O2791" t="s">
        <v>28</v>
      </c>
      <c r="P2791">
        <f>IF(Tabla1[[#This Row],[SEX]]="female",0,1)</f>
        <v>0</v>
      </c>
      <c r="Q2791" t="s">
        <v>29</v>
      </c>
      <c r="R2791">
        <f>IF(Tabla1[[#This Row],[OTHERSONLOAN]]="none",0,IF(Tabla1[[#This Row],[OTHERSONLOAN]]="co-applicant",1,2))</f>
        <v>0</v>
      </c>
      <c r="S2791">
        <v>2</v>
      </c>
      <c r="T2791" t="s">
        <v>30</v>
      </c>
      <c r="U2791">
        <f>IF(Tabla1[[#This Row],[OWNSPROPERTY]]="unknown",0,IF(Tabla1[[#This Row],[OWNSPROPERTY]]="real_state",1,IF(Tabla1[[#This Row],[OWNSPROPERTY]]="car_other",2,3)))</f>
        <v>3</v>
      </c>
      <c r="V2791">
        <v>35</v>
      </c>
      <c r="W2791" t="s">
        <v>29</v>
      </c>
      <c r="X2791">
        <f>IF(Tabla1[[#This Row],[INSTALLMENTPLANS]]="none",0,IF(Tabla1[[#This Row],[INSTALLMENTPLANS]]="stores",1,2))</f>
        <v>0</v>
      </c>
      <c r="Y2791" t="s">
        <v>31</v>
      </c>
      <c r="Z2791">
        <f>IF(Tabla1[[#This Row],[HOUSING]]="free",0,IF(Tabla1[[#This Row],[HOUSING]]="own",1,2))</f>
        <v>1</v>
      </c>
      <c r="AA2791">
        <v>1</v>
      </c>
      <c r="AB2791" t="s">
        <v>32</v>
      </c>
      <c r="AC2791">
        <f>IF(Tabla1[[#This Row],[JOB]]="unemployed",0,IF(Tabla1[[#This Row],[JOB]]="unskilled",1,IF(Tabla1[[#This Row],[JOB]]="skilled",2,3)))</f>
        <v>2</v>
      </c>
      <c r="AD2791">
        <v>1</v>
      </c>
      <c r="AE2791" t="s">
        <v>29</v>
      </c>
      <c r="AF2791">
        <f>IF(Tabla1[[#This Row],[TELEPHONE]]="none",0,1)</f>
        <v>0</v>
      </c>
      <c r="AG2791" t="s">
        <v>33</v>
      </c>
      <c r="AH2791">
        <f>IF(Tabla1[[#This Row],[FOREIGNWORKER]]="no",0,1)</f>
        <v>1</v>
      </c>
      <c r="AI2791" t="s">
        <v>34</v>
      </c>
      <c r="AJ2791">
        <f>IF(Tabla1[[#This Row],[RISK]]="No Risk",0,1)</f>
        <v>0</v>
      </c>
    </row>
    <row r="2792" spans="1:36" x14ac:dyDescent="0.25">
      <c r="A2792" t="s">
        <v>2862</v>
      </c>
      <c r="B2792" t="s">
        <v>51</v>
      </c>
      <c r="C2792">
        <f>IF(Tabla1[[#This Row],[CHECKINGSTATUS]]="no_checking",0,IF(Tabla1[[#This Row],[CHECKINGSTATUS]]="less_0",1,IF(Tabla1[[#This Row],[CHECKINGSTATUS]]="0_to_200",2,3)))</f>
        <v>0</v>
      </c>
      <c r="D2792">
        <v>12</v>
      </c>
      <c r="E2792" t="s">
        <v>24</v>
      </c>
      <c r="F2792">
        <f>IF(Tabla1[[#This Row],[CREDITHISTORY]]="no_credits",0,IF(Tabla1[[#This Row],[CREDITHISTORY]]="prior_paymentes_delayed",1,IF(Tabla1[[#This Row],[CREDITHISTORY]]="outstanding_credit",2,3)))</f>
        <v>3</v>
      </c>
      <c r="G2792" t="s">
        <v>43</v>
      </c>
      <c r="H27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92">
        <v>7114</v>
      </c>
      <c r="J2792" t="s">
        <v>38</v>
      </c>
      <c r="K27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92" t="s">
        <v>39</v>
      </c>
      <c r="M27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92">
        <v>3</v>
      </c>
      <c r="O2792" t="s">
        <v>44</v>
      </c>
      <c r="P2792">
        <f>IF(Tabla1[[#This Row],[SEX]]="female",0,1)</f>
        <v>1</v>
      </c>
      <c r="Q2792" t="s">
        <v>29</v>
      </c>
      <c r="R2792">
        <f>IF(Tabla1[[#This Row],[OTHERSONLOAN]]="none",0,IF(Tabla1[[#This Row],[OTHERSONLOAN]]="co-applicant",1,2))</f>
        <v>0</v>
      </c>
      <c r="S2792">
        <v>3</v>
      </c>
      <c r="T2792" t="s">
        <v>30</v>
      </c>
      <c r="U2792">
        <f>IF(Tabla1[[#This Row],[OWNSPROPERTY]]="unknown",0,IF(Tabla1[[#This Row],[OWNSPROPERTY]]="real_state",1,IF(Tabla1[[#This Row],[OWNSPROPERTY]]="car_other",2,3)))</f>
        <v>3</v>
      </c>
      <c r="V2792">
        <v>40</v>
      </c>
      <c r="W2792" t="s">
        <v>29</v>
      </c>
      <c r="X2792">
        <f>IF(Tabla1[[#This Row],[INSTALLMENTPLANS]]="none",0,IF(Tabla1[[#This Row],[INSTALLMENTPLANS]]="stores",1,2))</f>
        <v>0</v>
      </c>
      <c r="Y2792" t="s">
        <v>60</v>
      </c>
      <c r="Z2792">
        <f>IF(Tabla1[[#This Row],[HOUSING]]="free",0,IF(Tabla1[[#This Row],[HOUSING]]="own",1,2))</f>
        <v>0</v>
      </c>
      <c r="AA2792">
        <v>2</v>
      </c>
      <c r="AB2792" t="s">
        <v>63</v>
      </c>
      <c r="AC2792">
        <f>IF(Tabla1[[#This Row],[JOB]]="unemployed",0,IF(Tabla1[[#This Row],[JOB]]="unskilled",1,IF(Tabla1[[#This Row],[JOB]]="skilled",2,3)))</f>
        <v>3</v>
      </c>
      <c r="AD2792">
        <v>1</v>
      </c>
      <c r="AE2792" t="s">
        <v>29</v>
      </c>
      <c r="AF2792">
        <f>IF(Tabla1[[#This Row],[TELEPHONE]]="none",0,1)</f>
        <v>0</v>
      </c>
      <c r="AG2792" t="s">
        <v>33</v>
      </c>
      <c r="AH2792">
        <f>IF(Tabla1[[#This Row],[FOREIGNWORKER]]="no",0,1)</f>
        <v>1</v>
      </c>
      <c r="AI2792" t="s">
        <v>55</v>
      </c>
      <c r="AJ2792">
        <f>IF(Tabla1[[#This Row],[RISK]]="No Risk",0,1)</f>
        <v>1</v>
      </c>
    </row>
    <row r="2793" spans="1:36" x14ac:dyDescent="0.25">
      <c r="A2793" t="s">
        <v>2863</v>
      </c>
      <c r="B2793" t="s">
        <v>36</v>
      </c>
      <c r="C2793">
        <f>IF(Tabla1[[#This Row],[CHECKINGSTATUS]]="no_checking",0,IF(Tabla1[[#This Row],[CHECKINGSTATUS]]="less_0",1,IF(Tabla1[[#This Row],[CHECKINGSTATUS]]="0_to_200",2,3)))</f>
        <v>1</v>
      </c>
      <c r="D2793">
        <v>11</v>
      </c>
      <c r="E2793" t="s">
        <v>24</v>
      </c>
      <c r="F2793">
        <f>IF(Tabla1[[#This Row],[CREDITHISTORY]]="no_credits",0,IF(Tabla1[[#This Row],[CREDITHISTORY]]="prior_paymentes_delayed",1,IF(Tabla1[[#This Row],[CREDITHISTORY]]="outstanding_credit",2,3)))</f>
        <v>3</v>
      </c>
      <c r="G2793" t="s">
        <v>58</v>
      </c>
      <c r="H27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793">
        <v>3765</v>
      </c>
      <c r="J2793" t="s">
        <v>26</v>
      </c>
      <c r="K27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93" t="s">
        <v>71</v>
      </c>
      <c r="M279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793">
        <v>3</v>
      </c>
      <c r="O2793" t="s">
        <v>28</v>
      </c>
      <c r="P2793">
        <f>IF(Tabla1[[#This Row],[SEX]]="female",0,1)</f>
        <v>0</v>
      </c>
      <c r="Q2793" t="s">
        <v>29</v>
      </c>
      <c r="R2793">
        <f>IF(Tabla1[[#This Row],[OTHERSONLOAN]]="none",0,IF(Tabla1[[#This Row],[OTHERSONLOAN]]="co-applicant",1,2))</f>
        <v>0</v>
      </c>
      <c r="S2793">
        <v>3</v>
      </c>
      <c r="T2793" t="s">
        <v>45</v>
      </c>
      <c r="U2793">
        <f>IF(Tabla1[[#This Row],[OWNSPROPERTY]]="unknown",0,IF(Tabla1[[#This Row],[OWNSPROPERTY]]="real_state",1,IF(Tabla1[[#This Row],[OWNSPROPERTY]]="car_other",2,3)))</f>
        <v>3</v>
      </c>
      <c r="V2793">
        <v>34</v>
      </c>
      <c r="W2793" t="s">
        <v>29</v>
      </c>
      <c r="X2793">
        <f>IF(Tabla1[[#This Row],[INSTALLMENTPLANS]]="none",0,IF(Tabla1[[#This Row],[INSTALLMENTPLANS]]="stores",1,2))</f>
        <v>0</v>
      </c>
      <c r="Y2793" t="s">
        <v>72</v>
      </c>
      <c r="Z2793">
        <f>IF(Tabla1[[#This Row],[HOUSING]]="free",0,IF(Tabla1[[#This Row],[HOUSING]]="own",1,2))</f>
        <v>2</v>
      </c>
      <c r="AA2793">
        <v>2</v>
      </c>
      <c r="AB2793" t="s">
        <v>63</v>
      </c>
      <c r="AC2793">
        <f>IF(Tabla1[[#This Row],[JOB]]="unemployed",0,IF(Tabla1[[#This Row],[JOB]]="unskilled",1,IF(Tabla1[[#This Row],[JOB]]="skilled",2,3)))</f>
        <v>3</v>
      </c>
      <c r="AD2793">
        <v>1</v>
      </c>
      <c r="AE2793" t="s">
        <v>29</v>
      </c>
      <c r="AF2793">
        <f>IF(Tabla1[[#This Row],[TELEPHONE]]="none",0,1)</f>
        <v>0</v>
      </c>
      <c r="AG2793" t="s">
        <v>33</v>
      </c>
      <c r="AH2793">
        <f>IF(Tabla1[[#This Row],[FOREIGNWORKER]]="no",0,1)</f>
        <v>1</v>
      </c>
      <c r="AI2793" t="s">
        <v>34</v>
      </c>
      <c r="AJ2793">
        <f>IF(Tabla1[[#This Row],[RISK]]="No Risk",0,1)</f>
        <v>0</v>
      </c>
    </row>
    <row r="2794" spans="1:36" x14ac:dyDescent="0.25">
      <c r="A2794" t="s">
        <v>2864</v>
      </c>
      <c r="B2794" t="s">
        <v>51</v>
      </c>
      <c r="C2794">
        <f>IF(Tabla1[[#This Row],[CHECKINGSTATUS]]="no_checking",0,IF(Tabla1[[#This Row],[CHECKINGSTATUS]]="less_0",1,IF(Tabla1[[#This Row],[CHECKINGSTATUS]]="0_to_200",2,3)))</f>
        <v>0</v>
      </c>
      <c r="D2794">
        <v>32</v>
      </c>
      <c r="E2794" t="s">
        <v>42</v>
      </c>
      <c r="F2794">
        <f>IF(Tabla1[[#This Row],[CREDITHISTORY]]="no_credits",0,IF(Tabla1[[#This Row],[CREDITHISTORY]]="prior_paymentes_delayed",1,IF(Tabla1[[#This Row],[CREDITHISTORY]]="outstanding_credit",2,3)))</f>
        <v>3</v>
      </c>
      <c r="G2794" t="s">
        <v>74</v>
      </c>
      <c r="H27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794">
        <v>2022</v>
      </c>
      <c r="J2794" t="s">
        <v>54</v>
      </c>
      <c r="K279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94" t="s">
        <v>49</v>
      </c>
      <c r="M279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94">
        <v>4</v>
      </c>
      <c r="O2794" t="s">
        <v>28</v>
      </c>
      <c r="P2794">
        <f>IF(Tabla1[[#This Row],[SEX]]="female",0,1)</f>
        <v>0</v>
      </c>
      <c r="Q2794" t="s">
        <v>29</v>
      </c>
      <c r="R2794">
        <f>IF(Tabla1[[#This Row],[OTHERSONLOAN]]="none",0,IF(Tabla1[[#This Row],[OTHERSONLOAN]]="co-applicant",1,2))</f>
        <v>0</v>
      </c>
      <c r="S2794">
        <v>4</v>
      </c>
      <c r="T2794" t="s">
        <v>54</v>
      </c>
      <c r="U2794">
        <f>IF(Tabla1[[#This Row],[OWNSPROPERTY]]="unknown",0,IF(Tabla1[[#This Row],[OWNSPROPERTY]]="real_state",1,IF(Tabla1[[#This Row],[OWNSPROPERTY]]="car_other",2,3)))</f>
        <v>0</v>
      </c>
      <c r="V2794">
        <v>32</v>
      </c>
      <c r="W2794" t="s">
        <v>116</v>
      </c>
      <c r="X2794">
        <f>IF(Tabla1[[#This Row],[INSTALLMENTPLANS]]="none",0,IF(Tabla1[[#This Row],[INSTALLMENTPLANS]]="stores",1,2))</f>
        <v>2</v>
      </c>
      <c r="Y2794" t="s">
        <v>31</v>
      </c>
      <c r="Z2794">
        <f>IF(Tabla1[[#This Row],[HOUSING]]="free",0,IF(Tabla1[[#This Row],[HOUSING]]="own",1,2))</f>
        <v>1</v>
      </c>
      <c r="AA2794">
        <v>2</v>
      </c>
      <c r="AB2794" t="s">
        <v>71</v>
      </c>
      <c r="AC2794">
        <f>IF(Tabla1[[#This Row],[JOB]]="unemployed",0,IF(Tabla1[[#This Row],[JOB]]="unskilled",1,IF(Tabla1[[#This Row],[JOB]]="skilled",2,3)))</f>
        <v>0</v>
      </c>
      <c r="AD2794">
        <v>1</v>
      </c>
      <c r="AE2794" t="s">
        <v>33</v>
      </c>
      <c r="AF2794">
        <f>IF(Tabla1[[#This Row],[TELEPHONE]]="none",0,1)</f>
        <v>1</v>
      </c>
      <c r="AG2794" t="s">
        <v>33</v>
      </c>
      <c r="AH2794">
        <f>IF(Tabla1[[#This Row],[FOREIGNWORKER]]="no",0,1)</f>
        <v>1</v>
      </c>
      <c r="AI2794" t="s">
        <v>55</v>
      </c>
      <c r="AJ2794">
        <f>IF(Tabla1[[#This Row],[RISK]]="No Risk",0,1)</f>
        <v>1</v>
      </c>
    </row>
    <row r="2795" spans="1:36" x14ac:dyDescent="0.25">
      <c r="A2795" t="s">
        <v>2865</v>
      </c>
      <c r="B2795" t="s">
        <v>23</v>
      </c>
      <c r="C2795">
        <f>IF(Tabla1[[#This Row],[CHECKINGSTATUS]]="no_checking",0,IF(Tabla1[[#This Row],[CHECKINGSTATUS]]="less_0",1,IF(Tabla1[[#This Row],[CHECKINGSTATUS]]="0_to_200",2,3)))</f>
        <v>2</v>
      </c>
      <c r="D2795">
        <v>25</v>
      </c>
      <c r="E2795" t="s">
        <v>42</v>
      </c>
      <c r="F2795">
        <f>IF(Tabla1[[#This Row],[CREDITHISTORY]]="no_credits",0,IF(Tabla1[[#This Row],[CREDITHISTORY]]="prior_paymentes_delayed",1,IF(Tabla1[[#This Row],[CREDITHISTORY]]="outstanding_credit",2,3)))</f>
        <v>3</v>
      </c>
      <c r="G2795" t="s">
        <v>197</v>
      </c>
      <c r="H27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795">
        <v>3037</v>
      </c>
      <c r="J2795" t="s">
        <v>26</v>
      </c>
      <c r="K27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95" t="s">
        <v>49</v>
      </c>
      <c r="M27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95">
        <v>4</v>
      </c>
      <c r="O2795" t="s">
        <v>44</v>
      </c>
      <c r="P2795">
        <f>IF(Tabla1[[#This Row],[SEX]]="female",0,1)</f>
        <v>1</v>
      </c>
      <c r="Q2795" t="s">
        <v>29</v>
      </c>
      <c r="R2795">
        <f>IF(Tabla1[[#This Row],[OTHERSONLOAN]]="none",0,IF(Tabla1[[#This Row],[OTHERSONLOAN]]="co-applicant",1,2))</f>
        <v>0</v>
      </c>
      <c r="S2795">
        <v>4</v>
      </c>
      <c r="T2795" t="s">
        <v>30</v>
      </c>
      <c r="U2795">
        <f>IF(Tabla1[[#This Row],[OWNSPROPERTY]]="unknown",0,IF(Tabla1[[#This Row],[OWNSPROPERTY]]="real_state",1,IF(Tabla1[[#This Row],[OWNSPROPERTY]]="car_other",2,3)))</f>
        <v>3</v>
      </c>
      <c r="V2795">
        <v>35</v>
      </c>
      <c r="W2795" t="s">
        <v>29</v>
      </c>
      <c r="X2795">
        <f>IF(Tabla1[[#This Row],[INSTALLMENTPLANS]]="none",0,IF(Tabla1[[#This Row],[INSTALLMENTPLANS]]="stores",1,2))</f>
        <v>0</v>
      </c>
      <c r="Y2795" t="s">
        <v>31</v>
      </c>
      <c r="Z2795">
        <f>IF(Tabla1[[#This Row],[HOUSING]]="free",0,IF(Tabla1[[#This Row],[HOUSING]]="own",1,2))</f>
        <v>1</v>
      </c>
      <c r="AA2795">
        <v>1</v>
      </c>
      <c r="AB2795" t="s">
        <v>63</v>
      </c>
      <c r="AC2795">
        <f>IF(Tabla1[[#This Row],[JOB]]="unemployed",0,IF(Tabla1[[#This Row],[JOB]]="unskilled",1,IF(Tabla1[[#This Row],[JOB]]="skilled",2,3)))</f>
        <v>3</v>
      </c>
      <c r="AD2795">
        <v>1</v>
      </c>
      <c r="AE2795" t="s">
        <v>29</v>
      </c>
      <c r="AF2795">
        <f>IF(Tabla1[[#This Row],[TELEPHONE]]="none",0,1)</f>
        <v>0</v>
      </c>
      <c r="AG2795" t="s">
        <v>33</v>
      </c>
      <c r="AH2795">
        <f>IF(Tabla1[[#This Row],[FOREIGNWORKER]]="no",0,1)</f>
        <v>1</v>
      </c>
      <c r="AI2795" t="s">
        <v>55</v>
      </c>
      <c r="AJ2795">
        <f>IF(Tabla1[[#This Row],[RISK]]="No Risk",0,1)</f>
        <v>1</v>
      </c>
    </row>
    <row r="2796" spans="1:36" x14ac:dyDescent="0.25">
      <c r="A2796" t="s">
        <v>2866</v>
      </c>
      <c r="B2796" t="s">
        <v>23</v>
      </c>
      <c r="C2796">
        <f>IF(Tabla1[[#This Row],[CHECKINGSTATUS]]="no_checking",0,IF(Tabla1[[#This Row],[CHECKINGSTATUS]]="less_0",1,IF(Tabla1[[#This Row],[CHECKINGSTATUS]]="0_to_200",2,3)))</f>
        <v>2</v>
      </c>
      <c r="D2796">
        <v>24</v>
      </c>
      <c r="E2796" t="s">
        <v>24</v>
      </c>
      <c r="F2796">
        <f>IF(Tabla1[[#This Row],[CREDITHISTORY]]="no_credits",0,IF(Tabla1[[#This Row],[CREDITHISTORY]]="prior_paymentes_delayed",1,IF(Tabla1[[#This Row],[CREDITHISTORY]]="outstanding_credit",2,3)))</f>
        <v>3</v>
      </c>
      <c r="G2796" t="s">
        <v>197</v>
      </c>
      <c r="H27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796">
        <v>703</v>
      </c>
      <c r="J2796" t="s">
        <v>94</v>
      </c>
      <c r="K27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96" t="s">
        <v>39</v>
      </c>
      <c r="M27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96">
        <v>3</v>
      </c>
      <c r="O2796" t="s">
        <v>28</v>
      </c>
      <c r="P2796">
        <f>IF(Tabla1[[#This Row],[SEX]]="female",0,1)</f>
        <v>0</v>
      </c>
      <c r="Q2796" t="s">
        <v>29</v>
      </c>
      <c r="R2796">
        <f>IF(Tabla1[[#This Row],[OTHERSONLOAN]]="none",0,IF(Tabla1[[#This Row],[OTHERSONLOAN]]="co-applicant",1,2))</f>
        <v>0</v>
      </c>
      <c r="S2796">
        <v>2</v>
      </c>
      <c r="T2796" t="s">
        <v>45</v>
      </c>
      <c r="U2796">
        <f>IF(Tabla1[[#This Row],[OWNSPROPERTY]]="unknown",0,IF(Tabla1[[#This Row],[OWNSPROPERTY]]="real_state",1,IF(Tabla1[[#This Row],[OWNSPROPERTY]]="car_other",2,3)))</f>
        <v>3</v>
      </c>
      <c r="V2796">
        <v>20</v>
      </c>
      <c r="W2796" t="s">
        <v>29</v>
      </c>
      <c r="X2796">
        <f>IF(Tabla1[[#This Row],[INSTALLMENTPLANS]]="none",0,IF(Tabla1[[#This Row],[INSTALLMENTPLANS]]="stores",1,2))</f>
        <v>0</v>
      </c>
      <c r="Y2796" t="s">
        <v>31</v>
      </c>
      <c r="Z2796">
        <f>IF(Tabla1[[#This Row],[HOUSING]]="free",0,IF(Tabla1[[#This Row],[HOUSING]]="own",1,2))</f>
        <v>1</v>
      </c>
      <c r="AA2796">
        <v>1</v>
      </c>
      <c r="AB2796" t="s">
        <v>32</v>
      </c>
      <c r="AC2796">
        <f>IF(Tabla1[[#This Row],[JOB]]="unemployed",0,IF(Tabla1[[#This Row],[JOB]]="unskilled",1,IF(Tabla1[[#This Row],[JOB]]="skilled",2,3)))</f>
        <v>2</v>
      </c>
      <c r="AD2796">
        <v>1</v>
      </c>
      <c r="AE2796" t="s">
        <v>29</v>
      </c>
      <c r="AF2796">
        <f>IF(Tabla1[[#This Row],[TELEPHONE]]="none",0,1)</f>
        <v>0</v>
      </c>
      <c r="AG2796" t="s">
        <v>33</v>
      </c>
      <c r="AH2796">
        <f>IF(Tabla1[[#This Row],[FOREIGNWORKER]]="no",0,1)</f>
        <v>1</v>
      </c>
      <c r="AI2796" t="s">
        <v>34</v>
      </c>
      <c r="AJ2796">
        <f>IF(Tabla1[[#This Row],[RISK]]="No Risk",0,1)</f>
        <v>0</v>
      </c>
    </row>
    <row r="2797" spans="1:36" x14ac:dyDescent="0.25">
      <c r="A2797" t="s">
        <v>2867</v>
      </c>
      <c r="B2797" t="s">
        <v>36</v>
      </c>
      <c r="C2797">
        <f>IF(Tabla1[[#This Row],[CHECKINGSTATUS]]="no_checking",0,IF(Tabla1[[#This Row],[CHECKINGSTATUS]]="less_0",1,IF(Tabla1[[#This Row],[CHECKINGSTATUS]]="0_to_200",2,3)))</f>
        <v>1</v>
      </c>
      <c r="D2797">
        <v>11</v>
      </c>
      <c r="E2797" t="s">
        <v>42</v>
      </c>
      <c r="F2797">
        <f>IF(Tabla1[[#This Row],[CREDITHISTORY]]="no_credits",0,IF(Tabla1[[#This Row],[CREDITHISTORY]]="prior_paymentes_delayed",1,IF(Tabla1[[#This Row],[CREDITHISTORY]]="outstanding_credit",2,3)))</f>
        <v>3</v>
      </c>
      <c r="G2797" t="s">
        <v>43</v>
      </c>
      <c r="H27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797">
        <v>1395</v>
      </c>
      <c r="J2797" t="s">
        <v>38</v>
      </c>
      <c r="K27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797" t="s">
        <v>62</v>
      </c>
      <c r="M27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797">
        <v>3</v>
      </c>
      <c r="O2797" t="s">
        <v>44</v>
      </c>
      <c r="P2797">
        <f>IF(Tabla1[[#This Row],[SEX]]="female",0,1)</f>
        <v>1</v>
      </c>
      <c r="Q2797" t="s">
        <v>29</v>
      </c>
      <c r="R2797">
        <f>IF(Tabla1[[#This Row],[OTHERSONLOAN]]="none",0,IF(Tabla1[[#This Row],[OTHERSONLOAN]]="co-applicant",1,2))</f>
        <v>0</v>
      </c>
      <c r="S2797">
        <v>2</v>
      </c>
      <c r="T2797" t="s">
        <v>65</v>
      </c>
      <c r="U2797">
        <f>IF(Tabla1[[#This Row],[OWNSPROPERTY]]="unknown",0,IF(Tabla1[[#This Row],[OWNSPROPERTY]]="real_state",1,IF(Tabla1[[#This Row],[OWNSPROPERTY]]="car_other",2,3)))</f>
        <v>2</v>
      </c>
      <c r="V2797">
        <v>31</v>
      </c>
      <c r="W2797" t="s">
        <v>29</v>
      </c>
      <c r="X2797">
        <f>IF(Tabla1[[#This Row],[INSTALLMENTPLANS]]="none",0,IF(Tabla1[[#This Row],[INSTALLMENTPLANS]]="stores",1,2))</f>
        <v>0</v>
      </c>
      <c r="Y2797" t="s">
        <v>31</v>
      </c>
      <c r="Z2797">
        <f>IF(Tabla1[[#This Row],[HOUSING]]="free",0,IF(Tabla1[[#This Row],[HOUSING]]="own",1,2))</f>
        <v>1</v>
      </c>
      <c r="AA2797">
        <v>1</v>
      </c>
      <c r="AB2797" t="s">
        <v>32</v>
      </c>
      <c r="AC2797">
        <f>IF(Tabla1[[#This Row],[JOB]]="unemployed",0,IF(Tabla1[[#This Row],[JOB]]="unskilled",1,IF(Tabla1[[#This Row],[JOB]]="skilled",2,3)))</f>
        <v>2</v>
      </c>
      <c r="AD2797">
        <v>1</v>
      </c>
      <c r="AE2797" t="s">
        <v>29</v>
      </c>
      <c r="AF2797">
        <f>IF(Tabla1[[#This Row],[TELEPHONE]]="none",0,1)</f>
        <v>0</v>
      </c>
      <c r="AG2797" t="s">
        <v>33</v>
      </c>
      <c r="AH2797">
        <f>IF(Tabla1[[#This Row],[FOREIGNWORKER]]="no",0,1)</f>
        <v>1</v>
      </c>
      <c r="AI2797" t="s">
        <v>34</v>
      </c>
      <c r="AJ2797">
        <f>IF(Tabla1[[#This Row],[RISK]]="No Risk",0,1)</f>
        <v>0</v>
      </c>
    </row>
    <row r="2798" spans="1:36" x14ac:dyDescent="0.25">
      <c r="A2798" t="s">
        <v>2868</v>
      </c>
      <c r="B2798" t="s">
        <v>51</v>
      </c>
      <c r="C2798">
        <f>IF(Tabla1[[#This Row],[CHECKINGSTATUS]]="no_checking",0,IF(Tabla1[[#This Row],[CHECKINGSTATUS]]="less_0",1,IF(Tabla1[[#This Row],[CHECKINGSTATUS]]="0_to_200",2,3)))</f>
        <v>0</v>
      </c>
      <c r="D2798">
        <v>37</v>
      </c>
      <c r="E2798" t="s">
        <v>57</v>
      </c>
      <c r="F2798">
        <f>IF(Tabla1[[#This Row],[CREDITHISTORY]]="no_credits",0,IF(Tabla1[[#This Row],[CREDITHISTORY]]="prior_paymentes_delayed",1,IF(Tabla1[[#This Row],[CREDITHISTORY]]="outstanding_credit",2,3)))</f>
        <v>2</v>
      </c>
      <c r="G2798" t="s">
        <v>89</v>
      </c>
      <c r="H27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798">
        <v>5821</v>
      </c>
      <c r="J2798" t="s">
        <v>54</v>
      </c>
      <c r="K279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798" t="s">
        <v>49</v>
      </c>
      <c r="M27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798">
        <v>5</v>
      </c>
      <c r="O2798" t="s">
        <v>44</v>
      </c>
      <c r="P2798">
        <f>IF(Tabla1[[#This Row],[SEX]]="female",0,1)</f>
        <v>1</v>
      </c>
      <c r="Q2798" t="s">
        <v>59</v>
      </c>
      <c r="R2798">
        <f>IF(Tabla1[[#This Row],[OTHERSONLOAN]]="none",0,IF(Tabla1[[#This Row],[OTHERSONLOAN]]="co-applicant",1,2))</f>
        <v>1</v>
      </c>
      <c r="S2798">
        <v>5</v>
      </c>
      <c r="T2798" t="s">
        <v>65</v>
      </c>
      <c r="U2798">
        <f>IF(Tabla1[[#This Row],[OWNSPROPERTY]]="unknown",0,IF(Tabla1[[#This Row],[OWNSPROPERTY]]="real_state",1,IF(Tabla1[[#This Row],[OWNSPROPERTY]]="car_other",2,3)))</f>
        <v>2</v>
      </c>
      <c r="V2798">
        <v>51</v>
      </c>
      <c r="W2798" t="s">
        <v>29</v>
      </c>
      <c r="X2798">
        <f>IF(Tabla1[[#This Row],[INSTALLMENTPLANS]]="none",0,IF(Tabla1[[#This Row],[INSTALLMENTPLANS]]="stores",1,2))</f>
        <v>0</v>
      </c>
      <c r="Y2798" t="s">
        <v>31</v>
      </c>
      <c r="Z2798">
        <f>IF(Tabla1[[#This Row],[HOUSING]]="free",0,IF(Tabla1[[#This Row],[HOUSING]]="own",1,2))</f>
        <v>1</v>
      </c>
      <c r="AA2798">
        <v>2</v>
      </c>
      <c r="AB2798" t="s">
        <v>32</v>
      </c>
      <c r="AC2798">
        <f>IF(Tabla1[[#This Row],[JOB]]="unemployed",0,IF(Tabla1[[#This Row],[JOB]]="unskilled",1,IF(Tabla1[[#This Row],[JOB]]="skilled",2,3)))</f>
        <v>2</v>
      </c>
      <c r="AD2798">
        <v>2</v>
      </c>
      <c r="AE2798" t="s">
        <v>29</v>
      </c>
      <c r="AF2798">
        <f>IF(Tabla1[[#This Row],[TELEPHONE]]="none",0,1)</f>
        <v>0</v>
      </c>
      <c r="AG2798" t="s">
        <v>33</v>
      </c>
      <c r="AH2798">
        <f>IF(Tabla1[[#This Row],[FOREIGNWORKER]]="no",0,1)</f>
        <v>1</v>
      </c>
      <c r="AI2798" t="s">
        <v>55</v>
      </c>
      <c r="AJ2798">
        <f>IF(Tabla1[[#This Row],[RISK]]="No Risk",0,1)</f>
        <v>1</v>
      </c>
    </row>
    <row r="2799" spans="1:36" x14ac:dyDescent="0.25">
      <c r="A2799" t="s">
        <v>2869</v>
      </c>
      <c r="B2799" t="s">
        <v>23</v>
      </c>
      <c r="C2799">
        <f>IF(Tabla1[[#This Row],[CHECKINGSTATUS]]="no_checking",0,IF(Tabla1[[#This Row],[CHECKINGSTATUS]]="less_0",1,IF(Tabla1[[#This Row],[CHECKINGSTATUS]]="0_to_200",2,3)))</f>
        <v>2</v>
      </c>
      <c r="D2799">
        <v>21</v>
      </c>
      <c r="E2799" t="s">
        <v>57</v>
      </c>
      <c r="F2799">
        <f>IF(Tabla1[[#This Row],[CREDITHISTORY]]="no_credits",0,IF(Tabla1[[#This Row],[CREDITHISTORY]]="prior_paymentes_delayed",1,IF(Tabla1[[#This Row],[CREDITHISTORY]]="outstanding_credit",2,3)))</f>
        <v>2</v>
      </c>
      <c r="G2799" t="s">
        <v>197</v>
      </c>
      <c r="H27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799">
        <v>2900</v>
      </c>
      <c r="J2799" t="s">
        <v>26</v>
      </c>
      <c r="K27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799" t="s">
        <v>39</v>
      </c>
      <c r="M27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799">
        <v>4</v>
      </c>
      <c r="O2799" t="s">
        <v>44</v>
      </c>
      <c r="P2799">
        <f>IF(Tabla1[[#This Row],[SEX]]="female",0,1)</f>
        <v>1</v>
      </c>
      <c r="Q2799" t="s">
        <v>29</v>
      </c>
      <c r="R2799">
        <f>IF(Tabla1[[#This Row],[OTHERSONLOAN]]="none",0,IF(Tabla1[[#This Row],[OTHERSONLOAN]]="co-applicant",1,2))</f>
        <v>0</v>
      </c>
      <c r="S2799">
        <v>3</v>
      </c>
      <c r="T2799" t="s">
        <v>54</v>
      </c>
      <c r="U2799">
        <f>IF(Tabla1[[#This Row],[OWNSPROPERTY]]="unknown",0,IF(Tabla1[[#This Row],[OWNSPROPERTY]]="real_state",1,IF(Tabla1[[#This Row],[OWNSPROPERTY]]="car_other",2,3)))</f>
        <v>0</v>
      </c>
      <c r="V2799">
        <v>49</v>
      </c>
      <c r="W2799" t="s">
        <v>29</v>
      </c>
      <c r="X2799">
        <f>IF(Tabla1[[#This Row],[INSTALLMENTPLANS]]="none",0,IF(Tabla1[[#This Row],[INSTALLMENTPLANS]]="stores",1,2))</f>
        <v>0</v>
      </c>
      <c r="Y2799" t="s">
        <v>31</v>
      </c>
      <c r="Z2799">
        <f>IF(Tabla1[[#This Row],[HOUSING]]="free",0,IF(Tabla1[[#This Row],[HOUSING]]="own",1,2))</f>
        <v>1</v>
      </c>
      <c r="AA2799">
        <v>2</v>
      </c>
      <c r="AB2799" t="s">
        <v>32</v>
      </c>
      <c r="AC2799">
        <f>IF(Tabla1[[#This Row],[JOB]]="unemployed",0,IF(Tabla1[[#This Row],[JOB]]="unskilled",1,IF(Tabla1[[#This Row],[JOB]]="skilled",2,3)))</f>
        <v>2</v>
      </c>
      <c r="AD2799">
        <v>2</v>
      </c>
      <c r="AE2799" t="s">
        <v>33</v>
      </c>
      <c r="AF2799">
        <f>IF(Tabla1[[#This Row],[TELEPHONE]]="none",0,1)</f>
        <v>1</v>
      </c>
      <c r="AG2799" t="s">
        <v>33</v>
      </c>
      <c r="AH2799">
        <f>IF(Tabla1[[#This Row],[FOREIGNWORKER]]="no",0,1)</f>
        <v>1</v>
      </c>
      <c r="AI2799" t="s">
        <v>34</v>
      </c>
      <c r="AJ2799">
        <f>IF(Tabla1[[#This Row],[RISK]]="No Risk",0,1)</f>
        <v>0</v>
      </c>
    </row>
    <row r="2800" spans="1:36" x14ac:dyDescent="0.25">
      <c r="A2800" t="s">
        <v>2870</v>
      </c>
      <c r="B2800" t="s">
        <v>23</v>
      </c>
      <c r="C2800">
        <f>IF(Tabla1[[#This Row],[CHECKINGSTATUS]]="no_checking",0,IF(Tabla1[[#This Row],[CHECKINGSTATUS]]="less_0",1,IF(Tabla1[[#This Row],[CHECKINGSTATUS]]="0_to_200",2,3)))</f>
        <v>2</v>
      </c>
      <c r="D2800">
        <v>16</v>
      </c>
      <c r="E2800" t="s">
        <v>70</v>
      </c>
      <c r="F2800">
        <f>IF(Tabla1[[#This Row],[CREDITHISTORY]]="no_credits",0,IF(Tabla1[[#This Row],[CREDITHISTORY]]="prior_paymentes_delayed",1,IF(Tabla1[[#This Row],[CREDITHISTORY]]="outstanding_credit",2,3)))</f>
        <v>3</v>
      </c>
      <c r="G2800" t="s">
        <v>43</v>
      </c>
      <c r="H28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00">
        <v>250</v>
      </c>
      <c r="J2800" t="s">
        <v>38</v>
      </c>
      <c r="K28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00" t="s">
        <v>39</v>
      </c>
      <c r="M28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00">
        <v>3</v>
      </c>
      <c r="O2800" t="s">
        <v>28</v>
      </c>
      <c r="P2800">
        <f>IF(Tabla1[[#This Row],[SEX]]="female",0,1)</f>
        <v>0</v>
      </c>
      <c r="Q2800" t="s">
        <v>29</v>
      </c>
      <c r="R2800">
        <f>IF(Tabla1[[#This Row],[OTHERSONLOAN]]="none",0,IF(Tabla1[[#This Row],[OTHERSONLOAN]]="co-applicant",1,2))</f>
        <v>0</v>
      </c>
      <c r="S2800">
        <v>2</v>
      </c>
      <c r="T2800" t="s">
        <v>45</v>
      </c>
      <c r="U2800">
        <f>IF(Tabla1[[#This Row],[OWNSPROPERTY]]="unknown",0,IF(Tabla1[[#This Row],[OWNSPROPERTY]]="real_state",1,IF(Tabla1[[#This Row],[OWNSPROPERTY]]="car_other",2,3)))</f>
        <v>3</v>
      </c>
      <c r="V2800">
        <v>22</v>
      </c>
      <c r="W2800" t="s">
        <v>29</v>
      </c>
      <c r="X2800">
        <f>IF(Tabla1[[#This Row],[INSTALLMENTPLANS]]="none",0,IF(Tabla1[[#This Row],[INSTALLMENTPLANS]]="stores",1,2))</f>
        <v>0</v>
      </c>
      <c r="Y2800" t="s">
        <v>31</v>
      </c>
      <c r="Z2800">
        <f>IF(Tabla1[[#This Row],[HOUSING]]="free",0,IF(Tabla1[[#This Row],[HOUSING]]="own",1,2))</f>
        <v>1</v>
      </c>
      <c r="AA2800">
        <v>1</v>
      </c>
      <c r="AB2800" t="s">
        <v>32</v>
      </c>
      <c r="AC2800">
        <f>IF(Tabla1[[#This Row],[JOB]]="unemployed",0,IF(Tabla1[[#This Row],[JOB]]="unskilled",1,IF(Tabla1[[#This Row],[JOB]]="skilled",2,3)))</f>
        <v>2</v>
      </c>
      <c r="AD2800">
        <v>1</v>
      </c>
      <c r="AE2800" t="s">
        <v>29</v>
      </c>
      <c r="AF2800">
        <f>IF(Tabla1[[#This Row],[TELEPHONE]]="none",0,1)</f>
        <v>0</v>
      </c>
      <c r="AG2800" t="s">
        <v>33</v>
      </c>
      <c r="AH2800">
        <f>IF(Tabla1[[#This Row],[FOREIGNWORKER]]="no",0,1)</f>
        <v>1</v>
      </c>
      <c r="AI2800" t="s">
        <v>34</v>
      </c>
      <c r="AJ2800">
        <f>IF(Tabla1[[#This Row],[RISK]]="No Risk",0,1)</f>
        <v>0</v>
      </c>
    </row>
    <row r="2801" spans="1:36" x14ac:dyDescent="0.25">
      <c r="A2801" t="s">
        <v>2871</v>
      </c>
      <c r="B2801" t="s">
        <v>23</v>
      </c>
      <c r="C2801">
        <f>IF(Tabla1[[#This Row],[CHECKINGSTATUS]]="no_checking",0,IF(Tabla1[[#This Row],[CHECKINGSTATUS]]="less_0",1,IF(Tabla1[[#This Row],[CHECKINGSTATUS]]="0_to_200",2,3)))</f>
        <v>2</v>
      </c>
      <c r="D2801">
        <v>35</v>
      </c>
      <c r="E2801" t="s">
        <v>42</v>
      </c>
      <c r="F2801">
        <f>IF(Tabla1[[#This Row],[CREDITHISTORY]]="no_credits",0,IF(Tabla1[[#This Row],[CREDITHISTORY]]="prior_paymentes_delayed",1,IF(Tabla1[[#This Row],[CREDITHISTORY]]="outstanding_credit",2,3)))</f>
        <v>3</v>
      </c>
      <c r="G2801" t="s">
        <v>74</v>
      </c>
      <c r="H28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01">
        <v>2660</v>
      </c>
      <c r="J2801" t="s">
        <v>26</v>
      </c>
      <c r="K28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01" t="s">
        <v>27</v>
      </c>
      <c r="M28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01">
        <v>3</v>
      </c>
      <c r="O2801" t="s">
        <v>28</v>
      </c>
      <c r="P2801">
        <f>IF(Tabla1[[#This Row],[SEX]]="female",0,1)</f>
        <v>0</v>
      </c>
      <c r="Q2801" t="s">
        <v>29</v>
      </c>
      <c r="R2801">
        <f>IF(Tabla1[[#This Row],[OTHERSONLOAN]]="none",0,IF(Tabla1[[#This Row],[OTHERSONLOAN]]="co-applicant",1,2))</f>
        <v>0</v>
      </c>
      <c r="S2801">
        <v>3</v>
      </c>
      <c r="T2801" t="s">
        <v>30</v>
      </c>
      <c r="U2801">
        <f>IF(Tabla1[[#This Row],[OWNSPROPERTY]]="unknown",0,IF(Tabla1[[#This Row],[OWNSPROPERTY]]="real_state",1,IF(Tabla1[[#This Row],[OWNSPROPERTY]]="car_other",2,3)))</f>
        <v>3</v>
      </c>
      <c r="V2801">
        <v>29</v>
      </c>
      <c r="W2801" t="s">
        <v>29</v>
      </c>
      <c r="X2801">
        <f>IF(Tabla1[[#This Row],[INSTALLMENTPLANS]]="none",0,IF(Tabla1[[#This Row],[INSTALLMENTPLANS]]="stores",1,2))</f>
        <v>0</v>
      </c>
      <c r="Y2801" t="s">
        <v>72</v>
      </c>
      <c r="Z2801">
        <f>IF(Tabla1[[#This Row],[HOUSING]]="free",0,IF(Tabla1[[#This Row],[HOUSING]]="own",1,2))</f>
        <v>2</v>
      </c>
      <c r="AA2801">
        <v>2</v>
      </c>
      <c r="AB2801" t="s">
        <v>32</v>
      </c>
      <c r="AC2801">
        <f>IF(Tabla1[[#This Row],[JOB]]="unemployed",0,IF(Tabla1[[#This Row],[JOB]]="unskilled",1,IF(Tabla1[[#This Row],[JOB]]="skilled",2,3)))</f>
        <v>2</v>
      </c>
      <c r="AD2801">
        <v>2</v>
      </c>
      <c r="AE2801" t="s">
        <v>29</v>
      </c>
      <c r="AF2801">
        <f>IF(Tabla1[[#This Row],[TELEPHONE]]="none",0,1)</f>
        <v>0</v>
      </c>
      <c r="AG2801" t="s">
        <v>33</v>
      </c>
      <c r="AH2801">
        <f>IF(Tabla1[[#This Row],[FOREIGNWORKER]]="no",0,1)</f>
        <v>1</v>
      </c>
      <c r="AI2801" t="s">
        <v>34</v>
      </c>
      <c r="AJ2801">
        <f>IF(Tabla1[[#This Row],[RISK]]="No Risk",0,1)</f>
        <v>0</v>
      </c>
    </row>
    <row r="2802" spans="1:36" x14ac:dyDescent="0.25">
      <c r="A2802" t="s">
        <v>2872</v>
      </c>
      <c r="B2802" t="s">
        <v>51</v>
      </c>
      <c r="C2802">
        <f>IF(Tabla1[[#This Row],[CHECKINGSTATUS]]="no_checking",0,IF(Tabla1[[#This Row],[CHECKINGSTATUS]]="less_0",1,IF(Tabla1[[#This Row],[CHECKINGSTATUS]]="0_to_200",2,3)))</f>
        <v>0</v>
      </c>
      <c r="D2802">
        <v>39</v>
      </c>
      <c r="E2802" t="s">
        <v>42</v>
      </c>
      <c r="F2802">
        <f>IF(Tabla1[[#This Row],[CREDITHISTORY]]="no_credits",0,IF(Tabla1[[#This Row],[CREDITHISTORY]]="prior_paymentes_delayed",1,IF(Tabla1[[#This Row],[CREDITHISTORY]]="outstanding_credit",2,3)))</f>
        <v>3</v>
      </c>
      <c r="G2802" t="s">
        <v>82</v>
      </c>
      <c r="H28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802">
        <v>6263</v>
      </c>
      <c r="J2802" t="s">
        <v>53</v>
      </c>
      <c r="K280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02" t="s">
        <v>49</v>
      </c>
      <c r="M280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02">
        <v>5</v>
      </c>
      <c r="O2802" t="s">
        <v>44</v>
      </c>
      <c r="P2802">
        <f>IF(Tabla1[[#This Row],[SEX]]="female",0,1)</f>
        <v>1</v>
      </c>
      <c r="Q2802" t="s">
        <v>29</v>
      </c>
      <c r="R2802">
        <f>IF(Tabla1[[#This Row],[OTHERSONLOAN]]="none",0,IF(Tabla1[[#This Row],[OTHERSONLOAN]]="co-applicant",1,2))</f>
        <v>0</v>
      </c>
      <c r="S2802">
        <v>5</v>
      </c>
      <c r="T2802" t="s">
        <v>65</v>
      </c>
      <c r="U2802">
        <f>IF(Tabla1[[#This Row],[OWNSPROPERTY]]="unknown",0,IF(Tabla1[[#This Row],[OWNSPROPERTY]]="real_state",1,IF(Tabla1[[#This Row],[OWNSPROPERTY]]="car_other",2,3)))</f>
        <v>2</v>
      </c>
      <c r="V2802">
        <v>48</v>
      </c>
      <c r="W2802" t="s">
        <v>29</v>
      </c>
      <c r="X2802">
        <f>IF(Tabla1[[#This Row],[INSTALLMENTPLANS]]="none",0,IF(Tabla1[[#This Row],[INSTALLMENTPLANS]]="stores",1,2))</f>
        <v>0</v>
      </c>
      <c r="Y2802" t="s">
        <v>60</v>
      </c>
      <c r="Z2802">
        <f>IF(Tabla1[[#This Row],[HOUSING]]="free",0,IF(Tabla1[[#This Row],[HOUSING]]="own",1,2))</f>
        <v>0</v>
      </c>
      <c r="AA2802">
        <v>2</v>
      </c>
      <c r="AB2802" t="s">
        <v>32</v>
      </c>
      <c r="AC2802">
        <f>IF(Tabla1[[#This Row],[JOB]]="unemployed",0,IF(Tabla1[[#This Row],[JOB]]="unskilled",1,IF(Tabla1[[#This Row],[JOB]]="skilled",2,3)))</f>
        <v>2</v>
      </c>
      <c r="AD2802">
        <v>2</v>
      </c>
      <c r="AE2802" t="s">
        <v>33</v>
      </c>
      <c r="AF2802">
        <f>IF(Tabla1[[#This Row],[TELEPHONE]]="none",0,1)</f>
        <v>1</v>
      </c>
      <c r="AG2802" t="s">
        <v>33</v>
      </c>
      <c r="AH2802">
        <f>IF(Tabla1[[#This Row],[FOREIGNWORKER]]="no",0,1)</f>
        <v>1</v>
      </c>
      <c r="AI2802" t="s">
        <v>55</v>
      </c>
      <c r="AJ2802">
        <f>IF(Tabla1[[#This Row],[RISK]]="No Risk",0,1)</f>
        <v>1</v>
      </c>
    </row>
    <row r="2803" spans="1:36" x14ac:dyDescent="0.25">
      <c r="A2803" t="s">
        <v>2873</v>
      </c>
      <c r="B2803" t="s">
        <v>51</v>
      </c>
      <c r="C2803">
        <f>IF(Tabla1[[#This Row],[CHECKINGSTATUS]]="no_checking",0,IF(Tabla1[[#This Row],[CHECKINGSTATUS]]="less_0",1,IF(Tabla1[[#This Row],[CHECKINGSTATUS]]="0_to_200",2,3)))</f>
        <v>0</v>
      </c>
      <c r="D2803">
        <v>27</v>
      </c>
      <c r="E2803" t="s">
        <v>42</v>
      </c>
      <c r="F2803">
        <f>IF(Tabla1[[#This Row],[CREDITHISTORY]]="no_credits",0,IF(Tabla1[[#This Row],[CREDITHISTORY]]="prior_paymentes_delayed",1,IF(Tabla1[[#This Row],[CREDITHISTORY]]="outstanding_credit",2,3)))</f>
        <v>3</v>
      </c>
      <c r="G2803" t="s">
        <v>68</v>
      </c>
      <c r="H28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03">
        <v>5206</v>
      </c>
      <c r="J2803" t="s">
        <v>26</v>
      </c>
      <c r="K280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03" t="s">
        <v>62</v>
      </c>
      <c r="M28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03">
        <v>4</v>
      </c>
      <c r="O2803" t="s">
        <v>44</v>
      </c>
      <c r="P2803">
        <f>IF(Tabla1[[#This Row],[SEX]]="female",0,1)</f>
        <v>1</v>
      </c>
      <c r="Q2803" t="s">
        <v>29</v>
      </c>
      <c r="R2803">
        <f>IF(Tabla1[[#This Row],[OTHERSONLOAN]]="none",0,IF(Tabla1[[#This Row],[OTHERSONLOAN]]="co-applicant",1,2))</f>
        <v>0</v>
      </c>
      <c r="S2803">
        <v>5</v>
      </c>
      <c r="T2803" t="s">
        <v>30</v>
      </c>
      <c r="U2803">
        <f>IF(Tabla1[[#This Row],[OWNSPROPERTY]]="unknown",0,IF(Tabla1[[#This Row],[OWNSPROPERTY]]="real_state",1,IF(Tabla1[[#This Row],[OWNSPROPERTY]]="car_other",2,3)))</f>
        <v>3</v>
      </c>
      <c r="V2803">
        <v>38</v>
      </c>
      <c r="W2803" t="s">
        <v>29</v>
      </c>
      <c r="X2803">
        <f>IF(Tabla1[[#This Row],[INSTALLMENTPLANS]]="none",0,IF(Tabla1[[#This Row],[INSTALLMENTPLANS]]="stores",1,2))</f>
        <v>0</v>
      </c>
      <c r="Y2803" t="s">
        <v>31</v>
      </c>
      <c r="Z2803">
        <f>IF(Tabla1[[#This Row],[HOUSING]]="free",0,IF(Tabla1[[#This Row],[HOUSING]]="own",1,2))</f>
        <v>1</v>
      </c>
      <c r="AA2803">
        <v>1</v>
      </c>
      <c r="AB2803" t="s">
        <v>32</v>
      </c>
      <c r="AC2803">
        <f>IF(Tabla1[[#This Row],[JOB]]="unemployed",0,IF(Tabla1[[#This Row],[JOB]]="unskilled",1,IF(Tabla1[[#This Row],[JOB]]="skilled",2,3)))</f>
        <v>2</v>
      </c>
      <c r="AD2803">
        <v>1</v>
      </c>
      <c r="AE2803" t="s">
        <v>29</v>
      </c>
      <c r="AF2803">
        <f>IF(Tabla1[[#This Row],[TELEPHONE]]="none",0,1)</f>
        <v>0</v>
      </c>
      <c r="AG2803" t="s">
        <v>33</v>
      </c>
      <c r="AH2803">
        <f>IF(Tabla1[[#This Row],[FOREIGNWORKER]]="no",0,1)</f>
        <v>1</v>
      </c>
      <c r="AI2803" t="s">
        <v>34</v>
      </c>
      <c r="AJ2803">
        <f>IF(Tabla1[[#This Row],[RISK]]="No Risk",0,1)</f>
        <v>0</v>
      </c>
    </row>
    <row r="2804" spans="1:36" x14ac:dyDescent="0.25">
      <c r="A2804" t="s">
        <v>2874</v>
      </c>
      <c r="B2804" t="s">
        <v>23</v>
      </c>
      <c r="C2804">
        <f>IF(Tabla1[[#This Row],[CHECKINGSTATUS]]="no_checking",0,IF(Tabla1[[#This Row],[CHECKINGSTATUS]]="less_0",1,IF(Tabla1[[#This Row],[CHECKINGSTATUS]]="0_to_200",2,3)))</f>
        <v>2</v>
      </c>
      <c r="D2804">
        <v>16</v>
      </c>
      <c r="E2804" t="s">
        <v>24</v>
      </c>
      <c r="F2804">
        <f>IF(Tabla1[[#This Row],[CREDITHISTORY]]="no_credits",0,IF(Tabla1[[#This Row],[CREDITHISTORY]]="prior_paymentes_delayed",1,IF(Tabla1[[#This Row],[CREDITHISTORY]]="outstanding_credit",2,3)))</f>
        <v>3</v>
      </c>
      <c r="G2804" t="s">
        <v>43</v>
      </c>
      <c r="H28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04">
        <v>250</v>
      </c>
      <c r="J2804" t="s">
        <v>53</v>
      </c>
      <c r="K28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04" t="s">
        <v>62</v>
      </c>
      <c r="M28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04">
        <v>3</v>
      </c>
      <c r="O2804" t="s">
        <v>44</v>
      </c>
      <c r="P2804">
        <f>IF(Tabla1[[#This Row],[SEX]]="female",0,1)</f>
        <v>1</v>
      </c>
      <c r="Q2804" t="s">
        <v>29</v>
      </c>
      <c r="R2804">
        <f>IF(Tabla1[[#This Row],[OTHERSONLOAN]]="none",0,IF(Tabla1[[#This Row],[OTHERSONLOAN]]="co-applicant",1,2))</f>
        <v>0</v>
      </c>
      <c r="S2804">
        <v>3</v>
      </c>
      <c r="T2804" t="s">
        <v>30</v>
      </c>
      <c r="U2804">
        <f>IF(Tabla1[[#This Row],[OWNSPROPERTY]]="unknown",0,IF(Tabla1[[#This Row],[OWNSPROPERTY]]="real_state",1,IF(Tabla1[[#This Row],[OWNSPROPERTY]]="car_other",2,3)))</f>
        <v>3</v>
      </c>
      <c r="V2804">
        <v>44</v>
      </c>
      <c r="W2804" t="s">
        <v>29</v>
      </c>
      <c r="X2804">
        <f>IF(Tabla1[[#This Row],[INSTALLMENTPLANS]]="none",0,IF(Tabla1[[#This Row],[INSTALLMENTPLANS]]="stores",1,2))</f>
        <v>0</v>
      </c>
      <c r="Y2804" t="s">
        <v>31</v>
      </c>
      <c r="Z2804">
        <f>IF(Tabla1[[#This Row],[HOUSING]]="free",0,IF(Tabla1[[#This Row],[HOUSING]]="own",1,2))</f>
        <v>1</v>
      </c>
      <c r="AA2804">
        <v>2</v>
      </c>
      <c r="AB2804" t="s">
        <v>32</v>
      </c>
      <c r="AC2804">
        <f>IF(Tabla1[[#This Row],[JOB]]="unemployed",0,IF(Tabla1[[#This Row],[JOB]]="unskilled",1,IF(Tabla1[[#This Row],[JOB]]="skilled",2,3)))</f>
        <v>2</v>
      </c>
      <c r="AD2804">
        <v>2</v>
      </c>
      <c r="AE2804" t="s">
        <v>29</v>
      </c>
      <c r="AF2804">
        <f>IF(Tabla1[[#This Row],[TELEPHONE]]="none",0,1)</f>
        <v>0</v>
      </c>
      <c r="AG2804" t="s">
        <v>33</v>
      </c>
      <c r="AH2804">
        <f>IF(Tabla1[[#This Row],[FOREIGNWORKER]]="no",0,1)</f>
        <v>1</v>
      </c>
      <c r="AI2804" t="s">
        <v>34</v>
      </c>
      <c r="AJ2804">
        <f>IF(Tabla1[[#This Row],[RISK]]="No Risk",0,1)</f>
        <v>0</v>
      </c>
    </row>
    <row r="2805" spans="1:36" x14ac:dyDescent="0.25">
      <c r="A2805" t="s">
        <v>2875</v>
      </c>
      <c r="B2805" t="s">
        <v>36</v>
      </c>
      <c r="C2805">
        <f>IF(Tabla1[[#This Row],[CHECKINGSTATUS]]="no_checking",0,IF(Tabla1[[#This Row],[CHECKINGSTATUS]]="less_0",1,IF(Tabla1[[#This Row],[CHECKINGSTATUS]]="0_to_200",2,3)))</f>
        <v>1</v>
      </c>
      <c r="D2805">
        <v>12</v>
      </c>
      <c r="E2805" t="s">
        <v>122</v>
      </c>
      <c r="F2805">
        <f>IF(Tabla1[[#This Row],[CREDITHISTORY]]="no_credits",0,IF(Tabla1[[#This Row],[CREDITHISTORY]]="prior_paymentes_delayed",1,IF(Tabla1[[#This Row],[CREDITHISTORY]]="outstanding_credit",2,3)))</f>
        <v>0</v>
      </c>
      <c r="G2805" t="s">
        <v>37</v>
      </c>
      <c r="H28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05">
        <v>3147</v>
      </c>
      <c r="J2805" t="s">
        <v>38</v>
      </c>
      <c r="K28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05" t="s">
        <v>27</v>
      </c>
      <c r="M28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05">
        <v>1</v>
      </c>
      <c r="O2805" t="s">
        <v>44</v>
      </c>
      <c r="P2805">
        <f>IF(Tabla1[[#This Row],[SEX]]="female",0,1)</f>
        <v>1</v>
      </c>
      <c r="Q2805" t="s">
        <v>29</v>
      </c>
      <c r="R2805">
        <f>IF(Tabla1[[#This Row],[OTHERSONLOAN]]="none",0,IF(Tabla1[[#This Row],[OTHERSONLOAN]]="co-applicant",1,2))</f>
        <v>0</v>
      </c>
      <c r="S2805">
        <v>2</v>
      </c>
      <c r="T2805" t="s">
        <v>45</v>
      </c>
      <c r="U2805">
        <f>IF(Tabla1[[#This Row],[OWNSPROPERTY]]="unknown",0,IF(Tabla1[[#This Row],[OWNSPROPERTY]]="real_state",1,IF(Tabla1[[#This Row],[OWNSPROPERTY]]="car_other",2,3)))</f>
        <v>3</v>
      </c>
      <c r="V2805">
        <v>31</v>
      </c>
      <c r="W2805" t="s">
        <v>29</v>
      </c>
      <c r="X2805">
        <f>IF(Tabla1[[#This Row],[INSTALLMENTPLANS]]="none",0,IF(Tabla1[[#This Row],[INSTALLMENTPLANS]]="stores",1,2))</f>
        <v>0</v>
      </c>
      <c r="Y2805" t="s">
        <v>31</v>
      </c>
      <c r="Z2805">
        <f>IF(Tabla1[[#This Row],[HOUSING]]="free",0,IF(Tabla1[[#This Row],[HOUSING]]="own",1,2))</f>
        <v>1</v>
      </c>
      <c r="AA2805">
        <v>1</v>
      </c>
      <c r="AB2805" t="s">
        <v>32</v>
      </c>
      <c r="AC2805">
        <f>IF(Tabla1[[#This Row],[JOB]]="unemployed",0,IF(Tabla1[[#This Row],[JOB]]="unskilled",1,IF(Tabla1[[#This Row],[JOB]]="skilled",2,3)))</f>
        <v>2</v>
      </c>
      <c r="AD2805">
        <v>1</v>
      </c>
      <c r="AE2805" t="s">
        <v>29</v>
      </c>
      <c r="AF2805">
        <f>IF(Tabla1[[#This Row],[TELEPHONE]]="none",0,1)</f>
        <v>0</v>
      </c>
      <c r="AG2805" t="s">
        <v>33</v>
      </c>
      <c r="AH2805">
        <f>IF(Tabla1[[#This Row],[FOREIGNWORKER]]="no",0,1)</f>
        <v>1</v>
      </c>
      <c r="AI2805" t="s">
        <v>34</v>
      </c>
      <c r="AJ2805">
        <f>IF(Tabla1[[#This Row],[RISK]]="No Risk",0,1)</f>
        <v>0</v>
      </c>
    </row>
    <row r="2806" spans="1:36" x14ac:dyDescent="0.25">
      <c r="A2806" t="s">
        <v>2876</v>
      </c>
      <c r="B2806" t="s">
        <v>78</v>
      </c>
      <c r="C2806">
        <f>IF(Tabla1[[#This Row],[CHECKINGSTATUS]]="no_checking",0,IF(Tabla1[[#This Row],[CHECKINGSTATUS]]="less_0",1,IF(Tabla1[[#This Row],[CHECKINGSTATUS]]="0_to_200",2,3)))</f>
        <v>3</v>
      </c>
      <c r="D2806">
        <v>21</v>
      </c>
      <c r="E2806" t="s">
        <v>24</v>
      </c>
      <c r="F2806">
        <f>IF(Tabla1[[#This Row],[CREDITHISTORY]]="no_credits",0,IF(Tabla1[[#This Row],[CREDITHISTORY]]="prior_paymentes_delayed",1,IF(Tabla1[[#This Row],[CREDITHISTORY]]="outstanding_credit",2,3)))</f>
        <v>3</v>
      </c>
      <c r="G2806" t="s">
        <v>89</v>
      </c>
      <c r="H28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06">
        <v>258</v>
      </c>
      <c r="J2806" t="s">
        <v>26</v>
      </c>
      <c r="K28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06" t="s">
        <v>62</v>
      </c>
      <c r="M28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06">
        <v>2</v>
      </c>
      <c r="O2806" t="s">
        <v>44</v>
      </c>
      <c r="P2806">
        <f>IF(Tabla1[[#This Row],[SEX]]="female",0,1)</f>
        <v>1</v>
      </c>
      <c r="Q2806" t="s">
        <v>59</v>
      </c>
      <c r="R2806">
        <f>IF(Tabla1[[#This Row],[OTHERSONLOAN]]="none",0,IF(Tabla1[[#This Row],[OTHERSONLOAN]]="co-applicant",1,2))</f>
        <v>1</v>
      </c>
      <c r="S2806">
        <v>3</v>
      </c>
      <c r="T2806" t="s">
        <v>30</v>
      </c>
      <c r="U2806">
        <f>IF(Tabla1[[#This Row],[OWNSPROPERTY]]="unknown",0,IF(Tabla1[[#This Row],[OWNSPROPERTY]]="real_state",1,IF(Tabla1[[#This Row],[OWNSPROPERTY]]="car_other",2,3)))</f>
        <v>3</v>
      </c>
      <c r="V2806">
        <v>39</v>
      </c>
      <c r="W2806" t="s">
        <v>116</v>
      </c>
      <c r="X2806">
        <f>IF(Tabla1[[#This Row],[INSTALLMENTPLANS]]="none",0,IF(Tabla1[[#This Row],[INSTALLMENTPLANS]]="stores",1,2))</f>
        <v>2</v>
      </c>
      <c r="Y2806" t="s">
        <v>60</v>
      </c>
      <c r="Z2806">
        <f>IF(Tabla1[[#This Row],[HOUSING]]="free",0,IF(Tabla1[[#This Row],[HOUSING]]="own",1,2))</f>
        <v>0</v>
      </c>
      <c r="AA2806">
        <v>1</v>
      </c>
      <c r="AB2806" t="s">
        <v>71</v>
      </c>
      <c r="AC2806">
        <f>IF(Tabla1[[#This Row],[JOB]]="unemployed",0,IF(Tabla1[[#This Row],[JOB]]="unskilled",1,IF(Tabla1[[#This Row],[JOB]]="skilled",2,3)))</f>
        <v>0</v>
      </c>
      <c r="AD2806">
        <v>1</v>
      </c>
      <c r="AE2806" t="s">
        <v>33</v>
      </c>
      <c r="AF2806">
        <f>IF(Tabla1[[#This Row],[TELEPHONE]]="none",0,1)</f>
        <v>1</v>
      </c>
      <c r="AG2806" t="s">
        <v>33</v>
      </c>
      <c r="AH2806">
        <f>IF(Tabla1[[#This Row],[FOREIGNWORKER]]="no",0,1)</f>
        <v>1</v>
      </c>
      <c r="AI2806" t="s">
        <v>55</v>
      </c>
      <c r="AJ2806">
        <f>IF(Tabla1[[#This Row],[RISK]]="No Risk",0,1)</f>
        <v>1</v>
      </c>
    </row>
    <row r="2807" spans="1:36" x14ac:dyDescent="0.25">
      <c r="A2807" t="s">
        <v>2877</v>
      </c>
      <c r="B2807" t="s">
        <v>78</v>
      </c>
      <c r="C2807">
        <f>IF(Tabla1[[#This Row],[CHECKINGSTATUS]]="no_checking",0,IF(Tabla1[[#This Row],[CHECKINGSTATUS]]="less_0",1,IF(Tabla1[[#This Row],[CHECKINGSTATUS]]="0_to_200",2,3)))</f>
        <v>3</v>
      </c>
      <c r="D2807">
        <v>23</v>
      </c>
      <c r="E2807" t="s">
        <v>57</v>
      </c>
      <c r="F2807">
        <f>IF(Tabla1[[#This Row],[CREDITHISTORY]]="no_credits",0,IF(Tabla1[[#This Row],[CREDITHISTORY]]="prior_paymentes_delayed",1,IF(Tabla1[[#This Row],[CREDITHISTORY]]="outstanding_credit",2,3)))</f>
        <v>2</v>
      </c>
      <c r="G2807" t="s">
        <v>74</v>
      </c>
      <c r="H28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07">
        <v>3415</v>
      </c>
      <c r="J2807" t="s">
        <v>94</v>
      </c>
      <c r="K28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07" t="s">
        <v>49</v>
      </c>
      <c r="M28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07">
        <v>3</v>
      </c>
      <c r="O2807" t="s">
        <v>44</v>
      </c>
      <c r="P2807">
        <f>IF(Tabla1[[#This Row],[SEX]]="female",0,1)</f>
        <v>1</v>
      </c>
      <c r="Q2807" t="s">
        <v>29</v>
      </c>
      <c r="R2807">
        <f>IF(Tabla1[[#This Row],[OTHERSONLOAN]]="none",0,IF(Tabla1[[#This Row],[OTHERSONLOAN]]="co-applicant",1,2))</f>
        <v>0</v>
      </c>
      <c r="S2807">
        <v>3</v>
      </c>
      <c r="T2807" t="s">
        <v>54</v>
      </c>
      <c r="U2807">
        <f>IF(Tabla1[[#This Row],[OWNSPROPERTY]]="unknown",0,IF(Tabla1[[#This Row],[OWNSPROPERTY]]="real_state",1,IF(Tabla1[[#This Row],[OWNSPROPERTY]]="car_other",2,3)))</f>
        <v>0</v>
      </c>
      <c r="V2807">
        <v>44</v>
      </c>
      <c r="W2807" t="s">
        <v>116</v>
      </c>
      <c r="X2807">
        <f>IF(Tabla1[[#This Row],[INSTALLMENTPLANS]]="none",0,IF(Tabla1[[#This Row],[INSTALLMENTPLANS]]="stores",1,2))</f>
        <v>2</v>
      </c>
      <c r="Y2807" t="s">
        <v>31</v>
      </c>
      <c r="Z2807">
        <f>IF(Tabla1[[#This Row],[HOUSING]]="free",0,IF(Tabla1[[#This Row],[HOUSING]]="own",1,2))</f>
        <v>1</v>
      </c>
      <c r="AA2807">
        <v>2</v>
      </c>
      <c r="AB2807" t="s">
        <v>71</v>
      </c>
      <c r="AC2807">
        <f>IF(Tabla1[[#This Row],[JOB]]="unemployed",0,IF(Tabla1[[#This Row],[JOB]]="unskilled",1,IF(Tabla1[[#This Row],[JOB]]="skilled",2,3)))</f>
        <v>0</v>
      </c>
      <c r="AD2807">
        <v>1</v>
      </c>
      <c r="AE2807" t="s">
        <v>33</v>
      </c>
      <c r="AF2807">
        <f>IF(Tabla1[[#This Row],[TELEPHONE]]="none",0,1)</f>
        <v>1</v>
      </c>
      <c r="AG2807" t="s">
        <v>33</v>
      </c>
      <c r="AH2807">
        <f>IF(Tabla1[[#This Row],[FOREIGNWORKER]]="no",0,1)</f>
        <v>1</v>
      </c>
      <c r="AI2807" t="s">
        <v>55</v>
      </c>
      <c r="AJ2807">
        <f>IF(Tabla1[[#This Row],[RISK]]="No Risk",0,1)</f>
        <v>1</v>
      </c>
    </row>
    <row r="2808" spans="1:36" x14ac:dyDescent="0.25">
      <c r="A2808" t="s">
        <v>2878</v>
      </c>
      <c r="B2808" t="s">
        <v>36</v>
      </c>
      <c r="C2808">
        <f>IF(Tabla1[[#This Row],[CHECKINGSTATUS]]="no_checking",0,IF(Tabla1[[#This Row],[CHECKINGSTATUS]]="less_0",1,IF(Tabla1[[#This Row],[CHECKINGSTATUS]]="0_to_200",2,3)))</f>
        <v>1</v>
      </c>
      <c r="D2808">
        <v>4</v>
      </c>
      <c r="E2808" t="s">
        <v>24</v>
      </c>
      <c r="F2808">
        <f>IF(Tabla1[[#This Row],[CREDITHISTORY]]="no_credits",0,IF(Tabla1[[#This Row],[CREDITHISTORY]]="prior_paymentes_delayed",1,IF(Tabla1[[#This Row],[CREDITHISTORY]]="outstanding_credit",2,3)))</f>
        <v>3</v>
      </c>
      <c r="G2808" t="s">
        <v>58</v>
      </c>
      <c r="H28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808">
        <v>1576</v>
      </c>
      <c r="J2808" t="s">
        <v>38</v>
      </c>
      <c r="K28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08" t="s">
        <v>27</v>
      </c>
      <c r="M28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08">
        <v>2</v>
      </c>
      <c r="O2808" t="s">
        <v>28</v>
      </c>
      <c r="P2808">
        <f>IF(Tabla1[[#This Row],[SEX]]="female",0,1)</f>
        <v>0</v>
      </c>
      <c r="Q2808" t="s">
        <v>29</v>
      </c>
      <c r="R2808">
        <f>IF(Tabla1[[#This Row],[OTHERSONLOAN]]="none",0,IF(Tabla1[[#This Row],[OTHERSONLOAN]]="co-applicant",1,2))</f>
        <v>0</v>
      </c>
      <c r="S2808">
        <v>2</v>
      </c>
      <c r="T2808" t="s">
        <v>65</v>
      </c>
      <c r="U2808">
        <f>IF(Tabla1[[#This Row],[OWNSPROPERTY]]="unknown",0,IF(Tabla1[[#This Row],[OWNSPROPERTY]]="real_state",1,IF(Tabla1[[#This Row],[OWNSPROPERTY]]="car_other",2,3)))</f>
        <v>2</v>
      </c>
      <c r="V2808">
        <v>31</v>
      </c>
      <c r="W2808" t="s">
        <v>29</v>
      </c>
      <c r="X2808">
        <f>IF(Tabla1[[#This Row],[INSTALLMENTPLANS]]="none",0,IF(Tabla1[[#This Row],[INSTALLMENTPLANS]]="stores",1,2))</f>
        <v>0</v>
      </c>
      <c r="Y2808" t="s">
        <v>31</v>
      </c>
      <c r="Z2808">
        <f>IF(Tabla1[[#This Row],[HOUSING]]="free",0,IF(Tabla1[[#This Row],[HOUSING]]="own",1,2))</f>
        <v>1</v>
      </c>
      <c r="AA2808">
        <v>1</v>
      </c>
      <c r="AB2808" t="s">
        <v>32</v>
      </c>
      <c r="AC2808">
        <f>IF(Tabla1[[#This Row],[JOB]]="unemployed",0,IF(Tabla1[[#This Row],[JOB]]="unskilled",1,IF(Tabla1[[#This Row],[JOB]]="skilled",2,3)))</f>
        <v>2</v>
      </c>
      <c r="AD2808">
        <v>1</v>
      </c>
      <c r="AE2808" t="s">
        <v>29</v>
      </c>
      <c r="AF2808">
        <f>IF(Tabla1[[#This Row],[TELEPHONE]]="none",0,1)</f>
        <v>0</v>
      </c>
      <c r="AG2808" t="s">
        <v>33</v>
      </c>
      <c r="AH2808">
        <f>IF(Tabla1[[#This Row],[FOREIGNWORKER]]="no",0,1)</f>
        <v>1</v>
      </c>
      <c r="AI2808" t="s">
        <v>34</v>
      </c>
      <c r="AJ2808">
        <f>IF(Tabla1[[#This Row],[RISK]]="No Risk",0,1)</f>
        <v>0</v>
      </c>
    </row>
    <row r="2809" spans="1:36" x14ac:dyDescent="0.25">
      <c r="A2809" t="s">
        <v>2879</v>
      </c>
      <c r="B2809" t="s">
        <v>51</v>
      </c>
      <c r="C2809">
        <f>IF(Tabla1[[#This Row],[CHECKINGSTATUS]]="no_checking",0,IF(Tabla1[[#This Row],[CHECKINGSTATUS]]="less_0",1,IF(Tabla1[[#This Row],[CHECKINGSTATUS]]="0_to_200",2,3)))</f>
        <v>0</v>
      </c>
      <c r="D2809">
        <v>29</v>
      </c>
      <c r="E2809" t="s">
        <v>42</v>
      </c>
      <c r="F2809">
        <f>IF(Tabla1[[#This Row],[CREDITHISTORY]]="no_credits",0,IF(Tabla1[[#This Row],[CREDITHISTORY]]="prior_paymentes_delayed",1,IF(Tabla1[[#This Row],[CREDITHISTORY]]="outstanding_credit",2,3)))</f>
        <v>3</v>
      </c>
      <c r="G2809" t="s">
        <v>68</v>
      </c>
      <c r="H28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09">
        <v>4338</v>
      </c>
      <c r="J2809" t="s">
        <v>53</v>
      </c>
      <c r="K280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09" t="s">
        <v>62</v>
      </c>
      <c r="M28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09">
        <v>4</v>
      </c>
      <c r="O2809" t="s">
        <v>44</v>
      </c>
      <c r="P2809">
        <f>IF(Tabla1[[#This Row],[SEX]]="female",0,1)</f>
        <v>1</v>
      </c>
      <c r="Q2809" t="s">
        <v>29</v>
      </c>
      <c r="R2809">
        <f>IF(Tabla1[[#This Row],[OTHERSONLOAN]]="none",0,IF(Tabla1[[#This Row],[OTHERSONLOAN]]="co-applicant",1,2))</f>
        <v>0</v>
      </c>
      <c r="S2809">
        <v>4</v>
      </c>
      <c r="T2809" t="s">
        <v>65</v>
      </c>
      <c r="U2809">
        <f>IF(Tabla1[[#This Row],[OWNSPROPERTY]]="unknown",0,IF(Tabla1[[#This Row],[OWNSPROPERTY]]="real_state",1,IF(Tabla1[[#This Row],[OWNSPROPERTY]]="car_other",2,3)))</f>
        <v>2</v>
      </c>
      <c r="V2809">
        <v>48</v>
      </c>
      <c r="W2809" t="s">
        <v>29</v>
      </c>
      <c r="X2809">
        <f>IF(Tabla1[[#This Row],[INSTALLMENTPLANS]]="none",0,IF(Tabla1[[#This Row],[INSTALLMENTPLANS]]="stores",1,2))</f>
        <v>0</v>
      </c>
      <c r="Y2809" t="s">
        <v>31</v>
      </c>
      <c r="Z2809">
        <f>IF(Tabla1[[#This Row],[HOUSING]]="free",0,IF(Tabla1[[#This Row],[HOUSING]]="own",1,2))</f>
        <v>1</v>
      </c>
      <c r="AA2809">
        <v>2</v>
      </c>
      <c r="AB2809" t="s">
        <v>63</v>
      </c>
      <c r="AC2809">
        <f>IF(Tabla1[[#This Row],[JOB]]="unemployed",0,IF(Tabla1[[#This Row],[JOB]]="unskilled",1,IF(Tabla1[[#This Row],[JOB]]="skilled",2,3)))</f>
        <v>3</v>
      </c>
      <c r="AD2809">
        <v>2</v>
      </c>
      <c r="AE2809" t="s">
        <v>33</v>
      </c>
      <c r="AF2809">
        <f>IF(Tabla1[[#This Row],[TELEPHONE]]="none",0,1)</f>
        <v>1</v>
      </c>
      <c r="AG2809" t="s">
        <v>33</v>
      </c>
      <c r="AH2809">
        <f>IF(Tabla1[[#This Row],[FOREIGNWORKER]]="no",0,1)</f>
        <v>1</v>
      </c>
      <c r="AI2809" t="s">
        <v>34</v>
      </c>
      <c r="AJ2809">
        <f>IF(Tabla1[[#This Row],[RISK]]="No Risk",0,1)</f>
        <v>0</v>
      </c>
    </row>
    <row r="2810" spans="1:36" x14ac:dyDescent="0.25">
      <c r="A2810" t="s">
        <v>2880</v>
      </c>
      <c r="B2810" t="s">
        <v>51</v>
      </c>
      <c r="C2810">
        <f>IF(Tabla1[[#This Row],[CHECKINGSTATUS]]="no_checking",0,IF(Tabla1[[#This Row],[CHECKINGSTATUS]]="less_0",1,IF(Tabla1[[#This Row],[CHECKINGSTATUS]]="0_to_200",2,3)))</f>
        <v>0</v>
      </c>
      <c r="D2810">
        <v>17</v>
      </c>
      <c r="E2810" t="s">
        <v>24</v>
      </c>
      <c r="F2810">
        <f>IF(Tabla1[[#This Row],[CREDITHISTORY]]="no_credits",0,IF(Tabla1[[#This Row],[CREDITHISTORY]]="prior_paymentes_delayed",1,IF(Tabla1[[#This Row],[CREDITHISTORY]]="outstanding_credit",2,3)))</f>
        <v>3</v>
      </c>
      <c r="G2810" t="s">
        <v>89</v>
      </c>
      <c r="H28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10">
        <v>6354</v>
      </c>
      <c r="J2810" t="s">
        <v>38</v>
      </c>
      <c r="K28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10" t="s">
        <v>39</v>
      </c>
      <c r="M28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10">
        <v>3</v>
      </c>
      <c r="O2810" t="s">
        <v>28</v>
      </c>
      <c r="P2810">
        <f>IF(Tabla1[[#This Row],[SEX]]="female",0,1)</f>
        <v>0</v>
      </c>
      <c r="Q2810" t="s">
        <v>29</v>
      </c>
      <c r="R2810">
        <f>IF(Tabla1[[#This Row],[OTHERSONLOAN]]="none",0,IF(Tabla1[[#This Row],[OTHERSONLOAN]]="co-applicant",1,2))</f>
        <v>0</v>
      </c>
      <c r="S2810">
        <v>4</v>
      </c>
      <c r="T2810" t="s">
        <v>54</v>
      </c>
      <c r="U2810">
        <f>IF(Tabla1[[#This Row],[OWNSPROPERTY]]="unknown",0,IF(Tabla1[[#This Row],[OWNSPROPERTY]]="real_state",1,IF(Tabla1[[#This Row],[OWNSPROPERTY]]="car_other",2,3)))</f>
        <v>0</v>
      </c>
      <c r="V2810">
        <v>32</v>
      </c>
      <c r="W2810" t="s">
        <v>29</v>
      </c>
      <c r="X2810">
        <f>IF(Tabla1[[#This Row],[INSTALLMENTPLANS]]="none",0,IF(Tabla1[[#This Row],[INSTALLMENTPLANS]]="stores",1,2))</f>
        <v>0</v>
      </c>
      <c r="Y2810" t="s">
        <v>31</v>
      </c>
      <c r="Z2810">
        <f>IF(Tabla1[[#This Row],[HOUSING]]="free",0,IF(Tabla1[[#This Row],[HOUSING]]="own",1,2))</f>
        <v>1</v>
      </c>
      <c r="AA2810">
        <v>2</v>
      </c>
      <c r="AB2810" t="s">
        <v>32</v>
      </c>
      <c r="AC2810">
        <f>IF(Tabla1[[#This Row],[JOB]]="unemployed",0,IF(Tabla1[[#This Row],[JOB]]="unskilled",1,IF(Tabla1[[#This Row],[JOB]]="skilled",2,3)))</f>
        <v>2</v>
      </c>
      <c r="AD2810">
        <v>1</v>
      </c>
      <c r="AE2810" t="s">
        <v>29</v>
      </c>
      <c r="AF2810">
        <f>IF(Tabla1[[#This Row],[TELEPHONE]]="none",0,1)</f>
        <v>0</v>
      </c>
      <c r="AG2810" t="s">
        <v>33</v>
      </c>
      <c r="AH2810">
        <f>IF(Tabla1[[#This Row],[FOREIGNWORKER]]="no",0,1)</f>
        <v>1</v>
      </c>
      <c r="AI2810" t="s">
        <v>55</v>
      </c>
      <c r="AJ2810">
        <f>IF(Tabla1[[#This Row],[RISK]]="No Risk",0,1)</f>
        <v>1</v>
      </c>
    </row>
    <row r="2811" spans="1:36" x14ac:dyDescent="0.25">
      <c r="A2811" t="s">
        <v>2881</v>
      </c>
      <c r="B2811" t="s">
        <v>78</v>
      </c>
      <c r="C2811">
        <f>IF(Tabla1[[#This Row],[CHECKINGSTATUS]]="no_checking",0,IF(Tabla1[[#This Row],[CHECKINGSTATUS]]="less_0",1,IF(Tabla1[[#This Row],[CHECKINGSTATUS]]="0_to_200",2,3)))</f>
        <v>3</v>
      </c>
      <c r="D2811">
        <v>36</v>
      </c>
      <c r="E2811" t="s">
        <v>42</v>
      </c>
      <c r="F2811">
        <f>IF(Tabla1[[#This Row],[CREDITHISTORY]]="no_credits",0,IF(Tabla1[[#This Row],[CREDITHISTORY]]="prior_paymentes_delayed",1,IF(Tabla1[[#This Row],[CREDITHISTORY]]="outstanding_credit",2,3)))</f>
        <v>3</v>
      </c>
      <c r="G2811" t="s">
        <v>68</v>
      </c>
      <c r="H28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11">
        <v>4390</v>
      </c>
      <c r="J2811" t="s">
        <v>26</v>
      </c>
      <c r="K28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11" t="s">
        <v>62</v>
      </c>
      <c r="M28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11">
        <v>3</v>
      </c>
      <c r="O2811" t="s">
        <v>44</v>
      </c>
      <c r="P2811">
        <f>IF(Tabla1[[#This Row],[SEX]]="female",0,1)</f>
        <v>1</v>
      </c>
      <c r="Q2811" t="s">
        <v>29</v>
      </c>
      <c r="R2811">
        <f>IF(Tabla1[[#This Row],[OTHERSONLOAN]]="none",0,IF(Tabla1[[#This Row],[OTHERSONLOAN]]="co-applicant",1,2))</f>
        <v>0</v>
      </c>
      <c r="S2811">
        <v>3</v>
      </c>
      <c r="T2811" t="s">
        <v>65</v>
      </c>
      <c r="U2811">
        <f>IF(Tabla1[[#This Row],[OWNSPROPERTY]]="unknown",0,IF(Tabla1[[#This Row],[OWNSPROPERTY]]="real_state",1,IF(Tabla1[[#This Row],[OWNSPROPERTY]]="car_other",2,3)))</f>
        <v>2</v>
      </c>
      <c r="V2811">
        <v>40</v>
      </c>
      <c r="W2811" t="s">
        <v>29</v>
      </c>
      <c r="X2811">
        <f>IF(Tabla1[[#This Row],[INSTALLMENTPLANS]]="none",0,IF(Tabla1[[#This Row],[INSTALLMENTPLANS]]="stores",1,2))</f>
        <v>0</v>
      </c>
      <c r="Y2811" t="s">
        <v>60</v>
      </c>
      <c r="Z2811">
        <f>IF(Tabla1[[#This Row],[HOUSING]]="free",0,IF(Tabla1[[#This Row],[HOUSING]]="own",1,2))</f>
        <v>0</v>
      </c>
      <c r="AA2811">
        <v>2</v>
      </c>
      <c r="AB2811" t="s">
        <v>32</v>
      </c>
      <c r="AC2811">
        <f>IF(Tabla1[[#This Row],[JOB]]="unemployed",0,IF(Tabla1[[#This Row],[JOB]]="unskilled",1,IF(Tabla1[[#This Row],[JOB]]="skilled",2,3)))</f>
        <v>2</v>
      </c>
      <c r="AD2811">
        <v>1</v>
      </c>
      <c r="AE2811" t="s">
        <v>29</v>
      </c>
      <c r="AF2811">
        <f>IF(Tabla1[[#This Row],[TELEPHONE]]="none",0,1)</f>
        <v>0</v>
      </c>
      <c r="AG2811" t="s">
        <v>33</v>
      </c>
      <c r="AH2811">
        <f>IF(Tabla1[[#This Row],[FOREIGNWORKER]]="no",0,1)</f>
        <v>1</v>
      </c>
      <c r="AI2811" t="s">
        <v>55</v>
      </c>
      <c r="AJ2811">
        <f>IF(Tabla1[[#This Row],[RISK]]="No Risk",0,1)</f>
        <v>1</v>
      </c>
    </row>
    <row r="2812" spans="1:36" x14ac:dyDescent="0.25">
      <c r="A2812" t="s">
        <v>2882</v>
      </c>
      <c r="B2812" t="s">
        <v>36</v>
      </c>
      <c r="C2812">
        <f>IF(Tabla1[[#This Row],[CHECKINGSTATUS]]="no_checking",0,IF(Tabla1[[#This Row],[CHECKINGSTATUS]]="less_0",1,IF(Tabla1[[#This Row],[CHECKINGSTATUS]]="0_to_200",2,3)))</f>
        <v>1</v>
      </c>
      <c r="D2812">
        <v>4</v>
      </c>
      <c r="E2812" t="s">
        <v>70</v>
      </c>
      <c r="F2812">
        <f>IF(Tabla1[[#This Row],[CREDITHISTORY]]="no_credits",0,IF(Tabla1[[#This Row],[CREDITHISTORY]]="prior_paymentes_delayed",1,IF(Tabla1[[#This Row],[CREDITHISTORY]]="outstanding_credit",2,3)))</f>
        <v>3</v>
      </c>
      <c r="G2812" t="s">
        <v>37</v>
      </c>
      <c r="H28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12">
        <v>250</v>
      </c>
      <c r="J2812" t="s">
        <v>38</v>
      </c>
      <c r="K28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12" t="s">
        <v>71</v>
      </c>
      <c r="M281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812">
        <v>1</v>
      </c>
      <c r="O2812" t="s">
        <v>44</v>
      </c>
      <c r="P2812">
        <f>IF(Tabla1[[#This Row],[SEX]]="female",0,1)</f>
        <v>1</v>
      </c>
      <c r="Q2812" t="s">
        <v>29</v>
      </c>
      <c r="R2812">
        <f>IF(Tabla1[[#This Row],[OTHERSONLOAN]]="none",0,IF(Tabla1[[#This Row],[OTHERSONLOAN]]="co-applicant",1,2))</f>
        <v>0</v>
      </c>
      <c r="S2812">
        <v>1</v>
      </c>
      <c r="T2812" t="s">
        <v>45</v>
      </c>
      <c r="U2812">
        <f>IF(Tabla1[[#This Row],[OWNSPROPERTY]]="unknown",0,IF(Tabla1[[#This Row],[OWNSPROPERTY]]="real_state",1,IF(Tabla1[[#This Row],[OWNSPROPERTY]]="car_other",2,3)))</f>
        <v>3</v>
      </c>
      <c r="V2812">
        <v>19</v>
      </c>
      <c r="W2812" t="s">
        <v>116</v>
      </c>
      <c r="X2812">
        <f>IF(Tabla1[[#This Row],[INSTALLMENTPLANS]]="none",0,IF(Tabla1[[#This Row],[INSTALLMENTPLANS]]="stores",1,2))</f>
        <v>2</v>
      </c>
      <c r="Y2812" t="s">
        <v>72</v>
      </c>
      <c r="Z2812">
        <f>IF(Tabla1[[#This Row],[HOUSING]]="free",0,IF(Tabla1[[#This Row],[HOUSING]]="own",1,2))</f>
        <v>2</v>
      </c>
      <c r="AA2812">
        <v>1</v>
      </c>
      <c r="AB2812" t="s">
        <v>92</v>
      </c>
      <c r="AC2812">
        <f>IF(Tabla1[[#This Row],[JOB]]="unemployed",0,IF(Tabla1[[#This Row],[JOB]]="unskilled",1,IF(Tabla1[[#This Row],[JOB]]="skilled",2,3)))</f>
        <v>1</v>
      </c>
      <c r="AD2812">
        <v>1</v>
      </c>
      <c r="AE2812" t="s">
        <v>29</v>
      </c>
      <c r="AF2812">
        <f>IF(Tabla1[[#This Row],[TELEPHONE]]="none",0,1)</f>
        <v>0</v>
      </c>
      <c r="AG2812" t="s">
        <v>33</v>
      </c>
      <c r="AH2812">
        <f>IF(Tabla1[[#This Row],[FOREIGNWORKER]]="no",0,1)</f>
        <v>1</v>
      </c>
      <c r="AI2812" t="s">
        <v>34</v>
      </c>
      <c r="AJ2812">
        <f>IF(Tabla1[[#This Row],[RISK]]="No Risk",0,1)</f>
        <v>0</v>
      </c>
    </row>
    <row r="2813" spans="1:36" x14ac:dyDescent="0.25">
      <c r="A2813" t="s">
        <v>2883</v>
      </c>
      <c r="B2813" t="s">
        <v>51</v>
      </c>
      <c r="C2813">
        <f>IF(Tabla1[[#This Row],[CHECKINGSTATUS]]="no_checking",0,IF(Tabla1[[#This Row],[CHECKINGSTATUS]]="less_0",1,IF(Tabla1[[#This Row],[CHECKINGSTATUS]]="0_to_200",2,3)))</f>
        <v>0</v>
      </c>
      <c r="D2813">
        <v>38</v>
      </c>
      <c r="E2813" t="s">
        <v>42</v>
      </c>
      <c r="F2813">
        <f>IF(Tabla1[[#This Row],[CREDITHISTORY]]="no_credits",0,IF(Tabla1[[#This Row],[CREDITHISTORY]]="prior_paymentes_delayed",1,IF(Tabla1[[#This Row],[CREDITHISTORY]]="outstanding_credit",2,3)))</f>
        <v>3</v>
      </c>
      <c r="G2813" t="s">
        <v>43</v>
      </c>
      <c r="H28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13">
        <v>6199</v>
      </c>
      <c r="J2813" t="s">
        <v>54</v>
      </c>
      <c r="K28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13" t="s">
        <v>49</v>
      </c>
      <c r="M28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13">
        <v>5</v>
      </c>
      <c r="O2813" t="s">
        <v>44</v>
      </c>
      <c r="P2813">
        <f>IF(Tabla1[[#This Row],[SEX]]="female",0,1)</f>
        <v>1</v>
      </c>
      <c r="Q2813" t="s">
        <v>59</v>
      </c>
      <c r="R2813">
        <f>IF(Tabla1[[#This Row],[OTHERSONLOAN]]="none",0,IF(Tabla1[[#This Row],[OTHERSONLOAN]]="co-applicant",1,2))</f>
        <v>1</v>
      </c>
      <c r="S2813">
        <v>4</v>
      </c>
      <c r="T2813" t="s">
        <v>54</v>
      </c>
      <c r="U2813">
        <f>IF(Tabla1[[#This Row],[OWNSPROPERTY]]="unknown",0,IF(Tabla1[[#This Row],[OWNSPROPERTY]]="real_state",1,IF(Tabla1[[#This Row],[OWNSPROPERTY]]="car_other",2,3)))</f>
        <v>0</v>
      </c>
      <c r="V2813">
        <v>52</v>
      </c>
      <c r="W2813" t="s">
        <v>29</v>
      </c>
      <c r="X2813">
        <f>IF(Tabla1[[#This Row],[INSTALLMENTPLANS]]="none",0,IF(Tabla1[[#This Row],[INSTALLMENTPLANS]]="stores",1,2))</f>
        <v>0</v>
      </c>
      <c r="Y2813" t="s">
        <v>60</v>
      </c>
      <c r="Z2813">
        <f>IF(Tabla1[[#This Row],[HOUSING]]="free",0,IF(Tabla1[[#This Row],[HOUSING]]="own",1,2))</f>
        <v>0</v>
      </c>
      <c r="AA2813">
        <v>2</v>
      </c>
      <c r="AB2813" t="s">
        <v>32</v>
      </c>
      <c r="AC2813">
        <f>IF(Tabla1[[#This Row],[JOB]]="unemployed",0,IF(Tabla1[[#This Row],[JOB]]="unskilled",1,IF(Tabla1[[#This Row],[JOB]]="skilled",2,3)))</f>
        <v>2</v>
      </c>
      <c r="AD2813">
        <v>2</v>
      </c>
      <c r="AE2813" t="s">
        <v>33</v>
      </c>
      <c r="AF2813">
        <f>IF(Tabla1[[#This Row],[TELEPHONE]]="none",0,1)</f>
        <v>1</v>
      </c>
      <c r="AG2813" t="s">
        <v>33</v>
      </c>
      <c r="AH2813">
        <f>IF(Tabla1[[#This Row],[FOREIGNWORKER]]="no",0,1)</f>
        <v>1</v>
      </c>
      <c r="AI2813" t="s">
        <v>55</v>
      </c>
      <c r="AJ2813">
        <f>IF(Tabla1[[#This Row],[RISK]]="No Risk",0,1)</f>
        <v>1</v>
      </c>
    </row>
    <row r="2814" spans="1:36" x14ac:dyDescent="0.25">
      <c r="A2814" t="s">
        <v>2884</v>
      </c>
      <c r="B2814" t="s">
        <v>51</v>
      </c>
      <c r="C2814">
        <f>IF(Tabla1[[#This Row],[CHECKINGSTATUS]]="no_checking",0,IF(Tabla1[[#This Row],[CHECKINGSTATUS]]="less_0",1,IF(Tabla1[[#This Row],[CHECKINGSTATUS]]="0_to_200",2,3)))</f>
        <v>0</v>
      </c>
      <c r="D2814">
        <v>20</v>
      </c>
      <c r="E2814" t="s">
        <v>57</v>
      </c>
      <c r="F2814">
        <f>IF(Tabla1[[#This Row],[CREDITHISTORY]]="no_credits",0,IF(Tabla1[[#This Row],[CREDITHISTORY]]="prior_paymentes_delayed",1,IF(Tabla1[[#This Row],[CREDITHISTORY]]="outstanding_credit",2,3)))</f>
        <v>2</v>
      </c>
      <c r="G2814" t="s">
        <v>68</v>
      </c>
      <c r="H28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14">
        <v>3437</v>
      </c>
      <c r="J2814" t="s">
        <v>54</v>
      </c>
      <c r="K28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14" t="s">
        <v>49</v>
      </c>
      <c r="M28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14">
        <v>3</v>
      </c>
      <c r="O2814" t="s">
        <v>44</v>
      </c>
      <c r="P2814">
        <f>IF(Tabla1[[#This Row],[SEX]]="female",0,1)</f>
        <v>1</v>
      </c>
      <c r="Q2814" t="s">
        <v>59</v>
      </c>
      <c r="R2814">
        <f>IF(Tabla1[[#This Row],[OTHERSONLOAN]]="none",0,IF(Tabla1[[#This Row],[OTHERSONLOAN]]="co-applicant",1,2))</f>
        <v>1</v>
      </c>
      <c r="S2814">
        <v>4</v>
      </c>
      <c r="T2814" t="s">
        <v>65</v>
      </c>
      <c r="U2814">
        <f>IF(Tabla1[[#This Row],[OWNSPROPERTY]]="unknown",0,IF(Tabla1[[#This Row],[OWNSPROPERTY]]="real_state",1,IF(Tabla1[[#This Row],[OWNSPROPERTY]]="car_other",2,3)))</f>
        <v>2</v>
      </c>
      <c r="V2814">
        <v>60</v>
      </c>
      <c r="W2814" t="s">
        <v>29</v>
      </c>
      <c r="X2814">
        <f>IF(Tabla1[[#This Row],[INSTALLMENTPLANS]]="none",0,IF(Tabla1[[#This Row],[INSTALLMENTPLANS]]="stores",1,2))</f>
        <v>0</v>
      </c>
      <c r="Y2814" t="s">
        <v>31</v>
      </c>
      <c r="Z2814">
        <f>IF(Tabla1[[#This Row],[HOUSING]]="free",0,IF(Tabla1[[#This Row],[HOUSING]]="own",1,2))</f>
        <v>1</v>
      </c>
      <c r="AA2814">
        <v>2</v>
      </c>
      <c r="AB2814" t="s">
        <v>32</v>
      </c>
      <c r="AC2814">
        <f>IF(Tabla1[[#This Row],[JOB]]="unemployed",0,IF(Tabla1[[#This Row],[JOB]]="unskilled",1,IF(Tabla1[[#This Row],[JOB]]="skilled",2,3)))</f>
        <v>2</v>
      </c>
      <c r="AD2814">
        <v>1</v>
      </c>
      <c r="AE2814" t="s">
        <v>33</v>
      </c>
      <c r="AF2814">
        <f>IF(Tabla1[[#This Row],[TELEPHONE]]="none",0,1)</f>
        <v>1</v>
      </c>
      <c r="AG2814" t="s">
        <v>33</v>
      </c>
      <c r="AH2814">
        <f>IF(Tabla1[[#This Row],[FOREIGNWORKER]]="no",0,1)</f>
        <v>1</v>
      </c>
      <c r="AI2814" t="s">
        <v>55</v>
      </c>
      <c r="AJ2814">
        <f>IF(Tabla1[[#This Row],[RISK]]="No Risk",0,1)</f>
        <v>1</v>
      </c>
    </row>
    <row r="2815" spans="1:36" x14ac:dyDescent="0.25">
      <c r="A2815" t="s">
        <v>2885</v>
      </c>
      <c r="B2815" t="s">
        <v>36</v>
      </c>
      <c r="C2815">
        <f>IF(Tabla1[[#This Row],[CHECKINGSTATUS]]="no_checking",0,IF(Tabla1[[#This Row],[CHECKINGSTATUS]]="less_0",1,IF(Tabla1[[#This Row],[CHECKINGSTATUS]]="0_to_200",2,3)))</f>
        <v>1</v>
      </c>
      <c r="D2815">
        <v>9</v>
      </c>
      <c r="E2815" t="s">
        <v>70</v>
      </c>
      <c r="F2815">
        <f>IF(Tabla1[[#This Row],[CREDITHISTORY]]="no_credits",0,IF(Tabla1[[#This Row],[CREDITHISTORY]]="prior_paymentes_delayed",1,IF(Tabla1[[#This Row],[CREDITHISTORY]]="outstanding_credit",2,3)))</f>
        <v>3</v>
      </c>
      <c r="G2815" t="s">
        <v>74</v>
      </c>
      <c r="H28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15">
        <v>687</v>
      </c>
      <c r="J2815" t="s">
        <v>38</v>
      </c>
      <c r="K28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15" t="s">
        <v>27</v>
      </c>
      <c r="M281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15">
        <v>2</v>
      </c>
      <c r="O2815" t="s">
        <v>28</v>
      </c>
      <c r="P2815">
        <f>IF(Tabla1[[#This Row],[SEX]]="female",0,1)</f>
        <v>0</v>
      </c>
      <c r="Q2815" t="s">
        <v>29</v>
      </c>
      <c r="R2815">
        <f>IF(Tabla1[[#This Row],[OTHERSONLOAN]]="none",0,IF(Tabla1[[#This Row],[OTHERSONLOAN]]="co-applicant",1,2))</f>
        <v>0</v>
      </c>
      <c r="S2815">
        <v>1</v>
      </c>
      <c r="T2815" t="s">
        <v>30</v>
      </c>
      <c r="U2815">
        <f>IF(Tabla1[[#This Row],[OWNSPROPERTY]]="unknown",0,IF(Tabla1[[#This Row],[OWNSPROPERTY]]="real_state",1,IF(Tabla1[[#This Row],[OWNSPROPERTY]]="car_other",2,3)))</f>
        <v>3</v>
      </c>
      <c r="V2815">
        <v>31</v>
      </c>
      <c r="W2815" t="s">
        <v>40</v>
      </c>
      <c r="X2815">
        <f>IF(Tabla1[[#This Row],[INSTALLMENTPLANS]]="none",0,IF(Tabla1[[#This Row],[INSTALLMENTPLANS]]="stores",1,2))</f>
        <v>1</v>
      </c>
      <c r="Y2815" t="s">
        <v>31</v>
      </c>
      <c r="Z2815">
        <f>IF(Tabla1[[#This Row],[HOUSING]]="free",0,IF(Tabla1[[#This Row],[HOUSING]]="own",1,2))</f>
        <v>1</v>
      </c>
      <c r="AA2815">
        <v>2</v>
      </c>
      <c r="AB2815" t="s">
        <v>92</v>
      </c>
      <c r="AC2815">
        <f>IF(Tabla1[[#This Row],[JOB]]="unemployed",0,IF(Tabla1[[#This Row],[JOB]]="unskilled",1,IF(Tabla1[[#This Row],[JOB]]="skilled",2,3)))</f>
        <v>1</v>
      </c>
      <c r="AD2815">
        <v>1</v>
      </c>
      <c r="AE2815" t="s">
        <v>29</v>
      </c>
      <c r="AF2815">
        <f>IF(Tabla1[[#This Row],[TELEPHONE]]="none",0,1)</f>
        <v>0</v>
      </c>
      <c r="AG2815" t="s">
        <v>33</v>
      </c>
      <c r="AH2815">
        <f>IF(Tabla1[[#This Row],[FOREIGNWORKER]]="no",0,1)</f>
        <v>1</v>
      </c>
      <c r="AI2815" t="s">
        <v>34</v>
      </c>
      <c r="AJ2815">
        <f>IF(Tabla1[[#This Row],[RISK]]="No Risk",0,1)</f>
        <v>0</v>
      </c>
    </row>
    <row r="2816" spans="1:36" x14ac:dyDescent="0.25">
      <c r="A2816" t="s">
        <v>2886</v>
      </c>
      <c r="B2816" t="s">
        <v>23</v>
      </c>
      <c r="C2816">
        <f>IF(Tabla1[[#This Row],[CHECKINGSTATUS]]="no_checking",0,IF(Tabla1[[#This Row],[CHECKINGSTATUS]]="less_0",1,IF(Tabla1[[#This Row],[CHECKINGSTATUS]]="0_to_200",2,3)))</f>
        <v>2</v>
      </c>
      <c r="D2816">
        <v>22</v>
      </c>
      <c r="E2816" t="s">
        <v>57</v>
      </c>
      <c r="F2816">
        <f>IF(Tabla1[[#This Row],[CREDITHISTORY]]="no_credits",0,IF(Tabla1[[#This Row],[CREDITHISTORY]]="prior_paymentes_delayed",1,IF(Tabla1[[#This Row],[CREDITHISTORY]]="outstanding_credit",2,3)))</f>
        <v>2</v>
      </c>
      <c r="G2816" t="s">
        <v>43</v>
      </c>
      <c r="H28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16">
        <v>2765</v>
      </c>
      <c r="J2816" t="s">
        <v>26</v>
      </c>
      <c r="K281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16" t="s">
        <v>49</v>
      </c>
      <c r="M281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16">
        <v>4</v>
      </c>
      <c r="O2816" t="s">
        <v>44</v>
      </c>
      <c r="P2816">
        <f>IF(Tabla1[[#This Row],[SEX]]="female",0,1)</f>
        <v>1</v>
      </c>
      <c r="Q2816" t="s">
        <v>29</v>
      </c>
      <c r="R2816">
        <f>IF(Tabla1[[#This Row],[OTHERSONLOAN]]="none",0,IF(Tabla1[[#This Row],[OTHERSONLOAN]]="co-applicant",1,2))</f>
        <v>0</v>
      </c>
      <c r="S2816">
        <v>2</v>
      </c>
      <c r="T2816" t="s">
        <v>54</v>
      </c>
      <c r="U2816">
        <f>IF(Tabla1[[#This Row],[OWNSPROPERTY]]="unknown",0,IF(Tabla1[[#This Row],[OWNSPROPERTY]]="real_state",1,IF(Tabla1[[#This Row],[OWNSPROPERTY]]="car_other",2,3)))</f>
        <v>0</v>
      </c>
      <c r="V2816">
        <v>40</v>
      </c>
      <c r="W2816" t="s">
        <v>29</v>
      </c>
      <c r="X2816">
        <f>IF(Tabla1[[#This Row],[INSTALLMENTPLANS]]="none",0,IF(Tabla1[[#This Row],[INSTALLMENTPLANS]]="stores",1,2))</f>
        <v>0</v>
      </c>
      <c r="Y2816" t="s">
        <v>31</v>
      </c>
      <c r="Z2816">
        <f>IF(Tabla1[[#This Row],[HOUSING]]="free",0,IF(Tabla1[[#This Row],[HOUSING]]="own",1,2))</f>
        <v>1</v>
      </c>
      <c r="AA2816">
        <v>1</v>
      </c>
      <c r="AB2816" t="s">
        <v>32</v>
      </c>
      <c r="AC2816">
        <f>IF(Tabla1[[#This Row],[JOB]]="unemployed",0,IF(Tabla1[[#This Row],[JOB]]="unskilled",1,IF(Tabla1[[#This Row],[JOB]]="skilled",2,3)))</f>
        <v>2</v>
      </c>
      <c r="AD2816">
        <v>2</v>
      </c>
      <c r="AE2816" t="s">
        <v>33</v>
      </c>
      <c r="AF2816">
        <f>IF(Tabla1[[#This Row],[TELEPHONE]]="none",0,1)</f>
        <v>1</v>
      </c>
      <c r="AG2816" t="s">
        <v>33</v>
      </c>
      <c r="AH2816">
        <f>IF(Tabla1[[#This Row],[FOREIGNWORKER]]="no",0,1)</f>
        <v>1</v>
      </c>
      <c r="AI2816" t="s">
        <v>34</v>
      </c>
      <c r="AJ2816">
        <f>IF(Tabla1[[#This Row],[RISK]]="No Risk",0,1)</f>
        <v>0</v>
      </c>
    </row>
    <row r="2817" spans="1:36" x14ac:dyDescent="0.25">
      <c r="A2817" t="s">
        <v>2887</v>
      </c>
      <c r="B2817" t="s">
        <v>23</v>
      </c>
      <c r="C2817">
        <f>IF(Tabla1[[#This Row],[CHECKINGSTATUS]]="no_checking",0,IF(Tabla1[[#This Row],[CHECKINGSTATUS]]="less_0",1,IF(Tabla1[[#This Row],[CHECKINGSTATUS]]="0_to_200",2,3)))</f>
        <v>2</v>
      </c>
      <c r="D2817">
        <v>19</v>
      </c>
      <c r="E2817" t="s">
        <v>42</v>
      </c>
      <c r="F2817">
        <f>IF(Tabla1[[#This Row],[CREDITHISTORY]]="no_credits",0,IF(Tabla1[[#This Row],[CREDITHISTORY]]="prior_paymentes_delayed",1,IF(Tabla1[[#This Row],[CREDITHISTORY]]="outstanding_credit",2,3)))</f>
        <v>3</v>
      </c>
      <c r="G2817" t="s">
        <v>52</v>
      </c>
      <c r="H28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817">
        <v>4181</v>
      </c>
      <c r="J2817" t="s">
        <v>26</v>
      </c>
      <c r="K28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17" t="s">
        <v>62</v>
      </c>
      <c r="M28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17">
        <v>4</v>
      </c>
      <c r="O2817" t="s">
        <v>44</v>
      </c>
      <c r="P2817">
        <f>IF(Tabla1[[#This Row],[SEX]]="female",0,1)</f>
        <v>1</v>
      </c>
      <c r="Q2817" t="s">
        <v>29</v>
      </c>
      <c r="R2817">
        <f>IF(Tabla1[[#This Row],[OTHERSONLOAN]]="none",0,IF(Tabla1[[#This Row],[OTHERSONLOAN]]="co-applicant",1,2))</f>
        <v>0</v>
      </c>
      <c r="S2817">
        <v>2</v>
      </c>
      <c r="T2817" t="s">
        <v>65</v>
      </c>
      <c r="U2817">
        <f>IF(Tabla1[[#This Row],[OWNSPROPERTY]]="unknown",0,IF(Tabla1[[#This Row],[OWNSPROPERTY]]="real_state",1,IF(Tabla1[[#This Row],[OWNSPROPERTY]]="car_other",2,3)))</f>
        <v>2</v>
      </c>
      <c r="V2817">
        <v>35</v>
      </c>
      <c r="W2817" t="s">
        <v>29</v>
      </c>
      <c r="X2817">
        <f>IF(Tabla1[[#This Row],[INSTALLMENTPLANS]]="none",0,IF(Tabla1[[#This Row],[INSTALLMENTPLANS]]="stores",1,2))</f>
        <v>0</v>
      </c>
      <c r="Y2817" t="s">
        <v>31</v>
      </c>
      <c r="Z2817">
        <f>IF(Tabla1[[#This Row],[HOUSING]]="free",0,IF(Tabla1[[#This Row],[HOUSING]]="own",1,2))</f>
        <v>1</v>
      </c>
      <c r="AA2817">
        <v>1</v>
      </c>
      <c r="AB2817" t="s">
        <v>32</v>
      </c>
      <c r="AC2817">
        <f>IF(Tabla1[[#This Row],[JOB]]="unemployed",0,IF(Tabla1[[#This Row],[JOB]]="unskilled",1,IF(Tabla1[[#This Row],[JOB]]="skilled",2,3)))</f>
        <v>2</v>
      </c>
      <c r="AD2817">
        <v>1</v>
      </c>
      <c r="AE2817" t="s">
        <v>29</v>
      </c>
      <c r="AF2817">
        <f>IF(Tabla1[[#This Row],[TELEPHONE]]="none",0,1)</f>
        <v>0</v>
      </c>
      <c r="AG2817" t="s">
        <v>33</v>
      </c>
      <c r="AH2817">
        <f>IF(Tabla1[[#This Row],[FOREIGNWORKER]]="no",0,1)</f>
        <v>1</v>
      </c>
      <c r="AI2817" t="s">
        <v>34</v>
      </c>
      <c r="AJ2817">
        <f>IF(Tabla1[[#This Row],[RISK]]="No Risk",0,1)</f>
        <v>0</v>
      </c>
    </row>
    <row r="2818" spans="1:36" x14ac:dyDescent="0.25">
      <c r="A2818" t="s">
        <v>2888</v>
      </c>
      <c r="B2818" t="s">
        <v>23</v>
      </c>
      <c r="C2818">
        <f>IF(Tabla1[[#This Row],[CHECKINGSTATUS]]="no_checking",0,IF(Tabla1[[#This Row],[CHECKINGSTATUS]]="less_0",1,IF(Tabla1[[#This Row],[CHECKINGSTATUS]]="0_to_200",2,3)))</f>
        <v>2</v>
      </c>
      <c r="D2818">
        <v>19</v>
      </c>
      <c r="E2818" t="s">
        <v>42</v>
      </c>
      <c r="F2818">
        <f>IF(Tabla1[[#This Row],[CREDITHISTORY]]="no_credits",0,IF(Tabla1[[#This Row],[CREDITHISTORY]]="prior_paymentes_delayed",1,IF(Tabla1[[#This Row],[CREDITHISTORY]]="outstanding_credit",2,3)))</f>
        <v>3</v>
      </c>
      <c r="G2818" t="s">
        <v>48</v>
      </c>
      <c r="H28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818">
        <v>4204</v>
      </c>
      <c r="J2818" t="s">
        <v>26</v>
      </c>
      <c r="K28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18" t="s">
        <v>39</v>
      </c>
      <c r="M28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18">
        <v>3</v>
      </c>
      <c r="O2818" t="s">
        <v>44</v>
      </c>
      <c r="P2818">
        <f>IF(Tabla1[[#This Row],[SEX]]="female",0,1)</f>
        <v>1</v>
      </c>
      <c r="Q2818" t="s">
        <v>29</v>
      </c>
      <c r="R2818">
        <f>IF(Tabla1[[#This Row],[OTHERSONLOAN]]="none",0,IF(Tabla1[[#This Row],[OTHERSONLOAN]]="co-applicant",1,2))</f>
        <v>0</v>
      </c>
      <c r="S2818">
        <v>3</v>
      </c>
      <c r="T2818" t="s">
        <v>30</v>
      </c>
      <c r="U2818">
        <f>IF(Tabla1[[#This Row],[OWNSPROPERTY]]="unknown",0,IF(Tabla1[[#This Row],[OWNSPROPERTY]]="real_state",1,IF(Tabla1[[#This Row],[OWNSPROPERTY]]="car_other",2,3)))</f>
        <v>3</v>
      </c>
      <c r="V2818">
        <v>37</v>
      </c>
      <c r="W2818" t="s">
        <v>29</v>
      </c>
      <c r="X2818">
        <f>IF(Tabla1[[#This Row],[INSTALLMENTPLANS]]="none",0,IF(Tabla1[[#This Row],[INSTALLMENTPLANS]]="stores",1,2))</f>
        <v>0</v>
      </c>
      <c r="Y2818" t="s">
        <v>31</v>
      </c>
      <c r="Z2818">
        <f>IF(Tabla1[[#This Row],[HOUSING]]="free",0,IF(Tabla1[[#This Row],[HOUSING]]="own",1,2))</f>
        <v>1</v>
      </c>
      <c r="AA2818">
        <v>1</v>
      </c>
      <c r="AB2818" t="s">
        <v>63</v>
      </c>
      <c r="AC2818">
        <f>IF(Tabla1[[#This Row],[JOB]]="unemployed",0,IF(Tabla1[[#This Row],[JOB]]="unskilled",1,IF(Tabla1[[#This Row],[JOB]]="skilled",2,3)))</f>
        <v>3</v>
      </c>
      <c r="AD2818">
        <v>2</v>
      </c>
      <c r="AE2818" t="s">
        <v>29</v>
      </c>
      <c r="AF2818">
        <f>IF(Tabla1[[#This Row],[TELEPHONE]]="none",0,1)</f>
        <v>0</v>
      </c>
      <c r="AG2818" t="s">
        <v>33</v>
      </c>
      <c r="AH2818">
        <f>IF(Tabla1[[#This Row],[FOREIGNWORKER]]="no",0,1)</f>
        <v>1</v>
      </c>
      <c r="AI2818" t="s">
        <v>34</v>
      </c>
      <c r="AJ2818">
        <f>IF(Tabla1[[#This Row],[RISK]]="No Risk",0,1)</f>
        <v>0</v>
      </c>
    </row>
    <row r="2819" spans="1:36" x14ac:dyDescent="0.25">
      <c r="A2819" t="s">
        <v>2889</v>
      </c>
      <c r="B2819" t="s">
        <v>36</v>
      </c>
      <c r="C2819">
        <f>IF(Tabla1[[#This Row],[CHECKINGSTATUS]]="no_checking",0,IF(Tabla1[[#This Row],[CHECKINGSTATUS]]="less_0",1,IF(Tabla1[[#This Row],[CHECKINGSTATUS]]="0_to_200",2,3)))</f>
        <v>1</v>
      </c>
      <c r="D2819">
        <v>19</v>
      </c>
      <c r="E2819" t="s">
        <v>24</v>
      </c>
      <c r="F2819">
        <f>IF(Tabla1[[#This Row],[CREDITHISTORY]]="no_credits",0,IF(Tabla1[[#This Row],[CREDITHISTORY]]="prior_paymentes_delayed",1,IF(Tabla1[[#This Row],[CREDITHISTORY]]="outstanding_credit",2,3)))</f>
        <v>3</v>
      </c>
      <c r="G2819" t="s">
        <v>43</v>
      </c>
      <c r="H28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19">
        <v>1722</v>
      </c>
      <c r="J2819" t="s">
        <v>38</v>
      </c>
      <c r="K28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19" t="s">
        <v>27</v>
      </c>
      <c r="M28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19">
        <v>2</v>
      </c>
      <c r="O2819" t="s">
        <v>28</v>
      </c>
      <c r="P2819">
        <f>IF(Tabla1[[#This Row],[SEX]]="female",0,1)</f>
        <v>0</v>
      </c>
      <c r="Q2819" t="s">
        <v>29</v>
      </c>
      <c r="R2819">
        <f>IF(Tabla1[[#This Row],[OTHERSONLOAN]]="none",0,IF(Tabla1[[#This Row],[OTHERSONLOAN]]="co-applicant",1,2))</f>
        <v>0</v>
      </c>
      <c r="S2819">
        <v>3</v>
      </c>
      <c r="T2819" t="s">
        <v>45</v>
      </c>
      <c r="U2819">
        <f>IF(Tabla1[[#This Row],[OWNSPROPERTY]]="unknown",0,IF(Tabla1[[#This Row],[OWNSPROPERTY]]="real_state",1,IF(Tabla1[[#This Row],[OWNSPROPERTY]]="car_other",2,3)))</f>
        <v>3</v>
      </c>
      <c r="V2819">
        <v>21</v>
      </c>
      <c r="W2819" t="s">
        <v>29</v>
      </c>
      <c r="X2819">
        <f>IF(Tabla1[[#This Row],[INSTALLMENTPLANS]]="none",0,IF(Tabla1[[#This Row],[INSTALLMENTPLANS]]="stores",1,2))</f>
        <v>0</v>
      </c>
      <c r="Y2819" t="s">
        <v>31</v>
      </c>
      <c r="Z2819">
        <f>IF(Tabla1[[#This Row],[HOUSING]]="free",0,IF(Tabla1[[#This Row],[HOUSING]]="own",1,2))</f>
        <v>1</v>
      </c>
      <c r="AA2819">
        <v>1</v>
      </c>
      <c r="AB2819" t="s">
        <v>32</v>
      </c>
      <c r="AC2819">
        <f>IF(Tabla1[[#This Row],[JOB]]="unemployed",0,IF(Tabla1[[#This Row],[JOB]]="unskilled",1,IF(Tabla1[[#This Row],[JOB]]="skilled",2,3)))</f>
        <v>2</v>
      </c>
      <c r="AD2819">
        <v>1</v>
      </c>
      <c r="AE2819" t="s">
        <v>29</v>
      </c>
      <c r="AF2819">
        <f>IF(Tabla1[[#This Row],[TELEPHONE]]="none",0,1)</f>
        <v>0</v>
      </c>
      <c r="AG2819" t="s">
        <v>33</v>
      </c>
      <c r="AH2819">
        <f>IF(Tabla1[[#This Row],[FOREIGNWORKER]]="no",0,1)</f>
        <v>1</v>
      </c>
      <c r="AI2819" t="s">
        <v>34</v>
      </c>
      <c r="AJ2819">
        <f>IF(Tabla1[[#This Row],[RISK]]="No Risk",0,1)</f>
        <v>0</v>
      </c>
    </row>
    <row r="2820" spans="1:36" x14ac:dyDescent="0.25">
      <c r="A2820" t="s">
        <v>2890</v>
      </c>
      <c r="B2820" t="s">
        <v>36</v>
      </c>
      <c r="C2820">
        <f>IF(Tabla1[[#This Row],[CHECKINGSTATUS]]="no_checking",0,IF(Tabla1[[#This Row],[CHECKINGSTATUS]]="less_0",1,IF(Tabla1[[#This Row],[CHECKINGSTATUS]]="0_to_200",2,3)))</f>
        <v>1</v>
      </c>
      <c r="D2820">
        <v>19</v>
      </c>
      <c r="E2820" t="s">
        <v>24</v>
      </c>
      <c r="F2820">
        <f>IF(Tabla1[[#This Row],[CREDITHISTORY]]="no_credits",0,IF(Tabla1[[#This Row],[CREDITHISTORY]]="prior_paymentes_delayed",1,IF(Tabla1[[#This Row],[CREDITHISTORY]]="outstanding_credit",2,3)))</f>
        <v>3</v>
      </c>
      <c r="G2820" t="s">
        <v>74</v>
      </c>
      <c r="H28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20">
        <v>2634</v>
      </c>
      <c r="J2820" t="s">
        <v>38</v>
      </c>
      <c r="K28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20" t="s">
        <v>27</v>
      </c>
      <c r="M282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20">
        <v>1</v>
      </c>
      <c r="O2820" t="s">
        <v>44</v>
      </c>
      <c r="P2820">
        <f>IF(Tabla1[[#This Row],[SEX]]="female",0,1)</f>
        <v>1</v>
      </c>
      <c r="Q2820" t="s">
        <v>29</v>
      </c>
      <c r="R2820">
        <f>IF(Tabla1[[#This Row],[OTHERSONLOAN]]="none",0,IF(Tabla1[[#This Row],[OTHERSONLOAN]]="co-applicant",1,2))</f>
        <v>0</v>
      </c>
      <c r="S2820">
        <v>1</v>
      </c>
      <c r="T2820" t="s">
        <v>45</v>
      </c>
      <c r="U2820">
        <f>IF(Tabla1[[#This Row],[OWNSPROPERTY]]="unknown",0,IF(Tabla1[[#This Row],[OWNSPROPERTY]]="real_state",1,IF(Tabla1[[#This Row],[OWNSPROPERTY]]="car_other",2,3)))</f>
        <v>3</v>
      </c>
      <c r="V2820">
        <v>23</v>
      </c>
      <c r="W2820" t="s">
        <v>40</v>
      </c>
      <c r="X2820">
        <f>IF(Tabla1[[#This Row],[INSTALLMENTPLANS]]="none",0,IF(Tabla1[[#This Row],[INSTALLMENTPLANS]]="stores",1,2))</f>
        <v>1</v>
      </c>
      <c r="Y2820" t="s">
        <v>31</v>
      </c>
      <c r="Z2820">
        <f>IF(Tabla1[[#This Row],[HOUSING]]="free",0,IF(Tabla1[[#This Row],[HOUSING]]="own",1,2))</f>
        <v>1</v>
      </c>
      <c r="AA2820">
        <v>1</v>
      </c>
      <c r="AB2820" t="s">
        <v>92</v>
      </c>
      <c r="AC2820">
        <f>IF(Tabla1[[#This Row],[JOB]]="unemployed",0,IF(Tabla1[[#This Row],[JOB]]="unskilled",1,IF(Tabla1[[#This Row],[JOB]]="skilled",2,3)))</f>
        <v>1</v>
      </c>
      <c r="AD2820">
        <v>1</v>
      </c>
      <c r="AE2820" t="s">
        <v>29</v>
      </c>
      <c r="AF2820">
        <f>IF(Tabla1[[#This Row],[TELEPHONE]]="none",0,1)</f>
        <v>0</v>
      </c>
      <c r="AG2820" t="s">
        <v>33</v>
      </c>
      <c r="AH2820">
        <f>IF(Tabla1[[#This Row],[FOREIGNWORKER]]="no",0,1)</f>
        <v>1</v>
      </c>
      <c r="AI2820" t="s">
        <v>34</v>
      </c>
      <c r="AJ2820">
        <f>IF(Tabla1[[#This Row],[RISK]]="No Risk",0,1)</f>
        <v>0</v>
      </c>
    </row>
    <row r="2821" spans="1:36" x14ac:dyDescent="0.25">
      <c r="A2821" t="s">
        <v>2891</v>
      </c>
      <c r="B2821" t="s">
        <v>51</v>
      </c>
      <c r="C2821">
        <f>IF(Tabla1[[#This Row],[CHECKINGSTATUS]]="no_checking",0,IF(Tabla1[[#This Row],[CHECKINGSTATUS]]="less_0",1,IF(Tabla1[[#This Row],[CHECKINGSTATUS]]="0_to_200",2,3)))</f>
        <v>0</v>
      </c>
      <c r="D2821">
        <v>30</v>
      </c>
      <c r="E2821" t="s">
        <v>57</v>
      </c>
      <c r="F2821">
        <f>IF(Tabla1[[#This Row],[CREDITHISTORY]]="no_credits",0,IF(Tabla1[[#This Row],[CREDITHISTORY]]="prior_paymentes_delayed",1,IF(Tabla1[[#This Row],[CREDITHISTORY]]="outstanding_credit",2,3)))</f>
        <v>2</v>
      </c>
      <c r="G2821" t="s">
        <v>43</v>
      </c>
      <c r="H28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21">
        <v>8404</v>
      </c>
      <c r="J2821" t="s">
        <v>54</v>
      </c>
      <c r="K28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21" t="s">
        <v>62</v>
      </c>
      <c r="M28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21">
        <v>4</v>
      </c>
      <c r="O2821" t="s">
        <v>44</v>
      </c>
      <c r="P2821">
        <f>IF(Tabla1[[#This Row],[SEX]]="female",0,1)</f>
        <v>1</v>
      </c>
      <c r="Q2821" t="s">
        <v>59</v>
      </c>
      <c r="R2821">
        <f>IF(Tabla1[[#This Row],[OTHERSONLOAN]]="none",0,IF(Tabla1[[#This Row],[OTHERSONLOAN]]="co-applicant",1,2))</f>
        <v>1</v>
      </c>
      <c r="S2821">
        <v>3</v>
      </c>
      <c r="T2821" t="s">
        <v>65</v>
      </c>
      <c r="U2821">
        <f>IF(Tabla1[[#This Row],[OWNSPROPERTY]]="unknown",0,IF(Tabla1[[#This Row],[OWNSPROPERTY]]="real_state",1,IF(Tabla1[[#This Row],[OWNSPROPERTY]]="car_other",2,3)))</f>
        <v>2</v>
      </c>
      <c r="V2821">
        <v>56</v>
      </c>
      <c r="W2821" t="s">
        <v>29</v>
      </c>
      <c r="X2821">
        <f>IF(Tabla1[[#This Row],[INSTALLMENTPLANS]]="none",0,IF(Tabla1[[#This Row],[INSTALLMENTPLANS]]="stores",1,2))</f>
        <v>0</v>
      </c>
      <c r="Y2821" t="s">
        <v>60</v>
      </c>
      <c r="Z2821">
        <f>IF(Tabla1[[#This Row],[HOUSING]]="free",0,IF(Tabla1[[#This Row],[HOUSING]]="own",1,2))</f>
        <v>0</v>
      </c>
      <c r="AA2821">
        <v>2</v>
      </c>
      <c r="AB2821" t="s">
        <v>32</v>
      </c>
      <c r="AC2821">
        <f>IF(Tabla1[[#This Row],[JOB]]="unemployed",0,IF(Tabla1[[#This Row],[JOB]]="unskilled",1,IF(Tabla1[[#This Row],[JOB]]="skilled",2,3)))</f>
        <v>2</v>
      </c>
      <c r="AD2821">
        <v>2</v>
      </c>
      <c r="AE2821" t="s">
        <v>33</v>
      </c>
      <c r="AF2821">
        <f>IF(Tabla1[[#This Row],[TELEPHONE]]="none",0,1)</f>
        <v>1</v>
      </c>
      <c r="AG2821" t="s">
        <v>33</v>
      </c>
      <c r="AH2821">
        <f>IF(Tabla1[[#This Row],[FOREIGNWORKER]]="no",0,1)</f>
        <v>1</v>
      </c>
      <c r="AI2821" t="s">
        <v>55</v>
      </c>
      <c r="AJ2821">
        <f>IF(Tabla1[[#This Row],[RISK]]="No Risk",0,1)</f>
        <v>1</v>
      </c>
    </row>
    <row r="2822" spans="1:36" x14ac:dyDescent="0.25">
      <c r="A2822" t="s">
        <v>2892</v>
      </c>
      <c r="B2822" t="s">
        <v>51</v>
      </c>
      <c r="C2822">
        <f>IF(Tabla1[[#This Row],[CHECKINGSTATUS]]="no_checking",0,IF(Tabla1[[#This Row],[CHECKINGSTATUS]]="less_0",1,IF(Tabla1[[#This Row],[CHECKINGSTATUS]]="0_to_200",2,3)))</f>
        <v>0</v>
      </c>
      <c r="D2822">
        <v>12</v>
      </c>
      <c r="E2822" t="s">
        <v>24</v>
      </c>
      <c r="F2822">
        <f>IF(Tabla1[[#This Row],[CREDITHISTORY]]="no_credits",0,IF(Tabla1[[#This Row],[CREDITHISTORY]]="prior_paymentes_delayed",1,IF(Tabla1[[#This Row],[CREDITHISTORY]]="outstanding_credit",2,3)))</f>
        <v>3</v>
      </c>
      <c r="G2822" t="s">
        <v>74</v>
      </c>
      <c r="H28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22">
        <v>2487</v>
      </c>
      <c r="J2822" t="s">
        <v>94</v>
      </c>
      <c r="K28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22" t="s">
        <v>27</v>
      </c>
      <c r="M28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22">
        <v>3</v>
      </c>
      <c r="O2822" t="s">
        <v>44</v>
      </c>
      <c r="P2822">
        <f>IF(Tabla1[[#This Row],[SEX]]="female",0,1)</f>
        <v>1</v>
      </c>
      <c r="Q2822" t="s">
        <v>29</v>
      </c>
      <c r="R2822">
        <f>IF(Tabla1[[#This Row],[OTHERSONLOAN]]="none",0,IF(Tabla1[[#This Row],[OTHERSONLOAN]]="co-applicant",1,2))</f>
        <v>0</v>
      </c>
      <c r="S2822">
        <v>3</v>
      </c>
      <c r="T2822" t="s">
        <v>30</v>
      </c>
      <c r="U2822">
        <f>IF(Tabla1[[#This Row],[OWNSPROPERTY]]="unknown",0,IF(Tabla1[[#This Row],[OWNSPROPERTY]]="real_state",1,IF(Tabla1[[#This Row],[OWNSPROPERTY]]="car_other",2,3)))</f>
        <v>3</v>
      </c>
      <c r="V2822">
        <v>45</v>
      </c>
      <c r="W2822" t="s">
        <v>29</v>
      </c>
      <c r="X2822">
        <f>IF(Tabla1[[#This Row],[INSTALLMENTPLANS]]="none",0,IF(Tabla1[[#This Row],[INSTALLMENTPLANS]]="stores",1,2))</f>
        <v>0</v>
      </c>
      <c r="Y2822" t="s">
        <v>31</v>
      </c>
      <c r="Z2822">
        <f>IF(Tabla1[[#This Row],[HOUSING]]="free",0,IF(Tabla1[[#This Row],[HOUSING]]="own",1,2))</f>
        <v>1</v>
      </c>
      <c r="AA2822">
        <v>1</v>
      </c>
      <c r="AB2822" t="s">
        <v>63</v>
      </c>
      <c r="AC2822">
        <f>IF(Tabla1[[#This Row],[JOB]]="unemployed",0,IF(Tabla1[[#This Row],[JOB]]="unskilled",1,IF(Tabla1[[#This Row],[JOB]]="skilled",2,3)))</f>
        <v>3</v>
      </c>
      <c r="AD2822">
        <v>1</v>
      </c>
      <c r="AE2822" t="s">
        <v>29</v>
      </c>
      <c r="AF2822">
        <f>IF(Tabla1[[#This Row],[TELEPHONE]]="none",0,1)</f>
        <v>0</v>
      </c>
      <c r="AG2822" t="s">
        <v>33</v>
      </c>
      <c r="AH2822">
        <f>IF(Tabla1[[#This Row],[FOREIGNWORKER]]="no",0,1)</f>
        <v>1</v>
      </c>
      <c r="AI2822" t="s">
        <v>34</v>
      </c>
      <c r="AJ2822">
        <f>IF(Tabla1[[#This Row],[RISK]]="No Risk",0,1)</f>
        <v>0</v>
      </c>
    </row>
    <row r="2823" spans="1:36" x14ac:dyDescent="0.25">
      <c r="A2823" t="s">
        <v>2893</v>
      </c>
      <c r="B2823" t="s">
        <v>51</v>
      </c>
      <c r="C2823">
        <f>IF(Tabla1[[#This Row],[CHECKINGSTATUS]]="no_checking",0,IF(Tabla1[[#This Row],[CHECKINGSTATUS]]="less_0",1,IF(Tabla1[[#This Row],[CHECKINGSTATUS]]="0_to_200",2,3)))</f>
        <v>0</v>
      </c>
      <c r="D2823">
        <v>29</v>
      </c>
      <c r="E2823" t="s">
        <v>42</v>
      </c>
      <c r="F2823">
        <f>IF(Tabla1[[#This Row],[CREDITHISTORY]]="no_credits",0,IF(Tabla1[[#This Row],[CREDITHISTORY]]="prior_paymentes_delayed",1,IF(Tabla1[[#This Row],[CREDITHISTORY]]="outstanding_credit",2,3)))</f>
        <v>3</v>
      </c>
      <c r="G2823" t="s">
        <v>68</v>
      </c>
      <c r="H28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23">
        <v>5488</v>
      </c>
      <c r="J2823" t="s">
        <v>26</v>
      </c>
      <c r="K28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23" t="s">
        <v>62</v>
      </c>
      <c r="M28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23">
        <v>4</v>
      </c>
      <c r="O2823" t="s">
        <v>28</v>
      </c>
      <c r="P2823">
        <f>IF(Tabla1[[#This Row],[SEX]]="female",0,1)</f>
        <v>0</v>
      </c>
      <c r="Q2823" t="s">
        <v>29</v>
      </c>
      <c r="R2823">
        <f>IF(Tabla1[[#This Row],[OTHERSONLOAN]]="none",0,IF(Tabla1[[#This Row],[OTHERSONLOAN]]="co-applicant",1,2))</f>
        <v>0</v>
      </c>
      <c r="S2823">
        <v>4</v>
      </c>
      <c r="T2823" t="s">
        <v>65</v>
      </c>
      <c r="U2823">
        <f>IF(Tabla1[[#This Row],[OWNSPROPERTY]]="unknown",0,IF(Tabla1[[#This Row],[OWNSPROPERTY]]="real_state",1,IF(Tabla1[[#This Row],[OWNSPROPERTY]]="car_other",2,3)))</f>
        <v>2</v>
      </c>
      <c r="V2823">
        <v>52</v>
      </c>
      <c r="W2823" t="s">
        <v>29</v>
      </c>
      <c r="X2823">
        <f>IF(Tabla1[[#This Row],[INSTALLMENTPLANS]]="none",0,IF(Tabla1[[#This Row],[INSTALLMENTPLANS]]="stores",1,2))</f>
        <v>0</v>
      </c>
      <c r="Y2823" t="s">
        <v>31</v>
      </c>
      <c r="Z2823">
        <f>IF(Tabla1[[#This Row],[HOUSING]]="free",0,IF(Tabla1[[#This Row],[HOUSING]]="own",1,2))</f>
        <v>1</v>
      </c>
      <c r="AA2823">
        <v>2</v>
      </c>
      <c r="AB2823" t="s">
        <v>32</v>
      </c>
      <c r="AC2823">
        <f>IF(Tabla1[[#This Row],[JOB]]="unemployed",0,IF(Tabla1[[#This Row],[JOB]]="unskilled",1,IF(Tabla1[[#This Row],[JOB]]="skilled",2,3)))</f>
        <v>2</v>
      </c>
      <c r="AD2823">
        <v>1</v>
      </c>
      <c r="AE2823" t="s">
        <v>29</v>
      </c>
      <c r="AF2823">
        <f>IF(Tabla1[[#This Row],[TELEPHONE]]="none",0,1)</f>
        <v>0</v>
      </c>
      <c r="AG2823" t="s">
        <v>33</v>
      </c>
      <c r="AH2823">
        <f>IF(Tabla1[[#This Row],[FOREIGNWORKER]]="no",0,1)</f>
        <v>1</v>
      </c>
      <c r="AI2823" t="s">
        <v>55</v>
      </c>
      <c r="AJ2823">
        <f>IF(Tabla1[[#This Row],[RISK]]="No Risk",0,1)</f>
        <v>1</v>
      </c>
    </row>
    <row r="2824" spans="1:36" x14ac:dyDescent="0.25">
      <c r="A2824" t="s">
        <v>2894</v>
      </c>
      <c r="B2824" t="s">
        <v>51</v>
      </c>
      <c r="C2824">
        <f>IF(Tabla1[[#This Row],[CHECKINGSTATUS]]="no_checking",0,IF(Tabla1[[#This Row],[CHECKINGSTATUS]]="less_0",1,IF(Tabla1[[#This Row],[CHECKINGSTATUS]]="0_to_200",2,3)))</f>
        <v>0</v>
      </c>
      <c r="D2824">
        <v>44</v>
      </c>
      <c r="E2824" t="s">
        <v>57</v>
      </c>
      <c r="F2824">
        <f>IF(Tabla1[[#This Row],[CREDITHISTORY]]="no_credits",0,IF(Tabla1[[#This Row],[CREDITHISTORY]]="prior_paymentes_delayed",1,IF(Tabla1[[#This Row],[CREDITHISTORY]]="outstanding_credit",2,3)))</f>
        <v>2</v>
      </c>
      <c r="G2824" t="s">
        <v>89</v>
      </c>
      <c r="H28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24">
        <v>7689</v>
      </c>
      <c r="J2824" t="s">
        <v>54</v>
      </c>
      <c r="K28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24" t="s">
        <v>49</v>
      </c>
      <c r="M28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24">
        <v>5</v>
      </c>
      <c r="O2824" t="s">
        <v>44</v>
      </c>
      <c r="P2824">
        <f>IF(Tabla1[[#This Row],[SEX]]="female",0,1)</f>
        <v>1</v>
      </c>
      <c r="Q2824" t="s">
        <v>59</v>
      </c>
      <c r="R2824">
        <f>IF(Tabla1[[#This Row],[OTHERSONLOAN]]="none",0,IF(Tabla1[[#This Row],[OTHERSONLOAN]]="co-applicant",1,2))</f>
        <v>1</v>
      </c>
      <c r="S2824">
        <v>3</v>
      </c>
      <c r="T2824" t="s">
        <v>54</v>
      </c>
      <c r="U2824">
        <f>IF(Tabla1[[#This Row],[OWNSPROPERTY]]="unknown",0,IF(Tabla1[[#This Row],[OWNSPROPERTY]]="real_state",1,IF(Tabla1[[#This Row],[OWNSPROPERTY]]="car_other",2,3)))</f>
        <v>0</v>
      </c>
      <c r="V2824">
        <v>61</v>
      </c>
      <c r="W2824" t="s">
        <v>116</v>
      </c>
      <c r="X2824">
        <f>IF(Tabla1[[#This Row],[INSTALLMENTPLANS]]="none",0,IF(Tabla1[[#This Row],[INSTALLMENTPLANS]]="stores",1,2))</f>
        <v>2</v>
      </c>
      <c r="Y2824" t="s">
        <v>31</v>
      </c>
      <c r="Z2824">
        <f>IF(Tabla1[[#This Row],[HOUSING]]="free",0,IF(Tabla1[[#This Row],[HOUSING]]="own",1,2))</f>
        <v>1</v>
      </c>
      <c r="AA2824">
        <v>3</v>
      </c>
      <c r="AB2824" t="s">
        <v>71</v>
      </c>
      <c r="AC2824">
        <f>IF(Tabla1[[#This Row],[JOB]]="unemployed",0,IF(Tabla1[[#This Row],[JOB]]="unskilled",1,IF(Tabla1[[#This Row],[JOB]]="skilled",2,3)))</f>
        <v>0</v>
      </c>
      <c r="AD2824">
        <v>2</v>
      </c>
      <c r="AE2824" t="s">
        <v>33</v>
      </c>
      <c r="AF2824">
        <f>IF(Tabla1[[#This Row],[TELEPHONE]]="none",0,1)</f>
        <v>1</v>
      </c>
      <c r="AG2824" t="s">
        <v>33</v>
      </c>
      <c r="AH2824">
        <f>IF(Tabla1[[#This Row],[FOREIGNWORKER]]="no",0,1)</f>
        <v>1</v>
      </c>
      <c r="AI2824" t="s">
        <v>55</v>
      </c>
      <c r="AJ2824">
        <f>IF(Tabla1[[#This Row],[RISK]]="No Risk",0,1)</f>
        <v>1</v>
      </c>
    </row>
    <row r="2825" spans="1:36" x14ac:dyDescent="0.25">
      <c r="A2825" t="s">
        <v>2895</v>
      </c>
      <c r="B2825" t="s">
        <v>23</v>
      </c>
      <c r="C2825">
        <f>IF(Tabla1[[#This Row],[CHECKINGSTATUS]]="no_checking",0,IF(Tabla1[[#This Row],[CHECKINGSTATUS]]="less_0",1,IF(Tabla1[[#This Row],[CHECKINGSTATUS]]="0_to_200",2,3)))</f>
        <v>2</v>
      </c>
      <c r="D2825">
        <v>16</v>
      </c>
      <c r="E2825" t="s">
        <v>24</v>
      </c>
      <c r="F2825">
        <f>IF(Tabla1[[#This Row],[CREDITHISTORY]]="no_credits",0,IF(Tabla1[[#This Row],[CREDITHISTORY]]="prior_paymentes_delayed",1,IF(Tabla1[[#This Row],[CREDITHISTORY]]="outstanding_credit",2,3)))</f>
        <v>3</v>
      </c>
      <c r="G2825" t="s">
        <v>37</v>
      </c>
      <c r="H28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25">
        <v>1370</v>
      </c>
      <c r="J2825" t="s">
        <v>38</v>
      </c>
      <c r="K28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25" t="s">
        <v>27</v>
      </c>
      <c r="M28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25">
        <v>3</v>
      </c>
      <c r="O2825" t="s">
        <v>44</v>
      </c>
      <c r="P2825">
        <f>IF(Tabla1[[#This Row],[SEX]]="female",0,1)</f>
        <v>1</v>
      </c>
      <c r="Q2825" t="s">
        <v>29</v>
      </c>
      <c r="R2825">
        <f>IF(Tabla1[[#This Row],[OTHERSONLOAN]]="none",0,IF(Tabla1[[#This Row],[OTHERSONLOAN]]="co-applicant",1,2))</f>
        <v>0</v>
      </c>
      <c r="S2825">
        <v>3</v>
      </c>
      <c r="T2825" t="s">
        <v>65</v>
      </c>
      <c r="U2825">
        <f>IF(Tabla1[[#This Row],[OWNSPROPERTY]]="unknown",0,IF(Tabla1[[#This Row],[OWNSPROPERTY]]="real_state",1,IF(Tabla1[[#This Row],[OWNSPROPERTY]]="car_other",2,3)))</f>
        <v>2</v>
      </c>
      <c r="V2825">
        <v>31</v>
      </c>
      <c r="W2825" t="s">
        <v>29</v>
      </c>
      <c r="X2825">
        <f>IF(Tabla1[[#This Row],[INSTALLMENTPLANS]]="none",0,IF(Tabla1[[#This Row],[INSTALLMENTPLANS]]="stores",1,2))</f>
        <v>0</v>
      </c>
      <c r="Y2825" t="s">
        <v>72</v>
      </c>
      <c r="Z2825">
        <f>IF(Tabla1[[#This Row],[HOUSING]]="free",0,IF(Tabla1[[#This Row],[HOUSING]]="own",1,2))</f>
        <v>2</v>
      </c>
      <c r="AA2825">
        <v>1</v>
      </c>
      <c r="AB2825" t="s">
        <v>32</v>
      </c>
      <c r="AC2825">
        <f>IF(Tabla1[[#This Row],[JOB]]="unemployed",0,IF(Tabla1[[#This Row],[JOB]]="unskilled",1,IF(Tabla1[[#This Row],[JOB]]="skilled",2,3)))</f>
        <v>2</v>
      </c>
      <c r="AD2825">
        <v>1</v>
      </c>
      <c r="AE2825" t="s">
        <v>29</v>
      </c>
      <c r="AF2825">
        <f>IF(Tabla1[[#This Row],[TELEPHONE]]="none",0,1)</f>
        <v>0</v>
      </c>
      <c r="AG2825" t="s">
        <v>33</v>
      </c>
      <c r="AH2825">
        <f>IF(Tabla1[[#This Row],[FOREIGNWORKER]]="no",0,1)</f>
        <v>1</v>
      </c>
      <c r="AI2825" t="s">
        <v>34</v>
      </c>
      <c r="AJ2825">
        <f>IF(Tabla1[[#This Row],[RISK]]="No Risk",0,1)</f>
        <v>0</v>
      </c>
    </row>
    <row r="2826" spans="1:36" x14ac:dyDescent="0.25">
      <c r="A2826" t="s">
        <v>2896</v>
      </c>
      <c r="B2826" t="s">
        <v>51</v>
      </c>
      <c r="C2826">
        <f>IF(Tabla1[[#This Row],[CHECKINGSTATUS]]="no_checking",0,IF(Tabla1[[#This Row],[CHECKINGSTATUS]]="less_0",1,IF(Tabla1[[#This Row],[CHECKINGSTATUS]]="0_to_200",2,3)))</f>
        <v>0</v>
      </c>
      <c r="D2826">
        <v>26</v>
      </c>
      <c r="E2826" t="s">
        <v>57</v>
      </c>
      <c r="F2826">
        <f>IF(Tabla1[[#This Row],[CREDITHISTORY]]="no_credits",0,IF(Tabla1[[#This Row],[CREDITHISTORY]]="prior_paymentes_delayed",1,IF(Tabla1[[#This Row],[CREDITHISTORY]]="outstanding_credit",2,3)))</f>
        <v>2</v>
      </c>
      <c r="G2826" t="s">
        <v>43</v>
      </c>
      <c r="H28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26">
        <v>6278</v>
      </c>
      <c r="J2826" t="s">
        <v>94</v>
      </c>
      <c r="K28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26" t="s">
        <v>39</v>
      </c>
      <c r="M28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26">
        <v>4</v>
      </c>
      <c r="O2826" t="s">
        <v>44</v>
      </c>
      <c r="P2826">
        <f>IF(Tabla1[[#This Row],[SEX]]="female",0,1)</f>
        <v>1</v>
      </c>
      <c r="Q2826" t="s">
        <v>29</v>
      </c>
      <c r="R2826">
        <f>IF(Tabla1[[#This Row],[OTHERSONLOAN]]="none",0,IF(Tabla1[[#This Row],[OTHERSONLOAN]]="co-applicant",1,2))</f>
        <v>0</v>
      </c>
      <c r="S2826">
        <v>5</v>
      </c>
      <c r="T2826" t="s">
        <v>65</v>
      </c>
      <c r="U2826">
        <f>IF(Tabla1[[#This Row],[OWNSPROPERTY]]="unknown",0,IF(Tabla1[[#This Row],[OWNSPROPERTY]]="real_state",1,IF(Tabla1[[#This Row],[OWNSPROPERTY]]="car_other",2,3)))</f>
        <v>2</v>
      </c>
      <c r="V2826">
        <v>29</v>
      </c>
      <c r="W2826" t="s">
        <v>29</v>
      </c>
      <c r="X2826">
        <f>IF(Tabla1[[#This Row],[INSTALLMENTPLANS]]="none",0,IF(Tabla1[[#This Row],[INSTALLMENTPLANS]]="stores",1,2))</f>
        <v>0</v>
      </c>
      <c r="Y2826" t="s">
        <v>31</v>
      </c>
      <c r="Z2826">
        <f>IF(Tabla1[[#This Row],[HOUSING]]="free",0,IF(Tabla1[[#This Row],[HOUSING]]="own",1,2))</f>
        <v>1</v>
      </c>
      <c r="AA2826">
        <v>1</v>
      </c>
      <c r="AB2826" t="s">
        <v>63</v>
      </c>
      <c r="AC2826">
        <f>IF(Tabla1[[#This Row],[JOB]]="unemployed",0,IF(Tabla1[[#This Row],[JOB]]="unskilled",1,IF(Tabla1[[#This Row],[JOB]]="skilled",2,3)))</f>
        <v>3</v>
      </c>
      <c r="AD2826">
        <v>1</v>
      </c>
      <c r="AE2826" t="s">
        <v>33</v>
      </c>
      <c r="AF2826">
        <f>IF(Tabla1[[#This Row],[TELEPHONE]]="none",0,1)</f>
        <v>1</v>
      </c>
      <c r="AG2826" t="s">
        <v>33</v>
      </c>
      <c r="AH2826">
        <f>IF(Tabla1[[#This Row],[FOREIGNWORKER]]="no",0,1)</f>
        <v>1</v>
      </c>
      <c r="AI2826" t="s">
        <v>34</v>
      </c>
      <c r="AJ2826">
        <f>IF(Tabla1[[#This Row],[RISK]]="No Risk",0,1)</f>
        <v>0</v>
      </c>
    </row>
    <row r="2827" spans="1:36" x14ac:dyDescent="0.25">
      <c r="A2827" t="s">
        <v>2897</v>
      </c>
      <c r="B2827" t="s">
        <v>36</v>
      </c>
      <c r="C2827">
        <f>IF(Tabla1[[#This Row],[CHECKINGSTATUS]]="no_checking",0,IF(Tabla1[[#This Row],[CHECKINGSTATUS]]="less_0",1,IF(Tabla1[[#This Row],[CHECKINGSTATUS]]="0_to_200",2,3)))</f>
        <v>1</v>
      </c>
      <c r="D2827">
        <v>9</v>
      </c>
      <c r="E2827" t="s">
        <v>70</v>
      </c>
      <c r="F2827">
        <f>IF(Tabla1[[#This Row],[CREDITHISTORY]]="no_credits",0,IF(Tabla1[[#This Row],[CREDITHISTORY]]="prior_paymentes_delayed",1,IF(Tabla1[[#This Row],[CREDITHISTORY]]="outstanding_credit",2,3)))</f>
        <v>3</v>
      </c>
      <c r="G2827" t="s">
        <v>37</v>
      </c>
      <c r="H28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27">
        <v>250</v>
      </c>
      <c r="J2827" t="s">
        <v>38</v>
      </c>
      <c r="K28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27" t="s">
        <v>27</v>
      </c>
      <c r="M28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27">
        <v>2</v>
      </c>
      <c r="O2827" t="s">
        <v>44</v>
      </c>
      <c r="P2827">
        <f>IF(Tabla1[[#This Row],[SEX]]="female",0,1)</f>
        <v>1</v>
      </c>
      <c r="Q2827" t="s">
        <v>59</v>
      </c>
      <c r="R2827">
        <f>IF(Tabla1[[#This Row],[OTHERSONLOAN]]="none",0,IF(Tabla1[[#This Row],[OTHERSONLOAN]]="co-applicant",1,2))</f>
        <v>1</v>
      </c>
      <c r="S2827">
        <v>2</v>
      </c>
      <c r="T2827" t="s">
        <v>30</v>
      </c>
      <c r="U2827">
        <f>IF(Tabla1[[#This Row],[OWNSPROPERTY]]="unknown",0,IF(Tabla1[[#This Row],[OWNSPROPERTY]]="real_state",1,IF(Tabla1[[#This Row],[OWNSPROPERTY]]="car_other",2,3)))</f>
        <v>3</v>
      </c>
      <c r="V2827">
        <v>31</v>
      </c>
      <c r="W2827" t="s">
        <v>40</v>
      </c>
      <c r="X2827">
        <f>IF(Tabla1[[#This Row],[INSTALLMENTPLANS]]="none",0,IF(Tabla1[[#This Row],[INSTALLMENTPLANS]]="stores",1,2))</f>
        <v>1</v>
      </c>
      <c r="Y2827" t="s">
        <v>31</v>
      </c>
      <c r="Z2827">
        <f>IF(Tabla1[[#This Row],[HOUSING]]="free",0,IF(Tabla1[[#This Row],[HOUSING]]="own",1,2))</f>
        <v>1</v>
      </c>
      <c r="AA2827">
        <v>1</v>
      </c>
      <c r="AB2827" t="s">
        <v>32</v>
      </c>
      <c r="AC2827">
        <f>IF(Tabla1[[#This Row],[JOB]]="unemployed",0,IF(Tabla1[[#This Row],[JOB]]="unskilled",1,IF(Tabla1[[#This Row],[JOB]]="skilled",2,3)))</f>
        <v>2</v>
      </c>
      <c r="AD2827">
        <v>1</v>
      </c>
      <c r="AE2827" t="s">
        <v>29</v>
      </c>
      <c r="AF2827">
        <f>IF(Tabla1[[#This Row],[TELEPHONE]]="none",0,1)</f>
        <v>0</v>
      </c>
      <c r="AG2827" t="s">
        <v>33</v>
      </c>
      <c r="AH2827">
        <f>IF(Tabla1[[#This Row],[FOREIGNWORKER]]="no",0,1)</f>
        <v>1</v>
      </c>
      <c r="AI2827" t="s">
        <v>34</v>
      </c>
      <c r="AJ2827">
        <f>IF(Tabla1[[#This Row],[RISK]]="No Risk",0,1)</f>
        <v>0</v>
      </c>
    </row>
    <row r="2828" spans="1:36" x14ac:dyDescent="0.25">
      <c r="A2828" t="s">
        <v>2898</v>
      </c>
      <c r="B2828" t="s">
        <v>36</v>
      </c>
      <c r="C2828">
        <f>IF(Tabla1[[#This Row],[CHECKINGSTATUS]]="no_checking",0,IF(Tabla1[[#This Row],[CHECKINGSTATUS]]="less_0",1,IF(Tabla1[[#This Row],[CHECKINGSTATUS]]="0_to_200",2,3)))</f>
        <v>1</v>
      </c>
      <c r="D2828">
        <v>5</v>
      </c>
      <c r="E2828" t="s">
        <v>70</v>
      </c>
      <c r="F2828">
        <f>IF(Tabla1[[#This Row],[CREDITHISTORY]]="no_credits",0,IF(Tabla1[[#This Row],[CREDITHISTORY]]="prior_paymentes_delayed",1,IF(Tabla1[[#This Row],[CREDITHISTORY]]="outstanding_credit",2,3)))</f>
        <v>3</v>
      </c>
      <c r="G2828" t="s">
        <v>37</v>
      </c>
      <c r="H28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28">
        <v>250</v>
      </c>
      <c r="J2828" t="s">
        <v>26</v>
      </c>
      <c r="K28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28" t="s">
        <v>39</v>
      </c>
      <c r="M28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28">
        <v>1</v>
      </c>
      <c r="O2828" t="s">
        <v>28</v>
      </c>
      <c r="P2828">
        <f>IF(Tabla1[[#This Row],[SEX]]="female",0,1)</f>
        <v>0</v>
      </c>
      <c r="Q2828" t="s">
        <v>59</v>
      </c>
      <c r="R2828">
        <f>IF(Tabla1[[#This Row],[OTHERSONLOAN]]="none",0,IF(Tabla1[[#This Row],[OTHERSONLOAN]]="co-applicant",1,2))</f>
        <v>1</v>
      </c>
      <c r="S2828">
        <v>2</v>
      </c>
      <c r="T2828" t="s">
        <v>45</v>
      </c>
      <c r="U2828">
        <f>IF(Tabla1[[#This Row],[OWNSPROPERTY]]="unknown",0,IF(Tabla1[[#This Row],[OWNSPROPERTY]]="real_state",1,IF(Tabla1[[#This Row],[OWNSPROPERTY]]="car_other",2,3)))</f>
        <v>3</v>
      </c>
      <c r="V2828">
        <v>31</v>
      </c>
      <c r="W2828" t="s">
        <v>40</v>
      </c>
      <c r="X2828">
        <f>IF(Tabla1[[#This Row],[INSTALLMENTPLANS]]="none",0,IF(Tabla1[[#This Row],[INSTALLMENTPLANS]]="stores",1,2))</f>
        <v>1</v>
      </c>
      <c r="Y2828" t="s">
        <v>31</v>
      </c>
      <c r="Z2828">
        <f>IF(Tabla1[[#This Row],[HOUSING]]="free",0,IF(Tabla1[[#This Row],[HOUSING]]="own",1,2))</f>
        <v>1</v>
      </c>
      <c r="AA2828">
        <v>1</v>
      </c>
      <c r="AB2828" t="s">
        <v>92</v>
      </c>
      <c r="AC2828">
        <f>IF(Tabla1[[#This Row],[JOB]]="unemployed",0,IF(Tabla1[[#This Row],[JOB]]="unskilled",1,IF(Tabla1[[#This Row],[JOB]]="skilled",2,3)))</f>
        <v>1</v>
      </c>
      <c r="AD2828">
        <v>1</v>
      </c>
      <c r="AE2828" t="s">
        <v>33</v>
      </c>
      <c r="AF2828">
        <f>IF(Tabla1[[#This Row],[TELEPHONE]]="none",0,1)</f>
        <v>1</v>
      </c>
      <c r="AG2828" t="s">
        <v>33</v>
      </c>
      <c r="AH2828">
        <f>IF(Tabla1[[#This Row],[FOREIGNWORKER]]="no",0,1)</f>
        <v>1</v>
      </c>
      <c r="AI2828" t="s">
        <v>34</v>
      </c>
      <c r="AJ2828">
        <f>IF(Tabla1[[#This Row],[RISK]]="No Risk",0,1)</f>
        <v>0</v>
      </c>
    </row>
    <row r="2829" spans="1:36" x14ac:dyDescent="0.25">
      <c r="A2829" t="s">
        <v>2899</v>
      </c>
      <c r="B2829" t="s">
        <v>78</v>
      </c>
      <c r="C2829">
        <f>IF(Tabla1[[#This Row],[CHECKINGSTATUS]]="no_checking",0,IF(Tabla1[[#This Row],[CHECKINGSTATUS]]="less_0",1,IF(Tabla1[[#This Row],[CHECKINGSTATUS]]="0_to_200",2,3)))</f>
        <v>3</v>
      </c>
      <c r="D2829">
        <v>26</v>
      </c>
      <c r="E2829" t="s">
        <v>24</v>
      </c>
      <c r="F2829">
        <f>IF(Tabla1[[#This Row],[CREDITHISTORY]]="no_credits",0,IF(Tabla1[[#This Row],[CREDITHISTORY]]="prior_paymentes_delayed",1,IF(Tabla1[[#This Row],[CREDITHISTORY]]="outstanding_credit",2,3)))</f>
        <v>3</v>
      </c>
      <c r="G2829" t="s">
        <v>43</v>
      </c>
      <c r="H28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29">
        <v>3308</v>
      </c>
      <c r="J2829" t="s">
        <v>26</v>
      </c>
      <c r="K282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29" t="s">
        <v>62</v>
      </c>
      <c r="M28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29">
        <v>4</v>
      </c>
      <c r="O2829" t="s">
        <v>28</v>
      </c>
      <c r="P2829">
        <f>IF(Tabla1[[#This Row],[SEX]]="female",0,1)</f>
        <v>0</v>
      </c>
      <c r="Q2829" t="s">
        <v>29</v>
      </c>
      <c r="R2829">
        <f>IF(Tabla1[[#This Row],[OTHERSONLOAN]]="none",0,IF(Tabla1[[#This Row],[OTHERSONLOAN]]="co-applicant",1,2))</f>
        <v>0</v>
      </c>
      <c r="S2829">
        <v>4</v>
      </c>
      <c r="T2829" t="s">
        <v>65</v>
      </c>
      <c r="U2829">
        <f>IF(Tabla1[[#This Row],[OWNSPROPERTY]]="unknown",0,IF(Tabla1[[#This Row],[OWNSPROPERTY]]="real_state",1,IF(Tabla1[[#This Row],[OWNSPROPERTY]]="car_other",2,3)))</f>
        <v>2</v>
      </c>
      <c r="V2829">
        <v>55</v>
      </c>
      <c r="W2829" t="s">
        <v>29</v>
      </c>
      <c r="X2829">
        <f>IF(Tabla1[[#This Row],[INSTALLMENTPLANS]]="none",0,IF(Tabla1[[#This Row],[INSTALLMENTPLANS]]="stores",1,2))</f>
        <v>0</v>
      </c>
      <c r="Y2829" t="s">
        <v>31</v>
      </c>
      <c r="Z2829">
        <f>IF(Tabla1[[#This Row],[HOUSING]]="free",0,IF(Tabla1[[#This Row],[HOUSING]]="own",1,2))</f>
        <v>1</v>
      </c>
      <c r="AA2829">
        <v>2</v>
      </c>
      <c r="AB2829" t="s">
        <v>63</v>
      </c>
      <c r="AC2829">
        <f>IF(Tabla1[[#This Row],[JOB]]="unemployed",0,IF(Tabla1[[#This Row],[JOB]]="unskilled",1,IF(Tabla1[[#This Row],[JOB]]="skilled",2,3)))</f>
        <v>3</v>
      </c>
      <c r="AD2829">
        <v>1</v>
      </c>
      <c r="AE2829" t="s">
        <v>33</v>
      </c>
      <c r="AF2829">
        <f>IF(Tabla1[[#This Row],[TELEPHONE]]="none",0,1)</f>
        <v>1</v>
      </c>
      <c r="AG2829" t="s">
        <v>33</v>
      </c>
      <c r="AH2829">
        <f>IF(Tabla1[[#This Row],[FOREIGNWORKER]]="no",0,1)</f>
        <v>1</v>
      </c>
      <c r="AI2829" t="s">
        <v>55</v>
      </c>
      <c r="AJ2829">
        <f>IF(Tabla1[[#This Row],[RISK]]="No Risk",0,1)</f>
        <v>1</v>
      </c>
    </row>
    <row r="2830" spans="1:36" x14ac:dyDescent="0.25">
      <c r="A2830" t="s">
        <v>2900</v>
      </c>
      <c r="B2830" t="s">
        <v>36</v>
      </c>
      <c r="C2830">
        <f>IF(Tabla1[[#This Row],[CHECKINGSTATUS]]="no_checking",0,IF(Tabla1[[#This Row],[CHECKINGSTATUS]]="less_0",1,IF(Tabla1[[#This Row],[CHECKINGSTATUS]]="0_to_200",2,3)))</f>
        <v>1</v>
      </c>
      <c r="D2830">
        <v>19</v>
      </c>
      <c r="E2830" t="s">
        <v>42</v>
      </c>
      <c r="F2830">
        <f>IF(Tabla1[[#This Row],[CREDITHISTORY]]="no_credits",0,IF(Tabla1[[#This Row],[CREDITHISTORY]]="prior_paymentes_delayed",1,IF(Tabla1[[#This Row],[CREDITHISTORY]]="outstanding_credit",2,3)))</f>
        <v>3</v>
      </c>
      <c r="G2830" t="s">
        <v>37</v>
      </c>
      <c r="H28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30">
        <v>1904</v>
      </c>
      <c r="J2830" t="s">
        <v>38</v>
      </c>
      <c r="K28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30" t="s">
        <v>39</v>
      </c>
      <c r="M28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30">
        <v>2</v>
      </c>
      <c r="O2830" t="s">
        <v>44</v>
      </c>
      <c r="P2830">
        <f>IF(Tabla1[[#This Row],[SEX]]="female",0,1)</f>
        <v>1</v>
      </c>
      <c r="Q2830" t="s">
        <v>29</v>
      </c>
      <c r="R2830">
        <f>IF(Tabla1[[#This Row],[OTHERSONLOAN]]="none",0,IF(Tabla1[[#This Row],[OTHERSONLOAN]]="co-applicant",1,2))</f>
        <v>0</v>
      </c>
      <c r="S2830">
        <v>2</v>
      </c>
      <c r="T2830" t="s">
        <v>30</v>
      </c>
      <c r="U2830">
        <f>IF(Tabla1[[#This Row],[OWNSPROPERTY]]="unknown",0,IF(Tabla1[[#This Row],[OWNSPROPERTY]]="real_state",1,IF(Tabla1[[#This Row],[OWNSPROPERTY]]="car_other",2,3)))</f>
        <v>3</v>
      </c>
      <c r="V2830">
        <v>25</v>
      </c>
      <c r="W2830" t="s">
        <v>29</v>
      </c>
      <c r="X2830">
        <f>IF(Tabla1[[#This Row],[INSTALLMENTPLANS]]="none",0,IF(Tabla1[[#This Row],[INSTALLMENTPLANS]]="stores",1,2))</f>
        <v>0</v>
      </c>
      <c r="Y2830" t="s">
        <v>31</v>
      </c>
      <c r="Z2830">
        <f>IF(Tabla1[[#This Row],[HOUSING]]="free",0,IF(Tabla1[[#This Row],[HOUSING]]="own",1,2))</f>
        <v>1</v>
      </c>
      <c r="AA2830">
        <v>1</v>
      </c>
      <c r="AB2830" t="s">
        <v>32</v>
      </c>
      <c r="AC2830">
        <f>IF(Tabla1[[#This Row],[JOB]]="unemployed",0,IF(Tabla1[[#This Row],[JOB]]="unskilled",1,IF(Tabla1[[#This Row],[JOB]]="skilled",2,3)))</f>
        <v>2</v>
      </c>
      <c r="AD2830">
        <v>1</v>
      </c>
      <c r="AE2830" t="s">
        <v>29</v>
      </c>
      <c r="AF2830">
        <f>IF(Tabla1[[#This Row],[TELEPHONE]]="none",0,1)</f>
        <v>0</v>
      </c>
      <c r="AG2830" t="s">
        <v>33</v>
      </c>
      <c r="AH2830">
        <f>IF(Tabla1[[#This Row],[FOREIGNWORKER]]="no",0,1)</f>
        <v>1</v>
      </c>
      <c r="AI2830" t="s">
        <v>55</v>
      </c>
      <c r="AJ2830">
        <f>IF(Tabla1[[#This Row],[RISK]]="No Risk",0,1)</f>
        <v>1</v>
      </c>
    </row>
    <row r="2831" spans="1:36" x14ac:dyDescent="0.25">
      <c r="A2831" t="s">
        <v>2901</v>
      </c>
      <c r="B2831" t="s">
        <v>51</v>
      </c>
      <c r="C2831">
        <f>IF(Tabla1[[#This Row],[CHECKINGSTATUS]]="no_checking",0,IF(Tabla1[[#This Row],[CHECKINGSTATUS]]="less_0",1,IF(Tabla1[[#This Row],[CHECKINGSTATUS]]="0_to_200",2,3)))</f>
        <v>0</v>
      </c>
      <c r="D2831">
        <v>28</v>
      </c>
      <c r="E2831" t="s">
        <v>57</v>
      </c>
      <c r="F2831">
        <f>IF(Tabla1[[#This Row],[CREDITHISTORY]]="no_credits",0,IF(Tabla1[[#This Row],[CREDITHISTORY]]="prior_paymentes_delayed",1,IF(Tabla1[[#This Row],[CREDITHISTORY]]="outstanding_credit",2,3)))</f>
        <v>2</v>
      </c>
      <c r="G2831" t="s">
        <v>68</v>
      </c>
      <c r="H28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31">
        <v>5069</v>
      </c>
      <c r="J2831" t="s">
        <v>53</v>
      </c>
      <c r="K28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31" t="s">
        <v>62</v>
      </c>
      <c r="M28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31">
        <v>4</v>
      </c>
      <c r="O2831" t="s">
        <v>44</v>
      </c>
      <c r="P2831">
        <f>IF(Tabla1[[#This Row],[SEX]]="female",0,1)</f>
        <v>1</v>
      </c>
      <c r="Q2831" t="s">
        <v>29</v>
      </c>
      <c r="R2831">
        <f>IF(Tabla1[[#This Row],[OTHERSONLOAN]]="none",0,IF(Tabla1[[#This Row],[OTHERSONLOAN]]="co-applicant",1,2))</f>
        <v>0</v>
      </c>
      <c r="S2831">
        <v>3</v>
      </c>
      <c r="T2831" t="s">
        <v>65</v>
      </c>
      <c r="U2831">
        <f>IF(Tabla1[[#This Row],[OWNSPROPERTY]]="unknown",0,IF(Tabla1[[#This Row],[OWNSPROPERTY]]="real_state",1,IF(Tabla1[[#This Row],[OWNSPROPERTY]]="car_other",2,3)))</f>
        <v>2</v>
      </c>
      <c r="V2831">
        <v>50</v>
      </c>
      <c r="W2831" t="s">
        <v>29</v>
      </c>
      <c r="X2831">
        <f>IF(Tabla1[[#This Row],[INSTALLMENTPLANS]]="none",0,IF(Tabla1[[#This Row],[INSTALLMENTPLANS]]="stores",1,2))</f>
        <v>0</v>
      </c>
      <c r="Y2831" t="s">
        <v>60</v>
      </c>
      <c r="Z2831">
        <f>IF(Tabla1[[#This Row],[HOUSING]]="free",0,IF(Tabla1[[#This Row],[HOUSING]]="own",1,2))</f>
        <v>0</v>
      </c>
      <c r="AA2831">
        <v>2</v>
      </c>
      <c r="AB2831" t="s">
        <v>32</v>
      </c>
      <c r="AC2831">
        <f>IF(Tabla1[[#This Row],[JOB]]="unemployed",0,IF(Tabla1[[#This Row],[JOB]]="unskilled",1,IF(Tabla1[[#This Row],[JOB]]="skilled",2,3)))</f>
        <v>2</v>
      </c>
      <c r="AD2831">
        <v>1</v>
      </c>
      <c r="AE2831" t="s">
        <v>33</v>
      </c>
      <c r="AF2831">
        <f>IF(Tabla1[[#This Row],[TELEPHONE]]="none",0,1)</f>
        <v>1</v>
      </c>
      <c r="AG2831" t="s">
        <v>33</v>
      </c>
      <c r="AH2831">
        <f>IF(Tabla1[[#This Row],[FOREIGNWORKER]]="no",0,1)</f>
        <v>1</v>
      </c>
      <c r="AI2831" t="s">
        <v>34</v>
      </c>
      <c r="AJ2831">
        <f>IF(Tabla1[[#This Row],[RISK]]="No Risk",0,1)</f>
        <v>0</v>
      </c>
    </row>
    <row r="2832" spans="1:36" x14ac:dyDescent="0.25">
      <c r="A2832" t="s">
        <v>2902</v>
      </c>
      <c r="B2832" t="s">
        <v>36</v>
      </c>
      <c r="C2832">
        <f>IF(Tabla1[[#This Row],[CHECKINGSTATUS]]="no_checking",0,IF(Tabla1[[#This Row],[CHECKINGSTATUS]]="less_0",1,IF(Tabla1[[#This Row],[CHECKINGSTATUS]]="0_to_200",2,3)))</f>
        <v>1</v>
      </c>
      <c r="D2832">
        <v>17</v>
      </c>
      <c r="E2832" t="s">
        <v>24</v>
      </c>
      <c r="F2832">
        <f>IF(Tabla1[[#This Row],[CREDITHISTORY]]="no_credits",0,IF(Tabla1[[#This Row],[CREDITHISTORY]]="prior_paymentes_delayed",1,IF(Tabla1[[#This Row],[CREDITHISTORY]]="outstanding_credit",2,3)))</f>
        <v>3</v>
      </c>
      <c r="G2832" t="s">
        <v>37</v>
      </c>
      <c r="H28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32">
        <v>2549</v>
      </c>
      <c r="J2832" t="s">
        <v>38</v>
      </c>
      <c r="K28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32" t="s">
        <v>62</v>
      </c>
      <c r="M28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32">
        <v>3</v>
      </c>
      <c r="O2832" t="s">
        <v>28</v>
      </c>
      <c r="P2832">
        <f>IF(Tabla1[[#This Row],[SEX]]="female",0,1)</f>
        <v>0</v>
      </c>
      <c r="Q2832" t="s">
        <v>29</v>
      </c>
      <c r="R2832">
        <f>IF(Tabla1[[#This Row],[OTHERSONLOAN]]="none",0,IF(Tabla1[[#This Row],[OTHERSONLOAN]]="co-applicant",1,2))</f>
        <v>0</v>
      </c>
      <c r="S2832">
        <v>3</v>
      </c>
      <c r="T2832" t="s">
        <v>45</v>
      </c>
      <c r="U2832">
        <f>IF(Tabla1[[#This Row],[OWNSPROPERTY]]="unknown",0,IF(Tabla1[[#This Row],[OWNSPROPERTY]]="real_state",1,IF(Tabla1[[#This Row],[OWNSPROPERTY]]="car_other",2,3)))</f>
        <v>3</v>
      </c>
      <c r="V2832">
        <v>37</v>
      </c>
      <c r="W2832" t="s">
        <v>29</v>
      </c>
      <c r="X2832">
        <f>IF(Tabla1[[#This Row],[INSTALLMENTPLANS]]="none",0,IF(Tabla1[[#This Row],[INSTALLMENTPLANS]]="stores",1,2))</f>
        <v>0</v>
      </c>
      <c r="Y2832" t="s">
        <v>31</v>
      </c>
      <c r="Z2832">
        <f>IF(Tabla1[[#This Row],[HOUSING]]="free",0,IF(Tabla1[[#This Row],[HOUSING]]="own",1,2))</f>
        <v>1</v>
      </c>
      <c r="AA2832">
        <v>1</v>
      </c>
      <c r="AB2832" t="s">
        <v>32</v>
      </c>
      <c r="AC2832">
        <f>IF(Tabla1[[#This Row],[JOB]]="unemployed",0,IF(Tabla1[[#This Row],[JOB]]="unskilled",1,IF(Tabla1[[#This Row],[JOB]]="skilled",2,3)))</f>
        <v>2</v>
      </c>
      <c r="AD2832">
        <v>1</v>
      </c>
      <c r="AE2832" t="s">
        <v>29</v>
      </c>
      <c r="AF2832">
        <f>IF(Tabla1[[#This Row],[TELEPHONE]]="none",0,1)</f>
        <v>0</v>
      </c>
      <c r="AG2832" t="s">
        <v>33</v>
      </c>
      <c r="AH2832">
        <f>IF(Tabla1[[#This Row],[FOREIGNWORKER]]="no",0,1)</f>
        <v>1</v>
      </c>
      <c r="AI2832" t="s">
        <v>34</v>
      </c>
      <c r="AJ2832">
        <f>IF(Tabla1[[#This Row],[RISK]]="No Risk",0,1)</f>
        <v>0</v>
      </c>
    </row>
    <row r="2833" spans="1:36" x14ac:dyDescent="0.25">
      <c r="A2833" t="s">
        <v>2903</v>
      </c>
      <c r="B2833" t="s">
        <v>23</v>
      </c>
      <c r="C2833">
        <f>IF(Tabla1[[#This Row],[CHECKINGSTATUS]]="no_checking",0,IF(Tabla1[[#This Row],[CHECKINGSTATUS]]="less_0",1,IF(Tabla1[[#This Row],[CHECKINGSTATUS]]="0_to_200",2,3)))</f>
        <v>2</v>
      </c>
      <c r="D2833">
        <v>20</v>
      </c>
      <c r="E2833" t="s">
        <v>24</v>
      </c>
      <c r="F2833">
        <f>IF(Tabla1[[#This Row],[CREDITHISTORY]]="no_credits",0,IF(Tabla1[[#This Row],[CREDITHISTORY]]="prior_paymentes_delayed",1,IF(Tabla1[[#This Row],[CREDITHISTORY]]="outstanding_credit",2,3)))</f>
        <v>3</v>
      </c>
      <c r="G2833" t="s">
        <v>43</v>
      </c>
      <c r="H28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33">
        <v>4787</v>
      </c>
      <c r="J2833" t="s">
        <v>38</v>
      </c>
      <c r="K28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33" t="s">
        <v>62</v>
      </c>
      <c r="M28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33">
        <v>2</v>
      </c>
      <c r="O2833" t="s">
        <v>44</v>
      </c>
      <c r="P2833">
        <f>IF(Tabla1[[#This Row],[SEX]]="female",0,1)</f>
        <v>1</v>
      </c>
      <c r="Q2833" t="s">
        <v>29</v>
      </c>
      <c r="R2833">
        <f>IF(Tabla1[[#This Row],[OTHERSONLOAN]]="none",0,IF(Tabla1[[#This Row],[OTHERSONLOAN]]="co-applicant",1,2))</f>
        <v>0</v>
      </c>
      <c r="S2833">
        <v>3</v>
      </c>
      <c r="T2833" t="s">
        <v>30</v>
      </c>
      <c r="U2833">
        <f>IF(Tabla1[[#This Row],[OWNSPROPERTY]]="unknown",0,IF(Tabla1[[#This Row],[OWNSPROPERTY]]="real_state",1,IF(Tabla1[[#This Row],[OWNSPROPERTY]]="car_other",2,3)))</f>
        <v>3</v>
      </c>
      <c r="V2833">
        <v>32</v>
      </c>
      <c r="W2833" t="s">
        <v>29</v>
      </c>
      <c r="X2833">
        <f>IF(Tabla1[[#This Row],[INSTALLMENTPLANS]]="none",0,IF(Tabla1[[#This Row],[INSTALLMENTPLANS]]="stores",1,2))</f>
        <v>0</v>
      </c>
      <c r="Y2833" t="s">
        <v>31</v>
      </c>
      <c r="Z2833">
        <f>IF(Tabla1[[#This Row],[HOUSING]]="free",0,IF(Tabla1[[#This Row],[HOUSING]]="own",1,2))</f>
        <v>1</v>
      </c>
      <c r="AA2833">
        <v>2</v>
      </c>
      <c r="AB2833" t="s">
        <v>32</v>
      </c>
      <c r="AC2833">
        <f>IF(Tabla1[[#This Row],[JOB]]="unemployed",0,IF(Tabla1[[#This Row],[JOB]]="unskilled",1,IF(Tabla1[[#This Row],[JOB]]="skilled",2,3)))</f>
        <v>2</v>
      </c>
      <c r="AD2833">
        <v>1</v>
      </c>
      <c r="AE2833" t="s">
        <v>29</v>
      </c>
      <c r="AF2833">
        <f>IF(Tabla1[[#This Row],[TELEPHONE]]="none",0,1)</f>
        <v>0</v>
      </c>
      <c r="AG2833" t="s">
        <v>46</v>
      </c>
      <c r="AH2833">
        <f>IF(Tabla1[[#This Row],[FOREIGNWORKER]]="no",0,1)</f>
        <v>0</v>
      </c>
      <c r="AI2833" t="s">
        <v>34</v>
      </c>
      <c r="AJ2833">
        <f>IF(Tabla1[[#This Row],[RISK]]="No Risk",0,1)</f>
        <v>0</v>
      </c>
    </row>
    <row r="2834" spans="1:36" x14ac:dyDescent="0.25">
      <c r="A2834" t="s">
        <v>2904</v>
      </c>
      <c r="B2834" t="s">
        <v>51</v>
      </c>
      <c r="C2834">
        <f>IF(Tabla1[[#This Row],[CHECKINGSTATUS]]="no_checking",0,IF(Tabla1[[#This Row],[CHECKINGSTATUS]]="less_0",1,IF(Tabla1[[#This Row],[CHECKINGSTATUS]]="0_to_200",2,3)))</f>
        <v>0</v>
      </c>
      <c r="D2834">
        <v>15</v>
      </c>
      <c r="E2834" t="s">
        <v>70</v>
      </c>
      <c r="F2834">
        <f>IF(Tabla1[[#This Row],[CREDITHISTORY]]="no_credits",0,IF(Tabla1[[#This Row],[CREDITHISTORY]]="prior_paymentes_delayed",1,IF(Tabla1[[#This Row],[CREDITHISTORY]]="outstanding_credit",2,3)))</f>
        <v>3</v>
      </c>
      <c r="G2834" t="s">
        <v>37</v>
      </c>
      <c r="H28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34">
        <v>322</v>
      </c>
      <c r="J2834" t="s">
        <v>53</v>
      </c>
      <c r="K28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34" t="s">
        <v>39</v>
      </c>
      <c r="M28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34">
        <v>3</v>
      </c>
      <c r="O2834" t="s">
        <v>44</v>
      </c>
      <c r="P2834">
        <f>IF(Tabla1[[#This Row],[SEX]]="female",0,1)</f>
        <v>1</v>
      </c>
      <c r="Q2834" t="s">
        <v>29</v>
      </c>
      <c r="R2834">
        <f>IF(Tabla1[[#This Row],[OTHERSONLOAN]]="none",0,IF(Tabla1[[#This Row],[OTHERSONLOAN]]="co-applicant",1,2))</f>
        <v>0</v>
      </c>
      <c r="S2834">
        <v>3</v>
      </c>
      <c r="T2834" t="s">
        <v>45</v>
      </c>
      <c r="U2834">
        <f>IF(Tabla1[[#This Row],[OWNSPROPERTY]]="unknown",0,IF(Tabla1[[#This Row],[OWNSPROPERTY]]="real_state",1,IF(Tabla1[[#This Row],[OWNSPROPERTY]]="car_other",2,3)))</f>
        <v>3</v>
      </c>
      <c r="V2834">
        <v>48</v>
      </c>
      <c r="W2834" t="s">
        <v>29</v>
      </c>
      <c r="X2834">
        <f>IF(Tabla1[[#This Row],[INSTALLMENTPLANS]]="none",0,IF(Tabla1[[#This Row],[INSTALLMENTPLANS]]="stores",1,2))</f>
        <v>0</v>
      </c>
      <c r="Y2834" t="s">
        <v>31</v>
      </c>
      <c r="Z2834">
        <f>IF(Tabla1[[#This Row],[HOUSING]]="free",0,IF(Tabla1[[#This Row],[HOUSING]]="own",1,2))</f>
        <v>1</v>
      </c>
      <c r="AA2834">
        <v>1</v>
      </c>
      <c r="AB2834" t="s">
        <v>32</v>
      </c>
      <c r="AC2834">
        <f>IF(Tabla1[[#This Row],[JOB]]="unemployed",0,IF(Tabla1[[#This Row],[JOB]]="unskilled",1,IF(Tabla1[[#This Row],[JOB]]="skilled",2,3)))</f>
        <v>2</v>
      </c>
      <c r="AD2834">
        <v>1</v>
      </c>
      <c r="AE2834" t="s">
        <v>29</v>
      </c>
      <c r="AF2834">
        <f>IF(Tabla1[[#This Row],[TELEPHONE]]="none",0,1)</f>
        <v>0</v>
      </c>
      <c r="AG2834" t="s">
        <v>33</v>
      </c>
      <c r="AH2834">
        <f>IF(Tabla1[[#This Row],[FOREIGNWORKER]]="no",0,1)</f>
        <v>1</v>
      </c>
      <c r="AI2834" t="s">
        <v>34</v>
      </c>
      <c r="AJ2834">
        <f>IF(Tabla1[[#This Row],[RISK]]="No Risk",0,1)</f>
        <v>0</v>
      </c>
    </row>
    <row r="2835" spans="1:36" x14ac:dyDescent="0.25">
      <c r="A2835" t="s">
        <v>2905</v>
      </c>
      <c r="B2835" t="s">
        <v>36</v>
      </c>
      <c r="C2835">
        <f>IF(Tabla1[[#This Row],[CHECKINGSTATUS]]="no_checking",0,IF(Tabla1[[#This Row],[CHECKINGSTATUS]]="less_0",1,IF(Tabla1[[#This Row],[CHECKINGSTATUS]]="0_to_200",2,3)))</f>
        <v>1</v>
      </c>
      <c r="D2835">
        <v>10</v>
      </c>
      <c r="E2835" t="s">
        <v>70</v>
      </c>
      <c r="F2835">
        <f>IF(Tabla1[[#This Row],[CREDITHISTORY]]="no_credits",0,IF(Tabla1[[#This Row],[CREDITHISTORY]]="prior_paymentes_delayed",1,IF(Tabla1[[#This Row],[CREDITHISTORY]]="outstanding_credit",2,3)))</f>
        <v>3</v>
      </c>
      <c r="G2835" t="s">
        <v>74</v>
      </c>
      <c r="H28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35">
        <v>2141</v>
      </c>
      <c r="J2835" t="s">
        <v>26</v>
      </c>
      <c r="K28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35" t="s">
        <v>27</v>
      </c>
      <c r="M28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35">
        <v>2</v>
      </c>
      <c r="O2835" t="s">
        <v>44</v>
      </c>
      <c r="P2835">
        <f>IF(Tabla1[[#This Row],[SEX]]="female",0,1)</f>
        <v>1</v>
      </c>
      <c r="Q2835" t="s">
        <v>29</v>
      </c>
      <c r="R2835">
        <f>IF(Tabla1[[#This Row],[OTHERSONLOAN]]="none",0,IF(Tabla1[[#This Row],[OTHERSONLOAN]]="co-applicant",1,2))</f>
        <v>0</v>
      </c>
      <c r="S2835">
        <v>2</v>
      </c>
      <c r="T2835" t="s">
        <v>65</v>
      </c>
      <c r="U2835">
        <f>IF(Tabla1[[#This Row],[OWNSPROPERTY]]="unknown",0,IF(Tabla1[[#This Row],[OWNSPROPERTY]]="real_state",1,IF(Tabla1[[#This Row],[OWNSPROPERTY]]="car_other",2,3)))</f>
        <v>2</v>
      </c>
      <c r="V2835">
        <v>37</v>
      </c>
      <c r="W2835" t="s">
        <v>29</v>
      </c>
      <c r="X2835">
        <f>IF(Tabla1[[#This Row],[INSTALLMENTPLANS]]="none",0,IF(Tabla1[[#This Row],[INSTALLMENTPLANS]]="stores",1,2))</f>
        <v>0</v>
      </c>
      <c r="Y2835" t="s">
        <v>31</v>
      </c>
      <c r="Z2835">
        <f>IF(Tabla1[[#This Row],[HOUSING]]="free",0,IF(Tabla1[[#This Row],[HOUSING]]="own",1,2))</f>
        <v>1</v>
      </c>
      <c r="AA2835">
        <v>2</v>
      </c>
      <c r="AB2835" t="s">
        <v>32</v>
      </c>
      <c r="AC2835">
        <f>IF(Tabla1[[#This Row],[JOB]]="unemployed",0,IF(Tabla1[[#This Row],[JOB]]="unskilled",1,IF(Tabla1[[#This Row],[JOB]]="skilled",2,3)))</f>
        <v>2</v>
      </c>
      <c r="AD2835">
        <v>1</v>
      </c>
      <c r="AE2835" t="s">
        <v>29</v>
      </c>
      <c r="AF2835">
        <f>IF(Tabla1[[#This Row],[TELEPHONE]]="none",0,1)</f>
        <v>0</v>
      </c>
      <c r="AG2835" t="s">
        <v>33</v>
      </c>
      <c r="AH2835">
        <f>IF(Tabla1[[#This Row],[FOREIGNWORKER]]="no",0,1)</f>
        <v>1</v>
      </c>
      <c r="AI2835" t="s">
        <v>34</v>
      </c>
      <c r="AJ2835">
        <f>IF(Tabla1[[#This Row],[RISK]]="No Risk",0,1)</f>
        <v>0</v>
      </c>
    </row>
    <row r="2836" spans="1:36" x14ac:dyDescent="0.25">
      <c r="A2836" t="s">
        <v>2906</v>
      </c>
      <c r="B2836" t="s">
        <v>51</v>
      </c>
      <c r="C2836">
        <f>IF(Tabla1[[#This Row],[CHECKINGSTATUS]]="no_checking",0,IF(Tabla1[[#This Row],[CHECKINGSTATUS]]="less_0",1,IF(Tabla1[[#This Row],[CHECKINGSTATUS]]="0_to_200",2,3)))</f>
        <v>0</v>
      </c>
      <c r="D2836">
        <v>22</v>
      </c>
      <c r="E2836" t="s">
        <v>24</v>
      </c>
      <c r="F2836">
        <f>IF(Tabla1[[#This Row],[CREDITHISTORY]]="no_credits",0,IF(Tabla1[[#This Row],[CREDITHISTORY]]="prior_paymentes_delayed",1,IF(Tabla1[[#This Row],[CREDITHISTORY]]="outstanding_credit",2,3)))</f>
        <v>3</v>
      </c>
      <c r="G2836" t="s">
        <v>89</v>
      </c>
      <c r="H28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36">
        <v>3855</v>
      </c>
      <c r="J2836" t="s">
        <v>53</v>
      </c>
      <c r="K28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36" t="s">
        <v>49</v>
      </c>
      <c r="M28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36">
        <v>4</v>
      </c>
      <c r="O2836" t="s">
        <v>28</v>
      </c>
      <c r="P2836">
        <f>IF(Tabla1[[#This Row],[SEX]]="female",0,1)</f>
        <v>0</v>
      </c>
      <c r="Q2836" t="s">
        <v>29</v>
      </c>
      <c r="R2836">
        <f>IF(Tabla1[[#This Row],[OTHERSONLOAN]]="none",0,IF(Tabla1[[#This Row],[OTHERSONLOAN]]="co-applicant",1,2))</f>
        <v>0</v>
      </c>
      <c r="S2836">
        <v>4</v>
      </c>
      <c r="T2836" t="s">
        <v>65</v>
      </c>
      <c r="U2836">
        <f>IF(Tabla1[[#This Row],[OWNSPROPERTY]]="unknown",0,IF(Tabla1[[#This Row],[OWNSPROPERTY]]="real_state",1,IF(Tabla1[[#This Row],[OWNSPROPERTY]]="car_other",2,3)))</f>
        <v>2</v>
      </c>
      <c r="V2836">
        <v>46</v>
      </c>
      <c r="W2836" t="s">
        <v>29</v>
      </c>
      <c r="X2836">
        <f>IF(Tabla1[[#This Row],[INSTALLMENTPLANS]]="none",0,IF(Tabla1[[#This Row],[INSTALLMENTPLANS]]="stores",1,2))</f>
        <v>0</v>
      </c>
      <c r="Y2836" t="s">
        <v>31</v>
      </c>
      <c r="Z2836">
        <f>IF(Tabla1[[#This Row],[HOUSING]]="free",0,IF(Tabla1[[#This Row],[HOUSING]]="own",1,2))</f>
        <v>1</v>
      </c>
      <c r="AA2836">
        <v>2</v>
      </c>
      <c r="AB2836" t="s">
        <v>32</v>
      </c>
      <c r="AC2836">
        <f>IF(Tabla1[[#This Row],[JOB]]="unemployed",0,IF(Tabla1[[#This Row],[JOB]]="unskilled",1,IF(Tabla1[[#This Row],[JOB]]="skilled",2,3)))</f>
        <v>2</v>
      </c>
      <c r="AD2836">
        <v>1</v>
      </c>
      <c r="AE2836" t="s">
        <v>29</v>
      </c>
      <c r="AF2836">
        <f>IF(Tabla1[[#This Row],[TELEPHONE]]="none",0,1)</f>
        <v>0</v>
      </c>
      <c r="AG2836" t="s">
        <v>33</v>
      </c>
      <c r="AH2836">
        <f>IF(Tabla1[[#This Row],[FOREIGNWORKER]]="no",0,1)</f>
        <v>1</v>
      </c>
      <c r="AI2836" t="s">
        <v>55</v>
      </c>
      <c r="AJ2836">
        <f>IF(Tabla1[[#This Row],[RISK]]="No Risk",0,1)</f>
        <v>1</v>
      </c>
    </row>
    <row r="2837" spans="1:36" x14ac:dyDescent="0.25">
      <c r="A2837" t="s">
        <v>2907</v>
      </c>
      <c r="B2837" t="s">
        <v>51</v>
      </c>
      <c r="C2837">
        <f>IF(Tabla1[[#This Row],[CHECKINGSTATUS]]="no_checking",0,IF(Tabla1[[#This Row],[CHECKINGSTATUS]]="less_0",1,IF(Tabla1[[#This Row],[CHECKINGSTATUS]]="0_to_200",2,3)))</f>
        <v>0</v>
      </c>
      <c r="D2837">
        <v>31</v>
      </c>
      <c r="E2837" t="s">
        <v>42</v>
      </c>
      <c r="F2837">
        <f>IF(Tabla1[[#This Row],[CREDITHISTORY]]="no_credits",0,IF(Tabla1[[#This Row],[CREDITHISTORY]]="prior_paymentes_delayed",1,IF(Tabla1[[#This Row],[CREDITHISTORY]]="outstanding_credit",2,3)))</f>
        <v>3</v>
      </c>
      <c r="G2837" t="s">
        <v>43</v>
      </c>
      <c r="H28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37">
        <v>8220</v>
      </c>
      <c r="J2837" t="s">
        <v>26</v>
      </c>
      <c r="K28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37" t="s">
        <v>49</v>
      </c>
      <c r="M28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37">
        <v>5</v>
      </c>
      <c r="O2837" t="s">
        <v>44</v>
      </c>
      <c r="P2837">
        <f>IF(Tabla1[[#This Row],[SEX]]="female",0,1)</f>
        <v>1</v>
      </c>
      <c r="Q2837" t="s">
        <v>182</v>
      </c>
      <c r="R2837">
        <f>IF(Tabla1[[#This Row],[OTHERSONLOAN]]="none",0,IF(Tabla1[[#This Row],[OTHERSONLOAN]]="co-applicant",1,2))</f>
        <v>2</v>
      </c>
      <c r="S2837">
        <v>5</v>
      </c>
      <c r="T2837" t="s">
        <v>65</v>
      </c>
      <c r="U2837">
        <f>IF(Tabla1[[#This Row],[OWNSPROPERTY]]="unknown",0,IF(Tabla1[[#This Row],[OWNSPROPERTY]]="real_state",1,IF(Tabla1[[#This Row],[OWNSPROPERTY]]="car_other",2,3)))</f>
        <v>2</v>
      </c>
      <c r="V2837">
        <v>56</v>
      </c>
      <c r="W2837" t="s">
        <v>40</v>
      </c>
      <c r="X2837">
        <f>IF(Tabla1[[#This Row],[INSTALLMENTPLANS]]="none",0,IF(Tabla1[[#This Row],[INSTALLMENTPLANS]]="stores",1,2))</f>
        <v>1</v>
      </c>
      <c r="Y2837" t="s">
        <v>60</v>
      </c>
      <c r="Z2837">
        <f>IF(Tabla1[[#This Row],[HOUSING]]="free",0,IF(Tabla1[[#This Row],[HOUSING]]="own",1,2))</f>
        <v>0</v>
      </c>
      <c r="AA2837">
        <v>2</v>
      </c>
      <c r="AB2837" t="s">
        <v>92</v>
      </c>
      <c r="AC2837">
        <f>IF(Tabla1[[#This Row],[JOB]]="unemployed",0,IF(Tabla1[[#This Row],[JOB]]="unskilled",1,IF(Tabla1[[#This Row],[JOB]]="skilled",2,3)))</f>
        <v>1</v>
      </c>
      <c r="AD2837">
        <v>2</v>
      </c>
      <c r="AE2837" t="s">
        <v>33</v>
      </c>
      <c r="AF2837">
        <f>IF(Tabla1[[#This Row],[TELEPHONE]]="none",0,1)</f>
        <v>1</v>
      </c>
      <c r="AG2837" t="s">
        <v>33</v>
      </c>
      <c r="AH2837">
        <f>IF(Tabla1[[#This Row],[FOREIGNWORKER]]="no",0,1)</f>
        <v>1</v>
      </c>
      <c r="AI2837" t="s">
        <v>55</v>
      </c>
      <c r="AJ2837">
        <f>IF(Tabla1[[#This Row],[RISK]]="No Risk",0,1)</f>
        <v>1</v>
      </c>
    </row>
    <row r="2838" spans="1:36" x14ac:dyDescent="0.25">
      <c r="A2838" t="s">
        <v>2908</v>
      </c>
      <c r="B2838" t="s">
        <v>51</v>
      </c>
      <c r="C2838">
        <f>IF(Tabla1[[#This Row],[CHECKINGSTATUS]]="no_checking",0,IF(Tabla1[[#This Row],[CHECKINGSTATUS]]="less_0",1,IF(Tabla1[[#This Row],[CHECKINGSTATUS]]="0_to_200",2,3)))</f>
        <v>0</v>
      </c>
      <c r="D2838">
        <v>10</v>
      </c>
      <c r="E2838" t="s">
        <v>24</v>
      </c>
      <c r="F2838">
        <f>IF(Tabla1[[#This Row],[CREDITHISTORY]]="no_credits",0,IF(Tabla1[[#This Row],[CREDITHISTORY]]="prior_paymentes_delayed",1,IF(Tabla1[[#This Row],[CREDITHISTORY]]="outstanding_credit",2,3)))</f>
        <v>3</v>
      </c>
      <c r="G2838" t="s">
        <v>43</v>
      </c>
      <c r="H28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38">
        <v>6084</v>
      </c>
      <c r="J2838" t="s">
        <v>26</v>
      </c>
      <c r="K28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38" t="s">
        <v>62</v>
      </c>
      <c r="M28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38">
        <v>2</v>
      </c>
      <c r="O2838" t="s">
        <v>44</v>
      </c>
      <c r="P2838">
        <f>IF(Tabla1[[#This Row],[SEX]]="female",0,1)</f>
        <v>1</v>
      </c>
      <c r="Q2838" t="s">
        <v>29</v>
      </c>
      <c r="R2838">
        <f>IF(Tabla1[[#This Row],[OTHERSONLOAN]]="none",0,IF(Tabla1[[#This Row],[OTHERSONLOAN]]="co-applicant",1,2))</f>
        <v>0</v>
      </c>
      <c r="S2838">
        <v>3</v>
      </c>
      <c r="T2838" t="s">
        <v>30</v>
      </c>
      <c r="U2838">
        <f>IF(Tabla1[[#This Row],[OWNSPROPERTY]]="unknown",0,IF(Tabla1[[#This Row],[OWNSPROPERTY]]="real_state",1,IF(Tabla1[[#This Row],[OWNSPROPERTY]]="car_other",2,3)))</f>
        <v>3</v>
      </c>
      <c r="V2838">
        <v>37</v>
      </c>
      <c r="W2838" t="s">
        <v>29</v>
      </c>
      <c r="X2838">
        <f>IF(Tabla1[[#This Row],[INSTALLMENTPLANS]]="none",0,IF(Tabla1[[#This Row],[INSTALLMENTPLANS]]="stores",1,2))</f>
        <v>0</v>
      </c>
      <c r="Y2838" t="s">
        <v>31</v>
      </c>
      <c r="Z2838">
        <f>IF(Tabla1[[#This Row],[HOUSING]]="free",0,IF(Tabla1[[#This Row],[HOUSING]]="own",1,2))</f>
        <v>1</v>
      </c>
      <c r="AA2838">
        <v>2</v>
      </c>
      <c r="AB2838" t="s">
        <v>32</v>
      </c>
      <c r="AC2838">
        <f>IF(Tabla1[[#This Row],[JOB]]="unemployed",0,IF(Tabla1[[#This Row],[JOB]]="unskilled",1,IF(Tabla1[[#This Row],[JOB]]="skilled",2,3)))</f>
        <v>2</v>
      </c>
      <c r="AD2838">
        <v>1</v>
      </c>
      <c r="AE2838" t="s">
        <v>29</v>
      </c>
      <c r="AF2838">
        <f>IF(Tabla1[[#This Row],[TELEPHONE]]="none",0,1)</f>
        <v>0</v>
      </c>
      <c r="AG2838" t="s">
        <v>33</v>
      </c>
      <c r="AH2838">
        <f>IF(Tabla1[[#This Row],[FOREIGNWORKER]]="no",0,1)</f>
        <v>1</v>
      </c>
      <c r="AI2838" t="s">
        <v>55</v>
      </c>
      <c r="AJ2838">
        <f>IF(Tabla1[[#This Row],[RISK]]="No Risk",0,1)</f>
        <v>1</v>
      </c>
    </row>
    <row r="2839" spans="1:36" x14ac:dyDescent="0.25">
      <c r="A2839" t="s">
        <v>2909</v>
      </c>
      <c r="B2839" t="s">
        <v>23</v>
      </c>
      <c r="C2839">
        <f>IF(Tabla1[[#This Row],[CHECKINGSTATUS]]="no_checking",0,IF(Tabla1[[#This Row],[CHECKINGSTATUS]]="less_0",1,IF(Tabla1[[#This Row],[CHECKINGSTATUS]]="0_to_200",2,3)))</f>
        <v>2</v>
      </c>
      <c r="D2839">
        <v>23</v>
      </c>
      <c r="E2839" t="s">
        <v>24</v>
      </c>
      <c r="F2839">
        <f>IF(Tabla1[[#This Row],[CREDITHISTORY]]="no_credits",0,IF(Tabla1[[#This Row],[CREDITHISTORY]]="prior_paymentes_delayed",1,IF(Tabla1[[#This Row],[CREDITHISTORY]]="outstanding_credit",2,3)))</f>
        <v>3</v>
      </c>
      <c r="G2839" t="s">
        <v>43</v>
      </c>
      <c r="H28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39">
        <v>4323</v>
      </c>
      <c r="J2839" t="s">
        <v>26</v>
      </c>
      <c r="K28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39" t="s">
        <v>62</v>
      </c>
      <c r="M28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39">
        <v>4</v>
      </c>
      <c r="O2839" t="s">
        <v>28</v>
      </c>
      <c r="P2839">
        <f>IF(Tabla1[[#This Row],[SEX]]="female",0,1)</f>
        <v>0</v>
      </c>
      <c r="Q2839" t="s">
        <v>59</v>
      </c>
      <c r="R2839">
        <f>IF(Tabla1[[#This Row],[OTHERSONLOAN]]="none",0,IF(Tabla1[[#This Row],[OTHERSONLOAN]]="co-applicant",1,2))</f>
        <v>1</v>
      </c>
      <c r="S2839">
        <v>4</v>
      </c>
      <c r="T2839" t="s">
        <v>65</v>
      </c>
      <c r="U2839">
        <f>IF(Tabla1[[#This Row],[OWNSPROPERTY]]="unknown",0,IF(Tabla1[[#This Row],[OWNSPROPERTY]]="real_state",1,IF(Tabla1[[#This Row],[OWNSPROPERTY]]="car_other",2,3)))</f>
        <v>2</v>
      </c>
      <c r="V2839">
        <v>43</v>
      </c>
      <c r="W2839" t="s">
        <v>40</v>
      </c>
      <c r="X2839">
        <f>IF(Tabla1[[#This Row],[INSTALLMENTPLANS]]="none",0,IF(Tabla1[[#This Row],[INSTALLMENTPLANS]]="stores",1,2))</f>
        <v>1</v>
      </c>
      <c r="Y2839" t="s">
        <v>31</v>
      </c>
      <c r="Z2839">
        <f>IF(Tabla1[[#This Row],[HOUSING]]="free",0,IF(Tabla1[[#This Row],[HOUSING]]="own",1,2))</f>
        <v>1</v>
      </c>
      <c r="AA2839">
        <v>2</v>
      </c>
      <c r="AB2839" t="s">
        <v>92</v>
      </c>
      <c r="AC2839">
        <f>IF(Tabla1[[#This Row],[JOB]]="unemployed",0,IF(Tabla1[[#This Row],[JOB]]="unskilled",1,IF(Tabla1[[#This Row],[JOB]]="skilled",2,3)))</f>
        <v>1</v>
      </c>
      <c r="AD2839">
        <v>1</v>
      </c>
      <c r="AE2839" t="s">
        <v>33</v>
      </c>
      <c r="AF2839">
        <f>IF(Tabla1[[#This Row],[TELEPHONE]]="none",0,1)</f>
        <v>1</v>
      </c>
      <c r="AG2839" t="s">
        <v>33</v>
      </c>
      <c r="AH2839">
        <f>IF(Tabla1[[#This Row],[FOREIGNWORKER]]="no",0,1)</f>
        <v>1</v>
      </c>
      <c r="AI2839" t="s">
        <v>55</v>
      </c>
      <c r="AJ2839">
        <f>IF(Tabla1[[#This Row],[RISK]]="No Risk",0,1)</f>
        <v>1</v>
      </c>
    </row>
    <row r="2840" spans="1:36" x14ac:dyDescent="0.25">
      <c r="A2840" t="s">
        <v>2910</v>
      </c>
      <c r="B2840" t="s">
        <v>23</v>
      </c>
      <c r="C2840">
        <f>IF(Tabla1[[#This Row],[CHECKINGSTATUS]]="no_checking",0,IF(Tabla1[[#This Row],[CHECKINGSTATUS]]="less_0",1,IF(Tabla1[[#This Row],[CHECKINGSTATUS]]="0_to_200",2,3)))</f>
        <v>2</v>
      </c>
      <c r="D2840">
        <v>13</v>
      </c>
      <c r="E2840" t="s">
        <v>42</v>
      </c>
      <c r="F2840">
        <f>IF(Tabla1[[#This Row],[CREDITHISTORY]]="no_credits",0,IF(Tabla1[[#This Row],[CREDITHISTORY]]="prior_paymentes_delayed",1,IF(Tabla1[[#This Row],[CREDITHISTORY]]="outstanding_credit",2,3)))</f>
        <v>3</v>
      </c>
      <c r="G2840" t="s">
        <v>58</v>
      </c>
      <c r="H28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840">
        <v>2742</v>
      </c>
      <c r="J2840" t="s">
        <v>38</v>
      </c>
      <c r="K28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40" t="s">
        <v>62</v>
      </c>
      <c r="M284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40">
        <v>2</v>
      </c>
      <c r="O2840" t="s">
        <v>44</v>
      </c>
      <c r="P2840">
        <f>IF(Tabla1[[#This Row],[SEX]]="female",0,1)</f>
        <v>1</v>
      </c>
      <c r="Q2840" t="s">
        <v>29</v>
      </c>
      <c r="R2840">
        <f>IF(Tabla1[[#This Row],[OTHERSONLOAN]]="none",0,IF(Tabla1[[#This Row],[OTHERSONLOAN]]="co-applicant",1,2))</f>
        <v>0</v>
      </c>
      <c r="S2840">
        <v>3</v>
      </c>
      <c r="T2840" t="s">
        <v>30</v>
      </c>
      <c r="U2840">
        <f>IF(Tabla1[[#This Row],[OWNSPROPERTY]]="unknown",0,IF(Tabla1[[#This Row],[OWNSPROPERTY]]="real_state",1,IF(Tabla1[[#This Row],[OWNSPROPERTY]]="car_other",2,3)))</f>
        <v>3</v>
      </c>
      <c r="V2840">
        <v>34</v>
      </c>
      <c r="W2840" t="s">
        <v>29</v>
      </c>
      <c r="X2840">
        <f>IF(Tabla1[[#This Row],[INSTALLMENTPLANS]]="none",0,IF(Tabla1[[#This Row],[INSTALLMENTPLANS]]="stores",1,2))</f>
        <v>0</v>
      </c>
      <c r="Y2840" t="s">
        <v>31</v>
      </c>
      <c r="Z2840">
        <f>IF(Tabla1[[#This Row],[HOUSING]]="free",0,IF(Tabla1[[#This Row],[HOUSING]]="own",1,2))</f>
        <v>1</v>
      </c>
      <c r="AA2840">
        <v>1</v>
      </c>
      <c r="AB2840" t="s">
        <v>32</v>
      </c>
      <c r="AC2840">
        <f>IF(Tabla1[[#This Row],[JOB]]="unemployed",0,IF(Tabla1[[#This Row],[JOB]]="unskilled",1,IF(Tabla1[[#This Row],[JOB]]="skilled",2,3)))</f>
        <v>2</v>
      </c>
      <c r="AD2840">
        <v>1</v>
      </c>
      <c r="AE2840" t="s">
        <v>33</v>
      </c>
      <c r="AF2840">
        <f>IF(Tabla1[[#This Row],[TELEPHONE]]="none",0,1)</f>
        <v>1</v>
      </c>
      <c r="AG2840" t="s">
        <v>33</v>
      </c>
      <c r="AH2840">
        <f>IF(Tabla1[[#This Row],[FOREIGNWORKER]]="no",0,1)</f>
        <v>1</v>
      </c>
      <c r="AI2840" t="s">
        <v>34</v>
      </c>
      <c r="AJ2840">
        <f>IF(Tabla1[[#This Row],[RISK]]="No Risk",0,1)</f>
        <v>0</v>
      </c>
    </row>
    <row r="2841" spans="1:36" x14ac:dyDescent="0.25">
      <c r="A2841" t="s">
        <v>2911</v>
      </c>
      <c r="B2841" t="s">
        <v>51</v>
      </c>
      <c r="C2841">
        <f>IF(Tabla1[[#This Row],[CHECKINGSTATUS]]="no_checking",0,IF(Tabla1[[#This Row],[CHECKINGSTATUS]]="less_0",1,IF(Tabla1[[#This Row],[CHECKINGSTATUS]]="0_to_200",2,3)))</f>
        <v>0</v>
      </c>
      <c r="D2841">
        <v>27</v>
      </c>
      <c r="E2841" t="s">
        <v>42</v>
      </c>
      <c r="F2841">
        <f>IF(Tabla1[[#This Row],[CREDITHISTORY]]="no_credits",0,IF(Tabla1[[#This Row],[CREDITHISTORY]]="prior_paymentes_delayed",1,IF(Tabla1[[#This Row],[CREDITHISTORY]]="outstanding_credit",2,3)))</f>
        <v>3</v>
      </c>
      <c r="G2841" t="s">
        <v>43</v>
      </c>
      <c r="H28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41">
        <v>5494</v>
      </c>
      <c r="J2841" t="s">
        <v>26</v>
      </c>
      <c r="K28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41" t="s">
        <v>49</v>
      </c>
      <c r="M28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41">
        <v>4</v>
      </c>
      <c r="O2841" t="s">
        <v>28</v>
      </c>
      <c r="P2841">
        <f>IF(Tabla1[[#This Row],[SEX]]="female",0,1)</f>
        <v>0</v>
      </c>
      <c r="Q2841" t="s">
        <v>29</v>
      </c>
      <c r="R2841">
        <f>IF(Tabla1[[#This Row],[OTHERSONLOAN]]="none",0,IF(Tabla1[[#This Row],[OTHERSONLOAN]]="co-applicant",1,2))</f>
        <v>0</v>
      </c>
      <c r="S2841">
        <v>4</v>
      </c>
      <c r="T2841" t="s">
        <v>65</v>
      </c>
      <c r="U2841">
        <f>IF(Tabla1[[#This Row],[OWNSPROPERTY]]="unknown",0,IF(Tabla1[[#This Row],[OWNSPROPERTY]]="real_state",1,IF(Tabla1[[#This Row],[OWNSPROPERTY]]="car_other",2,3)))</f>
        <v>2</v>
      </c>
      <c r="V2841">
        <v>42</v>
      </c>
      <c r="W2841" t="s">
        <v>29</v>
      </c>
      <c r="X2841">
        <f>IF(Tabla1[[#This Row],[INSTALLMENTPLANS]]="none",0,IF(Tabla1[[#This Row],[INSTALLMENTPLANS]]="stores",1,2))</f>
        <v>0</v>
      </c>
      <c r="Y2841" t="s">
        <v>31</v>
      </c>
      <c r="Z2841">
        <f>IF(Tabla1[[#This Row],[HOUSING]]="free",0,IF(Tabla1[[#This Row],[HOUSING]]="own",1,2))</f>
        <v>1</v>
      </c>
      <c r="AA2841">
        <v>2</v>
      </c>
      <c r="AB2841" t="s">
        <v>32</v>
      </c>
      <c r="AC2841">
        <f>IF(Tabla1[[#This Row],[JOB]]="unemployed",0,IF(Tabla1[[#This Row],[JOB]]="unskilled",1,IF(Tabla1[[#This Row],[JOB]]="skilled",2,3)))</f>
        <v>2</v>
      </c>
      <c r="AD2841">
        <v>1</v>
      </c>
      <c r="AE2841" t="s">
        <v>33</v>
      </c>
      <c r="AF2841">
        <f>IF(Tabla1[[#This Row],[TELEPHONE]]="none",0,1)</f>
        <v>1</v>
      </c>
      <c r="AG2841" t="s">
        <v>33</v>
      </c>
      <c r="AH2841">
        <f>IF(Tabla1[[#This Row],[FOREIGNWORKER]]="no",0,1)</f>
        <v>1</v>
      </c>
      <c r="AI2841" t="s">
        <v>55</v>
      </c>
      <c r="AJ2841">
        <f>IF(Tabla1[[#This Row],[RISK]]="No Risk",0,1)</f>
        <v>1</v>
      </c>
    </row>
    <row r="2842" spans="1:36" x14ac:dyDescent="0.25">
      <c r="A2842" t="s">
        <v>2912</v>
      </c>
      <c r="B2842" t="s">
        <v>36</v>
      </c>
      <c r="C2842">
        <f>IF(Tabla1[[#This Row],[CHECKINGSTATUS]]="no_checking",0,IF(Tabla1[[#This Row],[CHECKINGSTATUS]]="less_0",1,IF(Tabla1[[#This Row],[CHECKINGSTATUS]]="0_to_200",2,3)))</f>
        <v>1</v>
      </c>
      <c r="D2842">
        <v>22</v>
      </c>
      <c r="E2842" t="s">
        <v>24</v>
      </c>
      <c r="F2842">
        <f>IF(Tabla1[[#This Row],[CREDITHISTORY]]="no_credits",0,IF(Tabla1[[#This Row],[CREDITHISTORY]]="prior_paymentes_delayed",1,IF(Tabla1[[#This Row],[CREDITHISTORY]]="outstanding_credit",2,3)))</f>
        <v>3</v>
      </c>
      <c r="G2842" t="s">
        <v>74</v>
      </c>
      <c r="H28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42">
        <v>3233</v>
      </c>
      <c r="J2842" t="s">
        <v>38</v>
      </c>
      <c r="K28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42" t="s">
        <v>71</v>
      </c>
      <c r="M284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842">
        <v>1</v>
      </c>
      <c r="O2842" t="s">
        <v>28</v>
      </c>
      <c r="P2842">
        <f>IF(Tabla1[[#This Row],[SEX]]="female",0,1)</f>
        <v>0</v>
      </c>
      <c r="Q2842" t="s">
        <v>29</v>
      </c>
      <c r="R2842">
        <f>IF(Tabla1[[#This Row],[OTHERSONLOAN]]="none",0,IF(Tabla1[[#This Row],[OTHERSONLOAN]]="co-applicant",1,2))</f>
        <v>0</v>
      </c>
      <c r="S2842">
        <v>2</v>
      </c>
      <c r="T2842" t="s">
        <v>45</v>
      </c>
      <c r="U2842">
        <f>IF(Tabla1[[#This Row],[OWNSPROPERTY]]="unknown",0,IF(Tabla1[[#This Row],[OWNSPROPERTY]]="real_state",1,IF(Tabla1[[#This Row],[OWNSPROPERTY]]="car_other",2,3)))</f>
        <v>3</v>
      </c>
      <c r="V2842">
        <v>19</v>
      </c>
      <c r="W2842" t="s">
        <v>29</v>
      </c>
      <c r="X2842">
        <f>IF(Tabla1[[#This Row],[INSTALLMENTPLANS]]="none",0,IF(Tabla1[[#This Row],[INSTALLMENTPLANS]]="stores",1,2))</f>
        <v>0</v>
      </c>
      <c r="Y2842" t="s">
        <v>31</v>
      </c>
      <c r="Z2842">
        <f>IF(Tabla1[[#This Row],[HOUSING]]="free",0,IF(Tabla1[[#This Row],[HOUSING]]="own",1,2))</f>
        <v>1</v>
      </c>
      <c r="AA2842">
        <v>1</v>
      </c>
      <c r="AB2842" t="s">
        <v>32</v>
      </c>
      <c r="AC2842">
        <f>IF(Tabla1[[#This Row],[JOB]]="unemployed",0,IF(Tabla1[[#This Row],[JOB]]="unskilled",1,IF(Tabla1[[#This Row],[JOB]]="skilled",2,3)))</f>
        <v>2</v>
      </c>
      <c r="AD2842">
        <v>1</v>
      </c>
      <c r="AE2842" t="s">
        <v>29</v>
      </c>
      <c r="AF2842">
        <f>IF(Tabla1[[#This Row],[TELEPHONE]]="none",0,1)</f>
        <v>0</v>
      </c>
      <c r="AG2842" t="s">
        <v>33</v>
      </c>
      <c r="AH2842">
        <f>IF(Tabla1[[#This Row],[FOREIGNWORKER]]="no",0,1)</f>
        <v>1</v>
      </c>
      <c r="AI2842" t="s">
        <v>34</v>
      </c>
      <c r="AJ2842">
        <f>IF(Tabla1[[#This Row],[RISK]]="No Risk",0,1)</f>
        <v>0</v>
      </c>
    </row>
    <row r="2843" spans="1:36" x14ac:dyDescent="0.25">
      <c r="A2843" t="s">
        <v>2913</v>
      </c>
      <c r="B2843" t="s">
        <v>36</v>
      </c>
      <c r="C2843">
        <f>IF(Tabla1[[#This Row],[CHECKINGSTATUS]]="no_checking",0,IF(Tabla1[[#This Row],[CHECKINGSTATUS]]="less_0",1,IF(Tabla1[[#This Row],[CHECKINGSTATUS]]="0_to_200",2,3)))</f>
        <v>1</v>
      </c>
      <c r="D2843">
        <v>16</v>
      </c>
      <c r="E2843" t="s">
        <v>24</v>
      </c>
      <c r="F2843">
        <f>IF(Tabla1[[#This Row],[CREDITHISTORY]]="no_credits",0,IF(Tabla1[[#This Row],[CREDITHISTORY]]="prior_paymentes_delayed",1,IF(Tabla1[[#This Row],[CREDITHISTORY]]="outstanding_credit",2,3)))</f>
        <v>3</v>
      </c>
      <c r="G2843" t="s">
        <v>43</v>
      </c>
      <c r="H28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43">
        <v>4480</v>
      </c>
      <c r="J2843" t="s">
        <v>38</v>
      </c>
      <c r="K28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43" t="s">
        <v>27</v>
      </c>
      <c r="M28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43">
        <v>2</v>
      </c>
      <c r="O2843" t="s">
        <v>28</v>
      </c>
      <c r="P2843">
        <f>IF(Tabla1[[#This Row],[SEX]]="female",0,1)</f>
        <v>0</v>
      </c>
      <c r="Q2843" t="s">
        <v>29</v>
      </c>
      <c r="R2843">
        <f>IF(Tabla1[[#This Row],[OTHERSONLOAN]]="none",0,IF(Tabla1[[#This Row],[OTHERSONLOAN]]="co-applicant",1,2))</f>
        <v>0</v>
      </c>
      <c r="S2843">
        <v>3</v>
      </c>
      <c r="T2843" t="s">
        <v>65</v>
      </c>
      <c r="U2843">
        <f>IF(Tabla1[[#This Row],[OWNSPROPERTY]]="unknown",0,IF(Tabla1[[#This Row],[OWNSPROPERTY]]="real_state",1,IF(Tabla1[[#This Row],[OWNSPROPERTY]]="car_other",2,3)))</f>
        <v>2</v>
      </c>
      <c r="V2843">
        <v>36</v>
      </c>
      <c r="W2843" t="s">
        <v>29</v>
      </c>
      <c r="X2843">
        <f>IF(Tabla1[[#This Row],[INSTALLMENTPLANS]]="none",0,IF(Tabla1[[#This Row],[INSTALLMENTPLANS]]="stores",1,2))</f>
        <v>0</v>
      </c>
      <c r="Y2843" t="s">
        <v>31</v>
      </c>
      <c r="Z2843">
        <f>IF(Tabla1[[#This Row],[HOUSING]]="free",0,IF(Tabla1[[#This Row],[HOUSING]]="own",1,2))</f>
        <v>1</v>
      </c>
      <c r="AA2843">
        <v>2</v>
      </c>
      <c r="AB2843" t="s">
        <v>32</v>
      </c>
      <c r="AC2843">
        <f>IF(Tabla1[[#This Row],[JOB]]="unemployed",0,IF(Tabla1[[#This Row],[JOB]]="unskilled",1,IF(Tabla1[[#This Row],[JOB]]="skilled",2,3)))</f>
        <v>2</v>
      </c>
      <c r="AD2843">
        <v>1</v>
      </c>
      <c r="AE2843" t="s">
        <v>29</v>
      </c>
      <c r="AF2843">
        <f>IF(Tabla1[[#This Row],[TELEPHONE]]="none",0,1)</f>
        <v>0</v>
      </c>
      <c r="AG2843" t="s">
        <v>33</v>
      </c>
      <c r="AH2843">
        <f>IF(Tabla1[[#This Row],[FOREIGNWORKER]]="no",0,1)</f>
        <v>1</v>
      </c>
      <c r="AI2843" t="s">
        <v>34</v>
      </c>
      <c r="AJ2843">
        <f>IF(Tabla1[[#This Row],[RISK]]="No Risk",0,1)</f>
        <v>0</v>
      </c>
    </row>
    <row r="2844" spans="1:36" x14ac:dyDescent="0.25">
      <c r="A2844" t="s">
        <v>2914</v>
      </c>
      <c r="B2844" t="s">
        <v>36</v>
      </c>
      <c r="C2844">
        <f>IF(Tabla1[[#This Row],[CHECKINGSTATUS]]="no_checking",0,IF(Tabla1[[#This Row],[CHECKINGSTATUS]]="less_0",1,IF(Tabla1[[#This Row],[CHECKINGSTATUS]]="0_to_200",2,3)))</f>
        <v>1</v>
      </c>
      <c r="D2844">
        <v>16</v>
      </c>
      <c r="E2844" t="s">
        <v>42</v>
      </c>
      <c r="F2844">
        <f>IF(Tabla1[[#This Row],[CREDITHISTORY]]="no_credits",0,IF(Tabla1[[#This Row],[CREDITHISTORY]]="prior_paymentes_delayed",1,IF(Tabla1[[#This Row],[CREDITHISTORY]]="outstanding_credit",2,3)))</f>
        <v>3</v>
      </c>
      <c r="G2844" t="s">
        <v>48</v>
      </c>
      <c r="H28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844">
        <v>1781</v>
      </c>
      <c r="J2844" t="s">
        <v>38</v>
      </c>
      <c r="K28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44" t="s">
        <v>62</v>
      </c>
      <c r="M28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44">
        <v>3</v>
      </c>
      <c r="O2844" t="s">
        <v>28</v>
      </c>
      <c r="P2844">
        <f>IF(Tabla1[[#This Row],[SEX]]="female",0,1)</f>
        <v>0</v>
      </c>
      <c r="Q2844" t="s">
        <v>29</v>
      </c>
      <c r="R2844">
        <f>IF(Tabla1[[#This Row],[OTHERSONLOAN]]="none",0,IF(Tabla1[[#This Row],[OTHERSONLOAN]]="co-applicant",1,2))</f>
        <v>0</v>
      </c>
      <c r="S2844">
        <v>3</v>
      </c>
      <c r="T2844" t="s">
        <v>65</v>
      </c>
      <c r="U2844">
        <f>IF(Tabla1[[#This Row],[OWNSPROPERTY]]="unknown",0,IF(Tabla1[[#This Row],[OWNSPROPERTY]]="real_state",1,IF(Tabla1[[#This Row],[OWNSPROPERTY]]="car_other",2,3)))</f>
        <v>2</v>
      </c>
      <c r="V2844">
        <v>35</v>
      </c>
      <c r="W2844" t="s">
        <v>40</v>
      </c>
      <c r="X2844">
        <f>IF(Tabla1[[#This Row],[INSTALLMENTPLANS]]="none",0,IF(Tabla1[[#This Row],[INSTALLMENTPLANS]]="stores",1,2))</f>
        <v>1</v>
      </c>
      <c r="Y2844" t="s">
        <v>72</v>
      </c>
      <c r="Z2844">
        <f>IF(Tabla1[[#This Row],[HOUSING]]="free",0,IF(Tabla1[[#This Row],[HOUSING]]="own",1,2))</f>
        <v>2</v>
      </c>
      <c r="AA2844">
        <v>1</v>
      </c>
      <c r="AB2844" t="s">
        <v>32</v>
      </c>
      <c r="AC2844">
        <f>IF(Tabla1[[#This Row],[JOB]]="unemployed",0,IF(Tabla1[[#This Row],[JOB]]="unskilled",1,IF(Tabla1[[#This Row],[JOB]]="skilled",2,3)))</f>
        <v>2</v>
      </c>
      <c r="AD2844">
        <v>1</v>
      </c>
      <c r="AE2844" t="s">
        <v>29</v>
      </c>
      <c r="AF2844">
        <f>IF(Tabla1[[#This Row],[TELEPHONE]]="none",0,1)</f>
        <v>0</v>
      </c>
      <c r="AG2844" t="s">
        <v>33</v>
      </c>
      <c r="AH2844">
        <f>IF(Tabla1[[#This Row],[FOREIGNWORKER]]="no",0,1)</f>
        <v>1</v>
      </c>
      <c r="AI2844" t="s">
        <v>34</v>
      </c>
      <c r="AJ2844">
        <f>IF(Tabla1[[#This Row],[RISK]]="No Risk",0,1)</f>
        <v>0</v>
      </c>
    </row>
    <row r="2845" spans="1:36" x14ac:dyDescent="0.25">
      <c r="A2845" t="s">
        <v>2915</v>
      </c>
      <c r="B2845" t="s">
        <v>51</v>
      </c>
      <c r="C2845">
        <f>IF(Tabla1[[#This Row],[CHECKINGSTATUS]]="no_checking",0,IF(Tabla1[[#This Row],[CHECKINGSTATUS]]="less_0",1,IF(Tabla1[[#This Row],[CHECKINGSTATUS]]="0_to_200",2,3)))</f>
        <v>0</v>
      </c>
      <c r="D2845">
        <v>34</v>
      </c>
      <c r="E2845" t="s">
        <v>42</v>
      </c>
      <c r="F2845">
        <f>IF(Tabla1[[#This Row],[CREDITHISTORY]]="no_credits",0,IF(Tabla1[[#This Row],[CREDITHISTORY]]="prior_paymentes_delayed",1,IF(Tabla1[[#This Row],[CREDITHISTORY]]="outstanding_credit",2,3)))</f>
        <v>3</v>
      </c>
      <c r="G2845" t="s">
        <v>89</v>
      </c>
      <c r="H28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45">
        <v>5890</v>
      </c>
      <c r="J2845" t="s">
        <v>53</v>
      </c>
      <c r="K28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45" t="s">
        <v>49</v>
      </c>
      <c r="M28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45">
        <v>3</v>
      </c>
      <c r="O2845" t="s">
        <v>44</v>
      </c>
      <c r="P2845">
        <f>IF(Tabla1[[#This Row],[SEX]]="female",0,1)</f>
        <v>1</v>
      </c>
      <c r="Q2845" t="s">
        <v>29</v>
      </c>
      <c r="R2845">
        <f>IF(Tabla1[[#This Row],[OTHERSONLOAN]]="none",0,IF(Tabla1[[#This Row],[OTHERSONLOAN]]="co-applicant",1,2))</f>
        <v>0</v>
      </c>
      <c r="S2845">
        <v>3</v>
      </c>
      <c r="T2845" t="s">
        <v>30</v>
      </c>
      <c r="U2845">
        <f>IF(Tabla1[[#This Row],[OWNSPROPERTY]]="unknown",0,IF(Tabla1[[#This Row],[OWNSPROPERTY]]="real_state",1,IF(Tabla1[[#This Row],[OWNSPROPERTY]]="car_other",2,3)))</f>
        <v>3</v>
      </c>
      <c r="V2845">
        <v>42</v>
      </c>
      <c r="W2845" t="s">
        <v>29</v>
      </c>
      <c r="X2845">
        <f>IF(Tabla1[[#This Row],[INSTALLMENTPLANS]]="none",0,IF(Tabla1[[#This Row],[INSTALLMENTPLANS]]="stores",1,2))</f>
        <v>0</v>
      </c>
      <c r="Y2845" t="s">
        <v>60</v>
      </c>
      <c r="Z2845">
        <f>IF(Tabla1[[#This Row],[HOUSING]]="free",0,IF(Tabla1[[#This Row],[HOUSING]]="own",1,2))</f>
        <v>0</v>
      </c>
      <c r="AA2845">
        <v>1</v>
      </c>
      <c r="AB2845" t="s">
        <v>32</v>
      </c>
      <c r="AC2845">
        <f>IF(Tabla1[[#This Row],[JOB]]="unemployed",0,IF(Tabla1[[#This Row],[JOB]]="unskilled",1,IF(Tabla1[[#This Row],[JOB]]="skilled",2,3)))</f>
        <v>2</v>
      </c>
      <c r="AD2845">
        <v>1</v>
      </c>
      <c r="AE2845" t="s">
        <v>29</v>
      </c>
      <c r="AF2845">
        <f>IF(Tabla1[[#This Row],[TELEPHONE]]="none",0,1)</f>
        <v>0</v>
      </c>
      <c r="AG2845" t="s">
        <v>33</v>
      </c>
      <c r="AH2845">
        <f>IF(Tabla1[[#This Row],[FOREIGNWORKER]]="no",0,1)</f>
        <v>1</v>
      </c>
      <c r="AI2845" t="s">
        <v>34</v>
      </c>
      <c r="AJ2845">
        <f>IF(Tabla1[[#This Row],[RISK]]="No Risk",0,1)</f>
        <v>0</v>
      </c>
    </row>
    <row r="2846" spans="1:36" x14ac:dyDescent="0.25">
      <c r="A2846" t="s">
        <v>2916</v>
      </c>
      <c r="B2846" t="s">
        <v>23</v>
      </c>
      <c r="C2846">
        <f>IF(Tabla1[[#This Row],[CHECKINGSTATUS]]="no_checking",0,IF(Tabla1[[#This Row],[CHECKINGSTATUS]]="less_0",1,IF(Tabla1[[#This Row],[CHECKINGSTATUS]]="0_to_200",2,3)))</f>
        <v>2</v>
      </c>
      <c r="D2846">
        <v>29</v>
      </c>
      <c r="E2846" t="s">
        <v>24</v>
      </c>
      <c r="F2846">
        <f>IF(Tabla1[[#This Row],[CREDITHISTORY]]="no_credits",0,IF(Tabla1[[#This Row],[CREDITHISTORY]]="prior_paymentes_delayed",1,IF(Tabla1[[#This Row],[CREDITHISTORY]]="outstanding_credit",2,3)))</f>
        <v>3</v>
      </c>
      <c r="G2846" t="s">
        <v>197</v>
      </c>
      <c r="H28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846">
        <v>3745</v>
      </c>
      <c r="J2846" t="s">
        <v>38</v>
      </c>
      <c r="K28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46" t="s">
        <v>62</v>
      </c>
      <c r="M28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46">
        <v>4</v>
      </c>
      <c r="O2846" t="s">
        <v>44</v>
      </c>
      <c r="P2846">
        <f>IF(Tabla1[[#This Row],[SEX]]="female",0,1)</f>
        <v>1</v>
      </c>
      <c r="Q2846" t="s">
        <v>29</v>
      </c>
      <c r="R2846">
        <f>IF(Tabla1[[#This Row],[OTHERSONLOAN]]="none",0,IF(Tabla1[[#This Row],[OTHERSONLOAN]]="co-applicant",1,2))</f>
        <v>0</v>
      </c>
      <c r="S2846">
        <v>2</v>
      </c>
      <c r="T2846" t="s">
        <v>30</v>
      </c>
      <c r="U2846">
        <f>IF(Tabla1[[#This Row],[OWNSPROPERTY]]="unknown",0,IF(Tabla1[[#This Row],[OWNSPROPERTY]]="real_state",1,IF(Tabla1[[#This Row],[OWNSPROPERTY]]="car_other",2,3)))</f>
        <v>3</v>
      </c>
      <c r="V2846">
        <v>26</v>
      </c>
      <c r="W2846" t="s">
        <v>29</v>
      </c>
      <c r="X2846">
        <f>IF(Tabla1[[#This Row],[INSTALLMENTPLANS]]="none",0,IF(Tabla1[[#This Row],[INSTALLMENTPLANS]]="stores",1,2))</f>
        <v>0</v>
      </c>
      <c r="Y2846" t="s">
        <v>31</v>
      </c>
      <c r="Z2846">
        <f>IF(Tabla1[[#This Row],[HOUSING]]="free",0,IF(Tabla1[[#This Row],[HOUSING]]="own",1,2))</f>
        <v>1</v>
      </c>
      <c r="AA2846">
        <v>1</v>
      </c>
      <c r="AB2846" t="s">
        <v>32</v>
      </c>
      <c r="AC2846">
        <f>IF(Tabla1[[#This Row],[JOB]]="unemployed",0,IF(Tabla1[[#This Row],[JOB]]="unskilled",1,IF(Tabla1[[#This Row],[JOB]]="skilled",2,3)))</f>
        <v>2</v>
      </c>
      <c r="AD2846">
        <v>2</v>
      </c>
      <c r="AE2846" t="s">
        <v>33</v>
      </c>
      <c r="AF2846">
        <f>IF(Tabla1[[#This Row],[TELEPHONE]]="none",0,1)</f>
        <v>1</v>
      </c>
      <c r="AG2846" t="s">
        <v>33</v>
      </c>
      <c r="AH2846">
        <f>IF(Tabla1[[#This Row],[FOREIGNWORKER]]="no",0,1)</f>
        <v>1</v>
      </c>
      <c r="AI2846" t="s">
        <v>55</v>
      </c>
      <c r="AJ2846">
        <f>IF(Tabla1[[#This Row],[RISK]]="No Risk",0,1)</f>
        <v>1</v>
      </c>
    </row>
    <row r="2847" spans="1:36" x14ac:dyDescent="0.25">
      <c r="A2847" t="s">
        <v>2917</v>
      </c>
      <c r="B2847" t="s">
        <v>23</v>
      </c>
      <c r="C2847">
        <f>IF(Tabla1[[#This Row],[CHECKINGSTATUS]]="no_checking",0,IF(Tabla1[[#This Row],[CHECKINGSTATUS]]="less_0",1,IF(Tabla1[[#This Row],[CHECKINGSTATUS]]="0_to_200",2,3)))</f>
        <v>2</v>
      </c>
      <c r="D2847">
        <v>14</v>
      </c>
      <c r="E2847" t="s">
        <v>24</v>
      </c>
      <c r="F2847">
        <f>IF(Tabla1[[#This Row],[CREDITHISTORY]]="no_credits",0,IF(Tabla1[[#This Row],[CREDITHISTORY]]="prior_paymentes_delayed",1,IF(Tabla1[[#This Row],[CREDITHISTORY]]="outstanding_credit",2,3)))</f>
        <v>3</v>
      </c>
      <c r="G2847" t="s">
        <v>68</v>
      </c>
      <c r="H28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47">
        <v>1980</v>
      </c>
      <c r="J2847" t="s">
        <v>38</v>
      </c>
      <c r="K28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47" t="s">
        <v>62</v>
      </c>
      <c r="M28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47">
        <v>2</v>
      </c>
      <c r="O2847" t="s">
        <v>44</v>
      </c>
      <c r="P2847">
        <f>IF(Tabla1[[#This Row],[SEX]]="female",0,1)</f>
        <v>1</v>
      </c>
      <c r="Q2847" t="s">
        <v>29</v>
      </c>
      <c r="R2847">
        <f>IF(Tabla1[[#This Row],[OTHERSONLOAN]]="none",0,IF(Tabla1[[#This Row],[OTHERSONLOAN]]="co-applicant",1,2))</f>
        <v>0</v>
      </c>
      <c r="S2847">
        <v>2</v>
      </c>
      <c r="T2847" t="s">
        <v>45</v>
      </c>
      <c r="U2847">
        <f>IF(Tabla1[[#This Row],[OWNSPROPERTY]]="unknown",0,IF(Tabla1[[#This Row],[OWNSPROPERTY]]="real_state",1,IF(Tabla1[[#This Row],[OWNSPROPERTY]]="car_other",2,3)))</f>
        <v>3</v>
      </c>
      <c r="V2847">
        <v>33</v>
      </c>
      <c r="W2847" t="s">
        <v>29</v>
      </c>
      <c r="X2847">
        <f>IF(Tabla1[[#This Row],[INSTALLMENTPLANS]]="none",0,IF(Tabla1[[#This Row],[INSTALLMENTPLANS]]="stores",1,2))</f>
        <v>0</v>
      </c>
      <c r="Y2847" t="s">
        <v>31</v>
      </c>
      <c r="Z2847">
        <f>IF(Tabla1[[#This Row],[HOUSING]]="free",0,IF(Tabla1[[#This Row],[HOUSING]]="own",1,2))</f>
        <v>1</v>
      </c>
      <c r="AA2847">
        <v>1</v>
      </c>
      <c r="AB2847" t="s">
        <v>32</v>
      </c>
      <c r="AC2847">
        <f>IF(Tabla1[[#This Row],[JOB]]="unemployed",0,IF(Tabla1[[#This Row],[JOB]]="unskilled",1,IF(Tabla1[[#This Row],[JOB]]="skilled",2,3)))</f>
        <v>2</v>
      </c>
      <c r="AD2847">
        <v>1</v>
      </c>
      <c r="AE2847" t="s">
        <v>29</v>
      </c>
      <c r="AF2847">
        <f>IF(Tabla1[[#This Row],[TELEPHONE]]="none",0,1)</f>
        <v>0</v>
      </c>
      <c r="AG2847" t="s">
        <v>33</v>
      </c>
      <c r="AH2847">
        <f>IF(Tabla1[[#This Row],[FOREIGNWORKER]]="no",0,1)</f>
        <v>1</v>
      </c>
      <c r="AI2847" t="s">
        <v>34</v>
      </c>
      <c r="AJ2847">
        <f>IF(Tabla1[[#This Row],[RISK]]="No Risk",0,1)</f>
        <v>0</v>
      </c>
    </row>
    <row r="2848" spans="1:36" x14ac:dyDescent="0.25">
      <c r="A2848" t="s">
        <v>2918</v>
      </c>
      <c r="B2848" t="s">
        <v>23</v>
      </c>
      <c r="C2848">
        <f>IF(Tabla1[[#This Row],[CHECKINGSTATUS]]="no_checking",0,IF(Tabla1[[#This Row],[CHECKINGSTATUS]]="less_0",1,IF(Tabla1[[#This Row],[CHECKINGSTATUS]]="0_to_200",2,3)))</f>
        <v>2</v>
      </c>
      <c r="D2848">
        <v>19</v>
      </c>
      <c r="E2848" t="s">
        <v>42</v>
      </c>
      <c r="F2848">
        <f>IF(Tabla1[[#This Row],[CREDITHISTORY]]="no_credits",0,IF(Tabla1[[#This Row],[CREDITHISTORY]]="prior_paymentes_delayed",1,IF(Tabla1[[#This Row],[CREDITHISTORY]]="outstanding_credit",2,3)))</f>
        <v>3</v>
      </c>
      <c r="G2848" t="s">
        <v>74</v>
      </c>
      <c r="H28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48">
        <v>2894</v>
      </c>
      <c r="J2848" t="s">
        <v>94</v>
      </c>
      <c r="K284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48" t="s">
        <v>49</v>
      </c>
      <c r="M28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48">
        <v>2</v>
      </c>
      <c r="O2848" t="s">
        <v>44</v>
      </c>
      <c r="P2848">
        <f>IF(Tabla1[[#This Row],[SEX]]="female",0,1)</f>
        <v>1</v>
      </c>
      <c r="Q2848" t="s">
        <v>29</v>
      </c>
      <c r="R2848">
        <f>IF(Tabla1[[#This Row],[OTHERSONLOAN]]="none",0,IF(Tabla1[[#This Row],[OTHERSONLOAN]]="co-applicant",1,2))</f>
        <v>0</v>
      </c>
      <c r="S2848">
        <v>2</v>
      </c>
      <c r="T2848" t="s">
        <v>65</v>
      </c>
      <c r="U2848">
        <f>IF(Tabla1[[#This Row],[OWNSPROPERTY]]="unknown",0,IF(Tabla1[[#This Row],[OWNSPROPERTY]]="real_state",1,IF(Tabla1[[#This Row],[OWNSPROPERTY]]="car_other",2,3)))</f>
        <v>2</v>
      </c>
      <c r="V2848">
        <v>33</v>
      </c>
      <c r="W2848" t="s">
        <v>116</v>
      </c>
      <c r="X2848">
        <f>IF(Tabla1[[#This Row],[INSTALLMENTPLANS]]="none",0,IF(Tabla1[[#This Row],[INSTALLMENTPLANS]]="stores",1,2))</f>
        <v>2</v>
      </c>
      <c r="Y2848" t="s">
        <v>31</v>
      </c>
      <c r="Z2848">
        <f>IF(Tabla1[[#This Row],[HOUSING]]="free",0,IF(Tabla1[[#This Row],[HOUSING]]="own",1,2))</f>
        <v>1</v>
      </c>
      <c r="AA2848">
        <v>1</v>
      </c>
      <c r="AB2848" t="s">
        <v>71</v>
      </c>
      <c r="AC2848">
        <f>IF(Tabla1[[#This Row],[JOB]]="unemployed",0,IF(Tabla1[[#This Row],[JOB]]="unskilled",1,IF(Tabla1[[#This Row],[JOB]]="skilled",2,3)))</f>
        <v>0</v>
      </c>
      <c r="AD2848">
        <v>1</v>
      </c>
      <c r="AE2848" t="s">
        <v>29</v>
      </c>
      <c r="AF2848">
        <f>IF(Tabla1[[#This Row],[TELEPHONE]]="none",0,1)</f>
        <v>0</v>
      </c>
      <c r="AG2848" t="s">
        <v>33</v>
      </c>
      <c r="AH2848">
        <f>IF(Tabla1[[#This Row],[FOREIGNWORKER]]="no",0,1)</f>
        <v>1</v>
      </c>
      <c r="AI2848" t="s">
        <v>55</v>
      </c>
      <c r="AJ2848">
        <f>IF(Tabla1[[#This Row],[RISK]]="No Risk",0,1)</f>
        <v>1</v>
      </c>
    </row>
    <row r="2849" spans="1:36" x14ac:dyDescent="0.25">
      <c r="A2849" t="s">
        <v>2919</v>
      </c>
      <c r="B2849" t="s">
        <v>78</v>
      </c>
      <c r="C2849">
        <f>IF(Tabla1[[#This Row],[CHECKINGSTATUS]]="no_checking",0,IF(Tabla1[[#This Row],[CHECKINGSTATUS]]="less_0",1,IF(Tabla1[[#This Row],[CHECKINGSTATUS]]="0_to_200",2,3)))</f>
        <v>3</v>
      </c>
      <c r="D2849">
        <v>28</v>
      </c>
      <c r="E2849" t="s">
        <v>24</v>
      </c>
      <c r="F2849">
        <f>IF(Tabla1[[#This Row],[CREDITHISTORY]]="no_credits",0,IF(Tabla1[[#This Row],[CREDITHISTORY]]="prior_paymentes_delayed",1,IF(Tabla1[[#This Row],[CREDITHISTORY]]="outstanding_credit",2,3)))</f>
        <v>3</v>
      </c>
      <c r="G2849" t="s">
        <v>37</v>
      </c>
      <c r="H28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49">
        <v>2761</v>
      </c>
      <c r="J2849" t="s">
        <v>53</v>
      </c>
      <c r="K28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49" t="s">
        <v>27</v>
      </c>
      <c r="M28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49">
        <v>3</v>
      </c>
      <c r="O2849" t="s">
        <v>44</v>
      </c>
      <c r="P2849">
        <f>IF(Tabla1[[#This Row],[SEX]]="female",0,1)</f>
        <v>1</v>
      </c>
      <c r="Q2849" t="s">
        <v>29</v>
      </c>
      <c r="R2849">
        <f>IF(Tabla1[[#This Row],[OTHERSONLOAN]]="none",0,IF(Tabla1[[#This Row],[OTHERSONLOAN]]="co-applicant",1,2))</f>
        <v>0</v>
      </c>
      <c r="S2849">
        <v>4</v>
      </c>
      <c r="T2849" t="s">
        <v>30</v>
      </c>
      <c r="U2849">
        <f>IF(Tabla1[[#This Row],[OWNSPROPERTY]]="unknown",0,IF(Tabla1[[#This Row],[OWNSPROPERTY]]="real_state",1,IF(Tabla1[[#This Row],[OWNSPROPERTY]]="car_other",2,3)))</f>
        <v>3</v>
      </c>
      <c r="V2849">
        <v>37</v>
      </c>
      <c r="W2849" t="s">
        <v>29</v>
      </c>
      <c r="X2849">
        <f>IF(Tabla1[[#This Row],[INSTALLMENTPLANS]]="none",0,IF(Tabla1[[#This Row],[INSTALLMENTPLANS]]="stores",1,2))</f>
        <v>0</v>
      </c>
      <c r="Y2849" t="s">
        <v>72</v>
      </c>
      <c r="Z2849">
        <f>IF(Tabla1[[#This Row],[HOUSING]]="free",0,IF(Tabla1[[#This Row],[HOUSING]]="own",1,2))</f>
        <v>2</v>
      </c>
      <c r="AA2849">
        <v>2</v>
      </c>
      <c r="AB2849" t="s">
        <v>32</v>
      </c>
      <c r="AC2849">
        <f>IF(Tabla1[[#This Row],[JOB]]="unemployed",0,IF(Tabla1[[#This Row],[JOB]]="unskilled",1,IF(Tabla1[[#This Row],[JOB]]="skilled",2,3)))</f>
        <v>2</v>
      </c>
      <c r="AD2849">
        <v>1</v>
      </c>
      <c r="AE2849" t="s">
        <v>29</v>
      </c>
      <c r="AF2849">
        <f>IF(Tabla1[[#This Row],[TELEPHONE]]="none",0,1)</f>
        <v>0</v>
      </c>
      <c r="AG2849" t="s">
        <v>33</v>
      </c>
      <c r="AH2849">
        <f>IF(Tabla1[[#This Row],[FOREIGNWORKER]]="no",0,1)</f>
        <v>1</v>
      </c>
      <c r="AI2849" t="s">
        <v>34</v>
      </c>
      <c r="AJ2849">
        <f>IF(Tabla1[[#This Row],[RISK]]="No Risk",0,1)</f>
        <v>0</v>
      </c>
    </row>
    <row r="2850" spans="1:36" x14ac:dyDescent="0.25">
      <c r="A2850" t="s">
        <v>2920</v>
      </c>
      <c r="B2850" t="s">
        <v>51</v>
      </c>
      <c r="C2850">
        <f>IF(Tabla1[[#This Row],[CHECKINGSTATUS]]="no_checking",0,IF(Tabla1[[#This Row],[CHECKINGSTATUS]]="less_0",1,IF(Tabla1[[#This Row],[CHECKINGSTATUS]]="0_to_200",2,3)))</f>
        <v>0</v>
      </c>
      <c r="D2850">
        <v>27</v>
      </c>
      <c r="E2850" t="s">
        <v>57</v>
      </c>
      <c r="F2850">
        <f>IF(Tabla1[[#This Row],[CREDITHISTORY]]="no_credits",0,IF(Tabla1[[#This Row],[CREDITHISTORY]]="prior_paymentes_delayed",1,IF(Tabla1[[#This Row],[CREDITHISTORY]]="outstanding_credit",2,3)))</f>
        <v>2</v>
      </c>
      <c r="G2850" t="s">
        <v>89</v>
      </c>
      <c r="H28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50">
        <v>7621</v>
      </c>
      <c r="J2850" t="s">
        <v>53</v>
      </c>
      <c r="K28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50" t="s">
        <v>62</v>
      </c>
      <c r="M28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50">
        <v>4</v>
      </c>
      <c r="O2850" t="s">
        <v>44</v>
      </c>
      <c r="P2850">
        <f>IF(Tabla1[[#This Row],[SEX]]="female",0,1)</f>
        <v>1</v>
      </c>
      <c r="Q2850" t="s">
        <v>59</v>
      </c>
      <c r="R2850">
        <f>IF(Tabla1[[#This Row],[OTHERSONLOAN]]="none",0,IF(Tabla1[[#This Row],[OTHERSONLOAN]]="co-applicant",1,2))</f>
        <v>1</v>
      </c>
      <c r="S2850">
        <v>5</v>
      </c>
      <c r="T2850" t="s">
        <v>65</v>
      </c>
      <c r="U2850">
        <f>IF(Tabla1[[#This Row],[OWNSPROPERTY]]="unknown",0,IF(Tabla1[[#This Row],[OWNSPROPERTY]]="real_state",1,IF(Tabla1[[#This Row],[OWNSPROPERTY]]="car_other",2,3)))</f>
        <v>2</v>
      </c>
      <c r="V2850">
        <v>51</v>
      </c>
      <c r="W2850" t="s">
        <v>29</v>
      </c>
      <c r="X2850">
        <f>IF(Tabla1[[#This Row],[INSTALLMENTPLANS]]="none",0,IF(Tabla1[[#This Row],[INSTALLMENTPLANS]]="stores",1,2))</f>
        <v>0</v>
      </c>
      <c r="Y2850" t="s">
        <v>31</v>
      </c>
      <c r="Z2850">
        <f>IF(Tabla1[[#This Row],[HOUSING]]="free",0,IF(Tabla1[[#This Row],[HOUSING]]="own",1,2))</f>
        <v>1</v>
      </c>
      <c r="AA2850">
        <v>2</v>
      </c>
      <c r="AB2850" t="s">
        <v>63</v>
      </c>
      <c r="AC2850">
        <f>IF(Tabla1[[#This Row],[JOB]]="unemployed",0,IF(Tabla1[[#This Row],[JOB]]="unskilled",1,IF(Tabla1[[#This Row],[JOB]]="skilled",2,3)))</f>
        <v>3</v>
      </c>
      <c r="AD2850">
        <v>1</v>
      </c>
      <c r="AE2850" t="s">
        <v>29</v>
      </c>
      <c r="AF2850">
        <f>IF(Tabla1[[#This Row],[TELEPHONE]]="none",0,1)</f>
        <v>0</v>
      </c>
      <c r="AG2850" t="s">
        <v>33</v>
      </c>
      <c r="AH2850">
        <f>IF(Tabla1[[#This Row],[FOREIGNWORKER]]="no",0,1)</f>
        <v>1</v>
      </c>
      <c r="AI2850" t="s">
        <v>55</v>
      </c>
      <c r="AJ2850">
        <f>IF(Tabla1[[#This Row],[RISK]]="No Risk",0,1)</f>
        <v>1</v>
      </c>
    </row>
    <row r="2851" spans="1:36" x14ac:dyDescent="0.25">
      <c r="A2851" t="s">
        <v>2921</v>
      </c>
      <c r="B2851" t="s">
        <v>36</v>
      </c>
      <c r="C2851">
        <f>IF(Tabla1[[#This Row],[CHECKINGSTATUS]]="no_checking",0,IF(Tabla1[[#This Row],[CHECKINGSTATUS]]="less_0",1,IF(Tabla1[[#This Row],[CHECKINGSTATUS]]="0_to_200",2,3)))</f>
        <v>1</v>
      </c>
      <c r="D2851">
        <v>22</v>
      </c>
      <c r="E2851" t="s">
        <v>24</v>
      </c>
      <c r="F2851">
        <f>IF(Tabla1[[#This Row],[CREDITHISTORY]]="no_credits",0,IF(Tabla1[[#This Row],[CREDITHISTORY]]="prior_paymentes_delayed",1,IF(Tabla1[[#This Row],[CREDITHISTORY]]="outstanding_credit",2,3)))</f>
        <v>3</v>
      </c>
      <c r="G2851" t="s">
        <v>74</v>
      </c>
      <c r="H28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51">
        <v>2801</v>
      </c>
      <c r="J2851" t="s">
        <v>38</v>
      </c>
      <c r="K28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51" t="s">
        <v>27</v>
      </c>
      <c r="M285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51">
        <v>3</v>
      </c>
      <c r="O2851" t="s">
        <v>28</v>
      </c>
      <c r="P2851">
        <f>IF(Tabla1[[#This Row],[SEX]]="female",0,1)</f>
        <v>0</v>
      </c>
      <c r="Q2851" t="s">
        <v>29</v>
      </c>
      <c r="R2851">
        <f>IF(Tabla1[[#This Row],[OTHERSONLOAN]]="none",0,IF(Tabla1[[#This Row],[OTHERSONLOAN]]="co-applicant",1,2))</f>
        <v>0</v>
      </c>
      <c r="S2851">
        <v>2</v>
      </c>
      <c r="T2851" t="s">
        <v>45</v>
      </c>
      <c r="U2851">
        <f>IF(Tabla1[[#This Row],[OWNSPROPERTY]]="unknown",0,IF(Tabla1[[#This Row],[OWNSPROPERTY]]="real_state",1,IF(Tabla1[[#This Row],[OWNSPROPERTY]]="car_other",2,3)))</f>
        <v>3</v>
      </c>
      <c r="V2851">
        <v>25</v>
      </c>
      <c r="W2851" t="s">
        <v>29</v>
      </c>
      <c r="X2851">
        <f>IF(Tabla1[[#This Row],[INSTALLMENTPLANS]]="none",0,IF(Tabla1[[#This Row],[INSTALLMENTPLANS]]="stores",1,2))</f>
        <v>0</v>
      </c>
      <c r="Y2851" t="s">
        <v>31</v>
      </c>
      <c r="Z2851">
        <f>IF(Tabla1[[#This Row],[HOUSING]]="free",0,IF(Tabla1[[#This Row],[HOUSING]]="own",1,2))</f>
        <v>1</v>
      </c>
      <c r="AA2851">
        <v>1</v>
      </c>
      <c r="AB2851" t="s">
        <v>32</v>
      </c>
      <c r="AC2851">
        <f>IF(Tabla1[[#This Row],[JOB]]="unemployed",0,IF(Tabla1[[#This Row],[JOB]]="unskilled",1,IF(Tabla1[[#This Row],[JOB]]="skilled",2,3)))</f>
        <v>2</v>
      </c>
      <c r="AD2851">
        <v>1</v>
      </c>
      <c r="AE2851" t="s">
        <v>29</v>
      </c>
      <c r="AF2851">
        <f>IF(Tabla1[[#This Row],[TELEPHONE]]="none",0,1)</f>
        <v>0</v>
      </c>
      <c r="AG2851" t="s">
        <v>33</v>
      </c>
      <c r="AH2851">
        <f>IF(Tabla1[[#This Row],[FOREIGNWORKER]]="no",0,1)</f>
        <v>1</v>
      </c>
      <c r="AI2851" t="s">
        <v>34</v>
      </c>
      <c r="AJ2851">
        <f>IF(Tabla1[[#This Row],[RISK]]="No Risk",0,1)</f>
        <v>0</v>
      </c>
    </row>
    <row r="2852" spans="1:36" x14ac:dyDescent="0.25">
      <c r="A2852" t="s">
        <v>2922</v>
      </c>
      <c r="B2852" t="s">
        <v>23</v>
      </c>
      <c r="C2852">
        <f>IF(Tabla1[[#This Row],[CHECKINGSTATUS]]="no_checking",0,IF(Tabla1[[#This Row],[CHECKINGSTATUS]]="less_0",1,IF(Tabla1[[#This Row],[CHECKINGSTATUS]]="0_to_200",2,3)))</f>
        <v>2</v>
      </c>
      <c r="D2852">
        <v>9</v>
      </c>
      <c r="E2852" t="s">
        <v>42</v>
      </c>
      <c r="F2852">
        <f>IF(Tabla1[[#This Row],[CREDITHISTORY]]="no_credits",0,IF(Tabla1[[#This Row],[CREDITHISTORY]]="prior_paymentes_delayed",1,IF(Tabla1[[#This Row],[CREDITHISTORY]]="outstanding_credit",2,3)))</f>
        <v>3</v>
      </c>
      <c r="G2852" t="s">
        <v>37</v>
      </c>
      <c r="H28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52">
        <v>3244</v>
      </c>
      <c r="J2852" t="s">
        <v>38</v>
      </c>
      <c r="K28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52" t="s">
        <v>39</v>
      </c>
      <c r="M28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52">
        <v>3</v>
      </c>
      <c r="O2852" t="s">
        <v>44</v>
      </c>
      <c r="P2852">
        <f>IF(Tabla1[[#This Row],[SEX]]="female",0,1)</f>
        <v>1</v>
      </c>
      <c r="Q2852" t="s">
        <v>29</v>
      </c>
      <c r="R2852">
        <f>IF(Tabla1[[#This Row],[OTHERSONLOAN]]="none",0,IF(Tabla1[[#This Row],[OTHERSONLOAN]]="co-applicant",1,2))</f>
        <v>0</v>
      </c>
      <c r="S2852">
        <v>2</v>
      </c>
      <c r="T2852" t="s">
        <v>30</v>
      </c>
      <c r="U2852">
        <f>IF(Tabla1[[#This Row],[OWNSPROPERTY]]="unknown",0,IF(Tabla1[[#This Row],[OWNSPROPERTY]]="real_state",1,IF(Tabla1[[#This Row],[OWNSPROPERTY]]="car_other",2,3)))</f>
        <v>3</v>
      </c>
      <c r="V2852">
        <v>23</v>
      </c>
      <c r="W2852" t="s">
        <v>29</v>
      </c>
      <c r="X2852">
        <f>IF(Tabla1[[#This Row],[INSTALLMENTPLANS]]="none",0,IF(Tabla1[[#This Row],[INSTALLMENTPLANS]]="stores",1,2))</f>
        <v>0</v>
      </c>
      <c r="Y2852" t="s">
        <v>31</v>
      </c>
      <c r="Z2852">
        <f>IF(Tabla1[[#This Row],[HOUSING]]="free",0,IF(Tabla1[[#This Row],[HOUSING]]="own",1,2))</f>
        <v>1</v>
      </c>
      <c r="AA2852">
        <v>1</v>
      </c>
      <c r="AB2852" t="s">
        <v>63</v>
      </c>
      <c r="AC2852">
        <f>IF(Tabla1[[#This Row],[JOB]]="unemployed",0,IF(Tabla1[[#This Row],[JOB]]="unskilled",1,IF(Tabla1[[#This Row],[JOB]]="skilled",2,3)))</f>
        <v>3</v>
      </c>
      <c r="AD2852">
        <v>1</v>
      </c>
      <c r="AE2852" t="s">
        <v>29</v>
      </c>
      <c r="AF2852">
        <f>IF(Tabla1[[#This Row],[TELEPHONE]]="none",0,1)</f>
        <v>0</v>
      </c>
      <c r="AG2852" t="s">
        <v>33</v>
      </c>
      <c r="AH2852">
        <f>IF(Tabla1[[#This Row],[FOREIGNWORKER]]="no",0,1)</f>
        <v>1</v>
      </c>
      <c r="AI2852" t="s">
        <v>34</v>
      </c>
      <c r="AJ2852">
        <f>IF(Tabla1[[#This Row],[RISK]]="No Risk",0,1)</f>
        <v>0</v>
      </c>
    </row>
    <row r="2853" spans="1:36" x14ac:dyDescent="0.25">
      <c r="A2853" t="s">
        <v>2923</v>
      </c>
      <c r="B2853" t="s">
        <v>23</v>
      </c>
      <c r="C2853">
        <f>IF(Tabla1[[#This Row],[CHECKINGSTATUS]]="no_checking",0,IF(Tabla1[[#This Row],[CHECKINGSTATUS]]="less_0",1,IF(Tabla1[[#This Row],[CHECKINGSTATUS]]="0_to_200",2,3)))</f>
        <v>2</v>
      </c>
      <c r="D2853">
        <v>18</v>
      </c>
      <c r="E2853" t="s">
        <v>24</v>
      </c>
      <c r="F2853">
        <f>IF(Tabla1[[#This Row],[CREDITHISTORY]]="no_credits",0,IF(Tabla1[[#This Row],[CREDITHISTORY]]="prior_paymentes_delayed",1,IF(Tabla1[[#This Row],[CREDITHISTORY]]="outstanding_credit",2,3)))</f>
        <v>3</v>
      </c>
      <c r="G2853" t="s">
        <v>74</v>
      </c>
      <c r="H28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53">
        <v>2829</v>
      </c>
      <c r="J2853" t="s">
        <v>38</v>
      </c>
      <c r="K28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53" t="s">
        <v>39</v>
      </c>
      <c r="M28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53">
        <v>2</v>
      </c>
      <c r="O2853" t="s">
        <v>44</v>
      </c>
      <c r="P2853">
        <f>IF(Tabla1[[#This Row],[SEX]]="female",0,1)</f>
        <v>1</v>
      </c>
      <c r="Q2853" t="s">
        <v>29</v>
      </c>
      <c r="R2853">
        <f>IF(Tabla1[[#This Row],[OTHERSONLOAN]]="none",0,IF(Tabla1[[#This Row],[OTHERSONLOAN]]="co-applicant",1,2))</f>
        <v>0</v>
      </c>
      <c r="S2853">
        <v>3</v>
      </c>
      <c r="T2853" t="s">
        <v>30</v>
      </c>
      <c r="U2853">
        <f>IF(Tabla1[[#This Row],[OWNSPROPERTY]]="unknown",0,IF(Tabla1[[#This Row],[OWNSPROPERTY]]="real_state",1,IF(Tabla1[[#This Row],[OWNSPROPERTY]]="car_other",2,3)))</f>
        <v>3</v>
      </c>
      <c r="V2853">
        <v>30</v>
      </c>
      <c r="W2853" t="s">
        <v>29</v>
      </c>
      <c r="X2853">
        <f>IF(Tabla1[[#This Row],[INSTALLMENTPLANS]]="none",0,IF(Tabla1[[#This Row],[INSTALLMENTPLANS]]="stores",1,2))</f>
        <v>0</v>
      </c>
      <c r="Y2853" t="s">
        <v>72</v>
      </c>
      <c r="Z2853">
        <f>IF(Tabla1[[#This Row],[HOUSING]]="free",0,IF(Tabla1[[#This Row],[HOUSING]]="own",1,2))</f>
        <v>2</v>
      </c>
      <c r="AA2853">
        <v>1</v>
      </c>
      <c r="AB2853" t="s">
        <v>32</v>
      </c>
      <c r="AC2853">
        <f>IF(Tabla1[[#This Row],[JOB]]="unemployed",0,IF(Tabla1[[#This Row],[JOB]]="unskilled",1,IF(Tabla1[[#This Row],[JOB]]="skilled",2,3)))</f>
        <v>2</v>
      </c>
      <c r="AD2853">
        <v>1</v>
      </c>
      <c r="AE2853" t="s">
        <v>29</v>
      </c>
      <c r="AF2853">
        <f>IF(Tabla1[[#This Row],[TELEPHONE]]="none",0,1)</f>
        <v>0</v>
      </c>
      <c r="AG2853" t="s">
        <v>33</v>
      </c>
      <c r="AH2853">
        <f>IF(Tabla1[[#This Row],[FOREIGNWORKER]]="no",0,1)</f>
        <v>1</v>
      </c>
      <c r="AI2853" t="s">
        <v>55</v>
      </c>
      <c r="AJ2853">
        <f>IF(Tabla1[[#This Row],[RISK]]="No Risk",0,1)</f>
        <v>1</v>
      </c>
    </row>
    <row r="2854" spans="1:36" x14ac:dyDescent="0.25">
      <c r="A2854" t="s">
        <v>2924</v>
      </c>
      <c r="B2854" t="s">
        <v>51</v>
      </c>
      <c r="C2854">
        <f>IF(Tabla1[[#This Row],[CHECKINGSTATUS]]="no_checking",0,IF(Tabla1[[#This Row],[CHECKINGSTATUS]]="less_0",1,IF(Tabla1[[#This Row],[CHECKINGSTATUS]]="0_to_200",2,3)))</f>
        <v>0</v>
      </c>
      <c r="D2854">
        <v>24</v>
      </c>
      <c r="E2854" t="s">
        <v>42</v>
      </c>
      <c r="F2854">
        <f>IF(Tabla1[[#This Row],[CREDITHISTORY]]="no_credits",0,IF(Tabla1[[#This Row],[CREDITHISTORY]]="prior_paymentes_delayed",1,IF(Tabla1[[#This Row],[CREDITHISTORY]]="outstanding_credit",2,3)))</f>
        <v>3</v>
      </c>
      <c r="G2854" t="s">
        <v>68</v>
      </c>
      <c r="H28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54">
        <v>9361</v>
      </c>
      <c r="J2854" t="s">
        <v>26</v>
      </c>
      <c r="K28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54" t="s">
        <v>62</v>
      </c>
      <c r="M28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54">
        <v>4</v>
      </c>
      <c r="O2854" t="s">
        <v>44</v>
      </c>
      <c r="P2854">
        <f>IF(Tabla1[[#This Row],[SEX]]="female",0,1)</f>
        <v>1</v>
      </c>
      <c r="Q2854" t="s">
        <v>59</v>
      </c>
      <c r="R2854">
        <f>IF(Tabla1[[#This Row],[OTHERSONLOAN]]="none",0,IF(Tabla1[[#This Row],[OTHERSONLOAN]]="co-applicant",1,2))</f>
        <v>1</v>
      </c>
      <c r="S2854">
        <v>3</v>
      </c>
      <c r="T2854" t="s">
        <v>54</v>
      </c>
      <c r="U2854">
        <f>IF(Tabla1[[#This Row],[OWNSPROPERTY]]="unknown",0,IF(Tabla1[[#This Row],[OWNSPROPERTY]]="real_state",1,IF(Tabla1[[#This Row],[OWNSPROPERTY]]="car_other",2,3)))</f>
        <v>0</v>
      </c>
      <c r="V2854">
        <v>44</v>
      </c>
      <c r="W2854" t="s">
        <v>29</v>
      </c>
      <c r="X2854">
        <f>IF(Tabla1[[#This Row],[INSTALLMENTPLANS]]="none",0,IF(Tabla1[[#This Row],[INSTALLMENTPLANS]]="stores",1,2))</f>
        <v>0</v>
      </c>
      <c r="Y2854" t="s">
        <v>31</v>
      </c>
      <c r="Z2854">
        <f>IF(Tabla1[[#This Row],[HOUSING]]="free",0,IF(Tabla1[[#This Row],[HOUSING]]="own",1,2))</f>
        <v>1</v>
      </c>
      <c r="AA2854">
        <v>2</v>
      </c>
      <c r="AB2854" t="s">
        <v>32</v>
      </c>
      <c r="AC2854">
        <f>IF(Tabla1[[#This Row],[JOB]]="unemployed",0,IF(Tabla1[[#This Row],[JOB]]="unskilled",1,IF(Tabla1[[#This Row],[JOB]]="skilled",2,3)))</f>
        <v>2</v>
      </c>
      <c r="AD2854">
        <v>1</v>
      </c>
      <c r="AE2854" t="s">
        <v>33</v>
      </c>
      <c r="AF2854">
        <f>IF(Tabla1[[#This Row],[TELEPHONE]]="none",0,1)</f>
        <v>1</v>
      </c>
      <c r="AG2854" t="s">
        <v>33</v>
      </c>
      <c r="AH2854">
        <f>IF(Tabla1[[#This Row],[FOREIGNWORKER]]="no",0,1)</f>
        <v>1</v>
      </c>
      <c r="AI2854" t="s">
        <v>55</v>
      </c>
      <c r="AJ2854">
        <f>IF(Tabla1[[#This Row],[RISK]]="No Risk",0,1)</f>
        <v>1</v>
      </c>
    </row>
    <row r="2855" spans="1:36" x14ac:dyDescent="0.25">
      <c r="A2855" t="s">
        <v>2925</v>
      </c>
      <c r="B2855" t="s">
        <v>23</v>
      </c>
      <c r="C2855">
        <f>IF(Tabla1[[#This Row],[CHECKINGSTATUS]]="no_checking",0,IF(Tabla1[[#This Row],[CHECKINGSTATUS]]="less_0",1,IF(Tabla1[[#This Row],[CHECKINGSTATUS]]="0_to_200",2,3)))</f>
        <v>2</v>
      </c>
      <c r="D2855">
        <v>32</v>
      </c>
      <c r="E2855" t="s">
        <v>24</v>
      </c>
      <c r="F2855">
        <f>IF(Tabla1[[#This Row],[CREDITHISTORY]]="no_credits",0,IF(Tabla1[[#This Row],[CREDITHISTORY]]="prior_paymentes_delayed",1,IF(Tabla1[[#This Row],[CREDITHISTORY]]="outstanding_credit",2,3)))</f>
        <v>3</v>
      </c>
      <c r="G2855" t="s">
        <v>74</v>
      </c>
      <c r="H28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55">
        <v>3862</v>
      </c>
      <c r="J2855" t="s">
        <v>26</v>
      </c>
      <c r="K28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55" t="s">
        <v>27</v>
      </c>
      <c r="M28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55">
        <v>2</v>
      </c>
      <c r="O2855" t="s">
        <v>44</v>
      </c>
      <c r="P2855">
        <f>IF(Tabla1[[#This Row],[SEX]]="female",0,1)</f>
        <v>1</v>
      </c>
      <c r="Q2855" t="s">
        <v>29</v>
      </c>
      <c r="R2855">
        <f>IF(Tabla1[[#This Row],[OTHERSONLOAN]]="none",0,IF(Tabla1[[#This Row],[OTHERSONLOAN]]="co-applicant",1,2))</f>
        <v>0</v>
      </c>
      <c r="S2855">
        <v>2</v>
      </c>
      <c r="T2855" t="s">
        <v>30</v>
      </c>
      <c r="U2855">
        <f>IF(Tabla1[[#This Row],[OWNSPROPERTY]]="unknown",0,IF(Tabla1[[#This Row],[OWNSPROPERTY]]="real_state",1,IF(Tabla1[[#This Row],[OWNSPROPERTY]]="car_other",2,3)))</f>
        <v>3</v>
      </c>
      <c r="V2855">
        <v>24</v>
      </c>
      <c r="W2855" t="s">
        <v>116</v>
      </c>
      <c r="X2855">
        <f>IF(Tabla1[[#This Row],[INSTALLMENTPLANS]]="none",0,IF(Tabla1[[#This Row],[INSTALLMENTPLANS]]="stores",1,2))</f>
        <v>2</v>
      </c>
      <c r="Y2855" t="s">
        <v>72</v>
      </c>
      <c r="Z2855">
        <f>IF(Tabla1[[#This Row],[HOUSING]]="free",0,IF(Tabla1[[#This Row],[HOUSING]]="own",1,2))</f>
        <v>2</v>
      </c>
      <c r="AA2855">
        <v>1</v>
      </c>
      <c r="AB2855" t="s">
        <v>71</v>
      </c>
      <c r="AC2855">
        <f>IF(Tabla1[[#This Row],[JOB]]="unemployed",0,IF(Tabla1[[#This Row],[JOB]]="unskilled",1,IF(Tabla1[[#This Row],[JOB]]="skilled",2,3)))</f>
        <v>0</v>
      </c>
      <c r="AD2855">
        <v>1</v>
      </c>
      <c r="AE2855" t="s">
        <v>33</v>
      </c>
      <c r="AF2855">
        <f>IF(Tabla1[[#This Row],[TELEPHONE]]="none",0,1)</f>
        <v>1</v>
      </c>
      <c r="AG2855" t="s">
        <v>33</v>
      </c>
      <c r="AH2855">
        <f>IF(Tabla1[[#This Row],[FOREIGNWORKER]]="no",0,1)</f>
        <v>1</v>
      </c>
      <c r="AI2855" t="s">
        <v>34</v>
      </c>
      <c r="AJ2855">
        <f>IF(Tabla1[[#This Row],[RISK]]="No Risk",0,1)</f>
        <v>0</v>
      </c>
    </row>
    <row r="2856" spans="1:36" x14ac:dyDescent="0.25">
      <c r="A2856" t="s">
        <v>2926</v>
      </c>
      <c r="B2856" t="s">
        <v>23</v>
      </c>
      <c r="C2856">
        <f>IF(Tabla1[[#This Row],[CHECKINGSTATUS]]="no_checking",0,IF(Tabla1[[#This Row],[CHECKINGSTATUS]]="less_0",1,IF(Tabla1[[#This Row],[CHECKINGSTATUS]]="0_to_200",2,3)))</f>
        <v>2</v>
      </c>
      <c r="D2856">
        <v>13</v>
      </c>
      <c r="E2856" t="s">
        <v>24</v>
      </c>
      <c r="F2856">
        <f>IF(Tabla1[[#This Row],[CREDITHISTORY]]="no_credits",0,IF(Tabla1[[#This Row],[CREDITHISTORY]]="prior_paymentes_delayed",1,IF(Tabla1[[#This Row],[CREDITHISTORY]]="outstanding_credit",2,3)))</f>
        <v>3</v>
      </c>
      <c r="G2856" t="s">
        <v>37</v>
      </c>
      <c r="H28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56">
        <v>1455</v>
      </c>
      <c r="J2856" t="s">
        <v>53</v>
      </c>
      <c r="K28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56" t="s">
        <v>62</v>
      </c>
      <c r="M28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56">
        <v>3</v>
      </c>
      <c r="O2856" t="s">
        <v>44</v>
      </c>
      <c r="P2856">
        <f>IF(Tabla1[[#This Row],[SEX]]="female",0,1)</f>
        <v>1</v>
      </c>
      <c r="Q2856" t="s">
        <v>29</v>
      </c>
      <c r="R2856">
        <f>IF(Tabla1[[#This Row],[OTHERSONLOAN]]="none",0,IF(Tabla1[[#This Row],[OTHERSONLOAN]]="co-applicant",1,2))</f>
        <v>0</v>
      </c>
      <c r="S2856">
        <v>3</v>
      </c>
      <c r="T2856" t="s">
        <v>30</v>
      </c>
      <c r="U2856">
        <f>IF(Tabla1[[#This Row],[OWNSPROPERTY]]="unknown",0,IF(Tabla1[[#This Row],[OWNSPROPERTY]]="real_state",1,IF(Tabla1[[#This Row],[OWNSPROPERTY]]="car_other",2,3)))</f>
        <v>3</v>
      </c>
      <c r="V2856">
        <v>51</v>
      </c>
      <c r="W2856" t="s">
        <v>29</v>
      </c>
      <c r="X2856">
        <f>IF(Tabla1[[#This Row],[INSTALLMENTPLANS]]="none",0,IF(Tabla1[[#This Row],[INSTALLMENTPLANS]]="stores",1,2))</f>
        <v>0</v>
      </c>
      <c r="Y2856" t="s">
        <v>31</v>
      </c>
      <c r="Z2856">
        <f>IF(Tabla1[[#This Row],[HOUSING]]="free",0,IF(Tabla1[[#This Row],[HOUSING]]="own",1,2))</f>
        <v>1</v>
      </c>
      <c r="AA2856">
        <v>2</v>
      </c>
      <c r="AB2856" t="s">
        <v>32</v>
      </c>
      <c r="AC2856">
        <f>IF(Tabla1[[#This Row],[JOB]]="unemployed",0,IF(Tabla1[[#This Row],[JOB]]="unskilled",1,IF(Tabla1[[#This Row],[JOB]]="skilled",2,3)))</f>
        <v>2</v>
      </c>
      <c r="AD2856">
        <v>1</v>
      </c>
      <c r="AE2856" t="s">
        <v>33</v>
      </c>
      <c r="AF2856">
        <f>IF(Tabla1[[#This Row],[TELEPHONE]]="none",0,1)</f>
        <v>1</v>
      </c>
      <c r="AG2856" t="s">
        <v>33</v>
      </c>
      <c r="AH2856">
        <f>IF(Tabla1[[#This Row],[FOREIGNWORKER]]="no",0,1)</f>
        <v>1</v>
      </c>
      <c r="AI2856" t="s">
        <v>55</v>
      </c>
      <c r="AJ2856">
        <f>IF(Tabla1[[#This Row],[RISK]]="No Risk",0,1)</f>
        <v>1</v>
      </c>
    </row>
    <row r="2857" spans="1:36" x14ac:dyDescent="0.25">
      <c r="A2857" t="s">
        <v>2927</v>
      </c>
      <c r="B2857" t="s">
        <v>51</v>
      </c>
      <c r="C2857">
        <f>IF(Tabla1[[#This Row],[CHECKINGSTATUS]]="no_checking",0,IF(Tabla1[[#This Row],[CHECKINGSTATUS]]="less_0",1,IF(Tabla1[[#This Row],[CHECKINGSTATUS]]="0_to_200",2,3)))</f>
        <v>0</v>
      </c>
      <c r="D2857">
        <v>29</v>
      </c>
      <c r="E2857" t="s">
        <v>57</v>
      </c>
      <c r="F2857">
        <f>IF(Tabla1[[#This Row],[CREDITHISTORY]]="no_credits",0,IF(Tabla1[[#This Row],[CREDITHISTORY]]="prior_paymentes_delayed",1,IF(Tabla1[[#This Row],[CREDITHISTORY]]="outstanding_credit",2,3)))</f>
        <v>2</v>
      </c>
      <c r="G2857" t="s">
        <v>43</v>
      </c>
      <c r="H28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57">
        <v>6000</v>
      </c>
      <c r="J2857" t="s">
        <v>94</v>
      </c>
      <c r="K28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57" t="s">
        <v>62</v>
      </c>
      <c r="M28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57">
        <v>3</v>
      </c>
      <c r="O2857" t="s">
        <v>44</v>
      </c>
      <c r="P2857">
        <f>IF(Tabla1[[#This Row],[SEX]]="female",0,1)</f>
        <v>1</v>
      </c>
      <c r="Q2857" t="s">
        <v>29</v>
      </c>
      <c r="R2857">
        <f>IF(Tabla1[[#This Row],[OTHERSONLOAN]]="none",0,IF(Tabla1[[#This Row],[OTHERSONLOAN]]="co-applicant",1,2))</f>
        <v>0</v>
      </c>
      <c r="S2857">
        <v>4</v>
      </c>
      <c r="T2857" t="s">
        <v>54</v>
      </c>
      <c r="U2857">
        <f>IF(Tabla1[[#This Row],[OWNSPROPERTY]]="unknown",0,IF(Tabla1[[#This Row],[OWNSPROPERTY]]="real_state",1,IF(Tabla1[[#This Row],[OWNSPROPERTY]]="car_other",2,3)))</f>
        <v>0</v>
      </c>
      <c r="V2857">
        <v>57</v>
      </c>
      <c r="W2857" t="s">
        <v>29</v>
      </c>
      <c r="X2857">
        <f>IF(Tabla1[[#This Row],[INSTALLMENTPLANS]]="none",0,IF(Tabla1[[#This Row],[INSTALLMENTPLANS]]="stores",1,2))</f>
        <v>0</v>
      </c>
      <c r="Y2857" t="s">
        <v>31</v>
      </c>
      <c r="Z2857">
        <f>IF(Tabla1[[#This Row],[HOUSING]]="free",0,IF(Tabla1[[#This Row],[HOUSING]]="own",1,2))</f>
        <v>1</v>
      </c>
      <c r="AA2857">
        <v>2</v>
      </c>
      <c r="AB2857" t="s">
        <v>32</v>
      </c>
      <c r="AC2857">
        <f>IF(Tabla1[[#This Row],[JOB]]="unemployed",0,IF(Tabla1[[#This Row],[JOB]]="unskilled",1,IF(Tabla1[[#This Row],[JOB]]="skilled",2,3)))</f>
        <v>2</v>
      </c>
      <c r="AD2857">
        <v>1</v>
      </c>
      <c r="AE2857" t="s">
        <v>33</v>
      </c>
      <c r="AF2857">
        <f>IF(Tabla1[[#This Row],[TELEPHONE]]="none",0,1)</f>
        <v>1</v>
      </c>
      <c r="AG2857" t="s">
        <v>33</v>
      </c>
      <c r="AH2857">
        <f>IF(Tabla1[[#This Row],[FOREIGNWORKER]]="no",0,1)</f>
        <v>1</v>
      </c>
      <c r="AI2857" t="s">
        <v>55</v>
      </c>
      <c r="AJ2857">
        <f>IF(Tabla1[[#This Row],[RISK]]="No Risk",0,1)</f>
        <v>1</v>
      </c>
    </row>
    <row r="2858" spans="1:36" x14ac:dyDescent="0.25">
      <c r="A2858" t="s">
        <v>2928</v>
      </c>
      <c r="B2858" t="s">
        <v>23</v>
      </c>
      <c r="C2858">
        <f>IF(Tabla1[[#This Row],[CHECKINGSTATUS]]="no_checking",0,IF(Tabla1[[#This Row],[CHECKINGSTATUS]]="less_0",1,IF(Tabla1[[#This Row],[CHECKINGSTATUS]]="0_to_200",2,3)))</f>
        <v>2</v>
      </c>
      <c r="D2858">
        <v>10</v>
      </c>
      <c r="E2858" t="s">
        <v>24</v>
      </c>
      <c r="F2858">
        <f>IF(Tabla1[[#This Row],[CREDITHISTORY]]="no_credits",0,IF(Tabla1[[#This Row],[CREDITHISTORY]]="prior_paymentes_delayed",1,IF(Tabla1[[#This Row],[CREDITHISTORY]]="outstanding_credit",2,3)))</f>
        <v>3</v>
      </c>
      <c r="G2858" t="s">
        <v>43</v>
      </c>
      <c r="H28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58">
        <v>2190</v>
      </c>
      <c r="J2858" t="s">
        <v>38</v>
      </c>
      <c r="K28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58" t="s">
        <v>62</v>
      </c>
      <c r="M28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58">
        <v>3</v>
      </c>
      <c r="O2858" t="s">
        <v>44</v>
      </c>
      <c r="P2858">
        <f>IF(Tabla1[[#This Row],[SEX]]="female",0,1)</f>
        <v>1</v>
      </c>
      <c r="Q2858" t="s">
        <v>59</v>
      </c>
      <c r="R2858">
        <f>IF(Tabla1[[#This Row],[OTHERSONLOAN]]="none",0,IF(Tabla1[[#This Row],[OTHERSONLOAN]]="co-applicant",1,2))</f>
        <v>1</v>
      </c>
      <c r="S2858">
        <v>3</v>
      </c>
      <c r="T2858" t="s">
        <v>65</v>
      </c>
      <c r="U2858">
        <f>IF(Tabla1[[#This Row],[OWNSPROPERTY]]="unknown",0,IF(Tabla1[[#This Row],[OWNSPROPERTY]]="real_state",1,IF(Tabla1[[#This Row],[OWNSPROPERTY]]="car_other",2,3)))</f>
        <v>2</v>
      </c>
      <c r="V2858">
        <v>44</v>
      </c>
      <c r="W2858" t="s">
        <v>29</v>
      </c>
      <c r="X2858">
        <f>IF(Tabla1[[#This Row],[INSTALLMENTPLANS]]="none",0,IF(Tabla1[[#This Row],[INSTALLMENTPLANS]]="stores",1,2))</f>
        <v>0</v>
      </c>
      <c r="Y2858" t="s">
        <v>60</v>
      </c>
      <c r="Z2858">
        <f>IF(Tabla1[[#This Row],[HOUSING]]="free",0,IF(Tabla1[[#This Row],[HOUSING]]="own",1,2))</f>
        <v>0</v>
      </c>
      <c r="AA2858">
        <v>1</v>
      </c>
      <c r="AB2858" t="s">
        <v>32</v>
      </c>
      <c r="AC2858">
        <f>IF(Tabla1[[#This Row],[JOB]]="unemployed",0,IF(Tabla1[[#This Row],[JOB]]="unskilled",1,IF(Tabla1[[#This Row],[JOB]]="skilled",2,3)))</f>
        <v>2</v>
      </c>
      <c r="AD2858">
        <v>1</v>
      </c>
      <c r="AE2858" t="s">
        <v>33</v>
      </c>
      <c r="AF2858">
        <f>IF(Tabla1[[#This Row],[TELEPHONE]]="none",0,1)</f>
        <v>1</v>
      </c>
      <c r="AG2858" t="s">
        <v>33</v>
      </c>
      <c r="AH2858">
        <f>IF(Tabla1[[#This Row],[FOREIGNWORKER]]="no",0,1)</f>
        <v>1</v>
      </c>
      <c r="AI2858" t="s">
        <v>34</v>
      </c>
      <c r="AJ2858">
        <f>IF(Tabla1[[#This Row],[RISK]]="No Risk",0,1)</f>
        <v>0</v>
      </c>
    </row>
    <row r="2859" spans="1:36" x14ac:dyDescent="0.25">
      <c r="A2859" t="s">
        <v>2929</v>
      </c>
      <c r="B2859" t="s">
        <v>51</v>
      </c>
      <c r="C2859">
        <f>IF(Tabla1[[#This Row],[CHECKINGSTATUS]]="no_checking",0,IF(Tabla1[[#This Row],[CHECKINGSTATUS]]="less_0",1,IF(Tabla1[[#This Row],[CHECKINGSTATUS]]="0_to_200",2,3)))</f>
        <v>0</v>
      </c>
      <c r="D2859">
        <v>32</v>
      </c>
      <c r="E2859" t="s">
        <v>42</v>
      </c>
      <c r="F2859">
        <f>IF(Tabla1[[#This Row],[CREDITHISTORY]]="no_credits",0,IF(Tabla1[[#This Row],[CREDITHISTORY]]="prior_paymentes_delayed",1,IF(Tabla1[[#This Row],[CREDITHISTORY]]="outstanding_credit",2,3)))</f>
        <v>3</v>
      </c>
      <c r="G2859" t="s">
        <v>74</v>
      </c>
      <c r="H28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59">
        <v>4756</v>
      </c>
      <c r="J2859" t="s">
        <v>54</v>
      </c>
      <c r="K28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59" t="s">
        <v>62</v>
      </c>
      <c r="M28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59">
        <v>4</v>
      </c>
      <c r="O2859" t="s">
        <v>44</v>
      </c>
      <c r="P2859">
        <f>IF(Tabla1[[#This Row],[SEX]]="female",0,1)</f>
        <v>1</v>
      </c>
      <c r="Q2859" t="s">
        <v>29</v>
      </c>
      <c r="R2859">
        <f>IF(Tabla1[[#This Row],[OTHERSONLOAN]]="none",0,IF(Tabla1[[#This Row],[OTHERSONLOAN]]="co-applicant",1,2))</f>
        <v>0</v>
      </c>
      <c r="S2859">
        <v>3</v>
      </c>
      <c r="T2859" t="s">
        <v>30</v>
      </c>
      <c r="U2859">
        <f>IF(Tabla1[[#This Row],[OWNSPROPERTY]]="unknown",0,IF(Tabla1[[#This Row],[OWNSPROPERTY]]="real_state",1,IF(Tabla1[[#This Row],[OWNSPROPERTY]]="car_other",2,3)))</f>
        <v>3</v>
      </c>
      <c r="V2859">
        <v>42</v>
      </c>
      <c r="W2859" t="s">
        <v>29</v>
      </c>
      <c r="X2859">
        <f>IF(Tabla1[[#This Row],[INSTALLMENTPLANS]]="none",0,IF(Tabla1[[#This Row],[INSTALLMENTPLANS]]="stores",1,2))</f>
        <v>0</v>
      </c>
      <c r="Y2859" t="s">
        <v>31</v>
      </c>
      <c r="Z2859">
        <f>IF(Tabla1[[#This Row],[HOUSING]]="free",0,IF(Tabla1[[#This Row],[HOUSING]]="own",1,2))</f>
        <v>1</v>
      </c>
      <c r="AA2859">
        <v>2</v>
      </c>
      <c r="AB2859" t="s">
        <v>32</v>
      </c>
      <c r="AC2859">
        <f>IF(Tabla1[[#This Row],[JOB]]="unemployed",0,IF(Tabla1[[#This Row],[JOB]]="unskilled",1,IF(Tabla1[[#This Row],[JOB]]="skilled",2,3)))</f>
        <v>2</v>
      </c>
      <c r="AD2859">
        <v>1</v>
      </c>
      <c r="AE2859" t="s">
        <v>33</v>
      </c>
      <c r="AF2859">
        <f>IF(Tabla1[[#This Row],[TELEPHONE]]="none",0,1)</f>
        <v>1</v>
      </c>
      <c r="AG2859" t="s">
        <v>33</v>
      </c>
      <c r="AH2859">
        <f>IF(Tabla1[[#This Row],[FOREIGNWORKER]]="no",0,1)</f>
        <v>1</v>
      </c>
      <c r="AI2859" t="s">
        <v>34</v>
      </c>
      <c r="AJ2859">
        <f>IF(Tabla1[[#This Row],[RISK]]="No Risk",0,1)</f>
        <v>0</v>
      </c>
    </row>
    <row r="2860" spans="1:36" x14ac:dyDescent="0.25">
      <c r="A2860" t="s">
        <v>2930</v>
      </c>
      <c r="B2860" t="s">
        <v>51</v>
      </c>
      <c r="C2860">
        <f>IF(Tabla1[[#This Row],[CHECKINGSTATUS]]="no_checking",0,IF(Tabla1[[#This Row],[CHECKINGSTATUS]]="less_0",1,IF(Tabla1[[#This Row],[CHECKINGSTATUS]]="0_to_200",2,3)))</f>
        <v>0</v>
      </c>
      <c r="D2860">
        <v>23</v>
      </c>
      <c r="E2860" t="s">
        <v>42</v>
      </c>
      <c r="F2860">
        <f>IF(Tabla1[[#This Row],[CREDITHISTORY]]="no_credits",0,IF(Tabla1[[#This Row],[CREDITHISTORY]]="prior_paymentes_delayed",1,IF(Tabla1[[#This Row],[CREDITHISTORY]]="outstanding_credit",2,3)))</f>
        <v>3</v>
      </c>
      <c r="G2860" t="s">
        <v>74</v>
      </c>
      <c r="H28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60">
        <v>6572</v>
      </c>
      <c r="J2860" t="s">
        <v>26</v>
      </c>
      <c r="K28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60" t="s">
        <v>39</v>
      </c>
      <c r="M28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60">
        <v>3</v>
      </c>
      <c r="O2860" t="s">
        <v>28</v>
      </c>
      <c r="P2860">
        <f>IF(Tabla1[[#This Row],[SEX]]="female",0,1)</f>
        <v>0</v>
      </c>
      <c r="Q2860" t="s">
        <v>29</v>
      </c>
      <c r="R2860">
        <f>IF(Tabla1[[#This Row],[OTHERSONLOAN]]="none",0,IF(Tabla1[[#This Row],[OTHERSONLOAN]]="co-applicant",1,2))</f>
        <v>0</v>
      </c>
      <c r="S2860">
        <v>4</v>
      </c>
      <c r="T2860" t="s">
        <v>54</v>
      </c>
      <c r="U2860">
        <f>IF(Tabla1[[#This Row],[OWNSPROPERTY]]="unknown",0,IF(Tabla1[[#This Row],[OWNSPROPERTY]]="real_state",1,IF(Tabla1[[#This Row],[OWNSPROPERTY]]="car_other",2,3)))</f>
        <v>0</v>
      </c>
      <c r="V2860">
        <v>52</v>
      </c>
      <c r="W2860" t="s">
        <v>29</v>
      </c>
      <c r="X2860">
        <f>IF(Tabla1[[#This Row],[INSTALLMENTPLANS]]="none",0,IF(Tabla1[[#This Row],[INSTALLMENTPLANS]]="stores",1,2))</f>
        <v>0</v>
      </c>
      <c r="Y2860" t="s">
        <v>31</v>
      </c>
      <c r="Z2860">
        <f>IF(Tabla1[[#This Row],[HOUSING]]="free",0,IF(Tabla1[[#This Row],[HOUSING]]="own",1,2))</f>
        <v>1</v>
      </c>
      <c r="AA2860">
        <v>2</v>
      </c>
      <c r="AB2860" t="s">
        <v>32</v>
      </c>
      <c r="AC2860">
        <f>IF(Tabla1[[#This Row],[JOB]]="unemployed",0,IF(Tabla1[[#This Row],[JOB]]="unskilled",1,IF(Tabla1[[#This Row],[JOB]]="skilled",2,3)))</f>
        <v>2</v>
      </c>
      <c r="AD2860">
        <v>1</v>
      </c>
      <c r="AE2860" t="s">
        <v>29</v>
      </c>
      <c r="AF2860">
        <f>IF(Tabla1[[#This Row],[TELEPHONE]]="none",0,1)</f>
        <v>0</v>
      </c>
      <c r="AG2860" t="s">
        <v>33</v>
      </c>
      <c r="AH2860">
        <f>IF(Tabla1[[#This Row],[FOREIGNWORKER]]="no",0,1)</f>
        <v>1</v>
      </c>
      <c r="AI2860" t="s">
        <v>55</v>
      </c>
      <c r="AJ2860">
        <f>IF(Tabla1[[#This Row],[RISK]]="No Risk",0,1)</f>
        <v>1</v>
      </c>
    </row>
    <row r="2861" spans="1:36" x14ac:dyDescent="0.25">
      <c r="A2861" t="s">
        <v>2931</v>
      </c>
      <c r="B2861" t="s">
        <v>36</v>
      </c>
      <c r="C2861">
        <f>IF(Tabla1[[#This Row],[CHECKINGSTATUS]]="no_checking",0,IF(Tabla1[[#This Row],[CHECKINGSTATUS]]="less_0",1,IF(Tabla1[[#This Row],[CHECKINGSTATUS]]="0_to_200",2,3)))</f>
        <v>1</v>
      </c>
      <c r="D2861">
        <v>24</v>
      </c>
      <c r="E2861" t="s">
        <v>42</v>
      </c>
      <c r="F2861">
        <f>IF(Tabla1[[#This Row],[CREDITHISTORY]]="no_credits",0,IF(Tabla1[[#This Row],[CREDITHISTORY]]="prior_paymentes_delayed",1,IF(Tabla1[[#This Row],[CREDITHISTORY]]="outstanding_credit",2,3)))</f>
        <v>3</v>
      </c>
      <c r="G2861" t="s">
        <v>89</v>
      </c>
      <c r="H28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61">
        <v>1964</v>
      </c>
      <c r="J2861" t="s">
        <v>53</v>
      </c>
      <c r="K28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61" t="s">
        <v>39</v>
      </c>
      <c r="M28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61">
        <v>3</v>
      </c>
      <c r="O2861" t="s">
        <v>28</v>
      </c>
      <c r="P2861">
        <f>IF(Tabla1[[#This Row],[SEX]]="female",0,1)</f>
        <v>0</v>
      </c>
      <c r="Q2861" t="s">
        <v>59</v>
      </c>
      <c r="R2861">
        <f>IF(Tabla1[[#This Row],[OTHERSONLOAN]]="none",0,IF(Tabla1[[#This Row],[OTHERSONLOAN]]="co-applicant",1,2))</f>
        <v>1</v>
      </c>
      <c r="S2861">
        <v>3</v>
      </c>
      <c r="T2861" t="s">
        <v>65</v>
      </c>
      <c r="U2861">
        <f>IF(Tabla1[[#This Row],[OWNSPROPERTY]]="unknown",0,IF(Tabla1[[#This Row],[OWNSPROPERTY]]="real_state",1,IF(Tabla1[[#This Row],[OWNSPROPERTY]]="car_other",2,3)))</f>
        <v>2</v>
      </c>
      <c r="V2861">
        <v>46</v>
      </c>
      <c r="W2861" t="s">
        <v>40</v>
      </c>
      <c r="X2861">
        <f>IF(Tabla1[[#This Row],[INSTALLMENTPLANS]]="none",0,IF(Tabla1[[#This Row],[INSTALLMENTPLANS]]="stores",1,2))</f>
        <v>1</v>
      </c>
      <c r="Y2861" t="s">
        <v>31</v>
      </c>
      <c r="Z2861">
        <f>IF(Tabla1[[#This Row],[HOUSING]]="free",0,IF(Tabla1[[#This Row],[HOUSING]]="own",1,2))</f>
        <v>1</v>
      </c>
      <c r="AA2861">
        <v>1</v>
      </c>
      <c r="AB2861" t="s">
        <v>92</v>
      </c>
      <c r="AC2861">
        <f>IF(Tabla1[[#This Row],[JOB]]="unemployed",0,IF(Tabla1[[#This Row],[JOB]]="unskilled",1,IF(Tabla1[[#This Row],[JOB]]="skilled",2,3)))</f>
        <v>1</v>
      </c>
      <c r="AD2861">
        <v>1</v>
      </c>
      <c r="AE2861" t="s">
        <v>29</v>
      </c>
      <c r="AF2861">
        <f>IF(Tabla1[[#This Row],[TELEPHONE]]="none",0,1)</f>
        <v>0</v>
      </c>
      <c r="AG2861" t="s">
        <v>33</v>
      </c>
      <c r="AH2861">
        <f>IF(Tabla1[[#This Row],[FOREIGNWORKER]]="no",0,1)</f>
        <v>1</v>
      </c>
      <c r="AI2861" t="s">
        <v>55</v>
      </c>
      <c r="AJ2861">
        <f>IF(Tabla1[[#This Row],[RISK]]="No Risk",0,1)</f>
        <v>1</v>
      </c>
    </row>
    <row r="2862" spans="1:36" x14ac:dyDescent="0.25">
      <c r="A2862" t="s">
        <v>2932</v>
      </c>
      <c r="B2862" t="s">
        <v>51</v>
      </c>
      <c r="C2862">
        <f>IF(Tabla1[[#This Row],[CHECKINGSTATUS]]="no_checking",0,IF(Tabla1[[#This Row],[CHECKINGSTATUS]]="less_0",1,IF(Tabla1[[#This Row],[CHECKINGSTATUS]]="0_to_200",2,3)))</f>
        <v>0</v>
      </c>
      <c r="D2862">
        <v>23</v>
      </c>
      <c r="E2862" t="s">
        <v>24</v>
      </c>
      <c r="F2862">
        <f>IF(Tabla1[[#This Row],[CREDITHISTORY]]="no_credits",0,IF(Tabla1[[#This Row],[CREDITHISTORY]]="prior_paymentes_delayed",1,IF(Tabla1[[#This Row],[CREDITHISTORY]]="outstanding_credit",2,3)))</f>
        <v>3</v>
      </c>
      <c r="G2862" t="s">
        <v>89</v>
      </c>
      <c r="H28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62">
        <v>2881</v>
      </c>
      <c r="J2862" t="s">
        <v>26</v>
      </c>
      <c r="K28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62" t="s">
        <v>27</v>
      </c>
      <c r="M28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62">
        <v>2</v>
      </c>
      <c r="O2862" t="s">
        <v>28</v>
      </c>
      <c r="P2862">
        <f>IF(Tabla1[[#This Row],[SEX]]="female",0,1)</f>
        <v>0</v>
      </c>
      <c r="Q2862" t="s">
        <v>29</v>
      </c>
      <c r="R2862">
        <f>IF(Tabla1[[#This Row],[OTHERSONLOAN]]="none",0,IF(Tabla1[[#This Row],[OTHERSONLOAN]]="co-applicant",1,2))</f>
        <v>0</v>
      </c>
      <c r="S2862">
        <v>2</v>
      </c>
      <c r="T2862" t="s">
        <v>30</v>
      </c>
      <c r="U2862">
        <f>IF(Tabla1[[#This Row],[OWNSPROPERTY]]="unknown",0,IF(Tabla1[[#This Row],[OWNSPROPERTY]]="real_state",1,IF(Tabla1[[#This Row],[OWNSPROPERTY]]="car_other",2,3)))</f>
        <v>3</v>
      </c>
      <c r="V2862">
        <v>37</v>
      </c>
      <c r="W2862" t="s">
        <v>29</v>
      </c>
      <c r="X2862">
        <f>IF(Tabla1[[#This Row],[INSTALLMENTPLANS]]="none",0,IF(Tabla1[[#This Row],[INSTALLMENTPLANS]]="stores",1,2))</f>
        <v>0</v>
      </c>
      <c r="Y2862" t="s">
        <v>60</v>
      </c>
      <c r="Z2862">
        <f>IF(Tabla1[[#This Row],[HOUSING]]="free",0,IF(Tabla1[[#This Row],[HOUSING]]="own",1,2))</f>
        <v>0</v>
      </c>
      <c r="AA2862">
        <v>1</v>
      </c>
      <c r="AB2862" t="s">
        <v>32</v>
      </c>
      <c r="AC2862">
        <f>IF(Tabla1[[#This Row],[JOB]]="unemployed",0,IF(Tabla1[[#This Row],[JOB]]="unskilled",1,IF(Tabla1[[#This Row],[JOB]]="skilled",2,3)))</f>
        <v>2</v>
      </c>
      <c r="AD2862">
        <v>1</v>
      </c>
      <c r="AE2862" t="s">
        <v>29</v>
      </c>
      <c r="AF2862">
        <f>IF(Tabla1[[#This Row],[TELEPHONE]]="none",0,1)</f>
        <v>0</v>
      </c>
      <c r="AG2862" t="s">
        <v>33</v>
      </c>
      <c r="AH2862">
        <f>IF(Tabla1[[#This Row],[FOREIGNWORKER]]="no",0,1)</f>
        <v>1</v>
      </c>
      <c r="AI2862" t="s">
        <v>34</v>
      </c>
      <c r="AJ2862">
        <f>IF(Tabla1[[#This Row],[RISK]]="No Risk",0,1)</f>
        <v>0</v>
      </c>
    </row>
    <row r="2863" spans="1:36" x14ac:dyDescent="0.25">
      <c r="A2863" t="s">
        <v>2933</v>
      </c>
      <c r="B2863" t="s">
        <v>51</v>
      </c>
      <c r="C2863">
        <f>IF(Tabla1[[#This Row],[CHECKINGSTATUS]]="no_checking",0,IF(Tabla1[[#This Row],[CHECKINGSTATUS]]="less_0",1,IF(Tabla1[[#This Row],[CHECKINGSTATUS]]="0_to_200",2,3)))</f>
        <v>0</v>
      </c>
      <c r="D2863">
        <v>33</v>
      </c>
      <c r="E2863" t="s">
        <v>57</v>
      </c>
      <c r="F2863">
        <f>IF(Tabla1[[#This Row],[CREDITHISTORY]]="no_credits",0,IF(Tabla1[[#This Row],[CREDITHISTORY]]="prior_paymentes_delayed",1,IF(Tabla1[[#This Row],[CREDITHISTORY]]="outstanding_credit",2,3)))</f>
        <v>2</v>
      </c>
      <c r="G2863" t="s">
        <v>82</v>
      </c>
      <c r="H28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863">
        <v>7744</v>
      </c>
      <c r="J2863" t="s">
        <v>54</v>
      </c>
      <c r="K28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63" t="s">
        <v>49</v>
      </c>
      <c r="M28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63">
        <v>4</v>
      </c>
      <c r="O2863" t="s">
        <v>44</v>
      </c>
      <c r="P2863">
        <f>IF(Tabla1[[#This Row],[SEX]]="female",0,1)</f>
        <v>1</v>
      </c>
      <c r="Q2863" t="s">
        <v>59</v>
      </c>
      <c r="R2863">
        <f>IF(Tabla1[[#This Row],[OTHERSONLOAN]]="none",0,IF(Tabla1[[#This Row],[OTHERSONLOAN]]="co-applicant",1,2))</f>
        <v>1</v>
      </c>
      <c r="S2863">
        <v>5</v>
      </c>
      <c r="T2863" t="s">
        <v>54</v>
      </c>
      <c r="U2863">
        <f>IF(Tabla1[[#This Row],[OWNSPROPERTY]]="unknown",0,IF(Tabla1[[#This Row],[OWNSPROPERTY]]="real_state",1,IF(Tabla1[[#This Row],[OWNSPROPERTY]]="car_other",2,3)))</f>
        <v>0</v>
      </c>
      <c r="V2863">
        <v>56</v>
      </c>
      <c r="W2863" t="s">
        <v>29</v>
      </c>
      <c r="X2863">
        <f>IF(Tabla1[[#This Row],[INSTALLMENTPLANS]]="none",0,IF(Tabla1[[#This Row],[INSTALLMENTPLANS]]="stores",1,2))</f>
        <v>0</v>
      </c>
      <c r="Y2863" t="s">
        <v>60</v>
      </c>
      <c r="Z2863">
        <f>IF(Tabla1[[#This Row],[HOUSING]]="free",0,IF(Tabla1[[#This Row],[HOUSING]]="own",1,2))</f>
        <v>0</v>
      </c>
      <c r="AA2863">
        <v>3</v>
      </c>
      <c r="AB2863" t="s">
        <v>32</v>
      </c>
      <c r="AC2863">
        <f>IF(Tabla1[[#This Row],[JOB]]="unemployed",0,IF(Tabla1[[#This Row],[JOB]]="unskilled",1,IF(Tabla1[[#This Row],[JOB]]="skilled",2,3)))</f>
        <v>2</v>
      </c>
      <c r="AD2863">
        <v>2</v>
      </c>
      <c r="AE2863" t="s">
        <v>33</v>
      </c>
      <c r="AF2863">
        <f>IF(Tabla1[[#This Row],[TELEPHONE]]="none",0,1)</f>
        <v>1</v>
      </c>
      <c r="AG2863" t="s">
        <v>33</v>
      </c>
      <c r="AH2863">
        <f>IF(Tabla1[[#This Row],[FOREIGNWORKER]]="no",0,1)</f>
        <v>1</v>
      </c>
      <c r="AI2863" t="s">
        <v>55</v>
      </c>
      <c r="AJ2863">
        <f>IF(Tabla1[[#This Row],[RISK]]="No Risk",0,1)</f>
        <v>1</v>
      </c>
    </row>
    <row r="2864" spans="1:36" x14ac:dyDescent="0.25">
      <c r="A2864" t="s">
        <v>2934</v>
      </c>
      <c r="B2864" t="s">
        <v>36</v>
      </c>
      <c r="C2864">
        <f>IF(Tabla1[[#This Row],[CHECKINGSTATUS]]="no_checking",0,IF(Tabla1[[#This Row],[CHECKINGSTATUS]]="less_0",1,IF(Tabla1[[#This Row],[CHECKINGSTATUS]]="0_to_200",2,3)))</f>
        <v>1</v>
      </c>
      <c r="D2864">
        <v>10</v>
      </c>
      <c r="E2864" t="s">
        <v>70</v>
      </c>
      <c r="F2864">
        <f>IF(Tabla1[[#This Row],[CREDITHISTORY]]="no_credits",0,IF(Tabla1[[#This Row],[CREDITHISTORY]]="prior_paymentes_delayed",1,IF(Tabla1[[#This Row],[CREDITHISTORY]]="outstanding_credit",2,3)))</f>
        <v>3</v>
      </c>
      <c r="G2864" t="s">
        <v>74</v>
      </c>
      <c r="H28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64">
        <v>250</v>
      </c>
      <c r="J2864" t="s">
        <v>26</v>
      </c>
      <c r="K28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64" t="s">
        <v>27</v>
      </c>
      <c r="M28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64">
        <v>1</v>
      </c>
      <c r="O2864" t="s">
        <v>44</v>
      </c>
      <c r="P2864">
        <f>IF(Tabla1[[#This Row],[SEX]]="female",0,1)</f>
        <v>1</v>
      </c>
      <c r="Q2864" t="s">
        <v>29</v>
      </c>
      <c r="R2864">
        <f>IF(Tabla1[[#This Row],[OTHERSONLOAN]]="none",0,IF(Tabla1[[#This Row],[OTHERSONLOAN]]="co-applicant",1,2))</f>
        <v>0</v>
      </c>
      <c r="S2864">
        <v>2</v>
      </c>
      <c r="T2864" t="s">
        <v>30</v>
      </c>
      <c r="U2864">
        <f>IF(Tabla1[[#This Row],[OWNSPROPERTY]]="unknown",0,IF(Tabla1[[#This Row],[OWNSPROPERTY]]="real_state",1,IF(Tabla1[[#This Row],[OWNSPROPERTY]]="car_other",2,3)))</f>
        <v>3</v>
      </c>
      <c r="V2864">
        <v>36</v>
      </c>
      <c r="W2864" t="s">
        <v>29</v>
      </c>
      <c r="X2864">
        <f>IF(Tabla1[[#This Row],[INSTALLMENTPLANS]]="none",0,IF(Tabla1[[#This Row],[INSTALLMENTPLANS]]="stores",1,2))</f>
        <v>0</v>
      </c>
      <c r="Y2864" t="s">
        <v>72</v>
      </c>
      <c r="Z2864">
        <f>IF(Tabla1[[#This Row],[HOUSING]]="free",0,IF(Tabla1[[#This Row],[HOUSING]]="own",1,2))</f>
        <v>2</v>
      </c>
      <c r="AA2864">
        <v>2</v>
      </c>
      <c r="AB2864" t="s">
        <v>32</v>
      </c>
      <c r="AC2864">
        <f>IF(Tabla1[[#This Row],[JOB]]="unemployed",0,IF(Tabla1[[#This Row],[JOB]]="unskilled",1,IF(Tabla1[[#This Row],[JOB]]="skilled",2,3)))</f>
        <v>2</v>
      </c>
      <c r="AD2864">
        <v>1</v>
      </c>
      <c r="AE2864" t="s">
        <v>29</v>
      </c>
      <c r="AF2864">
        <f>IF(Tabla1[[#This Row],[TELEPHONE]]="none",0,1)</f>
        <v>0</v>
      </c>
      <c r="AG2864" t="s">
        <v>33</v>
      </c>
      <c r="AH2864">
        <f>IF(Tabla1[[#This Row],[FOREIGNWORKER]]="no",0,1)</f>
        <v>1</v>
      </c>
      <c r="AI2864" t="s">
        <v>34</v>
      </c>
      <c r="AJ2864">
        <f>IF(Tabla1[[#This Row],[RISK]]="No Risk",0,1)</f>
        <v>0</v>
      </c>
    </row>
    <row r="2865" spans="1:36" x14ac:dyDescent="0.25">
      <c r="A2865" t="s">
        <v>2935</v>
      </c>
      <c r="B2865" t="s">
        <v>23</v>
      </c>
      <c r="C2865">
        <f>IF(Tabla1[[#This Row],[CHECKINGSTATUS]]="no_checking",0,IF(Tabla1[[#This Row],[CHECKINGSTATUS]]="less_0",1,IF(Tabla1[[#This Row],[CHECKINGSTATUS]]="0_to_200",2,3)))</f>
        <v>2</v>
      </c>
      <c r="D2865">
        <v>27</v>
      </c>
      <c r="E2865" t="s">
        <v>24</v>
      </c>
      <c r="F2865">
        <f>IF(Tabla1[[#This Row],[CREDITHISTORY]]="no_credits",0,IF(Tabla1[[#This Row],[CREDITHISTORY]]="prior_paymentes_delayed",1,IF(Tabla1[[#This Row],[CREDITHISTORY]]="outstanding_credit",2,3)))</f>
        <v>3</v>
      </c>
      <c r="G2865" t="s">
        <v>74</v>
      </c>
      <c r="H28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65">
        <v>3139</v>
      </c>
      <c r="J2865" t="s">
        <v>38</v>
      </c>
      <c r="K28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65" t="s">
        <v>27</v>
      </c>
      <c r="M286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65">
        <v>2</v>
      </c>
      <c r="O2865" t="s">
        <v>28</v>
      </c>
      <c r="P2865">
        <f>IF(Tabla1[[#This Row],[SEX]]="female",0,1)</f>
        <v>0</v>
      </c>
      <c r="Q2865" t="s">
        <v>29</v>
      </c>
      <c r="R2865">
        <f>IF(Tabla1[[#This Row],[OTHERSONLOAN]]="none",0,IF(Tabla1[[#This Row],[OTHERSONLOAN]]="co-applicant",1,2))</f>
        <v>0</v>
      </c>
      <c r="S2865">
        <v>1</v>
      </c>
      <c r="T2865" t="s">
        <v>65</v>
      </c>
      <c r="U2865">
        <f>IF(Tabla1[[#This Row],[OWNSPROPERTY]]="unknown",0,IF(Tabla1[[#This Row],[OWNSPROPERTY]]="real_state",1,IF(Tabla1[[#This Row],[OWNSPROPERTY]]="car_other",2,3)))</f>
        <v>2</v>
      </c>
      <c r="V2865">
        <v>30</v>
      </c>
      <c r="W2865" t="s">
        <v>40</v>
      </c>
      <c r="X2865">
        <f>IF(Tabla1[[#This Row],[INSTALLMENTPLANS]]="none",0,IF(Tabla1[[#This Row],[INSTALLMENTPLANS]]="stores",1,2))</f>
        <v>1</v>
      </c>
      <c r="Y2865" t="s">
        <v>31</v>
      </c>
      <c r="Z2865">
        <f>IF(Tabla1[[#This Row],[HOUSING]]="free",0,IF(Tabla1[[#This Row],[HOUSING]]="own",1,2))</f>
        <v>1</v>
      </c>
      <c r="AA2865">
        <v>1</v>
      </c>
      <c r="AB2865" t="s">
        <v>32</v>
      </c>
      <c r="AC2865">
        <f>IF(Tabla1[[#This Row],[JOB]]="unemployed",0,IF(Tabla1[[#This Row],[JOB]]="unskilled",1,IF(Tabla1[[#This Row],[JOB]]="skilled",2,3)))</f>
        <v>2</v>
      </c>
      <c r="AD2865">
        <v>1</v>
      </c>
      <c r="AE2865" t="s">
        <v>29</v>
      </c>
      <c r="AF2865">
        <f>IF(Tabla1[[#This Row],[TELEPHONE]]="none",0,1)</f>
        <v>0</v>
      </c>
      <c r="AG2865" t="s">
        <v>33</v>
      </c>
      <c r="AH2865">
        <f>IF(Tabla1[[#This Row],[FOREIGNWORKER]]="no",0,1)</f>
        <v>1</v>
      </c>
      <c r="AI2865" t="s">
        <v>34</v>
      </c>
      <c r="AJ2865">
        <f>IF(Tabla1[[#This Row],[RISK]]="No Risk",0,1)</f>
        <v>0</v>
      </c>
    </row>
    <row r="2866" spans="1:36" x14ac:dyDescent="0.25">
      <c r="A2866" t="s">
        <v>2936</v>
      </c>
      <c r="B2866" t="s">
        <v>23</v>
      </c>
      <c r="C2866">
        <f>IF(Tabla1[[#This Row],[CHECKINGSTATUS]]="no_checking",0,IF(Tabla1[[#This Row],[CHECKINGSTATUS]]="less_0",1,IF(Tabla1[[#This Row],[CHECKINGSTATUS]]="0_to_200",2,3)))</f>
        <v>2</v>
      </c>
      <c r="D2866">
        <v>4</v>
      </c>
      <c r="E2866" t="s">
        <v>122</v>
      </c>
      <c r="F2866">
        <f>IF(Tabla1[[#This Row],[CREDITHISTORY]]="no_credits",0,IF(Tabla1[[#This Row],[CREDITHISTORY]]="prior_paymentes_delayed",1,IF(Tabla1[[#This Row],[CREDITHISTORY]]="outstanding_credit",2,3)))</f>
        <v>0</v>
      </c>
      <c r="G2866" t="s">
        <v>37</v>
      </c>
      <c r="H28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66">
        <v>4488</v>
      </c>
      <c r="J2866" t="s">
        <v>38</v>
      </c>
      <c r="K28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66" t="s">
        <v>71</v>
      </c>
      <c r="M28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866">
        <v>2</v>
      </c>
      <c r="O2866" t="s">
        <v>44</v>
      </c>
      <c r="P2866">
        <f>IF(Tabla1[[#This Row],[SEX]]="female",0,1)</f>
        <v>1</v>
      </c>
      <c r="Q2866" t="s">
        <v>29</v>
      </c>
      <c r="R2866">
        <f>IF(Tabla1[[#This Row],[OTHERSONLOAN]]="none",0,IF(Tabla1[[#This Row],[OTHERSONLOAN]]="co-applicant",1,2))</f>
        <v>0</v>
      </c>
      <c r="S2866">
        <v>1</v>
      </c>
      <c r="T2866" t="s">
        <v>30</v>
      </c>
      <c r="U2866">
        <f>IF(Tabla1[[#This Row],[OWNSPROPERTY]]="unknown",0,IF(Tabla1[[#This Row],[OWNSPROPERTY]]="real_state",1,IF(Tabla1[[#This Row],[OWNSPROPERTY]]="car_other",2,3)))</f>
        <v>3</v>
      </c>
      <c r="V2866">
        <v>39</v>
      </c>
      <c r="W2866" t="s">
        <v>29</v>
      </c>
      <c r="X2866">
        <f>IF(Tabla1[[#This Row],[INSTALLMENTPLANS]]="none",0,IF(Tabla1[[#This Row],[INSTALLMENTPLANS]]="stores",1,2))</f>
        <v>0</v>
      </c>
      <c r="Y2866" t="s">
        <v>31</v>
      </c>
      <c r="Z2866">
        <f>IF(Tabla1[[#This Row],[HOUSING]]="free",0,IF(Tabla1[[#This Row],[HOUSING]]="own",1,2))</f>
        <v>1</v>
      </c>
      <c r="AA2866">
        <v>2</v>
      </c>
      <c r="AB2866" t="s">
        <v>32</v>
      </c>
      <c r="AC2866">
        <f>IF(Tabla1[[#This Row],[JOB]]="unemployed",0,IF(Tabla1[[#This Row],[JOB]]="unskilled",1,IF(Tabla1[[#This Row],[JOB]]="skilled",2,3)))</f>
        <v>2</v>
      </c>
      <c r="AD2866">
        <v>1</v>
      </c>
      <c r="AE2866" t="s">
        <v>29</v>
      </c>
      <c r="AF2866">
        <f>IF(Tabla1[[#This Row],[TELEPHONE]]="none",0,1)</f>
        <v>0</v>
      </c>
      <c r="AG2866" t="s">
        <v>33</v>
      </c>
      <c r="AH2866">
        <f>IF(Tabla1[[#This Row],[FOREIGNWORKER]]="no",0,1)</f>
        <v>1</v>
      </c>
      <c r="AI2866" t="s">
        <v>34</v>
      </c>
      <c r="AJ2866">
        <f>IF(Tabla1[[#This Row],[RISK]]="No Risk",0,1)</f>
        <v>0</v>
      </c>
    </row>
    <row r="2867" spans="1:36" x14ac:dyDescent="0.25">
      <c r="A2867" t="s">
        <v>2937</v>
      </c>
      <c r="B2867" t="s">
        <v>51</v>
      </c>
      <c r="C2867">
        <f>IF(Tabla1[[#This Row],[CHECKINGSTATUS]]="no_checking",0,IF(Tabla1[[#This Row],[CHECKINGSTATUS]]="less_0",1,IF(Tabla1[[#This Row],[CHECKINGSTATUS]]="0_to_200",2,3)))</f>
        <v>0</v>
      </c>
      <c r="D2867">
        <v>38</v>
      </c>
      <c r="E2867" t="s">
        <v>57</v>
      </c>
      <c r="F2867">
        <f>IF(Tabla1[[#This Row],[CREDITHISTORY]]="no_credits",0,IF(Tabla1[[#This Row],[CREDITHISTORY]]="prior_paymentes_delayed",1,IF(Tabla1[[#This Row],[CREDITHISTORY]]="outstanding_credit",2,3)))</f>
        <v>2</v>
      </c>
      <c r="G2867" t="s">
        <v>82</v>
      </c>
      <c r="H28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867">
        <v>9497</v>
      </c>
      <c r="J2867" t="s">
        <v>53</v>
      </c>
      <c r="K28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67" t="s">
        <v>49</v>
      </c>
      <c r="M28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67">
        <v>5</v>
      </c>
      <c r="O2867" t="s">
        <v>44</v>
      </c>
      <c r="P2867">
        <f>IF(Tabla1[[#This Row],[SEX]]="female",0,1)</f>
        <v>1</v>
      </c>
      <c r="Q2867" t="s">
        <v>59</v>
      </c>
      <c r="R2867">
        <f>IF(Tabla1[[#This Row],[OTHERSONLOAN]]="none",0,IF(Tabla1[[#This Row],[OTHERSONLOAN]]="co-applicant",1,2))</f>
        <v>1</v>
      </c>
      <c r="S2867">
        <v>4</v>
      </c>
      <c r="T2867" t="s">
        <v>54</v>
      </c>
      <c r="U2867">
        <f>IF(Tabla1[[#This Row],[OWNSPROPERTY]]="unknown",0,IF(Tabla1[[#This Row],[OWNSPROPERTY]]="real_state",1,IF(Tabla1[[#This Row],[OWNSPROPERTY]]="car_other",2,3)))</f>
        <v>0</v>
      </c>
      <c r="V2867">
        <v>65</v>
      </c>
      <c r="W2867" t="s">
        <v>29</v>
      </c>
      <c r="X2867">
        <f>IF(Tabla1[[#This Row],[INSTALLMENTPLANS]]="none",0,IF(Tabla1[[#This Row],[INSTALLMENTPLANS]]="stores",1,2))</f>
        <v>0</v>
      </c>
      <c r="Y2867" t="s">
        <v>31</v>
      </c>
      <c r="Z2867">
        <f>IF(Tabla1[[#This Row],[HOUSING]]="free",0,IF(Tabla1[[#This Row],[HOUSING]]="own",1,2))</f>
        <v>1</v>
      </c>
      <c r="AA2867">
        <v>2</v>
      </c>
      <c r="AB2867" t="s">
        <v>32</v>
      </c>
      <c r="AC2867">
        <f>IF(Tabla1[[#This Row],[JOB]]="unemployed",0,IF(Tabla1[[#This Row],[JOB]]="unskilled",1,IF(Tabla1[[#This Row],[JOB]]="skilled",2,3)))</f>
        <v>2</v>
      </c>
      <c r="AD2867">
        <v>2</v>
      </c>
      <c r="AE2867" t="s">
        <v>33</v>
      </c>
      <c r="AF2867">
        <f>IF(Tabla1[[#This Row],[TELEPHONE]]="none",0,1)</f>
        <v>1</v>
      </c>
      <c r="AG2867" t="s">
        <v>33</v>
      </c>
      <c r="AH2867">
        <f>IF(Tabla1[[#This Row],[FOREIGNWORKER]]="no",0,1)</f>
        <v>1</v>
      </c>
      <c r="AI2867" t="s">
        <v>55</v>
      </c>
      <c r="AJ2867">
        <f>IF(Tabla1[[#This Row],[RISK]]="No Risk",0,1)</f>
        <v>1</v>
      </c>
    </row>
    <row r="2868" spans="1:36" x14ac:dyDescent="0.25">
      <c r="A2868" t="s">
        <v>2938</v>
      </c>
      <c r="B2868" t="s">
        <v>23</v>
      </c>
      <c r="C2868">
        <f>IF(Tabla1[[#This Row],[CHECKINGSTATUS]]="no_checking",0,IF(Tabla1[[#This Row],[CHECKINGSTATUS]]="less_0",1,IF(Tabla1[[#This Row],[CHECKINGSTATUS]]="0_to_200",2,3)))</f>
        <v>2</v>
      </c>
      <c r="D2868">
        <v>16</v>
      </c>
      <c r="E2868" t="s">
        <v>42</v>
      </c>
      <c r="F2868">
        <f>IF(Tabla1[[#This Row],[CREDITHISTORY]]="no_credits",0,IF(Tabla1[[#This Row],[CREDITHISTORY]]="prior_paymentes_delayed",1,IF(Tabla1[[#This Row],[CREDITHISTORY]]="outstanding_credit",2,3)))</f>
        <v>3</v>
      </c>
      <c r="G2868" t="s">
        <v>37</v>
      </c>
      <c r="H28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68">
        <v>1680</v>
      </c>
      <c r="J2868" t="s">
        <v>26</v>
      </c>
      <c r="K28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68" t="s">
        <v>27</v>
      </c>
      <c r="M28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68">
        <v>3</v>
      </c>
      <c r="O2868" t="s">
        <v>44</v>
      </c>
      <c r="P2868">
        <f>IF(Tabla1[[#This Row],[SEX]]="female",0,1)</f>
        <v>1</v>
      </c>
      <c r="Q2868" t="s">
        <v>29</v>
      </c>
      <c r="R2868">
        <f>IF(Tabla1[[#This Row],[OTHERSONLOAN]]="none",0,IF(Tabla1[[#This Row],[OTHERSONLOAN]]="co-applicant",1,2))</f>
        <v>0</v>
      </c>
      <c r="S2868">
        <v>2</v>
      </c>
      <c r="T2868" t="s">
        <v>30</v>
      </c>
      <c r="U2868">
        <f>IF(Tabla1[[#This Row],[OWNSPROPERTY]]="unknown",0,IF(Tabla1[[#This Row],[OWNSPROPERTY]]="real_state",1,IF(Tabla1[[#This Row],[OWNSPROPERTY]]="car_other",2,3)))</f>
        <v>3</v>
      </c>
      <c r="V2868">
        <v>35</v>
      </c>
      <c r="W2868" t="s">
        <v>29</v>
      </c>
      <c r="X2868">
        <f>IF(Tabla1[[#This Row],[INSTALLMENTPLANS]]="none",0,IF(Tabla1[[#This Row],[INSTALLMENTPLANS]]="stores",1,2))</f>
        <v>0</v>
      </c>
      <c r="Y2868" t="s">
        <v>31</v>
      </c>
      <c r="Z2868">
        <f>IF(Tabla1[[#This Row],[HOUSING]]="free",0,IF(Tabla1[[#This Row],[HOUSING]]="own",1,2))</f>
        <v>1</v>
      </c>
      <c r="AA2868">
        <v>2</v>
      </c>
      <c r="AB2868" t="s">
        <v>32</v>
      </c>
      <c r="AC2868">
        <f>IF(Tabla1[[#This Row],[JOB]]="unemployed",0,IF(Tabla1[[#This Row],[JOB]]="unskilled",1,IF(Tabla1[[#This Row],[JOB]]="skilled",2,3)))</f>
        <v>2</v>
      </c>
      <c r="AD2868">
        <v>2</v>
      </c>
      <c r="AE2868" t="s">
        <v>33</v>
      </c>
      <c r="AF2868">
        <f>IF(Tabla1[[#This Row],[TELEPHONE]]="none",0,1)</f>
        <v>1</v>
      </c>
      <c r="AG2868" t="s">
        <v>33</v>
      </c>
      <c r="AH2868">
        <f>IF(Tabla1[[#This Row],[FOREIGNWORKER]]="no",0,1)</f>
        <v>1</v>
      </c>
      <c r="AI2868" t="s">
        <v>34</v>
      </c>
      <c r="AJ2868">
        <f>IF(Tabla1[[#This Row],[RISK]]="No Risk",0,1)</f>
        <v>0</v>
      </c>
    </row>
    <row r="2869" spans="1:36" x14ac:dyDescent="0.25">
      <c r="A2869" t="s">
        <v>2939</v>
      </c>
      <c r="B2869" t="s">
        <v>36</v>
      </c>
      <c r="C2869">
        <f>IF(Tabla1[[#This Row],[CHECKINGSTATUS]]="no_checking",0,IF(Tabla1[[#This Row],[CHECKINGSTATUS]]="less_0",1,IF(Tabla1[[#This Row],[CHECKINGSTATUS]]="0_to_200",2,3)))</f>
        <v>1</v>
      </c>
      <c r="D2869">
        <v>12</v>
      </c>
      <c r="E2869" t="s">
        <v>70</v>
      </c>
      <c r="F2869">
        <f>IF(Tabla1[[#This Row],[CREDITHISTORY]]="no_credits",0,IF(Tabla1[[#This Row],[CREDITHISTORY]]="prior_paymentes_delayed",1,IF(Tabla1[[#This Row],[CREDITHISTORY]]="outstanding_credit",2,3)))</f>
        <v>3</v>
      </c>
      <c r="G2869" t="s">
        <v>43</v>
      </c>
      <c r="H28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69">
        <v>1329</v>
      </c>
      <c r="J2869" t="s">
        <v>38</v>
      </c>
      <c r="K28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69" t="s">
        <v>27</v>
      </c>
      <c r="M28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69">
        <v>1</v>
      </c>
      <c r="O2869" t="s">
        <v>28</v>
      </c>
      <c r="P2869">
        <f>IF(Tabla1[[#This Row],[SEX]]="female",0,1)</f>
        <v>0</v>
      </c>
      <c r="Q2869" t="s">
        <v>29</v>
      </c>
      <c r="R2869">
        <f>IF(Tabla1[[#This Row],[OTHERSONLOAN]]="none",0,IF(Tabla1[[#This Row],[OTHERSONLOAN]]="co-applicant",1,2))</f>
        <v>0</v>
      </c>
      <c r="S2869">
        <v>1</v>
      </c>
      <c r="T2869" t="s">
        <v>30</v>
      </c>
      <c r="U2869">
        <f>IF(Tabla1[[#This Row],[OWNSPROPERTY]]="unknown",0,IF(Tabla1[[#This Row],[OWNSPROPERTY]]="real_state",1,IF(Tabla1[[#This Row],[OWNSPROPERTY]]="car_other",2,3)))</f>
        <v>3</v>
      </c>
      <c r="V2869">
        <v>34</v>
      </c>
      <c r="W2869" t="s">
        <v>40</v>
      </c>
      <c r="X2869">
        <f>IF(Tabla1[[#This Row],[INSTALLMENTPLANS]]="none",0,IF(Tabla1[[#This Row],[INSTALLMENTPLANS]]="stores",1,2))</f>
        <v>1</v>
      </c>
      <c r="Y2869" t="s">
        <v>31</v>
      </c>
      <c r="Z2869">
        <f>IF(Tabla1[[#This Row],[HOUSING]]="free",0,IF(Tabla1[[#This Row],[HOUSING]]="own",1,2))</f>
        <v>1</v>
      </c>
      <c r="AA2869">
        <v>3</v>
      </c>
      <c r="AB2869" t="s">
        <v>32</v>
      </c>
      <c r="AC2869">
        <f>IF(Tabla1[[#This Row],[JOB]]="unemployed",0,IF(Tabla1[[#This Row],[JOB]]="unskilled",1,IF(Tabla1[[#This Row],[JOB]]="skilled",2,3)))</f>
        <v>2</v>
      </c>
      <c r="AD2869">
        <v>1</v>
      </c>
      <c r="AE2869" t="s">
        <v>29</v>
      </c>
      <c r="AF2869">
        <f>IF(Tabla1[[#This Row],[TELEPHONE]]="none",0,1)</f>
        <v>0</v>
      </c>
      <c r="AG2869" t="s">
        <v>33</v>
      </c>
      <c r="AH2869">
        <f>IF(Tabla1[[#This Row],[FOREIGNWORKER]]="no",0,1)</f>
        <v>1</v>
      </c>
      <c r="AI2869" t="s">
        <v>55</v>
      </c>
      <c r="AJ2869">
        <f>IF(Tabla1[[#This Row],[RISK]]="No Risk",0,1)</f>
        <v>1</v>
      </c>
    </row>
    <row r="2870" spans="1:36" x14ac:dyDescent="0.25">
      <c r="A2870" t="s">
        <v>2940</v>
      </c>
      <c r="B2870" t="s">
        <v>23</v>
      </c>
      <c r="C2870">
        <f>IF(Tabla1[[#This Row],[CHECKINGSTATUS]]="no_checking",0,IF(Tabla1[[#This Row],[CHECKINGSTATUS]]="less_0",1,IF(Tabla1[[#This Row],[CHECKINGSTATUS]]="0_to_200",2,3)))</f>
        <v>2</v>
      </c>
      <c r="D2870">
        <v>4</v>
      </c>
      <c r="E2870" t="s">
        <v>70</v>
      </c>
      <c r="F2870">
        <f>IF(Tabla1[[#This Row],[CREDITHISTORY]]="no_credits",0,IF(Tabla1[[#This Row],[CREDITHISTORY]]="prior_paymentes_delayed",1,IF(Tabla1[[#This Row],[CREDITHISTORY]]="outstanding_credit",2,3)))</f>
        <v>3</v>
      </c>
      <c r="G2870" t="s">
        <v>37</v>
      </c>
      <c r="H28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70">
        <v>952</v>
      </c>
      <c r="J2870" t="s">
        <v>26</v>
      </c>
      <c r="K28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70" t="s">
        <v>39</v>
      </c>
      <c r="M28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70">
        <v>1</v>
      </c>
      <c r="O2870" t="s">
        <v>44</v>
      </c>
      <c r="P2870">
        <f>IF(Tabla1[[#This Row],[SEX]]="female",0,1)</f>
        <v>1</v>
      </c>
      <c r="Q2870" t="s">
        <v>29</v>
      </c>
      <c r="R2870">
        <f>IF(Tabla1[[#This Row],[OTHERSONLOAN]]="none",0,IF(Tabla1[[#This Row],[OTHERSONLOAN]]="co-applicant",1,2))</f>
        <v>0</v>
      </c>
      <c r="S2870">
        <v>1</v>
      </c>
      <c r="T2870" t="s">
        <v>45</v>
      </c>
      <c r="U2870">
        <f>IF(Tabla1[[#This Row],[OWNSPROPERTY]]="unknown",0,IF(Tabla1[[#This Row],[OWNSPROPERTY]]="real_state",1,IF(Tabla1[[#This Row],[OWNSPROPERTY]]="car_other",2,3)))</f>
        <v>3</v>
      </c>
      <c r="V2870">
        <v>31</v>
      </c>
      <c r="W2870" t="s">
        <v>29</v>
      </c>
      <c r="X2870">
        <f>IF(Tabla1[[#This Row],[INSTALLMENTPLANS]]="none",0,IF(Tabla1[[#This Row],[INSTALLMENTPLANS]]="stores",1,2))</f>
        <v>0</v>
      </c>
      <c r="Y2870" t="s">
        <v>31</v>
      </c>
      <c r="Z2870">
        <f>IF(Tabla1[[#This Row],[HOUSING]]="free",0,IF(Tabla1[[#This Row],[HOUSING]]="own",1,2))</f>
        <v>1</v>
      </c>
      <c r="AA2870">
        <v>1</v>
      </c>
      <c r="AB2870" t="s">
        <v>32</v>
      </c>
      <c r="AC2870">
        <f>IF(Tabla1[[#This Row],[JOB]]="unemployed",0,IF(Tabla1[[#This Row],[JOB]]="unskilled",1,IF(Tabla1[[#This Row],[JOB]]="skilled",2,3)))</f>
        <v>2</v>
      </c>
      <c r="AD2870">
        <v>1</v>
      </c>
      <c r="AE2870" t="s">
        <v>29</v>
      </c>
      <c r="AF2870">
        <f>IF(Tabla1[[#This Row],[TELEPHONE]]="none",0,1)</f>
        <v>0</v>
      </c>
      <c r="AG2870" t="s">
        <v>33</v>
      </c>
      <c r="AH2870">
        <f>IF(Tabla1[[#This Row],[FOREIGNWORKER]]="no",0,1)</f>
        <v>1</v>
      </c>
      <c r="AI2870" t="s">
        <v>34</v>
      </c>
      <c r="AJ2870">
        <f>IF(Tabla1[[#This Row],[RISK]]="No Risk",0,1)</f>
        <v>0</v>
      </c>
    </row>
    <row r="2871" spans="1:36" x14ac:dyDescent="0.25">
      <c r="A2871" t="s">
        <v>2941</v>
      </c>
      <c r="B2871" t="s">
        <v>36</v>
      </c>
      <c r="C2871">
        <f>IF(Tabla1[[#This Row],[CHECKINGSTATUS]]="no_checking",0,IF(Tabla1[[#This Row],[CHECKINGSTATUS]]="less_0",1,IF(Tabla1[[#This Row],[CHECKINGSTATUS]]="0_to_200",2,3)))</f>
        <v>1</v>
      </c>
      <c r="D2871">
        <v>9</v>
      </c>
      <c r="E2871" t="s">
        <v>70</v>
      </c>
      <c r="F2871">
        <f>IF(Tabla1[[#This Row],[CREDITHISTORY]]="no_credits",0,IF(Tabla1[[#This Row],[CREDITHISTORY]]="prior_paymentes_delayed",1,IF(Tabla1[[#This Row],[CREDITHISTORY]]="outstanding_credit",2,3)))</f>
        <v>3</v>
      </c>
      <c r="G2871" t="s">
        <v>68</v>
      </c>
      <c r="H28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71">
        <v>496</v>
      </c>
      <c r="J2871" t="s">
        <v>38</v>
      </c>
      <c r="K28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71" t="s">
        <v>39</v>
      </c>
      <c r="M28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71">
        <v>2</v>
      </c>
      <c r="O2871" t="s">
        <v>28</v>
      </c>
      <c r="P2871">
        <f>IF(Tabla1[[#This Row],[SEX]]="female",0,1)</f>
        <v>0</v>
      </c>
      <c r="Q2871" t="s">
        <v>29</v>
      </c>
      <c r="R2871">
        <f>IF(Tabla1[[#This Row],[OTHERSONLOAN]]="none",0,IF(Tabla1[[#This Row],[OTHERSONLOAN]]="co-applicant",1,2))</f>
        <v>0</v>
      </c>
      <c r="S2871">
        <v>1</v>
      </c>
      <c r="T2871" t="s">
        <v>30</v>
      </c>
      <c r="U2871">
        <f>IF(Tabla1[[#This Row],[OWNSPROPERTY]]="unknown",0,IF(Tabla1[[#This Row],[OWNSPROPERTY]]="real_state",1,IF(Tabla1[[#This Row],[OWNSPROPERTY]]="car_other",2,3)))</f>
        <v>3</v>
      </c>
      <c r="V2871">
        <v>30</v>
      </c>
      <c r="W2871" t="s">
        <v>29</v>
      </c>
      <c r="X2871">
        <f>IF(Tabla1[[#This Row],[INSTALLMENTPLANS]]="none",0,IF(Tabla1[[#This Row],[INSTALLMENTPLANS]]="stores",1,2))</f>
        <v>0</v>
      </c>
      <c r="Y2871" t="s">
        <v>31</v>
      </c>
      <c r="Z2871">
        <f>IF(Tabla1[[#This Row],[HOUSING]]="free",0,IF(Tabla1[[#This Row],[HOUSING]]="own",1,2))</f>
        <v>1</v>
      </c>
      <c r="AA2871">
        <v>1</v>
      </c>
      <c r="AB2871" t="s">
        <v>32</v>
      </c>
      <c r="AC2871">
        <f>IF(Tabla1[[#This Row],[JOB]]="unemployed",0,IF(Tabla1[[#This Row],[JOB]]="unskilled",1,IF(Tabla1[[#This Row],[JOB]]="skilled",2,3)))</f>
        <v>2</v>
      </c>
      <c r="AD2871">
        <v>1</v>
      </c>
      <c r="AE2871" t="s">
        <v>29</v>
      </c>
      <c r="AF2871">
        <f>IF(Tabla1[[#This Row],[TELEPHONE]]="none",0,1)</f>
        <v>0</v>
      </c>
      <c r="AG2871" t="s">
        <v>33</v>
      </c>
      <c r="AH2871">
        <f>IF(Tabla1[[#This Row],[FOREIGNWORKER]]="no",0,1)</f>
        <v>1</v>
      </c>
      <c r="AI2871" t="s">
        <v>34</v>
      </c>
      <c r="AJ2871">
        <f>IF(Tabla1[[#This Row],[RISK]]="No Risk",0,1)</f>
        <v>0</v>
      </c>
    </row>
    <row r="2872" spans="1:36" x14ac:dyDescent="0.25">
      <c r="A2872" t="s">
        <v>2942</v>
      </c>
      <c r="B2872" t="s">
        <v>36</v>
      </c>
      <c r="C2872">
        <f>IF(Tabla1[[#This Row],[CHECKINGSTATUS]]="no_checking",0,IF(Tabla1[[#This Row],[CHECKINGSTATUS]]="less_0",1,IF(Tabla1[[#This Row],[CHECKINGSTATUS]]="0_to_200",2,3)))</f>
        <v>1</v>
      </c>
      <c r="D2872">
        <v>16</v>
      </c>
      <c r="E2872" t="s">
        <v>24</v>
      </c>
      <c r="F2872">
        <f>IF(Tabla1[[#This Row],[CREDITHISTORY]]="no_credits",0,IF(Tabla1[[#This Row],[CREDITHISTORY]]="prior_paymentes_delayed",1,IF(Tabla1[[#This Row],[CREDITHISTORY]]="outstanding_credit",2,3)))</f>
        <v>3</v>
      </c>
      <c r="G2872" t="s">
        <v>89</v>
      </c>
      <c r="H28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72">
        <v>250</v>
      </c>
      <c r="J2872" t="s">
        <v>38</v>
      </c>
      <c r="K28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72" t="s">
        <v>62</v>
      </c>
      <c r="M28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72">
        <v>2</v>
      </c>
      <c r="O2872" t="s">
        <v>44</v>
      </c>
      <c r="P2872">
        <f>IF(Tabla1[[#This Row],[SEX]]="female",0,1)</f>
        <v>1</v>
      </c>
      <c r="Q2872" t="s">
        <v>29</v>
      </c>
      <c r="R2872">
        <f>IF(Tabla1[[#This Row],[OTHERSONLOAN]]="none",0,IF(Tabla1[[#This Row],[OTHERSONLOAN]]="co-applicant",1,2))</f>
        <v>0</v>
      </c>
      <c r="S2872">
        <v>2</v>
      </c>
      <c r="T2872" t="s">
        <v>30</v>
      </c>
      <c r="U2872">
        <f>IF(Tabla1[[#This Row],[OWNSPROPERTY]]="unknown",0,IF(Tabla1[[#This Row],[OWNSPROPERTY]]="real_state",1,IF(Tabla1[[#This Row],[OWNSPROPERTY]]="car_other",2,3)))</f>
        <v>3</v>
      </c>
      <c r="V2872">
        <v>19</v>
      </c>
      <c r="W2872" t="s">
        <v>40</v>
      </c>
      <c r="X2872">
        <f>IF(Tabla1[[#This Row],[INSTALLMENTPLANS]]="none",0,IF(Tabla1[[#This Row],[INSTALLMENTPLANS]]="stores",1,2))</f>
        <v>1</v>
      </c>
      <c r="Y2872" t="s">
        <v>31</v>
      </c>
      <c r="Z2872">
        <f>IF(Tabla1[[#This Row],[HOUSING]]="free",0,IF(Tabla1[[#This Row],[HOUSING]]="own",1,2))</f>
        <v>1</v>
      </c>
      <c r="AA2872">
        <v>1</v>
      </c>
      <c r="AB2872" t="s">
        <v>92</v>
      </c>
      <c r="AC2872">
        <f>IF(Tabla1[[#This Row],[JOB]]="unemployed",0,IF(Tabla1[[#This Row],[JOB]]="unskilled",1,IF(Tabla1[[#This Row],[JOB]]="skilled",2,3)))</f>
        <v>1</v>
      </c>
      <c r="AD2872">
        <v>1</v>
      </c>
      <c r="AE2872" t="s">
        <v>29</v>
      </c>
      <c r="AF2872">
        <f>IF(Tabla1[[#This Row],[TELEPHONE]]="none",0,1)</f>
        <v>0</v>
      </c>
      <c r="AG2872" t="s">
        <v>33</v>
      </c>
      <c r="AH2872">
        <f>IF(Tabla1[[#This Row],[FOREIGNWORKER]]="no",0,1)</f>
        <v>1</v>
      </c>
      <c r="AI2872" t="s">
        <v>55</v>
      </c>
      <c r="AJ2872">
        <f>IF(Tabla1[[#This Row],[RISK]]="No Risk",0,1)</f>
        <v>1</v>
      </c>
    </row>
    <row r="2873" spans="1:36" x14ac:dyDescent="0.25">
      <c r="A2873" t="s">
        <v>2943</v>
      </c>
      <c r="B2873" t="s">
        <v>78</v>
      </c>
      <c r="C2873">
        <f>IF(Tabla1[[#This Row],[CHECKINGSTATUS]]="no_checking",0,IF(Tabla1[[#This Row],[CHECKINGSTATUS]]="less_0",1,IF(Tabla1[[#This Row],[CHECKINGSTATUS]]="0_to_200",2,3)))</f>
        <v>3</v>
      </c>
      <c r="D2873">
        <v>26</v>
      </c>
      <c r="E2873" t="s">
        <v>42</v>
      </c>
      <c r="F2873">
        <f>IF(Tabla1[[#This Row],[CREDITHISTORY]]="no_credits",0,IF(Tabla1[[#This Row],[CREDITHISTORY]]="prior_paymentes_delayed",1,IF(Tabla1[[#This Row],[CREDITHISTORY]]="outstanding_credit",2,3)))</f>
        <v>3</v>
      </c>
      <c r="G2873" t="s">
        <v>197</v>
      </c>
      <c r="H28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873">
        <v>6693</v>
      </c>
      <c r="J2873" t="s">
        <v>26</v>
      </c>
      <c r="K28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73" t="s">
        <v>62</v>
      </c>
      <c r="M28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73">
        <v>4</v>
      </c>
      <c r="O2873" t="s">
        <v>28</v>
      </c>
      <c r="P2873">
        <f>IF(Tabla1[[#This Row],[SEX]]="female",0,1)</f>
        <v>0</v>
      </c>
      <c r="Q2873" t="s">
        <v>29</v>
      </c>
      <c r="R2873">
        <f>IF(Tabla1[[#This Row],[OTHERSONLOAN]]="none",0,IF(Tabla1[[#This Row],[OTHERSONLOAN]]="co-applicant",1,2))</f>
        <v>0</v>
      </c>
      <c r="S2873">
        <v>4</v>
      </c>
      <c r="T2873" t="s">
        <v>30</v>
      </c>
      <c r="U2873">
        <f>IF(Tabla1[[#This Row],[OWNSPROPERTY]]="unknown",0,IF(Tabla1[[#This Row],[OWNSPROPERTY]]="real_state",1,IF(Tabla1[[#This Row],[OWNSPROPERTY]]="car_other",2,3)))</f>
        <v>3</v>
      </c>
      <c r="V2873">
        <v>39</v>
      </c>
      <c r="W2873" t="s">
        <v>40</v>
      </c>
      <c r="X2873">
        <f>IF(Tabla1[[#This Row],[INSTALLMENTPLANS]]="none",0,IF(Tabla1[[#This Row],[INSTALLMENTPLANS]]="stores",1,2))</f>
        <v>1</v>
      </c>
      <c r="Y2873" t="s">
        <v>31</v>
      </c>
      <c r="Z2873">
        <f>IF(Tabla1[[#This Row],[HOUSING]]="free",0,IF(Tabla1[[#This Row],[HOUSING]]="own",1,2))</f>
        <v>1</v>
      </c>
      <c r="AA2873">
        <v>1</v>
      </c>
      <c r="AB2873" t="s">
        <v>92</v>
      </c>
      <c r="AC2873">
        <f>IF(Tabla1[[#This Row],[JOB]]="unemployed",0,IF(Tabla1[[#This Row],[JOB]]="unskilled",1,IF(Tabla1[[#This Row],[JOB]]="skilled",2,3)))</f>
        <v>1</v>
      </c>
      <c r="AD2873">
        <v>1</v>
      </c>
      <c r="AE2873" t="s">
        <v>33</v>
      </c>
      <c r="AF2873">
        <f>IF(Tabla1[[#This Row],[TELEPHONE]]="none",0,1)</f>
        <v>1</v>
      </c>
      <c r="AG2873" t="s">
        <v>33</v>
      </c>
      <c r="AH2873">
        <f>IF(Tabla1[[#This Row],[FOREIGNWORKER]]="no",0,1)</f>
        <v>1</v>
      </c>
      <c r="AI2873" t="s">
        <v>34</v>
      </c>
      <c r="AJ2873">
        <f>IF(Tabla1[[#This Row],[RISK]]="No Risk",0,1)</f>
        <v>0</v>
      </c>
    </row>
    <row r="2874" spans="1:36" x14ac:dyDescent="0.25">
      <c r="A2874" t="s">
        <v>2944</v>
      </c>
      <c r="B2874" t="s">
        <v>51</v>
      </c>
      <c r="C2874">
        <f>IF(Tabla1[[#This Row],[CHECKINGSTATUS]]="no_checking",0,IF(Tabla1[[#This Row],[CHECKINGSTATUS]]="less_0",1,IF(Tabla1[[#This Row],[CHECKINGSTATUS]]="0_to_200",2,3)))</f>
        <v>0</v>
      </c>
      <c r="D2874">
        <v>32</v>
      </c>
      <c r="E2874" t="s">
        <v>57</v>
      </c>
      <c r="F2874">
        <f>IF(Tabla1[[#This Row],[CREDITHISTORY]]="no_credits",0,IF(Tabla1[[#This Row],[CREDITHISTORY]]="prior_paymentes_delayed",1,IF(Tabla1[[#This Row],[CREDITHISTORY]]="outstanding_credit",2,3)))</f>
        <v>2</v>
      </c>
      <c r="G2874" t="s">
        <v>82</v>
      </c>
      <c r="H28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874">
        <v>5606</v>
      </c>
      <c r="J2874" t="s">
        <v>94</v>
      </c>
      <c r="K287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74" t="s">
        <v>49</v>
      </c>
      <c r="M28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74">
        <v>4</v>
      </c>
      <c r="O2874" t="s">
        <v>44</v>
      </c>
      <c r="P2874">
        <f>IF(Tabla1[[#This Row],[SEX]]="female",0,1)</f>
        <v>1</v>
      </c>
      <c r="Q2874" t="s">
        <v>59</v>
      </c>
      <c r="R2874">
        <f>IF(Tabla1[[#This Row],[OTHERSONLOAN]]="none",0,IF(Tabla1[[#This Row],[OTHERSONLOAN]]="co-applicant",1,2))</f>
        <v>1</v>
      </c>
      <c r="S2874">
        <v>3</v>
      </c>
      <c r="T2874" t="s">
        <v>65</v>
      </c>
      <c r="U2874">
        <f>IF(Tabla1[[#This Row],[OWNSPROPERTY]]="unknown",0,IF(Tabla1[[#This Row],[OWNSPROPERTY]]="real_state",1,IF(Tabla1[[#This Row],[OWNSPROPERTY]]="car_other",2,3)))</f>
        <v>2</v>
      </c>
      <c r="V2874">
        <v>32</v>
      </c>
      <c r="W2874" t="s">
        <v>29</v>
      </c>
      <c r="X2874">
        <f>IF(Tabla1[[#This Row],[INSTALLMENTPLANS]]="none",0,IF(Tabla1[[#This Row],[INSTALLMENTPLANS]]="stores",1,2))</f>
        <v>0</v>
      </c>
      <c r="Y2874" t="s">
        <v>31</v>
      </c>
      <c r="Z2874">
        <f>IF(Tabla1[[#This Row],[HOUSING]]="free",0,IF(Tabla1[[#This Row],[HOUSING]]="own",1,2))</f>
        <v>1</v>
      </c>
      <c r="AA2874">
        <v>1</v>
      </c>
      <c r="AB2874" t="s">
        <v>32</v>
      </c>
      <c r="AC2874">
        <f>IF(Tabla1[[#This Row],[JOB]]="unemployed",0,IF(Tabla1[[#This Row],[JOB]]="unskilled",1,IF(Tabla1[[#This Row],[JOB]]="skilled",2,3)))</f>
        <v>2</v>
      </c>
      <c r="AD2874">
        <v>2</v>
      </c>
      <c r="AE2874" t="s">
        <v>33</v>
      </c>
      <c r="AF2874">
        <f>IF(Tabla1[[#This Row],[TELEPHONE]]="none",0,1)</f>
        <v>1</v>
      </c>
      <c r="AG2874" t="s">
        <v>33</v>
      </c>
      <c r="AH2874">
        <f>IF(Tabla1[[#This Row],[FOREIGNWORKER]]="no",0,1)</f>
        <v>1</v>
      </c>
      <c r="AI2874" t="s">
        <v>55</v>
      </c>
      <c r="AJ2874">
        <f>IF(Tabla1[[#This Row],[RISK]]="No Risk",0,1)</f>
        <v>1</v>
      </c>
    </row>
    <row r="2875" spans="1:36" x14ac:dyDescent="0.25">
      <c r="A2875" t="s">
        <v>2945</v>
      </c>
      <c r="B2875" t="s">
        <v>36</v>
      </c>
      <c r="C2875">
        <f>IF(Tabla1[[#This Row],[CHECKINGSTATUS]]="no_checking",0,IF(Tabla1[[#This Row],[CHECKINGSTATUS]]="less_0",1,IF(Tabla1[[#This Row],[CHECKINGSTATUS]]="0_to_200",2,3)))</f>
        <v>1</v>
      </c>
      <c r="D2875">
        <v>25</v>
      </c>
      <c r="E2875" t="s">
        <v>24</v>
      </c>
      <c r="F2875">
        <f>IF(Tabla1[[#This Row],[CREDITHISTORY]]="no_credits",0,IF(Tabla1[[#This Row],[CREDITHISTORY]]="prior_paymentes_delayed",1,IF(Tabla1[[#This Row],[CREDITHISTORY]]="outstanding_credit",2,3)))</f>
        <v>3</v>
      </c>
      <c r="G2875" t="s">
        <v>43</v>
      </c>
      <c r="H28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75">
        <v>1857</v>
      </c>
      <c r="J2875" t="s">
        <v>38</v>
      </c>
      <c r="K28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75" t="s">
        <v>39</v>
      </c>
      <c r="M28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75">
        <v>3</v>
      </c>
      <c r="O2875" t="s">
        <v>44</v>
      </c>
      <c r="P2875">
        <f>IF(Tabla1[[#This Row],[SEX]]="female",0,1)</f>
        <v>1</v>
      </c>
      <c r="Q2875" t="s">
        <v>29</v>
      </c>
      <c r="R2875">
        <f>IF(Tabla1[[#This Row],[OTHERSONLOAN]]="none",0,IF(Tabla1[[#This Row],[OTHERSONLOAN]]="co-applicant",1,2))</f>
        <v>0</v>
      </c>
      <c r="S2875">
        <v>3</v>
      </c>
      <c r="T2875" t="s">
        <v>65</v>
      </c>
      <c r="U2875">
        <f>IF(Tabla1[[#This Row],[OWNSPROPERTY]]="unknown",0,IF(Tabla1[[#This Row],[OWNSPROPERTY]]="real_state",1,IF(Tabla1[[#This Row],[OWNSPROPERTY]]="car_other",2,3)))</f>
        <v>2</v>
      </c>
      <c r="V2875">
        <v>35</v>
      </c>
      <c r="W2875" t="s">
        <v>40</v>
      </c>
      <c r="X2875">
        <f>IF(Tabla1[[#This Row],[INSTALLMENTPLANS]]="none",0,IF(Tabla1[[#This Row],[INSTALLMENTPLANS]]="stores",1,2))</f>
        <v>1</v>
      </c>
      <c r="Y2875" t="s">
        <v>31</v>
      </c>
      <c r="Z2875">
        <f>IF(Tabla1[[#This Row],[HOUSING]]="free",0,IF(Tabla1[[#This Row],[HOUSING]]="own",1,2))</f>
        <v>1</v>
      </c>
      <c r="AA2875">
        <v>2</v>
      </c>
      <c r="AB2875" t="s">
        <v>92</v>
      </c>
      <c r="AC2875">
        <f>IF(Tabla1[[#This Row],[JOB]]="unemployed",0,IF(Tabla1[[#This Row],[JOB]]="unskilled",1,IF(Tabla1[[#This Row],[JOB]]="skilled",2,3)))</f>
        <v>1</v>
      </c>
      <c r="AD2875">
        <v>1</v>
      </c>
      <c r="AE2875" t="s">
        <v>33</v>
      </c>
      <c r="AF2875">
        <f>IF(Tabla1[[#This Row],[TELEPHONE]]="none",0,1)</f>
        <v>1</v>
      </c>
      <c r="AG2875" t="s">
        <v>33</v>
      </c>
      <c r="AH2875">
        <f>IF(Tabla1[[#This Row],[FOREIGNWORKER]]="no",0,1)</f>
        <v>1</v>
      </c>
      <c r="AI2875" t="s">
        <v>34</v>
      </c>
      <c r="AJ2875">
        <f>IF(Tabla1[[#This Row],[RISK]]="No Risk",0,1)</f>
        <v>0</v>
      </c>
    </row>
    <row r="2876" spans="1:36" x14ac:dyDescent="0.25">
      <c r="A2876" t="s">
        <v>2946</v>
      </c>
      <c r="B2876" t="s">
        <v>51</v>
      </c>
      <c r="C2876">
        <f>IF(Tabla1[[#This Row],[CHECKINGSTATUS]]="no_checking",0,IF(Tabla1[[#This Row],[CHECKINGSTATUS]]="less_0",1,IF(Tabla1[[#This Row],[CHECKINGSTATUS]]="0_to_200",2,3)))</f>
        <v>0</v>
      </c>
      <c r="D2876">
        <v>21</v>
      </c>
      <c r="E2876" t="s">
        <v>42</v>
      </c>
      <c r="F2876">
        <f>IF(Tabla1[[#This Row],[CREDITHISTORY]]="no_credits",0,IF(Tabla1[[#This Row],[CREDITHISTORY]]="prior_paymentes_delayed",1,IF(Tabla1[[#This Row],[CREDITHISTORY]]="outstanding_credit",2,3)))</f>
        <v>3</v>
      </c>
      <c r="G2876" t="s">
        <v>89</v>
      </c>
      <c r="H28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76">
        <v>4264</v>
      </c>
      <c r="J2876" t="s">
        <v>26</v>
      </c>
      <c r="K28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76" t="s">
        <v>62</v>
      </c>
      <c r="M28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76">
        <v>4</v>
      </c>
      <c r="O2876" t="s">
        <v>28</v>
      </c>
      <c r="P2876">
        <f>IF(Tabla1[[#This Row],[SEX]]="female",0,1)</f>
        <v>0</v>
      </c>
      <c r="Q2876" t="s">
        <v>182</v>
      </c>
      <c r="R2876">
        <f>IF(Tabla1[[#This Row],[OTHERSONLOAN]]="none",0,IF(Tabla1[[#This Row],[OTHERSONLOAN]]="co-applicant",1,2))</f>
        <v>2</v>
      </c>
      <c r="S2876">
        <v>3</v>
      </c>
      <c r="T2876" t="s">
        <v>30</v>
      </c>
      <c r="U2876">
        <f>IF(Tabla1[[#This Row],[OWNSPROPERTY]]="unknown",0,IF(Tabla1[[#This Row],[OWNSPROPERTY]]="real_state",1,IF(Tabla1[[#This Row],[OWNSPROPERTY]]="car_other",2,3)))</f>
        <v>3</v>
      </c>
      <c r="V2876">
        <v>58</v>
      </c>
      <c r="W2876" t="s">
        <v>29</v>
      </c>
      <c r="X2876">
        <f>IF(Tabla1[[#This Row],[INSTALLMENTPLANS]]="none",0,IF(Tabla1[[#This Row],[INSTALLMENTPLANS]]="stores",1,2))</f>
        <v>0</v>
      </c>
      <c r="Y2876" t="s">
        <v>60</v>
      </c>
      <c r="Z2876">
        <f>IF(Tabla1[[#This Row],[HOUSING]]="free",0,IF(Tabla1[[#This Row],[HOUSING]]="own",1,2))</f>
        <v>0</v>
      </c>
      <c r="AA2876">
        <v>2</v>
      </c>
      <c r="AB2876" t="s">
        <v>32</v>
      </c>
      <c r="AC2876">
        <f>IF(Tabla1[[#This Row],[JOB]]="unemployed",0,IF(Tabla1[[#This Row],[JOB]]="unskilled",1,IF(Tabla1[[#This Row],[JOB]]="skilled",2,3)))</f>
        <v>2</v>
      </c>
      <c r="AD2876">
        <v>2</v>
      </c>
      <c r="AE2876" t="s">
        <v>33</v>
      </c>
      <c r="AF2876">
        <f>IF(Tabla1[[#This Row],[TELEPHONE]]="none",0,1)</f>
        <v>1</v>
      </c>
      <c r="AG2876" t="s">
        <v>33</v>
      </c>
      <c r="AH2876">
        <f>IF(Tabla1[[#This Row],[FOREIGNWORKER]]="no",0,1)</f>
        <v>1</v>
      </c>
      <c r="AI2876" t="s">
        <v>55</v>
      </c>
      <c r="AJ2876">
        <f>IF(Tabla1[[#This Row],[RISK]]="No Risk",0,1)</f>
        <v>1</v>
      </c>
    </row>
    <row r="2877" spans="1:36" x14ac:dyDescent="0.25">
      <c r="A2877" t="s">
        <v>2947</v>
      </c>
      <c r="B2877" t="s">
        <v>23</v>
      </c>
      <c r="C2877">
        <f>IF(Tabla1[[#This Row],[CHECKINGSTATUS]]="no_checking",0,IF(Tabla1[[#This Row],[CHECKINGSTATUS]]="less_0",1,IF(Tabla1[[#This Row],[CHECKINGSTATUS]]="0_to_200",2,3)))</f>
        <v>2</v>
      </c>
      <c r="D2877">
        <v>28</v>
      </c>
      <c r="E2877" t="s">
        <v>24</v>
      </c>
      <c r="F2877">
        <f>IF(Tabla1[[#This Row],[CREDITHISTORY]]="no_credits",0,IF(Tabla1[[#This Row],[CREDITHISTORY]]="prior_paymentes_delayed",1,IF(Tabla1[[#This Row],[CREDITHISTORY]]="outstanding_credit",2,3)))</f>
        <v>3</v>
      </c>
      <c r="G2877" t="s">
        <v>43</v>
      </c>
      <c r="H28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77">
        <v>3300</v>
      </c>
      <c r="J2877" t="s">
        <v>38</v>
      </c>
      <c r="K28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77" t="s">
        <v>27</v>
      </c>
      <c r="M287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77">
        <v>3</v>
      </c>
      <c r="O2877" t="s">
        <v>44</v>
      </c>
      <c r="P2877">
        <f>IF(Tabla1[[#This Row],[SEX]]="female",0,1)</f>
        <v>1</v>
      </c>
      <c r="Q2877" t="s">
        <v>29</v>
      </c>
      <c r="R2877">
        <f>IF(Tabla1[[#This Row],[OTHERSONLOAN]]="none",0,IF(Tabla1[[#This Row],[OTHERSONLOAN]]="co-applicant",1,2))</f>
        <v>0</v>
      </c>
      <c r="S2877">
        <v>4</v>
      </c>
      <c r="T2877" t="s">
        <v>45</v>
      </c>
      <c r="U2877">
        <f>IF(Tabla1[[#This Row],[OWNSPROPERTY]]="unknown",0,IF(Tabla1[[#This Row],[OWNSPROPERTY]]="real_state",1,IF(Tabla1[[#This Row],[OWNSPROPERTY]]="car_other",2,3)))</f>
        <v>3</v>
      </c>
      <c r="V2877">
        <v>29</v>
      </c>
      <c r="W2877" t="s">
        <v>29</v>
      </c>
      <c r="X2877">
        <f>IF(Tabla1[[#This Row],[INSTALLMENTPLANS]]="none",0,IF(Tabla1[[#This Row],[INSTALLMENTPLANS]]="stores",1,2))</f>
        <v>0</v>
      </c>
      <c r="Y2877" t="s">
        <v>31</v>
      </c>
      <c r="Z2877">
        <f>IF(Tabla1[[#This Row],[HOUSING]]="free",0,IF(Tabla1[[#This Row],[HOUSING]]="own",1,2))</f>
        <v>1</v>
      </c>
      <c r="AA2877">
        <v>2</v>
      </c>
      <c r="AB2877" t="s">
        <v>32</v>
      </c>
      <c r="AC2877">
        <f>IF(Tabla1[[#This Row],[JOB]]="unemployed",0,IF(Tabla1[[#This Row],[JOB]]="unskilled",1,IF(Tabla1[[#This Row],[JOB]]="skilled",2,3)))</f>
        <v>2</v>
      </c>
      <c r="AD2877">
        <v>1</v>
      </c>
      <c r="AE2877" t="s">
        <v>29</v>
      </c>
      <c r="AF2877">
        <f>IF(Tabla1[[#This Row],[TELEPHONE]]="none",0,1)</f>
        <v>0</v>
      </c>
      <c r="AG2877" t="s">
        <v>33</v>
      </c>
      <c r="AH2877">
        <f>IF(Tabla1[[#This Row],[FOREIGNWORKER]]="no",0,1)</f>
        <v>1</v>
      </c>
      <c r="AI2877" t="s">
        <v>34</v>
      </c>
      <c r="AJ2877">
        <f>IF(Tabla1[[#This Row],[RISK]]="No Risk",0,1)</f>
        <v>0</v>
      </c>
    </row>
    <row r="2878" spans="1:36" x14ac:dyDescent="0.25">
      <c r="A2878" t="s">
        <v>2948</v>
      </c>
      <c r="B2878" t="s">
        <v>78</v>
      </c>
      <c r="C2878">
        <f>IF(Tabla1[[#This Row],[CHECKINGSTATUS]]="no_checking",0,IF(Tabla1[[#This Row],[CHECKINGSTATUS]]="less_0",1,IF(Tabla1[[#This Row],[CHECKINGSTATUS]]="0_to_200",2,3)))</f>
        <v>3</v>
      </c>
      <c r="D2878">
        <v>25</v>
      </c>
      <c r="E2878" t="s">
        <v>57</v>
      </c>
      <c r="F2878">
        <f>IF(Tabla1[[#This Row],[CREDITHISTORY]]="no_credits",0,IF(Tabla1[[#This Row],[CREDITHISTORY]]="prior_paymentes_delayed",1,IF(Tabla1[[#This Row],[CREDITHISTORY]]="outstanding_credit",2,3)))</f>
        <v>2</v>
      </c>
      <c r="G2878" t="s">
        <v>74</v>
      </c>
      <c r="H28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78">
        <v>1598</v>
      </c>
      <c r="J2878" t="s">
        <v>53</v>
      </c>
      <c r="K28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78" t="s">
        <v>62</v>
      </c>
      <c r="M28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78">
        <v>3</v>
      </c>
      <c r="O2878" t="s">
        <v>28</v>
      </c>
      <c r="P2878">
        <f>IF(Tabla1[[#This Row],[SEX]]="female",0,1)</f>
        <v>0</v>
      </c>
      <c r="Q2878" t="s">
        <v>29</v>
      </c>
      <c r="R2878">
        <f>IF(Tabla1[[#This Row],[OTHERSONLOAN]]="none",0,IF(Tabla1[[#This Row],[OTHERSONLOAN]]="co-applicant",1,2))</f>
        <v>0</v>
      </c>
      <c r="S2878">
        <v>2</v>
      </c>
      <c r="T2878" t="s">
        <v>30</v>
      </c>
      <c r="U2878">
        <f>IF(Tabla1[[#This Row],[OWNSPROPERTY]]="unknown",0,IF(Tabla1[[#This Row],[OWNSPROPERTY]]="real_state",1,IF(Tabla1[[#This Row],[OWNSPROPERTY]]="car_other",2,3)))</f>
        <v>3</v>
      </c>
      <c r="V2878">
        <v>42</v>
      </c>
      <c r="W2878" t="s">
        <v>29</v>
      </c>
      <c r="X2878">
        <f>IF(Tabla1[[#This Row],[INSTALLMENTPLANS]]="none",0,IF(Tabla1[[#This Row],[INSTALLMENTPLANS]]="stores",1,2))</f>
        <v>0</v>
      </c>
      <c r="Y2878" t="s">
        <v>60</v>
      </c>
      <c r="Z2878">
        <f>IF(Tabla1[[#This Row],[HOUSING]]="free",0,IF(Tabla1[[#This Row],[HOUSING]]="own",1,2))</f>
        <v>0</v>
      </c>
      <c r="AA2878">
        <v>1</v>
      </c>
      <c r="AB2878" t="s">
        <v>32</v>
      </c>
      <c r="AC2878">
        <f>IF(Tabla1[[#This Row],[JOB]]="unemployed",0,IF(Tabla1[[#This Row],[JOB]]="unskilled",1,IF(Tabla1[[#This Row],[JOB]]="skilled",2,3)))</f>
        <v>2</v>
      </c>
      <c r="AD2878">
        <v>2</v>
      </c>
      <c r="AE2878" t="s">
        <v>33</v>
      </c>
      <c r="AF2878">
        <f>IF(Tabla1[[#This Row],[TELEPHONE]]="none",0,1)</f>
        <v>1</v>
      </c>
      <c r="AG2878" t="s">
        <v>33</v>
      </c>
      <c r="AH2878">
        <f>IF(Tabla1[[#This Row],[FOREIGNWORKER]]="no",0,1)</f>
        <v>1</v>
      </c>
      <c r="AI2878" t="s">
        <v>34</v>
      </c>
      <c r="AJ2878">
        <f>IF(Tabla1[[#This Row],[RISK]]="No Risk",0,1)</f>
        <v>0</v>
      </c>
    </row>
    <row r="2879" spans="1:36" x14ac:dyDescent="0.25">
      <c r="A2879" t="s">
        <v>2949</v>
      </c>
      <c r="B2879" t="s">
        <v>36</v>
      </c>
      <c r="C2879">
        <f>IF(Tabla1[[#This Row],[CHECKINGSTATUS]]="no_checking",0,IF(Tabla1[[#This Row],[CHECKINGSTATUS]]="less_0",1,IF(Tabla1[[#This Row],[CHECKINGSTATUS]]="0_to_200",2,3)))</f>
        <v>1</v>
      </c>
      <c r="D2879">
        <v>10</v>
      </c>
      <c r="E2879" t="s">
        <v>24</v>
      </c>
      <c r="F2879">
        <f>IF(Tabla1[[#This Row],[CREDITHISTORY]]="no_credits",0,IF(Tabla1[[#This Row],[CREDITHISTORY]]="prior_paymentes_delayed",1,IF(Tabla1[[#This Row],[CREDITHISTORY]]="outstanding_credit",2,3)))</f>
        <v>3</v>
      </c>
      <c r="G2879" t="s">
        <v>58</v>
      </c>
      <c r="H28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879">
        <v>2129</v>
      </c>
      <c r="J2879" t="s">
        <v>38</v>
      </c>
      <c r="K28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79" t="s">
        <v>27</v>
      </c>
      <c r="M287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79">
        <v>1</v>
      </c>
      <c r="O2879" t="s">
        <v>28</v>
      </c>
      <c r="P2879">
        <f>IF(Tabla1[[#This Row],[SEX]]="female",0,1)</f>
        <v>0</v>
      </c>
      <c r="Q2879" t="s">
        <v>29</v>
      </c>
      <c r="R2879">
        <f>IF(Tabla1[[#This Row],[OTHERSONLOAN]]="none",0,IF(Tabla1[[#This Row],[OTHERSONLOAN]]="co-applicant",1,2))</f>
        <v>0</v>
      </c>
      <c r="S2879">
        <v>2</v>
      </c>
      <c r="T2879" t="s">
        <v>30</v>
      </c>
      <c r="U2879">
        <f>IF(Tabla1[[#This Row],[OWNSPROPERTY]]="unknown",0,IF(Tabla1[[#This Row],[OWNSPROPERTY]]="real_state",1,IF(Tabla1[[#This Row],[OWNSPROPERTY]]="car_other",2,3)))</f>
        <v>3</v>
      </c>
      <c r="V2879">
        <v>27</v>
      </c>
      <c r="W2879" t="s">
        <v>29</v>
      </c>
      <c r="X2879">
        <f>IF(Tabla1[[#This Row],[INSTALLMENTPLANS]]="none",0,IF(Tabla1[[#This Row],[INSTALLMENTPLANS]]="stores",1,2))</f>
        <v>0</v>
      </c>
      <c r="Y2879" t="s">
        <v>31</v>
      </c>
      <c r="Z2879">
        <f>IF(Tabla1[[#This Row],[HOUSING]]="free",0,IF(Tabla1[[#This Row],[HOUSING]]="own",1,2))</f>
        <v>1</v>
      </c>
      <c r="AA2879">
        <v>1</v>
      </c>
      <c r="AB2879" t="s">
        <v>32</v>
      </c>
      <c r="AC2879">
        <f>IF(Tabla1[[#This Row],[JOB]]="unemployed",0,IF(Tabla1[[#This Row],[JOB]]="unskilled",1,IF(Tabla1[[#This Row],[JOB]]="skilled",2,3)))</f>
        <v>2</v>
      </c>
      <c r="AD2879">
        <v>1</v>
      </c>
      <c r="AE2879" t="s">
        <v>29</v>
      </c>
      <c r="AF2879">
        <f>IF(Tabla1[[#This Row],[TELEPHONE]]="none",0,1)</f>
        <v>0</v>
      </c>
      <c r="AG2879" t="s">
        <v>33</v>
      </c>
      <c r="AH2879">
        <f>IF(Tabla1[[#This Row],[FOREIGNWORKER]]="no",0,1)</f>
        <v>1</v>
      </c>
      <c r="AI2879" t="s">
        <v>34</v>
      </c>
      <c r="AJ2879">
        <f>IF(Tabla1[[#This Row],[RISK]]="No Risk",0,1)</f>
        <v>0</v>
      </c>
    </row>
    <row r="2880" spans="1:36" x14ac:dyDescent="0.25">
      <c r="A2880" t="s">
        <v>2950</v>
      </c>
      <c r="B2880" t="s">
        <v>23</v>
      </c>
      <c r="C2880">
        <f>IF(Tabla1[[#This Row],[CHECKINGSTATUS]]="no_checking",0,IF(Tabla1[[#This Row],[CHECKINGSTATUS]]="less_0",1,IF(Tabla1[[#This Row],[CHECKINGSTATUS]]="0_to_200",2,3)))</f>
        <v>2</v>
      </c>
      <c r="D2880">
        <v>24</v>
      </c>
      <c r="E2880" t="s">
        <v>24</v>
      </c>
      <c r="F2880">
        <f>IF(Tabla1[[#This Row],[CREDITHISTORY]]="no_credits",0,IF(Tabla1[[#This Row],[CREDITHISTORY]]="prior_paymentes_delayed",1,IF(Tabla1[[#This Row],[CREDITHISTORY]]="outstanding_credit",2,3)))</f>
        <v>3</v>
      </c>
      <c r="G2880" t="s">
        <v>89</v>
      </c>
      <c r="H28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880">
        <v>1917</v>
      </c>
      <c r="J2880" t="s">
        <v>38</v>
      </c>
      <c r="K28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80" t="s">
        <v>62</v>
      </c>
      <c r="M28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80">
        <v>2</v>
      </c>
      <c r="O2880" t="s">
        <v>44</v>
      </c>
      <c r="P2880">
        <f>IF(Tabla1[[#This Row],[SEX]]="female",0,1)</f>
        <v>1</v>
      </c>
      <c r="Q2880" t="s">
        <v>29</v>
      </c>
      <c r="R2880">
        <f>IF(Tabla1[[#This Row],[OTHERSONLOAN]]="none",0,IF(Tabla1[[#This Row],[OTHERSONLOAN]]="co-applicant",1,2))</f>
        <v>0</v>
      </c>
      <c r="S2880">
        <v>2</v>
      </c>
      <c r="T2880" t="s">
        <v>65</v>
      </c>
      <c r="U2880">
        <f>IF(Tabla1[[#This Row],[OWNSPROPERTY]]="unknown",0,IF(Tabla1[[#This Row],[OWNSPROPERTY]]="real_state",1,IF(Tabla1[[#This Row],[OWNSPROPERTY]]="car_other",2,3)))</f>
        <v>2</v>
      </c>
      <c r="V2880">
        <v>27</v>
      </c>
      <c r="W2880" t="s">
        <v>29</v>
      </c>
      <c r="X2880">
        <f>IF(Tabla1[[#This Row],[INSTALLMENTPLANS]]="none",0,IF(Tabla1[[#This Row],[INSTALLMENTPLANS]]="stores",1,2))</f>
        <v>0</v>
      </c>
      <c r="Y2880" t="s">
        <v>72</v>
      </c>
      <c r="Z2880">
        <f>IF(Tabla1[[#This Row],[HOUSING]]="free",0,IF(Tabla1[[#This Row],[HOUSING]]="own",1,2))</f>
        <v>2</v>
      </c>
      <c r="AA2880">
        <v>1</v>
      </c>
      <c r="AB2880" t="s">
        <v>32</v>
      </c>
      <c r="AC2880">
        <f>IF(Tabla1[[#This Row],[JOB]]="unemployed",0,IF(Tabla1[[#This Row],[JOB]]="unskilled",1,IF(Tabla1[[#This Row],[JOB]]="skilled",2,3)))</f>
        <v>2</v>
      </c>
      <c r="AD2880">
        <v>1</v>
      </c>
      <c r="AE2880" t="s">
        <v>33</v>
      </c>
      <c r="AF2880">
        <f>IF(Tabla1[[#This Row],[TELEPHONE]]="none",0,1)</f>
        <v>1</v>
      </c>
      <c r="AG2880" t="s">
        <v>33</v>
      </c>
      <c r="AH2880">
        <f>IF(Tabla1[[#This Row],[FOREIGNWORKER]]="no",0,1)</f>
        <v>1</v>
      </c>
      <c r="AI2880" t="s">
        <v>34</v>
      </c>
      <c r="AJ2880">
        <f>IF(Tabla1[[#This Row],[RISK]]="No Risk",0,1)</f>
        <v>0</v>
      </c>
    </row>
    <row r="2881" spans="1:36" x14ac:dyDescent="0.25">
      <c r="A2881" t="s">
        <v>2951</v>
      </c>
      <c r="B2881" t="s">
        <v>36</v>
      </c>
      <c r="C2881">
        <f>IF(Tabla1[[#This Row],[CHECKINGSTATUS]]="no_checking",0,IF(Tabla1[[#This Row],[CHECKINGSTATUS]]="less_0",1,IF(Tabla1[[#This Row],[CHECKINGSTATUS]]="0_to_200",2,3)))</f>
        <v>1</v>
      </c>
      <c r="D2881">
        <v>8</v>
      </c>
      <c r="E2881" t="s">
        <v>42</v>
      </c>
      <c r="F2881">
        <f>IF(Tabla1[[#This Row],[CREDITHISTORY]]="no_credits",0,IF(Tabla1[[#This Row],[CREDITHISTORY]]="prior_paymentes_delayed",1,IF(Tabla1[[#This Row],[CREDITHISTORY]]="outstanding_credit",2,3)))</f>
        <v>3</v>
      </c>
      <c r="G2881" t="s">
        <v>37</v>
      </c>
      <c r="H28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81">
        <v>3793</v>
      </c>
      <c r="J2881" t="s">
        <v>38</v>
      </c>
      <c r="K28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81" t="s">
        <v>39</v>
      </c>
      <c r="M28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81">
        <v>2</v>
      </c>
      <c r="O2881" t="s">
        <v>44</v>
      </c>
      <c r="P2881">
        <f>IF(Tabla1[[#This Row],[SEX]]="female",0,1)</f>
        <v>1</v>
      </c>
      <c r="Q2881" t="s">
        <v>59</v>
      </c>
      <c r="R2881">
        <f>IF(Tabla1[[#This Row],[OTHERSONLOAN]]="none",0,IF(Tabla1[[#This Row],[OTHERSONLOAN]]="co-applicant",1,2))</f>
        <v>1</v>
      </c>
      <c r="S2881">
        <v>3</v>
      </c>
      <c r="T2881" t="s">
        <v>65</v>
      </c>
      <c r="U2881">
        <f>IF(Tabla1[[#This Row],[OWNSPROPERTY]]="unknown",0,IF(Tabla1[[#This Row],[OWNSPROPERTY]]="real_state",1,IF(Tabla1[[#This Row],[OWNSPROPERTY]]="car_other",2,3)))</f>
        <v>2</v>
      </c>
      <c r="V2881">
        <v>37</v>
      </c>
      <c r="W2881" t="s">
        <v>116</v>
      </c>
      <c r="X2881">
        <f>IF(Tabla1[[#This Row],[INSTALLMENTPLANS]]="none",0,IF(Tabla1[[#This Row],[INSTALLMENTPLANS]]="stores",1,2))</f>
        <v>2</v>
      </c>
      <c r="Y2881" t="s">
        <v>31</v>
      </c>
      <c r="Z2881">
        <f>IF(Tabla1[[#This Row],[HOUSING]]="free",0,IF(Tabla1[[#This Row],[HOUSING]]="own",1,2))</f>
        <v>1</v>
      </c>
      <c r="AA2881">
        <v>1</v>
      </c>
      <c r="AB2881" t="s">
        <v>71</v>
      </c>
      <c r="AC2881">
        <f>IF(Tabla1[[#This Row],[JOB]]="unemployed",0,IF(Tabla1[[#This Row],[JOB]]="unskilled",1,IF(Tabla1[[#This Row],[JOB]]="skilled",2,3)))</f>
        <v>0</v>
      </c>
      <c r="AD2881">
        <v>1</v>
      </c>
      <c r="AE2881" t="s">
        <v>33</v>
      </c>
      <c r="AF2881">
        <f>IF(Tabla1[[#This Row],[TELEPHONE]]="none",0,1)</f>
        <v>1</v>
      </c>
      <c r="AG2881" t="s">
        <v>33</v>
      </c>
      <c r="AH2881">
        <f>IF(Tabla1[[#This Row],[FOREIGNWORKER]]="no",0,1)</f>
        <v>1</v>
      </c>
      <c r="AI2881" t="s">
        <v>34</v>
      </c>
      <c r="AJ2881">
        <f>IF(Tabla1[[#This Row],[RISK]]="No Risk",0,1)</f>
        <v>0</v>
      </c>
    </row>
    <row r="2882" spans="1:36" x14ac:dyDescent="0.25">
      <c r="A2882" t="s">
        <v>2952</v>
      </c>
      <c r="B2882" t="s">
        <v>23</v>
      </c>
      <c r="C2882">
        <f>IF(Tabla1[[#This Row],[CHECKINGSTATUS]]="no_checking",0,IF(Tabla1[[#This Row],[CHECKINGSTATUS]]="less_0",1,IF(Tabla1[[#This Row],[CHECKINGSTATUS]]="0_to_200",2,3)))</f>
        <v>2</v>
      </c>
      <c r="D2882">
        <v>16</v>
      </c>
      <c r="E2882" t="s">
        <v>24</v>
      </c>
      <c r="F2882">
        <f>IF(Tabla1[[#This Row],[CREDITHISTORY]]="no_credits",0,IF(Tabla1[[#This Row],[CREDITHISTORY]]="prior_paymentes_delayed",1,IF(Tabla1[[#This Row],[CREDITHISTORY]]="outstanding_credit",2,3)))</f>
        <v>3</v>
      </c>
      <c r="G2882" t="s">
        <v>37</v>
      </c>
      <c r="H28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82">
        <v>250</v>
      </c>
      <c r="J2882" t="s">
        <v>53</v>
      </c>
      <c r="K28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82" t="s">
        <v>62</v>
      </c>
      <c r="M28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82">
        <v>1</v>
      </c>
      <c r="O2882" t="s">
        <v>28</v>
      </c>
      <c r="P2882">
        <f>IF(Tabla1[[#This Row],[SEX]]="female",0,1)</f>
        <v>0</v>
      </c>
      <c r="Q2882" t="s">
        <v>29</v>
      </c>
      <c r="R2882">
        <f>IF(Tabla1[[#This Row],[OTHERSONLOAN]]="none",0,IF(Tabla1[[#This Row],[OTHERSONLOAN]]="co-applicant",1,2))</f>
        <v>0</v>
      </c>
      <c r="S2882">
        <v>3</v>
      </c>
      <c r="T2882" t="s">
        <v>45</v>
      </c>
      <c r="U2882">
        <f>IF(Tabla1[[#This Row],[OWNSPROPERTY]]="unknown",0,IF(Tabla1[[#This Row],[OWNSPROPERTY]]="real_state",1,IF(Tabla1[[#This Row],[OWNSPROPERTY]]="car_other",2,3)))</f>
        <v>3</v>
      </c>
      <c r="V2882">
        <v>32</v>
      </c>
      <c r="W2882" t="s">
        <v>40</v>
      </c>
      <c r="X2882">
        <f>IF(Tabla1[[#This Row],[INSTALLMENTPLANS]]="none",0,IF(Tabla1[[#This Row],[INSTALLMENTPLANS]]="stores",1,2))</f>
        <v>1</v>
      </c>
      <c r="Y2882" t="s">
        <v>31</v>
      </c>
      <c r="Z2882">
        <f>IF(Tabla1[[#This Row],[HOUSING]]="free",0,IF(Tabla1[[#This Row],[HOUSING]]="own",1,2))</f>
        <v>1</v>
      </c>
      <c r="AA2882">
        <v>1</v>
      </c>
      <c r="AB2882" t="s">
        <v>92</v>
      </c>
      <c r="AC2882">
        <f>IF(Tabla1[[#This Row],[JOB]]="unemployed",0,IF(Tabla1[[#This Row],[JOB]]="unskilled",1,IF(Tabla1[[#This Row],[JOB]]="skilled",2,3)))</f>
        <v>1</v>
      </c>
      <c r="AD2882">
        <v>1</v>
      </c>
      <c r="AE2882" t="s">
        <v>29</v>
      </c>
      <c r="AF2882">
        <f>IF(Tabla1[[#This Row],[TELEPHONE]]="none",0,1)</f>
        <v>0</v>
      </c>
      <c r="AG2882" t="s">
        <v>33</v>
      </c>
      <c r="AH2882">
        <f>IF(Tabla1[[#This Row],[FOREIGNWORKER]]="no",0,1)</f>
        <v>1</v>
      </c>
      <c r="AI2882" t="s">
        <v>34</v>
      </c>
      <c r="AJ2882">
        <f>IF(Tabla1[[#This Row],[RISK]]="No Risk",0,1)</f>
        <v>0</v>
      </c>
    </row>
    <row r="2883" spans="1:36" x14ac:dyDescent="0.25">
      <c r="A2883" t="s">
        <v>2953</v>
      </c>
      <c r="B2883" t="s">
        <v>36</v>
      </c>
      <c r="C2883">
        <f>IF(Tabla1[[#This Row],[CHECKINGSTATUS]]="no_checking",0,IF(Tabla1[[#This Row],[CHECKINGSTATUS]]="less_0",1,IF(Tabla1[[#This Row],[CHECKINGSTATUS]]="0_to_200",2,3)))</f>
        <v>1</v>
      </c>
      <c r="D2883">
        <v>18</v>
      </c>
      <c r="E2883" t="s">
        <v>122</v>
      </c>
      <c r="F2883">
        <f>IF(Tabla1[[#This Row],[CREDITHISTORY]]="no_credits",0,IF(Tabla1[[#This Row],[CREDITHISTORY]]="prior_paymentes_delayed",1,IF(Tabla1[[#This Row],[CREDITHISTORY]]="outstanding_credit",2,3)))</f>
        <v>0</v>
      </c>
      <c r="G2883" t="s">
        <v>58</v>
      </c>
      <c r="H28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883">
        <v>293</v>
      </c>
      <c r="J2883" t="s">
        <v>38</v>
      </c>
      <c r="K28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83" t="s">
        <v>27</v>
      </c>
      <c r="M28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83">
        <v>1</v>
      </c>
      <c r="O2883" t="s">
        <v>28</v>
      </c>
      <c r="P2883">
        <f>IF(Tabla1[[#This Row],[SEX]]="female",0,1)</f>
        <v>0</v>
      </c>
      <c r="Q2883" t="s">
        <v>29</v>
      </c>
      <c r="R2883">
        <f>IF(Tabla1[[#This Row],[OTHERSONLOAN]]="none",0,IF(Tabla1[[#This Row],[OTHERSONLOAN]]="co-applicant",1,2))</f>
        <v>0</v>
      </c>
      <c r="S2883">
        <v>1</v>
      </c>
      <c r="T2883" t="s">
        <v>30</v>
      </c>
      <c r="U2883">
        <f>IF(Tabla1[[#This Row],[OWNSPROPERTY]]="unknown",0,IF(Tabla1[[#This Row],[OWNSPROPERTY]]="real_state",1,IF(Tabla1[[#This Row],[OWNSPROPERTY]]="car_other",2,3)))</f>
        <v>3</v>
      </c>
      <c r="V2883">
        <v>24</v>
      </c>
      <c r="W2883" t="s">
        <v>40</v>
      </c>
      <c r="X2883">
        <f>IF(Tabla1[[#This Row],[INSTALLMENTPLANS]]="none",0,IF(Tabla1[[#This Row],[INSTALLMENTPLANS]]="stores",1,2))</f>
        <v>1</v>
      </c>
      <c r="Y2883" t="s">
        <v>72</v>
      </c>
      <c r="Z2883">
        <f>IF(Tabla1[[#This Row],[HOUSING]]="free",0,IF(Tabla1[[#This Row],[HOUSING]]="own",1,2))</f>
        <v>2</v>
      </c>
      <c r="AA2883">
        <v>1</v>
      </c>
      <c r="AB2883" t="s">
        <v>32</v>
      </c>
      <c r="AC2883">
        <f>IF(Tabla1[[#This Row],[JOB]]="unemployed",0,IF(Tabla1[[#This Row],[JOB]]="unskilled",1,IF(Tabla1[[#This Row],[JOB]]="skilled",2,3)))</f>
        <v>2</v>
      </c>
      <c r="AD2883">
        <v>1</v>
      </c>
      <c r="AE2883" t="s">
        <v>29</v>
      </c>
      <c r="AF2883">
        <f>IF(Tabla1[[#This Row],[TELEPHONE]]="none",0,1)</f>
        <v>0</v>
      </c>
      <c r="AG2883" t="s">
        <v>33</v>
      </c>
      <c r="AH2883">
        <f>IF(Tabla1[[#This Row],[FOREIGNWORKER]]="no",0,1)</f>
        <v>1</v>
      </c>
      <c r="AI2883" t="s">
        <v>34</v>
      </c>
      <c r="AJ2883">
        <f>IF(Tabla1[[#This Row],[RISK]]="No Risk",0,1)</f>
        <v>0</v>
      </c>
    </row>
    <row r="2884" spans="1:36" x14ac:dyDescent="0.25">
      <c r="A2884" t="s">
        <v>2954</v>
      </c>
      <c r="B2884" t="s">
        <v>23</v>
      </c>
      <c r="C2884">
        <f>IF(Tabla1[[#This Row],[CHECKINGSTATUS]]="no_checking",0,IF(Tabla1[[#This Row],[CHECKINGSTATUS]]="less_0",1,IF(Tabla1[[#This Row],[CHECKINGSTATUS]]="0_to_200",2,3)))</f>
        <v>2</v>
      </c>
      <c r="D2884">
        <v>37</v>
      </c>
      <c r="E2884" t="s">
        <v>42</v>
      </c>
      <c r="F2884">
        <f>IF(Tabla1[[#This Row],[CREDITHISTORY]]="no_credits",0,IF(Tabla1[[#This Row],[CREDITHISTORY]]="prior_paymentes_delayed",1,IF(Tabla1[[#This Row],[CREDITHISTORY]]="outstanding_credit",2,3)))</f>
        <v>3</v>
      </c>
      <c r="G2884" t="s">
        <v>197</v>
      </c>
      <c r="H28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884">
        <v>861</v>
      </c>
      <c r="J2884" t="s">
        <v>26</v>
      </c>
      <c r="K28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84" t="s">
        <v>39</v>
      </c>
      <c r="M28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84">
        <v>3</v>
      </c>
      <c r="O2884" t="s">
        <v>28</v>
      </c>
      <c r="P2884">
        <f>IF(Tabla1[[#This Row],[SEX]]="female",0,1)</f>
        <v>0</v>
      </c>
      <c r="Q2884" t="s">
        <v>29</v>
      </c>
      <c r="R2884">
        <f>IF(Tabla1[[#This Row],[OTHERSONLOAN]]="none",0,IF(Tabla1[[#This Row],[OTHERSONLOAN]]="co-applicant",1,2))</f>
        <v>0</v>
      </c>
      <c r="S2884">
        <v>1</v>
      </c>
      <c r="T2884" t="s">
        <v>65</v>
      </c>
      <c r="U2884">
        <f>IF(Tabla1[[#This Row],[OWNSPROPERTY]]="unknown",0,IF(Tabla1[[#This Row],[OWNSPROPERTY]]="real_state",1,IF(Tabla1[[#This Row],[OWNSPROPERTY]]="car_other",2,3)))</f>
        <v>2</v>
      </c>
      <c r="V2884">
        <v>36</v>
      </c>
      <c r="W2884" t="s">
        <v>40</v>
      </c>
      <c r="X2884">
        <f>IF(Tabla1[[#This Row],[INSTALLMENTPLANS]]="none",0,IF(Tabla1[[#This Row],[INSTALLMENTPLANS]]="stores",1,2))</f>
        <v>1</v>
      </c>
      <c r="Y2884" t="s">
        <v>31</v>
      </c>
      <c r="Z2884">
        <f>IF(Tabla1[[#This Row],[HOUSING]]="free",0,IF(Tabla1[[#This Row],[HOUSING]]="own",1,2))</f>
        <v>1</v>
      </c>
      <c r="AA2884">
        <v>2</v>
      </c>
      <c r="AB2884" t="s">
        <v>32</v>
      </c>
      <c r="AC2884">
        <f>IF(Tabla1[[#This Row],[JOB]]="unemployed",0,IF(Tabla1[[#This Row],[JOB]]="unskilled",1,IF(Tabla1[[#This Row],[JOB]]="skilled",2,3)))</f>
        <v>2</v>
      </c>
      <c r="AD2884">
        <v>1</v>
      </c>
      <c r="AE2884" t="s">
        <v>29</v>
      </c>
      <c r="AF2884">
        <f>IF(Tabla1[[#This Row],[TELEPHONE]]="none",0,1)</f>
        <v>0</v>
      </c>
      <c r="AG2884" t="s">
        <v>33</v>
      </c>
      <c r="AH2884">
        <f>IF(Tabla1[[#This Row],[FOREIGNWORKER]]="no",0,1)</f>
        <v>1</v>
      </c>
      <c r="AI2884" t="s">
        <v>34</v>
      </c>
      <c r="AJ2884">
        <f>IF(Tabla1[[#This Row],[RISK]]="No Risk",0,1)</f>
        <v>0</v>
      </c>
    </row>
    <row r="2885" spans="1:36" x14ac:dyDescent="0.25">
      <c r="A2885" t="s">
        <v>2955</v>
      </c>
      <c r="B2885" t="s">
        <v>51</v>
      </c>
      <c r="C2885">
        <f>IF(Tabla1[[#This Row],[CHECKINGSTATUS]]="no_checking",0,IF(Tabla1[[#This Row],[CHECKINGSTATUS]]="less_0",1,IF(Tabla1[[#This Row],[CHECKINGSTATUS]]="0_to_200",2,3)))</f>
        <v>0</v>
      </c>
      <c r="D2885">
        <v>30</v>
      </c>
      <c r="E2885" t="s">
        <v>42</v>
      </c>
      <c r="F2885">
        <f>IF(Tabla1[[#This Row],[CREDITHISTORY]]="no_credits",0,IF(Tabla1[[#This Row],[CREDITHISTORY]]="prior_paymentes_delayed",1,IF(Tabla1[[#This Row],[CREDITHISTORY]]="outstanding_credit",2,3)))</f>
        <v>3</v>
      </c>
      <c r="G2885" t="s">
        <v>74</v>
      </c>
      <c r="H28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85">
        <v>4712</v>
      </c>
      <c r="J2885" t="s">
        <v>26</v>
      </c>
      <c r="K28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85" t="s">
        <v>62</v>
      </c>
      <c r="M28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85">
        <v>4</v>
      </c>
      <c r="O2885" t="s">
        <v>28</v>
      </c>
      <c r="P2885">
        <f>IF(Tabla1[[#This Row],[SEX]]="female",0,1)</f>
        <v>0</v>
      </c>
      <c r="Q2885" t="s">
        <v>29</v>
      </c>
      <c r="R2885">
        <f>IF(Tabla1[[#This Row],[OTHERSONLOAN]]="none",0,IF(Tabla1[[#This Row],[OTHERSONLOAN]]="co-applicant",1,2))</f>
        <v>0</v>
      </c>
      <c r="S2885">
        <v>4</v>
      </c>
      <c r="T2885" t="s">
        <v>30</v>
      </c>
      <c r="U2885">
        <f>IF(Tabla1[[#This Row],[OWNSPROPERTY]]="unknown",0,IF(Tabla1[[#This Row],[OWNSPROPERTY]]="real_state",1,IF(Tabla1[[#This Row],[OWNSPROPERTY]]="car_other",2,3)))</f>
        <v>3</v>
      </c>
      <c r="V2885">
        <v>50</v>
      </c>
      <c r="W2885" t="s">
        <v>29</v>
      </c>
      <c r="X2885">
        <f>IF(Tabla1[[#This Row],[INSTALLMENTPLANS]]="none",0,IF(Tabla1[[#This Row],[INSTALLMENTPLANS]]="stores",1,2))</f>
        <v>0</v>
      </c>
      <c r="Y2885" t="s">
        <v>31</v>
      </c>
      <c r="Z2885">
        <f>IF(Tabla1[[#This Row],[HOUSING]]="free",0,IF(Tabla1[[#This Row],[HOUSING]]="own",1,2))</f>
        <v>1</v>
      </c>
      <c r="AA2885">
        <v>2</v>
      </c>
      <c r="AB2885" t="s">
        <v>32</v>
      </c>
      <c r="AC2885">
        <f>IF(Tabla1[[#This Row],[JOB]]="unemployed",0,IF(Tabla1[[#This Row],[JOB]]="unskilled",1,IF(Tabla1[[#This Row],[JOB]]="skilled",2,3)))</f>
        <v>2</v>
      </c>
      <c r="AD2885">
        <v>1</v>
      </c>
      <c r="AE2885" t="s">
        <v>33</v>
      </c>
      <c r="AF2885">
        <f>IF(Tabla1[[#This Row],[TELEPHONE]]="none",0,1)</f>
        <v>1</v>
      </c>
      <c r="AG2885" t="s">
        <v>33</v>
      </c>
      <c r="AH2885">
        <f>IF(Tabla1[[#This Row],[FOREIGNWORKER]]="no",0,1)</f>
        <v>1</v>
      </c>
      <c r="AI2885" t="s">
        <v>55</v>
      </c>
      <c r="AJ2885">
        <f>IF(Tabla1[[#This Row],[RISK]]="No Risk",0,1)</f>
        <v>1</v>
      </c>
    </row>
    <row r="2886" spans="1:36" x14ac:dyDescent="0.25">
      <c r="A2886" t="s">
        <v>2956</v>
      </c>
      <c r="B2886" t="s">
        <v>36</v>
      </c>
      <c r="C2886">
        <f>IF(Tabla1[[#This Row],[CHECKINGSTATUS]]="no_checking",0,IF(Tabla1[[#This Row],[CHECKINGSTATUS]]="less_0",1,IF(Tabla1[[#This Row],[CHECKINGSTATUS]]="0_to_200",2,3)))</f>
        <v>1</v>
      </c>
      <c r="D2886">
        <v>8</v>
      </c>
      <c r="E2886" t="s">
        <v>70</v>
      </c>
      <c r="F2886">
        <f>IF(Tabla1[[#This Row],[CREDITHISTORY]]="no_credits",0,IF(Tabla1[[#This Row],[CREDITHISTORY]]="prior_paymentes_delayed",1,IF(Tabla1[[#This Row],[CREDITHISTORY]]="outstanding_credit",2,3)))</f>
        <v>3</v>
      </c>
      <c r="G2886" t="s">
        <v>68</v>
      </c>
      <c r="H28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86">
        <v>250</v>
      </c>
      <c r="J2886" t="s">
        <v>38</v>
      </c>
      <c r="K28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86" t="s">
        <v>39</v>
      </c>
      <c r="M28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86">
        <v>2</v>
      </c>
      <c r="O2886" t="s">
        <v>44</v>
      </c>
      <c r="P2886">
        <f>IF(Tabla1[[#This Row],[SEX]]="female",0,1)</f>
        <v>1</v>
      </c>
      <c r="Q2886" t="s">
        <v>29</v>
      </c>
      <c r="R2886">
        <f>IF(Tabla1[[#This Row],[OTHERSONLOAN]]="none",0,IF(Tabla1[[#This Row],[OTHERSONLOAN]]="co-applicant",1,2))</f>
        <v>0</v>
      </c>
      <c r="S2886">
        <v>2</v>
      </c>
      <c r="T2886" t="s">
        <v>30</v>
      </c>
      <c r="U2886">
        <f>IF(Tabla1[[#This Row],[OWNSPROPERTY]]="unknown",0,IF(Tabla1[[#This Row],[OWNSPROPERTY]]="real_state",1,IF(Tabla1[[#This Row],[OWNSPROPERTY]]="car_other",2,3)))</f>
        <v>3</v>
      </c>
      <c r="V2886">
        <v>22</v>
      </c>
      <c r="W2886" t="s">
        <v>29</v>
      </c>
      <c r="X2886">
        <f>IF(Tabla1[[#This Row],[INSTALLMENTPLANS]]="none",0,IF(Tabla1[[#This Row],[INSTALLMENTPLANS]]="stores",1,2))</f>
        <v>0</v>
      </c>
      <c r="Y2886" t="s">
        <v>72</v>
      </c>
      <c r="Z2886">
        <f>IF(Tabla1[[#This Row],[HOUSING]]="free",0,IF(Tabla1[[#This Row],[HOUSING]]="own",1,2))</f>
        <v>2</v>
      </c>
      <c r="AA2886">
        <v>1</v>
      </c>
      <c r="AB2886" t="s">
        <v>32</v>
      </c>
      <c r="AC2886">
        <f>IF(Tabla1[[#This Row],[JOB]]="unemployed",0,IF(Tabla1[[#This Row],[JOB]]="unskilled",1,IF(Tabla1[[#This Row],[JOB]]="skilled",2,3)))</f>
        <v>2</v>
      </c>
      <c r="AD2886">
        <v>1</v>
      </c>
      <c r="AE2886" t="s">
        <v>29</v>
      </c>
      <c r="AF2886">
        <f>IF(Tabla1[[#This Row],[TELEPHONE]]="none",0,1)</f>
        <v>0</v>
      </c>
      <c r="AG2886" t="s">
        <v>33</v>
      </c>
      <c r="AH2886">
        <f>IF(Tabla1[[#This Row],[FOREIGNWORKER]]="no",0,1)</f>
        <v>1</v>
      </c>
      <c r="AI2886" t="s">
        <v>34</v>
      </c>
      <c r="AJ2886">
        <f>IF(Tabla1[[#This Row],[RISK]]="No Risk",0,1)</f>
        <v>0</v>
      </c>
    </row>
    <row r="2887" spans="1:36" x14ac:dyDescent="0.25">
      <c r="A2887" t="s">
        <v>2957</v>
      </c>
      <c r="B2887" t="s">
        <v>51</v>
      </c>
      <c r="C2887">
        <f>IF(Tabla1[[#This Row],[CHECKINGSTATUS]]="no_checking",0,IF(Tabla1[[#This Row],[CHECKINGSTATUS]]="less_0",1,IF(Tabla1[[#This Row],[CHECKINGSTATUS]]="0_to_200",2,3)))</f>
        <v>0</v>
      </c>
      <c r="D2887">
        <v>39</v>
      </c>
      <c r="E2887" t="s">
        <v>24</v>
      </c>
      <c r="F2887">
        <f>IF(Tabla1[[#This Row],[CREDITHISTORY]]="no_credits",0,IF(Tabla1[[#This Row],[CREDITHISTORY]]="prior_paymentes_delayed",1,IF(Tabla1[[#This Row],[CREDITHISTORY]]="outstanding_credit",2,3)))</f>
        <v>3</v>
      </c>
      <c r="G2887" t="s">
        <v>74</v>
      </c>
      <c r="H28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87">
        <v>7691</v>
      </c>
      <c r="J2887" t="s">
        <v>53</v>
      </c>
      <c r="K28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87" t="s">
        <v>49</v>
      </c>
      <c r="M28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87">
        <v>5</v>
      </c>
      <c r="O2887" t="s">
        <v>44</v>
      </c>
      <c r="P2887">
        <f>IF(Tabla1[[#This Row],[SEX]]="female",0,1)</f>
        <v>1</v>
      </c>
      <c r="Q2887" t="s">
        <v>59</v>
      </c>
      <c r="R2887">
        <f>IF(Tabla1[[#This Row],[OTHERSONLOAN]]="none",0,IF(Tabla1[[#This Row],[OTHERSONLOAN]]="co-applicant",1,2))</f>
        <v>1</v>
      </c>
      <c r="S2887">
        <v>4</v>
      </c>
      <c r="T2887" t="s">
        <v>65</v>
      </c>
      <c r="U2887">
        <f>IF(Tabla1[[#This Row],[OWNSPROPERTY]]="unknown",0,IF(Tabla1[[#This Row],[OWNSPROPERTY]]="real_state",1,IF(Tabla1[[#This Row],[OWNSPROPERTY]]="car_other",2,3)))</f>
        <v>2</v>
      </c>
      <c r="V2887">
        <v>41</v>
      </c>
      <c r="W2887" t="s">
        <v>40</v>
      </c>
      <c r="X2887">
        <f>IF(Tabla1[[#This Row],[INSTALLMENTPLANS]]="none",0,IF(Tabla1[[#This Row],[INSTALLMENTPLANS]]="stores",1,2))</f>
        <v>1</v>
      </c>
      <c r="Y2887" t="s">
        <v>31</v>
      </c>
      <c r="Z2887">
        <f>IF(Tabla1[[#This Row],[HOUSING]]="free",0,IF(Tabla1[[#This Row],[HOUSING]]="own",1,2))</f>
        <v>1</v>
      </c>
      <c r="AA2887">
        <v>2</v>
      </c>
      <c r="AB2887" t="s">
        <v>92</v>
      </c>
      <c r="AC2887">
        <f>IF(Tabla1[[#This Row],[JOB]]="unemployed",0,IF(Tabla1[[#This Row],[JOB]]="unskilled",1,IF(Tabla1[[#This Row],[JOB]]="skilled",2,3)))</f>
        <v>1</v>
      </c>
      <c r="AD2887">
        <v>2</v>
      </c>
      <c r="AE2887" t="s">
        <v>29</v>
      </c>
      <c r="AF2887">
        <f>IF(Tabla1[[#This Row],[TELEPHONE]]="none",0,1)</f>
        <v>0</v>
      </c>
      <c r="AG2887" t="s">
        <v>33</v>
      </c>
      <c r="AH2887">
        <f>IF(Tabla1[[#This Row],[FOREIGNWORKER]]="no",0,1)</f>
        <v>1</v>
      </c>
      <c r="AI2887" t="s">
        <v>34</v>
      </c>
      <c r="AJ2887">
        <f>IF(Tabla1[[#This Row],[RISK]]="No Risk",0,1)</f>
        <v>0</v>
      </c>
    </row>
    <row r="2888" spans="1:36" x14ac:dyDescent="0.25">
      <c r="A2888" t="s">
        <v>2958</v>
      </c>
      <c r="B2888" t="s">
        <v>36</v>
      </c>
      <c r="C2888">
        <f>IF(Tabla1[[#This Row],[CHECKINGSTATUS]]="no_checking",0,IF(Tabla1[[#This Row],[CHECKINGSTATUS]]="less_0",1,IF(Tabla1[[#This Row],[CHECKINGSTATUS]]="0_to_200",2,3)))</f>
        <v>1</v>
      </c>
      <c r="D2888">
        <v>4</v>
      </c>
      <c r="E2888" t="s">
        <v>70</v>
      </c>
      <c r="F2888">
        <f>IF(Tabla1[[#This Row],[CREDITHISTORY]]="no_credits",0,IF(Tabla1[[#This Row],[CREDITHISTORY]]="prior_paymentes_delayed",1,IF(Tabla1[[#This Row],[CREDITHISTORY]]="outstanding_credit",2,3)))</f>
        <v>3</v>
      </c>
      <c r="G2888" t="s">
        <v>82</v>
      </c>
      <c r="H28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888">
        <v>917</v>
      </c>
      <c r="J2888" t="s">
        <v>38</v>
      </c>
      <c r="K28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88" t="s">
        <v>71</v>
      </c>
      <c r="M288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888">
        <v>1</v>
      </c>
      <c r="O2888" t="s">
        <v>44</v>
      </c>
      <c r="P2888">
        <f>IF(Tabla1[[#This Row],[SEX]]="female",0,1)</f>
        <v>1</v>
      </c>
      <c r="Q2888" t="s">
        <v>59</v>
      </c>
      <c r="R2888">
        <f>IF(Tabla1[[#This Row],[OTHERSONLOAN]]="none",0,IF(Tabla1[[#This Row],[OTHERSONLOAN]]="co-applicant",1,2))</f>
        <v>1</v>
      </c>
      <c r="S2888">
        <v>1</v>
      </c>
      <c r="T2888" t="s">
        <v>30</v>
      </c>
      <c r="U2888">
        <f>IF(Tabla1[[#This Row],[OWNSPROPERTY]]="unknown",0,IF(Tabla1[[#This Row],[OWNSPROPERTY]]="real_state",1,IF(Tabla1[[#This Row],[OWNSPROPERTY]]="car_other",2,3)))</f>
        <v>3</v>
      </c>
      <c r="V2888">
        <v>40</v>
      </c>
      <c r="W2888" t="s">
        <v>40</v>
      </c>
      <c r="X2888">
        <f>IF(Tabla1[[#This Row],[INSTALLMENTPLANS]]="none",0,IF(Tabla1[[#This Row],[INSTALLMENTPLANS]]="stores",1,2))</f>
        <v>1</v>
      </c>
      <c r="Y2888" t="s">
        <v>31</v>
      </c>
      <c r="Z2888">
        <f>IF(Tabla1[[#This Row],[HOUSING]]="free",0,IF(Tabla1[[#This Row],[HOUSING]]="own",1,2))</f>
        <v>1</v>
      </c>
      <c r="AA2888">
        <v>1</v>
      </c>
      <c r="AB2888" t="s">
        <v>92</v>
      </c>
      <c r="AC2888">
        <f>IF(Tabla1[[#This Row],[JOB]]="unemployed",0,IF(Tabla1[[#This Row],[JOB]]="unskilled",1,IF(Tabla1[[#This Row],[JOB]]="skilled",2,3)))</f>
        <v>1</v>
      </c>
      <c r="AD2888">
        <v>1</v>
      </c>
      <c r="AE2888" t="s">
        <v>33</v>
      </c>
      <c r="AF2888">
        <f>IF(Tabla1[[#This Row],[TELEPHONE]]="none",0,1)</f>
        <v>1</v>
      </c>
      <c r="AG2888" t="s">
        <v>33</v>
      </c>
      <c r="AH2888">
        <f>IF(Tabla1[[#This Row],[FOREIGNWORKER]]="no",0,1)</f>
        <v>1</v>
      </c>
      <c r="AI2888" t="s">
        <v>34</v>
      </c>
      <c r="AJ2888">
        <f>IF(Tabla1[[#This Row],[RISK]]="No Risk",0,1)</f>
        <v>0</v>
      </c>
    </row>
    <row r="2889" spans="1:36" x14ac:dyDescent="0.25">
      <c r="A2889" t="s">
        <v>2959</v>
      </c>
      <c r="B2889" t="s">
        <v>23</v>
      </c>
      <c r="C2889">
        <f>IF(Tabla1[[#This Row],[CHECKINGSTATUS]]="no_checking",0,IF(Tabla1[[#This Row],[CHECKINGSTATUS]]="less_0",1,IF(Tabla1[[#This Row],[CHECKINGSTATUS]]="0_to_200",2,3)))</f>
        <v>2</v>
      </c>
      <c r="D2889">
        <v>25</v>
      </c>
      <c r="E2889" t="s">
        <v>57</v>
      </c>
      <c r="F2889">
        <f>IF(Tabla1[[#This Row],[CREDITHISTORY]]="no_credits",0,IF(Tabla1[[#This Row],[CREDITHISTORY]]="prior_paymentes_delayed",1,IF(Tabla1[[#This Row],[CREDITHISTORY]]="outstanding_credit",2,3)))</f>
        <v>2</v>
      </c>
      <c r="G2889" t="s">
        <v>68</v>
      </c>
      <c r="H28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89">
        <v>2992</v>
      </c>
      <c r="J2889" t="s">
        <v>53</v>
      </c>
      <c r="K28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89" t="s">
        <v>62</v>
      </c>
      <c r="M28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89">
        <v>3</v>
      </c>
      <c r="O2889" t="s">
        <v>44</v>
      </c>
      <c r="P2889">
        <f>IF(Tabla1[[#This Row],[SEX]]="female",0,1)</f>
        <v>1</v>
      </c>
      <c r="Q2889" t="s">
        <v>29</v>
      </c>
      <c r="R2889">
        <f>IF(Tabla1[[#This Row],[OTHERSONLOAN]]="none",0,IF(Tabla1[[#This Row],[OTHERSONLOAN]]="co-applicant",1,2))</f>
        <v>0</v>
      </c>
      <c r="S2889">
        <v>2</v>
      </c>
      <c r="T2889" t="s">
        <v>65</v>
      </c>
      <c r="U2889">
        <f>IF(Tabla1[[#This Row],[OWNSPROPERTY]]="unknown",0,IF(Tabla1[[#This Row],[OWNSPROPERTY]]="real_state",1,IF(Tabla1[[#This Row],[OWNSPROPERTY]]="car_other",2,3)))</f>
        <v>2</v>
      </c>
      <c r="V2889">
        <v>41</v>
      </c>
      <c r="W2889" t="s">
        <v>29</v>
      </c>
      <c r="X2889">
        <f>IF(Tabla1[[#This Row],[INSTALLMENTPLANS]]="none",0,IF(Tabla1[[#This Row],[INSTALLMENTPLANS]]="stores",1,2))</f>
        <v>0</v>
      </c>
      <c r="Y2889" t="s">
        <v>31</v>
      </c>
      <c r="Z2889">
        <f>IF(Tabla1[[#This Row],[HOUSING]]="free",0,IF(Tabla1[[#This Row],[HOUSING]]="own",1,2))</f>
        <v>1</v>
      </c>
      <c r="AA2889">
        <v>2</v>
      </c>
      <c r="AB2889" t="s">
        <v>32</v>
      </c>
      <c r="AC2889">
        <f>IF(Tabla1[[#This Row],[JOB]]="unemployed",0,IF(Tabla1[[#This Row],[JOB]]="unskilled",1,IF(Tabla1[[#This Row],[JOB]]="skilled",2,3)))</f>
        <v>2</v>
      </c>
      <c r="AD2889">
        <v>1</v>
      </c>
      <c r="AE2889" t="s">
        <v>29</v>
      </c>
      <c r="AF2889">
        <f>IF(Tabla1[[#This Row],[TELEPHONE]]="none",0,1)</f>
        <v>0</v>
      </c>
      <c r="AG2889" t="s">
        <v>46</v>
      </c>
      <c r="AH2889">
        <f>IF(Tabla1[[#This Row],[FOREIGNWORKER]]="no",0,1)</f>
        <v>0</v>
      </c>
      <c r="AI2889" t="s">
        <v>34</v>
      </c>
      <c r="AJ2889">
        <f>IF(Tabla1[[#This Row],[RISK]]="No Risk",0,1)</f>
        <v>0</v>
      </c>
    </row>
    <row r="2890" spans="1:36" x14ac:dyDescent="0.25">
      <c r="A2890" t="s">
        <v>2960</v>
      </c>
      <c r="B2890" t="s">
        <v>36</v>
      </c>
      <c r="C2890">
        <f>IF(Tabla1[[#This Row],[CHECKINGSTATUS]]="no_checking",0,IF(Tabla1[[#This Row],[CHECKINGSTATUS]]="less_0",1,IF(Tabla1[[#This Row],[CHECKINGSTATUS]]="0_to_200",2,3)))</f>
        <v>1</v>
      </c>
      <c r="D2890">
        <v>4</v>
      </c>
      <c r="E2890" t="s">
        <v>70</v>
      </c>
      <c r="F2890">
        <f>IF(Tabla1[[#This Row],[CREDITHISTORY]]="no_credits",0,IF(Tabla1[[#This Row],[CREDITHISTORY]]="prior_paymentes_delayed",1,IF(Tabla1[[#This Row],[CREDITHISTORY]]="outstanding_credit",2,3)))</f>
        <v>3</v>
      </c>
      <c r="G2890" t="s">
        <v>74</v>
      </c>
      <c r="H28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90">
        <v>250</v>
      </c>
      <c r="J2890" t="s">
        <v>38</v>
      </c>
      <c r="K28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90" t="s">
        <v>27</v>
      </c>
      <c r="M28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90">
        <v>1</v>
      </c>
      <c r="O2890" t="s">
        <v>44</v>
      </c>
      <c r="P2890">
        <f>IF(Tabla1[[#This Row],[SEX]]="female",0,1)</f>
        <v>1</v>
      </c>
      <c r="Q2890" t="s">
        <v>29</v>
      </c>
      <c r="R2890">
        <f>IF(Tabla1[[#This Row],[OTHERSONLOAN]]="none",0,IF(Tabla1[[#This Row],[OTHERSONLOAN]]="co-applicant",1,2))</f>
        <v>0</v>
      </c>
      <c r="S2890">
        <v>2</v>
      </c>
      <c r="T2890" t="s">
        <v>45</v>
      </c>
      <c r="U2890">
        <f>IF(Tabla1[[#This Row],[OWNSPROPERTY]]="unknown",0,IF(Tabla1[[#This Row],[OWNSPROPERTY]]="real_state",1,IF(Tabla1[[#This Row],[OWNSPROPERTY]]="car_other",2,3)))</f>
        <v>3</v>
      </c>
      <c r="V2890">
        <v>32</v>
      </c>
      <c r="W2890" t="s">
        <v>40</v>
      </c>
      <c r="X2890">
        <f>IF(Tabla1[[#This Row],[INSTALLMENTPLANS]]="none",0,IF(Tabla1[[#This Row],[INSTALLMENTPLANS]]="stores",1,2))</f>
        <v>1</v>
      </c>
      <c r="Y2890" t="s">
        <v>72</v>
      </c>
      <c r="Z2890">
        <f>IF(Tabla1[[#This Row],[HOUSING]]="free",0,IF(Tabla1[[#This Row],[HOUSING]]="own",1,2))</f>
        <v>2</v>
      </c>
      <c r="AA2890">
        <v>1</v>
      </c>
      <c r="AB2890" t="s">
        <v>32</v>
      </c>
      <c r="AC2890">
        <f>IF(Tabla1[[#This Row],[JOB]]="unemployed",0,IF(Tabla1[[#This Row],[JOB]]="unskilled",1,IF(Tabla1[[#This Row],[JOB]]="skilled",2,3)))</f>
        <v>2</v>
      </c>
      <c r="AD2890">
        <v>1</v>
      </c>
      <c r="AE2890" t="s">
        <v>29</v>
      </c>
      <c r="AF2890">
        <f>IF(Tabla1[[#This Row],[TELEPHONE]]="none",0,1)</f>
        <v>0</v>
      </c>
      <c r="AG2890" t="s">
        <v>33</v>
      </c>
      <c r="AH2890">
        <f>IF(Tabla1[[#This Row],[FOREIGNWORKER]]="no",0,1)</f>
        <v>1</v>
      </c>
      <c r="AI2890" t="s">
        <v>34</v>
      </c>
      <c r="AJ2890">
        <f>IF(Tabla1[[#This Row],[RISK]]="No Risk",0,1)</f>
        <v>0</v>
      </c>
    </row>
    <row r="2891" spans="1:36" x14ac:dyDescent="0.25">
      <c r="A2891" t="s">
        <v>2961</v>
      </c>
      <c r="B2891" t="s">
        <v>51</v>
      </c>
      <c r="C2891">
        <f>IF(Tabla1[[#This Row],[CHECKINGSTATUS]]="no_checking",0,IF(Tabla1[[#This Row],[CHECKINGSTATUS]]="less_0",1,IF(Tabla1[[#This Row],[CHECKINGSTATUS]]="0_to_200",2,3)))</f>
        <v>0</v>
      </c>
      <c r="D2891">
        <v>31</v>
      </c>
      <c r="E2891" t="s">
        <v>42</v>
      </c>
      <c r="F2891">
        <f>IF(Tabla1[[#This Row],[CREDITHISTORY]]="no_credits",0,IF(Tabla1[[#This Row],[CREDITHISTORY]]="prior_paymentes_delayed",1,IF(Tabla1[[#This Row],[CREDITHISTORY]]="outstanding_credit",2,3)))</f>
        <v>3</v>
      </c>
      <c r="G2891" t="s">
        <v>74</v>
      </c>
      <c r="H28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891">
        <v>5355</v>
      </c>
      <c r="J2891" t="s">
        <v>26</v>
      </c>
      <c r="K28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91" t="s">
        <v>39</v>
      </c>
      <c r="M28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91">
        <v>2</v>
      </c>
      <c r="O2891" t="s">
        <v>28</v>
      </c>
      <c r="P2891">
        <f>IF(Tabla1[[#This Row],[SEX]]="female",0,1)</f>
        <v>0</v>
      </c>
      <c r="Q2891" t="s">
        <v>29</v>
      </c>
      <c r="R2891">
        <f>IF(Tabla1[[#This Row],[OTHERSONLOAN]]="none",0,IF(Tabla1[[#This Row],[OTHERSONLOAN]]="co-applicant",1,2))</f>
        <v>0</v>
      </c>
      <c r="S2891">
        <v>2</v>
      </c>
      <c r="T2891" t="s">
        <v>54</v>
      </c>
      <c r="U2891">
        <f>IF(Tabla1[[#This Row],[OWNSPROPERTY]]="unknown",0,IF(Tabla1[[#This Row],[OWNSPROPERTY]]="real_state",1,IF(Tabla1[[#This Row],[OWNSPROPERTY]]="car_other",2,3)))</f>
        <v>0</v>
      </c>
      <c r="V2891">
        <v>48</v>
      </c>
      <c r="W2891" t="s">
        <v>29</v>
      </c>
      <c r="X2891">
        <f>IF(Tabla1[[#This Row],[INSTALLMENTPLANS]]="none",0,IF(Tabla1[[#This Row],[INSTALLMENTPLANS]]="stores",1,2))</f>
        <v>0</v>
      </c>
      <c r="Y2891" t="s">
        <v>31</v>
      </c>
      <c r="Z2891">
        <f>IF(Tabla1[[#This Row],[HOUSING]]="free",0,IF(Tabla1[[#This Row],[HOUSING]]="own",1,2))</f>
        <v>1</v>
      </c>
      <c r="AA2891">
        <v>2</v>
      </c>
      <c r="AB2891" t="s">
        <v>32</v>
      </c>
      <c r="AC2891">
        <f>IF(Tabla1[[#This Row],[JOB]]="unemployed",0,IF(Tabla1[[#This Row],[JOB]]="unskilled",1,IF(Tabla1[[#This Row],[JOB]]="skilled",2,3)))</f>
        <v>2</v>
      </c>
      <c r="AD2891">
        <v>1</v>
      </c>
      <c r="AE2891" t="s">
        <v>33</v>
      </c>
      <c r="AF2891">
        <f>IF(Tabla1[[#This Row],[TELEPHONE]]="none",0,1)</f>
        <v>1</v>
      </c>
      <c r="AG2891" t="s">
        <v>33</v>
      </c>
      <c r="AH2891">
        <f>IF(Tabla1[[#This Row],[FOREIGNWORKER]]="no",0,1)</f>
        <v>1</v>
      </c>
      <c r="AI2891" t="s">
        <v>55</v>
      </c>
      <c r="AJ2891">
        <f>IF(Tabla1[[#This Row],[RISK]]="No Risk",0,1)</f>
        <v>1</v>
      </c>
    </row>
    <row r="2892" spans="1:36" x14ac:dyDescent="0.25">
      <c r="A2892" t="s">
        <v>2962</v>
      </c>
      <c r="B2892" t="s">
        <v>78</v>
      </c>
      <c r="C2892">
        <f>IF(Tabla1[[#This Row],[CHECKINGSTATUS]]="no_checking",0,IF(Tabla1[[#This Row],[CHECKINGSTATUS]]="less_0",1,IF(Tabla1[[#This Row],[CHECKINGSTATUS]]="0_to_200",2,3)))</f>
        <v>3</v>
      </c>
      <c r="D2892">
        <v>4</v>
      </c>
      <c r="E2892" t="s">
        <v>42</v>
      </c>
      <c r="F2892">
        <f>IF(Tabla1[[#This Row],[CREDITHISTORY]]="no_credits",0,IF(Tabla1[[#This Row],[CREDITHISTORY]]="prior_paymentes_delayed",1,IF(Tabla1[[#This Row],[CREDITHISTORY]]="outstanding_credit",2,3)))</f>
        <v>3</v>
      </c>
      <c r="G2892" t="s">
        <v>43</v>
      </c>
      <c r="H28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92">
        <v>400</v>
      </c>
      <c r="J2892" t="s">
        <v>38</v>
      </c>
      <c r="K28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92" t="s">
        <v>39</v>
      </c>
      <c r="M28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92">
        <v>2</v>
      </c>
      <c r="O2892" t="s">
        <v>28</v>
      </c>
      <c r="P2892">
        <f>IF(Tabla1[[#This Row],[SEX]]="female",0,1)</f>
        <v>0</v>
      </c>
      <c r="Q2892" t="s">
        <v>29</v>
      </c>
      <c r="R2892">
        <f>IF(Tabla1[[#This Row],[OTHERSONLOAN]]="none",0,IF(Tabla1[[#This Row],[OTHERSONLOAN]]="co-applicant",1,2))</f>
        <v>0</v>
      </c>
      <c r="S2892">
        <v>3</v>
      </c>
      <c r="T2892" t="s">
        <v>30</v>
      </c>
      <c r="U2892">
        <f>IF(Tabla1[[#This Row],[OWNSPROPERTY]]="unknown",0,IF(Tabla1[[#This Row],[OWNSPROPERTY]]="real_state",1,IF(Tabla1[[#This Row],[OWNSPROPERTY]]="car_other",2,3)))</f>
        <v>3</v>
      </c>
      <c r="V2892">
        <v>35</v>
      </c>
      <c r="W2892" t="s">
        <v>29</v>
      </c>
      <c r="X2892">
        <f>IF(Tabla1[[#This Row],[INSTALLMENTPLANS]]="none",0,IF(Tabla1[[#This Row],[INSTALLMENTPLANS]]="stores",1,2))</f>
        <v>0</v>
      </c>
      <c r="Y2892" t="s">
        <v>31</v>
      </c>
      <c r="Z2892">
        <f>IF(Tabla1[[#This Row],[HOUSING]]="free",0,IF(Tabla1[[#This Row],[HOUSING]]="own",1,2))</f>
        <v>1</v>
      </c>
      <c r="AA2892">
        <v>1</v>
      </c>
      <c r="AB2892" t="s">
        <v>32</v>
      </c>
      <c r="AC2892">
        <f>IF(Tabla1[[#This Row],[JOB]]="unemployed",0,IF(Tabla1[[#This Row],[JOB]]="unskilled",1,IF(Tabla1[[#This Row],[JOB]]="skilled",2,3)))</f>
        <v>2</v>
      </c>
      <c r="AD2892">
        <v>1</v>
      </c>
      <c r="AE2892" t="s">
        <v>29</v>
      </c>
      <c r="AF2892">
        <f>IF(Tabla1[[#This Row],[TELEPHONE]]="none",0,1)</f>
        <v>0</v>
      </c>
      <c r="AG2892" t="s">
        <v>33</v>
      </c>
      <c r="AH2892">
        <f>IF(Tabla1[[#This Row],[FOREIGNWORKER]]="no",0,1)</f>
        <v>1</v>
      </c>
      <c r="AI2892" t="s">
        <v>34</v>
      </c>
      <c r="AJ2892">
        <f>IF(Tabla1[[#This Row],[RISK]]="No Risk",0,1)</f>
        <v>0</v>
      </c>
    </row>
    <row r="2893" spans="1:36" x14ac:dyDescent="0.25">
      <c r="A2893" s="1" t="s">
        <v>2963</v>
      </c>
      <c r="B2893" t="s">
        <v>78</v>
      </c>
      <c r="C2893">
        <f>IF(Tabla1[[#This Row],[CHECKINGSTATUS]]="no_checking",0,IF(Tabla1[[#This Row],[CHECKINGSTATUS]]="less_0",1,IF(Tabla1[[#This Row],[CHECKINGSTATUS]]="0_to_200",2,3)))</f>
        <v>3</v>
      </c>
      <c r="D2893">
        <v>21</v>
      </c>
      <c r="E2893" t="s">
        <v>57</v>
      </c>
      <c r="F2893">
        <f>IF(Tabla1[[#This Row],[CREDITHISTORY]]="no_credits",0,IF(Tabla1[[#This Row],[CREDITHISTORY]]="prior_paymentes_delayed",1,IF(Tabla1[[#This Row],[CREDITHISTORY]]="outstanding_credit",2,3)))</f>
        <v>2</v>
      </c>
      <c r="G2893" t="s">
        <v>68</v>
      </c>
      <c r="H28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893">
        <v>4943</v>
      </c>
      <c r="J2893" t="s">
        <v>26</v>
      </c>
      <c r="K28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893" t="s">
        <v>62</v>
      </c>
      <c r="M28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93">
        <v>4</v>
      </c>
      <c r="O2893" t="s">
        <v>28</v>
      </c>
      <c r="P2893">
        <f>IF(Tabla1[[#This Row],[SEX]]="female",0,1)</f>
        <v>0</v>
      </c>
      <c r="Q2893" t="s">
        <v>29</v>
      </c>
      <c r="R2893">
        <f>IF(Tabla1[[#This Row],[OTHERSONLOAN]]="none",0,IF(Tabla1[[#This Row],[OTHERSONLOAN]]="co-applicant",1,2))</f>
        <v>0</v>
      </c>
      <c r="S2893">
        <v>4</v>
      </c>
      <c r="T2893" t="s">
        <v>54</v>
      </c>
      <c r="U2893">
        <f>IF(Tabla1[[#This Row],[OWNSPROPERTY]]="unknown",0,IF(Tabla1[[#This Row],[OWNSPROPERTY]]="real_state",1,IF(Tabla1[[#This Row],[OWNSPROPERTY]]="car_other",2,3)))</f>
        <v>0</v>
      </c>
      <c r="V2893">
        <v>49</v>
      </c>
      <c r="W2893" t="s">
        <v>29</v>
      </c>
      <c r="X2893">
        <f>IF(Tabla1[[#This Row],[INSTALLMENTPLANS]]="none",0,IF(Tabla1[[#This Row],[INSTALLMENTPLANS]]="stores",1,2))</f>
        <v>0</v>
      </c>
      <c r="Y2893" t="s">
        <v>31</v>
      </c>
      <c r="Z2893">
        <f>IF(Tabla1[[#This Row],[HOUSING]]="free",0,IF(Tabla1[[#This Row],[HOUSING]]="own",1,2))</f>
        <v>1</v>
      </c>
      <c r="AA2893">
        <v>1</v>
      </c>
      <c r="AB2893" t="s">
        <v>32</v>
      </c>
      <c r="AC2893">
        <f>IF(Tabla1[[#This Row],[JOB]]="unemployed",0,IF(Tabla1[[#This Row],[JOB]]="unskilled",1,IF(Tabla1[[#This Row],[JOB]]="skilled",2,3)))</f>
        <v>2</v>
      </c>
      <c r="AD2893">
        <v>1</v>
      </c>
      <c r="AE2893" t="s">
        <v>29</v>
      </c>
      <c r="AF2893">
        <f>IF(Tabla1[[#This Row],[TELEPHONE]]="none",0,1)</f>
        <v>0</v>
      </c>
      <c r="AG2893" t="s">
        <v>33</v>
      </c>
      <c r="AH2893">
        <f>IF(Tabla1[[#This Row],[FOREIGNWORKER]]="no",0,1)</f>
        <v>1</v>
      </c>
      <c r="AI2893" t="s">
        <v>34</v>
      </c>
      <c r="AJ2893">
        <f>IF(Tabla1[[#This Row],[RISK]]="No Risk",0,1)</f>
        <v>0</v>
      </c>
    </row>
    <row r="2894" spans="1:36" x14ac:dyDescent="0.25">
      <c r="A2894" t="s">
        <v>2964</v>
      </c>
      <c r="B2894" t="s">
        <v>36</v>
      </c>
      <c r="C2894">
        <f>IF(Tabla1[[#This Row],[CHECKINGSTATUS]]="no_checking",0,IF(Tabla1[[#This Row],[CHECKINGSTATUS]]="less_0",1,IF(Tabla1[[#This Row],[CHECKINGSTATUS]]="0_to_200",2,3)))</f>
        <v>1</v>
      </c>
      <c r="D2894">
        <v>9</v>
      </c>
      <c r="E2894" t="s">
        <v>24</v>
      </c>
      <c r="F2894">
        <f>IF(Tabla1[[#This Row],[CREDITHISTORY]]="no_credits",0,IF(Tabla1[[#This Row],[CREDITHISTORY]]="prior_paymentes_delayed",1,IF(Tabla1[[#This Row],[CREDITHISTORY]]="outstanding_credit",2,3)))</f>
        <v>3</v>
      </c>
      <c r="G2894" t="s">
        <v>37</v>
      </c>
      <c r="H28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94">
        <v>2421</v>
      </c>
      <c r="J2894" t="s">
        <v>38</v>
      </c>
      <c r="K28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94" t="s">
        <v>39</v>
      </c>
      <c r="M28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94">
        <v>3</v>
      </c>
      <c r="O2894" t="s">
        <v>28</v>
      </c>
      <c r="P2894">
        <f>IF(Tabla1[[#This Row],[SEX]]="female",0,1)</f>
        <v>0</v>
      </c>
      <c r="Q2894" t="s">
        <v>29</v>
      </c>
      <c r="R2894">
        <f>IF(Tabla1[[#This Row],[OTHERSONLOAN]]="none",0,IF(Tabla1[[#This Row],[OTHERSONLOAN]]="co-applicant",1,2))</f>
        <v>0</v>
      </c>
      <c r="S2894">
        <v>2</v>
      </c>
      <c r="T2894" t="s">
        <v>30</v>
      </c>
      <c r="U2894">
        <f>IF(Tabla1[[#This Row],[OWNSPROPERTY]]="unknown",0,IF(Tabla1[[#This Row],[OWNSPROPERTY]]="real_state",1,IF(Tabla1[[#This Row],[OWNSPROPERTY]]="car_other",2,3)))</f>
        <v>3</v>
      </c>
      <c r="V2894">
        <v>32</v>
      </c>
      <c r="W2894" t="s">
        <v>29</v>
      </c>
      <c r="X2894">
        <f>IF(Tabla1[[#This Row],[INSTALLMENTPLANS]]="none",0,IF(Tabla1[[#This Row],[INSTALLMENTPLANS]]="stores",1,2))</f>
        <v>0</v>
      </c>
      <c r="Y2894" t="s">
        <v>31</v>
      </c>
      <c r="Z2894">
        <f>IF(Tabla1[[#This Row],[HOUSING]]="free",0,IF(Tabla1[[#This Row],[HOUSING]]="own",1,2))</f>
        <v>1</v>
      </c>
      <c r="AA2894">
        <v>2</v>
      </c>
      <c r="AB2894" t="s">
        <v>32</v>
      </c>
      <c r="AC2894">
        <f>IF(Tabla1[[#This Row],[JOB]]="unemployed",0,IF(Tabla1[[#This Row],[JOB]]="unskilled",1,IF(Tabla1[[#This Row],[JOB]]="skilled",2,3)))</f>
        <v>2</v>
      </c>
      <c r="AD2894">
        <v>1</v>
      </c>
      <c r="AE2894" t="s">
        <v>29</v>
      </c>
      <c r="AF2894">
        <f>IF(Tabla1[[#This Row],[TELEPHONE]]="none",0,1)</f>
        <v>0</v>
      </c>
      <c r="AG2894" t="s">
        <v>33</v>
      </c>
      <c r="AH2894">
        <f>IF(Tabla1[[#This Row],[FOREIGNWORKER]]="no",0,1)</f>
        <v>1</v>
      </c>
      <c r="AI2894" t="s">
        <v>34</v>
      </c>
      <c r="AJ2894">
        <f>IF(Tabla1[[#This Row],[RISK]]="No Risk",0,1)</f>
        <v>0</v>
      </c>
    </row>
    <row r="2895" spans="1:36" x14ac:dyDescent="0.25">
      <c r="A2895" t="s">
        <v>2965</v>
      </c>
      <c r="B2895" t="s">
        <v>36</v>
      </c>
      <c r="C2895">
        <f>IF(Tabla1[[#This Row],[CHECKINGSTATUS]]="no_checking",0,IF(Tabla1[[#This Row],[CHECKINGSTATUS]]="less_0",1,IF(Tabla1[[#This Row],[CHECKINGSTATUS]]="0_to_200",2,3)))</f>
        <v>1</v>
      </c>
      <c r="D2895">
        <v>23</v>
      </c>
      <c r="E2895" t="s">
        <v>42</v>
      </c>
      <c r="F2895">
        <f>IF(Tabla1[[#This Row],[CREDITHISTORY]]="no_credits",0,IF(Tabla1[[#This Row],[CREDITHISTORY]]="prior_paymentes_delayed",1,IF(Tabla1[[#This Row],[CREDITHISTORY]]="outstanding_credit",2,3)))</f>
        <v>3</v>
      </c>
      <c r="G2895" t="s">
        <v>43</v>
      </c>
      <c r="H28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95">
        <v>7095</v>
      </c>
      <c r="J2895" t="s">
        <v>38</v>
      </c>
      <c r="K28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95" t="s">
        <v>39</v>
      </c>
      <c r="M28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895">
        <v>4</v>
      </c>
      <c r="O2895" t="s">
        <v>28</v>
      </c>
      <c r="P2895">
        <f>IF(Tabla1[[#This Row],[SEX]]="female",0,1)</f>
        <v>0</v>
      </c>
      <c r="Q2895" t="s">
        <v>29</v>
      </c>
      <c r="R2895">
        <f>IF(Tabla1[[#This Row],[OTHERSONLOAN]]="none",0,IF(Tabla1[[#This Row],[OTHERSONLOAN]]="co-applicant",1,2))</f>
        <v>0</v>
      </c>
      <c r="S2895">
        <v>3</v>
      </c>
      <c r="T2895" t="s">
        <v>65</v>
      </c>
      <c r="U2895">
        <f>IF(Tabla1[[#This Row],[OWNSPROPERTY]]="unknown",0,IF(Tabla1[[#This Row],[OWNSPROPERTY]]="real_state",1,IF(Tabla1[[#This Row],[OWNSPROPERTY]]="car_other",2,3)))</f>
        <v>2</v>
      </c>
      <c r="V2895">
        <v>40</v>
      </c>
      <c r="W2895" t="s">
        <v>29</v>
      </c>
      <c r="X2895">
        <f>IF(Tabla1[[#This Row],[INSTALLMENTPLANS]]="none",0,IF(Tabla1[[#This Row],[INSTALLMENTPLANS]]="stores",1,2))</f>
        <v>0</v>
      </c>
      <c r="Y2895" t="s">
        <v>31</v>
      </c>
      <c r="Z2895">
        <f>IF(Tabla1[[#This Row],[HOUSING]]="free",0,IF(Tabla1[[#This Row],[HOUSING]]="own",1,2))</f>
        <v>1</v>
      </c>
      <c r="AA2895">
        <v>2</v>
      </c>
      <c r="AB2895" t="s">
        <v>32</v>
      </c>
      <c r="AC2895">
        <f>IF(Tabla1[[#This Row],[JOB]]="unemployed",0,IF(Tabla1[[#This Row],[JOB]]="unskilled",1,IF(Tabla1[[#This Row],[JOB]]="skilled",2,3)))</f>
        <v>2</v>
      </c>
      <c r="AD2895">
        <v>2</v>
      </c>
      <c r="AE2895" t="s">
        <v>29</v>
      </c>
      <c r="AF2895">
        <f>IF(Tabla1[[#This Row],[TELEPHONE]]="none",0,1)</f>
        <v>0</v>
      </c>
      <c r="AG2895" t="s">
        <v>33</v>
      </c>
      <c r="AH2895">
        <f>IF(Tabla1[[#This Row],[FOREIGNWORKER]]="no",0,1)</f>
        <v>1</v>
      </c>
      <c r="AI2895" t="s">
        <v>34</v>
      </c>
      <c r="AJ2895">
        <f>IF(Tabla1[[#This Row],[RISK]]="No Risk",0,1)</f>
        <v>0</v>
      </c>
    </row>
    <row r="2896" spans="1:36" x14ac:dyDescent="0.25">
      <c r="A2896" t="s">
        <v>2966</v>
      </c>
      <c r="B2896" t="s">
        <v>51</v>
      </c>
      <c r="C2896">
        <f>IF(Tabla1[[#This Row],[CHECKINGSTATUS]]="no_checking",0,IF(Tabla1[[#This Row],[CHECKINGSTATUS]]="less_0",1,IF(Tabla1[[#This Row],[CHECKINGSTATUS]]="0_to_200",2,3)))</f>
        <v>0</v>
      </c>
      <c r="D2896">
        <v>28</v>
      </c>
      <c r="E2896" t="s">
        <v>57</v>
      </c>
      <c r="F2896">
        <f>IF(Tabla1[[#This Row],[CREDITHISTORY]]="no_credits",0,IF(Tabla1[[#This Row],[CREDITHISTORY]]="prior_paymentes_delayed",1,IF(Tabla1[[#This Row],[CREDITHISTORY]]="outstanding_credit",2,3)))</f>
        <v>2</v>
      </c>
      <c r="G2896" t="s">
        <v>58</v>
      </c>
      <c r="H28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896">
        <v>6885</v>
      </c>
      <c r="J2896" t="s">
        <v>53</v>
      </c>
      <c r="K28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896" t="s">
        <v>62</v>
      </c>
      <c r="M28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896">
        <v>5</v>
      </c>
      <c r="O2896" t="s">
        <v>44</v>
      </c>
      <c r="P2896">
        <f>IF(Tabla1[[#This Row],[SEX]]="female",0,1)</f>
        <v>1</v>
      </c>
      <c r="Q2896" t="s">
        <v>59</v>
      </c>
      <c r="R2896">
        <f>IF(Tabla1[[#This Row],[OTHERSONLOAN]]="none",0,IF(Tabla1[[#This Row],[OTHERSONLOAN]]="co-applicant",1,2))</f>
        <v>1</v>
      </c>
      <c r="S2896">
        <v>5</v>
      </c>
      <c r="T2896" t="s">
        <v>54</v>
      </c>
      <c r="U2896">
        <f>IF(Tabla1[[#This Row],[OWNSPROPERTY]]="unknown",0,IF(Tabla1[[#This Row],[OWNSPROPERTY]]="real_state",1,IF(Tabla1[[#This Row],[OWNSPROPERTY]]="car_other",2,3)))</f>
        <v>0</v>
      </c>
      <c r="V2896">
        <v>40</v>
      </c>
      <c r="W2896" t="s">
        <v>29</v>
      </c>
      <c r="X2896">
        <f>IF(Tabla1[[#This Row],[INSTALLMENTPLANS]]="none",0,IF(Tabla1[[#This Row],[INSTALLMENTPLANS]]="stores",1,2))</f>
        <v>0</v>
      </c>
      <c r="Y2896" t="s">
        <v>60</v>
      </c>
      <c r="Z2896">
        <f>IF(Tabla1[[#This Row],[HOUSING]]="free",0,IF(Tabla1[[#This Row],[HOUSING]]="own",1,2))</f>
        <v>0</v>
      </c>
      <c r="AA2896">
        <v>2</v>
      </c>
      <c r="AB2896" t="s">
        <v>63</v>
      </c>
      <c r="AC2896">
        <f>IF(Tabla1[[#This Row],[JOB]]="unemployed",0,IF(Tabla1[[#This Row],[JOB]]="unskilled",1,IF(Tabla1[[#This Row],[JOB]]="skilled",2,3)))</f>
        <v>3</v>
      </c>
      <c r="AD2896">
        <v>1</v>
      </c>
      <c r="AE2896" t="s">
        <v>33</v>
      </c>
      <c r="AF2896">
        <f>IF(Tabla1[[#This Row],[TELEPHONE]]="none",0,1)</f>
        <v>1</v>
      </c>
      <c r="AG2896" t="s">
        <v>33</v>
      </c>
      <c r="AH2896">
        <f>IF(Tabla1[[#This Row],[FOREIGNWORKER]]="no",0,1)</f>
        <v>1</v>
      </c>
      <c r="AI2896" t="s">
        <v>55</v>
      </c>
      <c r="AJ2896">
        <f>IF(Tabla1[[#This Row],[RISK]]="No Risk",0,1)</f>
        <v>1</v>
      </c>
    </row>
    <row r="2897" spans="1:36" x14ac:dyDescent="0.25">
      <c r="A2897" t="s">
        <v>2967</v>
      </c>
      <c r="B2897" t="s">
        <v>51</v>
      </c>
      <c r="C2897">
        <f>IF(Tabla1[[#This Row],[CHECKINGSTATUS]]="no_checking",0,IF(Tabla1[[#This Row],[CHECKINGSTATUS]]="less_0",1,IF(Tabla1[[#This Row],[CHECKINGSTATUS]]="0_to_200",2,3)))</f>
        <v>0</v>
      </c>
      <c r="D2897">
        <v>26</v>
      </c>
      <c r="E2897" t="s">
        <v>57</v>
      </c>
      <c r="F2897">
        <f>IF(Tabla1[[#This Row],[CREDITHISTORY]]="no_credits",0,IF(Tabla1[[#This Row],[CREDITHISTORY]]="prior_paymentes_delayed",1,IF(Tabla1[[#This Row],[CREDITHISTORY]]="outstanding_credit",2,3)))</f>
        <v>2</v>
      </c>
      <c r="G2897" t="s">
        <v>43</v>
      </c>
      <c r="H28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897">
        <v>8166</v>
      </c>
      <c r="J2897" t="s">
        <v>94</v>
      </c>
      <c r="K28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897" t="s">
        <v>49</v>
      </c>
      <c r="M28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897">
        <v>5</v>
      </c>
      <c r="O2897" t="s">
        <v>28</v>
      </c>
      <c r="P2897">
        <f>IF(Tabla1[[#This Row],[SEX]]="female",0,1)</f>
        <v>0</v>
      </c>
      <c r="Q2897" t="s">
        <v>59</v>
      </c>
      <c r="R2897">
        <f>IF(Tabla1[[#This Row],[OTHERSONLOAN]]="none",0,IF(Tabla1[[#This Row],[OTHERSONLOAN]]="co-applicant",1,2))</f>
        <v>1</v>
      </c>
      <c r="S2897">
        <v>4</v>
      </c>
      <c r="T2897" t="s">
        <v>54</v>
      </c>
      <c r="U2897">
        <f>IF(Tabla1[[#This Row],[OWNSPROPERTY]]="unknown",0,IF(Tabla1[[#This Row],[OWNSPROPERTY]]="real_state",1,IF(Tabla1[[#This Row],[OWNSPROPERTY]]="car_other",2,3)))</f>
        <v>0</v>
      </c>
      <c r="V2897">
        <v>56</v>
      </c>
      <c r="W2897" t="s">
        <v>29</v>
      </c>
      <c r="X2897">
        <f>IF(Tabla1[[#This Row],[INSTALLMENTPLANS]]="none",0,IF(Tabla1[[#This Row],[INSTALLMENTPLANS]]="stores",1,2))</f>
        <v>0</v>
      </c>
      <c r="Y2897" t="s">
        <v>31</v>
      </c>
      <c r="Z2897">
        <f>IF(Tabla1[[#This Row],[HOUSING]]="free",0,IF(Tabla1[[#This Row],[HOUSING]]="own",1,2))</f>
        <v>1</v>
      </c>
      <c r="AA2897">
        <v>2</v>
      </c>
      <c r="AB2897" t="s">
        <v>32</v>
      </c>
      <c r="AC2897">
        <f>IF(Tabla1[[#This Row],[JOB]]="unemployed",0,IF(Tabla1[[#This Row],[JOB]]="unskilled",1,IF(Tabla1[[#This Row],[JOB]]="skilled",2,3)))</f>
        <v>2</v>
      </c>
      <c r="AD2897">
        <v>1</v>
      </c>
      <c r="AE2897" t="s">
        <v>29</v>
      </c>
      <c r="AF2897">
        <f>IF(Tabla1[[#This Row],[TELEPHONE]]="none",0,1)</f>
        <v>0</v>
      </c>
      <c r="AG2897" t="s">
        <v>46</v>
      </c>
      <c r="AH2897">
        <f>IF(Tabla1[[#This Row],[FOREIGNWORKER]]="no",0,1)</f>
        <v>0</v>
      </c>
      <c r="AI2897" t="s">
        <v>55</v>
      </c>
      <c r="AJ2897">
        <f>IF(Tabla1[[#This Row],[RISK]]="No Risk",0,1)</f>
        <v>1</v>
      </c>
    </row>
    <row r="2898" spans="1:36" x14ac:dyDescent="0.25">
      <c r="A2898" t="s">
        <v>2968</v>
      </c>
      <c r="B2898" t="s">
        <v>23</v>
      </c>
      <c r="C2898">
        <f>IF(Tabla1[[#This Row],[CHECKINGSTATUS]]="no_checking",0,IF(Tabla1[[#This Row],[CHECKINGSTATUS]]="less_0",1,IF(Tabla1[[#This Row],[CHECKINGSTATUS]]="0_to_200",2,3)))</f>
        <v>2</v>
      </c>
      <c r="D2898">
        <v>4</v>
      </c>
      <c r="E2898" t="s">
        <v>70</v>
      </c>
      <c r="F2898">
        <f>IF(Tabla1[[#This Row],[CREDITHISTORY]]="no_credits",0,IF(Tabla1[[#This Row],[CREDITHISTORY]]="prior_paymentes_delayed",1,IF(Tabla1[[#This Row],[CREDITHISTORY]]="outstanding_credit",2,3)))</f>
        <v>3</v>
      </c>
      <c r="G2898" t="s">
        <v>52</v>
      </c>
      <c r="H28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898">
        <v>250</v>
      </c>
      <c r="J2898" t="s">
        <v>38</v>
      </c>
      <c r="K28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98" t="s">
        <v>27</v>
      </c>
      <c r="M28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98">
        <v>2</v>
      </c>
      <c r="O2898" t="s">
        <v>44</v>
      </c>
      <c r="P2898">
        <f>IF(Tabla1[[#This Row],[SEX]]="female",0,1)</f>
        <v>1</v>
      </c>
      <c r="Q2898" t="s">
        <v>29</v>
      </c>
      <c r="R2898">
        <f>IF(Tabla1[[#This Row],[OTHERSONLOAN]]="none",0,IF(Tabla1[[#This Row],[OTHERSONLOAN]]="co-applicant",1,2))</f>
        <v>0</v>
      </c>
      <c r="S2898">
        <v>2</v>
      </c>
      <c r="T2898" t="s">
        <v>45</v>
      </c>
      <c r="U2898">
        <f>IF(Tabla1[[#This Row],[OWNSPROPERTY]]="unknown",0,IF(Tabla1[[#This Row],[OWNSPROPERTY]]="real_state",1,IF(Tabla1[[#This Row],[OWNSPROPERTY]]="car_other",2,3)))</f>
        <v>3</v>
      </c>
      <c r="V2898">
        <v>19</v>
      </c>
      <c r="W2898" t="s">
        <v>40</v>
      </c>
      <c r="X2898">
        <f>IF(Tabla1[[#This Row],[INSTALLMENTPLANS]]="none",0,IF(Tabla1[[#This Row],[INSTALLMENTPLANS]]="stores",1,2))</f>
        <v>1</v>
      </c>
      <c r="Y2898" t="s">
        <v>72</v>
      </c>
      <c r="Z2898">
        <f>IF(Tabla1[[#This Row],[HOUSING]]="free",0,IF(Tabla1[[#This Row],[HOUSING]]="own",1,2))</f>
        <v>2</v>
      </c>
      <c r="AA2898">
        <v>1</v>
      </c>
      <c r="AB2898" t="s">
        <v>92</v>
      </c>
      <c r="AC2898">
        <f>IF(Tabla1[[#This Row],[JOB]]="unemployed",0,IF(Tabla1[[#This Row],[JOB]]="unskilled",1,IF(Tabla1[[#This Row],[JOB]]="skilled",2,3)))</f>
        <v>1</v>
      </c>
      <c r="AD2898">
        <v>1</v>
      </c>
      <c r="AE2898" t="s">
        <v>29</v>
      </c>
      <c r="AF2898">
        <f>IF(Tabla1[[#This Row],[TELEPHONE]]="none",0,1)</f>
        <v>0</v>
      </c>
      <c r="AG2898" t="s">
        <v>33</v>
      </c>
      <c r="AH2898">
        <f>IF(Tabla1[[#This Row],[FOREIGNWORKER]]="no",0,1)</f>
        <v>1</v>
      </c>
      <c r="AI2898" t="s">
        <v>34</v>
      </c>
      <c r="AJ2898">
        <f>IF(Tabla1[[#This Row],[RISK]]="No Risk",0,1)</f>
        <v>0</v>
      </c>
    </row>
    <row r="2899" spans="1:36" x14ac:dyDescent="0.25">
      <c r="A2899" t="s">
        <v>2969</v>
      </c>
      <c r="B2899" t="s">
        <v>36</v>
      </c>
      <c r="C2899">
        <f>IF(Tabla1[[#This Row],[CHECKINGSTATUS]]="no_checking",0,IF(Tabla1[[#This Row],[CHECKINGSTATUS]]="less_0",1,IF(Tabla1[[#This Row],[CHECKINGSTATUS]]="0_to_200",2,3)))</f>
        <v>1</v>
      </c>
      <c r="D2899">
        <v>12</v>
      </c>
      <c r="E2899" t="s">
        <v>70</v>
      </c>
      <c r="F2899">
        <f>IF(Tabla1[[#This Row],[CREDITHISTORY]]="no_credits",0,IF(Tabla1[[#This Row],[CREDITHISTORY]]="prior_paymentes_delayed",1,IF(Tabla1[[#This Row],[CREDITHISTORY]]="outstanding_credit",2,3)))</f>
        <v>3</v>
      </c>
      <c r="G2899" t="s">
        <v>37</v>
      </c>
      <c r="H28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899">
        <v>250</v>
      </c>
      <c r="J2899" t="s">
        <v>38</v>
      </c>
      <c r="K28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899" t="s">
        <v>27</v>
      </c>
      <c r="M289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899">
        <v>1</v>
      </c>
      <c r="O2899" t="s">
        <v>28</v>
      </c>
      <c r="P2899">
        <f>IF(Tabla1[[#This Row],[SEX]]="female",0,1)</f>
        <v>0</v>
      </c>
      <c r="Q2899" t="s">
        <v>29</v>
      </c>
      <c r="R2899">
        <f>IF(Tabla1[[#This Row],[OTHERSONLOAN]]="none",0,IF(Tabla1[[#This Row],[OTHERSONLOAN]]="co-applicant",1,2))</f>
        <v>0</v>
      </c>
      <c r="S2899">
        <v>1</v>
      </c>
      <c r="T2899" t="s">
        <v>30</v>
      </c>
      <c r="U2899">
        <f>IF(Tabla1[[#This Row],[OWNSPROPERTY]]="unknown",0,IF(Tabla1[[#This Row],[OWNSPROPERTY]]="real_state",1,IF(Tabla1[[#This Row],[OWNSPROPERTY]]="car_other",2,3)))</f>
        <v>3</v>
      </c>
      <c r="V2899">
        <v>39</v>
      </c>
      <c r="W2899" t="s">
        <v>116</v>
      </c>
      <c r="X2899">
        <f>IF(Tabla1[[#This Row],[INSTALLMENTPLANS]]="none",0,IF(Tabla1[[#This Row],[INSTALLMENTPLANS]]="stores",1,2))</f>
        <v>2</v>
      </c>
      <c r="Y2899" t="s">
        <v>72</v>
      </c>
      <c r="Z2899">
        <f>IF(Tabla1[[#This Row],[HOUSING]]="free",0,IF(Tabla1[[#This Row],[HOUSING]]="own",1,2))</f>
        <v>2</v>
      </c>
      <c r="AA2899">
        <v>1</v>
      </c>
      <c r="AB2899" t="s">
        <v>71</v>
      </c>
      <c r="AC2899">
        <f>IF(Tabla1[[#This Row],[JOB]]="unemployed",0,IF(Tabla1[[#This Row],[JOB]]="unskilled",1,IF(Tabla1[[#This Row],[JOB]]="skilled",2,3)))</f>
        <v>0</v>
      </c>
      <c r="AD2899">
        <v>1</v>
      </c>
      <c r="AE2899" t="s">
        <v>33</v>
      </c>
      <c r="AF2899">
        <f>IF(Tabla1[[#This Row],[TELEPHONE]]="none",0,1)</f>
        <v>1</v>
      </c>
      <c r="AG2899" t="s">
        <v>33</v>
      </c>
      <c r="AH2899">
        <f>IF(Tabla1[[#This Row],[FOREIGNWORKER]]="no",0,1)</f>
        <v>1</v>
      </c>
      <c r="AI2899" t="s">
        <v>34</v>
      </c>
      <c r="AJ2899">
        <f>IF(Tabla1[[#This Row],[RISK]]="No Risk",0,1)</f>
        <v>0</v>
      </c>
    </row>
    <row r="2900" spans="1:36" x14ac:dyDescent="0.25">
      <c r="A2900" t="s">
        <v>2970</v>
      </c>
      <c r="B2900" t="s">
        <v>51</v>
      </c>
      <c r="C2900">
        <f>IF(Tabla1[[#This Row],[CHECKINGSTATUS]]="no_checking",0,IF(Tabla1[[#This Row],[CHECKINGSTATUS]]="less_0",1,IF(Tabla1[[#This Row],[CHECKINGSTATUS]]="0_to_200",2,3)))</f>
        <v>0</v>
      </c>
      <c r="D2900">
        <v>23</v>
      </c>
      <c r="E2900" t="s">
        <v>57</v>
      </c>
      <c r="F2900">
        <f>IF(Tabla1[[#This Row],[CREDITHISTORY]]="no_credits",0,IF(Tabla1[[#This Row],[CREDITHISTORY]]="prior_paymentes_delayed",1,IF(Tabla1[[#This Row],[CREDITHISTORY]]="outstanding_credit",2,3)))</f>
        <v>2</v>
      </c>
      <c r="G2900" t="s">
        <v>74</v>
      </c>
      <c r="H29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00">
        <v>1968</v>
      </c>
      <c r="J2900" t="s">
        <v>53</v>
      </c>
      <c r="K290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00" t="s">
        <v>39</v>
      </c>
      <c r="M29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00">
        <v>3</v>
      </c>
      <c r="O2900" t="s">
        <v>28</v>
      </c>
      <c r="P2900">
        <f>IF(Tabla1[[#This Row],[SEX]]="female",0,1)</f>
        <v>0</v>
      </c>
      <c r="Q2900" t="s">
        <v>29</v>
      </c>
      <c r="R2900">
        <f>IF(Tabla1[[#This Row],[OTHERSONLOAN]]="none",0,IF(Tabla1[[#This Row],[OTHERSONLOAN]]="co-applicant",1,2))</f>
        <v>0</v>
      </c>
      <c r="S2900">
        <v>3</v>
      </c>
      <c r="T2900" t="s">
        <v>45</v>
      </c>
      <c r="U2900">
        <f>IF(Tabla1[[#This Row],[OWNSPROPERTY]]="unknown",0,IF(Tabla1[[#This Row],[OWNSPROPERTY]]="real_state",1,IF(Tabla1[[#This Row],[OWNSPROPERTY]]="car_other",2,3)))</f>
        <v>3</v>
      </c>
      <c r="V2900">
        <v>34</v>
      </c>
      <c r="W2900" t="s">
        <v>29</v>
      </c>
      <c r="X2900">
        <f>IF(Tabla1[[#This Row],[INSTALLMENTPLANS]]="none",0,IF(Tabla1[[#This Row],[INSTALLMENTPLANS]]="stores",1,2))</f>
        <v>0</v>
      </c>
      <c r="Y2900" t="s">
        <v>31</v>
      </c>
      <c r="Z2900">
        <f>IF(Tabla1[[#This Row],[HOUSING]]="free",0,IF(Tabla1[[#This Row],[HOUSING]]="own",1,2))</f>
        <v>1</v>
      </c>
      <c r="AA2900">
        <v>1</v>
      </c>
      <c r="AB2900" t="s">
        <v>32</v>
      </c>
      <c r="AC2900">
        <f>IF(Tabla1[[#This Row],[JOB]]="unemployed",0,IF(Tabla1[[#This Row],[JOB]]="unskilled",1,IF(Tabla1[[#This Row],[JOB]]="skilled",2,3)))</f>
        <v>2</v>
      </c>
      <c r="AD2900">
        <v>2</v>
      </c>
      <c r="AE2900" t="s">
        <v>29</v>
      </c>
      <c r="AF2900">
        <f>IF(Tabla1[[#This Row],[TELEPHONE]]="none",0,1)</f>
        <v>0</v>
      </c>
      <c r="AG2900" t="s">
        <v>33</v>
      </c>
      <c r="AH2900">
        <f>IF(Tabla1[[#This Row],[FOREIGNWORKER]]="no",0,1)</f>
        <v>1</v>
      </c>
      <c r="AI2900" t="s">
        <v>34</v>
      </c>
      <c r="AJ2900">
        <f>IF(Tabla1[[#This Row],[RISK]]="No Risk",0,1)</f>
        <v>0</v>
      </c>
    </row>
    <row r="2901" spans="1:36" x14ac:dyDescent="0.25">
      <c r="A2901" s="1" t="s">
        <v>2971</v>
      </c>
      <c r="B2901" t="s">
        <v>36</v>
      </c>
      <c r="C2901">
        <f>IF(Tabla1[[#This Row],[CHECKINGSTATUS]]="no_checking",0,IF(Tabla1[[#This Row],[CHECKINGSTATUS]]="less_0",1,IF(Tabla1[[#This Row],[CHECKINGSTATUS]]="0_to_200",2,3)))</f>
        <v>1</v>
      </c>
      <c r="D2901">
        <v>30</v>
      </c>
      <c r="E2901" t="s">
        <v>24</v>
      </c>
      <c r="F2901">
        <f>IF(Tabla1[[#This Row],[CREDITHISTORY]]="no_credits",0,IF(Tabla1[[#This Row],[CREDITHISTORY]]="prior_paymentes_delayed",1,IF(Tabla1[[#This Row],[CREDITHISTORY]]="outstanding_credit",2,3)))</f>
        <v>3</v>
      </c>
      <c r="G2901" t="s">
        <v>68</v>
      </c>
      <c r="H29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01">
        <v>2490</v>
      </c>
      <c r="J2901" t="s">
        <v>38</v>
      </c>
      <c r="K29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01" t="s">
        <v>39</v>
      </c>
      <c r="M29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01">
        <v>3</v>
      </c>
      <c r="O2901" t="s">
        <v>44</v>
      </c>
      <c r="P2901">
        <f>IF(Tabla1[[#This Row],[SEX]]="female",0,1)</f>
        <v>1</v>
      </c>
      <c r="Q2901" t="s">
        <v>29</v>
      </c>
      <c r="R2901">
        <f>IF(Tabla1[[#This Row],[OTHERSONLOAN]]="none",0,IF(Tabla1[[#This Row],[OTHERSONLOAN]]="co-applicant",1,2))</f>
        <v>0</v>
      </c>
      <c r="S2901">
        <v>3</v>
      </c>
      <c r="T2901" t="s">
        <v>65</v>
      </c>
      <c r="U2901">
        <f>IF(Tabla1[[#This Row],[OWNSPROPERTY]]="unknown",0,IF(Tabla1[[#This Row],[OWNSPROPERTY]]="real_state",1,IF(Tabla1[[#This Row],[OWNSPROPERTY]]="car_other",2,3)))</f>
        <v>2</v>
      </c>
      <c r="V2901">
        <v>28</v>
      </c>
      <c r="W2901" t="s">
        <v>29</v>
      </c>
      <c r="X2901">
        <f>IF(Tabla1[[#This Row],[INSTALLMENTPLANS]]="none",0,IF(Tabla1[[#This Row],[INSTALLMENTPLANS]]="stores",1,2))</f>
        <v>0</v>
      </c>
      <c r="Y2901" t="s">
        <v>31</v>
      </c>
      <c r="Z2901">
        <f>IF(Tabla1[[#This Row],[HOUSING]]="free",0,IF(Tabla1[[#This Row],[HOUSING]]="own",1,2))</f>
        <v>1</v>
      </c>
      <c r="AA2901">
        <v>2</v>
      </c>
      <c r="AB2901" t="s">
        <v>32</v>
      </c>
      <c r="AC2901">
        <f>IF(Tabla1[[#This Row],[JOB]]="unemployed",0,IF(Tabla1[[#This Row],[JOB]]="unskilled",1,IF(Tabla1[[#This Row],[JOB]]="skilled",2,3)))</f>
        <v>2</v>
      </c>
      <c r="AD2901">
        <v>1</v>
      </c>
      <c r="AE2901" t="s">
        <v>33</v>
      </c>
      <c r="AF2901">
        <f>IF(Tabla1[[#This Row],[TELEPHONE]]="none",0,1)</f>
        <v>1</v>
      </c>
      <c r="AG2901" t="s">
        <v>33</v>
      </c>
      <c r="AH2901">
        <f>IF(Tabla1[[#This Row],[FOREIGNWORKER]]="no",0,1)</f>
        <v>1</v>
      </c>
      <c r="AI2901" t="s">
        <v>34</v>
      </c>
      <c r="AJ2901">
        <f>IF(Tabla1[[#This Row],[RISK]]="No Risk",0,1)</f>
        <v>0</v>
      </c>
    </row>
    <row r="2902" spans="1:36" x14ac:dyDescent="0.25">
      <c r="A2902" t="s">
        <v>2972</v>
      </c>
      <c r="B2902" t="s">
        <v>36</v>
      </c>
      <c r="C2902">
        <f>IF(Tabla1[[#This Row],[CHECKINGSTATUS]]="no_checking",0,IF(Tabla1[[#This Row],[CHECKINGSTATUS]]="less_0",1,IF(Tabla1[[#This Row],[CHECKINGSTATUS]]="0_to_200",2,3)))</f>
        <v>1</v>
      </c>
      <c r="D2902">
        <v>16</v>
      </c>
      <c r="E2902" t="s">
        <v>24</v>
      </c>
      <c r="F2902">
        <f>IF(Tabla1[[#This Row],[CREDITHISTORY]]="no_credits",0,IF(Tabla1[[#This Row],[CREDITHISTORY]]="prior_paymentes_delayed",1,IF(Tabla1[[#This Row],[CREDITHISTORY]]="outstanding_credit",2,3)))</f>
        <v>3</v>
      </c>
      <c r="G2902" t="s">
        <v>37</v>
      </c>
      <c r="H29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02">
        <v>250</v>
      </c>
      <c r="J2902" t="s">
        <v>38</v>
      </c>
      <c r="K29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02" t="s">
        <v>62</v>
      </c>
      <c r="M29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02">
        <v>3</v>
      </c>
      <c r="O2902" t="s">
        <v>28</v>
      </c>
      <c r="P2902">
        <f>IF(Tabla1[[#This Row],[SEX]]="female",0,1)</f>
        <v>0</v>
      </c>
      <c r="Q2902" t="s">
        <v>59</v>
      </c>
      <c r="R2902">
        <f>IF(Tabla1[[#This Row],[OTHERSONLOAN]]="none",0,IF(Tabla1[[#This Row],[OTHERSONLOAN]]="co-applicant",1,2))</f>
        <v>1</v>
      </c>
      <c r="S2902">
        <v>1</v>
      </c>
      <c r="T2902" t="s">
        <v>30</v>
      </c>
      <c r="U2902">
        <f>IF(Tabla1[[#This Row],[OWNSPROPERTY]]="unknown",0,IF(Tabla1[[#This Row],[OWNSPROPERTY]]="real_state",1,IF(Tabla1[[#This Row],[OWNSPROPERTY]]="car_other",2,3)))</f>
        <v>3</v>
      </c>
      <c r="V2902">
        <v>47</v>
      </c>
      <c r="W2902" t="s">
        <v>40</v>
      </c>
      <c r="X2902">
        <f>IF(Tabla1[[#This Row],[INSTALLMENTPLANS]]="none",0,IF(Tabla1[[#This Row],[INSTALLMENTPLANS]]="stores",1,2))</f>
        <v>1</v>
      </c>
      <c r="Y2902" t="s">
        <v>31</v>
      </c>
      <c r="Z2902">
        <f>IF(Tabla1[[#This Row],[HOUSING]]="free",0,IF(Tabla1[[#This Row],[HOUSING]]="own",1,2))</f>
        <v>1</v>
      </c>
      <c r="AA2902">
        <v>1</v>
      </c>
      <c r="AB2902" t="s">
        <v>92</v>
      </c>
      <c r="AC2902">
        <f>IF(Tabla1[[#This Row],[JOB]]="unemployed",0,IF(Tabla1[[#This Row],[JOB]]="unskilled",1,IF(Tabla1[[#This Row],[JOB]]="skilled",2,3)))</f>
        <v>1</v>
      </c>
      <c r="AD2902">
        <v>1</v>
      </c>
      <c r="AE2902" t="s">
        <v>29</v>
      </c>
      <c r="AF2902">
        <f>IF(Tabla1[[#This Row],[TELEPHONE]]="none",0,1)</f>
        <v>0</v>
      </c>
      <c r="AG2902" t="s">
        <v>33</v>
      </c>
      <c r="AH2902">
        <f>IF(Tabla1[[#This Row],[FOREIGNWORKER]]="no",0,1)</f>
        <v>1</v>
      </c>
      <c r="AI2902" t="s">
        <v>34</v>
      </c>
      <c r="AJ2902">
        <f>IF(Tabla1[[#This Row],[RISK]]="No Risk",0,1)</f>
        <v>0</v>
      </c>
    </row>
    <row r="2903" spans="1:36" x14ac:dyDescent="0.25">
      <c r="A2903" t="s">
        <v>2973</v>
      </c>
      <c r="B2903" t="s">
        <v>78</v>
      </c>
      <c r="C2903">
        <f>IF(Tabla1[[#This Row],[CHECKINGSTATUS]]="no_checking",0,IF(Tabla1[[#This Row],[CHECKINGSTATUS]]="less_0",1,IF(Tabla1[[#This Row],[CHECKINGSTATUS]]="0_to_200",2,3)))</f>
        <v>3</v>
      </c>
      <c r="D2903">
        <v>21</v>
      </c>
      <c r="E2903" t="s">
        <v>42</v>
      </c>
      <c r="F2903">
        <f>IF(Tabla1[[#This Row],[CREDITHISTORY]]="no_credits",0,IF(Tabla1[[#This Row],[CREDITHISTORY]]="prior_paymentes_delayed",1,IF(Tabla1[[#This Row],[CREDITHISTORY]]="outstanding_credit",2,3)))</f>
        <v>3</v>
      </c>
      <c r="G2903" t="s">
        <v>48</v>
      </c>
      <c r="H29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903">
        <v>6692</v>
      </c>
      <c r="J2903" t="s">
        <v>38</v>
      </c>
      <c r="K29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03" t="s">
        <v>39</v>
      </c>
      <c r="M29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03">
        <v>4</v>
      </c>
      <c r="O2903" t="s">
        <v>28</v>
      </c>
      <c r="P2903">
        <f>IF(Tabla1[[#This Row],[SEX]]="female",0,1)</f>
        <v>0</v>
      </c>
      <c r="Q2903" t="s">
        <v>29</v>
      </c>
      <c r="R2903">
        <f>IF(Tabla1[[#This Row],[OTHERSONLOAN]]="none",0,IF(Tabla1[[#This Row],[OTHERSONLOAN]]="co-applicant",1,2))</f>
        <v>0</v>
      </c>
      <c r="S2903">
        <v>4</v>
      </c>
      <c r="T2903" t="s">
        <v>65</v>
      </c>
      <c r="U2903">
        <f>IF(Tabla1[[#This Row],[OWNSPROPERTY]]="unknown",0,IF(Tabla1[[#This Row],[OWNSPROPERTY]]="real_state",1,IF(Tabla1[[#This Row],[OWNSPROPERTY]]="car_other",2,3)))</f>
        <v>2</v>
      </c>
      <c r="V2903">
        <v>37</v>
      </c>
      <c r="W2903" t="s">
        <v>29</v>
      </c>
      <c r="X2903">
        <f>IF(Tabla1[[#This Row],[INSTALLMENTPLANS]]="none",0,IF(Tabla1[[#This Row],[INSTALLMENTPLANS]]="stores",1,2))</f>
        <v>0</v>
      </c>
      <c r="Y2903" t="s">
        <v>31</v>
      </c>
      <c r="Z2903">
        <f>IF(Tabla1[[#This Row],[HOUSING]]="free",0,IF(Tabla1[[#This Row],[HOUSING]]="own",1,2))</f>
        <v>1</v>
      </c>
      <c r="AA2903">
        <v>1</v>
      </c>
      <c r="AB2903" t="s">
        <v>63</v>
      </c>
      <c r="AC2903">
        <f>IF(Tabla1[[#This Row],[JOB]]="unemployed",0,IF(Tabla1[[#This Row],[JOB]]="unskilled",1,IF(Tabla1[[#This Row],[JOB]]="skilled",2,3)))</f>
        <v>3</v>
      </c>
      <c r="AD2903">
        <v>1</v>
      </c>
      <c r="AE2903" t="s">
        <v>29</v>
      </c>
      <c r="AF2903">
        <f>IF(Tabla1[[#This Row],[TELEPHONE]]="none",0,1)</f>
        <v>0</v>
      </c>
      <c r="AG2903" t="s">
        <v>33</v>
      </c>
      <c r="AH2903">
        <f>IF(Tabla1[[#This Row],[FOREIGNWORKER]]="no",0,1)</f>
        <v>1</v>
      </c>
      <c r="AI2903" t="s">
        <v>34</v>
      </c>
      <c r="AJ2903">
        <f>IF(Tabla1[[#This Row],[RISK]]="No Risk",0,1)</f>
        <v>0</v>
      </c>
    </row>
    <row r="2904" spans="1:36" x14ac:dyDescent="0.25">
      <c r="A2904" t="s">
        <v>2974</v>
      </c>
      <c r="B2904" t="s">
        <v>51</v>
      </c>
      <c r="C2904">
        <f>IF(Tabla1[[#This Row],[CHECKINGSTATUS]]="no_checking",0,IF(Tabla1[[#This Row],[CHECKINGSTATUS]]="less_0",1,IF(Tabla1[[#This Row],[CHECKINGSTATUS]]="0_to_200",2,3)))</f>
        <v>0</v>
      </c>
      <c r="D2904">
        <v>37</v>
      </c>
      <c r="E2904" t="s">
        <v>57</v>
      </c>
      <c r="F2904">
        <f>IF(Tabla1[[#This Row],[CREDITHISTORY]]="no_credits",0,IF(Tabla1[[#This Row],[CREDITHISTORY]]="prior_paymentes_delayed",1,IF(Tabla1[[#This Row],[CREDITHISTORY]]="outstanding_credit",2,3)))</f>
        <v>2</v>
      </c>
      <c r="G2904" t="s">
        <v>89</v>
      </c>
      <c r="H29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04">
        <v>5449</v>
      </c>
      <c r="J2904" t="s">
        <v>54</v>
      </c>
      <c r="K29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04" t="s">
        <v>39</v>
      </c>
      <c r="M29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04">
        <v>3</v>
      </c>
      <c r="O2904" t="s">
        <v>44</v>
      </c>
      <c r="P2904">
        <f>IF(Tabla1[[#This Row],[SEX]]="female",0,1)</f>
        <v>1</v>
      </c>
      <c r="Q2904" t="s">
        <v>29</v>
      </c>
      <c r="R2904">
        <f>IF(Tabla1[[#This Row],[OTHERSONLOAN]]="none",0,IF(Tabla1[[#This Row],[OTHERSONLOAN]]="co-applicant",1,2))</f>
        <v>0</v>
      </c>
      <c r="S2904">
        <v>4</v>
      </c>
      <c r="T2904" t="s">
        <v>30</v>
      </c>
      <c r="U2904">
        <f>IF(Tabla1[[#This Row],[OWNSPROPERTY]]="unknown",0,IF(Tabla1[[#This Row],[OWNSPROPERTY]]="real_state",1,IF(Tabla1[[#This Row],[OWNSPROPERTY]]="car_other",2,3)))</f>
        <v>3</v>
      </c>
      <c r="V2904">
        <v>32</v>
      </c>
      <c r="W2904" t="s">
        <v>29</v>
      </c>
      <c r="X2904">
        <f>IF(Tabla1[[#This Row],[INSTALLMENTPLANS]]="none",0,IF(Tabla1[[#This Row],[INSTALLMENTPLANS]]="stores",1,2))</f>
        <v>0</v>
      </c>
      <c r="Y2904" t="s">
        <v>60</v>
      </c>
      <c r="Z2904">
        <f>IF(Tabla1[[#This Row],[HOUSING]]="free",0,IF(Tabla1[[#This Row],[HOUSING]]="own",1,2))</f>
        <v>0</v>
      </c>
      <c r="AA2904">
        <v>2</v>
      </c>
      <c r="AB2904" t="s">
        <v>32</v>
      </c>
      <c r="AC2904">
        <f>IF(Tabla1[[#This Row],[JOB]]="unemployed",0,IF(Tabla1[[#This Row],[JOB]]="unskilled",1,IF(Tabla1[[#This Row],[JOB]]="skilled",2,3)))</f>
        <v>2</v>
      </c>
      <c r="AD2904">
        <v>2</v>
      </c>
      <c r="AE2904" t="s">
        <v>33</v>
      </c>
      <c r="AF2904">
        <f>IF(Tabla1[[#This Row],[TELEPHONE]]="none",0,1)</f>
        <v>1</v>
      </c>
      <c r="AG2904" t="s">
        <v>33</v>
      </c>
      <c r="AH2904">
        <f>IF(Tabla1[[#This Row],[FOREIGNWORKER]]="no",0,1)</f>
        <v>1</v>
      </c>
      <c r="AI2904" t="s">
        <v>55</v>
      </c>
      <c r="AJ2904">
        <f>IF(Tabla1[[#This Row],[RISK]]="No Risk",0,1)</f>
        <v>1</v>
      </c>
    </row>
    <row r="2905" spans="1:36" x14ac:dyDescent="0.25">
      <c r="A2905" t="s">
        <v>2975</v>
      </c>
      <c r="B2905" t="s">
        <v>51</v>
      </c>
      <c r="C2905">
        <f>IF(Tabla1[[#This Row],[CHECKINGSTATUS]]="no_checking",0,IF(Tabla1[[#This Row],[CHECKINGSTATUS]]="less_0",1,IF(Tabla1[[#This Row],[CHECKINGSTATUS]]="0_to_200",2,3)))</f>
        <v>0</v>
      </c>
      <c r="D2905">
        <v>27</v>
      </c>
      <c r="E2905" t="s">
        <v>42</v>
      </c>
      <c r="F2905">
        <f>IF(Tabla1[[#This Row],[CREDITHISTORY]]="no_credits",0,IF(Tabla1[[#This Row],[CREDITHISTORY]]="prior_paymentes_delayed",1,IF(Tabla1[[#This Row],[CREDITHISTORY]]="outstanding_credit",2,3)))</f>
        <v>3</v>
      </c>
      <c r="G2905" t="s">
        <v>43</v>
      </c>
      <c r="H29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05">
        <v>6758</v>
      </c>
      <c r="J2905" t="s">
        <v>53</v>
      </c>
      <c r="K29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05" t="s">
        <v>49</v>
      </c>
      <c r="M29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05">
        <v>4</v>
      </c>
      <c r="O2905" t="s">
        <v>44</v>
      </c>
      <c r="P2905">
        <f>IF(Tabla1[[#This Row],[SEX]]="female",0,1)</f>
        <v>1</v>
      </c>
      <c r="Q2905" t="s">
        <v>59</v>
      </c>
      <c r="R2905">
        <f>IF(Tabla1[[#This Row],[OTHERSONLOAN]]="none",0,IF(Tabla1[[#This Row],[OTHERSONLOAN]]="co-applicant",1,2))</f>
        <v>1</v>
      </c>
      <c r="S2905">
        <v>4</v>
      </c>
      <c r="T2905" t="s">
        <v>65</v>
      </c>
      <c r="U2905">
        <f>IF(Tabla1[[#This Row],[OWNSPROPERTY]]="unknown",0,IF(Tabla1[[#This Row],[OWNSPROPERTY]]="real_state",1,IF(Tabla1[[#This Row],[OWNSPROPERTY]]="car_other",2,3)))</f>
        <v>2</v>
      </c>
      <c r="V2905">
        <v>52</v>
      </c>
      <c r="W2905" t="s">
        <v>29</v>
      </c>
      <c r="X2905">
        <f>IF(Tabla1[[#This Row],[INSTALLMENTPLANS]]="none",0,IF(Tabla1[[#This Row],[INSTALLMENTPLANS]]="stores",1,2))</f>
        <v>0</v>
      </c>
      <c r="Y2905" t="s">
        <v>31</v>
      </c>
      <c r="Z2905">
        <f>IF(Tabla1[[#This Row],[HOUSING]]="free",0,IF(Tabla1[[#This Row],[HOUSING]]="own",1,2))</f>
        <v>1</v>
      </c>
      <c r="AA2905">
        <v>2</v>
      </c>
      <c r="AB2905" t="s">
        <v>63</v>
      </c>
      <c r="AC2905">
        <f>IF(Tabla1[[#This Row],[JOB]]="unemployed",0,IF(Tabla1[[#This Row],[JOB]]="unskilled",1,IF(Tabla1[[#This Row],[JOB]]="skilled",2,3)))</f>
        <v>3</v>
      </c>
      <c r="AD2905">
        <v>1</v>
      </c>
      <c r="AE2905" t="s">
        <v>33</v>
      </c>
      <c r="AF2905">
        <f>IF(Tabla1[[#This Row],[TELEPHONE]]="none",0,1)</f>
        <v>1</v>
      </c>
      <c r="AG2905" t="s">
        <v>33</v>
      </c>
      <c r="AH2905">
        <f>IF(Tabla1[[#This Row],[FOREIGNWORKER]]="no",0,1)</f>
        <v>1</v>
      </c>
      <c r="AI2905" t="s">
        <v>55</v>
      </c>
      <c r="AJ2905">
        <f>IF(Tabla1[[#This Row],[RISK]]="No Risk",0,1)</f>
        <v>1</v>
      </c>
    </row>
    <row r="2906" spans="1:36" x14ac:dyDescent="0.25">
      <c r="A2906" t="s">
        <v>2976</v>
      </c>
      <c r="B2906" t="s">
        <v>23</v>
      </c>
      <c r="C2906">
        <f>IF(Tabla1[[#This Row],[CHECKINGSTATUS]]="no_checking",0,IF(Tabla1[[#This Row],[CHECKINGSTATUS]]="less_0",1,IF(Tabla1[[#This Row],[CHECKINGSTATUS]]="0_to_200",2,3)))</f>
        <v>2</v>
      </c>
      <c r="D2906">
        <v>4</v>
      </c>
      <c r="E2906" t="s">
        <v>24</v>
      </c>
      <c r="F2906">
        <f>IF(Tabla1[[#This Row],[CREDITHISTORY]]="no_credits",0,IF(Tabla1[[#This Row],[CREDITHISTORY]]="prior_paymentes_delayed",1,IF(Tabla1[[#This Row],[CREDITHISTORY]]="outstanding_credit",2,3)))</f>
        <v>3</v>
      </c>
      <c r="G2906" t="s">
        <v>74</v>
      </c>
      <c r="H29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06">
        <v>250</v>
      </c>
      <c r="J2906" t="s">
        <v>38</v>
      </c>
      <c r="K29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06" t="s">
        <v>27</v>
      </c>
      <c r="M29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06">
        <v>2</v>
      </c>
      <c r="O2906" t="s">
        <v>28</v>
      </c>
      <c r="P2906">
        <f>IF(Tabla1[[#This Row],[SEX]]="female",0,1)</f>
        <v>0</v>
      </c>
      <c r="Q2906" t="s">
        <v>29</v>
      </c>
      <c r="R2906">
        <f>IF(Tabla1[[#This Row],[OTHERSONLOAN]]="none",0,IF(Tabla1[[#This Row],[OTHERSONLOAN]]="co-applicant",1,2))</f>
        <v>0</v>
      </c>
      <c r="S2906">
        <v>1</v>
      </c>
      <c r="T2906" t="s">
        <v>30</v>
      </c>
      <c r="U2906">
        <f>IF(Tabla1[[#This Row],[OWNSPROPERTY]]="unknown",0,IF(Tabla1[[#This Row],[OWNSPROPERTY]]="real_state",1,IF(Tabla1[[#This Row],[OWNSPROPERTY]]="car_other",2,3)))</f>
        <v>3</v>
      </c>
      <c r="V2906">
        <v>30</v>
      </c>
      <c r="W2906" t="s">
        <v>29</v>
      </c>
      <c r="X2906">
        <f>IF(Tabla1[[#This Row],[INSTALLMENTPLANS]]="none",0,IF(Tabla1[[#This Row],[INSTALLMENTPLANS]]="stores",1,2))</f>
        <v>0</v>
      </c>
      <c r="Y2906" t="s">
        <v>31</v>
      </c>
      <c r="Z2906">
        <f>IF(Tabla1[[#This Row],[HOUSING]]="free",0,IF(Tabla1[[#This Row],[HOUSING]]="own",1,2))</f>
        <v>1</v>
      </c>
      <c r="AA2906">
        <v>1</v>
      </c>
      <c r="AB2906" t="s">
        <v>32</v>
      </c>
      <c r="AC2906">
        <f>IF(Tabla1[[#This Row],[JOB]]="unemployed",0,IF(Tabla1[[#This Row],[JOB]]="unskilled",1,IF(Tabla1[[#This Row],[JOB]]="skilled",2,3)))</f>
        <v>2</v>
      </c>
      <c r="AD2906">
        <v>1</v>
      </c>
      <c r="AE2906" t="s">
        <v>29</v>
      </c>
      <c r="AF2906">
        <f>IF(Tabla1[[#This Row],[TELEPHONE]]="none",0,1)</f>
        <v>0</v>
      </c>
      <c r="AG2906" t="s">
        <v>33</v>
      </c>
      <c r="AH2906">
        <f>IF(Tabla1[[#This Row],[FOREIGNWORKER]]="no",0,1)</f>
        <v>1</v>
      </c>
      <c r="AI2906" t="s">
        <v>34</v>
      </c>
      <c r="AJ2906">
        <f>IF(Tabla1[[#This Row],[RISK]]="No Risk",0,1)</f>
        <v>0</v>
      </c>
    </row>
    <row r="2907" spans="1:36" x14ac:dyDescent="0.25">
      <c r="A2907" t="s">
        <v>2977</v>
      </c>
      <c r="B2907" t="s">
        <v>23</v>
      </c>
      <c r="C2907">
        <f>IF(Tabla1[[#This Row],[CHECKINGSTATUS]]="no_checking",0,IF(Tabla1[[#This Row],[CHECKINGSTATUS]]="less_0",1,IF(Tabla1[[#This Row],[CHECKINGSTATUS]]="0_to_200",2,3)))</f>
        <v>2</v>
      </c>
      <c r="D2907">
        <v>36</v>
      </c>
      <c r="E2907" t="s">
        <v>24</v>
      </c>
      <c r="F2907">
        <f>IF(Tabla1[[#This Row],[CREDITHISTORY]]="no_credits",0,IF(Tabla1[[#This Row],[CREDITHISTORY]]="prior_paymentes_delayed",1,IF(Tabla1[[#This Row],[CREDITHISTORY]]="outstanding_credit",2,3)))</f>
        <v>3</v>
      </c>
      <c r="G2907" t="s">
        <v>68</v>
      </c>
      <c r="H29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07">
        <v>7469</v>
      </c>
      <c r="J2907" t="s">
        <v>38</v>
      </c>
      <c r="K29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07" t="s">
        <v>39</v>
      </c>
      <c r="M29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07">
        <v>3</v>
      </c>
      <c r="O2907" t="s">
        <v>44</v>
      </c>
      <c r="P2907">
        <f>IF(Tabla1[[#This Row],[SEX]]="female",0,1)</f>
        <v>1</v>
      </c>
      <c r="Q2907" t="s">
        <v>29</v>
      </c>
      <c r="R2907">
        <f>IF(Tabla1[[#This Row],[OTHERSONLOAN]]="none",0,IF(Tabla1[[#This Row],[OTHERSONLOAN]]="co-applicant",1,2))</f>
        <v>0</v>
      </c>
      <c r="S2907">
        <v>4</v>
      </c>
      <c r="T2907" t="s">
        <v>65</v>
      </c>
      <c r="U2907">
        <f>IF(Tabla1[[#This Row],[OWNSPROPERTY]]="unknown",0,IF(Tabla1[[#This Row],[OWNSPROPERTY]]="real_state",1,IF(Tabla1[[#This Row],[OWNSPROPERTY]]="car_other",2,3)))</f>
        <v>2</v>
      </c>
      <c r="V2907">
        <v>29</v>
      </c>
      <c r="W2907" t="s">
        <v>29</v>
      </c>
      <c r="X2907">
        <f>IF(Tabla1[[#This Row],[INSTALLMENTPLANS]]="none",0,IF(Tabla1[[#This Row],[INSTALLMENTPLANS]]="stores",1,2))</f>
        <v>0</v>
      </c>
      <c r="Y2907" t="s">
        <v>31</v>
      </c>
      <c r="Z2907">
        <f>IF(Tabla1[[#This Row],[HOUSING]]="free",0,IF(Tabla1[[#This Row],[HOUSING]]="own",1,2))</f>
        <v>1</v>
      </c>
      <c r="AA2907">
        <v>1</v>
      </c>
      <c r="AB2907" t="s">
        <v>32</v>
      </c>
      <c r="AC2907">
        <f>IF(Tabla1[[#This Row],[JOB]]="unemployed",0,IF(Tabla1[[#This Row],[JOB]]="unskilled",1,IF(Tabla1[[#This Row],[JOB]]="skilled",2,3)))</f>
        <v>2</v>
      </c>
      <c r="AD2907">
        <v>2</v>
      </c>
      <c r="AE2907" t="s">
        <v>29</v>
      </c>
      <c r="AF2907">
        <f>IF(Tabla1[[#This Row],[TELEPHONE]]="none",0,1)</f>
        <v>0</v>
      </c>
      <c r="AG2907" t="s">
        <v>33</v>
      </c>
      <c r="AH2907">
        <f>IF(Tabla1[[#This Row],[FOREIGNWORKER]]="no",0,1)</f>
        <v>1</v>
      </c>
      <c r="AI2907" t="s">
        <v>34</v>
      </c>
      <c r="AJ2907">
        <f>IF(Tabla1[[#This Row],[RISK]]="No Risk",0,1)</f>
        <v>0</v>
      </c>
    </row>
    <row r="2908" spans="1:36" x14ac:dyDescent="0.25">
      <c r="A2908" t="s">
        <v>2978</v>
      </c>
      <c r="B2908" t="s">
        <v>78</v>
      </c>
      <c r="C2908">
        <f>IF(Tabla1[[#This Row],[CHECKINGSTATUS]]="no_checking",0,IF(Tabla1[[#This Row],[CHECKINGSTATUS]]="less_0",1,IF(Tabla1[[#This Row],[CHECKINGSTATUS]]="0_to_200",2,3)))</f>
        <v>3</v>
      </c>
      <c r="D2908">
        <v>4</v>
      </c>
      <c r="E2908" t="s">
        <v>42</v>
      </c>
      <c r="F2908">
        <f>IF(Tabla1[[#This Row],[CREDITHISTORY]]="no_credits",0,IF(Tabla1[[#This Row],[CREDITHISTORY]]="prior_paymentes_delayed",1,IF(Tabla1[[#This Row],[CREDITHISTORY]]="outstanding_credit",2,3)))</f>
        <v>3</v>
      </c>
      <c r="G2908" t="s">
        <v>82</v>
      </c>
      <c r="H29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08">
        <v>1289</v>
      </c>
      <c r="J2908" t="s">
        <v>38</v>
      </c>
      <c r="K29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08" t="s">
        <v>39</v>
      </c>
      <c r="M29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08">
        <v>3</v>
      </c>
      <c r="O2908" t="s">
        <v>28</v>
      </c>
      <c r="P2908">
        <f>IF(Tabla1[[#This Row],[SEX]]="female",0,1)</f>
        <v>0</v>
      </c>
      <c r="Q2908" t="s">
        <v>59</v>
      </c>
      <c r="R2908">
        <f>IF(Tabla1[[#This Row],[OTHERSONLOAN]]="none",0,IF(Tabla1[[#This Row],[OTHERSONLOAN]]="co-applicant",1,2))</f>
        <v>1</v>
      </c>
      <c r="S2908">
        <v>4</v>
      </c>
      <c r="T2908" t="s">
        <v>45</v>
      </c>
      <c r="U2908">
        <f>IF(Tabla1[[#This Row],[OWNSPROPERTY]]="unknown",0,IF(Tabla1[[#This Row],[OWNSPROPERTY]]="real_state",1,IF(Tabla1[[#This Row],[OWNSPROPERTY]]="car_other",2,3)))</f>
        <v>3</v>
      </c>
      <c r="V2908">
        <v>50</v>
      </c>
      <c r="W2908" t="s">
        <v>29</v>
      </c>
      <c r="X2908">
        <f>IF(Tabla1[[#This Row],[INSTALLMENTPLANS]]="none",0,IF(Tabla1[[#This Row],[INSTALLMENTPLANS]]="stores",1,2))</f>
        <v>0</v>
      </c>
      <c r="Y2908" t="s">
        <v>31</v>
      </c>
      <c r="Z2908">
        <f>IF(Tabla1[[#This Row],[HOUSING]]="free",0,IF(Tabla1[[#This Row],[HOUSING]]="own",1,2))</f>
        <v>1</v>
      </c>
      <c r="AA2908">
        <v>1</v>
      </c>
      <c r="AB2908" t="s">
        <v>32</v>
      </c>
      <c r="AC2908">
        <f>IF(Tabla1[[#This Row],[JOB]]="unemployed",0,IF(Tabla1[[#This Row],[JOB]]="unskilled",1,IF(Tabla1[[#This Row],[JOB]]="skilled",2,3)))</f>
        <v>2</v>
      </c>
      <c r="AD2908">
        <v>1</v>
      </c>
      <c r="AE2908" t="s">
        <v>33</v>
      </c>
      <c r="AF2908">
        <f>IF(Tabla1[[#This Row],[TELEPHONE]]="none",0,1)</f>
        <v>1</v>
      </c>
      <c r="AG2908" t="s">
        <v>33</v>
      </c>
      <c r="AH2908">
        <f>IF(Tabla1[[#This Row],[FOREIGNWORKER]]="no",0,1)</f>
        <v>1</v>
      </c>
      <c r="AI2908" t="s">
        <v>34</v>
      </c>
      <c r="AJ2908">
        <f>IF(Tabla1[[#This Row],[RISK]]="No Risk",0,1)</f>
        <v>0</v>
      </c>
    </row>
    <row r="2909" spans="1:36" x14ac:dyDescent="0.25">
      <c r="A2909" t="s">
        <v>2979</v>
      </c>
      <c r="B2909" t="s">
        <v>51</v>
      </c>
      <c r="C2909">
        <f>IF(Tabla1[[#This Row],[CHECKINGSTATUS]]="no_checking",0,IF(Tabla1[[#This Row],[CHECKINGSTATUS]]="less_0",1,IF(Tabla1[[#This Row],[CHECKINGSTATUS]]="0_to_200",2,3)))</f>
        <v>0</v>
      </c>
      <c r="D2909">
        <v>29</v>
      </c>
      <c r="E2909" t="s">
        <v>42</v>
      </c>
      <c r="F2909">
        <f>IF(Tabla1[[#This Row],[CREDITHISTORY]]="no_credits",0,IF(Tabla1[[#This Row],[CREDITHISTORY]]="prior_paymentes_delayed",1,IF(Tabla1[[#This Row],[CREDITHISTORY]]="outstanding_credit",2,3)))</f>
        <v>3</v>
      </c>
      <c r="G2909" t="s">
        <v>74</v>
      </c>
      <c r="H29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09">
        <v>4216</v>
      </c>
      <c r="J2909" t="s">
        <v>94</v>
      </c>
      <c r="K29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09" t="s">
        <v>62</v>
      </c>
      <c r="M29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09">
        <v>3</v>
      </c>
      <c r="O2909" t="s">
        <v>28</v>
      </c>
      <c r="P2909">
        <f>IF(Tabla1[[#This Row],[SEX]]="female",0,1)</f>
        <v>0</v>
      </c>
      <c r="Q2909" t="s">
        <v>59</v>
      </c>
      <c r="R2909">
        <f>IF(Tabla1[[#This Row],[OTHERSONLOAN]]="none",0,IF(Tabla1[[#This Row],[OTHERSONLOAN]]="co-applicant",1,2))</f>
        <v>1</v>
      </c>
      <c r="S2909">
        <v>4</v>
      </c>
      <c r="T2909" t="s">
        <v>30</v>
      </c>
      <c r="U2909">
        <f>IF(Tabla1[[#This Row],[OWNSPROPERTY]]="unknown",0,IF(Tabla1[[#This Row],[OWNSPROPERTY]]="real_state",1,IF(Tabla1[[#This Row],[OWNSPROPERTY]]="car_other",2,3)))</f>
        <v>3</v>
      </c>
      <c r="V2909">
        <v>43</v>
      </c>
      <c r="W2909" t="s">
        <v>40</v>
      </c>
      <c r="X2909">
        <f>IF(Tabla1[[#This Row],[INSTALLMENTPLANS]]="none",0,IF(Tabla1[[#This Row],[INSTALLMENTPLANS]]="stores",1,2))</f>
        <v>1</v>
      </c>
      <c r="Y2909" t="s">
        <v>31</v>
      </c>
      <c r="Z2909">
        <f>IF(Tabla1[[#This Row],[HOUSING]]="free",0,IF(Tabla1[[#This Row],[HOUSING]]="own",1,2))</f>
        <v>1</v>
      </c>
      <c r="AA2909">
        <v>2</v>
      </c>
      <c r="AB2909" t="s">
        <v>92</v>
      </c>
      <c r="AC2909">
        <f>IF(Tabla1[[#This Row],[JOB]]="unemployed",0,IF(Tabla1[[#This Row],[JOB]]="unskilled",1,IF(Tabla1[[#This Row],[JOB]]="skilled",2,3)))</f>
        <v>1</v>
      </c>
      <c r="AD2909">
        <v>2</v>
      </c>
      <c r="AE2909" t="s">
        <v>33</v>
      </c>
      <c r="AF2909">
        <f>IF(Tabla1[[#This Row],[TELEPHONE]]="none",0,1)</f>
        <v>1</v>
      </c>
      <c r="AG2909" t="s">
        <v>33</v>
      </c>
      <c r="AH2909">
        <f>IF(Tabla1[[#This Row],[FOREIGNWORKER]]="no",0,1)</f>
        <v>1</v>
      </c>
      <c r="AI2909" t="s">
        <v>55</v>
      </c>
      <c r="AJ2909">
        <f>IF(Tabla1[[#This Row],[RISK]]="No Risk",0,1)</f>
        <v>1</v>
      </c>
    </row>
    <row r="2910" spans="1:36" x14ac:dyDescent="0.25">
      <c r="A2910" t="s">
        <v>2980</v>
      </c>
      <c r="B2910" t="s">
        <v>51</v>
      </c>
      <c r="C2910">
        <f>IF(Tabla1[[#This Row],[CHECKINGSTATUS]]="no_checking",0,IF(Tabla1[[#This Row],[CHECKINGSTATUS]]="less_0",1,IF(Tabla1[[#This Row],[CHECKINGSTATUS]]="0_to_200",2,3)))</f>
        <v>0</v>
      </c>
      <c r="D2910">
        <v>25</v>
      </c>
      <c r="E2910" t="s">
        <v>42</v>
      </c>
      <c r="F2910">
        <f>IF(Tabla1[[#This Row],[CREDITHISTORY]]="no_credits",0,IF(Tabla1[[#This Row],[CREDITHISTORY]]="prior_paymentes_delayed",1,IF(Tabla1[[#This Row],[CREDITHISTORY]]="outstanding_credit",2,3)))</f>
        <v>3</v>
      </c>
      <c r="G2910" t="s">
        <v>74</v>
      </c>
      <c r="H29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10">
        <v>3290</v>
      </c>
      <c r="J2910" t="s">
        <v>26</v>
      </c>
      <c r="K29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10" t="s">
        <v>39</v>
      </c>
      <c r="M29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10">
        <v>3</v>
      </c>
      <c r="O2910" t="s">
        <v>44</v>
      </c>
      <c r="P2910">
        <f>IF(Tabla1[[#This Row],[SEX]]="female",0,1)</f>
        <v>1</v>
      </c>
      <c r="Q2910" t="s">
        <v>29</v>
      </c>
      <c r="R2910">
        <f>IF(Tabla1[[#This Row],[OTHERSONLOAN]]="none",0,IF(Tabla1[[#This Row],[OTHERSONLOAN]]="co-applicant",1,2))</f>
        <v>0</v>
      </c>
      <c r="S2910">
        <v>3</v>
      </c>
      <c r="T2910" t="s">
        <v>45</v>
      </c>
      <c r="U2910">
        <f>IF(Tabla1[[#This Row],[OWNSPROPERTY]]="unknown",0,IF(Tabla1[[#This Row],[OWNSPROPERTY]]="real_state",1,IF(Tabla1[[#This Row],[OWNSPROPERTY]]="car_other",2,3)))</f>
        <v>3</v>
      </c>
      <c r="V2910">
        <v>23</v>
      </c>
      <c r="W2910" t="s">
        <v>40</v>
      </c>
      <c r="X2910">
        <f>IF(Tabla1[[#This Row],[INSTALLMENTPLANS]]="none",0,IF(Tabla1[[#This Row],[INSTALLMENTPLANS]]="stores",1,2))</f>
        <v>1</v>
      </c>
      <c r="Y2910" t="s">
        <v>31</v>
      </c>
      <c r="Z2910">
        <f>IF(Tabla1[[#This Row],[HOUSING]]="free",0,IF(Tabla1[[#This Row],[HOUSING]]="own",1,2))</f>
        <v>1</v>
      </c>
      <c r="AA2910">
        <v>1</v>
      </c>
      <c r="AB2910" t="s">
        <v>92</v>
      </c>
      <c r="AC2910">
        <f>IF(Tabla1[[#This Row],[JOB]]="unemployed",0,IF(Tabla1[[#This Row],[JOB]]="unskilled",1,IF(Tabla1[[#This Row],[JOB]]="skilled",2,3)))</f>
        <v>1</v>
      </c>
      <c r="AD2910">
        <v>1</v>
      </c>
      <c r="AE2910" t="s">
        <v>29</v>
      </c>
      <c r="AF2910">
        <f>IF(Tabla1[[#This Row],[TELEPHONE]]="none",0,1)</f>
        <v>0</v>
      </c>
      <c r="AG2910" t="s">
        <v>33</v>
      </c>
      <c r="AH2910">
        <f>IF(Tabla1[[#This Row],[FOREIGNWORKER]]="no",0,1)</f>
        <v>1</v>
      </c>
      <c r="AI2910" t="s">
        <v>55</v>
      </c>
      <c r="AJ2910">
        <f>IF(Tabla1[[#This Row],[RISK]]="No Risk",0,1)</f>
        <v>1</v>
      </c>
    </row>
    <row r="2911" spans="1:36" x14ac:dyDescent="0.25">
      <c r="A2911" t="s">
        <v>2981</v>
      </c>
      <c r="B2911" t="s">
        <v>23</v>
      </c>
      <c r="C2911">
        <f>IF(Tabla1[[#This Row],[CHECKINGSTATUS]]="no_checking",0,IF(Tabla1[[#This Row],[CHECKINGSTATUS]]="less_0",1,IF(Tabla1[[#This Row],[CHECKINGSTATUS]]="0_to_200",2,3)))</f>
        <v>2</v>
      </c>
      <c r="D2911">
        <v>32</v>
      </c>
      <c r="E2911" t="s">
        <v>24</v>
      </c>
      <c r="F2911">
        <f>IF(Tabla1[[#This Row],[CREDITHISTORY]]="no_credits",0,IF(Tabla1[[#This Row],[CREDITHISTORY]]="prior_paymentes_delayed",1,IF(Tabla1[[#This Row],[CREDITHISTORY]]="outstanding_credit",2,3)))</f>
        <v>3</v>
      </c>
      <c r="G2911" t="s">
        <v>25</v>
      </c>
      <c r="H29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911">
        <v>2909</v>
      </c>
      <c r="J2911" t="s">
        <v>94</v>
      </c>
      <c r="K29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11" t="s">
        <v>62</v>
      </c>
      <c r="M29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11">
        <v>4</v>
      </c>
      <c r="O2911" t="s">
        <v>28</v>
      </c>
      <c r="P2911">
        <f>IF(Tabla1[[#This Row],[SEX]]="female",0,1)</f>
        <v>0</v>
      </c>
      <c r="Q2911" t="s">
        <v>29</v>
      </c>
      <c r="R2911">
        <f>IF(Tabla1[[#This Row],[OTHERSONLOAN]]="none",0,IF(Tabla1[[#This Row],[OTHERSONLOAN]]="co-applicant",1,2))</f>
        <v>0</v>
      </c>
      <c r="S2911">
        <v>3</v>
      </c>
      <c r="T2911" t="s">
        <v>65</v>
      </c>
      <c r="U2911">
        <f>IF(Tabla1[[#This Row],[OWNSPROPERTY]]="unknown",0,IF(Tabla1[[#This Row],[OWNSPROPERTY]]="real_state",1,IF(Tabla1[[#This Row],[OWNSPROPERTY]]="car_other",2,3)))</f>
        <v>2</v>
      </c>
      <c r="V2911">
        <v>35</v>
      </c>
      <c r="W2911" t="s">
        <v>29</v>
      </c>
      <c r="X2911">
        <f>IF(Tabla1[[#This Row],[INSTALLMENTPLANS]]="none",0,IF(Tabla1[[#This Row],[INSTALLMENTPLANS]]="stores",1,2))</f>
        <v>0</v>
      </c>
      <c r="Y2911" t="s">
        <v>31</v>
      </c>
      <c r="Z2911">
        <f>IF(Tabla1[[#This Row],[HOUSING]]="free",0,IF(Tabla1[[#This Row],[HOUSING]]="own",1,2))</f>
        <v>1</v>
      </c>
      <c r="AA2911">
        <v>2</v>
      </c>
      <c r="AB2911" t="s">
        <v>32</v>
      </c>
      <c r="AC2911">
        <f>IF(Tabla1[[#This Row],[JOB]]="unemployed",0,IF(Tabla1[[#This Row],[JOB]]="unskilled",1,IF(Tabla1[[#This Row],[JOB]]="skilled",2,3)))</f>
        <v>2</v>
      </c>
      <c r="AD2911">
        <v>2</v>
      </c>
      <c r="AE2911" t="s">
        <v>33</v>
      </c>
      <c r="AF2911">
        <f>IF(Tabla1[[#This Row],[TELEPHONE]]="none",0,1)</f>
        <v>1</v>
      </c>
      <c r="AG2911" t="s">
        <v>33</v>
      </c>
      <c r="AH2911">
        <f>IF(Tabla1[[#This Row],[FOREIGNWORKER]]="no",0,1)</f>
        <v>1</v>
      </c>
      <c r="AI2911" t="s">
        <v>34</v>
      </c>
      <c r="AJ2911">
        <f>IF(Tabla1[[#This Row],[RISK]]="No Risk",0,1)</f>
        <v>0</v>
      </c>
    </row>
    <row r="2912" spans="1:36" x14ac:dyDescent="0.25">
      <c r="A2912" t="s">
        <v>2982</v>
      </c>
      <c r="B2912" t="s">
        <v>36</v>
      </c>
      <c r="C2912">
        <f>IF(Tabla1[[#This Row],[CHECKINGSTATUS]]="no_checking",0,IF(Tabla1[[#This Row],[CHECKINGSTATUS]]="less_0",1,IF(Tabla1[[#This Row],[CHECKINGSTATUS]]="0_to_200",2,3)))</f>
        <v>1</v>
      </c>
      <c r="D2912">
        <v>27</v>
      </c>
      <c r="E2912" t="s">
        <v>24</v>
      </c>
      <c r="F2912">
        <f>IF(Tabla1[[#This Row],[CREDITHISTORY]]="no_credits",0,IF(Tabla1[[#This Row],[CREDITHISTORY]]="prior_paymentes_delayed",1,IF(Tabla1[[#This Row],[CREDITHISTORY]]="outstanding_credit",2,3)))</f>
        <v>3</v>
      </c>
      <c r="G2912" t="s">
        <v>48</v>
      </c>
      <c r="H29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912">
        <v>250</v>
      </c>
      <c r="J2912" t="s">
        <v>26</v>
      </c>
      <c r="K29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12" t="s">
        <v>39</v>
      </c>
      <c r="M29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12">
        <v>1</v>
      </c>
      <c r="O2912" t="s">
        <v>28</v>
      </c>
      <c r="P2912">
        <f>IF(Tabla1[[#This Row],[SEX]]="female",0,1)</f>
        <v>0</v>
      </c>
      <c r="Q2912" t="s">
        <v>29</v>
      </c>
      <c r="R2912">
        <f>IF(Tabla1[[#This Row],[OTHERSONLOAN]]="none",0,IF(Tabla1[[#This Row],[OTHERSONLOAN]]="co-applicant",1,2))</f>
        <v>0</v>
      </c>
      <c r="S2912">
        <v>1</v>
      </c>
      <c r="T2912" t="s">
        <v>65</v>
      </c>
      <c r="U2912">
        <f>IF(Tabla1[[#This Row],[OWNSPROPERTY]]="unknown",0,IF(Tabla1[[#This Row],[OWNSPROPERTY]]="real_state",1,IF(Tabla1[[#This Row],[OWNSPROPERTY]]="car_other",2,3)))</f>
        <v>2</v>
      </c>
      <c r="V2912">
        <v>19</v>
      </c>
      <c r="W2912" t="s">
        <v>40</v>
      </c>
      <c r="X2912">
        <f>IF(Tabla1[[#This Row],[INSTALLMENTPLANS]]="none",0,IF(Tabla1[[#This Row],[INSTALLMENTPLANS]]="stores",1,2))</f>
        <v>1</v>
      </c>
      <c r="Y2912" t="s">
        <v>72</v>
      </c>
      <c r="Z2912">
        <f>IF(Tabla1[[#This Row],[HOUSING]]="free",0,IF(Tabla1[[#This Row],[HOUSING]]="own",1,2))</f>
        <v>2</v>
      </c>
      <c r="AA2912">
        <v>1</v>
      </c>
      <c r="AB2912" t="s">
        <v>92</v>
      </c>
      <c r="AC2912">
        <f>IF(Tabla1[[#This Row],[JOB]]="unemployed",0,IF(Tabla1[[#This Row],[JOB]]="unskilled",1,IF(Tabla1[[#This Row],[JOB]]="skilled",2,3)))</f>
        <v>1</v>
      </c>
      <c r="AD2912">
        <v>1</v>
      </c>
      <c r="AE2912" t="s">
        <v>29</v>
      </c>
      <c r="AF2912">
        <f>IF(Tabla1[[#This Row],[TELEPHONE]]="none",0,1)</f>
        <v>0</v>
      </c>
      <c r="AG2912" t="s">
        <v>33</v>
      </c>
      <c r="AH2912">
        <f>IF(Tabla1[[#This Row],[FOREIGNWORKER]]="no",0,1)</f>
        <v>1</v>
      </c>
      <c r="AI2912" t="s">
        <v>55</v>
      </c>
      <c r="AJ2912">
        <f>IF(Tabla1[[#This Row],[RISK]]="No Risk",0,1)</f>
        <v>1</v>
      </c>
    </row>
    <row r="2913" spans="1:36" x14ac:dyDescent="0.25">
      <c r="A2913" t="s">
        <v>2983</v>
      </c>
      <c r="B2913" t="s">
        <v>78</v>
      </c>
      <c r="C2913">
        <f>IF(Tabla1[[#This Row],[CHECKINGSTATUS]]="no_checking",0,IF(Tabla1[[#This Row],[CHECKINGSTATUS]]="less_0",1,IF(Tabla1[[#This Row],[CHECKINGSTATUS]]="0_to_200",2,3)))</f>
        <v>3</v>
      </c>
      <c r="D2913">
        <v>22</v>
      </c>
      <c r="E2913" t="s">
        <v>57</v>
      </c>
      <c r="F2913">
        <f>IF(Tabla1[[#This Row],[CREDITHISTORY]]="no_credits",0,IF(Tabla1[[#This Row],[CREDITHISTORY]]="prior_paymentes_delayed",1,IF(Tabla1[[#This Row],[CREDITHISTORY]]="outstanding_credit",2,3)))</f>
        <v>2</v>
      </c>
      <c r="G2913" t="s">
        <v>74</v>
      </c>
      <c r="H29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13">
        <v>6289</v>
      </c>
      <c r="J2913" t="s">
        <v>53</v>
      </c>
      <c r="K29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13" t="s">
        <v>62</v>
      </c>
      <c r="M29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13">
        <v>3</v>
      </c>
      <c r="O2913" t="s">
        <v>44</v>
      </c>
      <c r="P2913">
        <f>IF(Tabla1[[#This Row],[SEX]]="female",0,1)</f>
        <v>1</v>
      </c>
      <c r="Q2913" t="s">
        <v>29</v>
      </c>
      <c r="R2913">
        <f>IF(Tabla1[[#This Row],[OTHERSONLOAN]]="none",0,IF(Tabla1[[#This Row],[OTHERSONLOAN]]="co-applicant",1,2))</f>
        <v>0</v>
      </c>
      <c r="S2913">
        <v>3</v>
      </c>
      <c r="T2913" t="s">
        <v>65</v>
      </c>
      <c r="U2913">
        <f>IF(Tabla1[[#This Row],[OWNSPROPERTY]]="unknown",0,IF(Tabla1[[#This Row],[OWNSPROPERTY]]="real_state",1,IF(Tabla1[[#This Row],[OWNSPROPERTY]]="car_other",2,3)))</f>
        <v>2</v>
      </c>
      <c r="V2913">
        <v>40</v>
      </c>
      <c r="W2913" t="s">
        <v>29</v>
      </c>
      <c r="X2913">
        <f>IF(Tabla1[[#This Row],[INSTALLMENTPLANS]]="none",0,IF(Tabla1[[#This Row],[INSTALLMENTPLANS]]="stores",1,2))</f>
        <v>0</v>
      </c>
      <c r="Y2913" t="s">
        <v>31</v>
      </c>
      <c r="Z2913">
        <f>IF(Tabla1[[#This Row],[HOUSING]]="free",0,IF(Tabla1[[#This Row],[HOUSING]]="own",1,2))</f>
        <v>1</v>
      </c>
      <c r="AA2913">
        <v>3</v>
      </c>
      <c r="AB2913" t="s">
        <v>32</v>
      </c>
      <c r="AC2913">
        <f>IF(Tabla1[[#This Row],[JOB]]="unemployed",0,IF(Tabla1[[#This Row],[JOB]]="unskilled",1,IF(Tabla1[[#This Row],[JOB]]="skilled",2,3)))</f>
        <v>2</v>
      </c>
      <c r="AD2913">
        <v>1</v>
      </c>
      <c r="AE2913" t="s">
        <v>33</v>
      </c>
      <c r="AF2913">
        <f>IF(Tabla1[[#This Row],[TELEPHONE]]="none",0,1)</f>
        <v>1</v>
      </c>
      <c r="AG2913" t="s">
        <v>33</v>
      </c>
      <c r="AH2913">
        <f>IF(Tabla1[[#This Row],[FOREIGNWORKER]]="no",0,1)</f>
        <v>1</v>
      </c>
      <c r="AI2913" t="s">
        <v>55</v>
      </c>
      <c r="AJ2913">
        <f>IF(Tabla1[[#This Row],[RISK]]="No Risk",0,1)</f>
        <v>1</v>
      </c>
    </row>
    <row r="2914" spans="1:36" x14ac:dyDescent="0.25">
      <c r="A2914" t="s">
        <v>2984</v>
      </c>
      <c r="B2914" t="s">
        <v>51</v>
      </c>
      <c r="C2914">
        <f>IF(Tabla1[[#This Row],[CHECKINGSTATUS]]="no_checking",0,IF(Tabla1[[#This Row],[CHECKINGSTATUS]]="less_0",1,IF(Tabla1[[#This Row],[CHECKINGSTATUS]]="0_to_200",2,3)))</f>
        <v>0</v>
      </c>
      <c r="D2914">
        <v>10</v>
      </c>
      <c r="E2914" t="s">
        <v>24</v>
      </c>
      <c r="F2914">
        <f>IF(Tabla1[[#This Row],[CREDITHISTORY]]="no_credits",0,IF(Tabla1[[#This Row],[CREDITHISTORY]]="prior_paymentes_delayed",1,IF(Tabla1[[#This Row],[CREDITHISTORY]]="outstanding_credit",2,3)))</f>
        <v>3</v>
      </c>
      <c r="G2914" t="s">
        <v>37</v>
      </c>
      <c r="H29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14">
        <v>1586</v>
      </c>
      <c r="J2914" t="s">
        <v>38</v>
      </c>
      <c r="K29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14" t="s">
        <v>39</v>
      </c>
      <c r="M29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14">
        <v>2</v>
      </c>
      <c r="O2914" t="s">
        <v>44</v>
      </c>
      <c r="P2914">
        <f>IF(Tabla1[[#This Row],[SEX]]="female",0,1)</f>
        <v>1</v>
      </c>
      <c r="Q2914" t="s">
        <v>29</v>
      </c>
      <c r="R2914">
        <f>IF(Tabla1[[#This Row],[OTHERSONLOAN]]="none",0,IF(Tabla1[[#This Row],[OTHERSONLOAN]]="co-applicant",1,2))</f>
        <v>0</v>
      </c>
      <c r="S2914">
        <v>4</v>
      </c>
      <c r="T2914" t="s">
        <v>45</v>
      </c>
      <c r="U2914">
        <f>IF(Tabla1[[#This Row],[OWNSPROPERTY]]="unknown",0,IF(Tabla1[[#This Row],[OWNSPROPERTY]]="real_state",1,IF(Tabla1[[#This Row],[OWNSPROPERTY]]="car_other",2,3)))</f>
        <v>3</v>
      </c>
      <c r="V2914">
        <v>51</v>
      </c>
      <c r="W2914" t="s">
        <v>29</v>
      </c>
      <c r="X2914">
        <f>IF(Tabla1[[#This Row],[INSTALLMENTPLANS]]="none",0,IF(Tabla1[[#This Row],[INSTALLMENTPLANS]]="stores",1,2))</f>
        <v>0</v>
      </c>
      <c r="Y2914" t="s">
        <v>72</v>
      </c>
      <c r="Z2914">
        <f>IF(Tabla1[[#This Row],[HOUSING]]="free",0,IF(Tabla1[[#This Row],[HOUSING]]="own",1,2))</f>
        <v>2</v>
      </c>
      <c r="AA2914">
        <v>1</v>
      </c>
      <c r="AB2914" t="s">
        <v>63</v>
      </c>
      <c r="AC2914">
        <f>IF(Tabla1[[#This Row],[JOB]]="unemployed",0,IF(Tabla1[[#This Row],[JOB]]="unskilled",1,IF(Tabla1[[#This Row],[JOB]]="skilled",2,3)))</f>
        <v>3</v>
      </c>
      <c r="AD2914">
        <v>1</v>
      </c>
      <c r="AE2914" t="s">
        <v>33</v>
      </c>
      <c r="AF2914">
        <f>IF(Tabla1[[#This Row],[TELEPHONE]]="none",0,1)</f>
        <v>1</v>
      </c>
      <c r="AG2914" t="s">
        <v>33</v>
      </c>
      <c r="AH2914">
        <f>IF(Tabla1[[#This Row],[FOREIGNWORKER]]="no",0,1)</f>
        <v>1</v>
      </c>
      <c r="AI2914" t="s">
        <v>34</v>
      </c>
      <c r="AJ2914">
        <f>IF(Tabla1[[#This Row],[RISK]]="No Risk",0,1)</f>
        <v>0</v>
      </c>
    </row>
    <row r="2915" spans="1:36" x14ac:dyDescent="0.25">
      <c r="A2915" t="s">
        <v>2985</v>
      </c>
      <c r="B2915" t="s">
        <v>51</v>
      </c>
      <c r="C2915">
        <f>IF(Tabla1[[#This Row],[CHECKINGSTATUS]]="no_checking",0,IF(Tabla1[[#This Row],[CHECKINGSTATUS]]="less_0",1,IF(Tabla1[[#This Row],[CHECKINGSTATUS]]="0_to_200",2,3)))</f>
        <v>0</v>
      </c>
      <c r="D2915">
        <v>36</v>
      </c>
      <c r="E2915" t="s">
        <v>57</v>
      </c>
      <c r="F2915">
        <f>IF(Tabla1[[#This Row],[CREDITHISTORY]]="no_credits",0,IF(Tabla1[[#This Row],[CREDITHISTORY]]="prior_paymentes_delayed",1,IF(Tabla1[[#This Row],[CREDITHISTORY]]="outstanding_credit",2,3)))</f>
        <v>2</v>
      </c>
      <c r="G2915" t="s">
        <v>48</v>
      </c>
      <c r="H29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915">
        <v>10279</v>
      </c>
      <c r="J2915" t="s">
        <v>53</v>
      </c>
      <c r="K29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15" t="s">
        <v>49</v>
      </c>
      <c r="M29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15">
        <v>5</v>
      </c>
      <c r="O2915" t="s">
        <v>44</v>
      </c>
      <c r="P2915">
        <f>IF(Tabla1[[#This Row],[SEX]]="female",0,1)</f>
        <v>1</v>
      </c>
      <c r="Q2915" t="s">
        <v>59</v>
      </c>
      <c r="R2915">
        <f>IF(Tabla1[[#This Row],[OTHERSONLOAN]]="none",0,IF(Tabla1[[#This Row],[OTHERSONLOAN]]="co-applicant",1,2))</f>
        <v>1</v>
      </c>
      <c r="S2915">
        <v>4</v>
      </c>
      <c r="T2915" t="s">
        <v>65</v>
      </c>
      <c r="U2915">
        <f>IF(Tabla1[[#This Row],[OWNSPROPERTY]]="unknown",0,IF(Tabla1[[#This Row],[OWNSPROPERTY]]="real_state",1,IF(Tabla1[[#This Row],[OWNSPROPERTY]]="car_other",2,3)))</f>
        <v>2</v>
      </c>
      <c r="V2915">
        <v>50</v>
      </c>
      <c r="W2915" t="s">
        <v>29</v>
      </c>
      <c r="X2915">
        <f>IF(Tabla1[[#This Row],[INSTALLMENTPLANS]]="none",0,IF(Tabla1[[#This Row],[INSTALLMENTPLANS]]="stores",1,2))</f>
        <v>0</v>
      </c>
      <c r="Y2915" t="s">
        <v>60</v>
      </c>
      <c r="Z2915">
        <f>IF(Tabla1[[#This Row],[HOUSING]]="free",0,IF(Tabla1[[#This Row],[HOUSING]]="own",1,2))</f>
        <v>0</v>
      </c>
      <c r="AA2915">
        <v>2</v>
      </c>
      <c r="AB2915" t="s">
        <v>63</v>
      </c>
      <c r="AC2915">
        <f>IF(Tabla1[[#This Row],[JOB]]="unemployed",0,IF(Tabla1[[#This Row],[JOB]]="unskilled",1,IF(Tabla1[[#This Row],[JOB]]="skilled",2,3)))</f>
        <v>3</v>
      </c>
      <c r="AD2915">
        <v>2</v>
      </c>
      <c r="AE2915" t="s">
        <v>33</v>
      </c>
      <c r="AF2915">
        <f>IF(Tabla1[[#This Row],[TELEPHONE]]="none",0,1)</f>
        <v>1</v>
      </c>
      <c r="AG2915" t="s">
        <v>33</v>
      </c>
      <c r="AH2915">
        <f>IF(Tabla1[[#This Row],[FOREIGNWORKER]]="no",0,1)</f>
        <v>1</v>
      </c>
      <c r="AI2915" t="s">
        <v>55</v>
      </c>
      <c r="AJ2915">
        <f>IF(Tabla1[[#This Row],[RISK]]="No Risk",0,1)</f>
        <v>1</v>
      </c>
    </row>
    <row r="2916" spans="1:36" x14ac:dyDescent="0.25">
      <c r="A2916" t="s">
        <v>2986</v>
      </c>
      <c r="B2916" t="s">
        <v>78</v>
      </c>
      <c r="C2916">
        <f>IF(Tabla1[[#This Row],[CHECKINGSTATUS]]="no_checking",0,IF(Tabla1[[#This Row],[CHECKINGSTATUS]]="less_0",1,IF(Tabla1[[#This Row],[CHECKINGSTATUS]]="0_to_200",2,3)))</f>
        <v>3</v>
      </c>
      <c r="D2916">
        <v>23</v>
      </c>
      <c r="E2916" t="s">
        <v>42</v>
      </c>
      <c r="F2916">
        <f>IF(Tabla1[[#This Row],[CREDITHISTORY]]="no_credits",0,IF(Tabla1[[#This Row],[CREDITHISTORY]]="prior_paymentes_delayed",1,IF(Tabla1[[#This Row],[CREDITHISTORY]]="outstanding_credit",2,3)))</f>
        <v>3</v>
      </c>
      <c r="G2916" t="s">
        <v>82</v>
      </c>
      <c r="H29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16">
        <v>4526</v>
      </c>
      <c r="J2916" t="s">
        <v>94</v>
      </c>
      <c r="K29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16" t="s">
        <v>49</v>
      </c>
      <c r="M291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16">
        <v>4</v>
      </c>
      <c r="O2916" t="s">
        <v>44</v>
      </c>
      <c r="P2916">
        <f>IF(Tabla1[[#This Row],[SEX]]="female",0,1)</f>
        <v>1</v>
      </c>
      <c r="Q2916" t="s">
        <v>29</v>
      </c>
      <c r="R2916">
        <f>IF(Tabla1[[#This Row],[OTHERSONLOAN]]="none",0,IF(Tabla1[[#This Row],[OTHERSONLOAN]]="co-applicant",1,2))</f>
        <v>0</v>
      </c>
      <c r="S2916">
        <v>4</v>
      </c>
      <c r="T2916" t="s">
        <v>65</v>
      </c>
      <c r="U2916">
        <f>IF(Tabla1[[#This Row],[OWNSPROPERTY]]="unknown",0,IF(Tabla1[[#This Row],[OWNSPROPERTY]]="real_state",1,IF(Tabla1[[#This Row],[OWNSPROPERTY]]="car_other",2,3)))</f>
        <v>2</v>
      </c>
      <c r="V2916">
        <v>32</v>
      </c>
      <c r="W2916" t="s">
        <v>40</v>
      </c>
      <c r="X2916">
        <f>IF(Tabla1[[#This Row],[INSTALLMENTPLANS]]="none",0,IF(Tabla1[[#This Row],[INSTALLMENTPLANS]]="stores",1,2))</f>
        <v>1</v>
      </c>
      <c r="Y2916" t="s">
        <v>31</v>
      </c>
      <c r="Z2916">
        <f>IF(Tabla1[[#This Row],[HOUSING]]="free",0,IF(Tabla1[[#This Row],[HOUSING]]="own",1,2))</f>
        <v>1</v>
      </c>
      <c r="AA2916">
        <v>2</v>
      </c>
      <c r="AB2916" t="s">
        <v>92</v>
      </c>
      <c r="AC2916">
        <f>IF(Tabla1[[#This Row],[JOB]]="unemployed",0,IF(Tabla1[[#This Row],[JOB]]="unskilled",1,IF(Tabla1[[#This Row],[JOB]]="skilled",2,3)))</f>
        <v>1</v>
      </c>
      <c r="AD2916">
        <v>1</v>
      </c>
      <c r="AE2916" t="s">
        <v>33</v>
      </c>
      <c r="AF2916">
        <f>IF(Tabla1[[#This Row],[TELEPHONE]]="none",0,1)</f>
        <v>1</v>
      </c>
      <c r="AG2916" t="s">
        <v>33</v>
      </c>
      <c r="AH2916">
        <f>IF(Tabla1[[#This Row],[FOREIGNWORKER]]="no",0,1)</f>
        <v>1</v>
      </c>
      <c r="AI2916" t="s">
        <v>34</v>
      </c>
      <c r="AJ2916">
        <f>IF(Tabla1[[#This Row],[RISK]]="No Risk",0,1)</f>
        <v>0</v>
      </c>
    </row>
    <row r="2917" spans="1:36" x14ac:dyDescent="0.25">
      <c r="A2917" t="s">
        <v>2987</v>
      </c>
      <c r="B2917" t="s">
        <v>36</v>
      </c>
      <c r="C2917">
        <f>IF(Tabla1[[#This Row],[CHECKINGSTATUS]]="no_checking",0,IF(Tabla1[[#This Row],[CHECKINGSTATUS]]="less_0",1,IF(Tabla1[[#This Row],[CHECKINGSTATUS]]="0_to_200",2,3)))</f>
        <v>1</v>
      </c>
      <c r="D2917">
        <v>9</v>
      </c>
      <c r="E2917" t="s">
        <v>70</v>
      </c>
      <c r="F2917">
        <f>IF(Tabla1[[#This Row],[CREDITHISTORY]]="no_credits",0,IF(Tabla1[[#This Row],[CREDITHISTORY]]="prior_paymentes_delayed",1,IF(Tabla1[[#This Row],[CREDITHISTORY]]="outstanding_credit",2,3)))</f>
        <v>3</v>
      </c>
      <c r="G2917" t="s">
        <v>37</v>
      </c>
      <c r="H29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17">
        <v>250</v>
      </c>
      <c r="J2917" t="s">
        <v>26</v>
      </c>
      <c r="K29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17" t="s">
        <v>27</v>
      </c>
      <c r="M29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17">
        <v>2</v>
      </c>
      <c r="O2917" t="s">
        <v>44</v>
      </c>
      <c r="P2917">
        <f>IF(Tabla1[[#This Row],[SEX]]="female",0,1)</f>
        <v>1</v>
      </c>
      <c r="Q2917" t="s">
        <v>29</v>
      </c>
      <c r="R2917">
        <f>IF(Tabla1[[#This Row],[OTHERSONLOAN]]="none",0,IF(Tabla1[[#This Row],[OTHERSONLOAN]]="co-applicant",1,2))</f>
        <v>0</v>
      </c>
      <c r="S2917">
        <v>2</v>
      </c>
      <c r="T2917" t="s">
        <v>30</v>
      </c>
      <c r="U2917">
        <f>IF(Tabla1[[#This Row],[OWNSPROPERTY]]="unknown",0,IF(Tabla1[[#This Row],[OWNSPROPERTY]]="real_state",1,IF(Tabla1[[#This Row],[OWNSPROPERTY]]="car_other",2,3)))</f>
        <v>3</v>
      </c>
      <c r="V2917">
        <v>20</v>
      </c>
      <c r="W2917" t="s">
        <v>29</v>
      </c>
      <c r="X2917">
        <f>IF(Tabla1[[#This Row],[INSTALLMENTPLANS]]="none",0,IF(Tabla1[[#This Row],[INSTALLMENTPLANS]]="stores",1,2))</f>
        <v>0</v>
      </c>
      <c r="Y2917" t="s">
        <v>31</v>
      </c>
      <c r="Z2917">
        <f>IF(Tabla1[[#This Row],[HOUSING]]="free",0,IF(Tabla1[[#This Row],[HOUSING]]="own",1,2))</f>
        <v>1</v>
      </c>
      <c r="AA2917">
        <v>2</v>
      </c>
      <c r="AB2917" t="s">
        <v>32</v>
      </c>
      <c r="AC2917">
        <f>IF(Tabla1[[#This Row],[JOB]]="unemployed",0,IF(Tabla1[[#This Row],[JOB]]="unskilled",1,IF(Tabla1[[#This Row],[JOB]]="skilled",2,3)))</f>
        <v>2</v>
      </c>
      <c r="AD2917">
        <v>1</v>
      </c>
      <c r="AE2917" t="s">
        <v>29</v>
      </c>
      <c r="AF2917">
        <f>IF(Tabla1[[#This Row],[TELEPHONE]]="none",0,1)</f>
        <v>0</v>
      </c>
      <c r="AG2917" t="s">
        <v>33</v>
      </c>
      <c r="AH2917">
        <f>IF(Tabla1[[#This Row],[FOREIGNWORKER]]="no",0,1)</f>
        <v>1</v>
      </c>
      <c r="AI2917" t="s">
        <v>34</v>
      </c>
      <c r="AJ2917">
        <f>IF(Tabla1[[#This Row],[RISK]]="No Risk",0,1)</f>
        <v>0</v>
      </c>
    </row>
    <row r="2918" spans="1:36" x14ac:dyDescent="0.25">
      <c r="A2918" t="s">
        <v>2988</v>
      </c>
      <c r="B2918" t="s">
        <v>23</v>
      </c>
      <c r="C2918">
        <f>IF(Tabla1[[#This Row],[CHECKINGSTATUS]]="no_checking",0,IF(Tabla1[[#This Row],[CHECKINGSTATUS]]="less_0",1,IF(Tabla1[[#This Row],[CHECKINGSTATUS]]="0_to_200",2,3)))</f>
        <v>2</v>
      </c>
      <c r="D2918">
        <v>12</v>
      </c>
      <c r="E2918" t="s">
        <v>24</v>
      </c>
      <c r="F2918">
        <f>IF(Tabla1[[#This Row],[CREDITHISTORY]]="no_credits",0,IF(Tabla1[[#This Row],[CREDITHISTORY]]="prior_paymentes_delayed",1,IF(Tabla1[[#This Row],[CREDITHISTORY]]="outstanding_credit",2,3)))</f>
        <v>3</v>
      </c>
      <c r="G2918" t="s">
        <v>58</v>
      </c>
      <c r="H29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18">
        <v>3189</v>
      </c>
      <c r="J2918" t="s">
        <v>53</v>
      </c>
      <c r="K29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18" t="s">
        <v>62</v>
      </c>
      <c r="M29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18">
        <v>3</v>
      </c>
      <c r="O2918" t="s">
        <v>28</v>
      </c>
      <c r="P2918">
        <f>IF(Tabla1[[#This Row],[SEX]]="female",0,1)</f>
        <v>0</v>
      </c>
      <c r="Q2918" t="s">
        <v>59</v>
      </c>
      <c r="R2918">
        <f>IF(Tabla1[[#This Row],[OTHERSONLOAN]]="none",0,IF(Tabla1[[#This Row],[OTHERSONLOAN]]="co-applicant",1,2))</f>
        <v>1</v>
      </c>
      <c r="S2918">
        <v>1</v>
      </c>
      <c r="T2918" t="s">
        <v>30</v>
      </c>
      <c r="U2918">
        <f>IF(Tabla1[[#This Row],[OWNSPROPERTY]]="unknown",0,IF(Tabla1[[#This Row],[OWNSPROPERTY]]="real_state",1,IF(Tabla1[[#This Row],[OWNSPROPERTY]]="car_other",2,3)))</f>
        <v>3</v>
      </c>
      <c r="V2918">
        <v>34</v>
      </c>
      <c r="W2918" t="s">
        <v>116</v>
      </c>
      <c r="X2918">
        <f>IF(Tabla1[[#This Row],[INSTALLMENTPLANS]]="none",0,IF(Tabla1[[#This Row],[INSTALLMENTPLANS]]="stores",1,2))</f>
        <v>2</v>
      </c>
      <c r="Y2918" t="s">
        <v>31</v>
      </c>
      <c r="Z2918">
        <f>IF(Tabla1[[#This Row],[HOUSING]]="free",0,IF(Tabla1[[#This Row],[HOUSING]]="own",1,2))</f>
        <v>1</v>
      </c>
      <c r="AA2918">
        <v>2</v>
      </c>
      <c r="AB2918" t="s">
        <v>71</v>
      </c>
      <c r="AC2918">
        <f>IF(Tabla1[[#This Row],[JOB]]="unemployed",0,IF(Tabla1[[#This Row],[JOB]]="unskilled",1,IF(Tabla1[[#This Row],[JOB]]="skilled",2,3)))</f>
        <v>0</v>
      </c>
      <c r="AD2918">
        <v>1</v>
      </c>
      <c r="AE2918" t="s">
        <v>29</v>
      </c>
      <c r="AF2918">
        <f>IF(Tabla1[[#This Row],[TELEPHONE]]="none",0,1)</f>
        <v>0</v>
      </c>
      <c r="AG2918" t="s">
        <v>33</v>
      </c>
      <c r="AH2918">
        <f>IF(Tabla1[[#This Row],[FOREIGNWORKER]]="no",0,1)</f>
        <v>1</v>
      </c>
      <c r="AI2918" t="s">
        <v>55</v>
      </c>
      <c r="AJ2918">
        <f>IF(Tabla1[[#This Row],[RISK]]="No Risk",0,1)</f>
        <v>1</v>
      </c>
    </row>
    <row r="2919" spans="1:36" x14ac:dyDescent="0.25">
      <c r="A2919" t="s">
        <v>2989</v>
      </c>
      <c r="B2919" t="s">
        <v>36</v>
      </c>
      <c r="C2919">
        <f>IF(Tabla1[[#This Row],[CHECKINGSTATUS]]="no_checking",0,IF(Tabla1[[#This Row],[CHECKINGSTATUS]]="less_0",1,IF(Tabla1[[#This Row],[CHECKINGSTATUS]]="0_to_200",2,3)))</f>
        <v>1</v>
      </c>
      <c r="D2919">
        <v>20</v>
      </c>
      <c r="E2919" t="s">
        <v>42</v>
      </c>
      <c r="F2919">
        <f>IF(Tabla1[[#This Row],[CREDITHISTORY]]="no_credits",0,IF(Tabla1[[#This Row],[CREDITHISTORY]]="prior_paymentes_delayed",1,IF(Tabla1[[#This Row],[CREDITHISTORY]]="outstanding_credit",2,3)))</f>
        <v>3</v>
      </c>
      <c r="G2919" t="s">
        <v>48</v>
      </c>
      <c r="H29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919">
        <v>1466</v>
      </c>
      <c r="J2919" t="s">
        <v>38</v>
      </c>
      <c r="K29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19" t="s">
        <v>27</v>
      </c>
      <c r="M29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19">
        <v>3</v>
      </c>
      <c r="O2919" t="s">
        <v>28</v>
      </c>
      <c r="P2919">
        <f>IF(Tabla1[[#This Row],[SEX]]="female",0,1)</f>
        <v>0</v>
      </c>
      <c r="Q2919" t="s">
        <v>29</v>
      </c>
      <c r="R2919">
        <f>IF(Tabla1[[#This Row],[OTHERSONLOAN]]="none",0,IF(Tabla1[[#This Row],[OTHERSONLOAN]]="co-applicant",1,2))</f>
        <v>0</v>
      </c>
      <c r="S2919">
        <v>2</v>
      </c>
      <c r="T2919" t="s">
        <v>65</v>
      </c>
      <c r="U2919">
        <f>IF(Tabla1[[#This Row],[OWNSPROPERTY]]="unknown",0,IF(Tabla1[[#This Row],[OWNSPROPERTY]]="real_state",1,IF(Tabla1[[#This Row],[OWNSPROPERTY]]="car_other",2,3)))</f>
        <v>2</v>
      </c>
      <c r="V2919">
        <v>24</v>
      </c>
      <c r="W2919" t="s">
        <v>29</v>
      </c>
      <c r="X2919">
        <f>IF(Tabla1[[#This Row],[INSTALLMENTPLANS]]="none",0,IF(Tabla1[[#This Row],[INSTALLMENTPLANS]]="stores",1,2))</f>
        <v>0</v>
      </c>
      <c r="Y2919" t="s">
        <v>72</v>
      </c>
      <c r="Z2919">
        <f>IF(Tabla1[[#This Row],[HOUSING]]="free",0,IF(Tabla1[[#This Row],[HOUSING]]="own",1,2))</f>
        <v>2</v>
      </c>
      <c r="AA2919">
        <v>1</v>
      </c>
      <c r="AB2919" t="s">
        <v>32</v>
      </c>
      <c r="AC2919">
        <f>IF(Tabla1[[#This Row],[JOB]]="unemployed",0,IF(Tabla1[[#This Row],[JOB]]="unskilled",1,IF(Tabla1[[#This Row],[JOB]]="skilled",2,3)))</f>
        <v>2</v>
      </c>
      <c r="AD2919">
        <v>1</v>
      </c>
      <c r="AE2919" t="s">
        <v>29</v>
      </c>
      <c r="AF2919">
        <f>IF(Tabla1[[#This Row],[TELEPHONE]]="none",0,1)</f>
        <v>0</v>
      </c>
      <c r="AG2919" t="s">
        <v>33</v>
      </c>
      <c r="AH2919">
        <f>IF(Tabla1[[#This Row],[FOREIGNWORKER]]="no",0,1)</f>
        <v>1</v>
      </c>
      <c r="AI2919" t="s">
        <v>34</v>
      </c>
      <c r="AJ2919">
        <f>IF(Tabla1[[#This Row],[RISK]]="No Risk",0,1)</f>
        <v>0</v>
      </c>
    </row>
    <row r="2920" spans="1:36" x14ac:dyDescent="0.25">
      <c r="A2920" t="s">
        <v>2990</v>
      </c>
      <c r="B2920" t="s">
        <v>23</v>
      </c>
      <c r="C2920">
        <f>IF(Tabla1[[#This Row],[CHECKINGSTATUS]]="no_checking",0,IF(Tabla1[[#This Row],[CHECKINGSTATUS]]="less_0",1,IF(Tabla1[[#This Row],[CHECKINGSTATUS]]="0_to_200",2,3)))</f>
        <v>2</v>
      </c>
      <c r="D2920">
        <v>4</v>
      </c>
      <c r="E2920" t="s">
        <v>42</v>
      </c>
      <c r="F2920">
        <f>IF(Tabla1[[#This Row],[CREDITHISTORY]]="no_credits",0,IF(Tabla1[[#This Row],[CREDITHISTORY]]="prior_paymentes_delayed",1,IF(Tabla1[[#This Row],[CREDITHISTORY]]="outstanding_credit",2,3)))</f>
        <v>3</v>
      </c>
      <c r="G2920" t="s">
        <v>43</v>
      </c>
      <c r="H29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20">
        <v>2571</v>
      </c>
      <c r="J2920" t="s">
        <v>53</v>
      </c>
      <c r="K29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20" t="s">
        <v>62</v>
      </c>
      <c r="M29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20">
        <v>3</v>
      </c>
      <c r="O2920" t="s">
        <v>28</v>
      </c>
      <c r="P2920">
        <f>IF(Tabla1[[#This Row],[SEX]]="female",0,1)</f>
        <v>0</v>
      </c>
      <c r="Q2920" t="s">
        <v>29</v>
      </c>
      <c r="R2920">
        <f>IF(Tabla1[[#This Row],[OTHERSONLOAN]]="none",0,IF(Tabla1[[#This Row],[OTHERSONLOAN]]="co-applicant",1,2))</f>
        <v>0</v>
      </c>
      <c r="S2920">
        <v>2</v>
      </c>
      <c r="T2920" t="s">
        <v>65</v>
      </c>
      <c r="U2920">
        <f>IF(Tabla1[[#This Row],[OWNSPROPERTY]]="unknown",0,IF(Tabla1[[#This Row],[OWNSPROPERTY]]="real_state",1,IF(Tabla1[[#This Row],[OWNSPROPERTY]]="car_other",2,3)))</f>
        <v>2</v>
      </c>
      <c r="V2920">
        <v>38</v>
      </c>
      <c r="W2920" t="s">
        <v>29</v>
      </c>
      <c r="X2920">
        <f>IF(Tabla1[[#This Row],[INSTALLMENTPLANS]]="none",0,IF(Tabla1[[#This Row],[INSTALLMENTPLANS]]="stores",1,2))</f>
        <v>0</v>
      </c>
      <c r="Y2920" t="s">
        <v>31</v>
      </c>
      <c r="Z2920">
        <f>IF(Tabla1[[#This Row],[HOUSING]]="free",0,IF(Tabla1[[#This Row],[HOUSING]]="own",1,2))</f>
        <v>1</v>
      </c>
      <c r="AA2920">
        <v>2</v>
      </c>
      <c r="AB2920" t="s">
        <v>32</v>
      </c>
      <c r="AC2920">
        <f>IF(Tabla1[[#This Row],[JOB]]="unemployed",0,IF(Tabla1[[#This Row],[JOB]]="unskilled",1,IF(Tabla1[[#This Row],[JOB]]="skilled",2,3)))</f>
        <v>2</v>
      </c>
      <c r="AD2920">
        <v>1</v>
      </c>
      <c r="AE2920" t="s">
        <v>29</v>
      </c>
      <c r="AF2920">
        <f>IF(Tabla1[[#This Row],[TELEPHONE]]="none",0,1)</f>
        <v>0</v>
      </c>
      <c r="AG2920" t="s">
        <v>33</v>
      </c>
      <c r="AH2920">
        <f>IF(Tabla1[[#This Row],[FOREIGNWORKER]]="no",0,1)</f>
        <v>1</v>
      </c>
      <c r="AI2920" t="s">
        <v>34</v>
      </c>
      <c r="AJ2920">
        <f>IF(Tabla1[[#This Row],[RISK]]="No Risk",0,1)</f>
        <v>0</v>
      </c>
    </row>
    <row r="2921" spans="1:36" x14ac:dyDescent="0.25">
      <c r="A2921" t="s">
        <v>2991</v>
      </c>
      <c r="B2921" t="s">
        <v>23</v>
      </c>
      <c r="C2921">
        <f>IF(Tabla1[[#This Row],[CHECKINGSTATUS]]="no_checking",0,IF(Tabla1[[#This Row],[CHECKINGSTATUS]]="less_0",1,IF(Tabla1[[#This Row],[CHECKINGSTATUS]]="0_to_200",2,3)))</f>
        <v>2</v>
      </c>
      <c r="D2921">
        <v>27</v>
      </c>
      <c r="E2921" t="s">
        <v>24</v>
      </c>
      <c r="F2921">
        <f>IF(Tabla1[[#This Row],[CREDITHISTORY]]="no_credits",0,IF(Tabla1[[#This Row],[CREDITHISTORY]]="prior_paymentes_delayed",1,IF(Tabla1[[#This Row],[CREDITHISTORY]]="outstanding_credit",2,3)))</f>
        <v>3</v>
      </c>
      <c r="G2921" t="s">
        <v>43</v>
      </c>
      <c r="H29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21">
        <v>2947</v>
      </c>
      <c r="J2921" t="s">
        <v>94</v>
      </c>
      <c r="K29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21" t="s">
        <v>39</v>
      </c>
      <c r="M29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21">
        <v>3</v>
      </c>
      <c r="O2921" t="s">
        <v>28</v>
      </c>
      <c r="P2921">
        <f>IF(Tabla1[[#This Row],[SEX]]="female",0,1)</f>
        <v>0</v>
      </c>
      <c r="Q2921" t="s">
        <v>29</v>
      </c>
      <c r="R2921">
        <f>IF(Tabla1[[#This Row],[OTHERSONLOAN]]="none",0,IF(Tabla1[[#This Row],[OTHERSONLOAN]]="co-applicant",1,2))</f>
        <v>0</v>
      </c>
      <c r="S2921">
        <v>3</v>
      </c>
      <c r="T2921" t="s">
        <v>45</v>
      </c>
      <c r="U2921">
        <f>IF(Tabla1[[#This Row],[OWNSPROPERTY]]="unknown",0,IF(Tabla1[[#This Row],[OWNSPROPERTY]]="real_state",1,IF(Tabla1[[#This Row],[OWNSPROPERTY]]="car_other",2,3)))</f>
        <v>3</v>
      </c>
      <c r="V2921">
        <v>33</v>
      </c>
      <c r="W2921" t="s">
        <v>29</v>
      </c>
      <c r="X2921">
        <f>IF(Tabla1[[#This Row],[INSTALLMENTPLANS]]="none",0,IF(Tabla1[[#This Row],[INSTALLMENTPLANS]]="stores",1,2))</f>
        <v>0</v>
      </c>
      <c r="Y2921" t="s">
        <v>31</v>
      </c>
      <c r="Z2921">
        <f>IF(Tabla1[[#This Row],[HOUSING]]="free",0,IF(Tabla1[[#This Row],[HOUSING]]="own",1,2))</f>
        <v>1</v>
      </c>
      <c r="AA2921">
        <v>1</v>
      </c>
      <c r="AB2921" t="s">
        <v>32</v>
      </c>
      <c r="AC2921">
        <f>IF(Tabla1[[#This Row],[JOB]]="unemployed",0,IF(Tabla1[[#This Row],[JOB]]="unskilled",1,IF(Tabla1[[#This Row],[JOB]]="skilled",2,3)))</f>
        <v>2</v>
      </c>
      <c r="AD2921">
        <v>1</v>
      </c>
      <c r="AE2921" t="s">
        <v>29</v>
      </c>
      <c r="AF2921">
        <f>IF(Tabla1[[#This Row],[TELEPHONE]]="none",0,1)</f>
        <v>0</v>
      </c>
      <c r="AG2921" t="s">
        <v>33</v>
      </c>
      <c r="AH2921">
        <f>IF(Tabla1[[#This Row],[FOREIGNWORKER]]="no",0,1)</f>
        <v>1</v>
      </c>
      <c r="AI2921" t="s">
        <v>34</v>
      </c>
      <c r="AJ2921">
        <f>IF(Tabla1[[#This Row],[RISK]]="No Risk",0,1)</f>
        <v>0</v>
      </c>
    </row>
    <row r="2922" spans="1:36" x14ac:dyDescent="0.25">
      <c r="A2922" t="s">
        <v>2992</v>
      </c>
      <c r="B2922" t="s">
        <v>78</v>
      </c>
      <c r="C2922">
        <f>IF(Tabla1[[#This Row],[CHECKINGSTATUS]]="no_checking",0,IF(Tabla1[[#This Row],[CHECKINGSTATUS]]="less_0",1,IF(Tabla1[[#This Row],[CHECKINGSTATUS]]="0_to_200",2,3)))</f>
        <v>3</v>
      </c>
      <c r="D2922">
        <v>10</v>
      </c>
      <c r="E2922" t="s">
        <v>42</v>
      </c>
      <c r="F2922">
        <f>IF(Tabla1[[#This Row],[CREDITHISTORY]]="no_credits",0,IF(Tabla1[[#This Row],[CREDITHISTORY]]="prior_paymentes_delayed",1,IF(Tabla1[[#This Row],[CREDITHISTORY]]="outstanding_credit",2,3)))</f>
        <v>3</v>
      </c>
      <c r="G2922" t="s">
        <v>58</v>
      </c>
      <c r="H29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22">
        <v>362</v>
      </c>
      <c r="J2922" t="s">
        <v>94</v>
      </c>
      <c r="K29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22" t="s">
        <v>39</v>
      </c>
      <c r="M29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22">
        <v>3</v>
      </c>
      <c r="O2922" t="s">
        <v>44</v>
      </c>
      <c r="P2922">
        <f>IF(Tabla1[[#This Row],[SEX]]="female",0,1)</f>
        <v>1</v>
      </c>
      <c r="Q2922" t="s">
        <v>29</v>
      </c>
      <c r="R2922">
        <f>IF(Tabla1[[#This Row],[OTHERSONLOAN]]="none",0,IF(Tabla1[[#This Row],[OTHERSONLOAN]]="co-applicant",1,2))</f>
        <v>0</v>
      </c>
      <c r="S2922">
        <v>2</v>
      </c>
      <c r="T2922" t="s">
        <v>45</v>
      </c>
      <c r="U2922">
        <f>IF(Tabla1[[#This Row],[OWNSPROPERTY]]="unknown",0,IF(Tabla1[[#This Row],[OWNSPROPERTY]]="real_state",1,IF(Tabla1[[#This Row],[OWNSPROPERTY]]="car_other",2,3)))</f>
        <v>3</v>
      </c>
      <c r="V2922">
        <v>19</v>
      </c>
      <c r="W2922" t="s">
        <v>29</v>
      </c>
      <c r="X2922">
        <f>IF(Tabla1[[#This Row],[INSTALLMENTPLANS]]="none",0,IF(Tabla1[[#This Row],[INSTALLMENTPLANS]]="stores",1,2))</f>
        <v>0</v>
      </c>
      <c r="Y2922" t="s">
        <v>72</v>
      </c>
      <c r="Z2922">
        <f>IF(Tabla1[[#This Row],[HOUSING]]="free",0,IF(Tabla1[[#This Row],[HOUSING]]="own",1,2))</f>
        <v>2</v>
      </c>
      <c r="AA2922">
        <v>1</v>
      </c>
      <c r="AB2922" t="s">
        <v>63</v>
      </c>
      <c r="AC2922">
        <f>IF(Tabla1[[#This Row],[JOB]]="unemployed",0,IF(Tabla1[[#This Row],[JOB]]="unskilled",1,IF(Tabla1[[#This Row],[JOB]]="skilled",2,3)))</f>
        <v>3</v>
      </c>
      <c r="AD2922">
        <v>2</v>
      </c>
      <c r="AE2922" t="s">
        <v>29</v>
      </c>
      <c r="AF2922">
        <f>IF(Tabla1[[#This Row],[TELEPHONE]]="none",0,1)</f>
        <v>0</v>
      </c>
      <c r="AG2922" t="s">
        <v>33</v>
      </c>
      <c r="AH2922">
        <f>IF(Tabla1[[#This Row],[FOREIGNWORKER]]="no",0,1)</f>
        <v>1</v>
      </c>
      <c r="AI2922" t="s">
        <v>34</v>
      </c>
      <c r="AJ2922">
        <f>IF(Tabla1[[#This Row],[RISK]]="No Risk",0,1)</f>
        <v>0</v>
      </c>
    </row>
    <row r="2923" spans="1:36" x14ac:dyDescent="0.25">
      <c r="A2923" s="1" t="s">
        <v>2993</v>
      </c>
      <c r="B2923" t="s">
        <v>36</v>
      </c>
      <c r="C2923">
        <f>IF(Tabla1[[#This Row],[CHECKINGSTATUS]]="no_checking",0,IF(Tabla1[[#This Row],[CHECKINGSTATUS]]="less_0",1,IF(Tabla1[[#This Row],[CHECKINGSTATUS]]="0_to_200",2,3)))</f>
        <v>1</v>
      </c>
      <c r="D2923">
        <v>29</v>
      </c>
      <c r="E2923" t="s">
        <v>24</v>
      </c>
      <c r="F2923">
        <f>IF(Tabla1[[#This Row],[CREDITHISTORY]]="no_credits",0,IF(Tabla1[[#This Row],[CREDITHISTORY]]="prior_paymentes_delayed",1,IF(Tabla1[[#This Row],[CREDITHISTORY]]="outstanding_credit",2,3)))</f>
        <v>3</v>
      </c>
      <c r="G2923" t="s">
        <v>43</v>
      </c>
      <c r="H29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23">
        <v>2440</v>
      </c>
      <c r="J2923" t="s">
        <v>38</v>
      </c>
      <c r="K29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23" t="s">
        <v>62</v>
      </c>
      <c r="M29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23">
        <v>3</v>
      </c>
      <c r="O2923" t="s">
        <v>44</v>
      </c>
      <c r="P2923">
        <f>IF(Tabla1[[#This Row],[SEX]]="female",0,1)</f>
        <v>1</v>
      </c>
      <c r="Q2923" t="s">
        <v>29</v>
      </c>
      <c r="R2923">
        <f>IF(Tabla1[[#This Row],[OTHERSONLOAN]]="none",0,IF(Tabla1[[#This Row],[OTHERSONLOAN]]="co-applicant",1,2))</f>
        <v>0</v>
      </c>
      <c r="S2923">
        <v>3</v>
      </c>
      <c r="T2923" t="s">
        <v>30</v>
      </c>
      <c r="U2923">
        <f>IF(Tabla1[[#This Row],[OWNSPROPERTY]]="unknown",0,IF(Tabla1[[#This Row],[OWNSPROPERTY]]="real_state",1,IF(Tabla1[[#This Row],[OWNSPROPERTY]]="car_other",2,3)))</f>
        <v>3</v>
      </c>
      <c r="V2923">
        <v>39</v>
      </c>
      <c r="W2923" t="s">
        <v>29</v>
      </c>
      <c r="X2923">
        <f>IF(Tabla1[[#This Row],[INSTALLMENTPLANS]]="none",0,IF(Tabla1[[#This Row],[INSTALLMENTPLANS]]="stores",1,2))</f>
        <v>0</v>
      </c>
      <c r="Y2923" t="s">
        <v>31</v>
      </c>
      <c r="Z2923">
        <f>IF(Tabla1[[#This Row],[HOUSING]]="free",0,IF(Tabla1[[#This Row],[HOUSING]]="own",1,2))</f>
        <v>1</v>
      </c>
      <c r="AA2923">
        <v>1</v>
      </c>
      <c r="AB2923" t="s">
        <v>32</v>
      </c>
      <c r="AC2923">
        <f>IF(Tabla1[[#This Row],[JOB]]="unemployed",0,IF(Tabla1[[#This Row],[JOB]]="unskilled",1,IF(Tabla1[[#This Row],[JOB]]="skilled",2,3)))</f>
        <v>2</v>
      </c>
      <c r="AD2923">
        <v>1</v>
      </c>
      <c r="AE2923" t="s">
        <v>33</v>
      </c>
      <c r="AF2923">
        <f>IF(Tabla1[[#This Row],[TELEPHONE]]="none",0,1)</f>
        <v>1</v>
      </c>
      <c r="AG2923" t="s">
        <v>33</v>
      </c>
      <c r="AH2923">
        <f>IF(Tabla1[[#This Row],[FOREIGNWORKER]]="no",0,1)</f>
        <v>1</v>
      </c>
      <c r="AI2923" t="s">
        <v>55</v>
      </c>
      <c r="AJ2923">
        <f>IF(Tabla1[[#This Row],[RISK]]="No Risk",0,1)</f>
        <v>1</v>
      </c>
    </row>
    <row r="2924" spans="1:36" x14ac:dyDescent="0.25">
      <c r="A2924" t="s">
        <v>2994</v>
      </c>
      <c r="B2924" t="s">
        <v>51</v>
      </c>
      <c r="C2924">
        <f>IF(Tabla1[[#This Row],[CHECKINGSTATUS]]="no_checking",0,IF(Tabla1[[#This Row],[CHECKINGSTATUS]]="less_0",1,IF(Tabla1[[#This Row],[CHECKINGSTATUS]]="0_to_200",2,3)))</f>
        <v>0</v>
      </c>
      <c r="D2924">
        <v>20</v>
      </c>
      <c r="E2924" t="s">
        <v>24</v>
      </c>
      <c r="F2924">
        <f>IF(Tabla1[[#This Row],[CREDITHISTORY]]="no_credits",0,IF(Tabla1[[#This Row],[CREDITHISTORY]]="prior_paymentes_delayed",1,IF(Tabla1[[#This Row],[CREDITHISTORY]]="outstanding_credit",2,3)))</f>
        <v>3</v>
      </c>
      <c r="G2924" t="s">
        <v>37</v>
      </c>
      <c r="H29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24">
        <v>6065</v>
      </c>
      <c r="J2924" t="s">
        <v>94</v>
      </c>
      <c r="K29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24" t="s">
        <v>39</v>
      </c>
      <c r="M29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24">
        <v>3</v>
      </c>
      <c r="O2924" t="s">
        <v>28</v>
      </c>
      <c r="P2924">
        <f>IF(Tabla1[[#This Row],[SEX]]="female",0,1)</f>
        <v>0</v>
      </c>
      <c r="Q2924" t="s">
        <v>29</v>
      </c>
      <c r="R2924">
        <f>IF(Tabla1[[#This Row],[OTHERSONLOAN]]="none",0,IF(Tabla1[[#This Row],[OTHERSONLOAN]]="co-applicant",1,2))</f>
        <v>0</v>
      </c>
      <c r="S2924">
        <v>2</v>
      </c>
      <c r="T2924" t="s">
        <v>30</v>
      </c>
      <c r="U2924">
        <f>IF(Tabla1[[#This Row],[OWNSPROPERTY]]="unknown",0,IF(Tabla1[[#This Row],[OWNSPROPERTY]]="real_state",1,IF(Tabla1[[#This Row],[OWNSPROPERTY]]="car_other",2,3)))</f>
        <v>3</v>
      </c>
      <c r="V2924">
        <v>36</v>
      </c>
      <c r="W2924" t="s">
        <v>29</v>
      </c>
      <c r="X2924">
        <f>IF(Tabla1[[#This Row],[INSTALLMENTPLANS]]="none",0,IF(Tabla1[[#This Row],[INSTALLMENTPLANS]]="stores",1,2))</f>
        <v>0</v>
      </c>
      <c r="Y2924" t="s">
        <v>31</v>
      </c>
      <c r="Z2924">
        <f>IF(Tabla1[[#This Row],[HOUSING]]="free",0,IF(Tabla1[[#This Row],[HOUSING]]="own",1,2))</f>
        <v>1</v>
      </c>
      <c r="AA2924">
        <v>2</v>
      </c>
      <c r="AB2924" t="s">
        <v>32</v>
      </c>
      <c r="AC2924">
        <f>IF(Tabla1[[#This Row],[JOB]]="unemployed",0,IF(Tabla1[[#This Row],[JOB]]="unskilled",1,IF(Tabla1[[#This Row],[JOB]]="skilled",2,3)))</f>
        <v>2</v>
      </c>
      <c r="AD2924">
        <v>1</v>
      </c>
      <c r="AE2924" t="s">
        <v>29</v>
      </c>
      <c r="AF2924">
        <f>IF(Tabla1[[#This Row],[TELEPHONE]]="none",0,1)</f>
        <v>0</v>
      </c>
      <c r="AG2924" t="s">
        <v>46</v>
      </c>
      <c r="AH2924">
        <f>IF(Tabla1[[#This Row],[FOREIGNWORKER]]="no",0,1)</f>
        <v>0</v>
      </c>
      <c r="AI2924" t="s">
        <v>34</v>
      </c>
      <c r="AJ2924">
        <f>IF(Tabla1[[#This Row],[RISK]]="No Risk",0,1)</f>
        <v>0</v>
      </c>
    </row>
    <row r="2925" spans="1:36" x14ac:dyDescent="0.25">
      <c r="A2925" t="s">
        <v>2995</v>
      </c>
      <c r="B2925" t="s">
        <v>51</v>
      </c>
      <c r="C2925">
        <f>IF(Tabla1[[#This Row],[CHECKINGSTATUS]]="no_checking",0,IF(Tabla1[[#This Row],[CHECKINGSTATUS]]="less_0",1,IF(Tabla1[[#This Row],[CHECKINGSTATUS]]="0_to_200",2,3)))</f>
        <v>0</v>
      </c>
      <c r="D2925">
        <v>44</v>
      </c>
      <c r="E2925" t="s">
        <v>42</v>
      </c>
      <c r="F2925">
        <f>IF(Tabla1[[#This Row],[CREDITHISTORY]]="no_credits",0,IF(Tabla1[[#This Row],[CREDITHISTORY]]="prior_paymentes_delayed",1,IF(Tabla1[[#This Row],[CREDITHISTORY]]="outstanding_credit",2,3)))</f>
        <v>3</v>
      </c>
      <c r="G2925" t="s">
        <v>89</v>
      </c>
      <c r="H29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25">
        <v>6100</v>
      </c>
      <c r="J2925" t="s">
        <v>53</v>
      </c>
      <c r="K29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25" t="s">
        <v>49</v>
      </c>
      <c r="M29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25">
        <v>5</v>
      </c>
      <c r="O2925" t="s">
        <v>44</v>
      </c>
      <c r="P2925">
        <f>IF(Tabla1[[#This Row],[SEX]]="female",0,1)</f>
        <v>1</v>
      </c>
      <c r="Q2925" t="s">
        <v>59</v>
      </c>
      <c r="R2925">
        <f>IF(Tabla1[[#This Row],[OTHERSONLOAN]]="none",0,IF(Tabla1[[#This Row],[OTHERSONLOAN]]="co-applicant",1,2))</f>
        <v>1</v>
      </c>
      <c r="S2925">
        <v>5</v>
      </c>
      <c r="T2925" t="s">
        <v>30</v>
      </c>
      <c r="U2925">
        <f>IF(Tabla1[[#This Row],[OWNSPROPERTY]]="unknown",0,IF(Tabla1[[#This Row],[OWNSPROPERTY]]="real_state",1,IF(Tabla1[[#This Row],[OWNSPROPERTY]]="car_other",2,3)))</f>
        <v>3</v>
      </c>
      <c r="V2925">
        <v>52</v>
      </c>
      <c r="W2925" t="s">
        <v>29</v>
      </c>
      <c r="X2925">
        <f>IF(Tabla1[[#This Row],[INSTALLMENTPLANS]]="none",0,IF(Tabla1[[#This Row],[INSTALLMENTPLANS]]="stores",1,2))</f>
        <v>0</v>
      </c>
      <c r="Y2925" t="s">
        <v>60</v>
      </c>
      <c r="Z2925">
        <f>IF(Tabla1[[#This Row],[HOUSING]]="free",0,IF(Tabla1[[#This Row],[HOUSING]]="own",1,2))</f>
        <v>0</v>
      </c>
      <c r="AA2925">
        <v>2</v>
      </c>
      <c r="AB2925" t="s">
        <v>32</v>
      </c>
      <c r="AC2925">
        <f>IF(Tabla1[[#This Row],[JOB]]="unemployed",0,IF(Tabla1[[#This Row],[JOB]]="unskilled",1,IF(Tabla1[[#This Row],[JOB]]="skilled",2,3)))</f>
        <v>2</v>
      </c>
      <c r="AD2925">
        <v>1</v>
      </c>
      <c r="AE2925" t="s">
        <v>33</v>
      </c>
      <c r="AF2925">
        <f>IF(Tabla1[[#This Row],[TELEPHONE]]="none",0,1)</f>
        <v>1</v>
      </c>
      <c r="AG2925" t="s">
        <v>33</v>
      </c>
      <c r="AH2925">
        <f>IF(Tabla1[[#This Row],[FOREIGNWORKER]]="no",0,1)</f>
        <v>1</v>
      </c>
      <c r="AI2925" t="s">
        <v>55</v>
      </c>
      <c r="AJ2925">
        <f>IF(Tabla1[[#This Row],[RISK]]="No Risk",0,1)</f>
        <v>1</v>
      </c>
    </row>
    <row r="2926" spans="1:36" x14ac:dyDescent="0.25">
      <c r="A2926" s="1" t="s">
        <v>2996</v>
      </c>
      <c r="B2926" t="s">
        <v>36</v>
      </c>
      <c r="C2926">
        <f>IF(Tabla1[[#This Row],[CHECKINGSTATUS]]="no_checking",0,IF(Tabla1[[#This Row],[CHECKINGSTATUS]]="less_0",1,IF(Tabla1[[#This Row],[CHECKINGSTATUS]]="0_to_200",2,3)))</f>
        <v>1</v>
      </c>
      <c r="D2926">
        <v>5</v>
      </c>
      <c r="E2926" t="s">
        <v>42</v>
      </c>
      <c r="F2926">
        <f>IF(Tabla1[[#This Row],[CREDITHISTORY]]="no_credits",0,IF(Tabla1[[#This Row],[CREDITHISTORY]]="prior_paymentes_delayed",1,IF(Tabla1[[#This Row],[CREDITHISTORY]]="outstanding_credit",2,3)))</f>
        <v>3</v>
      </c>
      <c r="G2926" t="s">
        <v>37</v>
      </c>
      <c r="H29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26">
        <v>480</v>
      </c>
      <c r="J2926" t="s">
        <v>26</v>
      </c>
      <c r="K292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26" t="s">
        <v>39</v>
      </c>
      <c r="M29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26">
        <v>1</v>
      </c>
      <c r="O2926" t="s">
        <v>28</v>
      </c>
      <c r="P2926">
        <f>IF(Tabla1[[#This Row],[SEX]]="female",0,1)</f>
        <v>0</v>
      </c>
      <c r="Q2926" t="s">
        <v>59</v>
      </c>
      <c r="R2926">
        <f>IF(Tabla1[[#This Row],[OTHERSONLOAN]]="none",0,IF(Tabla1[[#This Row],[OTHERSONLOAN]]="co-applicant",1,2))</f>
        <v>1</v>
      </c>
      <c r="S2926">
        <v>2</v>
      </c>
      <c r="T2926" t="s">
        <v>30</v>
      </c>
      <c r="U2926">
        <f>IF(Tabla1[[#This Row],[OWNSPROPERTY]]="unknown",0,IF(Tabla1[[#This Row],[OWNSPROPERTY]]="real_state",1,IF(Tabla1[[#This Row],[OWNSPROPERTY]]="car_other",2,3)))</f>
        <v>3</v>
      </c>
      <c r="V2926">
        <v>40</v>
      </c>
      <c r="W2926" t="s">
        <v>40</v>
      </c>
      <c r="X2926">
        <f>IF(Tabla1[[#This Row],[INSTALLMENTPLANS]]="none",0,IF(Tabla1[[#This Row],[INSTALLMENTPLANS]]="stores",1,2))</f>
        <v>1</v>
      </c>
      <c r="Y2926" t="s">
        <v>31</v>
      </c>
      <c r="Z2926">
        <f>IF(Tabla1[[#This Row],[HOUSING]]="free",0,IF(Tabla1[[#This Row],[HOUSING]]="own",1,2))</f>
        <v>1</v>
      </c>
      <c r="AA2926">
        <v>1</v>
      </c>
      <c r="AB2926" t="s">
        <v>92</v>
      </c>
      <c r="AC2926">
        <f>IF(Tabla1[[#This Row],[JOB]]="unemployed",0,IF(Tabla1[[#This Row],[JOB]]="unskilled",1,IF(Tabla1[[#This Row],[JOB]]="skilled",2,3)))</f>
        <v>1</v>
      </c>
      <c r="AD2926">
        <v>1</v>
      </c>
      <c r="AE2926" t="s">
        <v>33</v>
      </c>
      <c r="AF2926">
        <f>IF(Tabla1[[#This Row],[TELEPHONE]]="none",0,1)</f>
        <v>1</v>
      </c>
      <c r="AG2926" t="s">
        <v>33</v>
      </c>
      <c r="AH2926">
        <f>IF(Tabla1[[#This Row],[FOREIGNWORKER]]="no",0,1)</f>
        <v>1</v>
      </c>
      <c r="AI2926" t="s">
        <v>34</v>
      </c>
      <c r="AJ2926">
        <f>IF(Tabla1[[#This Row],[RISK]]="No Risk",0,1)</f>
        <v>0</v>
      </c>
    </row>
    <row r="2927" spans="1:36" x14ac:dyDescent="0.25">
      <c r="A2927" t="s">
        <v>2997</v>
      </c>
      <c r="B2927" t="s">
        <v>23</v>
      </c>
      <c r="C2927">
        <f>IF(Tabla1[[#This Row],[CHECKINGSTATUS]]="no_checking",0,IF(Tabla1[[#This Row],[CHECKINGSTATUS]]="less_0",1,IF(Tabla1[[#This Row],[CHECKINGSTATUS]]="0_to_200",2,3)))</f>
        <v>2</v>
      </c>
      <c r="D2927">
        <v>17</v>
      </c>
      <c r="E2927" t="s">
        <v>42</v>
      </c>
      <c r="F2927">
        <f>IF(Tabla1[[#This Row],[CREDITHISTORY]]="no_credits",0,IF(Tabla1[[#This Row],[CREDITHISTORY]]="prior_paymentes_delayed",1,IF(Tabla1[[#This Row],[CREDITHISTORY]]="outstanding_credit",2,3)))</f>
        <v>3</v>
      </c>
      <c r="G2927" t="s">
        <v>89</v>
      </c>
      <c r="H29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27">
        <v>5493</v>
      </c>
      <c r="J2927" t="s">
        <v>26</v>
      </c>
      <c r="K29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27" t="s">
        <v>39</v>
      </c>
      <c r="M29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27">
        <v>2</v>
      </c>
      <c r="O2927" t="s">
        <v>44</v>
      </c>
      <c r="P2927">
        <f>IF(Tabla1[[#This Row],[SEX]]="female",0,1)</f>
        <v>1</v>
      </c>
      <c r="Q2927" t="s">
        <v>29</v>
      </c>
      <c r="R2927">
        <f>IF(Tabla1[[#This Row],[OTHERSONLOAN]]="none",0,IF(Tabla1[[#This Row],[OTHERSONLOAN]]="co-applicant",1,2))</f>
        <v>0</v>
      </c>
      <c r="S2927">
        <v>3</v>
      </c>
      <c r="T2927" t="s">
        <v>54</v>
      </c>
      <c r="U2927">
        <f>IF(Tabla1[[#This Row],[OWNSPROPERTY]]="unknown",0,IF(Tabla1[[#This Row],[OWNSPROPERTY]]="real_state",1,IF(Tabla1[[#This Row],[OWNSPROPERTY]]="car_other",2,3)))</f>
        <v>0</v>
      </c>
      <c r="V2927">
        <v>44</v>
      </c>
      <c r="W2927" t="s">
        <v>29</v>
      </c>
      <c r="X2927">
        <f>IF(Tabla1[[#This Row],[INSTALLMENTPLANS]]="none",0,IF(Tabla1[[#This Row],[INSTALLMENTPLANS]]="stores",1,2))</f>
        <v>0</v>
      </c>
      <c r="Y2927" t="s">
        <v>31</v>
      </c>
      <c r="Z2927">
        <f>IF(Tabla1[[#This Row],[HOUSING]]="free",0,IF(Tabla1[[#This Row],[HOUSING]]="own",1,2))</f>
        <v>1</v>
      </c>
      <c r="AA2927">
        <v>1</v>
      </c>
      <c r="AB2927" t="s">
        <v>32</v>
      </c>
      <c r="AC2927">
        <f>IF(Tabla1[[#This Row],[JOB]]="unemployed",0,IF(Tabla1[[#This Row],[JOB]]="unskilled",1,IF(Tabla1[[#This Row],[JOB]]="skilled",2,3)))</f>
        <v>2</v>
      </c>
      <c r="AD2927">
        <v>2</v>
      </c>
      <c r="AE2927" t="s">
        <v>33</v>
      </c>
      <c r="AF2927">
        <f>IF(Tabla1[[#This Row],[TELEPHONE]]="none",0,1)</f>
        <v>1</v>
      </c>
      <c r="AG2927" t="s">
        <v>46</v>
      </c>
      <c r="AH2927">
        <f>IF(Tabla1[[#This Row],[FOREIGNWORKER]]="no",0,1)</f>
        <v>0</v>
      </c>
      <c r="AI2927" t="s">
        <v>34</v>
      </c>
      <c r="AJ2927">
        <f>IF(Tabla1[[#This Row],[RISK]]="No Risk",0,1)</f>
        <v>0</v>
      </c>
    </row>
    <row r="2928" spans="1:36" x14ac:dyDescent="0.25">
      <c r="A2928" t="s">
        <v>2998</v>
      </c>
      <c r="B2928" t="s">
        <v>36</v>
      </c>
      <c r="C2928">
        <f>IF(Tabla1[[#This Row],[CHECKINGSTATUS]]="no_checking",0,IF(Tabla1[[#This Row],[CHECKINGSTATUS]]="less_0",1,IF(Tabla1[[#This Row],[CHECKINGSTATUS]]="0_to_200",2,3)))</f>
        <v>1</v>
      </c>
      <c r="D2928">
        <v>4</v>
      </c>
      <c r="E2928" t="s">
        <v>70</v>
      </c>
      <c r="F2928">
        <f>IF(Tabla1[[#This Row],[CREDITHISTORY]]="no_credits",0,IF(Tabla1[[#This Row],[CREDITHISTORY]]="prior_paymentes_delayed",1,IF(Tabla1[[#This Row],[CREDITHISTORY]]="outstanding_credit",2,3)))</f>
        <v>3</v>
      </c>
      <c r="G2928" t="s">
        <v>68</v>
      </c>
      <c r="H29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28">
        <v>250</v>
      </c>
      <c r="J2928" t="s">
        <v>38</v>
      </c>
      <c r="K29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28" t="s">
        <v>71</v>
      </c>
      <c r="M292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928">
        <v>1</v>
      </c>
      <c r="O2928" t="s">
        <v>44</v>
      </c>
      <c r="P2928">
        <f>IF(Tabla1[[#This Row],[SEX]]="female",0,1)</f>
        <v>1</v>
      </c>
      <c r="Q2928" t="s">
        <v>29</v>
      </c>
      <c r="R2928">
        <f>IF(Tabla1[[#This Row],[OTHERSONLOAN]]="none",0,IF(Tabla1[[#This Row],[OTHERSONLOAN]]="co-applicant",1,2))</f>
        <v>0</v>
      </c>
      <c r="S2928">
        <v>1</v>
      </c>
      <c r="T2928" t="s">
        <v>45</v>
      </c>
      <c r="U2928">
        <f>IF(Tabla1[[#This Row],[OWNSPROPERTY]]="unknown",0,IF(Tabla1[[#This Row],[OWNSPROPERTY]]="real_state",1,IF(Tabla1[[#This Row],[OWNSPROPERTY]]="car_other",2,3)))</f>
        <v>3</v>
      </c>
      <c r="V2928">
        <v>19</v>
      </c>
      <c r="W2928" t="s">
        <v>29</v>
      </c>
      <c r="X2928">
        <f>IF(Tabla1[[#This Row],[INSTALLMENTPLANS]]="none",0,IF(Tabla1[[#This Row],[INSTALLMENTPLANS]]="stores",1,2))</f>
        <v>0</v>
      </c>
      <c r="Y2928" t="s">
        <v>72</v>
      </c>
      <c r="Z2928">
        <f>IF(Tabla1[[#This Row],[HOUSING]]="free",0,IF(Tabla1[[#This Row],[HOUSING]]="own",1,2))</f>
        <v>2</v>
      </c>
      <c r="AA2928">
        <v>1</v>
      </c>
      <c r="AB2928" t="s">
        <v>32</v>
      </c>
      <c r="AC2928">
        <f>IF(Tabla1[[#This Row],[JOB]]="unemployed",0,IF(Tabla1[[#This Row],[JOB]]="unskilled",1,IF(Tabla1[[#This Row],[JOB]]="skilled",2,3)))</f>
        <v>2</v>
      </c>
      <c r="AD2928">
        <v>1</v>
      </c>
      <c r="AE2928" t="s">
        <v>29</v>
      </c>
      <c r="AF2928">
        <f>IF(Tabla1[[#This Row],[TELEPHONE]]="none",0,1)</f>
        <v>0</v>
      </c>
      <c r="AG2928" t="s">
        <v>33</v>
      </c>
      <c r="AH2928">
        <f>IF(Tabla1[[#This Row],[FOREIGNWORKER]]="no",0,1)</f>
        <v>1</v>
      </c>
      <c r="AI2928" t="s">
        <v>34</v>
      </c>
      <c r="AJ2928">
        <f>IF(Tabla1[[#This Row],[RISK]]="No Risk",0,1)</f>
        <v>0</v>
      </c>
    </row>
    <row r="2929" spans="1:36" x14ac:dyDescent="0.25">
      <c r="A2929" t="s">
        <v>2999</v>
      </c>
      <c r="B2929" t="s">
        <v>23</v>
      </c>
      <c r="C2929">
        <f>IF(Tabla1[[#This Row],[CHECKINGSTATUS]]="no_checking",0,IF(Tabla1[[#This Row],[CHECKINGSTATUS]]="less_0",1,IF(Tabla1[[#This Row],[CHECKINGSTATUS]]="0_to_200",2,3)))</f>
        <v>2</v>
      </c>
      <c r="D2929">
        <v>21</v>
      </c>
      <c r="E2929" t="s">
        <v>24</v>
      </c>
      <c r="F2929">
        <f>IF(Tabla1[[#This Row],[CREDITHISTORY]]="no_credits",0,IF(Tabla1[[#This Row],[CREDITHISTORY]]="prior_paymentes_delayed",1,IF(Tabla1[[#This Row],[CREDITHISTORY]]="outstanding_credit",2,3)))</f>
        <v>3</v>
      </c>
      <c r="G2929" t="s">
        <v>43</v>
      </c>
      <c r="H29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29">
        <v>2664</v>
      </c>
      <c r="J2929" t="s">
        <v>38</v>
      </c>
      <c r="K29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29" t="s">
        <v>39</v>
      </c>
      <c r="M29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29">
        <v>2</v>
      </c>
      <c r="O2929" t="s">
        <v>44</v>
      </c>
      <c r="P2929">
        <f>IF(Tabla1[[#This Row],[SEX]]="female",0,1)</f>
        <v>1</v>
      </c>
      <c r="Q2929" t="s">
        <v>29</v>
      </c>
      <c r="R2929">
        <f>IF(Tabla1[[#This Row],[OTHERSONLOAN]]="none",0,IF(Tabla1[[#This Row],[OTHERSONLOAN]]="co-applicant",1,2))</f>
        <v>0</v>
      </c>
      <c r="S2929">
        <v>3</v>
      </c>
      <c r="T2929" t="s">
        <v>65</v>
      </c>
      <c r="U2929">
        <f>IF(Tabla1[[#This Row],[OWNSPROPERTY]]="unknown",0,IF(Tabla1[[#This Row],[OWNSPROPERTY]]="real_state",1,IF(Tabla1[[#This Row],[OWNSPROPERTY]]="car_other",2,3)))</f>
        <v>2</v>
      </c>
      <c r="V2929">
        <v>40</v>
      </c>
      <c r="W2929" t="s">
        <v>29</v>
      </c>
      <c r="X2929">
        <f>IF(Tabla1[[#This Row],[INSTALLMENTPLANS]]="none",0,IF(Tabla1[[#This Row],[INSTALLMENTPLANS]]="stores",1,2))</f>
        <v>0</v>
      </c>
      <c r="Y2929" t="s">
        <v>72</v>
      </c>
      <c r="Z2929">
        <f>IF(Tabla1[[#This Row],[HOUSING]]="free",0,IF(Tabla1[[#This Row],[HOUSING]]="own",1,2))</f>
        <v>2</v>
      </c>
      <c r="AA2929">
        <v>1</v>
      </c>
      <c r="AB2929" t="s">
        <v>32</v>
      </c>
      <c r="AC2929">
        <f>IF(Tabla1[[#This Row],[JOB]]="unemployed",0,IF(Tabla1[[#This Row],[JOB]]="unskilled",1,IF(Tabla1[[#This Row],[JOB]]="skilled",2,3)))</f>
        <v>2</v>
      </c>
      <c r="AD2929">
        <v>1</v>
      </c>
      <c r="AE2929" t="s">
        <v>29</v>
      </c>
      <c r="AF2929">
        <f>IF(Tabla1[[#This Row],[TELEPHONE]]="none",0,1)</f>
        <v>0</v>
      </c>
      <c r="AG2929" t="s">
        <v>33</v>
      </c>
      <c r="AH2929">
        <f>IF(Tabla1[[#This Row],[FOREIGNWORKER]]="no",0,1)</f>
        <v>1</v>
      </c>
      <c r="AI2929" t="s">
        <v>55</v>
      </c>
      <c r="AJ2929">
        <f>IF(Tabla1[[#This Row],[RISK]]="No Risk",0,1)</f>
        <v>1</v>
      </c>
    </row>
    <row r="2930" spans="1:36" x14ac:dyDescent="0.25">
      <c r="A2930" t="s">
        <v>3000</v>
      </c>
      <c r="B2930" t="s">
        <v>51</v>
      </c>
      <c r="C2930">
        <f>IF(Tabla1[[#This Row],[CHECKINGSTATUS]]="no_checking",0,IF(Tabla1[[#This Row],[CHECKINGSTATUS]]="less_0",1,IF(Tabla1[[#This Row],[CHECKINGSTATUS]]="0_to_200",2,3)))</f>
        <v>0</v>
      </c>
      <c r="D2930">
        <v>16</v>
      </c>
      <c r="E2930" t="s">
        <v>24</v>
      </c>
      <c r="F2930">
        <f>IF(Tabla1[[#This Row],[CREDITHISTORY]]="no_credits",0,IF(Tabla1[[#This Row],[CREDITHISTORY]]="prior_paymentes_delayed",1,IF(Tabla1[[#This Row],[CREDITHISTORY]]="outstanding_credit",2,3)))</f>
        <v>3</v>
      </c>
      <c r="G2930" t="s">
        <v>37</v>
      </c>
      <c r="H29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30">
        <v>2467</v>
      </c>
      <c r="J2930" t="s">
        <v>26</v>
      </c>
      <c r="K29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30" t="s">
        <v>39</v>
      </c>
      <c r="M29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30">
        <v>3</v>
      </c>
      <c r="O2930" t="s">
        <v>44</v>
      </c>
      <c r="P2930">
        <f>IF(Tabla1[[#This Row],[SEX]]="female",0,1)</f>
        <v>1</v>
      </c>
      <c r="Q2930" t="s">
        <v>29</v>
      </c>
      <c r="R2930">
        <f>IF(Tabla1[[#This Row],[OTHERSONLOAN]]="none",0,IF(Tabla1[[#This Row],[OTHERSONLOAN]]="co-applicant",1,2))</f>
        <v>0</v>
      </c>
      <c r="S2930">
        <v>3</v>
      </c>
      <c r="T2930" t="s">
        <v>65</v>
      </c>
      <c r="U2930">
        <f>IF(Tabla1[[#This Row],[OWNSPROPERTY]]="unknown",0,IF(Tabla1[[#This Row],[OWNSPROPERTY]]="real_state",1,IF(Tabla1[[#This Row],[OWNSPROPERTY]]="car_other",2,3)))</f>
        <v>2</v>
      </c>
      <c r="V2930">
        <v>37</v>
      </c>
      <c r="W2930" t="s">
        <v>29</v>
      </c>
      <c r="X2930">
        <f>IF(Tabla1[[#This Row],[INSTALLMENTPLANS]]="none",0,IF(Tabla1[[#This Row],[INSTALLMENTPLANS]]="stores",1,2))</f>
        <v>0</v>
      </c>
      <c r="Y2930" t="s">
        <v>72</v>
      </c>
      <c r="Z2930">
        <f>IF(Tabla1[[#This Row],[HOUSING]]="free",0,IF(Tabla1[[#This Row],[HOUSING]]="own",1,2))</f>
        <v>2</v>
      </c>
      <c r="AA2930">
        <v>1</v>
      </c>
      <c r="AB2930" t="s">
        <v>32</v>
      </c>
      <c r="AC2930">
        <f>IF(Tabla1[[#This Row],[JOB]]="unemployed",0,IF(Tabla1[[#This Row],[JOB]]="unskilled",1,IF(Tabla1[[#This Row],[JOB]]="skilled",2,3)))</f>
        <v>2</v>
      </c>
      <c r="AD2930">
        <v>1</v>
      </c>
      <c r="AE2930" t="s">
        <v>33</v>
      </c>
      <c r="AF2930">
        <f>IF(Tabla1[[#This Row],[TELEPHONE]]="none",0,1)</f>
        <v>1</v>
      </c>
      <c r="AG2930" t="s">
        <v>33</v>
      </c>
      <c r="AH2930">
        <f>IF(Tabla1[[#This Row],[FOREIGNWORKER]]="no",0,1)</f>
        <v>1</v>
      </c>
      <c r="AI2930" t="s">
        <v>34</v>
      </c>
      <c r="AJ2930">
        <f>IF(Tabla1[[#This Row],[RISK]]="No Risk",0,1)</f>
        <v>0</v>
      </c>
    </row>
    <row r="2931" spans="1:36" x14ac:dyDescent="0.25">
      <c r="A2931" t="s">
        <v>3001</v>
      </c>
      <c r="B2931" t="s">
        <v>23</v>
      </c>
      <c r="C2931">
        <f>IF(Tabla1[[#This Row],[CHECKINGSTATUS]]="no_checking",0,IF(Tabla1[[#This Row],[CHECKINGSTATUS]]="less_0",1,IF(Tabla1[[#This Row],[CHECKINGSTATUS]]="0_to_200",2,3)))</f>
        <v>2</v>
      </c>
      <c r="D2931">
        <v>16</v>
      </c>
      <c r="E2931" t="s">
        <v>24</v>
      </c>
      <c r="F2931">
        <f>IF(Tabla1[[#This Row],[CREDITHISTORY]]="no_credits",0,IF(Tabla1[[#This Row],[CREDITHISTORY]]="prior_paymentes_delayed",1,IF(Tabla1[[#This Row],[CREDITHISTORY]]="outstanding_credit",2,3)))</f>
        <v>3</v>
      </c>
      <c r="G2931" t="s">
        <v>82</v>
      </c>
      <c r="H29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31">
        <v>5187</v>
      </c>
      <c r="J2931" t="s">
        <v>38</v>
      </c>
      <c r="K29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31" t="s">
        <v>62</v>
      </c>
      <c r="M29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31">
        <v>4</v>
      </c>
      <c r="O2931" t="s">
        <v>44</v>
      </c>
      <c r="P2931">
        <f>IF(Tabla1[[#This Row],[SEX]]="female",0,1)</f>
        <v>1</v>
      </c>
      <c r="Q2931" t="s">
        <v>29</v>
      </c>
      <c r="R2931">
        <f>IF(Tabla1[[#This Row],[OTHERSONLOAN]]="none",0,IF(Tabla1[[#This Row],[OTHERSONLOAN]]="co-applicant",1,2))</f>
        <v>0</v>
      </c>
      <c r="S2931">
        <v>4</v>
      </c>
      <c r="T2931" t="s">
        <v>54</v>
      </c>
      <c r="U2931">
        <f>IF(Tabla1[[#This Row],[OWNSPROPERTY]]="unknown",0,IF(Tabla1[[#This Row],[OWNSPROPERTY]]="real_state",1,IF(Tabla1[[#This Row],[OWNSPROPERTY]]="car_other",2,3)))</f>
        <v>0</v>
      </c>
      <c r="V2931">
        <v>36</v>
      </c>
      <c r="W2931" t="s">
        <v>29</v>
      </c>
      <c r="X2931">
        <f>IF(Tabla1[[#This Row],[INSTALLMENTPLANS]]="none",0,IF(Tabla1[[#This Row],[INSTALLMENTPLANS]]="stores",1,2))</f>
        <v>0</v>
      </c>
      <c r="Y2931" t="s">
        <v>31</v>
      </c>
      <c r="Z2931">
        <f>IF(Tabla1[[#This Row],[HOUSING]]="free",0,IF(Tabla1[[#This Row],[HOUSING]]="own",1,2))</f>
        <v>1</v>
      </c>
      <c r="AA2931">
        <v>1</v>
      </c>
      <c r="AB2931" t="s">
        <v>32</v>
      </c>
      <c r="AC2931">
        <f>IF(Tabla1[[#This Row],[JOB]]="unemployed",0,IF(Tabla1[[#This Row],[JOB]]="unskilled",1,IF(Tabla1[[#This Row],[JOB]]="skilled",2,3)))</f>
        <v>2</v>
      </c>
      <c r="AD2931">
        <v>1</v>
      </c>
      <c r="AE2931" t="s">
        <v>29</v>
      </c>
      <c r="AF2931">
        <f>IF(Tabla1[[#This Row],[TELEPHONE]]="none",0,1)</f>
        <v>0</v>
      </c>
      <c r="AG2931" t="s">
        <v>33</v>
      </c>
      <c r="AH2931">
        <f>IF(Tabla1[[#This Row],[FOREIGNWORKER]]="no",0,1)</f>
        <v>1</v>
      </c>
      <c r="AI2931" t="s">
        <v>55</v>
      </c>
      <c r="AJ2931">
        <f>IF(Tabla1[[#This Row],[RISK]]="No Risk",0,1)</f>
        <v>1</v>
      </c>
    </row>
    <row r="2932" spans="1:36" x14ac:dyDescent="0.25">
      <c r="A2932" t="s">
        <v>3002</v>
      </c>
      <c r="B2932" t="s">
        <v>36</v>
      </c>
      <c r="C2932">
        <f>IF(Tabla1[[#This Row],[CHECKINGSTATUS]]="no_checking",0,IF(Tabla1[[#This Row],[CHECKINGSTATUS]]="less_0",1,IF(Tabla1[[#This Row],[CHECKINGSTATUS]]="0_to_200",2,3)))</f>
        <v>1</v>
      </c>
      <c r="D2932">
        <v>4</v>
      </c>
      <c r="E2932" t="s">
        <v>24</v>
      </c>
      <c r="F2932">
        <f>IF(Tabla1[[#This Row],[CREDITHISTORY]]="no_credits",0,IF(Tabla1[[#This Row],[CREDITHISTORY]]="prior_paymentes_delayed",1,IF(Tabla1[[#This Row],[CREDITHISTORY]]="outstanding_credit",2,3)))</f>
        <v>3</v>
      </c>
      <c r="G2932" t="s">
        <v>37</v>
      </c>
      <c r="H29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32">
        <v>632</v>
      </c>
      <c r="J2932" t="s">
        <v>26</v>
      </c>
      <c r="K29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32" t="s">
        <v>39</v>
      </c>
      <c r="M29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32">
        <v>1</v>
      </c>
      <c r="O2932" t="s">
        <v>28</v>
      </c>
      <c r="P2932">
        <f>IF(Tabla1[[#This Row],[SEX]]="female",0,1)</f>
        <v>0</v>
      </c>
      <c r="Q2932" t="s">
        <v>59</v>
      </c>
      <c r="R2932">
        <f>IF(Tabla1[[#This Row],[OTHERSONLOAN]]="none",0,IF(Tabla1[[#This Row],[OTHERSONLOAN]]="co-applicant",1,2))</f>
        <v>1</v>
      </c>
      <c r="S2932">
        <v>2</v>
      </c>
      <c r="T2932" t="s">
        <v>45</v>
      </c>
      <c r="U2932">
        <f>IF(Tabla1[[#This Row],[OWNSPROPERTY]]="unknown",0,IF(Tabla1[[#This Row],[OWNSPROPERTY]]="real_state",1,IF(Tabla1[[#This Row],[OWNSPROPERTY]]="car_other",2,3)))</f>
        <v>3</v>
      </c>
      <c r="V2932">
        <v>24</v>
      </c>
      <c r="W2932" t="s">
        <v>40</v>
      </c>
      <c r="X2932">
        <f>IF(Tabla1[[#This Row],[INSTALLMENTPLANS]]="none",0,IF(Tabla1[[#This Row],[INSTALLMENTPLANS]]="stores",1,2))</f>
        <v>1</v>
      </c>
      <c r="Y2932" t="s">
        <v>31</v>
      </c>
      <c r="Z2932">
        <f>IF(Tabla1[[#This Row],[HOUSING]]="free",0,IF(Tabla1[[#This Row],[HOUSING]]="own",1,2))</f>
        <v>1</v>
      </c>
      <c r="AA2932">
        <v>1</v>
      </c>
      <c r="AB2932" t="s">
        <v>32</v>
      </c>
      <c r="AC2932">
        <f>IF(Tabla1[[#This Row],[JOB]]="unemployed",0,IF(Tabla1[[#This Row],[JOB]]="unskilled",1,IF(Tabla1[[#This Row],[JOB]]="skilled",2,3)))</f>
        <v>2</v>
      </c>
      <c r="AD2932">
        <v>1</v>
      </c>
      <c r="AE2932" t="s">
        <v>29</v>
      </c>
      <c r="AF2932">
        <f>IF(Tabla1[[#This Row],[TELEPHONE]]="none",0,1)</f>
        <v>0</v>
      </c>
      <c r="AG2932" t="s">
        <v>33</v>
      </c>
      <c r="AH2932">
        <f>IF(Tabla1[[#This Row],[FOREIGNWORKER]]="no",0,1)</f>
        <v>1</v>
      </c>
      <c r="AI2932" t="s">
        <v>34</v>
      </c>
      <c r="AJ2932">
        <f>IF(Tabla1[[#This Row],[RISK]]="No Risk",0,1)</f>
        <v>0</v>
      </c>
    </row>
    <row r="2933" spans="1:36" x14ac:dyDescent="0.25">
      <c r="A2933" t="s">
        <v>3003</v>
      </c>
      <c r="B2933" t="s">
        <v>78</v>
      </c>
      <c r="C2933">
        <f>IF(Tabla1[[#This Row],[CHECKINGSTATUS]]="no_checking",0,IF(Tabla1[[#This Row],[CHECKINGSTATUS]]="less_0",1,IF(Tabla1[[#This Row],[CHECKINGSTATUS]]="0_to_200",2,3)))</f>
        <v>3</v>
      </c>
      <c r="D2933">
        <v>35</v>
      </c>
      <c r="E2933" t="s">
        <v>70</v>
      </c>
      <c r="F2933">
        <f>IF(Tabla1[[#This Row],[CREDITHISTORY]]="no_credits",0,IF(Tabla1[[#This Row],[CREDITHISTORY]]="prior_paymentes_delayed",1,IF(Tabla1[[#This Row],[CREDITHISTORY]]="outstanding_credit",2,3)))</f>
        <v>3</v>
      </c>
      <c r="G2933" t="s">
        <v>197</v>
      </c>
      <c r="H29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933">
        <v>4231</v>
      </c>
      <c r="J2933" t="s">
        <v>53</v>
      </c>
      <c r="K29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33" t="s">
        <v>39</v>
      </c>
      <c r="M29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33">
        <v>4</v>
      </c>
      <c r="O2933" t="s">
        <v>28</v>
      </c>
      <c r="P2933">
        <f>IF(Tabla1[[#This Row],[SEX]]="female",0,1)</f>
        <v>0</v>
      </c>
      <c r="Q2933" t="s">
        <v>29</v>
      </c>
      <c r="R2933">
        <f>IF(Tabla1[[#This Row],[OTHERSONLOAN]]="none",0,IF(Tabla1[[#This Row],[OTHERSONLOAN]]="co-applicant",1,2))</f>
        <v>0</v>
      </c>
      <c r="S2933">
        <v>2</v>
      </c>
      <c r="T2933" t="s">
        <v>30</v>
      </c>
      <c r="U2933">
        <f>IF(Tabla1[[#This Row],[OWNSPROPERTY]]="unknown",0,IF(Tabla1[[#This Row],[OWNSPROPERTY]]="real_state",1,IF(Tabla1[[#This Row],[OWNSPROPERTY]]="car_other",2,3)))</f>
        <v>3</v>
      </c>
      <c r="V2933">
        <v>29</v>
      </c>
      <c r="W2933" t="s">
        <v>29</v>
      </c>
      <c r="X2933">
        <f>IF(Tabla1[[#This Row],[INSTALLMENTPLANS]]="none",0,IF(Tabla1[[#This Row],[INSTALLMENTPLANS]]="stores",1,2))</f>
        <v>0</v>
      </c>
      <c r="Y2933" t="s">
        <v>31</v>
      </c>
      <c r="Z2933">
        <f>IF(Tabla1[[#This Row],[HOUSING]]="free",0,IF(Tabla1[[#This Row],[HOUSING]]="own",1,2))</f>
        <v>1</v>
      </c>
      <c r="AA2933">
        <v>1</v>
      </c>
      <c r="AB2933" t="s">
        <v>32</v>
      </c>
      <c r="AC2933">
        <f>IF(Tabla1[[#This Row],[JOB]]="unemployed",0,IF(Tabla1[[#This Row],[JOB]]="unskilled",1,IF(Tabla1[[#This Row],[JOB]]="skilled",2,3)))</f>
        <v>2</v>
      </c>
      <c r="AD2933">
        <v>1</v>
      </c>
      <c r="AE2933" t="s">
        <v>29</v>
      </c>
      <c r="AF2933">
        <f>IF(Tabla1[[#This Row],[TELEPHONE]]="none",0,1)</f>
        <v>0</v>
      </c>
      <c r="AG2933" t="s">
        <v>33</v>
      </c>
      <c r="AH2933">
        <f>IF(Tabla1[[#This Row],[FOREIGNWORKER]]="no",0,1)</f>
        <v>1</v>
      </c>
      <c r="AI2933" t="s">
        <v>55</v>
      </c>
      <c r="AJ2933">
        <f>IF(Tabla1[[#This Row],[RISK]]="No Risk",0,1)</f>
        <v>1</v>
      </c>
    </row>
    <row r="2934" spans="1:36" x14ac:dyDescent="0.25">
      <c r="A2934" t="s">
        <v>3004</v>
      </c>
      <c r="B2934" t="s">
        <v>23</v>
      </c>
      <c r="C2934">
        <f>IF(Tabla1[[#This Row],[CHECKINGSTATUS]]="no_checking",0,IF(Tabla1[[#This Row],[CHECKINGSTATUS]]="less_0",1,IF(Tabla1[[#This Row],[CHECKINGSTATUS]]="0_to_200",2,3)))</f>
        <v>2</v>
      </c>
      <c r="D2934">
        <v>20</v>
      </c>
      <c r="E2934" t="s">
        <v>24</v>
      </c>
      <c r="F2934">
        <f>IF(Tabla1[[#This Row],[CREDITHISTORY]]="no_credits",0,IF(Tabla1[[#This Row],[CREDITHISTORY]]="prior_paymentes_delayed",1,IF(Tabla1[[#This Row],[CREDITHISTORY]]="outstanding_credit",2,3)))</f>
        <v>3</v>
      </c>
      <c r="G2934" t="s">
        <v>37</v>
      </c>
      <c r="H29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34">
        <v>250</v>
      </c>
      <c r="J2934" t="s">
        <v>94</v>
      </c>
      <c r="K293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34" t="s">
        <v>62</v>
      </c>
      <c r="M29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34">
        <v>3</v>
      </c>
      <c r="O2934" t="s">
        <v>28</v>
      </c>
      <c r="P2934">
        <f>IF(Tabla1[[#This Row],[SEX]]="female",0,1)</f>
        <v>0</v>
      </c>
      <c r="Q2934" t="s">
        <v>29</v>
      </c>
      <c r="R2934">
        <f>IF(Tabla1[[#This Row],[OTHERSONLOAN]]="none",0,IF(Tabla1[[#This Row],[OTHERSONLOAN]]="co-applicant",1,2))</f>
        <v>0</v>
      </c>
      <c r="S2934">
        <v>3</v>
      </c>
      <c r="T2934" t="s">
        <v>30</v>
      </c>
      <c r="U2934">
        <f>IF(Tabla1[[#This Row],[OWNSPROPERTY]]="unknown",0,IF(Tabla1[[#This Row],[OWNSPROPERTY]]="real_state",1,IF(Tabla1[[#This Row],[OWNSPROPERTY]]="car_other",2,3)))</f>
        <v>3</v>
      </c>
      <c r="V2934">
        <v>20</v>
      </c>
      <c r="W2934" t="s">
        <v>40</v>
      </c>
      <c r="X2934">
        <f>IF(Tabla1[[#This Row],[INSTALLMENTPLANS]]="none",0,IF(Tabla1[[#This Row],[INSTALLMENTPLANS]]="stores",1,2))</f>
        <v>1</v>
      </c>
      <c r="Y2934" t="s">
        <v>72</v>
      </c>
      <c r="Z2934">
        <f>IF(Tabla1[[#This Row],[HOUSING]]="free",0,IF(Tabla1[[#This Row],[HOUSING]]="own",1,2))</f>
        <v>2</v>
      </c>
      <c r="AA2934">
        <v>1</v>
      </c>
      <c r="AB2934" t="s">
        <v>32</v>
      </c>
      <c r="AC2934">
        <f>IF(Tabla1[[#This Row],[JOB]]="unemployed",0,IF(Tabla1[[#This Row],[JOB]]="unskilled",1,IF(Tabla1[[#This Row],[JOB]]="skilled",2,3)))</f>
        <v>2</v>
      </c>
      <c r="AD2934">
        <v>1</v>
      </c>
      <c r="AE2934" t="s">
        <v>29</v>
      </c>
      <c r="AF2934">
        <f>IF(Tabla1[[#This Row],[TELEPHONE]]="none",0,1)</f>
        <v>0</v>
      </c>
      <c r="AG2934" t="s">
        <v>33</v>
      </c>
      <c r="AH2934">
        <f>IF(Tabla1[[#This Row],[FOREIGNWORKER]]="no",0,1)</f>
        <v>1</v>
      </c>
      <c r="AI2934" t="s">
        <v>55</v>
      </c>
      <c r="AJ2934">
        <f>IF(Tabla1[[#This Row],[RISK]]="No Risk",0,1)</f>
        <v>1</v>
      </c>
    </row>
    <row r="2935" spans="1:36" x14ac:dyDescent="0.25">
      <c r="A2935" t="s">
        <v>3005</v>
      </c>
      <c r="B2935" t="s">
        <v>36</v>
      </c>
      <c r="C2935">
        <f>IF(Tabla1[[#This Row],[CHECKINGSTATUS]]="no_checking",0,IF(Tabla1[[#This Row],[CHECKINGSTATUS]]="less_0",1,IF(Tabla1[[#This Row],[CHECKINGSTATUS]]="0_to_200",2,3)))</f>
        <v>1</v>
      </c>
      <c r="D2935">
        <v>14</v>
      </c>
      <c r="E2935" t="s">
        <v>70</v>
      </c>
      <c r="F2935">
        <f>IF(Tabla1[[#This Row],[CREDITHISTORY]]="no_credits",0,IF(Tabla1[[#This Row],[CREDITHISTORY]]="prior_paymentes_delayed",1,IF(Tabla1[[#This Row],[CREDITHISTORY]]="outstanding_credit",2,3)))</f>
        <v>3</v>
      </c>
      <c r="G2935" t="s">
        <v>58</v>
      </c>
      <c r="H29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35">
        <v>1886</v>
      </c>
      <c r="J2935" t="s">
        <v>38</v>
      </c>
      <c r="K29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35" t="s">
        <v>62</v>
      </c>
      <c r="M29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35">
        <v>2</v>
      </c>
      <c r="O2935" t="s">
        <v>28</v>
      </c>
      <c r="P2935">
        <f>IF(Tabla1[[#This Row],[SEX]]="female",0,1)</f>
        <v>0</v>
      </c>
      <c r="Q2935" t="s">
        <v>29</v>
      </c>
      <c r="R2935">
        <f>IF(Tabla1[[#This Row],[OTHERSONLOAN]]="none",0,IF(Tabla1[[#This Row],[OTHERSONLOAN]]="co-applicant",1,2))</f>
        <v>0</v>
      </c>
      <c r="S2935">
        <v>2</v>
      </c>
      <c r="T2935" t="s">
        <v>45</v>
      </c>
      <c r="U2935">
        <f>IF(Tabla1[[#This Row],[OWNSPROPERTY]]="unknown",0,IF(Tabla1[[#This Row],[OWNSPROPERTY]]="real_state",1,IF(Tabla1[[#This Row],[OWNSPROPERTY]]="car_other",2,3)))</f>
        <v>3</v>
      </c>
      <c r="V2935">
        <v>32</v>
      </c>
      <c r="W2935" t="s">
        <v>40</v>
      </c>
      <c r="X2935">
        <f>IF(Tabla1[[#This Row],[INSTALLMENTPLANS]]="none",0,IF(Tabla1[[#This Row],[INSTALLMENTPLANS]]="stores",1,2))</f>
        <v>1</v>
      </c>
      <c r="Y2935" t="s">
        <v>72</v>
      </c>
      <c r="Z2935">
        <f>IF(Tabla1[[#This Row],[HOUSING]]="free",0,IF(Tabla1[[#This Row],[HOUSING]]="own",1,2))</f>
        <v>2</v>
      </c>
      <c r="AA2935">
        <v>1</v>
      </c>
      <c r="AB2935" t="s">
        <v>32</v>
      </c>
      <c r="AC2935">
        <f>IF(Tabla1[[#This Row],[JOB]]="unemployed",0,IF(Tabla1[[#This Row],[JOB]]="unskilled",1,IF(Tabla1[[#This Row],[JOB]]="skilled",2,3)))</f>
        <v>2</v>
      </c>
      <c r="AD2935">
        <v>1</v>
      </c>
      <c r="AE2935" t="s">
        <v>29</v>
      </c>
      <c r="AF2935">
        <f>IF(Tabla1[[#This Row],[TELEPHONE]]="none",0,1)</f>
        <v>0</v>
      </c>
      <c r="AG2935" t="s">
        <v>33</v>
      </c>
      <c r="AH2935">
        <f>IF(Tabla1[[#This Row],[FOREIGNWORKER]]="no",0,1)</f>
        <v>1</v>
      </c>
      <c r="AI2935" t="s">
        <v>34</v>
      </c>
      <c r="AJ2935">
        <f>IF(Tabla1[[#This Row],[RISK]]="No Risk",0,1)</f>
        <v>0</v>
      </c>
    </row>
    <row r="2936" spans="1:36" x14ac:dyDescent="0.25">
      <c r="A2936" t="s">
        <v>3006</v>
      </c>
      <c r="B2936" t="s">
        <v>78</v>
      </c>
      <c r="C2936">
        <f>IF(Tabla1[[#This Row],[CHECKINGSTATUS]]="no_checking",0,IF(Tabla1[[#This Row],[CHECKINGSTATUS]]="less_0",1,IF(Tabla1[[#This Row],[CHECKINGSTATUS]]="0_to_200",2,3)))</f>
        <v>3</v>
      </c>
      <c r="D2936">
        <v>20</v>
      </c>
      <c r="E2936" t="s">
        <v>24</v>
      </c>
      <c r="F2936">
        <f>IF(Tabla1[[#This Row],[CREDITHISTORY]]="no_credits",0,IF(Tabla1[[#This Row],[CREDITHISTORY]]="prior_paymentes_delayed",1,IF(Tabla1[[#This Row],[CREDITHISTORY]]="outstanding_credit",2,3)))</f>
        <v>3</v>
      </c>
      <c r="G2936" t="s">
        <v>89</v>
      </c>
      <c r="H29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36">
        <v>3299</v>
      </c>
      <c r="J2936" t="s">
        <v>94</v>
      </c>
      <c r="K293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36" t="s">
        <v>62</v>
      </c>
      <c r="M29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36">
        <v>4</v>
      </c>
      <c r="O2936" t="s">
        <v>28</v>
      </c>
      <c r="P2936">
        <f>IF(Tabla1[[#This Row],[SEX]]="female",0,1)</f>
        <v>0</v>
      </c>
      <c r="Q2936" t="s">
        <v>29</v>
      </c>
      <c r="R2936">
        <f>IF(Tabla1[[#This Row],[OTHERSONLOAN]]="none",0,IF(Tabla1[[#This Row],[OTHERSONLOAN]]="co-applicant",1,2))</f>
        <v>0</v>
      </c>
      <c r="S2936">
        <v>3</v>
      </c>
      <c r="T2936" t="s">
        <v>65</v>
      </c>
      <c r="U2936">
        <f>IF(Tabla1[[#This Row],[OWNSPROPERTY]]="unknown",0,IF(Tabla1[[#This Row],[OWNSPROPERTY]]="real_state",1,IF(Tabla1[[#This Row],[OWNSPROPERTY]]="car_other",2,3)))</f>
        <v>2</v>
      </c>
      <c r="V2936">
        <v>57</v>
      </c>
      <c r="W2936" t="s">
        <v>29</v>
      </c>
      <c r="X2936">
        <f>IF(Tabla1[[#This Row],[INSTALLMENTPLANS]]="none",0,IF(Tabla1[[#This Row],[INSTALLMENTPLANS]]="stores",1,2))</f>
        <v>0</v>
      </c>
      <c r="Y2936" t="s">
        <v>60</v>
      </c>
      <c r="Z2936">
        <f>IF(Tabla1[[#This Row],[HOUSING]]="free",0,IF(Tabla1[[#This Row],[HOUSING]]="own",1,2))</f>
        <v>0</v>
      </c>
      <c r="AA2936">
        <v>2</v>
      </c>
      <c r="AB2936" t="s">
        <v>32</v>
      </c>
      <c r="AC2936">
        <f>IF(Tabla1[[#This Row],[JOB]]="unemployed",0,IF(Tabla1[[#This Row],[JOB]]="unskilled",1,IF(Tabla1[[#This Row],[JOB]]="skilled",2,3)))</f>
        <v>2</v>
      </c>
      <c r="AD2936">
        <v>2</v>
      </c>
      <c r="AE2936" t="s">
        <v>33</v>
      </c>
      <c r="AF2936">
        <f>IF(Tabla1[[#This Row],[TELEPHONE]]="none",0,1)</f>
        <v>1</v>
      </c>
      <c r="AG2936" t="s">
        <v>33</v>
      </c>
      <c r="AH2936">
        <f>IF(Tabla1[[#This Row],[FOREIGNWORKER]]="no",0,1)</f>
        <v>1</v>
      </c>
      <c r="AI2936" t="s">
        <v>55</v>
      </c>
      <c r="AJ2936">
        <f>IF(Tabla1[[#This Row],[RISK]]="No Risk",0,1)</f>
        <v>1</v>
      </c>
    </row>
    <row r="2937" spans="1:36" x14ac:dyDescent="0.25">
      <c r="A2937" t="s">
        <v>3007</v>
      </c>
      <c r="B2937" t="s">
        <v>23</v>
      </c>
      <c r="C2937">
        <f>IF(Tabla1[[#This Row],[CHECKINGSTATUS]]="no_checking",0,IF(Tabla1[[#This Row],[CHECKINGSTATUS]]="less_0",1,IF(Tabla1[[#This Row],[CHECKINGSTATUS]]="0_to_200",2,3)))</f>
        <v>2</v>
      </c>
      <c r="D2937">
        <v>29</v>
      </c>
      <c r="E2937" t="s">
        <v>57</v>
      </c>
      <c r="F2937">
        <f>IF(Tabla1[[#This Row],[CREDITHISTORY]]="no_credits",0,IF(Tabla1[[#This Row],[CREDITHISTORY]]="prior_paymentes_delayed",1,IF(Tabla1[[#This Row],[CREDITHISTORY]]="outstanding_credit",2,3)))</f>
        <v>2</v>
      </c>
      <c r="G2937" t="s">
        <v>74</v>
      </c>
      <c r="H29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37">
        <v>2750</v>
      </c>
      <c r="J2937" t="s">
        <v>26</v>
      </c>
      <c r="K29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37" t="s">
        <v>62</v>
      </c>
      <c r="M29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37">
        <v>4</v>
      </c>
      <c r="O2937" t="s">
        <v>44</v>
      </c>
      <c r="P2937">
        <f>IF(Tabla1[[#This Row],[SEX]]="female",0,1)</f>
        <v>1</v>
      </c>
      <c r="Q2937" t="s">
        <v>29</v>
      </c>
      <c r="R2937">
        <f>IF(Tabla1[[#This Row],[OTHERSONLOAN]]="none",0,IF(Tabla1[[#This Row],[OTHERSONLOAN]]="co-applicant",1,2))</f>
        <v>0</v>
      </c>
      <c r="S2937">
        <v>3</v>
      </c>
      <c r="T2937" t="s">
        <v>54</v>
      </c>
      <c r="U2937">
        <f>IF(Tabla1[[#This Row],[OWNSPROPERTY]]="unknown",0,IF(Tabla1[[#This Row],[OWNSPROPERTY]]="real_state",1,IF(Tabla1[[#This Row],[OWNSPROPERTY]]="car_other",2,3)))</f>
        <v>0</v>
      </c>
      <c r="V2937">
        <v>39</v>
      </c>
      <c r="W2937" t="s">
        <v>116</v>
      </c>
      <c r="X2937">
        <f>IF(Tabla1[[#This Row],[INSTALLMENTPLANS]]="none",0,IF(Tabla1[[#This Row],[INSTALLMENTPLANS]]="stores",1,2))</f>
        <v>2</v>
      </c>
      <c r="Y2937" t="s">
        <v>31</v>
      </c>
      <c r="Z2937">
        <f>IF(Tabla1[[#This Row],[HOUSING]]="free",0,IF(Tabla1[[#This Row],[HOUSING]]="own",1,2))</f>
        <v>1</v>
      </c>
      <c r="AA2937">
        <v>1</v>
      </c>
      <c r="AB2937" t="s">
        <v>71</v>
      </c>
      <c r="AC2937">
        <f>IF(Tabla1[[#This Row],[JOB]]="unemployed",0,IF(Tabla1[[#This Row],[JOB]]="unskilled",1,IF(Tabla1[[#This Row],[JOB]]="skilled",2,3)))</f>
        <v>0</v>
      </c>
      <c r="AD2937">
        <v>1</v>
      </c>
      <c r="AE2937" t="s">
        <v>33</v>
      </c>
      <c r="AF2937">
        <f>IF(Tabla1[[#This Row],[TELEPHONE]]="none",0,1)</f>
        <v>1</v>
      </c>
      <c r="AG2937" t="s">
        <v>33</v>
      </c>
      <c r="AH2937">
        <f>IF(Tabla1[[#This Row],[FOREIGNWORKER]]="no",0,1)</f>
        <v>1</v>
      </c>
      <c r="AI2937" t="s">
        <v>55</v>
      </c>
      <c r="AJ2937">
        <f>IF(Tabla1[[#This Row],[RISK]]="No Risk",0,1)</f>
        <v>1</v>
      </c>
    </row>
    <row r="2938" spans="1:36" x14ac:dyDescent="0.25">
      <c r="A2938" t="s">
        <v>3008</v>
      </c>
      <c r="B2938" t="s">
        <v>36</v>
      </c>
      <c r="C2938">
        <f>IF(Tabla1[[#This Row],[CHECKINGSTATUS]]="no_checking",0,IF(Tabla1[[#This Row],[CHECKINGSTATUS]]="less_0",1,IF(Tabla1[[#This Row],[CHECKINGSTATUS]]="0_to_200",2,3)))</f>
        <v>1</v>
      </c>
      <c r="D2938">
        <v>12</v>
      </c>
      <c r="E2938" t="s">
        <v>70</v>
      </c>
      <c r="F2938">
        <f>IF(Tabla1[[#This Row],[CREDITHISTORY]]="no_credits",0,IF(Tabla1[[#This Row],[CREDITHISTORY]]="prior_paymentes_delayed",1,IF(Tabla1[[#This Row],[CREDITHISTORY]]="outstanding_credit",2,3)))</f>
        <v>3</v>
      </c>
      <c r="G2938" t="s">
        <v>68</v>
      </c>
      <c r="H29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38">
        <v>532</v>
      </c>
      <c r="J2938" t="s">
        <v>38</v>
      </c>
      <c r="K29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38" t="s">
        <v>27</v>
      </c>
      <c r="M29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38">
        <v>1</v>
      </c>
      <c r="O2938" t="s">
        <v>44</v>
      </c>
      <c r="P2938">
        <f>IF(Tabla1[[#This Row],[SEX]]="female",0,1)</f>
        <v>1</v>
      </c>
      <c r="Q2938" t="s">
        <v>29</v>
      </c>
      <c r="R2938">
        <f>IF(Tabla1[[#This Row],[OTHERSONLOAN]]="none",0,IF(Tabla1[[#This Row],[OTHERSONLOAN]]="co-applicant",1,2))</f>
        <v>0</v>
      </c>
      <c r="S2938">
        <v>1</v>
      </c>
      <c r="T2938" t="s">
        <v>65</v>
      </c>
      <c r="U2938">
        <f>IF(Tabla1[[#This Row],[OWNSPROPERTY]]="unknown",0,IF(Tabla1[[#This Row],[OWNSPROPERTY]]="real_state",1,IF(Tabla1[[#This Row],[OWNSPROPERTY]]="car_other",2,3)))</f>
        <v>2</v>
      </c>
      <c r="V2938">
        <v>20</v>
      </c>
      <c r="W2938" t="s">
        <v>40</v>
      </c>
      <c r="X2938">
        <f>IF(Tabla1[[#This Row],[INSTALLMENTPLANS]]="none",0,IF(Tabla1[[#This Row],[INSTALLMENTPLANS]]="stores",1,2))</f>
        <v>1</v>
      </c>
      <c r="Y2938" t="s">
        <v>72</v>
      </c>
      <c r="Z2938">
        <f>IF(Tabla1[[#This Row],[HOUSING]]="free",0,IF(Tabla1[[#This Row],[HOUSING]]="own",1,2))</f>
        <v>2</v>
      </c>
      <c r="AA2938">
        <v>1</v>
      </c>
      <c r="AB2938" t="s">
        <v>32</v>
      </c>
      <c r="AC2938">
        <f>IF(Tabla1[[#This Row],[JOB]]="unemployed",0,IF(Tabla1[[#This Row],[JOB]]="unskilled",1,IF(Tabla1[[#This Row],[JOB]]="skilled",2,3)))</f>
        <v>2</v>
      </c>
      <c r="AD2938">
        <v>1</v>
      </c>
      <c r="AE2938" t="s">
        <v>29</v>
      </c>
      <c r="AF2938">
        <f>IF(Tabla1[[#This Row],[TELEPHONE]]="none",0,1)</f>
        <v>0</v>
      </c>
      <c r="AG2938" t="s">
        <v>33</v>
      </c>
      <c r="AH2938">
        <f>IF(Tabla1[[#This Row],[FOREIGNWORKER]]="no",0,1)</f>
        <v>1</v>
      </c>
      <c r="AI2938" t="s">
        <v>34</v>
      </c>
      <c r="AJ2938">
        <f>IF(Tabla1[[#This Row],[RISK]]="No Risk",0,1)</f>
        <v>0</v>
      </c>
    </row>
    <row r="2939" spans="1:36" x14ac:dyDescent="0.25">
      <c r="A2939" t="s">
        <v>3009</v>
      </c>
      <c r="B2939" t="s">
        <v>51</v>
      </c>
      <c r="C2939">
        <f>IF(Tabla1[[#This Row],[CHECKINGSTATUS]]="no_checking",0,IF(Tabla1[[#This Row],[CHECKINGSTATUS]]="less_0",1,IF(Tabla1[[#This Row],[CHECKINGSTATUS]]="0_to_200",2,3)))</f>
        <v>0</v>
      </c>
      <c r="D2939">
        <v>51</v>
      </c>
      <c r="E2939" t="s">
        <v>57</v>
      </c>
      <c r="F2939">
        <f>IF(Tabla1[[#This Row],[CREDITHISTORY]]="no_credits",0,IF(Tabla1[[#This Row],[CREDITHISTORY]]="prior_paymentes_delayed",1,IF(Tabla1[[#This Row],[CREDITHISTORY]]="outstanding_credit",2,3)))</f>
        <v>2</v>
      </c>
      <c r="G2939" t="s">
        <v>89</v>
      </c>
      <c r="H29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39">
        <v>9470</v>
      </c>
      <c r="J2939" t="s">
        <v>94</v>
      </c>
      <c r="K29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39" t="s">
        <v>49</v>
      </c>
      <c r="M29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39">
        <v>5</v>
      </c>
      <c r="O2939" t="s">
        <v>44</v>
      </c>
      <c r="P2939">
        <f>IF(Tabla1[[#This Row],[SEX]]="female",0,1)</f>
        <v>1</v>
      </c>
      <c r="Q2939" t="s">
        <v>59</v>
      </c>
      <c r="R2939">
        <f>IF(Tabla1[[#This Row],[OTHERSONLOAN]]="none",0,IF(Tabla1[[#This Row],[OTHERSONLOAN]]="co-applicant",1,2))</f>
        <v>1</v>
      </c>
      <c r="S2939">
        <v>3</v>
      </c>
      <c r="T2939" t="s">
        <v>54</v>
      </c>
      <c r="U2939">
        <f>IF(Tabla1[[#This Row],[OWNSPROPERTY]]="unknown",0,IF(Tabla1[[#This Row],[OWNSPROPERTY]]="real_state",1,IF(Tabla1[[#This Row],[OWNSPROPERTY]]="car_other",2,3)))</f>
        <v>0</v>
      </c>
      <c r="V2939">
        <v>51</v>
      </c>
      <c r="W2939" t="s">
        <v>29</v>
      </c>
      <c r="X2939">
        <f>IF(Tabla1[[#This Row],[INSTALLMENTPLANS]]="none",0,IF(Tabla1[[#This Row],[INSTALLMENTPLANS]]="stores",1,2))</f>
        <v>0</v>
      </c>
      <c r="Y2939" t="s">
        <v>60</v>
      </c>
      <c r="Z2939">
        <f>IF(Tabla1[[#This Row],[HOUSING]]="free",0,IF(Tabla1[[#This Row],[HOUSING]]="own",1,2))</f>
        <v>0</v>
      </c>
      <c r="AA2939">
        <v>2</v>
      </c>
      <c r="AB2939" t="s">
        <v>32</v>
      </c>
      <c r="AC2939">
        <f>IF(Tabla1[[#This Row],[JOB]]="unemployed",0,IF(Tabla1[[#This Row],[JOB]]="unskilled",1,IF(Tabla1[[#This Row],[JOB]]="skilled",2,3)))</f>
        <v>2</v>
      </c>
      <c r="AD2939">
        <v>2</v>
      </c>
      <c r="AE2939" t="s">
        <v>33</v>
      </c>
      <c r="AF2939">
        <f>IF(Tabla1[[#This Row],[TELEPHONE]]="none",0,1)</f>
        <v>1</v>
      </c>
      <c r="AG2939" t="s">
        <v>33</v>
      </c>
      <c r="AH2939">
        <f>IF(Tabla1[[#This Row],[FOREIGNWORKER]]="no",0,1)</f>
        <v>1</v>
      </c>
      <c r="AI2939" t="s">
        <v>55</v>
      </c>
      <c r="AJ2939">
        <f>IF(Tabla1[[#This Row],[RISK]]="No Risk",0,1)</f>
        <v>1</v>
      </c>
    </row>
    <row r="2940" spans="1:36" x14ac:dyDescent="0.25">
      <c r="A2940" t="s">
        <v>3010</v>
      </c>
      <c r="B2940" t="s">
        <v>51</v>
      </c>
      <c r="C2940">
        <f>IF(Tabla1[[#This Row],[CHECKINGSTATUS]]="no_checking",0,IF(Tabla1[[#This Row],[CHECKINGSTATUS]]="less_0",1,IF(Tabla1[[#This Row],[CHECKINGSTATUS]]="0_to_200",2,3)))</f>
        <v>0</v>
      </c>
      <c r="D2940">
        <v>17</v>
      </c>
      <c r="E2940" t="s">
        <v>24</v>
      </c>
      <c r="F2940">
        <f>IF(Tabla1[[#This Row],[CREDITHISTORY]]="no_credits",0,IF(Tabla1[[#This Row],[CREDITHISTORY]]="prior_paymentes_delayed",1,IF(Tabla1[[#This Row],[CREDITHISTORY]]="outstanding_credit",2,3)))</f>
        <v>3</v>
      </c>
      <c r="G2940" t="s">
        <v>37</v>
      </c>
      <c r="H29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40">
        <v>4252</v>
      </c>
      <c r="J2940" t="s">
        <v>26</v>
      </c>
      <c r="K29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40" t="s">
        <v>27</v>
      </c>
      <c r="M29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40">
        <v>2</v>
      </c>
      <c r="O2940" t="s">
        <v>44</v>
      </c>
      <c r="P2940">
        <f>IF(Tabla1[[#This Row],[SEX]]="female",0,1)</f>
        <v>1</v>
      </c>
      <c r="Q2940" t="s">
        <v>29</v>
      </c>
      <c r="R2940">
        <f>IF(Tabla1[[#This Row],[OTHERSONLOAN]]="none",0,IF(Tabla1[[#This Row],[OTHERSONLOAN]]="co-applicant",1,2))</f>
        <v>0</v>
      </c>
      <c r="S2940">
        <v>2</v>
      </c>
      <c r="T2940" t="s">
        <v>65</v>
      </c>
      <c r="U2940">
        <f>IF(Tabla1[[#This Row],[OWNSPROPERTY]]="unknown",0,IF(Tabla1[[#This Row],[OWNSPROPERTY]]="real_state",1,IF(Tabla1[[#This Row],[OWNSPROPERTY]]="car_other",2,3)))</f>
        <v>2</v>
      </c>
      <c r="V2940">
        <v>36</v>
      </c>
      <c r="W2940" t="s">
        <v>29</v>
      </c>
      <c r="X2940">
        <f>IF(Tabla1[[#This Row],[INSTALLMENTPLANS]]="none",0,IF(Tabla1[[#This Row],[INSTALLMENTPLANS]]="stores",1,2))</f>
        <v>0</v>
      </c>
      <c r="Y2940" t="s">
        <v>60</v>
      </c>
      <c r="Z2940">
        <f>IF(Tabla1[[#This Row],[HOUSING]]="free",0,IF(Tabla1[[#This Row],[HOUSING]]="own",1,2))</f>
        <v>0</v>
      </c>
      <c r="AA2940">
        <v>1</v>
      </c>
      <c r="AB2940" t="s">
        <v>32</v>
      </c>
      <c r="AC2940">
        <f>IF(Tabla1[[#This Row],[JOB]]="unemployed",0,IF(Tabla1[[#This Row],[JOB]]="unskilled",1,IF(Tabla1[[#This Row],[JOB]]="skilled",2,3)))</f>
        <v>2</v>
      </c>
      <c r="AD2940">
        <v>1</v>
      </c>
      <c r="AE2940" t="s">
        <v>29</v>
      </c>
      <c r="AF2940">
        <f>IF(Tabla1[[#This Row],[TELEPHONE]]="none",0,1)</f>
        <v>0</v>
      </c>
      <c r="AG2940" t="s">
        <v>33</v>
      </c>
      <c r="AH2940">
        <f>IF(Tabla1[[#This Row],[FOREIGNWORKER]]="no",0,1)</f>
        <v>1</v>
      </c>
      <c r="AI2940" t="s">
        <v>34</v>
      </c>
      <c r="AJ2940">
        <f>IF(Tabla1[[#This Row],[RISK]]="No Risk",0,1)</f>
        <v>0</v>
      </c>
    </row>
    <row r="2941" spans="1:36" x14ac:dyDescent="0.25">
      <c r="A2941" t="s">
        <v>3011</v>
      </c>
      <c r="B2941" t="s">
        <v>51</v>
      </c>
      <c r="C2941">
        <f>IF(Tabla1[[#This Row],[CHECKINGSTATUS]]="no_checking",0,IF(Tabla1[[#This Row],[CHECKINGSTATUS]]="less_0",1,IF(Tabla1[[#This Row],[CHECKINGSTATUS]]="0_to_200",2,3)))</f>
        <v>0</v>
      </c>
      <c r="D2941">
        <v>26</v>
      </c>
      <c r="E2941" t="s">
        <v>42</v>
      </c>
      <c r="F2941">
        <f>IF(Tabla1[[#This Row],[CREDITHISTORY]]="no_credits",0,IF(Tabla1[[#This Row],[CREDITHISTORY]]="prior_paymentes_delayed",1,IF(Tabla1[[#This Row],[CREDITHISTORY]]="outstanding_credit",2,3)))</f>
        <v>3</v>
      </c>
      <c r="G2941" t="s">
        <v>68</v>
      </c>
      <c r="H29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41">
        <v>4430</v>
      </c>
      <c r="J2941" t="s">
        <v>54</v>
      </c>
      <c r="K29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41" t="s">
        <v>27</v>
      </c>
      <c r="M294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41">
        <v>2</v>
      </c>
      <c r="O2941" t="s">
        <v>28</v>
      </c>
      <c r="P2941">
        <f>IF(Tabla1[[#This Row],[SEX]]="female",0,1)</f>
        <v>0</v>
      </c>
      <c r="Q2941" t="s">
        <v>29</v>
      </c>
      <c r="R2941">
        <f>IF(Tabla1[[#This Row],[OTHERSONLOAN]]="none",0,IF(Tabla1[[#This Row],[OTHERSONLOAN]]="co-applicant",1,2))</f>
        <v>0</v>
      </c>
      <c r="S2941">
        <v>2</v>
      </c>
      <c r="T2941" t="s">
        <v>65</v>
      </c>
      <c r="U2941">
        <f>IF(Tabla1[[#This Row],[OWNSPROPERTY]]="unknown",0,IF(Tabla1[[#This Row],[OWNSPROPERTY]]="real_state",1,IF(Tabla1[[#This Row],[OWNSPROPERTY]]="car_other",2,3)))</f>
        <v>2</v>
      </c>
      <c r="V2941">
        <v>49</v>
      </c>
      <c r="W2941" t="s">
        <v>29</v>
      </c>
      <c r="X2941">
        <f>IF(Tabla1[[#This Row],[INSTALLMENTPLANS]]="none",0,IF(Tabla1[[#This Row],[INSTALLMENTPLANS]]="stores",1,2))</f>
        <v>0</v>
      </c>
      <c r="Y2941" t="s">
        <v>72</v>
      </c>
      <c r="Z2941">
        <f>IF(Tabla1[[#This Row],[HOUSING]]="free",0,IF(Tabla1[[#This Row],[HOUSING]]="own",1,2))</f>
        <v>2</v>
      </c>
      <c r="AA2941">
        <v>2</v>
      </c>
      <c r="AB2941" t="s">
        <v>32</v>
      </c>
      <c r="AC2941">
        <f>IF(Tabla1[[#This Row],[JOB]]="unemployed",0,IF(Tabla1[[#This Row],[JOB]]="unskilled",1,IF(Tabla1[[#This Row],[JOB]]="skilled",2,3)))</f>
        <v>2</v>
      </c>
      <c r="AD2941">
        <v>1</v>
      </c>
      <c r="AE2941" t="s">
        <v>29</v>
      </c>
      <c r="AF2941">
        <f>IF(Tabla1[[#This Row],[TELEPHONE]]="none",0,1)</f>
        <v>0</v>
      </c>
      <c r="AG2941" t="s">
        <v>33</v>
      </c>
      <c r="AH2941">
        <f>IF(Tabla1[[#This Row],[FOREIGNWORKER]]="no",0,1)</f>
        <v>1</v>
      </c>
      <c r="AI2941" t="s">
        <v>34</v>
      </c>
      <c r="AJ2941">
        <f>IF(Tabla1[[#This Row],[RISK]]="No Risk",0,1)</f>
        <v>0</v>
      </c>
    </row>
    <row r="2942" spans="1:36" x14ac:dyDescent="0.25">
      <c r="A2942" t="s">
        <v>3012</v>
      </c>
      <c r="B2942" t="s">
        <v>36</v>
      </c>
      <c r="C2942">
        <f>IF(Tabla1[[#This Row],[CHECKINGSTATUS]]="no_checking",0,IF(Tabla1[[#This Row],[CHECKINGSTATUS]]="less_0",1,IF(Tabla1[[#This Row],[CHECKINGSTATUS]]="0_to_200",2,3)))</f>
        <v>1</v>
      </c>
      <c r="D2942">
        <v>8</v>
      </c>
      <c r="E2942" t="s">
        <v>70</v>
      </c>
      <c r="F2942">
        <f>IF(Tabla1[[#This Row],[CREDITHISTORY]]="no_credits",0,IF(Tabla1[[#This Row],[CREDITHISTORY]]="prior_paymentes_delayed",1,IF(Tabla1[[#This Row],[CREDITHISTORY]]="outstanding_credit",2,3)))</f>
        <v>3</v>
      </c>
      <c r="G2942" t="s">
        <v>58</v>
      </c>
      <c r="H29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42">
        <v>250</v>
      </c>
      <c r="J2942" t="s">
        <v>26</v>
      </c>
      <c r="K29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42" t="s">
        <v>39</v>
      </c>
      <c r="M29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42">
        <v>2</v>
      </c>
      <c r="O2942" t="s">
        <v>28</v>
      </c>
      <c r="P2942">
        <f>IF(Tabla1[[#This Row],[SEX]]="female",0,1)</f>
        <v>0</v>
      </c>
      <c r="Q2942" t="s">
        <v>29</v>
      </c>
      <c r="R2942">
        <f>IF(Tabla1[[#This Row],[OTHERSONLOAN]]="none",0,IF(Tabla1[[#This Row],[OTHERSONLOAN]]="co-applicant",1,2))</f>
        <v>0</v>
      </c>
      <c r="S2942">
        <v>2</v>
      </c>
      <c r="T2942" t="s">
        <v>45</v>
      </c>
      <c r="U2942">
        <f>IF(Tabla1[[#This Row],[OWNSPROPERTY]]="unknown",0,IF(Tabla1[[#This Row],[OWNSPROPERTY]]="real_state",1,IF(Tabla1[[#This Row],[OWNSPROPERTY]]="car_other",2,3)))</f>
        <v>3</v>
      </c>
      <c r="V2942">
        <v>19</v>
      </c>
      <c r="W2942" t="s">
        <v>40</v>
      </c>
      <c r="X2942">
        <f>IF(Tabla1[[#This Row],[INSTALLMENTPLANS]]="none",0,IF(Tabla1[[#This Row],[INSTALLMENTPLANS]]="stores",1,2))</f>
        <v>1</v>
      </c>
      <c r="Y2942" t="s">
        <v>72</v>
      </c>
      <c r="Z2942">
        <f>IF(Tabla1[[#This Row],[HOUSING]]="free",0,IF(Tabla1[[#This Row],[HOUSING]]="own",1,2))</f>
        <v>2</v>
      </c>
      <c r="AA2942">
        <v>1</v>
      </c>
      <c r="AB2942" t="s">
        <v>32</v>
      </c>
      <c r="AC2942">
        <f>IF(Tabla1[[#This Row],[JOB]]="unemployed",0,IF(Tabla1[[#This Row],[JOB]]="unskilled",1,IF(Tabla1[[#This Row],[JOB]]="skilled",2,3)))</f>
        <v>2</v>
      </c>
      <c r="AD2942">
        <v>1</v>
      </c>
      <c r="AE2942" t="s">
        <v>29</v>
      </c>
      <c r="AF2942">
        <f>IF(Tabla1[[#This Row],[TELEPHONE]]="none",0,1)</f>
        <v>0</v>
      </c>
      <c r="AG2942" t="s">
        <v>33</v>
      </c>
      <c r="AH2942">
        <f>IF(Tabla1[[#This Row],[FOREIGNWORKER]]="no",0,1)</f>
        <v>1</v>
      </c>
      <c r="AI2942" t="s">
        <v>34</v>
      </c>
      <c r="AJ2942">
        <f>IF(Tabla1[[#This Row],[RISK]]="No Risk",0,1)</f>
        <v>0</v>
      </c>
    </row>
    <row r="2943" spans="1:36" x14ac:dyDescent="0.25">
      <c r="A2943" t="s">
        <v>3013</v>
      </c>
      <c r="B2943" t="s">
        <v>51</v>
      </c>
      <c r="C2943">
        <f>IF(Tabla1[[#This Row],[CHECKINGSTATUS]]="no_checking",0,IF(Tabla1[[#This Row],[CHECKINGSTATUS]]="less_0",1,IF(Tabla1[[#This Row],[CHECKINGSTATUS]]="0_to_200",2,3)))</f>
        <v>0</v>
      </c>
      <c r="D2943">
        <v>41</v>
      </c>
      <c r="E2943" t="s">
        <v>57</v>
      </c>
      <c r="F2943">
        <f>IF(Tabla1[[#This Row],[CREDITHISTORY]]="no_credits",0,IF(Tabla1[[#This Row],[CREDITHISTORY]]="prior_paymentes_delayed",1,IF(Tabla1[[#This Row],[CREDITHISTORY]]="outstanding_credit",2,3)))</f>
        <v>2</v>
      </c>
      <c r="G2943" t="s">
        <v>48</v>
      </c>
      <c r="H29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943">
        <v>7089</v>
      </c>
      <c r="J2943" t="s">
        <v>94</v>
      </c>
      <c r="K29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43" t="s">
        <v>49</v>
      </c>
      <c r="M29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43">
        <v>5</v>
      </c>
      <c r="O2943" t="s">
        <v>44</v>
      </c>
      <c r="P2943">
        <f>IF(Tabla1[[#This Row],[SEX]]="female",0,1)</f>
        <v>1</v>
      </c>
      <c r="Q2943" t="s">
        <v>59</v>
      </c>
      <c r="R2943">
        <f>IF(Tabla1[[#This Row],[OTHERSONLOAN]]="none",0,IF(Tabla1[[#This Row],[OTHERSONLOAN]]="co-applicant",1,2))</f>
        <v>1</v>
      </c>
      <c r="S2943">
        <v>4</v>
      </c>
      <c r="T2943" t="s">
        <v>65</v>
      </c>
      <c r="U2943">
        <f>IF(Tabla1[[#This Row],[OWNSPROPERTY]]="unknown",0,IF(Tabla1[[#This Row],[OWNSPROPERTY]]="real_state",1,IF(Tabla1[[#This Row],[OWNSPROPERTY]]="car_other",2,3)))</f>
        <v>2</v>
      </c>
      <c r="V2943">
        <v>44</v>
      </c>
      <c r="W2943" t="s">
        <v>40</v>
      </c>
      <c r="X2943">
        <f>IF(Tabla1[[#This Row],[INSTALLMENTPLANS]]="none",0,IF(Tabla1[[#This Row],[INSTALLMENTPLANS]]="stores",1,2))</f>
        <v>1</v>
      </c>
      <c r="Y2943" t="s">
        <v>60</v>
      </c>
      <c r="Z2943">
        <f>IF(Tabla1[[#This Row],[HOUSING]]="free",0,IF(Tabla1[[#This Row],[HOUSING]]="own",1,2))</f>
        <v>0</v>
      </c>
      <c r="AA2943">
        <v>3</v>
      </c>
      <c r="AB2943" t="s">
        <v>92</v>
      </c>
      <c r="AC2943">
        <f>IF(Tabla1[[#This Row],[JOB]]="unemployed",0,IF(Tabla1[[#This Row],[JOB]]="unskilled",1,IF(Tabla1[[#This Row],[JOB]]="skilled",2,3)))</f>
        <v>1</v>
      </c>
      <c r="AD2943">
        <v>2</v>
      </c>
      <c r="AE2943" t="s">
        <v>33</v>
      </c>
      <c r="AF2943">
        <f>IF(Tabla1[[#This Row],[TELEPHONE]]="none",0,1)</f>
        <v>1</v>
      </c>
      <c r="AG2943" t="s">
        <v>33</v>
      </c>
      <c r="AH2943">
        <f>IF(Tabla1[[#This Row],[FOREIGNWORKER]]="no",0,1)</f>
        <v>1</v>
      </c>
      <c r="AI2943" t="s">
        <v>34</v>
      </c>
      <c r="AJ2943">
        <f>IF(Tabla1[[#This Row],[RISK]]="No Risk",0,1)</f>
        <v>0</v>
      </c>
    </row>
    <row r="2944" spans="1:36" x14ac:dyDescent="0.25">
      <c r="A2944" t="s">
        <v>3014</v>
      </c>
      <c r="B2944" t="s">
        <v>51</v>
      </c>
      <c r="C2944">
        <f>IF(Tabla1[[#This Row],[CHECKINGSTATUS]]="no_checking",0,IF(Tabla1[[#This Row],[CHECKINGSTATUS]]="less_0",1,IF(Tabla1[[#This Row],[CHECKINGSTATUS]]="0_to_200",2,3)))</f>
        <v>0</v>
      </c>
      <c r="D2944">
        <v>8</v>
      </c>
      <c r="E2944" t="s">
        <v>24</v>
      </c>
      <c r="F2944">
        <f>IF(Tabla1[[#This Row],[CREDITHISTORY]]="no_credits",0,IF(Tabla1[[#This Row],[CREDITHISTORY]]="prior_paymentes_delayed",1,IF(Tabla1[[#This Row],[CREDITHISTORY]]="outstanding_credit",2,3)))</f>
        <v>3</v>
      </c>
      <c r="G2944" t="s">
        <v>74</v>
      </c>
      <c r="H29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44">
        <v>376</v>
      </c>
      <c r="J2944" t="s">
        <v>38</v>
      </c>
      <c r="K29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44" t="s">
        <v>39</v>
      </c>
      <c r="M29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44">
        <v>3</v>
      </c>
      <c r="O2944" t="s">
        <v>28</v>
      </c>
      <c r="P2944">
        <f>IF(Tabla1[[#This Row],[SEX]]="female",0,1)</f>
        <v>0</v>
      </c>
      <c r="Q2944" t="s">
        <v>29</v>
      </c>
      <c r="R2944">
        <f>IF(Tabla1[[#This Row],[OTHERSONLOAN]]="none",0,IF(Tabla1[[#This Row],[OTHERSONLOAN]]="co-applicant",1,2))</f>
        <v>0</v>
      </c>
      <c r="S2944">
        <v>3</v>
      </c>
      <c r="T2944" t="s">
        <v>45</v>
      </c>
      <c r="U2944">
        <f>IF(Tabla1[[#This Row],[OWNSPROPERTY]]="unknown",0,IF(Tabla1[[#This Row],[OWNSPROPERTY]]="real_state",1,IF(Tabla1[[#This Row],[OWNSPROPERTY]]="car_other",2,3)))</f>
        <v>3</v>
      </c>
      <c r="V2944">
        <v>26</v>
      </c>
      <c r="W2944" t="s">
        <v>29</v>
      </c>
      <c r="X2944">
        <f>IF(Tabla1[[#This Row],[INSTALLMENTPLANS]]="none",0,IF(Tabla1[[#This Row],[INSTALLMENTPLANS]]="stores",1,2))</f>
        <v>0</v>
      </c>
      <c r="Y2944" t="s">
        <v>72</v>
      </c>
      <c r="Z2944">
        <f>IF(Tabla1[[#This Row],[HOUSING]]="free",0,IF(Tabla1[[#This Row],[HOUSING]]="own",1,2))</f>
        <v>2</v>
      </c>
      <c r="AA2944">
        <v>1</v>
      </c>
      <c r="AB2944" t="s">
        <v>63</v>
      </c>
      <c r="AC2944">
        <f>IF(Tabla1[[#This Row],[JOB]]="unemployed",0,IF(Tabla1[[#This Row],[JOB]]="unskilled",1,IF(Tabla1[[#This Row],[JOB]]="skilled",2,3)))</f>
        <v>3</v>
      </c>
      <c r="AD2944">
        <v>1</v>
      </c>
      <c r="AE2944" t="s">
        <v>29</v>
      </c>
      <c r="AF2944">
        <f>IF(Tabla1[[#This Row],[TELEPHONE]]="none",0,1)</f>
        <v>0</v>
      </c>
      <c r="AG2944" t="s">
        <v>33</v>
      </c>
      <c r="AH2944">
        <f>IF(Tabla1[[#This Row],[FOREIGNWORKER]]="no",0,1)</f>
        <v>1</v>
      </c>
      <c r="AI2944" t="s">
        <v>34</v>
      </c>
      <c r="AJ2944">
        <f>IF(Tabla1[[#This Row],[RISK]]="No Risk",0,1)</f>
        <v>0</v>
      </c>
    </row>
    <row r="2945" spans="1:36" x14ac:dyDescent="0.25">
      <c r="A2945" t="s">
        <v>3015</v>
      </c>
      <c r="B2945" t="s">
        <v>51</v>
      </c>
      <c r="C2945">
        <f>IF(Tabla1[[#This Row],[CHECKINGSTATUS]]="no_checking",0,IF(Tabla1[[#This Row],[CHECKINGSTATUS]]="less_0",1,IF(Tabla1[[#This Row],[CHECKINGSTATUS]]="0_to_200",2,3)))</f>
        <v>0</v>
      </c>
      <c r="D2945">
        <v>33</v>
      </c>
      <c r="E2945" t="s">
        <v>42</v>
      </c>
      <c r="F2945">
        <f>IF(Tabla1[[#This Row],[CREDITHISTORY]]="no_credits",0,IF(Tabla1[[#This Row],[CREDITHISTORY]]="prior_paymentes_delayed",1,IF(Tabla1[[#This Row],[CREDITHISTORY]]="outstanding_credit",2,3)))</f>
        <v>3</v>
      </c>
      <c r="G2945" t="s">
        <v>58</v>
      </c>
      <c r="H29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45">
        <v>7651</v>
      </c>
      <c r="J2945" t="s">
        <v>54</v>
      </c>
      <c r="K29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45" t="s">
        <v>49</v>
      </c>
      <c r="M29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45">
        <v>4</v>
      </c>
      <c r="O2945" t="s">
        <v>44</v>
      </c>
      <c r="P2945">
        <f>IF(Tabla1[[#This Row],[SEX]]="female",0,1)</f>
        <v>1</v>
      </c>
      <c r="Q2945" t="s">
        <v>59</v>
      </c>
      <c r="R2945">
        <f>IF(Tabla1[[#This Row],[OTHERSONLOAN]]="none",0,IF(Tabla1[[#This Row],[OTHERSONLOAN]]="co-applicant",1,2))</f>
        <v>1</v>
      </c>
      <c r="S2945">
        <v>3</v>
      </c>
      <c r="T2945" t="s">
        <v>65</v>
      </c>
      <c r="U2945">
        <f>IF(Tabla1[[#This Row],[OWNSPROPERTY]]="unknown",0,IF(Tabla1[[#This Row],[OWNSPROPERTY]]="real_state",1,IF(Tabla1[[#This Row],[OWNSPROPERTY]]="car_other",2,3)))</f>
        <v>2</v>
      </c>
      <c r="V2945">
        <v>46</v>
      </c>
      <c r="W2945" t="s">
        <v>29</v>
      </c>
      <c r="X2945">
        <f>IF(Tabla1[[#This Row],[INSTALLMENTPLANS]]="none",0,IF(Tabla1[[#This Row],[INSTALLMENTPLANS]]="stores",1,2))</f>
        <v>0</v>
      </c>
      <c r="Y2945" t="s">
        <v>31</v>
      </c>
      <c r="Z2945">
        <f>IF(Tabla1[[#This Row],[HOUSING]]="free",0,IF(Tabla1[[#This Row],[HOUSING]]="own",1,2))</f>
        <v>1</v>
      </c>
      <c r="AA2945">
        <v>2</v>
      </c>
      <c r="AB2945" t="s">
        <v>32</v>
      </c>
      <c r="AC2945">
        <f>IF(Tabla1[[#This Row],[JOB]]="unemployed",0,IF(Tabla1[[#This Row],[JOB]]="unskilled",1,IF(Tabla1[[#This Row],[JOB]]="skilled",2,3)))</f>
        <v>2</v>
      </c>
      <c r="AD2945">
        <v>2</v>
      </c>
      <c r="AE2945" t="s">
        <v>33</v>
      </c>
      <c r="AF2945">
        <f>IF(Tabla1[[#This Row],[TELEPHONE]]="none",0,1)</f>
        <v>1</v>
      </c>
      <c r="AG2945" t="s">
        <v>33</v>
      </c>
      <c r="AH2945">
        <f>IF(Tabla1[[#This Row],[FOREIGNWORKER]]="no",0,1)</f>
        <v>1</v>
      </c>
      <c r="AI2945" t="s">
        <v>55</v>
      </c>
      <c r="AJ2945">
        <f>IF(Tabla1[[#This Row],[RISK]]="No Risk",0,1)</f>
        <v>1</v>
      </c>
    </row>
    <row r="2946" spans="1:36" x14ac:dyDescent="0.25">
      <c r="A2946" t="s">
        <v>3016</v>
      </c>
      <c r="B2946" t="s">
        <v>23</v>
      </c>
      <c r="C2946">
        <f>IF(Tabla1[[#This Row],[CHECKINGSTATUS]]="no_checking",0,IF(Tabla1[[#This Row],[CHECKINGSTATUS]]="less_0",1,IF(Tabla1[[#This Row],[CHECKINGSTATUS]]="0_to_200",2,3)))</f>
        <v>2</v>
      </c>
      <c r="D2946">
        <v>9</v>
      </c>
      <c r="E2946" t="s">
        <v>42</v>
      </c>
      <c r="F2946">
        <f>IF(Tabla1[[#This Row],[CREDITHISTORY]]="no_credits",0,IF(Tabla1[[#This Row],[CREDITHISTORY]]="prior_paymentes_delayed",1,IF(Tabla1[[#This Row],[CREDITHISTORY]]="outstanding_credit",2,3)))</f>
        <v>3</v>
      </c>
      <c r="G2946" t="s">
        <v>43</v>
      </c>
      <c r="H29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46">
        <v>250</v>
      </c>
      <c r="J2946" t="s">
        <v>38</v>
      </c>
      <c r="K29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46" t="s">
        <v>27</v>
      </c>
      <c r="M29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46">
        <v>1</v>
      </c>
      <c r="O2946" t="s">
        <v>44</v>
      </c>
      <c r="P2946">
        <f>IF(Tabla1[[#This Row],[SEX]]="female",0,1)</f>
        <v>1</v>
      </c>
      <c r="Q2946" t="s">
        <v>29</v>
      </c>
      <c r="R2946">
        <f>IF(Tabla1[[#This Row],[OTHERSONLOAN]]="none",0,IF(Tabla1[[#This Row],[OTHERSONLOAN]]="co-applicant",1,2))</f>
        <v>0</v>
      </c>
      <c r="S2946">
        <v>3</v>
      </c>
      <c r="T2946" t="s">
        <v>30</v>
      </c>
      <c r="U2946">
        <f>IF(Tabla1[[#This Row],[OWNSPROPERTY]]="unknown",0,IF(Tabla1[[#This Row],[OWNSPROPERTY]]="real_state",1,IF(Tabla1[[#This Row],[OWNSPROPERTY]]="car_other",2,3)))</f>
        <v>3</v>
      </c>
      <c r="V2946">
        <v>31</v>
      </c>
      <c r="W2946" t="s">
        <v>29</v>
      </c>
      <c r="X2946">
        <f>IF(Tabla1[[#This Row],[INSTALLMENTPLANS]]="none",0,IF(Tabla1[[#This Row],[INSTALLMENTPLANS]]="stores",1,2))</f>
        <v>0</v>
      </c>
      <c r="Y2946" t="s">
        <v>31</v>
      </c>
      <c r="Z2946">
        <f>IF(Tabla1[[#This Row],[HOUSING]]="free",0,IF(Tabla1[[#This Row],[HOUSING]]="own",1,2))</f>
        <v>1</v>
      </c>
      <c r="AA2946">
        <v>1</v>
      </c>
      <c r="AB2946" t="s">
        <v>32</v>
      </c>
      <c r="AC2946">
        <f>IF(Tabla1[[#This Row],[JOB]]="unemployed",0,IF(Tabla1[[#This Row],[JOB]]="unskilled",1,IF(Tabla1[[#This Row],[JOB]]="skilled",2,3)))</f>
        <v>2</v>
      </c>
      <c r="AD2946">
        <v>1</v>
      </c>
      <c r="AE2946" t="s">
        <v>33</v>
      </c>
      <c r="AF2946">
        <f>IF(Tabla1[[#This Row],[TELEPHONE]]="none",0,1)</f>
        <v>1</v>
      </c>
      <c r="AG2946" t="s">
        <v>33</v>
      </c>
      <c r="AH2946">
        <f>IF(Tabla1[[#This Row],[FOREIGNWORKER]]="no",0,1)</f>
        <v>1</v>
      </c>
      <c r="AI2946" t="s">
        <v>34</v>
      </c>
      <c r="AJ2946">
        <f>IF(Tabla1[[#This Row],[RISK]]="No Risk",0,1)</f>
        <v>0</v>
      </c>
    </row>
    <row r="2947" spans="1:36" x14ac:dyDescent="0.25">
      <c r="A2947" t="s">
        <v>3017</v>
      </c>
      <c r="B2947" t="s">
        <v>78</v>
      </c>
      <c r="C2947">
        <f>IF(Tabla1[[#This Row],[CHECKINGSTATUS]]="no_checking",0,IF(Tabla1[[#This Row],[CHECKINGSTATUS]]="less_0",1,IF(Tabla1[[#This Row],[CHECKINGSTATUS]]="0_to_200",2,3)))</f>
        <v>3</v>
      </c>
      <c r="D2947">
        <v>30</v>
      </c>
      <c r="E2947" t="s">
        <v>42</v>
      </c>
      <c r="F2947">
        <f>IF(Tabla1[[#This Row],[CREDITHISTORY]]="no_credits",0,IF(Tabla1[[#This Row],[CREDITHISTORY]]="prior_paymentes_delayed",1,IF(Tabla1[[#This Row],[CREDITHISTORY]]="outstanding_credit",2,3)))</f>
        <v>3</v>
      </c>
      <c r="G2947" t="s">
        <v>74</v>
      </c>
      <c r="H29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47">
        <v>4577</v>
      </c>
      <c r="J2947" t="s">
        <v>26</v>
      </c>
      <c r="K29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47" t="s">
        <v>39</v>
      </c>
      <c r="M29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47">
        <v>4</v>
      </c>
      <c r="O2947" t="s">
        <v>28</v>
      </c>
      <c r="P2947">
        <f>IF(Tabla1[[#This Row],[SEX]]="female",0,1)</f>
        <v>0</v>
      </c>
      <c r="Q2947" t="s">
        <v>29</v>
      </c>
      <c r="R2947">
        <f>IF(Tabla1[[#This Row],[OTHERSONLOAN]]="none",0,IF(Tabla1[[#This Row],[OTHERSONLOAN]]="co-applicant",1,2))</f>
        <v>0</v>
      </c>
      <c r="S2947">
        <v>3</v>
      </c>
      <c r="T2947" t="s">
        <v>30</v>
      </c>
      <c r="U2947">
        <f>IF(Tabla1[[#This Row],[OWNSPROPERTY]]="unknown",0,IF(Tabla1[[#This Row],[OWNSPROPERTY]]="real_state",1,IF(Tabla1[[#This Row],[OWNSPROPERTY]]="car_other",2,3)))</f>
        <v>3</v>
      </c>
      <c r="V2947">
        <v>35</v>
      </c>
      <c r="W2947" t="s">
        <v>29</v>
      </c>
      <c r="X2947">
        <f>IF(Tabla1[[#This Row],[INSTALLMENTPLANS]]="none",0,IF(Tabla1[[#This Row],[INSTALLMENTPLANS]]="stores",1,2))</f>
        <v>0</v>
      </c>
      <c r="Y2947" t="s">
        <v>31</v>
      </c>
      <c r="Z2947">
        <f>IF(Tabla1[[#This Row],[HOUSING]]="free",0,IF(Tabla1[[#This Row],[HOUSING]]="own",1,2))</f>
        <v>1</v>
      </c>
      <c r="AA2947">
        <v>2</v>
      </c>
      <c r="AB2947" t="s">
        <v>32</v>
      </c>
      <c r="AC2947">
        <f>IF(Tabla1[[#This Row],[JOB]]="unemployed",0,IF(Tabla1[[#This Row],[JOB]]="unskilled",1,IF(Tabla1[[#This Row],[JOB]]="skilled",2,3)))</f>
        <v>2</v>
      </c>
      <c r="AD2947">
        <v>2</v>
      </c>
      <c r="AE2947" t="s">
        <v>29</v>
      </c>
      <c r="AF2947">
        <f>IF(Tabla1[[#This Row],[TELEPHONE]]="none",0,1)</f>
        <v>0</v>
      </c>
      <c r="AG2947" t="s">
        <v>33</v>
      </c>
      <c r="AH2947">
        <f>IF(Tabla1[[#This Row],[FOREIGNWORKER]]="no",0,1)</f>
        <v>1</v>
      </c>
      <c r="AI2947" t="s">
        <v>34</v>
      </c>
      <c r="AJ2947">
        <f>IF(Tabla1[[#This Row],[RISK]]="No Risk",0,1)</f>
        <v>0</v>
      </c>
    </row>
    <row r="2948" spans="1:36" x14ac:dyDescent="0.25">
      <c r="A2948" t="s">
        <v>3018</v>
      </c>
      <c r="B2948" t="s">
        <v>51</v>
      </c>
      <c r="C2948">
        <f>IF(Tabla1[[#This Row],[CHECKINGSTATUS]]="no_checking",0,IF(Tabla1[[#This Row],[CHECKINGSTATUS]]="less_0",1,IF(Tabla1[[#This Row],[CHECKINGSTATUS]]="0_to_200",2,3)))</f>
        <v>0</v>
      </c>
      <c r="D2948">
        <v>34</v>
      </c>
      <c r="E2948" t="s">
        <v>42</v>
      </c>
      <c r="F2948">
        <f>IF(Tabla1[[#This Row],[CREDITHISTORY]]="no_credits",0,IF(Tabla1[[#This Row],[CREDITHISTORY]]="prior_paymentes_delayed",1,IF(Tabla1[[#This Row],[CREDITHISTORY]]="outstanding_credit",2,3)))</f>
        <v>3</v>
      </c>
      <c r="G2948" t="s">
        <v>68</v>
      </c>
      <c r="H29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48">
        <v>6096</v>
      </c>
      <c r="J2948" t="s">
        <v>53</v>
      </c>
      <c r="K29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48" t="s">
        <v>49</v>
      </c>
      <c r="M29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48">
        <v>5</v>
      </c>
      <c r="O2948" t="s">
        <v>28</v>
      </c>
      <c r="P2948">
        <f>IF(Tabla1[[#This Row],[SEX]]="female",0,1)</f>
        <v>0</v>
      </c>
      <c r="Q2948" t="s">
        <v>29</v>
      </c>
      <c r="R2948">
        <f>IF(Tabla1[[#This Row],[OTHERSONLOAN]]="none",0,IF(Tabla1[[#This Row],[OTHERSONLOAN]]="co-applicant",1,2))</f>
        <v>0</v>
      </c>
      <c r="S2948">
        <v>5</v>
      </c>
      <c r="T2948" t="s">
        <v>65</v>
      </c>
      <c r="U2948">
        <f>IF(Tabla1[[#This Row],[OWNSPROPERTY]]="unknown",0,IF(Tabla1[[#This Row],[OWNSPROPERTY]]="real_state",1,IF(Tabla1[[#This Row],[OWNSPROPERTY]]="car_other",2,3)))</f>
        <v>2</v>
      </c>
      <c r="V2948">
        <v>40</v>
      </c>
      <c r="W2948" t="s">
        <v>29</v>
      </c>
      <c r="X2948">
        <f>IF(Tabla1[[#This Row],[INSTALLMENTPLANS]]="none",0,IF(Tabla1[[#This Row],[INSTALLMENTPLANS]]="stores",1,2))</f>
        <v>0</v>
      </c>
      <c r="Y2948" t="s">
        <v>31</v>
      </c>
      <c r="Z2948">
        <f>IF(Tabla1[[#This Row],[HOUSING]]="free",0,IF(Tabla1[[#This Row],[HOUSING]]="own",1,2))</f>
        <v>1</v>
      </c>
      <c r="AA2948">
        <v>2</v>
      </c>
      <c r="AB2948" t="s">
        <v>32</v>
      </c>
      <c r="AC2948">
        <f>IF(Tabla1[[#This Row],[JOB]]="unemployed",0,IF(Tabla1[[#This Row],[JOB]]="unskilled",1,IF(Tabla1[[#This Row],[JOB]]="skilled",2,3)))</f>
        <v>2</v>
      </c>
      <c r="AD2948">
        <v>1</v>
      </c>
      <c r="AE2948" t="s">
        <v>29</v>
      </c>
      <c r="AF2948">
        <f>IF(Tabla1[[#This Row],[TELEPHONE]]="none",0,1)</f>
        <v>0</v>
      </c>
      <c r="AG2948" t="s">
        <v>33</v>
      </c>
      <c r="AH2948">
        <f>IF(Tabla1[[#This Row],[FOREIGNWORKER]]="no",0,1)</f>
        <v>1</v>
      </c>
      <c r="AI2948" t="s">
        <v>55</v>
      </c>
      <c r="AJ2948">
        <f>IF(Tabla1[[#This Row],[RISK]]="No Risk",0,1)</f>
        <v>1</v>
      </c>
    </row>
    <row r="2949" spans="1:36" x14ac:dyDescent="0.25">
      <c r="A2949" t="s">
        <v>3019</v>
      </c>
      <c r="B2949" t="s">
        <v>23</v>
      </c>
      <c r="C2949">
        <f>IF(Tabla1[[#This Row],[CHECKINGSTATUS]]="no_checking",0,IF(Tabla1[[#This Row],[CHECKINGSTATUS]]="less_0",1,IF(Tabla1[[#This Row],[CHECKINGSTATUS]]="0_to_200",2,3)))</f>
        <v>2</v>
      </c>
      <c r="D2949">
        <v>16</v>
      </c>
      <c r="E2949" t="s">
        <v>24</v>
      </c>
      <c r="F2949">
        <f>IF(Tabla1[[#This Row],[CREDITHISTORY]]="no_credits",0,IF(Tabla1[[#This Row],[CREDITHISTORY]]="prior_paymentes_delayed",1,IF(Tabla1[[#This Row],[CREDITHISTORY]]="outstanding_credit",2,3)))</f>
        <v>3</v>
      </c>
      <c r="G2949" t="s">
        <v>58</v>
      </c>
      <c r="H29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49">
        <v>5118</v>
      </c>
      <c r="J2949" t="s">
        <v>38</v>
      </c>
      <c r="K29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49" t="s">
        <v>62</v>
      </c>
      <c r="M29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49">
        <v>4</v>
      </c>
      <c r="O2949" t="s">
        <v>44</v>
      </c>
      <c r="P2949">
        <f>IF(Tabla1[[#This Row],[SEX]]="female",0,1)</f>
        <v>1</v>
      </c>
      <c r="Q2949" t="s">
        <v>29</v>
      </c>
      <c r="R2949">
        <f>IF(Tabla1[[#This Row],[OTHERSONLOAN]]="none",0,IF(Tabla1[[#This Row],[OTHERSONLOAN]]="co-applicant",1,2))</f>
        <v>0</v>
      </c>
      <c r="S2949">
        <v>4</v>
      </c>
      <c r="T2949" t="s">
        <v>54</v>
      </c>
      <c r="U2949">
        <f>IF(Tabla1[[#This Row],[OWNSPROPERTY]]="unknown",0,IF(Tabla1[[#This Row],[OWNSPROPERTY]]="real_state",1,IF(Tabla1[[#This Row],[OWNSPROPERTY]]="car_other",2,3)))</f>
        <v>0</v>
      </c>
      <c r="V2949">
        <v>31</v>
      </c>
      <c r="W2949" t="s">
        <v>29</v>
      </c>
      <c r="X2949">
        <f>IF(Tabla1[[#This Row],[INSTALLMENTPLANS]]="none",0,IF(Tabla1[[#This Row],[INSTALLMENTPLANS]]="stores",1,2))</f>
        <v>0</v>
      </c>
      <c r="Y2949" t="s">
        <v>31</v>
      </c>
      <c r="Z2949">
        <f>IF(Tabla1[[#This Row],[HOUSING]]="free",0,IF(Tabla1[[#This Row],[HOUSING]]="own",1,2))</f>
        <v>1</v>
      </c>
      <c r="AA2949">
        <v>1</v>
      </c>
      <c r="AB2949" t="s">
        <v>32</v>
      </c>
      <c r="AC2949">
        <f>IF(Tabla1[[#This Row],[JOB]]="unemployed",0,IF(Tabla1[[#This Row],[JOB]]="unskilled",1,IF(Tabla1[[#This Row],[JOB]]="skilled",2,3)))</f>
        <v>2</v>
      </c>
      <c r="AD2949">
        <v>1</v>
      </c>
      <c r="AE2949" t="s">
        <v>29</v>
      </c>
      <c r="AF2949">
        <f>IF(Tabla1[[#This Row],[TELEPHONE]]="none",0,1)</f>
        <v>0</v>
      </c>
      <c r="AG2949" t="s">
        <v>33</v>
      </c>
      <c r="AH2949">
        <f>IF(Tabla1[[#This Row],[FOREIGNWORKER]]="no",0,1)</f>
        <v>1</v>
      </c>
      <c r="AI2949" t="s">
        <v>34</v>
      </c>
      <c r="AJ2949">
        <f>IF(Tabla1[[#This Row],[RISK]]="No Risk",0,1)</f>
        <v>0</v>
      </c>
    </row>
    <row r="2950" spans="1:36" x14ac:dyDescent="0.25">
      <c r="A2950" t="s">
        <v>3020</v>
      </c>
      <c r="B2950" t="s">
        <v>51</v>
      </c>
      <c r="C2950">
        <f>IF(Tabla1[[#This Row],[CHECKINGSTATUS]]="no_checking",0,IF(Tabla1[[#This Row],[CHECKINGSTATUS]]="less_0",1,IF(Tabla1[[#This Row],[CHECKINGSTATUS]]="0_to_200",2,3)))</f>
        <v>0</v>
      </c>
      <c r="D2950">
        <v>26</v>
      </c>
      <c r="E2950" t="s">
        <v>57</v>
      </c>
      <c r="F2950">
        <f>IF(Tabla1[[#This Row],[CREDITHISTORY]]="no_credits",0,IF(Tabla1[[#This Row],[CREDITHISTORY]]="prior_paymentes_delayed",1,IF(Tabla1[[#This Row],[CREDITHISTORY]]="outstanding_credit",2,3)))</f>
        <v>2</v>
      </c>
      <c r="G2950" t="s">
        <v>197</v>
      </c>
      <c r="H29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950">
        <v>6764</v>
      </c>
      <c r="J2950" t="s">
        <v>54</v>
      </c>
      <c r="K295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50" t="s">
        <v>49</v>
      </c>
      <c r="M295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50">
        <v>4</v>
      </c>
      <c r="O2950" t="s">
        <v>44</v>
      </c>
      <c r="P2950">
        <f>IF(Tabla1[[#This Row],[SEX]]="female",0,1)</f>
        <v>1</v>
      </c>
      <c r="Q2950" t="s">
        <v>29</v>
      </c>
      <c r="R2950">
        <f>IF(Tabla1[[#This Row],[OTHERSONLOAN]]="none",0,IF(Tabla1[[#This Row],[OTHERSONLOAN]]="co-applicant",1,2))</f>
        <v>0</v>
      </c>
      <c r="S2950">
        <v>3</v>
      </c>
      <c r="T2950" t="s">
        <v>54</v>
      </c>
      <c r="U2950">
        <f>IF(Tabla1[[#This Row],[OWNSPROPERTY]]="unknown",0,IF(Tabla1[[#This Row],[OWNSPROPERTY]]="real_state",1,IF(Tabla1[[#This Row],[OWNSPROPERTY]]="car_other",2,3)))</f>
        <v>0</v>
      </c>
      <c r="V2950">
        <v>58</v>
      </c>
      <c r="W2950" t="s">
        <v>29</v>
      </c>
      <c r="X2950">
        <f>IF(Tabla1[[#This Row],[INSTALLMENTPLANS]]="none",0,IF(Tabla1[[#This Row],[INSTALLMENTPLANS]]="stores",1,2))</f>
        <v>0</v>
      </c>
      <c r="Y2950" t="s">
        <v>60</v>
      </c>
      <c r="Z2950">
        <f>IF(Tabla1[[#This Row],[HOUSING]]="free",0,IF(Tabla1[[#This Row],[HOUSING]]="own",1,2))</f>
        <v>0</v>
      </c>
      <c r="AA2950">
        <v>2</v>
      </c>
      <c r="AB2950" t="s">
        <v>32</v>
      </c>
      <c r="AC2950">
        <f>IF(Tabla1[[#This Row],[JOB]]="unemployed",0,IF(Tabla1[[#This Row],[JOB]]="unskilled",1,IF(Tabla1[[#This Row],[JOB]]="skilled",2,3)))</f>
        <v>2</v>
      </c>
      <c r="AD2950">
        <v>1</v>
      </c>
      <c r="AE2950" t="s">
        <v>33</v>
      </c>
      <c r="AF2950">
        <f>IF(Tabla1[[#This Row],[TELEPHONE]]="none",0,1)</f>
        <v>1</v>
      </c>
      <c r="AG2950" t="s">
        <v>33</v>
      </c>
      <c r="AH2950">
        <f>IF(Tabla1[[#This Row],[FOREIGNWORKER]]="no",0,1)</f>
        <v>1</v>
      </c>
      <c r="AI2950" t="s">
        <v>34</v>
      </c>
      <c r="AJ2950">
        <f>IF(Tabla1[[#This Row],[RISK]]="No Risk",0,1)</f>
        <v>0</v>
      </c>
    </row>
    <row r="2951" spans="1:36" x14ac:dyDescent="0.25">
      <c r="A2951" t="s">
        <v>3021</v>
      </c>
      <c r="B2951" t="s">
        <v>23</v>
      </c>
      <c r="C2951">
        <f>IF(Tabla1[[#This Row],[CHECKINGSTATUS]]="no_checking",0,IF(Tabla1[[#This Row],[CHECKINGSTATUS]]="less_0",1,IF(Tabla1[[#This Row],[CHECKINGSTATUS]]="0_to_200",2,3)))</f>
        <v>2</v>
      </c>
      <c r="D2951">
        <v>20</v>
      </c>
      <c r="E2951" t="s">
        <v>24</v>
      </c>
      <c r="F2951">
        <f>IF(Tabla1[[#This Row],[CREDITHISTORY]]="no_credits",0,IF(Tabla1[[#This Row],[CREDITHISTORY]]="prior_paymentes_delayed",1,IF(Tabla1[[#This Row],[CREDITHISTORY]]="outstanding_credit",2,3)))</f>
        <v>3</v>
      </c>
      <c r="G2951" t="s">
        <v>68</v>
      </c>
      <c r="H29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51">
        <v>3526</v>
      </c>
      <c r="J2951" t="s">
        <v>53</v>
      </c>
      <c r="K29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51" t="s">
        <v>39</v>
      </c>
      <c r="M29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51">
        <v>3</v>
      </c>
      <c r="O2951" t="s">
        <v>44</v>
      </c>
      <c r="P2951">
        <f>IF(Tabla1[[#This Row],[SEX]]="female",0,1)</f>
        <v>1</v>
      </c>
      <c r="Q2951" t="s">
        <v>29</v>
      </c>
      <c r="R2951">
        <f>IF(Tabla1[[#This Row],[OTHERSONLOAN]]="none",0,IF(Tabla1[[#This Row],[OTHERSONLOAN]]="co-applicant",1,2))</f>
        <v>0</v>
      </c>
      <c r="S2951">
        <v>3</v>
      </c>
      <c r="T2951" t="s">
        <v>65</v>
      </c>
      <c r="U2951">
        <f>IF(Tabla1[[#This Row],[OWNSPROPERTY]]="unknown",0,IF(Tabla1[[#This Row],[OWNSPROPERTY]]="real_state",1,IF(Tabla1[[#This Row],[OWNSPROPERTY]]="car_other",2,3)))</f>
        <v>2</v>
      </c>
      <c r="V2951">
        <v>39</v>
      </c>
      <c r="W2951" t="s">
        <v>29</v>
      </c>
      <c r="X2951">
        <f>IF(Tabla1[[#This Row],[INSTALLMENTPLANS]]="none",0,IF(Tabla1[[#This Row],[INSTALLMENTPLANS]]="stores",1,2))</f>
        <v>0</v>
      </c>
      <c r="Y2951" t="s">
        <v>72</v>
      </c>
      <c r="Z2951">
        <f>IF(Tabla1[[#This Row],[HOUSING]]="free",0,IF(Tabla1[[#This Row],[HOUSING]]="own",1,2))</f>
        <v>2</v>
      </c>
      <c r="AA2951">
        <v>1</v>
      </c>
      <c r="AB2951" t="s">
        <v>32</v>
      </c>
      <c r="AC2951">
        <f>IF(Tabla1[[#This Row],[JOB]]="unemployed",0,IF(Tabla1[[#This Row],[JOB]]="unskilled",1,IF(Tabla1[[#This Row],[JOB]]="skilled",2,3)))</f>
        <v>2</v>
      </c>
      <c r="AD2951">
        <v>1</v>
      </c>
      <c r="AE2951" t="s">
        <v>33</v>
      </c>
      <c r="AF2951">
        <f>IF(Tabla1[[#This Row],[TELEPHONE]]="none",0,1)</f>
        <v>1</v>
      </c>
      <c r="AG2951" t="s">
        <v>33</v>
      </c>
      <c r="AH2951">
        <f>IF(Tabla1[[#This Row],[FOREIGNWORKER]]="no",0,1)</f>
        <v>1</v>
      </c>
      <c r="AI2951" t="s">
        <v>34</v>
      </c>
      <c r="AJ2951">
        <f>IF(Tabla1[[#This Row],[RISK]]="No Risk",0,1)</f>
        <v>0</v>
      </c>
    </row>
    <row r="2952" spans="1:36" x14ac:dyDescent="0.25">
      <c r="A2952" t="s">
        <v>3022</v>
      </c>
      <c r="B2952" t="s">
        <v>51</v>
      </c>
      <c r="C2952">
        <f>IF(Tabla1[[#This Row],[CHECKINGSTATUS]]="no_checking",0,IF(Tabla1[[#This Row],[CHECKINGSTATUS]]="less_0",1,IF(Tabla1[[#This Row],[CHECKINGSTATUS]]="0_to_200",2,3)))</f>
        <v>0</v>
      </c>
      <c r="D2952">
        <v>33</v>
      </c>
      <c r="E2952" t="s">
        <v>42</v>
      </c>
      <c r="F2952">
        <f>IF(Tabla1[[#This Row],[CREDITHISTORY]]="no_credits",0,IF(Tabla1[[#This Row],[CREDITHISTORY]]="prior_paymentes_delayed",1,IF(Tabla1[[#This Row],[CREDITHISTORY]]="outstanding_credit",2,3)))</f>
        <v>3</v>
      </c>
      <c r="G2952" t="s">
        <v>68</v>
      </c>
      <c r="H29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52">
        <v>3980</v>
      </c>
      <c r="J2952" t="s">
        <v>53</v>
      </c>
      <c r="K29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52" t="s">
        <v>49</v>
      </c>
      <c r="M29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52">
        <v>5</v>
      </c>
      <c r="O2952" t="s">
        <v>28</v>
      </c>
      <c r="P2952">
        <f>IF(Tabla1[[#This Row],[SEX]]="female",0,1)</f>
        <v>0</v>
      </c>
      <c r="Q2952" t="s">
        <v>29</v>
      </c>
      <c r="R2952">
        <f>IF(Tabla1[[#This Row],[OTHERSONLOAN]]="none",0,IF(Tabla1[[#This Row],[OTHERSONLOAN]]="co-applicant",1,2))</f>
        <v>0</v>
      </c>
      <c r="S2952">
        <v>5</v>
      </c>
      <c r="T2952" t="s">
        <v>54</v>
      </c>
      <c r="U2952">
        <f>IF(Tabla1[[#This Row],[OWNSPROPERTY]]="unknown",0,IF(Tabla1[[#This Row],[OWNSPROPERTY]]="real_state",1,IF(Tabla1[[#This Row],[OWNSPROPERTY]]="car_other",2,3)))</f>
        <v>0</v>
      </c>
      <c r="V2952">
        <v>39</v>
      </c>
      <c r="W2952" t="s">
        <v>40</v>
      </c>
      <c r="X2952">
        <f>IF(Tabla1[[#This Row],[INSTALLMENTPLANS]]="none",0,IF(Tabla1[[#This Row],[INSTALLMENTPLANS]]="stores",1,2))</f>
        <v>1</v>
      </c>
      <c r="Y2952" t="s">
        <v>31</v>
      </c>
      <c r="Z2952">
        <f>IF(Tabla1[[#This Row],[HOUSING]]="free",0,IF(Tabla1[[#This Row],[HOUSING]]="own",1,2))</f>
        <v>1</v>
      </c>
      <c r="AA2952">
        <v>2</v>
      </c>
      <c r="AB2952" t="s">
        <v>92</v>
      </c>
      <c r="AC2952">
        <f>IF(Tabla1[[#This Row],[JOB]]="unemployed",0,IF(Tabla1[[#This Row],[JOB]]="unskilled",1,IF(Tabla1[[#This Row],[JOB]]="skilled",2,3)))</f>
        <v>1</v>
      </c>
      <c r="AD2952">
        <v>2</v>
      </c>
      <c r="AE2952" t="s">
        <v>33</v>
      </c>
      <c r="AF2952">
        <f>IF(Tabla1[[#This Row],[TELEPHONE]]="none",0,1)</f>
        <v>1</v>
      </c>
      <c r="AG2952" t="s">
        <v>33</v>
      </c>
      <c r="AH2952">
        <f>IF(Tabla1[[#This Row],[FOREIGNWORKER]]="no",0,1)</f>
        <v>1</v>
      </c>
      <c r="AI2952" t="s">
        <v>55</v>
      </c>
      <c r="AJ2952">
        <f>IF(Tabla1[[#This Row],[RISK]]="No Risk",0,1)</f>
        <v>1</v>
      </c>
    </row>
    <row r="2953" spans="1:36" x14ac:dyDescent="0.25">
      <c r="A2953" t="s">
        <v>3023</v>
      </c>
      <c r="B2953" t="s">
        <v>23</v>
      </c>
      <c r="C2953">
        <f>IF(Tabla1[[#This Row],[CHECKINGSTATUS]]="no_checking",0,IF(Tabla1[[#This Row],[CHECKINGSTATUS]]="less_0",1,IF(Tabla1[[#This Row],[CHECKINGSTATUS]]="0_to_200",2,3)))</f>
        <v>2</v>
      </c>
      <c r="D2953">
        <v>23</v>
      </c>
      <c r="E2953" t="s">
        <v>57</v>
      </c>
      <c r="F2953">
        <f>IF(Tabla1[[#This Row],[CREDITHISTORY]]="no_credits",0,IF(Tabla1[[#This Row],[CREDITHISTORY]]="prior_paymentes_delayed",1,IF(Tabla1[[#This Row],[CREDITHISTORY]]="outstanding_credit",2,3)))</f>
        <v>2</v>
      </c>
      <c r="G2953" t="s">
        <v>197</v>
      </c>
      <c r="H29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953">
        <v>3752</v>
      </c>
      <c r="J2953" t="s">
        <v>26</v>
      </c>
      <c r="K29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53" t="s">
        <v>27</v>
      </c>
      <c r="M29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53">
        <v>3</v>
      </c>
      <c r="O2953" t="s">
        <v>44</v>
      </c>
      <c r="P2953">
        <f>IF(Tabla1[[#This Row],[SEX]]="female",0,1)</f>
        <v>1</v>
      </c>
      <c r="Q2953" t="s">
        <v>29</v>
      </c>
      <c r="R2953">
        <f>IF(Tabla1[[#This Row],[OTHERSONLOAN]]="none",0,IF(Tabla1[[#This Row],[OTHERSONLOAN]]="co-applicant",1,2))</f>
        <v>0</v>
      </c>
      <c r="S2953">
        <v>4</v>
      </c>
      <c r="T2953" t="s">
        <v>30</v>
      </c>
      <c r="U2953">
        <f>IF(Tabla1[[#This Row],[OWNSPROPERTY]]="unknown",0,IF(Tabla1[[#This Row],[OWNSPROPERTY]]="real_state",1,IF(Tabla1[[#This Row],[OWNSPROPERTY]]="car_other",2,3)))</f>
        <v>3</v>
      </c>
      <c r="V2953">
        <v>34</v>
      </c>
      <c r="W2953" t="s">
        <v>29</v>
      </c>
      <c r="X2953">
        <f>IF(Tabla1[[#This Row],[INSTALLMENTPLANS]]="none",0,IF(Tabla1[[#This Row],[INSTALLMENTPLANS]]="stores",1,2))</f>
        <v>0</v>
      </c>
      <c r="Y2953" t="s">
        <v>31</v>
      </c>
      <c r="Z2953">
        <f>IF(Tabla1[[#This Row],[HOUSING]]="free",0,IF(Tabla1[[#This Row],[HOUSING]]="own",1,2))</f>
        <v>1</v>
      </c>
      <c r="AA2953">
        <v>1</v>
      </c>
      <c r="AB2953" t="s">
        <v>63</v>
      </c>
      <c r="AC2953">
        <f>IF(Tabla1[[#This Row],[JOB]]="unemployed",0,IF(Tabla1[[#This Row],[JOB]]="unskilled",1,IF(Tabla1[[#This Row],[JOB]]="skilled",2,3)))</f>
        <v>3</v>
      </c>
      <c r="AD2953">
        <v>1</v>
      </c>
      <c r="AE2953" t="s">
        <v>29</v>
      </c>
      <c r="AF2953">
        <f>IF(Tabla1[[#This Row],[TELEPHONE]]="none",0,1)</f>
        <v>0</v>
      </c>
      <c r="AG2953" t="s">
        <v>33</v>
      </c>
      <c r="AH2953">
        <f>IF(Tabla1[[#This Row],[FOREIGNWORKER]]="no",0,1)</f>
        <v>1</v>
      </c>
      <c r="AI2953" t="s">
        <v>34</v>
      </c>
      <c r="AJ2953">
        <f>IF(Tabla1[[#This Row],[RISK]]="No Risk",0,1)</f>
        <v>0</v>
      </c>
    </row>
    <row r="2954" spans="1:36" x14ac:dyDescent="0.25">
      <c r="A2954" t="s">
        <v>3024</v>
      </c>
      <c r="B2954" t="s">
        <v>23</v>
      </c>
      <c r="C2954">
        <f>IF(Tabla1[[#This Row],[CHECKINGSTATUS]]="no_checking",0,IF(Tabla1[[#This Row],[CHECKINGSTATUS]]="less_0",1,IF(Tabla1[[#This Row],[CHECKINGSTATUS]]="0_to_200",2,3)))</f>
        <v>2</v>
      </c>
      <c r="D2954">
        <v>4</v>
      </c>
      <c r="E2954" t="s">
        <v>70</v>
      </c>
      <c r="F2954">
        <f>IF(Tabla1[[#This Row],[CREDITHISTORY]]="no_credits",0,IF(Tabla1[[#This Row],[CREDITHISTORY]]="prior_paymentes_delayed",1,IF(Tabla1[[#This Row],[CREDITHISTORY]]="outstanding_credit",2,3)))</f>
        <v>3</v>
      </c>
      <c r="G2954" t="s">
        <v>37</v>
      </c>
      <c r="H29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54">
        <v>982</v>
      </c>
      <c r="J2954" t="s">
        <v>38</v>
      </c>
      <c r="K29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54" t="s">
        <v>27</v>
      </c>
      <c r="M29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54">
        <v>2</v>
      </c>
      <c r="O2954" t="s">
        <v>44</v>
      </c>
      <c r="P2954">
        <f>IF(Tabla1[[#This Row],[SEX]]="female",0,1)</f>
        <v>1</v>
      </c>
      <c r="Q2954" t="s">
        <v>29</v>
      </c>
      <c r="R2954">
        <f>IF(Tabla1[[#This Row],[OTHERSONLOAN]]="none",0,IF(Tabla1[[#This Row],[OTHERSONLOAN]]="co-applicant",1,2))</f>
        <v>0</v>
      </c>
      <c r="S2954">
        <v>1</v>
      </c>
      <c r="T2954" t="s">
        <v>45</v>
      </c>
      <c r="U2954">
        <f>IF(Tabla1[[#This Row],[OWNSPROPERTY]]="unknown",0,IF(Tabla1[[#This Row],[OWNSPROPERTY]]="real_state",1,IF(Tabla1[[#This Row],[OWNSPROPERTY]]="car_other",2,3)))</f>
        <v>3</v>
      </c>
      <c r="V2954">
        <v>20</v>
      </c>
      <c r="W2954" t="s">
        <v>116</v>
      </c>
      <c r="X2954">
        <f>IF(Tabla1[[#This Row],[INSTALLMENTPLANS]]="none",0,IF(Tabla1[[#This Row],[INSTALLMENTPLANS]]="stores",1,2))</f>
        <v>2</v>
      </c>
      <c r="Y2954" t="s">
        <v>72</v>
      </c>
      <c r="Z2954">
        <f>IF(Tabla1[[#This Row],[HOUSING]]="free",0,IF(Tabla1[[#This Row],[HOUSING]]="own",1,2))</f>
        <v>2</v>
      </c>
      <c r="AA2954">
        <v>1</v>
      </c>
      <c r="AB2954" t="s">
        <v>92</v>
      </c>
      <c r="AC2954">
        <f>IF(Tabla1[[#This Row],[JOB]]="unemployed",0,IF(Tabla1[[#This Row],[JOB]]="unskilled",1,IF(Tabla1[[#This Row],[JOB]]="skilled",2,3)))</f>
        <v>1</v>
      </c>
      <c r="AD2954">
        <v>1</v>
      </c>
      <c r="AE2954" t="s">
        <v>29</v>
      </c>
      <c r="AF2954">
        <f>IF(Tabla1[[#This Row],[TELEPHONE]]="none",0,1)</f>
        <v>0</v>
      </c>
      <c r="AG2954" t="s">
        <v>33</v>
      </c>
      <c r="AH2954">
        <f>IF(Tabla1[[#This Row],[FOREIGNWORKER]]="no",0,1)</f>
        <v>1</v>
      </c>
      <c r="AI2954" t="s">
        <v>34</v>
      </c>
      <c r="AJ2954">
        <f>IF(Tabla1[[#This Row],[RISK]]="No Risk",0,1)</f>
        <v>0</v>
      </c>
    </row>
    <row r="2955" spans="1:36" x14ac:dyDescent="0.25">
      <c r="A2955" t="s">
        <v>3025</v>
      </c>
      <c r="B2955" t="s">
        <v>51</v>
      </c>
      <c r="C2955">
        <f>IF(Tabla1[[#This Row],[CHECKINGSTATUS]]="no_checking",0,IF(Tabla1[[#This Row],[CHECKINGSTATUS]]="less_0",1,IF(Tabla1[[#This Row],[CHECKINGSTATUS]]="0_to_200",2,3)))</f>
        <v>0</v>
      </c>
      <c r="D2955">
        <v>30</v>
      </c>
      <c r="E2955" t="s">
        <v>42</v>
      </c>
      <c r="F2955">
        <f>IF(Tabla1[[#This Row],[CREDITHISTORY]]="no_credits",0,IF(Tabla1[[#This Row],[CREDITHISTORY]]="prior_paymentes_delayed",1,IF(Tabla1[[#This Row],[CREDITHISTORY]]="outstanding_credit",2,3)))</f>
        <v>3</v>
      </c>
      <c r="G2955" t="s">
        <v>197</v>
      </c>
      <c r="H29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2955">
        <v>4926</v>
      </c>
      <c r="J2955" t="s">
        <v>26</v>
      </c>
      <c r="K29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55" t="s">
        <v>39</v>
      </c>
      <c r="M29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55">
        <v>4</v>
      </c>
      <c r="O2955" t="s">
        <v>44</v>
      </c>
      <c r="P2955">
        <f>IF(Tabla1[[#This Row],[SEX]]="female",0,1)</f>
        <v>1</v>
      </c>
      <c r="Q2955" t="s">
        <v>29</v>
      </c>
      <c r="R2955">
        <f>IF(Tabla1[[#This Row],[OTHERSONLOAN]]="none",0,IF(Tabla1[[#This Row],[OTHERSONLOAN]]="co-applicant",1,2))</f>
        <v>0</v>
      </c>
      <c r="S2955">
        <v>3</v>
      </c>
      <c r="T2955" t="s">
        <v>30</v>
      </c>
      <c r="U2955">
        <f>IF(Tabla1[[#This Row],[OWNSPROPERTY]]="unknown",0,IF(Tabla1[[#This Row],[OWNSPROPERTY]]="real_state",1,IF(Tabla1[[#This Row],[OWNSPROPERTY]]="car_other",2,3)))</f>
        <v>3</v>
      </c>
      <c r="V2955">
        <v>40</v>
      </c>
      <c r="W2955" t="s">
        <v>29</v>
      </c>
      <c r="X2955">
        <f>IF(Tabla1[[#This Row],[INSTALLMENTPLANS]]="none",0,IF(Tabla1[[#This Row],[INSTALLMENTPLANS]]="stores",1,2))</f>
        <v>0</v>
      </c>
      <c r="Y2955" t="s">
        <v>31</v>
      </c>
      <c r="Z2955">
        <f>IF(Tabla1[[#This Row],[HOUSING]]="free",0,IF(Tabla1[[#This Row],[HOUSING]]="own",1,2))</f>
        <v>1</v>
      </c>
      <c r="AA2955">
        <v>2</v>
      </c>
      <c r="AB2955" t="s">
        <v>63</v>
      </c>
      <c r="AC2955">
        <f>IF(Tabla1[[#This Row],[JOB]]="unemployed",0,IF(Tabla1[[#This Row],[JOB]]="unskilled",1,IF(Tabla1[[#This Row],[JOB]]="skilled",2,3)))</f>
        <v>3</v>
      </c>
      <c r="AD2955">
        <v>2</v>
      </c>
      <c r="AE2955" t="s">
        <v>33</v>
      </c>
      <c r="AF2955">
        <f>IF(Tabla1[[#This Row],[TELEPHONE]]="none",0,1)</f>
        <v>1</v>
      </c>
      <c r="AG2955" t="s">
        <v>33</v>
      </c>
      <c r="AH2955">
        <f>IF(Tabla1[[#This Row],[FOREIGNWORKER]]="no",0,1)</f>
        <v>1</v>
      </c>
      <c r="AI2955" t="s">
        <v>34</v>
      </c>
      <c r="AJ2955">
        <f>IF(Tabla1[[#This Row],[RISK]]="No Risk",0,1)</f>
        <v>0</v>
      </c>
    </row>
    <row r="2956" spans="1:36" x14ac:dyDescent="0.25">
      <c r="A2956" t="s">
        <v>3026</v>
      </c>
      <c r="B2956" t="s">
        <v>51</v>
      </c>
      <c r="C2956">
        <f>IF(Tabla1[[#This Row],[CHECKINGSTATUS]]="no_checking",0,IF(Tabla1[[#This Row],[CHECKINGSTATUS]]="less_0",1,IF(Tabla1[[#This Row],[CHECKINGSTATUS]]="0_to_200",2,3)))</f>
        <v>0</v>
      </c>
      <c r="D2956">
        <v>48</v>
      </c>
      <c r="E2956" t="s">
        <v>57</v>
      </c>
      <c r="F2956">
        <f>IF(Tabla1[[#This Row],[CREDITHISTORY]]="no_credits",0,IF(Tabla1[[#This Row],[CREDITHISTORY]]="prior_paymentes_delayed",1,IF(Tabla1[[#This Row],[CREDITHISTORY]]="outstanding_credit",2,3)))</f>
        <v>2</v>
      </c>
      <c r="G2956" t="s">
        <v>89</v>
      </c>
      <c r="H29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56">
        <v>7897</v>
      </c>
      <c r="J2956" t="s">
        <v>94</v>
      </c>
      <c r="K295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56" t="s">
        <v>62</v>
      </c>
      <c r="M29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56">
        <v>5</v>
      </c>
      <c r="O2956" t="s">
        <v>28</v>
      </c>
      <c r="P2956">
        <f>IF(Tabla1[[#This Row],[SEX]]="female",0,1)</f>
        <v>0</v>
      </c>
      <c r="Q2956" t="s">
        <v>59</v>
      </c>
      <c r="R2956">
        <f>IF(Tabla1[[#This Row],[OTHERSONLOAN]]="none",0,IF(Tabla1[[#This Row],[OTHERSONLOAN]]="co-applicant",1,2))</f>
        <v>1</v>
      </c>
      <c r="S2956">
        <v>3</v>
      </c>
      <c r="T2956" t="s">
        <v>54</v>
      </c>
      <c r="U2956">
        <f>IF(Tabla1[[#This Row],[OWNSPROPERTY]]="unknown",0,IF(Tabla1[[#This Row],[OWNSPROPERTY]]="real_state",1,IF(Tabla1[[#This Row],[OWNSPROPERTY]]="car_other",2,3)))</f>
        <v>0</v>
      </c>
      <c r="V2956">
        <v>58</v>
      </c>
      <c r="W2956" t="s">
        <v>116</v>
      </c>
      <c r="X2956">
        <f>IF(Tabla1[[#This Row],[INSTALLMENTPLANS]]="none",0,IF(Tabla1[[#This Row],[INSTALLMENTPLANS]]="stores",1,2))</f>
        <v>2</v>
      </c>
      <c r="Y2956" t="s">
        <v>31</v>
      </c>
      <c r="Z2956">
        <f>IF(Tabla1[[#This Row],[HOUSING]]="free",0,IF(Tabla1[[#This Row],[HOUSING]]="own",1,2))</f>
        <v>1</v>
      </c>
      <c r="AA2956">
        <v>2</v>
      </c>
      <c r="AB2956" t="s">
        <v>71</v>
      </c>
      <c r="AC2956">
        <f>IF(Tabla1[[#This Row],[JOB]]="unemployed",0,IF(Tabla1[[#This Row],[JOB]]="unskilled",1,IF(Tabla1[[#This Row],[JOB]]="skilled",2,3)))</f>
        <v>0</v>
      </c>
      <c r="AD2956">
        <v>2</v>
      </c>
      <c r="AE2956" t="s">
        <v>33</v>
      </c>
      <c r="AF2956">
        <f>IF(Tabla1[[#This Row],[TELEPHONE]]="none",0,1)</f>
        <v>1</v>
      </c>
      <c r="AG2956" t="s">
        <v>33</v>
      </c>
      <c r="AH2956">
        <f>IF(Tabla1[[#This Row],[FOREIGNWORKER]]="no",0,1)</f>
        <v>1</v>
      </c>
      <c r="AI2956" t="s">
        <v>34</v>
      </c>
      <c r="AJ2956">
        <f>IF(Tabla1[[#This Row],[RISK]]="No Risk",0,1)</f>
        <v>0</v>
      </c>
    </row>
    <row r="2957" spans="1:36" x14ac:dyDescent="0.25">
      <c r="A2957" t="s">
        <v>3027</v>
      </c>
      <c r="B2957" t="s">
        <v>51</v>
      </c>
      <c r="C2957">
        <f>IF(Tabla1[[#This Row],[CHECKINGSTATUS]]="no_checking",0,IF(Tabla1[[#This Row],[CHECKINGSTATUS]]="less_0",1,IF(Tabla1[[#This Row],[CHECKINGSTATUS]]="0_to_200",2,3)))</f>
        <v>0</v>
      </c>
      <c r="D2957">
        <v>40</v>
      </c>
      <c r="E2957" t="s">
        <v>57</v>
      </c>
      <c r="F2957">
        <f>IF(Tabla1[[#This Row],[CREDITHISTORY]]="no_credits",0,IF(Tabla1[[#This Row],[CREDITHISTORY]]="prior_paymentes_delayed",1,IF(Tabla1[[#This Row],[CREDITHISTORY]]="outstanding_credit",2,3)))</f>
        <v>2</v>
      </c>
      <c r="G2957" t="s">
        <v>89</v>
      </c>
      <c r="H29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57">
        <v>7251</v>
      </c>
      <c r="J2957" t="s">
        <v>94</v>
      </c>
      <c r="K29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57" t="s">
        <v>49</v>
      </c>
      <c r="M29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57">
        <v>5</v>
      </c>
      <c r="O2957" t="s">
        <v>44</v>
      </c>
      <c r="P2957">
        <f>IF(Tabla1[[#This Row],[SEX]]="female",0,1)</f>
        <v>1</v>
      </c>
      <c r="Q2957" t="s">
        <v>59</v>
      </c>
      <c r="R2957">
        <f>IF(Tabla1[[#This Row],[OTHERSONLOAN]]="none",0,IF(Tabla1[[#This Row],[OTHERSONLOAN]]="co-applicant",1,2))</f>
        <v>1</v>
      </c>
      <c r="S2957">
        <v>4</v>
      </c>
      <c r="T2957" t="s">
        <v>54</v>
      </c>
      <c r="U2957">
        <f>IF(Tabla1[[#This Row],[OWNSPROPERTY]]="unknown",0,IF(Tabla1[[#This Row],[OWNSPROPERTY]]="real_state",1,IF(Tabla1[[#This Row],[OWNSPROPERTY]]="car_other",2,3)))</f>
        <v>0</v>
      </c>
      <c r="V2957">
        <v>55</v>
      </c>
      <c r="W2957" t="s">
        <v>29</v>
      </c>
      <c r="X2957">
        <f>IF(Tabla1[[#This Row],[INSTALLMENTPLANS]]="none",0,IF(Tabla1[[#This Row],[INSTALLMENTPLANS]]="stores",1,2))</f>
        <v>0</v>
      </c>
      <c r="Y2957" t="s">
        <v>60</v>
      </c>
      <c r="Z2957">
        <f>IF(Tabla1[[#This Row],[HOUSING]]="free",0,IF(Tabla1[[#This Row],[HOUSING]]="own",1,2))</f>
        <v>0</v>
      </c>
      <c r="AA2957">
        <v>2</v>
      </c>
      <c r="AB2957" t="s">
        <v>32</v>
      </c>
      <c r="AC2957">
        <f>IF(Tabla1[[#This Row],[JOB]]="unemployed",0,IF(Tabla1[[#This Row],[JOB]]="unskilled",1,IF(Tabla1[[#This Row],[JOB]]="skilled",2,3)))</f>
        <v>2</v>
      </c>
      <c r="AD2957">
        <v>2</v>
      </c>
      <c r="AE2957" t="s">
        <v>33</v>
      </c>
      <c r="AF2957">
        <f>IF(Tabla1[[#This Row],[TELEPHONE]]="none",0,1)</f>
        <v>1</v>
      </c>
      <c r="AG2957" t="s">
        <v>33</v>
      </c>
      <c r="AH2957">
        <f>IF(Tabla1[[#This Row],[FOREIGNWORKER]]="no",0,1)</f>
        <v>1</v>
      </c>
      <c r="AI2957" t="s">
        <v>55</v>
      </c>
      <c r="AJ2957">
        <f>IF(Tabla1[[#This Row],[RISK]]="No Risk",0,1)</f>
        <v>1</v>
      </c>
    </row>
    <row r="2958" spans="1:36" x14ac:dyDescent="0.25">
      <c r="A2958" t="s">
        <v>3028</v>
      </c>
      <c r="B2958" t="s">
        <v>23</v>
      </c>
      <c r="C2958">
        <f>IF(Tabla1[[#This Row],[CHECKINGSTATUS]]="no_checking",0,IF(Tabla1[[#This Row],[CHECKINGSTATUS]]="less_0",1,IF(Tabla1[[#This Row],[CHECKINGSTATUS]]="0_to_200",2,3)))</f>
        <v>2</v>
      </c>
      <c r="D2958">
        <v>4</v>
      </c>
      <c r="E2958" t="s">
        <v>42</v>
      </c>
      <c r="F2958">
        <f>IF(Tabla1[[#This Row],[CREDITHISTORY]]="no_credits",0,IF(Tabla1[[#This Row],[CREDITHISTORY]]="prior_paymentes_delayed",1,IF(Tabla1[[#This Row],[CREDITHISTORY]]="outstanding_credit",2,3)))</f>
        <v>3</v>
      </c>
      <c r="G2958" t="s">
        <v>58</v>
      </c>
      <c r="H29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58">
        <v>1549</v>
      </c>
      <c r="J2958" t="s">
        <v>38</v>
      </c>
      <c r="K29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58" t="s">
        <v>39</v>
      </c>
      <c r="M29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58">
        <v>2</v>
      </c>
      <c r="O2958" t="s">
        <v>28</v>
      </c>
      <c r="P2958">
        <f>IF(Tabla1[[#This Row],[SEX]]="female",0,1)</f>
        <v>0</v>
      </c>
      <c r="Q2958" t="s">
        <v>29</v>
      </c>
      <c r="R2958">
        <f>IF(Tabla1[[#This Row],[OTHERSONLOAN]]="none",0,IF(Tabla1[[#This Row],[OTHERSONLOAN]]="co-applicant",1,2))</f>
        <v>0</v>
      </c>
      <c r="S2958">
        <v>3</v>
      </c>
      <c r="T2958" t="s">
        <v>45</v>
      </c>
      <c r="U2958">
        <f>IF(Tabla1[[#This Row],[OWNSPROPERTY]]="unknown",0,IF(Tabla1[[#This Row],[OWNSPROPERTY]]="real_state",1,IF(Tabla1[[#This Row],[OWNSPROPERTY]]="car_other",2,3)))</f>
        <v>3</v>
      </c>
      <c r="V2958">
        <v>28</v>
      </c>
      <c r="W2958" t="s">
        <v>116</v>
      </c>
      <c r="X2958">
        <f>IF(Tabla1[[#This Row],[INSTALLMENTPLANS]]="none",0,IF(Tabla1[[#This Row],[INSTALLMENTPLANS]]="stores",1,2))</f>
        <v>2</v>
      </c>
      <c r="Y2958" t="s">
        <v>72</v>
      </c>
      <c r="Z2958">
        <f>IF(Tabla1[[#This Row],[HOUSING]]="free",0,IF(Tabla1[[#This Row],[HOUSING]]="own",1,2))</f>
        <v>2</v>
      </c>
      <c r="AA2958">
        <v>1</v>
      </c>
      <c r="AB2958" t="s">
        <v>92</v>
      </c>
      <c r="AC2958">
        <f>IF(Tabla1[[#This Row],[JOB]]="unemployed",0,IF(Tabla1[[#This Row],[JOB]]="unskilled",1,IF(Tabla1[[#This Row],[JOB]]="skilled",2,3)))</f>
        <v>1</v>
      </c>
      <c r="AD2958">
        <v>1</v>
      </c>
      <c r="AE2958" t="s">
        <v>29</v>
      </c>
      <c r="AF2958">
        <f>IF(Tabla1[[#This Row],[TELEPHONE]]="none",0,1)</f>
        <v>0</v>
      </c>
      <c r="AG2958" t="s">
        <v>33</v>
      </c>
      <c r="AH2958">
        <f>IF(Tabla1[[#This Row],[FOREIGNWORKER]]="no",0,1)</f>
        <v>1</v>
      </c>
      <c r="AI2958" t="s">
        <v>34</v>
      </c>
      <c r="AJ2958">
        <f>IF(Tabla1[[#This Row],[RISK]]="No Risk",0,1)</f>
        <v>0</v>
      </c>
    </row>
    <row r="2959" spans="1:36" x14ac:dyDescent="0.25">
      <c r="A2959" t="s">
        <v>3029</v>
      </c>
      <c r="B2959" t="s">
        <v>36</v>
      </c>
      <c r="C2959">
        <f>IF(Tabla1[[#This Row],[CHECKINGSTATUS]]="no_checking",0,IF(Tabla1[[#This Row],[CHECKINGSTATUS]]="less_0",1,IF(Tabla1[[#This Row],[CHECKINGSTATUS]]="0_to_200",2,3)))</f>
        <v>1</v>
      </c>
      <c r="D2959">
        <v>21</v>
      </c>
      <c r="E2959" t="s">
        <v>42</v>
      </c>
      <c r="F2959">
        <f>IF(Tabla1[[#This Row],[CREDITHISTORY]]="no_credits",0,IF(Tabla1[[#This Row],[CREDITHISTORY]]="prior_paymentes_delayed",1,IF(Tabla1[[#This Row],[CREDITHISTORY]]="outstanding_credit",2,3)))</f>
        <v>3</v>
      </c>
      <c r="G2959" t="s">
        <v>82</v>
      </c>
      <c r="H29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59">
        <v>2219</v>
      </c>
      <c r="J2959" t="s">
        <v>38</v>
      </c>
      <c r="K29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59" t="s">
        <v>39</v>
      </c>
      <c r="M29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59">
        <v>3</v>
      </c>
      <c r="O2959" t="s">
        <v>44</v>
      </c>
      <c r="P2959">
        <f>IF(Tabla1[[#This Row],[SEX]]="female",0,1)</f>
        <v>1</v>
      </c>
      <c r="Q2959" t="s">
        <v>29</v>
      </c>
      <c r="R2959">
        <f>IF(Tabla1[[#This Row],[OTHERSONLOAN]]="none",0,IF(Tabla1[[#This Row],[OTHERSONLOAN]]="co-applicant",1,2))</f>
        <v>0</v>
      </c>
      <c r="S2959">
        <v>2</v>
      </c>
      <c r="T2959" t="s">
        <v>30</v>
      </c>
      <c r="U2959">
        <f>IF(Tabla1[[#This Row],[OWNSPROPERTY]]="unknown",0,IF(Tabla1[[#This Row],[OWNSPROPERTY]]="real_state",1,IF(Tabla1[[#This Row],[OWNSPROPERTY]]="car_other",2,3)))</f>
        <v>3</v>
      </c>
      <c r="V2959">
        <v>26</v>
      </c>
      <c r="W2959" t="s">
        <v>29</v>
      </c>
      <c r="X2959">
        <f>IF(Tabla1[[#This Row],[INSTALLMENTPLANS]]="none",0,IF(Tabla1[[#This Row],[INSTALLMENTPLANS]]="stores",1,2))</f>
        <v>0</v>
      </c>
      <c r="Y2959" t="s">
        <v>31</v>
      </c>
      <c r="Z2959">
        <f>IF(Tabla1[[#This Row],[HOUSING]]="free",0,IF(Tabla1[[#This Row],[HOUSING]]="own",1,2))</f>
        <v>1</v>
      </c>
      <c r="AA2959">
        <v>1</v>
      </c>
      <c r="AB2959" t="s">
        <v>32</v>
      </c>
      <c r="AC2959">
        <f>IF(Tabla1[[#This Row],[JOB]]="unemployed",0,IF(Tabla1[[#This Row],[JOB]]="unskilled",1,IF(Tabla1[[#This Row],[JOB]]="skilled",2,3)))</f>
        <v>2</v>
      </c>
      <c r="AD2959">
        <v>1</v>
      </c>
      <c r="AE2959" t="s">
        <v>29</v>
      </c>
      <c r="AF2959">
        <f>IF(Tabla1[[#This Row],[TELEPHONE]]="none",0,1)</f>
        <v>0</v>
      </c>
      <c r="AG2959" t="s">
        <v>33</v>
      </c>
      <c r="AH2959">
        <f>IF(Tabla1[[#This Row],[FOREIGNWORKER]]="no",0,1)</f>
        <v>1</v>
      </c>
      <c r="AI2959" t="s">
        <v>55</v>
      </c>
      <c r="AJ2959">
        <f>IF(Tabla1[[#This Row],[RISK]]="No Risk",0,1)</f>
        <v>1</v>
      </c>
    </row>
    <row r="2960" spans="1:36" x14ac:dyDescent="0.25">
      <c r="A2960" t="s">
        <v>3030</v>
      </c>
      <c r="B2960" t="s">
        <v>36</v>
      </c>
      <c r="C2960">
        <f>IF(Tabla1[[#This Row],[CHECKINGSTATUS]]="no_checking",0,IF(Tabla1[[#This Row],[CHECKINGSTATUS]]="less_0",1,IF(Tabla1[[#This Row],[CHECKINGSTATUS]]="0_to_200",2,3)))</f>
        <v>1</v>
      </c>
      <c r="D2960">
        <v>6</v>
      </c>
      <c r="E2960" t="s">
        <v>70</v>
      </c>
      <c r="F2960">
        <f>IF(Tabla1[[#This Row],[CREDITHISTORY]]="no_credits",0,IF(Tabla1[[#This Row],[CREDITHISTORY]]="prior_paymentes_delayed",1,IF(Tabla1[[#This Row],[CREDITHISTORY]]="outstanding_credit",2,3)))</f>
        <v>3</v>
      </c>
      <c r="G2960" t="s">
        <v>52</v>
      </c>
      <c r="H29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960">
        <v>4520</v>
      </c>
      <c r="J2960" t="s">
        <v>38</v>
      </c>
      <c r="K29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60" t="s">
        <v>62</v>
      </c>
      <c r="M29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60">
        <v>3</v>
      </c>
      <c r="O2960" t="s">
        <v>28</v>
      </c>
      <c r="P2960">
        <f>IF(Tabla1[[#This Row],[SEX]]="female",0,1)</f>
        <v>0</v>
      </c>
      <c r="Q2960" t="s">
        <v>59</v>
      </c>
      <c r="R2960">
        <f>IF(Tabla1[[#This Row],[OTHERSONLOAN]]="none",0,IF(Tabla1[[#This Row],[OTHERSONLOAN]]="co-applicant",1,2))</f>
        <v>1</v>
      </c>
      <c r="S2960">
        <v>3</v>
      </c>
      <c r="T2960" t="s">
        <v>65</v>
      </c>
      <c r="U2960">
        <f>IF(Tabla1[[#This Row],[OWNSPROPERTY]]="unknown",0,IF(Tabla1[[#This Row],[OWNSPROPERTY]]="real_state",1,IF(Tabla1[[#This Row],[OWNSPROPERTY]]="car_other",2,3)))</f>
        <v>2</v>
      </c>
      <c r="V2960">
        <v>36</v>
      </c>
      <c r="W2960" t="s">
        <v>29</v>
      </c>
      <c r="X2960">
        <f>IF(Tabla1[[#This Row],[INSTALLMENTPLANS]]="none",0,IF(Tabla1[[#This Row],[INSTALLMENTPLANS]]="stores",1,2))</f>
        <v>0</v>
      </c>
      <c r="Y2960" t="s">
        <v>31</v>
      </c>
      <c r="Z2960">
        <f>IF(Tabla1[[#This Row],[HOUSING]]="free",0,IF(Tabla1[[#This Row],[HOUSING]]="own",1,2))</f>
        <v>1</v>
      </c>
      <c r="AA2960">
        <v>2</v>
      </c>
      <c r="AB2960" t="s">
        <v>32</v>
      </c>
      <c r="AC2960">
        <f>IF(Tabla1[[#This Row],[JOB]]="unemployed",0,IF(Tabla1[[#This Row],[JOB]]="unskilled",1,IF(Tabla1[[#This Row],[JOB]]="skilled",2,3)))</f>
        <v>2</v>
      </c>
      <c r="AD2960">
        <v>1</v>
      </c>
      <c r="AE2960" t="s">
        <v>33</v>
      </c>
      <c r="AF2960">
        <f>IF(Tabla1[[#This Row],[TELEPHONE]]="none",0,1)</f>
        <v>1</v>
      </c>
      <c r="AG2960" t="s">
        <v>33</v>
      </c>
      <c r="AH2960">
        <f>IF(Tabla1[[#This Row],[FOREIGNWORKER]]="no",0,1)</f>
        <v>1</v>
      </c>
      <c r="AI2960" t="s">
        <v>55</v>
      </c>
      <c r="AJ2960">
        <f>IF(Tabla1[[#This Row],[RISK]]="No Risk",0,1)</f>
        <v>1</v>
      </c>
    </row>
    <row r="2961" spans="1:36" x14ac:dyDescent="0.25">
      <c r="A2961" t="s">
        <v>3031</v>
      </c>
      <c r="B2961" t="s">
        <v>51</v>
      </c>
      <c r="C2961">
        <f>IF(Tabla1[[#This Row],[CHECKINGSTATUS]]="no_checking",0,IF(Tabla1[[#This Row],[CHECKINGSTATUS]]="less_0",1,IF(Tabla1[[#This Row],[CHECKINGSTATUS]]="0_to_200",2,3)))</f>
        <v>0</v>
      </c>
      <c r="D2961">
        <v>26</v>
      </c>
      <c r="E2961" t="s">
        <v>42</v>
      </c>
      <c r="F2961">
        <f>IF(Tabla1[[#This Row],[CREDITHISTORY]]="no_credits",0,IF(Tabla1[[#This Row],[CREDITHISTORY]]="prior_paymentes_delayed",1,IF(Tabla1[[#This Row],[CREDITHISTORY]]="outstanding_credit",2,3)))</f>
        <v>3</v>
      </c>
      <c r="G2961" t="s">
        <v>43</v>
      </c>
      <c r="H29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61">
        <v>6497</v>
      </c>
      <c r="J2961" t="s">
        <v>94</v>
      </c>
      <c r="K296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61" t="s">
        <v>39</v>
      </c>
      <c r="M29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61">
        <v>4</v>
      </c>
      <c r="O2961" t="s">
        <v>44</v>
      </c>
      <c r="P2961">
        <f>IF(Tabla1[[#This Row],[SEX]]="female",0,1)</f>
        <v>1</v>
      </c>
      <c r="Q2961" t="s">
        <v>29</v>
      </c>
      <c r="R2961">
        <f>IF(Tabla1[[#This Row],[OTHERSONLOAN]]="none",0,IF(Tabla1[[#This Row],[OTHERSONLOAN]]="co-applicant",1,2))</f>
        <v>0</v>
      </c>
      <c r="S2961">
        <v>5</v>
      </c>
      <c r="T2961" t="s">
        <v>65</v>
      </c>
      <c r="U2961">
        <f>IF(Tabla1[[#This Row],[OWNSPROPERTY]]="unknown",0,IF(Tabla1[[#This Row],[OWNSPROPERTY]]="real_state",1,IF(Tabla1[[#This Row],[OWNSPROPERTY]]="car_other",2,3)))</f>
        <v>2</v>
      </c>
      <c r="V2961">
        <v>40</v>
      </c>
      <c r="W2961" t="s">
        <v>29</v>
      </c>
      <c r="X2961">
        <f>IF(Tabla1[[#This Row],[INSTALLMENTPLANS]]="none",0,IF(Tabla1[[#This Row],[INSTALLMENTPLANS]]="stores",1,2))</f>
        <v>0</v>
      </c>
      <c r="Y2961" t="s">
        <v>31</v>
      </c>
      <c r="Z2961">
        <f>IF(Tabla1[[#This Row],[HOUSING]]="free",0,IF(Tabla1[[#This Row],[HOUSING]]="own",1,2))</f>
        <v>1</v>
      </c>
      <c r="AA2961">
        <v>2</v>
      </c>
      <c r="AB2961" t="s">
        <v>63</v>
      </c>
      <c r="AC2961">
        <f>IF(Tabla1[[#This Row],[JOB]]="unemployed",0,IF(Tabla1[[#This Row],[JOB]]="unskilled",1,IF(Tabla1[[#This Row],[JOB]]="skilled",2,3)))</f>
        <v>3</v>
      </c>
      <c r="AD2961">
        <v>1</v>
      </c>
      <c r="AE2961" t="s">
        <v>29</v>
      </c>
      <c r="AF2961">
        <f>IF(Tabla1[[#This Row],[TELEPHONE]]="none",0,1)</f>
        <v>0</v>
      </c>
      <c r="AG2961" t="s">
        <v>33</v>
      </c>
      <c r="AH2961">
        <f>IF(Tabla1[[#This Row],[FOREIGNWORKER]]="no",0,1)</f>
        <v>1</v>
      </c>
      <c r="AI2961" t="s">
        <v>34</v>
      </c>
      <c r="AJ2961">
        <f>IF(Tabla1[[#This Row],[RISK]]="No Risk",0,1)</f>
        <v>0</v>
      </c>
    </row>
    <row r="2962" spans="1:36" x14ac:dyDescent="0.25">
      <c r="A2962" t="s">
        <v>3032</v>
      </c>
      <c r="B2962" t="s">
        <v>23</v>
      </c>
      <c r="C2962">
        <f>IF(Tabla1[[#This Row],[CHECKINGSTATUS]]="no_checking",0,IF(Tabla1[[#This Row],[CHECKINGSTATUS]]="less_0",1,IF(Tabla1[[#This Row],[CHECKINGSTATUS]]="0_to_200",2,3)))</f>
        <v>2</v>
      </c>
      <c r="D2962">
        <v>11</v>
      </c>
      <c r="E2962" t="s">
        <v>24</v>
      </c>
      <c r="F2962">
        <f>IF(Tabla1[[#This Row],[CREDITHISTORY]]="no_credits",0,IF(Tabla1[[#This Row],[CREDITHISTORY]]="prior_paymentes_delayed",1,IF(Tabla1[[#This Row],[CREDITHISTORY]]="outstanding_credit",2,3)))</f>
        <v>3</v>
      </c>
      <c r="G2962" t="s">
        <v>74</v>
      </c>
      <c r="H29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62">
        <v>3402</v>
      </c>
      <c r="J2962" t="s">
        <v>38</v>
      </c>
      <c r="K29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62" t="s">
        <v>39</v>
      </c>
      <c r="M29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62">
        <v>3</v>
      </c>
      <c r="O2962" t="s">
        <v>28</v>
      </c>
      <c r="P2962">
        <f>IF(Tabla1[[#This Row],[SEX]]="female",0,1)</f>
        <v>0</v>
      </c>
      <c r="Q2962" t="s">
        <v>29</v>
      </c>
      <c r="R2962">
        <f>IF(Tabla1[[#This Row],[OTHERSONLOAN]]="none",0,IF(Tabla1[[#This Row],[OTHERSONLOAN]]="co-applicant",1,2))</f>
        <v>0</v>
      </c>
      <c r="S2962">
        <v>3</v>
      </c>
      <c r="T2962" t="s">
        <v>65</v>
      </c>
      <c r="U2962">
        <f>IF(Tabla1[[#This Row],[OWNSPROPERTY]]="unknown",0,IF(Tabla1[[#This Row],[OWNSPROPERTY]]="real_state",1,IF(Tabla1[[#This Row],[OWNSPROPERTY]]="car_other",2,3)))</f>
        <v>2</v>
      </c>
      <c r="V2962">
        <v>25</v>
      </c>
      <c r="W2962" t="s">
        <v>29</v>
      </c>
      <c r="X2962">
        <f>IF(Tabla1[[#This Row],[INSTALLMENTPLANS]]="none",0,IF(Tabla1[[#This Row],[INSTALLMENTPLANS]]="stores",1,2))</f>
        <v>0</v>
      </c>
      <c r="Y2962" t="s">
        <v>72</v>
      </c>
      <c r="Z2962">
        <f>IF(Tabla1[[#This Row],[HOUSING]]="free",0,IF(Tabla1[[#This Row],[HOUSING]]="own",1,2))</f>
        <v>2</v>
      </c>
      <c r="AA2962">
        <v>1</v>
      </c>
      <c r="AB2962" t="s">
        <v>32</v>
      </c>
      <c r="AC2962">
        <f>IF(Tabla1[[#This Row],[JOB]]="unemployed",0,IF(Tabla1[[#This Row],[JOB]]="unskilled",1,IF(Tabla1[[#This Row],[JOB]]="skilled",2,3)))</f>
        <v>2</v>
      </c>
      <c r="AD2962">
        <v>1</v>
      </c>
      <c r="AE2962" t="s">
        <v>29</v>
      </c>
      <c r="AF2962">
        <f>IF(Tabla1[[#This Row],[TELEPHONE]]="none",0,1)</f>
        <v>0</v>
      </c>
      <c r="AG2962" t="s">
        <v>33</v>
      </c>
      <c r="AH2962">
        <f>IF(Tabla1[[#This Row],[FOREIGNWORKER]]="no",0,1)</f>
        <v>1</v>
      </c>
      <c r="AI2962" t="s">
        <v>55</v>
      </c>
      <c r="AJ2962">
        <f>IF(Tabla1[[#This Row],[RISK]]="No Risk",0,1)</f>
        <v>1</v>
      </c>
    </row>
    <row r="2963" spans="1:36" x14ac:dyDescent="0.25">
      <c r="A2963" t="s">
        <v>3033</v>
      </c>
      <c r="B2963" t="s">
        <v>51</v>
      </c>
      <c r="C2963">
        <f>IF(Tabla1[[#This Row],[CHECKINGSTATUS]]="no_checking",0,IF(Tabla1[[#This Row],[CHECKINGSTATUS]]="less_0",1,IF(Tabla1[[#This Row],[CHECKINGSTATUS]]="0_to_200",2,3)))</f>
        <v>0</v>
      </c>
      <c r="D2963">
        <v>40</v>
      </c>
      <c r="E2963" t="s">
        <v>57</v>
      </c>
      <c r="F2963">
        <f>IF(Tabla1[[#This Row],[CREDITHISTORY]]="no_credits",0,IF(Tabla1[[#This Row],[CREDITHISTORY]]="prior_paymentes_delayed",1,IF(Tabla1[[#This Row],[CREDITHISTORY]]="outstanding_credit",2,3)))</f>
        <v>2</v>
      </c>
      <c r="G2963" t="s">
        <v>82</v>
      </c>
      <c r="H29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63">
        <v>8741</v>
      </c>
      <c r="J2963" t="s">
        <v>94</v>
      </c>
      <c r="K29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63" t="s">
        <v>49</v>
      </c>
      <c r="M29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63">
        <v>4</v>
      </c>
      <c r="O2963" t="s">
        <v>44</v>
      </c>
      <c r="P2963">
        <f>IF(Tabla1[[#This Row],[SEX]]="female",0,1)</f>
        <v>1</v>
      </c>
      <c r="Q2963" t="s">
        <v>59</v>
      </c>
      <c r="R2963">
        <f>IF(Tabla1[[#This Row],[OTHERSONLOAN]]="none",0,IF(Tabla1[[#This Row],[OTHERSONLOAN]]="co-applicant",1,2))</f>
        <v>1</v>
      </c>
      <c r="S2963">
        <v>3</v>
      </c>
      <c r="T2963" t="s">
        <v>65</v>
      </c>
      <c r="U2963">
        <f>IF(Tabla1[[#This Row],[OWNSPROPERTY]]="unknown",0,IF(Tabla1[[#This Row],[OWNSPROPERTY]]="real_state",1,IF(Tabla1[[#This Row],[OWNSPROPERTY]]="car_other",2,3)))</f>
        <v>2</v>
      </c>
      <c r="V2963">
        <v>55</v>
      </c>
      <c r="W2963" t="s">
        <v>29</v>
      </c>
      <c r="X2963">
        <f>IF(Tabla1[[#This Row],[INSTALLMENTPLANS]]="none",0,IF(Tabla1[[#This Row],[INSTALLMENTPLANS]]="stores",1,2))</f>
        <v>0</v>
      </c>
      <c r="Y2963" t="s">
        <v>60</v>
      </c>
      <c r="Z2963">
        <f>IF(Tabla1[[#This Row],[HOUSING]]="free",0,IF(Tabla1[[#This Row],[HOUSING]]="own",1,2))</f>
        <v>0</v>
      </c>
      <c r="AA2963">
        <v>2</v>
      </c>
      <c r="AB2963" t="s">
        <v>32</v>
      </c>
      <c r="AC2963">
        <f>IF(Tabla1[[#This Row],[JOB]]="unemployed",0,IF(Tabla1[[#This Row],[JOB]]="unskilled",1,IF(Tabla1[[#This Row],[JOB]]="skilled",2,3)))</f>
        <v>2</v>
      </c>
      <c r="AD2963">
        <v>1</v>
      </c>
      <c r="AE2963" t="s">
        <v>33</v>
      </c>
      <c r="AF2963">
        <f>IF(Tabla1[[#This Row],[TELEPHONE]]="none",0,1)</f>
        <v>1</v>
      </c>
      <c r="AG2963" t="s">
        <v>33</v>
      </c>
      <c r="AH2963">
        <f>IF(Tabla1[[#This Row],[FOREIGNWORKER]]="no",0,1)</f>
        <v>1</v>
      </c>
      <c r="AI2963" t="s">
        <v>55</v>
      </c>
      <c r="AJ2963">
        <f>IF(Tabla1[[#This Row],[RISK]]="No Risk",0,1)</f>
        <v>1</v>
      </c>
    </row>
    <row r="2964" spans="1:36" x14ac:dyDescent="0.25">
      <c r="A2964" t="s">
        <v>3034</v>
      </c>
      <c r="B2964" t="s">
        <v>36</v>
      </c>
      <c r="C2964">
        <f>IF(Tabla1[[#This Row],[CHECKINGSTATUS]]="no_checking",0,IF(Tabla1[[#This Row],[CHECKINGSTATUS]]="less_0",1,IF(Tabla1[[#This Row],[CHECKINGSTATUS]]="0_to_200",2,3)))</f>
        <v>1</v>
      </c>
      <c r="D2964">
        <v>4</v>
      </c>
      <c r="E2964" t="s">
        <v>24</v>
      </c>
      <c r="F2964">
        <f>IF(Tabla1[[#This Row],[CREDITHISTORY]]="no_credits",0,IF(Tabla1[[#This Row],[CREDITHISTORY]]="prior_paymentes_delayed",1,IF(Tabla1[[#This Row],[CREDITHISTORY]]="outstanding_credit",2,3)))</f>
        <v>3</v>
      </c>
      <c r="G2964" t="s">
        <v>52</v>
      </c>
      <c r="H29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964">
        <v>792</v>
      </c>
      <c r="J2964" t="s">
        <v>38</v>
      </c>
      <c r="K29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64" t="s">
        <v>39</v>
      </c>
      <c r="M29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64">
        <v>2</v>
      </c>
      <c r="O2964" t="s">
        <v>28</v>
      </c>
      <c r="P2964">
        <f>IF(Tabla1[[#This Row],[SEX]]="female",0,1)</f>
        <v>0</v>
      </c>
      <c r="Q2964" t="s">
        <v>29</v>
      </c>
      <c r="R2964">
        <f>IF(Tabla1[[#This Row],[OTHERSONLOAN]]="none",0,IF(Tabla1[[#This Row],[OTHERSONLOAN]]="co-applicant",1,2))</f>
        <v>0</v>
      </c>
      <c r="S2964">
        <v>2</v>
      </c>
      <c r="T2964" t="s">
        <v>65</v>
      </c>
      <c r="U2964">
        <f>IF(Tabla1[[#This Row],[OWNSPROPERTY]]="unknown",0,IF(Tabla1[[#This Row],[OWNSPROPERTY]]="real_state",1,IF(Tabla1[[#This Row],[OWNSPROPERTY]]="car_other",2,3)))</f>
        <v>2</v>
      </c>
      <c r="V2964">
        <v>31</v>
      </c>
      <c r="W2964" t="s">
        <v>40</v>
      </c>
      <c r="X2964">
        <f>IF(Tabla1[[#This Row],[INSTALLMENTPLANS]]="none",0,IF(Tabla1[[#This Row],[INSTALLMENTPLANS]]="stores",1,2))</f>
        <v>1</v>
      </c>
      <c r="Y2964" t="s">
        <v>31</v>
      </c>
      <c r="Z2964">
        <f>IF(Tabla1[[#This Row],[HOUSING]]="free",0,IF(Tabla1[[#This Row],[HOUSING]]="own",1,2))</f>
        <v>1</v>
      </c>
      <c r="AA2964">
        <v>1</v>
      </c>
      <c r="AB2964" t="s">
        <v>32</v>
      </c>
      <c r="AC2964">
        <f>IF(Tabla1[[#This Row],[JOB]]="unemployed",0,IF(Tabla1[[#This Row],[JOB]]="unskilled",1,IF(Tabla1[[#This Row],[JOB]]="skilled",2,3)))</f>
        <v>2</v>
      </c>
      <c r="AD2964">
        <v>1</v>
      </c>
      <c r="AE2964" t="s">
        <v>29</v>
      </c>
      <c r="AF2964">
        <f>IF(Tabla1[[#This Row],[TELEPHONE]]="none",0,1)</f>
        <v>0</v>
      </c>
      <c r="AG2964" t="s">
        <v>33</v>
      </c>
      <c r="AH2964">
        <f>IF(Tabla1[[#This Row],[FOREIGNWORKER]]="no",0,1)</f>
        <v>1</v>
      </c>
      <c r="AI2964" t="s">
        <v>34</v>
      </c>
      <c r="AJ2964">
        <f>IF(Tabla1[[#This Row],[RISK]]="No Risk",0,1)</f>
        <v>0</v>
      </c>
    </row>
    <row r="2965" spans="1:36" x14ac:dyDescent="0.25">
      <c r="A2965" t="s">
        <v>3035</v>
      </c>
      <c r="B2965" t="s">
        <v>78</v>
      </c>
      <c r="C2965">
        <f>IF(Tabla1[[#This Row],[CHECKINGSTATUS]]="no_checking",0,IF(Tabla1[[#This Row],[CHECKINGSTATUS]]="less_0",1,IF(Tabla1[[#This Row],[CHECKINGSTATUS]]="0_to_200",2,3)))</f>
        <v>3</v>
      </c>
      <c r="D2965">
        <v>20</v>
      </c>
      <c r="E2965" t="s">
        <v>57</v>
      </c>
      <c r="F2965">
        <f>IF(Tabla1[[#This Row],[CREDITHISTORY]]="no_credits",0,IF(Tabla1[[#This Row],[CREDITHISTORY]]="prior_paymentes_delayed",1,IF(Tabla1[[#This Row],[CREDITHISTORY]]="outstanding_credit",2,3)))</f>
        <v>2</v>
      </c>
      <c r="G2965" t="s">
        <v>89</v>
      </c>
      <c r="H29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65">
        <v>4237</v>
      </c>
      <c r="J2965" t="s">
        <v>26</v>
      </c>
      <c r="K29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65" t="s">
        <v>62</v>
      </c>
      <c r="M29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65">
        <v>4</v>
      </c>
      <c r="O2965" t="s">
        <v>28</v>
      </c>
      <c r="P2965">
        <f>IF(Tabla1[[#This Row],[SEX]]="female",0,1)</f>
        <v>0</v>
      </c>
      <c r="Q2965" t="s">
        <v>29</v>
      </c>
      <c r="R2965">
        <f>IF(Tabla1[[#This Row],[OTHERSONLOAN]]="none",0,IF(Tabla1[[#This Row],[OTHERSONLOAN]]="co-applicant",1,2))</f>
        <v>0</v>
      </c>
      <c r="S2965">
        <v>4</v>
      </c>
      <c r="T2965" t="s">
        <v>65</v>
      </c>
      <c r="U2965">
        <f>IF(Tabla1[[#This Row],[OWNSPROPERTY]]="unknown",0,IF(Tabla1[[#This Row],[OWNSPROPERTY]]="real_state",1,IF(Tabla1[[#This Row],[OWNSPROPERTY]]="car_other",2,3)))</f>
        <v>2</v>
      </c>
      <c r="V2965">
        <v>47</v>
      </c>
      <c r="W2965" t="s">
        <v>29</v>
      </c>
      <c r="X2965">
        <f>IF(Tabla1[[#This Row],[INSTALLMENTPLANS]]="none",0,IF(Tabla1[[#This Row],[INSTALLMENTPLANS]]="stores",1,2))</f>
        <v>0</v>
      </c>
      <c r="Y2965" t="s">
        <v>31</v>
      </c>
      <c r="Z2965">
        <f>IF(Tabla1[[#This Row],[HOUSING]]="free",0,IF(Tabla1[[#This Row],[HOUSING]]="own",1,2))</f>
        <v>1</v>
      </c>
      <c r="AA2965">
        <v>1</v>
      </c>
      <c r="AB2965" t="s">
        <v>32</v>
      </c>
      <c r="AC2965">
        <f>IF(Tabla1[[#This Row],[JOB]]="unemployed",0,IF(Tabla1[[#This Row],[JOB]]="unskilled",1,IF(Tabla1[[#This Row],[JOB]]="skilled",2,3)))</f>
        <v>2</v>
      </c>
      <c r="AD2965">
        <v>1</v>
      </c>
      <c r="AE2965" t="s">
        <v>29</v>
      </c>
      <c r="AF2965">
        <f>IF(Tabla1[[#This Row],[TELEPHONE]]="none",0,1)</f>
        <v>0</v>
      </c>
      <c r="AG2965" t="s">
        <v>33</v>
      </c>
      <c r="AH2965">
        <f>IF(Tabla1[[#This Row],[FOREIGNWORKER]]="no",0,1)</f>
        <v>1</v>
      </c>
      <c r="AI2965" t="s">
        <v>34</v>
      </c>
      <c r="AJ2965">
        <f>IF(Tabla1[[#This Row],[RISK]]="No Risk",0,1)</f>
        <v>0</v>
      </c>
    </row>
    <row r="2966" spans="1:36" x14ac:dyDescent="0.25">
      <c r="A2966" t="s">
        <v>3036</v>
      </c>
      <c r="B2966" t="s">
        <v>23</v>
      </c>
      <c r="C2966">
        <f>IF(Tabla1[[#This Row],[CHECKINGSTATUS]]="no_checking",0,IF(Tabla1[[#This Row],[CHECKINGSTATUS]]="less_0",1,IF(Tabla1[[#This Row],[CHECKINGSTATUS]]="0_to_200",2,3)))</f>
        <v>2</v>
      </c>
      <c r="D2966">
        <v>6</v>
      </c>
      <c r="E2966" t="s">
        <v>70</v>
      </c>
      <c r="F2966">
        <f>IF(Tabla1[[#This Row],[CREDITHISTORY]]="no_credits",0,IF(Tabla1[[#This Row],[CREDITHISTORY]]="prior_paymentes_delayed",1,IF(Tabla1[[#This Row],[CREDITHISTORY]]="outstanding_credit",2,3)))</f>
        <v>3</v>
      </c>
      <c r="G2966" t="s">
        <v>74</v>
      </c>
      <c r="H29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66">
        <v>250</v>
      </c>
      <c r="J2966" t="s">
        <v>38</v>
      </c>
      <c r="K29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66" t="s">
        <v>62</v>
      </c>
      <c r="M29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66">
        <v>3</v>
      </c>
      <c r="O2966" t="s">
        <v>28</v>
      </c>
      <c r="P2966">
        <f>IF(Tabla1[[#This Row],[SEX]]="female",0,1)</f>
        <v>0</v>
      </c>
      <c r="Q2966" t="s">
        <v>29</v>
      </c>
      <c r="R2966">
        <f>IF(Tabla1[[#This Row],[OTHERSONLOAN]]="none",0,IF(Tabla1[[#This Row],[OTHERSONLOAN]]="co-applicant",1,2))</f>
        <v>0</v>
      </c>
      <c r="S2966">
        <v>1</v>
      </c>
      <c r="T2966" t="s">
        <v>30</v>
      </c>
      <c r="U2966">
        <f>IF(Tabla1[[#This Row],[OWNSPROPERTY]]="unknown",0,IF(Tabla1[[#This Row],[OWNSPROPERTY]]="real_state",1,IF(Tabla1[[#This Row],[OWNSPROPERTY]]="car_other",2,3)))</f>
        <v>3</v>
      </c>
      <c r="V2966">
        <v>28</v>
      </c>
      <c r="W2966" t="s">
        <v>29</v>
      </c>
      <c r="X2966">
        <f>IF(Tabla1[[#This Row],[INSTALLMENTPLANS]]="none",0,IF(Tabla1[[#This Row],[INSTALLMENTPLANS]]="stores",1,2))</f>
        <v>0</v>
      </c>
      <c r="Y2966" t="s">
        <v>31</v>
      </c>
      <c r="Z2966">
        <f>IF(Tabla1[[#This Row],[HOUSING]]="free",0,IF(Tabla1[[#This Row],[HOUSING]]="own",1,2))</f>
        <v>1</v>
      </c>
      <c r="AA2966">
        <v>1</v>
      </c>
      <c r="AB2966" t="s">
        <v>32</v>
      </c>
      <c r="AC2966">
        <f>IF(Tabla1[[#This Row],[JOB]]="unemployed",0,IF(Tabla1[[#This Row],[JOB]]="unskilled",1,IF(Tabla1[[#This Row],[JOB]]="skilled",2,3)))</f>
        <v>2</v>
      </c>
      <c r="AD2966">
        <v>1</v>
      </c>
      <c r="AE2966" t="s">
        <v>29</v>
      </c>
      <c r="AF2966">
        <f>IF(Tabla1[[#This Row],[TELEPHONE]]="none",0,1)</f>
        <v>0</v>
      </c>
      <c r="AG2966" t="s">
        <v>33</v>
      </c>
      <c r="AH2966">
        <f>IF(Tabla1[[#This Row],[FOREIGNWORKER]]="no",0,1)</f>
        <v>1</v>
      </c>
      <c r="AI2966" t="s">
        <v>34</v>
      </c>
      <c r="AJ2966">
        <f>IF(Tabla1[[#This Row],[RISK]]="No Risk",0,1)</f>
        <v>0</v>
      </c>
    </row>
    <row r="2967" spans="1:36" x14ac:dyDescent="0.25">
      <c r="A2967" t="s">
        <v>3037</v>
      </c>
      <c r="B2967" t="s">
        <v>36</v>
      </c>
      <c r="C2967">
        <f>IF(Tabla1[[#This Row],[CHECKINGSTATUS]]="no_checking",0,IF(Tabla1[[#This Row],[CHECKINGSTATUS]]="less_0",1,IF(Tabla1[[#This Row],[CHECKINGSTATUS]]="0_to_200",2,3)))</f>
        <v>1</v>
      </c>
      <c r="D2967">
        <v>12</v>
      </c>
      <c r="E2967" t="s">
        <v>24</v>
      </c>
      <c r="F2967">
        <f>IF(Tabla1[[#This Row],[CREDITHISTORY]]="no_credits",0,IF(Tabla1[[#This Row],[CREDITHISTORY]]="prior_paymentes_delayed",1,IF(Tabla1[[#This Row],[CREDITHISTORY]]="outstanding_credit",2,3)))</f>
        <v>3</v>
      </c>
      <c r="G2967" t="s">
        <v>43</v>
      </c>
      <c r="H29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67">
        <v>1288</v>
      </c>
      <c r="J2967" t="s">
        <v>38</v>
      </c>
      <c r="K29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67" t="s">
        <v>27</v>
      </c>
      <c r="M29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67">
        <v>3</v>
      </c>
      <c r="O2967" t="s">
        <v>28</v>
      </c>
      <c r="P2967">
        <f>IF(Tabla1[[#This Row],[SEX]]="female",0,1)</f>
        <v>0</v>
      </c>
      <c r="Q2967" t="s">
        <v>29</v>
      </c>
      <c r="R2967">
        <f>IF(Tabla1[[#This Row],[OTHERSONLOAN]]="none",0,IF(Tabla1[[#This Row],[OTHERSONLOAN]]="co-applicant",1,2))</f>
        <v>0</v>
      </c>
      <c r="S2967">
        <v>3</v>
      </c>
      <c r="T2967" t="s">
        <v>65</v>
      </c>
      <c r="U2967">
        <f>IF(Tabla1[[#This Row],[OWNSPROPERTY]]="unknown",0,IF(Tabla1[[#This Row],[OWNSPROPERTY]]="real_state",1,IF(Tabla1[[#This Row],[OWNSPROPERTY]]="car_other",2,3)))</f>
        <v>2</v>
      </c>
      <c r="V2967">
        <v>34</v>
      </c>
      <c r="W2967" t="s">
        <v>29</v>
      </c>
      <c r="X2967">
        <f>IF(Tabla1[[#This Row],[INSTALLMENTPLANS]]="none",0,IF(Tabla1[[#This Row],[INSTALLMENTPLANS]]="stores",1,2))</f>
        <v>0</v>
      </c>
      <c r="Y2967" t="s">
        <v>72</v>
      </c>
      <c r="Z2967">
        <f>IF(Tabla1[[#This Row],[HOUSING]]="free",0,IF(Tabla1[[#This Row],[HOUSING]]="own",1,2))</f>
        <v>2</v>
      </c>
      <c r="AA2967">
        <v>1</v>
      </c>
      <c r="AB2967" t="s">
        <v>32</v>
      </c>
      <c r="AC2967">
        <f>IF(Tabla1[[#This Row],[JOB]]="unemployed",0,IF(Tabla1[[#This Row],[JOB]]="unskilled",1,IF(Tabla1[[#This Row],[JOB]]="skilled",2,3)))</f>
        <v>2</v>
      </c>
      <c r="AD2967">
        <v>1</v>
      </c>
      <c r="AE2967" t="s">
        <v>29</v>
      </c>
      <c r="AF2967">
        <f>IF(Tabla1[[#This Row],[TELEPHONE]]="none",0,1)</f>
        <v>0</v>
      </c>
      <c r="AG2967" t="s">
        <v>33</v>
      </c>
      <c r="AH2967">
        <f>IF(Tabla1[[#This Row],[FOREIGNWORKER]]="no",0,1)</f>
        <v>1</v>
      </c>
      <c r="AI2967" t="s">
        <v>34</v>
      </c>
      <c r="AJ2967">
        <f>IF(Tabla1[[#This Row],[RISK]]="No Risk",0,1)</f>
        <v>0</v>
      </c>
    </row>
    <row r="2968" spans="1:36" x14ac:dyDescent="0.25">
      <c r="A2968" t="s">
        <v>3038</v>
      </c>
      <c r="B2968" t="s">
        <v>51</v>
      </c>
      <c r="C2968">
        <f>IF(Tabla1[[#This Row],[CHECKINGSTATUS]]="no_checking",0,IF(Tabla1[[#This Row],[CHECKINGSTATUS]]="less_0",1,IF(Tabla1[[#This Row],[CHECKINGSTATUS]]="0_to_200",2,3)))</f>
        <v>0</v>
      </c>
      <c r="D2968">
        <v>8</v>
      </c>
      <c r="E2968" t="s">
        <v>24</v>
      </c>
      <c r="F2968">
        <f>IF(Tabla1[[#This Row],[CREDITHISTORY]]="no_credits",0,IF(Tabla1[[#This Row],[CREDITHISTORY]]="prior_paymentes_delayed",1,IF(Tabla1[[#This Row],[CREDITHISTORY]]="outstanding_credit",2,3)))</f>
        <v>3</v>
      </c>
      <c r="G2968" t="s">
        <v>82</v>
      </c>
      <c r="H29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68">
        <v>724</v>
      </c>
      <c r="J2968" t="s">
        <v>38</v>
      </c>
      <c r="K29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68" t="s">
        <v>62</v>
      </c>
      <c r="M29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68">
        <v>3</v>
      </c>
      <c r="O2968" t="s">
        <v>44</v>
      </c>
      <c r="P2968">
        <f>IF(Tabla1[[#This Row],[SEX]]="female",0,1)</f>
        <v>1</v>
      </c>
      <c r="Q2968" t="s">
        <v>29</v>
      </c>
      <c r="R2968">
        <f>IF(Tabla1[[#This Row],[OTHERSONLOAN]]="none",0,IF(Tabla1[[#This Row],[OTHERSONLOAN]]="co-applicant",1,2))</f>
        <v>0</v>
      </c>
      <c r="S2968">
        <v>3</v>
      </c>
      <c r="T2968" t="s">
        <v>45</v>
      </c>
      <c r="U2968">
        <f>IF(Tabla1[[#This Row],[OWNSPROPERTY]]="unknown",0,IF(Tabla1[[#This Row],[OWNSPROPERTY]]="real_state",1,IF(Tabla1[[#This Row],[OWNSPROPERTY]]="car_other",2,3)))</f>
        <v>3</v>
      </c>
      <c r="V2968">
        <v>33</v>
      </c>
      <c r="W2968" t="s">
        <v>29</v>
      </c>
      <c r="X2968">
        <f>IF(Tabla1[[#This Row],[INSTALLMENTPLANS]]="none",0,IF(Tabla1[[#This Row],[INSTALLMENTPLANS]]="stores",1,2))</f>
        <v>0</v>
      </c>
      <c r="Y2968" t="s">
        <v>72</v>
      </c>
      <c r="Z2968">
        <f>IF(Tabla1[[#This Row],[HOUSING]]="free",0,IF(Tabla1[[#This Row],[HOUSING]]="own",1,2))</f>
        <v>2</v>
      </c>
      <c r="AA2968">
        <v>1</v>
      </c>
      <c r="AB2968" t="s">
        <v>63</v>
      </c>
      <c r="AC2968">
        <f>IF(Tabla1[[#This Row],[JOB]]="unemployed",0,IF(Tabla1[[#This Row],[JOB]]="unskilled",1,IF(Tabla1[[#This Row],[JOB]]="skilled",2,3)))</f>
        <v>3</v>
      </c>
      <c r="AD2968">
        <v>1</v>
      </c>
      <c r="AE2968" t="s">
        <v>29</v>
      </c>
      <c r="AF2968">
        <f>IF(Tabla1[[#This Row],[TELEPHONE]]="none",0,1)</f>
        <v>0</v>
      </c>
      <c r="AG2968" t="s">
        <v>33</v>
      </c>
      <c r="AH2968">
        <f>IF(Tabla1[[#This Row],[FOREIGNWORKER]]="no",0,1)</f>
        <v>1</v>
      </c>
      <c r="AI2968" t="s">
        <v>34</v>
      </c>
      <c r="AJ2968">
        <f>IF(Tabla1[[#This Row],[RISK]]="No Risk",0,1)</f>
        <v>0</v>
      </c>
    </row>
    <row r="2969" spans="1:36" x14ac:dyDescent="0.25">
      <c r="A2969" t="s">
        <v>3039</v>
      </c>
      <c r="B2969" t="s">
        <v>23</v>
      </c>
      <c r="C2969">
        <f>IF(Tabla1[[#This Row],[CHECKINGSTATUS]]="no_checking",0,IF(Tabla1[[#This Row],[CHECKINGSTATUS]]="less_0",1,IF(Tabla1[[#This Row],[CHECKINGSTATUS]]="0_to_200",2,3)))</f>
        <v>2</v>
      </c>
      <c r="D2969">
        <v>33</v>
      </c>
      <c r="E2969" t="s">
        <v>57</v>
      </c>
      <c r="F2969">
        <f>IF(Tabla1[[#This Row],[CREDITHISTORY]]="no_credits",0,IF(Tabla1[[#This Row],[CREDITHISTORY]]="prior_paymentes_delayed",1,IF(Tabla1[[#This Row],[CREDITHISTORY]]="outstanding_credit",2,3)))</f>
        <v>2</v>
      </c>
      <c r="G2969" t="s">
        <v>43</v>
      </c>
      <c r="H29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69">
        <v>5674</v>
      </c>
      <c r="J2969" t="s">
        <v>54</v>
      </c>
      <c r="K29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69" t="s">
        <v>49</v>
      </c>
      <c r="M29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69">
        <v>3</v>
      </c>
      <c r="O2969" t="s">
        <v>28</v>
      </c>
      <c r="P2969">
        <f>IF(Tabla1[[#This Row],[SEX]]="female",0,1)</f>
        <v>0</v>
      </c>
      <c r="Q2969" t="s">
        <v>29</v>
      </c>
      <c r="R2969">
        <f>IF(Tabla1[[#This Row],[OTHERSONLOAN]]="none",0,IF(Tabla1[[#This Row],[OTHERSONLOAN]]="co-applicant",1,2))</f>
        <v>0</v>
      </c>
      <c r="S2969">
        <v>3</v>
      </c>
      <c r="T2969" t="s">
        <v>54</v>
      </c>
      <c r="U2969">
        <f>IF(Tabla1[[#This Row],[OWNSPROPERTY]]="unknown",0,IF(Tabla1[[#This Row],[OWNSPROPERTY]]="real_state",1,IF(Tabla1[[#This Row],[OWNSPROPERTY]]="car_other",2,3)))</f>
        <v>0</v>
      </c>
      <c r="V2969">
        <v>44</v>
      </c>
      <c r="W2969" t="s">
        <v>40</v>
      </c>
      <c r="X2969">
        <f>IF(Tabla1[[#This Row],[INSTALLMENTPLANS]]="none",0,IF(Tabla1[[#This Row],[INSTALLMENTPLANS]]="stores",1,2))</f>
        <v>1</v>
      </c>
      <c r="Y2969" t="s">
        <v>31</v>
      </c>
      <c r="Z2969">
        <f>IF(Tabla1[[#This Row],[HOUSING]]="free",0,IF(Tabla1[[#This Row],[HOUSING]]="own",1,2))</f>
        <v>1</v>
      </c>
      <c r="AA2969">
        <v>2</v>
      </c>
      <c r="AB2969" t="s">
        <v>92</v>
      </c>
      <c r="AC2969">
        <f>IF(Tabla1[[#This Row],[JOB]]="unemployed",0,IF(Tabla1[[#This Row],[JOB]]="unskilled",1,IF(Tabla1[[#This Row],[JOB]]="skilled",2,3)))</f>
        <v>1</v>
      </c>
      <c r="AD2969">
        <v>1</v>
      </c>
      <c r="AE2969" t="s">
        <v>33</v>
      </c>
      <c r="AF2969">
        <f>IF(Tabla1[[#This Row],[TELEPHONE]]="none",0,1)</f>
        <v>1</v>
      </c>
      <c r="AG2969" t="s">
        <v>33</v>
      </c>
      <c r="AH2969">
        <f>IF(Tabla1[[#This Row],[FOREIGNWORKER]]="no",0,1)</f>
        <v>1</v>
      </c>
      <c r="AI2969" t="s">
        <v>55</v>
      </c>
      <c r="AJ2969">
        <f>IF(Tabla1[[#This Row],[RISK]]="No Risk",0,1)</f>
        <v>1</v>
      </c>
    </row>
    <row r="2970" spans="1:36" x14ac:dyDescent="0.25">
      <c r="A2970" t="s">
        <v>3040</v>
      </c>
      <c r="B2970" t="s">
        <v>51</v>
      </c>
      <c r="C2970">
        <f>IF(Tabla1[[#This Row],[CHECKINGSTATUS]]="no_checking",0,IF(Tabla1[[#This Row],[CHECKINGSTATUS]]="less_0",1,IF(Tabla1[[#This Row],[CHECKINGSTATUS]]="0_to_200",2,3)))</f>
        <v>0</v>
      </c>
      <c r="D2970">
        <v>14</v>
      </c>
      <c r="E2970" t="s">
        <v>42</v>
      </c>
      <c r="F2970">
        <f>IF(Tabla1[[#This Row],[CREDITHISTORY]]="no_credits",0,IF(Tabla1[[#This Row],[CREDITHISTORY]]="prior_paymentes_delayed",1,IF(Tabla1[[#This Row],[CREDITHISTORY]]="outstanding_credit",2,3)))</f>
        <v>3</v>
      </c>
      <c r="G2970" t="s">
        <v>89</v>
      </c>
      <c r="H29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70">
        <v>6774</v>
      </c>
      <c r="J2970" t="s">
        <v>26</v>
      </c>
      <c r="K29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70" t="s">
        <v>62</v>
      </c>
      <c r="M29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70">
        <v>4</v>
      </c>
      <c r="O2970" t="s">
        <v>28</v>
      </c>
      <c r="P2970">
        <f>IF(Tabla1[[#This Row],[SEX]]="female",0,1)</f>
        <v>0</v>
      </c>
      <c r="Q2970" t="s">
        <v>29</v>
      </c>
      <c r="R2970">
        <f>IF(Tabla1[[#This Row],[OTHERSONLOAN]]="none",0,IF(Tabla1[[#This Row],[OTHERSONLOAN]]="co-applicant",1,2))</f>
        <v>0</v>
      </c>
      <c r="S2970">
        <v>3</v>
      </c>
      <c r="T2970" t="s">
        <v>65</v>
      </c>
      <c r="U2970">
        <f>IF(Tabla1[[#This Row],[OWNSPROPERTY]]="unknown",0,IF(Tabla1[[#This Row],[OWNSPROPERTY]]="real_state",1,IF(Tabla1[[#This Row],[OWNSPROPERTY]]="car_other",2,3)))</f>
        <v>2</v>
      </c>
      <c r="V2970">
        <v>32</v>
      </c>
      <c r="W2970" t="s">
        <v>29</v>
      </c>
      <c r="X2970">
        <f>IF(Tabla1[[#This Row],[INSTALLMENTPLANS]]="none",0,IF(Tabla1[[#This Row],[INSTALLMENTPLANS]]="stores",1,2))</f>
        <v>0</v>
      </c>
      <c r="Y2970" t="s">
        <v>31</v>
      </c>
      <c r="Z2970">
        <f>IF(Tabla1[[#This Row],[HOUSING]]="free",0,IF(Tabla1[[#This Row],[HOUSING]]="own",1,2))</f>
        <v>1</v>
      </c>
      <c r="AA2970">
        <v>2</v>
      </c>
      <c r="AB2970" t="s">
        <v>63</v>
      </c>
      <c r="AC2970">
        <f>IF(Tabla1[[#This Row],[JOB]]="unemployed",0,IF(Tabla1[[#This Row],[JOB]]="unskilled",1,IF(Tabla1[[#This Row],[JOB]]="skilled",2,3)))</f>
        <v>3</v>
      </c>
      <c r="AD2970">
        <v>1</v>
      </c>
      <c r="AE2970" t="s">
        <v>29</v>
      </c>
      <c r="AF2970">
        <f>IF(Tabla1[[#This Row],[TELEPHONE]]="none",0,1)</f>
        <v>0</v>
      </c>
      <c r="AG2970" t="s">
        <v>33</v>
      </c>
      <c r="AH2970">
        <f>IF(Tabla1[[#This Row],[FOREIGNWORKER]]="no",0,1)</f>
        <v>1</v>
      </c>
      <c r="AI2970" t="s">
        <v>34</v>
      </c>
      <c r="AJ2970">
        <f>IF(Tabla1[[#This Row],[RISK]]="No Risk",0,1)</f>
        <v>0</v>
      </c>
    </row>
    <row r="2971" spans="1:36" x14ac:dyDescent="0.25">
      <c r="A2971" t="s">
        <v>3041</v>
      </c>
      <c r="B2971" t="s">
        <v>51</v>
      </c>
      <c r="C2971">
        <f>IF(Tabla1[[#This Row],[CHECKINGSTATUS]]="no_checking",0,IF(Tabla1[[#This Row],[CHECKINGSTATUS]]="less_0",1,IF(Tabla1[[#This Row],[CHECKINGSTATUS]]="0_to_200",2,3)))</f>
        <v>0</v>
      </c>
      <c r="D2971">
        <v>61</v>
      </c>
      <c r="E2971" t="s">
        <v>57</v>
      </c>
      <c r="F2971">
        <f>IF(Tabla1[[#This Row],[CREDITHISTORY]]="no_credits",0,IF(Tabla1[[#This Row],[CREDITHISTORY]]="prior_paymentes_delayed",1,IF(Tabla1[[#This Row],[CREDITHISTORY]]="outstanding_credit",2,3)))</f>
        <v>2</v>
      </c>
      <c r="G2971" t="s">
        <v>52</v>
      </c>
      <c r="H29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971">
        <v>7646</v>
      </c>
      <c r="J2971" t="s">
        <v>54</v>
      </c>
      <c r="K297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71" t="s">
        <v>49</v>
      </c>
      <c r="M297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71">
        <v>6</v>
      </c>
      <c r="O2971" t="s">
        <v>44</v>
      </c>
      <c r="P2971">
        <f>IF(Tabla1[[#This Row],[SEX]]="female",0,1)</f>
        <v>1</v>
      </c>
      <c r="Q2971" t="s">
        <v>59</v>
      </c>
      <c r="R2971">
        <f>IF(Tabla1[[#This Row],[OTHERSONLOAN]]="none",0,IF(Tabla1[[#This Row],[OTHERSONLOAN]]="co-applicant",1,2))</f>
        <v>1</v>
      </c>
      <c r="S2971">
        <v>3</v>
      </c>
      <c r="T2971" t="s">
        <v>54</v>
      </c>
      <c r="U2971">
        <f>IF(Tabla1[[#This Row],[OWNSPROPERTY]]="unknown",0,IF(Tabla1[[#This Row],[OWNSPROPERTY]]="real_state",1,IF(Tabla1[[#This Row],[OWNSPROPERTY]]="car_other",2,3)))</f>
        <v>0</v>
      </c>
      <c r="V2971">
        <v>49</v>
      </c>
      <c r="W2971" t="s">
        <v>29</v>
      </c>
      <c r="X2971">
        <f>IF(Tabla1[[#This Row],[INSTALLMENTPLANS]]="none",0,IF(Tabla1[[#This Row],[INSTALLMENTPLANS]]="stores",1,2))</f>
        <v>0</v>
      </c>
      <c r="Y2971" t="s">
        <v>60</v>
      </c>
      <c r="Z2971">
        <f>IF(Tabla1[[#This Row],[HOUSING]]="free",0,IF(Tabla1[[#This Row],[HOUSING]]="own",1,2))</f>
        <v>0</v>
      </c>
      <c r="AA2971">
        <v>2</v>
      </c>
      <c r="AB2971" t="s">
        <v>32</v>
      </c>
      <c r="AC2971">
        <f>IF(Tabla1[[#This Row],[JOB]]="unemployed",0,IF(Tabla1[[#This Row],[JOB]]="unskilled",1,IF(Tabla1[[#This Row],[JOB]]="skilled",2,3)))</f>
        <v>2</v>
      </c>
      <c r="AD2971">
        <v>2</v>
      </c>
      <c r="AE2971" t="s">
        <v>33</v>
      </c>
      <c r="AF2971">
        <f>IF(Tabla1[[#This Row],[TELEPHONE]]="none",0,1)</f>
        <v>1</v>
      </c>
      <c r="AG2971" t="s">
        <v>33</v>
      </c>
      <c r="AH2971">
        <f>IF(Tabla1[[#This Row],[FOREIGNWORKER]]="no",0,1)</f>
        <v>1</v>
      </c>
      <c r="AI2971" t="s">
        <v>55</v>
      </c>
      <c r="AJ2971">
        <f>IF(Tabla1[[#This Row],[RISK]]="No Risk",0,1)</f>
        <v>1</v>
      </c>
    </row>
    <row r="2972" spans="1:36" x14ac:dyDescent="0.25">
      <c r="A2972" t="s">
        <v>3042</v>
      </c>
      <c r="B2972" t="s">
        <v>23</v>
      </c>
      <c r="C2972">
        <f>IF(Tabla1[[#This Row],[CHECKINGSTATUS]]="no_checking",0,IF(Tabla1[[#This Row],[CHECKINGSTATUS]]="less_0",1,IF(Tabla1[[#This Row],[CHECKINGSTATUS]]="0_to_200",2,3)))</f>
        <v>2</v>
      </c>
      <c r="D2972">
        <v>10</v>
      </c>
      <c r="E2972" t="s">
        <v>24</v>
      </c>
      <c r="F2972">
        <f>IF(Tabla1[[#This Row],[CREDITHISTORY]]="no_credits",0,IF(Tabla1[[#This Row],[CREDITHISTORY]]="prior_paymentes_delayed",1,IF(Tabla1[[#This Row],[CREDITHISTORY]]="outstanding_credit",2,3)))</f>
        <v>3</v>
      </c>
      <c r="G2972" t="s">
        <v>37</v>
      </c>
      <c r="H29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72">
        <v>2154</v>
      </c>
      <c r="J2972" t="s">
        <v>38</v>
      </c>
      <c r="K29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72" t="s">
        <v>62</v>
      </c>
      <c r="M29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72">
        <v>3</v>
      </c>
      <c r="O2972" t="s">
        <v>28</v>
      </c>
      <c r="P2972">
        <f>IF(Tabla1[[#This Row],[SEX]]="female",0,1)</f>
        <v>0</v>
      </c>
      <c r="Q2972" t="s">
        <v>29</v>
      </c>
      <c r="R2972">
        <f>IF(Tabla1[[#This Row],[OTHERSONLOAN]]="none",0,IF(Tabla1[[#This Row],[OTHERSONLOAN]]="co-applicant",1,2))</f>
        <v>0</v>
      </c>
      <c r="S2972">
        <v>2</v>
      </c>
      <c r="T2972" t="s">
        <v>45</v>
      </c>
      <c r="U2972">
        <f>IF(Tabla1[[#This Row],[OWNSPROPERTY]]="unknown",0,IF(Tabla1[[#This Row],[OWNSPROPERTY]]="real_state",1,IF(Tabla1[[#This Row],[OWNSPROPERTY]]="car_other",2,3)))</f>
        <v>3</v>
      </c>
      <c r="V2972">
        <v>30</v>
      </c>
      <c r="W2972" t="s">
        <v>29</v>
      </c>
      <c r="X2972">
        <f>IF(Tabla1[[#This Row],[INSTALLMENTPLANS]]="none",0,IF(Tabla1[[#This Row],[INSTALLMENTPLANS]]="stores",1,2))</f>
        <v>0</v>
      </c>
      <c r="Y2972" t="s">
        <v>31</v>
      </c>
      <c r="Z2972">
        <f>IF(Tabla1[[#This Row],[HOUSING]]="free",0,IF(Tabla1[[#This Row],[HOUSING]]="own",1,2))</f>
        <v>1</v>
      </c>
      <c r="AA2972">
        <v>1</v>
      </c>
      <c r="AB2972" t="s">
        <v>32</v>
      </c>
      <c r="AC2972">
        <f>IF(Tabla1[[#This Row],[JOB]]="unemployed",0,IF(Tabla1[[#This Row],[JOB]]="unskilled",1,IF(Tabla1[[#This Row],[JOB]]="skilled",2,3)))</f>
        <v>2</v>
      </c>
      <c r="AD2972">
        <v>1</v>
      </c>
      <c r="AE2972" t="s">
        <v>29</v>
      </c>
      <c r="AF2972">
        <f>IF(Tabla1[[#This Row],[TELEPHONE]]="none",0,1)</f>
        <v>0</v>
      </c>
      <c r="AG2972" t="s">
        <v>33</v>
      </c>
      <c r="AH2972">
        <f>IF(Tabla1[[#This Row],[FOREIGNWORKER]]="no",0,1)</f>
        <v>1</v>
      </c>
      <c r="AI2972" t="s">
        <v>34</v>
      </c>
      <c r="AJ2972">
        <f>IF(Tabla1[[#This Row],[RISK]]="No Risk",0,1)</f>
        <v>0</v>
      </c>
    </row>
    <row r="2973" spans="1:36" x14ac:dyDescent="0.25">
      <c r="A2973" t="s">
        <v>3043</v>
      </c>
      <c r="B2973" t="s">
        <v>51</v>
      </c>
      <c r="C2973">
        <f>IF(Tabla1[[#This Row],[CHECKINGSTATUS]]="no_checking",0,IF(Tabla1[[#This Row],[CHECKINGSTATUS]]="less_0",1,IF(Tabla1[[#This Row],[CHECKINGSTATUS]]="0_to_200",2,3)))</f>
        <v>0</v>
      </c>
      <c r="D2973">
        <v>36</v>
      </c>
      <c r="E2973" t="s">
        <v>57</v>
      </c>
      <c r="F2973">
        <f>IF(Tabla1[[#This Row],[CREDITHISTORY]]="no_credits",0,IF(Tabla1[[#This Row],[CREDITHISTORY]]="prior_paymentes_delayed",1,IF(Tabla1[[#This Row],[CREDITHISTORY]]="outstanding_credit",2,3)))</f>
        <v>2</v>
      </c>
      <c r="G2973" t="s">
        <v>68</v>
      </c>
      <c r="H29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73">
        <v>5671</v>
      </c>
      <c r="J2973" t="s">
        <v>54</v>
      </c>
      <c r="K29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73" t="s">
        <v>39</v>
      </c>
      <c r="M29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73">
        <v>4</v>
      </c>
      <c r="O2973" t="s">
        <v>44</v>
      </c>
      <c r="P2973">
        <f>IF(Tabla1[[#This Row],[SEX]]="female",0,1)</f>
        <v>1</v>
      </c>
      <c r="Q2973" t="s">
        <v>29</v>
      </c>
      <c r="R2973">
        <f>IF(Tabla1[[#This Row],[OTHERSONLOAN]]="none",0,IF(Tabla1[[#This Row],[OTHERSONLOAN]]="co-applicant",1,2))</f>
        <v>0</v>
      </c>
      <c r="S2973">
        <v>5</v>
      </c>
      <c r="T2973" t="s">
        <v>65</v>
      </c>
      <c r="U2973">
        <f>IF(Tabla1[[#This Row],[OWNSPROPERTY]]="unknown",0,IF(Tabla1[[#This Row],[OWNSPROPERTY]]="real_state",1,IF(Tabla1[[#This Row],[OWNSPROPERTY]]="car_other",2,3)))</f>
        <v>2</v>
      </c>
      <c r="V2973">
        <v>41</v>
      </c>
      <c r="W2973" t="s">
        <v>29</v>
      </c>
      <c r="X2973">
        <f>IF(Tabla1[[#This Row],[INSTALLMENTPLANS]]="none",0,IF(Tabla1[[#This Row],[INSTALLMENTPLANS]]="stores",1,2))</f>
        <v>0</v>
      </c>
      <c r="Y2973" t="s">
        <v>31</v>
      </c>
      <c r="Z2973">
        <f>IF(Tabla1[[#This Row],[HOUSING]]="free",0,IF(Tabla1[[#This Row],[HOUSING]]="own",1,2))</f>
        <v>1</v>
      </c>
      <c r="AA2973">
        <v>2</v>
      </c>
      <c r="AB2973" t="s">
        <v>32</v>
      </c>
      <c r="AC2973">
        <f>IF(Tabla1[[#This Row],[JOB]]="unemployed",0,IF(Tabla1[[#This Row],[JOB]]="unskilled",1,IF(Tabla1[[#This Row],[JOB]]="skilled",2,3)))</f>
        <v>2</v>
      </c>
      <c r="AD2973">
        <v>2</v>
      </c>
      <c r="AE2973" t="s">
        <v>33</v>
      </c>
      <c r="AF2973">
        <f>IF(Tabla1[[#This Row],[TELEPHONE]]="none",0,1)</f>
        <v>1</v>
      </c>
      <c r="AG2973" t="s">
        <v>33</v>
      </c>
      <c r="AH2973">
        <f>IF(Tabla1[[#This Row],[FOREIGNWORKER]]="no",0,1)</f>
        <v>1</v>
      </c>
      <c r="AI2973" t="s">
        <v>55</v>
      </c>
      <c r="AJ2973">
        <f>IF(Tabla1[[#This Row],[RISK]]="No Risk",0,1)</f>
        <v>1</v>
      </c>
    </row>
    <row r="2974" spans="1:36" x14ac:dyDescent="0.25">
      <c r="A2974" t="s">
        <v>3044</v>
      </c>
      <c r="B2974" t="s">
        <v>36</v>
      </c>
      <c r="C2974">
        <f>IF(Tabla1[[#This Row],[CHECKINGSTATUS]]="no_checking",0,IF(Tabla1[[#This Row],[CHECKINGSTATUS]]="less_0",1,IF(Tabla1[[#This Row],[CHECKINGSTATUS]]="0_to_200",2,3)))</f>
        <v>1</v>
      </c>
      <c r="D2974">
        <v>4</v>
      </c>
      <c r="E2974" t="s">
        <v>70</v>
      </c>
      <c r="F2974">
        <f>IF(Tabla1[[#This Row],[CREDITHISTORY]]="no_credits",0,IF(Tabla1[[#This Row],[CREDITHISTORY]]="prior_paymentes_delayed",1,IF(Tabla1[[#This Row],[CREDITHISTORY]]="outstanding_credit",2,3)))</f>
        <v>3</v>
      </c>
      <c r="G2974" t="s">
        <v>37</v>
      </c>
      <c r="H29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74">
        <v>250</v>
      </c>
      <c r="J2974" t="s">
        <v>38</v>
      </c>
      <c r="K29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74" t="s">
        <v>71</v>
      </c>
      <c r="M29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974">
        <v>1</v>
      </c>
      <c r="O2974" t="s">
        <v>28</v>
      </c>
      <c r="P2974">
        <f>IF(Tabla1[[#This Row],[SEX]]="female",0,1)</f>
        <v>0</v>
      </c>
      <c r="Q2974" t="s">
        <v>29</v>
      </c>
      <c r="R2974">
        <f>IF(Tabla1[[#This Row],[OTHERSONLOAN]]="none",0,IF(Tabla1[[#This Row],[OTHERSONLOAN]]="co-applicant",1,2))</f>
        <v>0</v>
      </c>
      <c r="S2974">
        <v>1</v>
      </c>
      <c r="T2974" t="s">
        <v>45</v>
      </c>
      <c r="U2974">
        <f>IF(Tabla1[[#This Row],[OWNSPROPERTY]]="unknown",0,IF(Tabla1[[#This Row],[OWNSPROPERTY]]="real_state",1,IF(Tabla1[[#This Row],[OWNSPROPERTY]]="car_other",2,3)))</f>
        <v>3</v>
      </c>
      <c r="V2974">
        <v>19</v>
      </c>
      <c r="W2974" t="s">
        <v>29</v>
      </c>
      <c r="X2974">
        <f>IF(Tabla1[[#This Row],[INSTALLMENTPLANS]]="none",0,IF(Tabla1[[#This Row],[INSTALLMENTPLANS]]="stores",1,2))</f>
        <v>0</v>
      </c>
      <c r="Y2974" t="s">
        <v>31</v>
      </c>
      <c r="Z2974">
        <f>IF(Tabla1[[#This Row],[HOUSING]]="free",0,IF(Tabla1[[#This Row],[HOUSING]]="own",1,2))</f>
        <v>1</v>
      </c>
      <c r="AA2974">
        <v>1</v>
      </c>
      <c r="AB2974" t="s">
        <v>32</v>
      </c>
      <c r="AC2974">
        <f>IF(Tabla1[[#This Row],[JOB]]="unemployed",0,IF(Tabla1[[#This Row],[JOB]]="unskilled",1,IF(Tabla1[[#This Row],[JOB]]="skilled",2,3)))</f>
        <v>2</v>
      </c>
      <c r="AD2974">
        <v>1</v>
      </c>
      <c r="AE2974" t="s">
        <v>29</v>
      </c>
      <c r="AF2974">
        <f>IF(Tabla1[[#This Row],[TELEPHONE]]="none",0,1)</f>
        <v>0</v>
      </c>
      <c r="AG2974" t="s">
        <v>33</v>
      </c>
      <c r="AH2974">
        <f>IF(Tabla1[[#This Row],[FOREIGNWORKER]]="no",0,1)</f>
        <v>1</v>
      </c>
      <c r="AI2974" t="s">
        <v>34</v>
      </c>
      <c r="AJ2974">
        <f>IF(Tabla1[[#This Row],[RISK]]="No Risk",0,1)</f>
        <v>0</v>
      </c>
    </row>
    <row r="2975" spans="1:36" x14ac:dyDescent="0.25">
      <c r="A2975" t="s">
        <v>3045</v>
      </c>
      <c r="B2975" t="s">
        <v>36</v>
      </c>
      <c r="C2975">
        <f>IF(Tabla1[[#This Row],[CHECKINGSTATUS]]="no_checking",0,IF(Tabla1[[#This Row],[CHECKINGSTATUS]]="less_0",1,IF(Tabla1[[#This Row],[CHECKINGSTATUS]]="0_to_200",2,3)))</f>
        <v>1</v>
      </c>
      <c r="D2975">
        <v>12</v>
      </c>
      <c r="E2975" t="s">
        <v>70</v>
      </c>
      <c r="F2975">
        <f>IF(Tabla1[[#This Row],[CREDITHISTORY]]="no_credits",0,IF(Tabla1[[#This Row],[CREDITHISTORY]]="prior_paymentes_delayed",1,IF(Tabla1[[#This Row],[CREDITHISTORY]]="outstanding_credit",2,3)))</f>
        <v>3</v>
      </c>
      <c r="G2975" t="s">
        <v>52</v>
      </c>
      <c r="H29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975">
        <v>1741</v>
      </c>
      <c r="J2975" t="s">
        <v>38</v>
      </c>
      <c r="K29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75" t="s">
        <v>27</v>
      </c>
      <c r="M29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75">
        <v>3</v>
      </c>
      <c r="O2975" t="s">
        <v>44</v>
      </c>
      <c r="P2975">
        <f>IF(Tabla1[[#This Row],[SEX]]="female",0,1)</f>
        <v>1</v>
      </c>
      <c r="Q2975" t="s">
        <v>29</v>
      </c>
      <c r="R2975">
        <f>IF(Tabla1[[#This Row],[OTHERSONLOAN]]="none",0,IF(Tabla1[[#This Row],[OTHERSONLOAN]]="co-applicant",1,2))</f>
        <v>0</v>
      </c>
      <c r="S2975">
        <v>2</v>
      </c>
      <c r="T2975" t="s">
        <v>45</v>
      </c>
      <c r="U2975">
        <f>IF(Tabla1[[#This Row],[OWNSPROPERTY]]="unknown",0,IF(Tabla1[[#This Row],[OWNSPROPERTY]]="real_state",1,IF(Tabla1[[#This Row],[OWNSPROPERTY]]="car_other",2,3)))</f>
        <v>3</v>
      </c>
      <c r="V2975">
        <v>24</v>
      </c>
      <c r="W2975" t="s">
        <v>29</v>
      </c>
      <c r="X2975">
        <f>IF(Tabla1[[#This Row],[INSTALLMENTPLANS]]="none",0,IF(Tabla1[[#This Row],[INSTALLMENTPLANS]]="stores",1,2))</f>
        <v>0</v>
      </c>
      <c r="Y2975" t="s">
        <v>31</v>
      </c>
      <c r="Z2975">
        <f>IF(Tabla1[[#This Row],[HOUSING]]="free",0,IF(Tabla1[[#This Row],[HOUSING]]="own",1,2))</f>
        <v>1</v>
      </c>
      <c r="AA2975">
        <v>1</v>
      </c>
      <c r="AB2975" t="s">
        <v>32</v>
      </c>
      <c r="AC2975">
        <f>IF(Tabla1[[#This Row],[JOB]]="unemployed",0,IF(Tabla1[[#This Row],[JOB]]="unskilled",1,IF(Tabla1[[#This Row],[JOB]]="skilled",2,3)))</f>
        <v>2</v>
      </c>
      <c r="AD2975">
        <v>1</v>
      </c>
      <c r="AE2975" t="s">
        <v>29</v>
      </c>
      <c r="AF2975">
        <f>IF(Tabla1[[#This Row],[TELEPHONE]]="none",0,1)</f>
        <v>0</v>
      </c>
      <c r="AG2975" t="s">
        <v>33</v>
      </c>
      <c r="AH2975">
        <f>IF(Tabla1[[#This Row],[FOREIGNWORKER]]="no",0,1)</f>
        <v>1</v>
      </c>
      <c r="AI2975" t="s">
        <v>34</v>
      </c>
      <c r="AJ2975">
        <f>IF(Tabla1[[#This Row],[RISK]]="No Risk",0,1)</f>
        <v>0</v>
      </c>
    </row>
    <row r="2976" spans="1:36" x14ac:dyDescent="0.25">
      <c r="A2976" t="s">
        <v>3046</v>
      </c>
      <c r="B2976" t="s">
        <v>36</v>
      </c>
      <c r="C2976">
        <f>IF(Tabla1[[#This Row],[CHECKINGSTATUS]]="no_checking",0,IF(Tabla1[[#This Row],[CHECKINGSTATUS]]="less_0",1,IF(Tabla1[[#This Row],[CHECKINGSTATUS]]="0_to_200",2,3)))</f>
        <v>1</v>
      </c>
      <c r="D2976">
        <v>9</v>
      </c>
      <c r="E2976" t="s">
        <v>70</v>
      </c>
      <c r="F2976">
        <f>IF(Tabla1[[#This Row],[CREDITHISTORY]]="no_credits",0,IF(Tabla1[[#This Row],[CREDITHISTORY]]="prior_paymentes_delayed",1,IF(Tabla1[[#This Row],[CREDITHISTORY]]="outstanding_credit",2,3)))</f>
        <v>3</v>
      </c>
      <c r="G2976" t="s">
        <v>58</v>
      </c>
      <c r="H29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76">
        <v>250</v>
      </c>
      <c r="J2976" t="s">
        <v>26</v>
      </c>
      <c r="K29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76" t="s">
        <v>62</v>
      </c>
      <c r="M29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76">
        <v>3</v>
      </c>
      <c r="O2976" t="s">
        <v>28</v>
      </c>
      <c r="P2976">
        <f>IF(Tabla1[[#This Row],[SEX]]="female",0,1)</f>
        <v>0</v>
      </c>
      <c r="Q2976" t="s">
        <v>29</v>
      </c>
      <c r="R2976">
        <f>IF(Tabla1[[#This Row],[OTHERSONLOAN]]="none",0,IF(Tabla1[[#This Row],[OTHERSONLOAN]]="co-applicant",1,2))</f>
        <v>0</v>
      </c>
      <c r="S2976">
        <v>1</v>
      </c>
      <c r="T2976" t="s">
        <v>45</v>
      </c>
      <c r="U2976">
        <f>IF(Tabla1[[#This Row],[OWNSPROPERTY]]="unknown",0,IF(Tabla1[[#This Row],[OWNSPROPERTY]]="real_state",1,IF(Tabla1[[#This Row],[OWNSPROPERTY]]="car_other",2,3)))</f>
        <v>3</v>
      </c>
      <c r="V2976">
        <v>19</v>
      </c>
      <c r="W2976" t="s">
        <v>29</v>
      </c>
      <c r="X2976">
        <f>IF(Tabla1[[#This Row],[INSTALLMENTPLANS]]="none",0,IF(Tabla1[[#This Row],[INSTALLMENTPLANS]]="stores",1,2))</f>
        <v>0</v>
      </c>
      <c r="Y2976" t="s">
        <v>31</v>
      </c>
      <c r="Z2976">
        <f>IF(Tabla1[[#This Row],[HOUSING]]="free",0,IF(Tabla1[[#This Row],[HOUSING]]="own",1,2))</f>
        <v>1</v>
      </c>
      <c r="AA2976">
        <v>2</v>
      </c>
      <c r="AB2976" t="s">
        <v>32</v>
      </c>
      <c r="AC2976">
        <f>IF(Tabla1[[#This Row],[JOB]]="unemployed",0,IF(Tabla1[[#This Row],[JOB]]="unskilled",1,IF(Tabla1[[#This Row],[JOB]]="skilled",2,3)))</f>
        <v>2</v>
      </c>
      <c r="AD2976">
        <v>1</v>
      </c>
      <c r="AE2976" t="s">
        <v>29</v>
      </c>
      <c r="AF2976">
        <f>IF(Tabla1[[#This Row],[TELEPHONE]]="none",0,1)</f>
        <v>0</v>
      </c>
      <c r="AG2976" t="s">
        <v>33</v>
      </c>
      <c r="AH2976">
        <f>IF(Tabla1[[#This Row],[FOREIGNWORKER]]="no",0,1)</f>
        <v>1</v>
      </c>
      <c r="AI2976" t="s">
        <v>34</v>
      </c>
      <c r="AJ2976">
        <f>IF(Tabla1[[#This Row],[RISK]]="No Risk",0,1)</f>
        <v>0</v>
      </c>
    </row>
    <row r="2977" spans="1:36" x14ac:dyDescent="0.25">
      <c r="A2977" t="s">
        <v>3047</v>
      </c>
      <c r="B2977" t="s">
        <v>51</v>
      </c>
      <c r="C2977">
        <f>IF(Tabla1[[#This Row],[CHECKINGSTATUS]]="no_checking",0,IF(Tabla1[[#This Row],[CHECKINGSTATUS]]="less_0",1,IF(Tabla1[[#This Row],[CHECKINGSTATUS]]="0_to_200",2,3)))</f>
        <v>0</v>
      </c>
      <c r="D2977">
        <v>30</v>
      </c>
      <c r="E2977" t="s">
        <v>57</v>
      </c>
      <c r="F2977">
        <f>IF(Tabla1[[#This Row],[CREDITHISTORY]]="no_credits",0,IF(Tabla1[[#This Row],[CREDITHISTORY]]="prior_paymentes_delayed",1,IF(Tabla1[[#This Row],[CREDITHISTORY]]="outstanding_credit",2,3)))</f>
        <v>2</v>
      </c>
      <c r="G2977" t="s">
        <v>82</v>
      </c>
      <c r="H29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2977">
        <v>6178</v>
      </c>
      <c r="J2977" t="s">
        <v>54</v>
      </c>
      <c r="K29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77" t="s">
        <v>49</v>
      </c>
      <c r="M29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2977">
        <v>5</v>
      </c>
      <c r="O2977" t="s">
        <v>44</v>
      </c>
      <c r="P2977">
        <f>IF(Tabla1[[#This Row],[SEX]]="female",0,1)</f>
        <v>1</v>
      </c>
      <c r="Q2977" t="s">
        <v>59</v>
      </c>
      <c r="R2977">
        <f>IF(Tabla1[[#This Row],[OTHERSONLOAN]]="none",0,IF(Tabla1[[#This Row],[OTHERSONLOAN]]="co-applicant",1,2))</f>
        <v>1</v>
      </c>
      <c r="S2977">
        <v>5</v>
      </c>
      <c r="T2977" t="s">
        <v>54</v>
      </c>
      <c r="U2977">
        <f>IF(Tabla1[[#This Row],[OWNSPROPERTY]]="unknown",0,IF(Tabla1[[#This Row],[OWNSPROPERTY]]="real_state",1,IF(Tabla1[[#This Row],[OWNSPROPERTY]]="car_other",2,3)))</f>
        <v>0</v>
      </c>
      <c r="V2977">
        <v>53</v>
      </c>
      <c r="W2977" t="s">
        <v>29</v>
      </c>
      <c r="X2977">
        <f>IF(Tabla1[[#This Row],[INSTALLMENTPLANS]]="none",0,IF(Tabla1[[#This Row],[INSTALLMENTPLANS]]="stores",1,2))</f>
        <v>0</v>
      </c>
      <c r="Y2977" t="s">
        <v>60</v>
      </c>
      <c r="Z2977">
        <f>IF(Tabla1[[#This Row],[HOUSING]]="free",0,IF(Tabla1[[#This Row],[HOUSING]]="own",1,2))</f>
        <v>0</v>
      </c>
      <c r="AA2977">
        <v>2</v>
      </c>
      <c r="AB2977" t="s">
        <v>32</v>
      </c>
      <c r="AC2977">
        <f>IF(Tabla1[[#This Row],[JOB]]="unemployed",0,IF(Tabla1[[#This Row],[JOB]]="unskilled",1,IF(Tabla1[[#This Row],[JOB]]="skilled",2,3)))</f>
        <v>2</v>
      </c>
      <c r="AD2977">
        <v>2</v>
      </c>
      <c r="AE2977" t="s">
        <v>33</v>
      </c>
      <c r="AF2977">
        <f>IF(Tabla1[[#This Row],[TELEPHONE]]="none",0,1)</f>
        <v>1</v>
      </c>
      <c r="AG2977" t="s">
        <v>33</v>
      </c>
      <c r="AH2977">
        <f>IF(Tabla1[[#This Row],[FOREIGNWORKER]]="no",0,1)</f>
        <v>1</v>
      </c>
      <c r="AI2977" t="s">
        <v>55</v>
      </c>
      <c r="AJ2977">
        <f>IF(Tabla1[[#This Row],[RISK]]="No Risk",0,1)</f>
        <v>1</v>
      </c>
    </row>
    <row r="2978" spans="1:36" x14ac:dyDescent="0.25">
      <c r="A2978" t="s">
        <v>3048</v>
      </c>
      <c r="B2978" t="s">
        <v>23</v>
      </c>
      <c r="C2978">
        <f>IF(Tabla1[[#This Row],[CHECKINGSTATUS]]="no_checking",0,IF(Tabla1[[#This Row],[CHECKINGSTATUS]]="less_0",1,IF(Tabla1[[#This Row],[CHECKINGSTATUS]]="0_to_200",2,3)))</f>
        <v>2</v>
      </c>
      <c r="D2978">
        <v>13</v>
      </c>
      <c r="E2978" t="s">
        <v>24</v>
      </c>
      <c r="F2978">
        <f>IF(Tabla1[[#This Row],[CREDITHISTORY]]="no_credits",0,IF(Tabla1[[#This Row],[CREDITHISTORY]]="prior_paymentes_delayed",1,IF(Tabla1[[#This Row],[CREDITHISTORY]]="outstanding_credit",2,3)))</f>
        <v>3</v>
      </c>
      <c r="G2978" t="s">
        <v>74</v>
      </c>
      <c r="H29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78">
        <v>2923</v>
      </c>
      <c r="J2978" t="s">
        <v>38</v>
      </c>
      <c r="K29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78" t="s">
        <v>39</v>
      </c>
      <c r="M29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78">
        <v>3</v>
      </c>
      <c r="O2978" t="s">
        <v>28</v>
      </c>
      <c r="P2978">
        <f>IF(Tabla1[[#This Row],[SEX]]="female",0,1)</f>
        <v>0</v>
      </c>
      <c r="Q2978" t="s">
        <v>29</v>
      </c>
      <c r="R2978">
        <f>IF(Tabla1[[#This Row],[OTHERSONLOAN]]="none",0,IF(Tabla1[[#This Row],[OTHERSONLOAN]]="co-applicant",1,2))</f>
        <v>0</v>
      </c>
      <c r="S2978">
        <v>2</v>
      </c>
      <c r="T2978" t="s">
        <v>30</v>
      </c>
      <c r="U2978">
        <f>IF(Tabla1[[#This Row],[OWNSPROPERTY]]="unknown",0,IF(Tabla1[[#This Row],[OWNSPROPERTY]]="real_state",1,IF(Tabla1[[#This Row],[OWNSPROPERTY]]="car_other",2,3)))</f>
        <v>3</v>
      </c>
      <c r="V2978">
        <v>19</v>
      </c>
      <c r="W2978" t="s">
        <v>29</v>
      </c>
      <c r="X2978">
        <f>IF(Tabla1[[#This Row],[INSTALLMENTPLANS]]="none",0,IF(Tabla1[[#This Row],[INSTALLMENTPLANS]]="stores",1,2))</f>
        <v>0</v>
      </c>
      <c r="Y2978" t="s">
        <v>31</v>
      </c>
      <c r="Z2978">
        <f>IF(Tabla1[[#This Row],[HOUSING]]="free",0,IF(Tabla1[[#This Row],[HOUSING]]="own",1,2))</f>
        <v>1</v>
      </c>
      <c r="AA2978">
        <v>1</v>
      </c>
      <c r="AB2978" t="s">
        <v>32</v>
      </c>
      <c r="AC2978">
        <f>IF(Tabla1[[#This Row],[JOB]]="unemployed",0,IF(Tabla1[[#This Row],[JOB]]="unskilled",1,IF(Tabla1[[#This Row],[JOB]]="skilled",2,3)))</f>
        <v>2</v>
      </c>
      <c r="AD2978">
        <v>1</v>
      </c>
      <c r="AE2978" t="s">
        <v>29</v>
      </c>
      <c r="AF2978">
        <f>IF(Tabla1[[#This Row],[TELEPHONE]]="none",0,1)</f>
        <v>0</v>
      </c>
      <c r="AG2978" t="s">
        <v>33</v>
      </c>
      <c r="AH2978">
        <f>IF(Tabla1[[#This Row],[FOREIGNWORKER]]="no",0,1)</f>
        <v>1</v>
      </c>
      <c r="AI2978" t="s">
        <v>34</v>
      </c>
      <c r="AJ2978">
        <f>IF(Tabla1[[#This Row],[RISK]]="No Risk",0,1)</f>
        <v>0</v>
      </c>
    </row>
    <row r="2979" spans="1:36" x14ac:dyDescent="0.25">
      <c r="A2979" t="s">
        <v>3049</v>
      </c>
      <c r="B2979" t="s">
        <v>51</v>
      </c>
      <c r="C2979">
        <f>IF(Tabla1[[#This Row],[CHECKINGSTATUS]]="no_checking",0,IF(Tabla1[[#This Row],[CHECKINGSTATUS]]="less_0",1,IF(Tabla1[[#This Row],[CHECKINGSTATUS]]="0_to_200",2,3)))</f>
        <v>0</v>
      </c>
      <c r="D2979">
        <v>44</v>
      </c>
      <c r="E2979" t="s">
        <v>57</v>
      </c>
      <c r="F2979">
        <f>IF(Tabla1[[#This Row],[CREDITHISTORY]]="no_credits",0,IF(Tabla1[[#This Row],[CREDITHISTORY]]="prior_paymentes_delayed",1,IF(Tabla1[[#This Row],[CREDITHISTORY]]="outstanding_credit",2,3)))</f>
        <v>2</v>
      </c>
      <c r="G2979" t="s">
        <v>48</v>
      </c>
      <c r="H29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2979">
        <v>7422</v>
      </c>
      <c r="J2979" t="s">
        <v>94</v>
      </c>
      <c r="K29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79" t="s">
        <v>62</v>
      </c>
      <c r="M29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79">
        <v>4</v>
      </c>
      <c r="O2979" t="s">
        <v>28</v>
      </c>
      <c r="P2979">
        <f>IF(Tabla1[[#This Row],[SEX]]="female",0,1)</f>
        <v>0</v>
      </c>
      <c r="Q2979" t="s">
        <v>29</v>
      </c>
      <c r="R2979">
        <f>IF(Tabla1[[#This Row],[OTHERSONLOAN]]="none",0,IF(Tabla1[[#This Row],[OTHERSONLOAN]]="co-applicant",1,2))</f>
        <v>0</v>
      </c>
      <c r="S2979">
        <v>4</v>
      </c>
      <c r="T2979" t="s">
        <v>65</v>
      </c>
      <c r="U2979">
        <f>IF(Tabla1[[#This Row],[OWNSPROPERTY]]="unknown",0,IF(Tabla1[[#This Row],[OWNSPROPERTY]]="real_state",1,IF(Tabla1[[#This Row],[OWNSPROPERTY]]="car_other",2,3)))</f>
        <v>2</v>
      </c>
      <c r="V2979">
        <v>46</v>
      </c>
      <c r="W2979" t="s">
        <v>29</v>
      </c>
      <c r="X2979">
        <f>IF(Tabla1[[#This Row],[INSTALLMENTPLANS]]="none",0,IF(Tabla1[[#This Row],[INSTALLMENTPLANS]]="stores",1,2))</f>
        <v>0</v>
      </c>
      <c r="Y2979" t="s">
        <v>31</v>
      </c>
      <c r="Z2979">
        <f>IF(Tabla1[[#This Row],[HOUSING]]="free",0,IF(Tabla1[[#This Row],[HOUSING]]="own",1,2))</f>
        <v>1</v>
      </c>
      <c r="AA2979">
        <v>2</v>
      </c>
      <c r="AB2979" t="s">
        <v>32</v>
      </c>
      <c r="AC2979">
        <f>IF(Tabla1[[#This Row],[JOB]]="unemployed",0,IF(Tabla1[[#This Row],[JOB]]="unskilled",1,IF(Tabla1[[#This Row],[JOB]]="skilled",2,3)))</f>
        <v>2</v>
      </c>
      <c r="AD2979">
        <v>1</v>
      </c>
      <c r="AE2979" t="s">
        <v>33</v>
      </c>
      <c r="AF2979">
        <f>IF(Tabla1[[#This Row],[TELEPHONE]]="none",0,1)</f>
        <v>1</v>
      </c>
      <c r="AG2979" t="s">
        <v>33</v>
      </c>
      <c r="AH2979">
        <f>IF(Tabla1[[#This Row],[FOREIGNWORKER]]="no",0,1)</f>
        <v>1</v>
      </c>
      <c r="AI2979" t="s">
        <v>55</v>
      </c>
      <c r="AJ2979">
        <f>IF(Tabla1[[#This Row],[RISK]]="No Risk",0,1)</f>
        <v>1</v>
      </c>
    </row>
    <row r="2980" spans="1:36" x14ac:dyDescent="0.25">
      <c r="A2980" t="s">
        <v>3050</v>
      </c>
      <c r="B2980" t="s">
        <v>23</v>
      </c>
      <c r="C2980">
        <f>IF(Tabla1[[#This Row],[CHECKINGSTATUS]]="no_checking",0,IF(Tabla1[[#This Row],[CHECKINGSTATUS]]="less_0",1,IF(Tabla1[[#This Row],[CHECKINGSTATUS]]="0_to_200",2,3)))</f>
        <v>2</v>
      </c>
      <c r="D2980">
        <v>4</v>
      </c>
      <c r="E2980" t="s">
        <v>70</v>
      </c>
      <c r="F2980">
        <f>IF(Tabla1[[#This Row],[CREDITHISTORY]]="no_credits",0,IF(Tabla1[[#This Row],[CREDITHISTORY]]="prior_paymentes_delayed",1,IF(Tabla1[[#This Row],[CREDITHISTORY]]="outstanding_credit",2,3)))</f>
        <v>3</v>
      </c>
      <c r="G2980" t="s">
        <v>74</v>
      </c>
      <c r="H29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80">
        <v>250</v>
      </c>
      <c r="J2980" t="s">
        <v>26</v>
      </c>
      <c r="K29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80" t="s">
        <v>39</v>
      </c>
      <c r="M29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80">
        <v>2</v>
      </c>
      <c r="O2980" t="s">
        <v>28</v>
      </c>
      <c r="P2980">
        <f>IF(Tabla1[[#This Row],[SEX]]="female",0,1)</f>
        <v>0</v>
      </c>
      <c r="Q2980" t="s">
        <v>29</v>
      </c>
      <c r="R2980">
        <f>IF(Tabla1[[#This Row],[OTHERSONLOAN]]="none",0,IF(Tabla1[[#This Row],[OTHERSONLOAN]]="co-applicant",1,2))</f>
        <v>0</v>
      </c>
      <c r="S2980">
        <v>2</v>
      </c>
      <c r="T2980" t="s">
        <v>30</v>
      </c>
      <c r="U2980">
        <f>IF(Tabla1[[#This Row],[OWNSPROPERTY]]="unknown",0,IF(Tabla1[[#This Row],[OWNSPROPERTY]]="real_state",1,IF(Tabla1[[#This Row],[OWNSPROPERTY]]="car_other",2,3)))</f>
        <v>3</v>
      </c>
      <c r="V2980">
        <v>26</v>
      </c>
      <c r="W2980" t="s">
        <v>29</v>
      </c>
      <c r="X2980">
        <f>IF(Tabla1[[#This Row],[INSTALLMENTPLANS]]="none",0,IF(Tabla1[[#This Row],[INSTALLMENTPLANS]]="stores",1,2))</f>
        <v>0</v>
      </c>
      <c r="Y2980" t="s">
        <v>31</v>
      </c>
      <c r="Z2980">
        <f>IF(Tabla1[[#This Row],[HOUSING]]="free",0,IF(Tabla1[[#This Row],[HOUSING]]="own",1,2))</f>
        <v>1</v>
      </c>
      <c r="AA2980">
        <v>1</v>
      </c>
      <c r="AB2980" t="s">
        <v>32</v>
      </c>
      <c r="AC2980">
        <f>IF(Tabla1[[#This Row],[JOB]]="unemployed",0,IF(Tabla1[[#This Row],[JOB]]="unskilled",1,IF(Tabla1[[#This Row],[JOB]]="skilled",2,3)))</f>
        <v>2</v>
      </c>
      <c r="AD2980">
        <v>1</v>
      </c>
      <c r="AE2980" t="s">
        <v>29</v>
      </c>
      <c r="AF2980">
        <f>IF(Tabla1[[#This Row],[TELEPHONE]]="none",0,1)</f>
        <v>0</v>
      </c>
      <c r="AG2980" t="s">
        <v>33</v>
      </c>
      <c r="AH2980">
        <f>IF(Tabla1[[#This Row],[FOREIGNWORKER]]="no",0,1)</f>
        <v>1</v>
      </c>
      <c r="AI2980" t="s">
        <v>34</v>
      </c>
      <c r="AJ2980">
        <f>IF(Tabla1[[#This Row],[RISK]]="No Risk",0,1)</f>
        <v>0</v>
      </c>
    </row>
    <row r="2981" spans="1:36" x14ac:dyDescent="0.25">
      <c r="A2981" t="s">
        <v>3051</v>
      </c>
      <c r="B2981" t="s">
        <v>51</v>
      </c>
      <c r="C2981">
        <f>IF(Tabla1[[#This Row],[CHECKINGSTATUS]]="no_checking",0,IF(Tabla1[[#This Row],[CHECKINGSTATUS]]="less_0",1,IF(Tabla1[[#This Row],[CHECKINGSTATUS]]="0_to_200",2,3)))</f>
        <v>0</v>
      </c>
      <c r="D2981">
        <v>31</v>
      </c>
      <c r="E2981" t="s">
        <v>42</v>
      </c>
      <c r="F2981">
        <f>IF(Tabla1[[#This Row],[CREDITHISTORY]]="no_credits",0,IF(Tabla1[[#This Row],[CREDITHISTORY]]="prior_paymentes_delayed",1,IF(Tabla1[[#This Row],[CREDITHISTORY]]="outstanding_credit",2,3)))</f>
        <v>3</v>
      </c>
      <c r="G2981" t="s">
        <v>43</v>
      </c>
      <c r="H29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81">
        <v>5116</v>
      </c>
      <c r="J2981" t="s">
        <v>26</v>
      </c>
      <c r="K29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81" t="s">
        <v>62</v>
      </c>
      <c r="M29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81">
        <v>3</v>
      </c>
      <c r="O2981" t="s">
        <v>44</v>
      </c>
      <c r="P2981">
        <f>IF(Tabla1[[#This Row],[SEX]]="female",0,1)</f>
        <v>1</v>
      </c>
      <c r="Q2981" t="s">
        <v>29</v>
      </c>
      <c r="R2981">
        <f>IF(Tabla1[[#This Row],[OTHERSONLOAN]]="none",0,IF(Tabla1[[#This Row],[OTHERSONLOAN]]="co-applicant",1,2))</f>
        <v>0</v>
      </c>
      <c r="S2981">
        <v>3</v>
      </c>
      <c r="T2981" t="s">
        <v>30</v>
      </c>
      <c r="U2981">
        <f>IF(Tabla1[[#This Row],[OWNSPROPERTY]]="unknown",0,IF(Tabla1[[#This Row],[OWNSPROPERTY]]="real_state",1,IF(Tabla1[[#This Row],[OWNSPROPERTY]]="car_other",2,3)))</f>
        <v>3</v>
      </c>
      <c r="V2981">
        <v>43</v>
      </c>
      <c r="W2981" t="s">
        <v>40</v>
      </c>
      <c r="X2981">
        <f>IF(Tabla1[[#This Row],[INSTALLMENTPLANS]]="none",0,IF(Tabla1[[#This Row],[INSTALLMENTPLANS]]="stores",1,2))</f>
        <v>1</v>
      </c>
      <c r="Y2981" t="s">
        <v>31</v>
      </c>
      <c r="Z2981">
        <f>IF(Tabla1[[#This Row],[HOUSING]]="free",0,IF(Tabla1[[#This Row],[HOUSING]]="own",1,2))</f>
        <v>1</v>
      </c>
      <c r="AA2981">
        <v>2</v>
      </c>
      <c r="AB2981" t="s">
        <v>92</v>
      </c>
      <c r="AC2981">
        <f>IF(Tabla1[[#This Row],[JOB]]="unemployed",0,IF(Tabla1[[#This Row],[JOB]]="unskilled",1,IF(Tabla1[[#This Row],[JOB]]="skilled",2,3)))</f>
        <v>1</v>
      </c>
      <c r="AD2981">
        <v>1</v>
      </c>
      <c r="AE2981" t="s">
        <v>33</v>
      </c>
      <c r="AF2981">
        <f>IF(Tabla1[[#This Row],[TELEPHONE]]="none",0,1)</f>
        <v>1</v>
      </c>
      <c r="AG2981" t="s">
        <v>33</v>
      </c>
      <c r="AH2981">
        <f>IF(Tabla1[[#This Row],[FOREIGNWORKER]]="no",0,1)</f>
        <v>1</v>
      </c>
      <c r="AI2981" t="s">
        <v>34</v>
      </c>
      <c r="AJ2981">
        <f>IF(Tabla1[[#This Row],[RISK]]="No Risk",0,1)</f>
        <v>0</v>
      </c>
    </row>
    <row r="2982" spans="1:36" x14ac:dyDescent="0.25">
      <c r="A2982" t="s">
        <v>3052</v>
      </c>
      <c r="B2982" t="s">
        <v>23</v>
      </c>
      <c r="C2982">
        <f>IF(Tabla1[[#This Row],[CHECKINGSTATUS]]="no_checking",0,IF(Tabla1[[#This Row],[CHECKINGSTATUS]]="less_0",1,IF(Tabla1[[#This Row],[CHECKINGSTATUS]]="0_to_200",2,3)))</f>
        <v>2</v>
      </c>
      <c r="D2982">
        <v>29</v>
      </c>
      <c r="E2982" t="s">
        <v>57</v>
      </c>
      <c r="F2982">
        <f>IF(Tabla1[[#This Row],[CREDITHISTORY]]="no_credits",0,IF(Tabla1[[#This Row],[CREDITHISTORY]]="prior_paymentes_delayed",1,IF(Tabla1[[#This Row],[CREDITHISTORY]]="outstanding_credit",2,3)))</f>
        <v>2</v>
      </c>
      <c r="G2982" t="s">
        <v>89</v>
      </c>
      <c r="H29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82">
        <v>2078</v>
      </c>
      <c r="J2982" t="s">
        <v>26</v>
      </c>
      <c r="K29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82" t="s">
        <v>62</v>
      </c>
      <c r="M29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82">
        <v>4</v>
      </c>
      <c r="O2982" t="s">
        <v>44</v>
      </c>
      <c r="P2982">
        <f>IF(Tabla1[[#This Row],[SEX]]="female",0,1)</f>
        <v>1</v>
      </c>
      <c r="Q2982" t="s">
        <v>29</v>
      </c>
      <c r="R2982">
        <f>IF(Tabla1[[#This Row],[OTHERSONLOAN]]="none",0,IF(Tabla1[[#This Row],[OTHERSONLOAN]]="co-applicant",1,2))</f>
        <v>0</v>
      </c>
      <c r="S2982">
        <v>4</v>
      </c>
      <c r="T2982" t="s">
        <v>30</v>
      </c>
      <c r="U2982">
        <f>IF(Tabla1[[#This Row],[OWNSPROPERTY]]="unknown",0,IF(Tabla1[[#This Row],[OWNSPROPERTY]]="real_state",1,IF(Tabla1[[#This Row],[OWNSPROPERTY]]="car_other",2,3)))</f>
        <v>3</v>
      </c>
      <c r="V2982">
        <v>27</v>
      </c>
      <c r="W2982" t="s">
        <v>29</v>
      </c>
      <c r="X2982">
        <f>IF(Tabla1[[#This Row],[INSTALLMENTPLANS]]="none",0,IF(Tabla1[[#This Row],[INSTALLMENTPLANS]]="stores",1,2))</f>
        <v>0</v>
      </c>
      <c r="Y2982" t="s">
        <v>31</v>
      </c>
      <c r="Z2982">
        <f>IF(Tabla1[[#This Row],[HOUSING]]="free",0,IF(Tabla1[[#This Row],[HOUSING]]="own",1,2))</f>
        <v>1</v>
      </c>
      <c r="AA2982">
        <v>1</v>
      </c>
      <c r="AB2982" t="s">
        <v>32</v>
      </c>
      <c r="AC2982">
        <f>IF(Tabla1[[#This Row],[JOB]]="unemployed",0,IF(Tabla1[[#This Row],[JOB]]="unskilled",1,IF(Tabla1[[#This Row],[JOB]]="skilled",2,3)))</f>
        <v>2</v>
      </c>
      <c r="AD2982">
        <v>1</v>
      </c>
      <c r="AE2982" t="s">
        <v>33</v>
      </c>
      <c r="AF2982">
        <f>IF(Tabla1[[#This Row],[TELEPHONE]]="none",0,1)</f>
        <v>1</v>
      </c>
      <c r="AG2982" t="s">
        <v>33</v>
      </c>
      <c r="AH2982">
        <f>IF(Tabla1[[#This Row],[FOREIGNWORKER]]="no",0,1)</f>
        <v>1</v>
      </c>
      <c r="AI2982" t="s">
        <v>34</v>
      </c>
      <c r="AJ2982">
        <f>IF(Tabla1[[#This Row],[RISK]]="No Risk",0,1)</f>
        <v>0</v>
      </c>
    </row>
    <row r="2983" spans="1:36" x14ac:dyDescent="0.25">
      <c r="A2983" t="s">
        <v>3053</v>
      </c>
      <c r="B2983" t="s">
        <v>23</v>
      </c>
      <c r="C2983">
        <f>IF(Tabla1[[#This Row],[CHECKINGSTATUS]]="no_checking",0,IF(Tabla1[[#This Row],[CHECKINGSTATUS]]="less_0",1,IF(Tabla1[[#This Row],[CHECKINGSTATUS]]="0_to_200",2,3)))</f>
        <v>2</v>
      </c>
      <c r="D2983">
        <v>13</v>
      </c>
      <c r="E2983" t="s">
        <v>24</v>
      </c>
      <c r="F2983">
        <f>IF(Tabla1[[#This Row],[CREDITHISTORY]]="no_credits",0,IF(Tabla1[[#This Row],[CREDITHISTORY]]="prior_paymentes_delayed",1,IF(Tabla1[[#This Row],[CREDITHISTORY]]="outstanding_credit",2,3)))</f>
        <v>3</v>
      </c>
      <c r="G2983" t="s">
        <v>37</v>
      </c>
      <c r="H29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83">
        <v>3073</v>
      </c>
      <c r="J2983" t="s">
        <v>38</v>
      </c>
      <c r="K29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83" t="s">
        <v>39</v>
      </c>
      <c r="M29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83">
        <v>2</v>
      </c>
      <c r="O2983" t="s">
        <v>44</v>
      </c>
      <c r="P2983">
        <f>IF(Tabla1[[#This Row],[SEX]]="female",0,1)</f>
        <v>1</v>
      </c>
      <c r="Q2983" t="s">
        <v>29</v>
      </c>
      <c r="R2983">
        <f>IF(Tabla1[[#This Row],[OTHERSONLOAN]]="none",0,IF(Tabla1[[#This Row],[OTHERSONLOAN]]="co-applicant",1,2))</f>
        <v>0</v>
      </c>
      <c r="S2983">
        <v>2</v>
      </c>
      <c r="T2983" t="s">
        <v>65</v>
      </c>
      <c r="U2983">
        <f>IF(Tabla1[[#This Row],[OWNSPROPERTY]]="unknown",0,IF(Tabla1[[#This Row],[OWNSPROPERTY]]="real_state",1,IF(Tabla1[[#This Row],[OWNSPROPERTY]]="car_other",2,3)))</f>
        <v>2</v>
      </c>
      <c r="V2983">
        <v>34</v>
      </c>
      <c r="W2983" t="s">
        <v>29</v>
      </c>
      <c r="X2983">
        <f>IF(Tabla1[[#This Row],[INSTALLMENTPLANS]]="none",0,IF(Tabla1[[#This Row],[INSTALLMENTPLANS]]="stores",1,2))</f>
        <v>0</v>
      </c>
      <c r="Y2983" t="s">
        <v>72</v>
      </c>
      <c r="Z2983">
        <f>IF(Tabla1[[#This Row],[HOUSING]]="free",0,IF(Tabla1[[#This Row],[HOUSING]]="own",1,2))</f>
        <v>2</v>
      </c>
      <c r="AA2983">
        <v>1</v>
      </c>
      <c r="AB2983" t="s">
        <v>32</v>
      </c>
      <c r="AC2983">
        <f>IF(Tabla1[[#This Row],[JOB]]="unemployed",0,IF(Tabla1[[#This Row],[JOB]]="unskilled",1,IF(Tabla1[[#This Row],[JOB]]="skilled",2,3)))</f>
        <v>2</v>
      </c>
      <c r="AD2983">
        <v>1</v>
      </c>
      <c r="AE2983" t="s">
        <v>29</v>
      </c>
      <c r="AF2983">
        <f>IF(Tabla1[[#This Row],[TELEPHONE]]="none",0,1)</f>
        <v>0</v>
      </c>
      <c r="AG2983" t="s">
        <v>33</v>
      </c>
      <c r="AH2983">
        <f>IF(Tabla1[[#This Row],[FOREIGNWORKER]]="no",0,1)</f>
        <v>1</v>
      </c>
      <c r="AI2983" t="s">
        <v>34</v>
      </c>
      <c r="AJ2983">
        <f>IF(Tabla1[[#This Row],[RISK]]="No Risk",0,1)</f>
        <v>0</v>
      </c>
    </row>
    <row r="2984" spans="1:36" x14ac:dyDescent="0.25">
      <c r="A2984" t="s">
        <v>3054</v>
      </c>
      <c r="B2984" t="s">
        <v>78</v>
      </c>
      <c r="C2984">
        <f>IF(Tabla1[[#This Row],[CHECKINGSTATUS]]="no_checking",0,IF(Tabla1[[#This Row],[CHECKINGSTATUS]]="less_0",1,IF(Tabla1[[#This Row],[CHECKINGSTATUS]]="0_to_200",2,3)))</f>
        <v>3</v>
      </c>
      <c r="D2984">
        <v>10</v>
      </c>
      <c r="E2984" t="s">
        <v>24</v>
      </c>
      <c r="F2984">
        <f>IF(Tabla1[[#This Row],[CREDITHISTORY]]="no_credits",0,IF(Tabla1[[#This Row],[CREDITHISTORY]]="prior_paymentes_delayed",1,IF(Tabla1[[#This Row],[CREDITHISTORY]]="outstanding_credit",2,3)))</f>
        <v>3</v>
      </c>
      <c r="G2984" t="s">
        <v>43</v>
      </c>
      <c r="H29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84">
        <v>3176</v>
      </c>
      <c r="J2984" t="s">
        <v>38</v>
      </c>
      <c r="K29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84" t="s">
        <v>27</v>
      </c>
      <c r="M29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84">
        <v>2</v>
      </c>
      <c r="O2984" t="s">
        <v>28</v>
      </c>
      <c r="P2984">
        <f>IF(Tabla1[[#This Row],[SEX]]="female",0,1)</f>
        <v>0</v>
      </c>
      <c r="Q2984" t="s">
        <v>29</v>
      </c>
      <c r="R2984">
        <f>IF(Tabla1[[#This Row],[OTHERSONLOAN]]="none",0,IF(Tabla1[[#This Row],[OTHERSONLOAN]]="co-applicant",1,2))</f>
        <v>0</v>
      </c>
      <c r="S2984">
        <v>2</v>
      </c>
      <c r="T2984" t="s">
        <v>45</v>
      </c>
      <c r="U2984">
        <f>IF(Tabla1[[#This Row],[OWNSPROPERTY]]="unknown",0,IF(Tabla1[[#This Row],[OWNSPROPERTY]]="real_state",1,IF(Tabla1[[#This Row],[OWNSPROPERTY]]="car_other",2,3)))</f>
        <v>3</v>
      </c>
      <c r="V2984">
        <v>19</v>
      </c>
      <c r="W2984" t="s">
        <v>40</v>
      </c>
      <c r="X2984">
        <f>IF(Tabla1[[#This Row],[INSTALLMENTPLANS]]="none",0,IF(Tabla1[[#This Row],[INSTALLMENTPLANS]]="stores",1,2))</f>
        <v>1</v>
      </c>
      <c r="Y2984" t="s">
        <v>31</v>
      </c>
      <c r="Z2984">
        <f>IF(Tabla1[[#This Row],[HOUSING]]="free",0,IF(Tabla1[[#This Row],[HOUSING]]="own",1,2))</f>
        <v>1</v>
      </c>
      <c r="AA2984">
        <v>1</v>
      </c>
      <c r="AB2984" t="s">
        <v>32</v>
      </c>
      <c r="AC2984">
        <f>IF(Tabla1[[#This Row],[JOB]]="unemployed",0,IF(Tabla1[[#This Row],[JOB]]="unskilled",1,IF(Tabla1[[#This Row],[JOB]]="skilled",2,3)))</f>
        <v>2</v>
      </c>
      <c r="AD2984">
        <v>1</v>
      </c>
      <c r="AE2984" t="s">
        <v>29</v>
      </c>
      <c r="AF2984">
        <f>IF(Tabla1[[#This Row],[TELEPHONE]]="none",0,1)</f>
        <v>0</v>
      </c>
      <c r="AG2984" t="s">
        <v>33</v>
      </c>
      <c r="AH2984">
        <f>IF(Tabla1[[#This Row],[FOREIGNWORKER]]="no",0,1)</f>
        <v>1</v>
      </c>
      <c r="AI2984" t="s">
        <v>34</v>
      </c>
      <c r="AJ2984">
        <f>IF(Tabla1[[#This Row],[RISK]]="No Risk",0,1)</f>
        <v>0</v>
      </c>
    </row>
    <row r="2985" spans="1:36" x14ac:dyDescent="0.25">
      <c r="A2985" t="s">
        <v>3055</v>
      </c>
      <c r="B2985" t="s">
        <v>51</v>
      </c>
      <c r="C2985">
        <f>IF(Tabla1[[#This Row],[CHECKINGSTATUS]]="no_checking",0,IF(Tabla1[[#This Row],[CHECKINGSTATUS]]="less_0",1,IF(Tabla1[[#This Row],[CHECKINGSTATUS]]="0_to_200",2,3)))</f>
        <v>0</v>
      </c>
      <c r="D2985">
        <v>24</v>
      </c>
      <c r="E2985" t="s">
        <v>42</v>
      </c>
      <c r="F2985">
        <f>IF(Tabla1[[#This Row],[CREDITHISTORY]]="no_credits",0,IF(Tabla1[[#This Row],[CREDITHISTORY]]="prior_paymentes_delayed",1,IF(Tabla1[[#This Row],[CREDITHISTORY]]="outstanding_credit",2,3)))</f>
        <v>3</v>
      </c>
      <c r="G2985" t="s">
        <v>52</v>
      </c>
      <c r="H29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2985">
        <v>4385</v>
      </c>
      <c r="J2985" t="s">
        <v>53</v>
      </c>
      <c r="K29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85" t="s">
        <v>39</v>
      </c>
      <c r="M29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85">
        <v>4</v>
      </c>
      <c r="O2985" t="s">
        <v>44</v>
      </c>
      <c r="P2985">
        <f>IF(Tabla1[[#This Row],[SEX]]="female",0,1)</f>
        <v>1</v>
      </c>
      <c r="Q2985" t="s">
        <v>29</v>
      </c>
      <c r="R2985">
        <f>IF(Tabla1[[#This Row],[OTHERSONLOAN]]="none",0,IF(Tabla1[[#This Row],[OTHERSONLOAN]]="co-applicant",1,2))</f>
        <v>0</v>
      </c>
      <c r="S2985">
        <v>3</v>
      </c>
      <c r="T2985" t="s">
        <v>65</v>
      </c>
      <c r="U2985">
        <f>IF(Tabla1[[#This Row],[OWNSPROPERTY]]="unknown",0,IF(Tabla1[[#This Row],[OWNSPROPERTY]]="real_state",1,IF(Tabla1[[#This Row],[OWNSPROPERTY]]="car_other",2,3)))</f>
        <v>2</v>
      </c>
      <c r="V2985">
        <v>42</v>
      </c>
      <c r="W2985" t="s">
        <v>29</v>
      </c>
      <c r="X2985">
        <f>IF(Tabla1[[#This Row],[INSTALLMENTPLANS]]="none",0,IF(Tabla1[[#This Row],[INSTALLMENTPLANS]]="stores",1,2))</f>
        <v>0</v>
      </c>
      <c r="Y2985" t="s">
        <v>31</v>
      </c>
      <c r="Z2985">
        <f>IF(Tabla1[[#This Row],[HOUSING]]="free",0,IF(Tabla1[[#This Row],[HOUSING]]="own",1,2))</f>
        <v>1</v>
      </c>
      <c r="AA2985">
        <v>1</v>
      </c>
      <c r="AB2985" t="s">
        <v>63</v>
      </c>
      <c r="AC2985">
        <f>IF(Tabla1[[#This Row],[JOB]]="unemployed",0,IF(Tabla1[[#This Row],[JOB]]="unskilled",1,IF(Tabla1[[#This Row],[JOB]]="skilled",2,3)))</f>
        <v>3</v>
      </c>
      <c r="AD2985">
        <v>1</v>
      </c>
      <c r="AE2985" t="s">
        <v>29</v>
      </c>
      <c r="AF2985">
        <f>IF(Tabla1[[#This Row],[TELEPHONE]]="none",0,1)</f>
        <v>0</v>
      </c>
      <c r="AG2985" t="s">
        <v>33</v>
      </c>
      <c r="AH2985">
        <f>IF(Tabla1[[#This Row],[FOREIGNWORKER]]="no",0,1)</f>
        <v>1</v>
      </c>
      <c r="AI2985" t="s">
        <v>34</v>
      </c>
      <c r="AJ2985">
        <f>IF(Tabla1[[#This Row],[RISK]]="No Risk",0,1)</f>
        <v>0</v>
      </c>
    </row>
    <row r="2986" spans="1:36" x14ac:dyDescent="0.25">
      <c r="A2986" t="s">
        <v>3056</v>
      </c>
      <c r="B2986" t="s">
        <v>78</v>
      </c>
      <c r="C2986">
        <f>IF(Tabla1[[#This Row],[CHECKINGSTATUS]]="no_checking",0,IF(Tabla1[[#This Row],[CHECKINGSTATUS]]="less_0",1,IF(Tabla1[[#This Row],[CHECKINGSTATUS]]="0_to_200",2,3)))</f>
        <v>3</v>
      </c>
      <c r="D2986">
        <v>30</v>
      </c>
      <c r="E2986" t="s">
        <v>57</v>
      </c>
      <c r="F2986">
        <f>IF(Tabla1[[#This Row],[CREDITHISTORY]]="no_credits",0,IF(Tabla1[[#This Row],[CREDITHISTORY]]="prior_paymentes_delayed",1,IF(Tabla1[[#This Row],[CREDITHISTORY]]="outstanding_credit",2,3)))</f>
        <v>2</v>
      </c>
      <c r="G2986" t="s">
        <v>25</v>
      </c>
      <c r="H29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2986">
        <v>5566</v>
      </c>
      <c r="J2986" t="s">
        <v>54</v>
      </c>
      <c r="K298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86" t="s">
        <v>39</v>
      </c>
      <c r="M29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86">
        <v>4</v>
      </c>
      <c r="O2986" t="s">
        <v>44</v>
      </c>
      <c r="P2986">
        <f>IF(Tabla1[[#This Row],[SEX]]="female",0,1)</f>
        <v>1</v>
      </c>
      <c r="Q2986" t="s">
        <v>29</v>
      </c>
      <c r="R2986">
        <f>IF(Tabla1[[#This Row],[OTHERSONLOAN]]="none",0,IF(Tabla1[[#This Row],[OTHERSONLOAN]]="co-applicant",1,2))</f>
        <v>0</v>
      </c>
      <c r="S2986">
        <v>4</v>
      </c>
      <c r="T2986" t="s">
        <v>54</v>
      </c>
      <c r="U2986">
        <f>IF(Tabla1[[#This Row],[OWNSPROPERTY]]="unknown",0,IF(Tabla1[[#This Row],[OWNSPROPERTY]]="real_state",1,IF(Tabla1[[#This Row],[OWNSPROPERTY]]="car_other",2,3)))</f>
        <v>0</v>
      </c>
      <c r="V2986">
        <v>51</v>
      </c>
      <c r="W2986" t="s">
        <v>29</v>
      </c>
      <c r="X2986">
        <f>IF(Tabla1[[#This Row],[INSTALLMENTPLANS]]="none",0,IF(Tabla1[[#This Row],[INSTALLMENTPLANS]]="stores",1,2))</f>
        <v>0</v>
      </c>
      <c r="Y2986" t="s">
        <v>31</v>
      </c>
      <c r="Z2986">
        <f>IF(Tabla1[[#This Row],[HOUSING]]="free",0,IF(Tabla1[[#This Row],[HOUSING]]="own",1,2))</f>
        <v>1</v>
      </c>
      <c r="AA2986">
        <v>2</v>
      </c>
      <c r="AB2986" t="s">
        <v>63</v>
      </c>
      <c r="AC2986">
        <f>IF(Tabla1[[#This Row],[JOB]]="unemployed",0,IF(Tabla1[[#This Row],[JOB]]="unskilled",1,IF(Tabla1[[#This Row],[JOB]]="skilled",2,3)))</f>
        <v>3</v>
      </c>
      <c r="AD2986">
        <v>1</v>
      </c>
      <c r="AE2986" t="s">
        <v>33</v>
      </c>
      <c r="AF2986">
        <f>IF(Tabla1[[#This Row],[TELEPHONE]]="none",0,1)</f>
        <v>1</v>
      </c>
      <c r="AG2986" t="s">
        <v>33</v>
      </c>
      <c r="AH2986">
        <f>IF(Tabla1[[#This Row],[FOREIGNWORKER]]="no",0,1)</f>
        <v>1</v>
      </c>
      <c r="AI2986" t="s">
        <v>34</v>
      </c>
      <c r="AJ2986">
        <f>IF(Tabla1[[#This Row],[RISK]]="No Risk",0,1)</f>
        <v>0</v>
      </c>
    </row>
    <row r="2987" spans="1:36" x14ac:dyDescent="0.25">
      <c r="A2987" t="s">
        <v>3057</v>
      </c>
      <c r="B2987" t="s">
        <v>36</v>
      </c>
      <c r="C2987">
        <f>IF(Tabla1[[#This Row],[CHECKINGSTATUS]]="no_checking",0,IF(Tabla1[[#This Row],[CHECKINGSTATUS]]="less_0",1,IF(Tabla1[[#This Row],[CHECKINGSTATUS]]="0_to_200",2,3)))</f>
        <v>1</v>
      </c>
      <c r="D2987">
        <v>17</v>
      </c>
      <c r="E2987" t="s">
        <v>24</v>
      </c>
      <c r="F2987">
        <f>IF(Tabla1[[#This Row],[CREDITHISTORY]]="no_credits",0,IF(Tabla1[[#This Row],[CREDITHISTORY]]="prior_paymentes_delayed",1,IF(Tabla1[[#This Row],[CREDITHISTORY]]="outstanding_credit",2,3)))</f>
        <v>3</v>
      </c>
      <c r="G2987" t="s">
        <v>58</v>
      </c>
      <c r="H29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87">
        <v>1984</v>
      </c>
      <c r="J2987" t="s">
        <v>38</v>
      </c>
      <c r="K29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87" t="s">
        <v>27</v>
      </c>
      <c r="M29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87">
        <v>3</v>
      </c>
      <c r="O2987" t="s">
        <v>28</v>
      </c>
      <c r="P2987">
        <f>IF(Tabla1[[#This Row],[SEX]]="female",0,1)</f>
        <v>0</v>
      </c>
      <c r="Q2987" t="s">
        <v>29</v>
      </c>
      <c r="R2987">
        <f>IF(Tabla1[[#This Row],[OTHERSONLOAN]]="none",0,IF(Tabla1[[#This Row],[OTHERSONLOAN]]="co-applicant",1,2))</f>
        <v>0</v>
      </c>
      <c r="S2987">
        <v>2</v>
      </c>
      <c r="T2987" t="s">
        <v>65</v>
      </c>
      <c r="U2987">
        <f>IF(Tabla1[[#This Row],[OWNSPROPERTY]]="unknown",0,IF(Tabla1[[#This Row],[OWNSPROPERTY]]="real_state",1,IF(Tabla1[[#This Row],[OWNSPROPERTY]]="car_other",2,3)))</f>
        <v>2</v>
      </c>
      <c r="V2987">
        <v>35</v>
      </c>
      <c r="W2987" t="s">
        <v>29</v>
      </c>
      <c r="X2987">
        <f>IF(Tabla1[[#This Row],[INSTALLMENTPLANS]]="none",0,IF(Tabla1[[#This Row],[INSTALLMENTPLANS]]="stores",1,2))</f>
        <v>0</v>
      </c>
      <c r="Y2987" t="s">
        <v>31</v>
      </c>
      <c r="Z2987">
        <f>IF(Tabla1[[#This Row],[HOUSING]]="free",0,IF(Tabla1[[#This Row],[HOUSING]]="own",1,2))</f>
        <v>1</v>
      </c>
      <c r="AA2987">
        <v>1</v>
      </c>
      <c r="AB2987" t="s">
        <v>32</v>
      </c>
      <c r="AC2987">
        <f>IF(Tabla1[[#This Row],[JOB]]="unemployed",0,IF(Tabla1[[#This Row],[JOB]]="unskilled",1,IF(Tabla1[[#This Row],[JOB]]="skilled",2,3)))</f>
        <v>2</v>
      </c>
      <c r="AD2987">
        <v>1</v>
      </c>
      <c r="AE2987" t="s">
        <v>29</v>
      </c>
      <c r="AF2987">
        <f>IF(Tabla1[[#This Row],[TELEPHONE]]="none",0,1)</f>
        <v>0</v>
      </c>
      <c r="AG2987" t="s">
        <v>33</v>
      </c>
      <c r="AH2987">
        <f>IF(Tabla1[[#This Row],[FOREIGNWORKER]]="no",0,1)</f>
        <v>1</v>
      </c>
      <c r="AI2987" t="s">
        <v>34</v>
      </c>
      <c r="AJ2987">
        <f>IF(Tabla1[[#This Row],[RISK]]="No Risk",0,1)</f>
        <v>0</v>
      </c>
    </row>
    <row r="2988" spans="1:36" x14ac:dyDescent="0.25">
      <c r="A2988" t="s">
        <v>3058</v>
      </c>
      <c r="B2988" t="s">
        <v>36</v>
      </c>
      <c r="C2988">
        <f>IF(Tabla1[[#This Row],[CHECKINGSTATUS]]="no_checking",0,IF(Tabla1[[#This Row],[CHECKINGSTATUS]]="less_0",1,IF(Tabla1[[#This Row],[CHECKINGSTATUS]]="0_to_200",2,3)))</f>
        <v>1</v>
      </c>
      <c r="D2988">
        <v>4</v>
      </c>
      <c r="E2988" t="s">
        <v>24</v>
      </c>
      <c r="F2988">
        <f>IF(Tabla1[[#This Row],[CREDITHISTORY]]="no_credits",0,IF(Tabla1[[#This Row],[CREDITHISTORY]]="prior_paymentes_delayed",1,IF(Tabla1[[#This Row],[CREDITHISTORY]]="outstanding_credit",2,3)))</f>
        <v>3</v>
      </c>
      <c r="G2988" t="s">
        <v>37</v>
      </c>
      <c r="H29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2988">
        <v>2043</v>
      </c>
      <c r="J2988" t="s">
        <v>38</v>
      </c>
      <c r="K29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88" t="s">
        <v>71</v>
      </c>
      <c r="M298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988">
        <v>2</v>
      </c>
      <c r="O2988" t="s">
        <v>28</v>
      </c>
      <c r="P2988">
        <f>IF(Tabla1[[#This Row],[SEX]]="female",0,1)</f>
        <v>0</v>
      </c>
      <c r="Q2988" t="s">
        <v>29</v>
      </c>
      <c r="R2988">
        <f>IF(Tabla1[[#This Row],[OTHERSONLOAN]]="none",0,IF(Tabla1[[#This Row],[OTHERSONLOAN]]="co-applicant",1,2))</f>
        <v>0</v>
      </c>
      <c r="S2988">
        <v>2</v>
      </c>
      <c r="T2988" t="s">
        <v>30</v>
      </c>
      <c r="U2988">
        <f>IF(Tabla1[[#This Row],[OWNSPROPERTY]]="unknown",0,IF(Tabla1[[#This Row],[OWNSPROPERTY]]="real_state",1,IF(Tabla1[[#This Row],[OWNSPROPERTY]]="car_other",2,3)))</f>
        <v>3</v>
      </c>
      <c r="V2988">
        <v>26</v>
      </c>
      <c r="W2988" t="s">
        <v>29</v>
      </c>
      <c r="X2988">
        <f>IF(Tabla1[[#This Row],[INSTALLMENTPLANS]]="none",0,IF(Tabla1[[#This Row],[INSTALLMENTPLANS]]="stores",1,2))</f>
        <v>0</v>
      </c>
      <c r="Y2988" t="s">
        <v>72</v>
      </c>
      <c r="Z2988">
        <f>IF(Tabla1[[#This Row],[HOUSING]]="free",0,IF(Tabla1[[#This Row],[HOUSING]]="own",1,2))</f>
        <v>2</v>
      </c>
      <c r="AA2988">
        <v>1</v>
      </c>
      <c r="AB2988" t="s">
        <v>63</v>
      </c>
      <c r="AC2988">
        <f>IF(Tabla1[[#This Row],[JOB]]="unemployed",0,IF(Tabla1[[#This Row],[JOB]]="unskilled",1,IF(Tabla1[[#This Row],[JOB]]="skilled",2,3)))</f>
        <v>3</v>
      </c>
      <c r="AD2988">
        <v>1</v>
      </c>
      <c r="AE2988" t="s">
        <v>29</v>
      </c>
      <c r="AF2988">
        <f>IF(Tabla1[[#This Row],[TELEPHONE]]="none",0,1)</f>
        <v>0</v>
      </c>
      <c r="AG2988" t="s">
        <v>33</v>
      </c>
      <c r="AH2988">
        <f>IF(Tabla1[[#This Row],[FOREIGNWORKER]]="no",0,1)</f>
        <v>1</v>
      </c>
      <c r="AI2988" t="s">
        <v>34</v>
      </c>
      <c r="AJ2988">
        <f>IF(Tabla1[[#This Row],[RISK]]="No Risk",0,1)</f>
        <v>0</v>
      </c>
    </row>
    <row r="2989" spans="1:36" x14ac:dyDescent="0.25">
      <c r="A2989" t="s">
        <v>3059</v>
      </c>
      <c r="B2989" t="s">
        <v>51</v>
      </c>
      <c r="C2989">
        <f>IF(Tabla1[[#This Row],[CHECKINGSTATUS]]="no_checking",0,IF(Tabla1[[#This Row],[CHECKINGSTATUS]]="less_0",1,IF(Tabla1[[#This Row],[CHECKINGSTATUS]]="0_to_200",2,3)))</f>
        <v>0</v>
      </c>
      <c r="D2989">
        <v>31</v>
      </c>
      <c r="E2989" t="s">
        <v>70</v>
      </c>
      <c r="F2989">
        <f>IF(Tabla1[[#This Row],[CREDITHISTORY]]="no_credits",0,IF(Tabla1[[#This Row],[CREDITHISTORY]]="prior_paymentes_delayed",1,IF(Tabla1[[#This Row],[CREDITHISTORY]]="outstanding_credit",2,3)))</f>
        <v>3</v>
      </c>
      <c r="G2989" t="s">
        <v>74</v>
      </c>
      <c r="H29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89">
        <v>3845</v>
      </c>
      <c r="J2989" t="s">
        <v>94</v>
      </c>
      <c r="K29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89" t="s">
        <v>39</v>
      </c>
      <c r="M29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89">
        <v>3</v>
      </c>
      <c r="O2989" t="s">
        <v>44</v>
      </c>
      <c r="P2989">
        <f>IF(Tabla1[[#This Row],[SEX]]="female",0,1)</f>
        <v>1</v>
      </c>
      <c r="Q2989" t="s">
        <v>29</v>
      </c>
      <c r="R2989">
        <f>IF(Tabla1[[#This Row],[OTHERSONLOAN]]="none",0,IF(Tabla1[[#This Row],[OTHERSONLOAN]]="co-applicant",1,2))</f>
        <v>0</v>
      </c>
      <c r="S2989">
        <v>3</v>
      </c>
      <c r="T2989" t="s">
        <v>30</v>
      </c>
      <c r="U2989">
        <f>IF(Tabla1[[#This Row],[OWNSPROPERTY]]="unknown",0,IF(Tabla1[[#This Row],[OWNSPROPERTY]]="real_state",1,IF(Tabla1[[#This Row],[OWNSPROPERTY]]="car_other",2,3)))</f>
        <v>3</v>
      </c>
      <c r="V2989">
        <v>32</v>
      </c>
      <c r="W2989" t="s">
        <v>29</v>
      </c>
      <c r="X2989">
        <f>IF(Tabla1[[#This Row],[INSTALLMENTPLANS]]="none",0,IF(Tabla1[[#This Row],[INSTALLMENTPLANS]]="stores",1,2))</f>
        <v>0</v>
      </c>
      <c r="Y2989" t="s">
        <v>31</v>
      </c>
      <c r="Z2989">
        <f>IF(Tabla1[[#This Row],[HOUSING]]="free",0,IF(Tabla1[[#This Row],[HOUSING]]="own",1,2))</f>
        <v>1</v>
      </c>
      <c r="AA2989">
        <v>1</v>
      </c>
      <c r="AB2989" t="s">
        <v>32</v>
      </c>
      <c r="AC2989">
        <f>IF(Tabla1[[#This Row],[JOB]]="unemployed",0,IF(Tabla1[[#This Row],[JOB]]="unskilled",1,IF(Tabla1[[#This Row],[JOB]]="skilled",2,3)))</f>
        <v>2</v>
      </c>
      <c r="AD2989">
        <v>1</v>
      </c>
      <c r="AE2989" t="s">
        <v>29</v>
      </c>
      <c r="AF2989">
        <f>IF(Tabla1[[#This Row],[TELEPHONE]]="none",0,1)</f>
        <v>0</v>
      </c>
      <c r="AG2989" t="s">
        <v>33</v>
      </c>
      <c r="AH2989">
        <f>IF(Tabla1[[#This Row],[FOREIGNWORKER]]="no",0,1)</f>
        <v>1</v>
      </c>
      <c r="AI2989" t="s">
        <v>34</v>
      </c>
      <c r="AJ2989">
        <f>IF(Tabla1[[#This Row],[RISK]]="No Risk",0,1)</f>
        <v>0</v>
      </c>
    </row>
    <row r="2990" spans="1:36" x14ac:dyDescent="0.25">
      <c r="A2990" t="s">
        <v>3060</v>
      </c>
      <c r="B2990" t="s">
        <v>51</v>
      </c>
      <c r="C2990">
        <f>IF(Tabla1[[#This Row],[CHECKINGSTATUS]]="no_checking",0,IF(Tabla1[[#This Row],[CHECKINGSTATUS]]="less_0",1,IF(Tabla1[[#This Row],[CHECKINGSTATUS]]="0_to_200",2,3)))</f>
        <v>0</v>
      </c>
      <c r="D2990">
        <v>29</v>
      </c>
      <c r="E2990" t="s">
        <v>42</v>
      </c>
      <c r="F2990">
        <f>IF(Tabla1[[#This Row],[CREDITHISTORY]]="no_credits",0,IF(Tabla1[[#This Row],[CREDITHISTORY]]="prior_paymentes_delayed",1,IF(Tabla1[[#This Row],[CREDITHISTORY]]="outstanding_credit",2,3)))</f>
        <v>3</v>
      </c>
      <c r="G2990" t="s">
        <v>68</v>
      </c>
      <c r="H29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90">
        <v>2178</v>
      </c>
      <c r="J2990" t="s">
        <v>53</v>
      </c>
      <c r="K29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90" t="s">
        <v>62</v>
      </c>
      <c r="M29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90">
        <v>3</v>
      </c>
      <c r="O2990" t="s">
        <v>28</v>
      </c>
      <c r="P2990">
        <f>IF(Tabla1[[#This Row],[SEX]]="female",0,1)</f>
        <v>0</v>
      </c>
      <c r="Q2990" t="s">
        <v>29</v>
      </c>
      <c r="R2990">
        <f>IF(Tabla1[[#This Row],[OTHERSONLOAN]]="none",0,IF(Tabla1[[#This Row],[OTHERSONLOAN]]="co-applicant",1,2))</f>
        <v>0</v>
      </c>
      <c r="S2990">
        <v>3</v>
      </c>
      <c r="T2990" t="s">
        <v>65</v>
      </c>
      <c r="U2990">
        <f>IF(Tabla1[[#This Row],[OWNSPROPERTY]]="unknown",0,IF(Tabla1[[#This Row],[OWNSPROPERTY]]="real_state",1,IF(Tabla1[[#This Row],[OWNSPROPERTY]]="car_other",2,3)))</f>
        <v>2</v>
      </c>
      <c r="V2990">
        <v>42</v>
      </c>
      <c r="W2990" t="s">
        <v>29</v>
      </c>
      <c r="X2990">
        <f>IF(Tabla1[[#This Row],[INSTALLMENTPLANS]]="none",0,IF(Tabla1[[#This Row],[INSTALLMENTPLANS]]="stores",1,2))</f>
        <v>0</v>
      </c>
      <c r="Y2990" t="s">
        <v>31</v>
      </c>
      <c r="Z2990">
        <f>IF(Tabla1[[#This Row],[HOUSING]]="free",0,IF(Tabla1[[#This Row],[HOUSING]]="own",1,2))</f>
        <v>1</v>
      </c>
      <c r="AA2990">
        <v>1</v>
      </c>
      <c r="AB2990" t="s">
        <v>92</v>
      </c>
      <c r="AC2990">
        <f>IF(Tabla1[[#This Row],[JOB]]="unemployed",0,IF(Tabla1[[#This Row],[JOB]]="unskilled",1,IF(Tabla1[[#This Row],[JOB]]="skilled",2,3)))</f>
        <v>1</v>
      </c>
      <c r="AD2990">
        <v>1</v>
      </c>
      <c r="AE2990" t="s">
        <v>29</v>
      </c>
      <c r="AF2990">
        <f>IF(Tabla1[[#This Row],[TELEPHONE]]="none",0,1)</f>
        <v>0</v>
      </c>
      <c r="AG2990" t="s">
        <v>33</v>
      </c>
      <c r="AH2990">
        <f>IF(Tabla1[[#This Row],[FOREIGNWORKER]]="no",0,1)</f>
        <v>1</v>
      </c>
      <c r="AI2990" t="s">
        <v>55</v>
      </c>
      <c r="AJ2990">
        <f>IF(Tabla1[[#This Row],[RISK]]="No Risk",0,1)</f>
        <v>1</v>
      </c>
    </row>
    <row r="2991" spans="1:36" x14ac:dyDescent="0.25">
      <c r="A2991" t="s">
        <v>3061</v>
      </c>
      <c r="B2991" t="s">
        <v>23</v>
      </c>
      <c r="C2991">
        <f>IF(Tabla1[[#This Row],[CHECKINGSTATUS]]="no_checking",0,IF(Tabla1[[#This Row],[CHECKINGSTATUS]]="less_0",1,IF(Tabla1[[#This Row],[CHECKINGSTATUS]]="0_to_200",2,3)))</f>
        <v>2</v>
      </c>
      <c r="D2991">
        <v>25</v>
      </c>
      <c r="E2991" t="s">
        <v>42</v>
      </c>
      <c r="F2991">
        <f>IF(Tabla1[[#This Row],[CREDITHISTORY]]="no_credits",0,IF(Tabla1[[#This Row],[CREDITHISTORY]]="prior_paymentes_delayed",1,IF(Tabla1[[#This Row],[CREDITHISTORY]]="outstanding_credit",2,3)))</f>
        <v>3</v>
      </c>
      <c r="G2991" t="s">
        <v>89</v>
      </c>
      <c r="H29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91">
        <v>4662</v>
      </c>
      <c r="J2991" t="s">
        <v>38</v>
      </c>
      <c r="K29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91" t="s">
        <v>39</v>
      </c>
      <c r="M29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91">
        <v>2</v>
      </c>
      <c r="O2991" t="s">
        <v>44</v>
      </c>
      <c r="P2991">
        <f>IF(Tabla1[[#This Row],[SEX]]="female",0,1)</f>
        <v>1</v>
      </c>
      <c r="Q2991" t="s">
        <v>29</v>
      </c>
      <c r="R2991">
        <f>IF(Tabla1[[#This Row],[OTHERSONLOAN]]="none",0,IF(Tabla1[[#This Row],[OTHERSONLOAN]]="co-applicant",1,2))</f>
        <v>0</v>
      </c>
      <c r="S2991">
        <v>3</v>
      </c>
      <c r="T2991" t="s">
        <v>54</v>
      </c>
      <c r="U2991">
        <f>IF(Tabla1[[#This Row],[OWNSPROPERTY]]="unknown",0,IF(Tabla1[[#This Row],[OWNSPROPERTY]]="real_state",1,IF(Tabla1[[#This Row],[OWNSPROPERTY]]="car_other",2,3)))</f>
        <v>0</v>
      </c>
      <c r="V2991">
        <v>30</v>
      </c>
      <c r="W2991" t="s">
        <v>29</v>
      </c>
      <c r="X2991">
        <f>IF(Tabla1[[#This Row],[INSTALLMENTPLANS]]="none",0,IF(Tabla1[[#This Row],[INSTALLMENTPLANS]]="stores",1,2))</f>
        <v>0</v>
      </c>
      <c r="Y2991" t="s">
        <v>31</v>
      </c>
      <c r="Z2991">
        <f>IF(Tabla1[[#This Row],[HOUSING]]="free",0,IF(Tabla1[[#This Row],[HOUSING]]="own",1,2))</f>
        <v>1</v>
      </c>
      <c r="AA2991">
        <v>2</v>
      </c>
      <c r="AB2991" t="s">
        <v>32</v>
      </c>
      <c r="AC2991">
        <f>IF(Tabla1[[#This Row],[JOB]]="unemployed",0,IF(Tabla1[[#This Row],[JOB]]="unskilled",1,IF(Tabla1[[#This Row],[JOB]]="skilled",2,3)))</f>
        <v>2</v>
      </c>
      <c r="AD2991">
        <v>1</v>
      </c>
      <c r="AE2991" t="s">
        <v>29</v>
      </c>
      <c r="AF2991">
        <f>IF(Tabla1[[#This Row],[TELEPHONE]]="none",0,1)</f>
        <v>0</v>
      </c>
      <c r="AG2991" t="s">
        <v>33</v>
      </c>
      <c r="AH2991">
        <f>IF(Tabla1[[#This Row],[FOREIGNWORKER]]="no",0,1)</f>
        <v>1</v>
      </c>
      <c r="AI2991" t="s">
        <v>55</v>
      </c>
      <c r="AJ2991">
        <f>IF(Tabla1[[#This Row],[RISK]]="No Risk",0,1)</f>
        <v>1</v>
      </c>
    </row>
    <row r="2992" spans="1:36" x14ac:dyDescent="0.25">
      <c r="A2992" t="s">
        <v>3062</v>
      </c>
      <c r="B2992" t="s">
        <v>51</v>
      </c>
      <c r="C2992">
        <f>IF(Tabla1[[#This Row],[CHECKINGSTATUS]]="no_checking",0,IF(Tabla1[[#This Row],[CHECKINGSTATUS]]="less_0",1,IF(Tabla1[[#This Row],[CHECKINGSTATUS]]="0_to_200",2,3)))</f>
        <v>0</v>
      </c>
      <c r="D2992">
        <v>24</v>
      </c>
      <c r="E2992" t="s">
        <v>42</v>
      </c>
      <c r="F2992">
        <f>IF(Tabla1[[#This Row],[CREDITHISTORY]]="no_credits",0,IF(Tabla1[[#This Row],[CREDITHISTORY]]="prior_paymentes_delayed",1,IF(Tabla1[[#This Row],[CREDITHISTORY]]="outstanding_credit",2,3)))</f>
        <v>3</v>
      </c>
      <c r="G2992" t="s">
        <v>89</v>
      </c>
      <c r="H29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92">
        <v>3604</v>
      </c>
      <c r="J2992" t="s">
        <v>26</v>
      </c>
      <c r="K29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92" t="s">
        <v>62</v>
      </c>
      <c r="M29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92">
        <v>3</v>
      </c>
      <c r="O2992" t="s">
        <v>28</v>
      </c>
      <c r="P2992">
        <f>IF(Tabla1[[#This Row],[SEX]]="female",0,1)</f>
        <v>0</v>
      </c>
      <c r="Q2992" t="s">
        <v>29</v>
      </c>
      <c r="R2992">
        <f>IF(Tabla1[[#This Row],[OTHERSONLOAN]]="none",0,IF(Tabla1[[#This Row],[OTHERSONLOAN]]="co-applicant",1,2))</f>
        <v>0</v>
      </c>
      <c r="S2992">
        <v>4</v>
      </c>
      <c r="T2992" t="s">
        <v>30</v>
      </c>
      <c r="U2992">
        <f>IF(Tabla1[[#This Row],[OWNSPROPERTY]]="unknown",0,IF(Tabla1[[#This Row],[OWNSPROPERTY]]="real_state",1,IF(Tabla1[[#This Row],[OWNSPROPERTY]]="car_other",2,3)))</f>
        <v>3</v>
      </c>
      <c r="V2992">
        <v>38</v>
      </c>
      <c r="W2992" t="s">
        <v>116</v>
      </c>
      <c r="X2992">
        <f>IF(Tabla1[[#This Row],[INSTALLMENTPLANS]]="none",0,IF(Tabla1[[#This Row],[INSTALLMENTPLANS]]="stores",1,2))</f>
        <v>2</v>
      </c>
      <c r="Y2992" t="s">
        <v>31</v>
      </c>
      <c r="Z2992">
        <f>IF(Tabla1[[#This Row],[HOUSING]]="free",0,IF(Tabla1[[#This Row],[HOUSING]]="own",1,2))</f>
        <v>1</v>
      </c>
      <c r="AA2992">
        <v>2</v>
      </c>
      <c r="AB2992" t="s">
        <v>92</v>
      </c>
      <c r="AC2992">
        <f>IF(Tabla1[[#This Row],[JOB]]="unemployed",0,IF(Tabla1[[#This Row],[JOB]]="unskilled",1,IF(Tabla1[[#This Row],[JOB]]="skilled",2,3)))</f>
        <v>1</v>
      </c>
      <c r="AD2992">
        <v>1</v>
      </c>
      <c r="AE2992" t="s">
        <v>29</v>
      </c>
      <c r="AF2992">
        <f>IF(Tabla1[[#This Row],[TELEPHONE]]="none",0,1)</f>
        <v>0</v>
      </c>
      <c r="AG2992" t="s">
        <v>46</v>
      </c>
      <c r="AH2992">
        <f>IF(Tabla1[[#This Row],[FOREIGNWORKER]]="no",0,1)</f>
        <v>0</v>
      </c>
      <c r="AI2992" t="s">
        <v>34</v>
      </c>
      <c r="AJ2992">
        <f>IF(Tabla1[[#This Row],[RISK]]="No Risk",0,1)</f>
        <v>0</v>
      </c>
    </row>
    <row r="2993" spans="1:36" x14ac:dyDescent="0.25">
      <c r="A2993" s="1" t="s">
        <v>3063</v>
      </c>
      <c r="B2993" t="s">
        <v>23</v>
      </c>
      <c r="C2993">
        <f>IF(Tabla1[[#This Row],[CHECKINGSTATUS]]="no_checking",0,IF(Tabla1[[#This Row],[CHECKINGSTATUS]]="less_0",1,IF(Tabla1[[#This Row],[CHECKINGSTATUS]]="0_to_200",2,3)))</f>
        <v>2</v>
      </c>
      <c r="D2993">
        <v>16</v>
      </c>
      <c r="E2993" t="s">
        <v>24</v>
      </c>
      <c r="F2993">
        <f>IF(Tabla1[[#This Row],[CREDITHISTORY]]="no_credits",0,IF(Tabla1[[#This Row],[CREDITHISTORY]]="prior_paymentes_delayed",1,IF(Tabla1[[#This Row],[CREDITHISTORY]]="outstanding_credit",2,3)))</f>
        <v>3</v>
      </c>
      <c r="G2993" t="s">
        <v>74</v>
      </c>
      <c r="H29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2993">
        <v>3963</v>
      </c>
      <c r="J2993" t="s">
        <v>38</v>
      </c>
      <c r="K29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93" t="s">
        <v>27</v>
      </c>
      <c r="M299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2993">
        <v>3</v>
      </c>
      <c r="O2993" t="s">
        <v>44</v>
      </c>
      <c r="P2993">
        <f>IF(Tabla1[[#This Row],[SEX]]="female",0,1)</f>
        <v>1</v>
      </c>
      <c r="Q2993" t="s">
        <v>29</v>
      </c>
      <c r="R2993">
        <f>IF(Tabla1[[#This Row],[OTHERSONLOAN]]="none",0,IF(Tabla1[[#This Row],[OTHERSONLOAN]]="co-applicant",1,2))</f>
        <v>0</v>
      </c>
      <c r="S2993">
        <v>3</v>
      </c>
      <c r="T2993" t="s">
        <v>30</v>
      </c>
      <c r="U2993">
        <f>IF(Tabla1[[#This Row],[OWNSPROPERTY]]="unknown",0,IF(Tabla1[[#This Row],[OWNSPROPERTY]]="real_state",1,IF(Tabla1[[#This Row],[OWNSPROPERTY]]="car_other",2,3)))</f>
        <v>3</v>
      </c>
      <c r="V2993">
        <v>30</v>
      </c>
      <c r="W2993" t="s">
        <v>29</v>
      </c>
      <c r="X2993">
        <f>IF(Tabla1[[#This Row],[INSTALLMENTPLANS]]="none",0,IF(Tabla1[[#This Row],[INSTALLMENTPLANS]]="stores",1,2))</f>
        <v>0</v>
      </c>
      <c r="Y2993" t="s">
        <v>31</v>
      </c>
      <c r="Z2993">
        <f>IF(Tabla1[[#This Row],[HOUSING]]="free",0,IF(Tabla1[[#This Row],[HOUSING]]="own",1,2))</f>
        <v>1</v>
      </c>
      <c r="AA2993">
        <v>1</v>
      </c>
      <c r="AB2993" t="s">
        <v>63</v>
      </c>
      <c r="AC2993">
        <f>IF(Tabla1[[#This Row],[JOB]]="unemployed",0,IF(Tabla1[[#This Row],[JOB]]="unskilled",1,IF(Tabla1[[#This Row],[JOB]]="skilled",2,3)))</f>
        <v>3</v>
      </c>
      <c r="AD2993">
        <v>1</v>
      </c>
      <c r="AE2993" t="s">
        <v>29</v>
      </c>
      <c r="AF2993">
        <f>IF(Tabla1[[#This Row],[TELEPHONE]]="none",0,1)</f>
        <v>0</v>
      </c>
      <c r="AG2993" t="s">
        <v>33</v>
      </c>
      <c r="AH2993">
        <f>IF(Tabla1[[#This Row],[FOREIGNWORKER]]="no",0,1)</f>
        <v>1</v>
      </c>
      <c r="AI2993" t="s">
        <v>34</v>
      </c>
      <c r="AJ2993">
        <f>IF(Tabla1[[#This Row],[RISK]]="No Risk",0,1)</f>
        <v>0</v>
      </c>
    </row>
    <row r="2994" spans="1:36" x14ac:dyDescent="0.25">
      <c r="A2994" t="s">
        <v>3064</v>
      </c>
      <c r="B2994" t="s">
        <v>36</v>
      </c>
      <c r="C2994">
        <f>IF(Tabla1[[#This Row],[CHECKINGSTATUS]]="no_checking",0,IF(Tabla1[[#This Row],[CHECKINGSTATUS]]="less_0",1,IF(Tabla1[[#This Row],[CHECKINGSTATUS]]="0_to_200",2,3)))</f>
        <v>1</v>
      </c>
      <c r="D2994">
        <v>21</v>
      </c>
      <c r="E2994" t="s">
        <v>24</v>
      </c>
      <c r="F2994">
        <f>IF(Tabla1[[#This Row],[CREDITHISTORY]]="no_credits",0,IF(Tabla1[[#This Row],[CREDITHISTORY]]="prior_paymentes_delayed",1,IF(Tabla1[[#This Row],[CREDITHISTORY]]="outstanding_credit",2,3)))</f>
        <v>3</v>
      </c>
      <c r="G2994" t="s">
        <v>43</v>
      </c>
      <c r="H29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2994">
        <v>2749</v>
      </c>
      <c r="J2994" t="s">
        <v>38</v>
      </c>
      <c r="K29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94" t="s">
        <v>71</v>
      </c>
      <c r="M299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2994">
        <v>2</v>
      </c>
      <c r="O2994" t="s">
        <v>28</v>
      </c>
      <c r="P2994">
        <f>IF(Tabla1[[#This Row],[SEX]]="female",0,1)</f>
        <v>0</v>
      </c>
      <c r="Q2994" t="s">
        <v>29</v>
      </c>
      <c r="R2994">
        <f>IF(Tabla1[[#This Row],[OTHERSONLOAN]]="none",0,IF(Tabla1[[#This Row],[OTHERSONLOAN]]="co-applicant",1,2))</f>
        <v>0</v>
      </c>
      <c r="S2994">
        <v>3</v>
      </c>
      <c r="T2994" t="s">
        <v>30</v>
      </c>
      <c r="U2994">
        <f>IF(Tabla1[[#This Row],[OWNSPROPERTY]]="unknown",0,IF(Tabla1[[#This Row],[OWNSPROPERTY]]="real_state",1,IF(Tabla1[[#This Row],[OWNSPROPERTY]]="car_other",2,3)))</f>
        <v>3</v>
      </c>
      <c r="V2994">
        <v>22</v>
      </c>
      <c r="W2994" t="s">
        <v>29</v>
      </c>
      <c r="X2994">
        <f>IF(Tabla1[[#This Row],[INSTALLMENTPLANS]]="none",0,IF(Tabla1[[#This Row],[INSTALLMENTPLANS]]="stores",1,2))</f>
        <v>0</v>
      </c>
      <c r="Y2994" t="s">
        <v>31</v>
      </c>
      <c r="Z2994">
        <f>IF(Tabla1[[#This Row],[HOUSING]]="free",0,IF(Tabla1[[#This Row],[HOUSING]]="own",1,2))</f>
        <v>1</v>
      </c>
      <c r="AA2994">
        <v>1</v>
      </c>
      <c r="AB2994" t="s">
        <v>32</v>
      </c>
      <c r="AC2994">
        <f>IF(Tabla1[[#This Row],[JOB]]="unemployed",0,IF(Tabla1[[#This Row],[JOB]]="unskilled",1,IF(Tabla1[[#This Row],[JOB]]="skilled",2,3)))</f>
        <v>2</v>
      </c>
      <c r="AD2994">
        <v>1</v>
      </c>
      <c r="AE2994" t="s">
        <v>29</v>
      </c>
      <c r="AF2994">
        <f>IF(Tabla1[[#This Row],[TELEPHONE]]="none",0,1)</f>
        <v>0</v>
      </c>
      <c r="AG2994" t="s">
        <v>33</v>
      </c>
      <c r="AH2994">
        <f>IF(Tabla1[[#This Row],[FOREIGNWORKER]]="no",0,1)</f>
        <v>1</v>
      </c>
      <c r="AI2994" t="s">
        <v>34</v>
      </c>
      <c r="AJ2994">
        <f>IF(Tabla1[[#This Row],[RISK]]="No Risk",0,1)</f>
        <v>0</v>
      </c>
    </row>
    <row r="2995" spans="1:36" x14ac:dyDescent="0.25">
      <c r="A2995" t="s">
        <v>3065</v>
      </c>
      <c r="B2995" t="s">
        <v>23</v>
      </c>
      <c r="C2995">
        <f>IF(Tabla1[[#This Row],[CHECKINGSTATUS]]="no_checking",0,IF(Tabla1[[#This Row],[CHECKINGSTATUS]]="less_0",1,IF(Tabla1[[#This Row],[CHECKINGSTATUS]]="0_to_200",2,3)))</f>
        <v>2</v>
      </c>
      <c r="D2995">
        <v>19</v>
      </c>
      <c r="E2995" t="s">
        <v>42</v>
      </c>
      <c r="F2995">
        <f>IF(Tabla1[[#This Row],[CREDITHISTORY]]="no_credits",0,IF(Tabla1[[#This Row],[CREDITHISTORY]]="prior_paymentes_delayed",1,IF(Tabla1[[#This Row],[CREDITHISTORY]]="outstanding_credit",2,3)))</f>
        <v>3</v>
      </c>
      <c r="G2995" t="s">
        <v>89</v>
      </c>
      <c r="H29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95">
        <v>2763</v>
      </c>
      <c r="J2995" t="s">
        <v>26</v>
      </c>
      <c r="K29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95" t="s">
        <v>39</v>
      </c>
      <c r="M29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95">
        <v>3</v>
      </c>
      <c r="O2995" t="s">
        <v>44</v>
      </c>
      <c r="P2995">
        <f>IF(Tabla1[[#This Row],[SEX]]="female",0,1)</f>
        <v>1</v>
      </c>
      <c r="Q2995" t="s">
        <v>29</v>
      </c>
      <c r="R2995">
        <f>IF(Tabla1[[#This Row],[OTHERSONLOAN]]="none",0,IF(Tabla1[[#This Row],[OTHERSONLOAN]]="co-applicant",1,2))</f>
        <v>0</v>
      </c>
      <c r="S2995">
        <v>3</v>
      </c>
      <c r="T2995" t="s">
        <v>30</v>
      </c>
      <c r="U2995">
        <f>IF(Tabla1[[#This Row],[OWNSPROPERTY]]="unknown",0,IF(Tabla1[[#This Row],[OWNSPROPERTY]]="real_state",1,IF(Tabla1[[#This Row],[OWNSPROPERTY]]="car_other",2,3)))</f>
        <v>3</v>
      </c>
      <c r="V2995">
        <v>32</v>
      </c>
      <c r="W2995" t="s">
        <v>29</v>
      </c>
      <c r="X2995">
        <f>IF(Tabla1[[#This Row],[INSTALLMENTPLANS]]="none",0,IF(Tabla1[[#This Row],[INSTALLMENTPLANS]]="stores",1,2))</f>
        <v>0</v>
      </c>
      <c r="Y2995" t="s">
        <v>31</v>
      </c>
      <c r="Z2995">
        <f>IF(Tabla1[[#This Row],[HOUSING]]="free",0,IF(Tabla1[[#This Row],[HOUSING]]="own",1,2))</f>
        <v>1</v>
      </c>
      <c r="AA2995">
        <v>2</v>
      </c>
      <c r="AB2995" t="s">
        <v>32</v>
      </c>
      <c r="AC2995">
        <f>IF(Tabla1[[#This Row],[JOB]]="unemployed",0,IF(Tabla1[[#This Row],[JOB]]="unskilled",1,IF(Tabla1[[#This Row],[JOB]]="skilled",2,3)))</f>
        <v>2</v>
      </c>
      <c r="AD2995">
        <v>2</v>
      </c>
      <c r="AE2995" t="s">
        <v>29</v>
      </c>
      <c r="AF2995">
        <f>IF(Tabla1[[#This Row],[TELEPHONE]]="none",0,1)</f>
        <v>0</v>
      </c>
      <c r="AG2995" t="s">
        <v>33</v>
      </c>
      <c r="AH2995">
        <f>IF(Tabla1[[#This Row],[FOREIGNWORKER]]="no",0,1)</f>
        <v>1</v>
      </c>
      <c r="AI2995" t="s">
        <v>34</v>
      </c>
      <c r="AJ2995">
        <f>IF(Tabla1[[#This Row],[RISK]]="No Risk",0,1)</f>
        <v>0</v>
      </c>
    </row>
    <row r="2996" spans="1:36" x14ac:dyDescent="0.25">
      <c r="A2996" t="s">
        <v>3066</v>
      </c>
      <c r="B2996" t="s">
        <v>51</v>
      </c>
      <c r="C2996">
        <f>IF(Tabla1[[#This Row],[CHECKINGSTATUS]]="no_checking",0,IF(Tabla1[[#This Row],[CHECKINGSTATUS]]="less_0",1,IF(Tabla1[[#This Row],[CHECKINGSTATUS]]="0_to_200",2,3)))</f>
        <v>0</v>
      </c>
      <c r="D2996">
        <v>25</v>
      </c>
      <c r="E2996" t="s">
        <v>57</v>
      </c>
      <c r="F2996">
        <f>IF(Tabla1[[#This Row],[CREDITHISTORY]]="no_credits",0,IF(Tabla1[[#This Row],[CREDITHISTORY]]="prior_paymentes_delayed",1,IF(Tabla1[[#This Row],[CREDITHISTORY]]="outstanding_credit",2,3)))</f>
        <v>2</v>
      </c>
      <c r="G2996" t="s">
        <v>68</v>
      </c>
      <c r="H29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96">
        <v>4075</v>
      </c>
      <c r="J2996" t="s">
        <v>54</v>
      </c>
      <c r="K29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2996" t="s">
        <v>62</v>
      </c>
      <c r="M29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96">
        <v>3</v>
      </c>
      <c r="O2996" t="s">
        <v>44</v>
      </c>
      <c r="P2996">
        <f>IF(Tabla1[[#This Row],[SEX]]="female",0,1)</f>
        <v>1</v>
      </c>
      <c r="Q2996" t="s">
        <v>29</v>
      </c>
      <c r="R2996">
        <f>IF(Tabla1[[#This Row],[OTHERSONLOAN]]="none",0,IF(Tabla1[[#This Row],[OTHERSONLOAN]]="co-applicant",1,2))</f>
        <v>0</v>
      </c>
      <c r="S2996">
        <v>4</v>
      </c>
      <c r="T2996" t="s">
        <v>65</v>
      </c>
      <c r="U2996">
        <f>IF(Tabla1[[#This Row],[OWNSPROPERTY]]="unknown",0,IF(Tabla1[[#This Row],[OWNSPROPERTY]]="real_state",1,IF(Tabla1[[#This Row],[OWNSPROPERTY]]="car_other",2,3)))</f>
        <v>2</v>
      </c>
      <c r="V2996">
        <v>36</v>
      </c>
      <c r="W2996" t="s">
        <v>40</v>
      </c>
      <c r="X2996">
        <f>IF(Tabla1[[#This Row],[INSTALLMENTPLANS]]="none",0,IF(Tabla1[[#This Row],[INSTALLMENTPLANS]]="stores",1,2))</f>
        <v>1</v>
      </c>
      <c r="Y2996" t="s">
        <v>31</v>
      </c>
      <c r="Z2996">
        <f>IF(Tabla1[[#This Row],[HOUSING]]="free",0,IF(Tabla1[[#This Row],[HOUSING]]="own",1,2))</f>
        <v>1</v>
      </c>
      <c r="AA2996">
        <v>1</v>
      </c>
      <c r="AB2996" t="s">
        <v>92</v>
      </c>
      <c r="AC2996">
        <f>IF(Tabla1[[#This Row],[JOB]]="unemployed",0,IF(Tabla1[[#This Row],[JOB]]="unskilled",1,IF(Tabla1[[#This Row],[JOB]]="skilled",2,3)))</f>
        <v>1</v>
      </c>
      <c r="AD2996">
        <v>1</v>
      </c>
      <c r="AE2996" t="s">
        <v>29</v>
      </c>
      <c r="AF2996">
        <f>IF(Tabla1[[#This Row],[TELEPHONE]]="none",0,1)</f>
        <v>0</v>
      </c>
      <c r="AG2996" t="s">
        <v>33</v>
      </c>
      <c r="AH2996">
        <f>IF(Tabla1[[#This Row],[FOREIGNWORKER]]="no",0,1)</f>
        <v>1</v>
      </c>
      <c r="AI2996" t="s">
        <v>34</v>
      </c>
      <c r="AJ2996">
        <f>IF(Tabla1[[#This Row],[RISK]]="No Risk",0,1)</f>
        <v>0</v>
      </c>
    </row>
    <row r="2997" spans="1:36" x14ac:dyDescent="0.25">
      <c r="A2997" t="s">
        <v>3067</v>
      </c>
      <c r="B2997" t="s">
        <v>36</v>
      </c>
      <c r="C2997">
        <f>IF(Tabla1[[#This Row],[CHECKINGSTATUS]]="no_checking",0,IF(Tabla1[[#This Row],[CHECKINGSTATUS]]="less_0",1,IF(Tabla1[[#This Row],[CHECKINGSTATUS]]="0_to_200",2,3)))</f>
        <v>1</v>
      </c>
      <c r="D2997">
        <v>15</v>
      </c>
      <c r="E2997" t="s">
        <v>42</v>
      </c>
      <c r="F2997">
        <f>IF(Tabla1[[#This Row],[CREDITHISTORY]]="no_credits",0,IF(Tabla1[[#This Row],[CREDITHISTORY]]="prior_paymentes_delayed",1,IF(Tabla1[[#This Row],[CREDITHISTORY]]="outstanding_credit",2,3)))</f>
        <v>3</v>
      </c>
      <c r="G2997" t="s">
        <v>89</v>
      </c>
      <c r="H29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2997">
        <v>3576</v>
      </c>
      <c r="J2997" t="s">
        <v>38</v>
      </c>
      <c r="K29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2997" t="s">
        <v>62</v>
      </c>
      <c r="M29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2997">
        <v>3</v>
      </c>
      <c r="O2997" t="s">
        <v>44</v>
      </c>
      <c r="P2997">
        <f>IF(Tabla1[[#This Row],[SEX]]="female",0,1)</f>
        <v>1</v>
      </c>
      <c r="Q2997" t="s">
        <v>29</v>
      </c>
      <c r="R2997">
        <f>IF(Tabla1[[#This Row],[OTHERSONLOAN]]="none",0,IF(Tabla1[[#This Row],[OTHERSONLOAN]]="co-applicant",1,2))</f>
        <v>0</v>
      </c>
      <c r="S2997">
        <v>2</v>
      </c>
      <c r="T2997" t="s">
        <v>65</v>
      </c>
      <c r="U2997">
        <f>IF(Tabla1[[#This Row],[OWNSPROPERTY]]="unknown",0,IF(Tabla1[[#This Row],[OWNSPROPERTY]]="real_state",1,IF(Tabla1[[#This Row],[OWNSPROPERTY]]="car_other",2,3)))</f>
        <v>2</v>
      </c>
      <c r="V2997">
        <v>31</v>
      </c>
      <c r="W2997" t="s">
        <v>29</v>
      </c>
      <c r="X2997">
        <f>IF(Tabla1[[#This Row],[INSTALLMENTPLANS]]="none",0,IF(Tabla1[[#This Row],[INSTALLMENTPLANS]]="stores",1,2))</f>
        <v>0</v>
      </c>
      <c r="Y2997" t="s">
        <v>72</v>
      </c>
      <c r="Z2997">
        <f>IF(Tabla1[[#This Row],[HOUSING]]="free",0,IF(Tabla1[[#This Row],[HOUSING]]="own",1,2))</f>
        <v>2</v>
      </c>
      <c r="AA2997">
        <v>1</v>
      </c>
      <c r="AB2997" t="s">
        <v>32</v>
      </c>
      <c r="AC2997">
        <f>IF(Tabla1[[#This Row],[JOB]]="unemployed",0,IF(Tabla1[[#This Row],[JOB]]="unskilled",1,IF(Tabla1[[#This Row],[JOB]]="skilled",2,3)))</f>
        <v>2</v>
      </c>
      <c r="AD2997">
        <v>1</v>
      </c>
      <c r="AE2997" t="s">
        <v>29</v>
      </c>
      <c r="AF2997">
        <f>IF(Tabla1[[#This Row],[TELEPHONE]]="none",0,1)</f>
        <v>0</v>
      </c>
      <c r="AG2997" t="s">
        <v>33</v>
      </c>
      <c r="AH2997">
        <f>IF(Tabla1[[#This Row],[FOREIGNWORKER]]="no",0,1)</f>
        <v>1</v>
      </c>
      <c r="AI2997" t="s">
        <v>34</v>
      </c>
      <c r="AJ2997">
        <f>IF(Tabla1[[#This Row],[RISK]]="No Risk",0,1)</f>
        <v>0</v>
      </c>
    </row>
    <row r="2998" spans="1:36" x14ac:dyDescent="0.25">
      <c r="A2998" t="s">
        <v>3068</v>
      </c>
      <c r="B2998" t="s">
        <v>36</v>
      </c>
      <c r="C2998">
        <f>IF(Tabla1[[#This Row],[CHECKINGSTATUS]]="no_checking",0,IF(Tabla1[[#This Row],[CHECKINGSTATUS]]="less_0",1,IF(Tabla1[[#This Row],[CHECKINGSTATUS]]="0_to_200",2,3)))</f>
        <v>1</v>
      </c>
      <c r="D2998">
        <v>12</v>
      </c>
      <c r="E2998" t="s">
        <v>70</v>
      </c>
      <c r="F2998">
        <f>IF(Tabla1[[#This Row],[CREDITHISTORY]]="no_credits",0,IF(Tabla1[[#This Row],[CREDITHISTORY]]="prior_paymentes_delayed",1,IF(Tabla1[[#This Row],[CREDITHISTORY]]="outstanding_credit",2,3)))</f>
        <v>3</v>
      </c>
      <c r="G2998" t="s">
        <v>68</v>
      </c>
      <c r="H29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2998">
        <v>250</v>
      </c>
      <c r="J2998" t="s">
        <v>26</v>
      </c>
      <c r="K29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2998" t="s">
        <v>39</v>
      </c>
      <c r="M29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98">
        <v>2</v>
      </c>
      <c r="O2998" t="s">
        <v>28</v>
      </c>
      <c r="P2998">
        <f>IF(Tabla1[[#This Row],[SEX]]="female",0,1)</f>
        <v>0</v>
      </c>
      <c r="Q2998" t="s">
        <v>29</v>
      </c>
      <c r="R2998">
        <f>IF(Tabla1[[#This Row],[OTHERSONLOAN]]="none",0,IF(Tabla1[[#This Row],[OTHERSONLOAN]]="co-applicant",1,2))</f>
        <v>0</v>
      </c>
      <c r="S2998">
        <v>2</v>
      </c>
      <c r="T2998" t="s">
        <v>30</v>
      </c>
      <c r="U2998">
        <f>IF(Tabla1[[#This Row],[OWNSPROPERTY]]="unknown",0,IF(Tabla1[[#This Row],[OWNSPROPERTY]]="real_state",1,IF(Tabla1[[#This Row],[OWNSPROPERTY]]="car_other",2,3)))</f>
        <v>3</v>
      </c>
      <c r="V2998">
        <v>22</v>
      </c>
      <c r="W2998" t="s">
        <v>29</v>
      </c>
      <c r="X2998">
        <f>IF(Tabla1[[#This Row],[INSTALLMENTPLANS]]="none",0,IF(Tabla1[[#This Row],[INSTALLMENTPLANS]]="stores",1,2))</f>
        <v>0</v>
      </c>
      <c r="Y2998" t="s">
        <v>72</v>
      </c>
      <c r="Z2998">
        <f>IF(Tabla1[[#This Row],[HOUSING]]="free",0,IF(Tabla1[[#This Row],[HOUSING]]="own",1,2))</f>
        <v>2</v>
      </c>
      <c r="AA2998">
        <v>1</v>
      </c>
      <c r="AB2998" t="s">
        <v>32</v>
      </c>
      <c r="AC2998">
        <f>IF(Tabla1[[#This Row],[JOB]]="unemployed",0,IF(Tabla1[[#This Row],[JOB]]="unskilled",1,IF(Tabla1[[#This Row],[JOB]]="skilled",2,3)))</f>
        <v>2</v>
      </c>
      <c r="AD2998">
        <v>1</v>
      </c>
      <c r="AE2998" t="s">
        <v>29</v>
      </c>
      <c r="AF2998">
        <f>IF(Tabla1[[#This Row],[TELEPHONE]]="none",0,1)</f>
        <v>0</v>
      </c>
      <c r="AG2998" t="s">
        <v>33</v>
      </c>
      <c r="AH2998">
        <f>IF(Tabla1[[#This Row],[FOREIGNWORKER]]="no",0,1)</f>
        <v>1</v>
      </c>
      <c r="AI2998" t="s">
        <v>34</v>
      </c>
      <c r="AJ2998">
        <f>IF(Tabla1[[#This Row],[RISK]]="No Risk",0,1)</f>
        <v>0</v>
      </c>
    </row>
    <row r="2999" spans="1:36" x14ac:dyDescent="0.25">
      <c r="A2999" t="s">
        <v>3069</v>
      </c>
      <c r="B2999" t="s">
        <v>23</v>
      </c>
      <c r="C2999">
        <f>IF(Tabla1[[#This Row],[CHECKINGSTATUS]]="no_checking",0,IF(Tabla1[[#This Row],[CHECKINGSTATUS]]="less_0",1,IF(Tabla1[[#This Row],[CHECKINGSTATUS]]="0_to_200",2,3)))</f>
        <v>2</v>
      </c>
      <c r="D2999">
        <v>16</v>
      </c>
      <c r="E2999" t="s">
        <v>24</v>
      </c>
      <c r="F2999">
        <f>IF(Tabla1[[#This Row],[CREDITHISTORY]]="no_credits",0,IF(Tabla1[[#This Row],[CREDITHISTORY]]="prior_paymentes_delayed",1,IF(Tabla1[[#This Row],[CREDITHISTORY]]="outstanding_credit",2,3)))</f>
        <v>3</v>
      </c>
      <c r="G2999" t="s">
        <v>58</v>
      </c>
      <c r="H29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2999">
        <v>4297</v>
      </c>
      <c r="J2999" t="s">
        <v>53</v>
      </c>
      <c r="K29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2999" t="s">
        <v>39</v>
      </c>
      <c r="M29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2999">
        <v>3</v>
      </c>
      <c r="O2999" t="s">
        <v>28</v>
      </c>
      <c r="P2999">
        <f>IF(Tabla1[[#This Row],[SEX]]="female",0,1)</f>
        <v>0</v>
      </c>
      <c r="Q2999" t="s">
        <v>29</v>
      </c>
      <c r="R2999">
        <f>IF(Tabla1[[#This Row],[OTHERSONLOAN]]="none",0,IF(Tabla1[[#This Row],[OTHERSONLOAN]]="co-applicant",1,2))</f>
        <v>0</v>
      </c>
      <c r="S2999">
        <v>2</v>
      </c>
      <c r="T2999" t="s">
        <v>65</v>
      </c>
      <c r="U2999">
        <f>IF(Tabla1[[#This Row],[OWNSPROPERTY]]="unknown",0,IF(Tabla1[[#This Row],[OWNSPROPERTY]]="real_state",1,IF(Tabla1[[#This Row],[OWNSPROPERTY]]="car_other",2,3)))</f>
        <v>2</v>
      </c>
      <c r="V2999">
        <v>34</v>
      </c>
      <c r="W2999" t="s">
        <v>116</v>
      </c>
      <c r="X2999">
        <f>IF(Tabla1[[#This Row],[INSTALLMENTPLANS]]="none",0,IF(Tabla1[[#This Row],[INSTALLMENTPLANS]]="stores",1,2))</f>
        <v>2</v>
      </c>
      <c r="Y2999" t="s">
        <v>31</v>
      </c>
      <c r="Z2999">
        <f>IF(Tabla1[[#This Row],[HOUSING]]="free",0,IF(Tabla1[[#This Row],[HOUSING]]="own",1,2))</f>
        <v>1</v>
      </c>
      <c r="AA2999">
        <v>1</v>
      </c>
      <c r="AB2999" t="s">
        <v>71</v>
      </c>
      <c r="AC2999">
        <f>IF(Tabla1[[#This Row],[JOB]]="unemployed",0,IF(Tabla1[[#This Row],[JOB]]="unskilled",1,IF(Tabla1[[#This Row],[JOB]]="skilled",2,3)))</f>
        <v>0</v>
      </c>
      <c r="AD2999">
        <v>1</v>
      </c>
      <c r="AE2999" t="s">
        <v>29</v>
      </c>
      <c r="AF2999">
        <f>IF(Tabla1[[#This Row],[TELEPHONE]]="none",0,1)</f>
        <v>0</v>
      </c>
      <c r="AG2999" t="s">
        <v>33</v>
      </c>
      <c r="AH2999">
        <f>IF(Tabla1[[#This Row],[FOREIGNWORKER]]="no",0,1)</f>
        <v>1</v>
      </c>
      <c r="AI2999" t="s">
        <v>34</v>
      </c>
      <c r="AJ2999">
        <f>IF(Tabla1[[#This Row],[RISK]]="No Risk",0,1)</f>
        <v>0</v>
      </c>
    </row>
    <row r="3000" spans="1:36" x14ac:dyDescent="0.25">
      <c r="A3000" t="s">
        <v>3070</v>
      </c>
      <c r="B3000" t="s">
        <v>36</v>
      </c>
      <c r="C3000">
        <f>IF(Tabla1[[#This Row],[CHECKINGSTATUS]]="no_checking",0,IF(Tabla1[[#This Row],[CHECKINGSTATUS]]="less_0",1,IF(Tabla1[[#This Row],[CHECKINGSTATUS]]="0_to_200",2,3)))</f>
        <v>1</v>
      </c>
      <c r="D3000">
        <v>4</v>
      </c>
      <c r="E3000" t="s">
        <v>122</v>
      </c>
      <c r="F3000">
        <f>IF(Tabla1[[#This Row],[CREDITHISTORY]]="no_credits",0,IF(Tabla1[[#This Row],[CREDITHISTORY]]="prior_paymentes_delayed",1,IF(Tabla1[[#This Row],[CREDITHISTORY]]="outstanding_credit",2,3)))</f>
        <v>0</v>
      </c>
      <c r="G3000" t="s">
        <v>37</v>
      </c>
      <c r="H30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00">
        <v>250</v>
      </c>
      <c r="J3000" t="s">
        <v>38</v>
      </c>
      <c r="K30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00" t="s">
        <v>27</v>
      </c>
      <c r="M30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00">
        <v>1</v>
      </c>
      <c r="O3000" t="s">
        <v>28</v>
      </c>
      <c r="P3000">
        <f>IF(Tabla1[[#This Row],[SEX]]="female",0,1)</f>
        <v>0</v>
      </c>
      <c r="Q3000" t="s">
        <v>29</v>
      </c>
      <c r="R3000">
        <f>IF(Tabla1[[#This Row],[OTHERSONLOAN]]="none",0,IF(Tabla1[[#This Row],[OTHERSONLOAN]]="co-applicant",1,2))</f>
        <v>0</v>
      </c>
      <c r="S3000">
        <v>1</v>
      </c>
      <c r="T3000" t="s">
        <v>45</v>
      </c>
      <c r="U3000">
        <f>IF(Tabla1[[#This Row],[OWNSPROPERTY]]="unknown",0,IF(Tabla1[[#This Row],[OWNSPROPERTY]]="real_state",1,IF(Tabla1[[#This Row],[OWNSPROPERTY]]="car_other",2,3)))</f>
        <v>3</v>
      </c>
      <c r="V3000">
        <v>19</v>
      </c>
      <c r="W3000" t="s">
        <v>29</v>
      </c>
      <c r="X3000">
        <f>IF(Tabla1[[#This Row],[INSTALLMENTPLANS]]="none",0,IF(Tabla1[[#This Row],[INSTALLMENTPLANS]]="stores",1,2))</f>
        <v>0</v>
      </c>
      <c r="Y3000" t="s">
        <v>72</v>
      </c>
      <c r="Z3000">
        <f>IF(Tabla1[[#This Row],[HOUSING]]="free",0,IF(Tabla1[[#This Row],[HOUSING]]="own",1,2))</f>
        <v>2</v>
      </c>
      <c r="AA3000">
        <v>1</v>
      </c>
      <c r="AB3000" t="s">
        <v>32</v>
      </c>
      <c r="AC3000">
        <f>IF(Tabla1[[#This Row],[JOB]]="unemployed",0,IF(Tabla1[[#This Row],[JOB]]="unskilled",1,IF(Tabla1[[#This Row],[JOB]]="skilled",2,3)))</f>
        <v>2</v>
      </c>
      <c r="AD3000">
        <v>1</v>
      </c>
      <c r="AE3000" t="s">
        <v>29</v>
      </c>
      <c r="AF3000">
        <f>IF(Tabla1[[#This Row],[TELEPHONE]]="none",0,1)</f>
        <v>0</v>
      </c>
      <c r="AG3000" t="s">
        <v>33</v>
      </c>
      <c r="AH3000">
        <f>IF(Tabla1[[#This Row],[FOREIGNWORKER]]="no",0,1)</f>
        <v>1</v>
      </c>
      <c r="AI3000" t="s">
        <v>34</v>
      </c>
      <c r="AJ3000">
        <f>IF(Tabla1[[#This Row],[RISK]]="No Risk",0,1)</f>
        <v>0</v>
      </c>
    </row>
    <row r="3001" spans="1:36" x14ac:dyDescent="0.25">
      <c r="A3001" t="s">
        <v>3071</v>
      </c>
      <c r="B3001" t="s">
        <v>51</v>
      </c>
      <c r="C3001">
        <f>IF(Tabla1[[#This Row],[CHECKINGSTATUS]]="no_checking",0,IF(Tabla1[[#This Row],[CHECKINGSTATUS]]="less_0",1,IF(Tabla1[[#This Row],[CHECKINGSTATUS]]="0_to_200",2,3)))</f>
        <v>0</v>
      </c>
      <c r="D3001">
        <v>36</v>
      </c>
      <c r="E3001" t="s">
        <v>42</v>
      </c>
      <c r="F3001">
        <f>IF(Tabla1[[#This Row],[CREDITHISTORY]]="no_credits",0,IF(Tabla1[[#This Row],[CREDITHISTORY]]="prior_paymentes_delayed",1,IF(Tabla1[[#This Row],[CREDITHISTORY]]="outstanding_credit",2,3)))</f>
        <v>3</v>
      </c>
      <c r="G3001" t="s">
        <v>89</v>
      </c>
      <c r="H30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01">
        <v>5774</v>
      </c>
      <c r="J3001" t="s">
        <v>53</v>
      </c>
      <c r="K30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01" t="s">
        <v>49</v>
      </c>
      <c r="M30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01">
        <v>3</v>
      </c>
      <c r="O3001" t="s">
        <v>44</v>
      </c>
      <c r="P3001">
        <f>IF(Tabla1[[#This Row],[SEX]]="female",0,1)</f>
        <v>1</v>
      </c>
      <c r="Q3001" t="s">
        <v>182</v>
      </c>
      <c r="R3001">
        <f>IF(Tabla1[[#This Row],[OTHERSONLOAN]]="none",0,IF(Tabla1[[#This Row],[OTHERSONLOAN]]="co-applicant",1,2))</f>
        <v>2</v>
      </c>
      <c r="S3001">
        <v>5</v>
      </c>
      <c r="T3001" t="s">
        <v>30</v>
      </c>
      <c r="U3001">
        <f>IF(Tabla1[[#This Row],[OWNSPROPERTY]]="unknown",0,IF(Tabla1[[#This Row],[OWNSPROPERTY]]="real_state",1,IF(Tabla1[[#This Row],[OWNSPROPERTY]]="car_other",2,3)))</f>
        <v>3</v>
      </c>
      <c r="V3001">
        <v>48</v>
      </c>
      <c r="W3001" t="s">
        <v>29</v>
      </c>
      <c r="X3001">
        <f>IF(Tabla1[[#This Row],[INSTALLMENTPLANS]]="none",0,IF(Tabla1[[#This Row],[INSTALLMENTPLANS]]="stores",1,2))</f>
        <v>0</v>
      </c>
      <c r="Y3001" t="s">
        <v>60</v>
      </c>
      <c r="Z3001">
        <f>IF(Tabla1[[#This Row],[HOUSING]]="free",0,IF(Tabla1[[#This Row],[HOUSING]]="own",1,2))</f>
        <v>0</v>
      </c>
      <c r="AA3001">
        <v>1</v>
      </c>
      <c r="AB3001" t="s">
        <v>32</v>
      </c>
      <c r="AC3001">
        <f>IF(Tabla1[[#This Row],[JOB]]="unemployed",0,IF(Tabla1[[#This Row],[JOB]]="unskilled",1,IF(Tabla1[[#This Row],[JOB]]="skilled",2,3)))</f>
        <v>2</v>
      </c>
      <c r="AD3001">
        <v>1</v>
      </c>
      <c r="AE3001" t="s">
        <v>33</v>
      </c>
      <c r="AF3001">
        <f>IF(Tabla1[[#This Row],[TELEPHONE]]="none",0,1)</f>
        <v>1</v>
      </c>
      <c r="AG3001" t="s">
        <v>33</v>
      </c>
      <c r="AH3001">
        <f>IF(Tabla1[[#This Row],[FOREIGNWORKER]]="no",0,1)</f>
        <v>1</v>
      </c>
      <c r="AI3001" t="s">
        <v>55</v>
      </c>
      <c r="AJ3001">
        <f>IF(Tabla1[[#This Row],[RISK]]="No Risk",0,1)</f>
        <v>1</v>
      </c>
    </row>
    <row r="3002" spans="1:36" x14ac:dyDescent="0.25">
      <c r="A3002" t="s">
        <v>3072</v>
      </c>
      <c r="B3002" t="s">
        <v>78</v>
      </c>
      <c r="C3002">
        <f>IF(Tabla1[[#This Row],[CHECKINGSTATUS]]="no_checking",0,IF(Tabla1[[#This Row],[CHECKINGSTATUS]]="less_0",1,IF(Tabla1[[#This Row],[CHECKINGSTATUS]]="0_to_200",2,3)))</f>
        <v>3</v>
      </c>
      <c r="D3002">
        <v>12</v>
      </c>
      <c r="E3002" t="s">
        <v>42</v>
      </c>
      <c r="F3002">
        <f>IF(Tabla1[[#This Row],[CREDITHISTORY]]="no_credits",0,IF(Tabla1[[#This Row],[CREDITHISTORY]]="prior_paymentes_delayed",1,IF(Tabla1[[#This Row],[CREDITHISTORY]]="outstanding_credit",2,3)))</f>
        <v>3</v>
      </c>
      <c r="G3002" t="s">
        <v>89</v>
      </c>
      <c r="H30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02">
        <v>2196</v>
      </c>
      <c r="J3002" t="s">
        <v>26</v>
      </c>
      <c r="K30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02" t="s">
        <v>62</v>
      </c>
      <c r="M30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02">
        <v>4</v>
      </c>
      <c r="O3002" t="s">
        <v>28</v>
      </c>
      <c r="P3002">
        <f>IF(Tabla1[[#This Row],[SEX]]="female",0,1)</f>
        <v>0</v>
      </c>
      <c r="Q3002" t="s">
        <v>29</v>
      </c>
      <c r="R3002">
        <f>IF(Tabla1[[#This Row],[OTHERSONLOAN]]="none",0,IF(Tabla1[[#This Row],[OTHERSONLOAN]]="co-applicant",1,2))</f>
        <v>0</v>
      </c>
      <c r="S3002">
        <v>3</v>
      </c>
      <c r="T3002" t="s">
        <v>65</v>
      </c>
      <c r="U3002">
        <f>IF(Tabla1[[#This Row],[OWNSPROPERTY]]="unknown",0,IF(Tabla1[[#This Row],[OWNSPROPERTY]]="real_state",1,IF(Tabla1[[#This Row],[OWNSPROPERTY]]="car_other",2,3)))</f>
        <v>2</v>
      </c>
      <c r="V3002">
        <v>40</v>
      </c>
      <c r="W3002" t="s">
        <v>29</v>
      </c>
      <c r="X3002">
        <f>IF(Tabla1[[#This Row],[INSTALLMENTPLANS]]="none",0,IF(Tabla1[[#This Row],[INSTALLMENTPLANS]]="stores",1,2))</f>
        <v>0</v>
      </c>
      <c r="Y3002" t="s">
        <v>60</v>
      </c>
      <c r="Z3002">
        <f>IF(Tabla1[[#This Row],[HOUSING]]="free",0,IF(Tabla1[[#This Row],[HOUSING]]="own",1,2))</f>
        <v>0</v>
      </c>
      <c r="AA3002">
        <v>1</v>
      </c>
      <c r="AB3002" t="s">
        <v>32</v>
      </c>
      <c r="AC3002">
        <f>IF(Tabla1[[#This Row],[JOB]]="unemployed",0,IF(Tabla1[[#This Row],[JOB]]="unskilled",1,IF(Tabla1[[#This Row],[JOB]]="skilled",2,3)))</f>
        <v>2</v>
      </c>
      <c r="AD3002">
        <v>2</v>
      </c>
      <c r="AE3002" t="s">
        <v>33</v>
      </c>
      <c r="AF3002">
        <f>IF(Tabla1[[#This Row],[TELEPHONE]]="none",0,1)</f>
        <v>1</v>
      </c>
      <c r="AG3002" t="s">
        <v>33</v>
      </c>
      <c r="AH3002">
        <f>IF(Tabla1[[#This Row],[FOREIGNWORKER]]="no",0,1)</f>
        <v>1</v>
      </c>
      <c r="AI3002" t="s">
        <v>34</v>
      </c>
      <c r="AJ3002">
        <f>IF(Tabla1[[#This Row],[RISK]]="No Risk",0,1)</f>
        <v>0</v>
      </c>
    </row>
    <row r="3003" spans="1:36" x14ac:dyDescent="0.25">
      <c r="A3003" t="s">
        <v>3073</v>
      </c>
      <c r="B3003" t="s">
        <v>51</v>
      </c>
      <c r="C3003">
        <f>IF(Tabla1[[#This Row],[CHECKINGSTATUS]]="no_checking",0,IF(Tabla1[[#This Row],[CHECKINGSTATUS]]="less_0",1,IF(Tabla1[[#This Row],[CHECKINGSTATUS]]="0_to_200",2,3)))</f>
        <v>0</v>
      </c>
      <c r="D3003">
        <v>29</v>
      </c>
      <c r="E3003" t="s">
        <v>57</v>
      </c>
      <c r="F3003">
        <f>IF(Tabla1[[#This Row],[CREDITHISTORY]]="no_credits",0,IF(Tabla1[[#This Row],[CREDITHISTORY]]="prior_paymentes_delayed",1,IF(Tabla1[[#This Row],[CREDITHISTORY]]="outstanding_credit",2,3)))</f>
        <v>2</v>
      </c>
      <c r="G3003" t="s">
        <v>68</v>
      </c>
      <c r="H30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03">
        <v>7765</v>
      </c>
      <c r="J3003" t="s">
        <v>53</v>
      </c>
      <c r="K30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03" t="s">
        <v>49</v>
      </c>
      <c r="M30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03">
        <v>5</v>
      </c>
      <c r="O3003" t="s">
        <v>44</v>
      </c>
      <c r="P3003">
        <f>IF(Tabla1[[#This Row],[SEX]]="female",0,1)</f>
        <v>1</v>
      </c>
      <c r="Q3003" t="s">
        <v>59</v>
      </c>
      <c r="R3003">
        <f>IF(Tabla1[[#This Row],[OTHERSONLOAN]]="none",0,IF(Tabla1[[#This Row],[OTHERSONLOAN]]="co-applicant",1,2))</f>
        <v>1</v>
      </c>
      <c r="S3003">
        <v>4</v>
      </c>
      <c r="T3003" t="s">
        <v>54</v>
      </c>
      <c r="U3003">
        <f>IF(Tabla1[[#This Row],[OWNSPROPERTY]]="unknown",0,IF(Tabla1[[#This Row],[OWNSPROPERTY]]="real_state",1,IF(Tabla1[[#This Row],[OWNSPROPERTY]]="car_other",2,3)))</f>
        <v>0</v>
      </c>
      <c r="V3003">
        <v>48</v>
      </c>
      <c r="W3003" t="s">
        <v>29</v>
      </c>
      <c r="X3003">
        <f>IF(Tabla1[[#This Row],[INSTALLMENTPLANS]]="none",0,IF(Tabla1[[#This Row],[INSTALLMENTPLANS]]="stores",1,2))</f>
        <v>0</v>
      </c>
      <c r="Y3003" t="s">
        <v>60</v>
      </c>
      <c r="Z3003">
        <f>IF(Tabla1[[#This Row],[HOUSING]]="free",0,IF(Tabla1[[#This Row],[HOUSING]]="own",1,2))</f>
        <v>0</v>
      </c>
      <c r="AA3003">
        <v>2</v>
      </c>
      <c r="AB3003" t="s">
        <v>63</v>
      </c>
      <c r="AC3003">
        <f>IF(Tabla1[[#This Row],[JOB]]="unemployed",0,IF(Tabla1[[#This Row],[JOB]]="unskilled",1,IF(Tabla1[[#This Row],[JOB]]="skilled",2,3)))</f>
        <v>3</v>
      </c>
      <c r="AD3003">
        <v>2</v>
      </c>
      <c r="AE3003" t="s">
        <v>33</v>
      </c>
      <c r="AF3003">
        <f>IF(Tabla1[[#This Row],[TELEPHONE]]="none",0,1)</f>
        <v>1</v>
      </c>
      <c r="AG3003" t="s">
        <v>33</v>
      </c>
      <c r="AH3003">
        <f>IF(Tabla1[[#This Row],[FOREIGNWORKER]]="no",0,1)</f>
        <v>1</v>
      </c>
      <c r="AI3003" t="s">
        <v>55</v>
      </c>
      <c r="AJ3003">
        <f>IF(Tabla1[[#This Row],[RISK]]="No Risk",0,1)</f>
        <v>1</v>
      </c>
    </row>
    <row r="3004" spans="1:36" x14ac:dyDescent="0.25">
      <c r="A3004" t="s">
        <v>3074</v>
      </c>
      <c r="B3004" t="s">
        <v>36</v>
      </c>
      <c r="C3004">
        <f>IF(Tabla1[[#This Row],[CHECKINGSTATUS]]="no_checking",0,IF(Tabla1[[#This Row],[CHECKINGSTATUS]]="less_0",1,IF(Tabla1[[#This Row],[CHECKINGSTATUS]]="0_to_200",2,3)))</f>
        <v>1</v>
      </c>
      <c r="D3004">
        <v>29</v>
      </c>
      <c r="E3004" t="s">
        <v>24</v>
      </c>
      <c r="F3004">
        <f>IF(Tabla1[[#This Row],[CREDITHISTORY]]="no_credits",0,IF(Tabla1[[#This Row],[CREDITHISTORY]]="prior_paymentes_delayed",1,IF(Tabla1[[#This Row],[CREDITHISTORY]]="outstanding_credit",2,3)))</f>
        <v>3</v>
      </c>
      <c r="G3004" t="s">
        <v>43</v>
      </c>
      <c r="H30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04">
        <v>250</v>
      </c>
      <c r="J3004" t="s">
        <v>38</v>
      </c>
      <c r="K30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04" t="s">
        <v>62</v>
      </c>
      <c r="M30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04">
        <v>1</v>
      </c>
      <c r="O3004" t="s">
        <v>44</v>
      </c>
      <c r="P3004">
        <f>IF(Tabla1[[#This Row],[SEX]]="female",0,1)</f>
        <v>1</v>
      </c>
      <c r="Q3004" t="s">
        <v>59</v>
      </c>
      <c r="R3004">
        <f>IF(Tabla1[[#This Row],[OTHERSONLOAN]]="none",0,IF(Tabla1[[#This Row],[OTHERSONLOAN]]="co-applicant",1,2))</f>
        <v>1</v>
      </c>
      <c r="S3004">
        <v>3</v>
      </c>
      <c r="T3004" t="s">
        <v>30</v>
      </c>
      <c r="U3004">
        <f>IF(Tabla1[[#This Row],[OWNSPROPERTY]]="unknown",0,IF(Tabla1[[#This Row],[OWNSPROPERTY]]="real_state",1,IF(Tabla1[[#This Row],[OWNSPROPERTY]]="car_other",2,3)))</f>
        <v>3</v>
      </c>
      <c r="V3004">
        <v>38</v>
      </c>
      <c r="W3004" t="s">
        <v>116</v>
      </c>
      <c r="X3004">
        <f>IF(Tabla1[[#This Row],[INSTALLMENTPLANS]]="none",0,IF(Tabla1[[#This Row],[INSTALLMENTPLANS]]="stores",1,2))</f>
        <v>2</v>
      </c>
      <c r="Y3004" t="s">
        <v>31</v>
      </c>
      <c r="Z3004">
        <f>IF(Tabla1[[#This Row],[HOUSING]]="free",0,IF(Tabla1[[#This Row],[HOUSING]]="own",1,2))</f>
        <v>1</v>
      </c>
      <c r="AA3004">
        <v>1</v>
      </c>
      <c r="AB3004" t="s">
        <v>71</v>
      </c>
      <c r="AC3004">
        <f>IF(Tabla1[[#This Row],[JOB]]="unemployed",0,IF(Tabla1[[#This Row],[JOB]]="unskilled",1,IF(Tabla1[[#This Row],[JOB]]="skilled",2,3)))</f>
        <v>0</v>
      </c>
      <c r="AD3004">
        <v>1</v>
      </c>
      <c r="AE3004" t="s">
        <v>33</v>
      </c>
      <c r="AF3004">
        <f>IF(Tabla1[[#This Row],[TELEPHONE]]="none",0,1)</f>
        <v>1</v>
      </c>
      <c r="AG3004" t="s">
        <v>33</v>
      </c>
      <c r="AH3004">
        <f>IF(Tabla1[[#This Row],[FOREIGNWORKER]]="no",0,1)</f>
        <v>1</v>
      </c>
      <c r="AI3004" t="s">
        <v>55</v>
      </c>
      <c r="AJ3004">
        <f>IF(Tabla1[[#This Row],[RISK]]="No Risk",0,1)</f>
        <v>1</v>
      </c>
    </row>
    <row r="3005" spans="1:36" x14ac:dyDescent="0.25">
      <c r="A3005" t="s">
        <v>3075</v>
      </c>
      <c r="B3005" t="s">
        <v>51</v>
      </c>
      <c r="C3005">
        <f>IF(Tabla1[[#This Row],[CHECKINGSTATUS]]="no_checking",0,IF(Tabla1[[#This Row],[CHECKINGSTATUS]]="less_0",1,IF(Tabla1[[#This Row],[CHECKINGSTATUS]]="0_to_200",2,3)))</f>
        <v>0</v>
      </c>
      <c r="D3005">
        <v>24</v>
      </c>
      <c r="E3005" t="s">
        <v>42</v>
      </c>
      <c r="F3005">
        <f>IF(Tabla1[[#This Row],[CREDITHISTORY]]="no_credits",0,IF(Tabla1[[#This Row],[CREDITHISTORY]]="prior_paymentes_delayed",1,IF(Tabla1[[#This Row],[CREDITHISTORY]]="outstanding_credit",2,3)))</f>
        <v>3</v>
      </c>
      <c r="G3005" t="s">
        <v>89</v>
      </c>
      <c r="H30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05">
        <v>4059</v>
      </c>
      <c r="J3005" t="s">
        <v>26</v>
      </c>
      <c r="K30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05" t="s">
        <v>49</v>
      </c>
      <c r="M30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05">
        <v>4</v>
      </c>
      <c r="O3005" t="s">
        <v>44</v>
      </c>
      <c r="P3005">
        <f>IF(Tabla1[[#This Row],[SEX]]="female",0,1)</f>
        <v>1</v>
      </c>
      <c r="Q3005" t="s">
        <v>182</v>
      </c>
      <c r="R3005">
        <f>IF(Tabla1[[#This Row],[OTHERSONLOAN]]="none",0,IF(Tabla1[[#This Row],[OTHERSONLOAN]]="co-applicant",1,2))</f>
        <v>2</v>
      </c>
      <c r="S3005">
        <v>3</v>
      </c>
      <c r="T3005" t="s">
        <v>54</v>
      </c>
      <c r="U3005">
        <f>IF(Tabla1[[#This Row],[OWNSPROPERTY]]="unknown",0,IF(Tabla1[[#This Row],[OWNSPROPERTY]]="real_state",1,IF(Tabla1[[#This Row],[OWNSPROPERTY]]="car_other",2,3)))</f>
        <v>0</v>
      </c>
      <c r="V3005">
        <v>60</v>
      </c>
      <c r="W3005" t="s">
        <v>29</v>
      </c>
      <c r="X3005">
        <f>IF(Tabla1[[#This Row],[INSTALLMENTPLANS]]="none",0,IF(Tabla1[[#This Row],[INSTALLMENTPLANS]]="stores",1,2))</f>
        <v>0</v>
      </c>
      <c r="Y3005" t="s">
        <v>60</v>
      </c>
      <c r="Z3005">
        <f>IF(Tabla1[[#This Row],[HOUSING]]="free",0,IF(Tabla1[[#This Row],[HOUSING]]="own",1,2))</f>
        <v>0</v>
      </c>
      <c r="AA3005">
        <v>3</v>
      </c>
      <c r="AB3005" t="s">
        <v>32</v>
      </c>
      <c r="AC3005">
        <f>IF(Tabla1[[#This Row],[JOB]]="unemployed",0,IF(Tabla1[[#This Row],[JOB]]="unskilled",1,IF(Tabla1[[#This Row],[JOB]]="skilled",2,3)))</f>
        <v>2</v>
      </c>
      <c r="AD3005">
        <v>1</v>
      </c>
      <c r="AE3005" t="s">
        <v>33</v>
      </c>
      <c r="AF3005">
        <f>IF(Tabla1[[#This Row],[TELEPHONE]]="none",0,1)</f>
        <v>1</v>
      </c>
      <c r="AG3005" t="s">
        <v>46</v>
      </c>
      <c r="AH3005">
        <f>IF(Tabla1[[#This Row],[FOREIGNWORKER]]="no",0,1)</f>
        <v>0</v>
      </c>
      <c r="AI3005" t="s">
        <v>55</v>
      </c>
      <c r="AJ3005">
        <f>IF(Tabla1[[#This Row],[RISK]]="No Risk",0,1)</f>
        <v>1</v>
      </c>
    </row>
    <row r="3006" spans="1:36" x14ac:dyDescent="0.25">
      <c r="A3006" t="s">
        <v>3076</v>
      </c>
      <c r="B3006" t="s">
        <v>23</v>
      </c>
      <c r="C3006">
        <f>IF(Tabla1[[#This Row],[CHECKINGSTATUS]]="no_checking",0,IF(Tabla1[[#This Row],[CHECKINGSTATUS]]="less_0",1,IF(Tabla1[[#This Row],[CHECKINGSTATUS]]="0_to_200",2,3)))</f>
        <v>2</v>
      </c>
      <c r="D3006">
        <v>30</v>
      </c>
      <c r="E3006" t="s">
        <v>57</v>
      </c>
      <c r="F3006">
        <f>IF(Tabla1[[#This Row],[CREDITHISTORY]]="no_credits",0,IF(Tabla1[[#This Row],[CREDITHISTORY]]="prior_paymentes_delayed",1,IF(Tabla1[[#This Row],[CREDITHISTORY]]="outstanding_credit",2,3)))</f>
        <v>2</v>
      </c>
      <c r="G3006" t="s">
        <v>58</v>
      </c>
      <c r="H30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006">
        <v>9076</v>
      </c>
      <c r="J3006" t="s">
        <v>26</v>
      </c>
      <c r="K30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06" t="s">
        <v>49</v>
      </c>
      <c r="M300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06">
        <v>4</v>
      </c>
      <c r="O3006" t="s">
        <v>44</v>
      </c>
      <c r="P3006">
        <f>IF(Tabla1[[#This Row],[SEX]]="female",0,1)</f>
        <v>1</v>
      </c>
      <c r="Q3006" t="s">
        <v>29</v>
      </c>
      <c r="R3006">
        <f>IF(Tabla1[[#This Row],[OTHERSONLOAN]]="none",0,IF(Tabla1[[#This Row],[OTHERSONLOAN]]="co-applicant",1,2))</f>
        <v>0</v>
      </c>
      <c r="S3006">
        <v>3</v>
      </c>
      <c r="T3006" t="s">
        <v>54</v>
      </c>
      <c r="U3006">
        <f>IF(Tabla1[[#This Row],[OWNSPROPERTY]]="unknown",0,IF(Tabla1[[#This Row],[OWNSPROPERTY]]="real_state",1,IF(Tabla1[[#This Row],[OWNSPROPERTY]]="car_other",2,3)))</f>
        <v>0</v>
      </c>
      <c r="V3006">
        <v>30</v>
      </c>
      <c r="W3006" t="s">
        <v>29</v>
      </c>
      <c r="X3006">
        <f>IF(Tabla1[[#This Row],[INSTALLMENTPLANS]]="none",0,IF(Tabla1[[#This Row],[INSTALLMENTPLANS]]="stores",1,2))</f>
        <v>0</v>
      </c>
      <c r="Y3006" t="s">
        <v>31</v>
      </c>
      <c r="Z3006">
        <f>IF(Tabla1[[#This Row],[HOUSING]]="free",0,IF(Tabla1[[#This Row],[HOUSING]]="own",1,2))</f>
        <v>1</v>
      </c>
      <c r="AA3006">
        <v>1</v>
      </c>
      <c r="AB3006" t="s">
        <v>32</v>
      </c>
      <c r="AC3006">
        <f>IF(Tabla1[[#This Row],[JOB]]="unemployed",0,IF(Tabla1[[#This Row],[JOB]]="unskilled",1,IF(Tabla1[[#This Row],[JOB]]="skilled",2,3)))</f>
        <v>2</v>
      </c>
      <c r="AD3006">
        <v>1</v>
      </c>
      <c r="AE3006" t="s">
        <v>33</v>
      </c>
      <c r="AF3006">
        <f>IF(Tabla1[[#This Row],[TELEPHONE]]="none",0,1)</f>
        <v>1</v>
      </c>
      <c r="AG3006" t="s">
        <v>33</v>
      </c>
      <c r="AH3006">
        <f>IF(Tabla1[[#This Row],[FOREIGNWORKER]]="no",0,1)</f>
        <v>1</v>
      </c>
      <c r="AI3006" t="s">
        <v>34</v>
      </c>
      <c r="AJ3006">
        <f>IF(Tabla1[[#This Row],[RISK]]="No Risk",0,1)</f>
        <v>0</v>
      </c>
    </row>
    <row r="3007" spans="1:36" x14ac:dyDescent="0.25">
      <c r="A3007" t="s">
        <v>3077</v>
      </c>
      <c r="B3007" t="s">
        <v>23</v>
      </c>
      <c r="C3007">
        <f>IF(Tabla1[[#This Row],[CHECKINGSTATUS]]="no_checking",0,IF(Tabla1[[#This Row],[CHECKINGSTATUS]]="less_0",1,IF(Tabla1[[#This Row],[CHECKINGSTATUS]]="0_to_200",2,3)))</f>
        <v>2</v>
      </c>
      <c r="D3007">
        <v>37</v>
      </c>
      <c r="E3007" t="s">
        <v>57</v>
      </c>
      <c r="F3007">
        <f>IF(Tabla1[[#This Row],[CREDITHISTORY]]="no_credits",0,IF(Tabla1[[#This Row],[CREDITHISTORY]]="prior_paymentes_delayed",1,IF(Tabla1[[#This Row],[CREDITHISTORY]]="outstanding_credit",2,3)))</f>
        <v>2</v>
      </c>
      <c r="G3007" t="s">
        <v>89</v>
      </c>
      <c r="H30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07">
        <v>4532</v>
      </c>
      <c r="J3007" t="s">
        <v>94</v>
      </c>
      <c r="K30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07" t="s">
        <v>62</v>
      </c>
      <c r="M30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07">
        <v>4</v>
      </c>
      <c r="O3007" t="s">
        <v>44</v>
      </c>
      <c r="P3007">
        <f>IF(Tabla1[[#This Row],[SEX]]="female",0,1)</f>
        <v>1</v>
      </c>
      <c r="Q3007" t="s">
        <v>29</v>
      </c>
      <c r="R3007">
        <f>IF(Tabla1[[#This Row],[OTHERSONLOAN]]="none",0,IF(Tabla1[[#This Row],[OTHERSONLOAN]]="co-applicant",1,2))</f>
        <v>0</v>
      </c>
      <c r="S3007">
        <v>3</v>
      </c>
      <c r="T3007" t="s">
        <v>30</v>
      </c>
      <c r="U3007">
        <f>IF(Tabla1[[#This Row],[OWNSPROPERTY]]="unknown",0,IF(Tabla1[[#This Row],[OWNSPROPERTY]]="real_state",1,IF(Tabla1[[#This Row],[OWNSPROPERTY]]="car_other",2,3)))</f>
        <v>3</v>
      </c>
      <c r="V3007">
        <v>45</v>
      </c>
      <c r="W3007" t="s">
        <v>29</v>
      </c>
      <c r="X3007">
        <f>IF(Tabla1[[#This Row],[INSTALLMENTPLANS]]="none",0,IF(Tabla1[[#This Row],[INSTALLMENTPLANS]]="stores",1,2))</f>
        <v>0</v>
      </c>
      <c r="Y3007" t="s">
        <v>31</v>
      </c>
      <c r="Z3007">
        <f>IF(Tabla1[[#This Row],[HOUSING]]="free",0,IF(Tabla1[[#This Row],[HOUSING]]="own",1,2))</f>
        <v>1</v>
      </c>
      <c r="AA3007">
        <v>2</v>
      </c>
      <c r="AB3007" t="s">
        <v>32</v>
      </c>
      <c r="AC3007">
        <f>IF(Tabla1[[#This Row],[JOB]]="unemployed",0,IF(Tabla1[[#This Row],[JOB]]="unskilled",1,IF(Tabla1[[#This Row],[JOB]]="skilled",2,3)))</f>
        <v>2</v>
      </c>
      <c r="AD3007">
        <v>1</v>
      </c>
      <c r="AE3007" t="s">
        <v>33</v>
      </c>
      <c r="AF3007">
        <f>IF(Tabla1[[#This Row],[TELEPHONE]]="none",0,1)</f>
        <v>1</v>
      </c>
      <c r="AG3007" t="s">
        <v>33</v>
      </c>
      <c r="AH3007">
        <f>IF(Tabla1[[#This Row],[FOREIGNWORKER]]="no",0,1)</f>
        <v>1</v>
      </c>
      <c r="AI3007" t="s">
        <v>34</v>
      </c>
      <c r="AJ3007">
        <f>IF(Tabla1[[#This Row],[RISK]]="No Risk",0,1)</f>
        <v>0</v>
      </c>
    </row>
    <row r="3008" spans="1:36" x14ac:dyDescent="0.25">
      <c r="A3008" t="s">
        <v>3078</v>
      </c>
      <c r="B3008" t="s">
        <v>36</v>
      </c>
      <c r="C3008">
        <f>IF(Tabla1[[#This Row],[CHECKINGSTATUS]]="no_checking",0,IF(Tabla1[[#This Row],[CHECKINGSTATUS]]="less_0",1,IF(Tabla1[[#This Row],[CHECKINGSTATUS]]="0_to_200",2,3)))</f>
        <v>1</v>
      </c>
      <c r="D3008">
        <v>20</v>
      </c>
      <c r="E3008" t="s">
        <v>24</v>
      </c>
      <c r="F3008">
        <f>IF(Tabla1[[#This Row],[CREDITHISTORY]]="no_credits",0,IF(Tabla1[[#This Row],[CREDITHISTORY]]="prior_paymentes_delayed",1,IF(Tabla1[[#This Row],[CREDITHISTORY]]="outstanding_credit",2,3)))</f>
        <v>3</v>
      </c>
      <c r="G3008" t="s">
        <v>74</v>
      </c>
      <c r="H30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08">
        <v>250</v>
      </c>
      <c r="J3008" t="s">
        <v>38</v>
      </c>
      <c r="K30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08" t="s">
        <v>39</v>
      </c>
      <c r="M30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08">
        <v>1</v>
      </c>
      <c r="O3008" t="s">
        <v>28</v>
      </c>
      <c r="P3008">
        <f>IF(Tabla1[[#This Row],[SEX]]="female",0,1)</f>
        <v>0</v>
      </c>
      <c r="Q3008" t="s">
        <v>29</v>
      </c>
      <c r="R3008">
        <f>IF(Tabla1[[#This Row],[OTHERSONLOAN]]="none",0,IF(Tabla1[[#This Row],[OTHERSONLOAN]]="co-applicant",1,2))</f>
        <v>0</v>
      </c>
      <c r="S3008">
        <v>2</v>
      </c>
      <c r="T3008" t="s">
        <v>45</v>
      </c>
      <c r="U3008">
        <f>IF(Tabla1[[#This Row],[OWNSPROPERTY]]="unknown",0,IF(Tabla1[[#This Row],[OWNSPROPERTY]]="real_state",1,IF(Tabla1[[#This Row],[OWNSPROPERTY]]="car_other",2,3)))</f>
        <v>3</v>
      </c>
      <c r="V3008">
        <v>20</v>
      </c>
      <c r="W3008" t="s">
        <v>40</v>
      </c>
      <c r="X3008">
        <f>IF(Tabla1[[#This Row],[INSTALLMENTPLANS]]="none",0,IF(Tabla1[[#This Row],[INSTALLMENTPLANS]]="stores",1,2))</f>
        <v>1</v>
      </c>
      <c r="Y3008" t="s">
        <v>72</v>
      </c>
      <c r="Z3008">
        <f>IF(Tabla1[[#This Row],[HOUSING]]="free",0,IF(Tabla1[[#This Row],[HOUSING]]="own",1,2))</f>
        <v>2</v>
      </c>
      <c r="AA3008">
        <v>1</v>
      </c>
      <c r="AB3008" t="s">
        <v>32</v>
      </c>
      <c r="AC3008">
        <f>IF(Tabla1[[#This Row],[JOB]]="unemployed",0,IF(Tabla1[[#This Row],[JOB]]="unskilled",1,IF(Tabla1[[#This Row],[JOB]]="skilled",2,3)))</f>
        <v>2</v>
      </c>
      <c r="AD3008">
        <v>1</v>
      </c>
      <c r="AE3008" t="s">
        <v>29</v>
      </c>
      <c r="AF3008">
        <f>IF(Tabla1[[#This Row],[TELEPHONE]]="none",0,1)</f>
        <v>0</v>
      </c>
      <c r="AG3008" t="s">
        <v>33</v>
      </c>
      <c r="AH3008">
        <f>IF(Tabla1[[#This Row],[FOREIGNWORKER]]="no",0,1)</f>
        <v>1</v>
      </c>
      <c r="AI3008" t="s">
        <v>34</v>
      </c>
      <c r="AJ3008">
        <f>IF(Tabla1[[#This Row],[RISK]]="No Risk",0,1)</f>
        <v>0</v>
      </c>
    </row>
    <row r="3009" spans="1:36" x14ac:dyDescent="0.25">
      <c r="A3009" t="s">
        <v>3079</v>
      </c>
      <c r="B3009" t="s">
        <v>23</v>
      </c>
      <c r="C3009">
        <f>IF(Tabla1[[#This Row],[CHECKINGSTATUS]]="no_checking",0,IF(Tabla1[[#This Row],[CHECKINGSTATUS]]="less_0",1,IF(Tabla1[[#This Row],[CHECKINGSTATUS]]="0_to_200",2,3)))</f>
        <v>2</v>
      </c>
      <c r="D3009">
        <v>25</v>
      </c>
      <c r="E3009" t="s">
        <v>24</v>
      </c>
      <c r="F3009">
        <f>IF(Tabla1[[#This Row],[CREDITHISTORY]]="no_credits",0,IF(Tabla1[[#This Row],[CREDITHISTORY]]="prior_paymentes_delayed",1,IF(Tabla1[[#This Row],[CREDITHISTORY]]="outstanding_credit",2,3)))</f>
        <v>3</v>
      </c>
      <c r="G3009" t="s">
        <v>37</v>
      </c>
      <c r="H30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09">
        <v>3523</v>
      </c>
      <c r="J3009" t="s">
        <v>38</v>
      </c>
      <c r="K30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09" t="s">
        <v>39</v>
      </c>
      <c r="M30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09">
        <v>3</v>
      </c>
      <c r="O3009" t="s">
        <v>44</v>
      </c>
      <c r="P3009">
        <f>IF(Tabla1[[#This Row],[SEX]]="female",0,1)</f>
        <v>1</v>
      </c>
      <c r="Q3009" t="s">
        <v>59</v>
      </c>
      <c r="R3009">
        <f>IF(Tabla1[[#This Row],[OTHERSONLOAN]]="none",0,IF(Tabla1[[#This Row],[OTHERSONLOAN]]="co-applicant",1,2))</f>
        <v>1</v>
      </c>
      <c r="S3009">
        <v>4</v>
      </c>
      <c r="T3009" t="s">
        <v>45</v>
      </c>
      <c r="U3009">
        <f>IF(Tabla1[[#This Row],[OWNSPROPERTY]]="unknown",0,IF(Tabla1[[#This Row],[OWNSPROPERTY]]="real_state",1,IF(Tabla1[[#This Row],[OWNSPROPERTY]]="car_other",2,3)))</f>
        <v>3</v>
      </c>
      <c r="V3009">
        <v>33</v>
      </c>
      <c r="W3009" t="s">
        <v>29</v>
      </c>
      <c r="X3009">
        <f>IF(Tabla1[[#This Row],[INSTALLMENTPLANS]]="none",0,IF(Tabla1[[#This Row],[INSTALLMENTPLANS]]="stores",1,2))</f>
        <v>0</v>
      </c>
      <c r="Y3009" t="s">
        <v>31</v>
      </c>
      <c r="Z3009">
        <f>IF(Tabla1[[#This Row],[HOUSING]]="free",0,IF(Tabla1[[#This Row],[HOUSING]]="own",1,2))</f>
        <v>1</v>
      </c>
      <c r="AA3009">
        <v>1</v>
      </c>
      <c r="AB3009" t="s">
        <v>32</v>
      </c>
      <c r="AC3009">
        <f>IF(Tabla1[[#This Row],[JOB]]="unemployed",0,IF(Tabla1[[#This Row],[JOB]]="unskilled",1,IF(Tabla1[[#This Row],[JOB]]="skilled",2,3)))</f>
        <v>2</v>
      </c>
      <c r="AD3009">
        <v>1</v>
      </c>
      <c r="AE3009" t="s">
        <v>33</v>
      </c>
      <c r="AF3009">
        <f>IF(Tabla1[[#This Row],[TELEPHONE]]="none",0,1)</f>
        <v>1</v>
      </c>
      <c r="AG3009" t="s">
        <v>33</v>
      </c>
      <c r="AH3009">
        <f>IF(Tabla1[[#This Row],[FOREIGNWORKER]]="no",0,1)</f>
        <v>1</v>
      </c>
      <c r="AI3009" t="s">
        <v>34</v>
      </c>
      <c r="AJ3009">
        <f>IF(Tabla1[[#This Row],[RISK]]="No Risk",0,1)</f>
        <v>0</v>
      </c>
    </row>
    <row r="3010" spans="1:36" x14ac:dyDescent="0.25">
      <c r="A3010" t="s">
        <v>3080</v>
      </c>
      <c r="B3010" t="s">
        <v>23</v>
      </c>
      <c r="C3010">
        <f>IF(Tabla1[[#This Row],[CHECKINGSTATUS]]="no_checking",0,IF(Tabla1[[#This Row],[CHECKINGSTATUS]]="less_0",1,IF(Tabla1[[#This Row],[CHECKINGSTATUS]]="0_to_200",2,3)))</f>
        <v>2</v>
      </c>
      <c r="D3010">
        <v>4</v>
      </c>
      <c r="E3010" t="s">
        <v>70</v>
      </c>
      <c r="F3010">
        <f>IF(Tabla1[[#This Row],[CREDITHISTORY]]="no_credits",0,IF(Tabla1[[#This Row],[CREDITHISTORY]]="prior_paymentes_delayed",1,IF(Tabla1[[#This Row],[CREDITHISTORY]]="outstanding_credit",2,3)))</f>
        <v>3</v>
      </c>
      <c r="G3010" t="s">
        <v>37</v>
      </c>
      <c r="H30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10">
        <v>250</v>
      </c>
      <c r="J3010" t="s">
        <v>38</v>
      </c>
      <c r="K30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10" t="s">
        <v>27</v>
      </c>
      <c r="M30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10">
        <v>2</v>
      </c>
      <c r="O3010" t="s">
        <v>28</v>
      </c>
      <c r="P3010">
        <f>IF(Tabla1[[#This Row],[SEX]]="female",0,1)</f>
        <v>0</v>
      </c>
      <c r="Q3010" t="s">
        <v>29</v>
      </c>
      <c r="R3010">
        <f>IF(Tabla1[[#This Row],[OTHERSONLOAN]]="none",0,IF(Tabla1[[#This Row],[OTHERSONLOAN]]="co-applicant",1,2))</f>
        <v>0</v>
      </c>
      <c r="S3010">
        <v>3</v>
      </c>
      <c r="T3010" t="s">
        <v>45</v>
      </c>
      <c r="U3010">
        <f>IF(Tabla1[[#This Row],[OWNSPROPERTY]]="unknown",0,IF(Tabla1[[#This Row],[OWNSPROPERTY]]="real_state",1,IF(Tabla1[[#This Row],[OWNSPROPERTY]]="car_other",2,3)))</f>
        <v>3</v>
      </c>
      <c r="V3010">
        <v>19</v>
      </c>
      <c r="W3010" t="s">
        <v>29</v>
      </c>
      <c r="X3010">
        <f>IF(Tabla1[[#This Row],[INSTALLMENTPLANS]]="none",0,IF(Tabla1[[#This Row],[INSTALLMENTPLANS]]="stores",1,2))</f>
        <v>0</v>
      </c>
      <c r="Y3010" t="s">
        <v>72</v>
      </c>
      <c r="Z3010">
        <f>IF(Tabla1[[#This Row],[HOUSING]]="free",0,IF(Tabla1[[#This Row],[HOUSING]]="own",1,2))</f>
        <v>2</v>
      </c>
      <c r="AA3010">
        <v>1</v>
      </c>
      <c r="AB3010" t="s">
        <v>63</v>
      </c>
      <c r="AC3010">
        <f>IF(Tabla1[[#This Row],[JOB]]="unemployed",0,IF(Tabla1[[#This Row],[JOB]]="unskilled",1,IF(Tabla1[[#This Row],[JOB]]="skilled",2,3)))</f>
        <v>3</v>
      </c>
      <c r="AD3010">
        <v>1</v>
      </c>
      <c r="AE3010" t="s">
        <v>29</v>
      </c>
      <c r="AF3010">
        <f>IF(Tabla1[[#This Row],[TELEPHONE]]="none",0,1)</f>
        <v>0</v>
      </c>
      <c r="AG3010" t="s">
        <v>33</v>
      </c>
      <c r="AH3010">
        <f>IF(Tabla1[[#This Row],[FOREIGNWORKER]]="no",0,1)</f>
        <v>1</v>
      </c>
      <c r="AI3010" t="s">
        <v>34</v>
      </c>
      <c r="AJ3010">
        <f>IF(Tabla1[[#This Row],[RISK]]="No Risk",0,1)</f>
        <v>0</v>
      </c>
    </row>
    <row r="3011" spans="1:36" x14ac:dyDescent="0.25">
      <c r="A3011" t="s">
        <v>3081</v>
      </c>
      <c r="B3011" t="s">
        <v>23</v>
      </c>
      <c r="C3011">
        <f>IF(Tabla1[[#This Row],[CHECKINGSTATUS]]="no_checking",0,IF(Tabla1[[#This Row],[CHECKINGSTATUS]]="less_0",1,IF(Tabla1[[#This Row],[CHECKINGSTATUS]]="0_to_200",2,3)))</f>
        <v>2</v>
      </c>
      <c r="D3011">
        <v>29</v>
      </c>
      <c r="E3011" t="s">
        <v>24</v>
      </c>
      <c r="F3011">
        <f>IF(Tabla1[[#This Row],[CREDITHISTORY]]="no_credits",0,IF(Tabla1[[#This Row],[CREDITHISTORY]]="prior_paymentes_delayed",1,IF(Tabla1[[#This Row],[CREDITHISTORY]]="outstanding_credit",2,3)))</f>
        <v>3</v>
      </c>
      <c r="G3011" t="s">
        <v>89</v>
      </c>
      <c r="H30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11">
        <v>3142</v>
      </c>
      <c r="J3011" t="s">
        <v>38</v>
      </c>
      <c r="K30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11" t="s">
        <v>39</v>
      </c>
      <c r="M30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11">
        <v>3</v>
      </c>
      <c r="O3011" t="s">
        <v>44</v>
      </c>
      <c r="P3011">
        <f>IF(Tabla1[[#This Row],[SEX]]="female",0,1)</f>
        <v>1</v>
      </c>
      <c r="Q3011" t="s">
        <v>29</v>
      </c>
      <c r="R3011">
        <f>IF(Tabla1[[#This Row],[OTHERSONLOAN]]="none",0,IF(Tabla1[[#This Row],[OTHERSONLOAN]]="co-applicant",1,2))</f>
        <v>0</v>
      </c>
      <c r="S3011">
        <v>2</v>
      </c>
      <c r="T3011" t="s">
        <v>45</v>
      </c>
      <c r="U3011">
        <f>IF(Tabla1[[#This Row],[OWNSPROPERTY]]="unknown",0,IF(Tabla1[[#This Row],[OWNSPROPERTY]]="real_state",1,IF(Tabla1[[#This Row],[OWNSPROPERTY]]="car_other",2,3)))</f>
        <v>3</v>
      </c>
      <c r="V3011">
        <v>40</v>
      </c>
      <c r="W3011" t="s">
        <v>29</v>
      </c>
      <c r="X3011">
        <f>IF(Tabla1[[#This Row],[INSTALLMENTPLANS]]="none",0,IF(Tabla1[[#This Row],[INSTALLMENTPLANS]]="stores",1,2))</f>
        <v>0</v>
      </c>
      <c r="Y3011" t="s">
        <v>31</v>
      </c>
      <c r="Z3011">
        <f>IF(Tabla1[[#This Row],[HOUSING]]="free",0,IF(Tabla1[[#This Row],[HOUSING]]="own",1,2))</f>
        <v>1</v>
      </c>
      <c r="AA3011">
        <v>2</v>
      </c>
      <c r="AB3011" t="s">
        <v>32</v>
      </c>
      <c r="AC3011">
        <f>IF(Tabla1[[#This Row],[JOB]]="unemployed",0,IF(Tabla1[[#This Row],[JOB]]="unskilled",1,IF(Tabla1[[#This Row],[JOB]]="skilled",2,3)))</f>
        <v>2</v>
      </c>
      <c r="AD3011">
        <v>1</v>
      </c>
      <c r="AE3011" t="s">
        <v>29</v>
      </c>
      <c r="AF3011">
        <f>IF(Tabla1[[#This Row],[TELEPHONE]]="none",0,1)</f>
        <v>0</v>
      </c>
      <c r="AG3011" t="s">
        <v>33</v>
      </c>
      <c r="AH3011">
        <f>IF(Tabla1[[#This Row],[FOREIGNWORKER]]="no",0,1)</f>
        <v>1</v>
      </c>
      <c r="AI3011" t="s">
        <v>34</v>
      </c>
      <c r="AJ3011">
        <f>IF(Tabla1[[#This Row],[RISK]]="No Risk",0,1)</f>
        <v>0</v>
      </c>
    </row>
    <row r="3012" spans="1:36" x14ac:dyDescent="0.25">
      <c r="A3012" t="s">
        <v>3082</v>
      </c>
      <c r="B3012" t="s">
        <v>51</v>
      </c>
      <c r="C3012">
        <f>IF(Tabla1[[#This Row],[CHECKINGSTATUS]]="no_checking",0,IF(Tabla1[[#This Row],[CHECKINGSTATUS]]="less_0",1,IF(Tabla1[[#This Row],[CHECKINGSTATUS]]="0_to_200",2,3)))</f>
        <v>0</v>
      </c>
      <c r="D3012">
        <v>33</v>
      </c>
      <c r="E3012" t="s">
        <v>57</v>
      </c>
      <c r="F3012">
        <f>IF(Tabla1[[#This Row],[CREDITHISTORY]]="no_credits",0,IF(Tabla1[[#This Row],[CREDITHISTORY]]="prior_paymentes_delayed",1,IF(Tabla1[[#This Row],[CREDITHISTORY]]="outstanding_credit",2,3)))</f>
        <v>2</v>
      </c>
      <c r="G3012" t="s">
        <v>43</v>
      </c>
      <c r="H30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12">
        <v>4521</v>
      </c>
      <c r="J3012" t="s">
        <v>53</v>
      </c>
      <c r="K30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12" t="s">
        <v>62</v>
      </c>
      <c r="M30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12">
        <v>3</v>
      </c>
      <c r="O3012" t="s">
        <v>28</v>
      </c>
      <c r="P3012">
        <f>IF(Tabla1[[#This Row],[SEX]]="female",0,1)</f>
        <v>0</v>
      </c>
      <c r="Q3012" t="s">
        <v>29</v>
      </c>
      <c r="R3012">
        <f>IF(Tabla1[[#This Row],[OTHERSONLOAN]]="none",0,IF(Tabla1[[#This Row],[OTHERSONLOAN]]="co-applicant",1,2))</f>
        <v>0</v>
      </c>
      <c r="S3012">
        <v>4</v>
      </c>
      <c r="T3012" t="s">
        <v>54</v>
      </c>
      <c r="U3012">
        <f>IF(Tabla1[[#This Row],[OWNSPROPERTY]]="unknown",0,IF(Tabla1[[#This Row],[OWNSPROPERTY]]="real_state",1,IF(Tabla1[[#This Row],[OWNSPROPERTY]]="car_other",2,3)))</f>
        <v>0</v>
      </c>
      <c r="V3012">
        <v>39</v>
      </c>
      <c r="W3012" t="s">
        <v>29</v>
      </c>
      <c r="X3012">
        <f>IF(Tabla1[[#This Row],[INSTALLMENTPLANS]]="none",0,IF(Tabla1[[#This Row],[INSTALLMENTPLANS]]="stores",1,2))</f>
        <v>0</v>
      </c>
      <c r="Y3012" t="s">
        <v>31</v>
      </c>
      <c r="Z3012">
        <f>IF(Tabla1[[#This Row],[HOUSING]]="free",0,IF(Tabla1[[#This Row],[HOUSING]]="own",1,2))</f>
        <v>1</v>
      </c>
      <c r="AA3012">
        <v>1</v>
      </c>
      <c r="AB3012" t="s">
        <v>32</v>
      </c>
      <c r="AC3012">
        <f>IF(Tabla1[[#This Row],[JOB]]="unemployed",0,IF(Tabla1[[#This Row],[JOB]]="unskilled",1,IF(Tabla1[[#This Row],[JOB]]="skilled",2,3)))</f>
        <v>2</v>
      </c>
      <c r="AD3012">
        <v>1</v>
      </c>
      <c r="AE3012" t="s">
        <v>33</v>
      </c>
      <c r="AF3012">
        <f>IF(Tabla1[[#This Row],[TELEPHONE]]="none",0,1)</f>
        <v>1</v>
      </c>
      <c r="AG3012" t="s">
        <v>33</v>
      </c>
      <c r="AH3012">
        <f>IF(Tabla1[[#This Row],[FOREIGNWORKER]]="no",0,1)</f>
        <v>1</v>
      </c>
      <c r="AI3012" t="s">
        <v>55</v>
      </c>
      <c r="AJ3012">
        <f>IF(Tabla1[[#This Row],[RISK]]="No Risk",0,1)</f>
        <v>1</v>
      </c>
    </row>
    <row r="3013" spans="1:36" x14ac:dyDescent="0.25">
      <c r="A3013" t="s">
        <v>3083</v>
      </c>
      <c r="B3013" t="s">
        <v>23</v>
      </c>
      <c r="C3013">
        <f>IF(Tabla1[[#This Row],[CHECKINGSTATUS]]="no_checking",0,IF(Tabla1[[#This Row],[CHECKINGSTATUS]]="less_0",1,IF(Tabla1[[#This Row],[CHECKINGSTATUS]]="0_to_200",2,3)))</f>
        <v>2</v>
      </c>
      <c r="D3013">
        <v>15</v>
      </c>
      <c r="E3013" t="s">
        <v>24</v>
      </c>
      <c r="F3013">
        <f>IF(Tabla1[[#This Row],[CREDITHISTORY]]="no_credits",0,IF(Tabla1[[#This Row],[CREDITHISTORY]]="prior_paymentes_delayed",1,IF(Tabla1[[#This Row],[CREDITHISTORY]]="outstanding_credit",2,3)))</f>
        <v>3</v>
      </c>
      <c r="G3013" t="s">
        <v>43</v>
      </c>
      <c r="H30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13">
        <v>2463</v>
      </c>
      <c r="J3013" t="s">
        <v>53</v>
      </c>
      <c r="K30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13" t="s">
        <v>39</v>
      </c>
      <c r="M30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13">
        <v>1</v>
      </c>
      <c r="O3013" t="s">
        <v>44</v>
      </c>
      <c r="P3013">
        <f>IF(Tabla1[[#This Row],[SEX]]="female",0,1)</f>
        <v>1</v>
      </c>
      <c r="Q3013" t="s">
        <v>29</v>
      </c>
      <c r="R3013">
        <f>IF(Tabla1[[#This Row],[OTHERSONLOAN]]="none",0,IF(Tabla1[[#This Row],[OTHERSONLOAN]]="co-applicant",1,2))</f>
        <v>0</v>
      </c>
      <c r="S3013">
        <v>2</v>
      </c>
      <c r="T3013" t="s">
        <v>30</v>
      </c>
      <c r="U3013">
        <f>IF(Tabla1[[#This Row],[OWNSPROPERTY]]="unknown",0,IF(Tabla1[[#This Row],[OWNSPROPERTY]]="real_state",1,IF(Tabla1[[#This Row],[OWNSPROPERTY]]="car_other",2,3)))</f>
        <v>3</v>
      </c>
      <c r="V3013">
        <v>33</v>
      </c>
      <c r="W3013" t="s">
        <v>29</v>
      </c>
      <c r="X3013">
        <f>IF(Tabla1[[#This Row],[INSTALLMENTPLANS]]="none",0,IF(Tabla1[[#This Row],[INSTALLMENTPLANS]]="stores",1,2))</f>
        <v>0</v>
      </c>
      <c r="Y3013" t="s">
        <v>31</v>
      </c>
      <c r="Z3013">
        <f>IF(Tabla1[[#This Row],[HOUSING]]="free",0,IF(Tabla1[[#This Row],[HOUSING]]="own",1,2))</f>
        <v>1</v>
      </c>
      <c r="AA3013">
        <v>2</v>
      </c>
      <c r="AB3013" t="s">
        <v>32</v>
      </c>
      <c r="AC3013">
        <f>IF(Tabla1[[#This Row],[JOB]]="unemployed",0,IF(Tabla1[[#This Row],[JOB]]="unskilled",1,IF(Tabla1[[#This Row],[JOB]]="skilled",2,3)))</f>
        <v>2</v>
      </c>
      <c r="AD3013">
        <v>1</v>
      </c>
      <c r="AE3013" t="s">
        <v>29</v>
      </c>
      <c r="AF3013">
        <f>IF(Tabla1[[#This Row],[TELEPHONE]]="none",0,1)</f>
        <v>0</v>
      </c>
      <c r="AG3013" t="s">
        <v>33</v>
      </c>
      <c r="AH3013">
        <f>IF(Tabla1[[#This Row],[FOREIGNWORKER]]="no",0,1)</f>
        <v>1</v>
      </c>
      <c r="AI3013" t="s">
        <v>55</v>
      </c>
      <c r="AJ3013">
        <f>IF(Tabla1[[#This Row],[RISK]]="No Risk",0,1)</f>
        <v>1</v>
      </c>
    </row>
    <row r="3014" spans="1:36" x14ac:dyDescent="0.25">
      <c r="A3014" t="s">
        <v>3084</v>
      </c>
      <c r="B3014" t="s">
        <v>36</v>
      </c>
      <c r="C3014">
        <f>IF(Tabla1[[#This Row],[CHECKINGSTATUS]]="no_checking",0,IF(Tabla1[[#This Row],[CHECKINGSTATUS]]="less_0",1,IF(Tabla1[[#This Row],[CHECKINGSTATUS]]="0_to_200",2,3)))</f>
        <v>1</v>
      </c>
      <c r="D3014">
        <v>5</v>
      </c>
      <c r="E3014" t="s">
        <v>24</v>
      </c>
      <c r="F3014">
        <f>IF(Tabla1[[#This Row],[CREDITHISTORY]]="no_credits",0,IF(Tabla1[[#This Row],[CREDITHISTORY]]="prior_paymentes_delayed",1,IF(Tabla1[[#This Row],[CREDITHISTORY]]="outstanding_credit",2,3)))</f>
        <v>3</v>
      </c>
      <c r="G3014" t="s">
        <v>68</v>
      </c>
      <c r="H30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14">
        <v>250</v>
      </c>
      <c r="J3014" t="s">
        <v>38</v>
      </c>
      <c r="K30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14" t="s">
        <v>62</v>
      </c>
      <c r="M30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14">
        <v>3</v>
      </c>
      <c r="O3014" t="s">
        <v>44</v>
      </c>
      <c r="P3014">
        <f>IF(Tabla1[[#This Row],[SEX]]="female",0,1)</f>
        <v>1</v>
      </c>
      <c r="Q3014" t="s">
        <v>29</v>
      </c>
      <c r="R3014">
        <f>IF(Tabla1[[#This Row],[OTHERSONLOAN]]="none",0,IF(Tabla1[[#This Row],[OTHERSONLOAN]]="co-applicant",1,2))</f>
        <v>0</v>
      </c>
      <c r="S3014">
        <v>3</v>
      </c>
      <c r="T3014" t="s">
        <v>45</v>
      </c>
      <c r="U3014">
        <f>IF(Tabla1[[#This Row],[OWNSPROPERTY]]="unknown",0,IF(Tabla1[[#This Row],[OWNSPROPERTY]]="real_state",1,IF(Tabla1[[#This Row],[OWNSPROPERTY]]="car_other",2,3)))</f>
        <v>3</v>
      </c>
      <c r="V3014">
        <v>19</v>
      </c>
      <c r="W3014" t="s">
        <v>29</v>
      </c>
      <c r="X3014">
        <f>IF(Tabla1[[#This Row],[INSTALLMENTPLANS]]="none",0,IF(Tabla1[[#This Row],[INSTALLMENTPLANS]]="stores",1,2))</f>
        <v>0</v>
      </c>
      <c r="Y3014" t="s">
        <v>31</v>
      </c>
      <c r="Z3014">
        <f>IF(Tabla1[[#This Row],[HOUSING]]="free",0,IF(Tabla1[[#This Row],[HOUSING]]="own",1,2))</f>
        <v>1</v>
      </c>
      <c r="AA3014">
        <v>1</v>
      </c>
      <c r="AB3014" t="s">
        <v>63</v>
      </c>
      <c r="AC3014">
        <f>IF(Tabla1[[#This Row],[JOB]]="unemployed",0,IF(Tabla1[[#This Row],[JOB]]="unskilled",1,IF(Tabla1[[#This Row],[JOB]]="skilled",2,3)))</f>
        <v>3</v>
      </c>
      <c r="AD3014">
        <v>1</v>
      </c>
      <c r="AE3014" t="s">
        <v>29</v>
      </c>
      <c r="AF3014">
        <f>IF(Tabla1[[#This Row],[TELEPHONE]]="none",0,1)</f>
        <v>0</v>
      </c>
      <c r="AG3014" t="s">
        <v>33</v>
      </c>
      <c r="AH3014">
        <f>IF(Tabla1[[#This Row],[FOREIGNWORKER]]="no",0,1)</f>
        <v>1</v>
      </c>
      <c r="AI3014" t="s">
        <v>34</v>
      </c>
      <c r="AJ3014">
        <f>IF(Tabla1[[#This Row],[RISK]]="No Risk",0,1)</f>
        <v>0</v>
      </c>
    </row>
    <row r="3015" spans="1:36" x14ac:dyDescent="0.25">
      <c r="A3015" t="s">
        <v>3085</v>
      </c>
      <c r="B3015" t="s">
        <v>51</v>
      </c>
      <c r="C3015">
        <f>IF(Tabla1[[#This Row],[CHECKINGSTATUS]]="no_checking",0,IF(Tabla1[[#This Row],[CHECKINGSTATUS]]="less_0",1,IF(Tabla1[[#This Row],[CHECKINGSTATUS]]="0_to_200",2,3)))</f>
        <v>0</v>
      </c>
      <c r="D3015">
        <v>28</v>
      </c>
      <c r="E3015" t="s">
        <v>57</v>
      </c>
      <c r="F3015">
        <f>IF(Tabla1[[#This Row],[CREDITHISTORY]]="no_credits",0,IF(Tabla1[[#This Row],[CREDITHISTORY]]="prior_paymentes_delayed",1,IF(Tabla1[[#This Row],[CREDITHISTORY]]="outstanding_credit",2,3)))</f>
        <v>2</v>
      </c>
      <c r="G3015" t="s">
        <v>68</v>
      </c>
      <c r="H30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15">
        <v>7136</v>
      </c>
      <c r="J3015" t="s">
        <v>94</v>
      </c>
      <c r="K30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15" t="s">
        <v>62</v>
      </c>
      <c r="M30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15">
        <v>4</v>
      </c>
      <c r="O3015" t="s">
        <v>44</v>
      </c>
      <c r="P3015">
        <f>IF(Tabla1[[#This Row],[SEX]]="female",0,1)</f>
        <v>1</v>
      </c>
      <c r="Q3015" t="s">
        <v>29</v>
      </c>
      <c r="R3015">
        <f>IF(Tabla1[[#This Row],[OTHERSONLOAN]]="none",0,IF(Tabla1[[#This Row],[OTHERSONLOAN]]="co-applicant",1,2))</f>
        <v>0</v>
      </c>
      <c r="S3015">
        <v>3</v>
      </c>
      <c r="T3015" t="s">
        <v>54</v>
      </c>
      <c r="U3015">
        <f>IF(Tabla1[[#This Row],[OWNSPROPERTY]]="unknown",0,IF(Tabla1[[#This Row],[OWNSPROPERTY]]="real_state",1,IF(Tabla1[[#This Row],[OWNSPROPERTY]]="car_other",2,3)))</f>
        <v>0</v>
      </c>
      <c r="V3015">
        <v>51</v>
      </c>
      <c r="W3015" t="s">
        <v>29</v>
      </c>
      <c r="X3015">
        <f>IF(Tabla1[[#This Row],[INSTALLMENTPLANS]]="none",0,IF(Tabla1[[#This Row],[INSTALLMENTPLANS]]="stores",1,2))</f>
        <v>0</v>
      </c>
      <c r="Y3015" t="s">
        <v>31</v>
      </c>
      <c r="Z3015">
        <f>IF(Tabla1[[#This Row],[HOUSING]]="free",0,IF(Tabla1[[#This Row],[HOUSING]]="own",1,2))</f>
        <v>1</v>
      </c>
      <c r="AA3015">
        <v>2</v>
      </c>
      <c r="AB3015" t="s">
        <v>32</v>
      </c>
      <c r="AC3015">
        <f>IF(Tabla1[[#This Row],[JOB]]="unemployed",0,IF(Tabla1[[#This Row],[JOB]]="unskilled",1,IF(Tabla1[[#This Row],[JOB]]="skilled",2,3)))</f>
        <v>2</v>
      </c>
      <c r="AD3015">
        <v>2</v>
      </c>
      <c r="AE3015" t="s">
        <v>33</v>
      </c>
      <c r="AF3015">
        <f>IF(Tabla1[[#This Row],[TELEPHONE]]="none",0,1)</f>
        <v>1</v>
      </c>
      <c r="AG3015" t="s">
        <v>33</v>
      </c>
      <c r="AH3015">
        <f>IF(Tabla1[[#This Row],[FOREIGNWORKER]]="no",0,1)</f>
        <v>1</v>
      </c>
      <c r="AI3015" t="s">
        <v>34</v>
      </c>
      <c r="AJ3015">
        <f>IF(Tabla1[[#This Row],[RISK]]="No Risk",0,1)</f>
        <v>0</v>
      </c>
    </row>
    <row r="3016" spans="1:36" x14ac:dyDescent="0.25">
      <c r="A3016" t="s">
        <v>3086</v>
      </c>
      <c r="B3016" t="s">
        <v>36</v>
      </c>
      <c r="C3016">
        <f>IF(Tabla1[[#This Row],[CHECKINGSTATUS]]="no_checking",0,IF(Tabla1[[#This Row],[CHECKINGSTATUS]]="less_0",1,IF(Tabla1[[#This Row],[CHECKINGSTATUS]]="0_to_200",2,3)))</f>
        <v>1</v>
      </c>
      <c r="D3016">
        <v>9</v>
      </c>
      <c r="E3016" t="s">
        <v>70</v>
      </c>
      <c r="F3016">
        <f>IF(Tabla1[[#This Row],[CREDITHISTORY]]="no_credits",0,IF(Tabla1[[#This Row],[CREDITHISTORY]]="prior_paymentes_delayed",1,IF(Tabla1[[#This Row],[CREDITHISTORY]]="outstanding_credit",2,3)))</f>
        <v>3</v>
      </c>
      <c r="G3016" t="s">
        <v>37</v>
      </c>
      <c r="H30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16">
        <v>250</v>
      </c>
      <c r="J3016" t="s">
        <v>38</v>
      </c>
      <c r="K30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16" t="s">
        <v>71</v>
      </c>
      <c r="M30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016">
        <v>1</v>
      </c>
      <c r="O3016" t="s">
        <v>44</v>
      </c>
      <c r="P3016">
        <f>IF(Tabla1[[#This Row],[SEX]]="female",0,1)</f>
        <v>1</v>
      </c>
      <c r="Q3016" t="s">
        <v>29</v>
      </c>
      <c r="R3016">
        <f>IF(Tabla1[[#This Row],[OTHERSONLOAN]]="none",0,IF(Tabla1[[#This Row],[OTHERSONLOAN]]="co-applicant",1,2))</f>
        <v>0</v>
      </c>
      <c r="S3016">
        <v>2</v>
      </c>
      <c r="T3016" t="s">
        <v>45</v>
      </c>
      <c r="U3016">
        <f>IF(Tabla1[[#This Row],[OWNSPROPERTY]]="unknown",0,IF(Tabla1[[#This Row],[OWNSPROPERTY]]="real_state",1,IF(Tabla1[[#This Row],[OWNSPROPERTY]]="car_other",2,3)))</f>
        <v>3</v>
      </c>
      <c r="V3016">
        <v>19</v>
      </c>
      <c r="W3016" t="s">
        <v>116</v>
      </c>
      <c r="X3016">
        <f>IF(Tabla1[[#This Row],[INSTALLMENTPLANS]]="none",0,IF(Tabla1[[#This Row],[INSTALLMENTPLANS]]="stores",1,2))</f>
        <v>2</v>
      </c>
      <c r="Y3016" t="s">
        <v>72</v>
      </c>
      <c r="Z3016">
        <f>IF(Tabla1[[#This Row],[HOUSING]]="free",0,IF(Tabla1[[#This Row],[HOUSING]]="own",1,2))</f>
        <v>2</v>
      </c>
      <c r="AA3016">
        <v>1</v>
      </c>
      <c r="AB3016" t="s">
        <v>71</v>
      </c>
      <c r="AC3016">
        <f>IF(Tabla1[[#This Row],[JOB]]="unemployed",0,IF(Tabla1[[#This Row],[JOB]]="unskilled",1,IF(Tabla1[[#This Row],[JOB]]="skilled",2,3)))</f>
        <v>0</v>
      </c>
      <c r="AD3016">
        <v>1</v>
      </c>
      <c r="AE3016" t="s">
        <v>29</v>
      </c>
      <c r="AF3016">
        <f>IF(Tabla1[[#This Row],[TELEPHONE]]="none",0,1)</f>
        <v>0</v>
      </c>
      <c r="AG3016" t="s">
        <v>33</v>
      </c>
      <c r="AH3016">
        <f>IF(Tabla1[[#This Row],[FOREIGNWORKER]]="no",0,1)</f>
        <v>1</v>
      </c>
      <c r="AI3016" t="s">
        <v>34</v>
      </c>
      <c r="AJ3016">
        <f>IF(Tabla1[[#This Row],[RISK]]="No Risk",0,1)</f>
        <v>0</v>
      </c>
    </row>
    <row r="3017" spans="1:36" x14ac:dyDescent="0.25">
      <c r="A3017" t="s">
        <v>3087</v>
      </c>
      <c r="B3017" t="s">
        <v>36</v>
      </c>
      <c r="C3017">
        <f>IF(Tabla1[[#This Row],[CHECKINGSTATUS]]="no_checking",0,IF(Tabla1[[#This Row],[CHECKINGSTATUS]]="less_0",1,IF(Tabla1[[#This Row],[CHECKINGSTATUS]]="0_to_200",2,3)))</f>
        <v>1</v>
      </c>
      <c r="D3017">
        <v>12</v>
      </c>
      <c r="E3017" t="s">
        <v>70</v>
      </c>
      <c r="F3017">
        <f>IF(Tabla1[[#This Row],[CREDITHISTORY]]="no_credits",0,IF(Tabla1[[#This Row],[CREDITHISTORY]]="prior_paymentes_delayed",1,IF(Tabla1[[#This Row],[CREDITHISTORY]]="outstanding_credit",2,3)))</f>
        <v>3</v>
      </c>
      <c r="G3017" t="s">
        <v>43</v>
      </c>
      <c r="H30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17">
        <v>1293</v>
      </c>
      <c r="J3017" t="s">
        <v>38</v>
      </c>
      <c r="K30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17" t="s">
        <v>27</v>
      </c>
      <c r="M30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17">
        <v>1</v>
      </c>
      <c r="O3017" t="s">
        <v>28</v>
      </c>
      <c r="P3017">
        <f>IF(Tabla1[[#This Row],[SEX]]="female",0,1)</f>
        <v>0</v>
      </c>
      <c r="Q3017" t="s">
        <v>29</v>
      </c>
      <c r="R3017">
        <f>IF(Tabla1[[#This Row],[OTHERSONLOAN]]="none",0,IF(Tabla1[[#This Row],[OTHERSONLOAN]]="co-applicant",1,2))</f>
        <v>0</v>
      </c>
      <c r="S3017">
        <v>1</v>
      </c>
      <c r="T3017" t="s">
        <v>45</v>
      </c>
      <c r="U3017">
        <f>IF(Tabla1[[#This Row],[OWNSPROPERTY]]="unknown",0,IF(Tabla1[[#This Row],[OWNSPROPERTY]]="real_state",1,IF(Tabla1[[#This Row],[OWNSPROPERTY]]="car_other",2,3)))</f>
        <v>3</v>
      </c>
      <c r="V3017">
        <v>29</v>
      </c>
      <c r="W3017" t="s">
        <v>40</v>
      </c>
      <c r="X3017">
        <f>IF(Tabla1[[#This Row],[INSTALLMENTPLANS]]="none",0,IF(Tabla1[[#This Row],[INSTALLMENTPLANS]]="stores",1,2))</f>
        <v>1</v>
      </c>
      <c r="Y3017" t="s">
        <v>72</v>
      </c>
      <c r="Z3017">
        <f>IF(Tabla1[[#This Row],[HOUSING]]="free",0,IF(Tabla1[[#This Row],[HOUSING]]="own",1,2))</f>
        <v>2</v>
      </c>
      <c r="AA3017">
        <v>1</v>
      </c>
      <c r="AB3017" t="s">
        <v>32</v>
      </c>
      <c r="AC3017">
        <f>IF(Tabla1[[#This Row],[JOB]]="unemployed",0,IF(Tabla1[[#This Row],[JOB]]="unskilled",1,IF(Tabla1[[#This Row],[JOB]]="skilled",2,3)))</f>
        <v>2</v>
      </c>
      <c r="AD3017">
        <v>1</v>
      </c>
      <c r="AE3017" t="s">
        <v>29</v>
      </c>
      <c r="AF3017">
        <f>IF(Tabla1[[#This Row],[TELEPHONE]]="none",0,1)</f>
        <v>0</v>
      </c>
      <c r="AG3017" t="s">
        <v>33</v>
      </c>
      <c r="AH3017">
        <f>IF(Tabla1[[#This Row],[FOREIGNWORKER]]="no",0,1)</f>
        <v>1</v>
      </c>
      <c r="AI3017" t="s">
        <v>34</v>
      </c>
      <c r="AJ3017">
        <f>IF(Tabla1[[#This Row],[RISK]]="No Risk",0,1)</f>
        <v>0</v>
      </c>
    </row>
    <row r="3018" spans="1:36" x14ac:dyDescent="0.25">
      <c r="A3018" t="s">
        <v>3088</v>
      </c>
      <c r="B3018" t="s">
        <v>51</v>
      </c>
      <c r="C3018">
        <f>IF(Tabla1[[#This Row],[CHECKINGSTATUS]]="no_checking",0,IF(Tabla1[[#This Row],[CHECKINGSTATUS]]="less_0",1,IF(Tabla1[[#This Row],[CHECKINGSTATUS]]="0_to_200",2,3)))</f>
        <v>0</v>
      </c>
      <c r="D3018">
        <v>21</v>
      </c>
      <c r="E3018" t="s">
        <v>57</v>
      </c>
      <c r="F3018">
        <f>IF(Tabla1[[#This Row],[CREDITHISTORY]]="no_credits",0,IF(Tabla1[[#This Row],[CREDITHISTORY]]="prior_paymentes_delayed",1,IF(Tabla1[[#This Row],[CREDITHISTORY]]="outstanding_credit",2,3)))</f>
        <v>2</v>
      </c>
      <c r="G3018" t="s">
        <v>43</v>
      </c>
      <c r="H30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18">
        <v>5588</v>
      </c>
      <c r="J3018" t="s">
        <v>53</v>
      </c>
      <c r="K30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18" t="s">
        <v>62</v>
      </c>
      <c r="M30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18">
        <v>4</v>
      </c>
      <c r="O3018" t="s">
        <v>44</v>
      </c>
      <c r="P3018">
        <f>IF(Tabla1[[#This Row],[SEX]]="female",0,1)</f>
        <v>1</v>
      </c>
      <c r="Q3018" t="s">
        <v>29</v>
      </c>
      <c r="R3018">
        <f>IF(Tabla1[[#This Row],[OTHERSONLOAN]]="none",0,IF(Tabla1[[#This Row],[OTHERSONLOAN]]="co-applicant",1,2))</f>
        <v>0</v>
      </c>
      <c r="S3018">
        <v>3</v>
      </c>
      <c r="T3018" t="s">
        <v>65</v>
      </c>
      <c r="U3018">
        <f>IF(Tabla1[[#This Row],[OWNSPROPERTY]]="unknown",0,IF(Tabla1[[#This Row],[OWNSPROPERTY]]="real_state",1,IF(Tabla1[[#This Row],[OWNSPROPERTY]]="car_other",2,3)))</f>
        <v>2</v>
      </c>
      <c r="V3018">
        <v>37</v>
      </c>
      <c r="W3018" t="s">
        <v>29</v>
      </c>
      <c r="X3018">
        <f>IF(Tabla1[[#This Row],[INSTALLMENTPLANS]]="none",0,IF(Tabla1[[#This Row],[INSTALLMENTPLANS]]="stores",1,2))</f>
        <v>0</v>
      </c>
      <c r="Y3018" t="s">
        <v>31</v>
      </c>
      <c r="Z3018">
        <f>IF(Tabla1[[#This Row],[HOUSING]]="free",0,IF(Tabla1[[#This Row],[HOUSING]]="own",1,2))</f>
        <v>1</v>
      </c>
      <c r="AA3018">
        <v>2</v>
      </c>
      <c r="AB3018" t="s">
        <v>32</v>
      </c>
      <c r="AC3018">
        <f>IF(Tabla1[[#This Row],[JOB]]="unemployed",0,IF(Tabla1[[#This Row],[JOB]]="unskilled",1,IF(Tabla1[[#This Row],[JOB]]="skilled",2,3)))</f>
        <v>2</v>
      </c>
      <c r="AD3018">
        <v>1</v>
      </c>
      <c r="AE3018" t="s">
        <v>29</v>
      </c>
      <c r="AF3018">
        <f>IF(Tabla1[[#This Row],[TELEPHONE]]="none",0,1)</f>
        <v>0</v>
      </c>
      <c r="AG3018" t="s">
        <v>33</v>
      </c>
      <c r="AH3018">
        <f>IF(Tabla1[[#This Row],[FOREIGNWORKER]]="no",0,1)</f>
        <v>1</v>
      </c>
      <c r="AI3018" t="s">
        <v>55</v>
      </c>
      <c r="AJ3018">
        <f>IF(Tabla1[[#This Row],[RISK]]="No Risk",0,1)</f>
        <v>1</v>
      </c>
    </row>
    <row r="3019" spans="1:36" x14ac:dyDescent="0.25">
      <c r="A3019" t="s">
        <v>3089</v>
      </c>
      <c r="B3019" t="s">
        <v>51</v>
      </c>
      <c r="C3019">
        <f>IF(Tabla1[[#This Row],[CHECKINGSTATUS]]="no_checking",0,IF(Tabla1[[#This Row],[CHECKINGSTATUS]]="less_0",1,IF(Tabla1[[#This Row],[CHECKINGSTATUS]]="0_to_200",2,3)))</f>
        <v>0</v>
      </c>
      <c r="D3019">
        <v>43</v>
      </c>
      <c r="E3019" t="s">
        <v>57</v>
      </c>
      <c r="F3019">
        <f>IF(Tabla1[[#This Row],[CREDITHISTORY]]="no_credits",0,IF(Tabla1[[#This Row],[CREDITHISTORY]]="prior_paymentes_delayed",1,IF(Tabla1[[#This Row],[CREDITHISTORY]]="outstanding_credit",2,3)))</f>
        <v>2</v>
      </c>
      <c r="G3019" t="s">
        <v>82</v>
      </c>
      <c r="H30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019">
        <v>6401</v>
      </c>
      <c r="J3019" t="s">
        <v>94</v>
      </c>
      <c r="K30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19" t="s">
        <v>62</v>
      </c>
      <c r="M30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19">
        <v>3</v>
      </c>
      <c r="O3019" t="s">
        <v>44</v>
      </c>
      <c r="P3019">
        <f>IF(Tabla1[[#This Row],[SEX]]="female",0,1)</f>
        <v>1</v>
      </c>
      <c r="Q3019" t="s">
        <v>59</v>
      </c>
      <c r="R3019">
        <f>IF(Tabla1[[#This Row],[OTHERSONLOAN]]="none",0,IF(Tabla1[[#This Row],[OTHERSONLOAN]]="co-applicant",1,2))</f>
        <v>1</v>
      </c>
      <c r="S3019">
        <v>3</v>
      </c>
      <c r="T3019" t="s">
        <v>30</v>
      </c>
      <c r="U3019">
        <f>IF(Tabla1[[#This Row],[OWNSPROPERTY]]="unknown",0,IF(Tabla1[[#This Row],[OWNSPROPERTY]]="real_state",1,IF(Tabla1[[#This Row],[OWNSPROPERTY]]="car_other",2,3)))</f>
        <v>3</v>
      </c>
      <c r="V3019">
        <v>44</v>
      </c>
      <c r="W3019" t="s">
        <v>29</v>
      </c>
      <c r="X3019">
        <f>IF(Tabla1[[#This Row],[INSTALLMENTPLANS]]="none",0,IF(Tabla1[[#This Row],[INSTALLMENTPLANS]]="stores",1,2))</f>
        <v>0</v>
      </c>
      <c r="Y3019" t="s">
        <v>60</v>
      </c>
      <c r="Z3019">
        <f>IF(Tabla1[[#This Row],[HOUSING]]="free",0,IF(Tabla1[[#This Row],[HOUSING]]="own",1,2))</f>
        <v>0</v>
      </c>
      <c r="AA3019">
        <v>2</v>
      </c>
      <c r="AB3019" t="s">
        <v>32</v>
      </c>
      <c r="AC3019">
        <f>IF(Tabla1[[#This Row],[JOB]]="unemployed",0,IF(Tabla1[[#This Row],[JOB]]="unskilled",1,IF(Tabla1[[#This Row],[JOB]]="skilled",2,3)))</f>
        <v>2</v>
      </c>
      <c r="AD3019">
        <v>1</v>
      </c>
      <c r="AE3019" t="s">
        <v>33</v>
      </c>
      <c r="AF3019">
        <f>IF(Tabla1[[#This Row],[TELEPHONE]]="none",0,1)</f>
        <v>1</v>
      </c>
      <c r="AG3019" t="s">
        <v>33</v>
      </c>
      <c r="AH3019">
        <f>IF(Tabla1[[#This Row],[FOREIGNWORKER]]="no",0,1)</f>
        <v>1</v>
      </c>
      <c r="AI3019" t="s">
        <v>34</v>
      </c>
      <c r="AJ3019">
        <f>IF(Tabla1[[#This Row],[RISK]]="No Risk",0,1)</f>
        <v>0</v>
      </c>
    </row>
    <row r="3020" spans="1:36" x14ac:dyDescent="0.25">
      <c r="A3020" t="s">
        <v>3090</v>
      </c>
      <c r="B3020" t="s">
        <v>51</v>
      </c>
      <c r="C3020">
        <f>IF(Tabla1[[#This Row],[CHECKINGSTATUS]]="no_checking",0,IF(Tabla1[[#This Row],[CHECKINGSTATUS]]="less_0",1,IF(Tabla1[[#This Row],[CHECKINGSTATUS]]="0_to_200",2,3)))</f>
        <v>0</v>
      </c>
      <c r="D3020">
        <v>32</v>
      </c>
      <c r="E3020" t="s">
        <v>70</v>
      </c>
      <c r="F3020">
        <f>IF(Tabla1[[#This Row],[CREDITHISTORY]]="no_credits",0,IF(Tabla1[[#This Row],[CREDITHISTORY]]="prior_paymentes_delayed",1,IF(Tabla1[[#This Row],[CREDITHISTORY]]="outstanding_credit",2,3)))</f>
        <v>3</v>
      </c>
      <c r="G3020" t="s">
        <v>43</v>
      </c>
      <c r="H30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20">
        <v>1317</v>
      </c>
      <c r="J3020" t="s">
        <v>26</v>
      </c>
      <c r="K30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20" t="s">
        <v>27</v>
      </c>
      <c r="M302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20">
        <v>3</v>
      </c>
      <c r="O3020" t="s">
        <v>44</v>
      </c>
      <c r="P3020">
        <f>IF(Tabla1[[#This Row],[SEX]]="female",0,1)</f>
        <v>1</v>
      </c>
      <c r="Q3020" t="s">
        <v>29</v>
      </c>
      <c r="R3020">
        <f>IF(Tabla1[[#This Row],[OTHERSONLOAN]]="none",0,IF(Tabla1[[#This Row],[OTHERSONLOAN]]="co-applicant",1,2))</f>
        <v>0</v>
      </c>
      <c r="S3020">
        <v>3</v>
      </c>
      <c r="T3020" t="s">
        <v>30</v>
      </c>
      <c r="U3020">
        <f>IF(Tabla1[[#This Row],[OWNSPROPERTY]]="unknown",0,IF(Tabla1[[#This Row],[OWNSPROPERTY]]="real_state",1,IF(Tabla1[[#This Row],[OWNSPROPERTY]]="car_other",2,3)))</f>
        <v>3</v>
      </c>
      <c r="V3020">
        <v>26</v>
      </c>
      <c r="W3020" t="s">
        <v>40</v>
      </c>
      <c r="X3020">
        <f>IF(Tabla1[[#This Row],[INSTALLMENTPLANS]]="none",0,IF(Tabla1[[#This Row],[INSTALLMENTPLANS]]="stores",1,2))</f>
        <v>1</v>
      </c>
      <c r="Y3020" t="s">
        <v>31</v>
      </c>
      <c r="Z3020">
        <f>IF(Tabla1[[#This Row],[HOUSING]]="free",0,IF(Tabla1[[#This Row],[HOUSING]]="own",1,2))</f>
        <v>1</v>
      </c>
      <c r="AA3020">
        <v>1</v>
      </c>
      <c r="AB3020" t="s">
        <v>92</v>
      </c>
      <c r="AC3020">
        <f>IF(Tabla1[[#This Row],[JOB]]="unemployed",0,IF(Tabla1[[#This Row],[JOB]]="unskilled",1,IF(Tabla1[[#This Row],[JOB]]="skilled",2,3)))</f>
        <v>1</v>
      </c>
      <c r="AD3020">
        <v>1</v>
      </c>
      <c r="AE3020" t="s">
        <v>33</v>
      </c>
      <c r="AF3020">
        <f>IF(Tabla1[[#This Row],[TELEPHONE]]="none",0,1)</f>
        <v>1</v>
      </c>
      <c r="AG3020" t="s">
        <v>33</v>
      </c>
      <c r="AH3020">
        <f>IF(Tabla1[[#This Row],[FOREIGNWORKER]]="no",0,1)</f>
        <v>1</v>
      </c>
      <c r="AI3020" t="s">
        <v>34</v>
      </c>
      <c r="AJ3020">
        <f>IF(Tabla1[[#This Row],[RISK]]="No Risk",0,1)</f>
        <v>0</v>
      </c>
    </row>
    <row r="3021" spans="1:36" x14ac:dyDescent="0.25">
      <c r="A3021" t="s">
        <v>3091</v>
      </c>
      <c r="B3021" t="s">
        <v>23</v>
      </c>
      <c r="C3021">
        <f>IF(Tabla1[[#This Row],[CHECKINGSTATUS]]="no_checking",0,IF(Tabla1[[#This Row],[CHECKINGSTATUS]]="less_0",1,IF(Tabla1[[#This Row],[CHECKINGSTATUS]]="0_to_200",2,3)))</f>
        <v>2</v>
      </c>
      <c r="D3021">
        <v>21</v>
      </c>
      <c r="E3021" t="s">
        <v>24</v>
      </c>
      <c r="F3021">
        <f>IF(Tabla1[[#This Row],[CREDITHISTORY]]="no_credits",0,IF(Tabla1[[#This Row],[CREDITHISTORY]]="prior_paymentes_delayed",1,IF(Tabla1[[#This Row],[CREDITHISTORY]]="outstanding_credit",2,3)))</f>
        <v>3</v>
      </c>
      <c r="G3021" t="s">
        <v>89</v>
      </c>
      <c r="H30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21">
        <v>1576</v>
      </c>
      <c r="J3021" t="s">
        <v>94</v>
      </c>
      <c r="K30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21" t="s">
        <v>62</v>
      </c>
      <c r="M30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21">
        <v>3</v>
      </c>
      <c r="O3021" t="s">
        <v>44</v>
      </c>
      <c r="P3021">
        <f>IF(Tabla1[[#This Row],[SEX]]="female",0,1)</f>
        <v>1</v>
      </c>
      <c r="Q3021" t="s">
        <v>29</v>
      </c>
      <c r="R3021">
        <f>IF(Tabla1[[#This Row],[OTHERSONLOAN]]="none",0,IF(Tabla1[[#This Row],[OTHERSONLOAN]]="co-applicant",1,2))</f>
        <v>0</v>
      </c>
      <c r="S3021">
        <v>2</v>
      </c>
      <c r="T3021" t="s">
        <v>45</v>
      </c>
      <c r="U3021">
        <f>IF(Tabla1[[#This Row],[OWNSPROPERTY]]="unknown",0,IF(Tabla1[[#This Row],[OWNSPROPERTY]]="real_state",1,IF(Tabla1[[#This Row],[OWNSPROPERTY]]="car_other",2,3)))</f>
        <v>3</v>
      </c>
      <c r="V3021">
        <v>44</v>
      </c>
      <c r="W3021" t="s">
        <v>29</v>
      </c>
      <c r="X3021">
        <f>IF(Tabla1[[#This Row],[INSTALLMENTPLANS]]="none",0,IF(Tabla1[[#This Row],[INSTALLMENTPLANS]]="stores",1,2))</f>
        <v>0</v>
      </c>
      <c r="Y3021" t="s">
        <v>31</v>
      </c>
      <c r="Z3021">
        <f>IF(Tabla1[[#This Row],[HOUSING]]="free",0,IF(Tabla1[[#This Row],[HOUSING]]="own",1,2))</f>
        <v>1</v>
      </c>
      <c r="AA3021">
        <v>2</v>
      </c>
      <c r="AB3021" t="s">
        <v>32</v>
      </c>
      <c r="AC3021">
        <f>IF(Tabla1[[#This Row],[JOB]]="unemployed",0,IF(Tabla1[[#This Row],[JOB]]="unskilled",1,IF(Tabla1[[#This Row],[JOB]]="skilled",2,3)))</f>
        <v>2</v>
      </c>
      <c r="AD3021">
        <v>1</v>
      </c>
      <c r="AE3021" t="s">
        <v>29</v>
      </c>
      <c r="AF3021">
        <f>IF(Tabla1[[#This Row],[TELEPHONE]]="none",0,1)</f>
        <v>0</v>
      </c>
      <c r="AG3021" t="s">
        <v>33</v>
      </c>
      <c r="AH3021">
        <f>IF(Tabla1[[#This Row],[FOREIGNWORKER]]="no",0,1)</f>
        <v>1</v>
      </c>
      <c r="AI3021" t="s">
        <v>34</v>
      </c>
      <c r="AJ3021">
        <f>IF(Tabla1[[#This Row],[RISK]]="No Risk",0,1)</f>
        <v>0</v>
      </c>
    </row>
    <row r="3022" spans="1:36" x14ac:dyDescent="0.25">
      <c r="A3022" t="s">
        <v>3092</v>
      </c>
      <c r="B3022" t="s">
        <v>36</v>
      </c>
      <c r="C3022">
        <f>IF(Tabla1[[#This Row],[CHECKINGSTATUS]]="no_checking",0,IF(Tabla1[[#This Row],[CHECKINGSTATUS]]="less_0",1,IF(Tabla1[[#This Row],[CHECKINGSTATUS]]="0_to_200",2,3)))</f>
        <v>1</v>
      </c>
      <c r="D3022">
        <v>18</v>
      </c>
      <c r="E3022" t="s">
        <v>24</v>
      </c>
      <c r="F3022">
        <f>IF(Tabla1[[#This Row],[CREDITHISTORY]]="no_credits",0,IF(Tabla1[[#This Row],[CREDITHISTORY]]="prior_paymentes_delayed",1,IF(Tabla1[[#This Row],[CREDITHISTORY]]="outstanding_credit",2,3)))</f>
        <v>3</v>
      </c>
      <c r="G3022" t="s">
        <v>43</v>
      </c>
      <c r="H30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22">
        <v>250</v>
      </c>
      <c r="J3022" t="s">
        <v>38</v>
      </c>
      <c r="K30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22" t="s">
        <v>27</v>
      </c>
      <c r="M30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22">
        <v>1</v>
      </c>
      <c r="O3022" t="s">
        <v>28</v>
      </c>
      <c r="P3022">
        <f>IF(Tabla1[[#This Row],[SEX]]="female",0,1)</f>
        <v>0</v>
      </c>
      <c r="Q3022" t="s">
        <v>29</v>
      </c>
      <c r="R3022">
        <f>IF(Tabla1[[#This Row],[OTHERSONLOAN]]="none",0,IF(Tabla1[[#This Row],[OTHERSONLOAN]]="co-applicant",1,2))</f>
        <v>0</v>
      </c>
      <c r="S3022">
        <v>2</v>
      </c>
      <c r="T3022" t="s">
        <v>45</v>
      </c>
      <c r="U3022">
        <f>IF(Tabla1[[#This Row],[OWNSPROPERTY]]="unknown",0,IF(Tabla1[[#This Row],[OWNSPROPERTY]]="real_state",1,IF(Tabla1[[#This Row],[OWNSPROPERTY]]="car_other",2,3)))</f>
        <v>3</v>
      </c>
      <c r="V3022">
        <v>19</v>
      </c>
      <c r="W3022" t="s">
        <v>40</v>
      </c>
      <c r="X3022">
        <f>IF(Tabla1[[#This Row],[INSTALLMENTPLANS]]="none",0,IF(Tabla1[[#This Row],[INSTALLMENTPLANS]]="stores",1,2))</f>
        <v>1</v>
      </c>
      <c r="Y3022" t="s">
        <v>72</v>
      </c>
      <c r="Z3022">
        <f>IF(Tabla1[[#This Row],[HOUSING]]="free",0,IF(Tabla1[[#This Row],[HOUSING]]="own",1,2))</f>
        <v>2</v>
      </c>
      <c r="AA3022">
        <v>1</v>
      </c>
      <c r="AB3022" t="s">
        <v>32</v>
      </c>
      <c r="AC3022">
        <f>IF(Tabla1[[#This Row],[JOB]]="unemployed",0,IF(Tabla1[[#This Row],[JOB]]="unskilled",1,IF(Tabla1[[#This Row],[JOB]]="skilled",2,3)))</f>
        <v>2</v>
      </c>
      <c r="AD3022">
        <v>1</v>
      </c>
      <c r="AE3022" t="s">
        <v>29</v>
      </c>
      <c r="AF3022">
        <f>IF(Tabla1[[#This Row],[TELEPHONE]]="none",0,1)</f>
        <v>0</v>
      </c>
      <c r="AG3022" t="s">
        <v>33</v>
      </c>
      <c r="AH3022">
        <f>IF(Tabla1[[#This Row],[FOREIGNWORKER]]="no",0,1)</f>
        <v>1</v>
      </c>
      <c r="AI3022" t="s">
        <v>34</v>
      </c>
      <c r="AJ3022">
        <f>IF(Tabla1[[#This Row],[RISK]]="No Risk",0,1)</f>
        <v>0</v>
      </c>
    </row>
    <row r="3023" spans="1:36" x14ac:dyDescent="0.25">
      <c r="A3023" t="s">
        <v>3093</v>
      </c>
      <c r="B3023" t="s">
        <v>51</v>
      </c>
      <c r="C3023">
        <f>IF(Tabla1[[#This Row],[CHECKINGSTATUS]]="no_checking",0,IF(Tabla1[[#This Row],[CHECKINGSTATUS]]="less_0",1,IF(Tabla1[[#This Row],[CHECKINGSTATUS]]="0_to_200",2,3)))</f>
        <v>0</v>
      </c>
      <c r="D3023">
        <v>46</v>
      </c>
      <c r="E3023" t="s">
        <v>57</v>
      </c>
      <c r="F3023">
        <f>IF(Tabla1[[#This Row],[CREDITHISTORY]]="no_credits",0,IF(Tabla1[[#This Row],[CREDITHISTORY]]="prior_paymentes_delayed",1,IF(Tabla1[[#This Row],[CREDITHISTORY]]="outstanding_credit",2,3)))</f>
        <v>2</v>
      </c>
      <c r="G3023" t="s">
        <v>82</v>
      </c>
      <c r="H30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023">
        <v>6433</v>
      </c>
      <c r="J3023" t="s">
        <v>53</v>
      </c>
      <c r="K30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23" t="s">
        <v>49</v>
      </c>
      <c r="M30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23">
        <v>4</v>
      </c>
      <c r="O3023" t="s">
        <v>44</v>
      </c>
      <c r="P3023">
        <f>IF(Tabla1[[#This Row],[SEX]]="female",0,1)</f>
        <v>1</v>
      </c>
      <c r="Q3023" t="s">
        <v>182</v>
      </c>
      <c r="R3023">
        <f>IF(Tabla1[[#This Row],[OTHERSONLOAN]]="none",0,IF(Tabla1[[#This Row],[OTHERSONLOAN]]="co-applicant",1,2))</f>
        <v>2</v>
      </c>
      <c r="S3023">
        <v>5</v>
      </c>
      <c r="T3023" t="s">
        <v>65</v>
      </c>
      <c r="U3023">
        <f>IF(Tabla1[[#This Row],[OWNSPROPERTY]]="unknown",0,IF(Tabla1[[#This Row],[OWNSPROPERTY]]="real_state",1,IF(Tabla1[[#This Row],[OWNSPROPERTY]]="car_other",2,3)))</f>
        <v>2</v>
      </c>
      <c r="V3023">
        <v>52</v>
      </c>
      <c r="W3023" t="s">
        <v>29</v>
      </c>
      <c r="X3023">
        <f>IF(Tabla1[[#This Row],[INSTALLMENTPLANS]]="none",0,IF(Tabla1[[#This Row],[INSTALLMENTPLANS]]="stores",1,2))</f>
        <v>0</v>
      </c>
      <c r="Y3023" t="s">
        <v>60</v>
      </c>
      <c r="Z3023">
        <f>IF(Tabla1[[#This Row],[HOUSING]]="free",0,IF(Tabla1[[#This Row],[HOUSING]]="own",1,2))</f>
        <v>0</v>
      </c>
      <c r="AA3023">
        <v>2</v>
      </c>
      <c r="AB3023" t="s">
        <v>32</v>
      </c>
      <c r="AC3023">
        <f>IF(Tabla1[[#This Row],[JOB]]="unemployed",0,IF(Tabla1[[#This Row],[JOB]]="unskilled",1,IF(Tabla1[[#This Row],[JOB]]="skilled",2,3)))</f>
        <v>2</v>
      </c>
      <c r="AD3023">
        <v>1</v>
      </c>
      <c r="AE3023" t="s">
        <v>33</v>
      </c>
      <c r="AF3023">
        <f>IF(Tabla1[[#This Row],[TELEPHONE]]="none",0,1)</f>
        <v>1</v>
      </c>
      <c r="AG3023" t="s">
        <v>33</v>
      </c>
      <c r="AH3023">
        <f>IF(Tabla1[[#This Row],[FOREIGNWORKER]]="no",0,1)</f>
        <v>1</v>
      </c>
      <c r="AI3023" t="s">
        <v>55</v>
      </c>
      <c r="AJ3023">
        <f>IF(Tabla1[[#This Row],[RISK]]="No Risk",0,1)</f>
        <v>1</v>
      </c>
    </row>
    <row r="3024" spans="1:36" x14ac:dyDescent="0.25">
      <c r="A3024" t="s">
        <v>3094</v>
      </c>
      <c r="B3024" t="s">
        <v>51</v>
      </c>
      <c r="C3024">
        <f>IF(Tabla1[[#This Row],[CHECKINGSTATUS]]="no_checking",0,IF(Tabla1[[#This Row],[CHECKINGSTATUS]]="less_0",1,IF(Tabla1[[#This Row],[CHECKINGSTATUS]]="0_to_200",2,3)))</f>
        <v>0</v>
      </c>
      <c r="D3024">
        <v>22</v>
      </c>
      <c r="E3024" t="s">
        <v>24</v>
      </c>
      <c r="F3024">
        <f>IF(Tabla1[[#This Row],[CREDITHISTORY]]="no_credits",0,IF(Tabla1[[#This Row],[CREDITHISTORY]]="prior_paymentes_delayed",1,IF(Tabla1[[#This Row],[CREDITHISTORY]]="outstanding_credit",2,3)))</f>
        <v>3</v>
      </c>
      <c r="G3024" t="s">
        <v>37</v>
      </c>
      <c r="H30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24">
        <v>6286</v>
      </c>
      <c r="J3024" t="s">
        <v>53</v>
      </c>
      <c r="K302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24" t="s">
        <v>62</v>
      </c>
      <c r="M30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24">
        <v>4</v>
      </c>
      <c r="O3024" t="s">
        <v>28</v>
      </c>
      <c r="P3024">
        <f>IF(Tabla1[[#This Row],[SEX]]="female",0,1)</f>
        <v>0</v>
      </c>
      <c r="Q3024" t="s">
        <v>29</v>
      </c>
      <c r="R3024">
        <f>IF(Tabla1[[#This Row],[OTHERSONLOAN]]="none",0,IF(Tabla1[[#This Row],[OTHERSONLOAN]]="co-applicant",1,2))</f>
        <v>0</v>
      </c>
      <c r="S3024">
        <v>3</v>
      </c>
      <c r="T3024" t="s">
        <v>65</v>
      </c>
      <c r="U3024">
        <f>IF(Tabla1[[#This Row],[OWNSPROPERTY]]="unknown",0,IF(Tabla1[[#This Row],[OWNSPROPERTY]]="real_state",1,IF(Tabla1[[#This Row],[OWNSPROPERTY]]="car_other",2,3)))</f>
        <v>2</v>
      </c>
      <c r="V3024">
        <v>38</v>
      </c>
      <c r="W3024" t="s">
        <v>29</v>
      </c>
      <c r="X3024">
        <f>IF(Tabla1[[#This Row],[INSTALLMENTPLANS]]="none",0,IF(Tabla1[[#This Row],[INSTALLMENTPLANS]]="stores",1,2))</f>
        <v>0</v>
      </c>
      <c r="Y3024" t="s">
        <v>31</v>
      </c>
      <c r="Z3024">
        <f>IF(Tabla1[[#This Row],[HOUSING]]="free",0,IF(Tabla1[[#This Row],[HOUSING]]="own",1,2))</f>
        <v>1</v>
      </c>
      <c r="AA3024">
        <v>2</v>
      </c>
      <c r="AB3024" t="s">
        <v>32</v>
      </c>
      <c r="AC3024">
        <f>IF(Tabla1[[#This Row],[JOB]]="unemployed",0,IF(Tabla1[[#This Row],[JOB]]="unskilled",1,IF(Tabla1[[#This Row],[JOB]]="skilled",2,3)))</f>
        <v>2</v>
      </c>
      <c r="AD3024">
        <v>1</v>
      </c>
      <c r="AE3024" t="s">
        <v>29</v>
      </c>
      <c r="AF3024">
        <f>IF(Tabla1[[#This Row],[TELEPHONE]]="none",0,1)</f>
        <v>0</v>
      </c>
      <c r="AG3024" t="s">
        <v>33</v>
      </c>
      <c r="AH3024">
        <f>IF(Tabla1[[#This Row],[FOREIGNWORKER]]="no",0,1)</f>
        <v>1</v>
      </c>
      <c r="AI3024" t="s">
        <v>55</v>
      </c>
      <c r="AJ3024">
        <f>IF(Tabla1[[#This Row],[RISK]]="No Risk",0,1)</f>
        <v>1</v>
      </c>
    </row>
    <row r="3025" spans="1:36" x14ac:dyDescent="0.25">
      <c r="A3025" t="s">
        <v>3095</v>
      </c>
      <c r="B3025" t="s">
        <v>23</v>
      </c>
      <c r="C3025">
        <f>IF(Tabla1[[#This Row],[CHECKINGSTATUS]]="no_checking",0,IF(Tabla1[[#This Row],[CHECKINGSTATUS]]="less_0",1,IF(Tabla1[[#This Row],[CHECKINGSTATUS]]="0_to_200",2,3)))</f>
        <v>2</v>
      </c>
      <c r="D3025">
        <v>32</v>
      </c>
      <c r="E3025" t="s">
        <v>24</v>
      </c>
      <c r="F3025">
        <f>IF(Tabla1[[#This Row],[CREDITHISTORY]]="no_credits",0,IF(Tabla1[[#This Row],[CREDITHISTORY]]="prior_paymentes_delayed",1,IF(Tabla1[[#This Row],[CREDITHISTORY]]="outstanding_credit",2,3)))</f>
        <v>3</v>
      </c>
      <c r="G3025" t="s">
        <v>68</v>
      </c>
      <c r="H30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25">
        <v>2481</v>
      </c>
      <c r="J3025" t="s">
        <v>94</v>
      </c>
      <c r="K30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25" t="s">
        <v>49</v>
      </c>
      <c r="M30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25">
        <v>3</v>
      </c>
      <c r="O3025" t="s">
        <v>44</v>
      </c>
      <c r="P3025">
        <f>IF(Tabla1[[#This Row],[SEX]]="female",0,1)</f>
        <v>1</v>
      </c>
      <c r="Q3025" t="s">
        <v>29</v>
      </c>
      <c r="R3025">
        <f>IF(Tabla1[[#This Row],[OTHERSONLOAN]]="none",0,IF(Tabla1[[#This Row],[OTHERSONLOAN]]="co-applicant",1,2))</f>
        <v>0</v>
      </c>
      <c r="S3025">
        <v>3</v>
      </c>
      <c r="T3025" t="s">
        <v>54</v>
      </c>
      <c r="U3025">
        <f>IF(Tabla1[[#This Row],[OWNSPROPERTY]]="unknown",0,IF(Tabla1[[#This Row],[OWNSPROPERTY]]="real_state",1,IF(Tabla1[[#This Row],[OWNSPROPERTY]]="car_other",2,3)))</f>
        <v>0</v>
      </c>
      <c r="V3025">
        <v>41</v>
      </c>
      <c r="W3025" t="s">
        <v>29</v>
      </c>
      <c r="X3025">
        <f>IF(Tabla1[[#This Row],[INSTALLMENTPLANS]]="none",0,IF(Tabla1[[#This Row],[INSTALLMENTPLANS]]="stores",1,2))</f>
        <v>0</v>
      </c>
      <c r="Y3025" t="s">
        <v>72</v>
      </c>
      <c r="Z3025">
        <f>IF(Tabla1[[#This Row],[HOUSING]]="free",0,IF(Tabla1[[#This Row],[HOUSING]]="own",1,2))</f>
        <v>2</v>
      </c>
      <c r="AA3025">
        <v>1</v>
      </c>
      <c r="AB3025" t="s">
        <v>32</v>
      </c>
      <c r="AC3025">
        <f>IF(Tabla1[[#This Row],[JOB]]="unemployed",0,IF(Tabla1[[#This Row],[JOB]]="unskilled",1,IF(Tabla1[[#This Row],[JOB]]="skilled",2,3)))</f>
        <v>2</v>
      </c>
      <c r="AD3025">
        <v>1</v>
      </c>
      <c r="AE3025" t="s">
        <v>29</v>
      </c>
      <c r="AF3025">
        <f>IF(Tabla1[[#This Row],[TELEPHONE]]="none",0,1)</f>
        <v>0</v>
      </c>
      <c r="AG3025" t="s">
        <v>33</v>
      </c>
      <c r="AH3025">
        <f>IF(Tabla1[[#This Row],[FOREIGNWORKER]]="no",0,1)</f>
        <v>1</v>
      </c>
      <c r="AI3025" t="s">
        <v>55</v>
      </c>
      <c r="AJ3025">
        <f>IF(Tabla1[[#This Row],[RISK]]="No Risk",0,1)</f>
        <v>1</v>
      </c>
    </row>
    <row r="3026" spans="1:36" x14ac:dyDescent="0.25">
      <c r="A3026" t="s">
        <v>3096</v>
      </c>
      <c r="B3026" t="s">
        <v>51</v>
      </c>
      <c r="C3026">
        <f>IF(Tabla1[[#This Row],[CHECKINGSTATUS]]="no_checking",0,IF(Tabla1[[#This Row],[CHECKINGSTATUS]]="less_0",1,IF(Tabla1[[#This Row],[CHECKINGSTATUS]]="0_to_200",2,3)))</f>
        <v>0</v>
      </c>
      <c r="D3026">
        <v>26</v>
      </c>
      <c r="E3026" t="s">
        <v>42</v>
      </c>
      <c r="F3026">
        <f>IF(Tabla1[[#This Row],[CREDITHISTORY]]="no_credits",0,IF(Tabla1[[#This Row],[CREDITHISTORY]]="prior_paymentes_delayed",1,IF(Tabla1[[#This Row],[CREDITHISTORY]]="outstanding_credit",2,3)))</f>
        <v>3</v>
      </c>
      <c r="G3026" t="s">
        <v>89</v>
      </c>
      <c r="H30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26">
        <v>4660</v>
      </c>
      <c r="J3026" t="s">
        <v>26</v>
      </c>
      <c r="K302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26" t="s">
        <v>39</v>
      </c>
      <c r="M30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26">
        <v>4</v>
      </c>
      <c r="O3026" t="s">
        <v>44</v>
      </c>
      <c r="P3026">
        <f>IF(Tabla1[[#This Row],[SEX]]="female",0,1)</f>
        <v>1</v>
      </c>
      <c r="Q3026" t="s">
        <v>29</v>
      </c>
      <c r="R3026">
        <f>IF(Tabla1[[#This Row],[OTHERSONLOAN]]="none",0,IF(Tabla1[[#This Row],[OTHERSONLOAN]]="co-applicant",1,2))</f>
        <v>0</v>
      </c>
      <c r="S3026">
        <v>3</v>
      </c>
      <c r="T3026" t="s">
        <v>65</v>
      </c>
      <c r="U3026">
        <f>IF(Tabla1[[#This Row],[OWNSPROPERTY]]="unknown",0,IF(Tabla1[[#This Row],[OWNSPROPERTY]]="real_state",1,IF(Tabla1[[#This Row],[OWNSPROPERTY]]="car_other",2,3)))</f>
        <v>2</v>
      </c>
      <c r="V3026">
        <v>40</v>
      </c>
      <c r="W3026" t="s">
        <v>29</v>
      </c>
      <c r="X3026">
        <f>IF(Tabla1[[#This Row],[INSTALLMENTPLANS]]="none",0,IF(Tabla1[[#This Row],[INSTALLMENTPLANS]]="stores",1,2))</f>
        <v>0</v>
      </c>
      <c r="Y3026" t="s">
        <v>60</v>
      </c>
      <c r="Z3026">
        <f>IF(Tabla1[[#This Row],[HOUSING]]="free",0,IF(Tabla1[[#This Row],[HOUSING]]="own",1,2))</f>
        <v>0</v>
      </c>
      <c r="AA3026">
        <v>2</v>
      </c>
      <c r="AB3026" t="s">
        <v>63</v>
      </c>
      <c r="AC3026">
        <f>IF(Tabla1[[#This Row],[JOB]]="unemployed",0,IF(Tabla1[[#This Row],[JOB]]="unskilled",1,IF(Tabla1[[#This Row],[JOB]]="skilled",2,3)))</f>
        <v>3</v>
      </c>
      <c r="AD3026">
        <v>1</v>
      </c>
      <c r="AE3026" t="s">
        <v>33</v>
      </c>
      <c r="AF3026">
        <f>IF(Tabla1[[#This Row],[TELEPHONE]]="none",0,1)</f>
        <v>1</v>
      </c>
      <c r="AG3026" t="s">
        <v>33</v>
      </c>
      <c r="AH3026">
        <f>IF(Tabla1[[#This Row],[FOREIGNWORKER]]="no",0,1)</f>
        <v>1</v>
      </c>
      <c r="AI3026" t="s">
        <v>34</v>
      </c>
      <c r="AJ3026">
        <f>IF(Tabla1[[#This Row],[RISK]]="No Risk",0,1)</f>
        <v>0</v>
      </c>
    </row>
    <row r="3027" spans="1:36" x14ac:dyDescent="0.25">
      <c r="A3027" t="s">
        <v>3097</v>
      </c>
      <c r="B3027" t="s">
        <v>36</v>
      </c>
      <c r="C3027">
        <f>IF(Tabla1[[#This Row],[CHECKINGSTATUS]]="no_checking",0,IF(Tabla1[[#This Row],[CHECKINGSTATUS]]="less_0",1,IF(Tabla1[[#This Row],[CHECKINGSTATUS]]="0_to_200",2,3)))</f>
        <v>1</v>
      </c>
      <c r="D3027">
        <v>22</v>
      </c>
      <c r="E3027" t="s">
        <v>42</v>
      </c>
      <c r="F3027">
        <f>IF(Tabla1[[#This Row],[CREDITHISTORY]]="no_credits",0,IF(Tabla1[[#This Row],[CREDITHISTORY]]="prior_paymentes_delayed",1,IF(Tabla1[[#This Row],[CREDITHISTORY]]="outstanding_credit",2,3)))</f>
        <v>3</v>
      </c>
      <c r="G3027" t="s">
        <v>89</v>
      </c>
      <c r="H30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27">
        <v>4522</v>
      </c>
      <c r="J3027" t="s">
        <v>94</v>
      </c>
      <c r="K30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27" t="s">
        <v>62</v>
      </c>
      <c r="M30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27">
        <v>3</v>
      </c>
      <c r="O3027" t="s">
        <v>44</v>
      </c>
      <c r="P3027">
        <f>IF(Tabla1[[#This Row],[SEX]]="female",0,1)</f>
        <v>1</v>
      </c>
      <c r="Q3027" t="s">
        <v>29</v>
      </c>
      <c r="R3027">
        <f>IF(Tabla1[[#This Row],[OTHERSONLOAN]]="none",0,IF(Tabla1[[#This Row],[OTHERSONLOAN]]="co-applicant",1,2))</f>
        <v>0</v>
      </c>
      <c r="S3027">
        <v>3</v>
      </c>
      <c r="T3027" t="s">
        <v>54</v>
      </c>
      <c r="U3027">
        <f>IF(Tabla1[[#This Row],[OWNSPROPERTY]]="unknown",0,IF(Tabla1[[#This Row],[OWNSPROPERTY]]="real_state",1,IF(Tabla1[[#This Row],[OWNSPROPERTY]]="car_other",2,3)))</f>
        <v>0</v>
      </c>
      <c r="V3027">
        <v>35</v>
      </c>
      <c r="W3027" t="s">
        <v>40</v>
      </c>
      <c r="X3027">
        <f>IF(Tabla1[[#This Row],[INSTALLMENTPLANS]]="none",0,IF(Tabla1[[#This Row],[INSTALLMENTPLANS]]="stores",1,2))</f>
        <v>1</v>
      </c>
      <c r="Y3027" t="s">
        <v>72</v>
      </c>
      <c r="Z3027">
        <f>IF(Tabla1[[#This Row],[HOUSING]]="free",0,IF(Tabla1[[#This Row],[HOUSING]]="own",1,2))</f>
        <v>2</v>
      </c>
      <c r="AA3027">
        <v>1</v>
      </c>
      <c r="AB3027" t="s">
        <v>32</v>
      </c>
      <c r="AC3027">
        <f>IF(Tabla1[[#This Row],[JOB]]="unemployed",0,IF(Tabla1[[#This Row],[JOB]]="unskilled",1,IF(Tabla1[[#This Row],[JOB]]="skilled",2,3)))</f>
        <v>2</v>
      </c>
      <c r="AD3027">
        <v>1</v>
      </c>
      <c r="AE3027" t="s">
        <v>29</v>
      </c>
      <c r="AF3027">
        <f>IF(Tabla1[[#This Row],[TELEPHONE]]="none",0,1)</f>
        <v>0</v>
      </c>
      <c r="AG3027" t="s">
        <v>33</v>
      </c>
      <c r="AH3027">
        <f>IF(Tabla1[[#This Row],[FOREIGNWORKER]]="no",0,1)</f>
        <v>1</v>
      </c>
      <c r="AI3027" t="s">
        <v>34</v>
      </c>
      <c r="AJ3027">
        <f>IF(Tabla1[[#This Row],[RISK]]="No Risk",0,1)</f>
        <v>0</v>
      </c>
    </row>
    <row r="3028" spans="1:36" x14ac:dyDescent="0.25">
      <c r="A3028" t="s">
        <v>3098</v>
      </c>
      <c r="B3028" t="s">
        <v>36</v>
      </c>
      <c r="C3028">
        <f>IF(Tabla1[[#This Row],[CHECKINGSTATUS]]="no_checking",0,IF(Tabla1[[#This Row],[CHECKINGSTATUS]]="less_0",1,IF(Tabla1[[#This Row],[CHECKINGSTATUS]]="0_to_200",2,3)))</f>
        <v>1</v>
      </c>
      <c r="D3028">
        <v>4</v>
      </c>
      <c r="E3028" t="s">
        <v>70</v>
      </c>
      <c r="F3028">
        <f>IF(Tabla1[[#This Row],[CREDITHISTORY]]="no_credits",0,IF(Tabla1[[#This Row],[CREDITHISTORY]]="prior_paymentes_delayed",1,IF(Tabla1[[#This Row],[CREDITHISTORY]]="outstanding_credit",2,3)))</f>
        <v>3</v>
      </c>
      <c r="G3028" t="s">
        <v>37</v>
      </c>
      <c r="H30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28">
        <v>250</v>
      </c>
      <c r="J3028" t="s">
        <v>38</v>
      </c>
      <c r="K30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28" t="s">
        <v>71</v>
      </c>
      <c r="M302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028">
        <v>2</v>
      </c>
      <c r="O3028" t="s">
        <v>44</v>
      </c>
      <c r="P3028">
        <f>IF(Tabla1[[#This Row],[SEX]]="female",0,1)</f>
        <v>1</v>
      </c>
      <c r="Q3028" t="s">
        <v>29</v>
      </c>
      <c r="R3028">
        <f>IF(Tabla1[[#This Row],[OTHERSONLOAN]]="none",0,IF(Tabla1[[#This Row],[OTHERSONLOAN]]="co-applicant",1,2))</f>
        <v>0</v>
      </c>
      <c r="S3028">
        <v>1</v>
      </c>
      <c r="T3028" t="s">
        <v>45</v>
      </c>
      <c r="U3028">
        <f>IF(Tabla1[[#This Row],[OWNSPROPERTY]]="unknown",0,IF(Tabla1[[#This Row],[OWNSPROPERTY]]="real_state",1,IF(Tabla1[[#This Row],[OWNSPROPERTY]]="car_other",2,3)))</f>
        <v>3</v>
      </c>
      <c r="V3028">
        <v>19</v>
      </c>
      <c r="W3028" t="s">
        <v>29</v>
      </c>
      <c r="X3028">
        <f>IF(Tabla1[[#This Row],[INSTALLMENTPLANS]]="none",0,IF(Tabla1[[#This Row],[INSTALLMENTPLANS]]="stores",1,2))</f>
        <v>0</v>
      </c>
      <c r="Y3028" t="s">
        <v>72</v>
      </c>
      <c r="Z3028">
        <f>IF(Tabla1[[#This Row],[HOUSING]]="free",0,IF(Tabla1[[#This Row],[HOUSING]]="own",1,2))</f>
        <v>2</v>
      </c>
      <c r="AA3028">
        <v>1</v>
      </c>
      <c r="AB3028" t="s">
        <v>32</v>
      </c>
      <c r="AC3028">
        <f>IF(Tabla1[[#This Row],[JOB]]="unemployed",0,IF(Tabla1[[#This Row],[JOB]]="unskilled",1,IF(Tabla1[[#This Row],[JOB]]="skilled",2,3)))</f>
        <v>2</v>
      </c>
      <c r="AD3028">
        <v>1</v>
      </c>
      <c r="AE3028" t="s">
        <v>29</v>
      </c>
      <c r="AF3028">
        <f>IF(Tabla1[[#This Row],[TELEPHONE]]="none",0,1)</f>
        <v>0</v>
      </c>
      <c r="AG3028" t="s">
        <v>33</v>
      </c>
      <c r="AH3028">
        <f>IF(Tabla1[[#This Row],[FOREIGNWORKER]]="no",0,1)</f>
        <v>1</v>
      </c>
      <c r="AI3028" t="s">
        <v>34</v>
      </c>
      <c r="AJ3028">
        <f>IF(Tabla1[[#This Row],[RISK]]="No Risk",0,1)</f>
        <v>0</v>
      </c>
    </row>
    <row r="3029" spans="1:36" x14ac:dyDescent="0.25">
      <c r="A3029" t="s">
        <v>3099</v>
      </c>
      <c r="B3029" t="s">
        <v>78</v>
      </c>
      <c r="C3029">
        <f>IF(Tabla1[[#This Row],[CHECKINGSTATUS]]="no_checking",0,IF(Tabla1[[#This Row],[CHECKINGSTATUS]]="less_0",1,IF(Tabla1[[#This Row],[CHECKINGSTATUS]]="0_to_200",2,3)))</f>
        <v>3</v>
      </c>
      <c r="D3029">
        <v>31</v>
      </c>
      <c r="E3029" t="s">
        <v>42</v>
      </c>
      <c r="F3029">
        <f>IF(Tabla1[[#This Row],[CREDITHISTORY]]="no_credits",0,IF(Tabla1[[#This Row],[CREDITHISTORY]]="prior_paymentes_delayed",1,IF(Tabla1[[#This Row],[CREDITHISTORY]]="outstanding_credit",2,3)))</f>
        <v>3</v>
      </c>
      <c r="G3029" t="s">
        <v>43</v>
      </c>
      <c r="H30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29">
        <v>5197</v>
      </c>
      <c r="J3029" t="s">
        <v>53</v>
      </c>
      <c r="K30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29" t="s">
        <v>27</v>
      </c>
      <c r="M302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29">
        <v>3</v>
      </c>
      <c r="O3029" t="s">
        <v>28</v>
      </c>
      <c r="P3029">
        <f>IF(Tabla1[[#This Row],[SEX]]="female",0,1)</f>
        <v>0</v>
      </c>
      <c r="Q3029" t="s">
        <v>182</v>
      </c>
      <c r="R3029">
        <f>IF(Tabla1[[#This Row],[OTHERSONLOAN]]="none",0,IF(Tabla1[[#This Row],[OTHERSONLOAN]]="co-applicant",1,2))</f>
        <v>2</v>
      </c>
      <c r="S3029">
        <v>4</v>
      </c>
      <c r="T3029" t="s">
        <v>30</v>
      </c>
      <c r="U3029">
        <f>IF(Tabla1[[#This Row],[OWNSPROPERTY]]="unknown",0,IF(Tabla1[[#This Row],[OWNSPROPERTY]]="real_state",1,IF(Tabla1[[#This Row],[OWNSPROPERTY]]="car_other",2,3)))</f>
        <v>3</v>
      </c>
      <c r="V3029">
        <v>48</v>
      </c>
      <c r="W3029" t="s">
        <v>29</v>
      </c>
      <c r="X3029">
        <f>IF(Tabla1[[#This Row],[INSTALLMENTPLANS]]="none",0,IF(Tabla1[[#This Row],[INSTALLMENTPLANS]]="stores",1,2))</f>
        <v>0</v>
      </c>
      <c r="Y3029" t="s">
        <v>31</v>
      </c>
      <c r="Z3029">
        <f>IF(Tabla1[[#This Row],[HOUSING]]="free",0,IF(Tabla1[[#This Row],[HOUSING]]="own",1,2))</f>
        <v>1</v>
      </c>
      <c r="AA3029">
        <v>2</v>
      </c>
      <c r="AB3029" t="s">
        <v>32</v>
      </c>
      <c r="AC3029">
        <f>IF(Tabla1[[#This Row],[JOB]]="unemployed",0,IF(Tabla1[[#This Row],[JOB]]="unskilled",1,IF(Tabla1[[#This Row],[JOB]]="skilled",2,3)))</f>
        <v>2</v>
      </c>
      <c r="AD3029">
        <v>1</v>
      </c>
      <c r="AE3029" t="s">
        <v>33</v>
      </c>
      <c r="AF3029">
        <f>IF(Tabla1[[#This Row],[TELEPHONE]]="none",0,1)</f>
        <v>1</v>
      </c>
      <c r="AG3029" t="s">
        <v>33</v>
      </c>
      <c r="AH3029">
        <f>IF(Tabla1[[#This Row],[FOREIGNWORKER]]="no",0,1)</f>
        <v>1</v>
      </c>
      <c r="AI3029" t="s">
        <v>34</v>
      </c>
      <c r="AJ3029">
        <f>IF(Tabla1[[#This Row],[RISK]]="No Risk",0,1)</f>
        <v>0</v>
      </c>
    </row>
    <row r="3030" spans="1:36" x14ac:dyDescent="0.25">
      <c r="A3030" t="s">
        <v>3100</v>
      </c>
      <c r="B3030" t="s">
        <v>23</v>
      </c>
      <c r="C3030">
        <f>IF(Tabla1[[#This Row],[CHECKINGSTATUS]]="no_checking",0,IF(Tabla1[[#This Row],[CHECKINGSTATUS]]="less_0",1,IF(Tabla1[[#This Row],[CHECKINGSTATUS]]="0_to_200",2,3)))</f>
        <v>2</v>
      </c>
      <c r="D3030">
        <v>16</v>
      </c>
      <c r="E3030" t="s">
        <v>42</v>
      </c>
      <c r="F3030">
        <f>IF(Tabla1[[#This Row],[CREDITHISTORY]]="no_credits",0,IF(Tabla1[[#This Row],[CREDITHISTORY]]="prior_paymentes_delayed",1,IF(Tabla1[[#This Row],[CREDITHISTORY]]="outstanding_credit",2,3)))</f>
        <v>3</v>
      </c>
      <c r="G3030" t="s">
        <v>89</v>
      </c>
      <c r="H30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30">
        <v>250</v>
      </c>
      <c r="J3030" t="s">
        <v>26</v>
      </c>
      <c r="K30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30" t="s">
        <v>62</v>
      </c>
      <c r="M30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30">
        <v>2</v>
      </c>
      <c r="O3030" t="s">
        <v>28</v>
      </c>
      <c r="P3030">
        <f>IF(Tabla1[[#This Row],[SEX]]="female",0,1)</f>
        <v>0</v>
      </c>
      <c r="Q3030" t="s">
        <v>29</v>
      </c>
      <c r="R3030">
        <f>IF(Tabla1[[#This Row],[OTHERSONLOAN]]="none",0,IF(Tabla1[[#This Row],[OTHERSONLOAN]]="co-applicant",1,2))</f>
        <v>0</v>
      </c>
      <c r="S3030">
        <v>2</v>
      </c>
      <c r="T3030" t="s">
        <v>30</v>
      </c>
      <c r="U3030">
        <f>IF(Tabla1[[#This Row],[OWNSPROPERTY]]="unknown",0,IF(Tabla1[[#This Row],[OWNSPROPERTY]]="real_state",1,IF(Tabla1[[#This Row],[OWNSPROPERTY]]="car_other",2,3)))</f>
        <v>3</v>
      </c>
      <c r="V3030">
        <v>21</v>
      </c>
      <c r="W3030" t="s">
        <v>40</v>
      </c>
      <c r="X3030">
        <f>IF(Tabla1[[#This Row],[INSTALLMENTPLANS]]="none",0,IF(Tabla1[[#This Row],[INSTALLMENTPLANS]]="stores",1,2))</f>
        <v>1</v>
      </c>
      <c r="Y3030" t="s">
        <v>31</v>
      </c>
      <c r="Z3030">
        <f>IF(Tabla1[[#This Row],[HOUSING]]="free",0,IF(Tabla1[[#This Row],[HOUSING]]="own",1,2))</f>
        <v>1</v>
      </c>
      <c r="AA3030">
        <v>1</v>
      </c>
      <c r="AB3030" t="s">
        <v>32</v>
      </c>
      <c r="AC3030">
        <f>IF(Tabla1[[#This Row],[JOB]]="unemployed",0,IF(Tabla1[[#This Row],[JOB]]="unskilled",1,IF(Tabla1[[#This Row],[JOB]]="skilled",2,3)))</f>
        <v>2</v>
      </c>
      <c r="AD3030">
        <v>1</v>
      </c>
      <c r="AE3030" t="s">
        <v>33</v>
      </c>
      <c r="AF3030">
        <f>IF(Tabla1[[#This Row],[TELEPHONE]]="none",0,1)</f>
        <v>1</v>
      </c>
      <c r="AG3030" t="s">
        <v>33</v>
      </c>
      <c r="AH3030">
        <f>IF(Tabla1[[#This Row],[FOREIGNWORKER]]="no",0,1)</f>
        <v>1</v>
      </c>
      <c r="AI3030" t="s">
        <v>34</v>
      </c>
      <c r="AJ3030">
        <f>IF(Tabla1[[#This Row],[RISK]]="No Risk",0,1)</f>
        <v>0</v>
      </c>
    </row>
    <row r="3031" spans="1:36" x14ac:dyDescent="0.25">
      <c r="A3031" t="s">
        <v>3101</v>
      </c>
      <c r="B3031" t="s">
        <v>23</v>
      </c>
      <c r="C3031">
        <f>IF(Tabla1[[#This Row],[CHECKINGSTATUS]]="no_checking",0,IF(Tabla1[[#This Row],[CHECKINGSTATUS]]="less_0",1,IF(Tabla1[[#This Row],[CHECKINGSTATUS]]="0_to_200",2,3)))</f>
        <v>2</v>
      </c>
      <c r="D3031">
        <v>22</v>
      </c>
      <c r="E3031" t="s">
        <v>24</v>
      </c>
      <c r="F3031">
        <f>IF(Tabla1[[#This Row],[CREDITHISTORY]]="no_credits",0,IF(Tabla1[[#This Row],[CREDITHISTORY]]="prior_paymentes_delayed",1,IF(Tabla1[[#This Row],[CREDITHISTORY]]="outstanding_credit",2,3)))</f>
        <v>3</v>
      </c>
      <c r="G3031" t="s">
        <v>89</v>
      </c>
      <c r="H30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31">
        <v>2349</v>
      </c>
      <c r="J3031" t="s">
        <v>26</v>
      </c>
      <c r="K30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31" t="s">
        <v>27</v>
      </c>
      <c r="M30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31">
        <v>2</v>
      </c>
      <c r="O3031" t="s">
        <v>44</v>
      </c>
      <c r="P3031">
        <f>IF(Tabla1[[#This Row],[SEX]]="female",0,1)</f>
        <v>1</v>
      </c>
      <c r="Q3031" t="s">
        <v>29</v>
      </c>
      <c r="R3031">
        <f>IF(Tabla1[[#This Row],[OTHERSONLOAN]]="none",0,IF(Tabla1[[#This Row],[OTHERSONLOAN]]="co-applicant",1,2))</f>
        <v>0</v>
      </c>
      <c r="S3031">
        <v>3</v>
      </c>
      <c r="T3031" t="s">
        <v>30</v>
      </c>
      <c r="U3031">
        <f>IF(Tabla1[[#This Row],[OWNSPROPERTY]]="unknown",0,IF(Tabla1[[#This Row],[OWNSPROPERTY]]="real_state",1,IF(Tabla1[[#This Row],[OWNSPROPERTY]]="car_other",2,3)))</f>
        <v>3</v>
      </c>
      <c r="V3031">
        <v>31</v>
      </c>
      <c r="W3031" t="s">
        <v>29</v>
      </c>
      <c r="X3031">
        <f>IF(Tabla1[[#This Row],[INSTALLMENTPLANS]]="none",0,IF(Tabla1[[#This Row],[INSTALLMENTPLANS]]="stores",1,2))</f>
        <v>0</v>
      </c>
      <c r="Y3031" t="s">
        <v>31</v>
      </c>
      <c r="Z3031">
        <f>IF(Tabla1[[#This Row],[HOUSING]]="free",0,IF(Tabla1[[#This Row],[HOUSING]]="own",1,2))</f>
        <v>1</v>
      </c>
      <c r="AA3031">
        <v>1</v>
      </c>
      <c r="AB3031" t="s">
        <v>32</v>
      </c>
      <c r="AC3031">
        <f>IF(Tabla1[[#This Row],[JOB]]="unemployed",0,IF(Tabla1[[#This Row],[JOB]]="unskilled",1,IF(Tabla1[[#This Row],[JOB]]="skilled",2,3)))</f>
        <v>2</v>
      </c>
      <c r="AD3031">
        <v>2</v>
      </c>
      <c r="AE3031" t="s">
        <v>29</v>
      </c>
      <c r="AF3031">
        <f>IF(Tabla1[[#This Row],[TELEPHONE]]="none",0,1)</f>
        <v>0</v>
      </c>
      <c r="AG3031" t="s">
        <v>33</v>
      </c>
      <c r="AH3031">
        <f>IF(Tabla1[[#This Row],[FOREIGNWORKER]]="no",0,1)</f>
        <v>1</v>
      </c>
      <c r="AI3031" t="s">
        <v>34</v>
      </c>
      <c r="AJ3031">
        <f>IF(Tabla1[[#This Row],[RISK]]="No Risk",0,1)</f>
        <v>0</v>
      </c>
    </row>
    <row r="3032" spans="1:36" x14ac:dyDescent="0.25">
      <c r="A3032" t="s">
        <v>3102</v>
      </c>
      <c r="B3032" t="s">
        <v>23</v>
      </c>
      <c r="C3032">
        <f>IF(Tabla1[[#This Row],[CHECKINGSTATUS]]="no_checking",0,IF(Tabla1[[#This Row],[CHECKINGSTATUS]]="less_0",1,IF(Tabla1[[#This Row],[CHECKINGSTATUS]]="0_to_200",2,3)))</f>
        <v>2</v>
      </c>
      <c r="D3032">
        <v>31</v>
      </c>
      <c r="E3032" t="s">
        <v>24</v>
      </c>
      <c r="F3032">
        <f>IF(Tabla1[[#This Row],[CREDITHISTORY]]="no_credits",0,IF(Tabla1[[#This Row],[CREDITHISTORY]]="prior_paymentes_delayed",1,IF(Tabla1[[#This Row],[CREDITHISTORY]]="outstanding_credit",2,3)))</f>
        <v>3</v>
      </c>
      <c r="G3032" t="s">
        <v>89</v>
      </c>
      <c r="H30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32">
        <v>250</v>
      </c>
      <c r="J3032" t="s">
        <v>94</v>
      </c>
      <c r="K30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32" t="s">
        <v>39</v>
      </c>
      <c r="M30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32">
        <v>3</v>
      </c>
      <c r="O3032" t="s">
        <v>44</v>
      </c>
      <c r="P3032">
        <f>IF(Tabla1[[#This Row],[SEX]]="female",0,1)</f>
        <v>1</v>
      </c>
      <c r="Q3032" t="s">
        <v>29</v>
      </c>
      <c r="R3032">
        <f>IF(Tabla1[[#This Row],[OTHERSONLOAN]]="none",0,IF(Tabla1[[#This Row],[OTHERSONLOAN]]="co-applicant",1,2))</f>
        <v>0</v>
      </c>
      <c r="S3032">
        <v>3</v>
      </c>
      <c r="T3032" t="s">
        <v>65</v>
      </c>
      <c r="U3032">
        <f>IF(Tabla1[[#This Row],[OWNSPROPERTY]]="unknown",0,IF(Tabla1[[#This Row],[OWNSPROPERTY]]="real_state",1,IF(Tabla1[[#This Row],[OWNSPROPERTY]]="car_other",2,3)))</f>
        <v>2</v>
      </c>
      <c r="V3032">
        <v>31</v>
      </c>
      <c r="W3032" t="s">
        <v>40</v>
      </c>
      <c r="X3032">
        <f>IF(Tabla1[[#This Row],[INSTALLMENTPLANS]]="none",0,IF(Tabla1[[#This Row],[INSTALLMENTPLANS]]="stores",1,2))</f>
        <v>1</v>
      </c>
      <c r="Y3032" t="s">
        <v>31</v>
      </c>
      <c r="Z3032">
        <f>IF(Tabla1[[#This Row],[HOUSING]]="free",0,IF(Tabla1[[#This Row],[HOUSING]]="own",1,2))</f>
        <v>1</v>
      </c>
      <c r="AA3032">
        <v>1</v>
      </c>
      <c r="AB3032" t="s">
        <v>32</v>
      </c>
      <c r="AC3032">
        <f>IF(Tabla1[[#This Row],[JOB]]="unemployed",0,IF(Tabla1[[#This Row],[JOB]]="unskilled",1,IF(Tabla1[[#This Row],[JOB]]="skilled",2,3)))</f>
        <v>2</v>
      </c>
      <c r="AD3032">
        <v>1</v>
      </c>
      <c r="AE3032" t="s">
        <v>33</v>
      </c>
      <c r="AF3032">
        <f>IF(Tabla1[[#This Row],[TELEPHONE]]="none",0,1)</f>
        <v>1</v>
      </c>
      <c r="AG3032" t="s">
        <v>33</v>
      </c>
      <c r="AH3032">
        <f>IF(Tabla1[[#This Row],[FOREIGNWORKER]]="no",0,1)</f>
        <v>1</v>
      </c>
      <c r="AI3032" t="s">
        <v>55</v>
      </c>
      <c r="AJ3032">
        <f>IF(Tabla1[[#This Row],[RISK]]="No Risk",0,1)</f>
        <v>1</v>
      </c>
    </row>
    <row r="3033" spans="1:36" x14ac:dyDescent="0.25">
      <c r="A3033" t="s">
        <v>3103</v>
      </c>
      <c r="B3033" t="s">
        <v>78</v>
      </c>
      <c r="C3033">
        <f>IF(Tabla1[[#This Row],[CHECKINGSTATUS]]="no_checking",0,IF(Tabla1[[#This Row],[CHECKINGSTATUS]]="less_0",1,IF(Tabla1[[#This Row],[CHECKINGSTATUS]]="0_to_200",2,3)))</f>
        <v>3</v>
      </c>
      <c r="D3033">
        <v>38</v>
      </c>
      <c r="E3033" t="s">
        <v>42</v>
      </c>
      <c r="F3033">
        <f>IF(Tabla1[[#This Row],[CREDITHISTORY]]="no_credits",0,IF(Tabla1[[#This Row],[CREDITHISTORY]]="prior_paymentes_delayed",1,IF(Tabla1[[#This Row],[CREDITHISTORY]]="outstanding_credit",2,3)))</f>
        <v>3</v>
      </c>
      <c r="G3033" t="s">
        <v>68</v>
      </c>
      <c r="H30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33">
        <v>9121</v>
      </c>
      <c r="J3033" t="s">
        <v>53</v>
      </c>
      <c r="K30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33" t="s">
        <v>39</v>
      </c>
      <c r="M30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33">
        <v>3</v>
      </c>
      <c r="O3033" t="s">
        <v>44</v>
      </c>
      <c r="P3033">
        <f>IF(Tabla1[[#This Row],[SEX]]="female",0,1)</f>
        <v>1</v>
      </c>
      <c r="Q3033" t="s">
        <v>29</v>
      </c>
      <c r="R3033">
        <f>IF(Tabla1[[#This Row],[OTHERSONLOAN]]="none",0,IF(Tabla1[[#This Row],[OTHERSONLOAN]]="co-applicant",1,2))</f>
        <v>0</v>
      </c>
      <c r="S3033">
        <v>4</v>
      </c>
      <c r="T3033" t="s">
        <v>65</v>
      </c>
      <c r="U3033">
        <f>IF(Tabla1[[#This Row],[OWNSPROPERTY]]="unknown",0,IF(Tabla1[[#This Row],[OWNSPROPERTY]]="real_state",1,IF(Tabla1[[#This Row],[OWNSPROPERTY]]="car_other",2,3)))</f>
        <v>2</v>
      </c>
      <c r="V3033">
        <v>41</v>
      </c>
      <c r="W3033" t="s">
        <v>29</v>
      </c>
      <c r="X3033">
        <f>IF(Tabla1[[#This Row],[INSTALLMENTPLANS]]="none",0,IF(Tabla1[[#This Row],[INSTALLMENTPLANS]]="stores",1,2))</f>
        <v>0</v>
      </c>
      <c r="Y3033" t="s">
        <v>31</v>
      </c>
      <c r="Z3033">
        <f>IF(Tabla1[[#This Row],[HOUSING]]="free",0,IF(Tabla1[[#This Row],[HOUSING]]="own",1,2))</f>
        <v>1</v>
      </c>
      <c r="AA3033">
        <v>2</v>
      </c>
      <c r="AB3033" t="s">
        <v>32</v>
      </c>
      <c r="AC3033">
        <f>IF(Tabla1[[#This Row],[JOB]]="unemployed",0,IF(Tabla1[[#This Row],[JOB]]="unskilled",1,IF(Tabla1[[#This Row],[JOB]]="skilled",2,3)))</f>
        <v>2</v>
      </c>
      <c r="AD3033">
        <v>1</v>
      </c>
      <c r="AE3033" t="s">
        <v>29</v>
      </c>
      <c r="AF3033">
        <f>IF(Tabla1[[#This Row],[TELEPHONE]]="none",0,1)</f>
        <v>0</v>
      </c>
      <c r="AG3033" t="s">
        <v>33</v>
      </c>
      <c r="AH3033">
        <f>IF(Tabla1[[#This Row],[FOREIGNWORKER]]="no",0,1)</f>
        <v>1</v>
      </c>
      <c r="AI3033" t="s">
        <v>34</v>
      </c>
      <c r="AJ3033">
        <f>IF(Tabla1[[#This Row],[RISK]]="No Risk",0,1)</f>
        <v>0</v>
      </c>
    </row>
    <row r="3034" spans="1:36" x14ac:dyDescent="0.25">
      <c r="A3034" t="s">
        <v>3104</v>
      </c>
      <c r="B3034" t="s">
        <v>23</v>
      </c>
      <c r="C3034">
        <f>IF(Tabla1[[#This Row],[CHECKINGSTATUS]]="no_checking",0,IF(Tabla1[[#This Row],[CHECKINGSTATUS]]="less_0",1,IF(Tabla1[[#This Row],[CHECKINGSTATUS]]="0_to_200",2,3)))</f>
        <v>2</v>
      </c>
      <c r="D3034">
        <v>10</v>
      </c>
      <c r="E3034" t="s">
        <v>42</v>
      </c>
      <c r="F3034">
        <f>IF(Tabla1[[#This Row],[CREDITHISTORY]]="no_credits",0,IF(Tabla1[[#This Row],[CREDITHISTORY]]="prior_paymentes_delayed",1,IF(Tabla1[[#This Row],[CREDITHISTORY]]="outstanding_credit",2,3)))</f>
        <v>3</v>
      </c>
      <c r="G3034" t="s">
        <v>37</v>
      </c>
      <c r="H30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34">
        <v>2165</v>
      </c>
      <c r="J3034" t="s">
        <v>38</v>
      </c>
      <c r="K30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34" t="s">
        <v>62</v>
      </c>
      <c r="M30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34">
        <v>2</v>
      </c>
      <c r="O3034" t="s">
        <v>44</v>
      </c>
      <c r="P3034">
        <f>IF(Tabla1[[#This Row],[SEX]]="female",0,1)</f>
        <v>1</v>
      </c>
      <c r="Q3034" t="s">
        <v>29</v>
      </c>
      <c r="R3034">
        <f>IF(Tabla1[[#This Row],[OTHERSONLOAN]]="none",0,IF(Tabla1[[#This Row],[OTHERSONLOAN]]="co-applicant",1,2))</f>
        <v>0</v>
      </c>
      <c r="S3034">
        <v>1</v>
      </c>
      <c r="T3034" t="s">
        <v>65</v>
      </c>
      <c r="U3034">
        <f>IF(Tabla1[[#This Row],[OWNSPROPERTY]]="unknown",0,IF(Tabla1[[#This Row],[OWNSPROPERTY]]="real_state",1,IF(Tabla1[[#This Row],[OWNSPROPERTY]]="car_other",2,3)))</f>
        <v>2</v>
      </c>
      <c r="V3034">
        <v>34</v>
      </c>
      <c r="W3034" t="s">
        <v>29</v>
      </c>
      <c r="X3034">
        <f>IF(Tabla1[[#This Row],[INSTALLMENTPLANS]]="none",0,IF(Tabla1[[#This Row],[INSTALLMENTPLANS]]="stores",1,2))</f>
        <v>0</v>
      </c>
      <c r="Y3034" t="s">
        <v>31</v>
      </c>
      <c r="Z3034">
        <f>IF(Tabla1[[#This Row],[HOUSING]]="free",0,IF(Tabla1[[#This Row],[HOUSING]]="own",1,2))</f>
        <v>1</v>
      </c>
      <c r="AA3034">
        <v>1</v>
      </c>
      <c r="AB3034" t="s">
        <v>32</v>
      </c>
      <c r="AC3034">
        <f>IF(Tabla1[[#This Row],[JOB]]="unemployed",0,IF(Tabla1[[#This Row],[JOB]]="unskilled",1,IF(Tabla1[[#This Row],[JOB]]="skilled",2,3)))</f>
        <v>2</v>
      </c>
      <c r="AD3034">
        <v>1</v>
      </c>
      <c r="AE3034" t="s">
        <v>33</v>
      </c>
      <c r="AF3034">
        <f>IF(Tabla1[[#This Row],[TELEPHONE]]="none",0,1)</f>
        <v>1</v>
      </c>
      <c r="AG3034" t="s">
        <v>33</v>
      </c>
      <c r="AH3034">
        <f>IF(Tabla1[[#This Row],[FOREIGNWORKER]]="no",0,1)</f>
        <v>1</v>
      </c>
      <c r="AI3034" t="s">
        <v>34</v>
      </c>
      <c r="AJ3034">
        <f>IF(Tabla1[[#This Row],[RISK]]="No Risk",0,1)</f>
        <v>0</v>
      </c>
    </row>
    <row r="3035" spans="1:36" x14ac:dyDescent="0.25">
      <c r="A3035" t="s">
        <v>3105</v>
      </c>
      <c r="B3035" t="s">
        <v>23</v>
      </c>
      <c r="C3035">
        <f>IF(Tabla1[[#This Row],[CHECKINGSTATUS]]="no_checking",0,IF(Tabla1[[#This Row],[CHECKINGSTATUS]]="less_0",1,IF(Tabla1[[#This Row],[CHECKINGSTATUS]]="0_to_200",2,3)))</f>
        <v>2</v>
      </c>
      <c r="D3035">
        <v>23</v>
      </c>
      <c r="E3035" t="s">
        <v>57</v>
      </c>
      <c r="F3035">
        <f>IF(Tabla1[[#This Row],[CREDITHISTORY]]="no_credits",0,IF(Tabla1[[#This Row],[CREDITHISTORY]]="prior_paymentes_delayed",1,IF(Tabla1[[#This Row],[CREDITHISTORY]]="outstanding_credit",2,3)))</f>
        <v>2</v>
      </c>
      <c r="G3035" t="s">
        <v>197</v>
      </c>
      <c r="H30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035">
        <v>2995</v>
      </c>
      <c r="J3035" t="s">
        <v>53</v>
      </c>
      <c r="K30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35" t="s">
        <v>62</v>
      </c>
      <c r="M30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35">
        <v>4</v>
      </c>
      <c r="O3035" t="s">
        <v>28</v>
      </c>
      <c r="P3035">
        <f>IF(Tabla1[[#This Row],[SEX]]="female",0,1)</f>
        <v>0</v>
      </c>
      <c r="Q3035" t="s">
        <v>29</v>
      </c>
      <c r="R3035">
        <f>IF(Tabla1[[#This Row],[OTHERSONLOAN]]="none",0,IF(Tabla1[[#This Row],[OTHERSONLOAN]]="co-applicant",1,2))</f>
        <v>0</v>
      </c>
      <c r="S3035">
        <v>3</v>
      </c>
      <c r="T3035" t="s">
        <v>54</v>
      </c>
      <c r="U3035">
        <f>IF(Tabla1[[#This Row],[OWNSPROPERTY]]="unknown",0,IF(Tabla1[[#This Row],[OWNSPROPERTY]]="real_state",1,IF(Tabla1[[#This Row],[OWNSPROPERTY]]="car_other",2,3)))</f>
        <v>0</v>
      </c>
      <c r="V3035">
        <v>42</v>
      </c>
      <c r="W3035" t="s">
        <v>29</v>
      </c>
      <c r="X3035">
        <f>IF(Tabla1[[#This Row],[INSTALLMENTPLANS]]="none",0,IF(Tabla1[[#This Row],[INSTALLMENTPLANS]]="stores",1,2))</f>
        <v>0</v>
      </c>
      <c r="Y3035" t="s">
        <v>72</v>
      </c>
      <c r="Z3035">
        <f>IF(Tabla1[[#This Row],[HOUSING]]="free",0,IF(Tabla1[[#This Row],[HOUSING]]="own",1,2))</f>
        <v>2</v>
      </c>
      <c r="AA3035">
        <v>1</v>
      </c>
      <c r="AB3035" t="s">
        <v>32</v>
      </c>
      <c r="AC3035">
        <f>IF(Tabla1[[#This Row],[JOB]]="unemployed",0,IF(Tabla1[[#This Row],[JOB]]="unskilled",1,IF(Tabla1[[#This Row],[JOB]]="skilled",2,3)))</f>
        <v>2</v>
      </c>
      <c r="AD3035">
        <v>1</v>
      </c>
      <c r="AE3035" t="s">
        <v>33</v>
      </c>
      <c r="AF3035">
        <f>IF(Tabla1[[#This Row],[TELEPHONE]]="none",0,1)</f>
        <v>1</v>
      </c>
      <c r="AG3035" t="s">
        <v>33</v>
      </c>
      <c r="AH3035">
        <f>IF(Tabla1[[#This Row],[FOREIGNWORKER]]="no",0,1)</f>
        <v>1</v>
      </c>
      <c r="AI3035" t="s">
        <v>34</v>
      </c>
      <c r="AJ3035">
        <f>IF(Tabla1[[#This Row],[RISK]]="No Risk",0,1)</f>
        <v>0</v>
      </c>
    </row>
    <row r="3036" spans="1:36" x14ac:dyDescent="0.25">
      <c r="A3036" t="s">
        <v>3106</v>
      </c>
      <c r="B3036" t="s">
        <v>23</v>
      </c>
      <c r="C3036">
        <f>IF(Tabla1[[#This Row],[CHECKINGSTATUS]]="no_checking",0,IF(Tabla1[[#This Row],[CHECKINGSTATUS]]="less_0",1,IF(Tabla1[[#This Row],[CHECKINGSTATUS]]="0_to_200",2,3)))</f>
        <v>2</v>
      </c>
      <c r="D3036">
        <v>4</v>
      </c>
      <c r="E3036" t="s">
        <v>24</v>
      </c>
      <c r="F3036">
        <f>IF(Tabla1[[#This Row],[CREDITHISTORY]]="no_credits",0,IF(Tabla1[[#This Row],[CREDITHISTORY]]="prior_paymentes_delayed",1,IF(Tabla1[[#This Row],[CREDITHISTORY]]="outstanding_credit",2,3)))</f>
        <v>3</v>
      </c>
      <c r="G3036" t="s">
        <v>37</v>
      </c>
      <c r="H30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36">
        <v>250</v>
      </c>
      <c r="J3036" t="s">
        <v>38</v>
      </c>
      <c r="K30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36" t="s">
        <v>62</v>
      </c>
      <c r="M30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36">
        <v>1</v>
      </c>
      <c r="O3036" t="s">
        <v>44</v>
      </c>
      <c r="P3036">
        <f>IF(Tabla1[[#This Row],[SEX]]="female",0,1)</f>
        <v>1</v>
      </c>
      <c r="Q3036" t="s">
        <v>29</v>
      </c>
      <c r="R3036">
        <f>IF(Tabla1[[#This Row],[OTHERSONLOAN]]="none",0,IF(Tabla1[[#This Row],[OTHERSONLOAN]]="co-applicant",1,2))</f>
        <v>0</v>
      </c>
      <c r="S3036">
        <v>1</v>
      </c>
      <c r="T3036" t="s">
        <v>30</v>
      </c>
      <c r="U3036">
        <f>IF(Tabla1[[#This Row],[OWNSPROPERTY]]="unknown",0,IF(Tabla1[[#This Row],[OWNSPROPERTY]]="real_state",1,IF(Tabla1[[#This Row],[OWNSPROPERTY]]="car_other",2,3)))</f>
        <v>3</v>
      </c>
      <c r="V3036">
        <v>33</v>
      </c>
      <c r="W3036" t="s">
        <v>29</v>
      </c>
      <c r="X3036">
        <f>IF(Tabla1[[#This Row],[INSTALLMENTPLANS]]="none",0,IF(Tabla1[[#This Row],[INSTALLMENTPLANS]]="stores",1,2))</f>
        <v>0</v>
      </c>
      <c r="Y3036" t="s">
        <v>31</v>
      </c>
      <c r="Z3036">
        <f>IF(Tabla1[[#This Row],[HOUSING]]="free",0,IF(Tabla1[[#This Row],[HOUSING]]="own",1,2))</f>
        <v>1</v>
      </c>
      <c r="AA3036">
        <v>1</v>
      </c>
      <c r="AB3036" t="s">
        <v>32</v>
      </c>
      <c r="AC3036">
        <f>IF(Tabla1[[#This Row],[JOB]]="unemployed",0,IF(Tabla1[[#This Row],[JOB]]="unskilled",1,IF(Tabla1[[#This Row],[JOB]]="skilled",2,3)))</f>
        <v>2</v>
      </c>
      <c r="AD3036">
        <v>1</v>
      </c>
      <c r="AE3036" t="s">
        <v>29</v>
      </c>
      <c r="AF3036">
        <f>IF(Tabla1[[#This Row],[TELEPHONE]]="none",0,1)</f>
        <v>0</v>
      </c>
      <c r="AG3036" t="s">
        <v>33</v>
      </c>
      <c r="AH3036">
        <f>IF(Tabla1[[#This Row],[FOREIGNWORKER]]="no",0,1)</f>
        <v>1</v>
      </c>
      <c r="AI3036" t="s">
        <v>34</v>
      </c>
      <c r="AJ3036">
        <f>IF(Tabla1[[#This Row],[RISK]]="No Risk",0,1)</f>
        <v>0</v>
      </c>
    </row>
    <row r="3037" spans="1:36" x14ac:dyDescent="0.25">
      <c r="A3037" s="1" t="s">
        <v>3107</v>
      </c>
      <c r="B3037" t="s">
        <v>23</v>
      </c>
      <c r="C3037">
        <f>IF(Tabla1[[#This Row],[CHECKINGSTATUS]]="no_checking",0,IF(Tabla1[[#This Row],[CHECKINGSTATUS]]="less_0",1,IF(Tabla1[[#This Row],[CHECKINGSTATUS]]="0_to_200",2,3)))</f>
        <v>2</v>
      </c>
      <c r="D3037">
        <v>28</v>
      </c>
      <c r="E3037" t="s">
        <v>24</v>
      </c>
      <c r="F3037">
        <f>IF(Tabla1[[#This Row],[CREDITHISTORY]]="no_credits",0,IF(Tabla1[[#This Row],[CREDITHISTORY]]="prior_paymentes_delayed",1,IF(Tabla1[[#This Row],[CREDITHISTORY]]="outstanding_credit",2,3)))</f>
        <v>3</v>
      </c>
      <c r="G3037" t="s">
        <v>43</v>
      </c>
      <c r="H30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37">
        <v>5361</v>
      </c>
      <c r="J3037" t="s">
        <v>26</v>
      </c>
      <c r="K30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37" t="s">
        <v>39</v>
      </c>
      <c r="M30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37">
        <v>3</v>
      </c>
      <c r="O3037" t="s">
        <v>44</v>
      </c>
      <c r="P3037">
        <f>IF(Tabla1[[#This Row],[SEX]]="female",0,1)</f>
        <v>1</v>
      </c>
      <c r="Q3037" t="s">
        <v>29</v>
      </c>
      <c r="R3037">
        <f>IF(Tabla1[[#This Row],[OTHERSONLOAN]]="none",0,IF(Tabla1[[#This Row],[OTHERSONLOAN]]="co-applicant",1,2))</f>
        <v>0</v>
      </c>
      <c r="S3037">
        <v>2</v>
      </c>
      <c r="T3037" t="s">
        <v>65</v>
      </c>
      <c r="U3037">
        <f>IF(Tabla1[[#This Row],[OWNSPROPERTY]]="unknown",0,IF(Tabla1[[#This Row],[OWNSPROPERTY]]="real_state",1,IF(Tabla1[[#This Row],[OWNSPROPERTY]]="car_other",2,3)))</f>
        <v>2</v>
      </c>
      <c r="V3037">
        <v>37</v>
      </c>
      <c r="W3037" t="s">
        <v>40</v>
      </c>
      <c r="X3037">
        <f>IF(Tabla1[[#This Row],[INSTALLMENTPLANS]]="none",0,IF(Tabla1[[#This Row],[INSTALLMENTPLANS]]="stores",1,2))</f>
        <v>1</v>
      </c>
      <c r="Y3037" t="s">
        <v>31</v>
      </c>
      <c r="Z3037">
        <f>IF(Tabla1[[#This Row],[HOUSING]]="free",0,IF(Tabla1[[#This Row],[HOUSING]]="own",1,2))</f>
        <v>1</v>
      </c>
      <c r="AA3037">
        <v>1</v>
      </c>
      <c r="AB3037" t="s">
        <v>92</v>
      </c>
      <c r="AC3037">
        <f>IF(Tabla1[[#This Row],[JOB]]="unemployed",0,IF(Tabla1[[#This Row],[JOB]]="unskilled",1,IF(Tabla1[[#This Row],[JOB]]="skilled",2,3)))</f>
        <v>1</v>
      </c>
      <c r="AD3037">
        <v>1</v>
      </c>
      <c r="AE3037" t="s">
        <v>29</v>
      </c>
      <c r="AF3037">
        <f>IF(Tabla1[[#This Row],[TELEPHONE]]="none",0,1)</f>
        <v>0</v>
      </c>
      <c r="AG3037" t="s">
        <v>33</v>
      </c>
      <c r="AH3037">
        <f>IF(Tabla1[[#This Row],[FOREIGNWORKER]]="no",0,1)</f>
        <v>1</v>
      </c>
      <c r="AI3037" t="s">
        <v>55</v>
      </c>
      <c r="AJ3037">
        <f>IF(Tabla1[[#This Row],[RISK]]="No Risk",0,1)</f>
        <v>1</v>
      </c>
    </row>
    <row r="3038" spans="1:36" x14ac:dyDescent="0.25">
      <c r="A3038" t="s">
        <v>3108</v>
      </c>
      <c r="B3038" t="s">
        <v>23</v>
      </c>
      <c r="C3038">
        <f>IF(Tabla1[[#This Row],[CHECKINGSTATUS]]="no_checking",0,IF(Tabla1[[#This Row],[CHECKINGSTATUS]]="less_0",1,IF(Tabla1[[#This Row],[CHECKINGSTATUS]]="0_to_200",2,3)))</f>
        <v>2</v>
      </c>
      <c r="D3038">
        <v>16</v>
      </c>
      <c r="E3038" t="s">
        <v>24</v>
      </c>
      <c r="F3038">
        <f>IF(Tabla1[[#This Row],[CREDITHISTORY]]="no_credits",0,IF(Tabla1[[#This Row],[CREDITHISTORY]]="prior_paymentes_delayed",1,IF(Tabla1[[#This Row],[CREDITHISTORY]]="outstanding_credit",2,3)))</f>
        <v>3</v>
      </c>
      <c r="G3038" t="s">
        <v>74</v>
      </c>
      <c r="H30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38">
        <v>993</v>
      </c>
      <c r="J3038" t="s">
        <v>53</v>
      </c>
      <c r="K303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38" t="s">
        <v>27</v>
      </c>
      <c r="M30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38">
        <v>2</v>
      </c>
      <c r="O3038" t="s">
        <v>44</v>
      </c>
      <c r="P3038">
        <f>IF(Tabla1[[#This Row],[SEX]]="female",0,1)</f>
        <v>1</v>
      </c>
      <c r="Q3038" t="s">
        <v>29</v>
      </c>
      <c r="R3038">
        <f>IF(Tabla1[[#This Row],[OTHERSONLOAN]]="none",0,IF(Tabla1[[#This Row],[OTHERSONLOAN]]="co-applicant",1,2))</f>
        <v>0</v>
      </c>
      <c r="S3038">
        <v>2</v>
      </c>
      <c r="T3038" t="s">
        <v>65</v>
      </c>
      <c r="U3038">
        <f>IF(Tabla1[[#This Row],[OWNSPROPERTY]]="unknown",0,IF(Tabla1[[#This Row],[OWNSPROPERTY]]="real_state",1,IF(Tabla1[[#This Row],[OWNSPROPERTY]]="car_other",2,3)))</f>
        <v>2</v>
      </c>
      <c r="V3038">
        <v>27</v>
      </c>
      <c r="W3038" t="s">
        <v>29</v>
      </c>
      <c r="X3038">
        <f>IF(Tabla1[[#This Row],[INSTALLMENTPLANS]]="none",0,IF(Tabla1[[#This Row],[INSTALLMENTPLANS]]="stores",1,2))</f>
        <v>0</v>
      </c>
      <c r="Y3038" t="s">
        <v>31</v>
      </c>
      <c r="Z3038">
        <f>IF(Tabla1[[#This Row],[HOUSING]]="free",0,IF(Tabla1[[#This Row],[HOUSING]]="own",1,2))</f>
        <v>1</v>
      </c>
      <c r="AA3038">
        <v>1</v>
      </c>
      <c r="AB3038" t="s">
        <v>32</v>
      </c>
      <c r="AC3038">
        <f>IF(Tabla1[[#This Row],[JOB]]="unemployed",0,IF(Tabla1[[#This Row],[JOB]]="unskilled",1,IF(Tabla1[[#This Row],[JOB]]="skilled",2,3)))</f>
        <v>2</v>
      </c>
      <c r="AD3038">
        <v>1</v>
      </c>
      <c r="AE3038" t="s">
        <v>29</v>
      </c>
      <c r="AF3038">
        <f>IF(Tabla1[[#This Row],[TELEPHONE]]="none",0,1)</f>
        <v>0</v>
      </c>
      <c r="AG3038" t="s">
        <v>33</v>
      </c>
      <c r="AH3038">
        <f>IF(Tabla1[[#This Row],[FOREIGNWORKER]]="no",0,1)</f>
        <v>1</v>
      </c>
      <c r="AI3038" t="s">
        <v>34</v>
      </c>
      <c r="AJ3038">
        <f>IF(Tabla1[[#This Row],[RISK]]="No Risk",0,1)</f>
        <v>0</v>
      </c>
    </row>
    <row r="3039" spans="1:36" x14ac:dyDescent="0.25">
      <c r="A3039" t="s">
        <v>3109</v>
      </c>
      <c r="B3039" t="s">
        <v>36</v>
      </c>
      <c r="C3039">
        <f>IF(Tabla1[[#This Row],[CHECKINGSTATUS]]="no_checking",0,IF(Tabla1[[#This Row],[CHECKINGSTATUS]]="less_0",1,IF(Tabla1[[#This Row],[CHECKINGSTATUS]]="0_to_200",2,3)))</f>
        <v>1</v>
      </c>
      <c r="D3039">
        <v>10</v>
      </c>
      <c r="E3039" t="s">
        <v>70</v>
      </c>
      <c r="F3039">
        <f>IF(Tabla1[[#This Row],[CREDITHISTORY]]="no_credits",0,IF(Tabla1[[#This Row],[CREDITHISTORY]]="prior_paymentes_delayed",1,IF(Tabla1[[#This Row],[CREDITHISTORY]]="outstanding_credit",2,3)))</f>
        <v>3</v>
      </c>
      <c r="G3039" t="s">
        <v>74</v>
      </c>
      <c r="H30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39">
        <v>1401</v>
      </c>
      <c r="J3039" t="s">
        <v>38</v>
      </c>
      <c r="K30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39" t="s">
        <v>39</v>
      </c>
      <c r="M30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39">
        <v>2</v>
      </c>
      <c r="O3039" t="s">
        <v>28</v>
      </c>
      <c r="P3039">
        <f>IF(Tabla1[[#This Row],[SEX]]="female",0,1)</f>
        <v>0</v>
      </c>
      <c r="Q3039" t="s">
        <v>29</v>
      </c>
      <c r="R3039">
        <f>IF(Tabla1[[#This Row],[OTHERSONLOAN]]="none",0,IF(Tabla1[[#This Row],[OTHERSONLOAN]]="co-applicant",1,2))</f>
        <v>0</v>
      </c>
      <c r="S3039">
        <v>2</v>
      </c>
      <c r="T3039" t="s">
        <v>45</v>
      </c>
      <c r="U3039">
        <f>IF(Tabla1[[#This Row],[OWNSPROPERTY]]="unknown",0,IF(Tabla1[[#This Row],[OWNSPROPERTY]]="real_state",1,IF(Tabla1[[#This Row],[OWNSPROPERTY]]="car_other",2,3)))</f>
        <v>3</v>
      </c>
      <c r="V3039">
        <v>25</v>
      </c>
      <c r="W3039" t="s">
        <v>29</v>
      </c>
      <c r="X3039">
        <f>IF(Tabla1[[#This Row],[INSTALLMENTPLANS]]="none",0,IF(Tabla1[[#This Row],[INSTALLMENTPLANS]]="stores",1,2))</f>
        <v>0</v>
      </c>
      <c r="Y3039" t="s">
        <v>31</v>
      </c>
      <c r="Z3039">
        <f>IF(Tabla1[[#This Row],[HOUSING]]="free",0,IF(Tabla1[[#This Row],[HOUSING]]="own",1,2))</f>
        <v>1</v>
      </c>
      <c r="AA3039">
        <v>1</v>
      </c>
      <c r="AB3039" t="s">
        <v>32</v>
      </c>
      <c r="AC3039">
        <f>IF(Tabla1[[#This Row],[JOB]]="unemployed",0,IF(Tabla1[[#This Row],[JOB]]="unskilled",1,IF(Tabla1[[#This Row],[JOB]]="skilled",2,3)))</f>
        <v>2</v>
      </c>
      <c r="AD3039">
        <v>1</v>
      </c>
      <c r="AE3039" t="s">
        <v>29</v>
      </c>
      <c r="AF3039">
        <f>IF(Tabla1[[#This Row],[TELEPHONE]]="none",0,1)</f>
        <v>0</v>
      </c>
      <c r="AG3039" t="s">
        <v>33</v>
      </c>
      <c r="AH3039">
        <f>IF(Tabla1[[#This Row],[FOREIGNWORKER]]="no",0,1)</f>
        <v>1</v>
      </c>
      <c r="AI3039" t="s">
        <v>34</v>
      </c>
      <c r="AJ3039">
        <f>IF(Tabla1[[#This Row],[RISK]]="No Risk",0,1)</f>
        <v>0</v>
      </c>
    </row>
    <row r="3040" spans="1:36" x14ac:dyDescent="0.25">
      <c r="A3040" t="s">
        <v>3110</v>
      </c>
      <c r="B3040" t="s">
        <v>51</v>
      </c>
      <c r="C3040">
        <f>IF(Tabla1[[#This Row],[CHECKINGSTATUS]]="no_checking",0,IF(Tabla1[[#This Row],[CHECKINGSTATUS]]="less_0",1,IF(Tabla1[[#This Row],[CHECKINGSTATUS]]="0_to_200",2,3)))</f>
        <v>0</v>
      </c>
      <c r="D3040">
        <v>35</v>
      </c>
      <c r="E3040" t="s">
        <v>57</v>
      </c>
      <c r="F3040">
        <f>IF(Tabla1[[#This Row],[CREDITHISTORY]]="no_credits",0,IF(Tabla1[[#This Row],[CREDITHISTORY]]="prior_paymentes_delayed",1,IF(Tabla1[[#This Row],[CREDITHISTORY]]="outstanding_credit",2,3)))</f>
        <v>2</v>
      </c>
      <c r="G3040" t="s">
        <v>58</v>
      </c>
      <c r="H30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040">
        <v>4311</v>
      </c>
      <c r="J3040" t="s">
        <v>53</v>
      </c>
      <c r="K30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40" t="s">
        <v>49</v>
      </c>
      <c r="M30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40">
        <v>5</v>
      </c>
      <c r="O3040" t="s">
        <v>44</v>
      </c>
      <c r="P3040">
        <f>IF(Tabla1[[#This Row],[SEX]]="female",0,1)</f>
        <v>1</v>
      </c>
      <c r="Q3040" t="s">
        <v>29</v>
      </c>
      <c r="R3040">
        <f>IF(Tabla1[[#This Row],[OTHERSONLOAN]]="none",0,IF(Tabla1[[#This Row],[OTHERSONLOAN]]="co-applicant",1,2))</f>
        <v>0</v>
      </c>
      <c r="S3040">
        <v>3</v>
      </c>
      <c r="T3040" t="s">
        <v>30</v>
      </c>
      <c r="U3040">
        <f>IF(Tabla1[[#This Row],[OWNSPROPERTY]]="unknown",0,IF(Tabla1[[#This Row],[OWNSPROPERTY]]="real_state",1,IF(Tabla1[[#This Row],[OWNSPROPERTY]]="car_other",2,3)))</f>
        <v>3</v>
      </c>
      <c r="V3040">
        <v>27</v>
      </c>
      <c r="W3040" t="s">
        <v>29</v>
      </c>
      <c r="X3040">
        <f>IF(Tabla1[[#This Row],[INSTALLMENTPLANS]]="none",0,IF(Tabla1[[#This Row],[INSTALLMENTPLANS]]="stores",1,2))</f>
        <v>0</v>
      </c>
      <c r="Y3040" t="s">
        <v>31</v>
      </c>
      <c r="Z3040">
        <f>IF(Tabla1[[#This Row],[HOUSING]]="free",0,IF(Tabla1[[#This Row],[HOUSING]]="own",1,2))</f>
        <v>1</v>
      </c>
      <c r="AA3040">
        <v>2</v>
      </c>
      <c r="AB3040" t="s">
        <v>32</v>
      </c>
      <c r="AC3040">
        <f>IF(Tabla1[[#This Row],[JOB]]="unemployed",0,IF(Tabla1[[#This Row],[JOB]]="unskilled",1,IF(Tabla1[[#This Row],[JOB]]="skilled",2,3)))</f>
        <v>2</v>
      </c>
      <c r="AD3040">
        <v>1</v>
      </c>
      <c r="AE3040" t="s">
        <v>29</v>
      </c>
      <c r="AF3040">
        <f>IF(Tabla1[[#This Row],[TELEPHONE]]="none",0,1)</f>
        <v>0</v>
      </c>
      <c r="AG3040" t="s">
        <v>33</v>
      </c>
      <c r="AH3040">
        <f>IF(Tabla1[[#This Row],[FOREIGNWORKER]]="no",0,1)</f>
        <v>1</v>
      </c>
      <c r="AI3040" t="s">
        <v>34</v>
      </c>
      <c r="AJ3040">
        <f>IF(Tabla1[[#This Row],[RISK]]="No Risk",0,1)</f>
        <v>0</v>
      </c>
    </row>
    <row r="3041" spans="1:36" x14ac:dyDescent="0.25">
      <c r="A3041" t="s">
        <v>3111</v>
      </c>
      <c r="B3041" t="s">
        <v>51</v>
      </c>
      <c r="C3041">
        <f>IF(Tabla1[[#This Row],[CHECKINGSTATUS]]="no_checking",0,IF(Tabla1[[#This Row],[CHECKINGSTATUS]]="less_0",1,IF(Tabla1[[#This Row],[CHECKINGSTATUS]]="0_to_200",2,3)))</f>
        <v>0</v>
      </c>
      <c r="D3041">
        <v>44</v>
      </c>
      <c r="E3041" t="s">
        <v>42</v>
      </c>
      <c r="F3041">
        <f>IF(Tabla1[[#This Row],[CREDITHISTORY]]="no_credits",0,IF(Tabla1[[#This Row],[CREDITHISTORY]]="prior_paymentes_delayed",1,IF(Tabla1[[#This Row],[CREDITHISTORY]]="outstanding_credit",2,3)))</f>
        <v>3</v>
      </c>
      <c r="G3041" t="s">
        <v>25</v>
      </c>
      <c r="H30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041">
        <v>9542</v>
      </c>
      <c r="J3041" t="s">
        <v>54</v>
      </c>
      <c r="K30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41" t="s">
        <v>49</v>
      </c>
      <c r="M30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41">
        <v>4</v>
      </c>
      <c r="O3041" t="s">
        <v>28</v>
      </c>
      <c r="P3041">
        <f>IF(Tabla1[[#This Row],[SEX]]="female",0,1)</f>
        <v>0</v>
      </c>
      <c r="Q3041" t="s">
        <v>59</v>
      </c>
      <c r="R3041">
        <f>IF(Tabla1[[#This Row],[OTHERSONLOAN]]="none",0,IF(Tabla1[[#This Row],[OTHERSONLOAN]]="co-applicant",1,2))</f>
        <v>1</v>
      </c>
      <c r="S3041">
        <v>4</v>
      </c>
      <c r="T3041" t="s">
        <v>54</v>
      </c>
      <c r="U3041">
        <f>IF(Tabla1[[#This Row],[OWNSPROPERTY]]="unknown",0,IF(Tabla1[[#This Row],[OWNSPROPERTY]]="real_state",1,IF(Tabla1[[#This Row],[OWNSPROPERTY]]="car_other",2,3)))</f>
        <v>0</v>
      </c>
      <c r="V3041">
        <v>55</v>
      </c>
      <c r="W3041" t="s">
        <v>29</v>
      </c>
      <c r="X3041">
        <f>IF(Tabla1[[#This Row],[INSTALLMENTPLANS]]="none",0,IF(Tabla1[[#This Row],[INSTALLMENTPLANS]]="stores",1,2))</f>
        <v>0</v>
      </c>
      <c r="Y3041" t="s">
        <v>31</v>
      </c>
      <c r="Z3041">
        <f>IF(Tabla1[[#This Row],[HOUSING]]="free",0,IF(Tabla1[[#This Row],[HOUSING]]="own",1,2))</f>
        <v>1</v>
      </c>
      <c r="AA3041">
        <v>2</v>
      </c>
      <c r="AB3041" t="s">
        <v>32</v>
      </c>
      <c r="AC3041">
        <f>IF(Tabla1[[#This Row],[JOB]]="unemployed",0,IF(Tabla1[[#This Row],[JOB]]="unskilled",1,IF(Tabla1[[#This Row],[JOB]]="skilled",2,3)))</f>
        <v>2</v>
      </c>
      <c r="AD3041">
        <v>2</v>
      </c>
      <c r="AE3041" t="s">
        <v>33</v>
      </c>
      <c r="AF3041">
        <f>IF(Tabla1[[#This Row],[TELEPHONE]]="none",0,1)</f>
        <v>1</v>
      </c>
      <c r="AG3041" t="s">
        <v>33</v>
      </c>
      <c r="AH3041">
        <f>IF(Tabla1[[#This Row],[FOREIGNWORKER]]="no",0,1)</f>
        <v>1</v>
      </c>
      <c r="AI3041" t="s">
        <v>55</v>
      </c>
      <c r="AJ3041">
        <f>IF(Tabla1[[#This Row],[RISK]]="No Risk",0,1)</f>
        <v>1</v>
      </c>
    </row>
    <row r="3042" spans="1:36" x14ac:dyDescent="0.25">
      <c r="A3042" t="s">
        <v>3112</v>
      </c>
      <c r="B3042" t="s">
        <v>36</v>
      </c>
      <c r="C3042">
        <f>IF(Tabla1[[#This Row],[CHECKINGSTATUS]]="no_checking",0,IF(Tabla1[[#This Row],[CHECKINGSTATUS]]="less_0",1,IF(Tabla1[[#This Row],[CHECKINGSTATUS]]="0_to_200",2,3)))</f>
        <v>1</v>
      </c>
      <c r="D3042">
        <v>4</v>
      </c>
      <c r="E3042" t="s">
        <v>24</v>
      </c>
      <c r="F3042">
        <f>IF(Tabla1[[#This Row],[CREDITHISTORY]]="no_credits",0,IF(Tabla1[[#This Row],[CREDITHISTORY]]="prior_paymentes_delayed",1,IF(Tabla1[[#This Row],[CREDITHISTORY]]="outstanding_credit",2,3)))</f>
        <v>3</v>
      </c>
      <c r="G3042" t="s">
        <v>74</v>
      </c>
      <c r="H30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42">
        <v>250</v>
      </c>
      <c r="J3042" t="s">
        <v>38</v>
      </c>
      <c r="K30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42" t="s">
        <v>27</v>
      </c>
      <c r="M30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42">
        <v>1</v>
      </c>
      <c r="O3042" t="s">
        <v>28</v>
      </c>
      <c r="P3042">
        <f>IF(Tabla1[[#This Row],[SEX]]="female",0,1)</f>
        <v>0</v>
      </c>
      <c r="Q3042" t="s">
        <v>29</v>
      </c>
      <c r="R3042">
        <f>IF(Tabla1[[#This Row],[OTHERSONLOAN]]="none",0,IF(Tabla1[[#This Row],[OTHERSONLOAN]]="co-applicant",1,2))</f>
        <v>0</v>
      </c>
      <c r="S3042">
        <v>2</v>
      </c>
      <c r="T3042" t="s">
        <v>45</v>
      </c>
      <c r="U3042">
        <f>IF(Tabla1[[#This Row],[OWNSPROPERTY]]="unknown",0,IF(Tabla1[[#This Row],[OWNSPROPERTY]]="real_state",1,IF(Tabla1[[#This Row],[OWNSPROPERTY]]="car_other",2,3)))</f>
        <v>3</v>
      </c>
      <c r="V3042">
        <v>19</v>
      </c>
      <c r="W3042" t="s">
        <v>29</v>
      </c>
      <c r="X3042">
        <f>IF(Tabla1[[#This Row],[INSTALLMENTPLANS]]="none",0,IF(Tabla1[[#This Row],[INSTALLMENTPLANS]]="stores",1,2))</f>
        <v>0</v>
      </c>
      <c r="Y3042" t="s">
        <v>72</v>
      </c>
      <c r="Z3042">
        <f>IF(Tabla1[[#This Row],[HOUSING]]="free",0,IF(Tabla1[[#This Row],[HOUSING]]="own",1,2))</f>
        <v>2</v>
      </c>
      <c r="AA3042">
        <v>1</v>
      </c>
      <c r="AB3042" t="s">
        <v>32</v>
      </c>
      <c r="AC3042">
        <f>IF(Tabla1[[#This Row],[JOB]]="unemployed",0,IF(Tabla1[[#This Row],[JOB]]="unskilled",1,IF(Tabla1[[#This Row],[JOB]]="skilled",2,3)))</f>
        <v>2</v>
      </c>
      <c r="AD3042">
        <v>1</v>
      </c>
      <c r="AE3042" t="s">
        <v>29</v>
      </c>
      <c r="AF3042">
        <f>IF(Tabla1[[#This Row],[TELEPHONE]]="none",0,1)</f>
        <v>0</v>
      </c>
      <c r="AG3042" t="s">
        <v>33</v>
      </c>
      <c r="AH3042">
        <f>IF(Tabla1[[#This Row],[FOREIGNWORKER]]="no",0,1)</f>
        <v>1</v>
      </c>
      <c r="AI3042" t="s">
        <v>34</v>
      </c>
      <c r="AJ3042">
        <f>IF(Tabla1[[#This Row],[RISK]]="No Risk",0,1)</f>
        <v>0</v>
      </c>
    </row>
    <row r="3043" spans="1:36" x14ac:dyDescent="0.25">
      <c r="A3043" t="s">
        <v>3113</v>
      </c>
      <c r="B3043" t="s">
        <v>51</v>
      </c>
      <c r="C3043">
        <f>IF(Tabla1[[#This Row],[CHECKINGSTATUS]]="no_checking",0,IF(Tabla1[[#This Row],[CHECKINGSTATUS]]="less_0",1,IF(Tabla1[[#This Row],[CHECKINGSTATUS]]="0_to_200",2,3)))</f>
        <v>0</v>
      </c>
      <c r="D3043">
        <v>34</v>
      </c>
      <c r="E3043" t="s">
        <v>57</v>
      </c>
      <c r="F3043">
        <f>IF(Tabla1[[#This Row],[CREDITHISTORY]]="no_credits",0,IF(Tabla1[[#This Row],[CREDITHISTORY]]="prior_paymentes_delayed",1,IF(Tabla1[[#This Row],[CREDITHISTORY]]="outstanding_credit",2,3)))</f>
        <v>2</v>
      </c>
      <c r="G3043" t="s">
        <v>89</v>
      </c>
      <c r="H30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43">
        <v>7180</v>
      </c>
      <c r="J3043" t="s">
        <v>94</v>
      </c>
      <c r="K30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43" t="s">
        <v>49</v>
      </c>
      <c r="M30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43">
        <v>4</v>
      </c>
      <c r="O3043" t="s">
        <v>44</v>
      </c>
      <c r="P3043">
        <f>IF(Tabla1[[#This Row],[SEX]]="female",0,1)</f>
        <v>1</v>
      </c>
      <c r="Q3043" t="s">
        <v>59</v>
      </c>
      <c r="R3043">
        <f>IF(Tabla1[[#This Row],[OTHERSONLOAN]]="none",0,IF(Tabla1[[#This Row],[OTHERSONLOAN]]="co-applicant",1,2))</f>
        <v>1</v>
      </c>
      <c r="S3043">
        <v>3</v>
      </c>
      <c r="T3043" t="s">
        <v>54</v>
      </c>
      <c r="U3043">
        <f>IF(Tabla1[[#This Row],[OWNSPROPERTY]]="unknown",0,IF(Tabla1[[#This Row],[OWNSPROPERTY]]="real_state",1,IF(Tabla1[[#This Row],[OWNSPROPERTY]]="car_other",2,3)))</f>
        <v>0</v>
      </c>
      <c r="V3043">
        <v>59</v>
      </c>
      <c r="W3043" t="s">
        <v>29</v>
      </c>
      <c r="X3043">
        <f>IF(Tabla1[[#This Row],[INSTALLMENTPLANS]]="none",0,IF(Tabla1[[#This Row],[INSTALLMENTPLANS]]="stores",1,2))</f>
        <v>0</v>
      </c>
      <c r="Y3043" t="s">
        <v>60</v>
      </c>
      <c r="Z3043">
        <f>IF(Tabla1[[#This Row],[HOUSING]]="free",0,IF(Tabla1[[#This Row],[HOUSING]]="own",1,2))</f>
        <v>0</v>
      </c>
      <c r="AA3043">
        <v>2</v>
      </c>
      <c r="AB3043" t="s">
        <v>32</v>
      </c>
      <c r="AC3043">
        <f>IF(Tabla1[[#This Row],[JOB]]="unemployed",0,IF(Tabla1[[#This Row],[JOB]]="unskilled",1,IF(Tabla1[[#This Row],[JOB]]="skilled",2,3)))</f>
        <v>2</v>
      </c>
      <c r="AD3043">
        <v>2</v>
      </c>
      <c r="AE3043" t="s">
        <v>33</v>
      </c>
      <c r="AF3043">
        <f>IF(Tabla1[[#This Row],[TELEPHONE]]="none",0,1)</f>
        <v>1</v>
      </c>
      <c r="AG3043" t="s">
        <v>33</v>
      </c>
      <c r="AH3043">
        <f>IF(Tabla1[[#This Row],[FOREIGNWORKER]]="no",0,1)</f>
        <v>1</v>
      </c>
      <c r="AI3043" t="s">
        <v>55</v>
      </c>
      <c r="AJ3043">
        <f>IF(Tabla1[[#This Row],[RISK]]="No Risk",0,1)</f>
        <v>1</v>
      </c>
    </row>
    <row r="3044" spans="1:36" x14ac:dyDescent="0.25">
      <c r="A3044" t="s">
        <v>3114</v>
      </c>
      <c r="B3044" t="s">
        <v>51</v>
      </c>
      <c r="C3044">
        <f>IF(Tabla1[[#This Row],[CHECKINGSTATUS]]="no_checking",0,IF(Tabla1[[#This Row],[CHECKINGSTATUS]]="less_0",1,IF(Tabla1[[#This Row],[CHECKINGSTATUS]]="0_to_200",2,3)))</f>
        <v>0</v>
      </c>
      <c r="D3044">
        <v>23</v>
      </c>
      <c r="E3044" t="s">
        <v>42</v>
      </c>
      <c r="F3044">
        <f>IF(Tabla1[[#This Row],[CREDITHISTORY]]="no_credits",0,IF(Tabla1[[#This Row],[CREDITHISTORY]]="prior_paymentes_delayed",1,IF(Tabla1[[#This Row],[CREDITHISTORY]]="outstanding_credit",2,3)))</f>
        <v>3</v>
      </c>
      <c r="G3044" t="s">
        <v>74</v>
      </c>
      <c r="H30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44">
        <v>2750</v>
      </c>
      <c r="J3044" t="s">
        <v>54</v>
      </c>
      <c r="K30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44" t="s">
        <v>49</v>
      </c>
      <c r="M30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44">
        <v>4</v>
      </c>
      <c r="O3044" t="s">
        <v>28</v>
      </c>
      <c r="P3044">
        <f>IF(Tabla1[[#This Row],[SEX]]="female",0,1)</f>
        <v>0</v>
      </c>
      <c r="Q3044" t="s">
        <v>182</v>
      </c>
      <c r="R3044">
        <f>IF(Tabla1[[#This Row],[OTHERSONLOAN]]="none",0,IF(Tabla1[[#This Row],[OTHERSONLOAN]]="co-applicant",1,2))</f>
        <v>2</v>
      </c>
      <c r="S3044">
        <v>3</v>
      </c>
      <c r="T3044" t="s">
        <v>45</v>
      </c>
      <c r="U3044">
        <f>IF(Tabla1[[#This Row],[OWNSPROPERTY]]="unknown",0,IF(Tabla1[[#This Row],[OWNSPROPERTY]]="real_state",1,IF(Tabla1[[#This Row],[OWNSPROPERTY]]="car_other",2,3)))</f>
        <v>3</v>
      </c>
      <c r="V3044">
        <v>44</v>
      </c>
      <c r="W3044" t="s">
        <v>29</v>
      </c>
      <c r="X3044">
        <f>IF(Tabla1[[#This Row],[INSTALLMENTPLANS]]="none",0,IF(Tabla1[[#This Row],[INSTALLMENTPLANS]]="stores",1,2))</f>
        <v>0</v>
      </c>
      <c r="Y3044" t="s">
        <v>60</v>
      </c>
      <c r="Z3044">
        <f>IF(Tabla1[[#This Row],[HOUSING]]="free",0,IF(Tabla1[[#This Row],[HOUSING]]="own",1,2))</f>
        <v>0</v>
      </c>
      <c r="AA3044">
        <v>1</v>
      </c>
      <c r="AB3044" t="s">
        <v>32</v>
      </c>
      <c r="AC3044">
        <f>IF(Tabla1[[#This Row],[JOB]]="unemployed",0,IF(Tabla1[[#This Row],[JOB]]="unskilled",1,IF(Tabla1[[#This Row],[JOB]]="skilled",2,3)))</f>
        <v>2</v>
      </c>
      <c r="AD3044">
        <v>1</v>
      </c>
      <c r="AE3044" t="s">
        <v>33</v>
      </c>
      <c r="AF3044">
        <f>IF(Tabla1[[#This Row],[TELEPHONE]]="none",0,1)</f>
        <v>1</v>
      </c>
      <c r="AG3044" t="s">
        <v>33</v>
      </c>
      <c r="AH3044">
        <f>IF(Tabla1[[#This Row],[FOREIGNWORKER]]="no",0,1)</f>
        <v>1</v>
      </c>
      <c r="AI3044" t="s">
        <v>55</v>
      </c>
      <c r="AJ3044">
        <f>IF(Tabla1[[#This Row],[RISK]]="No Risk",0,1)</f>
        <v>1</v>
      </c>
    </row>
    <row r="3045" spans="1:36" x14ac:dyDescent="0.25">
      <c r="A3045" t="s">
        <v>3115</v>
      </c>
      <c r="B3045" t="s">
        <v>36</v>
      </c>
      <c r="C3045">
        <f>IF(Tabla1[[#This Row],[CHECKINGSTATUS]]="no_checking",0,IF(Tabla1[[#This Row],[CHECKINGSTATUS]]="less_0",1,IF(Tabla1[[#This Row],[CHECKINGSTATUS]]="0_to_200",2,3)))</f>
        <v>1</v>
      </c>
      <c r="D3045">
        <v>24</v>
      </c>
      <c r="E3045" t="s">
        <v>24</v>
      </c>
      <c r="F3045">
        <f>IF(Tabla1[[#This Row],[CREDITHISTORY]]="no_credits",0,IF(Tabla1[[#This Row],[CREDITHISTORY]]="prior_paymentes_delayed",1,IF(Tabla1[[#This Row],[CREDITHISTORY]]="outstanding_credit",2,3)))</f>
        <v>3</v>
      </c>
      <c r="G3045" t="s">
        <v>43</v>
      </c>
      <c r="H30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45">
        <v>2601</v>
      </c>
      <c r="J3045" t="s">
        <v>53</v>
      </c>
      <c r="K30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45" t="s">
        <v>27</v>
      </c>
      <c r="M304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45">
        <v>2</v>
      </c>
      <c r="O3045" t="s">
        <v>44</v>
      </c>
      <c r="P3045">
        <f>IF(Tabla1[[#This Row],[SEX]]="female",0,1)</f>
        <v>1</v>
      </c>
      <c r="Q3045" t="s">
        <v>29</v>
      </c>
      <c r="R3045">
        <f>IF(Tabla1[[#This Row],[OTHERSONLOAN]]="none",0,IF(Tabla1[[#This Row],[OTHERSONLOAN]]="co-applicant",1,2))</f>
        <v>0</v>
      </c>
      <c r="S3045">
        <v>1</v>
      </c>
      <c r="T3045" t="s">
        <v>65</v>
      </c>
      <c r="U3045">
        <f>IF(Tabla1[[#This Row],[OWNSPROPERTY]]="unknown",0,IF(Tabla1[[#This Row],[OWNSPROPERTY]]="real_state",1,IF(Tabla1[[#This Row],[OWNSPROPERTY]]="car_other",2,3)))</f>
        <v>2</v>
      </c>
      <c r="V3045">
        <v>27</v>
      </c>
      <c r="W3045" t="s">
        <v>40</v>
      </c>
      <c r="X3045">
        <f>IF(Tabla1[[#This Row],[INSTALLMENTPLANS]]="none",0,IF(Tabla1[[#This Row],[INSTALLMENTPLANS]]="stores",1,2))</f>
        <v>1</v>
      </c>
      <c r="Y3045" t="s">
        <v>31</v>
      </c>
      <c r="Z3045">
        <f>IF(Tabla1[[#This Row],[HOUSING]]="free",0,IF(Tabla1[[#This Row],[HOUSING]]="own",1,2))</f>
        <v>1</v>
      </c>
      <c r="AA3045">
        <v>2</v>
      </c>
      <c r="AB3045" t="s">
        <v>32</v>
      </c>
      <c r="AC3045">
        <f>IF(Tabla1[[#This Row],[JOB]]="unemployed",0,IF(Tabla1[[#This Row],[JOB]]="unskilled",1,IF(Tabla1[[#This Row],[JOB]]="skilled",2,3)))</f>
        <v>2</v>
      </c>
      <c r="AD3045">
        <v>1</v>
      </c>
      <c r="AE3045" t="s">
        <v>29</v>
      </c>
      <c r="AF3045">
        <f>IF(Tabla1[[#This Row],[TELEPHONE]]="none",0,1)</f>
        <v>0</v>
      </c>
      <c r="AG3045" t="s">
        <v>33</v>
      </c>
      <c r="AH3045">
        <f>IF(Tabla1[[#This Row],[FOREIGNWORKER]]="no",0,1)</f>
        <v>1</v>
      </c>
      <c r="AI3045" t="s">
        <v>34</v>
      </c>
      <c r="AJ3045">
        <f>IF(Tabla1[[#This Row],[RISK]]="No Risk",0,1)</f>
        <v>0</v>
      </c>
    </row>
    <row r="3046" spans="1:36" x14ac:dyDescent="0.25">
      <c r="A3046" t="s">
        <v>3116</v>
      </c>
      <c r="B3046" t="s">
        <v>51</v>
      </c>
      <c r="C3046">
        <f>IF(Tabla1[[#This Row],[CHECKINGSTATUS]]="no_checking",0,IF(Tabla1[[#This Row],[CHECKINGSTATUS]]="less_0",1,IF(Tabla1[[#This Row],[CHECKINGSTATUS]]="0_to_200",2,3)))</f>
        <v>0</v>
      </c>
      <c r="D3046">
        <v>26</v>
      </c>
      <c r="E3046" t="s">
        <v>42</v>
      </c>
      <c r="F3046">
        <f>IF(Tabla1[[#This Row],[CREDITHISTORY]]="no_credits",0,IF(Tabla1[[#This Row],[CREDITHISTORY]]="prior_paymentes_delayed",1,IF(Tabla1[[#This Row],[CREDITHISTORY]]="outstanding_credit",2,3)))</f>
        <v>3</v>
      </c>
      <c r="G3046" t="s">
        <v>68</v>
      </c>
      <c r="H30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46">
        <v>3108</v>
      </c>
      <c r="J3046" t="s">
        <v>54</v>
      </c>
      <c r="K30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46" t="s">
        <v>49</v>
      </c>
      <c r="M304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46">
        <v>3</v>
      </c>
      <c r="O3046" t="s">
        <v>44</v>
      </c>
      <c r="P3046">
        <f>IF(Tabla1[[#This Row],[SEX]]="female",0,1)</f>
        <v>1</v>
      </c>
      <c r="Q3046" t="s">
        <v>29</v>
      </c>
      <c r="R3046">
        <f>IF(Tabla1[[#This Row],[OTHERSONLOAN]]="none",0,IF(Tabla1[[#This Row],[OTHERSONLOAN]]="co-applicant",1,2))</f>
        <v>0</v>
      </c>
      <c r="S3046">
        <v>4</v>
      </c>
      <c r="T3046" t="s">
        <v>30</v>
      </c>
      <c r="U3046">
        <f>IF(Tabla1[[#This Row],[OWNSPROPERTY]]="unknown",0,IF(Tabla1[[#This Row],[OWNSPROPERTY]]="real_state",1,IF(Tabla1[[#This Row],[OWNSPROPERTY]]="car_other",2,3)))</f>
        <v>3</v>
      </c>
      <c r="V3046">
        <v>49</v>
      </c>
      <c r="W3046" t="s">
        <v>116</v>
      </c>
      <c r="X3046">
        <f>IF(Tabla1[[#This Row],[INSTALLMENTPLANS]]="none",0,IF(Tabla1[[#This Row],[INSTALLMENTPLANS]]="stores",1,2))</f>
        <v>2</v>
      </c>
      <c r="Y3046" t="s">
        <v>31</v>
      </c>
      <c r="Z3046">
        <f>IF(Tabla1[[#This Row],[HOUSING]]="free",0,IF(Tabla1[[#This Row],[HOUSING]]="own",1,2))</f>
        <v>1</v>
      </c>
      <c r="AA3046">
        <v>2</v>
      </c>
      <c r="AB3046" t="s">
        <v>71</v>
      </c>
      <c r="AC3046">
        <f>IF(Tabla1[[#This Row],[JOB]]="unemployed",0,IF(Tabla1[[#This Row],[JOB]]="unskilled",1,IF(Tabla1[[#This Row],[JOB]]="skilled",2,3)))</f>
        <v>0</v>
      </c>
      <c r="AD3046">
        <v>1</v>
      </c>
      <c r="AE3046" t="s">
        <v>29</v>
      </c>
      <c r="AF3046">
        <f>IF(Tabla1[[#This Row],[TELEPHONE]]="none",0,1)</f>
        <v>0</v>
      </c>
      <c r="AG3046" t="s">
        <v>33</v>
      </c>
      <c r="AH3046">
        <f>IF(Tabla1[[#This Row],[FOREIGNWORKER]]="no",0,1)</f>
        <v>1</v>
      </c>
      <c r="AI3046" t="s">
        <v>34</v>
      </c>
      <c r="AJ3046">
        <f>IF(Tabla1[[#This Row],[RISK]]="No Risk",0,1)</f>
        <v>0</v>
      </c>
    </row>
    <row r="3047" spans="1:36" x14ac:dyDescent="0.25">
      <c r="A3047" t="s">
        <v>3117</v>
      </c>
      <c r="B3047" t="s">
        <v>51</v>
      </c>
      <c r="C3047">
        <f>IF(Tabla1[[#This Row],[CHECKINGSTATUS]]="no_checking",0,IF(Tabla1[[#This Row],[CHECKINGSTATUS]]="less_0",1,IF(Tabla1[[#This Row],[CHECKINGSTATUS]]="0_to_200",2,3)))</f>
        <v>0</v>
      </c>
      <c r="D3047">
        <v>50</v>
      </c>
      <c r="E3047" t="s">
        <v>57</v>
      </c>
      <c r="F3047">
        <f>IF(Tabla1[[#This Row],[CREDITHISTORY]]="no_credits",0,IF(Tabla1[[#This Row],[CREDITHISTORY]]="prior_paymentes_delayed",1,IF(Tabla1[[#This Row],[CREDITHISTORY]]="outstanding_credit",2,3)))</f>
        <v>2</v>
      </c>
      <c r="G3047" t="s">
        <v>89</v>
      </c>
      <c r="H30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47">
        <v>5633</v>
      </c>
      <c r="J3047" t="s">
        <v>94</v>
      </c>
      <c r="K30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47" t="s">
        <v>62</v>
      </c>
      <c r="M30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47">
        <v>4</v>
      </c>
      <c r="O3047" t="s">
        <v>28</v>
      </c>
      <c r="P3047">
        <f>IF(Tabla1[[#This Row],[SEX]]="female",0,1)</f>
        <v>0</v>
      </c>
      <c r="Q3047" t="s">
        <v>29</v>
      </c>
      <c r="R3047">
        <f>IF(Tabla1[[#This Row],[OTHERSONLOAN]]="none",0,IF(Tabla1[[#This Row],[OTHERSONLOAN]]="co-applicant",1,2))</f>
        <v>0</v>
      </c>
      <c r="S3047">
        <v>3</v>
      </c>
      <c r="T3047" t="s">
        <v>65</v>
      </c>
      <c r="U3047">
        <f>IF(Tabla1[[#This Row],[OWNSPROPERTY]]="unknown",0,IF(Tabla1[[#This Row],[OWNSPROPERTY]]="real_state",1,IF(Tabla1[[#This Row],[OWNSPROPERTY]]="car_other",2,3)))</f>
        <v>2</v>
      </c>
      <c r="V3047">
        <v>43</v>
      </c>
      <c r="W3047" t="s">
        <v>40</v>
      </c>
      <c r="X3047">
        <f>IF(Tabla1[[#This Row],[INSTALLMENTPLANS]]="none",0,IF(Tabla1[[#This Row],[INSTALLMENTPLANS]]="stores",1,2))</f>
        <v>1</v>
      </c>
      <c r="Y3047" t="s">
        <v>31</v>
      </c>
      <c r="Z3047">
        <f>IF(Tabla1[[#This Row],[HOUSING]]="free",0,IF(Tabla1[[#This Row],[HOUSING]]="own",1,2))</f>
        <v>1</v>
      </c>
      <c r="AA3047">
        <v>2</v>
      </c>
      <c r="AB3047" t="s">
        <v>32</v>
      </c>
      <c r="AC3047">
        <f>IF(Tabla1[[#This Row],[JOB]]="unemployed",0,IF(Tabla1[[#This Row],[JOB]]="unskilled",1,IF(Tabla1[[#This Row],[JOB]]="skilled",2,3)))</f>
        <v>2</v>
      </c>
      <c r="AD3047">
        <v>1</v>
      </c>
      <c r="AE3047" t="s">
        <v>29</v>
      </c>
      <c r="AF3047">
        <f>IF(Tabla1[[#This Row],[TELEPHONE]]="none",0,1)</f>
        <v>0</v>
      </c>
      <c r="AG3047" t="s">
        <v>33</v>
      </c>
      <c r="AH3047">
        <f>IF(Tabla1[[#This Row],[FOREIGNWORKER]]="no",0,1)</f>
        <v>1</v>
      </c>
      <c r="AI3047" t="s">
        <v>34</v>
      </c>
      <c r="AJ3047">
        <f>IF(Tabla1[[#This Row],[RISK]]="No Risk",0,1)</f>
        <v>0</v>
      </c>
    </row>
    <row r="3048" spans="1:36" x14ac:dyDescent="0.25">
      <c r="A3048" t="s">
        <v>3118</v>
      </c>
      <c r="B3048" t="s">
        <v>51</v>
      </c>
      <c r="C3048">
        <f>IF(Tabla1[[#This Row],[CHECKINGSTATUS]]="no_checking",0,IF(Tabla1[[#This Row],[CHECKINGSTATUS]]="less_0",1,IF(Tabla1[[#This Row],[CHECKINGSTATUS]]="0_to_200",2,3)))</f>
        <v>0</v>
      </c>
      <c r="D3048">
        <v>27</v>
      </c>
      <c r="E3048" t="s">
        <v>42</v>
      </c>
      <c r="F3048">
        <f>IF(Tabla1[[#This Row],[CREDITHISTORY]]="no_credits",0,IF(Tabla1[[#This Row],[CREDITHISTORY]]="prior_paymentes_delayed",1,IF(Tabla1[[#This Row],[CREDITHISTORY]]="outstanding_credit",2,3)))</f>
        <v>3</v>
      </c>
      <c r="G3048" t="s">
        <v>43</v>
      </c>
      <c r="H30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48">
        <v>1634</v>
      </c>
      <c r="J3048" t="s">
        <v>26</v>
      </c>
      <c r="K30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48" t="s">
        <v>39</v>
      </c>
      <c r="M30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48">
        <v>2</v>
      </c>
      <c r="O3048" t="s">
        <v>28</v>
      </c>
      <c r="P3048">
        <f>IF(Tabla1[[#This Row],[SEX]]="female",0,1)</f>
        <v>0</v>
      </c>
      <c r="Q3048" t="s">
        <v>29</v>
      </c>
      <c r="R3048">
        <f>IF(Tabla1[[#This Row],[OTHERSONLOAN]]="none",0,IF(Tabla1[[#This Row],[OTHERSONLOAN]]="co-applicant",1,2))</f>
        <v>0</v>
      </c>
      <c r="S3048">
        <v>2</v>
      </c>
      <c r="T3048" t="s">
        <v>30</v>
      </c>
      <c r="U3048">
        <f>IF(Tabla1[[#This Row],[OWNSPROPERTY]]="unknown",0,IF(Tabla1[[#This Row],[OWNSPROPERTY]]="real_state",1,IF(Tabla1[[#This Row],[OWNSPROPERTY]]="car_other",2,3)))</f>
        <v>3</v>
      </c>
      <c r="V3048">
        <v>35</v>
      </c>
      <c r="W3048" t="s">
        <v>29</v>
      </c>
      <c r="X3048">
        <f>IF(Tabla1[[#This Row],[INSTALLMENTPLANS]]="none",0,IF(Tabla1[[#This Row],[INSTALLMENTPLANS]]="stores",1,2))</f>
        <v>0</v>
      </c>
      <c r="Y3048" t="s">
        <v>72</v>
      </c>
      <c r="Z3048">
        <f>IF(Tabla1[[#This Row],[HOUSING]]="free",0,IF(Tabla1[[#This Row],[HOUSING]]="own",1,2))</f>
        <v>2</v>
      </c>
      <c r="AA3048">
        <v>1</v>
      </c>
      <c r="AB3048" t="s">
        <v>32</v>
      </c>
      <c r="AC3048">
        <f>IF(Tabla1[[#This Row],[JOB]]="unemployed",0,IF(Tabla1[[#This Row],[JOB]]="unskilled",1,IF(Tabla1[[#This Row],[JOB]]="skilled",2,3)))</f>
        <v>2</v>
      </c>
      <c r="AD3048">
        <v>1</v>
      </c>
      <c r="AE3048" t="s">
        <v>29</v>
      </c>
      <c r="AF3048">
        <f>IF(Tabla1[[#This Row],[TELEPHONE]]="none",0,1)</f>
        <v>0</v>
      </c>
      <c r="AG3048" t="s">
        <v>33</v>
      </c>
      <c r="AH3048">
        <f>IF(Tabla1[[#This Row],[FOREIGNWORKER]]="no",0,1)</f>
        <v>1</v>
      </c>
      <c r="AI3048" t="s">
        <v>34</v>
      </c>
      <c r="AJ3048">
        <f>IF(Tabla1[[#This Row],[RISK]]="No Risk",0,1)</f>
        <v>0</v>
      </c>
    </row>
    <row r="3049" spans="1:36" x14ac:dyDescent="0.25">
      <c r="A3049" t="s">
        <v>3119</v>
      </c>
      <c r="B3049" t="s">
        <v>51</v>
      </c>
      <c r="C3049">
        <f>IF(Tabla1[[#This Row],[CHECKINGSTATUS]]="no_checking",0,IF(Tabla1[[#This Row],[CHECKINGSTATUS]]="less_0",1,IF(Tabla1[[#This Row],[CHECKINGSTATUS]]="0_to_200",2,3)))</f>
        <v>0</v>
      </c>
      <c r="D3049">
        <v>28</v>
      </c>
      <c r="E3049" t="s">
        <v>57</v>
      </c>
      <c r="F3049">
        <f>IF(Tabla1[[#This Row],[CREDITHISTORY]]="no_credits",0,IF(Tabla1[[#This Row],[CREDITHISTORY]]="prior_paymentes_delayed",1,IF(Tabla1[[#This Row],[CREDITHISTORY]]="outstanding_credit",2,3)))</f>
        <v>2</v>
      </c>
      <c r="G3049" t="s">
        <v>68</v>
      </c>
      <c r="H30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49">
        <v>5470</v>
      </c>
      <c r="J3049" t="s">
        <v>53</v>
      </c>
      <c r="K30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49" t="s">
        <v>62</v>
      </c>
      <c r="M30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49">
        <v>3</v>
      </c>
      <c r="O3049" t="s">
        <v>44</v>
      </c>
      <c r="P3049">
        <f>IF(Tabla1[[#This Row],[SEX]]="female",0,1)</f>
        <v>1</v>
      </c>
      <c r="Q3049" t="s">
        <v>29</v>
      </c>
      <c r="R3049">
        <f>IF(Tabla1[[#This Row],[OTHERSONLOAN]]="none",0,IF(Tabla1[[#This Row],[OTHERSONLOAN]]="co-applicant",1,2))</f>
        <v>0</v>
      </c>
      <c r="S3049">
        <v>4</v>
      </c>
      <c r="T3049" t="s">
        <v>54</v>
      </c>
      <c r="U3049">
        <f>IF(Tabla1[[#This Row],[OWNSPROPERTY]]="unknown",0,IF(Tabla1[[#This Row],[OWNSPROPERTY]]="real_state",1,IF(Tabla1[[#This Row],[OWNSPROPERTY]]="car_other",2,3)))</f>
        <v>0</v>
      </c>
      <c r="V3049">
        <v>47</v>
      </c>
      <c r="W3049" t="s">
        <v>29</v>
      </c>
      <c r="X3049">
        <f>IF(Tabla1[[#This Row],[INSTALLMENTPLANS]]="none",0,IF(Tabla1[[#This Row],[INSTALLMENTPLANS]]="stores",1,2))</f>
        <v>0</v>
      </c>
      <c r="Y3049" t="s">
        <v>31</v>
      </c>
      <c r="Z3049">
        <f>IF(Tabla1[[#This Row],[HOUSING]]="free",0,IF(Tabla1[[#This Row],[HOUSING]]="own",1,2))</f>
        <v>1</v>
      </c>
      <c r="AA3049">
        <v>1</v>
      </c>
      <c r="AB3049" t="s">
        <v>32</v>
      </c>
      <c r="AC3049">
        <f>IF(Tabla1[[#This Row],[JOB]]="unemployed",0,IF(Tabla1[[#This Row],[JOB]]="unskilled",1,IF(Tabla1[[#This Row],[JOB]]="skilled",2,3)))</f>
        <v>2</v>
      </c>
      <c r="AD3049">
        <v>1</v>
      </c>
      <c r="AE3049" t="s">
        <v>29</v>
      </c>
      <c r="AF3049">
        <f>IF(Tabla1[[#This Row],[TELEPHONE]]="none",0,1)</f>
        <v>0</v>
      </c>
      <c r="AG3049" t="s">
        <v>33</v>
      </c>
      <c r="AH3049">
        <f>IF(Tabla1[[#This Row],[FOREIGNWORKER]]="no",0,1)</f>
        <v>1</v>
      </c>
      <c r="AI3049" t="s">
        <v>34</v>
      </c>
      <c r="AJ3049">
        <f>IF(Tabla1[[#This Row],[RISK]]="No Risk",0,1)</f>
        <v>0</v>
      </c>
    </row>
    <row r="3050" spans="1:36" x14ac:dyDescent="0.25">
      <c r="A3050" t="s">
        <v>3120</v>
      </c>
      <c r="B3050" t="s">
        <v>36</v>
      </c>
      <c r="C3050">
        <f>IF(Tabla1[[#This Row],[CHECKINGSTATUS]]="no_checking",0,IF(Tabla1[[#This Row],[CHECKINGSTATUS]]="less_0",1,IF(Tabla1[[#This Row],[CHECKINGSTATUS]]="0_to_200",2,3)))</f>
        <v>1</v>
      </c>
      <c r="D3050">
        <v>21</v>
      </c>
      <c r="E3050" t="s">
        <v>24</v>
      </c>
      <c r="F3050">
        <f>IF(Tabla1[[#This Row],[CREDITHISTORY]]="no_credits",0,IF(Tabla1[[#This Row],[CREDITHISTORY]]="prior_paymentes_delayed",1,IF(Tabla1[[#This Row],[CREDITHISTORY]]="outstanding_credit",2,3)))</f>
        <v>3</v>
      </c>
      <c r="G3050" t="s">
        <v>74</v>
      </c>
      <c r="H30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50">
        <v>250</v>
      </c>
      <c r="J3050" t="s">
        <v>38</v>
      </c>
      <c r="K30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50" t="s">
        <v>71</v>
      </c>
      <c r="M305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050">
        <v>2</v>
      </c>
      <c r="O3050" t="s">
        <v>28</v>
      </c>
      <c r="P3050">
        <f>IF(Tabla1[[#This Row],[SEX]]="female",0,1)</f>
        <v>0</v>
      </c>
      <c r="Q3050" t="s">
        <v>29</v>
      </c>
      <c r="R3050">
        <f>IF(Tabla1[[#This Row],[OTHERSONLOAN]]="none",0,IF(Tabla1[[#This Row],[OTHERSONLOAN]]="co-applicant",1,2))</f>
        <v>0</v>
      </c>
      <c r="S3050">
        <v>1</v>
      </c>
      <c r="T3050" t="s">
        <v>45</v>
      </c>
      <c r="U3050">
        <f>IF(Tabla1[[#This Row],[OWNSPROPERTY]]="unknown",0,IF(Tabla1[[#This Row],[OWNSPROPERTY]]="real_state",1,IF(Tabla1[[#This Row],[OWNSPROPERTY]]="car_other",2,3)))</f>
        <v>3</v>
      </c>
      <c r="V3050">
        <v>19</v>
      </c>
      <c r="W3050" t="s">
        <v>29</v>
      </c>
      <c r="X3050">
        <f>IF(Tabla1[[#This Row],[INSTALLMENTPLANS]]="none",0,IF(Tabla1[[#This Row],[INSTALLMENTPLANS]]="stores",1,2))</f>
        <v>0</v>
      </c>
      <c r="Y3050" t="s">
        <v>72</v>
      </c>
      <c r="Z3050">
        <f>IF(Tabla1[[#This Row],[HOUSING]]="free",0,IF(Tabla1[[#This Row],[HOUSING]]="own",1,2))</f>
        <v>2</v>
      </c>
      <c r="AA3050">
        <v>1</v>
      </c>
      <c r="AB3050" t="s">
        <v>32</v>
      </c>
      <c r="AC3050">
        <f>IF(Tabla1[[#This Row],[JOB]]="unemployed",0,IF(Tabla1[[#This Row],[JOB]]="unskilled",1,IF(Tabla1[[#This Row],[JOB]]="skilled",2,3)))</f>
        <v>2</v>
      </c>
      <c r="AD3050">
        <v>1</v>
      </c>
      <c r="AE3050" t="s">
        <v>29</v>
      </c>
      <c r="AF3050">
        <f>IF(Tabla1[[#This Row],[TELEPHONE]]="none",0,1)</f>
        <v>0</v>
      </c>
      <c r="AG3050" t="s">
        <v>33</v>
      </c>
      <c r="AH3050">
        <f>IF(Tabla1[[#This Row],[FOREIGNWORKER]]="no",0,1)</f>
        <v>1</v>
      </c>
      <c r="AI3050" t="s">
        <v>34</v>
      </c>
      <c r="AJ3050">
        <f>IF(Tabla1[[#This Row],[RISK]]="No Risk",0,1)</f>
        <v>0</v>
      </c>
    </row>
    <row r="3051" spans="1:36" x14ac:dyDescent="0.25">
      <c r="A3051" t="s">
        <v>3121</v>
      </c>
      <c r="B3051" t="s">
        <v>23</v>
      </c>
      <c r="C3051">
        <f>IF(Tabla1[[#This Row],[CHECKINGSTATUS]]="no_checking",0,IF(Tabla1[[#This Row],[CHECKINGSTATUS]]="less_0",1,IF(Tabla1[[#This Row],[CHECKINGSTATUS]]="0_to_200",2,3)))</f>
        <v>2</v>
      </c>
      <c r="D3051">
        <v>30</v>
      </c>
      <c r="E3051" t="s">
        <v>24</v>
      </c>
      <c r="F3051">
        <f>IF(Tabla1[[#This Row],[CREDITHISTORY]]="no_credits",0,IF(Tabla1[[#This Row],[CREDITHISTORY]]="prior_paymentes_delayed",1,IF(Tabla1[[#This Row],[CREDITHISTORY]]="outstanding_credit",2,3)))</f>
        <v>3</v>
      </c>
      <c r="G3051" t="s">
        <v>197</v>
      </c>
      <c r="H30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051">
        <v>5761</v>
      </c>
      <c r="J3051" t="s">
        <v>38</v>
      </c>
      <c r="K30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51" t="s">
        <v>39</v>
      </c>
      <c r="M30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51">
        <v>3</v>
      </c>
      <c r="O3051" t="s">
        <v>28</v>
      </c>
      <c r="P3051">
        <f>IF(Tabla1[[#This Row],[SEX]]="female",0,1)</f>
        <v>0</v>
      </c>
      <c r="Q3051" t="s">
        <v>29</v>
      </c>
      <c r="R3051">
        <f>IF(Tabla1[[#This Row],[OTHERSONLOAN]]="none",0,IF(Tabla1[[#This Row],[OTHERSONLOAN]]="co-applicant",1,2))</f>
        <v>0</v>
      </c>
      <c r="S3051">
        <v>2</v>
      </c>
      <c r="T3051" t="s">
        <v>65</v>
      </c>
      <c r="U3051">
        <f>IF(Tabla1[[#This Row],[OWNSPROPERTY]]="unknown",0,IF(Tabla1[[#This Row],[OWNSPROPERTY]]="real_state",1,IF(Tabla1[[#This Row],[OWNSPROPERTY]]="car_other",2,3)))</f>
        <v>2</v>
      </c>
      <c r="V3051">
        <v>31</v>
      </c>
      <c r="W3051" t="s">
        <v>29</v>
      </c>
      <c r="X3051">
        <f>IF(Tabla1[[#This Row],[INSTALLMENTPLANS]]="none",0,IF(Tabla1[[#This Row],[INSTALLMENTPLANS]]="stores",1,2))</f>
        <v>0</v>
      </c>
      <c r="Y3051" t="s">
        <v>31</v>
      </c>
      <c r="Z3051">
        <f>IF(Tabla1[[#This Row],[HOUSING]]="free",0,IF(Tabla1[[#This Row],[HOUSING]]="own",1,2))</f>
        <v>1</v>
      </c>
      <c r="AA3051">
        <v>1</v>
      </c>
      <c r="AB3051" t="s">
        <v>32</v>
      </c>
      <c r="AC3051">
        <f>IF(Tabla1[[#This Row],[JOB]]="unemployed",0,IF(Tabla1[[#This Row],[JOB]]="unskilled",1,IF(Tabla1[[#This Row],[JOB]]="skilled",2,3)))</f>
        <v>2</v>
      </c>
      <c r="AD3051">
        <v>1</v>
      </c>
      <c r="AE3051" t="s">
        <v>29</v>
      </c>
      <c r="AF3051">
        <f>IF(Tabla1[[#This Row],[TELEPHONE]]="none",0,1)</f>
        <v>0</v>
      </c>
      <c r="AG3051" t="s">
        <v>33</v>
      </c>
      <c r="AH3051">
        <f>IF(Tabla1[[#This Row],[FOREIGNWORKER]]="no",0,1)</f>
        <v>1</v>
      </c>
      <c r="AI3051" t="s">
        <v>34</v>
      </c>
      <c r="AJ3051">
        <f>IF(Tabla1[[#This Row],[RISK]]="No Risk",0,1)</f>
        <v>0</v>
      </c>
    </row>
    <row r="3052" spans="1:36" x14ac:dyDescent="0.25">
      <c r="A3052" t="s">
        <v>3122</v>
      </c>
      <c r="B3052" t="s">
        <v>51</v>
      </c>
      <c r="C3052">
        <f>IF(Tabla1[[#This Row],[CHECKINGSTATUS]]="no_checking",0,IF(Tabla1[[#This Row],[CHECKINGSTATUS]]="less_0",1,IF(Tabla1[[#This Row],[CHECKINGSTATUS]]="0_to_200",2,3)))</f>
        <v>0</v>
      </c>
      <c r="D3052">
        <v>8</v>
      </c>
      <c r="E3052" t="s">
        <v>42</v>
      </c>
      <c r="F3052">
        <f>IF(Tabla1[[#This Row],[CREDITHISTORY]]="no_credits",0,IF(Tabla1[[#This Row],[CREDITHISTORY]]="prior_paymentes_delayed",1,IF(Tabla1[[#This Row],[CREDITHISTORY]]="outstanding_credit",2,3)))</f>
        <v>3</v>
      </c>
      <c r="G3052" t="s">
        <v>74</v>
      </c>
      <c r="H30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52">
        <v>1367</v>
      </c>
      <c r="J3052" t="s">
        <v>53</v>
      </c>
      <c r="K30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52" t="s">
        <v>39</v>
      </c>
      <c r="M30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52">
        <v>2</v>
      </c>
      <c r="O3052" t="s">
        <v>44</v>
      </c>
      <c r="P3052">
        <f>IF(Tabla1[[#This Row],[SEX]]="female",0,1)</f>
        <v>1</v>
      </c>
      <c r="Q3052" t="s">
        <v>29</v>
      </c>
      <c r="R3052">
        <f>IF(Tabla1[[#This Row],[OTHERSONLOAN]]="none",0,IF(Tabla1[[#This Row],[OTHERSONLOAN]]="co-applicant",1,2))</f>
        <v>0</v>
      </c>
      <c r="S3052">
        <v>3</v>
      </c>
      <c r="T3052" t="s">
        <v>30</v>
      </c>
      <c r="U3052">
        <f>IF(Tabla1[[#This Row],[OWNSPROPERTY]]="unknown",0,IF(Tabla1[[#This Row],[OWNSPROPERTY]]="real_state",1,IF(Tabla1[[#This Row],[OWNSPROPERTY]]="car_other",2,3)))</f>
        <v>3</v>
      </c>
      <c r="V3052">
        <v>45</v>
      </c>
      <c r="W3052" t="s">
        <v>29</v>
      </c>
      <c r="X3052">
        <f>IF(Tabla1[[#This Row],[INSTALLMENTPLANS]]="none",0,IF(Tabla1[[#This Row],[INSTALLMENTPLANS]]="stores",1,2))</f>
        <v>0</v>
      </c>
      <c r="Y3052" t="s">
        <v>72</v>
      </c>
      <c r="Z3052">
        <f>IF(Tabla1[[#This Row],[HOUSING]]="free",0,IF(Tabla1[[#This Row],[HOUSING]]="own",1,2))</f>
        <v>2</v>
      </c>
      <c r="AA3052">
        <v>1</v>
      </c>
      <c r="AB3052" t="s">
        <v>63</v>
      </c>
      <c r="AC3052">
        <f>IF(Tabla1[[#This Row],[JOB]]="unemployed",0,IF(Tabla1[[#This Row],[JOB]]="unskilled",1,IF(Tabla1[[#This Row],[JOB]]="skilled",2,3)))</f>
        <v>3</v>
      </c>
      <c r="AD3052">
        <v>1</v>
      </c>
      <c r="AE3052" t="s">
        <v>33</v>
      </c>
      <c r="AF3052">
        <f>IF(Tabla1[[#This Row],[TELEPHONE]]="none",0,1)</f>
        <v>1</v>
      </c>
      <c r="AG3052" t="s">
        <v>33</v>
      </c>
      <c r="AH3052">
        <f>IF(Tabla1[[#This Row],[FOREIGNWORKER]]="no",0,1)</f>
        <v>1</v>
      </c>
      <c r="AI3052" t="s">
        <v>34</v>
      </c>
      <c r="AJ3052">
        <f>IF(Tabla1[[#This Row],[RISK]]="No Risk",0,1)</f>
        <v>0</v>
      </c>
    </row>
    <row r="3053" spans="1:36" x14ac:dyDescent="0.25">
      <c r="A3053" t="s">
        <v>3123</v>
      </c>
      <c r="B3053" t="s">
        <v>36</v>
      </c>
      <c r="C3053">
        <f>IF(Tabla1[[#This Row],[CHECKINGSTATUS]]="no_checking",0,IF(Tabla1[[#This Row],[CHECKINGSTATUS]]="less_0",1,IF(Tabla1[[#This Row],[CHECKINGSTATUS]]="0_to_200",2,3)))</f>
        <v>1</v>
      </c>
      <c r="D3053">
        <v>10</v>
      </c>
      <c r="E3053" t="s">
        <v>70</v>
      </c>
      <c r="F3053">
        <f>IF(Tabla1[[#This Row],[CREDITHISTORY]]="no_credits",0,IF(Tabla1[[#This Row],[CREDITHISTORY]]="prior_paymentes_delayed",1,IF(Tabla1[[#This Row],[CREDITHISTORY]]="outstanding_credit",2,3)))</f>
        <v>3</v>
      </c>
      <c r="G3053" t="s">
        <v>37</v>
      </c>
      <c r="H30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53">
        <v>1300</v>
      </c>
      <c r="J3053" t="s">
        <v>38</v>
      </c>
      <c r="K30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53" t="s">
        <v>39</v>
      </c>
      <c r="M30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53">
        <v>3</v>
      </c>
      <c r="O3053" t="s">
        <v>28</v>
      </c>
      <c r="P3053">
        <f>IF(Tabla1[[#This Row],[SEX]]="female",0,1)</f>
        <v>0</v>
      </c>
      <c r="Q3053" t="s">
        <v>29</v>
      </c>
      <c r="R3053">
        <f>IF(Tabla1[[#This Row],[OTHERSONLOAN]]="none",0,IF(Tabla1[[#This Row],[OTHERSONLOAN]]="co-applicant",1,2))</f>
        <v>0</v>
      </c>
      <c r="S3053">
        <v>2</v>
      </c>
      <c r="T3053" t="s">
        <v>45</v>
      </c>
      <c r="U3053">
        <f>IF(Tabla1[[#This Row],[OWNSPROPERTY]]="unknown",0,IF(Tabla1[[#This Row],[OWNSPROPERTY]]="real_state",1,IF(Tabla1[[#This Row],[OWNSPROPERTY]]="car_other",2,3)))</f>
        <v>3</v>
      </c>
      <c r="V3053">
        <v>42</v>
      </c>
      <c r="W3053" t="s">
        <v>116</v>
      </c>
      <c r="X3053">
        <f>IF(Tabla1[[#This Row],[INSTALLMENTPLANS]]="none",0,IF(Tabla1[[#This Row],[INSTALLMENTPLANS]]="stores",1,2))</f>
        <v>2</v>
      </c>
      <c r="Y3053" t="s">
        <v>72</v>
      </c>
      <c r="Z3053">
        <f>IF(Tabla1[[#This Row],[HOUSING]]="free",0,IF(Tabla1[[#This Row],[HOUSING]]="own",1,2))</f>
        <v>2</v>
      </c>
      <c r="AA3053">
        <v>1</v>
      </c>
      <c r="AB3053" t="s">
        <v>92</v>
      </c>
      <c r="AC3053">
        <f>IF(Tabla1[[#This Row],[JOB]]="unemployed",0,IF(Tabla1[[#This Row],[JOB]]="unskilled",1,IF(Tabla1[[#This Row],[JOB]]="skilled",2,3)))</f>
        <v>1</v>
      </c>
      <c r="AD3053">
        <v>1</v>
      </c>
      <c r="AE3053" t="s">
        <v>29</v>
      </c>
      <c r="AF3053">
        <f>IF(Tabla1[[#This Row],[TELEPHONE]]="none",0,1)</f>
        <v>0</v>
      </c>
      <c r="AG3053" t="s">
        <v>33</v>
      </c>
      <c r="AH3053">
        <f>IF(Tabla1[[#This Row],[FOREIGNWORKER]]="no",0,1)</f>
        <v>1</v>
      </c>
      <c r="AI3053" t="s">
        <v>34</v>
      </c>
      <c r="AJ3053">
        <f>IF(Tabla1[[#This Row],[RISK]]="No Risk",0,1)</f>
        <v>0</v>
      </c>
    </row>
    <row r="3054" spans="1:36" x14ac:dyDescent="0.25">
      <c r="A3054" t="s">
        <v>3124</v>
      </c>
      <c r="B3054" t="s">
        <v>36</v>
      </c>
      <c r="C3054">
        <f>IF(Tabla1[[#This Row],[CHECKINGSTATUS]]="no_checking",0,IF(Tabla1[[#This Row],[CHECKINGSTATUS]]="less_0",1,IF(Tabla1[[#This Row],[CHECKINGSTATUS]]="0_to_200",2,3)))</f>
        <v>1</v>
      </c>
      <c r="D3054">
        <v>7</v>
      </c>
      <c r="E3054" t="s">
        <v>70</v>
      </c>
      <c r="F3054">
        <f>IF(Tabla1[[#This Row],[CREDITHISTORY]]="no_credits",0,IF(Tabla1[[#This Row],[CREDITHISTORY]]="prior_paymentes_delayed",1,IF(Tabla1[[#This Row],[CREDITHISTORY]]="outstanding_credit",2,3)))</f>
        <v>3</v>
      </c>
      <c r="G3054" t="s">
        <v>58</v>
      </c>
      <c r="H30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054">
        <v>554</v>
      </c>
      <c r="J3054" t="s">
        <v>38</v>
      </c>
      <c r="K30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54" t="s">
        <v>39</v>
      </c>
      <c r="M30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54">
        <v>2</v>
      </c>
      <c r="O3054" t="s">
        <v>44</v>
      </c>
      <c r="P3054">
        <f>IF(Tabla1[[#This Row],[SEX]]="female",0,1)</f>
        <v>1</v>
      </c>
      <c r="Q3054" t="s">
        <v>29</v>
      </c>
      <c r="R3054">
        <f>IF(Tabla1[[#This Row],[OTHERSONLOAN]]="none",0,IF(Tabla1[[#This Row],[OTHERSONLOAN]]="co-applicant",1,2))</f>
        <v>0</v>
      </c>
      <c r="S3054">
        <v>2</v>
      </c>
      <c r="T3054" t="s">
        <v>45</v>
      </c>
      <c r="U3054">
        <f>IF(Tabla1[[#This Row],[OWNSPROPERTY]]="unknown",0,IF(Tabla1[[#This Row],[OWNSPROPERTY]]="real_state",1,IF(Tabla1[[#This Row],[OWNSPROPERTY]]="car_other",2,3)))</f>
        <v>3</v>
      </c>
      <c r="V3054">
        <v>29</v>
      </c>
      <c r="W3054" t="s">
        <v>29</v>
      </c>
      <c r="X3054">
        <f>IF(Tabla1[[#This Row],[INSTALLMENTPLANS]]="none",0,IF(Tabla1[[#This Row],[INSTALLMENTPLANS]]="stores",1,2))</f>
        <v>0</v>
      </c>
      <c r="Y3054" t="s">
        <v>31</v>
      </c>
      <c r="Z3054">
        <f>IF(Tabla1[[#This Row],[HOUSING]]="free",0,IF(Tabla1[[#This Row],[HOUSING]]="own",1,2))</f>
        <v>1</v>
      </c>
      <c r="AA3054">
        <v>1</v>
      </c>
      <c r="AB3054" t="s">
        <v>32</v>
      </c>
      <c r="AC3054">
        <f>IF(Tabla1[[#This Row],[JOB]]="unemployed",0,IF(Tabla1[[#This Row],[JOB]]="unskilled",1,IF(Tabla1[[#This Row],[JOB]]="skilled",2,3)))</f>
        <v>2</v>
      </c>
      <c r="AD3054">
        <v>1</v>
      </c>
      <c r="AE3054" t="s">
        <v>29</v>
      </c>
      <c r="AF3054">
        <f>IF(Tabla1[[#This Row],[TELEPHONE]]="none",0,1)</f>
        <v>0</v>
      </c>
      <c r="AG3054" t="s">
        <v>33</v>
      </c>
      <c r="AH3054">
        <f>IF(Tabla1[[#This Row],[FOREIGNWORKER]]="no",0,1)</f>
        <v>1</v>
      </c>
      <c r="AI3054" t="s">
        <v>34</v>
      </c>
      <c r="AJ3054">
        <f>IF(Tabla1[[#This Row],[RISK]]="No Risk",0,1)</f>
        <v>0</v>
      </c>
    </row>
    <row r="3055" spans="1:36" x14ac:dyDescent="0.25">
      <c r="A3055" t="s">
        <v>3125</v>
      </c>
      <c r="B3055" t="s">
        <v>51</v>
      </c>
      <c r="C3055">
        <f>IF(Tabla1[[#This Row],[CHECKINGSTATUS]]="no_checking",0,IF(Tabla1[[#This Row],[CHECKINGSTATUS]]="less_0",1,IF(Tabla1[[#This Row],[CHECKINGSTATUS]]="0_to_200",2,3)))</f>
        <v>0</v>
      </c>
      <c r="D3055">
        <v>37</v>
      </c>
      <c r="E3055" t="s">
        <v>42</v>
      </c>
      <c r="F3055">
        <f>IF(Tabla1[[#This Row],[CREDITHISTORY]]="no_credits",0,IF(Tabla1[[#This Row],[CREDITHISTORY]]="prior_paymentes_delayed",1,IF(Tabla1[[#This Row],[CREDITHISTORY]]="outstanding_credit",2,3)))</f>
        <v>3</v>
      </c>
      <c r="G3055" t="s">
        <v>82</v>
      </c>
      <c r="H30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055">
        <v>7862</v>
      </c>
      <c r="J3055" t="s">
        <v>54</v>
      </c>
      <c r="K305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55" t="s">
        <v>62</v>
      </c>
      <c r="M30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55">
        <v>3</v>
      </c>
      <c r="O3055" t="s">
        <v>44</v>
      </c>
      <c r="P3055">
        <f>IF(Tabla1[[#This Row],[SEX]]="female",0,1)</f>
        <v>1</v>
      </c>
      <c r="Q3055" t="s">
        <v>59</v>
      </c>
      <c r="R3055">
        <f>IF(Tabla1[[#This Row],[OTHERSONLOAN]]="none",0,IF(Tabla1[[#This Row],[OTHERSONLOAN]]="co-applicant",1,2))</f>
        <v>1</v>
      </c>
      <c r="S3055">
        <v>4</v>
      </c>
      <c r="T3055" t="s">
        <v>54</v>
      </c>
      <c r="U3055">
        <f>IF(Tabla1[[#This Row],[OWNSPROPERTY]]="unknown",0,IF(Tabla1[[#This Row],[OWNSPROPERTY]]="real_state",1,IF(Tabla1[[#This Row],[OWNSPROPERTY]]="car_other",2,3)))</f>
        <v>0</v>
      </c>
      <c r="V3055">
        <v>43</v>
      </c>
      <c r="W3055" t="s">
        <v>29</v>
      </c>
      <c r="X3055">
        <f>IF(Tabla1[[#This Row],[INSTALLMENTPLANS]]="none",0,IF(Tabla1[[#This Row],[INSTALLMENTPLANS]]="stores",1,2))</f>
        <v>0</v>
      </c>
      <c r="Y3055" t="s">
        <v>60</v>
      </c>
      <c r="Z3055">
        <f>IF(Tabla1[[#This Row],[HOUSING]]="free",0,IF(Tabla1[[#This Row],[HOUSING]]="own",1,2))</f>
        <v>0</v>
      </c>
      <c r="AA3055">
        <v>3</v>
      </c>
      <c r="AB3055" t="s">
        <v>32</v>
      </c>
      <c r="AC3055">
        <f>IF(Tabla1[[#This Row],[JOB]]="unemployed",0,IF(Tabla1[[#This Row],[JOB]]="unskilled",1,IF(Tabla1[[#This Row],[JOB]]="skilled",2,3)))</f>
        <v>2</v>
      </c>
      <c r="AD3055">
        <v>2</v>
      </c>
      <c r="AE3055" t="s">
        <v>33</v>
      </c>
      <c r="AF3055">
        <f>IF(Tabla1[[#This Row],[TELEPHONE]]="none",0,1)</f>
        <v>1</v>
      </c>
      <c r="AG3055" t="s">
        <v>33</v>
      </c>
      <c r="AH3055">
        <f>IF(Tabla1[[#This Row],[FOREIGNWORKER]]="no",0,1)</f>
        <v>1</v>
      </c>
      <c r="AI3055" t="s">
        <v>55</v>
      </c>
      <c r="AJ3055">
        <f>IF(Tabla1[[#This Row],[RISK]]="No Risk",0,1)</f>
        <v>1</v>
      </c>
    </row>
    <row r="3056" spans="1:36" x14ac:dyDescent="0.25">
      <c r="A3056" t="s">
        <v>3126</v>
      </c>
      <c r="B3056" t="s">
        <v>23</v>
      </c>
      <c r="C3056">
        <f>IF(Tabla1[[#This Row],[CHECKINGSTATUS]]="no_checking",0,IF(Tabla1[[#This Row],[CHECKINGSTATUS]]="less_0",1,IF(Tabla1[[#This Row],[CHECKINGSTATUS]]="0_to_200",2,3)))</f>
        <v>2</v>
      </c>
      <c r="D3056">
        <v>12</v>
      </c>
      <c r="E3056" t="s">
        <v>24</v>
      </c>
      <c r="F3056">
        <f>IF(Tabla1[[#This Row],[CREDITHISTORY]]="no_credits",0,IF(Tabla1[[#This Row],[CREDITHISTORY]]="prior_paymentes_delayed",1,IF(Tabla1[[#This Row],[CREDITHISTORY]]="outstanding_credit",2,3)))</f>
        <v>3</v>
      </c>
      <c r="G3056" t="s">
        <v>37</v>
      </c>
      <c r="H30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56">
        <v>3341</v>
      </c>
      <c r="J3056" t="s">
        <v>38</v>
      </c>
      <c r="K30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56" t="s">
        <v>39</v>
      </c>
      <c r="M30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56">
        <v>2</v>
      </c>
      <c r="O3056" t="s">
        <v>44</v>
      </c>
      <c r="P3056">
        <f>IF(Tabla1[[#This Row],[SEX]]="female",0,1)</f>
        <v>1</v>
      </c>
      <c r="Q3056" t="s">
        <v>29</v>
      </c>
      <c r="R3056">
        <f>IF(Tabla1[[#This Row],[OTHERSONLOAN]]="none",0,IF(Tabla1[[#This Row],[OTHERSONLOAN]]="co-applicant",1,2))</f>
        <v>0</v>
      </c>
      <c r="S3056">
        <v>2</v>
      </c>
      <c r="T3056" t="s">
        <v>30</v>
      </c>
      <c r="U3056">
        <f>IF(Tabla1[[#This Row],[OWNSPROPERTY]]="unknown",0,IF(Tabla1[[#This Row],[OWNSPROPERTY]]="real_state",1,IF(Tabla1[[#This Row],[OWNSPROPERTY]]="car_other",2,3)))</f>
        <v>3</v>
      </c>
      <c r="V3056">
        <v>19</v>
      </c>
      <c r="W3056" t="s">
        <v>29</v>
      </c>
      <c r="X3056">
        <f>IF(Tabla1[[#This Row],[INSTALLMENTPLANS]]="none",0,IF(Tabla1[[#This Row],[INSTALLMENTPLANS]]="stores",1,2))</f>
        <v>0</v>
      </c>
      <c r="Y3056" t="s">
        <v>72</v>
      </c>
      <c r="Z3056">
        <f>IF(Tabla1[[#This Row],[HOUSING]]="free",0,IF(Tabla1[[#This Row],[HOUSING]]="own",1,2))</f>
        <v>2</v>
      </c>
      <c r="AA3056">
        <v>1</v>
      </c>
      <c r="AB3056" t="s">
        <v>32</v>
      </c>
      <c r="AC3056">
        <f>IF(Tabla1[[#This Row],[JOB]]="unemployed",0,IF(Tabla1[[#This Row],[JOB]]="unskilled",1,IF(Tabla1[[#This Row],[JOB]]="skilled",2,3)))</f>
        <v>2</v>
      </c>
      <c r="AD3056">
        <v>1</v>
      </c>
      <c r="AE3056" t="s">
        <v>29</v>
      </c>
      <c r="AF3056">
        <f>IF(Tabla1[[#This Row],[TELEPHONE]]="none",0,1)</f>
        <v>0</v>
      </c>
      <c r="AG3056" t="s">
        <v>33</v>
      </c>
      <c r="AH3056">
        <f>IF(Tabla1[[#This Row],[FOREIGNWORKER]]="no",0,1)</f>
        <v>1</v>
      </c>
      <c r="AI3056" t="s">
        <v>34</v>
      </c>
      <c r="AJ3056">
        <f>IF(Tabla1[[#This Row],[RISK]]="No Risk",0,1)</f>
        <v>0</v>
      </c>
    </row>
    <row r="3057" spans="1:36" x14ac:dyDescent="0.25">
      <c r="A3057" t="s">
        <v>3127</v>
      </c>
      <c r="B3057" t="s">
        <v>36</v>
      </c>
      <c r="C3057">
        <f>IF(Tabla1[[#This Row],[CHECKINGSTATUS]]="no_checking",0,IF(Tabla1[[#This Row],[CHECKINGSTATUS]]="less_0",1,IF(Tabla1[[#This Row],[CHECKINGSTATUS]]="0_to_200",2,3)))</f>
        <v>1</v>
      </c>
      <c r="D3057">
        <v>10</v>
      </c>
      <c r="E3057" t="s">
        <v>70</v>
      </c>
      <c r="F3057">
        <f>IF(Tabla1[[#This Row],[CREDITHISTORY]]="no_credits",0,IF(Tabla1[[#This Row],[CREDITHISTORY]]="prior_paymentes_delayed",1,IF(Tabla1[[#This Row],[CREDITHISTORY]]="outstanding_credit",2,3)))</f>
        <v>3</v>
      </c>
      <c r="G3057" t="s">
        <v>74</v>
      </c>
      <c r="H30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57">
        <v>435</v>
      </c>
      <c r="J3057" t="s">
        <v>38</v>
      </c>
      <c r="K30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57" t="s">
        <v>27</v>
      </c>
      <c r="M30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57">
        <v>2</v>
      </c>
      <c r="O3057" t="s">
        <v>28</v>
      </c>
      <c r="P3057">
        <f>IF(Tabla1[[#This Row],[SEX]]="female",0,1)</f>
        <v>0</v>
      </c>
      <c r="Q3057" t="s">
        <v>29</v>
      </c>
      <c r="R3057">
        <f>IF(Tabla1[[#This Row],[OTHERSONLOAN]]="none",0,IF(Tabla1[[#This Row],[OTHERSONLOAN]]="co-applicant",1,2))</f>
        <v>0</v>
      </c>
      <c r="S3057">
        <v>2</v>
      </c>
      <c r="T3057" t="s">
        <v>45</v>
      </c>
      <c r="U3057">
        <f>IF(Tabla1[[#This Row],[OWNSPROPERTY]]="unknown",0,IF(Tabla1[[#This Row],[OWNSPROPERTY]]="real_state",1,IF(Tabla1[[#This Row],[OWNSPROPERTY]]="car_other",2,3)))</f>
        <v>3</v>
      </c>
      <c r="V3057">
        <v>19</v>
      </c>
      <c r="W3057" t="s">
        <v>29</v>
      </c>
      <c r="X3057">
        <f>IF(Tabla1[[#This Row],[INSTALLMENTPLANS]]="none",0,IF(Tabla1[[#This Row],[INSTALLMENTPLANS]]="stores",1,2))</f>
        <v>0</v>
      </c>
      <c r="Y3057" t="s">
        <v>31</v>
      </c>
      <c r="Z3057">
        <f>IF(Tabla1[[#This Row],[HOUSING]]="free",0,IF(Tabla1[[#This Row],[HOUSING]]="own",1,2))</f>
        <v>1</v>
      </c>
      <c r="AA3057">
        <v>1</v>
      </c>
      <c r="AB3057" t="s">
        <v>32</v>
      </c>
      <c r="AC3057">
        <f>IF(Tabla1[[#This Row],[JOB]]="unemployed",0,IF(Tabla1[[#This Row],[JOB]]="unskilled",1,IF(Tabla1[[#This Row],[JOB]]="skilled",2,3)))</f>
        <v>2</v>
      </c>
      <c r="AD3057">
        <v>1</v>
      </c>
      <c r="AE3057" t="s">
        <v>29</v>
      </c>
      <c r="AF3057">
        <f>IF(Tabla1[[#This Row],[TELEPHONE]]="none",0,1)</f>
        <v>0</v>
      </c>
      <c r="AG3057" t="s">
        <v>33</v>
      </c>
      <c r="AH3057">
        <f>IF(Tabla1[[#This Row],[FOREIGNWORKER]]="no",0,1)</f>
        <v>1</v>
      </c>
      <c r="AI3057" t="s">
        <v>34</v>
      </c>
      <c r="AJ3057">
        <f>IF(Tabla1[[#This Row],[RISK]]="No Risk",0,1)</f>
        <v>0</v>
      </c>
    </row>
    <row r="3058" spans="1:36" x14ac:dyDescent="0.25">
      <c r="A3058" t="s">
        <v>3128</v>
      </c>
      <c r="B3058" t="s">
        <v>23</v>
      </c>
      <c r="C3058">
        <f>IF(Tabla1[[#This Row],[CHECKINGSTATUS]]="no_checking",0,IF(Tabla1[[#This Row],[CHECKINGSTATUS]]="less_0",1,IF(Tabla1[[#This Row],[CHECKINGSTATUS]]="0_to_200",2,3)))</f>
        <v>2</v>
      </c>
      <c r="D3058">
        <v>28</v>
      </c>
      <c r="E3058" t="s">
        <v>57</v>
      </c>
      <c r="F3058">
        <f>IF(Tabla1[[#This Row],[CREDITHISTORY]]="no_credits",0,IF(Tabla1[[#This Row],[CREDITHISTORY]]="prior_paymentes_delayed",1,IF(Tabla1[[#This Row],[CREDITHISTORY]]="outstanding_credit",2,3)))</f>
        <v>2</v>
      </c>
      <c r="G3058" t="s">
        <v>43</v>
      </c>
      <c r="H30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58">
        <v>3355</v>
      </c>
      <c r="J3058" t="s">
        <v>26</v>
      </c>
      <c r="K30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58" t="s">
        <v>62</v>
      </c>
      <c r="M30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58">
        <v>4</v>
      </c>
      <c r="O3058" t="s">
        <v>28</v>
      </c>
      <c r="P3058">
        <f>IF(Tabla1[[#This Row],[SEX]]="female",0,1)</f>
        <v>0</v>
      </c>
      <c r="Q3058" t="s">
        <v>29</v>
      </c>
      <c r="R3058">
        <f>IF(Tabla1[[#This Row],[OTHERSONLOAN]]="none",0,IF(Tabla1[[#This Row],[OTHERSONLOAN]]="co-applicant",1,2))</f>
        <v>0</v>
      </c>
      <c r="S3058">
        <v>3</v>
      </c>
      <c r="T3058" t="s">
        <v>30</v>
      </c>
      <c r="U3058">
        <f>IF(Tabla1[[#This Row],[OWNSPROPERTY]]="unknown",0,IF(Tabla1[[#This Row],[OWNSPROPERTY]]="real_state",1,IF(Tabla1[[#This Row],[OWNSPROPERTY]]="car_other",2,3)))</f>
        <v>3</v>
      </c>
      <c r="V3058">
        <v>37</v>
      </c>
      <c r="W3058" t="s">
        <v>116</v>
      </c>
      <c r="X3058">
        <f>IF(Tabla1[[#This Row],[INSTALLMENTPLANS]]="none",0,IF(Tabla1[[#This Row],[INSTALLMENTPLANS]]="stores",1,2))</f>
        <v>2</v>
      </c>
      <c r="Y3058" t="s">
        <v>31</v>
      </c>
      <c r="Z3058">
        <f>IF(Tabla1[[#This Row],[HOUSING]]="free",0,IF(Tabla1[[#This Row],[HOUSING]]="own",1,2))</f>
        <v>1</v>
      </c>
      <c r="AA3058">
        <v>2</v>
      </c>
      <c r="AB3058" t="s">
        <v>71</v>
      </c>
      <c r="AC3058">
        <f>IF(Tabla1[[#This Row],[JOB]]="unemployed",0,IF(Tabla1[[#This Row],[JOB]]="unskilled",1,IF(Tabla1[[#This Row],[JOB]]="skilled",2,3)))</f>
        <v>0</v>
      </c>
      <c r="AD3058">
        <v>1</v>
      </c>
      <c r="AE3058" t="s">
        <v>33</v>
      </c>
      <c r="AF3058">
        <f>IF(Tabla1[[#This Row],[TELEPHONE]]="none",0,1)</f>
        <v>1</v>
      </c>
      <c r="AG3058" t="s">
        <v>33</v>
      </c>
      <c r="AH3058">
        <f>IF(Tabla1[[#This Row],[FOREIGNWORKER]]="no",0,1)</f>
        <v>1</v>
      </c>
      <c r="AI3058" t="s">
        <v>34</v>
      </c>
      <c r="AJ3058">
        <f>IF(Tabla1[[#This Row],[RISK]]="No Risk",0,1)</f>
        <v>0</v>
      </c>
    </row>
    <row r="3059" spans="1:36" x14ac:dyDescent="0.25">
      <c r="A3059" t="s">
        <v>3129</v>
      </c>
      <c r="B3059" t="s">
        <v>51</v>
      </c>
      <c r="C3059">
        <f>IF(Tabla1[[#This Row],[CHECKINGSTATUS]]="no_checking",0,IF(Tabla1[[#This Row],[CHECKINGSTATUS]]="less_0",1,IF(Tabla1[[#This Row],[CHECKINGSTATUS]]="0_to_200",2,3)))</f>
        <v>0</v>
      </c>
      <c r="D3059">
        <v>36</v>
      </c>
      <c r="E3059" t="s">
        <v>42</v>
      </c>
      <c r="F3059">
        <f>IF(Tabla1[[#This Row],[CREDITHISTORY]]="no_credits",0,IF(Tabla1[[#This Row],[CREDITHISTORY]]="prior_paymentes_delayed",1,IF(Tabla1[[#This Row],[CREDITHISTORY]]="outstanding_credit",2,3)))</f>
        <v>3</v>
      </c>
      <c r="G3059" t="s">
        <v>89</v>
      </c>
      <c r="H30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59">
        <v>6334</v>
      </c>
      <c r="J3059" t="s">
        <v>53</v>
      </c>
      <c r="K30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59" t="s">
        <v>62</v>
      </c>
      <c r="M30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59">
        <v>3</v>
      </c>
      <c r="O3059" t="s">
        <v>28</v>
      </c>
      <c r="P3059">
        <f>IF(Tabla1[[#This Row],[SEX]]="female",0,1)</f>
        <v>0</v>
      </c>
      <c r="Q3059" t="s">
        <v>29</v>
      </c>
      <c r="R3059">
        <f>IF(Tabla1[[#This Row],[OTHERSONLOAN]]="none",0,IF(Tabla1[[#This Row],[OTHERSONLOAN]]="co-applicant",1,2))</f>
        <v>0</v>
      </c>
      <c r="S3059">
        <v>3</v>
      </c>
      <c r="T3059" t="s">
        <v>65</v>
      </c>
      <c r="U3059">
        <f>IF(Tabla1[[#This Row],[OWNSPROPERTY]]="unknown",0,IF(Tabla1[[#This Row],[OWNSPROPERTY]]="real_state",1,IF(Tabla1[[#This Row],[OWNSPROPERTY]]="car_other",2,3)))</f>
        <v>2</v>
      </c>
      <c r="V3059">
        <v>51</v>
      </c>
      <c r="W3059" t="s">
        <v>29</v>
      </c>
      <c r="X3059">
        <f>IF(Tabla1[[#This Row],[INSTALLMENTPLANS]]="none",0,IF(Tabla1[[#This Row],[INSTALLMENTPLANS]]="stores",1,2))</f>
        <v>0</v>
      </c>
      <c r="Y3059" t="s">
        <v>31</v>
      </c>
      <c r="Z3059">
        <f>IF(Tabla1[[#This Row],[HOUSING]]="free",0,IF(Tabla1[[#This Row],[HOUSING]]="own",1,2))</f>
        <v>1</v>
      </c>
      <c r="AA3059">
        <v>2</v>
      </c>
      <c r="AB3059" t="s">
        <v>32</v>
      </c>
      <c r="AC3059">
        <f>IF(Tabla1[[#This Row],[JOB]]="unemployed",0,IF(Tabla1[[#This Row],[JOB]]="unskilled",1,IF(Tabla1[[#This Row],[JOB]]="skilled",2,3)))</f>
        <v>2</v>
      </c>
      <c r="AD3059">
        <v>1</v>
      </c>
      <c r="AE3059" t="s">
        <v>33</v>
      </c>
      <c r="AF3059">
        <f>IF(Tabla1[[#This Row],[TELEPHONE]]="none",0,1)</f>
        <v>1</v>
      </c>
      <c r="AG3059" t="s">
        <v>33</v>
      </c>
      <c r="AH3059">
        <f>IF(Tabla1[[#This Row],[FOREIGNWORKER]]="no",0,1)</f>
        <v>1</v>
      </c>
      <c r="AI3059" t="s">
        <v>55</v>
      </c>
      <c r="AJ3059">
        <f>IF(Tabla1[[#This Row],[RISK]]="No Risk",0,1)</f>
        <v>1</v>
      </c>
    </row>
    <row r="3060" spans="1:36" x14ac:dyDescent="0.25">
      <c r="A3060" t="s">
        <v>3130</v>
      </c>
      <c r="B3060" t="s">
        <v>36</v>
      </c>
      <c r="C3060">
        <f>IF(Tabla1[[#This Row],[CHECKINGSTATUS]]="no_checking",0,IF(Tabla1[[#This Row],[CHECKINGSTATUS]]="less_0",1,IF(Tabla1[[#This Row],[CHECKINGSTATUS]]="0_to_200",2,3)))</f>
        <v>1</v>
      </c>
      <c r="D3060">
        <v>4</v>
      </c>
      <c r="E3060" t="s">
        <v>70</v>
      </c>
      <c r="F3060">
        <f>IF(Tabla1[[#This Row],[CREDITHISTORY]]="no_credits",0,IF(Tabla1[[#This Row],[CREDITHISTORY]]="prior_paymentes_delayed",1,IF(Tabla1[[#This Row],[CREDITHISTORY]]="outstanding_credit",2,3)))</f>
        <v>3</v>
      </c>
      <c r="G3060" t="s">
        <v>37</v>
      </c>
      <c r="H30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60">
        <v>250</v>
      </c>
      <c r="J3060" t="s">
        <v>38</v>
      </c>
      <c r="K30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60" t="s">
        <v>71</v>
      </c>
      <c r="M306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060">
        <v>1</v>
      </c>
      <c r="O3060" t="s">
        <v>28</v>
      </c>
      <c r="P3060">
        <f>IF(Tabla1[[#This Row],[SEX]]="female",0,1)</f>
        <v>0</v>
      </c>
      <c r="Q3060" t="s">
        <v>29</v>
      </c>
      <c r="R3060">
        <f>IF(Tabla1[[#This Row],[OTHERSONLOAN]]="none",0,IF(Tabla1[[#This Row],[OTHERSONLOAN]]="co-applicant",1,2))</f>
        <v>0</v>
      </c>
      <c r="S3060">
        <v>1</v>
      </c>
      <c r="T3060" t="s">
        <v>45</v>
      </c>
      <c r="U3060">
        <f>IF(Tabla1[[#This Row],[OWNSPROPERTY]]="unknown",0,IF(Tabla1[[#This Row],[OWNSPROPERTY]]="real_state",1,IF(Tabla1[[#This Row],[OWNSPROPERTY]]="car_other",2,3)))</f>
        <v>3</v>
      </c>
      <c r="V3060">
        <v>19</v>
      </c>
      <c r="W3060" t="s">
        <v>29</v>
      </c>
      <c r="X3060">
        <f>IF(Tabla1[[#This Row],[INSTALLMENTPLANS]]="none",0,IF(Tabla1[[#This Row],[INSTALLMENTPLANS]]="stores",1,2))</f>
        <v>0</v>
      </c>
      <c r="Y3060" t="s">
        <v>72</v>
      </c>
      <c r="Z3060">
        <f>IF(Tabla1[[#This Row],[HOUSING]]="free",0,IF(Tabla1[[#This Row],[HOUSING]]="own",1,2))</f>
        <v>2</v>
      </c>
      <c r="AA3060">
        <v>1</v>
      </c>
      <c r="AB3060" t="s">
        <v>32</v>
      </c>
      <c r="AC3060">
        <f>IF(Tabla1[[#This Row],[JOB]]="unemployed",0,IF(Tabla1[[#This Row],[JOB]]="unskilled",1,IF(Tabla1[[#This Row],[JOB]]="skilled",2,3)))</f>
        <v>2</v>
      </c>
      <c r="AD3060">
        <v>1</v>
      </c>
      <c r="AE3060" t="s">
        <v>29</v>
      </c>
      <c r="AF3060">
        <f>IF(Tabla1[[#This Row],[TELEPHONE]]="none",0,1)</f>
        <v>0</v>
      </c>
      <c r="AG3060" t="s">
        <v>33</v>
      </c>
      <c r="AH3060">
        <f>IF(Tabla1[[#This Row],[FOREIGNWORKER]]="no",0,1)</f>
        <v>1</v>
      </c>
      <c r="AI3060" t="s">
        <v>34</v>
      </c>
      <c r="AJ3060">
        <f>IF(Tabla1[[#This Row],[RISK]]="No Risk",0,1)</f>
        <v>0</v>
      </c>
    </row>
    <row r="3061" spans="1:36" x14ac:dyDescent="0.25">
      <c r="A3061" t="s">
        <v>3131</v>
      </c>
      <c r="B3061" t="s">
        <v>51</v>
      </c>
      <c r="C3061">
        <f>IF(Tabla1[[#This Row],[CHECKINGSTATUS]]="no_checking",0,IF(Tabla1[[#This Row],[CHECKINGSTATUS]]="less_0",1,IF(Tabla1[[#This Row],[CHECKINGSTATUS]]="0_to_200",2,3)))</f>
        <v>0</v>
      </c>
      <c r="D3061">
        <v>24</v>
      </c>
      <c r="E3061" t="s">
        <v>42</v>
      </c>
      <c r="F3061">
        <f>IF(Tabla1[[#This Row],[CREDITHISTORY]]="no_credits",0,IF(Tabla1[[#This Row],[CREDITHISTORY]]="prior_paymentes_delayed",1,IF(Tabla1[[#This Row],[CREDITHISTORY]]="outstanding_credit",2,3)))</f>
        <v>3</v>
      </c>
      <c r="G3061" t="s">
        <v>43</v>
      </c>
      <c r="H30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61">
        <v>8067</v>
      </c>
      <c r="J3061" t="s">
        <v>26</v>
      </c>
      <c r="K30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61" t="s">
        <v>62</v>
      </c>
      <c r="M30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61">
        <v>4</v>
      </c>
      <c r="O3061" t="s">
        <v>28</v>
      </c>
      <c r="P3061">
        <f>IF(Tabla1[[#This Row],[SEX]]="female",0,1)</f>
        <v>0</v>
      </c>
      <c r="Q3061" t="s">
        <v>29</v>
      </c>
      <c r="R3061">
        <f>IF(Tabla1[[#This Row],[OTHERSONLOAN]]="none",0,IF(Tabla1[[#This Row],[OTHERSONLOAN]]="co-applicant",1,2))</f>
        <v>0</v>
      </c>
      <c r="S3061">
        <v>3</v>
      </c>
      <c r="T3061" t="s">
        <v>54</v>
      </c>
      <c r="U3061">
        <f>IF(Tabla1[[#This Row],[OWNSPROPERTY]]="unknown",0,IF(Tabla1[[#This Row],[OWNSPROPERTY]]="real_state",1,IF(Tabla1[[#This Row],[OWNSPROPERTY]]="car_other",2,3)))</f>
        <v>0</v>
      </c>
      <c r="V3061">
        <v>51</v>
      </c>
      <c r="W3061" t="s">
        <v>29</v>
      </c>
      <c r="X3061">
        <f>IF(Tabla1[[#This Row],[INSTALLMENTPLANS]]="none",0,IF(Tabla1[[#This Row],[INSTALLMENTPLANS]]="stores",1,2))</f>
        <v>0</v>
      </c>
      <c r="Y3061" t="s">
        <v>60</v>
      </c>
      <c r="Z3061">
        <f>IF(Tabla1[[#This Row],[HOUSING]]="free",0,IF(Tabla1[[#This Row],[HOUSING]]="own",1,2))</f>
        <v>0</v>
      </c>
      <c r="AA3061">
        <v>2</v>
      </c>
      <c r="AB3061" t="s">
        <v>32</v>
      </c>
      <c r="AC3061">
        <f>IF(Tabla1[[#This Row],[JOB]]="unemployed",0,IF(Tabla1[[#This Row],[JOB]]="unskilled",1,IF(Tabla1[[#This Row],[JOB]]="skilled",2,3)))</f>
        <v>2</v>
      </c>
      <c r="AD3061">
        <v>1</v>
      </c>
      <c r="AE3061" t="s">
        <v>33</v>
      </c>
      <c r="AF3061">
        <f>IF(Tabla1[[#This Row],[TELEPHONE]]="none",0,1)</f>
        <v>1</v>
      </c>
      <c r="AG3061" t="s">
        <v>33</v>
      </c>
      <c r="AH3061">
        <f>IF(Tabla1[[#This Row],[FOREIGNWORKER]]="no",0,1)</f>
        <v>1</v>
      </c>
      <c r="AI3061" t="s">
        <v>55</v>
      </c>
      <c r="AJ3061">
        <f>IF(Tabla1[[#This Row],[RISK]]="No Risk",0,1)</f>
        <v>1</v>
      </c>
    </row>
    <row r="3062" spans="1:36" x14ac:dyDescent="0.25">
      <c r="A3062" t="s">
        <v>3132</v>
      </c>
      <c r="B3062" t="s">
        <v>51</v>
      </c>
      <c r="C3062">
        <f>IF(Tabla1[[#This Row],[CHECKINGSTATUS]]="no_checking",0,IF(Tabla1[[#This Row],[CHECKINGSTATUS]]="less_0",1,IF(Tabla1[[#This Row],[CHECKINGSTATUS]]="0_to_200",2,3)))</f>
        <v>0</v>
      </c>
      <c r="D3062">
        <v>22</v>
      </c>
      <c r="E3062" t="s">
        <v>42</v>
      </c>
      <c r="F3062">
        <f>IF(Tabla1[[#This Row],[CREDITHISTORY]]="no_credits",0,IF(Tabla1[[#This Row],[CREDITHISTORY]]="prior_paymentes_delayed",1,IF(Tabla1[[#This Row],[CREDITHISTORY]]="outstanding_credit",2,3)))</f>
        <v>3</v>
      </c>
      <c r="G3062" t="s">
        <v>43</v>
      </c>
      <c r="H30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62">
        <v>3377</v>
      </c>
      <c r="J3062" t="s">
        <v>26</v>
      </c>
      <c r="K30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62" t="s">
        <v>39</v>
      </c>
      <c r="M30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62">
        <v>4</v>
      </c>
      <c r="O3062" t="s">
        <v>44</v>
      </c>
      <c r="P3062">
        <f>IF(Tabla1[[#This Row],[SEX]]="female",0,1)</f>
        <v>1</v>
      </c>
      <c r="Q3062" t="s">
        <v>29</v>
      </c>
      <c r="R3062">
        <f>IF(Tabla1[[#This Row],[OTHERSONLOAN]]="none",0,IF(Tabla1[[#This Row],[OTHERSONLOAN]]="co-applicant",1,2))</f>
        <v>0</v>
      </c>
      <c r="S3062">
        <v>4</v>
      </c>
      <c r="T3062" t="s">
        <v>65</v>
      </c>
      <c r="U3062">
        <f>IF(Tabla1[[#This Row],[OWNSPROPERTY]]="unknown",0,IF(Tabla1[[#This Row],[OWNSPROPERTY]]="real_state",1,IF(Tabla1[[#This Row],[OWNSPROPERTY]]="car_other",2,3)))</f>
        <v>2</v>
      </c>
      <c r="V3062">
        <v>38</v>
      </c>
      <c r="W3062" t="s">
        <v>40</v>
      </c>
      <c r="X3062">
        <f>IF(Tabla1[[#This Row],[INSTALLMENTPLANS]]="none",0,IF(Tabla1[[#This Row],[INSTALLMENTPLANS]]="stores",1,2))</f>
        <v>1</v>
      </c>
      <c r="Y3062" t="s">
        <v>31</v>
      </c>
      <c r="Z3062">
        <f>IF(Tabla1[[#This Row],[HOUSING]]="free",0,IF(Tabla1[[#This Row],[HOUSING]]="own",1,2))</f>
        <v>1</v>
      </c>
      <c r="AA3062">
        <v>1</v>
      </c>
      <c r="AB3062" t="s">
        <v>92</v>
      </c>
      <c r="AC3062">
        <f>IF(Tabla1[[#This Row],[JOB]]="unemployed",0,IF(Tabla1[[#This Row],[JOB]]="unskilled",1,IF(Tabla1[[#This Row],[JOB]]="skilled",2,3)))</f>
        <v>1</v>
      </c>
      <c r="AD3062">
        <v>1</v>
      </c>
      <c r="AE3062" t="s">
        <v>29</v>
      </c>
      <c r="AF3062">
        <f>IF(Tabla1[[#This Row],[TELEPHONE]]="none",0,1)</f>
        <v>0</v>
      </c>
      <c r="AG3062" t="s">
        <v>33</v>
      </c>
      <c r="AH3062">
        <f>IF(Tabla1[[#This Row],[FOREIGNWORKER]]="no",0,1)</f>
        <v>1</v>
      </c>
      <c r="AI3062" t="s">
        <v>34</v>
      </c>
      <c r="AJ3062">
        <f>IF(Tabla1[[#This Row],[RISK]]="No Risk",0,1)</f>
        <v>0</v>
      </c>
    </row>
    <row r="3063" spans="1:36" x14ac:dyDescent="0.25">
      <c r="A3063" t="s">
        <v>3133</v>
      </c>
      <c r="B3063" t="s">
        <v>51</v>
      </c>
      <c r="C3063">
        <f>IF(Tabla1[[#This Row],[CHECKINGSTATUS]]="no_checking",0,IF(Tabla1[[#This Row],[CHECKINGSTATUS]]="less_0",1,IF(Tabla1[[#This Row],[CHECKINGSTATUS]]="0_to_200",2,3)))</f>
        <v>0</v>
      </c>
      <c r="D3063">
        <v>32</v>
      </c>
      <c r="E3063" t="s">
        <v>57</v>
      </c>
      <c r="F3063">
        <f>IF(Tabla1[[#This Row],[CREDITHISTORY]]="no_credits",0,IF(Tabla1[[#This Row],[CREDITHISTORY]]="prior_paymentes_delayed",1,IF(Tabla1[[#This Row],[CREDITHISTORY]]="outstanding_credit",2,3)))</f>
        <v>2</v>
      </c>
      <c r="G3063" t="s">
        <v>58</v>
      </c>
      <c r="H30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063">
        <v>6367</v>
      </c>
      <c r="J3063" t="s">
        <v>53</v>
      </c>
      <c r="K30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63" t="s">
        <v>49</v>
      </c>
      <c r="M30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63">
        <v>4</v>
      </c>
      <c r="O3063" t="s">
        <v>44</v>
      </c>
      <c r="P3063">
        <f>IF(Tabla1[[#This Row],[SEX]]="female",0,1)</f>
        <v>1</v>
      </c>
      <c r="Q3063" t="s">
        <v>59</v>
      </c>
      <c r="R3063">
        <f>IF(Tabla1[[#This Row],[OTHERSONLOAN]]="none",0,IF(Tabla1[[#This Row],[OTHERSONLOAN]]="co-applicant",1,2))</f>
        <v>1</v>
      </c>
      <c r="S3063">
        <v>3</v>
      </c>
      <c r="T3063" t="s">
        <v>54</v>
      </c>
      <c r="U3063">
        <f>IF(Tabla1[[#This Row],[OWNSPROPERTY]]="unknown",0,IF(Tabla1[[#This Row],[OWNSPROPERTY]]="real_state",1,IF(Tabla1[[#This Row],[OWNSPROPERTY]]="car_other",2,3)))</f>
        <v>0</v>
      </c>
      <c r="V3063">
        <v>58</v>
      </c>
      <c r="W3063" t="s">
        <v>29</v>
      </c>
      <c r="X3063">
        <f>IF(Tabla1[[#This Row],[INSTALLMENTPLANS]]="none",0,IF(Tabla1[[#This Row],[INSTALLMENTPLANS]]="stores",1,2))</f>
        <v>0</v>
      </c>
      <c r="Y3063" t="s">
        <v>60</v>
      </c>
      <c r="Z3063">
        <f>IF(Tabla1[[#This Row],[HOUSING]]="free",0,IF(Tabla1[[#This Row],[HOUSING]]="own",1,2))</f>
        <v>0</v>
      </c>
      <c r="AA3063">
        <v>2</v>
      </c>
      <c r="AB3063" t="s">
        <v>32</v>
      </c>
      <c r="AC3063">
        <f>IF(Tabla1[[#This Row],[JOB]]="unemployed",0,IF(Tabla1[[#This Row],[JOB]]="unskilled",1,IF(Tabla1[[#This Row],[JOB]]="skilled",2,3)))</f>
        <v>2</v>
      </c>
      <c r="AD3063">
        <v>1</v>
      </c>
      <c r="AE3063" t="s">
        <v>33</v>
      </c>
      <c r="AF3063">
        <f>IF(Tabla1[[#This Row],[TELEPHONE]]="none",0,1)</f>
        <v>1</v>
      </c>
      <c r="AG3063" t="s">
        <v>33</v>
      </c>
      <c r="AH3063">
        <f>IF(Tabla1[[#This Row],[FOREIGNWORKER]]="no",0,1)</f>
        <v>1</v>
      </c>
      <c r="AI3063" t="s">
        <v>55</v>
      </c>
      <c r="AJ3063">
        <f>IF(Tabla1[[#This Row],[RISK]]="No Risk",0,1)</f>
        <v>1</v>
      </c>
    </row>
    <row r="3064" spans="1:36" x14ac:dyDescent="0.25">
      <c r="A3064" t="s">
        <v>3134</v>
      </c>
      <c r="B3064" t="s">
        <v>36</v>
      </c>
      <c r="C3064">
        <f>IF(Tabla1[[#This Row],[CHECKINGSTATUS]]="no_checking",0,IF(Tabla1[[#This Row],[CHECKINGSTATUS]]="less_0",1,IF(Tabla1[[#This Row],[CHECKINGSTATUS]]="0_to_200",2,3)))</f>
        <v>1</v>
      </c>
      <c r="D3064">
        <v>4</v>
      </c>
      <c r="E3064" t="s">
        <v>70</v>
      </c>
      <c r="F3064">
        <f>IF(Tabla1[[#This Row],[CREDITHISTORY]]="no_credits",0,IF(Tabla1[[#This Row],[CREDITHISTORY]]="prior_paymentes_delayed",1,IF(Tabla1[[#This Row],[CREDITHISTORY]]="outstanding_credit",2,3)))</f>
        <v>3</v>
      </c>
      <c r="G3064" t="s">
        <v>82</v>
      </c>
      <c r="H30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064">
        <v>250</v>
      </c>
      <c r="J3064" t="s">
        <v>38</v>
      </c>
      <c r="K30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64" t="s">
        <v>39</v>
      </c>
      <c r="M30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64">
        <v>2</v>
      </c>
      <c r="O3064" t="s">
        <v>28</v>
      </c>
      <c r="P3064">
        <f>IF(Tabla1[[#This Row],[SEX]]="female",0,1)</f>
        <v>0</v>
      </c>
      <c r="Q3064" t="s">
        <v>29</v>
      </c>
      <c r="R3064">
        <f>IF(Tabla1[[#This Row],[OTHERSONLOAN]]="none",0,IF(Tabla1[[#This Row],[OTHERSONLOAN]]="co-applicant",1,2))</f>
        <v>0</v>
      </c>
      <c r="S3064">
        <v>1</v>
      </c>
      <c r="T3064" t="s">
        <v>45</v>
      </c>
      <c r="U3064">
        <f>IF(Tabla1[[#This Row],[OWNSPROPERTY]]="unknown",0,IF(Tabla1[[#This Row],[OWNSPROPERTY]]="real_state",1,IF(Tabla1[[#This Row],[OWNSPROPERTY]]="car_other",2,3)))</f>
        <v>3</v>
      </c>
      <c r="V3064">
        <v>19</v>
      </c>
      <c r="W3064" t="s">
        <v>29</v>
      </c>
      <c r="X3064">
        <f>IF(Tabla1[[#This Row],[INSTALLMENTPLANS]]="none",0,IF(Tabla1[[#This Row],[INSTALLMENTPLANS]]="stores",1,2))</f>
        <v>0</v>
      </c>
      <c r="Y3064" t="s">
        <v>72</v>
      </c>
      <c r="Z3064">
        <f>IF(Tabla1[[#This Row],[HOUSING]]="free",0,IF(Tabla1[[#This Row],[HOUSING]]="own",1,2))</f>
        <v>2</v>
      </c>
      <c r="AA3064">
        <v>1</v>
      </c>
      <c r="AB3064" t="s">
        <v>32</v>
      </c>
      <c r="AC3064">
        <f>IF(Tabla1[[#This Row],[JOB]]="unemployed",0,IF(Tabla1[[#This Row],[JOB]]="unskilled",1,IF(Tabla1[[#This Row],[JOB]]="skilled",2,3)))</f>
        <v>2</v>
      </c>
      <c r="AD3064">
        <v>1</v>
      </c>
      <c r="AE3064" t="s">
        <v>29</v>
      </c>
      <c r="AF3064">
        <f>IF(Tabla1[[#This Row],[TELEPHONE]]="none",0,1)</f>
        <v>0</v>
      </c>
      <c r="AG3064" t="s">
        <v>33</v>
      </c>
      <c r="AH3064">
        <f>IF(Tabla1[[#This Row],[FOREIGNWORKER]]="no",0,1)</f>
        <v>1</v>
      </c>
      <c r="AI3064" t="s">
        <v>34</v>
      </c>
      <c r="AJ3064">
        <f>IF(Tabla1[[#This Row],[RISK]]="No Risk",0,1)</f>
        <v>0</v>
      </c>
    </row>
    <row r="3065" spans="1:36" x14ac:dyDescent="0.25">
      <c r="A3065" t="s">
        <v>3135</v>
      </c>
      <c r="B3065" t="s">
        <v>36</v>
      </c>
      <c r="C3065">
        <f>IF(Tabla1[[#This Row],[CHECKINGSTATUS]]="no_checking",0,IF(Tabla1[[#This Row],[CHECKINGSTATUS]]="less_0",1,IF(Tabla1[[#This Row],[CHECKINGSTATUS]]="0_to_200",2,3)))</f>
        <v>1</v>
      </c>
      <c r="D3065">
        <v>9</v>
      </c>
      <c r="E3065" t="s">
        <v>24</v>
      </c>
      <c r="F3065">
        <f>IF(Tabla1[[#This Row],[CREDITHISTORY]]="no_credits",0,IF(Tabla1[[#This Row],[CREDITHISTORY]]="prior_paymentes_delayed",1,IF(Tabla1[[#This Row],[CREDITHISTORY]]="outstanding_credit",2,3)))</f>
        <v>3</v>
      </c>
      <c r="G3065" t="s">
        <v>43</v>
      </c>
      <c r="H30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65">
        <v>250</v>
      </c>
      <c r="J3065" t="s">
        <v>38</v>
      </c>
      <c r="K30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65" t="s">
        <v>62</v>
      </c>
      <c r="M30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65">
        <v>3</v>
      </c>
      <c r="O3065" t="s">
        <v>28</v>
      </c>
      <c r="P3065">
        <f>IF(Tabla1[[#This Row],[SEX]]="female",0,1)</f>
        <v>0</v>
      </c>
      <c r="Q3065" t="s">
        <v>29</v>
      </c>
      <c r="R3065">
        <f>IF(Tabla1[[#This Row],[OTHERSONLOAN]]="none",0,IF(Tabla1[[#This Row],[OTHERSONLOAN]]="co-applicant",1,2))</f>
        <v>0</v>
      </c>
      <c r="S3065">
        <v>1</v>
      </c>
      <c r="T3065" t="s">
        <v>30</v>
      </c>
      <c r="U3065">
        <f>IF(Tabla1[[#This Row],[OWNSPROPERTY]]="unknown",0,IF(Tabla1[[#This Row],[OWNSPROPERTY]]="real_state",1,IF(Tabla1[[#This Row],[OWNSPROPERTY]]="car_other",2,3)))</f>
        <v>3</v>
      </c>
      <c r="V3065">
        <v>39</v>
      </c>
      <c r="W3065" t="s">
        <v>40</v>
      </c>
      <c r="X3065">
        <f>IF(Tabla1[[#This Row],[INSTALLMENTPLANS]]="none",0,IF(Tabla1[[#This Row],[INSTALLMENTPLANS]]="stores",1,2))</f>
        <v>1</v>
      </c>
      <c r="Y3065" t="s">
        <v>31</v>
      </c>
      <c r="Z3065">
        <f>IF(Tabla1[[#This Row],[HOUSING]]="free",0,IF(Tabla1[[#This Row],[HOUSING]]="own",1,2))</f>
        <v>1</v>
      </c>
      <c r="AA3065">
        <v>1</v>
      </c>
      <c r="AB3065" t="s">
        <v>32</v>
      </c>
      <c r="AC3065">
        <f>IF(Tabla1[[#This Row],[JOB]]="unemployed",0,IF(Tabla1[[#This Row],[JOB]]="unskilled",1,IF(Tabla1[[#This Row],[JOB]]="skilled",2,3)))</f>
        <v>2</v>
      </c>
      <c r="AD3065">
        <v>1</v>
      </c>
      <c r="AE3065" t="s">
        <v>33</v>
      </c>
      <c r="AF3065">
        <f>IF(Tabla1[[#This Row],[TELEPHONE]]="none",0,1)</f>
        <v>1</v>
      </c>
      <c r="AG3065" t="s">
        <v>33</v>
      </c>
      <c r="AH3065">
        <f>IF(Tabla1[[#This Row],[FOREIGNWORKER]]="no",0,1)</f>
        <v>1</v>
      </c>
      <c r="AI3065" t="s">
        <v>34</v>
      </c>
      <c r="AJ3065">
        <f>IF(Tabla1[[#This Row],[RISK]]="No Risk",0,1)</f>
        <v>0</v>
      </c>
    </row>
    <row r="3066" spans="1:36" x14ac:dyDescent="0.25">
      <c r="A3066" t="s">
        <v>3136</v>
      </c>
      <c r="B3066" t="s">
        <v>36</v>
      </c>
      <c r="C3066">
        <f>IF(Tabla1[[#This Row],[CHECKINGSTATUS]]="no_checking",0,IF(Tabla1[[#This Row],[CHECKINGSTATUS]]="less_0",1,IF(Tabla1[[#This Row],[CHECKINGSTATUS]]="0_to_200",2,3)))</f>
        <v>1</v>
      </c>
      <c r="D3066">
        <v>9</v>
      </c>
      <c r="E3066" t="s">
        <v>42</v>
      </c>
      <c r="F3066">
        <f>IF(Tabla1[[#This Row],[CREDITHISTORY]]="no_credits",0,IF(Tabla1[[#This Row],[CREDITHISTORY]]="prior_paymentes_delayed",1,IF(Tabla1[[#This Row],[CREDITHISTORY]]="outstanding_credit",2,3)))</f>
        <v>3</v>
      </c>
      <c r="G3066" t="s">
        <v>74</v>
      </c>
      <c r="H30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66">
        <v>2376</v>
      </c>
      <c r="J3066" t="s">
        <v>38</v>
      </c>
      <c r="K30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66" t="s">
        <v>39</v>
      </c>
      <c r="M30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66">
        <v>2</v>
      </c>
      <c r="O3066" t="s">
        <v>44</v>
      </c>
      <c r="P3066">
        <f>IF(Tabla1[[#This Row],[SEX]]="female",0,1)</f>
        <v>1</v>
      </c>
      <c r="Q3066" t="s">
        <v>29</v>
      </c>
      <c r="R3066">
        <f>IF(Tabla1[[#This Row],[OTHERSONLOAN]]="none",0,IF(Tabla1[[#This Row],[OTHERSONLOAN]]="co-applicant",1,2))</f>
        <v>0</v>
      </c>
      <c r="S3066">
        <v>3</v>
      </c>
      <c r="T3066" t="s">
        <v>30</v>
      </c>
      <c r="U3066">
        <f>IF(Tabla1[[#This Row],[OWNSPROPERTY]]="unknown",0,IF(Tabla1[[#This Row],[OWNSPROPERTY]]="real_state",1,IF(Tabla1[[#This Row],[OWNSPROPERTY]]="car_other",2,3)))</f>
        <v>3</v>
      </c>
      <c r="V3066">
        <v>41</v>
      </c>
      <c r="W3066" t="s">
        <v>116</v>
      </c>
      <c r="X3066">
        <f>IF(Tabla1[[#This Row],[INSTALLMENTPLANS]]="none",0,IF(Tabla1[[#This Row],[INSTALLMENTPLANS]]="stores",1,2))</f>
        <v>2</v>
      </c>
      <c r="Y3066" t="s">
        <v>72</v>
      </c>
      <c r="Z3066">
        <f>IF(Tabla1[[#This Row],[HOUSING]]="free",0,IF(Tabla1[[#This Row],[HOUSING]]="own",1,2))</f>
        <v>2</v>
      </c>
      <c r="AA3066">
        <v>2</v>
      </c>
      <c r="AB3066" t="s">
        <v>92</v>
      </c>
      <c r="AC3066">
        <f>IF(Tabla1[[#This Row],[JOB]]="unemployed",0,IF(Tabla1[[#This Row],[JOB]]="unskilled",1,IF(Tabla1[[#This Row],[JOB]]="skilled",2,3)))</f>
        <v>1</v>
      </c>
      <c r="AD3066">
        <v>1</v>
      </c>
      <c r="AE3066" t="s">
        <v>29</v>
      </c>
      <c r="AF3066">
        <f>IF(Tabla1[[#This Row],[TELEPHONE]]="none",0,1)</f>
        <v>0</v>
      </c>
      <c r="AG3066" t="s">
        <v>33</v>
      </c>
      <c r="AH3066">
        <f>IF(Tabla1[[#This Row],[FOREIGNWORKER]]="no",0,1)</f>
        <v>1</v>
      </c>
      <c r="AI3066" t="s">
        <v>55</v>
      </c>
      <c r="AJ3066">
        <f>IF(Tabla1[[#This Row],[RISK]]="No Risk",0,1)</f>
        <v>1</v>
      </c>
    </row>
    <row r="3067" spans="1:36" x14ac:dyDescent="0.25">
      <c r="A3067" t="s">
        <v>3137</v>
      </c>
      <c r="B3067" t="s">
        <v>36</v>
      </c>
      <c r="C3067">
        <f>IF(Tabla1[[#This Row],[CHECKINGSTATUS]]="no_checking",0,IF(Tabla1[[#This Row],[CHECKINGSTATUS]]="less_0",1,IF(Tabla1[[#This Row],[CHECKINGSTATUS]]="0_to_200",2,3)))</f>
        <v>1</v>
      </c>
      <c r="D3067">
        <v>8</v>
      </c>
      <c r="E3067" t="s">
        <v>24</v>
      </c>
      <c r="F3067">
        <f>IF(Tabla1[[#This Row],[CREDITHISTORY]]="no_credits",0,IF(Tabla1[[#This Row],[CREDITHISTORY]]="prior_paymentes_delayed",1,IF(Tabla1[[#This Row],[CREDITHISTORY]]="outstanding_credit",2,3)))</f>
        <v>3</v>
      </c>
      <c r="G3067" t="s">
        <v>37</v>
      </c>
      <c r="H30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67">
        <v>789</v>
      </c>
      <c r="J3067" t="s">
        <v>38</v>
      </c>
      <c r="K30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67" t="s">
        <v>62</v>
      </c>
      <c r="M30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67">
        <v>3</v>
      </c>
      <c r="O3067" t="s">
        <v>44</v>
      </c>
      <c r="P3067">
        <f>IF(Tabla1[[#This Row],[SEX]]="female",0,1)</f>
        <v>1</v>
      </c>
      <c r="Q3067" t="s">
        <v>29</v>
      </c>
      <c r="R3067">
        <f>IF(Tabla1[[#This Row],[OTHERSONLOAN]]="none",0,IF(Tabla1[[#This Row],[OTHERSONLOAN]]="co-applicant",1,2))</f>
        <v>0</v>
      </c>
      <c r="S3067">
        <v>3</v>
      </c>
      <c r="T3067" t="s">
        <v>30</v>
      </c>
      <c r="U3067">
        <f>IF(Tabla1[[#This Row],[OWNSPROPERTY]]="unknown",0,IF(Tabla1[[#This Row],[OWNSPROPERTY]]="real_state",1,IF(Tabla1[[#This Row],[OWNSPROPERTY]]="car_other",2,3)))</f>
        <v>3</v>
      </c>
      <c r="V3067">
        <v>35</v>
      </c>
      <c r="W3067" t="s">
        <v>29</v>
      </c>
      <c r="X3067">
        <f>IF(Tabla1[[#This Row],[INSTALLMENTPLANS]]="none",0,IF(Tabla1[[#This Row],[INSTALLMENTPLANS]]="stores",1,2))</f>
        <v>0</v>
      </c>
      <c r="Y3067" t="s">
        <v>31</v>
      </c>
      <c r="Z3067">
        <f>IF(Tabla1[[#This Row],[HOUSING]]="free",0,IF(Tabla1[[#This Row],[HOUSING]]="own",1,2))</f>
        <v>1</v>
      </c>
      <c r="AA3067">
        <v>2</v>
      </c>
      <c r="AB3067" t="s">
        <v>32</v>
      </c>
      <c r="AC3067">
        <f>IF(Tabla1[[#This Row],[JOB]]="unemployed",0,IF(Tabla1[[#This Row],[JOB]]="unskilled",1,IF(Tabla1[[#This Row],[JOB]]="skilled",2,3)))</f>
        <v>2</v>
      </c>
      <c r="AD3067">
        <v>1</v>
      </c>
      <c r="AE3067" t="s">
        <v>33</v>
      </c>
      <c r="AF3067">
        <f>IF(Tabla1[[#This Row],[TELEPHONE]]="none",0,1)</f>
        <v>1</v>
      </c>
      <c r="AG3067" t="s">
        <v>33</v>
      </c>
      <c r="AH3067">
        <f>IF(Tabla1[[#This Row],[FOREIGNWORKER]]="no",0,1)</f>
        <v>1</v>
      </c>
      <c r="AI3067" t="s">
        <v>34</v>
      </c>
      <c r="AJ3067">
        <f>IF(Tabla1[[#This Row],[RISK]]="No Risk",0,1)</f>
        <v>0</v>
      </c>
    </row>
    <row r="3068" spans="1:36" x14ac:dyDescent="0.25">
      <c r="A3068" t="s">
        <v>3138</v>
      </c>
      <c r="B3068" t="s">
        <v>51</v>
      </c>
      <c r="C3068">
        <f>IF(Tabla1[[#This Row],[CHECKINGSTATUS]]="no_checking",0,IF(Tabla1[[#This Row],[CHECKINGSTATUS]]="less_0",1,IF(Tabla1[[#This Row],[CHECKINGSTATUS]]="0_to_200",2,3)))</f>
        <v>0</v>
      </c>
      <c r="D3068">
        <v>15</v>
      </c>
      <c r="E3068" t="s">
        <v>57</v>
      </c>
      <c r="F3068">
        <f>IF(Tabla1[[#This Row],[CREDITHISTORY]]="no_credits",0,IF(Tabla1[[#This Row],[CREDITHISTORY]]="prior_paymentes_delayed",1,IF(Tabla1[[#This Row],[CREDITHISTORY]]="outstanding_credit",2,3)))</f>
        <v>2</v>
      </c>
      <c r="G3068" t="s">
        <v>52</v>
      </c>
      <c r="H30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068">
        <v>1921</v>
      </c>
      <c r="J3068" t="s">
        <v>26</v>
      </c>
      <c r="K30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68" t="s">
        <v>39</v>
      </c>
      <c r="M30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68">
        <v>3</v>
      </c>
      <c r="O3068" t="s">
        <v>44</v>
      </c>
      <c r="P3068">
        <f>IF(Tabla1[[#This Row],[SEX]]="female",0,1)</f>
        <v>1</v>
      </c>
      <c r="Q3068" t="s">
        <v>59</v>
      </c>
      <c r="R3068">
        <f>IF(Tabla1[[#This Row],[OTHERSONLOAN]]="none",0,IF(Tabla1[[#This Row],[OTHERSONLOAN]]="co-applicant",1,2))</f>
        <v>1</v>
      </c>
      <c r="S3068">
        <v>4</v>
      </c>
      <c r="T3068" t="s">
        <v>65</v>
      </c>
      <c r="U3068">
        <f>IF(Tabla1[[#This Row],[OWNSPROPERTY]]="unknown",0,IF(Tabla1[[#This Row],[OWNSPROPERTY]]="real_state",1,IF(Tabla1[[#This Row],[OWNSPROPERTY]]="car_other",2,3)))</f>
        <v>2</v>
      </c>
      <c r="V3068">
        <v>39</v>
      </c>
      <c r="W3068" t="s">
        <v>29</v>
      </c>
      <c r="X3068">
        <f>IF(Tabla1[[#This Row],[INSTALLMENTPLANS]]="none",0,IF(Tabla1[[#This Row],[INSTALLMENTPLANS]]="stores",1,2))</f>
        <v>0</v>
      </c>
      <c r="Y3068" t="s">
        <v>60</v>
      </c>
      <c r="Z3068">
        <f>IF(Tabla1[[#This Row],[HOUSING]]="free",0,IF(Tabla1[[#This Row],[HOUSING]]="own",1,2))</f>
        <v>0</v>
      </c>
      <c r="AA3068">
        <v>1</v>
      </c>
      <c r="AB3068" t="s">
        <v>32</v>
      </c>
      <c r="AC3068">
        <f>IF(Tabla1[[#This Row],[JOB]]="unemployed",0,IF(Tabla1[[#This Row],[JOB]]="unskilled",1,IF(Tabla1[[#This Row],[JOB]]="skilled",2,3)))</f>
        <v>2</v>
      </c>
      <c r="AD3068">
        <v>1</v>
      </c>
      <c r="AE3068" t="s">
        <v>33</v>
      </c>
      <c r="AF3068">
        <f>IF(Tabla1[[#This Row],[TELEPHONE]]="none",0,1)</f>
        <v>1</v>
      </c>
      <c r="AG3068" t="s">
        <v>33</v>
      </c>
      <c r="AH3068">
        <f>IF(Tabla1[[#This Row],[FOREIGNWORKER]]="no",0,1)</f>
        <v>1</v>
      </c>
      <c r="AI3068" t="s">
        <v>34</v>
      </c>
      <c r="AJ3068">
        <f>IF(Tabla1[[#This Row],[RISK]]="No Risk",0,1)</f>
        <v>0</v>
      </c>
    </row>
    <row r="3069" spans="1:36" x14ac:dyDescent="0.25">
      <c r="A3069" t="s">
        <v>3139</v>
      </c>
      <c r="B3069" t="s">
        <v>51</v>
      </c>
      <c r="C3069">
        <f>IF(Tabla1[[#This Row],[CHECKINGSTATUS]]="no_checking",0,IF(Tabla1[[#This Row],[CHECKINGSTATUS]]="less_0",1,IF(Tabla1[[#This Row],[CHECKINGSTATUS]]="0_to_200",2,3)))</f>
        <v>0</v>
      </c>
      <c r="D3069">
        <v>37</v>
      </c>
      <c r="E3069" t="s">
        <v>42</v>
      </c>
      <c r="F3069">
        <f>IF(Tabla1[[#This Row],[CREDITHISTORY]]="no_credits",0,IF(Tabla1[[#This Row],[CREDITHISTORY]]="prior_paymentes_delayed",1,IF(Tabla1[[#This Row],[CREDITHISTORY]]="outstanding_credit",2,3)))</f>
        <v>3</v>
      </c>
      <c r="G3069" t="s">
        <v>68</v>
      </c>
      <c r="H30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69">
        <v>6710</v>
      </c>
      <c r="J3069" t="s">
        <v>54</v>
      </c>
      <c r="K30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69" t="s">
        <v>39</v>
      </c>
      <c r="M30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69">
        <v>3</v>
      </c>
      <c r="O3069" t="s">
        <v>44</v>
      </c>
      <c r="P3069">
        <f>IF(Tabla1[[#This Row],[SEX]]="female",0,1)</f>
        <v>1</v>
      </c>
      <c r="Q3069" t="s">
        <v>29</v>
      </c>
      <c r="R3069">
        <f>IF(Tabla1[[#This Row],[OTHERSONLOAN]]="none",0,IF(Tabla1[[#This Row],[OTHERSONLOAN]]="co-applicant",1,2))</f>
        <v>0</v>
      </c>
      <c r="S3069">
        <v>3</v>
      </c>
      <c r="T3069" t="s">
        <v>54</v>
      </c>
      <c r="U3069">
        <f>IF(Tabla1[[#This Row],[OWNSPROPERTY]]="unknown",0,IF(Tabla1[[#This Row],[OWNSPROPERTY]]="real_state",1,IF(Tabla1[[#This Row],[OWNSPROPERTY]]="car_other",2,3)))</f>
        <v>0</v>
      </c>
      <c r="V3069">
        <v>41</v>
      </c>
      <c r="W3069" t="s">
        <v>40</v>
      </c>
      <c r="X3069">
        <f>IF(Tabla1[[#This Row],[INSTALLMENTPLANS]]="none",0,IF(Tabla1[[#This Row],[INSTALLMENTPLANS]]="stores",1,2))</f>
        <v>1</v>
      </c>
      <c r="Y3069" t="s">
        <v>31</v>
      </c>
      <c r="Z3069">
        <f>IF(Tabla1[[#This Row],[HOUSING]]="free",0,IF(Tabla1[[#This Row],[HOUSING]]="own",1,2))</f>
        <v>1</v>
      </c>
      <c r="AA3069">
        <v>2</v>
      </c>
      <c r="AB3069" t="s">
        <v>92</v>
      </c>
      <c r="AC3069">
        <f>IF(Tabla1[[#This Row],[JOB]]="unemployed",0,IF(Tabla1[[#This Row],[JOB]]="unskilled",1,IF(Tabla1[[#This Row],[JOB]]="skilled",2,3)))</f>
        <v>1</v>
      </c>
      <c r="AD3069">
        <v>2</v>
      </c>
      <c r="AE3069" t="s">
        <v>33</v>
      </c>
      <c r="AF3069">
        <f>IF(Tabla1[[#This Row],[TELEPHONE]]="none",0,1)</f>
        <v>1</v>
      </c>
      <c r="AG3069" t="s">
        <v>33</v>
      </c>
      <c r="AH3069">
        <f>IF(Tabla1[[#This Row],[FOREIGNWORKER]]="no",0,1)</f>
        <v>1</v>
      </c>
      <c r="AI3069" t="s">
        <v>55</v>
      </c>
      <c r="AJ3069">
        <f>IF(Tabla1[[#This Row],[RISK]]="No Risk",0,1)</f>
        <v>1</v>
      </c>
    </row>
    <row r="3070" spans="1:36" x14ac:dyDescent="0.25">
      <c r="A3070" t="s">
        <v>3140</v>
      </c>
      <c r="B3070" t="s">
        <v>51</v>
      </c>
      <c r="C3070">
        <f>IF(Tabla1[[#This Row],[CHECKINGSTATUS]]="no_checking",0,IF(Tabla1[[#This Row],[CHECKINGSTATUS]]="less_0",1,IF(Tabla1[[#This Row],[CHECKINGSTATUS]]="0_to_200",2,3)))</f>
        <v>0</v>
      </c>
      <c r="D3070">
        <v>50</v>
      </c>
      <c r="E3070" t="s">
        <v>57</v>
      </c>
      <c r="F3070">
        <f>IF(Tabla1[[#This Row],[CREDITHISTORY]]="no_credits",0,IF(Tabla1[[#This Row],[CREDITHISTORY]]="prior_paymentes_delayed",1,IF(Tabla1[[#This Row],[CREDITHISTORY]]="outstanding_credit",2,3)))</f>
        <v>2</v>
      </c>
      <c r="G3070" t="s">
        <v>25</v>
      </c>
      <c r="H30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070">
        <v>7611</v>
      </c>
      <c r="J3070" t="s">
        <v>94</v>
      </c>
      <c r="K30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70" t="s">
        <v>49</v>
      </c>
      <c r="M30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70">
        <v>4</v>
      </c>
      <c r="O3070" t="s">
        <v>44</v>
      </c>
      <c r="P3070">
        <f>IF(Tabla1[[#This Row],[SEX]]="female",0,1)</f>
        <v>1</v>
      </c>
      <c r="Q3070" t="s">
        <v>59</v>
      </c>
      <c r="R3070">
        <f>IF(Tabla1[[#This Row],[OTHERSONLOAN]]="none",0,IF(Tabla1[[#This Row],[OTHERSONLOAN]]="co-applicant",1,2))</f>
        <v>1</v>
      </c>
      <c r="S3070">
        <v>4</v>
      </c>
      <c r="T3070" t="s">
        <v>65</v>
      </c>
      <c r="U3070">
        <f>IF(Tabla1[[#This Row],[OWNSPROPERTY]]="unknown",0,IF(Tabla1[[#This Row],[OWNSPROPERTY]]="real_state",1,IF(Tabla1[[#This Row],[OWNSPROPERTY]]="car_other",2,3)))</f>
        <v>2</v>
      </c>
      <c r="V3070">
        <v>52</v>
      </c>
      <c r="W3070" t="s">
        <v>29</v>
      </c>
      <c r="X3070">
        <f>IF(Tabla1[[#This Row],[INSTALLMENTPLANS]]="none",0,IF(Tabla1[[#This Row],[INSTALLMENTPLANS]]="stores",1,2))</f>
        <v>0</v>
      </c>
      <c r="Y3070" t="s">
        <v>60</v>
      </c>
      <c r="Z3070">
        <f>IF(Tabla1[[#This Row],[HOUSING]]="free",0,IF(Tabla1[[#This Row],[HOUSING]]="own",1,2))</f>
        <v>0</v>
      </c>
      <c r="AA3070">
        <v>2</v>
      </c>
      <c r="AB3070" t="s">
        <v>32</v>
      </c>
      <c r="AC3070">
        <f>IF(Tabla1[[#This Row],[JOB]]="unemployed",0,IF(Tabla1[[#This Row],[JOB]]="unskilled",1,IF(Tabla1[[#This Row],[JOB]]="skilled",2,3)))</f>
        <v>2</v>
      </c>
      <c r="AD3070">
        <v>1</v>
      </c>
      <c r="AE3070" t="s">
        <v>33</v>
      </c>
      <c r="AF3070">
        <f>IF(Tabla1[[#This Row],[TELEPHONE]]="none",0,1)</f>
        <v>1</v>
      </c>
      <c r="AG3070" t="s">
        <v>33</v>
      </c>
      <c r="AH3070">
        <f>IF(Tabla1[[#This Row],[FOREIGNWORKER]]="no",0,1)</f>
        <v>1</v>
      </c>
      <c r="AI3070" t="s">
        <v>55</v>
      </c>
      <c r="AJ3070">
        <f>IF(Tabla1[[#This Row],[RISK]]="No Risk",0,1)</f>
        <v>1</v>
      </c>
    </row>
    <row r="3071" spans="1:36" x14ac:dyDescent="0.25">
      <c r="A3071" t="s">
        <v>3141</v>
      </c>
      <c r="B3071" t="s">
        <v>51</v>
      </c>
      <c r="C3071">
        <f>IF(Tabla1[[#This Row],[CHECKINGSTATUS]]="no_checking",0,IF(Tabla1[[#This Row],[CHECKINGSTATUS]]="less_0",1,IF(Tabla1[[#This Row],[CHECKINGSTATUS]]="0_to_200",2,3)))</f>
        <v>0</v>
      </c>
      <c r="D3071">
        <v>39</v>
      </c>
      <c r="E3071" t="s">
        <v>42</v>
      </c>
      <c r="F3071">
        <f>IF(Tabla1[[#This Row],[CREDITHISTORY]]="no_credits",0,IF(Tabla1[[#This Row],[CREDITHISTORY]]="prior_paymentes_delayed",1,IF(Tabla1[[#This Row],[CREDITHISTORY]]="outstanding_credit",2,3)))</f>
        <v>3</v>
      </c>
      <c r="G3071" t="s">
        <v>68</v>
      </c>
      <c r="H30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71">
        <v>6320</v>
      </c>
      <c r="J3071" t="s">
        <v>53</v>
      </c>
      <c r="K30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71" t="s">
        <v>62</v>
      </c>
      <c r="M30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71">
        <v>4</v>
      </c>
      <c r="O3071" t="s">
        <v>44</v>
      </c>
      <c r="P3071">
        <f>IF(Tabla1[[#This Row],[SEX]]="female",0,1)</f>
        <v>1</v>
      </c>
      <c r="Q3071" t="s">
        <v>29</v>
      </c>
      <c r="R3071">
        <f>IF(Tabla1[[#This Row],[OTHERSONLOAN]]="none",0,IF(Tabla1[[#This Row],[OTHERSONLOAN]]="co-applicant",1,2))</f>
        <v>0</v>
      </c>
      <c r="S3071">
        <v>4</v>
      </c>
      <c r="T3071" t="s">
        <v>65</v>
      </c>
      <c r="U3071">
        <f>IF(Tabla1[[#This Row],[OWNSPROPERTY]]="unknown",0,IF(Tabla1[[#This Row],[OWNSPROPERTY]]="real_state",1,IF(Tabla1[[#This Row],[OWNSPROPERTY]]="car_other",2,3)))</f>
        <v>2</v>
      </c>
      <c r="V3071">
        <v>47</v>
      </c>
      <c r="W3071" t="s">
        <v>40</v>
      </c>
      <c r="X3071">
        <f>IF(Tabla1[[#This Row],[INSTALLMENTPLANS]]="none",0,IF(Tabla1[[#This Row],[INSTALLMENTPLANS]]="stores",1,2))</f>
        <v>1</v>
      </c>
      <c r="Y3071" t="s">
        <v>72</v>
      </c>
      <c r="Z3071">
        <f>IF(Tabla1[[#This Row],[HOUSING]]="free",0,IF(Tabla1[[#This Row],[HOUSING]]="own",1,2))</f>
        <v>2</v>
      </c>
      <c r="AA3071">
        <v>3</v>
      </c>
      <c r="AB3071" t="s">
        <v>92</v>
      </c>
      <c r="AC3071">
        <f>IF(Tabla1[[#This Row],[JOB]]="unemployed",0,IF(Tabla1[[#This Row],[JOB]]="unskilled",1,IF(Tabla1[[#This Row],[JOB]]="skilled",2,3)))</f>
        <v>1</v>
      </c>
      <c r="AD3071">
        <v>2</v>
      </c>
      <c r="AE3071" t="s">
        <v>33</v>
      </c>
      <c r="AF3071">
        <f>IF(Tabla1[[#This Row],[TELEPHONE]]="none",0,1)</f>
        <v>1</v>
      </c>
      <c r="AG3071" t="s">
        <v>33</v>
      </c>
      <c r="AH3071">
        <f>IF(Tabla1[[#This Row],[FOREIGNWORKER]]="no",0,1)</f>
        <v>1</v>
      </c>
      <c r="AI3071" t="s">
        <v>55</v>
      </c>
      <c r="AJ3071">
        <f>IF(Tabla1[[#This Row],[RISK]]="No Risk",0,1)</f>
        <v>1</v>
      </c>
    </row>
    <row r="3072" spans="1:36" x14ac:dyDescent="0.25">
      <c r="A3072" t="s">
        <v>3142</v>
      </c>
      <c r="B3072" t="s">
        <v>51</v>
      </c>
      <c r="C3072">
        <f>IF(Tabla1[[#This Row],[CHECKINGSTATUS]]="no_checking",0,IF(Tabla1[[#This Row],[CHECKINGSTATUS]]="less_0",1,IF(Tabla1[[#This Row],[CHECKINGSTATUS]]="0_to_200",2,3)))</f>
        <v>0</v>
      </c>
      <c r="D3072">
        <v>8</v>
      </c>
      <c r="E3072" t="s">
        <v>24</v>
      </c>
      <c r="F3072">
        <f>IF(Tabla1[[#This Row],[CREDITHISTORY]]="no_credits",0,IF(Tabla1[[#This Row],[CREDITHISTORY]]="prior_paymentes_delayed",1,IF(Tabla1[[#This Row],[CREDITHISTORY]]="outstanding_credit",2,3)))</f>
        <v>3</v>
      </c>
      <c r="G3072" t="s">
        <v>74</v>
      </c>
      <c r="H30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72">
        <v>5304</v>
      </c>
      <c r="J3072" t="s">
        <v>53</v>
      </c>
      <c r="K30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72" t="s">
        <v>62</v>
      </c>
      <c r="M30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72">
        <v>3</v>
      </c>
      <c r="O3072" t="s">
        <v>44</v>
      </c>
      <c r="P3072">
        <f>IF(Tabla1[[#This Row],[SEX]]="female",0,1)</f>
        <v>1</v>
      </c>
      <c r="Q3072" t="s">
        <v>29</v>
      </c>
      <c r="R3072">
        <f>IF(Tabla1[[#This Row],[OTHERSONLOAN]]="none",0,IF(Tabla1[[#This Row],[OTHERSONLOAN]]="co-applicant",1,2))</f>
        <v>0</v>
      </c>
      <c r="S3072">
        <v>4</v>
      </c>
      <c r="T3072" t="s">
        <v>30</v>
      </c>
      <c r="U3072">
        <f>IF(Tabla1[[#This Row],[OWNSPROPERTY]]="unknown",0,IF(Tabla1[[#This Row],[OWNSPROPERTY]]="real_state",1,IF(Tabla1[[#This Row],[OWNSPROPERTY]]="car_other",2,3)))</f>
        <v>3</v>
      </c>
      <c r="V3072">
        <v>40</v>
      </c>
      <c r="W3072" t="s">
        <v>40</v>
      </c>
      <c r="X3072">
        <f>IF(Tabla1[[#This Row],[INSTALLMENTPLANS]]="none",0,IF(Tabla1[[#This Row],[INSTALLMENTPLANS]]="stores",1,2))</f>
        <v>1</v>
      </c>
      <c r="Y3072" t="s">
        <v>31</v>
      </c>
      <c r="Z3072">
        <f>IF(Tabla1[[#This Row],[HOUSING]]="free",0,IF(Tabla1[[#This Row],[HOUSING]]="own",1,2))</f>
        <v>1</v>
      </c>
      <c r="AA3072">
        <v>2</v>
      </c>
      <c r="AB3072" t="s">
        <v>92</v>
      </c>
      <c r="AC3072">
        <f>IF(Tabla1[[#This Row],[JOB]]="unemployed",0,IF(Tabla1[[#This Row],[JOB]]="unskilled",1,IF(Tabla1[[#This Row],[JOB]]="skilled",2,3)))</f>
        <v>1</v>
      </c>
      <c r="AD3072">
        <v>1</v>
      </c>
      <c r="AE3072" t="s">
        <v>29</v>
      </c>
      <c r="AF3072">
        <f>IF(Tabla1[[#This Row],[TELEPHONE]]="none",0,1)</f>
        <v>0</v>
      </c>
      <c r="AG3072" t="s">
        <v>33</v>
      </c>
      <c r="AH3072">
        <f>IF(Tabla1[[#This Row],[FOREIGNWORKER]]="no",0,1)</f>
        <v>1</v>
      </c>
      <c r="AI3072" t="s">
        <v>55</v>
      </c>
      <c r="AJ3072">
        <f>IF(Tabla1[[#This Row],[RISK]]="No Risk",0,1)</f>
        <v>1</v>
      </c>
    </row>
    <row r="3073" spans="1:36" x14ac:dyDescent="0.25">
      <c r="A3073" t="s">
        <v>3143</v>
      </c>
      <c r="B3073" t="s">
        <v>36</v>
      </c>
      <c r="C3073">
        <f>IF(Tabla1[[#This Row],[CHECKINGSTATUS]]="no_checking",0,IF(Tabla1[[#This Row],[CHECKINGSTATUS]]="less_0",1,IF(Tabla1[[#This Row],[CHECKINGSTATUS]]="0_to_200",2,3)))</f>
        <v>1</v>
      </c>
      <c r="D3073">
        <v>22</v>
      </c>
      <c r="E3073" t="s">
        <v>24</v>
      </c>
      <c r="F3073">
        <f>IF(Tabla1[[#This Row],[CREDITHISTORY]]="no_credits",0,IF(Tabla1[[#This Row],[CREDITHISTORY]]="prior_paymentes_delayed",1,IF(Tabla1[[#This Row],[CREDITHISTORY]]="outstanding_credit",2,3)))</f>
        <v>3</v>
      </c>
      <c r="G3073" t="s">
        <v>43</v>
      </c>
      <c r="H30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73">
        <v>3237</v>
      </c>
      <c r="J3073" t="s">
        <v>53</v>
      </c>
      <c r="K30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73" t="s">
        <v>39</v>
      </c>
      <c r="M30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73">
        <v>3</v>
      </c>
      <c r="O3073" t="s">
        <v>44</v>
      </c>
      <c r="P3073">
        <f>IF(Tabla1[[#This Row],[SEX]]="female",0,1)</f>
        <v>1</v>
      </c>
      <c r="Q3073" t="s">
        <v>29</v>
      </c>
      <c r="R3073">
        <f>IF(Tabla1[[#This Row],[OTHERSONLOAN]]="none",0,IF(Tabla1[[#This Row],[OTHERSONLOAN]]="co-applicant",1,2))</f>
        <v>0</v>
      </c>
      <c r="S3073">
        <v>2</v>
      </c>
      <c r="T3073" t="s">
        <v>45</v>
      </c>
      <c r="U3073">
        <f>IF(Tabla1[[#This Row],[OWNSPROPERTY]]="unknown",0,IF(Tabla1[[#This Row],[OWNSPROPERTY]]="real_state",1,IF(Tabla1[[#This Row],[OWNSPROPERTY]]="car_other",2,3)))</f>
        <v>3</v>
      </c>
      <c r="V3073">
        <v>39</v>
      </c>
      <c r="W3073" t="s">
        <v>116</v>
      </c>
      <c r="X3073">
        <f>IF(Tabla1[[#This Row],[INSTALLMENTPLANS]]="none",0,IF(Tabla1[[#This Row],[INSTALLMENTPLANS]]="stores",1,2))</f>
        <v>2</v>
      </c>
      <c r="Y3073" t="s">
        <v>72</v>
      </c>
      <c r="Z3073">
        <f>IF(Tabla1[[#This Row],[HOUSING]]="free",0,IF(Tabla1[[#This Row],[HOUSING]]="own",1,2))</f>
        <v>2</v>
      </c>
      <c r="AA3073">
        <v>2</v>
      </c>
      <c r="AB3073" t="s">
        <v>92</v>
      </c>
      <c r="AC3073">
        <f>IF(Tabla1[[#This Row],[JOB]]="unemployed",0,IF(Tabla1[[#This Row],[JOB]]="unskilled",1,IF(Tabla1[[#This Row],[JOB]]="skilled",2,3)))</f>
        <v>1</v>
      </c>
      <c r="AD3073">
        <v>1</v>
      </c>
      <c r="AE3073" t="s">
        <v>29</v>
      </c>
      <c r="AF3073">
        <f>IF(Tabla1[[#This Row],[TELEPHONE]]="none",0,1)</f>
        <v>0</v>
      </c>
      <c r="AG3073" t="s">
        <v>33</v>
      </c>
      <c r="AH3073">
        <f>IF(Tabla1[[#This Row],[FOREIGNWORKER]]="no",0,1)</f>
        <v>1</v>
      </c>
      <c r="AI3073" t="s">
        <v>34</v>
      </c>
      <c r="AJ3073">
        <f>IF(Tabla1[[#This Row],[RISK]]="No Risk",0,1)</f>
        <v>0</v>
      </c>
    </row>
    <row r="3074" spans="1:36" x14ac:dyDescent="0.25">
      <c r="A3074" t="s">
        <v>3144</v>
      </c>
      <c r="B3074" t="s">
        <v>51</v>
      </c>
      <c r="C3074">
        <f>IF(Tabla1[[#This Row],[CHECKINGSTATUS]]="no_checking",0,IF(Tabla1[[#This Row],[CHECKINGSTATUS]]="less_0",1,IF(Tabla1[[#This Row],[CHECKINGSTATUS]]="0_to_200",2,3)))</f>
        <v>0</v>
      </c>
      <c r="D3074">
        <v>13</v>
      </c>
      <c r="E3074" t="s">
        <v>57</v>
      </c>
      <c r="F3074">
        <f>IF(Tabla1[[#This Row],[CREDITHISTORY]]="no_credits",0,IF(Tabla1[[#This Row],[CREDITHISTORY]]="prior_paymentes_delayed",1,IF(Tabla1[[#This Row],[CREDITHISTORY]]="outstanding_credit",2,3)))</f>
        <v>2</v>
      </c>
      <c r="G3074" t="s">
        <v>89</v>
      </c>
      <c r="H30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74">
        <v>2191</v>
      </c>
      <c r="J3074" t="s">
        <v>26</v>
      </c>
      <c r="K307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74" t="s">
        <v>39</v>
      </c>
      <c r="M307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74">
        <v>2</v>
      </c>
      <c r="O3074" t="s">
        <v>44</v>
      </c>
      <c r="P3074">
        <f>IF(Tabla1[[#This Row],[SEX]]="female",0,1)</f>
        <v>1</v>
      </c>
      <c r="Q3074" t="s">
        <v>29</v>
      </c>
      <c r="R3074">
        <f>IF(Tabla1[[#This Row],[OTHERSONLOAN]]="none",0,IF(Tabla1[[#This Row],[OTHERSONLOAN]]="co-applicant",1,2))</f>
        <v>0</v>
      </c>
      <c r="S3074">
        <v>4</v>
      </c>
      <c r="T3074" t="s">
        <v>65</v>
      </c>
      <c r="U3074">
        <f>IF(Tabla1[[#This Row],[OWNSPROPERTY]]="unknown",0,IF(Tabla1[[#This Row],[OWNSPROPERTY]]="real_state",1,IF(Tabla1[[#This Row],[OWNSPROPERTY]]="car_other",2,3)))</f>
        <v>2</v>
      </c>
      <c r="V3074">
        <v>43</v>
      </c>
      <c r="W3074" t="s">
        <v>29</v>
      </c>
      <c r="X3074">
        <f>IF(Tabla1[[#This Row],[INSTALLMENTPLANS]]="none",0,IF(Tabla1[[#This Row],[INSTALLMENTPLANS]]="stores",1,2))</f>
        <v>0</v>
      </c>
      <c r="Y3074" t="s">
        <v>31</v>
      </c>
      <c r="Z3074">
        <f>IF(Tabla1[[#This Row],[HOUSING]]="free",0,IF(Tabla1[[#This Row],[HOUSING]]="own",1,2))</f>
        <v>1</v>
      </c>
      <c r="AA3074">
        <v>1</v>
      </c>
      <c r="AB3074" t="s">
        <v>63</v>
      </c>
      <c r="AC3074">
        <f>IF(Tabla1[[#This Row],[JOB]]="unemployed",0,IF(Tabla1[[#This Row],[JOB]]="unskilled",1,IF(Tabla1[[#This Row],[JOB]]="skilled",2,3)))</f>
        <v>3</v>
      </c>
      <c r="AD3074">
        <v>1</v>
      </c>
      <c r="AE3074" t="s">
        <v>33</v>
      </c>
      <c r="AF3074">
        <f>IF(Tabla1[[#This Row],[TELEPHONE]]="none",0,1)</f>
        <v>1</v>
      </c>
      <c r="AG3074" t="s">
        <v>33</v>
      </c>
      <c r="AH3074">
        <f>IF(Tabla1[[#This Row],[FOREIGNWORKER]]="no",0,1)</f>
        <v>1</v>
      </c>
      <c r="AI3074" t="s">
        <v>34</v>
      </c>
      <c r="AJ3074">
        <f>IF(Tabla1[[#This Row],[RISK]]="No Risk",0,1)</f>
        <v>0</v>
      </c>
    </row>
    <row r="3075" spans="1:36" x14ac:dyDescent="0.25">
      <c r="A3075" t="s">
        <v>3145</v>
      </c>
      <c r="B3075" t="s">
        <v>36</v>
      </c>
      <c r="C3075">
        <f>IF(Tabla1[[#This Row],[CHECKINGSTATUS]]="no_checking",0,IF(Tabla1[[#This Row],[CHECKINGSTATUS]]="less_0",1,IF(Tabla1[[#This Row],[CHECKINGSTATUS]]="0_to_200",2,3)))</f>
        <v>1</v>
      </c>
      <c r="D3075">
        <v>33</v>
      </c>
      <c r="E3075" t="s">
        <v>57</v>
      </c>
      <c r="F3075">
        <f>IF(Tabla1[[#This Row],[CREDITHISTORY]]="no_credits",0,IF(Tabla1[[#This Row],[CREDITHISTORY]]="prior_paymentes_delayed",1,IF(Tabla1[[#This Row],[CREDITHISTORY]]="outstanding_credit",2,3)))</f>
        <v>2</v>
      </c>
      <c r="G3075" t="s">
        <v>89</v>
      </c>
      <c r="H30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75">
        <v>3577</v>
      </c>
      <c r="J3075" t="s">
        <v>53</v>
      </c>
      <c r="K30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75" t="s">
        <v>49</v>
      </c>
      <c r="M30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75">
        <v>4</v>
      </c>
      <c r="O3075" t="s">
        <v>44</v>
      </c>
      <c r="P3075">
        <f>IF(Tabla1[[#This Row],[SEX]]="female",0,1)</f>
        <v>1</v>
      </c>
      <c r="Q3075" t="s">
        <v>182</v>
      </c>
      <c r="R3075">
        <f>IF(Tabla1[[#This Row],[OTHERSONLOAN]]="none",0,IF(Tabla1[[#This Row],[OTHERSONLOAN]]="co-applicant",1,2))</f>
        <v>2</v>
      </c>
      <c r="S3075">
        <v>3</v>
      </c>
      <c r="T3075" t="s">
        <v>54</v>
      </c>
      <c r="U3075">
        <f>IF(Tabla1[[#This Row],[OWNSPROPERTY]]="unknown",0,IF(Tabla1[[#This Row],[OWNSPROPERTY]]="real_state",1,IF(Tabla1[[#This Row],[OWNSPROPERTY]]="car_other",2,3)))</f>
        <v>0</v>
      </c>
      <c r="V3075">
        <v>45</v>
      </c>
      <c r="W3075" t="s">
        <v>40</v>
      </c>
      <c r="X3075">
        <f>IF(Tabla1[[#This Row],[INSTALLMENTPLANS]]="none",0,IF(Tabla1[[#This Row],[INSTALLMENTPLANS]]="stores",1,2))</f>
        <v>1</v>
      </c>
      <c r="Y3075" t="s">
        <v>60</v>
      </c>
      <c r="Z3075">
        <f>IF(Tabla1[[#This Row],[HOUSING]]="free",0,IF(Tabla1[[#This Row],[HOUSING]]="own",1,2))</f>
        <v>0</v>
      </c>
      <c r="AA3075">
        <v>1</v>
      </c>
      <c r="AB3075" t="s">
        <v>92</v>
      </c>
      <c r="AC3075">
        <f>IF(Tabla1[[#This Row],[JOB]]="unemployed",0,IF(Tabla1[[#This Row],[JOB]]="unskilled",1,IF(Tabla1[[#This Row],[JOB]]="skilled",2,3)))</f>
        <v>1</v>
      </c>
      <c r="AD3075">
        <v>1</v>
      </c>
      <c r="AE3075" t="s">
        <v>33</v>
      </c>
      <c r="AF3075">
        <f>IF(Tabla1[[#This Row],[TELEPHONE]]="none",0,1)</f>
        <v>1</v>
      </c>
      <c r="AG3075" t="s">
        <v>33</v>
      </c>
      <c r="AH3075">
        <f>IF(Tabla1[[#This Row],[FOREIGNWORKER]]="no",0,1)</f>
        <v>1</v>
      </c>
      <c r="AI3075" t="s">
        <v>34</v>
      </c>
      <c r="AJ3075">
        <f>IF(Tabla1[[#This Row],[RISK]]="No Risk",0,1)</f>
        <v>0</v>
      </c>
    </row>
    <row r="3076" spans="1:36" x14ac:dyDescent="0.25">
      <c r="A3076" t="s">
        <v>3146</v>
      </c>
      <c r="B3076" t="s">
        <v>36</v>
      </c>
      <c r="C3076">
        <f>IF(Tabla1[[#This Row],[CHECKINGSTATUS]]="no_checking",0,IF(Tabla1[[#This Row],[CHECKINGSTATUS]]="less_0",1,IF(Tabla1[[#This Row],[CHECKINGSTATUS]]="0_to_200",2,3)))</f>
        <v>1</v>
      </c>
      <c r="D3076">
        <v>15</v>
      </c>
      <c r="E3076" t="s">
        <v>24</v>
      </c>
      <c r="F3076">
        <f>IF(Tabla1[[#This Row],[CREDITHISTORY]]="no_credits",0,IF(Tabla1[[#This Row],[CREDITHISTORY]]="prior_paymentes_delayed",1,IF(Tabla1[[#This Row],[CREDITHISTORY]]="outstanding_credit",2,3)))</f>
        <v>3</v>
      </c>
      <c r="G3076" t="s">
        <v>43</v>
      </c>
      <c r="H30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76">
        <v>250</v>
      </c>
      <c r="J3076" t="s">
        <v>38</v>
      </c>
      <c r="K30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76" t="s">
        <v>62</v>
      </c>
      <c r="M30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76">
        <v>3</v>
      </c>
      <c r="O3076" t="s">
        <v>28</v>
      </c>
      <c r="P3076">
        <f>IF(Tabla1[[#This Row],[SEX]]="female",0,1)</f>
        <v>0</v>
      </c>
      <c r="Q3076" t="s">
        <v>29</v>
      </c>
      <c r="R3076">
        <f>IF(Tabla1[[#This Row],[OTHERSONLOAN]]="none",0,IF(Tabla1[[#This Row],[OTHERSONLOAN]]="co-applicant",1,2))</f>
        <v>0</v>
      </c>
      <c r="S3076">
        <v>1</v>
      </c>
      <c r="T3076" t="s">
        <v>45</v>
      </c>
      <c r="U3076">
        <f>IF(Tabla1[[#This Row],[OWNSPROPERTY]]="unknown",0,IF(Tabla1[[#This Row],[OWNSPROPERTY]]="real_state",1,IF(Tabla1[[#This Row],[OWNSPROPERTY]]="car_other",2,3)))</f>
        <v>3</v>
      </c>
      <c r="V3076">
        <v>19</v>
      </c>
      <c r="W3076" t="s">
        <v>116</v>
      </c>
      <c r="X3076">
        <f>IF(Tabla1[[#This Row],[INSTALLMENTPLANS]]="none",0,IF(Tabla1[[#This Row],[INSTALLMENTPLANS]]="stores",1,2))</f>
        <v>2</v>
      </c>
      <c r="Y3076" t="s">
        <v>72</v>
      </c>
      <c r="Z3076">
        <f>IF(Tabla1[[#This Row],[HOUSING]]="free",0,IF(Tabla1[[#This Row],[HOUSING]]="own",1,2))</f>
        <v>2</v>
      </c>
      <c r="AA3076">
        <v>1</v>
      </c>
      <c r="AB3076" t="s">
        <v>92</v>
      </c>
      <c r="AC3076">
        <f>IF(Tabla1[[#This Row],[JOB]]="unemployed",0,IF(Tabla1[[#This Row],[JOB]]="unskilled",1,IF(Tabla1[[#This Row],[JOB]]="skilled",2,3)))</f>
        <v>1</v>
      </c>
      <c r="AD3076">
        <v>1</v>
      </c>
      <c r="AE3076" t="s">
        <v>29</v>
      </c>
      <c r="AF3076">
        <f>IF(Tabla1[[#This Row],[TELEPHONE]]="none",0,1)</f>
        <v>0</v>
      </c>
      <c r="AG3076" t="s">
        <v>33</v>
      </c>
      <c r="AH3076">
        <f>IF(Tabla1[[#This Row],[FOREIGNWORKER]]="no",0,1)</f>
        <v>1</v>
      </c>
      <c r="AI3076" t="s">
        <v>34</v>
      </c>
      <c r="AJ3076">
        <f>IF(Tabla1[[#This Row],[RISK]]="No Risk",0,1)</f>
        <v>0</v>
      </c>
    </row>
    <row r="3077" spans="1:36" x14ac:dyDescent="0.25">
      <c r="A3077" t="s">
        <v>3147</v>
      </c>
      <c r="B3077" t="s">
        <v>36</v>
      </c>
      <c r="C3077">
        <f>IF(Tabla1[[#This Row],[CHECKINGSTATUS]]="no_checking",0,IF(Tabla1[[#This Row],[CHECKINGSTATUS]]="less_0",1,IF(Tabla1[[#This Row],[CHECKINGSTATUS]]="0_to_200",2,3)))</f>
        <v>1</v>
      </c>
      <c r="D3077">
        <v>20</v>
      </c>
      <c r="E3077" t="s">
        <v>42</v>
      </c>
      <c r="F3077">
        <f>IF(Tabla1[[#This Row],[CREDITHISTORY]]="no_credits",0,IF(Tabla1[[#This Row],[CREDITHISTORY]]="prior_paymentes_delayed",1,IF(Tabla1[[#This Row],[CREDITHISTORY]]="outstanding_credit",2,3)))</f>
        <v>3</v>
      </c>
      <c r="G3077" t="s">
        <v>89</v>
      </c>
      <c r="H30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77">
        <v>1475</v>
      </c>
      <c r="J3077" t="s">
        <v>38</v>
      </c>
      <c r="K30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77" t="s">
        <v>39</v>
      </c>
      <c r="M30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77">
        <v>3</v>
      </c>
      <c r="O3077" t="s">
        <v>44</v>
      </c>
      <c r="P3077">
        <f>IF(Tabla1[[#This Row],[SEX]]="female",0,1)</f>
        <v>1</v>
      </c>
      <c r="Q3077" t="s">
        <v>29</v>
      </c>
      <c r="R3077">
        <f>IF(Tabla1[[#This Row],[OTHERSONLOAN]]="none",0,IF(Tabla1[[#This Row],[OTHERSONLOAN]]="co-applicant",1,2))</f>
        <v>0</v>
      </c>
      <c r="S3077">
        <v>3</v>
      </c>
      <c r="T3077" t="s">
        <v>65</v>
      </c>
      <c r="U3077">
        <f>IF(Tabla1[[#This Row],[OWNSPROPERTY]]="unknown",0,IF(Tabla1[[#This Row],[OWNSPROPERTY]]="real_state",1,IF(Tabla1[[#This Row],[OWNSPROPERTY]]="car_other",2,3)))</f>
        <v>2</v>
      </c>
      <c r="V3077">
        <v>29</v>
      </c>
      <c r="W3077" t="s">
        <v>116</v>
      </c>
      <c r="X3077">
        <f>IF(Tabla1[[#This Row],[INSTALLMENTPLANS]]="none",0,IF(Tabla1[[#This Row],[INSTALLMENTPLANS]]="stores",1,2))</f>
        <v>2</v>
      </c>
      <c r="Y3077" t="s">
        <v>72</v>
      </c>
      <c r="Z3077">
        <f>IF(Tabla1[[#This Row],[HOUSING]]="free",0,IF(Tabla1[[#This Row],[HOUSING]]="own",1,2))</f>
        <v>2</v>
      </c>
      <c r="AA3077">
        <v>1</v>
      </c>
      <c r="AB3077" t="s">
        <v>92</v>
      </c>
      <c r="AC3077">
        <f>IF(Tabla1[[#This Row],[JOB]]="unemployed",0,IF(Tabla1[[#This Row],[JOB]]="unskilled",1,IF(Tabla1[[#This Row],[JOB]]="skilled",2,3)))</f>
        <v>1</v>
      </c>
      <c r="AD3077">
        <v>1</v>
      </c>
      <c r="AE3077" t="s">
        <v>29</v>
      </c>
      <c r="AF3077">
        <f>IF(Tabla1[[#This Row],[TELEPHONE]]="none",0,1)</f>
        <v>0</v>
      </c>
      <c r="AG3077" t="s">
        <v>33</v>
      </c>
      <c r="AH3077">
        <f>IF(Tabla1[[#This Row],[FOREIGNWORKER]]="no",0,1)</f>
        <v>1</v>
      </c>
      <c r="AI3077" t="s">
        <v>34</v>
      </c>
      <c r="AJ3077">
        <f>IF(Tabla1[[#This Row],[RISK]]="No Risk",0,1)</f>
        <v>0</v>
      </c>
    </row>
    <row r="3078" spans="1:36" x14ac:dyDescent="0.25">
      <c r="A3078" t="s">
        <v>3148</v>
      </c>
      <c r="B3078" t="s">
        <v>51</v>
      </c>
      <c r="C3078">
        <f>IF(Tabla1[[#This Row],[CHECKINGSTATUS]]="no_checking",0,IF(Tabla1[[#This Row],[CHECKINGSTATUS]]="less_0",1,IF(Tabla1[[#This Row],[CHECKINGSTATUS]]="0_to_200",2,3)))</f>
        <v>0</v>
      </c>
      <c r="D3078">
        <v>35</v>
      </c>
      <c r="E3078" t="s">
        <v>42</v>
      </c>
      <c r="F3078">
        <f>IF(Tabla1[[#This Row],[CREDITHISTORY]]="no_credits",0,IF(Tabla1[[#This Row],[CREDITHISTORY]]="prior_paymentes_delayed",1,IF(Tabla1[[#This Row],[CREDITHISTORY]]="outstanding_credit",2,3)))</f>
        <v>3</v>
      </c>
      <c r="G3078" t="s">
        <v>89</v>
      </c>
      <c r="H30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78">
        <v>5664</v>
      </c>
      <c r="J3078" t="s">
        <v>53</v>
      </c>
      <c r="K30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78" t="s">
        <v>39</v>
      </c>
      <c r="M30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78">
        <v>4</v>
      </c>
      <c r="O3078" t="s">
        <v>28</v>
      </c>
      <c r="P3078">
        <f>IF(Tabla1[[#This Row],[SEX]]="female",0,1)</f>
        <v>0</v>
      </c>
      <c r="Q3078" t="s">
        <v>29</v>
      </c>
      <c r="R3078">
        <f>IF(Tabla1[[#This Row],[OTHERSONLOAN]]="none",0,IF(Tabla1[[#This Row],[OTHERSONLOAN]]="co-applicant",1,2))</f>
        <v>0</v>
      </c>
      <c r="S3078">
        <v>4</v>
      </c>
      <c r="T3078" t="s">
        <v>65</v>
      </c>
      <c r="U3078">
        <f>IF(Tabla1[[#This Row],[OWNSPROPERTY]]="unknown",0,IF(Tabla1[[#This Row],[OWNSPROPERTY]]="real_state",1,IF(Tabla1[[#This Row],[OWNSPROPERTY]]="car_other",2,3)))</f>
        <v>2</v>
      </c>
      <c r="V3078">
        <v>38</v>
      </c>
      <c r="W3078" t="s">
        <v>29</v>
      </c>
      <c r="X3078">
        <f>IF(Tabla1[[#This Row],[INSTALLMENTPLANS]]="none",0,IF(Tabla1[[#This Row],[INSTALLMENTPLANS]]="stores",1,2))</f>
        <v>0</v>
      </c>
      <c r="Y3078" t="s">
        <v>31</v>
      </c>
      <c r="Z3078">
        <f>IF(Tabla1[[#This Row],[HOUSING]]="free",0,IF(Tabla1[[#This Row],[HOUSING]]="own",1,2))</f>
        <v>1</v>
      </c>
      <c r="AA3078">
        <v>1</v>
      </c>
      <c r="AB3078" t="s">
        <v>32</v>
      </c>
      <c r="AC3078">
        <f>IF(Tabla1[[#This Row],[JOB]]="unemployed",0,IF(Tabla1[[#This Row],[JOB]]="unskilled",1,IF(Tabla1[[#This Row],[JOB]]="skilled",2,3)))</f>
        <v>2</v>
      </c>
      <c r="AD3078">
        <v>1</v>
      </c>
      <c r="AE3078" t="s">
        <v>29</v>
      </c>
      <c r="AF3078">
        <f>IF(Tabla1[[#This Row],[TELEPHONE]]="none",0,1)</f>
        <v>0</v>
      </c>
      <c r="AG3078" t="s">
        <v>33</v>
      </c>
      <c r="AH3078">
        <f>IF(Tabla1[[#This Row],[FOREIGNWORKER]]="no",0,1)</f>
        <v>1</v>
      </c>
      <c r="AI3078" t="s">
        <v>34</v>
      </c>
      <c r="AJ3078">
        <f>IF(Tabla1[[#This Row],[RISK]]="No Risk",0,1)</f>
        <v>0</v>
      </c>
    </row>
    <row r="3079" spans="1:36" x14ac:dyDescent="0.25">
      <c r="A3079" t="s">
        <v>3149</v>
      </c>
      <c r="B3079" t="s">
        <v>23</v>
      </c>
      <c r="C3079">
        <f>IF(Tabla1[[#This Row],[CHECKINGSTATUS]]="no_checking",0,IF(Tabla1[[#This Row],[CHECKINGSTATUS]]="less_0",1,IF(Tabla1[[#This Row],[CHECKINGSTATUS]]="0_to_200",2,3)))</f>
        <v>2</v>
      </c>
      <c r="D3079">
        <v>28</v>
      </c>
      <c r="E3079" t="s">
        <v>24</v>
      </c>
      <c r="F3079">
        <f>IF(Tabla1[[#This Row],[CREDITHISTORY]]="no_credits",0,IF(Tabla1[[#This Row],[CREDITHISTORY]]="prior_paymentes_delayed",1,IF(Tabla1[[#This Row],[CREDITHISTORY]]="outstanding_credit",2,3)))</f>
        <v>3</v>
      </c>
      <c r="G3079" t="s">
        <v>43</v>
      </c>
      <c r="H30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79">
        <v>3250</v>
      </c>
      <c r="J3079" t="s">
        <v>26</v>
      </c>
      <c r="K30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79" t="s">
        <v>27</v>
      </c>
      <c r="M307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79">
        <v>1</v>
      </c>
      <c r="O3079" t="s">
        <v>44</v>
      </c>
      <c r="P3079">
        <f>IF(Tabla1[[#This Row],[SEX]]="female",0,1)</f>
        <v>1</v>
      </c>
      <c r="Q3079" t="s">
        <v>29</v>
      </c>
      <c r="R3079">
        <f>IF(Tabla1[[#This Row],[OTHERSONLOAN]]="none",0,IF(Tabla1[[#This Row],[OTHERSONLOAN]]="co-applicant",1,2))</f>
        <v>0</v>
      </c>
      <c r="S3079">
        <v>2</v>
      </c>
      <c r="T3079" t="s">
        <v>45</v>
      </c>
      <c r="U3079">
        <f>IF(Tabla1[[#This Row],[OWNSPROPERTY]]="unknown",0,IF(Tabla1[[#This Row],[OWNSPROPERTY]]="real_state",1,IF(Tabla1[[#This Row],[OWNSPROPERTY]]="car_other",2,3)))</f>
        <v>3</v>
      </c>
      <c r="V3079">
        <v>30</v>
      </c>
      <c r="W3079" t="s">
        <v>116</v>
      </c>
      <c r="X3079">
        <f>IF(Tabla1[[#This Row],[INSTALLMENTPLANS]]="none",0,IF(Tabla1[[#This Row],[INSTALLMENTPLANS]]="stores",1,2))</f>
        <v>2</v>
      </c>
      <c r="Y3079" t="s">
        <v>72</v>
      </c>
      <c r="Z3079">
        <f>IF(Tabla1[[#This Row],[HOUSING]]="free",0,IF(Tabla1[[#This Row],[HOUSING]]="own",1,2))</f>
        <v>2</v>
      </c>
      <c r="AA3079">
        <v>2</v>
      </c>
      <c r="AB3079" t="s">
        <v>71</v>
      </c>
      <c r="AC3079">
        <f>IF(Tabla1[[#This Row],[JOB]]="unemployed",0,IF(Tabla1[[#This Row],[JOB]]="unskilled",1,IF(Tabla1[[#This Row],[JOB]]="skilled",2,3)))</f>
        <v>0</v>
      </c>
      <c r="AD3079">
        <v>1</v>
      </c>
      <c r="AE3079" t="s">
        <v>33</v>
      </c>
      <c r="AF3079">
        <f>IF(Tabla1[[#This Row],[TELEPHONE]]="none",0,1)</f>
        <v>1</v>
      </c>
      <c r="AG3079" t="s">
        <v>33</v>
      </c>
      <c r="AH3079">
        <f>IF(Tabla1[[#This Row],[FOREIGNWORKER]]="no",0,1)</f>
        <v>1</v>
      </c>
      <c r="AI3079" t="s">
        <v>34</v>
      </c>
      <c r="AJ3079">
        <f>IF(Tabla1[[#This Row],[RISK]]="No Risk",0,1)</f>
        <v>0</v>
      </c>
    </row>
    <row r="3080" spans="1:36" x14ac:dyDescent="0.25">
      <c r="A3080" t="s">
        <v>3150</v>
      </c>
      <c r="B3080" t="s">
        <v>51</v>
      </c>
      <c r="C3080">
        <f>IF(Tabla1[[#This Row],[CHECKINGSTATUS]]="no_checking",0,IF(Tabla1[[#This Row],[CHECKINGSTATUS]]="less_0",1,IF(Tabla1[[#This Row],[CHECKINGSTATUS]]="0_to_200",2,3)))</f>
        <v>0</v>
      </c>
      <c r="D3080">
        <v>35</v>
      </c>
      <c r="E3080" t="s">
        <v>42</v>
      </c>
      <c r="F3080">
        <f>IF(Tabla1[[#This Row],[CREDITHISTORY]]="no_credits",0,IF(Tabla1[[#This Row],[CREDITHISTORY]]="prior_paymentes_delayed",1,IF(Tabla1[[#This Row],[CREDITHISTORY]]="outstanding_credit",2,3)))</f>
        <v>3</v>
      </c>
      <c r="G3080" t="s">
        <v>43</v>
      </c>
      <c r="H30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80">
        <v>3103</v>
      </c>
      <c r="J3080" t="s">
        <v>53</v>
      </c>
      <c r="K30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80" t="s">
        <v>62</v>
      </c>
      <c r="M30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80">
        <v>3</v>
      </c>
      <c r="O3080" t="s">
        <v>28</v>
      </c>
      <c r="P3080">
        <f>IF(Tabla1[[#This Row],[SEX]]="female",0,1)</f>
        <v>0</v>
      </c>
      <c r="Q3080" t="s">
        <v>29</v>
      </c>
      <c r="R3080">
        <f>IF(Tabla1[[#This Row],[OTHERSONLOAN]]="none",0,IF(Tabla1[[#This Row],[OTHERSONLOAN]]="co-applicant",1,2))</f>
        <v>0</v>
      </c>
      <c r="S3080">
        <v>3</v>
      </c>
      <c r="T3080" t="s">
        <v>65</v>
      </c>
      <c r="U3080">
        <f>IF(Tabla1[[#This Row],[OWNSPROPERTY]]="unknown",0,IF(Tabla1[[#This Row],[OWNSPROPERTY]]="real_state",1,IF(Tabla1[[#This Row],[OWNSPROPERTY]]="car_other",2,3)))</f>
        <v>2</v>
      </c>
      <c r="V3080">
        <v>37</v>
      </c>
      <c r="W3080" t="s">
        <v>29</v>
      </c>
      <c r="X3080">
        <f>IF(Tabla1[[#This Row],[INSTALLMENTPLANS]]="none",0,IF(Tabla1[[#This Row],[INSTALLMENTPLANS]]="stores",1,2))</f>
        <v>0</v>
      </c>
      <c r="Y3080" t="s">
        <v>60</v>
      </c>
      <c r="Z3080">
        <f>IF(Tabla1[[#This Row],[HOUSING]]="free",0,IF(Tabla1[[#This Row],[HOUSING]]="own",1,2))</f>
        <v>0</v>
      </c>
      <c r="AA3080">
        <v>2</v>
      </c>
      <c r="AB3080" t="s">
        <v>32</v>
      </c>
      <c r="AC3080">
        <f>IF(Tabla1[[#This Row],[JOB]]="unemployed",0,IF(Tabla1[[#This Row],[JOB]]="unskilled",1,IF(Tabla1[[#This Row],[JOB]]="skilled",2,3)))</f>
        <v>2</v>
      </c>
      <c r="AD3080">
        <v>2</v>
      </c>
      <c r="AE3080" t="s">
        <v>33</v>
      </c>
      <c r="AF3080">
        <f>IF(Tabla1[[#This Row],[TELEPHONE]]="none",0,1)</f>
        <v>1</v>
      </c>
      <c r="AG3080" t="s">
        <v>33</v>
      </c>
      <c r="AH3080">
        <f>IF(Tabla1[[#This Row],[FOREIGNWORKER]]="no",0,1)</f>
        <v>1</v>
      </c>
      <c r="AI3080" t="s">
        <v>55</v>
      </c>
      <c r="AJ3080">
        <f>IF(Tabla1[[#This Row],[RISK]]="No Risk",0,1)</f>
        <v>1</v>
      </c>
    </row>
    <row r="3081" spans="1:36" x14ac:dyDescent="0.25">
      <c r="A3081" t="s">
        <v>3151</v>
      </c>
      <c r="B3081" t="s">
        <v>51</v>
      </c>
      <c r="C3081">
        <f>IF(Tabla1[[#This Row],[CHECKINGSTATUS]]="no_checking",0,IF(Tabla1[[#This Row],[CHECKINGSTATUS]]="less_0",1,IF(Tabla1[[#This Row],[CHECKINGSTATUS]]="0_to_200",2,3)))</f>
        <v>0</v>
      </c>
      <c r="D3081">
        <v>25</v>
      </c>
      <c r="E3081" t="s">
        <v>70</v>
      </c>
      <c r="F3081">
        <f>IF(Tabla1[[#This Row],[CREDITHISTORY]]="no_credits",0,IF(Tabla1[[#This Row],[CREDITHISTORY]]="prior_paymentes_delayed",1,IF(Tabla1[[#This Row],[CREDITHISTORY]]="outstanding_credit",2,3)))</f>
        <v>3</v>
      </c>
      <c r="G3081" t="s">
        <v>89</v>
      </c>
      <c r="H30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81">
        <v>5900</v>
      </c>
      <c r="J3081" t="s">
        <v>26</v>
      </c>
      <c r="K30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81" t="s">
        <v>62</v>
      </c>
      <c r="M30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81">
        <v>3</v>
      </c>
      <c r="O3081" t="s">
        <v>44</v>
      </c>
      <c r="P3081">
        <f>IF(Tabla1[[#This Row],[SEX]]="female",0,1)</f>
        <v>1</v>
      </c>
      <c r="Q3081" t="s">
        <v>29</v>
      </c>
      <c r="R3081">
        <f>IF(Tabla1[[#This Row],[OTHERSONLOAN]]="none",0,IF(Tabla1[[#This Row],[OTHERSONLOAN]]="co-applicant",1,2))</f>
        <v>0</v>
      </c>
      <c r="S3081">
        <v>2</v>
      </c>
      <c r="T3081" t="s">
        <v>65</v>
      </c>
      <c r="U3081">
        <f>IF(Tabla1[[#This Row],[OWNSPROPERTY]]="unknown",0,IF(Tabla1[[#This Row],[OWNSPROPERTY]]="real_state",1,IF(Tabla1[[#This Row],[OWNSPROPERTY]]="car_other",2,3)))</f>
        <v>2</v>
      </c>
      <c r="V3081">
        <v>42</v>
      </c>
      <c r="W3081" t="s">
        <v>116</v>
      </c>
      <c r="X3081">
        <f>IF(Tabla1[[#This Row],[INSTALLMENTPLANS]]="none",0,IF(Tabla1[[#This Row],[INSTALLMENTPLANS]]="stores",1,2))</f>
        <v>2</v>
      </c>
      <c r="Y3081" t="s">
        <v>31</v>
      </c>
      <c r="Z3081">
        <f>IF(Tabla1[[#This Row],[HOUSING]]="free",0,IF(Tabla1[[#This Row],[HOUSING]]="own",1,2))</f>
        <v>1</v>
      </c>
      <c r="AA3081">
        <v>2</v>
      </c>
      <c r="AB3081" t="s">
        <v>71</v>
      </c>
      <c r="AC3081">
        <f>IF(Tabla1[[#This Row],[JOB]]="unemployed",0,IF(Tabla1[[#This Row],[JOB]]="unskilled",1,IF(Tabla1[[#This Row],[JOB]]="skilled",2,3)))</f>
        <v>0</v>
      </c>
      <c r="AD3081">
        <v>1</v>
      </c>
      <c r="AE3081" t="s">
        <v>33</v>
      </c>
      <c r="AF3081">
        <f>IF(Tabla1[[#This Row],[TELEPHONE]]="none",0,1)</f>
        <v>1</v>
      </c>
      <c r="AG3081" t="s">
        <v>33</v>
      </c>
      <c r="AH3081">
        <f>IF(Tabla1[[#This Row],[FOREIGNWORKER]]="no",0,1)</f>
        <v>1</v>
      </c>
      <c r="AI3081" t="s">
        <v>34</v>
      </c>
      <c r="AJ3081">
        <f>IF(Tabla1[[#This Row],[RISK]]="No Risk",0,1)</f>
        <v>0</v>
      </c>
    </row>
    <row r="3082" spans="1:36" x14ac:dyDescent="0.25">
      <c r="A3082" t="s">
        <v>3152</v>
      </c>
      <c r="B3082" t="s">
        <v>51</v>
      </c>
      <c r="C3082">
        <f>IF(Tabla1[[#This Row],[CHECKINGSTATUS]]="no_checking",0,IF(Tabla1[[#This Row],[CHECKINGSTATUS]]="less_0",1,IF(Tabla1[[#This Row],[CHECKINGSTATUS]]="0_to_200",2,3)))</f>
        <v>0</v>
      </c>
      <c r="D3082">
        <v>18</v>
      </c>
      <c r="E3082" t="s">
        <v>42</v>
      </c>
      <c r="F3082">
        <f>IF(Tabla1[[#This Row],[CREDITHISTORY]]="no_credits",0,IF(Tabla1[[#This Row],[CREDITHISTORY]]="prior_paymentes_delayed",1,IF(Tabla1[[#This Row],[CREDITHISTORY]]="outstanding_credit",2,3)))</f>
        <v>3</v>
      </c>
      <c r="G3082" t="s">
        <v>89</v>
      </c>
      <c r="H30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82">
        <v>4010</v>
      </c>
      <c r="J3082" t="s">
        <v>54</v>
      </c>
      <c r="K308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82" t="s">
        <v>62</v>
      </c>
      <c r="M30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82">
        <v>3</v>
      </c>
      <c r="O3082" t="s">
        <v>44</v>
      </c>
      <c r="P3082">
        <f>IF(Tabla1[[#This Row],[SEX]]="female",0,1)</f>
        <v>1</v>
      </c>
      <c r="Q3082" t="s">
        <v>29</v>
      </c>
      <c r="R3082">
        <f>IF(Tabla1[[#This Row],[OTHERSONLOAN]]="none",0,IF(Tabla1[[#This Row],[OTHERSONLOAN]]="co-applicant",1,2))</f>
        <v>0</v>
      </c>
      <c r="S3082">
        <v>3</v>
      </c>
      <c r="T3082" t="s">
        <v>54</v>
      </c>
      <c r="U3082">
        <f>IF(Tabla1[[#This Row],[OWNSPROPERTY]]="unknown",0,IF(Tabla1[[#This Row],[OWNSPROPERTY]]="real_state",1,IF(Tabla1[[#This Row],[OWNSPROPERTY]]="car_other",2,3)))</f>
        <v>0</v>
      </c>
      <c r="V3082">
        <v>34</v>
      </c>
      <c r="W3082" t="s">
        <v>40</v>
      </c>
      <c r="X3082">
        <f>IF(Tabla1[[#This Row],[INSTALLMENTPLANS]]="none",0,IF(Tabla1[[#This Row],[INSTALLMENTPLANS]]="stores",1,2))</f>
        <v>1</v>
      </c>
      <c r="Y3082" t="s">
        <v>72</v>
      </c>
      <c r="Z3082">
        <f>IF(Tabla1[[#This Row],[HOUSING]]="free",0,IF(Tabla1[[#This Row],[HOUSING]]="own",1,2))</f>
        <v>2</v>
      </c>
      <c r="AA3082">
        <v>1</v>
      </c>
      <c r="AB3082" t="s">
        <v>92</v>
      </c>
      <c r="AC3082">
        <f>IF(Tabla1[[#This Row],[JOB]]="unemployed",0,IF(Tabla1[[#This Row],[JOB]]="unskilled",1,IF(Tabla1[[#This Row],[JOB]]="skilled",2,3)))</f>
        <v>1</v>
      </c>
      <c r="AD3082">
        <v>1</v>
      </c>
      <c r="AE3082" t="s">
        <v>33</v>
      </c>
      <c r="AF3082">
        <f>IF(Tabla1[[#This Row],[TELEPHONE]]="none",0,1)</f>
        <v>1</v>
      </c>
      <c r="AG3082" t="s">
        <v>33</v>
      </c>
      <c r="AH3082">
        <f>IF(Tabla1[[#This Row],[FOREIGNWORKER]]="no",0,1)</f>
        <v>1</v>
      </c>
      <c r="AI3082" t="s">
        <v>34</v>
      </c>
      <c r="AJ3082">
        <f>IF(Tabla1[[#This Row],[RISK]]="No Risk",0,1)</f>
        <v>0</v>
      </c>
    </row>
    <row r="3083" spans="1:36" x14ac:dyDescent="0.25">
      <c r="A3083" t="s">
        <v>3153</v>
      </c>
      <c r="B3083" t="s">
        <v>51</v>
      </c>
      <c r="C3083">
        <f>IF(Tabla1[[#This Row],[CHECKINGSTATUS]]="no_checking",0,IF(Tabla1[[#This Row],[CHECKINGSTATUS]]="less_0",1,IF(Tabla1[[#This Row],[CHECKINGSTATUS]]="0_to_200",2,3)))</f>
        <v>0</v>
      </c>
      <c r="D3083">
        <v>24</v>
      </c>
      <c r="E3083" t="s">
        <v>42</v>
      </c>
      <c r="F3083">
        <f>IF(Tabla1[[#This Row],[CREDITHISTORY]]="no_credits",0,IF(Tabla1[[#This Row],[CREDITHISTORY]]="prior_paymentes_delayed",1,IF(Tabla1[[#This Row],[CREDITHISTORY]]="outstanding_credit",2,3)))</f>
        <v>3</v>
      </c>
      <c r="G3083" t="s">
        <v>74</v>
      </c>
      <c r="H30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83">
        <v>4425</v>
      </c>
      <c r="J3083" t="s">
        <v>54</v>
      </c>
      <c r="K30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83" t="s">
        <v>62</v>
      </c>
      <c r="M30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83">
        <v>4</v>
      </c>
      <c r="O3083" t="s">
        <v>28</v>
      </c>
      <c r="P3083">
        <f>IF(Tabla1[[#This Row],[SEX]]="female",0,1)</f>
        <v>0</v>
      </c>
      <c r="Q3083" t="s">
        <v>29</v>
      </c>
      <c r="R3083">
        <f>IF(Tabla1[[#This Row],[OTHERSONLOAN]]="none",0,IF(Tabla1[[#This Row],[OTHERSONLOAN]]="co-applicant",1,2))</f>
        <v>0</v>
      </c>
      <c r="S3083">
        <v>3</v>
      </c>
      <c r="T3083" t="s">
        <v>65</v>
      </c>
      <c r="U3083">
        <f>IF(Tabla1[[#This Row],[OWNSPROPERTY]]="unknown",0,IF(Tabla1[[#This Row],[OWNSPROPERTY]]="real_state",1,IF(Tabla1[[#This Row],[OWNSPROPERTY]]="car_other",2,3)))</f>
        <v>2</v>
      </c>
      <c r="V3083">
        <v>59</v>
      </c>
      <c r="W3083" t="s">
        <v>29</v>
      </c>
      <c r="X3083">
        <f>IF(Tabla1[[#This Row],[INSTALLMENTPLANS]]="none",0,IF(Tabla1[[#This Row],[INSTALLMENTPLANS]]="stores",1,2))</f>
        <v>0</v>
      </c>
      <c r="Y3083" t="s">
        <v>31</v>
      </c>
      <c r="Z3083">
        <f>IF(Tabla1[[#This Row],[HOUSING]]="free",0,IF(Tabla1[[#This Row],[HOUSING]]="own",1,2))</f>
        <v>1</v>
      </c>
      <c r="AA3083">
        <v>3</v>
      </c>
      <c r="AB3083" t="s">
        <v>32</v>
      </c>
      <c r="AC3083">
        <f>IF(Tabla1[[#This Row],[JOB]]="unemployed",0,IF(Tabla1[[#This Row],[JOB]]="unskilled",1,IF(Tabla1[[#This Row],[JOB]]="skilled",2,3)))</f>
        <v>2</v>
      </c>
      <c r="AD3083">
        <v>2</v>
      </c>
      <c r="AE3083" t="s">
        <v>33</v>
      </c>
      <c r="AF3083">
        <f>IF(Tabla1[[#This Row],[TELEPHONE]]="none",0,1)</f>
        <v>1</v>
      </c>
      <c r="AG3083" t="s">
        <v>33</v>
      </c>
      <c r="AH3083">
        <f>IF(Tabla1[[#This Row],[FOREIGNWORKER]]="no",0,1)</f>
        <v>1</v>
      </c>
      <c r="AI3083" t="s">
        <v>55</v>
      </c>
      <c r="AJ3083">
        <f>IF(Tabla1[[#This Row],[RISK]]="No Risk",0,1)</f>
        <v>1</v>
      </c>
    </row>
    <row r="3084" spans="1:36" x14ac:dyDescent="0.25">
      <c r="A3084" t="s">
        <v>3154</v>
      </c>
      <c r="B3084" t="s">
        <v>51</v>
      </c>
      <c r="C3084">
        <f>IF(Tabla1[[#This Row],[CHECKINGSTATUS]]="no_checking",0,IF(Tabla1[[#This Row],[CHECKINGSTATUS]]="less_0",1,IF(Tabla1[[#This Row],[CHECKINGSTATUS]]="0_to_200",2,3)))</f>
        <v>0</v>
      </c>
      <c r="D3084">
        <v>32</v>
      </c>
      <c r="E3084" t="s">
        <v>42</v>
      </c>
      <c r="F3084">
        <f>IF(Tabla1[[#This Row],[CREDITHISTORY]]="no_credits",0,IF(Tabla1[[#This Row],[CREDITHISTORY]]="prior_paymentes_delayed",1,IF(Tabla1[[#This Row],[CREDITHISTORY]]="outstanding_credit",2,3)))</f>
        <v>3</v>
      </c>
      <c r="G3084" t="s">
        <v>68</v>
      </c>
      <c r="H30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084">
        <v>8102</v>
      </c>
      <c r="J3084" t="s">
        <v>26</v>
      </c>
      <c r="K30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84" t="s">
        <v>62</v>
      </c>
      <c r="M30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84">
        <v>5</v>
      </c>
      <c r="O3084" t="s">
        <v>44</v>
      </c>
      <c r="P3084">
        <f>IF(Tabla1[[#This Row],[SEX]]="female",0,1)</f>
        <v>1</v>
      </c>
      <c r="Q3084" t="s">
        <v>59</v>
      </c>
      <c r="R3084">
        <f>IF(Tabla1[[#This Row],[OTHERSONLOAN]]="none",0,IF(Tabla1[[#This Row],[OTHERSONLOAN]]="co-applicant",1,2))</f>
        <v>1</v>
      </c>
      <c r="S3084">
        <v>5</v>
      </c>
      <c r="T3084" t="s">
        <v>30</v>
      </c>
      <c r="U3084">
        <f>IF(Tabla1[[#This Row],[OWNSPROPERTY]]="unknown",0,IF(Tabla1[[#This Row],[OWNSPROPERTY]]="real_state",1,IF(Tabla1[[#This Row],[OWNSPROPERTY]]="car_other",2,3)))</f>
        <v>3</v>
      </c>
      <c r="V3084">
        <v>47</v>
      </c>
      <c r="W3084" t="s">
        <v>40</v>
      </c>
      <c r="X3084">
        <f>IF(Tabla1[[#This Row],[INSTALLMENTPLANS]]="none",0,IF(Tabla1[[#This Row],[INSTALLMENTPLANS]]="stores",1,2))</f>
        <v>1</v>
      </c>
      <c r="Y3084" t="s">
        <v>31</v>
      </c>
      <c r="Z3084">
        <f>IF(Tabla1[[#This Row],[HOUSING]]="free",0,IF(Tabla1[[#This Row],[HOUSING]]="own",1,2))</f>
        <v>1</v>
      </c>
      <c r="AA3084">
        <v>2</v>
      </c>
      <c r="AB3084" t="s">
        <v>92</v>
      </c>
      <c r="AC3084">
        <f>IF(Tabla1[[#This Row],[JOB]]="unemployed",0,IF(Tabla1[[#This Row],[JOB]]="unskilled",1,IF(Tabla1[[#This Row],[JOB]]="skilled",2,3)))</f>
        <v>1</v>
      </c>
      <c r="AD3084">
        <v>1</v>
      </c>
      <c r="AE3084" t="s">
        <v>33</v>
      </c>
      <c r="AF3084">
        <f>IF(Tabla1[[#This Row],[TELEPHONE]]="none",0,1)</f>
        <v>1</v>
      </c>
      <c r="AG3084" t="s">
        <v>33</v>
      </c>
      <c r="AH3084">
        <f>IF(Tabla1[[#This Row],[FOREIGNWORKER]]="no",0,1)</f>
        <v>1</v>
      </c>
      <c r="AI3084" t="s">
        <v>34</v>
      </c>
      <c r="AJ3084">
        <f>IF(Tabla1[[#This Row],[RISK]]="No Risk",0,1)</f>
        <v>0</v>
      </c>
    </row>
    <row r="3085" spans="1:36" x14ac:dyDescent="0.25">
      <c r="A3085" t="s">
        <v>3155</v>
      </c>
      <c r="B3085" t="s">
        <v>23</v>
      </c>
      <c r="C3085">
        <f>IF(Tabla1[[#This Row],[CHECKINGSTATUS]]="no_checking",0,IF(Tabla1[[#This Row],[CHECKINGSTATUS]]="less_0",1,IF(Tabla1[[#This Row],[CHECKINGSTATUS]]="0_to_200",2,3)))</f>
        <v>2</v>
      </c>
      <c r="D3085">
        <v>35</v>
      </c>
      <c r="E3085" t="s">
        <v>24</v>
      </c>
      <c r="F3085">
        <f>IF(Tabla1[[#This Row],[CREDITHISTORY]]="no_credits",0,IF(Tabla1[[#This Row],[CREDITHISTORY]]="prior_paymentes_delayed",1,IF(Tabla1[[#This Row],[CREDITHISTORY]]="outstanding_credit",2,3)))</f>
        <v>3</v>
      </c>
      <c r="G3085" t="s">
        <v>74</v>
      </c>
      <c r="H30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85">
        <v>5521</v>
      </c>
      <c r="J3085" t="s">
        <v>26</v>
      </c>
      <c r="K30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85" t="s">
        <v>39</v>
      </c>
      <c r="M30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85">
        <v>2</v>
      </c>
      <c r="O3085" t="s">
        <v>44</v>
      </c>
      <c r="P3085">
        <f>IF(Tabla1[[#This Row],[SEX]]="female",0,1)</f>
        <v>1</v>
      </c>
      <c r="Q3085" t="s">
        <v>29</v>
      </c>
      <c r="R3085">
        <f>IF(Tabla1[[#This Row],[OTHERSONLOAN]]="none",0,IF(Tabla1[[#This Row],[OTHERSONLOAN]]="co-applicant",1,2))</f>
        <v>0</v>
      </c>
      <c r="S3085">
        <v>3</v>
      </c>
      <c r="T3085" t="s">
        <v>65</v>
      </c>
      <c r="U3085">
        <f>IF(Tabla1[[#This Row],[OWNSPROPERTY]]="unknown",0,IF(Tabla1[[#This Row],[OWNSPROPERTY]]="real_state",1,IF(Tabla1[[#This Row],[OWNSPROPERTY]]="car_other",2,3)))</f>
        <v>2</v>
      </c>
      <c r="V3085">
        <v>38</v>
      </c>
      <c r="W3085" t="s">
        <v>29</v>
      </c>
      <c r="X3085">
        <f>IF(Tabla1[[#This Row],[INSTALLMENTPLANS]]="none",0,IF(Tabla1[[#This Row],[INSTALLMENTPLANS]]="stores",1,2))</f>
        <v>0</v>
      </c>
      <c r="Y3085" t="s">
        <v>31</v>
      </c>
      <c r="Z3085">
        <f>IF(Tabla1[[#This Row],[HOUSING]]="free",0,IF(Tabla1[[#This Row],[HOUSING]]="own",1,2))</f>
        <v>1</v>
      </c>
      <c r="AA3085">
        <v>2</v>
      </c>
      <c r="AB3085" t="s">
        <v>32</v>
      </c>
      <c r="AC3085">
        <f>IF(Tabla1[[#This Row],[JOB]]="unemployed",0,IF(Tabla1[[#This Row],[JOB]]="unskilled",1,IF(Tabla1[[#This Row],[JOB]]="skilled",2,3)))</f>
        <v>2</v>
      </c>
      <c r="AD3085">
        <v>1</v>
      </c>
      <c r="AE3085" t="s">
        <v>29</v>
      </c>
      <c r="AF3085">
        <f>IF(Tabla1[[#This Row],[TELEPHONE]]="none",0,1)</f>
        <v>0</v>
      </c>
      <c r="AG3085" t="s">
        <v>33</v>
      </c>
      <c r="AH3085">
        <f>IF(Tabla1[[#This Row],[FOREIGNWORKER]]="no",0,1)</f>
        <v>1</v>
      </c>
      <c r="AI3085" t="s">
        <v>34</v>
      </c>
      <c r="AJ3085">
        <f>IF(Tabla1[[#This Row],[RISK]]="No Risk",0,1)</f>
        <v>0</v>
      </c>
    </row>
    <row r="3086" spans="1:36" x14ac:dyDescent="0.25">
      <c r="A3086" t="s">
        <v>3156</v>
      </c>
      <c r="B3086" t="s">
        <v>51</v>
      </c>
      <c r="C3086">
        <f>IF(Tabla1[[#This Row],[CHECKINGSTATUS]]="no_checking",0,IF(Tabla1[[#This Row],[CHECKINGSTATUS]]="less_0",1,IF(Tabla1[[#This Row],[CHECKINGSTATUS]]="0_to_200",2,3)))</f>
        <v>0</v>
      </c>
      <c r="D3086">
        <v>27</v>
      </c>
      <c r="E3086" t="s">
        <v>70</v>
      </c>
      <c r="F3086">
        <f>IF(Tabla1[[#This Row],[CREDITHISTORY]]="no_credits",0,IF(Tabla1[[#This Row],[CREDITHISTORY]]="prior_paymentes_delayed",1,IF(Tabla1[[#This Row],[CREDITHISTORY]]="outstanding_credit",2,3)))</f>
        <v>3</v>
      </c>
      <c r="G3086" t="s">
        <v>89</v>
      </c>
      <c r="H30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86">
        <v>3181</v>
      </c>
      <c r="J3086" t="s">
        <v>38</v>
      </c>
      <c r="K30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86" t="s">
        <v>62</v>
      </c>
      <c r="M30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86">
        <v>3</v>
      </c>
      <c r="O3086" t="s">
        <v>44</v>
      </c>
      <c r="P3086">
        <f>IF(Tabla1[[#This Row],[SEX]]="female",0,1)</f>
        <v>1</v>
      </c>
      <c r="Q3086" t="s">
        <v>29</v>
      </c>
      <c r="R3086">
        <f>IF(Tabla1[[#This Row],[OTHERSONLOAN]]="none",0,IF(Tabla1[[#This Row],[OTHERSONLOAN]]="co-applicant",1,2))</f>
        <v>0</v>
      </c>
      <c r="S3086">
        <v>3</v>
      </c>
      <c r="T3086" t="s">
        <v>30</v>
      </c>
      <c r="U3086">
        <f>IF(Tabla1[[#This Row],[OWNSPROPERTY]]="unknown",0,IF(Tabla1[[#This Row],[OWNSPROPERTY]]="real_state",1,IF(Tabla1[[#This Row],[OWNSPROPERTY]]="car_other",2,3)))</f>
        <v>3</v>
      </c>
      <c r="V3086">
        <v>33</v>
      </c>
      <c r="W3086" t="s">
        <v>29</v>
      </c>
      <c r="X3086">
        <f>IF(Tabla1[[#This Row],[INSTALLMENTPLANS]]="none",0,IF(Tabla1[[#This Row],[INSTALLMENTPLANS]]="stores",1,2))</f>
        <v>0</v>
      </c>
      <c r="Y3086" t="s">
        <v>31</v>
      </c>
      <c r="Z3086">
        <f>IF(Tabla1[[#This Row],[HOUSING]]="free",0,IF(Tabla1[[#This Row],[HOUSING]]="own",1,2))</f>
        <v>1</v>
      </c>
      <c r="AA3086">
        <v>1</v>
      </c>
      <c r="AB3086" t="s">
        <v>32</v>
      </c>
      <c r="AC3086">
        <f>IF(Tabla1[[#This Row],[JOB]]="unemployed",0,IF(Tabla1[[#This Row],[JOB]]="unskilled",1,IF(Tabla1[[#This Row],[JOB]]="skilled",2,3)))</f>
        <v>2</v>
      </c>
      <c r="AD3086">
        <v>2</v>
      </c>
      <c r="AE3086" t="s">
        <v>29</v>
      </c>
      <c r="AF3086">
        <f>IF(Tabla1[[#This Row],[TELEPHONE]]="none",0,1)</f>
        <v>0</v>
      </c>
      <c r="AG3086" t="s">
        <v>33</v>
      </c>
      <c r="AH3086">
        <f>IF(Tabla1[[#This Row],[FOREIGNWORKER]]="no",0,1)</f>
        <v>1</v>
      </c>
      <c r="AI3086" t="s">
        <v>55</v>
      </c>
      <c r="AJ3086">
        <f>IF(Tabla1[[#This Row],[RISK]]="No Risk",0,1)</f>
        <v>1</v>
      </c>
    </row>
    <row r="3087" spans="1:36" x14ac:dyDescent="0.25">
      <c r="A3087" t="s">
        <v>3157</v>
      </c>
      <c r="B3087" t="s">
        <v>51</v>
      </c>
      <c r="C3087">
        <f>IF(Tabla1[[#This Row],[CHECKINGSTATUS]]="no_checking",0,IF(Tabla1[[#This Row],[CHECKINGSTATUS]]="less_0",1,IF(Tabla1[[#This Row],[CHECKINGSTATUS]]="0_to_200",2,3)))</f>
        <v>0</v>
      </c>
      <c r="D3087">
        <v>29</v>
      </c>
      <c r="E3087" t="s">
        <v>42</v>
      </c>
      <c r="F3087">
        <f>IF(Tabla1[[#This Row],[CREDITHISTORY]]="no_credits",0,IF(Tabla1[[#This Row],[CREDITHISTORY]]="prior_paymentes_delayed",1,IF(Tabla1[[#This Row],[CREDITHISTORY]]="outstanding_credit",2,3)))</f>
        <v>3</v>
      </c>
      <c r="G3087" t="s">
        <v>52</v>
      </c>
      <c r="H30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087">
        <v>5940</v>
      </c>
      <c r="J3087" t="s">
        <v>53</v>
      </c>
      <c r="K30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87" t="s">
        <v>62</v>
      </c>
      <c r="M30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87">
        <v>5</v>
      </c>
      <c r="O3087" t="s">
        <v>44</v>
      </c>
      <c r="P3087">
        <f>IF(Tabla1[[#This Row],[SEX]]="female",0,1)</f>
        <v>1</v>
      </c>
      <c r="Q3087" t="s">
        <v>29</v>
      </c>
      <c r="R3087">
        <f>IF(Tabla1[[#This Row],[OTHERSONLOAN]]="none",0,IF(Tabla1[[#This Row],[OTHERSONLOAN]]="co-applicant",1,2))</f>
        <v>0</v>
      </c>
      <c r="S3087">
        <v>5</v>
      </c>
      <c r="T3087" t="s">
        <v>65</v>
      </c>
      <c r="U3087">
        <f>IF(Tabla1[[#This Row],[OWNSPROPERTY]]="unknown",0,IF(Tabla1[[#This Row],[OWNSPROPERTY]]="real_state",1,IF(Tabla1[[#This Row],[OWNSPROPERTY]]="car_other",2,3)))</f>
        <v>2</v>
      </c>
      <c r="V3087">
        <v>41</v>
      </c>
      <c r="W3087" t="s">
        <v>29</v>
      </c>
      <c r="X3087">
        <f>IF(Tabla1[[#This Row],[INSTALLMENTPLANS]]="none",0,IF(Tabla1[[#This Row],[INSTALLMENTPLANS]]="stores",1,2))</f>
        <v>0</v>
      </c>
      <c r="Y3087" t="s">
        <v>31</v>
      </c>
      <c r="Z3087">
        <f>IF(Tabla1[[#This Row],[HOUSING]]="free",0,IF(Tabla1[[#This Row],[HOUSING]]="own",1,2))</f>
        <v>1</v>
      </c>
      <c r="AA3087">
        <v>2</v>
      </c>
      <c r="AB3087" t="s">
        <v>63</v>
      </c>
      <c r="AC3087">
        <f>IF(Tabla1[[#This Row],[JOB]]="unemployed",0,IF(Tabla1[[#This Row],[JOB]]="unskilled",1,IF(Tabla1[[#This Row],[JOB]]="skilled",2,3)))</f>
        <v>3</v>
      </c>
      <c r="AD3087">
        <v>1</v>
      </c>
      <c r="AE3087" t="s">
        <v>29</v>
      </c>
      <c r="AF3087">
        <f>IF(Tabla1[[#This Row],[TELEPHONE]]="none",0,1)</f>
        <v>0</v>
      </c>
      <c r="AG3087" t="s">
        <v>33</v>
      </c>
      <c r="AH3087">
        <f>IF(Tabla1[[#This Row],[FOREIGNWORKER]]="no",0,1)</f>
        <v>1</v>
      </c>
      <c r="AI3087" t="s">
        <v>34</v>
      </c>
      <c r="AJ3087">
        <f>IF(Tabla1[[#This Row],[RISK]]="No Risk",0,1)</f>
        <v>0</v>
      </c>
    </row>
    <row r="3088" spans="1:36" x14ac:dyDescent="0.25">
      <c r="A3088" t="s">
        <v>3158</v>
      </c>
      <c r="B3088" t="s">
        <v>78</v>
      </c>
      <c r="C3088">
        <f>IF(Tabla1[[#This Row],[CHECKINGSTATUS]]="no_checking",0,IF(Tabla1[[#This Row],[CHECKINGSTATUS]]="less_0",1,IF(Tabla1[[#This Row],[CHECKINGSTATUS]]="0_to_200",2,3)))</f>
        <v>3</v>
      </c>
      <c r="D3088">
        <v>8</v>
      </c>
      <c r="E3088" t="s">
        <v>24</v>
      </c>
      <c r="F3088">
        <f>IF(Tabla1[[#This Row],[CREDITHISTORY]]="no_credits",0,IF(Tabla1[[#This Row],[CREDITHISTORY]]="prior_paymentes_delayed",1,IF(Tabla1[[#This Row],[CREDITHISTORY]]="outstanding_credit",2,3)))</f>
        <v>3</v>
      </c>
      <c r="G3088" t="s">
        <v>37</v>
      </c>
      <c r="H30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88">
        <v>250</v>
      </c>
      <c r="J3088" t="s">
        <v>53</v>
      </c>
      <c r="K30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88" t="s">
        <v>39</v>
      </c>
      <c r="M30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88">
        <v>2</v>
      </c>
      <c r="O3088" t="s">
        <v>44</v>
      </c>
      <c r="P3088">
        <f>IF(Tabla1[[#This Row],[SEX]]="female",0,1)</f>
        <v>1</v>
      </c>
      <c r="Q3088" t="s">
        <v>29</v>
      </c>
      <c r="R3088">
        <f>IF(Tabla1[[#This Row],[OTHERSONLOAN]]="none",0,IF(Tabla1[[#This Row],[OTHERSONLOAN]]="co-applicant",1,2))</f>
        <v>0</v>
      </c>
      <c r="S3088">
        <v>2</v>
      </c>
      <c r="T3088" t="s">
        <v>30</v>
      </c>
      <c r="U3088">
        <f>IF(Tabla1[[#This Row],[OWNSPROPERTY]]="unknown",0,IF(Tabla1[[#This Row],[OWNSPROPERTY]]="real_state",1,IF(Tabla1[[#This Row],[OWNSPROPERTY]]="car_other",2,3)))</f>
        <v>3</v>
      </c>
      <c r="V3088">
        <v>22</v>
      </c>
      <c r="W3088" t="s">
        <v>116</v>
      </c>
      <c r="X3088">
        <f>IF(Tabla1[[#This Row],[INSTALLMENTPLANS]]="none",0,IF(Tabla1[[#This Row],[INSTALLMENTPLANS]]="stores",1,2))</f>
        <v>2</v>
      </c>
      <c r="Y3088" t="s">
        <v>72</v>
      </c>
      <c r="Z3088">
        <f>IF(Tabla1[[#This Row],[HOUSING]]="free",0,IF(Tabla1[[#This Row],[HOUSING]]="own",1,2))</f>
        <v>2</v>
      </c>
      <c r="AA3088">
        <v>1</v>
      </c>
      <c r="AB3088" t="s">
        <v>71</v>
      </c>
      <c r="AC3088">
        <f>IF(Tabla1[[#This Row],[JOB]]="unemployed",0,IF(Tabla1[[#This Row],[JOB]]="unskilled",1,IF(Tabla1[[#This Row],[JOB]]="skilled",2,3)))</f>
        <v>0</v>
      </c>
      <c r="AD3088">
        <v>1</v>
      </c>
      <c r="AE3088" t="s">
        <v>29</v>
      </c>
      <c r="AF3088">
        <f>IF(Tabla1[[#This Row],[TELEPHONE]]="none",0,1)</f>
        <v>0</v>
      </c>
      <c r="AG3088" t="s">
        <v>33</v>
      </c>
      <c r="AH3088">
        <f>IF(Tabla1[[#This Row],[FOREIGNWORKER]]="no",0,1)</f>
        <v>1</v>
      </c>
      <c r="AI3088" t="s">
        <v>34</v>
      </c>
      <c r="AJ3088">
        <f>IF(Tabla1[[#This Row],[RISK]]="No Risk",0,1)</f>
        <v>0</v>
      </c>
    </row>
    <row r="3089" spans="1:36" x14ac:dyDescent="0.25">
      <c r="A3089" t="s">
        <v>3159</v>
      </c>
      <c r="B3089" t="s">
        <v>51</v>
      </c>
      <c r="C3089">
        <f>IF(Tabla1[[#This Row],[CHECKINGSTATUS]]="no_checking",0,IF(Tabla1[[#This Row],[CHECKINGSTATUS]]="less_0",1,IF(Tabla1[[#This Row],[CHECKINGSTATUS]]="0_to_200",2,3)))</f>
        <v>0</v>
      </c>
      <c r="D3089">
        <v>31</v>
      </c>
      <c r="E3089" t="s">
        <v>57</v>
      </c>
      <c r="F3089">
        <f>IF(Tabla1[[#This Row],[CREDITHISTORY]]="no_credits",0,IF(Tabla1[[#This Row],[CREDITHISTORY]]="prior_paymentes_delayed",1,IF(Tabla1[[#This Row],[CREDITHISTORY]]="outstanding_credit",2,3)))</f>
        <v>2</v>
      </c>
      <c r="G3089" t="s">
        <v>25</v>
      </c>
      <c r="H30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089">
        <v>9225</v>
      </c>
      <c r="J3089" t="s">
        <v>53</v>
      </c>
      <c r="K30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089" t="s">
        <v>49</v>
      </c>
      <c r="M30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89">
        <v>4</v>
      </c>
      <c r="O3089" t="s">
        <v>44</v>
      </c>
      <c r="P3089">
        <f>IF(Tabla1[[#This Row],[SEX]]="female",0,1)</f>
        <v>1</v>
      </c>
      <c r="Q3089" t="s">
        <v>59</v>
      </c>
      <c r="R3089">
        <f>IF(Tabla1[[#This Row],[OTHERSONLOAN]]="none",0,IF(Tabla1[[#This Row],[OTHERSONLOAN]]="co-applicant",1,2))</f>
        <v>1</v>
      </c>
      <c r="S3089">
        <v>3</v>
      </c>
      <c r="T3089" t="s">
        <v>54</v>
      </c>
      <c r="U3089">
        <f>IF(Tabla1[[#This Row],[OWNSPROPERTY]]="unknown",0,IF(Tabla1[[#This Row],[OWNSPROPERTY]]="real_state",1,IF(Tabla1[[#This Row],[OWNSPROPERTY]]="car_other",2,3)))</f>
        <v>0</v>
      </c>
      <c r="V3089">
        <v>50</v>
      </c>
      <c r="W3089" t="s">
        <v>29</v>
      </c>
      <c r="X3089">
        <f>IF(Tabla1[[#This Row],[INSTALLMENTPLANS]]="none",0,IF(Tabla1[[#This Row],[INSTALLMENTPLANS]]="stores",1,2))</f>
        <v>0</v>
      </c>
      <c r="Y3089" t="s">
        <v>31</v>
      </c>
      <c r="Z3089">
        <f>IF(Tabla1[[#This Row],[HOUSING]]="free",0,IF(Tabla1[[#This Row],[HOUSING]]="own",1,2))</f>
        <v>1</v>
      </c>
      <c r="AA3089">
        <v>2</v>
      </c>
      <c r="AB3089" t="s">
        <v>32</v>
      </c>
      <c r="AC3089">
        <f>IF(Tabla1[[#This Row],[JOB]]="unemployed",0,IF(Tabla1[[#This Row],[JOB]]="unskilled",1,IF(Tabla1[[#This Row],[JOB]]="skilled",2,3)))</f>
        <v>2</v>
      </c>
      <c r="AD3089">
        <v>1</v>
      </c>
      <c r="AE3089" t="s">
        <v>33</v>
      </c>
      <c r="AF3089">
        <f>IF(Tabla1[[#This Row],[TELEPHONE]]="none",0,1)</f>
        <v>1</v>
      </c>
      <c r="AG3089" t="s">
        <v>33</v>
      </c>
      <c r="AH3089">
        <f>IF(Tabla1[[#This Row],[FOREIGNWORKER]]="no",0,1)</f>
        <v>1</v>
      </c>
      <c r="AI3089" t="s">
        <v>55</v>
      </c>
      <c r="AJ3089">
        <f>IF(Tabla1[[#This Row],[RISK]]="No Risk",0,1)</f>
        <v>1</v>
      </c>
    </row>
    <row r="3090" spans="1:36" x14ac:dyDescent="0.25">
      <c r="A3090" t="s">
        <v>3160</v>
      </c>
      <c r="B3090" t="s">
        <v>78</v>
      </c>
      <c r="C3090">
        <f>IF(Tabla1[[#This Row],[CHECKINGSTATUS]]="no_checking",0,IF(Tabla1[[#This Row],[CHECKINGSTATUS]]="less_0",1,IF(Tabla1[[#This Row],[CHECKINGSTATUS]]="0_to_200",2,3)))</f>
        <v>3</v>
      </c>
      <c r="D3090">
        <v>24</v>
      </c>
      <c r="E3090" t="s">
        <v>24</v>
      </c>
      <c r="F3090">
        <f>IF(Tabla1[[#This Row],[CREDITHISTORY]]="no_credits",0,IF(Tabla1[[#This Row],[CREDITHISTORY]]="prior_paymentes_delayed",1,IF(Tabla1[[#This Row],[CREDITHISTORY]]="outstanding_credit",2,3)))</f>
        <v>3</v>
      </c>
      <c r="G3090" t="s">
        <v>89</v>
      </c>
      <c r="H30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90">
        <v>3837</v>
      </c>
      <c r="J3090" t="s">
        <v>26</v>
      </c>
      <c r="K30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90" t="s">
        <v>62</v>
      </c>
      <c r="M30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90">
        <v>2</v>
      </c>
      <c r="O3090" t="s">
        <v>44</v>
      </c>
      <c r="P3090">
        <f>IF(Tabla1[[#This Row],[SEX]]="female",0,1)</f>
        <v>1</v>
      </c>
      <c r="Q3090" t="s">
        <v>29</v>
      </c>
      <c r="R3090">
        <f>IF(Tabla1[[#This Row],[OTHERSONLOAN]]="none",0,IF(Tabla1[[#This Row],[OTHERSONLOAN]]="co-applicant",1,2))</f>
        <v>0</v>
      </c>
      <c r="S3090">
        <v>3</v>
      </c>
      <c r="T3090" t="s">
        <v>30</v>
      </c>
      <c r="U3090">
        <f>IF(Tabla1[[#This Row],[OWNSPROPERTY]]="unknown",0,IF(Tabla1[[#This Row],[OWNSPROPERTY]]="real_state",1,IF(Tabla1[[#This Row],[OWNSPROPERTY]]="car_other",2,3)))</f>
        <v>3</v>
      </c>
      <c r="V3090">
        <v>31</v>
      </c>
      <c r="W3090" t="s">
        <v>29</v>
      </c>
      <c r="X3090">
        <f>IF(Tabla1[[#This Row],[INSTALLMENTPLANS]]="none",0,IF(Tabla1[[#This Row],[INSTALLMENTPLANS]]="stores",1,2))</f>
        <v>0</v>
      </c>
      <c r="Y3090" t="s">
        <v>31</v>
      </c>
      <c r="Z3090">
        <f>IF(Tabla1[[#This Row],[HOUSING]]="free",0,IF(Tabla1[[#This Row],[HOUSING]]="own",1,2))</f>
        <v>1</v>
      </c>
      <c r="AA3090">
        <v>1</v>
      </c>
      <c r="AB3090" t="s">
        <v>32</v>
      </c>
      <c r="AC3090">
        <f>IF(Tabla1[[#This Row],[JOB]]="unemployed",0,IF(Tabla1[[#This Row],[JOB]]="unskilled",1,IF(Tabla1[[#This Row],[JOB]]="skilled",2,3)))</f>
        <v>2</v>
      </c>
      <c r="AD3090">
        <v>1</v>
      </c>
      <c r="AE3090" t="s">
        <v>29</v>
      </c>
      <c r="AF3090">
        <f>IF(Tabla1[[#This Row],[TELEPHONE]]="none",0,1)</f>
        <v>0</v>
      </c>
      <c r="AG3090" t="s">
        <v>33</v>
      </c>
      <c r="AH3090">
        <f>IF(Tabla1[[#This Row],[FOREIGNWORKER]]="no",0,1)</f>
        <v>1</v>
      </c>
      <c r="AI3090" t="s">
        <v>34</v>
      </c>
      <c r="AJ3090">
        <f>IF(Tabla1[[#This Row],[RISK]]="No Risk",0,1)</f>
        <v>0</v>
      </c>
    </row>
    <row r="3091" spans="1:36" x14ac:dyDescent="0.25">
      <c r="A3091" t="s">
        <v>3161</v>
      </c>
      <c r="B3091" t="s">
        <v>36</v>
      </c>
      <c r="C3091">
        <f>IF(Tabla1[[#This Row],[CHECKINGSTATUS]]="no_checking",0,IF(Tabla1[[#This Row],[CHECKINGSTATUS]]="less_0",1,IF(Tabla1[[#This Row],[CHECKINGSTATUS]]="0_to_200",2,3)))</f>
        <v>1</v>
      </c>
      <c r="D3091">
        <v>10</v>
      </c>
      <c r="E3091" t="s">
        <v>42</v>
      </c>
      <c r="F3091">
        <f>IF(Tabla1[[#This Row],[CREDITHISTORY]]="no_credits",0,IF(Tabla1[[#This Row],[CREDITHISTORY]]="prior_paymentes_delayed",1,IF(Tabla1[[#This Row],[CREDITHISTORY]]="outstanding_credit",2,3)))</f>
        <v>3</v>
      </c>
      <c r="G3091" t="s">
        <v>43</v>
      </c>
      <c r="H30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91">
        <v>3772</v>
      </c>
      <c r="J3091" t="s">
        <v>38</v>
      </c>
      <c r="K30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91" t="s">
        <v>39</v>
      </c>
      <c r="M30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91">
        <v>3</v>
      </c>
      <c r="O3091" t="s">
        <v>44</v>
      </c>
      <c r="P3091">
        <f>IF(Tabla1[[#This Row],[SEX]]="female",0,1)</f>
        <v>1</v>
      </c>
      <c r="Q3091" t="s">
        <v>29</v>
      </c>
      <c r="R3091">
        <f>IF(Tabla1[[#This Row],[OTHERSONLOAN]]="none",0,IF(Tabla1[[#This Row],[OTHERSONLOAN]]="co-applicant",1,2))</f>
        <v>0</v>
      </c>
      <c r="S3091">
        <v>3</v>
      </c>
      <c r="T3091" t="s">
        <v>54</v>
      </c>
      <c r="U3091">
        <f>IF(Tabla1[[#This Row],[OWNSPROPERTY]]="unknown",0,IF(Tabla1[[#This Row],[OWNSPROPERTY]]="real_state",1,IF(Tabla1[[#This Row],[OWNSPROPERTY]]="car_other",2,3)))</f>
        <v>0</v>
      </c>
      <c r="V3091">
        <v>30</v>
      </c>
      <c r="W3091" t="s">
        <v>29</v>
      </c>
      <c r="X3091">
        <f>IF(Tabla1[[#This Row],[INSTALLMENTPLANS]]="none",0,IF(Tabla1[[#This Row],[INSTALLMENTPLANS]]="stores",1,2))</f>
        <v>0</v>
      </c>
      <c r="Y3091" t="s">
        <v>31</v>
      </c>
      <c r="Z3091">
        <f>IF(Tabla1[[#This Row],[HOUSING]]="free",0,IF(Tabla1[[#This Row],[HOUSING]]="own",1,2))</f>
        <v>1</v>
      </c>
      <c r="AA3091">
        <v>1</v>
      </c>
      <c r="AB3091" t="s">
        <v>32</v>
      </c>
      <c r="AC3091">
        <f>IF(Tabla1[[#This Row],[JOB]]="unemployed",0,IF(Tabla1[[#This Row],[JOB]]="unskilled",1,IF(Tabla1[[#This Row],[JOB]]="skilled",2,3)))</f>
        <v>2</v>
      </c>
      <c r="AD3091">
        <v>2</v>
      </c>
      <c r="AE3091" t="s">
        <v>33</v>
      </c>
      <c r="AF3091">
        <f>IF(Tabla1[[#This Row],[TELEPHONE]]="none",0,1)</f>
        <v>1</v>
      </c>
      <c r="AG3091" t="s">
        <v>33</v>
      </c>
      <c r="AH3091">
        <f>IF(Tabla1[[#This Row],[FOREIGNWORKER]]="no",0,1)</f>
        <v>1</v>
      </c>
      <c r="AI3091" t="s">
        <v>34</v>
      </c>
      <c r="AJ3091">
        <f>IF(Tabla1[[#This Row],[RISK]]="No Risk",0,1)</f>
        <v>0</v>
      </c>
    </row>
    <row r="3092" spans="1:36" x14ac:dyDescent="0.25">
      <c r="A3092" t="s">
        <v>3162</v>
      </c>
      <c r="B3092" t="s">
        <v>36</v>
      </c>
      <c r="C3092">
        <f>IF(Tabla1[[#This Row],[CHECKINGSTATUS]]="no_checking",0,IF(Tabla1[[#This Row],[CHECKINGSTATUS]]="less_0",1,IF(Tabla1[[#This Row],[CHECKINGSTATUS]]="0_to_200",2,3)))</f>
        <v>1</v>
      </c>
      <c r="D3092">
        <v>18</v>
      </c>
      <c r="E3092" t="s">
        <v>24</v>
      </c>
      <c r="F3092">
        <f>IF(Tabla1[[#This Row],[CREDITHISTORY]]="no_credits",0,IF(Tabla1[[#This Row],[CREDITHISTORY]]="prior_paymentes_delayed",1,IF(Tabla1[[#This Row],[CREDITHISTORY]]="outstanding_credit",2,3)))</f>
        <v>3</v>
      </c>
      <c r="G3092" t="s">
        <v>37</v>
      </c>
      <c r="H30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092">
        <v>250</v>
      </c>
      <c r="J3092" t="s">
        <v>94</v>
      </c>
      <c r="K309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92" t="s">
        <v>62</v>
      </c>
      <c r="M30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92">
        <v>1</v>
      </c>
      <c r="O3092" t="s">
        <v>28</v>
      </c>
      <c r="P3092">
        <f>IF(Tabla1[[#This Row],[SEX]]="female",0,1)</f>
        <v>0</v>
      </c>
      <c r="Q3092" t="s">
        <v>29</v>
      </c>
      <c r="R3092">
        <f>IF(Tabla1[[#This Row],[OTHERSONLOAN]]="none",0,IF(Tabla1[[#This Row],[OTHERSONLOAN]]="co-applicant",1,2))</f>
        <v>0</v>
      </c>
      <c r="S3092">
        <v>2</v>
      </c>
      <c r="T3092" t="s">
        <v>30</v>
      </c>
      <c r="U3092">
        <f>IF(Tabla1[[#This Row],[OWNSPROPERTY]]="unknown",0,IF(Tabla1[[#This Row],[OWNSPROPERTY]]="real_state",1,IF(Tabla1[[#This Row],[OWNSPROPERTY]]="car_other",2,3)))</f>
        <v>3</v>
      </c>
      <c r="V3092">
        <v>19</v>
      </c>
      <c r="W3092" t="s">
        <v>40</v>
      </c>
      <c r="X3092">
        <f>IF(Tabla1[[#This Row],[INSTALLMENTPLANS]]="none",0,IF(Tabla1[[#This Row],[INSTALLMENTPLANS]]="stores",1,2))</f>
        <v>1</v>
      </c>
      <c r="Y3092" t="s">
        <v>72</v>
      </c>
      <c r="Z3092">
        <f>IF(Tabla1[[#This Row],[HOUSING]]="free",0,IF(Tabla1[[#This Row],[HOUSING]]="own",1,2))</f>
        <v>2</v>
      </c>
      <c r="AA3092">
        <v>1</v>
      </c>
      <c r="AB3092" t="s">
        <v>92</v>
      </c>
      <c r="AC3092">
        <f>IF(Tabla1[[#This Row],[JOB]]="unemployed",0,IF(Tabla1[[#This Row],[JOB]]="unskilled",1,IF(Tabla1[[#This Row],[JOB]]="skilled",2,3)))</f>
        <v>1</v>
      </c>
      <c r="AD3092">
        <v>1</v>
      </c>
      <c r="AE3092" t="s">
        <v>29</v>
      </c>
      <c r="AF3092">
        <f>IF(Tabla1[[#This Row],[TELEPHONE]]="none",0,1)</f>
        <v>0</v>
      </c>
      <c r="AG3092" t="s">
        <v>33</v>
      </c>
      <c r="AH3092">
        <f>IF(Tabla1[[#This Row],[FOREIGNWORKER]]="no",0,1)</f>
        <v>1</v>
      </c>
      <c r="AI3092" t="s">
        <v>34</v>
      </c>
      <c r="AJ3092">
        <f>IF(Tabla1[[#This Row],[RISK]]="No Risk",0,1)</f>
        <v>0</v>
      </c>
    </row>
    <row r="3093" spans="1:36" x14ac:dyDescent="0.25">
      <c r="A3093" t="s">
        <v>3163</v>
      </c>
      <c r="B3093" t="s">
        <v>51</v>
      </c>
      <c r="C3093">
        <f>IF(Tabla1[[#This Row],[CHECKINGSTATUS]]="no_checking",0,IF(Tabla1[[#This Row],[CHECKINGSTATUS]]="less_0",1,IF(Tabla1[[#This Row],[CHECKINGSTATUS]]="0_to_200",2,3)))</f>
        <v>0</v>
      </c>
      <c r="D3093">
        <v>41</v>
      </c>
      <c r="E3093" t="s">
        <v>42</v>
      </c>
      <c r="F3093">
        <f>IF(Tabla1[[#This Row],[CREDITHISTORY]]="no_credits",0,IF(Tabla1[[#This Row],[CREDITHISTORY]]="prior_paymentes_delayed",1,IF(Tabla1[[#This Row],[CREDITHISTORY]]="outstanding_credit",2,3)))</f>
        <v>3</v>
      </c>
      <c r="G3093" t="s">
        <v>52</v>
      </c>
      <c r="H30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093">
        <v>7110</v>
      </c>
      <c r="J3093" t="s">
        <v>54</v>
      </c>
      <c r="K30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93" t="s">
        <v>49</v>
      </c>
      <c r="M30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093">
        <v>5</v>
      </c>
      <c r="O3093" t="s">
        <v>44</v>
      </c>
      <c r="P3093">
        <f>IF(Tabla1[[#This Row],[SEX]]="female",0,1)</f>
        <v>1</v>
      </c>
      <c r="Q3093" t="s">
        <v>59</v>
      </c>
      <c r="R3093">
        <f>IF(Tabla1[[#This Row],[OTHERSONLOAN]]="none",0,IF(Tabla1[[#This Row],[OTHERSONLOAN]]="co-applicant",1,2))</f>
        <v>1</v>
      </c>
      <c r="S3093">
        <v>5</v>
      </c>
      <c r="T3093" t="s">
        <v>54</v>
      </c>
      <c r="U3093">
        <f>IF(Tabla1[[#This Row],[OWNSPROPERTY]]="unknown",0,IF(Tabla1[[#This Row],[OWNSPROPERTY]]="real_state",1,IF(Tabla1[[#This Row],[OWNSPROPERTY]]="car_other",2,3)))</f>
        <v>0</v>
      </c>
      <c r="V3093">
        <v>64</v>
      </c>
      <c r="W3093" t="s">
        <v>29</v>
      </c>
      <c r="X3093">
        <f>IF(Tabla1[[#This Row],[INSTALLMENTPLANS]]="none",0,IF(Tabla1[[#This Row],[INSTALLMENTPLANS]]="stores",1,2))</f>
        <v>0</v>
      </c>
      <c r="Y3093" t="s">
        <v>60</v>
      </c>
      <c r="Z3093">
        <f>IF(Tabla1[[#This Row],[HOUSING]]="free",0,IF(Tabla1[[#This Row],[HOUSING]]="own",1,2))</f>
        <v>0</v>
      </c>
      <c r="AA3093">
        <v>2</v>
      </c>
      <c r="AB3093" t="s">
        <v>32</v>
      </c>
      <c r="AC3093">
        <f>IF(Tabla1[[#This Row],[JOB]]="unemployed",0,IF(Tabla1[[#This Row],[JOB]]="unskilled",1,IF(Tabla1[[#This Row],[JOB]]="skilled",2,3)))</f>
        <v>2</v>
      </c>
      <c r="AD3093">
        <v>2</v>
      </c>
      <c r="AE3093" t="s">
        <v>33</v>
      </c>
      <c r="AF3093">
        <f>IF(Tabla1[[#This Row],[TELEPHONE]]="none",0,1)</f>
        <v>1</v>
      </c>
      <c r="AG3093" t="s">
        <v>33</v>
      </c>
      <c r="AH3093">
        <f>IF(Tabla1[[#This Row],[FOREIGNWORKER]]="no",0,1)</f>
        <v>1</v>
      </c>
      <c r="AI3093" t="s">
        <v>55</v>
      </c>
      <c r="AJ3093">
        <f>IF(Tabla1[[#This Row],[RISK]]="No Risk",0,1)</f>
        <v>1</v>
      </c>
    </row>
    <row r="3094" spans="1:36" x14ac:dyDescent="0.25">
      <c r="A3094" t="s">
        <v>3164</v>
      </c>
      <c r="B3094" t="s">
        <v>23</v>
      </c>
      <c r="C3094">
        <f>IF(Tabla1[[#This Row],[CHECKINGSTATUS]]="no_checking",0,IF(Tabla1[[#This Row],[CHECKINGSTATUS]]="less_0",1,IF(Tabla1[[#This Row],[CHECKINGSTATUS]]="0_to_200",2,3)))</f>
        <v>2</v>
      </c>
      <c r="D3094">
        <v>4</v>
      </c>
      <c r="E3094" t="s">
        <v>70</v>
      </c>
      <c r="F3094">
        <f>IF(Tabla1[[#This Row],[CREDITHISTORY]]="no_credits",0,IF(Tabla1[[#This Row],[CREDITHISTORY]]="prior_paymentes_delayed",1,IF(Tabla1[[#This Row],[CREDITHISTORY]]="outstanding_credit",2,3)))</f>
        <v>3</v>
      </c>
      <c r="G3094" t="s">
        <v>89</v>
      </c>
      <c r="H30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94">
        <v>250</v>
      </c>
      <c r="J3094" t="s">
        <v>26</v>
      </c>
      <c r="K30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94" t="s">
        <v>39</v>
      </c>
      <c r="M30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94">
        <v>2</v>
      </c>
      <c r="O3094" t="s">
        <v>28</v>
      </c>
      <c r="P3094">
        <f>IF(Tabla1[[#This Row],[SEX]]="female",0,1)</f>
        <v>0</v>
      </c>
      <c r="Q3094" t="s">
        <v>29</v>
      </c>
      <c r="R3094">
        <f>IF(Tabla1[[#This Row],[OTHERSONLOAN]]="none",0,IF(Tabla1[[#This Row],[OTHERSONLOAN]]="co-applicant",1,2))</f>
        <v>0</v>
      </c>
      <c r="S3094">
        <v>2</v>
      </c>
      <c r="T3094" t="s">
        <v>30</v>
      </c>
      <c r="U3094">
        <f>IF(Tabla1[[#This Row],[OWNSPROPERTY]]="unknown",0,IF(Tabla1[[#This Row],[OWNSPROPERTY]]="real_state",1,IF(Tabla1[[#This Row],[OWNSPROPERTY]]="car_other",2,3)))</f>
        <v>3</v>
      </c>
      <c r="V3094">
        <v>21</v>
      </c>
      <c r="W3094" t="s">
        <v>29</v>
      </c>
      <c r="X3094">
        <f>IF(Tabla1[[#This Row],[INSTALLMENTPLANS]]="none",0,IF(Tabla1[[#This Row],[INSTALLMENTPLANS]]="stores",1,2))</f>
        <v>0</v>
      </c>
      <c r="Y3094" t="s">
        <v>31</v>
      </c>
      <c r="Z3094">
        <f>IF(Tabla1[[#This Row],[HOUSING]]="free",0,IF(Tabla1[[#This Row],[HOUSING]]="own",1,2))</f>
        <v>1</v>
      </c>
      <c r="AA3094">
        <v>2</v>
      </c>
      <c r="AB3094" t="s">
        <v>32</v>
      </c>
      <c r="AC3094">
        <f>IF(Tabla1[[#This Row],[JOB]]="unemployed",0,IF(Tabla1[[#This Row],[JOB]]="unskilled",1,IF(Tabla1[[#This Row],[JOB]]="skilled",2,3)))</f>
        <v>2</v>
      </c>
      <c r="AD3094">
        <v>1</v>
      </c>
      <c r="AE3094" t="s">
        <v>29</v>
      </c>
      <c r="AF3094">
        <f>IF(Tabla1[[#This Row],[TELEPHONE]]="none",0,1)</f>
        <v>0</v>
      </c>
      <c r="AG3094" t="s">
        <v>33</v>
      </c>
      <c r="AH3094">
        <f>IF(Tabla1[[#This Row],[FOREIGNWORKER]]="no",0,1)</f>
        <v>1</v>
      </c>
      <c r="AI3094" t="s">
        <v>34</v>
      </c>
      <c r="AJ3094">
        <f>IF(Tabla1[[#This Row],[RISK]]="No Risk",0,1)</f>
        <v>0</v>
      </c>
    </row>
    <row r="3095" spans="1:36" x14ac:dyDescent="0.25">
      <c r="A3095" t="s">
        <v>3165</v>
      </c>
      <c r="B3095" t="s">
        <v>36</v>
      </c>
      <c r="C3095">
        <f>IF(Tabla1[[#This Row],[CHECKINGSTATUS]]="no_checking",0,IF(Tabla1[[#This Row],[CHECKINGSTATUS]]="less_0",1,IF(Tabla1[[#This Row],[CHECKINGSTATUS]]="0_to_200",2,3)))</f>
        <v>1</v>
      </c>
      <c r="D3095">
        <v>15</v>
      </c>
      <c r="E3095" t="s">
        <v>24</v>
      </c>
      <c r="F3095">
        <f>IF(Tabla1[[#This Row],[CREDITHISTORY]]="no_credits",0,IF(Tabla1[[#This Row],[CREDITHISTORY]]="prior_paymentes_delayed",1,IF(Tabla1[[#This Row],[CREDITHISTORY]]="outstanding_credit",2,3)))</f>
        <v>3</v>
      </c>
      <c r="G3095" t="s">
        <v>48</v>
      </c>
      <c r="H30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095">
        <v>4158</v>
      </c>
      <c r="J3095" t="s">
        <v>38</v>
      </c>
      <c r="K30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095" t="s">
        <v>27</v>
      </c>
      <c r="M309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095">
        <v>2</v>
      </c>
      <c r="O3095" t="s">
        <v>28</v>
      </c>
      <c r="P3095">
        <f>IF(Tabla1[[#This Row],[SEX]]="female",0,1)</f>
        <v>0</v>
      </c>
      <c r="Q3095" t="s">
        <v>29</v>
      </c>
      <c r="R3095">
        <f>IF(Tabla1[[#This Row],[OTHERSONLOAN]]="none",0,IF(Tabla1[[#This Row],[OTHERSONLOAN]]="co-applicant",1,2))</f>
        <v>0</v>
      </c>
      <c r="S3095">
        <v>3</v>
      </c>
      <c r="T3095" t="s">
        <v>30</v>
      </c>
      <c r="U3095">
        <f>IF(Tabla1[[#This Row],[OWNSPROPERTY]]="unknown",0,IF(Tabla1[[#This Row],[OWNSPROPERTY]]="real_state",1,IF(Tabla1[[#This Row],[OWNSPROPERTY]]="car_other",2,3)))</f>
        <v>3</v>
      </c>
      <c r="V3095">
        <v>33</v>
      </c>
      <c r="W3095" t="s">
        <v>29</v>
      </c>
      <c r="X3095">
        <f>IF(Tabla1[[#This Row],[INSTALLMENTPLANS]]="none",0,IF(Tabla1[[#This Row],[INSTALLMENTPLANS]]="stores",1,2))</f>
        <v>0</v>
      </c>
      <c r="Y3095" t="s">
        <v>72</v>
      </c>
      <c r="Z3095">
        <f>IF(Tabla1[[#This Row],[HOUSING]]="free",0,IF(Tabla1[[#This Row],[HOUSING]]="own",1,2))</f>
        <v>2</v>
      </c>
      <c r="AA3095">
        <v>1</v>
      </c>
      <c r="AB3095" t="s">
        <v>32</v>
      </c>
      <c r="AC3095">
        <f>IF(Tabla1[[#This Row],[JOB]]="unemployed",0,IF(Tabla1[[#This Row],[JOB]]="unskilled",1,IF(Tabla1[[#This Row],[JOB]]="skilled",2,3)))</f>
        <v>2</v>
      </c>
      <c r="AD3095">
        <v>1</v>
      </c>
      <c r="AE3095" t="s">
        <v>29</v>
      </c>
      <c r="AF3095">
        <f>IF(Tabla1[[#This Row],[TELEPHONE]]="none",0,1)</f>
        <v>0</v>
      </c>
      <c r="AG3095" t="s">
        <v>33</v>
      </c>
      <c r="AH3095">
        <f>IF(Tabla1[[#This Row],[FOREIGNWORKER]]="no",0,1)</f>
        <v>1</v>
      </c>
      <c r="AI3095" t="s">
        <v>34</v>
      </c>
      <c r="AJ3095">
        <f>IF(Tabla1[[#This Row],[RISK]]="No Risk",0,1)</f>
        <v>0</v>
      </c>
    </row>
    <row r="3096" spans="1:36" x14ac:dyDescent="0.25">
      <c r="A3096" t="s">
        <v>3166</v>
      </c>
      <c r="B3096" t="s">
        <v>51</v>
      </c>
      <c r="C3096">
        <f>IF(Tabla1[[#This Row],[CHECKINGSTATUS]]="no_checking",0,IF(Tabla1[[#This Row],[CHECKINGSTATUS]]="less_0",1,IF(Tabla1[[#This Row],[CHECKINGSTATUS]]="0_to_200",2,3)))</f>
        <v>0</v>
      </c>
      <c r="D3096">
        <v>25</v>
      </c>
      <c r="E3096" t="s">
        <v>42</v>
      </c>
      <c r="F3096">
        <f>IF(Tabla1[[#This Row],[CREDITHISTORY]]="no_credits",0,IF(Tabla1[[#This Row],[CREDITHISTORY]]="prior_paymentes_delayed",1,IF(Tabla1[[#This Row],[CREDITHISTORY]]="outstanding_credit",2,3)))</f>
        <v>3</v>
      </c>
      <c r="G3096" t="s">
        <v>89</v>
      </c>
      <c r="H30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96">
        <v>5460</v>
      </c>
      <c r="J3096" t="s">
        <v>94</v>
      </c>
      <c r="K30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96" t="s">
        <v>62</v>
      </c>
      <c r="M30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96">
        <v>4</v>
      </c>
      <c r="O3096" t="s">
        <v>28</v>
      </c>
      <c r="P3096">
        <f>IF(Tabla1[[#This Row],[SEX]]="female",0,1)</f>
        <v>0</v>
      </c>
      <c r="Q3096" t="s">
        <v>29</v>
      </c>
      <c r="R3096">
        <f>IF(Tabla1[[#This Row],[OTHERSONLOAN]]="none",0,IF(Tabla1[[#This Row],[OTHERSONLOAN]]="co-applicant",1,2))</f>
        <v>0</v>
      </c>
      <c r="S3096">
        <v>3</v>
      </c>
      <c r="T3096" t="s">
        <v>54</v>
      </c>
      <c r="U3096">
        <f>IF(Tabla1[[#This Row],[OWNSPROPERTY]]="unknown",0,IF(Tabla1[[#This Row],[OWNSPROPERTY]]="real_state",1,IF(Tabla1[[#This Row],[OWNSPROPERTY]]="car_other",2,3)))</f>
        <v>0</v>
      </c>
      <c r="V3096">
        <v>46</v>
      </c>
      <c r="W3096" t="s">
        <v>29</v>
      </c>
      <c r="X3096">
        <f>IF(Tabla1[[#This Row],[INSTALLMENTPLANS]]="none",0,IF(Tabla1[[#This Row],[INSTALLMENTPLANS]]="stores",1,2))</f>
        <v>0</v>
      </c>
      <c r="Y3096" t="s">
        <v>31</v>
      </c>
      <c r="Z3096">
        <f>IF(Tabla1[[#This Row],[HOUSING]]="free",0,IF(Tabla1[[#This Row],[HOUSING]]="own",1,2))</f>
        <v>1</v>
      </c>
      <c r="AA3096">
        <v>3</v>
      </c>
      <c r="AB3096" t="s">
        <v>32</v>
      </c>
      <c r="AC3096">
        <f>IF(Tabla1[[#This Row],[JOB]]="unemployed",0,IF(Tabla1[[#This Row],[JOB]]="unskilled",1,IF(Tabla1[[#This Row],[JOB]]="skilled",2,3)))</f>
        <v>2</v>
      </c>
      <c r="AD3096">
        <v>2</v>
      </c>
      <c r="AE3096" t="s">
        <v>33</v>
      </c>
      <c r="AF3096">
        <f>IF(Tabla1[[#This Row],[TELEPHONE]]="none",0,1)</f>
        <v>1</v>
      </c>
      <c r="AG3096" t="s">
        <v>33</v>
      </c>
      <c r="AH3096">
        <f>IF(Tabla1[[#This Row],[FOREIGNWORKER]]="no",0,1)</f>
        <v>1</v>
      </c>
      <c r="AI3096" t="s">
        <v>55</v>
      </c>
      <c r="AJ3096">
        <f>IF(Tabla1[[#This Row],[RISK]]="No Risk",0,1)</f>
        <v>1</v>
      </c>
    </row>
    <row r="3097" spans="1:36" x14ac:dyDescent="0.25">
      <c r="A3097" t="s">
        <v>3167</v>
      </c>
      <c r="B3097" t="s">
        <v>36</v>
      </c>
      <c r="C3097">
        <f>IF(Tabla1[[#This Row],[CHECKINGSTATUS]]="no_checking",0,IF(Tabla1[[#This Row],[CHECKINGSTATUS]]="less_0",1,IF(Tabla1[[#This Row],[CHECKINGSTATUS]]="0_to_200",2,3)))</f>
        <v>1</v>
      </c>
      <c r="D3097">
        <v>19</v>
      </c>
      <c r="E3097" t="s">
        <v>70</v>
      </c>
      <c r="F3097">
        <f>IF(Tabla1[[#This Row],[CREDITHISTORY]]="no_credits",0,IF(Tabla1[[#This Row],[CREDITHISTORY]]="prior_paymentes_delayed",1,IF(Tabla1[[#This Row],[CREDITHISTORY]]="outstanding_credit",2,3)))</f>
        <v>3</v>
      </c>
      <c r="G3097" t="s">
        <v>74</v>
      </c>
      <c r="H30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097">
        <v>1682</v>
      </c>
      <c r="J3097" t="s">
        <v>26</v>
      </c>
      <c r="K30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97" t="s">
        <v>62</v>
      </c>
      <c r="M30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97">
        <v>3</v>
      </c>
      <c r="O3097" t="s">
        <v>44</v>
      </c>
      <c r="P3097">
        <f>IF(Tabla1[[#This Row],[SEX]]="female",0,1)</f>
        <v>1</v>
      </c>
      <c r="Q3097" t="s">
        <v>29</v>
      </c>
      <c r="R3097">
        <f>IF(Tabla1[[#This Row],[OTHERSONLOAN]]="none",0,IF(Tabla1[[#This Row],[OTHERSONLOAN]]="co-applicant",1,2))</f>
        <v>0</v>
      </c>
      <c r="S3097">
        <v>3</v>
      </c>
      <c r="T3097" t="s">
        <v>45</v>
      </c>
      <c r="U3097">
        <f>IF(Tabla1[[#This Row],[OWNSPROPERTY]]="unknown",0,IF(Tabla1[[#This Row],[OWNSPROPERTY]]="real_state",1,IF(Tabla1[[#This Row],[OWNSPROPERTY]]="car_other",2,3)))</f>
        <v>3</v>
      </c>
      <c r="V3097">
        <v>36</v>
      </c>
      <c r="W3097" t="s">
        <v>29</v>
      </c>
      <c r="X3097">
        <f>IF(Tabla1[[#This Row],[INSTALLMENTPLANS]]="none",0,IF(Tabla1[[#This Row],[INSTALLMENTPLANS]]="stores",1,2))</f>
        <v>0</v>
      </c>
      <c r="Y3097" t="s">
        <v>31</v>
      </c>
      <c r="Z3097">
        <f>IF(Tabla1[[#This Row],[HOUSING]]="free",0,IF(Tabla1[[#This Row],[HOUSING]]="own",1,2))</f>
        <v>1</v>
      </c>
      <c r="AA3097">
        <v>1</v>
      </c>
      <c r="AB3097" t="s">
        <v>32</v>
      </c>
      <c r="AC3097">
        <f>IF(Tabla1[[#This Row],[JOB]]="unemployed",0,IF(Tabla1[[#This Row],[JOB]]="unskilled",1,IF(Tabla1[[#This Row],[JOB]]="skilled",2,3)))</f>
        <v>2</v>
      </c>
      <c r="AD3097">
        <v>1</v>
      </c>
      <c r="AE3097" t="s">
        <v>29</v>
      </c>
      <c r="AF3097">
        <f>IF(Tabla1[[#This Row],[TELEPHONE]]="none",0,1)</f>
        <v>0</v>
      </c>
      <c r="AG3097" t="s">
        <v>33</v>
      </c>
      <c r="AH3097">
        <f>IF(Tabla1[[#This Row],[FOREIGNWORKER]]="no",0,1)</f>
        <v>1</v>
      </c>
      <c r="AI3097" t="s">
        <v>34</v>
      </c>
      <c r="AJ3097">
        <f>IF(Tabla1[[#This Row],[RISK]]="No Risk",0,1)</f>
        <v>0</v>
      </c>
    </row>
    <row r="3098" spans="1:36" x14ac:dyDescent="0.25">
      <c r="A3098" t="s">
        <v>3168</v>
      </c>
      <c r="B3098" t="s">
        <v>51</v>
      </c>
      <c r="C3098">
        <f>IF(Tabla1[[#This Row],[CHECKINGSTATUS]]="no_checking",0,IF(Tabla1[[#This Row],[CHECKINGSTATUS]]="less_0",1,IF(Tabla1[[#This Row],[CHECKINGSTATUS]]="0_to_200",2,3)))</f>
        <v>0</v>
      </c>
      <c r="D3098">
        <v>27</v>
      </c>
      <c r="E3098" t="s">
        <v>42</v>
      </c>
      <c r="F3098">
        <f>IF(Tabla1[[#This Row],[CREDITHISTORY]]="no_credits",0,IF(Tabla1[[#This Row],[CREDITHISTORY]]="prior_paymentes_delayed",1,IF(Tabla1[[#This Row],[CREDITHISTORY]]="outstanding_credit",2,3)))</f>
        <v>3</v>
      </c>
      <c r="G3098" t="s">
        <v>89</v>
      </c>
      <c r="H30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098">
        <v>5468</v>
      </c>
      <c r="J3098" t="s">
        <v>26</v>
      </c>
      <c r="K30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098" t="s">
        <v>39</v>
      </c>
      <c r="M30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098">
        <v>4</v>
      </c>
      <c r="O3098" t="s">
        <v>44</v>
      </c>
      <c r="P3098">
        <f>IF(Tabla1[[#This Row],[SEX]]="female",0,1)</f>
        <v>1</v>
      </c>
      <c r="Q3098" t="s">
        <v>29</v>
      </c>
      <c r="R3098">
        <f>IF(Tabla1[[#This Row],[OTHERSONLOAN]]="none",0,IF(Tabla1[[#This Row],[OTHERSONLOAN]]="co-applicant",1,2))</f>
        <v>0</v>
      </c>
      <c r="S3098">
        <v>4</v>
      </c>
      <c r="T3098" t="s">
        <v>30</v>
      </c>
      <c r="U3098">
        <f>IF(Tabla1[[#This Row],[OWNSPROPERTY]]="unknown",0,IF(Tabla1[[#This Row],[OWNSPROPERTY]]="real_state",1,IF(Tabla1[[#This Row],[OWNSPROPERTY]]="car_other",2,3)))</f>
        <v>3</v>
      </c>
      <c r="V3098">
        <v>39</v>
      </c>
      <c r="W3098" t="s">
        <v>29</v>
      </c>
      <c r="X3098">
        <f>IF(Tabla1[[#This Row],[INSTALLMENTPLANS]]="none",0,IF(Tabla1[[#This Row],[INSTALLMENTPLANS]]="stores",1,2))</f>
        <v>0</v>
      </c>
      <c r="Y3098" t="s">
        <v>72</v>
      </c>
      <c r="Z3098">
        <f>IF(Tabla1[[#This Row],[HOUSING]]="free",0,IF(Tabla1[[#This Row],[HOUSING]]="own",1,2))</f>
        <v>2</v>
      </c>
      <c r="AA3098">
        <v>1</v>
      </c>
      <c r="AB3098" t="s">
        <v>32</v>
      </c>
      <c r="AC3098">
        <f>IF(Tabla1[[#This Row],[JOB]]="unemployed",0,IF(Tabla1[[#This Row],[JOB]]="unskilled",1,IF(Tabla1[[#This Row],[JOB]]="skilled",2,3)))</f>
        <v>2</v>
      </c>
      <c r="AD3098">
        <v>1</v>
      </c>
      <c r="AE3098" t="s">
        <v>29</v>
      </c>
      <c r="AF3098">
        <f>IF(Tabla1[[#This Row],[TELEPHONE]]="none",0,1)</f>
        <v>0</v>
      </c>
      <c r="AG3098" t="s">
        <v>33</v>
      </c>
      <c r="AH3098">
        <f>IF(Tabla1[[#This Row],[FOREIGNWORKER]]="no",0,1)</f>
        <v>1</v>
      </c>
      <c r="AI3098" t="s">
        <v>34</v>
      </c>
      <c r="AJ3098">
        <f>IF(Tabla1[[#This Row],[RISK]]="No Risk",0,1)</f>
        <v>0</v>
      </c>
    </row>
    <row r="3099" spans="1:36" x14ac:dyDescent="0.25">
      <c r="A3099" t="s">
        <v>3169</v>
      </c>
      <c r="B3099" t="s">
        <v>51</v>
      </c>
      <c r="C3099">
        <f>IF(Tabla1[[#This Row],[CHECKINGSTATUS]]="no_checking",0,IF(Tabla1[[#This Row],[CHECKINGSTATUS]]="less_0",1,IF(Tabla1[[#This Row],[CHECKINGSTATUS]]="0_to_200",2,3)))</f>
        <v>0</v>
      </c>
      <c r="D3099">
        <v>34</v>
      </c>
      <c r="E3099" t="s">
        <v>42</v>
      </c>
      <c r="F3099">
        <f>IF(Tabla1[[#This Row],[CREDITHISTORY]]="no_credits",0,IF(Tabla1[[#This Row],[CREDITHISTORY]]="prior_paymentes_delayed",1,IF(Tabla1[[#This Row],[CREDITHISTORY]]="outstanding_credit",2,3)))</f>
        <v>3</v>
      </c>
      <c r="G3099" t="s">
        <v>43</v>
      </c>
      <c r="H30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099">
        <v>7890</v>
      </c>
      <c r="J3099" t="s">
        <v>94</v>
      </c>
      <c r="K30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099" t="s">
        <v>62</v>
      </c>
      <c r="M30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099">
        <v>5</v>
      </c>
      <c r="O3099" t="s">
        <v>44</v>
      </c>
      <c r="P3099">
        <f>IF(Tabla1[[#This Row],[SEX]]="female",0,1)</f>
        <v>1</v>
      </c>
      <c r="Q3099" t="s">
        <v>59</v>
      </c>
      <c r="R3099">
        <f>IF(Tabla1[[#This Row],[OTHERSONLOAN]]="none",0,IF(Tabla1[[#This Row],[OTHERSONLOAN]]="co-applicant",1,2))</f>
        <v>1</v>
      </c>
      <c r="S3099">
        <v>5</v>
      </c>
      <c r="T3099" t="s">
        <v>54</v>
      </c>
      <c r="U3099">
        <f>IF(Tabla1[[#This Row],[OWNSPROPERTY]]="unknown",0,IF(Tabla1[[#This Row],[OWNSPROPERTY]]="real_state",1,IF(Tabla1[[#This Row],[OWNSPROPERTY]]="car_other",2,3)))</f>
        <v>0</v>
      </c>
      <c r="V3099">
        <v>50</v>
      </c>
      <c r="W3099" t="s">
        <v>29</v>
      </c>
      <c r="X3099">
        <f>IF(Tabla1[[#This Row],[INSTALLMENTPLANS]]="none",0,IF(Tabla1[[#This Row],[INSTALLMENTPLANS]]="stores",1,2))</f>
        <v>0</v>
      </c>
      <c r="Y3099" t="s">
        <v>60</v>
      </c>
      <c r="Z3099">
        <f>IF(Tabla1[[#This Row],[HOUSING]]="free",0,IF(Tabla1[[#This Row],[HOUSING]]="own",1,2))</f>
        <v>0</v>
      </c>
      <c r="AA3099">
        <v>2</v>
      </c>
      <c r="AB3099" t="s">
        <v>63</v>
      </c>
      <c r="AC3099">
        <f>IF(Tabla1[[#This Row],[JOB]]="unemployed",0,IF(Tabla1[[#This Row],[JOB]]="unskilled",1,IF(Tabla1[[#This Row],[JOB]]="skilled",2,3)))</f>
        <v>3</v>
      </c>
      <c r="AD3099">
        <v>1</v>
      </c>
      <c r="AE3099" t="s">
        <v>33</v>
      </c>
      <c r="AF3099">
        <f>IF(Tabla1[[#This Row],[TELEPHONE]]="none",0,1)</f>
        <v>1</v>
      </c>
      <c r="AG3099" t="s">
        <v>46</v>
      </c>
      <c r="AH3099">
        <f>IF(Tabla1[[#This Row],[FOREIGNWORKER]]="no",0,1)</f>
        <v>0</v>
      </c>
      <c r="AI3099" t="s">
        <v>55</v>
      </c>
      <c r="AJ3099">
        <f>IF(Tabla1[[#This Row],[RISK]]="No Risk",0,1)</f>
        <v>1</v>
      </c>
    </row>
    <row r="3100" spans="1:36" x14ac:dyDescent="0.25">
      <c r="A3100" t="s">
        <v>3170</v>
      </c>
      <c r="B3100" t="s">
        <v>78</v>
      </c>
      <c r="C3100">
        <f>IF(Tabla1[[#This Row],[CHECKINGSTATUS]]="no_checking",0,IF(Tabla1[[#This Row],[CHECKINGSTATUS]]="less_0",1,IF(Tabla1[[#This Row],[CHECKINGSTATUS]]="0_to_200",2,3)))</f>
        <v>3</v>
      </c>
      <c r="D3100">
        <v>20</v>
      </c>
      <c r="E3100" t="s">
        <v>24</v>
      </c>
      <c r="F3100">
        <f>IF(Tabla1[[#This Row],[CREDITHISTORY]]="no_credits",0,IF(Tabla1[[#This Row],[CREDITHISTORY]]="prior_paymentes_delayed",1,IF(Tabla1[[#This Row],[CREDITHISTORY]]="outstanding_credit",2,3)))</f>
        <v>3</v>
      </c>
      <c r="G3100" t="s">
        <v>43</v>
      </c>
      <c r="H31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00">
        <v>2670</v>
      </c>
      <c r="J3100" t="s">
        <v>38</v>
      </c>
      <c r="K31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00" t="s">
        <v>39</v>
      </c>
      <c r="M31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00">
        <v>3</v>
      </c>
      <c r="O3100" t="s">
        <v>28</v>
      </c>
      <c r="P3100">
        <f>IF(Tabla1[[#This Row],[SEX]]="female",0,1)</f>
        <v>0</v>
      </c>
      <c r="Q3100" t="s">
        <v>29</v>
      </c>
      <c r="R3100">
        <f>IF(Tabla1[[#This Row],[OTHERSONLOAN]]="none",0,IF(Tabla1[[#This Row],[OTHERSONLOAN]]="co-applicant",1,2))</f>
        <v>0</v>
      </c>
      <c r="S3100">
        <v>4</v>
      </c>
      <c r="T3100" t="s">
        <v>45</v>
      </c>
      <c r="U3100">
        <f>IF(Tabla1[[#This Row],[OWNSPROPERTY]]="unknown",0,IF(Tabla1[[#This Row],[OWNSPROPERTY]]="real_state",1,IF(Tabla1[[#This Row],[OWNSPROPERTY]]="car_other",2,3)))</f>
        <v>3</v>
      </c>
      <c r="V3100">
        <v>35</v>
      </c>
      <c r="W3100" t="s">
        <v>29</v>
      </c>
      <c r="X3100">
        <f>IF(Tabla1[[#This Row],[INSTALLMENTPLANS]]="none",0,IF(Tabla1[[#This Row],[INSTALLMENTPLANS]]="stores",1,2))</f>
        <v>0</v>
      </c>
      <c r="Y3100" t="s">
        <v>31</v>
      </c>
      <c r="Z3100">
        <f>IF(Tabla1[[#This Row],[HOUSING]]="free",0,IF(Tabla1[[#This Row],[HOUSING]]="own",1,2))</f>
        <v>1</v>
      </c>
      <c r="AA3100">
        <v>1</v>
      </c>
      <c r="AB3100" t="s">
        <v>32</v>
      </c>
      <c r="AC3100">
        <f>IF(Tabla1[[#This Row],[JOB]]="unemployed",0,IF(Tabla1[[#This Row],[JOB]]="unskilled",1,IF(Tabla1[[#This Row],[JOB]]="skilled",2,3)))</f>
        <v>2</v>
      </c>
      <c r="AD3100">
        <v>1</v>
      </c>
      <c r="AE3100" t="s">
        <v>29</v>
      </c>
      <c r="AF3100">
        <f>IF(Tabla1[[#This Row],[TELEPHONE]]="none",0,1)</f>
        <v>0</v>
      </c>
      <c r="AG3100" t="s">
        <v>33</v>
      </c>
      <c r="AH3100">
        <f>IF(Tabla1[[#This Row],[FOREIGNWORKER]]="no",0,1)</f>
        <v>1</v>
      </c>
      <c r="AI3100" t="s">
        <v>34</v>
      </c>
      <c r="AJ3100">
        <f>IF(Tabla1[[#This Row],[RISK]]="No Risk",0,1)</f>
        <v>0</v>
      </c>
    </row>
    <row r="3101" spans="1:36" x14ac:dyDescent="0.25">
      <c r="A3101" t="s">
        <v>3171</v>
      </c>
      <c r="B3101" t="s">
        <v>23</v>
      </c>
      <c r="C3101">
        <f>IF(Tabla1[[#This Row],[CHECKINGSTATUS]]="no_checking",0,IF(Tabla1[[#This Row],[CHECKINGSTATUS]]="less_0",1,IF(Tabla1[[#This Row],[CHECKINGSTATUS]]="0_to_200",2,3)))</f>
        <v>2</v>
      </c>
      <c r="D3101">
        <v>30</v>
      </c>
      <c r="E3101" t="s">
        <v>24</v>
      </c>
      <c r="F3101">
        <f>IF(Tabla1[[#This Row],[CREDITHISTORY]]="no_credits",0,IF(Tabla1[[#This Row],[CREDITHISTORY]]="prior_paymentes_delayed",1,IF(Tabla1[[#This Row],[CREDITHISTORY]]="outstanding_credit",2,3)))</f>
        <v>3</v>
      </c>
      <c r="G3101" t="s">
        <v>43</v>
      </c>
      <c r="H31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01">
        <v>2249</v>
      </c>
      <c r="J3101" t="s">
        <v>26</v>
      </c>
      <c r="K31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01" t="s">
        <v>27</v>
      </c>
      <c r="M31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01">
        <v>3</v>
      </c>
      <c r="O3101" t="s">
        <v>44</v>
      </c>
      <c r="P3101">
        <f>IF(Tabla1[[#This Row],[SEX]]="female",0,1)</f>
        <v>1</v>
      </c>
      <c r="Q3101" t="s">
        <v>29</v>
      </c>
      <c r="R3101">
        <f>IF(Tabla1[[#This Row],[OTHERSONLOAN]]="none",0,IF(Tabla1[[#This Row],[OTHERSONLOAN]]="co-applicant",1,2))</f>
        <v>0</v>
      </c>
      <c r="S3101">
        <v>3</v>
      </c>
      <c r="T3101" t="s">
        <v>30</v>
      </c>
      <c r="U3101">
        <f>IF(Tabla1[[#This Row],[OWNSPROPERTY]]="unknown",0,IF(Tabla1[[#This Row],[OWNSPROPERTY]]="real_state",1,IF(Tabla1[[#This Row],[OWNSPROPERTY]]="car_other",2,3)))</f>
        <v>3</v>
      </c>
      <c r="V3101">
        <v>33</v>
      </c>
      <c r="W3101" t="s">
        <v>29</v>
      </c>
      <c r="X3101">
        <f>IF(Tabla1[[#This Row],[INSTALLMENTPLANS]]="none",0,IF(Tabla1[[#This Row],[INSTALLMENTPLANS]]="stores",1,2))</f>
        <v>0</v>
      </c>
      <c r="Y3101" t="s">
        <v>31</v>
      </c>
      <c r="Z3101">
        <f>IF(Tabla1[[#This Row],[HOUSING]]="free",0,IF(Tabla1[[#This Row],[HOUSING]]="own",1,2))</f>
        <v>1</v>
      </c>
      <c r="AA3101">
        <v>1</v>
      </c>
      <c r="AB3101" t="s">
        <v>32</v>
      </c>
      <c r="AC3101">
        <f>IF(Tabla1[[#This Row],[JOB]]="unemployed",0,IF(Tabla1[[#This Row],[JOB]]="unskilled",1,IF(Tabla1[[#This Row],[JOB]]="skilled",2,3)))</f>
        <v>2</v>
      </c>
      <c r="AD3101">
        <v>1</v>
      </c>
      <c r="AE3101" t="s">
        <v>33</v>
      </c>
      <c r="AF3101">
        <f>IF(Tabla1[[#This Row],[TELEPHONE]]="none",0,1)</f>
        <v>1</v>
      </c>
      <c r="AG3101" t="s">
        <v>33</v>
      </c>
      <c r="AH3101">
        <f>IF(Tabla1[[#This Row],[FOREIGNWORKER]]="no",0,1)</f>
        <v>1</v>
      </c>
      <c r="AI3101" t="s">
        <v>55</v>
      </c>
      <c r="AJ3101">
        <f>IF(Tabla1[[#This Row],[RISK]]="No Risk",0,1)</f>
        <v>1</v>
      </c>
    </row>
    <row r="3102" spans="1:36" x14ac:dyDescent="0.25">
      <c r="A3102" t="s">
        <v>3172</v>
      </c>
      <c r="B3102" t="s">
        <v>36</v>
      </c>
      <c r="C3102">
        <f>IF(Tabla1[[#This Row],[CHECKINGSTATUS]]="no_checking",0,IF(Tabla1[[#This Row],[CHECKINGSTATUS]]="less_0",1,IF(Tabla1[[#This Row],[CHECKINGSTATUS]]="0_to_200",2,3)))</f>
        <v>1</v>
      </c>
      <c r="D3102">
        <v>8</v>
      </c>
      <c r="E3102" t="s">
        <v>70</v>
      </c>
      <c r="F3102">
        <f>IF(Tabla1[[#This Row],[CREDITHISTORY]]="no_credits",0,IF(Tabla1[[#This Row],[CREDITHISTORY]]="prior_paymentes_delayed",1,IF(Tabla1[[#This Row],[CREDITHISTORY]]="outstanding_credit",2,3)))</f>
        <v>3</v>
      </c>
      <c r="G3102" t="s">
        <v>52</v>
      </c>
      <c r="H31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102">
        <v>1191</v>
      </c>
      <c r="J3102" t="s">
        <v>38</v>
      </c>
      <c r="K31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02" t="s">
        <v>39</v>
      </c>
      <c r="M31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02">
        <v>2</v>
      </c>
      <c r="O3102" t="s">
        <v>28</v>
      </c>
      <c r="P3102">
        <f>IF(Tabla1[[#This Row],[SEX]]="female",0,1)</f>
        <v>0</v>
      </c>
      <c r="Q3102" t="s">
        <v>29</v>
      </c>
      <c r="R3102">
        <f>IF(Tabla1[[#This Row],[OTHERSONLOAN]]="none",0,IF(Tabla1[[#This Row],[OTHERSONLOAN]]="co-applicant",1,2))</f>
        <v>0</v>
      </c>
      <c r="S3102">
        <v>2</v>
      </c>
      <c r="T3102" t="s">
        <v>65</v>
      </c>
      <c r="U3102">
        <f>IF(Tabla1[[#This Row],[OWNSPROPERTY]]="unknown",0,IF(Tabla1[[#This Row],[OWNSPROPERTY]]="real_state",1,IF(Tabla1[[#This Row],[OWNSPROPERTY]]="car_other",2,3)))</f>
        <v>2</v>
      </c>
      <c r="V3102">
        <v>36</v>
      </c>
      <c r="W3102" t="s">
        <v>29</v>
      </c>
      <c r="X3102">
        <f>IF(Tabla1[[#This Row],[INSTALLMENTPLANS]]="none",0,IF(Tabla1[[#This Row],[INSTALLMENTPLANS]]="stores",1,2))</f>
        <v>0</v>
      </c>
      <c r="Y3102" t="s">
        <v>31</v>
      </c>
      <c r="Z3102">
        <f>IF(Tabla1[[#This Row],[HOUSING]]="free",0,IF(Tabla1[[#This Row],[HOUSING]]="own",1,2))</f>
        <v>1</v>
      </c>
      <c r="AA3102">
        <v>1</v>
      </c>
      <c r="AB3102" t="s">
        <v>32</v>
      </c>
      <c r="AC3102">
        <f>IF(Tabla1[[#This Row],[JOB]]="unemployed",0,IF(Tabla1[[#This Row],[JOB]]="unskilled",1,IF(Tabla1[[#This Row],[JOB]]="skilled",2,3)))</f>
        <v>2</v>
      </c>
      <c r="AD3102">
        <v>1</v>
      </c>
      <c r="AE3102" t="s">
        <v>29</v>
      </c>
      <c r="AF3102">
        <f>IF(Tabla1[[#This Row],[TELEPHONE]]="none",0,1)</f>
        <v>0</v>
      </c>
      <c r="AG3102" t="s">
        <v>33</v>
      </c>
      <c r="AH3102">
        <f>IF(Tabla1[[#This Row],[FOREIGNWORKER]]="no",0,1)</f>
        <v>1</v>
      </c>
      <c r="AI3102" t="s">
        <v>55</v>
      </c>
      <c r="AJ3102">
        <f>IF(Tabla1[[#This Row],[RISK]]="No Risk",0,1)</f>
        <v>1</v>
      </c>
    </row>
    <row r="3103" spans="1:36" x14ac:dyDescent="0.25">
      <c r="A3103" t="s">
        <v>3173</v>
      </c>
      <c r="B3103" t="s">
        <v>51</v>
      </c>
      <c r="C3103">
        <f>IF(Tabla1[[#This Row],[CHECKINGSTATUS]]="no_checking",0,IF(Tabla1[[#This Row],[CHECKINGSTATUS]]="less_0",1,IF(Tabla1[[#This Row],[CHECKINGSTATUS]]="0_to_200",2,3)))</f>
        <v>0</v>
      </c>
      <c r="D3103">
        <v>29</v>
      </c>
      <c r="E3103" t="s">
        <v>70</v>
      </c>
      <c r="F3103">
        <f>IF(Tabla1[[#This Row],[CREDITHISTORY]]="no_credits",0,IF(Tabla1[[#This Row],[CREDITHISTORY]]="prior_paymentes_delayed",1,IF(Tabla1[[#This Row],[CREDITHISTORY]]="outstanding_credit",2,3)))</f>
        <v>3</v>
      </c>
      <c r="G3103" t="s">
        <v>82</v>
      </c>
      <c r="H31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03">
        <v>3972</v>
      </c>
      <c r="J3103" t="s">
        <v>26</v>
      </c>
      <c r="K310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03" t="s">
        <v>62</v>
      </c>
      <c r="M31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03">
        <v>4</v>
      </c>
      <c r="O3103" t="s">
        <v>28</v>
      </c>
      <c r="P3103">
        <f>IF(Tabla1[[#This Row],[SEX]]="female",0,1)</f>
        <v>0</v>
      </c>
      <c r="Q3103" t="s">
        <v>29</v>
      </c>
      <c r="R3103">
        <f>IF(Tabla1[[#This Row],[OTHERSONLOAN]]="none",0,IF(Tabla1[[#This Row],[OTHERSONLOAN]]="co-applicant",1,2))</f>
        <v>0</v>
      </c>
      <c r="S3103">
        <v>4</v>
      </c>
      <c r="T3103" t="s">
        <v>65</v>
      </c>
      <c r="U3103">
        <f>IF(Tabla1[[#This Row],[OWNSPROPERTY]]="unknown",0,IF(Tabla1[[#This Row],[OWNSPROPERTY]]="real_state",1,IF(Tabla1[[#This Row],[OWNSPROPERTY]]="car_other",2,3)))</f>
        <v>2</v>
      </c>
      <c r="V3103">
        <v>39</v>
      </c>
      <c r="W3103" t="s">
        <v>29</v>
      </c>
      <c r="X3103">
        <f>IF(Tabla1[[#This Row],[INSTALLMENTPLANS]]="none",0,IF(Tabla1[[#This Row],[INSTALLMENTPLANS]]="stores",1,2))</f>
        <v>0</v>
      </c>
      <c r="Y3103" t="s">
        <v>31</v>
      </c>
      <c r="Z3103">
        <f>IF(Tabla1[[#This Row],[HOUSING]]="free",0,IF(Tabla1[[#This Row],[HOUSING]]="own",1,2))</f>
        <v>1</v>
      </c>
      <c r="AA3103">
        <v>2</v>
      </c>
      <c r="AB3103" t="s">
        <v>32</v>
      </c>
      <c r="AC3103">
        <f>IF(Tabla1[[#This Row],[JOB]]="unemployed",0,IF(Tabla1[[#This Row],[JOB]]="unskilled",1,IF(Tabla1[[#This Row],[JOB]]="skilled",2,3)))</f>
        <v>2</v>
      </c>
      <c r="AD3103">
        <v>2</v>
      </c>
      <c r="AE3103" t="s">
        <v>33</v>
      </c>
      <c r="AF3103">
        <f>IF(Tabla1[[#This Row],[TELEPHONE]]="none",0,1)</f>
        <v>1</v>
      </c>
      <c r="AG3103" t="s">
        <v>33</v>
      </c>
      <c r="AH3103">
        <f>IF(Tabla1[[#This Row],[FOREIGNWORKER]]="no",0,1)</f>
        <v>1</v>
      </c>
      <c r="AI3103" t="s">
        <v>55</v>
      </c>
      <c r="AJ3103">
        <f>IF(Tabla1[[#This Row],[RISK]]="No Risk",0,1)</f>
        <v>1</v>
      </c>
    </row>
    <row r="3104" spans="1:36" x14ac:dyDescent="0.25">
      <c r="A3104" t="s">
        <v>3174</v>
      </c>
      <c r="B3104" t="s">
        <v>51</v>
      </c>
      <c r="C3104">
        <f>IF(Tabla1[[#This Row],[CHECKINGSTATUS]]="no_checking",0,IF(Tabla1[[#This Row],[CHECKINGSTATUS]]="less_0",1,IF(Tabla1[[#This Row],[CHECKINGSTATUS]]="0_to_200",2,3)))</f>
        <v>0</v>
      </c>
      <c r="D3104">
        <v>62</v>
      </c>
      <c r="E3104" t="s">
        <v>57</v>
      </c>
      <c r="F3104">
        <f>IF(Tabla1[[#This Row],[CREDITHISTORY]]="no_credits",0,IF(Tabla1[[#This Row],[CREDITHISTORY]]="prior_paymentes_delayed",1,IF(Tabla1[[#This Row],[CREDITHISTORY]]="outstanding_credit",2,3)))</f>
        <v>2</v>
      </c>
      <c r="G3104" t="s">
        <v>25</v>
      </c>
      <c r="H31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104">
        <v>7523</v>
      </c>
      <c r="J3104" t="s">
        <v>54</v>
      </c>
      <c r="K31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04" t="s">
        <v>49</v>
      </c>
      <c r="M310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04">
        <v>5</v>
      </c>
      <c r="O3104" t="s">
        <v>44</v>
      </c>
      <c r="P3104">
        <f>IF(Tabla1[[#This Row],[SEX]]="female",0,1)</f>
        <v>1</v>
      </c>
      <c r="Q3104" t="s">
        <v>59</v>
      </c>
      <c r="R3104">
        <f>IF(Tabla1[[#This Row],[OTHERSONLOAN]]="none",0,IF(Tabla1[[#This Row],[OTHERSONLOAN]]="co-applicant",1,2))</f>
        <v>1</v>
      </c>
      <c r="S3104">
        <v>4</v>
      </c>
      <c r="T3104" t="s">
        <v>54</v>
      </c>
      <c r="U3104">
        <f>IF(Tabla1[[#This Row],[OWNSPROPERTY]]="unknown",0,IF(Tabla1[[#This Row],[OWNSPROPERTY]]="real_state",1,IF(Tabla1[[#This Row],[OWNSPROPERTY]]="car_other",2,3)))</f>
        <v>0</v>
      </c>
      <c r="V3104">
        <v>36</v>
      </c>
      <c r="W3104" t="s">
        <v>40</v>
      </c>
      <c r="X3104">
        <f>IF(Tabla1[[#This Row],[INSTALLMENTPLANS]]="none",0,IF(Tabla1[[#This Row],[INSTALLMENTPLANS]]="stores",1,2))</f>
        <v>1</v>
      </c>
      <c r="Y3104" t="s">
        <v>31</v>
      </c>
      <c r="Z3104">
        <f>IF(Tabla1[[#This Row],[HOUSING]]="free",0,IF(Tabla1[[#This Row],[HOUSING]]="own",1,2))</f>
        <v>1</v>
      </c>
      <c r="AA3104">
        <v>2</v>
      </c>
      <c r="AB3104" t="s">
        <v>92</v>
      </c>
      <c r="AC3104">
        <f>IF(Tabla1[[#This Row],[JOB]]="unemployed",0,IF(Tabla1[[#This Row],[JOB]]="unskilled",1,IF(Tabla1[[#This Row],[JOB]]="skilled",2,3)))</f>
        <v>1</v>
      </c>
      <c r="AD3104">
        <v>2</v>
      </c>
      <c r="AE3104" t="s">
        <v>33</v>
      </c>
      <c r="AF3104">
        <f>IF(Tabla1[[#This Row],[TELEPHONE]]="none",0,1)</f>
        <v>1</v>
      </c>
      <c r="AG3104" t="s">
        <v>33</v>
      </c>
      <c r="AH3104">
        <f>IF(Tabla1[[#This Row],[FOREIGNWORKER]]="no",0,1)</f>
        <v>1</v>
      </c>
      <c r="AI3104" t="s">
        <v>55</v>
      </c>
      <c r="AJ3104">
        <f>IF(Tabla1[[#This Row],[RISK]]="No Risk",0,1)</f>
        <v>1</v>
      </c>
    </row>
    <row r="3105" spans="1:36" x14ac:dyDescent="0.25">
      <c r="A3105" t="s">
        <v>3175</v>
      </c>
      <c r="B3105" t="s">
        <v>51</v>
      </c>
      <c r="C3105">
        <f>IF(Tabla1[[#This Row],[CHECKINGSTATUS]]="no_checking",0,IF(Tabla1[[#This Row],[CHECKINGSTATUS]]="less_0",1,IF(Tabla1[[#This Row],[CHECKINGSTATUS]]="0_to_200",2,3)))</f>
        <v>0</v>
      </c>
      <c r="D3105">
        <v>27</v>
      </c>
      <c r="E3105" t="s">
        <v>42</v>
      </c>
      <c r="F3105">
        <f>IF(Tabla1[[#This Row],[CREDITHISTORY]]="no_credits",0,IF(Tabla1[[#This Row],[CREDITHISTORY]]="prior_paymentes_delayed",1,IF(Tabla1[[#This Row],[CREDITHISTORY]]="outstanding_credit",2,3)))</f>
        <v>3</v>
      </c>
      <c r="G3105" t="s">
        <v>89</v>
      </c>
      <c r="H31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05">
        <v>5395</v>
      </c>
      <c r="J3105" t="s">
        <v>26</v>
      </c>
      <c r="K31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05" t="s">
        <v>62</v>
      </c>
      <c r="M31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05">
        <v>4</v>
      </c>
      <c r="O3105" t="s">
        <v>28</v>
      </c>
      <c r="P3105">
        <f>IF(Tabla1[[#This Row],[SEX]]="female",0,1)</f>
        <v>0</v>
      </c>
      <c r="Q3105" t="s">
        <v>29</v>
      </c>
      <c r="R3105">
        <f>IF(Tabla1[[#This Row],[OTHERSONLOAN]]="none",0,IF(Tabla1[[#This Row],[OTHERSONLOAN]]="co-applicant",1,2))</f>
        <v>0</v>
      </c>
      <c r="S3105">
        <v>3</v>
      </c>
      <c r="T3105" t="s">
        <v>65</v>
      </c>
      <c r="U3105">
        <f>IF(Tabla1[[#This Row],[OWNSPROPERTY]]="unknown",0,IF(Tabla1[[#This Row],[OWNSPROPERTY]]="real_state",1,IF(Tabla1[[#This Row],[OWNSPROPERTY]]="car_other",2,3)))</f>
        <v>2</v>
      </c>
      <c r="V3105">
        <v>46</v>
      </c>
      <c r="W3105" t="s">
        <v>40</v>
      </c>
      <c r="X3105">
        <f>IF(Tabla1[[#This Row],[INSTALLMENTPLANS]]="none",0,IF(Tabla1[[#This Row],[INSTALLMENTPLANS]]="stores",1,2))</f>
        <v>1</v>
      </c>
      <c r="Y3105" t="s">
        <v>31</v>
      </c>
      <c r="Z3105">
        <f>IF(Tabla1[[#This Row],[HOUSING]]="free",0,IF(Tabla1[[#This Row],[HOUSING]]="own",1,2))</f>
        <v>1</v>
      </c>
      <c r="AA3105">
        <v>1</v>
      </c>
      <c r="AB3105" t="s">
        <v>92</v>
      </c>
      <c r="AC3105">
        <f>IF(Tabla1[[#This Row],[JOB]]="unemployed",0,IF(Tabla1[[#This Row],[JOB]]="unskilled",1,IF(Tabla1[[#This Row],[JOB]]="skilled",2,3)))</f>
        <v>1</v>
      </c>
      <c r="AD3105">
        <v>1</v>
      </c>
      <c r="AE3105" t="s">
        <v>33</v>
      </c>
      <c r="AF3105">
        <f>IF(Tabla1[[#This Row],[TELEPHONE]]="none",0,1)</f>
        <v>1</v>
      </c>
      <c r="AG3105" t="s">
        <v>46</v>
      </c>
      <c r="AH3105">
        <f>IF(Tabla1[[#This Row],[FOREIGNWORKER]]="no",0,1)</f>
        <v>0</v>
      </c>
      <c r="AI3105" t="s">
        <v>34</v>
      </c>
      <c r="AJ3105">
        <f>IF(Tabla1[[#This Row],[RISK]]="No Risk",0,1)</f>
        <v>0</v>
      </c>
    </row>
    <row r="3106" spans="1:36" x14ac:dyDescent="0.25">
      <c r="A3106" t="s">
        <v>3176</v>
      </c>
      <c r="B3106" t="s">
        <v>51</v>
      </c>
      <c r="C3106">
        <f>IF(Tabla1[[#This Row],[CHECKINGSTATUS]]="no_checking",0,IF(Tabla1[[#This Row],[CHECKINGSTATUS]]="less_0",1,IF(Tabla1[[#This Row],[CHECKINGSTATUS]]="0_to_200",2,3)))</f>
        <v>0</v>
      </c>
      <c r="D3106">
        <v>38</v>
      </c>
      <c r="E3106" t="s">
        <v>42</v>
      </c>
      <c r="F3106">
        <f>IF(Tabla1[[#This Row],[CREDITHISTORY]]="no_credits",0,IF(Tabla1[[#This Row],[CREDITHISTORY]]="prior_paymentes_delayed",1,IF(Tabla1[[#This Row],[CREDITHISTORY]]="outstanding_credit",2,3)))</f>
        <v>3</v>
      </c>
      <c r="G3106" t="s">
        <v>82</v>
      </c>
      <c r="H31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06">
        <v>4109</v>
      </c>
      <c r="J3106" t="s">
        <v>94</v>
      </c>
      <c r="K31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06" t="s">
        <v>49</v>
      </c>
      <c r="M310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06">
        <v>5</v>
      </c>
      <c r="O3106" t="s">
        <v>44</v>
      </c>
      <c r="P3106">
        <f>IF(Tabla1[[#This Row],[SEX]]="female",0,1)</f>
        <v>1</v>
      </c>
      <c r="Q3106" t="s">
        <v>29</v>
      </c>
      <c r="R3106">
        <f>IF(Tabla1[[#This Row],[OTHERSONLOAN]]="none",0,IF(Tabla1[[#This Row],[OTHERSONLOAN]]="co-applicant",1,2))</f>
        <v>0</v>
      </c>
      <c r="S3106">
        <v>5</v>
      </c>
      <c r="T3106" t="s">
        <v>30</v>
      </c>
      <c r="U3106">
        <f>IF(Tabla1[[#This Row],[OWNSPROPERTY]]="unknown",0,IF(Tabla1[[#This Row],[OWNSPROPERTY]]="real_state",1,IF(Tabla1[[#This Row],[OWNSPROPERTY]]="car_other",2,3)))</f>
        <v>3</v>
      </c>
      <c r="V3106">
        <v>31</v>
      </c>
      <c r="W3106" t="s">
        <v>29</v>
      </c>
      <c r="X3106">
        <f>IF(Tabla1[[#This Row],[INSTALLMENTPLANS]]="none",0,IF(Tabla1[[#This Row],[INSTALLMENTPLANS]]="stores",1,2))</f>
        <v>0</v>
      </c>
      <c r="Y3106" t="s">
        <v>31</v>
      </c>
      <c r="Z3106">
        <f>IF(Tabla1[[#This Row],[HOUSING]]="free",0,IF(Tabla1[[#This Row],[HOUSING]]="own",1,2))</f>
        <v>1</v>
      </c>
      <c r="AA3106">
        <v>1</v>
      </c>
      <c r="AB3106" t="s">
        <v>32</v>
      </c>
      <c r="AC3106">
        <f>IF(Tabla1[[#This Row],[JOB]]="unemployed",0,IF(Tabla1[[#This Row],[JOB]]="unskilled",1,IF(Tabla1[[#This Row],[JOB]]="skilled",2,3)))</f>
        <v>2</v>
      </c>
      <c r="AD3106">
        <v>1</v>
      </c>
      <c r="AE3106" t="s">
        <v>29</v>
      </c>
      <c r="AF3106">
        <f>IF(Tabla1[[#This Row],[TELEPHONE]]="none",0,1)</f>
        <v>0</v>
      </c>
      <c r="AG3106" t="s">
        <v>33</v>
      </c>
      <c r="AH3106">
        <f>IF(Tabla1[[#This Row],[FOREIGNWORKER]]="no",0,1)</f>
        <v>1</v>
      </c>
      <c r="AI3106" t="s">
        <v>34</v>
      </c>
      <c r="AJ3106">
        <f>IF(Tabla1[[#This Row],[RISK]]="No Risk",0,1)</f>
        <v>0</v>
      </c>
    </row>
    <row r="3107" spans="1:36" x14ac:dyDescent="0.25">
      <c r="A3107" t="s">
        <v>3177</v>
      </c>
      <c r="B3107" t="s">
        <v>36</v>
      </c>
      <c r="C3107">
        <f>IF(Tabla1[[#This Row],[CHECKINGSTATUS]]="no_checking",0,IF(Tabla1[[#This Row],[CHECKINGSTATUS]]="less_0",1,IF(Tabla1[[#This Row],[CHECKINGSTATUS]]="0_to_200",2,3)))</f>
        <v>1</v>
      </c>
      <c r="D3107">
        <v>8</v>
      </c>
      <c r="E3107" t="s">
        <v>70</v>
      </c>
      <c r="F3107">
        <f>IF(Tabla1[[#This Row],[CREDITHISTORY]]="no_credits",0,IF(Tabla1[[#This Row],[CREDITHISTORY]]="prior_paymentes_delayed",1,IF(Tabla1[[#This Row],[CREDITHISTORY]]="outstanding_credit",2,3)))</f>
        <v>3</v>
      </c>
      <c r="G3107" t="s">
        <v>74</v>
      </c>
      <c r="H31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07">
        <v>2225</v>
      </c>
      <c r="J3107" t="s">
        <v>38</v>
      </c>
      <c r="K31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07" t="s">
        <v>39</v>
      </c>
      <c r="M31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07">
        <v>3</v>
      </c>
      <c r="O3107" t="s">
        <v>28</v>
      </c>
      <c r="P3107">
        <f>IF(Tabla1[[#This Row],[SEX]]="female",0,1)</f>
        <v>0</v>
      </c>
      <c r="Q3107" t="s">
        <v>29</v>
      </c>
      <c r="R3107">
        <f>IF(Tabla1[[#This Row],[OTHERSONLOAN]]="none",0,IF(Tabla1[[#This Row],[OTHERSONLOAN]]="co-applicant",1,2))</f>
        <v>0</v>
      </c>
      <c r="S3107">
        <v>3</v>
      </c>
      <c r="T3107" t="s">
        <v>65</v>
      </c>
      <c r="U3107">
        <f>IF(Tabla1[[#This Row],[OWNSPROPERTY]]="unknown",0,IF(Tabla1[[#This Row],[OWNSPROPERTY]]="real_state",1,IF(Tabla1[[#This Row],[OWNSPROPERTY]]="car_other",2,3)))</f>
        <v>2</v>
      </c>
      <c r="V3107">
        <v>31</v>
      </c>
      <c r="W3107" t="s">
        <v>116</v>
      </c>
      <c r="X3107">
        <f>IF(Tabla1[[#This Row],[INSTALLMENTPLANS]]="none",0,IF(Tabla1[[#This Row],[INSTALLMENTPLANS]]="stores",1,2))</f>
        <v>2</v>
      </c>
      <c r="Y3107" t="s">
        <v>72</v>
      </c>
      <c r="Z3107">
        <f>IF(Tabla1[[#This Row],[HOUSING]]="free",0,IF(Tabla1[[#This Row],[HOUSING]]="own",1,2))</f>
        <v>2</v>
      </c>
      <c r="AA3107">
        <v>1</v>
      </c>
      <c r="AB3107" t="s">
        <v>71</v>
      </c>
      <c r="AC3107">
        <f>IF(Tabla1[[#This Row],[JOB]]="unemployed",0,IF(Tabla1[[#This Row],[JOB]]="unskilled",1,IF(Tabla1[[#This Row],[JOB]]="skilled",2,3)))</f>
        <v>0</v>
      </c>
      <c r="AD3107">
        <v>1</v>
      </c>
      <c r="AE3107" t="s">
        <v>33</v>
      </c>
      <c r="AF3107">
        <f>IF(Tabla1[[#This Row],[TELEPHONE]]="none",0,1)</f>
        <v>1</v>
      </c>
      <c r="AG3107" t="s">
        <v>33</v>
      </c>
      <c r="AH3107">
        <f>IF(Tabla1[[#This Row],[FOREIGNWORKER]]="no",0,1)</f>
        <v>1</v>
      </c>
      <c r="AI3107" t="s">
        <v>34</v>
      </c>
      <c r="AJ3107">
        <f>IF(Tabla1[[#This Row],[RISK]]="No Risk",0,1)</f>
        <v>0</v>
      </c>
    </row>
    <row r="3108" spans="1:36" x14ac:dyDescent="0.25">
      <c r="A3108" t="s">
        <v>3178</v>
      </c>
      <c r="B3108" t="s">
        <v>36</v>
      </c>
      <c r="C3108">
        <f>IF(Tabla1[[#This Row],[CHECKINGSTATUS]]="no_checking",0,IF(Tabla1[[#This Row],[CHECKINGSTATUS]]="less_0",1,IF(Tabla1[[#This Row],[CHECKINGSTATUS]]="0_to_200",2,3)))</f>
        <v>1</v>
      </c>
      <c r="D3108">
        <v>4</v>
      </c>
      <c r="E3108" t="s">
        <v>70</v>
      </c>
      <c r="F3108">
        <f>IF(Tabla1[[#This Row],[CREDITHISTORY]]="no_credits",0,IF(Tabla1[[#This Row],[CREDITHISTORY]]="prior_paymentes_delayed",1,IF(Tabla1[[#This Row],[CREDITHISTORY]]="outstanding_credit",2,3)))</f>
        <v>3</v>
      </c>
      <c r="G3108" t="s">
        <v>37</v>
      </c>
      <c r="H31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08">
        <v>250</v>
      </c>
      <c r="J3108" t="s">
        <v>26</v>
      </c>
      <c r="K31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08" t="s">
        <v>39</v>
      </c>
      <c r="M31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08">
        <v>2</v>
      </c>
      <c r="O3108" t="s">
        <v>28</v>
      </c>
      <c r="P3108">
        <f>IF(Tabla1[[#This Row],[SEX]]="female",0,1)</f>
        <v>0</v>
      </c>
      <c r="Q3108" t="s">
        <v>29</v>
      </c>
      <c r="R3108">
        <f>IF(Tabla1[[#This Row],[OTHERSONLOAN]]="none",0,IF(Tabla1[[#This Row],[OTHERSONLOAN]]="co-applicant",1,2))</f>
        <v>0</v>
      </c>
      <c r="S3108">
        <v>2</v>
      </c>
      <c r="T3108" t="s">
        <v>45</v>
      </c>
      <c r="U3108">
        <f>IF(Tabla1[[#This Row],[OWNSPROPERTY]]="unknown",0,IF(Tabla1[[#This Row],[OWNSPROPERTY]]="real_state",1,IF(Tabla1[[#This Row],[OWNSPROPERTY]]="car_other",2,3)))</f>
        <v>3</v>
      </c>
      <c r="V3108">
        <v>33</v>
      </c>
      <c r="W3108" t="s">
        <v>116</v>
      </c>
      <c r="X3108">
        <f>IF(Tabla1[[#This Row],[INSTALLMENTPLANS]]="none",0,IF(Tabla1[[#This Row],[INSTALLMENTPLANS]]="stores",1,2))</f>
        <v>2</v>
      </c>
      <c r="Y3108" t="s">
        <v>72</v>
      </c>
      <c r="Z3108">
        <f>IF(Tabla1[[#This Row],[HOUSING]]="free",0,IF(Tabla1[[#This Row],[HOUSING]]="own",1,2))</f>
        <v>2</v>
      </c>
      <c r="AA3108">
        <v>1</v>
      </c>
      <c r="AB3108" t="s">
        <v>71</v>
      </c>
      <c r="AC3108">
        <f>IF(Tabla1[[#This Row],[JOB]]="unemployed",0,IF(Tabla1[[#This Row],[JOB]]="unskilled",1,IF(Tabla1[[#This Row],[JOB]]="skilled",2,3)))</f>
        <v>0</v>
      </c>
      <c r="AD3108">
        <v>1</v>
      </c>
      <c r="AE3108" t="s">
        <v>29</v>
      </c>
      <c r="AF3108">
        <f>IF(Tabla1[[#This Row],[TELEPHONE]]="none",0,1)</f>
        <v>0</v>
      </c>
      <c r="AG3108" t="s">
        <v>33</v>
      </c>
      <c r="AH3108">
        <f>IF(Tabla1[[#This Row],[FOREIGNWORKER]]="no",0,1)</f>
        <v>1</v>
      </c>
      <c r="AI3108" t="s">
        <v>34</v>
      </c>
      <c r="AJ3108">
        <f>IF(Tabla1[[#This Row],[RISK]]="No Risk",0,1)</f>
        <v>0</v>
      </c>
    </row>
    <row r="3109" spans="1:36" x14ac:dyDescent="0.25">
      <c r="A3109" t="s">
        <v>3179</v>
      </c>
      <c r="B3109" t="s">
        <v>78</v>
      </c>
      <c r="C3109">
        <f>IF(Tabla1[[#This Row],[CHECKINGSTATUS]]="no_checking",0,IF(Tabla1[[#This Row],[CHECKINGSTATUS]]="less_0",1,IF(Tabla1[[#This Row],[CHECKINGSTATUS]]="0_to_200",2,3)))</f>
        <v>3</v>
      </c>
      <c r="D3109">
        <v>22</v>
      </c>
      <c r="E3109" t="s">
        <v>24</v>
      </c>
      <c r="F3109">
        <f>IF(Tabla1[[#This Row],[CREDITHISTORY]]="no_credits",0,IF(Tabla1[[#This Row],[CREDITHISTORY]]="prior_paymentes_delayed",1,IF(Tabla1[[#This Row],[CREDITHISTORY]]="outstanding_credit",2,3)))</f>
        <v>3</v>
      </c>
      <c r="G3109" t="s">
        <v>89</v>
      </c>
      <c r="H31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09">
        <v>4725</v>
      </c>
      <c r="J3109" t="s">
        <v>94</v>
      </c>
      <c r="K31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09" t="s">
        <v>39</v>
      </c>
      <c r="M31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09">
        <v>3</v>
      </c>
      <c r="O3109" t="s">
        <v>44</v>
      </c>
      <c r="P3109">
        <f>IF(Tabla1[[#This Row],[SEX]]="female",0,1)</f>
        <v>1</v>
      </c>
      <c r="Q3109" t="s">
        <v>182</v>
      </c>
      <c r="R3109">
        <f>IF(Tabla1[[#This Row],[OTHERSONLOAN]]="none",0,IF(Tabla1[[#This Row],[OTHERSONLOAN]]="co-applicant",1,2))</f>
        <v>2</v>
      </c>
      <c r="S3109">
        <v>3</v>
      </c>
      <c r="T3109" t="s">
        <v>65</v>
      </c>
      <c r="U3109">
        <f>IF(Tabla1[[#This Row],[OWNSPROPERTY]]="unknown",0,IF(Tabla1[[#This Row],[OWNSPROPERTY]]="real_state",1,IF(Tabla1[[#This Row],[OWNSPROPERTY]]="car_other",2,3)))</f>
        <v>2</v>
      </c>
      <c r="V3109">
        <v>48</v>
      </c>
      <c r="W3109" t="s">
        <v>29</v>
      </c>
      <c r="X3109">
        <f>IF(Tabla1[[#This Row],[INSTALLMENTPLANS]]="none",0,IF(Tabla1[[#This Row],[INSTALLMENTPLANS]]="stores",1,2))</f>
        <v>0</v>
      </c>
      <c r="Y3109" t="s">
        <v>60</v>
      </c>
      <c r="Z3109">
        <f>IF(Tabla1[[#This Row],[HOUSING]]="free",0,IF(Tabla1[[#This Row],[HOUSING]]="own",1,2))</f>
        <v>0</v>
      </c>
      <c r="AA3109">
        <v>2</v>
      </c>
      <c r="AB3109" t="s">
        <v>32</v>
      </c>
      <c r="AC3109">
        <f>IF(Tabla1[[#This Row],[JOB]]="unemployed",0,IF(Tabla1[[#This Row],[JOB]]="unskilled",1,IF(Tabla1[[#This Row],[JOB]]="skilled",2,3)))</f>
        <v>2</v>
      </c>
      <c r="AD3109">
        <v>1</v>
      </c>
      <c r="AE3109" t="s">
        <v>33</v>
      </c>
      <c r="AF3109">
        <f>IF(Tabla1[[#This Row],[TELEPHONE]]="none",0,1)</f>
        <v>1</v>
      </c>
      <c r="AG3109" t="s">
        <v>33</v>
      </c>
      <c r="AH3109">
        <f>IF(Tabla1[[#This Row],[FOREIGNWORKER]]="no",0,1)</f>
        <v>1</v>
      </c>
      <c r="AI3109" t="s">
        <v>34</v>
      </c>
      <c r="AJ3109">
        <f>IF(Tabla1[[#This Row],[RISK]]="No Risk",0,1)</f>
        <v>0</v>
      </c>
    </row>
    <row r="3110" spans="1:36" x14ac:dyDescent="0.25">
      <c r="A3110" t="s">
        <v>3180</v>
      </c>
      <c r="B3110" t="s">
        <v>51</v>
      </c>
      <c r="C3110">
        <f>IF(Tabla1[[#This Row],[CHECKINGSTATUS]]="no_checking",0,IF(Tabla1[[#This Row],[CHECKINGSTATUS]]="less_0",1,IF(Tabla1[[#This Row],[CHECKINGSTATUS]]="0_to_200",2,3)))</f>
        <v>0</v>
      </c>
      <c r="D3110">
        <v>22</v>
      </c>
      <c r="E3110" t="s">
        <v>24</v>
      </c>
      <c r="F3110">
        <f>IF(Tabla1[[#This Row],[CREDITHISTORY]]="no_credits",0,IF(Tabla1[[#This Row],[CREDITHISTORY]]="prior_paymentes_delayed",1,IF(Tabla1[[#This Row],[CREDITHISTORY]]="outstanding_credit",2,3)))</f>
        <v>3</v>
      </c>
      <c r="G3110" t="s">
        <v>43</v>
      </c>
      <c r="H31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10">
        <v>7569</v>
      </c>
      <c r="J3110" t="s">
        <v>94</v>
      </c>
      <c r="K31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10" t="s">
        <v>62</v>
      </c>
      <c r="M31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10">
        <v>3</v>
      </c>
      <c r="O3110" t="s">
        <v>28</v>
      </c>
      <c r="P3110">
        <f>IF(Tabla1[[#This Row],[SEX]]="female",0,1)</f>
        <v>0</v>
      </c>
      <c r="Q3110" t="s">
        <v>29</v>
      </c>
      <c r="R3110">
        <f>IF(Tabla1[[#This Row],[OTHERSONLOAN]]="none",0,IF(Tabla1[[#This Row],[OTHERSONLOAN]]="co-applicant",1,2))</f>
        <v>0</v>
      </c>
      <c r="S3110">
        <v>4</v>
      </c>
      <c r="T3110" t="s">
        <v>54</v>
      </c>
      <c r="U3110">
        <f>IF(Tabla1[[#This Row],[OWNSPROPERTY]]="unknown",0,IF(Tabla1[[#This Row],[OWNSPROPERTY]]="real_state",1,IF(Tabla1[[#This Row],[OWNSPROPERTY]]="car_other",2,3)))</f>
        <v>0</v>
      </c>
      <c r="V3110">
        <v>54</v>
      </c>
      <c r="W3110" t="s">
        <v>40</v>
      </c>
      <c r="X3110">
        <f>IF(Tabla1[[#This Row],[INSTALLMENTPLANS]]="none",0,IF(Tabla1[[#This Row],[INSTALLMENTPLANS]]="stores",1,2))</f>
        <v>1</v>
      </c>
      <c r="Y3110" t="s">
        <v>72</v>
      </c>
      <c r="Z3110">
        <f>IF(Tabla1[[#This Row],[HOUSING]]="free",0,IF(Tabla1[[#This Row],[HOUSING]]="own",1,2))</f>
        <v>2</v>
      </c>
      <c r="AA3110">
        <v>2</v>
      </c>
      <c r="AB3110" t="s">
        <v>92</v>
      </c>
      <c r="AC3110">
        <f>IF(Tabla1[[#This Row],[JOB]]="unemployed",0,IF(Tabla1[[#This Row],[JOB]]="unskilled",1,IF(Tabla1[[#This Row],[JOB]]="skilled",2,3)))</f>
        <v>1</v>
      </c>
      <c r="AD3110">
        <v>2</v>
      </c>
      <c r="AE3110" t="s">
        <v>29</v>
      </c>
      <c r="AF3110">
        <f>IF(Tabla1[[#This Row],[TELEPHONE]]="none",0,1)</f>
        <v>0</v>
      </c>
      <c r="AG3110" t="s">
        <v>33</v>
      </c>
      <c r="AH3110">
        <f>IF(Tabla1[[#This Row],[FOREIGNWORKER]]="no",0,1)</f>
        <v>1</v>
      </c>
      <c r="AI3110" t="s">
        <v>55</v>
      </c>
      <c r="AJ3110">
        <f>IF(Tabla1[[#This Row],[RISK]]="No Risk",0,1)</f>
        <v>1</v>
      </c>
    </row>
    <row r="3111" spans="1:36" x14ac:dyDescent="0.25">
      <c r="A3111" t="s">
        <v>3181</v>
      </c>
      <c r="B3111" t="s">
        <v>36</v>
      </c>
      <c r="C3111">
        <f>IF(Tabla1[[#This Row],[CHECKINGSTATUS]]="no_checking",0,IF(Tabla1[[#This Row],[CHECKINGSTATUS]]="less_0",1,IF(Tabla1[[#This Row],[CHECKINGSTATUS]]="0_to_200",2,3)))</f>
        <v>1</v>
      </c>
      <c r="D3111">
        <v>18</v>
      </c>
      <c r="E3111" t="s">
        <v>24</v>
      </c>
      <c r="F3111">
        <f>IF(Tabla1[[#This Row],[CREDITHISTORY]]="no_credits",0,IF(Tabla1[[#This Row],[CREDITHISTORY]]="prior_paymentes_delayed",1,IF(Tabla1[[#This Row],[CREDITHISTORY]]="outstanding_credit",2,3)))</f>
        <v>3</v>
      </c>
      <c r="G3111" t="s">
        <v>43</v>
      </c>
      <c r="H31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11">
        <v>2503</v>
      </c>
      <c r="J3111" t="s">
        <v>38</v>
      </c>
      <c r="K31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11" t="s">
        <v>39</v>
      </c>
      <c r="M31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11">
        <v>3</v>
      </c>
      <c r="O3111" t="s">
        <v>44</v>
      </c>
      <c r="P3111">
        <f>IF(Tabla1[[#This Row],[SEX]]="female",0,1)</f>
        <v>1</v>
      </c>
      <c r="Q3111" t="s">
        <v>29</v>
      </c>
      <c r="R3111">
        <f>IF(Tabla1[[#This Row],[OTHERSONLOAN]]="none",0,IF(Tabla1[[#This Row],[OTHERSONLOAN]]="co-applicant",1,2))</f>
        <v>0</v>
      </c>
      <c r="S3111">
        <v>1</v>
      </c>
      <c r="T3111" t="s">
        <v>45</v>
      </c>
      <c r="U3111">
        <f>IF(Tabla1[[#This Row],[OWNSPROPERTY]]="unknown",0,IF(Tabla1[[#This Row],[OWNSPROPERTY]]="real_state",1,IF(Tabla1[[#This Row],[OWNSPROPERTY]]="car_other",2,3)))</f>
        <v>3</v>
      </c>
      <c r="V3111">
        <v>22</v>
      </c>
      <c r="W3111" t="s">
        <v>29</v>
      </c>
      <c r="X3111">
        <f>IF(Tabla1[[#This Row],[INSTALLMENTPLANS]]="none",0,IF(Tabla1[[#This Row],[INSTALLMENTPLANS]]="stores",1,2))</f>
        <v>0</v>
      </c>
      <c r="Y3111" t="s">
        <v>31</v>
      </c>
      <c r="Z3111">
        <f>IF(Tabla1[[#This Row],[HOUSING]]="free",0,IF(Tabla1[[#This Row],[HOUSING]]="own",1,2))</f>
        <v>1</v>
      </c>
      <c r="AA3111">
        <v>1</v>
      </c>
      <c r="AB3111" t="s">
        <v>32</v>
      </c>
      <c r="AC3111">
        <f>IF(Tabla1[[#This Row],[JOB]]="unemployed",0,IF(Tabla1[[#This Row],[JOB]]="unskilled",1,IF(Tabla1[[#This Row],[JOB]]="skilled",2,3)))</f>
        <v>2</v>
      </c>
      <c r="AD3111">
        <v>1</v>
      </c>
      <c r="AE3111" t="s">
        <v>33</v>
      </c>
      <c r="AF3111">
        <f>IF(Tabla1[[#This Row],[TELEPHONE]]="none",0,1)</f>
        <v>1</v>
      </c>
      <c r="AG3111" t="s">
        <v>33</v>
      </c>
      <c r="AH3111">
        <f>IF(Tabla1[[#This Row],[FOREIGNWORKER]]="no",0,1)</f>
        <v>1</v>
      </c>
      <c r="AI3111" t="s">
        <v>34</v>
      </c>
      <c r="AJ3111">
        <f>IF(Tabla1[[#This Row],[RISK]]="No Risk",0,1)</f>
        <v>0</v>
      </c>
    </row>
    <row r="3112" spans="1:36" x14ac:dyDescent="0.25">
      <c r="A3112" t="s">
        <v>3182</v>
      </c>
      <c r="B3112" t="s">
        <v>51</v>
      </c>
      <c r="C3112">
        <f>IF(Tabla1[[#This Row],[CHECKINGSTATUS]]="no_checking",0,IF(Tabla1[[#This Row],[CHECKINGSTATUS]]="less_0",1,IF(Tabla1[[#This Row],[CHECKINGSTATUS]]="0_to_200",2,3)))</f>
        <v>0</v>
      </c>
      <c r="D3112">
        <v>28</v>
      </c>
      <c r="E3112" t="s">
        <v>57</v>
      </c>
      <c r="F3112">
        <f>IF(Tabla1[[#This Row],[CREDITHISTORY]]="no_credits",0,IF(Tabla1[[#This Row],[CREDITHISTORY]]="prior_paymentes_delayed",1,IF(Tabla1[[#This Row],[CREDITHISTORY]]="outstanding_credit",2,3)))</f>
        <v>2</v>
      </c>
      <c r="G3112" t="s">
        <v>68</v>
      </c>
      <c r="H31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12">
        <v>4713</v>
      </c>
      <c r="J3112" t="s">
        <v>53</v>
      </c>
      <c r="K31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12" t="s">
        <v>39</v>
      </c>
      <c r="M31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12">
        <v>3</v>
      </c>
      <c r="O3112" t="s">
        <v>44</v>
      </c>
      <c r="P3112">
        <f>IF(Tabla1[[#This Row],[SEX]]="female",0,1)</f>
        <v>1</v>
      </c>
      <c r="Q3112" t="s">
        <v>29</v>
      </c>
      <c r="R3112">
        <f>IF(Tabla1[[#This Row],[OTHERSONLOAN]]="none",0,IF(Tabla1[[#This Row],[OTHERSONLOAN]]="co-applicant",1,2))</f>
        <v>0</v>
      </c>
      <c r="S3112">
        <v>3</v>
      </c>
      <c r="T3112" t="s">
        <v>65</v>
      </c>
      <c r="U3112">
        <f>IF(Tabla1[[#This Row],[OWNSPROPERTY]]="unknown",0,IF(Tabla1[[#This Row],[OWNSPROPERTY]]="real_state",1,IF(Tabla1[[#This Row],[OWNSPROPERTY]]="car_other",2,3)))</f>
        <v>2</v>
      </c>
      <c r="V3112">
        <v>32</v>
      </c>
      <c r="W3112" t="s">
        <v>29</v>
      </c>
      <c r="X3112">
        <f>IF(Tabla1[[#This Row],[INSTALLMENTPLANS]]="none",0,IF(Tabla1[[#This Row],[INSTALLMENTPLANS]]="stores",1,2))</f>
        <v>0</v>
      </c>
      <c r="Y3112" t="s">
        <v>31</v>
      </c>
      <c r="Z3112">
        <f>IF(Tabla1[[#This Row],[HOUSING]]="free",0,IF(Tabla1[[#This Row],[HOUSING]]="own",1,2))</f>
        <v>1</v>
      </c>
      <c r="AA3112">
        <v>2</v>
      </c>
      <c r="AB3112" t="s">
        <v>32</v>
      </c>
      <c r="AC3112">
        <f>IF(Tabla1[[#This Row],[JOB]]="unemployed",0,IF(Tabla1[[#This Row],[JOB]]="unskilled",1,IF(Tabla1[[#This Row],[JOB]]="skilled",2,3)))</f>
        <v>2</v>
      </c>
      <c r="AD3112">
        <v>1</v>
      </c>
      <c r="AE3112" t="s">
        <v>29</v>
      </c>
      <c r="AF3112">
        <f>IF(Tabla1[[#This Row],[TELEPHONE]]="none",0,1)</f>
        <v>0</v>
      </c>
      <c r="AG3112" t="s">
        <v>33</v>
      </c>
      <c r="AH3112">
        <f>IF(Tabla1[[#This Row],[FOREIGNWORKER]]="no",0,1)</f>
        <v>1</v>
      </c>
      <c r="AI3112" t="s">
        <v>55</v>
      </c>
      <c r="AJ3112">
        <f>IF(Tabla1[[#This Row],[RISK]]="No Risk",0,1)</f>
        <v>1</v>
      </c>
    </row>
    <row r="3113" spans="1:36" x14ac:dyDescent="0.25">
      <c r="A3113" t="s">
        <v>3183</v>
      </c>
      <c r="B3113" t="s">
        <v>36</v>
      </c>
      <c r="C3113">
        <f>IF(Tabla1[[#This Row],[CHECKINGSTATUS]]="no_checking",0,IF(Tabla1[[#This Row],[CHECKINGSTATUS]]="less_0",1,IF(Tabla1[[#This Row],[CHECKINGSTATUS]]="0_to_200",2,3)))</f>
        <v>1</v>
      </c>
      <c r="D3113">
        <v>11</v>
      </c>
      <c r="E3113" t="s">
        <v>70</v>
      </c>
      <c r="F3113">
        <f>IF(Tabla1[[#This Row],[CREDITHISTORY]]="no_credits",0,IF(Tabla1[[#This Row],[CREDITHISTORY]]="prior_paymentes_delayed",1,IF(Tabla1[[#This Row],[CREDITHISTORY]]="outstanding_credit",2,3)))</f>
        <v>3</v>
      </c>
      <c r="G3113" t="s">
        <v>74</v>
      </c>
      <c r="H31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13">
        <v>261</v>
      </c>
      <c r="J3113" t="s">
        <v>38</v>
      </c>
      <c r="K31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13" t="s">
        <v>71</v>
      </c>
      <c r="M311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113">
        <v>2</v>
      </c>
      <c r="O3113" t="s">
        <v>28</v>
      </c>
      <c r="P3113">
        <f>IF(Tabla1[[#This Row],[SEX]]="female",0,1)</f>
        <v>0</v>
      </c>
      <c r="Q3113" t="s">
        <v>29</v>
      </c>
      <c r="R3113">
        <f>IF(Tabla1[[#This Row],[OTHERSONLOAN]]="none",0,IF(Tabla1[[#This Row],[OTHERSONLOAN]]="co-applicant",1,2))</f>
        <v>0</v>
      </c>
      <c r="S3113">
        <v>1</v>
      </c>
      <c r="T3113" t="s">
        <v>45</v>
      </c>
      <c r="U3113">
        <f>IF(Tabla1[[#This Row],[OWNSPROPERTY]]="unknown",0,IF(Tabla1[[#This Row],[OWNSPROPERTY]]="real_state",1,IF(Tabla1[[#This Row],[OWNSPROPERTY]]="car_other",2,3)))</f>
        <v>3</v>
      </c>
      <c r="V3113">
        <v>20</v>
      </c>
      <c r="W3113" t="s">
        <v>29</v>
      </c>
      <c r="X3113">
        <f>IF(Tabla1[[#This Row],[INSTALLMENTPLANS]]="none",0,IF(Tabla1[[#This Row],[INSTALLMENTPLANS]]="stores",1,2))</f>
        <v>0</v>
      </c>
      <c r="Y3113" t="s">
        <v>72</v>
      </c>
      <c r="Z3113">
        <f>IF(Tabla1[[#This Row],[HOUSING]]="free",0,IF(Tabla1[[#This Row],[HOUSING]]="own",1,2))</f>
        <v>2</v>
      </c>
      <c r="AA3113">
        <v>2</v>
      </c>
      <c r="AB3113" t="s">
        <v>32</v>
      </c>
      <c r="AC3113">
        <f>IF(Tabla1[[#This Row],[JOB]]="unemployed",0,IF(Tabla1[[#This Row],[JOB]]="unskilled",1,IF(Tabla1[[#This Row],[JOB]]="skilled",2,3)))</f>
        <v>2</v>
      </c>
      <c r="AD3113">
        <v>1</v>
      </c>
      <c r="AE3113" t="s">
        <v>29</v>
      </c>
      <c r="AF3113">
        <f>IF(Tabla1[[#This Row],[TELEPHONE]]="none",0,1)</f>
        <v>0</v>
      </c>
      <c r="AG3113" t="s">
        <v>33</v>
      </c>
      <c r="AH3113">
        <f>IF(Tabla1[[#This Row],[FOREIGNWORKER]]="no",0,1)</f>
        <v>1</v>
      </c>
      <c r="AI3113" t="s">
        <v>34</v>
      </c>
      <c r="AJ3113">
        <f>IF(Tabla1[[#This Row],[RISK]]="No Risk",0,1)</f>
        <v>0</v>
      </c>
    </row>
    <row r="3114" spans="1:36" x14ac:dyDescent="0.25">
      <c r="A3114" t="s">
        <v>3184</v>
      </c>
      <c r="B3114" t="s">
        <v>51</v>
      </c>
      <c r="C3114">
        <f>IF(Tabla1[[#This Row],[CHECKINGSTATUS]]="no_checking",0,IF(Tabla1[[#This Row],[CHECKINGSTATUS]]="less_0",1,IF(Tabla1[[#This Row],[CHECKINGSTATUS]]="0_to_200",2,3)))</f>
        <v>0</v>
      </c>
      <c r="D3114">
        <v>21</v>
      </c>
      <c r="E3114" t="s">
        <v>24</v>
      </c>
      <c r="F3114">
        <f>IF(Tabla1[[#This Row],[CREDITHISTORY]]="no_credits",0,IF(Tabla1[[#This Row],[CREDITHISTORY]]="prior_paymentes_delayed",1,IF(Tabla1[[#This Row],[CREDITHISTORY]]="outstanding_credit",2,3)))</f>
        <v>3</v>
      </c>
      <c r="G3114" t="s">
        <v>48</v>
      </c>
      <c r="H31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114">
        <v>1914</v>
      </c>
      <c r="J3114" t="s">
        <v>26</v>
      </c>
      <c r="K31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14" t="s">
        <v>49</v>
      </c>
      <c r="M31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14">
        <v>3</v>
      </c>
      <c r="O3114" t="s">
        <v>44</v>
      </c>
      <c r="P3114">
        <f>IF(Tabla1[[#This Row],[SEX]]="female",0,1)</f>
        <v>1</v>
      </c>
      <c r="Q3114" t="s">
        <v>29</v>
      </c>
      <c r="R3114">
        <f>IF(Tabla1[[#This Row],[OTHERSONLOAN]]="none",0,IF(Tabla1[[#This Row],[OTHERSONLOAN]]="co-applicant",1,2))</f>
        <v>0</v>
      </c>
      <c r="S3114">
        <v>4</v>
      </c>
      <c r="T3114" t="s">
        <v>45</v>
      </c>
      <c r="U3114">
        <f>IF(Tabla1[[#This Row],[OWNSPROPERTY]]="unknown",0,IF(Tabla1[[#This Row],[OWNSPROPERTY]]="real_state",1,IF(Tabla1[[#This Row],[OWNSPROPERTY]]="car_other",2,3)))</f>
        <v>3</v>
      </c>
      <c r="V3114">
        <v>34</v>
      </c>
      <c r="W3114" t="s">
        <v>29</v>
      </c>
      <c r="X3114">
        <f>IF(Tabla1[[#This Row],[INSTALLMENTPLANS]]="none",0,IF(Tabla1[[#This Row],[INSTALLMENTPLANS]]="stores",1,2))</f>
        <v>0</v>
      </c>
      <c r="Y3114" t="s">
        <v>31</v>
      </c>
      <c r="Z3114">
        <f>IF(Tabla1[[#This Row],[HOUSING]]="free",0,IF(Tabla1[[#This Row],[HOUSING]]="own",1,2))</f>
        <v>1</v>
      </c>
      <c r="AA3114">
        <v>1</v>
      </c>
      <c r="AB3114" t="s">
        <v>32</v>
      </c>
      <c r="AC3114">
        <f>IF(Tabla1[[#This Row],[JOB]]="unemployed",0,IF(Tabla1[[#This Row],[JOB]]="unskilled",1,IF(Tabla1[[#This Row],[JOB]]="skilled",2,3)))</f>
        <v>2</v>
      </c>
      <c r="AD3114">
        <v>1</v>
      </c>
      <c r="AE3114" t="s">
        <v>29</v>
      </c>
      <c r="AF3114">
        <f>IF(Tabla1[[#This Row],[TELEPHONE]]="none",0,1)</f>
        <v>0</v>
      </c>
      <c r="AG3114" t="s">
        <v>46</v>
      </c>
      <c r="AH3114">
        <f>IF(Tabla1[[#This Row],[FOREIGNWORKER]]="no",0,1)</f>
        <v>0</v>
      </c>
      <c r="AI3114" t="s">
        <v>34</v>
      </c>
      <c r="AJ3114">
        <f>IF(Tabla1[[#This Row],[RISK]]="No Risk",0,1)</f>
        <v>0</v>
      </c>
    </row>
    <row r="3115" spans="1:36" x14ac:dyDescent="0.25">
      <c r="A3115" t="s">
        <v>3185</v>
      </c>
      <c r="B3115" t="s">
        <v>36</v>
      </c>
      <c r="C3115">
        <f>IF(Tabla1[[#This Row],[CHECKINGSTATUS]]="no_checking",0,IF(Tabla1[[#This Row],[CHECKINGSTATUS]]="less_0",1,IF(Tabla1[[#This Row],[CHECKINGSTATUS]]="0_to_200",2,3)))</f>
        <v>1</v>
      </c>
      <c r="D3115">
        <v>27</v>
      </c>
      <c r="E3115" t="s">
        <v>24</v>
      </c>
      <c r="F3115">
        <f>IF(Tabla1[[#This Row],[CREDITHISTORY]]="no_credits",0,IF(Tabla1[[#This Row],[CREDITHISTORY]]="prior_paymentes_delayed",1,IF(Tabla1[[#This Row],[CREDITHISTORY]]="outstanding_credit",2,3)))</f>
        <v>3</v>
      </c>
      <c r="G3115" t="s">
        <v>74</v>
      </c>
      <c r="H31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15">
        <v>1262</v>
      </c>
      <c r="J3115" t="s">
        <v>38</v>
      </c>
      <c r="K31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15" t="s">
        <v>39</v>
      </c>
      <c r="M31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15">
        <v>3</v>
      </c>
      <c r="O3115" t="s">
        <v>28</v>
      </c>
      <c r="P3115">
        <f>IF(Tabla1[[#This Row],[SEX]]="female",0,1)</f>
        <v>0</v>
      </c>
      <c r="Q3115" t="s">
        <v>29</v>
      </c>
      <c r="R3115">
        <f>IF(Tabla1[[#This Row],[OTHERSONLOAN]]="none",0,IF(Tabla1[[#This Row],[OTHERSONLOAN]]="co-applicant",1,2))</f>
        <v>0</v>
      </c>
      <c r="S3115">
        <v>2</v>
      </c>
      <c r="T3115" t="s">
        <v>45</v>
      </c>
      <c r="U3115">
        <f>IF(Tabla1[[#This Row],[OWNSPROPERTY]]="unknown",0,IF(Tabla1[[#This Row],[OWNSPROPERTY]]="real_state",1,IF(Tabla1[[#This Row],[OWNSPROPERTY]]="car_other",2,3)))</f>
        <v>3</v>
      </c>
      <c r="V3115">
        <v>22</v>
      </c>
      <c r="W3115" t="s">
        <v>116</v>
      </c>
      <c r="X3115">
        <f>IF(Tabla1[[#This Row],[INSTALLMENTPLANS]]="none",0,IF(Tabla1[[#This Row],[INSTALLMENTPLANS]]="stores",1,2))</f>
        <v>2</v>
      </c>
      <c r="Y3115" t="s">
        <v>72</v>
      </c>
      <c r="Z3115">
        <f>IF(Tabla1[[#This Row],[HOUSING]]="free",0,IF(Tabla1[[#This Row],[HOUSING]]="own",1,2))</f>
        <v>2</v>
      </c>
      <c r="AA3115">
        <v>1</v>
      </c>
      <c r="AB3115" t="s">
        <v>71</v>
      </c>
      <c r="AC3115">
        <f>IF(Tabla1[[#This Row],[JOB]]="unemployed",0,IF(Tabla1[[#This Row],[JOB]]="unskilled",1,IF(Tabla1[[#This Row],[JOB]]="skilled",2,3)))</f>
        <v>0</v>
      </c>
      <c r="AD3115">
        <v>1</v>
      </c>
      <c r="AE3115" t="s">
        <v>33</v>
      </c>
      <c r="AF3115">
        <f>IF(Tabla1[[#This Row],[TELEPHONE]]="none",0,1)</f>
        <v>1</v>
      </c>
      <c r="AG3115" t="s">
        <v>33</v>
      </c>
      <c r="AH3115">
        <f>IF(Tabla1[[#This Row],[FOREIGNWORKER]]="no",0,1)</f>
        <v>1</v>
      </c>
      <c r="AI3115" t="s">
        <v>34</v>
      </c>
      <c r="AJ3115">
        <f>IF(Tabla1[[#This Row],[RISK]]="No Risk",0,1)</f>
        <v>0</v>
      </c>
    </row>
    <row r="3116" spans="1:36" x14ac:dyDescent="0.25">
      <c r="A3116" t="s">
        <v>3186</v>
      </c>
      <c r="B3116" t="s">
        <v>36</v>
      </c>
      <c r="C3116">
        <f>IF(Tabla1[[#This Row],[CHECKINGSTATUS]]="no_checking",0,IF(Tabla1[[#This Row],[CHECKINGSTATUS]]="less_0",1,IF(Tabla1[[#This Row],[CHECKINGSTATUS]]="0_to_200",2,3)))</f>
        <v>1</v>
      </c>
      <c r="D3116">
        <v>4</v>
      </c>
      <c r="E3116" t="s">
        <v>70</v>
      </c>
      <c r="F3116">
        <f>IF(Tabla1[[#This Row],[CREDITHISTORY]]="no_credits",0,IF(Tabla1[[#This Row],[CREDITHISTORY]]="prior_paymentes_delayed",1,IF(Tabla1[[#This Row],[CREDITHISTORY]]="outstanding_credit",2,3)))</f>
        <v>3</v>
      </c>
      <c r="G3116" t="s">
        <v>52</v>
      </c>
      <c r="H31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116">
        <v>2371</v>
      </c>
      <c r="J3116" t="s">
        <v>38</v>
      </c>
      <c r="K31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16" t="s">
        <v>27</v>
      </c>
      <c r="M31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16">
        <v>2</v>
      </c>
      <c r="O3116" t="s">
        <v>28</v>
      </c>
      <c r="P3116">
        <f>IF(Tabla1[[#This Row],[SEX]]="female",0,1)</f>
        <v>0</v>
      </c>
      <c r="Q3116" t="s">
        <v>29</v>
      </c>
      <c r="R3116">
        <f>IF(Tabla1[[#This Row],[OTHERSONLOAN]]="none",0,IF(Tabla1[[#This Row],[OTHERSONLOAN]]="co-applicant",1,2))</f>
        <v>0</v>
      </c>
      <c r="S3116">
        <v>3</v>
      </c>
      <c r="T3116" t="s">
        <v>45</v>
      </c>
      <c r="U3116">
        <f>IF(Tabla1[[#This Row],[OWNSPROPERTY]]="unknown",0,IF(Tabla1[[#This Row],[OWNSPROPERTY]]="real_state",1,IF(Tabla1[[#This Row],[OWNSPROPERTY]]="car_other",2,3)))</f>
        <v>3</v>
      </c>
      <c r="V3116">
        <v>22</v>
      </c>
      <c r="W3116" t="s">
        <v>29</v>
      </c>
      <c r="X3116">
        <f>IF(Tabla1[[#This Row],[INSTALLMENTPLANS]]="none",0,IF(Tabla1[[#This Row],[INSTALLMENTPLANS]]="stores",1,2))</f>
        <v>0</v>
      </c>
      <c r="Y3116" t="s">
        <v>31</v>
      </c>
      <c r="Z3116">
        <f>IF(Tabla1[[#This Row],[HOUSING]]="free",0,IF(Tabla1[[#This Row],[HOUSING]]="own",1,2))</f>
        <v>1</v>
      </c>
      <c r="AA3116">
        <v>2</v>
      </c>
      <c r="AB3116" t="s">
        <v>63</v>
      </c>
      <c r="AC3116">
        <f>IF(Tabla1[[#This Row],[JOB]]="unemployed",0,IF(Tabla1[[#This Row],[JOB]]="unskilled",1,IF(Tabla1[[#This Row],[JOB]]="skilled",2,3)))</f>
        <v>3</v>
      </c>
      <c r="AD3116">
        <v>1</v>
      </c>
      <c r="AE3116" t="s">
        <v>29</v>
      </c>
      <c r="AF3116">
        <f>IF(Tabla1[[#This Row],[TELEPHONE]]="none",0,1)</f>
        <v>0</v>
      </c>
      <c r="AG3116" t="s">
        <v>33</v>
      </c>
      <c r="AH3116">
        <f>IF(Tabla1[[#This Row],[FOREIGNWORKER]]="no",0,1)</f>
        <v>1</v>
      </c>
      <c r="AI3116" t="s">
        <v>55</v>
      </c>
      <c r="AJ3116">
        <f>IF(Tabla1[[#This Row],[RISK]]="No Risk",0,1)</f>
        <v>1</v>
      </c>
    </row>
    <row r="3117" spans="1:36" x14ac:dyDescent="0.25">
      <c r="A3117" t="s">
        <v>3187</v>
      </c>
      <c r="B3117" t="s">
        <v>23</v>
      </c>
      <c r="C3117">
        <f>IF(Tabla1[[#This Row],[CHECKINGSTATUS]]="no_checking",0,IF(Tabla1[[#This Row],[CHECKINGSTATUS]]="less_0",1,IF(Tabla1[[#This Row],[CHECKINGSTATUS]]="0_to_200",2,3)))</f>
        <v>2</v>
      </c>
      <c r="D3117">
        <v>25</v>
      </c>
      <c r="E3117" t="s">
        <v>24</v>
      </c>
      <c r="F3117">
        <f>IF(Tabla1[[#This Row],[CREDITHISTORY]]="no_credits",0,IF(Tabla1[[#This Row],[CREDITHISTORY]]="prior_paymentes_delayed",1,IF(Tabla1[[#This Row],[CREDITHISTORY]]="outstanding_credit",2,3)))</f>
        <v>3</v>
      </c>
      <c r="G3117" t="s">
        <v>68</v>
      </c>
      <c r="H31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17">
        <v>6088</v>
      </c>
      <c r="J3117" t="s">
        <v>38</v>
      </c>
      <c r="K31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17" t="s">
        <v>62</v>
      </c>
      <c r="M31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17">
        <v>4</v>
      </c>
      <c r="O3117" t="s">
        <v>28</v>
      </c>
      <c r="P3117">
        <f>IF(Tabla1[[#This Row],[SEX]]="female",0,1)</f>
        <v>0</v>
      </c>
      <c r="Q3117" t="s">
        <v>29</v>
      </c>
      <c r="R3117">
        <f>IF(Tabla1[[#This Row],[OTHERSONLOAN]]="none",0,IF(Tabla1[[#This Row],[OTHERSONLOAN]]="co-applicant",1,2))</f>
        <v>0</v>
      </c>
      <c r="S3117">
        <v>2</v>
      </c>
      <c r="T3117" t="s">
        <v>30</v>
      </c>
      <c r="U3117">
        <f>IF(Tabla1[[#This Row],[OWNSPROPERTY]]="unknown",0,IF(Tabla1[[#This Row],[OWNSPROPERTY]]="real_state",1,IF(Tabla1[[#This Row],[OWNSPROPERTY]]="car_other",2,3)))</f>
        <v>3</v>
      </c>
      <c r="V3117">
        <v>32</v>
      </c>
      <c r="W3117" t="s">
        <v>29</v>
      </c>
      <c r="X3117">
        <f>IF(Tabla1[[#This Row],[INSTALLMENTPLANS]]="none",0,IF(Tabla1[[#This Row],[INSTALLMENTPLANS]]="stores",1,2))</f>
        <v>0</v>
      </c>
      <c r="Y3117" t="s">
        <v>31</v>
      </c>
      <c r="Z3117">
        <f>IF(Tabla1[[#This Row],[HOUSING]]="free",0,IF(Tabla1[[#This Row],[HOUSING]]="own",1,2))</f>
        <v>1</v>
      </c>
      <c r="AA3117">
        <v>1</v>
      </c>
      <c r="AB3117" t="s">
        <v>32</v>
      </c>
      <c r="AC3117">
        <f>IF(Tabla1[[#This Row],[JOB]]="unemployed",0,IF(Tabla1[[#This Row],[JOB]]="unskilled",1,IF(Tabla1[[#This Row],[JOB]]="skilled",2,3)))</f>
        <v>2</v>
      </c>
      <c r="AD3117">
        <v>1</v>
      </c>
      <c r="AE3117" t="s">
        <v>29</v>
      </c>
      <c r="AF3117">
        <f>IF(Tabla1[[#This Row],[TELEPHONE]]="none",0,1)</f>
        <v>0</v>
      </c>
      <c r="AG3117" t="s">
        <v>33</v>
      </c>
      <c r="AH3117">
        <f>IF(Tabla1[[#This Row],[FOREIGNWORKER]]="no",0,1)</f>
        <v>1</v>
      </c>
      <c r="AI3117" t="s">
        <v>34</v>
      </c>
      <c r="AJ3117">
        <f>IF(Tabla1[[#This Row],[RISK]]="No Risk",0,1)</f>
        <v>0</v>
      </c>
    </row>
    <row r="3118" spans="1:36" x14ac:dyDescent="0.25">
      <c r="A3118" t="s">
        <v>3188</v>
      </c>
      <c r="B3118" t="s">
        <v>51</v>
      </c>
      <c r="C3118">
        <f>IF(Tabla1[[#This Row],[CHECKINGSTATUS]]="no_checking",0,IF(Tabla1[[#This Row],[CHECKINGSTATUS]]="less_0",1,IF(Tabla1[[#This Row],[CHECKINGSTATUS]]="0_to_200",2,3)))</f>
        <v>0</v>
      </c>
      <c r="D3118">
        <v>25</v>
      </c>
      <c r="E3118" t="s">
        <v>42</v>
      </c>
      <c r="F3118">
        <f>IF(Tabla1[[#This Row],[CREDITHISTORY]]="no_credits",0,IF(Tabla1[[#This Row],[CREDITHISTORY]]="prior_paymentes_delayed",1,IF(Tabla1[[#This Row],[CREDITHISTORY]]="outstanding_credit",2,3)))</f>
        <v>3</v>
      </c>
      <c r="G3118" t="s">
        <v>74</v>
      </c>
      <c r="H31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18">
        <v>5943</v>
      </c>
      <c r="J3118" t="s">
        <v>26</v>
      </c>
      <c r="K31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18" t="s">
        <v>39</v>
      </c>
      <c r="M31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18">
        <v>4</v>
      </c>
      <c r="O3118" t="s">
        <v>28</v>
      </c>
      <c r="P3118">
        <f>IF(Tabla1[[#This Row],[SEX]]="female",0,1)</f>
        <v>0</v>
      </c>
      <c r="Q3118" t="s">
        <v>29</v>
      </c>
      <c r="R3118">
        <f>IF(Tabla1[[#This Row],[OTHERSONLOAN]]="none",0,IF(Tabla1[[#This Row],[OTHERSONLOAN]]="co-applicant",1,2))</f>
        <v>0</v>
      </c>
      <c r="S3118">
        <v>4</v>
      </c>
      <c r="T3118" t="s">
        <v>65</v>
      </c>
      <c r="U3118">
        <f>IF(Tabla1[[#This Row],[OWNSPROPERTY]]="unknown",0,IF(Tabla1[[#This Row],[OWNSPROPERTY]]="real_state",1,IF(Tabla1[[#This Row],[OWNSPROPERTY]]="car_other",2,3)))</f>
        <v>2</v>
      </c>
      <c r="V3118">
        <v>36</v>
      </c>
      <c r="W3118" t="s">
        <v>29</v>
      </c>
      <c r="X3118">
        <f>IF(Tabla1[[#This Row],[INSTALLMENTPLANS]]="none",0,IF(Tabla1[[#This Row],[INSTALLMENTPLANS]]="stores",1,2))</f>
        <v>0</v>
      </c>
      <c r="Y3118" t="s">
        <v>31</v>
      </c>
      <c r="Z3118">
        <f>IF(Tabla1[[#This Row],[HOUSING]]="free",0,IF(Tabla1[[#This Row],[HOUSING]]="own",1,2))</f>
        <v>1</v>
      </c>
      <c r="AA3118">
        <v>2</v>
      </c>
      <c r="AB3118" t="s">
        <v>32</v>
      </c>
      <c r="AC3118">
        <f>IF(Tabla1[[#This Row],[JOB]]="unemployed",0,IF(Tabla1[[#This Row],[JOB]]="unskilled",1,IF(Tabla1[[#This Row],[JOB]]="skilled",2,3)))</f>
        <v>2</v>
      </c>
      <c r="AD3118">
        <v>1</v>
      </c>
      <c r="AE3118" t="s">
        <v>33</v>
      </c>
      <c r="AF3118">
        <f>IF(Tabla1[[#This Row],[TELEPHONE]]="none",0,1)</f>
        <v>1</v>
      </c>
      <c r="AG3118" t="s">
        <v>33</v>
      </c>
      <c r="AH3118">
        <f>IF(Tabla1[[#This Row],[FOREIGNWORKER]]="no",0,1)</f>
        <v>1</v>
      </c>
      <c r="AI3118" t="s">
        <v>34</v>
      </c>
      <c r="AJ3118">
        <f>IF(Tabla1[[#This Row],[RISK]]="No Risk",0,1)</f>
        <v>0</v>
      </c>
    </row>
    <row r="3119" spans="1:36" x14ac:dyDescent="0.25">
      <c r="A3119" t="s">
        <v>3189</v>
      </c>
      <c r="B3119" t="s">
        <v>23</v>
      </c>
      <c r="C3119">
        <f>IF(Tabla1[[#This Row],[CHECKINGSTATUS]]="no_checking",0,IF(Tabla1[[#This Row],[CHECKINGSTATUS]]="less_0",1,IF(Tabla1[[#This Row],[CHECKINGSTATUS]]="0_to_200",2,3)))</f>
        <v>2</v>
      </c>
      <c r="D3119">
        <v>32</v>
      </c>
      <c r="E3119" t="s">
        <v>24</v>
      </c>
      <c r="F3119">
        <f>IF(Tabla1[[#This Row],[CREDITHISTORY]]="no_credits",0,IF(Tabla1[[#This Row],[CREDITHISTORY]]="prior_paymentes_delayed",1,IF(Tabla1[[#This Row],[CREDITHISTORY]]="outstanding_credit",2,3)))</f>
        <v>3</v>
      </c>
      <c r="G3119" t="s">
        <v>197</v>
      </c>
      <c r="H31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119">
        <v>2984</v>
      </c>
      <c r="J3119" t="s">
        <v>53</v>
      </c>
      <c r="K31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19" t="s">
        <v>39</v>
      </c>
      <c r="M31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19">
        <v>4</v>
      </c>
      <c r="O3119" t="s">
        <v>44</v>
      </c>
      <c r="P3119">
        <f>IF(Tabla1[[#This Row],[SEX]]="female",0,1)</f>
        <v>1</v>
      </c>
      <c r="Q3119" t="s">
        <v>29</v>
      </c>
      <c r="R3119">
        <f>IF(Tabla1[[#This Row],[OTHERSONLOAN]]="none",0,IF(Tabla1[[#This Row],[OTHERSONLOAN]]="co-applicant",1,2))</f>
        <v>0</v>
      </c>
      <c r="S3119">
        <v>2</v>
      </c>
      <c r="T3119" t="s">
        <v>45</v>
      </c>
      <c r="U3119">
        <f>IF(Tabla1[[#This Row],[OWNSPROPERTY]]="unknown",0,IF(Tabla1[[#This Row],[OWNSPROPERTY]]="real_state",1,IF(Tabla1[[#This Row],[OWNSPROPERTY]]="car_other",2,3)))</f>
        <v>3</v>
      </c>
      <c r="V3119">
        <v>30</v>
      </c>
      <c r="W3119" t="s">
        <v>29</v>
      </c>
      <c r="X3119">
        <f>IF(Tabla1[[#This Row],[INSTALLMENTPLANS]]="none",0,IF(Tabla1[[#This Row],[INSTALLMENTPLANS]]="stores",1,2))</f>
        <v>0</v>
      </c>
      <c r="Y3119" t="s">
        <v>31</v>
      </c>
      <c r="Z3119">
        <f>IF(Tabla1[[#This Row],[HOUSING]]="free",0,IF(Tabla1[[#This Row],[HOUSING]]="own",1,2))</f>
        <v>1</v>
      </c>
      <c r="AA3119">
        <v>1</v>
      </c>
      <c r="AB3119" t="s">
        <v>32</v>
      </c>
      <c r="AC3119">
        <f>IF(Tabla1[[#This Row],[JOB]]="unemployed",0,IF(Tabla1[[#This Row],[JOB]]="unskilled",1,IF(Tabla1[[#This Row],[JOB]]="skilled",2,3)))</f>
        <v>2</v>
      </c>
      <c r="AD3119">
        <v>1</v>
      </c>
      <c r="AE3119" t="s">
        <v>29</v>
      </c>
      <c r="AF3119">
        <f>IF(Tabla1[[#This Row],[TELEPHONE]]="none",0,1)</f>
        <v>0</v>
      </c>
      <c r="AG3119" t="s">
        <v>33</v>
      </c>
      <c r="AH3119">
        <f>IF(Tabla1[[#This Row],[FOREIGNWORKER]]="no",0,1)</f>
        <v>1</v>
      </c>
      <c r="AI3119" t="s">
        <v>34</v>
      </c>
      <c r="AJ3119">
        <f>IF(Tabla1[[#This Row],[RISK]]="No Risk",0,1)</f>
        <v>0</v>
      </c>
    </row>
    <row r="3120" spans="1:36" x14ac:dyDescent="0.25">
      <c r="A3120" t="s">
        <v>3190</v>
      </c>
      <c r="B3120" t="s">
        <v>23</v>
      </c>
      <c r="C3120">
        <f>IF(Tabla1[[#This Row],[CHECKINGSTATUS]]="no_checking",0,IF(Tabla1[[#This Row],[CHECKINGSTATUS]]="less_0",1,IF(Tabla1[[#This Row],[CHECKINGSTATUS]]="0_to_200",2,3)))</f>
        <v>2</v>
      </c>
      <c r="D3120">
        <v>9</v>
      </c>
      <c r="E3120" t="s">
        <v>122</v>
      </c>
      <c r="F3120">
        <f>IF(Tabla1[[#This Row],[CREDITHISTORY]]="no_credits",0,IF(Tabla1[[#This Row],[CREDITHISTORY]]="prior_paymentes_delayed",1,IF(Tabla1[[#This Row],[CREDITHISTORY]]="outstanding_credit",2,3)))</f>
        <v>0</v>
      </c>
      <c r="G3120" t="s">
        <v>37</v>
      </c>
      <c r="H31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20">
        <v>250</v>
      </c>
      <c r="J3120" t="s">
        <v>38</v>
      </c>
      <c r="K31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20" t="s">
        <v>39</v>
      </c>
      <c r="M31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20">
        <v>2</v>
      </c>
      <c r="O3120" t="s">
        <v>44</v>
      </c>
      <c r="P3120">
        <f>IF(Tabla1[[#This Row],[SEX]]="female",0,1)</f>
        <v>1</v>
      </c>
      <c r="Q3120" t="s">
        <v>29</v>
      </c>
      <c r="R3120">
        <f>IF(Tabla1[[#This Row],[OTHERSONLOAN]]="none",0,IF(Tabla1[[#This Row],[OTHERSONLOAN]]="co-applicant",1,2))</f>
        <v>0</v>
      </c>
      <c r="S3120">
        <v>2</v>
      </c>
      <c r="T3120" t="s">
        <v>45</v>
      </c>
      <c r="U3120">
        <f>IF(Tabla1[[#This Row],[OWNSPROPERTY]]="unknown",0,IF(Tabla1[[#This Row],[OWNSPROPERTY]]="real_state",1,IF(Tabla1[[#This Row],[OWNSPROPERTY]]="car_other",2,3)))</f>
        <v>3</v>
      </c>
      <c r="V3120">
        <v>31</v>
      </c>
      <c r="W3120" t="s">
        <v>29</v>
      </c>
      <c r="X3120">
        <f>IF(Tabla1[[#This Row],[INSTALLMENTPLANS]]="none",0,IF(Tabla1[[#This Row],[INSTALLMENTPLANS]]="stores",1,2))</f>
        <v>0</v>
      </c>
      <c r="Y3120" t="s">
        <v>31</v>
      </c>
      <c r="Z3120">
        <f>IF(Tabla1[[#This Row],[HOUSING]]="free",0,IF(Tabla1[[#This Row],[HOUSING]]="own",1,2))</f>
        <v>1</v>
      </c>
      <c r="AA3120">
        <v>1</v>
      </c>
      <c r="AB3120" t="s">
        <v>32</v>
      </c>
      <c r="AC3120">
        <f>IF(Tabla1[[#This Row],[JOB]]="unemployed",0,IF(Tabla1[[#This Row],[JOB]]="unskilled",1,IF(Tabla1[[#This Row],[JOB]]="skilled",2,3)))</f>
        <v>2</v>
      </c>
      <c r="AD3120">
        <v>1</v>
      </c>
      <c r="AE3120" t="s">
        <v>29</v>
      </c>
      <c r="AF3120">
        <f>IF(Tabla1[[#This Row],[TELEPHONE]]="none",0,1)</f>
        <v>0</v>
      </c>
      <c r="AG3120" t="s">
        <v>33</v>
      </c>
      <c r="AH3120">
        <f>IF(Tabla1[[#This Row],[FOREIGNWORKER]]="no",0,1)</f>
        <v>1</v>
      </c>
      <c r="AI3120" t="s">
        <v>34</v>
      </c>
      <c r="AJ3120">
        <f>IF(Tabla1[[#This Row],[RISK]]="No Risk",0,1)</f>
        <v>0</v>
      </c>
    </row>
    <row r="3121" spans="1:36" x14ac:dyDescent="0.25">
      <c r="A3121" t="s">
        <v>3191</v>
      </c>
      <c r="B3121" t="s">
        <v>23</v>
      </c>
      <c r="C3121">
        <f>IF(Tabla1[[#This Row],[CHECKINGSTATUS]]="no_checking",0,IF(Tabla1[[#This Row],[CHECKINGSTATUS]]="less_0",1,IF(Tabla1[[#This Row],[CHECKINGSTATUS]]="0_to_200",2,3)))</f>
        <v>2</v>
      </c>
      <c r="D3121">
        <v>32</v>
      </c>
      <c r="E3121" t="s">
        <v>57</v>
      </c>
      <c r="F3121">
        <f>IF(Tabla1[[#This Row],[CREDITHISTORY]]="no_credits",0,IF(Tabla1[[#This Row],[CREDITHISTORY]]="prior_paymentes_delayed",1,IF(Tabla1[[#This Row],[CREDITHISTORY]]="outstanding_credit",2,3)))</f>
        <v>2</v>
      </c>
      <c r="G3121" t="s">
        <v>43</v>
      </c>
      <c r="H31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21">
        <v>5884</v>
      </c>
      <c r="J3121" t="s">
        <v>26</v>
      </c>
      <c r="K31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21" t="s">
        <v>49</v>
      </c>
      <c r="M31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21">
        <v>4</v>
      </c>
      <c r="O3121" t="s">
        <v>44</v>
      </c>
      <c r="P3121">
        <f>IF(Tabla1[[#This Row],[SEX]]="female",0,1)</f>
        <v>1</v>
      </c>
      <c r="Q3121" t="s">
        <v>29</v>
      </c>
      <c r="R3121">
        <f>IF(Tabla1[[#This Row],[OTHERSONLOAN]]="none",0,IF(Tabla1[[#This Row],[OTHERSONLOAN]]="co-applicant",1,2))</f>
        <v>0</v>
      </c>
      <c r="S3121">
        <v>4</v>
      </c>
      <c r="T3121" t="s">
        <v>65</v>
      </c>
      <c r="U3121">
        <f>IF(Tabla1[[#This Row],[OWNSPROPERTY]]="unknown",0,IF(Tabla1[[#This Row],[OWNSPROPERTY]]="real_state",1,IF(Tabla1[[#This Row],[OWNSPROPERTY]]="car_other",2,3)))</f>
        <v>2</v>
      </c>
      <c r="V3121">
        <v>38</v>
      </c>
      <c r="W3121" t="s">
        <v>40</v>
      </c>
      <c r="X3121">
        <f>IF(Tabla1[[#This Row],[INSTALLMENTPLANS]]="none",0,IF(Tabla1[[#This Row],[INSTALLMENTPLANS]]="stores",1,2))</f>
        <v>1</v>
      </c>
      <c r="Y3121" t="s">
        <v>31</v>
      </c>
      <c r="Z3121">
        <f>IF(Tabla1[[#This Row],[HOUSING]]="free",0,IF(Tabla1[[#This Row],[HOUSING]]="own",1,2))</f>
        <v>1</v>
      </c>
      <c r="AA3121">
        <v>2</v>
      </c>
      <c r="AB3121" t="s">
        <v>92</v>
      </c>
      <c r="AC3121">
        <f>IF(Tabla1[[#This Row],[JOB]]="unemployed",0,IF(Tabla1[[#This Row],[JOB]]="unskilled",1,IF(Tabla1[[#This Row],[JOB]]="skilled",2,3)))</f>
        <v>1</v>
      </c>
      <c r="AD3121">
        <v>1</v>
      </c>
      <c r="AE3121" t="s">
        <v>33</v>
      </c>
      <c r="AF3121">
        <f>IF(Tabla1[[#This Row],[TELEPHONE]]="none",0,1)</f>
        <v>1</v>
      </c>
      <c r="AG3121" t="s">
        <v>33</v>
      </c>
      <c r="AH3121">
        <f>IF(Tabla1[[#This Row],[FOREIGNWORKER]]="no",0,1)</f>
        <v>1</v>
      </c>
      <c r="AI3121" t="s">
        <v>34</v>
      </c>
      <c r="AJ3121">
        <f>IF(Tabla1[[#This Row],[RISK]]="No Risk",0,1)</f>
        <v>0</v>
      </c>
    </row>
    <row r="3122" spans="1:36" x14ac:dyDescent="0.25">
      <c r="A3122" t="s">
        <v>3192</v>
      </c>
      <c r="B3122" t="s">
        <v>36</v>
      </c>
      <c r="C3122">
        <f>IF(Tabla1[[#This Row],[CHECKINGSTATUS]]="no_checking",0,IF(Tabla1[[#This Row],[CHECKINGSTATUS]]="less_0",1,IF(Tabla1[[#This Row],[CHECKINGSTATUS]]="0_to_200",2,3)))</f>
        <v>1</v>
      </c>
      <c r="D3122">
        <v>4</v>
      </c>
      <c r="E3122" t="s">
        <v>24</v>
      </c>
      <c r="F3122">
        <f>IF(Tabla1[[#This Row],[CREDITHISTORY]]="no_credits",0,IF(Tabla1[[#This Row],[CREDITHISTORY]]="prior_paymentes_delayed",1,IF(Tabla1[[#This Row],[CREDITHISTORY]]="outstanding_credit",2,3)))</f>
        <v>3</v>
      </c>
      <c r="G3122" t="s">
        <v>89</v>
      </c>
      <c r="H31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22">
        <v>250</v>
      </c>
      <c r="J3122" t="s">
        <v>38</v>
      </c>
      <c r="K31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22" t="s">
        <v>27</v>
      </c>
      <c r="M31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22">
        <v>1</v>
      </c>
      <c r="O3122" t="s">
        <v>44</v>
      </c>
      <c r="P3122">
        <f>IF(Tabla1[[#This Row],[SEX]]="female",0,1)</f>
        <v>1</v>
      </c>
      <c r="Q3122" t="s">
        <v>29</v>
      </c>
      <c r="R3122">
        <f>IF(Tabla1[[#This Row],[OTHERSONLOAN]]="none",0,IF(Tabla1[[#This Row],[OTHERSONLOAN]]="co-applicant",1,2))</f>
        <v>0</v>
      </c>
      <c r="S3122">
        <v>2</v>
      </c>
      <c r="T3122" t="s">
        <v>45</v>
      </c>
      <c r="U3122">
        <f>IF(Tabla1[[#This Row],[OWNSPROPERTY]]="unknown",0,IF(Tabla1[[#This Row],[OWNSPROPERTY]]="real_state",1,IF(Tabla1[[#This Row],[OWNSPROPERTY]]="car_other",2,3)))</f>
        <v>3</v>
      </c>
      <c r="V3122">
        <v>19</v>
      </c>
      <c r="W3122" t="s">
        <v>40</v>
      </c>
      <c r="X3122">
        <f>IF(Tabla1[[#This Row],[INSTALLMENTPLANS]]="none",0,IF(Tabla1[[#This Row],[INSTALLMENTPLANS]]="stores",1,2))</f>
        <v>1</v>
      </c>
      <c r="Y3122" t="s">
        <v>72</v>
      </c>
      <c r="Z3122">
        <f>IF(Tabla1[[#This Row],[HOUSING]]="free",0,IF(Tabla1[[#This Row],[HOUSING]]="own",1,2))</f>
        <v>2</v>
      </c>
      <c r="AA3122">
        <v>1</v>
      </c>
      <c r="AB3122" t="s">
        <v>32</v>
      </c>
      <c r="AC3122">
        <f>IF(Tabla1[[#This Row],[JOB]]="unemployed",0,IF(Tabla1[[#This Row],[JOB]]="unskilled",1,IF(Tabla1[[#This Row],[JOB]]="skilled",2,3)))</f>
        <v>2</v>
      </c>
      <c r="AD3122">
        <v>1</v>
      </c>
      <c r="AE3122" t="s">
        <v>29</v>
      </c>
      <c r="AF3122">
        <f>IF(Tabla1[[#This Row],[TELEPHONE]]="none",0,1)</f>
        <v>0</v>
      </c>
      <c r="AG3122" t="s">
        <v>33</v>
      </c>
      <c r="AH3122">
        <f>IF(Tabla1[[#This Row],[FOREIGNWORKER]]="no",0,1)</f>
        <v>1</v>
      </c>
      <c r="AI3122" t="s">
        <v>34</v>
      </c>
      <c r="AJ3122">
        <f>IF(Tabla1[[#This Row],[RISK]]="No Risk",0,1)</f>
        <v>0</v>
      </c>
    </row>
    <row r="3123" spans="1:36" x14ac:dyDescent="0.25">
      <c r="A3123" t="s">
        <v>3193</v>
      </c>
      <c r="B3123" t="s">
        <v>36</v>
      </c>
      <c r="C3123">
        <f>IF(Tabla1[[#This Row],[CHECKINGSTATUS]]="no_checking",0,IF(Tabla1[[#This Row],[CHECKINGSTATUS]]="less_0",1,IF(Tabla1[[#This Row],[CHECKINGSTATUS]]="0_to_200",2,3)))</f>
        <v>1</v>
      </c>
      <c r="D3123">
        <v>9</v>
      </c>
      <c r="E3123" t="s">
        <v>70</v>
      </c>
      <c r="F3123">
        <f>IF(Tabla1[[#This Row],[CREDITHISTORY]]="no_credits",0,IF(Tabla1[[#This Row],[CREDITHISTORY]]="prior_paymentes_delayed",1,IF(Tabla1[[#This Row],[CREDITHISTORY]]="outstanding_credit",2,3)))</f>
        <v>3</v>
      </c>
      <c r="G3123" t="s">
        <v>37</v>
      </c>
      <c r="H31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23">
        <v>250</v>
      </c>
      <c r="J3123" t="s">
        <v>38</v>
      </c>
      <c r="K31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23" t="s">
        <v>39</v>
      </c>
      <c r="M31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23">
        <v>1</v>
      </c>
      <c r="O3123" t="s">
        <v>44</v>
      </c>
      <c r="P3123">
        <f>IF(Tabla1[[#This Row],[SEX]]="female",0,1)</f>
        <v>1</v>
      </c>
      <c r="Q3123" t="s">
        <v>29</v>
      </c>
      <c r="R3123">
        <f>IF(Tabla1[[#This Row],[OTHERSONLOAN]]="none",0,IF(Tabla1[[#This Row],[OTHERSONLOAN]]="co-applicant",1,2))</f>
        <v>0</v>
      </c>
      <c r="S3123">
        <v>1</v>
      </c>
      <c r="T3123" t="s">
        <v>30</v>
      </c>
      <c r="U3123">
        <f>IF(Tabla1[[#This Row],[OWNSPROPERTY]]="unknown",0,IF(Tabla1[[#This Row],[OWNSPROPERTY]]="real_state",1,IF(Tabla1[[#This Row],[OWNSPROPERTY]]="car_other",2,3)))</f>
        <v>3</v>
      </c>
      <c r="V3123">
        <v>29</v>
      </c>
      <c r="W3123" t="s">
        <v>40</v>
      </c>
      <c r="X3123">
        <f>IF(Tabla1[[#This Row],[INSTALLMENTPLANS]]="none",0,IF(Tabla1[[#This Row],[INSTALLMENTPLANS]]="stores",1,2))</f>
        <v>1</v>
      </c>
      <c r="Y3123" t="s">
        <v>31</v>
      </c>
      <c r="Z3123">
        <f>IF(Tabla1[[#This Row],[HOUSING]]="free",0,IF(Tabla1[[#This Row],[HOUSING]]="own",1,2))</f>
        <v>1</v>
      </c>
      <c r="AA3123">
        <v>1</v>
      </c>
      <c r="AB3123" t="s">
        <v>92</v>
      </c>
      <c r="AC3123">
        <f>IF(Tabla1[[#This Row],[JOB]]="unemployed",0,IF(Tabla1[[#This Row],[JOB]]="unskilled",1,IF(Tabla1[[#This Row],[JOB]]="skilled",2,3)))</f>
        <v>1</v>
      </c>
      <c r="AD3123">
        <v>1</v>
      </c>
      <c r="AE3123" t="s">
        <v>29</v>
      </c>
      <c r="AF3123">
        <f>IF(Tabla1[[#This Row],[TELEPHONE]]="none",0,1)</f>
        <v>0</v>
      </c>
      <c r="AG3123" t="s">
        <v>33</v>
      </c>
      <c r="AH3123">
        <f>IF(Tabla1[[#This Row],[FOREIGNWORKER]]="no",0,1)</f>
        <v>1</v>
      </c>
      <c r="AI3123" t="s">
        <v>34</v>
      </c>
      <c r="AJ3123">
        <f>IF(Tabla1[[#This Row],[RISK]]="No Risk",0,1)</f>
        <v>0</v>
      </c>
    </row>
    <row r="3124" spans="1:36" x14ac:dyDescent="0.25">
      <c r="A3124" t="s">
        <v>3194</v>
      </c>
      <c r="B3124" t="s">
        <v>51</v>
      </c>
      <c r="C3124">
        <f>IF(Tabla1[[#This Row],[CHECKINGSTATUS]]="no_checking",0,IF(Tabla1[[#This Row],[CHECKINGSTATUS]]="less_0",1,IF(Tabla1[[#This Row],[CHECKINGSTATUS]]="0_to_200",2,3)))</f>
        <v>0</v>
      </c>
      <c r="D3124">
        <v>9</v>
      </c>
      <c r="E3124" t="s">
        <v>24</v>
      </c>
      <c r="F3124">
        <f>IF(Tabla1[[#This Row],[CREDITHISTORY]]="no_credits",0,IF(Tabla1[[#This Row],[CREDITHISTORY]]="prior_paymentes_delayed",1,IF(Tabla1[[#This Row],[CREDITHISTORY]]="outstanding_credit",2,3)))</f>
        <v>3</v>
      </c>
      <c r="G3124" t="s">
        <v>74</v>
      </c>
      <c r="H31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24">
        <v>5149</v>
      </c>
      <c r="J3124" t="s">
        <v>53</v>
      </c>
      <c r="K312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24" t="s">
        <v>39</v>
      </c>
      <c r="M31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24">
        <v>4</v>
      </c>
      <c r="O3124" t="s">
        <v>44</v>
      </c>
      <c r="P3124">
        <f>IF(Tabla1[[#This Row],[SEX]]="female",0,1)</f>
        <v>1</v>
      </c>
      <c r="Q3124" t="s">
        <v>29</v>
      </c>
      <c r="R3124">
        <f>IF(Tabla1[[#This Row],[OTHERSONLOAN]]="none",0,IF(Tabla1[[#This Row],[OTHERSONLOAN]]="co-applicant",1,2))</f>
        <v>0</v>
      </c>
      <c r="S3124">
        <v>4</v>
      </c>
      <c r="T3124" t="s">
        <v>65</v>
      </c>
      <c r="U3124">
        <f>IF(Tabla1[[#This Row],[OWNSPROPERTY]]="unknown",0,IF(Tabla1[[#This Row],[OWNSPROPERTY]]="real_state",1,IF(Tabla1[[#This Row],[OWNSPROPERTY]]="car_other",2,3)))</f>
        <v>2</v>
      </c>
      <c r="V3124">
        <v>32</v>
      </c>
      <c r="W3124" t="s">
        <v>40</v>
      </c>
      <c r="X3124">
        <f>IF(Tabla1[[#This Row],[INSTALLMENTPLANS]]="none",0,IF(Tabla1[[#This Row],[INSTALLMENTPLANS]]="stores",1,2))</f>
        <v>1</v>
      </c>
      <c r="Y3124" t="s">
        <v>72</v>
      </c>
      <c r="Z3124">
        <f>IF(Tabla1[[#This Row],[HOUSING]]="free",0,IF(Tabla1[[#This Row],[HOUSING]]="own",1,2))</f>
        <v>2</v>
      </c>
      <c r="AA3124">
        <v>1</v>
      </c>
      <c r="AB3124" t="s">
        <v>92</v>
      </c>
      <c r="AC3124">
        <f>IF(Tabla1[[#This Row],[JOB]]="unemployed",0,IF(Tabla1[[#This Row],[JOB]]="unskilled",1,IF(Tabla1[[#This Row],[JOB]]="skilled",2,3)))</f>
        <v>1</v>
      </c>
      <c r="AD3124">
        <v>1</v>
      </c>
      <c r="AE3124" t="s">
        <v>29</v>
      </c>
      <c r="AF3124">
        <f>IF(Tabla1[[#This Row],[TELEPHONE]]="none",0,1)</f>
        <v>0</v>
      </c>
      <c r="AG3124" t="s">
        <v>33</v>
      </c>
      <c r="AH3124">
        <f>IF(Tabla1[[#This Row],[FOREIGNWORKER]]="no",0,1)</f>
        <v>1</v>
      </c>
      <c r="AI3124" t="s">
        <v>34</v>
      </c>
      <c r="AJ3124">
        <f>IF(Tabla1[[#This Row],[RISK]]="No Risk",0,1)</f>
        <v>0</v>
      </c>
    </row>
    <row r="3125" spans="1:36" x14ac:dyDescent="0.25">
      <c r="A3125" t="s">
        <v>3195</v>
      </c>
      <c r="B3125" t="s">
        <v>36</v>
      </c>
      <c r="C3125">
        <f>IF(Tabla1[[#This Row],[CHECKINGSTATUS]]="no_checking",0,IF(Tabla1[[#This Row],[CHECKINGSTATUS]]="less_0",1,IF(Tabla1[[#This Row],[CHECKINGSTATUS]]="0_to_200",2,3)))</f>
        <v>1</v>
      </c>
      <c r="D3125">
        <v>12</v>
      </c>
      <c r="E3125" t="s">
        <v>42</v>
      </c>
      <c r="F3125">
        <f>IF(Tabla1[[#This Row],[CREDITHISTORY]]="no_credits",0,IF(Tabla1[[#This Row],[CREDITHISTORY]]="prior_paymentes_delayed",1,IF(Tabla1[[#This Row],[CREDITHISTORY]]="outstanding_credit",2,3)))</f>
        <v>3</v>
      </c>
      <c r="G3125" t="s">
        <v>74</v>
      </c>
      <c r="H31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25">
        <v>1056</v>
      </c>
      <c r="J3125" t="s">
        <v>38</v>
      </c>
      <c r="K31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25" t="s">
        <v>62</v>
      </c>
      <c r="M31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25">
        <v>2</v>
      </c>
      <c r="O3125" t="s">
        <v>44</v>
      </c>
      <c r="P3125">
        <f>IF(Tabla1[[#This Row],[SEX]]="female",0,1)</f>
        <v>1</v>
      </c>
      <c r="Q3125" t="s">
        <v>29</v>
      </c>
      <c r="R3125">
        <f>IF(Tabla1[[#This Row],[OTHERSONLOAN]]="none",0,IF(Tabla1[[#This Row],[OTHERSONLOAN]]="co-applicant",1,2))</f>
        <v>0</v>
      </c>
      <c r="S3125">
        <v>2</v>
      </c>
      <c r="T3125" t="s">
        <v>65</v>
      </c>
      <c r="U3125">
        <f>IF(Tabla1[[#This Row],[OWNSPROPERTY]]="unknown",0,IF(Tabla1[[#This Row],[OWNSPROPERTY]]="real_state",1,IF(Tabla1[[#This Row],[OWNSPROPERTY]]="car_other",2,3)))</f>
        <v>2</v>
      </c>
      <c r="V3125">
        <v>39</v>
      </c>
      <c r="W3125" t="s">
        <v>40</v>
      </c>
      <c r="X3125">
        <f>IF(Tabla1[[#This Row],[INSTALLMENTPLANS]]="none",0,IF(Tabla1[[#This Row],[INSTALLMENTPLANS]]="stores",1,2))</f>
        <v>1</v>
      </c>
      <c r="Y3125" t="s">
        <v>31</v>
      </c>
      <c r="Z3125">
        <f>IF(Tabla1[[#This Row],[HOUSING]]="free",0,IF(Tabla1[[#This Row],[HOUSING]]="own",1,2))</f>
        <v>1</v>
      </c>
      <c r="AA3125">
        <v>2</v>
      </c>
      <c r="AB3125" t="s">
        <v>32</v>
      </c>
      <c r="AC3125">
        <f>IF(Tabla1[[#This Row],[JOB]]="unemployed",0,IF(Tabla1[[#This Row],[JOB]]="unskilled",1,IF(Tabla1[[#This Row],[JOB]]="skilled",2,3)))</f>
        <v>2</v>
      </c>
      <c r="AD3125">
        <v>1</v>
      </c>
      <c r="AE3125" t="s">
        <v>29</v>
      </c>
      <c r="AF3125">
        <f>IF(Tabla1[[#This Row],[TELEPHONE]]="none",0,1)</f>
        <v>0</v>
      </c>
      <c r="AG3125" t="s">
        <v>33</v>
      </c>
      <c r="AH3125">
        <f>IF(Tabla1[[#This Row],[FOREIGNWORKER]]="no",0,1)</f>
        <v>1</v>
      </c>
      <c r="AI3125" t="s">
        <v>34</v>
      </c>
      <c r="AJ3125">
        <f>IF(Tabla1[[#This Row],[RISK]]="No Risk",0,1)</f>
        <v>0</v>
      </c>
    </row>
    <row r="3126" spans="1:36" x14ac:dyDescent="0.25">
      <c r="A3126" t="s">
        <v>3196</v>
      </c>
      <c r="B3126" t="s">
        <v>23</v>
      </c>
      <c r="C3126">
        <f>IF(Tabla1[[#This Row],[CHECKINGSTATUS]]="no_checking",0,IF(Tabla1[[#This Row],[CHECKINGSTATUS]]="less_0",1,IF(Tabla1[[#This Row],[CHECKINGSTATUS]]="0_to_200",2,3)))</f>
        <v>2</v>
      </c>
      <c r="D3126">
        <v>20</v>
      </c>
      <c r="E3126" t="s">
        <v>24</v>
      </c>
      <c r="F3126">
        <f>IF(Tabla1[[#This Row],[CREDITHISTORY]]="no_credits",0,IF(Tabla1[[#This Row],[CREDITHISTORY]]="prior_paymentes_delayed",1,IF(Tabla1[[#This Row],[CREDITHISTORY]]="outstanding_credit",2,3)))</f>
        <v>3</v>
      </c>
      <c r="G3126" t="s">
        <v>68</v>
      </c>
      <c r="H31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26">
        <v>250</v>
      </c>
      <c r="J3126" t="s">
        <v>38</v>
      </c>
      <c r="K31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26" t="s">
        <v>39</v>
      </c>
      <c r="M31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26">
        <v>3</v>
      </c>
      <c r="O3126" t="s">
        <v>28</v>
      </c>
      <c r="P3126">
        <f>IF(Tabla1[[#This Row],[SEX]]="female",0,1)</f>
        <v>0</v>
      </c>
      <c r="Q3126" t="s">
        <v>29</v>
      </c>
      <c r="R3126">
        <f>IF(Tabla1[[#This Row],[OTHERSONLOAN]]="none",0,IF(Tabla1[[#This Row],[OTHERSONLOAN]]="co-applicant",1,2))</f>
        <v>0</v>
      </c>
      <c r="S3126">
        <v>3</v>
      </c>
      <c r="T3126" t="s">
        <v>45</v>
      </c>
      <c r="U3126">
        <f>IF(Tabla1[[#This Row],[OWNSPROPERTY]]="unknown",0,IF(Tabla1[[#This Row],[OWNSPROPERTY]]="real_state",1,IF(Tabla1[[#This Row],[OWNSPROPERTY]]="car_other",2,3)))</f>
        <v>3</v>
      </c>
      <c r="V3126">
        <v>19</v>
      </c>
      <c r="W3126" t="s">
        <v>29</v>
      </c>
      <c r="X3126">
        <f>IF(Tabla1[[#This Row],[INSTALLMENTPLANS]]="none",0,IF(Tabla1[[#This Row],[INSTALLMENTPLANS]]="stores",1,2))</f>
        <v>0</v>
      </c>
      <c r="Y3126" t="s">
        <v>31</v>
      </c>
      <c r="Z3126">
        <f>IF(Tabla1[[#This Row],[HOUSING]]="free",0,IF(Tabla1[[#This Row],[HOUSING]]="own",1,2))</f>
        <v>1</v>
      </c>
      <c r="AA3126">
        <v>1</v>
      </c>
      <c r="AB3126" t="s">
        <v>32</v>
      </c>
      <c r="AC3126">
        <f>IF(Tabla1[[#This Row],[JOB]]="unemployed",0,IF(Tabla1[[#This Row],[JOB]]="unskilled",1,IF(Tabla1[[#This Row],[JOB]]="skilled",2,3)))</f>
        <v>2</v>
      </c>
      <c r="AD3126">
        <v>1</v>
      </c>
      <c r="AE3126" t="s">
        <v>29</v>
      </c>
      <c r="AF3126">
        <f>IF(Tabla1[[#This Row],[TELEPHONE]]="none",0,1)</f>
        <v>0</v>
      </c>
      <c r="AG3126" t="s">
        <v>33</v>
      </c>
      <c r="AH3126">
        <f>IF(Tabla1[[#This Row],[FOREIGNWORKER]]="no",0,1)</f>
        <v>1</v>
      </c>
      <c r="AI3126" t="s">
        <v>34</v>
      </c>
      <c r="AJ3126">
        <f>IF(Tabla1[[#This Row],[RISK]]="No Risk",0,1)</f>
        <v>0</v>
      </c>
    </row>
    <row r="3127" spans="1:36" x14ac:dyDescent="0.25">
      <c r="A3127" t="s">
        <v>3197</v>
      </c>
      <c r="B3127" t="s">
        <v>36</v>
      </c>
      <c r="C3127">
        <f>IF(Tabla1[[#This Row],[CHECKINGSTATUS]]="no_checking",0,IF(Tabla1[[#This Row],[CHECKINGSTATUS]]="less_0",1,IF(Tabla1[[#This Row],[CHECKINGSTATUS]]="0_to_200",2,3)))</f>
        <v>1</v>
      </c>
      <c r="D3127">
        <v>21</v>
      </c>
      <c r="E3127" t="s">
        <v>42</v>
      </c>
      <c r="F3127">
        <f>IF(Tabla1[[#This Row],[CREDITHISTORY]]="no_credits",0,IF(Tabla1[[#This Row],[CREDITHISTORY]]="prior_paymentes_delayed",1,IF(Tabla1[[#This Row],[CREDITHISTORY]]="outstanding_credit",2,3)))</f>
        <v>3</v>
      </c>
      <c r="G3127" t="s">
        <v>74</v>
      </c>
      <c r="H31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27">
        <v>2398</v>
      </c>
      <c r="J3127" t="s">
        <v>53</v>
      </c>
      <c r="K31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27" t="s">
        <v>39</v>
      </c>
      <c r="M31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27">
        <v>2</v>
      </c>
      <c r="O3127" t="s">
        <v>28</v>
      </c>
      <c r="P3127">
        <f>IF(Tabla1[[#This Row],[SEX]]="female",0,1)</f>
        <v>0</v>
      </c>
      <c r="Q3127" t="s">
        <v>29</v>
      </c>
      <c r="R3127">
        <f>IF(Tabla1[[#This Row],[OTHERSONLOAN]]="none",0,IF(Tabla1[[#This Row],[OTHERSONLOAN]]="co-applicant",1,2))</f>
        <v>0</v>
      </c>
      <c r="S3127">
        <v>1</v>
      </c>
      <c r="T3127" t="s">
        <v>30</v>
      </c>
      <c r="U3127">
        <f>IF(Tabla1[[#This Row],[OWNSPROPERTY]]="unknown",0,IF(Tabla1[[#This Row],[OWNSPROPERTY]]="real_state",1,IF(Tabla1[[#This Row],[OWNSPROPERTY]]="car_other",2,3)))</f>
        <v>3</v>
      </c>
      <c r="V3127">
        <v>27</v>
      </c>
      <c r="W3127" t="s">
        <v>40</v>
      </c>
      <c r="X3127">
        <f>IF(Tabla1[[#This Row],[INSTALLMENTPLANS]]="none",0,IF(Tabla1[[#This Row],[INSTALLMENTPLANS]]="stores",1,2))</f>
        <v>1</v>
      </c>
      <c r="Y3127" t="s">
        <v>31</v>
      </c>
      <c r="Z3127">
        <f>IF(Tabla1[[#This Row],[HOUSING]]="free",0,IF(Tabla1[[#This Row],[HOUSING]]="own",1,2))</f>
        <v>1</v>
      </c>
      <c r="AA3127">
        <v>1</v>
      </c>
      <c r="AB3127" t="s">
        <v>32</v>
      </c>
      <c r="AC3127">
        <f>IF(Tabla1[[#This Row],[JOB]]="unemployed",0,IF(Tabla1[[#This Row],[JOB]]="unskilled",1,IF(Tabla1[[#This Row],[JOB]]="skilled",2,3)))</f>
        <v>2</v>
      </c>
      <c r="AD3127">
        <v>1</v>
      </c>
      <c r="AE3127" t="s">
        <v>29</v>
      </c>
      <c r="AF3127">
        <f>IF(Tabla1[[#This Row],[TELEPHONE]]="none",0,1)</f>
        <v>0</v>
      </c>
      <c r="AG3127" t="s">
        <v>33</v>
      </c>
      <c r="AH3127">
        <f>IF(Tabla1[[#This Row],[FOREIGNWORKER]]="no",0,1)</f>
        <v>1</v>
      </c>
      <c r="AI3127" t="s">
        <v>34</v>
      </c>
      <c r="AJ3127">
        <f>IF(Tabla1[[#This Row],[RISK]]="No Risk",0,1)</f>
        <v>0</v>
      </c>
    </row>
    <row r="3128" spans="1:36" x14ac:dyDescent="0.25">
      <c r="A3128" t="s">
        <v>3198</v>
      </c>
      <c r="B3128" t="s">
        <v>36</v>
      </c>
      <c r="C3128">
        <f>IF(Tabla1[[#This Row],[CHECKINGSTATUS]]="no_checking",0,IF(Tabla1[[#This Row],[CHECKINGSTATUS]]="less_0",1,IF(Tabla1[[#This Row],[CHECKINGSTATUS]]="0_to_200",2,3)))</f>
        <v>1</v>
      </c>
      <c r="D3128">
        <v>5</v>
      </c>
      <c r="E3128" t="s">
        <v>42</v>
      </c>
      <c r="F3128">
        <f>IF(Tabla1[[#This Row],[CREDITHISTORY]]="no_credits",0,IF(Tabla1[[#This Row],[CREDITHISTORY]]="prior_paymentes_delayed",1,IF(Tabla1[[#This Row],[CREDITHISTORY]]="outstanding_credit",2,3)))</f>
        <v>3</v>
      </c>
      <c r="G3128" t="s">
        <v>74</v>
      </c>
      <c r="H31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28">
        <v>250</v>
      </c>
      <c r="J3128" t="s">
        <v>38</v>
      </c>
      <c r="K31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28" t="s">
        <v>39</v>
      </c>
      <c r="M31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28">
        <v>2</v>
      </c>
      <c r="O3128" t="s">
        <v>28</v>
      </c>
      <c r="P3128">
        <f>IF(Tabla1[[#This Row],[SEX]]="female",0,1)</f>
        <v>0</v>
      </c>
      <c r="Q3128" t="s">
        <v>29</v>
      </c>
      <c r="R3128">
        <f>IF(Tabla1[[#This Row],[OTHERSONLOAN]]="none",0,IF(Tabla1[[#This Row],[OTHERSONLOAN]]="co-applicant",1,2))</f>
        <v>0</v>
      </c>
      <c r="S3128">
        <v>1</v>
      </c>
      <c r="T3128" t="s">
        <v>30</v>
      </c>
      <c r="U3128">
        <f>IF(Tabla1[[#This Row],[OWNSPROPERTY]]="unknown",0,IF(Tabla1[[#This Row],[OWNSPROPERTY]]="real_state",1,IF(Tabla1[[#This Row],[OWNSPROPERTY]]="car_other",2,3)))</f>
        <v>3</v>
      </c>
      <c r="V3128">
        <v>38</v>
      </c>
      <c r="W3128" t="s">
        <v>29</v>
      </c>
      <c r="X3128">
        <f>IF(Tabla1[[#This Row],[INSTALLMENTPLANS]]="none",0,IF(Tabla1[[#This Row],[INSTALLMENTPLANS]]="stores",1,2))</f>
        <v>0</v>
      </c>
      <c r="Y3128" t="s">
        <v>72</v>
      </c>
      <c r="Z3128">
        <f>IF(Tabla1[[#This Row],[HOUSING]]="free",0,IF(Tabla1[[#This Row],[HOUSING]]="own",1,2))</f>
        <v>2</v>
      </c>
      <c r="AA3128">
        <v>1</v>
      </c>
      <c r="AB3128" t="s">
        <v>32</v>
      </c>
      <c r="AC3128">
        <f>IF(Tabla1[[#This Row],[JOB]]="unemployed",0,IF(Tabla1[[#This Row],[JOB]]="unskilled",1,IF(Tabla1[[#This Row],[JOB]]="skilled",2,3)))</f>
        <v>2</v>
      </c>
      <c r="AD3128">
        <v>1</v>
      </c>
      <c r="AE3128" t="s">
        <v>29</v>
      </c>
      <c r="AF3128">
        <f>IF(Tabla1[[#This Row],[TELEPHONE]]="none",0,1)</f>
        <v>0</v>
      </c>
      <c r="AG3128" t="s">
        <v>33</v>
      </c>
      <c r="AH3128">
        <f>IF(Tabla1[[#This Row],[FOREIGNWORKER]]="no",0,1)</f>
        <v>1</v>
      </c>
      <c r="AI3128" t="s">
        <v>34</v>
      </c>
      <c r="AJ3128">
        <f>IF(Tabla1[[#This Row],[RISK]]="No Risk",0,1)</f>
        <v>0</v>
      </c>
    </row>
    <row r="3129" spans="1:36" x14ac:dyDescent="0.25">
      <c r="A3129" t="s">
        <v>3199</v>
      </c>
      <c r="B3129" t="s">
        <v>51</v>
      </c>
      <c r="C3129">
        <f>IF(Tabla1[[#This Row],[CHECKINGSTATUS]]="no_checking",0,IF(Tabla1[[#This Row],[CHECKINGSTATUS]]="less_0",1,IF(Tabla1[[#This Row],[CHECKINGSTATUS]]="0_to_200",2,3)))</f>
        <v>0</v>
      </c>
      <c r="D3129">
        <v>43</v>
      </c>
      <c r="E3129" t="s">
        <v>57</v>
      </c>
      <c r="F3129">
        <f>IF(Tabla1[[#This Row],[CREDITHISTORY]]="no_credits",0,IF(Tabla1[[#This Row],[CREDITHISTORY]]="prior_paymentes_delayed",1,IF(Tabla1[[#This Row],[CREDITHISTORY]]="outstanding_credit",2,3)))</f>
        <v>2</v>
      </c>
      <c r="G3129" t="s">
        <v>82</v>
      </c>
      <c r="H31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29">
        <v>7339</v>
      </c>
      <c r="J3129" t="s">
        <v>94</v>
      </c>
      <c r="K31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29" t="s">
        <v>49</v>
      </c>
      <c r="M31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29">
        <v>4</v>
      </c>
      <c r="O3129" t="s">
        <v>44</v>
      </c>
      <c r="P3129">
        <f>IF(Tabla1[[#This Row],[SEX]]="female",0,1)</f>
        <v>1</v>
      </c>
      <c r="Q3129" t="s">
        <v>59</v>
      </c>
      <c r="R3129">
        <f>IF(Tabla1[[#This Row],[OTHERSONLOAN]]="none",0,IF(Tabla1[[#This Row],[OTHERSONLOAN]]="co-applicant",1,2))</f>
        <v>1</v>
      </c>
      <c r="S3129">
        <v>4</v>
      </c>
      <c r="T3129" t="s">
        <v>65</v>
      </c>
      <c r="U3129">
        <f>IF(Tabla1[[#This Row],[OWNSPROPERTY]]="unknown",0,IF(Tabla1[[#This Row],[OWNSPROPERTY]]="real_state",1,IF(Tabla1[[#This Row],[OWNSPROPERTY]]="car_other",2,3)))</f>
        <v>2</v>
      </c>
      <c r="V3129">
        <v>51</v>
      </c>
      <c r="W3129" t="s">
        <v>40</v>
      </c>
      <c r="X3129">
        <f>IF(Tabla1[[#This Row],[INSTALLMENTPLANS]]="none",0,IF(Tabla1[[#This Row],[INSTALLMENTPLANS]]="stores",1,2))</f>
        <v>1</v>
      </c>
      <c r="Y3129" t="s">
        <v>60</v>
      </c>
      <c r="Z3129">
        <f>IF(Tabla1[[#This Row],[HOUSING]]="free",0,IF(Tabla1[[#This Row],[HOUSING]]="own",1,2))</f>
        <v>0</v>
      </c>
      <c r="AA3129">
        <v>2</v>
      </c>
      <c r="AB3129" t="s">
        <v>32</v>
      </c>
      <c r="AC3129">
        <f>IF(Tabla1[[#This Row],[JOB]]="unemployed",0,IF(Tabla1[[#This Row],[JOB]]="unskilled",1,IF(Tabla1[[#This Row],[JOB]]="skilled",2,3)))</f>
        <v>2</v>
      </c>
      <c r="AD3129">
        <v>2</v>
      </c>
      <c r="AE3129" t="s">
        <v>33</v>
      </c>
      <c r="AF3129">
        <f>IF(Tabla1[[#This Row],[TELEPHONE]]="none",0,1)</f>
        <v>1</v>
      </c>
      <c r="AG3129" t="s">
        <v>33</v>
      </c>
      <c r="AH3129">
        <f>IF(Tabla1[[#This Row],[FOREIGNWORKER]]="no",0,1)</f>
        <v>1</v>
      </c>
      <c r="AI3129" t="s">
        <v>55</v>
      </c>
      <c r="AJ3129">
        <f>IF(Tabla1[[#This Row],[RISK]]="No Risk",0,1)</f>
        <v>1</v>
      </c>
    </row>
    <row r="3130" spans="1:36" x14ac:dyDescent="0.25">
      <c r="A3130" t="s">
        <v>3200</v>
      </c>
      <c r="B3130" t="s">
        <v>23</v>
      </c>
      <c r="C3130">
        <f>IF(Tabla1[[#This Row],[CHECKINGSTATUS]]="no_checking",0,IF(Tabla1[[#This Row],[CHECKINGSTATUS]]="less_0",1,IF(Tabla1[[#This Row],[CHECKINGSTATUS]]="0_to_200",2,3)))</f>
        <v>2</v>
      </c>
      <c r="D3130">
        <v>5</v>
      </c>
      <c r="E3130" t="s">
        <v>42</v>
      </c>
      <c r="F3130">
        <f>IF(Tabla1[[#This Row],[CREDITHISTORY]]="no_credits",0,IF(Tabla1[[#This Row],[CREDITHISTORY]]="prior_paymentes_delayed",1,IF(Tabla1[[#This Row],[CREDITHISTORY]]="outstanding_credit",2,3)))</f>
        <v>3</v>
      </c>
      <c r="G3130" t="s">
        <v>43</v>
      </c>
      <c r="H31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30">
        <v>3346</v>
      </c>
      <c r="J3130" t="s">
        <v>38</v>
      </c>
      <c r="K31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30" t="s">
        <v>39</v>
      </c>
      <c r="M31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30">
        <v>2</v>
      </c>
      <c r="O3130" t="s">
        <v>44</v>
      </c>
      <c r="P3130">
        <f>IF(Tabla1[[#This Row],[SEX]]="female",0,1)</f>
        <v>1</v>
      </c>
      <c r="Q3130" t="s">
        <v>29</v>
      </c>
      <c r="R3130">
        <f>IF(Tabla1[[#This Row],[OTHERSONLOAN]]="none",0,IF(Tabla1[[#This Row],[OTHERSONLOAN]]="co-applicant",1,2))</f>
        <v>0</v>
      </c>
      <c r="S3130">
        <v>3</v>
      </c>
      <c r="T3130" t="s">
        <v>30</v>
      </c>
      <c r="U3130">
        <f>IF(Tabla1[[#This Row],[OWNSPROPERTY]]="unknown",0,IF(Tabla1[[#This Row],[OWNSPROPERTY]]="real_state",1,IF(Tabla1[[#This Row],[OWNSPROPERTY]]="car_other",2,3)))</f>
        <v>3</v>
      </c>
      <c r="V3130">
        <v>26</v>
      </c>
      <c r="W3130" t="s">
        <v>40</v>
      </c>
      <c r="X3130">
        <f>IF(Tabla1[[#This Row],[INSTALLMENTPLANS]]="none",0,IF(Tabla1[[#This Row],[INSTALLMENTPLANS]]="stores",1,2))</f>
        <v>1</v>
      </c>
      <c r="Y3130" t="s">
        <v>31</v>
      </c>
      <c r="Z3130">
        <f>IF(Tabla1[[#This Row],[HOUSING]]="free",0,IF(Tabla1[[#This Row],[HOUSING]]="own",1,2))</f>
        <v>1</v>
      </c>
      <c r="AA3130">
        <v>1</v>
      </c>
      <c r="AB3130" t="s">
        <v>32</v>
      </c>
      <c r="AC3130">
        <f>IF(Tabla1[[#This Row],[JOB]]="unemployed",0,IF(Tabla1[[#This Row],[JOB]]="unskilled",1,IF(Tabla1[[#This Row],[JOB]]="skilled",2,3)))</f>
        <v>2</v>
      </c>
      <c r="AD3130">
        <v>1</v>
      </c>
      <c r="AE3130" t="s">
        <v>33</v>
      </c>
      <c r="AF3130">
        <f>IF(Tabla1[[#This Row],[TELEPHONE]]="none",0,1)</f>
        <v>1</v>
      </c>
      <c r="AG3130" t="s">
        <v>33</v>
      </c>
      <c r="AH3130">
        <f>IF(Tabla1[[#This Row],[FOREIGNWORKER]]="no",0,1)</f>
        <v>1</v>
      </c>
      <c r="AI3130" t="s">
        <v>55</v>
      </c>
      <c r="AJ3130">
        <f>IF(Tabla1[[#This Row],[RISK]]="No Risk",0,1)</f>
        <v>1</v>
      </c>
    </row>
    <row r="3131" spans="1:36" x14ac:dyDescent="0.25">
      <c r="A3131" t="s">
        <v>3201</v>
      </c>
      <c r="B3131" t="s">
        <v>51</v>
      </c>
      <c r="C3131">
        <f>IF(Tabla1[[#This Row],[CHECKINGSTATUS]]="no_checking",0,IF(Tabla1[[#This Row],[CHECKINGSTATUS]]="less_0",1,IF(Tabla1[[#This Row],[CHECKINGSTATUS]]="0_to_200",2,3)))</f>
        <v>0</v>
      </c>
      <c r="D3131">
        <v>28</v>
      </c>
      <c r="E3131" t="s">
        <v>57</v>
      </c>
      <c r="F3131">
        <f>IF(Tabla1[[#This Row],[CREDITHISTORY]]="no_credits",0,IF(Tabla1[[#This Row],[CREDITHISTORY]]="prior_paymentes_delayed",1,IF(Tabla1[[#This Row],[CREDITHISTORY]]="outstanding_credit",2,3)))</f>
        <v>2</v>
      </c>
      <c r="G3131" t="s">
        <v>82</v>
      </c>
      <c r="H31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31">
        <v>7375</v>
      </c>
      <c r="J3131" t="s">
        <v>53</v>
      </c>
      <c r="K31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31" t="s">
        <v>62</v>
      </c>
      <c r="M31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31">
        <v>5</v>
      </c>
      <c r="O3131" t="s">
        <v>44</v>
      </c>
      <c r="P3131">
        <f>IF(Tabla1[[#This Row],[SEX]]="female",0,1)</f>
        <v>1</v>
      </c>
      <c r="Q3131" t="s">
        <v>29</v>
      </c>
      <c r="R3131">
        <f>IF(Tabla1[[#This Row],[OTHERSONLOAN]]="none",0,IF(Tabla1[[#This Row],[OTHERSONLOAN]]="co-applicant",1,2))</f>
        <v>0</v>
      </c>
      <c r="S3131">
        <v>3</v>
      </c>
      <c r="T3131" t="s">
        <v>54</v>
      </c>
      <c r="U3131">
        <f>IF(Tabla1[[#This Row],[OWNSPROPERTY]]="unknown",0,IF(Tabla1[[#This Row],[OWNSPROPERTY]]="real_state",1,IF(Tabla1[[#This Row],[OWNSPROPERTY]]="car_other",2,3)))</f>
        <v>0</v>
      </c>
      <c r="V3131">
        <v>53</v>
      </c>
      <c r="W3131" t="s">
        <v>29</v>
      </c>
      <c r="X3131">
        <f>IF(Tabla1[[#This Row],[INSTALLMENTPLANS]]="none",0,IF(Tabla1[[#This Row],[INSTALLMENTPLANS]]="stores",1,2))</f>
        <v>0</v>
      </c>
      <c r="Y3131" t="s">
        <v>60</v>
      </c>
      <c r="Z3131">
        <f>IF(Tabla1[[#This Row],[HOUSING]]="free",0,IF(Tabla1[[#This Row],[HOUSING]]="own",1,2))</f>
        <v>0</v>
      </c>
      <c r="AA3131">
        <v>2</v>
      </c>
      <c r="AB3131" t="s">
        <v>63</v>
      </c>
      <c r="AC3131">
        <f>IF(Tabla1[[#This Row],[JOB]]="unemployed",0,IF(Tabla1[[#This Row],[JOB]]="unskilled",1,IF(Tabla1[[#This Row],[JOB]]="skilled",2,3)))</f>
        <v>3</v>
      </c>
      <c r="AD3131">
        <v>1</v>
      </c>
      <c r="AE3131" t="s">
        <v>33</v>
      </c>
      <c r="AF3131">
        <f>IF(Tabla1[[#This Row],[TELEPHONE]]="none",0,1)</f>
        <v>1</v>
      </c>
      <c r="AG3131" t="s">
        <v>33</v>
      </c>
      <c r="AH3131">
        <f>IF(Tabla1[[#This Row],[FOREIGNWORKER]]="no",0,1)</f>
        <v>1</v>
      </c>
      <c r="AI3131" t="s">
        <v>55</v>
      </c>
      <c r="AJ3131">
        <f>IF(Tabla1[[#This Row],[RISK]]="No Risk",0,1)</f>
        <v>1</v>
      </c>
    </row>
    <row r="3132" spans="1:36" x14ac:dyDescent="0.25">
      <c r="A3132" t="s">
        <v>3202</v>
      </c>
      <c r="B3132" t="s">
        <v>51</v>
      </c>
      <c r="C3132">
        <f>IF(Tabla1[[#This Row],[CHECKINGSTATUS]]="no_checking",0,IF(Tabla1[[#This Row],[CHECKINGSTATUS]]="less_0",1,IF(Tabla1[[#This Row],[CHECKINGSTATUS]]="0_to_200",2,3)))</f>
        <v>0</v>
      </c>
      <c r="D3132">
        <v>27</v>
      </c>
      <c r="E3132" t="s">
        <v>42</v>
      </c>
      <c r="F3132">
        <f>IF(Tabla1[[#This Row],[CREDITHISTORY]]="no_credits",0,IF(Tabla1[[#This Row],[CREDITHISTORY]]="prior_paymentes_delayed",1,IF(Tabla1[[#This Row],[CREDITHISTORY]]="outstanding_credit",2,3)))</f>
        <v>3</v>
      </c>
      <c r="G3132" t="s">
        <v>197</v>
      </c>
      <c r="H31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132">
        <v>8206</v>
      </c>
      <c r="J3132" t="s">
        <v>26</v>
      </c>
      <c r="K31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32" t="s">
        <v>62</v>
      </c>
      <c r="M31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32">
        <v>4</v>
      </c>
      <c r="O3132" t="s">
        <v>28</v>
      </c>
      <c r="P3132">
        <f>IF(Tabla1[[#This Row],[SEX]]="female",0,1)</f>
        <v>0</v>
      </c>
      <c r="Q3132" t="s">
        <v>29</v>
      </c>
      <c r="R3132">
        <f>IF(Tabla1[[#This Row],[OTHERSONLOAN]]="none",0,IF(Tabla1[[#This Row],[OTHERSONLOAN]]="co-applicant",1,2))</f>
        <v>0</v>
      </c>
      <c r="S3132">
        <v>3</v>
      </c>
      <c r="T3132" t="s">
        <v>30</v>
      </c>
      <c r="U3132">
        <f>IF(Tabla1[[#This Row],[OWNSPROPERTY]]="unknown",0,IF(Tabla1[[#This Row],[OWNSPROPERTY]]="real_state",1,IF(Tabla1[[#This Row],[OWNSPROPERTY]]="car_other",2,3)))</f>
        <v>3</v>
      </c>
      <c r="V3132">
        <v>47</v>
      </c>
      <c r="W3132" t="s">
        <v>29</v>
      </c>
      <c r="X3132">
        <f>IF(Tabla1[[#This Row],[INSTALLMENTPLANS]]="none",0,IF(Tabla1[[#This Row],[INSTALLMENTPLANS]]="stores",1,2))</f>
        <v>0</v>
      </c>
      <c r="Y3132" t="s">
        <v>60</v>
      </c>
      <c r="Z3132">
        <f>IF(Tabla1[[#This Row],[HOUSING]]="free",0,IF(Tabla1[[#This Row],[HOUSING]]="own",1,2))</f>
        <v>0</v>
      </c>
      <c r="AA3132">
        <v>2</v>
      </c>
      <c r="AB3132" t="s">
        <v>32</v>
      </c>
      <c r="AC3132">
        <f>IF(Tabla1[[#This Row],[JOB]]="unemployed",0,IF(Tabla1[[#This Row],[JOB]]="unskilled",1,IF(Tabla1[[#This Row],[JOB]]="skilled",2,3)))</f>
        <v>2</v>
      </c>
      <c r="AD3132">
        <v>1</v>
      </c>
      <c r="AE3132" t="s">
        <v>33</v>
      </c>
      <c r="AF3132">
        <f>IF(Tabla1[[#This Row],[TELEPHONE]]="none",0,1)</f>
        <v>1</v>
      </c>
      <c r="AG3132" t="s">
        <v>33</v>
      </c>
      <c r="AH3132">
        <f>IF(Tabla1[[#This Row],[FOREIGNWORKER]]="no",0,1)</f>
        <v>1</v>
      </c>
      <c r="AI3132" t="s">
        <v>55</v>
      </c>
      <c r="AJ3132">
        <f>IF(Tabla1[[#This Row],[RISK]]="No Risk",0,1)</f>
        <v>1</v>
      </c>
    </row>
    <row r="3133" spans="1:36" x14ac:dyDescent="0.25">
      <c r="A3133" t="s">
        <v>3203</v>
      </c>
      <c r="B3133" t="s">
        <v>51</v>
      </c>
      <c r="C3133">
        <f>IF(Tabla1[[#This Row],[CHECKINGSTATUS]]="no_checking",0,IF(Tabla1[[#This Row],[CHECKINGSTATUS]]="less_0",1,IF(Tabla1[[#This Row],[CHECKINGSTATUS]]="0_to_200",2,3)))</f>
        <v>0</v>
      </c>
      <c r="D3133">
        <v>25</v>
      </c>
      <c r="E3133" t="s">
        <v>57</v>
      </c>
      <c r="F3133">
        <f>IF(Tabla1[[#This Row],[CREDITHISTORY]]="no_credits",0,IF(Tabla1[[#This Row],[CREDITHISTORY]]="prior_paymentes_delayed",1,IF(Tabla1[[#This Row],[CREDITHISTORY]]="outstanding_credit",2,3)))</f>
        <v>2</v>
      </c>
      <c r="G3133" t="s">
        <v>43</v>
      </c>
      <c r="H31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33">
        <v>7469</v>
      </c>
      <c r="J3133" t="s">
        <v>54</v>
      </c>
      <c r="K313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33" t="s">
        <v>49</v>
      </c>
      <c r="M31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33">
        <v>4</v>
      </c>
      <c r="O3133" t="s">
        <v>44</v>
      </c>
      <c r="P3133">
        <f>IF(Tabla1[[#This Row],[SEX]]="female",0,1)</f>
        <v>1</v>
      </c>
      <c r="Q3133" t="s">
        <v>59</v>
      </c>
      <c r="R3133">
        <f>IF(Tabla1[[#This Row],[OTHERSONLOAN]]="none",0,IF(Tabla1[[#This Row],[OTHERSONLOAN]]="co-applicant",1,2))</f>
        <v>1</v>
      </c>
      <c r="S3133">
        <v>3</v>
      </c>
      <c r="T3133" t="s">
        <v>65</v>
      </c>
      <c r="U3133">
        <f>IF(Tabla1[[#This Row],[OWNSPROPERTY]]="unknown",0,IF(Tabla1[[#This Row],[OWNSPROPERTY]]="real_state",1,IF(Tabla1[[#This Row],[OWNSPROPERTY]]="car_other",2,3)))</f>
        <v>2</v>
      </c>
      <c r="V3133">
        <v>54</v>
      </c>
      <c r="W3133" t="s">
        <v>29</v>
      </c>
      <c r="X3133">
        <f>IF(Tabla1[[#This Row],[INSTALLMENTPLANS]]="none",0,IF(Tabla1[[#This Row],[INSTALLMENTPLANS]]="stores",1,2))</f>
        <v>0</v>
      </c>
      <c r="Y3133" t="s">
        <v>60</v>
      </c>
      <c r="Z3133">
        <f>IF(Tabla1[[#This Row],[HOUSING]]="free",0,IF(Tabla1[[#This Row],[HOUSING]]="own",1,2))</f>
        <v>0</v>
      </c>
      <c r="AA3133">
        <v>2</v>
      </c>
      <c r="AB3133" t="s">
        <v>32</v>
      </c>
      <c r="AC3133">
        <f>IF(Tabla1[[#This Row],[JOB]]="unemployed",0,IF(Tabla1[[#This Row],[JOB]]="unskilled",1,IF(Tabla1[[#This Row],[JOB]]="skilled",2,3)))</f>
        <v>2</v>
      </c>
      <c r="AD3133">
        <v>2</v>
      </c>
      <c r="AE3133" t="s">
        <v>33</v>
      </c>
      <c r="AF3133">
        <f>IF(Tabla1[[#This Row],[TELEPHONE]]="none",0,1)</f>
        <v>1</v>
      </c>
      <c r="AG3133" t="s">
        <v>33</v>
      </c>
      <c r="AH3133">
        <f>IF(Tabla1[[#This Row],[FOREIGNWORKER]]="no",0,1)</f>
        <v>1</v>
      </c>
      <c r="AI3133" t="s">
        <v>55</v>
      </c>
      <c r="AJ3133">
        <f>IF(Tabla1[[#This Row],[RISK]]="No Risk",0,1)</f>
        <v>1</v>
      </c>
    </row>
    <row r="3134" spans="1:36" x14ac:dyDescent="0.25">
      <c r="A3134" t="s">
        <v>3204</v>
      </c>
      <c r="B3134" t="s">
        <v>78</v>
      </c>
      <c r="C3134">
        <f>IF(Tabla1[[#This Row],[CHECKINGSTATUS]]="no_checking",0,IF(Tabla1[[#This Row],[CHECKINGSTATUS]]="less_0",1,IF(Tabla1[[#This Row],[CHECKINGSTATUS]]="0_to_200",2,3)))</f>
        <v>3</v>
      </c>
      <c r="D3134">
        <v>17</v>
      </c>
      <c r="E3134" t="s">
        <v>24</v>
      </c>
      <c r="F3134">
        <f>IF(Tabla1[[#This Row],[CREDITHISTORY]]="no_credits",0,IF(Tabla1[[#This Row],[CREDITHISTORY]]="prior_paymentes_delayed",1,IF(Tabla1[[#This Row],[CREDITHISTORY]]="outstanding_credit",2,3)))</f>
        <v>3</v>
      </c>
      <c r="G3134" t="s">
        <v>48</v>
      </c>
      <c r="H31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134">
        <v>490</v>
      </c>
      <c r="J3134" t="s">
        <v>53</v>
      </c>
      <c r="K31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34" t="s">
        <v>39</v>
      </c>
      <c r="M31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34">
        <v>3</v>
      </c>
      <c r="O3134" t="s">
        <v>28</v>
      </c>
      <c r="P3134">
        <f>IF(Tabla1[[#This Row],[SEX]]="female",0,1)</f>
        <v>0</v>
      </c>
      <c r="Q3134" t="s">
        <v>29</v>
      </c>
      <c r="R3134">
        <f>IF(Tabla1[[#This Row],[OTHERSONLOAN]]="none",0,IF(Tabla1[[#This Row],[OTHERSONLOAN]]="co-applicant",1,2))</f>
        <v>0</v>
      </c>
      <c r="S3134">
        <v>3</v>
      </c>
      <c r="T3134" t="s">
        <v>45</v>
      </c>
      <c r="U3134">
        <f>IF(Tabla1[[#This Row],[OWNSPROPERTY]]="unknown",0,IF(Tabla1[[#This Row],[OWNSPROPERTY]]="real_state",1,IF(Tabla1[[#This Row],[OWNSPROPERTY]]="car_other",2,3)))</f>
        <v>3</v>
      </c>
      <c r="V3134">
        <v>19</v>
      </c>
      <c r="W3134" t="s">
        <v>29</v>
      </c>
      <c r="X3134">
        <f>IF(Tabla1[[#This Row],[INSTALLMENTPLANS]]="none",0,IF(Tabla1[[#This Row],[INSTALLMENTPLANS]]="stores",1,2))</f>
        <v>0</v>
      </c>
      <c r="Y3134" t="s">
        <v>31</v>
      </c>
      <c r="Z3134">
        <f>IF(Tabla1[[#This Row],[HOUSING]]="free",0,IF(Tabla1[[#This Row],[HOUSING]]="own",1,2))</f>
        <v>1</v>
      </c>
      <c r="AA3134">
        <v>1</v>
      </c>
      <c r="AB3134" t="s">
        <v>32</v>
      </c>
      <c r="AC3134">
        <f>IF(Tabla1[[#This Row],[JOB]]="unemployed",0,IF(Tabla1[[#This Row],[JOB]]="unskilled",1,IF(Tabla1[[#This Row],[JOB]]="skilled",2,3)))</f>
        <v>2</v>
      </c>
      <c r="AD3134">
        <v>1</v>
      </c>
      <c r="AE3134" t="s">
        <v>29</v>
      </c>
      <c r="AF3134">
        <f>IF(Tabla1[[#This Row],[TELEPHONE]]="none",0,1)</f>
        <v>0</v>
      </c>
      <c r="AG3134" t="s">
        <v>33</v>
      </c>
      <c r="AH3134">
        <f>IF(Tabla1[[#This Row],[FOREIGNWORKER]]="no",0,1)</f>
        <v>1</v>
      </c>
      <c r="AI3134" t="s">
        <v>34</v>
      </c>
      <c r="AJ3134">
        <f>IF(Tabla1[[#This Row],[RISK]]="No Risk",0,1)</f>
        <v>0</v>
      </c>
    </row>
    <row r="3135" spans="1:36" x14ac:dyDescent="0.25">
      <c r="A3135" t="s">
        <v>3205</v>
      </c>
      <c r="B3135" t="s">
        <v>36</v>
      </c>
      <c r="C3135">
        <f>IF(Tabla1[[#This Row],[CHECKINGSTATUS]]="no_checking",0,IF(Tabla1[[#This Row],[CHECKINGSTATUS]]="less_0",1,IF(Tabla1[[#This Row],[CHECKINGSTATUS]]="0_to_200",2,3)))</f>
        <v>1</v>
      </c>
      <c r="D3135">
        <v>12</v>
      </c>
      <c r="E3135" t="s">
        <v>70</v>
      </c>
      <c r="F3135">
        <f>IF(Tabla1[[#This Row],[CREDITHISTORY]]="no_credits",0,IF(Tabla1[[#This Row],[CREDITHISTORY]]="prior_paymentes_delayed",1,IF(Tabla1[[#This Row],[CREDITHISTORY]]="outstanding_credit",2,3)))</f>
        <v>3</v>
      </c>
      <c r="G3135" t="s">
        <v>74</v>
      </c>
      <c r="H31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35">
        <v>250</v>
      </c>
      <c r="J3135" t="s">
        <v>38</v>
      </c>
      <c r="K31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35" t="s">
        <v>39</v>
      </c>
      <c r="M31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35">
        <v>3</v>
      </c>
      <c r="O3135" t="s">
        <v>28</v>
      </c>
      <c r="P3135">
        <f>IF(Tabla1[[#This Row],[SEX]]="female",0,1)</f>
        <v>0</v>
      </c>
      <c r="Q3135" t="s">
        <v>29</v>
      </c>
      <c r="R3135">
        <f>IF(Tabla1[[#This Row],[OTHERSONLOAN]]="none",0,IF(Tabla1[[#This Row],[OTHERSONLOAN]]="co-applicant",1,2))</f>
        <v>0</v>
      </c>
      <c r="S3135">
        <v>3</v>
      </c>
      <c r="T3135" t="s">
        <v>45</v>
      </c>
      <c r="U3135">
        <f>IF(Tabla1[[#This Row],[OWNSPROPERTY]]="unknown",0,IF(Tabla1[[#This Row],[OWNSPROPERTY]]="real_state",1,IF(Tabla1[[#This Row],[OWNSPROPERTY]]="car_other",2,3)))</f>
        <v>3</v>
      </c>
      <c r="V3135">
        <v>35</v>
      </c>
      <c r="W3135" t="s">
        <v>29</v>
      </c>
      <c r="X3135">
        <f>IF(Tabla1[[#This Row],[INSTALLMENTPLANS]]="none",0,IF(Tabla1[[#This Row],[INSTALLMENTPLANS]]="stores",1,2))</f>
        <v>0</v>
      </c>
      <c r="Y3135" t="s">
        <v>31</v>
      </c>
      <c r="Z3135">
        <f>IF(Tabla1[[#This Row],[HOUSING]]="free",0,IF(Tabla1[[#This Row],[HOUSING]]="own",1,2))</f>
        <v>1</v>
      </c>
      <c r="AA3135">
        <v>1</v>
      </c>
      <c r="AB3135" t="s">
        <v>32</v>
      </c>
      <c r="AC3135">
        <f>IF(Tabla1[[#This Row],[JOB]]="unemployed",0,IF(Tabla1[[#This Row],[JOB]]="unskilled",1,IF(Tabla1[[#This Row],[JOB]]="skilled",2,3)))</f>
        <v>2</v>
      </c>
      <c r="AD3135">
        <v>1</v>
      </c>
      <c r="AE3135" t="s">
        <v>29</v>
      </c>
      <c r="AF3135">
        <f>IF(Tabla1[[#This Row],[TELEPHONE]]="none",0,1)</f>
        <v>0</v>
      </c>
      <c r="AG3135" t="s">
        <v>33</v>
      </c>
      <c r="AH3135">
        <f>IF(Tabla1[[#This Row],[FOREIGNWORKER]]="no",0,1)</f>
        <v>1</v>
      </c>
      <c r="AI3135" t="s">
        <v>34</v>
      </c>
      <c r="AJ3135">
        <f>IF(Tabla1[[#This Row],[RISK]]="No Risk",0,1)</f>
        <v>0</v>
      </c>
    </row>
    <row r="3136" spans="1:36" x14ac:dyDescent="0.25">
      <c r="A3136" t="s">
        <v>3206</v>
      </c>
      <c r="B3136" t="s">
        <v>51</v>
      </c>
      <c r="C3136">
        <f>IF(Tabla1[[#This Row],[CHECKINGSTATUS]]="no_checking",0,IF(Tabla1[[#This Row],[CHECKINGSTATUS]]="less_0",1,IF(Tabla1[[#This Row],[CHECKINGSTATUS]]="0_to_200",2,3)))</f>
        <v>0</v>
      </c>
      <c r="D3136">
        <v>29</v>
      </c>
      <c r="E3136" t="s">
        <v>42</v>
      </c>
      <c r="F3136">
        <f>IF(Tabla1[[#This Row],[CREDITHISTORY]]="no_credits",0,IF(Tabla1[[#This Row],[CREDITHISTORY]]="prior_paymentes_delayed",1,IF(Tabla1[[#This Row],[CREDITHISTORY]]="outstanding_credit",2,3)))</f>
        <v>3</v>
      </c>
      <c r="G3136" t="s">
        <v>68</v>
      </c>
      <c r="H31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36">
        <v>2851</v>
      </c>
      <c r="J3136" t="s">
        <v>26</v>
      </c>
      <c r="K31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36" t="s">
        <v>27</v>
      </c>
      <c r="M31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36">
        <v>3</v>
      </c>
      <c r="O3136" t="s">
        <v>44</v>
      </c>
      <c r="P3136">
        <f>IF(Tabla1[[#This Row],[SEX]]="female",0,1)</f>
        <v>1</v>
      </c>
      <c r="Q3136" t="s">
        <v>29</v>
      </c>
      <c r="R3136">
        <f>IF(Tabla1[[#This Row],[OTHERSONLOAN]]="none",0,IF(Tabla1[[#This Row],[OTHERSONLOAN]]="co-applicant",1,2))</f>
        <v>0</v>
      </c>
      <c r="S3136">
        <v>2</v>
      </c>
      <c r="T3136" t="s">
        <v>65</v>
      </c>
      <c r="U3136">
        <f>IF(Tabla1[[#This Row],[OWNSPROPERTY]]="unknown",0,IF(Tabla1[[#This Row],[OWNSPROPERTY]]="real_state",1,IF(Tabla1[[#This Row],[OWNSPROPERTY]]="car_other",2,3)))</f>
        <v>2</v>
      </c>
      <c r="V3136">
        <v>38</v>
      </c>
      <c r="W3136" t="s">
        <v>29</v>
      </c>
      <c r="X3136">
        <f>IF(Tabla1[[#This Row],[INSTALLMENTPLANS]]="none",0,IF(Tabla1[[#This Row],[INSTALLMENTPLANS]]="stores",1,2))</f>
        <v>0</v>
      </c>
      <c r="Y3136" t="s">
        <v>31</v>
      </c>
      <c r="Z3136">
        <f>IF(Tabla1[[#This Row],[HOUSING]]="free",0,IF(Tabla1[[#This Row],[HOUSING]]="own",1,2))</f>
        <v>1</v>
      </c>
      <c r="AA3136">
        <v>2</v>
      </c>
      <c r="AB3136" t="s">
        <v>32</v>
      </c>
      <c r="AC3136">
        <f>IF(Tabla1[[#This Row],[JOB]]="unemployed",0,IF(Tabla1[[#This Row],[JOB]]="unskilled",1,IF(Tabla1[[#This Row],[JOB]]="skilled",2,3)))</f>
        <v>2</v>
      </c>
      <c r="AD3136">
        <v>1</v>
      </c>
      <c r="AE3136" t="s">
        <v>33</v>
      </c>
      <c r="AF3136">
        <f>IF(Tabla1[[#This Row],[TELEPHONE]]="none",0,1)</f>
        <v>1</v>
      </c>
      <c r="AG3136" t="s">
        <v>33</v>
      </c>
      <c r="AH3136">
        <f>IF(Tabla1[[#This Row],[FOREIGNWORKER]]="no",0,1)</f>
        <v>1</v>
      </c>
      <c r="AI3136" t="s">
        <v>34</v>
      </c>
      <c r="AJ3136">
        <f>IF(Tabla1[[#This Row],[RISK]]="No Risk",0,1)</f>
        <v>0</v>
      </c>
    </row>
    <row r="3137" spans="1:36" x14ac:dyDescent="0.25">
      <c r="A3137" t="s">
        <v>3207</v>
      </c>
      <c r="B3137" t="s">
        <v>36</v>
      </c>
      <c r="C3137">
        <f>IF(Tabla1[[#This Row],[CHECKINGSTATUS]]="no_checking",0,IF(Tabla1[[#This Row],[CHECKINGSTATUS]]="less_0",1,IF(Tabla1[[#This Row],[CHECKINGSTATUS]]="0_to_200",2,3)))</f>
        <v>1</v>
      </c>
      <c r="D3137">
        <v>15</v>
      </c>
      <c r="E3137" t="s">
        <v>24</v>
      </c>
      <c r="F3137">
        <f>IF(Tabla1[[#This Row],[CREDITHISTORY]]="no_credits",0,IF(Tabla1[[#This Row],[CREDITHISTORY]]="prior_paymentes_delayed",1,IF(Tabla1[[#This Row],[CREDITHISTORY]]="outstanding_credit",2,3)))</f>
        <v>3</v>
      </c>
      <c r="G3137" t="s">
        <v>58</v>
      </c>
      <c r="H31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137">
        <v>2104</v>
      </c>
      <c r="J3137" t="s">
        <v>38</v>
      </c>
      <c r="K31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37" t="s">
        <v>27</v>
      </c>
      <c r="M31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37">
        <v>2</v>
      </c>
      <c r="O3137" t="s">
        <v>44</v>
      </c>
      <c r="P3137">
        <f>IF(Tabla1[[#This Row],[SEX]]="female",0,1)</f>
        <v>1</v>
      </c>
      <c r="Q3137" t="s">
        <v>29</v>
      </c>
      <c r="R3137">
        <f>IF(Tabla1[[#This Row],[OTHERSONLOAN]]="none",0,IF(Tabla1[[#This Row],[OTHERSONLOAN]]="co-applicant",1,2))</f>
        <v>0</v>
      </c>
      <c r="S3137">
        <v>2</v>
      </c>
      <c r="T3137" t="s">
        <v>45</v>
      </c>
      <c r="U3137">
        <f>IF(Tabla1[[#This Row],[OWNSPROPERTY]]="unknown",0,IF(Tabla1[[#This Row],[OWNSPROPERTY]]="real_state",1,IF(Tabla1[[#This Row],[OWNSPROPERTY]]="car_other",2,3)))</f>
        <v>3</v>
      </c>
      <c r="V3137">
        <v>31</v>
      </c>
      <c r="W3137" t="s">
        <v>29</v>
      </c>
      <c r="X3137">
        <f>IF(Tabla1[[#This Row],[INSTALLMENTPLANS]]="none",0,IF(Tabla1[[#This Row],[INSTALLMENTPLANS]]="stores",1,2))</f>
        <v>0</v>
      </c>
      <c r="Y3137" t="s">
        <v>31</v>
      </c>
      <c r="Z3137">
        <f>IF(Tabla1[[#This Row],[HOUSING]]="free",0,IF(Tabla1[[#This Row],[HOUSING]]="own",1,2))</f>
        <v>1</v>
      </c>
      <c r="AA3137">
        <v>2</v>
      </c>
      <c r="AB3137" t="s">
        <v>32</v>
      </c>
      <c r="AC3137">
        <f>IF(Tabla1[[#This Row],[JOB]]="unemployed",0,IF(Tabla1[[#This Row],[JOB]]="unskilled",1,IF(Tabla1[[#This Row],[JOB]]="skilled",2,3)))</f>
        <v>2</v>
      </c>
      <c r="AD3137">
        <v>1</v>
      </c>
      <c r="AE3137" t="s">
        <v>29</v>
      </c>
      <c r="AF3137">
        <f>IF(Tabla1[[#This Row],[TELEPHONE]]="none",0,1)</f>
        <v>0</v>
      </c>
      <c r="AG3137" t="s">
        <v>33</v>
      </c>
      <c r="AH3137">
        <f>IF(Tabla1[[#This Row],[FOREIGNWORKER]]="no",0,1)</f>
        <v>1</v>
      </c>
      <c r="AI3137" t="s">
        <v>34</v>
      </c>
      <c r="AJ3137">
        <f>IF(Tabla1[[#This Row],[RISK]]="No Risk",0,1)</f>
        <v>0</v>
      </c>
    </row>
    <row r="3138" spans="1:36" x14ac:dyDescent="0.25">
      <c r="A3138" t="s">
        <v>3208</v>
      </c>
      <c r="B3138" t="s">
        <v>36</v>
      </c>
      <c r="C3138">
        <f>IF(Tabla1[[#This Row],[CHECKINGSTATUS]]="no_checking",0,IF(Tabla1[[#This Row],[CHECKINGSTATUS]]="less_0",1,IF(Tabla1[[#This Row],[CHECKINGSTATUS]]="0_to_200",2,3)))</f>
        <v>1</v>
      </c>
      <c r="D3138">
        <v>9</v>
      </c>
      <c r="E3138" t="s">
        <v>70</v>
      </c>
      <c r="F3138">
        <f>IF(Tabla1[[#This Row],[CREDITHISTORY]]="no_credits",0,IF(Tabla1[[#This Row],[CREDITHISTORY]]="prior_paymentes_delayed",1,IF(Tabla1[[#This Row],[CREDITHISTORY]]="outstanding_credit",2,3)))</f>
        <v>3</v>
      </c>
      <c r="G3138" t="s">
        <v>37</v>
      </c>
      <c r="H31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38">
        <v>250</v>
      </c>
      <c r="J3138" t="s">
        <v>38</v>
      </c>
      <c r="K31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38" t="s">
        <v>39</v>
      </c>
      <c r="M31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38">
        <v>1</v>
      </c>
      <c r="O3138" t="s">
        <v>44</v>
      </c>
      <c r="P3138">
        <f>IF(Tabla1[[#This Row],[SEX]]="female",0,1)</f>
        <v>1</v>
      </c>
      <c r="Q3138" t="s">
        <v>59</v>
      </c>
      <c r="R3138">
        <f>IF(Tabla1[[#This Row],[OTHERSONLOAN]]="none",0,IF(Tabla1[[#This Row],[OTHERSONLOAN]]="co-applicant",1,2))</f>
        <v>1</v>
      </c>
      <c r="S3138">
        <v>2</v>
      </c>
      <c r="T3138" t="s">
        <v>30</v>
      </c>
      <c r="U3138">
        <f>IF(Tabla1[[#This Row],[OWNSPROPERTY]]="unknown",0,IF(Tabla1[[#This Row],[OWNSPROPERTY]]="real_state",1,IF(Tabla1[[#This Row],[OWNSPROPERTY]]="car_other",2,3)))</f>
        <v>3</v>
      </c>
      <c r="V3138">
        <v>19</v>
      </c>
      <c r="W3138" t="s">
        <v>40</v>
      </c>
      <c r="X3138">
        <f>IF(Tabla1[[#This Row],[INSTALLMENTPLANS]]="none",0,IF(Tabla1[[#This Row],[INSTALLMENTPLANS]]="stores",1,2))</f>
        <v>1</v>
      </c>
      <c r="Y3138" t="s">
        <v>72</v>
      </c>
      <c r="Z3138">
        <f>IF(Tabla1[[#This Row],[HOUSING]]="free",0,IF(Tabla1[[#This Row],[HOUSING]]="own",1,2))</f>
        <v>2</v>
      </c>
      <c r="AA3138">
        <v>1</v>
      </c>
      <c r="AB3138" t="s">
        <v>32</v>
      </c>
      <c r="AC3138">
        <f>IF(Tabla1[[#This Row],[JOB]]="unemployed",0,IF(Tabla1[[#This Row],[JOB]]="unskilled",1,IF(Tabla1[[#This Row],[JOB]]="skilled",2,3)))</f>
        <v>2</v>
      </c>
      <c r="AD3138">
        <v>1</v>
      </c>
      <c r="AE3138" t="s">
        <v>29</v>
      </c>
      <c r="AF3138">
        <f>IF(Tabla1[[#This Row],[TELEPHONE]]="none",0,1)</f>
        <v>0</v>
      </c>
      <c r="AG3138" t="s">
        <v>33</v>
      </c>
      <c r="AH3138">
        <f>IF(Tabla1[[#This Row],[FOREIGNWORKER]]="no",0,1)</f>
        <v>1</v>
      </c>
      <c r="AI3138" t="s">
        <v>34</v>
      </c>
      <c r="AJ3138">
        <f>IF(Tabla1[[#This Row],[RISK]]="No Risk",0,1)</f>
        <v>0</v>
      </c>
    </row>
    <row r="3139" spans="1:36" x14ac:dyDescent="0.25">
      <c r="A3139" t="s">
        <v>3209</v>
      </c>
      <c r="B3139" t="s">
        <v>23</v>
      </c>
      <c r="C3139">
        <f>IF(Tabla1[[#This Row],[CHECKINGSTATUS]]="no_checking",0,IF(Tabla1[[#This Row],[CHECKINGSTATUS]]="less_0",1,IF(Tabla1[[#This Row],[CHECKINGSTATUS]]="0_to_200",2,3)))</f>
        <v>2</v>
      </c>
      <c r="D3139">
        <v>30</v>
      </c>
      <c r="E3139" t="s">
        <v>24</v>
      </c>
      <c r="F3139">
        <f>IF(Tabla1[[#This Row],[CREDITHISTORY]]="no_credits",0,IF(Tabla1[[#This Row],[CREDITHISTORY]]="prior_paymentes_delayed",1,IF(Tabla1[[#This Row],[CREDITHISTORY]]="outstanding_credit",2,3)))</f>
        <v>3</v>
      </c>
      <c r="G3139" t="s">
        <v>89</v>
      </c>
      <c r="H31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39">
        <v>3094</v>
      </c>
      <c r="J3139" t="s">
        <v>26</v>
      </c>
      <c r="K31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39" t="s">
        <v>39</v>
      </c>
      <c r="M31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39">
        <v>2</v>
      </c>
      <c r="O3139" t="s">
        <v>44</v>
      </c>
      <c r="P3139">
        <f>IF(Tabla1[[#This Row],[SEX]]="female",0,1)</f>
        <v>1</v>
      </c>
      <c r="Q3139" t="s">
        <v>29</v>
      </c>
      <c r="R3139">
        <f>IF(Tabla1[[#This Row],[OTHERSONLOAN]]="none",0,IF(Tabla1[[#This Row],[OTHERSONLOAN]]="co-applicant",1,2))</f>
        <v>0</v>
      </c>
      <c r="S3139">
        <v>3</v>
      </c>
      <c r="T3139" t="s">
        <v>30</v>
      </c>
      <c r="U3139">
        <f>IF(Tabla1[[#This Row],[OWNSPROPERTY]]="unknown",0,IF(Tabla1[[#This Row],[OWNSPROPERTY]]="real_state",1,IF(Tabla1[[#This Row],[OWNSPROPERTY]]="car_other",2,3)))</f>
        <v>3</v>
      </c>
      <c r="V3139">
        <v>29</v>
      </c>
      <c r="W3139" t="s">
        <v>29</v>
      </c>
      <c r="X3139">
        <f>IF(Tabla1[[#This Row],[INSTALLMENTPLANS]]="none",0,IF(Tabla1[[#This Row],[INSTALLMENTPLANS]]="stores",1,2))</f>
        <v>0</v>
      </c>
      <c r="Y3139" t="s">
        <v>31</v>
      </c>
      <c r="Z3139">
        <f>IF(Tabla1[[#This Row],[HOUSING]]="free",0,IF(Tabla1[[#This Row],[HOUSING]]="own",1,2))</f>
        <v>1</v>
      </c>
      <c r="AA3139">
        <v>1</v>
      </c>
      <c r="AB3139" t="s">
        <v>32</v>
      </c>
      <c r="AC3139">
        <f>IF(Tabla1[[#This Row],[JOB]]="unemployed",0,IF(Tabla1[[#This Row],[JOB]]="unskilled",1,IF(Tabla1[[#This Row],[JOB]]="skilled",2,3)))</f>
        <v>2</v>
      </c>
      <c r="AD3139">
        <v>1</v>
      </c>
      <c r="AE3139" t="s">
        <v>29</v>
      </c>
      <c r="AF3139">
        <f>IF(Tabla1[[#This Row],[TELEPHONE]]="none",0,1)</f>
        <v>0</v>
      </c>
      <c r="AG3139" t="s">
        <v>33</v>
      </c>
      <c r="AH3139">
        <f>IF(Tabla1[[#This Row],[FOREIGNWORKER]]="no",0,1)</f>
        <v>1</v>
      </c>
      <c r="AI3139" t="s">
        <v>34</v>
      </c>
      <c r="AJ3139">
        <f>IF(Tabla1[[#This Row],[RISK]]="No Risk",0,1)</f>
        <v>0</v>
      </c>
    </row>
    <row r="3140" spans="1:36" x14ac:dyDescent="0.25">
      <c r="A3140" t="s">
        <v>3210</v>
      </c>
      <c r="B3140" t="s">
        <v>51</v>
      </c>
      <c r="C3140">
        <f>IF(Tabla1[[#This Row],[CHECKINGSTATUS]]="no_checking",0,IF(Tabla1[[#This Row],[CHECKINGSTATUS]]="less_0",1,IF(Tabla1[[#This Row],[CHECKINGSTATUS]]="0_to_200",2,3)))</f>
        <v>0</v>
      </c>
      <c r="D3140">
        <v>35</v>
      </c>
      <c r="E3140" t="s">
        <v>42</v>
      </c>
      <c r="F3140">
        <f>IF(Tabla1[[#This Row],[CREDITHISTORY]]="no_credits",0,IF(Tabla1[[#This Row],[CREDITHISTORY]]="prior_paymentes_delayed",1,IF(Tabla1[[#This Row],[CREDITHISTORY]]="outstanding_credit",2,3)))</f>
        <v>3</v>
      </c>
      <c r="G3140" t="s">
        <v>68</v>
      </c>
      <c r="H31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40">
        <v>7061</v>
      </c>
      <c r="J3140" t="s">
        <v>53</v>
      </c>
      <c r="K31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40" t="s">
        <v>49</v>
      </c>
      <c r="M31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40">
        <v>5</v>
      </c>
      <c r="O3140" t="s">
        <v>44</v>
      </c>
      <c r="P3140">
        <f>IF(Tabla1[[#This Row],[SEX]]="female",0,1)</f>
        <v>1</v>
      </c>
      <c r="Q3140" t="s">
        <v>29</v>
      </c>
      <c r="R3140">
        <f>IF(Tabla1[[#This Row],[OTHERSONLOAN]]="none",0,IF(Tabla1[[#This Row],[OTHERSONLOAN]]="co-applicant",1,2))</f>
        <v>0</v>
      </c>
      <c r="S3140">
        <v>5</v>
      </c>
      <c r="T3140" t="s">
        <v>54</v>
      </c>
      <c r="U3140">
        <f>IF(Tabla1[[#This Row],[OWNSPROPERTY]]="unknown",0,IF(Tabla1[[#This Row],[OWNSPROPERTY]]="real_state",1,IF(Tabla1[[#This Row],[OWNSPROPERTY]]="car_other",2,3)))</f>
        <v>0</v>
      </c>
      <c r="V3140">
        <v>48</v>
      </c>
      <c r="W3140" t="s">
        <v>40</v>
      </c>
      <c r="X3140">
        <f>IF(Tabla1[[#This Row],[INSTALLMENTPLANS]]="none",0,IF(Tabla1[[#This Row],[INSTALLMENTPLANS]]="stores",1,2))</f>
        <v>1</v>
      </c>
      <c r="Y3140" t="s">
        <v>31</v>
      </c>
      <c r="Z3140">
        <f>IF(Tabla1[[#This Row],[HOUSING]]="free",0,IF(Tabla1[[#This Row],[HOUSING]]="own",1,2))</f>
        <v>1</v>
      </c>
      <c r="AA3140">
        <v>2</v>
      </c>
      <c r="AB3140" t="s">
        <v>92</v>
      </c>
      <c r="AC3140">
        <f>IF(Tabla1[[#This Row],[JOB]]="unemployed",0,IF(Tabla1[[#This Row],[JOB]]="unskilled",1,IF(Tabla1[[#This Row],[JOB]]="skilled",2,3)))</f>
        <v>1</v>
      </c>
      <c r="AD3140">
        <v>2</v>
      </c>
      <c r="AE3140" t="s">
        <v>33</v>
      </c>
      <c r="AF3140">
        <f>IF(Tabla1[[#This Row],[TELEPHONE]]="none",0,1)</f>
        <v>1</v>
      </c>
      <c r="AG3140" t="s">
        <v>33</v>
      </c>
      <c r="AH3140">
        <f>IF(Tabla1[[#This Row],[FOREIGNWORKER]]="no",0,1)</f>
        <v>1</v>
      </c>
      <c r="AI3140" t="s">
        <v>55</v>
      </c>
      <c r="AJ3140">
        <f>IF(Tabla1[[#This Row],[RISK]]="No Risk",0,1)</f>
        <v>1</v>
      </c>
    </row>
    <row r="3141" spans="1:36" x14ac:dyDescent="0.25">
      <c r="A3141" t="s">
        <v>3211</v>
      </c>
      <c r="B3141" t="s">
        <v>51</v>
      </c>
      <c r="C3141">
        <f>IF(Tabla1[[#This Row],[CHECKINGSTATUS]]="no_checking",0,IF(Tabla1[[#This Row],[CHECKINGSTATUS]]="less_0",1,IF(Tabla1[[#This Row],[CHECKINGSTATUS]]="0_to_200",2,3)))</f>
        <v>0</v>
      </c>
      <c r="D3141">
        <v>37</v>
      </c>
      <c r="E3141" t="s">
        <v>42</v>
      </c>
      <c r="F3141">
        <f>IF(Tabla1[[#This Row],[CREDITHISTORY]]="no_credits",0,IF(Tabla1[[#This Row],[CREDITHISTORY]]="prior_paymentes_delayed",1,IF(Tabla1[[#This Row],[CREDITHISTORY]]="outstanding_credit",2,3)))</f>
        <v>3</v>
      </c>
      <c r="G3141" t="s">
        <v>25</v>
      </c>
      <c r="H31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141">
        <v>7536</v>
      </c>
      <c r="J3141" t="s">
        <v>54</v>
      </c>
      <c r="K31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41" t="s">
        <v>62</v>
      </c>
      <c r="M31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41">
        <v>4</v>
      </c>
      <c r="O3141" t="s">
        <v>28</v>
      </c>
      <c r="P3141">
        <f>IF(Tabla1[[#This Row],[SEX]]="female",0,1)</f>
        <v>0</v>
      </c>
      <c r="Q3141" t="s">
        <v>29</v>
      </c>
      <c r="R3141">
        <f>IF(Tabla1[[#This Row],[OTHERSONLOAN]]="none",0,IF(Tabla1[[#This Row],[OTHERSONLOAN]]="co-applicant",1,2))</f>
        <v>0</v>
      </c>
      <c r="S3141">
        <v>4</v>
      </c>
      <c r="T3141" t="s">
        <v>54</v>
      </c>
      <c r="U3141">
        <f>IF(Tabla1[[#This Row],[OWNSPROPERTY]]="unknown",0,IF(Tabla1[[#This Row],[OWNSPROPERTY]]="real_state",1,IF(Tabla1[[#This Row],[OWNSPROPERTY]]="car_other",2,3)))</f>
        <v>0</v>
      </c>
      <c r="V3141">
        <v>52</v>
      </c>
      <c r="W3141" t="s">
        <v>29</v>
      </c>
      <c r="X3141">
        <f>IF(Tabla1[[#This Row],[INSTALLMENTPLANS]]="none",0,IF(Tabla1[[#This Row],[INSTALLMENTPLANS]]="stores",1,2))</f>
        <v>0</v>
      </c>
      <c r="Y3141" t="s">
        <v>31</v>
      </c>
      <c r="Z3141">
        <f>IF(Tabla1[[#This Row],[HOUSING]]="free",0,IF(Tabla1[[#This Row],[HOUSING]]="own",1,2))</f>
        <v>1</v>
      </c>
      <c r="AA3141">
        <v>2</v>
      </c>
      <c r="AB3141" t="s">
        <v>32</v>
      </c>
      <c r="AC3141">
        <f>IF(Tabla1[[#This Row],[JOB]]="unemployed",0,IF(Tabla1[[#This Row],[JOB]]="unskilled",1,IF(Tabla1[[#This Row],[JOB]]="skilled",2,3)))</f>
        <v>2</v>
      </c>
      <c r="AD3141">
        <v>1</v>
      </c>
      <c r="AE3141" t="s">
        <v>29</v>
      </c>
      <c r="AF3141">
        <f>IF(Tabla1[[#This Row],[TELEPHONE]]="none",0,1)</f>
        <v>0</v>
      </c>
      <c r="AG3141" t="s">
        <v>33</v>
      </c>
      <c r="AH3141">
        <f>IF(Tabla1[[#This Row],[FOREIGNWORKER]]="no",0,1)</f>
        <v>1</v>
      </c>
      <c r="AI3141" t="s">
        <v>55</v>
      </c>
      <c r="AJ3141">
        <f>IF(Tabla1[[#This Row],[RISK]]="No Risk",0,1)</f>
        <v>1</v>
      </c>
    </row>
    <row r="3142" spans="1:36" x14ac:dyDescent="0.25">
      <c r="A3142" t="s">
        <v>3212</v>
      </c>
      <c r="B3142" t="s">
        <v>23</v>
      </c>
      <c r="C3142">
        <f>IF(Tabla1[[#This Row],[CHECKINGSTATUS]]="no_checking",0,IF(Tabla1[[#This Row],[CHECKINGSTATUS]]="less_0",1,IF(Tabla1[[#This Row],[CHECKINGSTATUS]]="0_to_200",2,3)))</f>
        <v>2</v>
      </c>
      <c r="D3142">
        <v>36</v>
      </c>
      <c r="E3142" t="s">
        <v>42</v>
      </c>
      <c r="F3142">
        <f>IF(Tabla1[[#This Row],[CREDITHISTORY]]="no_credits",0,IF(Tabla1[[#This Row],[CREDITHISTORY]]="prior_paymentes_delayed",1,IF(Tabla1[[#This Row],[CREDITHISTORY]]="outstanding_credit",2,3)))</f>
        <v>3</v>
      </c>
      <c r="G3142" t="s">
        <v>197</v>
      </c>
      <c r="H31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142">
        <v>3152</v>
      </c>
      <c r="J3142" t="s">
        <v>26</v>
      </c>
      <c r="K31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42" t="s">
        <v>39</v>
      </c>
      <c r="M31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42">
        <v>4</v>
      </c>
      <c r="O3142" t="s">
        <v>44</v>
      </c>
      <c r="P3142">
        <f>IF(Tabla1[[#This Row],[SEX]]="female",0,1)</f>
        <v>1</v>
      </c>
      <c r="Q3142" t="s">
        <v>29</v>
      </c>
      <c r="R3142">
        <f>IF(Tabla1[[#This Row],[OTHERSONLOAN]]="none",0,IF(Tabla1[[#This Row],[OTHERSONLOAN]]="co-applicant",1,2))</f>
        <v>0</v>
      </c>
      <c r="S3142">
        <v>3</v>
      </c>
      <c r="T3142" t="s">
        <v>45</v>
      </c>
      <c r="U3142">
        <f>IF(Tabla1[[#This Row],[OWNSPROPERTY]]="unknown",0,IF(Tabla1[[#This Row],[OWNSPROPERTY]]="real_state",1,IF(Tabla1[[#This Row],[OWNSPROPERTY]]="car_other",2,3)))</f>
        <v>3</v>
      </c>
      <c r="V3142">
        <v>19</v>
      </c>
      <c r="W3142" t="s">
        <v>40</v>
      </c>
      <c r="X3142">
        <f>IF(Tabla1[[#This Row],[INSTALLMENTPLANS]]="none",0,IF(Tabla1[[#This Row],[INSTALLMENTPLANS]]="stores",1,2))</f>
        <v>1</v>
      </c>
      <c r="Y3142" t="s">
        <v>31</v>
      </c>
      <c r="Z3142">
        <f>IF(Tabla1[[#This Row],[HOUSING]]="free",0,IF(Tabla1[[#This Row],[HOUSING]]="own",1,2))</f>
        <v>1</v>
      </c>
      <c r="AA3142">
        <v>1</v>
      </c>
      <c r="AB3142" t="s">
        <v>32</v>
      </c>
      <c r="AC3142">
        <f>IF(Tabla1[[#This Row],[JOB]]="unemployed",0,IF(Tabla1[[#This Row],[JOB]]="unskilled",1,IF(Tabla1[[#This Row],[JOB]]="skilled",2,3)))</f>
        <v>2</v>
      </c>
      <c r="AD3142">
        <v>1</v>
      </c>
      <c r="AE3142" t="s">
        <v>29</v>
      </c>
      <c r="AF3142">
        <f>IF(Tabla1[[#This Row],[TELEPHONE]]="none",0,1)</f>
        <v>0</v>
      </c>
      <c r="AG3142" t="s">
        <v>33</v>
      </c>
      <c r="AH3142">
        <f>IF(Tabla1[[#This Row],[FOREIGNWORKER]]="no",0,1)</f>
        <v>1</v>
      </c>
      <c r="AI3142" t="s">
        <v>34</v>
      </c>
      <c r="AJ3142">
        <f>IF(Tabla1[[#This Row],[RISK]]="No Risk",0,1)</f>
        <v>0</v>
      </c>
    </row>
    <row r="3143" spans="1:36" x14ac:dyDescent="0.25">
      <c r="A3143" t="s">
        <v>3213</v>
      </c>
      <c r="B3143" t="s">
        <v>23</v>
      </c>
      <c r="C3143">
        <f>IF(Tabla1[[#This Row],[CHECKINGSTATUS]]="no_checking",0,IF(Tabla1[[#This Row],[CHECKINGSTATUS]]="less_0",1,IF(Tabla1[[#This Row],[CHECKINGSTATUS]]="0_to_200",2,3)))</f>
        <v>2</v>
      </c>
      <c r="D3143">
        <v>22</v>
      </c>
      <c r="E3143" t="s">
        <v>57</v>
      </c>
      <c r="F3143">
        <f>IF(Tabla1[[#This Row],[CREDITHISTORY]]="no_credits",0,IF(Tabla1[[#This Row],[CREDITHISTORY]]="prior_paymentes_delayed",1,IF(Tabla1[[#This Row],[CREDITHISTORY]]="outstanding_credit",2,3)))</f>
        <v>2</v>
      </c>
      <c r="G3143" t="s">
        <v>74</v>
      </c>
      <c r="H31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43">
        <v>3415</v>
      </c>
      <c r="J3143" t="s">
        <v>26</v>
      </c>
      <c r="K31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43" t="s">
        <v>49</v>
      </c>
      <c r="M31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43">
        <v>2</v>
      </c>
      <c r="O3143" t="s">
        <v>44</v>
      </c>
      <c r="P3143">
        <f>IF(Tabla1[[#This Row],[SEX]]="female",0,1)</f>
        <v>1</v>
      </c>
      <c r="Q3143" t="s">
        <v>29</v>
      </c>
      <c r="R3143">
        <f>IF(Tabla1[[#This Row],[OTHERSONLOAN]]="none",0,IF(Tabla1[[#This Row],[OTHERSONLOAN]]="co-applicant",1,2))</f>
        <v>0</v>
      </c>
      <c r="S3143">
        <v>2</v>
      </c>
      <c r="T3143" t="s">
        <v>65</v>
      </c>
      <c r="U3143">
        <f>IF(Tabla1[[#This Row],[OWNSPROPERTY]]="unknown",0,IF(Tabla1[[#This Row],[OWNSPROPERTY]]="real_state",1,IF(Tabla1[[#This Row],[OWNSPROPERTY]]="car_other",2,3)))</f>
        <v>2</v>
      </c>
      <c r="V3143">
        <v>37</v>
      </c>
      <c r="W3143" t="s">
        <v>116</v>
      </c>
      <c r="X3143">
        <f>IF(Tabla1[[#This Row],[INSTALLMENTPLANS]]="none",0,IF(Tabla1[[#This Row],[INSTALLMENTPLANS]]="stores",1,2))</f>
        <v>2</v>
      </c>
      <c r="Y3143" t="s">
        <v>31</v>
      </c>
      <c r="Z3143">
        <f>IF(Tabla1[[#This Row],[HOUSING]]="free",0,IF(Tabla1[[#This Row],[HOUSING]]="own",1,2))</f>
        <v>1</v>
      </c>
      <c r="AA3143">
        <v>1</v>
      </c>
      <c r="AB3143" t="s">
        <v>71</v>
      </c>
      <c r="AC3143">
        <f>IF(Tabla1[[#This Row],[JOB]]="unemployed",0,IF(Tabla1[[#This Row],[JOB]]="unskilled",1,IF(Tabla1[[#This Row],[JOB]]="skilled",2,3)))</f>
        <v>0</v>
      </c>
      <c r="AD3143">
        <v>1</v>
      </c>
      <c r="AE3143" t="s">
        <v>33</v>
      </c>
      <c r="AF3143">
        <f>IF(Tabla1[[#This Row],[TELEPHONE]]="none",0,1)</f>
        <v>1</v>
      </c>
      <c r="AG3143" t="s">
        <v>33</v>
      </c>
      <c r="AH3143">
        <f>IF(Tabla1[[#This Row],[FOREIGNWORKER]]="no",0,1)</f>
        <v>1</v>
      </c>
      <c r="AI3143" t="s">
        <v>34</v>
      </c>
      <c r="AJ3143">
        <f>IF(Tabla1[[#This Row],[RISK]]="No Risk",0,1)</f>
        <v>0</v>
      </c>
    </row>
    <row r="3144" spans="1:36" x14ac:dyDescent="0.25">
      <c r="A3144" t="s">
        <v>3214</v>
      </c>
      <c r="B3144" t="s">
        <v>36</v>
      </c>
      <c r="C3144">
        <f>IF(Tabla1[[#This Row],[CHECKINGSTATUS]]="no_checking",0,IF(Tabla1[[#This Row],[CHECKINGSTATUS]]="less_0",1,IF(Tabla1[[#This Row],[CHECKINGSTATUS]]="0_to_200",2,3)))</f>
        <v>1</v>
      </c>
      <c r="D3144">
        <v>4</v>
      </c>
      <c r="E3144" t="s">
        <v>24</v>
      </c>
      <c r="F3144">
        <f>IF(Tabla1[[#This Row],[CREDITHISTORY]]="no_credits",0,IF(Tabla1[[#This Row],[CREDITHISTORY]]="prior_paymentes_delayed",1,IF(Tabla1[[#This Row],[CREDITHISTORY]]="outstanding_credit",2,3)))</f>
        <v>3</v>
      </c>
      <c r="G3144" t="s">
        <v>74</v>
      </c>
      <c r="H31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44">
        <v>250</v>
      </c>
      <c r="J3144" t="s">
        <v>38</v>
      </c>
      <c r="K31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44" t="s">
        <v>27</v>
      </c>
      <c r="M31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44">
        <v>2</v>
      </c>
      <c r="O3144" t="s">
        <v>28</v>
      </c>
      <c r="P3144">
        <f>IF(Tabla1[[#This Row],[SEX]]="female",0,1)</f>
        <v>0</v>
      </c>
      <c r="Q3144" t="s">
        <v>29</v>
      </c>
      <c r="R3144">
        <f>IF(Tabla1[[#This Row],[OTHERSONLOAN]]="none",0,IF(Tabla1[[#This Row],[OTHERSONLOAN]]="co-applicant",1,2))</f>
        <v>0</v>
      </c>
      <c r="S3144">
        <v>1</v>
      </c>
      <c r="T3144" t="s">
        <v>30</v>
      </c>
      <c r="U3144">
        <f>IF(Tabla1[[#This Row],[OWNSPROPERTY]]="unknown",0,IF(Tabla1[[#This Row],[OWNSPROPERTY]]="real_state",1,IF(Tabla1[[#This Row],[OWNSPROPERTY]]="car_other",2,3)))</f>
        <v>3</v>
      </c>
      <c r="V3144">
        <v>19</v>
      </c>
      <c r="W3144" t="s">
        <v>116</v>
      </c>
      <c r="X3144">
        <f>IF(Tabla1[[#This Row],[INSTALLMENTPLANS]]="none",0,IF(Tabla1[[#This Row],[INSTALLMENTPLANS]]="stores",1,2))</f>
        <v>2</v>
      </c>
      <c r="Y3144" t="s">
        <v>31</v>
      </c>
      <c r="Z3144">
        <f>IF(Tabla1[[#This Row],[HOUSING]]="free",0,IF(Tabla1[[#This Row],[HOUSING]]="own",1,2))</f>
        <v>1</v>
      </c>
      <c r="AA3144">
        <v>1</v>
      </c>
      <c r="AB3144" t="s">
        <v>71</v>
      </c>
      <c r="AC3144">
        <f>IF(Tabla1[[#This Row],[JOB]]="unemployed",0,IF(Tabla1[[#This Row],[JOB]]="unskilled",1,IF(Tabla1[[#This Row],[JOB]]="skilled",2,3)))</f>
        <v>0</v>
      </c>
      <c r="AD3144">
        <v>1</v>
      </c>
      <c r="AE3144" t="s">
        <v>29</v>
      </c>
      <c r="AF3144">
        <f>IF(Tabla1[[#This Row],[TELEPHONE]]="none",0,1)</f>
        <v>0</v>
      </c>
      <c r="AG3144" t="s">
        <v>33</v>
      </c>
      <c r="AH3144">
        <f>IF(Tabla1[[#This Row],[FOREIGNWORKER]]="no",0,1)</f>
        <v>1</v>
      </c>
      <c r="AI3144" t="s">
        <v>34</v>
      </c>
      <c r="AJ3144">
        <f>IF(Tabla1[[#This Row],[RISK]]="No Risk",0,1)</f>
        <v>0</v>
      </c>
    </row>
    <row r="3145" spans="1:36" x14ac:dyDescent="0.25">
      <c r="A3145" t="s">
        <v>3215</v>
      </c>
      <c r="B3145" t="s">
        <v>23</v>
      </c>
      <c r="C3145">
        <f>IF(Tabla1[[#This Row],[CHECKINGSTATUS]]="no_checking",0,IF(Tabla1[[#This Row],[CHECKINGSTATUS]]="less_0",1,IF(Tabla1[[#This Row],[CHECKINGSTATUS]]="0_to_200",2,3)))</f>
        <v>2</v>
      </c>
      <c r="D3145">
        <v>13</v>
      </c>
      <c r="E3145" t="s">
        <v>70</v>
      </c>
      <c r="F3145">
        <f>IF(Tabla1[[#This Row],[CREDITHISTORY]]="no_credits",0,IF(Tabla1[[#This Row],[CREDITHISTORY]]="prior_paymentes_delayed",1,IF(Tabla1[[#This Row],[CREDITHISTORY]]="outstanding_credit",2,3)))</f>
        <v>3</v>
      </c>
      <c r="G3145" t="s">
        <v>43</v>
      </c>
      <c r="H31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45">
        <v>3459</v>
      </c>
      <c r="J3145" t="s">
        <v>26</v>
      </c>
      <c r="K31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45" t="s">
        <v>27</v>
      </c>
      <c r="M314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45">
        <v>3</v>
      </c>
      <c r="O3145" t="s">
        <v>44</v>
      </c>
      <c r="P3145">
        <f>IF(Tabla1[[#This Row],[SEX]]="female",0,1)</f>
        <v>1</v>
      </c>
      <c r="Q3145" t="s">
        <v>29</v>
      </c>
      <c r="R3145">
        <f>IF(Tabla1[[#This Row],[OTHERSONLOAN]]="none",0,IF(Tabla1[[#This Row],[OTHERSONLOAN]]="co-applicant",1,2))</f>
        <v>0</v>
      </c>
      <c r="S3145">
        <v>3</v>
      </c>
      <c r="T3145" t="s">
        <v>30</v>
      </c>
      <c r="U3145">
        <f>IF(Tabla1[[#This Row],[OWNSPROPERTY]]="unknown",0,IF(Tabla1[[#This Row],[OWNSPROPERTY]]="real_state",1,IF(Tabla1[[#This Row],[OWNSPROPERTY]]="car_other",2,3)))</f>
        <v>3</v>
      </c>
      <c r="V3145">
        <v>29</v>
      </c>
      <c r="W3145" t="s">
        <v>29</v>
      </c>
      <c r="X3145">
        <f>IF(Tabla1[[#This Row],[INSTALLMENTPLANS]]="none",0,IF(Tabla1[[#This Row],[INSTALLMENTPLANS]]="stores",1,2))</f>
        <v>0</v>
      </c>
      <c r="Y3145" t="s">
        <v>31</v>
      </c>
      <c r="Z3145">
        <f>IF(Tabla1[[#This Row],[HOUSING]]="free",0,IF(Tabla1[[#This Row],[HOUSING]]="own",1,2))</f>
        <v>1</v>
      </c>
      <c r="AA3145">
        <v>2</v>
      </c>
      <c r="AB3145" t="s">
        <v>32</v>
      </c>
      <c r="AC3145">
        <f>IF(Tabla1[[#This Row],[JOB]]="unemployed",0,IF(Tabla1[[#This Row],[JOB]]="unskilled",1,IF(Tabla1[[#This Row],[JOB]]="skilled",2,3)))</f>
        <v>2</v>
      </c>
      <c r="AD3145">
        <v>1</v>
      </c>
      <c r="AE3145" t="s">
        <v>29</v>
      </c>
      <c r="AF3145">
        <f>IF(Tabla1[[#This Row],[TELEPHONE]]="none",0,1)</f>
        <v>0</v>
      </c>
      <c r="AG3145" t="s">
        <v>33</v>
      </c>
      <c r="AH3145">
        <f>IF(Tabla1[[#This Row],[FOREIGNWORKER]]="no",0,1)</f>
        <v>1</v>
      </c>
      <c r="AI3145" t="s">
        <v>34</v>
      </c>
      <c r="AJ3145">
        <f>IF(Tabla1[[#This Row],[RISK]]="No Risk",0,1)</f>
        <v>0</v>
      </c>
    </row>
    <row r="3146" spans="1:36" x14ac:dyDescent="0.25">
      <c r="A3146" t="s">
        <v>3216</v>
      </c>
      <c r="B3146" t="s">
        <v>36</v>
      </c>
      <c r="C3146">
        <f>IF(Tabla1[[#This Row],[CHECKINGSTATUS]]="no_checking",0,IF(Tabla1[[#This Row],[CHECKINGSTATUS]]="less_0",1,IF(Tabla1[[#This Row],[CHECKINGSTATUS]]="0_to_200",2,3)))</f>
        <v>1</v>
      </c>
      <c r="D3146">
        <v>15</v>
      </c>
      <c r="E3146" t="s">
        <v>42</v>
      </c>
      <c r="F3146">
        <f>IF(Tabla1[[#This Row],[CREDITHISTORY]]="no_credits",0,IF(Tabla1[[#This Row],[CREDITHISTORY]]="prior_paymentes_delayed",1,IF(Tabla1[[#This Row],[CREDITHISTORY]]="outstanding_credit",2,3)))</f>
        <v>3</v>
      </c>
      <c r="G3146" t="s">
        <v>43</v>
      </c>
      <c r="H31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46">
        <v>4496</v>
      </c>
      <c r="J3146" t="s">
        <v>38</v>
      </c>
      <c r="K31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46" t="s">
        <v>39</v>
      </c>
      <c r="M31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46">
        <v>3</v>
      </c>
      <c r="O3146" t="s">
        <v>44</v>
      </c>
      <c r="P3146">
        <f>IF(Tabla1[[#This Row],[SEX]]="female",0,1)</f>
        <v>1</v>
      </c>
      <c r="Q3146" t="s">
        <v>29</v>
      </c>
      <c r="R3146">
        <f>IF(Tabla1[[#This Row],[OTHERSONLOAN]]="none",0,IF(Tabla1[[#This Row],[OTHERSONLOAN]]="co-applicant",1,2))</f>
        <v>0</v>
      </c>
      <c r="S3146">
        <v>3</v>
      </c>
      <c r="T3146" t="s">
        <v>30</v>
      </c>
      <c r="U3146">
        <f>IF(Tabla1[[#This Row],[OWNSPROPERTY]]="unknown",0,IF(Tabla1[[#This Row],[OWNSPROPERTY]]="real_state",1,IF(Tabla1[[#This Row],[OWNSPROPERTY]]="car_other",2,3)))</f>
        <v>3</v>
      </c>
      <c r="V3146">
        <v>32</v>
      </c>
      <c r="W3146" t="s">
        <v>29</v>
      </c>
      <c r="X3146">
        <f>IF(Tabla1[[#This Row],[INSTALLMENTPLANS]]="none",0,IF(Tabla1[[#This Row],[INSTALLMENTPLANS]]="stores",1,2))</f>
        <v>0</v>
      </c>
      <c r="Y3146" t="s">
        <v>31</v>
      </c>
      <c r="Z3146">
        <f>IF(Tabla1[[#This Row],[HOUSING]]="free",0,IF(Tabla1[[#This Row],[HOUSING]]="own",1,2))</f>
        <v>1</v>
      </c>
      <c r="AA3146">
        <v>1</v>
      </c>
      <c r="AB3146" t="s">
        <v>32</v>
      </c>
      <c r="AC3146">
        <f>IF(Tabla1[[#This Row],[JOB]]="unemployed",0,IF(Tabla1[[#This Row],[JOB]]="unskilled",1,IF(Tabla1[[#This Row],[JOB]]="skilled",2,3)))</f>
        <v>2</v>
      </c>
      <c r="AD3146">
        <v>1</v>
      </c>
      <c r="AE3146" t="s">
        <v>33</v>
      </c>
      <c r="AF3146">
        <f>IF(Tabla1[[#This Row],[TELEPHONE]]="none",0,1)</f>
        <v>1</v>
      </c>
      <c r="AG3146" t="s">
        <v>33</v>
      </c>
      <c r="AH3146">
        <f>IF(Tabla1[[#This Row],[FOREIGNWORKER]]="no",0,1)</f>
        <v>1</v>
      </c>
      <c r="AI3146" t="s">
        <v>34</v>
      </c>
      <c r="AJ3146">
        <f>IF(Tabla1[[#This Row],[RISK]]="No Risk",0,1)</f>
        <v>0</v>
      </c>
    </row>
    <row r="3147" spans="1:36" x14ac:dyDescent="0.25">
      <c r="A3147" t="s">
        <v>3217</v>
      </c>
      <c r="B3147" t="s">
        <v>51</v>
      </c>
      <c r="C3147">
        <f>IF(Tabla1[[#This Row],[CHECKINGSTATUS]]="no_checking",0,IF(Tabla1[[#This Row],[CHECKINGSTATUS]]="less_0",1,IF(Tabla1[[#This Row],[CHECKINGSTATUS]]="0_to_200",2,3)))</f>
        <v>0</v>
      </c>
      <c r="D3147">
        <v>36</v>
      </c>
      <c r="E3147" t="s">
        <v>57</v>
      </c>
      <c r="F3147">
        <f>IF(Tabla1[[#This Row],[CREDITHISTORY]]="no_credits",0,IF(Tabla1[[#This Row],[CREDITHISTORY]]="prior_paymentes_delayed",1,IF(Tabla1[[#This Row],[CREDITHISTORY]]="outstanding_credit",2,3)))</f>
        <v>2</v>
      </c>
      <c r="G3147" t="s">
        <v>89</v>
      </c>
      <c r="H31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47">
        <v>5553</v>
      </c>
      <c r="J3147" t="s">
        <v>54</v>
      </c>
      <c r="K31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47" t="s">
        <v>49</v>
      </c>
      <c r="M31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47">
        <v>5</v>
      </c>
      <c r="O3147" t="s">
        <v>44</v>
      </c>
      <c r="P3147">
        <f>IF(Tabla1[[#This Row],[SEX]]="female",0,1)</f>
        <v>1</v>
      </c>
      <c r="Q3147" t="s">
        <v>59</v>
      </c>
      <c r="R3147">
        <f>IF(Tabla1[[#This Row],[OTHERSONLOAN]]="none",0,IF(Tabla1[[#This Row],[OTHERSONLOAN]]="co-applicant",1,2))</f>
        <v>1</v>
      </c>
      <c r="S3147">
        <v>4</v>
      </c>
      <c r="T3147" t="s">
        <v>65</v>
      </c>
      <c r="U3147">
        <f>IF(Tabla1[[#This Row],[OWNSPROPERTY]]="unknown",0,IF(Tabla1[[#This Row],[OWNSPROPERTY]]="real_state",1,IF(Tabla1[[#This Row],[OWNSPROPERTY]]="car_other",2,3)))</f>
        <v>2</v>
      </c>
      <c r="V3147">
        <v>57</v>
      </c>
      <c r="W3147" t="s">
        <v>29</v>
      </c>
      <c r="X3147">
        <f>IF(Tabla1[[#This Row],[INSTALLMENTPLANS]]="none",0,IF(Tabla1[[#This Row],[INSTALLMENTPLANS]]="stores",1,2))</f>
        <v>0</v>
      </c>
      <c r="Y3147" t="s">
        <v>60</v>
      </c>
      <c r="Z3147">
        <f>IF(Tabla1[[#This Row],[HOUSING]]="free",0,IF(Tabla1[[#This Row],[HOUSING]]="own",1,2))</f>
        <v>0</v>
      </c>
      <c r="AA3147">
        <v>2</v>
      </c>
      <c r="AB3147" t="s">
        <v>32</v>
      </c>
      <c r="AC3147">
        <f>IF(Tabla1[[#This Row],[JOB]]="unemployed",0,IF(Tabla1[[#This Row],[JOB]]="unskilled",1,IF(Tabla1[[#This Row],[JOB]]="skilled",2,3)))</f>
        <v>2</v>
      </c>
      <c r="AD3147">
        <v>2</v>
      </c>
      <c r="AE3147" t="s">
        <v>33</v>
      </c>
      <c r="AF3147">
        <f>IF(Tabla1[[#This Row],[TELEPHONE]]="none",0,1)</f>
        <v>1</v>
      </c>
      <c r="AG3147" t="s">
        <v>33</v>
      </c>
      <c r="AH3147">
        <f>IF(Tabla1[[#This Row],[FOREIGNWORKER]]="no",0,1)</f>
        <v>1</v>
      </c>
      <c r="AI3147" t="s">
        <v>55</v>
      </c>
      <c r="AJ3147">
        <f>IF(Tabla1[[#This Row],[RISK]]="No Risk",0,1)</f>
        <v>1</v>
      </c>
    </row>
    <row r="3148" spans="1:36" x14ac:dyDescent="0.25">
      <c r="A3148" t="s">
        <v>3218</v>
      </c>
      <c r="B3148" t="s">
        <v>36</v>
      </c>
      <c r="C3148">
        <f>IF(Tabla1[[#This Row],[CHECKINGSTATUS]]="no_checking",0,IF(Tabla1[[#This Row],[CHECKINGSTATUS]]="less_0",1,IF(Tabla1[[#This Row],[CHECKINGSTATUS]]="0_to_200",2,3)))</f>
        <v>1</v>
      </c>
      <c r="D3148">
        <v>4</v>
      </c>
      <c r="E3148" t="s">
        <v>24</v>
      </c>
      <c r="F3148">
        <f>IF(Tabla1[[#This Row],[CREDITHISTORY]]="no_credits",0,IF(Tabla1[[#This Row],[CREDITHISTORY]]="prior_paymentes_delayed",1,IF(Tabla1[[#This Row],[CREDITHISTORY]]="outstanding_credit",2,3)))</f>
        <v>3</v>
      </c>
      <c r="G3148" t="s">
        <v>74</v>
      </c>
      <c r="H31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48">
        <v>250</v>
      </c>
      <c r="J3148" t="s">
        <v>38</v>
      </c>
      <c r="K31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48" t="s">
        <v>39</v>
      </c>
      <c r="M31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48">
        <v>2</v>
      </c>
      <c r="O3148" t="s">
        <v>28</v>
      </c>
      <c r="P3148">
        <f>IF(Tabla1[[#This Row],[SEX]]="female",0,1)</f>
        <v>0</v>
      </c>
      <c r="Q3148" t="s">
        <v>29</v>
      </c>
      <c r="R3148">
        <f>IF(Tabla1[[#This Row],[OTHERSONLOAN]]="none",0,IF(Tabla1[[#This Row],[OTHERSONLOAN]]="co-applicant",1,2))</f>
        <v>0</v>
      </c>
      <c r="S3148">
        <v>1</v>
      </c>
      <c r="T3148" t="s">
        <v>45</v>
      </c>
      <c r="U3148">
        <f>IF(Tabla1[[#This Row],[OWNSPROPERTY]]="unknown",0,IF(Tabla1[[#This Row],[OWNSPROPERTY]]="real_state",1,IF(Tabla1[[#This Row],[OWNSPROPERTY]]="car_other",2,3)))</f>
        <v>3</v>
      </c>
      <c r="V3148">
        <v>22</v>
      </c>
      <c r="W3148" t="s">
        <v>40</v>
      </c>
      <c r="X3148">
        <f>IF(Tabla1[[#This Row],[INSTALLMENTPLANS]]="none",0,IF(Tabla1[[#This Row],[INSTALLMENTPLANS]]="stores",1,2))</f>
        <v>1</v>
      </c>
      <c r="Y3148" t="s">
        <v>31</v>
      </c>
      <c r="Z3148">
        <f>IF(Tabla1[[#This Row],[HOUSING]]="free",0,IF(Tabla1[[#This Row],[HOUSING]]="own",1,2))</f>
        <v>1</v>
      </c>
      <c r="AA3148">
        <v>1</v>
      </c>
      <c r="AB3148" t="s">
        <v>92</v>
      </c>
      <c r="AC3148">
        <f>IF(Tabla1[[#This Row],[JOB]]="unemployed",0,IF(Tabla1[[#This Row],[JOB]]="unskilled",1,IF(Tabla1[[#This Row],[JOB]]="skilled",2,3)))</f>
        <v>1</v>
      </c>
      <c r="AD3148">
        <v>1</v>
      </c>
      <c r="AE3148" t="s">
        <v>29</v>
      </c>
      <c r="AF3148">
        <f>IF(Tabla1[[#This Row],[TELEPHONE]]="none",0,1)</f>
        <v>0</v>
      </c>
      <c r="AG3148" t="s">
        <v>33</v>
      </c>
      <c r="AH3148">
        <f>IF(Tabla1[[#This Row],[FOREIGNWORKER]]="no",0,1)</f>
        <v>1</v>
      </c>
      <c r="AI3148" t="s">
        <v>34</v>
      </c>
      <c r="AJ3148">
        <f>IF(Tabla1[[#This Row],[RISK]]="No Risk",0,1)</f>
        <v>0</v>
      </c>
    </row>
    <row r="3149" spans="1:36" x14ac:dyDescent="0.25">
      <c r="A3149" t="s">
        <v>3219</v>
      </c>
      <c r="B3149" t="s">
        <v>36</v>
      </c>
      <c r="C3149">
        <f>IF(Tabla1[[#This Row],[CHECKINGSTATUS]]="no_checking",0,IF(Tabla1[[#This Row],[CHECKINGSTATUS]]="less_0",1,IF(Tabla1[[#This Row],[CHECKINGSTATUS]]="0_to_200",2,3)))</f>
        <v>1</v>
      </c>
      <c r="D3149">
        <v>17</v>
      </c>
      <c r="E3149" t="s">
        <v>24</v>
      </c>
      <c r="F3149">
        <f>IF(Tabla1[[#This Row],[CREDITHISTORY]]="no_credits",0,IF(Tabla1[[#This Row],[CREDITHISTORY]]="prior_paymentes_delayed",1,IF(Tabla1[[#This Row],[CREDITHISTORY]]="outstanding_credit",2,3)))</f>
        <v>3</v>
      </c>
      <c r="G3149" t="s">
        <v>43</v>
      </c>
      <c r="H31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49">
        <v>4850</v>
      </c>
      <c r="J3149" t="s">
        <v>38</v>
      </c>
      <c r="K31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49" t="s">
        <v>39</v>
      </c>
      <c r="M31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49">
        <v>3</v>
      </c>
      <c r="O3149" t="s">
        <v>28</v>
      </c>
      <c r="P3149">
        <f>IF(Tabla1[[#This Row],[SEX]]="female",0,1)</f>
        <v>0</v>
      </c>
      <c r="Q3149" t="s">
        <v>29</v>
      </c>
      <c r="R3149">
        <f>IF(Tabla1[[#This Row],[OTHERSONLOAN]]="none",0,IF(Tabla1[[#This Row],[OTHERSONLOAN]]="co-applicant",1,2))</f>
        <v>0</v>
      </c>
      <c r="S3149">
        <v>3</v>
      </c>
      <c r="T3149" t="s">
        <v>30</v>
      </c>
      <c r="U3149">
        <f>IF(Tabla1[[#This Row],[OWNSPROPERTY]]="unknown",0,IF(Tabla1[[#This Row],[OWNSPROPERTY]]="real_state",1,IF(Tabla1[[#This Row],[OWNSPROPERTY]]="car_other",2,3)))</f>
        <v>3</v>
      </c>
      <c r="V3149">
        <v>31</v>
      </c>
      <c r="W3149" t="s">
        <v>29</v>
      </c>
      <c r="X3149">
        <f>IF(Tabla1[[#This Row],[INSTALLMENTPLANS]]="none",0,IF(Tabla1[[#This Row],[INSTALLMENTPLANS]]="stores",1,2))</f>
        <v>0</v>
      </c>
      <c r="Y3149" t="s">
        <v>31</v>
      </c>
      <c r="Z3149">
        <f>IF(Tabla1[[#This Row],[HOUSING]]="free",0,IF(Tabla1[[#This Row],[HOUSING]]="own",1,2))</f>
        <v>1</v>
      </c>
      <c r="AA3149">
        <v>1</v>
      </c>
      <c r="AB3149" t="s">
        <v>32</v>
      </c>
      <c r="AC3149">
        <f>IF(Tabla1[[#This Row],[JOB]]="unemployed",0,IF(Tabla1[[#This Row],[JOB]]="unskilled",1,IF(Tabla1[[#This Row],[JOB]]="skilled",2,3)))</f>
        <v>2</v>
      </c>
      <c r="AD3149">
        <v>1</v>
      </c>
      <c r="AE3149" t="s">
        <v>29</v>
      </c>
      <c r="AF3149">
        <f>IF(Tabla1[[#This Row],[TELEPHONE]]="none",0,1)</f>
        <v>0</v>
      </c>
      <c r="AG3149" t="s">
        <v>46</v>
      </c>
      <c r="AH3149">
        <f>IF(Tabla1[[#This Row],[FOREIGNWORKER]]="no",0,1)</f>
        <v>0</v>
      </c>
      <c r="AI3149" t="s">
        <v>34</v>
      </c>
      <c r="AJ3149">
        <f>IF(Tabla1[[#This Row],[RISK]]="No Risk",0,1)</f>
        <v>0</v>
      </c>
    </row>
    <row r="3150" spans="1:36" x14ac:dyDescent="0.25">
      <c r="A3150" t="s">
        <v>3220</v>
      </c>
      <c r="B3150" t="s">
        <v>51</v>
      </c>
      <c r="C3150">
        <f>IF(Tabla1[[#This Row],[CHECKINGSTATUS]]="no_checking",0,IF(Tabla1[[#This Row],[CHECKINGSTATUS]]="less_0",1,IF(Tabla1[[#This Row],[CHECKINGSTATUS]]="0_to_200",2,3)))</f>
        <v>0</v>
      </c>
      <c r="D3150">
        <v>8</v>
      </c>
      <c r="E3150" t="s">
        <v>42</v>
      </c>
      <c r="F3150">
        <f>IF(Tabla1[[#This Row],[CREDITHISTORY]]="no_credits",0,IF(Tabla1[[#This Row],[CREDITHISTORY]]="prior_paymentes_delayed",1,IF(Tabla1[[#This Row],[CREDITHISTORY]]="outstanding_credit",2,3)))</f>
        <v>3</v>
      </c>
      <c r="G3150" t="s">
        <v>68</v>
      </c>
      <c r="H31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50">
        <v>6165</v>
      </c>
      <c r="J3150" t="s">
        <v>26</v>
      </c>
      <c r="K31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50" t="s">
        <v>62</v>
      </c>
      <c r="M31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50">
        <v>4</v>
      </c>
      <c r="O3150" t="s">
        <v>28</v>
      </c>
      <c r="P3150">
        <f>IF(Tabla1[[#This Row],[SEX]]="female",0,1)</f>
        <v>0</v>
      </c>
      <c r="Q3150" t="s">
        <v>29</v>
      </c>
      <c r="R3150">
        <f>IF(Tabla1[[#This Row],[OTHERSONLOAN]]="none",0,IF(Tabla1[[#This Row],[OTHERSONLOAN]]="co-applicant",1,2))</f>
        <v>0</v>
      </c>
      <c r="S3150">
        <v>4</v>
      </c>
      <c r="T3150" t="s">
        <v>30</v>
      </c>
      <c r="U3150">
        <f>IF(Tabla1[[#This Row],[OWNSPROPERTY]]="unknown",0,IF(Tabla1[[#This Row],[OWNSPROPERTY]]="real_state",1,IF(Tabla1[[#This Row],[OWNSPROPERTY]]="car_other",2,3)))</f>
        <v>3</v>
      </c>
      <c r="V3150">
        <v>38</v>
      </c>
      <c r="W3150" t="s">
        <v>29</v>
      </c>
      <c r="X3150">
        <f>IF(Tabla1[[#This Row],[INSTALLMENTPLANS]]="none",0,IF(Tabla1[[#This Row],[INSTALLMENTPLANS]]="stores",1,2))</f>
        <v>0</v>
      </c>
      <c r="Y3150" t="s">
        <v>31</v>
      </c>
      <c r="Z3150">
        <f>IF(Tabla1[[#This Row],[HOUSING]]="free",0,IF(Tabla1[[#This Row],[HOUSING]]="own",1,2))</f>
        <v>1</v>
      </c>
      <c r="AA3150">
        <v>2</v>
      </c>
      <c r="AB3150" t="s">
        <v>63</v>
      </c>
      <c r="AC3150">
        <f>IF(Tabla1[[#This Row],[JOB]]="unemployed",0,IF(Tabla1[[#This Row],[JOB]]="unskilled",1,IF(Tabla1[[#This Row],[JOB]]="skilled",2,3)))</f>
        <v>3</v>
      </c>
      <c r="AD3150">
        <v>1</v>
      </c>
      <c r="AE3150" t="s">
        <v>33</v>
      </c>
      <c r="AF3150">
        <f>IF(Tabla1[[#This Row],[TELEPHONE]]="none",0,1)</f>
        <v>1</v>
      </c>
      <c r="AG3150" t="s">
        <v>33</v>
      </c>
      <c r="AH3150">
        <f>IF(Tabla1[[#This Row],[FOREIGNWORKER]]="no",0,1)</f>
        <v>1</v>
      </c>
      <c r="AI3150" t="s">
        <v>34</v>
      </c>
      <c r="AJ3150">
        <f>IF(Tabla1[[#This Row],[RISK]]="No Risk",0,1)</f>
        <v>0</v>
      </c>
    </row>
    <row r="3151" spans="1:36" x14ac:dyDescent="0.25">
      <c r="A3151" t="s">
        <v>3221</v>
      </c>
      <c r="B3151" t="s">
        <v>23</v>
      </c>
      <c r="C3151">
        <f>IF(Tabla1[[#This Row],[CHECKINGSTATUS]]="no_checking",0,IF(Tabla1[[#This Row],[CHECKINGSTATUS]]="less_0",1,IF(Tabla1[[#This Row],[CHECKINGSTATUS]]="0_to_200",2,3)))</f>
        <v>2</v>
      </c>
      <c r="D3151">
        <v>14</v>
      </c>
      <c r="E3151" t="s">
        <v>122</v>
      </c>
      <c r="F3151">
        <f>IF(Tabla1[[#This Row],[CREDITHISTORY]]="no_credits",0,IF(Tabla1[[#This Row],[CREDITHISTORY]]="prior_paymentes_delayed",1,IF(Tabla1[[#This Row],[CREDITHISTORY]]="outstanding_credit",2,3)))</f>
        <v>0</v>
      </c>
      <c r="G3151" t="s">
        <v>74</v>
      </c>
      <c r="H31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51">
        <v>3601</v>
      </c>
      <c r="J3151" t="s">
        <v>38</v>
      </c>
      <c r="K31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51" t="s">
        <v>27</v>
      </c>
      <c r="M315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51">
        <v>3</v>
      </c>
      <c r="O3151" t="s">
        <v>44</v>
      </c>
      <c r="P3151">
        <f>IF(Tabla1[[#This Row],[SEX]]="female",0,1)</f>
        <v>1</v>
      </c>
      <c r="Q3151" t="s">
        <v>59</v>
      </c>
      <c r="R3151">
        <f>IF(Tabla1[[#This Row],[OTHERSONLOAN]]="none",0,IF(Tabla1[[#This Row],[OTHERSONLOAN]]="co-applicant",1,2))</f>
        <v>1</v>
      </c>
      <c r="S3151">
        <v>2</v>
      </c>
      <c r="T3151" t="s">
        <v>45</v>
      </c>
      <c r="U3151">
        <f>IF(Tabla1[[#This Row],[OWNSPROPERTY]]="unknown",0,IF(Tabla1[[#This Row],[OWNSPROPERTY]]="real_state",1,IF(Tabla1[[#This Row],[OWNSPROPERTY]]="car_other",2,3)))</f>
        <v>3</v>
      </c>
      <c r="V3151">
        <v>33</v>
      </c>
      <c r="W3151" t="s">
        <v>29</v>
      </c>
      <c r="X3151">
        <f>IF(Tabla1[[#This Row],[INSTALLMENTPLANS]]="none",0,IF(Tabla1[[#This Row],[INSTALLMENTPLANS]]="stores",1,2))</f>
        <v>0</v>
      </c>
      <c r="Y3151" t="s">
        <v>60</v>
      </c>
      <c r="Z3151">
        <f>IF(Tabla1[[#This Row],[HOUSING]]="free",0,IF(Tabla1[[#This Row],[HOUSING]]="own",1,2))</f>
        <v>0</v>
      </c>
      <c r="AA3151">
        <v>1</v>
      </c>
      <c r="AB3151" t="s">
        <v>32</v>
      </c>
      <c r="AC3151">
        <f>IF(Tabla1[[#This Row],[JOB]]="unemployed",0,IF(Tabla1[[#This Row],[JOB]]="unskilled",1,IF(Tabla1[[#This Row],[JOB]]="skilled",2,3)))</f>
        <v>2</v>
      </c>
      <c r="AD3151">
        <v>1</v>
      </c>
      <c r="AE3151" t="s">
        <v>33</v>
      </c>
      <c r="AF3151">
        <f>IF(Tabla1[[#This Row],[TELEPHONE]]="none",0,1)</f>
        <v>1</v>
      </c>
      <c r="AG3151" t="s">
        <v>33</v>
      </c>
      <c r="AH3151">
        <f>IF(Tabla1[[#This Row],[FOREIGNWORKER]]="no",0,1)</f>
        <v>1</v>
      </c>
      <c r="AI3151" t="s">
        <v>34</v>
      </c>
      <c r="AJ3151">
        <f>IF(Tabla1[[#This Row],[RISK]]="No Risk",0,1)</f>
        <v>0</v>
      </c>
    </row>
    <row r="3152" spans="1:36" x14ac:dyDescent="0.25">
      <c r="A3152" t="s">
        <v>3222</v>
      </c>
      <c r="B3152" t="s">
        <v>51</v>
      </c>
      <c r="C3152">
        <f>IF(Tabla1[[#This Row],[CHECKINGSTATUS]]="no_checking",0,IF(Tabla1[[#This Row],[CHECKINGSTATUS]]="less_0",1,IF(Tabla1[[#This Row],[CHECKINGSTATUS]]="0_to_200",2,3)))</f>
        <v>0</v>
      </c>
      <c r="D3152">
        <v>33</v>
      </c>
      <c r="E3152" t="s">
        <v>57</v>
      </c>
      <c r="F3152">
        <f>IF(Tabla1[[#This Row],[CREDITHISTORY]]="no_credits",0,IF(Tabla1[[#This Row],[CREDITHISTORY]]="prior_paymentes_delayed",1,IF(Tabla1[[#This Row],[CREDITHISTORY]]="outstanding_credit",2,3)))</f>
        <v>2</v>
      </c>
      <c r="G3152" t="s">
        <v>43</v>
      </c>
      <c r="H31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52">
        <v>4550</v>
      </c>
      <c r="J3152" t="s">
        <v>94</v>
      </c>
      <c r="K31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52" t="s">
        <v>49</v>
      </c>
      <c r="M31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52">
        <v>5</v>
      </c>
      <c r="O3152" t="s">
        <v>44</v>
      </c>
      <c r="P3152">
        <f>IF(Tabla1[[#This Row],[SEX]]="female",0,1)</f>
        <v>1</v>
      </c>
      <c r="Q3152" t="s">
        <v>29</v>
      </c>
      <c r="R3152">
        <f>IF(Tabla1[[#This Row],[OTHERSONLOAN]]="none",0,IF(Tabla1[[#This Row],[OTHERSONLOAN]]="co-applicant",1,2))</f>
        <v>0</v>
      </c>
      <c r="S3152">
        <v>4</v>
      </c>
      <c r="T3152" t="s">
        <v>30</v>
      </c>
      <c r="U3152">
        <f>IF(Tabla1[[#This Row],[OWNSPROPERTY]]="unknown",0,IF(Tabla1[[#This Row],[OWNSPROPERTY]]="real_state",1,IF(Tabla1[[#This Row],[OWNSPROPERTY]]="car_other",2,3)))</f>
        <v>3</v>
      </c>
      <c r="V3152">
        <v>51</v>
      </c>
      <c r="W3152" t="s">
        <v>29</v>
      </c>
      <c r="X3152">
        <f>IF(Tabla1[[#This Row],[INSTALLMENTPLANS]]="none",0,IF(Tabla1[[#This Row],[INSTALLMENTPLANS]]="stores",1,2))</f>
        <v>0</v>
      </c>
      <c r="Y3152" t="s">
        <v>60</v>
      </c>
      <c r="Z3152">
        <f>IF(Tabla1[[#This Row],[HOUSING]]="free",0,IF(Tabla1[[#This Row],[HOUSING]]="own",1,2))</f>
        <v>0</v>
      </c>
      <c r="AA3152">
        <v>3</v>
      </c>
      <c r="AB3152" t="s">
        <v>32</v>
      </c>
      <c r="AC3152">
        <f>IF(Tabla1[[#This Row],[JOB]]="unemployed",0,IF(Tabla1[[#This Row],[JOB]]="unskilled",1,IF(Tabla1[[#This Row],[JOB]]="skilled",2,3)))</f>
        <v>2</v>
      </c>
      <c r="AD3152">
        <v>2</v>
      </c>
      <c r="AE3152" t="s">
        <v>33</v>
      </c>
      <c r="AF3152">
        <f>IF(Tabla1[[#This Row],[TELEPHONE]]="none",0,1)</f>
        <v>1</v>
      </c>
      <c r="AG3152" t="s">
        <v>33</v>
      </c>
      <c r="AH3152">
        <f>IF(Tabla1[[#This Row],[FOREIGNWORKER]]="no",0,1)</f>
        <v>1</v>
      </c>
      <c r="AI3152" t="s">
        <v>55</v>
      </c>
      <c r="AJ3152">
        <f>IF(Tabla1[[#This Row],[RISK]]="No Risk",0,1)</f>
        <v>1</v>
      </c>
    </row>
    <row r="3153" spans="1:36" x14ac:dyDescent="0.25">
      <c r="A3153" t="s">
        <v>3223</v>
      </c>
      <c r="B3153" t="s">
        <v>36</v>
      </c>
      <c r="C3153">
        <f>IF(Tabla1[[#This Row],[CHECKINGSTATUS]]="no_checking",0,IF(Tabla1[[#This Row],[CHECKINGSTATUS]]="less_0",1,IF(Tabla1[[#This Row],[CHECKINGSTATUS]]="0_to_200",2,3)))</f>
        <v>1</v>
      </c>
      <c r="D3153">
        <v>21</v>
      </c>
      <c r="E3153" t="s">
        <v>42</v>
      </c>
      <c r="F3153">
        <f>IF(Tabla1[[#This Row],[CREDITHISTORY]]="no_credits",0,IF(Tabla1[[#This Row],[CREDITHISTORY]]="prior_paymentes_delayed",1,IF(Tabla1[[#This Row],[CREDITHISTORY]]="outstanding_credit",2,3)))</f>
        <v>3</v>
      </c>
      <c r="G3153" t="s">
        <v>89</v>
      </c>
      <c r="H31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53">
        <v>5386</v>
      </c>
      <c r="J3153" t="s">
        <v>38</v>
      </c>
      <c r="K31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53" t="s">
        <v>27</v>
      </c>
      <c r="M31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53">
        <v>2</v>
      </c>
      <c r="O3153" t="s">
        <v>44</v>
      </c>
      <c r="P3153">
        <f>IF(Tabla1[[#This Row],[SEX]]="female",0,1)</f>
        <v>1</v>
      </c>
      <c r="Q3153" t="s">
        <v>29</v>
      </c>
      <c r="R3153">
        <f>IF(Tabla1[[#This Row],[OTHERSONLOAN]]="none",0,IF(Tabla1[[#This Row],[OTHERSONLOAN]]="co-applicant",1,2))</f>
        <v>0</v>
      </c>
      <c r="S3153">
        <v>2</v>
      </c>
      <c r="T3153" t="s">
        <v>65</v>
      </c>
      <c r="U3153">
        <f>IF(Tabla1[[#This Row],[OWNSPROPERTY]]="unknown",0,IF(Tabla1[[#This Row],[OWNSPROPERTY]]="real_state",1,IF(Tabla1[[#This Row],[OWNSPROPERTY]]="car_other",2,3)))</f>
        <v>2</v>
      </c>
      <c r="V3153">
        <v>31</v>
      </c>
      <c r="W3153" t="s">
        <v>29</v>
      </c>
      <c r="X3153">
        <f>IF(Tabla1[[#This Row],[INSTALLMENTPLANS]]="none",0,IF(Tabla1[[#This Row],[INSTALLMENTPLANS]]="stores",1,2))</f>
        <v>0</v>
      </c>
      <c r="Y3153" t="s">
        <v>31</v>
      </c>
      <c r="Z3153">
        <f>IF(Tabla1[[#This Row],[HOUSING]]="free",0,IF(Tabla1[[#This Row],[HOUSING]]="own",1,2))</f>
        <v>1</v>
      </c>
      <c r="AA3153">
        <v>1</v>
      </c>
      <c r="AB3153" t="s">
        <v>32</v>
      </c>
      <c r="AC3153">
        <f>IF(Tabla1[[#This Row],[JOB]]="unemployed",0,IF(Tabla1[[#This Row],[JOB]]="unskilled",1,IF(Tabla1[[#This Row],[JOB]]="skilled",2,3)))</f>
        <v>2</v>
      </c>
      <c r="AD3153">
        <v>1</v>
      </c>
      <c r="AE3153" t="s">
        <v>29</v>
      </c>
      <c r="AF3153">
        <f>IF(Tabla1[[#This Row],[TELEPHONE]]="none",0,1)</f>
        <v>0</v>
      </c>
      <c r="AG3153" t="s">
        <v>33</v>
      </c>
      <c r="AH3153">
        <f>IF(Tabla1[[#This Row],[FOREIGNWORKER]]="no",0,1)</f>
        <v>1</v>
      </c>
      <c r="AI3153" t="s">
        <v>55</v>
      </c>
      <c r="AJ3153">
        <f>IF(Tabla1[[#This Row],[RISK]]="No Risk",0,1)</f>
        <v>1</v>
      </c>
    </row>
    <row r="3154" spans="1:36" x14ac:dyDescent="0.25">
      <c r="A3154" t="s">
        <v>3224</v>
      </c>
      <c r="B3154" t="s">
        <v>78</v>
      </c>
      <c r="C3154">
        <f>IF(Tabla1[[#This Row],[CHECKINGSTATUS]]="no_checking",0,IF(Tabla1[[#This Row],[CHECKINGSTATUS]]="less_0",1,IF(Tabla1[[#This Row],[CHECKINGSTATUS]]="0_to_200",2,3)))</f>
        <v>3</v>
      </c>
      <c r="D3154">
        <v>34</v>
      </c>
      <c r="E3154" t="s">
        <v>42</v>
      </c>
      <c r="F3154">
        <f>IF(Tabla1[[#This Row],[CREDITHISTORY]]="no_credits",0,IF(Tabla1[[#This Row],[CREDITHISTORY]]="prior_paymentes_delayed",1,IF(Tabla1[[#This Row],[CREDITHISTORY]]="outstanding_credit",2,3)))</f>
        <v>3</v>
      </c>
      <c r="G3154" t="s">
        <v>89</v>
      </c>
      <c r="H31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54">
        <v>5365</v>
      </c>
      <c r="J3154" t="s">
        <v>26</v>
      </c>
      <c r="K31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54" t="s">
        <v>49</v>
      </c>
      <c r="M315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54">
        <v>4</v>
      </c>
      <c r="O3154" t="s">
        <v>44</v>
      </c>
      <c r="P3154">
        <f>IF(Tabla1[[#This Row],[SEX]]="female",0,1)</f>
        <v>1</v>
      </c>
      <c r="Q3154" t="s">
        <v>29</v>
      </c>
      <c r="R3154">
        <f>IF(Tabla1[[#This Row],[OTHERSONLOAN]]="none",0,IF(Tabla1[[#This Row],[OTHERSONLOAN]]="co-applicant",1,2))</f>
        <v>0</v>
      </c>
      <c r="S3154">
        <v>4</v>
      </c>
      <c r="T3154" t="s">
        <v>65</v>
      </c>
      <c r="U3154">
        <f>IF(Tabla1[[#This Row],[OWNSPROPERTY]]="unknown",0,IF(Tabla1[[#This Row],[OWNSPROPERTY]]="real_state",1,IF(Tabla1[[#This Row],[OWNSPROPERTY]]="car_other",2,3)))</f>
        <v>2</v>
      </c>
      <c r="V3154">
        <v>41</v>
      </c>
      <c r="W3154" t="s">
        <v>29</v>
      </c>
      <c r="X3154">
        <f>IF(Tabla1[[#This Row],[INSTALLMENTPLANS]]="none",0,IF(Tabla1[[#This Row],[INSTALLMENTPLANS]]="stores",1,2))</f>
        <v>0</v>
      </c>
      <c r="Y3154" t="s">
        <v>31</v>
      </c>
      <c r="Z3154">
        <f>IF(Tabla1[[#This Row],[HOUSING]]="free",0,IF(Tabla1[[#This Row],[HOUSING]]="own",1,2))</f>
        <v>1</v>
      </c>
      <c r="AA3154">
        <v>2</v>
      </c>
      <c r="AB3154" t="s">
        <v>32</v>
      </c>
      <c r="AC3154">
        <f>IF(Tabla1[[#This Row],[JOB]]="unemployed",0,IF(Tabla1[[#This Row],[JOB]]="unskilled",1,IF(Tabla1[[#This Row],[JOB]]="skilled",2,3)))</f>
        <v>2</v>
      </c>
      <c r="AD3154">
        <v>1</v>
      </c>
      <c r="AE3154" t="s">
        <v>29</v>
      </c>
      <c r="AF3154">
        <f>IF(Tabla1[[#This Row],[TELEPHONE]]="none",0,1)</f>
        <v>0</v>
      </c>
      <c r="AG3154" t="s">
        <v>33</v>
      </c>
      <c r="AH3154">
        <f>IF(Tabla1[[#This Row],[FOREIGNWORKER]]="no",0,1)</f>
        <v>1</v>
      </c>
      <c r="AI3154" t="s">
        <v>55</v>
      </c>
      <c r="AJ3154">
        <f>IF(Tabla1[[#This Row],[RISK]]="No Risk",0,1)</f>
        <v>1</v>
      </c>
    </row>
    <row r="3155" spans="1:36" x14ac:dyDescent="0.25">
      <c r="A3155" t="s">
        <v>3225</v>
      </c>
      <c r="B3155" t="s">
        <v>51</v>
      </c>
      <c r="C3155">
        <f>IF(Tabla1[[#This Row],[CHECKINGSTATUS]]="no_checking",0,IF(Tabla1[[#This Row],[CHECKINGSTATUS]]="less_0",1,IF(Tabla1[[#This Row],[CHECKINGSTATUS]]="0_to_200",2,3)))</f>
        <v>0</v>
      </c>
      <c r="D3155">
        <v>27</v>
      </c>
      <c r="E3155" t="s">
        <v>42</v>
      </c>
      <c r="F3155">
        <f>IF(Tabla1[[#This Row],[CREDITHISTORY]]="no_credits",0,IF(Tabla1[[#This Row],[CREDITHISTORY]]="prior_paymentes_delayed",1,IF(Tabla1[[#This Row],[CREDITHISTORY]]="outstanding_credit",2,3)))</f>
        <v>3</v>
      </c>
      <c r="G3155" t="s">
        <v>68</v>
      </c>
      <c r="H31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55">
        <v>5979</v>
      </c>
      <c r="J3155" t="s">
        <v>26</v>
      </c>
      <c r="K31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55" t="s">
        <v>39</v>
      </c>
      <c r="M31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55">
        <v>4</v>
      </c>
      <c r="O3155" t="s">
        <v>44</v>
      </c>
      <c r="P3155">
        <f>IF(Tabla1[[#This Row],[SEX]]="female",0,1)</f>
        <v>1</v>
      </c>
      <c r="Q3155" t="s">
        <v>29</v>
      </c>
      <c r="R3155">
        <f>IF(Tabla1[[#This Row],[OTHERSONLOAN]]="none",0,IF(Tabla1[[#This Row],[OTHERSONLOAN]]="co-applicant",1,2))</f>
        <v>0</v>
      </c>
      <c r="S3155">
        <v>4</v>
      </c>
      <c r="T3155" t="s">
        <v>30</v>
      </c>
      <c r="U3155">
        <f>IF(Tabla1[[#This Row],[OWNSPROPERTY]]="unknown",0,IF(Tabla1[[#This Row],[OWNSPROPERTY]]="real_state",1,IF(Tabla1[[#This Row],[OWNSPROPERTY]]="car_other",2,3)))</f>
        <v>3</v>
      </c>
      <c r="V3155">
        <v>39</v>
      </c>
      <c r="W3155" t="s">
        <v>29</v>
      </c>
      <c r="X3155">
        <f>IF(Tabla1[[#This Row],[INSTALLMENTPLANS]]="none",0,IF(Tabla1[[#This Row],[INSTALLMENTPLANS]]="stores",1,2))</f>
        <v>0</v>
      </c>
      <c r="Y3155" t="s">
        <v>31</v>
      </c>
      <c r="Z3155">
        <f>IF(Tabla1[[#This Row],[HOUSING]]="free",0,IF(Tabla1[[#This Row],[HOUSING]]="own",1,2))</f>
        <v>1</v>
      </c>
      <c r="AA3155">
        <v>2</v>
      </c>
      <c r="AB3155" t="s">
        <v>63</v>
      </c>
      <c r="AC3155">
        <f>IF(Tabla1[[#This Row],[JOB]]="unemployed",0,IF(Tabla1[[#This Row],[JOB]]="unskilled",1,IF(Tabla1[[#This Row],[JOB]]="skilled",2,3)))</f>
        <v>3</v>
      </c>
      <c r="AD3155">
        <v>2</v>
      </c>
      <c r="AE3155" t="s">
        <v>33</v>
      </c>
      <c r="AF3155">
        <f>IF(Tabla1[[#This Row],[TELEPHONE]]="none",0,1)</f>
        <v>1</v>
      </c>
      <c r="AG3155" t="s">
        <v>33</v>
      </c>
      <c r="AH3155">
        <f>IF(Tabla1[[#This Row],[FOREIGNWORKER]]="no",0,1)</f>
        <v>1</v>
      </c>
      <c r="AI3155" t="s">
        <v>55</v>
      </c>
      <c r="AJ3155">
        <f>IF(Tabla1[[#This Row],[RISK]]="No Risk",0,1)</f>
        <v>1</v>
      </c>
    </row>
    <row r="3156" spans="1:36" x14ac:dyDescent="0.25">
      <c r="A3156" t="s">
        <v>3226</v>
      </c>
      <c r="B3156" t="s">
        <v>23</v>
      </c>
      <c r="C3156">
        <f>IF(Tabla1[[#This Row],[CHECKINGSTATUS]]="no_checking",0,IF(Tabla1[[#This Row],[CHECKINGSTATUS]]="less_0",1,IF(Tabla1[[#This Row],[CHECKINGSTATUS]]="0_to_200",2,3)))</f>
        <v>2</v>
      </c>
      <c r="D3156">
        <v>15</v>
      </c>
      <c r="E3156" t="s">
        <v>24</v>
      </c>
      <c r="F3156">
        <f>IF(Tabla1[[#This Row],[CREDITHISTORY]]="no_credits",0,IF(Tabla1[[#This Row],[CREDITHISTORY]]="prior_paymentes_delayed",1,IF(Tabla1[[#This Row],[CREDITHISTORY]]="outstanding_credit",2,3)))</f>
        <v>3</v>
      </c>
      <c r="G3156" t="s">
        <v>37</v>
      </c>
      <c r="H31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56">
        <v>2701</v>
      </c>
      <c r="J3156" t="s">
        <v>53</v>
      </c>
      <c r="K31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56" t="s">
        <v>27</v>
      </c>
      <c r="M31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56">
        <v>2</v>
      </c>
      <c r="O3156" t="s">
        <v>44</v>
      </c>
      <c r="P3156">
        <f>IF(Tabla1[[#This Row],[SEX]]="female",0,1)</f>
        <v>1</v>
      </c>
      <c r="Q3156" t="s">
        <v>29</v>
      </c>
      <c r="R3156">
        <f>IF(Tabla1[[#This Row],[OTHERSONLOAN]]="none",0,IF(Tabla1[[#This Row],[OTHERSONLOAN]]="co-applicant",1,2))</f>
        <v>0</v>
      </c>
      <c r="S3156">
        <v>2</v>
      </c>
      <c r="T3156" t="s">
        <v>45</v>
      </c>
      <c r="U3156">
        <f>IF(Tabla1[[#This Row],[OWNSPROPERTY]]="unknown",0,IF(Tabla1[[#This Row],[OWNSPROPERTY]]="real_state",1,IF(Tabla1[[#This Row],[OWNSPROPERTY]]="car_other",2,3)))</f>
        <v>3</v>
      </c>
      <c r="V3156">
        <v>31</v>
      </c>
      <c r="W3156" t="s">
        <v>29</v>
      </c>
      <c r="X3156">
        <f>IF(Tabla1[[#This Row],[INSTALLMENTPLANS]]="none",0,IF(Tabla1[[#This Row],[INSTALLMENTPLANS]]="stores",1,2))</f>
        <v>0</v>
      </c>
      <c r="Y3156" t="s">
        <v>31</v>
      </c>
      <c r="Z3156">
        <f>IF(Tabla1[[#This Row],[HOUSING]]="free",0,IF(Tabla1[[#This Row],[HOUSING]]="own",1,2))</f>
        <v>1</v>
      </c>
      <c r="AA3156">
        <v>2</v>
      </c>
      <c r="AB3156" t="s">
        <v>32</v>
      </c>
      <c r="AC3156">
        <f>IF(Tabla1[[#This Row],[JOB]]="unemployed",0,IF(Tabla1[[#This Row],[JOB]]="unskilled",1,IF(Tabla1[[#This Row],[JOB]]="skilled",2,3)))</f>
        <v>2</v>
      </c>
      <c r="AD3156">
        <v>1</v>
      </c>
      <c r="AE3156" t="s">
        <v>33</v>
      </c>
      <c r="AF3156">
        <f>IF(Tabla1[[#This Row],[TELEPHONE]]="none",0,1)</f>
        <v>1</v>
      </c>
      <c r="AG3156" t="s">
        <v>33</v>
      </c>
      <c r="AH3156">
        <f>IF(Tabla1[[#This Row],[FOREIGNWORKER]]="no",0,1)</f>
        <v>1</v>
      </c>
      <c r="AI3156" t="s">
        <v>34</v>
      </c>
      <c r="AJ3156">
        <f>IF(Tabla1[[#This Row],[RISK]]="No Risk",0,1)</f>
        <v>0</v>
      </c>
    </row>
    <row r="3157" spans="1:36" x14ac:dyDescent="0.25">
      <c r="A3157" t="s">
        <v>3227</v>
      </c>
      <c r="B3157" t="s">
        <v>51</v>
      </c>
      <c r="C3157">
        <f>IF(Tabla1[[#This Row],[CHECKINGSTATUS]]="no_checking",0,IF(Tabla1[[#This Row],[CHECKINGSTATUS]]="less_0",1,IF(Tabla1[[#This Row],[CHECKINGSTATUS]]="0_to_200",2,3)))</f>
        <v>0</v>
      </c>
      <c r="D3157">
        <v>28</v>
      </c>
      <c r="E3157" t="s">
        <v>57</v>
      </c>
      <c r="F3157">
        <f>IF(Tabla1[[#This Row],[CREDITHISTORY]]="no_credits",0,IF(Tabla1[[#This Row],[CREDITHISTORY]]="prior_paymentes_delayed",1,IF(Tabla1[[#This Row],[CREDITHISTORY]]="outstanding_credit",2,3)))</f>
        <v>2</v>
      </c>
      <c r="G3157" t="s">
        <v>68</v>
      </c>
      <c r="H31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57">
        <v>6143</v>
      </c>
      <c r="J3157" t="s">
        <v>54</v>
      </c>
      <c r="K31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57" t="s">
        <v>49</v>
      </c>
      <c r="M31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57">
        <v>5</v>
      </c>
      <c r="O3157" t="s">
        <v>28</v>
      </c>
      <c r="P3157">
        <f>IF(Tabla1[[#This Row],[SEX]]="female",0,1)</f>
        <v>0</v>
      </c>
      <c r="Q3157" t="s">
        <v>29</v>
      </c>
      <c r="R3157">
        <f>IF(Tabla1[[#This Row],[OTHERSONLOAN]]="none",0,IF(Tabla1[[#This Row],[OTHERSONLOAN]]="co-applicant",1,2))</f>
        <v>0</v>
      </c>
      <c r="S3157">
        <v>5</v>
      </c>
      <c r="T3157" t="s">
        <v>65</v>
      </c>
      <c r="U3157">
        <f>IF(Tabla1[[#This Row],[OWNSPROPERTY]]="unknown",0,IF(Tabla1[[#This Row],[OWNSPROPERTY]]="real_state",1,IF(Tabla1[[#This Row],[OWNSPROPERTY]]="car_other",2,3)))</f>
        <v>2</v>
      </c>
      <c r="V3157">
        <v>57</v>
      </c>
      <c r="W3157" t="s">
        <v>29</v>
      </c>
      <c r="X3157">
        <f>IF(Tabla1[[#This Row],[INSTALLMENTPLANS]]="none",0,IF(Tabla1[[#This Row],[INSTALLMENTPLANS]]="stores",1,2))</f>
        <v>0</v>
      </c>
      <c r="Y3157" t="s">
        <v>60</v>
      </c>
      <c r="Z3157">
        <f>IF(Tabla1[[#This Row],[HOUSING]]="free",0,IF(Tabla1[[#This Row],[HOUSING]]="own",1,2))</f>
        <v>0</v>
      </c>
      <c r="AA3157">
        <v>3</v>
      </c>
      <c r="AB3157" t="s">
        <v>32</v>
      </c>
      <c r="AC3157">
        <f>IF(Tabla1[[#This Row],[JOB]]="unemployed",0,IF(Tabla1[[#This Row],[JOB]]="unskilled",1,IF(Tabla1[[#This Row],[JOB]]="skilled",2,3)))</f>
        <v>2</v>
      </c>
      <c r="AD3157">
        <v>2</v>
      </c>
      <c r="AE3157" t="s">
        <v>33</v>
      </c>
      <c r="AF3157">
        <f>IF(Tabla1[[#This Row],[TELEPHONE]]="none",0,1)</f>
        <v>1</v>
      </c>
      <c r="AG3157" t="s">
        <v>33</v>
      </c>
      <c r="AH3157">
        <f>IF(Tabla1[[#This Row],[FOREIGNWORKER]]="no",0,1)</f>
        <v>1</v>
      </c>
      <c r="AI3157" t="s">
        <v>55</v>
      </c>
      <c r="AJ3157">
        <f>IF(Tabla1[[#This Row],[RISK]]="No Risk",0,1)</f>
        <v>1</v>
      </c>
    </row>
    <row r="3158" spans="1:36" x14ac:dyDescent="0.25">
      <c r="A3158" t="s">
        <v>3228</v>
      </c>
      <c r="B3158" t="s">
        <v>51</v>
      </c>
      <c r="C3158">
        <f>IF(Tabla1[[#This Row],[CHECKINGSTATUS]]="no_checking",0,IF(Tabla1[[#This Row],[CHECKINGSTATUS]]="less_0",1,IF(Tabla1[[#This Row],[CHECKINGSTATUS]]="0_to_200",2,3)))</f>
        <v>0</v>
      </c>
      <c r="D3158">
        <v>28</v>
      </c>
      <c r="E3158" t="s">
        <v>42</v>
      </c>
      <c r="F3158">
        <f>IF(Tabla1[[#This Row],[CREDITHISTORY]]="no_credits",0,IF(Tabla1[[#This Row],[CREDITHISTORY]]="prior_paymentes_delayed",1,IF(Tabla1[[#This Row],[CREDITHISTORY]]="outstanding_credit",2,3)))</f>
        <v>3</v>
      </c>
      <c r="G3158" t="s">
        <v>68</v>
      </c>
      <c r="H31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58">
        <v>4333</v>
      </c>
      <c r="J3158" t="s">
        <v>26</v>
      </c>
      <c r="K31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58" t="s">
        <v>39</v>
      </c>
      <c r="M31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58">
        <v>4</v>
      </c>
      <c r="O3158" t="s">
        <v>44</v>
      </c>
      <c r="P3158">
        <f>IF(Tabla1[[#This Row],[SEX]]="female",0,1)</f>
        <v>1</v>
      </c>
      <c r="Q3158" t="s">
        <v>29</v>
      </c>
      <c r="R3158">
        <f>IF(Tabla1[[#This Row],[OTHERSONLOAN]]="none",0,IF(Tabla1[[#This Row],[OTHERSONLOAN]]="co-applicant",1,2))</f>
        <v>0</v>
      </c>
      <c r="S3158">
        <v>2</v>
      </c>
      <c r="T3158" t="s">
        <v>30</v>
      </c>
      <c r="U3158">
        <f>IF(Tabla1[[#This Row],[OWNSPROPERTY]]="unknown",0,IF(Tabla1[[#This Row],[OWNSPROPERTY]]="real_state",1,IF(Tabla1[[#This Row],[OWNSPROPERTY]]="car_other",2,3)))</f>
        <v>3</v>
      </c>
      <c r="V3158">
        <v>23</v>
      </c>
      <c r="W3158" t="s">
        <v>29</v>
      </c>
      <c r="X3158">
        <f>IF(Tabla1[[#This Row],[INSTALLMENTPLANS]]="none",0,IF(Tabla1[[#This Row],[INSTALLMENTPLANS]]="stores",1,2))</f>
        <v>0</v>
      </c>
      <c r="Y3158" t="s">
        <v>31</v>
      </c>
      <c r="Z3158">
        <f>IF(Tabla1[[#This Row],[HOUSING]]="free",0,IF(Tabla1[[#This Row],[HOUSING]]="own",1,2))</f>
        <v>1</v>
      </c>
      <c r="AA3158">
        <v>2</v>
      </c>
      <c r="AB3158" t="s">
        <v>32</v>
      </c>
      <c r="AC3158">
        <f>IF(Tabla1[[#This Row],[JOB]]="unemployed",0,IF(Tabla1[[#This Row],[JOB]]="unskilled",1,IF(Tabla1[[#This Row],[JOB]]="skilled",2,3)))</f>
        <v>2</v>
      </c>
      <c r="AD3158">
        <v>1</v>
      </c>
      <c r="AE3158" t="s">
        <v>29</v>
      </c>
      <c r="AF3158">
        <f>IF(Tabla1[[#This Row],[TELEPHONE]]="none",0,1)</f>
        <v>0</v>
      </c>
      <c r="AG3158" t="s">
        <v>33</v>
      </c>
      <c r="AH3158">
        <f>IF(Tabla1[[#This Row],[FOREIGNWORKER]]="no",0,1)</f>
        <v>1</v>
      </c>
      <c r="AI3158" t="s">
        <v>34</v>
      </c>
      <c r="AJ3158">
        <f>IF(Tabla1[[#This Row],[RISK]]="No Risk",0,1)</f>
        <v>0</v>
      </c>
    </row>
    <row r="3159" spans="1:36" x14ac:dyDescent="0.25">
      <c r="A3159" t="s">
        <v>3229</v>
      </c>
      <c r="B3159" t="s">
        <v>51</v>
      </c>
      <c r="C3159">
        <f>IF(Tabla1[[#This Row],[CHECKINGSTATUS]]="no_checking",0,IF(Tabla1[[#This Row],[CHECKINGSTATUS]]="less_0",1,IF(Tabla1[[#This Row],[CHECKINGSTATUS]]="0_to_200",2,3)))</f>
        <v>0</v>
      </c>
      <c r="D3159">
        <v>29</v>
      </c>
      <c r="E3159" t="s">
        <v>42</v>
      </c>
      <c r="F3159">
        <f>IF(Tabla1[[#This Row],[CREDITHISTORY]]="no_credits",0,IF(Tabla1[[#This Row],[CREDITHISTORY]]="prior_paymentes_delayed",1,IF(Tabla1[[#This Row],[CREDITHISTORY]]="outstanding_credit",2,3)))</f>
        <v>3</v>
      </c>
      <c r="G3159" t="s">
        <v>68</v>
      </c>
      <c r="H31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59">
        <v>4891</v>
      </c>
      <c r="J3159" t="s">
        <v>54</v>
      </c>
      <c r="K31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59" t="s">
        <v>39</v>
      </c>
      <c r="M31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59">
        <v>2</v>
      </c>
      <c r="O3159" t="s">
        <v>44</v>
      </c>
      <c r="P3159">
        <f>IF(Tabla1[[#This Row],[SEX]]="female",0,1)</f>
        <v>1</v>
      </c>
      <c r="Q3159" t="s">
        <v>29</v>
      </c>
      <c r="R3159">
        <f>IF(Tabla1[[#This Row],[OTHERSONLOAN]]="none",0,IF(Tabla1[[#This Row],[OTHERSONLOAN]]="co-applicant",1,2))</f>
        <v>0</v>
      </c>
      <c r="S3159">
        <v>2</v>
      </c>
      <c r="T3159" t="s">
        <v>30</v>
      </c>
      <c r="U3159">
        <f>IF(Tabla1[[#This Row],[OWNSPROPERTY]]="unknown",0,IF(Tabla1[[#This Row],[OWNSPROPERTY]]="real_state",1,IF(Tabla1[[#This Row],[OWNSPROPERTY]]="car_other",2,3)))</f>
        <v>3</v>
      </c>
      <c r="V3159">
        <v>37</v>
      </c>
      <c r="W3159" t="s">
        <v>40</v>
      </c>
      <c r="X3159">
        <f>IF(Tabla1[[#This Row],[INSTALLMENTPLANS]]="none",0,IF(Tabla1[[#This Row],[INSTALLMENTPLANS]]="stores",1,2))</f>
        <v>1</v>
      </c>
      <c r="Y3159" t="s">
        <v>72</v>
      </c>
      <c r="Z3159">
        <f>IF(Tabla1[[#This Row],[HOUSING]]="free",0,IF(Tabla1[[#This Row],[HOUSING]]="own",1,2))</f>
        <v>2</v>
      </c>
      <c r="AA3159">
        <v>2</v>
      </c>
      <c r="AB3159" t="s">
        <v>92</v>
      </c>
      <c r="AC3159">
        <f>IF(Tabla1[[#This Row],[JOB]]="unemployed",0,IF(Tabla1[[#This Row],[JOB]]="unskilled",1,IF(Tabla1[[#This Row],[JOB]]="skilled",2,3)))</f>
        <v>1</v>
      </c>
      <c r="AD3159">
        <v>1</v>
      </c>
      <c r="AE3159" t="s">
        <v>29</v>
      </c>
      <c r="AF3159">
        <f>IF(Tabla1[[#This Row],[TELEPHONE]]="none",0,1)</f>
        <v>0</v>
      </c>
      <c r="AG3159" t="s">
        <v>33</v>
      </c>
      <c r="AH3159">
        <f>IF(Tabla1[[#This Row],[FOREIGNWORKER]]="no",0,1)</f>
        <v>1</v>
      </c>
      <c r="AI3159" t="s">
        <v>34</v>
      </c>
      <c r="AJ3159">
        <f>IF(Tabla1[[#This Row],[RISK]]="No Risk",0,1)</f>
        <v>0</v>
      </c>
    </row>
    <row r="3160" spans="1:36" x14ac:dyDescent="0.25">
      <c r="A3160" t="s">
        <v>3230</v>
      </c>
      <c r="B3160" t="s">
        <v>36</v>
      </c>
      <c r="C3160">
        <f>IF(Tabla1[[#This Row],[CHECKINGSTATUS]]="no_checking",0,IF(Tabla1[[#This Row],[CHECKINGSTATUS]]="less_0",1,IF(Tabla1[[#This Row],[CHECKINGSTATUS]]="0_to_200",2,3)))</f>
        <v>1</v>
      </c>
      <c r="D3160">
        <v>4</v>
      </c>
      <c r="E3160" t="s">
        <v>24</v>
      </c>
      <c r="F3160">
        <f>IF(Tabla1[[#This Row],[CREDITHISTORY]]="no_credits",0,IF(Tabla1[[#This Row],[CREDITHISTORY]]="prior_paymentes_delayed",1,IF(Tabla1[[#This Row],[CREDITHISTORY]]="outstanding_credit",2,3)))</f>
        <v>3</v>
      </c>
      <c r="G3160" t="s">
        <v>74</v>
      </c>
      <c r="H31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60">
        <v>250</v>
      </c>
      <c r="J3160" t="s">
        <v>38</v>
      </c>
      <c r="K31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60" t="s">
        <v>27</v>
      </c>
      <c r="M31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60">
        <v>1</v>
      </c>
      <c r="O3160" t="s">
        <v>44</v>
      </c>
      <c r="P3160">
        <f>IF(Tabla1[[#This Row],[SEX]]="female",0,1)</f>
        <v>1</v>
      </c>
      <c r="Q3160" t="s">
        <v>29</v>
      </c>
      <c r="R3160">
        <f>IF(Tabla1[[#This Row],[OTHERSONLOAN]]="none",0,IF(Tabla1[[#This Row],[OTHERSONLOAN]]="co-applicant",1,2))</f>
        <v>0</v>
      </c>
      <c r="S3160">
        <v>2</v>
      </c>
      <c r="T3160" t="s">
        <v>45</v>
      </c>
      <c r="U3160">
        <f>IF(Tabla1[[#This Row],[OWNSPROPERTY]]="unknown",0,IF(Tabla1[[#This Row],[OWNSPROPERTY]]="real_state",1,IF(Tabla1[[#This Row],[OWNSPROPERTY]]="car_other",2,3)))</f>
        <v>3</v>
      </c>
      <c r="V3160">
        <v>23</v>
      </c>
      <c r="W3160" t="s">
        <v>116</v>
      </c>
      <c r="X3160">
        <f>IF(Tabla1[[#This Row],[INSTALLMENTPLANS]]="none",0,IF(Tabla1[[#This Row],[INSTALLMENTPLANS]]="stores",1,2))</f>
        <v>2</v>
      </c>
      <c r="Y3160" t="s">
        <v>72</v>
      </c>
      <c r="Z3160">
        <f>IF(Tabla1[[#This Row],[HOUSING]]="free",0,IF(Tabla1[[#This Row],[HOUSING]]="own",1,2))</f>
        <v>2</v>
      </c>
      <c r="AA3160">
        <v>1</v>
      </c>
      <c r="AB3160" t="s">
        <v>92</v>
      </c>
      <c r="AC3160">
        <f>IF(Tabla1[[#This Row],[JOB]]="unemployed",0,IF(Tabla1[[#This Row],[JOB]]="unskilled",1,IF(Tabla1[[#This Row],[JOB]]="skilled",2,3)))</f>
        <v>1</v>
      </c>
      <c r="AD3160">
        <v>1</v>
      </c>
      <c r="AE3160" t="s">
        <v>29</v>
      </c>
      <c r="AF3160">
        <f>IF(Tabla1[[#This Row],[TELEPHONE]]="none",0,1)</f>
        <v>0</v>
      </c>
      <c r="AG3160" t="s">
        <v>33</v>
      </c>
      <c r="AH3160">
        <f>IF(Tabla1[[#This Row],[FOREIGNWORKER]]="no",0,1)</f>
        <v>1</v>
      </c>
      <c r="AI3160" t="s">
        <v>34</v>
      </c>
      <c r="AJ3160">
        <f>IF(Tabla1[[#This Row],[RISK]]="No Risk",0,1)</f>
        <v>0</v>
      </c>
    </row>
    <row r="3161" spans="1:36" x14ac:dyDescent="0.25">
      <c r="A3161" t="s">
        <v>3231</v>
      </c>
      <c r="B3161" t="s">
        <v>23</v>
      </c>
      <c r="C3161">
        <f>IF(Tabla1[[#This Row],[CHECKINGSTATUS]]="no_checking",0,IF(Tabla1[[#This Row],[CHECKINGSTATUS]]="less_0",1,IF(Tabla1[[#This Row],[CHECKINGSTATUS]]="0_to_200",2,3)))</f>
        <v>2</v>
      </c>
      <c r="D3161">
        <v>39</v>
      </c>
      <c r="E3161" t="s">
        <v>70</v>
      </c>
      <c r="F3161">
        <f>IF(Tabla1[[#This Row],[CREDITHISTORY]]="no_credits",0,IF(Tabla1[[#This Row],[CREDITHISTORY]]="prior_paymentes_delayed",1,IF(Tabla1[[#This Row],[CREDITHISTORY]]="outstanding_credit",2,3)))</f>
        <v>3</v>
      </c>
      <c r="G3161" t="s">
        <v>197</v>
      </c>
      <c r="H31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161">
        <v>5860</v>
      </c>
      <c r="J3161" t="s">
        <v>38</v>
      </c>
      <c r="K31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61" t="s">
        <v>62</v>
      </c>
      <c r="M31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61">
        <v>3</v>
      </c>
      <c r="O3161" t="s">
        <v>44</v>
      </c>
      <c r="P3161">
        <f>IF(Tabla1[[#This Row],[SEX]]="female",0,1)</f>
        <v>1</v>
      </c>
      <c r="Q3161" t="s">
        <v>29</v>
      </c>
      <c r="R3161">
        <f>IF(Tabla1[[#This Row],[OTHERSONLOAN]]="none",0,IF(Tabla1[[#This Row],[OTHERSONLOAN]]="co-applicant",1,2))</f>
        <v>0</v>
      </c>
      <c r="S3161">
        <v>2</v>
      </c>
      <c r="T3161" t="s">
        <v>30</v>
      </c>
      <c r="U3161">
        <f>IF(Tabla1[[#This Row],[OWNSPROPERTY]]="unknown",0,IF(Tabla1[[#This Row],[OWNSPROPERTY]]="real_state",1,IF(Tabla1[[#This Row],[OWNSPROPERTY]]="car_other",2,3)))</f>
        <v>3</v>
      </c>
      <c r="V3161">
        <v>30</v>
      </c>
      <c r="W3161" t="s">
        <v>29</v>
      </c>
      <c r="X3161">
        <f>IF(Tabla1[[#This Row],[INSTALLMENTPLANS]]="none",0,IF(Tabla1[[#This Row],[INSTALLMENTPLANS]]="stores",1,2))</f>
        <v>0</v>
      </c>
      <c r="Y3161" t="s">
        <v>31</v>
      </c>
      <c r="Z3161">
        <f>IF(Tabla1[[#This Row],[HOUSING]]="free",0,IF(Tabla1[[#This Row],[HOUSING]]="own",1,2))</f>
        <v>1</v>
      </c>
      <c r="AA3161">
        <v>1</v>
      </c>
      <c r="AB3161" t="s">
        <v>32</v>
      </c>
      <c r="AC3161">
        <f>IF(Tabla1[[#This Row],[JOB]]="unemployed",0,IF(Tabla1[[#This Row],[JOB]]="unskilled",1,IF(Tabla1[[#This Row],[JOB]]="skilled",2,3)))</f>
        <v>2</v>
      </c>
      <c r="AD3161">
        <v>1</v>
      </c>
      <c r="AE3161" t="s">
        <v>29</v>
      </c>
      <c r="AF3161">
        <f>IF(Tabla1[[#This Row],[TELEPHONE]]="none",0,1)</f>
        <v>0</v>
      </c>
      <c r="AG3161" t="s">
        <v>33</v>
      </c>
      <c r="AH3161">
        <f>IF(Tabla1[[#This Row],[FOREIGNWORKER]]="no",0,1)</f>
        <v>1</v>
      </c>
      <c r="AI3161" t="s">
        <v>55</v>
      </c>
      <c r="AJ3161">
        <f>IF(Tabla1[[#This Row],[RISK]]="No Risk",0,1)</f>
        <v>1</v>
      </c>
    </row>
    <row r="3162" spans="1:36" x14ac:dyDescent="0.25">
      <c r="A3162" t="s">
        <v>3232</v>
      </c>
      <c r="B3162" t="s">
        <v>36</v>
      </c>
      <c r="C3162">
        <f>IF(Tabla1[[#This Row],[CHECKINGSTATUS]]="no_checking",0,IF(Tabla1[[#This Row],[CHECKINGSTATUS]]="less_0",1,IF(Tabla1[[#This Row],[CHECKINGSTATUS]]="0_to_200",2,3)))</f>
        <v>1</v>
      </c>
      <c r="D3162">
        <v>18</v>
      </c>
      <c r="E3162" t="s">
        <v>42</v>
      </c>
      <c r="F3162">
        <f>IF(Tabla1[[#This Row],[CREDITHISTORY]]="no_credits",0,IF(Tabla1[[#This Row],[CREDITHISTORY]]="prior_paymentes_delayed",1,IF(Tabla1[[#This Row],[CREDITHISTORY]]="outstanding_credit",2,3)))</f>
        <v>3</v>
      </c>
      <c r="G3162" t="s">
        <v>89</v>
      </c>
      <c r="H31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62">
        <v>250</v>
      </c>
      <c r="J3162" t="s">
        <v>53</v>
      </c>
      <c r="K31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62" t="s">
        <v>49</v>
      </c>
      <c r="M316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62">
        <v>3</v>
      </c>
      <c r="O3162" t="s">
        <v>44</v>
      </c>
      <c r="P3162">
        <f>IF(Tabla1[[#This Row],[SEX]]="female",0,1)</f>
        <v>1</v>
      </c>
      <c r="Q3162" t="s">
        <v>59</v>
      </c>
      <c r="R3162">
        <f>IF(Tabla1[[#This Row],[OTHERSONLOAN]]="none",0,IF(Tabla1[[#This Row],[OTHERSONLOAN]]="co-applicant",1,2))</f>
        <v>1</v>
      </c>
      <c r="S3162">
        <v>3</v>
      </c>
      <c r="T3162" t="s">
        <v>65</v>
      </c>
      <c r="U3162">
        <f>IF(Tabla1[[#This Row],[OWNSPROPERTY]]="unknown",0,IF(Tabla1[[#This Row],[OWNSPROPERTY]]="real_state",1,IF(Tabla1[[#This Row],[OWNSPROPERTY]]="car_other",2,3)))</f>
        <v>2</v>
      </c>
      <c r="V3162">
        <v>36</v>
      </c>
      <c r="W3162" t="s">
        <v>40</v>
      </c>
      <c r="X3162">
        <f>IF(Tabla1[[#This Row],[INSTALLMENTPLANS]]="none",0,IF(Tabla1[[#This Row],[INSTALLMENTPLANS]]="stores",1,2))</f>
        <v>1</v>
      </c>
      <c r="Y3162" t="s">
        <v>72</v>
      </c>
      <c r="Z3162">
        <f>IF(Tabla1[[#This Row],[HOUSING]]="free",0,IF(Tabla1[[#This Row],[HOUSING]]="own",1,2))</f>
        <v>2</v>
      </c>
      <c r="AA3162">
        <v>1</v>
      </c>
      <c r="AB3162" t="s">
        <v>92</v>
      </c>
      <c r="AC3162">
        <f>IF(Tabla1[[#This Row],[JOB]]="unemployed",0,IF(Tabla1[[#This Row],[JOB]]="unskilled",1,IF(Tabla1[[#This Row],[JOB]]="skilled",2,3)))</f>
        <v>1</v>
      </c>
      <c r="AD3162">
        <v>1</v>
      </c>
      <c r="AE3162" t="s">
        <v>33</v>
      </c>
      <c r="AF3162">
        <f>IF(Tabla1[[#This Row],[TELEPHONE]]="none",0,1)</f>
        <v>1</v>
      </c>
      <c r="AG3162" t="s">
        <v>33</v>
      </c>
      <c r="AH3162">
        <f>IF(Tabla1[[#This Row],[FOREIGNWORKER]]="no",0,1)</f>
        <v>1</v>
      </c>
      <c r="AI3162" t="s">
        <v>55</v>
      </c>
      <c r="AJ3162">
        <f>IF(Tabla1[[#This Row],[RISK]]="No Risk",0,1)</f>
        <v>1</v>
      </c>
    </row>
    <row r="3163" spans="1:36" x14ac:dyDescent="0.25">
      <c r="A3163" t="s">
        <v>3233</v>
      </c>
      <c r="B3163" t="s">
        <v>78</v>
      </c>
      <c r="C3163">
        <f>IF(Tabla1[[#This Row],[CHECKINGSTATUS]]="no_checking",0,IF(Tabla1[[#This Row],[CHECKINGSTATUS]]="less_0",1,IF(Tabla1[[#This Row],[CHECKINGSTATUS]]="0_to_200",2,3)))</f>
        <v>3</v>
      </c>
      <c r="D3163">
        <v>28</v>
      </c>
      <c r="E3163" t="s">
        <v>57</v>
      </c>
      <c r="F3163">
        <f>IF(Tabla1[[#This Row],[CREDITHISTORY]]="no_credits",0,IF(Tabla1[[#This Row],[CREDITHISTORY]]="prior_paymentes_delayed",1,IF(Tabla1[[#This Row],[CREDITHISTORY]]="outstanding_credit",2,3)))</f>
        <v>2</v>
      </c>
      <c r="G3163" t="s">
        <v>43</v>
      </c>
      <c r="H31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63">
        <v>4175</v>
      </c>
      <c r="J3163" t="s">
        <v>54</v>
      </c>
      <c r="K31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63" t="s">
        <v>49</v>
      </c>
      <c r="M31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63">
        <v>4</v>
      </c>
      <c r="O3163" t="s">
        <v>44</v>
      </c>
      <c r="P3163">
        <f>IF(Tabla1[[#This Row],[SEX]]="female",0,1)</f>
        <v>1</v>
      </c>
      <c r="Q3163" t="s">
        <v>29</v>
      </c>
      <c r="R3163">
        <f>IF(Tabla1[[#This Row],[OTHERSONLOAN]]="none",0,IF(Tabla1[[#This Row],[OTHERSONLOAN]]="co-applicant",1,2))</f>
        <v>0</v>
      </c>
      <c r="S3163">
        <v>4</v>
      </c>
      <c r="T3163" t="s">
        <v>54</v>
      </c>
      <c r="U3163">
        <f>IF(Tabla1[[#This Row],[OWNSPROPERTY]]="unknown",0,IF(Tabla1[[#This Row],[OWNSPROPERTY]]="real_state",1,IF(Tabla1[[#This Row],[OWNSPROPERTY]]="car_other",2,3)))</f>
        <v>0</v>
      </c>
      <c r="V3163">
        <v>53</v>
      </c>
      <c r="W3163" t="s">
        <v>29</v>
      </c>
      <c r="X3163">
        <f>IF(Tabla1[[#This Row],[INSTALLMENTPLANS]]="none",0,IF(Tabla1[[#This Row],[INSTALLMENTPLANS]]="stores",1,2))</f>
        <v>0</v>
      </c>
      <c r="Y3163" t="s">
        <v>31</v>
      </c>
      <c r="Z3163">
        <f>IF(Tabla1[[#This Row],[HOUSING]]="free",0,IF(Tabla1[[#This Row],[HOUSING]]="own",1,2))</f>
        <v>1</v>
      </c>
      <c r="AA3163">
        <v>2</v>
      </c>
      <c r="AB3163" t="s">
        <v>32</v>
      </c>
      <c r="AC3163">
        <f>IF(Tabla1[[#This Row],[JOB]]="unemployed",0,IF(Tabla1[[#This Row],[JOB]]="unskilled",1,IF(Tabla1[[#This Row],[JOB]]="skilled",2,3)))</f>
        <v>2</v>
      </c>
      <c r="AD3163">
        <v>1</v>
      </c>
      <c r="AE3163" t="s">
        <v>33</v>
      </c>
      <c r="AF3163">
        <f>IF(Tabla1[[#This Row],[TELEPHONE]]="none",0,1)</f>
        <v>1</v>
      </c>
      <c r="AG3163" t="s">
        <v>33</v>
      </c>
      <c r="AH3163">
        <f>IF(Tabla1[[#This Row],[FOREIGNWORKER]]="no",0,1)</f>
        <v>1</v>
      </c>
      <c r="AI3163" t="s">
        <v>34</v>
      </c>
      <c r="AJ3163">
        <f>IF(Tabla1[[#This Row],[RISK]]="No Risk",0,1)</f>
        <v>0</v>
      </c>
    </row>
    <row r="3164" spans="1:36" x14ac:dyDescent="0.25">
      <c r="A3164" t="s">
        <v>3234</v>
      </c>
      <c r="B3164" t="s">
        <v>51</v>
      </c>
      <c r="C3164">
        <f>IF(Tabla1[[#This Row],[CHECKINGSTATUS]]="no_checking",0,IF(Tabla1[[#This Row],[CHECKINGSTATUS]]="less_0",1,IF(Tabla1[[#This Row],[CHECKINGSTATUS]]="0_to_200",2,3)))</f>
        <v>0</v>
      </c>
      <c r="D3164">
        <v>18</v>
      </c>
      <c r="E3164" t="s">
        <v>24</v>
      </c>
      <c r="F3164">
        <f>IF(Tabla1[[#This Row],[CREDITHISTORY]]="no_credits",0,IF(Tabla1[[#This Row],[CREDITHISTORY]]="prior_paymentes_delayed",1,IF(Tabla1[[#This Row],[CREDITHISTORY]]="outstanding_credit",2,3)))</f>
        <v>3</v>
      </c>
      <c r="G3164" t="s">
        <v>89</v>
      </c>
      <c r="H31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64">
        <v>2043</v>
      </c>
      <c r="J3164" t="s">
        <v>94</v>
      </c>
      <c r="K316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64" t="s">
        <v>39</v>
      </c>
      <c r="M31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64">
        <v>3</v>
      </c>
      <c r="O3164" t="s">
        <v>44</v>
      </c>
      <c r="P3164">
        <f>IF(Tabla1[[#This Row],[SEX]]="female",0,1)</f>
        <v>1</v>
      </c>
      <c r="Q3164" t="s">
        <v>59</v>
      </c>
      <c r="R3164">
        <f>IF(Tabla1[[#This Row],[OTHERSONLOAN]]="none",0,IF(Tabla1[[#This Row],[OTHERSONLOAN]]="co-applicant",1,2))</f>
        <v>1</v>
      </c>
      <c r="S3164">
        <v>4</v>
      </c>
      <c r="T3164" t="s">
        <v>30</v>
      </c>
      <c r="U3164">
        <f>IF(Tabla1[[#This Row],[OWNSPROPERTY]]="unknown",0,IF(Tabla1[[#This Row],[OWNSPROPERTY]]="real_state",1,IF(Tabla1[[#This Row],[OWNSPROPERTY]]="car_other",2,3)))</f>
        <v>3</v>
      </c>
      <c r="V3164">
        <v>26</v>
      </c>
      <c r="W3164" t="s">
        <v>29</v>
      </c>
      <c r="X3164">
        <f>IF(Tabla1[[#This Row],[INSTALLMENTPLANS]]="none",0,IF(Tabla1[[#This Row],[INSTALLMENTPLANS]]="stores",1,2))</f>
        <v>0</v>
      </c>
      <c r="Y3164" t="s">
        <v>31</v>
      </c>
      <c r="Z3164">
        <f>IF(Tabla1[[#This Row],[HOUSING]]="free",0,IF(Tabla1[[#This Row],[HOUSING]]="own",1,2))</f>
        <v>1</v>
      </c>
      <c r="AA3164">
        <v>2</v>
      </c>
      <c r="AB3164" t="s">
        <v>32</v>
      </c>
      <c r="AC3164">
        <f>IF(Tabla1[[#This Row],[JOB]]="unemployed",0,IF(Tabla1[[#This Row],[JOB]]="unskilled",1,IF(Tabla1[[#This Row],[JOB]]="skilled",2,3)))</f>
        <v>2</v>
      </c>
      <c r="AD3164">
        <v>2</v>
      </c>
      <c r="AE3164" t="s">
        <v>33</v>
      </c>
      <c r="AF3164">
        <f>IF(Tabla1[[#This Row],[TELEPHONE]]="none",0,1)</f>
        <v>1</v>
      </c>
      <c r="AG3164" t="s">
        <v>33</v>
      </c>
      <c r="AH3164">
        <f>IF(Tabla1[[#This Row],[FOREIGNWORKER]]="no",0,1)</f>
        <v>1</v>
      </c>
      <c r="AI3164" t="s">
        <v>55</v>
      </c>
      <c r="AJ3164">
        <f>IF(Tabla1[[#This Row],[RISK]]="No Risk",0,1)</f>
        <v>1</v>
      </c>
    </row>
    <row r="3165" spans="1:36" x14ac:dyDescent="0.25">
      <c r="A3165" t="s">
        <v>3235</v>
      </c>
      <c r="B3165" t="s">
        <v>78</v>
      </c>
      <c r="C3165">
        <f>IF(Tabla1[[#This Row],[CHECKINGSTATUS]]="no_checking",0,IF(Tabla1[[#This Row],[CHECKINGSTATUS]]="less_0",1,IF(Tabla1[[#This Row],[CHECKINGSTATUS]]="0_to_200",2,3)))</f>
        <v>3</v>
      </c>
      <c r="D3165">
        <v>22</v>
      </c>
      <c r="E3165" t="s">
        <v>24</v>
      </c>
      <c r="F3165">
        <f>IF(Tabla1[[#This Row],[CREDITHISTORY]]="no_credits",0,IF(Tabla1[[#This Row],[CREDITHISTORY]]="prior_paymentes_delayed",1,IF(Tabla1[[#This Row],[CREDITHISTORY]]="outstanding_credit",2,3)))</f>
        <v>3</v>
      </c>
      <c r="G3165" t="s">
        <v>37</v>
      </c>
      <c r="H31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65">
        <v>2830</v>
      </c>
      <c r="J3165" t="s">
        <v>26</v>
      </c>
      <c r="K31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65" t="s">
        <v>39</v>
      </c>
      <c r="M31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65">
        <v>3</v>
      </c>
      <c r="O3165" t="s">
        <v>28</v>
      </c>
      <c r="P3165">
        <f>IF(Tabla1[[#This Row],[SEX]]="female",0,1)</f>
        <v>0</v>
      </c>
      <c r="Q3165" t="s">
        <v>29</v>
      </c>
      <c r="R3165">
        <f>IF(Tabla1[[#This Row],[OTHERSONLOAN]]="none",0,IF(Tabla1[[#This Row],[OTHERSONLOAN]]="co-applicant",1,2))</f>
        <v>0</v>
      </c>
      <c r="S3165">
        <v>4</v>
      </c>
      <c r="T3165" t="s">
        <v>45</v>
      </c>
      <c r="U3165">
        <f>IF(Tabla1[[#This Row],[OWNSPROPERTY]]="unknown",0,IF(Tabla1[[#This Row],[OWNSPROPERTY]]="real_state",1,IF(Tabla1[[#This Row],[OWNSPROPERTY]]="car_other",2,3)))</f>
        <v>3</v>
      </c>
      <c r="V3165">
        <v>44</v>
      </c>
      <c r="W3165" t="s">
        <v>29</v>
      </c>
      <c r="X3165">
        <f>IF(Tabla1[[#This Row],[INSTALLMENTPLANS]]="none",0,IF(Tabla1[[#This Row],[INSTALLMENTPLANS]]="stores",1,2))</f>
        <v>0</v>
      </c>
      <c r="Y3165" t="s">
        <v>31</v>
      </c>
      <c r="Z3165">
        <f>IF(Tabla1[[#This Row],[HOUSING]]="free",0,IF(Tabla1[[#This Row],[HOUSING]]="own",1,2))</f>
        <v>1</v>
      </c>
      <c r="AA3165">
        <v>2</v>
      </c>
      <c r="AB3165" t="s">
        <v>32</v>
      </c>
      <c r="AC3165">
        <f>IF(Tabla1[[#This Row],[JOB]]="unemployed",0,IF(Tabla1[[#This Row],[JOB]]="unskilled",1,IF(Tabla1[[#This Row],[JOB]]="skilled",2,3)))</f>
        <v>2</v>
      </c>
      <c r="AD3165">
        <v>1</v>
      </c>
      <c r="AE3165" t="s">
        <v>33</v>
      </c>
      <c r="AF3165">
        <f>IF(Tabla1[[#This Row],[TELEPHONE]]="none",0,1)</f>
        <v>1</v>
      </c>
      <c r="AG3165" t="s">
        <v>33</v>
      </c>
      <c r="AH3165">
        <f>IF(Tabla1[[#This Row],[FOREIGNWORKER]]="no",0,1)</f>
        <v>1</v>
      </c>
      <c r="AI3165" t="s">
        <v>34</v>
      </c>
      <c r="AJ3165">
        <f>IF(Tabla1[[#This Row],[RISK]]="No Risk",0,1)</f>
        <v>0</v>
      </c>
    </row>
    <row r="3166" spans="1:36" x14ac:dyDescent="0.25">
      <c r="A3166" t="s">
        <v>3236</v>
      </c>
      <c r="B3166" t="s">
        <v>51</v>
      </c>
      <c r="C3166">
        <f>IF(Tabla1[[#This Row],[CHECKINGSTATUS]]="no_checking",0,IF(Tabla1[[#This Row],[CHECKINGSTATUS]]="less_0",1,IF(Tabla1[[#This Row],[CHECKINGSTATUS]]="0_to_200",2,3)))</f>
        <v>0</v>
      </c>
      <c r="D3166">
        <v>21</v>
      </c>
      <c r="E3166" t="s">
        <v>57</v>
      </c>
      <c r="F3166">
        <f>IF(Tabla1[[#This Row],[CREDITHISTORY]]="no_credits",0,IF(Tabla1[[#This Row],[CREDITHISTORY]]="prior_paymentes_delayed",1,IF(Tabla1[[#This Row],[CREDITHISTORY]]="outstanding_credit",2,3)))</f>
        <v>2</v>
      </c>
      <c r="G3166" t="s">
        <v>89</v>
      </c>
      <c r="H31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66">
        <v>3662</v>
      </c>
      <c r="J3166" t="s">
        <v>53</v>
      </c>
      <c r="K31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66" t="s">
        <v>49</v>
      </c>
      <c r="M31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66">
        <v>4</v>
      </c>
      <c r="O3166" t="s">
        <v>44</v>
      </c>
      <c r="P3166">
        <f>IF(Tabla1[[#This Row],[SEX]]="female",0,1)</f>
        <v>1</v>
      </c>
      <c r="Q3166" t="s">
        <v>29</v>
      </c>
      <c r="R3166">
        <f>IF(Tabla1[[#This Row],[OTHERSONLOAN]]="none",0,IF(Tabla1[[#This Row],[OTHERSONLOAN]]="co-applicant",1,2))</f>
        <v>0</v>
      </c>
      <c r="S3166">
        <v>3</v>
      </c>
      <c r="T3166" t="s">
        <v>30</v>
      </c>
      <c r="U3166">
        <f>IF(Tabla1[[#This Row],[OWNSPROPERTY]]="unknown",0,IF(Tabla1[[#This Row],[OWNSPROPERTY]]="real_state",1,IF(Tabla1[[#This Row],[OWNSPROPERTY]]="car_other",2,3)))</f>
        <v>3</v>
      </c>
      <c r="V3166">
        <v>39</v>
      </c>
      <c r="W3166" t="s">
        <v>29</v>
      </c>
      <c r="X3166">
        <f>IF(Tabla1[[#This Row],[INSTALLMENTPLANS]]="none",0,IF(Tabla1[[#This Row],[INSTALLMENTPLANS]]="stores",1,2))</f>
        <v>0</v>
      </c>
      <c r="Y3166" t="s">
        <v>31</v>
      </c>
      <c r="Z3166">
        <f>IF(Tabla1[[#This Row],[HOUSING]]="free",0,IF(Tabla1[[#This Row],[HOUSING]]="own",1,2))</f>
        <v>1</v>
      </c>
      <c r="AA3166">
        <v>1</v>
      </c>
      <c r="AB3166" t="s">
        <v>32</v>
      </c>
      <c r="AC3166">
        <f>IF(Tabla1[[#This Row],[JOB]]="unemployed",0,IF(Tabla1[[#This Row],[JOB]]="unskilled",1,IF(Tabla1[[#This Row],[JOB]]="skilled",2,3)))</f>
        <v>2</v>
      </c>
      <c r="AD3166">
        <v>1</v>
      </c>
      <c r="AE3166" t="s">
        <v>29</v>
      </c>
      <c r="AF3166">
        <f>IF(Tabla1[[#This Row],[TELEPHONE]]="none",0,1)</f>
        <v>0</v>
      </c>
      <c r="AG3166" t="s">
        <v>33</v>
      </c>
      <c r="AH3166">
        <f>IF(Tabla1[[#This Row],[FOREIGNWORKER]]="no",0,1)</f>
        <v>1</v>
      </c>
      <c r="AI3166" t="s">
        <v>34</v>
      </c>
      <c r="AJ3166">
        <f>IF(Tabla1[[#This Row],[RISK]]="No Risk",0,1)</f>
        <v>0</v>
      </c>
    </row>
    <row r="3167" spans="1:36" x14ac:dyDescent="0.25">
      <c r="A3167" t="s">
        <v>3237</v>
      </c>
      <c r="B3167" t="s">
        <v>36</v>
      </c>
      <c r="C3167">
        <f>IF(Tabla1[[#This Row],[CHECKINGSTATUS]]="no_checking",0,IF(Tabla1[[#This Row],[CHECKINGSTATUS]]="less_0",1,IF(Tabla1[[#This Row],[CHECKINGSTATUS]]="0_to_200",2,3)))</f>
        <v>1</v>
      </c>
      <c r="D3167">
        <v>27</v>
      </c>
      <c r="E3167" t="s">
        <v>70</v>
      </c>
      <c r="F3167">
        <f>IF(Tabla1[[#This Row],[CREDITHISTORY]]="no_credits",0,IF(Tabla1[[#This Row],[CREDITHISTORY]]="prior_paymentes_delayed",1,IF(Tabla1[[#This Row],[CREDITHISTORY]]="outstanding_credit",2,3)))</f>
        <v>3</v>
      </c>
      <c r="G3167" t="s">
        <v>89</v>
      </c>
      <c r="H31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67">
        <v>2165</v>
      </c>
      <c r="J3167" t="s">
        <v>53</v>
      </c>
      <c r="K31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67" t="s">
        <v>39</v>
      </c>
      <c r="M31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67">
        <v>2</v>
      </c>
      <c r="O3167" t="s">
        <v>44</v>
      </c>
      <c r="P3167">
        <f>IF(Tabla1[[#This Row],[SEX]]="female",0,1)</f>
        <v>1</v>
      </c>
      <c r="Q3167" t="s">
        <v>29</v>
      </c>
      <c r="R3167">
        <f>IF(Tabla1[[#This Row],[OTHERSONLOAN]]="none",0,IF(Tabla1[[#This Row],[OTHERSONLOAN]]="co-applicant",1,2))</f>
        <v>0</v>
      </c>
      <c r="S3167">
        <v>1</v>
      </c>
      <c r="T3167" t="s">
        <v>45</v>
      </c>
      <c r="U3167">
        <f>IF(Tabla1[[#This Row],[OWNSPROPERTY]]="unknown",0,IF(Tabla1[[#This Row],[OWNSPROPERTY]]="real_state",1,IF(Tabla1[[#This Row],[OWNSPROPERTY]]="car_other",2,3)))</f>
        <v>3</v>
      </c>
      <c r="V3167">
        <v>32</v>
      </c>
      <c r="W3167" t="s">
        <v>40</v>
      </c>
      <c r="X3167">
        <f>IF(Tabla1[[#This Row],[INSTALLMENTPLANS]]="none",0,IF(Tabla1[[#This Row],[INSTALLMENTPLANS]]="stores",1,2))</f>
        <v>1</v>
      </c>
      <c r="Y3167" t="s">
        <v>72</v>
      </c>
      <c r="Z3167">
        <f>IF(Tabla1[[#This Row],[HOUSING]]="free",0,IF(Tabla1[[#This Row],[HOUSING]]="own",1,2))</f>
        <v>2</v>
      </c>
      <c r="AA3167">
        <v>2</v>
      </c>
      <c r="AB3167" t="s">
        <v>92</v>
      </c>
      <c r="AC3167">
        <f>IF(Tabla1[[#This Row],[JOB]]="unemployed",0,IF(Tabla1[[#This Row],[JOB]]="unskilled",1,IF(Tabla1[[#This Row],[JOB]]="skilled",2,3)))</f>
        <v>1</v>
      </c>
      <c r="AD3167">
        <v>1</v>
      </c>
      <c r="AE3167" t="s">
        <v>29</v>
      </c>
      <c r="AF3167">
        <f>IF(Tabla1[[#This Row],[TELEPHONE]]="none",0,1)</f>
        <v>0</v>
      </c>
      <c r="AG3167" t="s">
        <v>33</v>
      </c>
      <c r="AH3167">
        <f>IF(Tabla1[[#This Row],[FOREIGNWORKER]]="no",0,1)</f>
        <v>1</v>
      </c>
      <c r="AI3167" t="s">
        <v>34</v>
      </c>
      <c r="AJ3167">
        <f>IF(Tabla1[[#This Row],[RISK]]="No Risk",0,1)</f>
        <v>0</v>
      </c>
    </row>
    <row r="3168" spans="1:36" x14ac:dyDescent="0.25">
      <c r="A3168" t="s">
        <v>3238</v>
      </c>
      <c r="B3168" t="s">
        <v>23</v>
      </c>
      <c r="C3168">
        <f>IF(Tabla1[[#This Row],[CHECKINGSTATUS]]="no_checking",0,IF(Tabla1[[#This Row],[CHECKINGSTATUS]]="less_0",1,IF(Tabla1[[#This Row],[CHECKINGSTATUS]]="0_to_200",2,3)))</f>
        <v>2</v>
      </c>
      <c r="D3168">
        <v>8</v>
      </c>
      <c r="E3168" t="s">
        <v>70</v>
      </c>
      <c r="F3168">
        <f>IF(Tabla1[[#This Row],[CREDITHISTORY]]="no_credits",0,IF(Tabla1[[#This Row],[CREDITHISTORY]]="prior_paymentes_delayed",1,IF(Tabla1[[#This Row],[CREDITHISTORY]]="outstanding_credit",2,3)))</f>
        <v>3</v>
      </c>
      <c r="G3168" t="s">
        <v>43</v>
      </c>
      <c r="H31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68">
        <v>3905</v>
      </c>
      <c r="J3168" t="s">
        <v>38</v>
      </c>
      <c r="K31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68" t="s">
        <v>62</v>
      </c>
      <c r="M31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68">
        <v>3</v>
      </c>
      <c r="O3168" t="s">
        <v>44</v>
      </c>
      <c r="P3168">
        <f>IF(Tabla1[[#This Row],[SEX]]="female",0,1)</f>
        <v>1</v>
      </c>
      <c r="Q3168" t="s">
        <v>29</v>
      </c>
      <c r="R3168">
        <f>IF(Tabla1[[#This Row],[OTHERSONLOAN]]="none",0,IF(Tabla1[[#This Row],[OTHERSONLOAN]]="co-applicant",1,2))</f>
        <v>0</v>
      </c>
      <c r="S3168">
        <v>3</v>
      </c>
      <c r="T3168" t="s">
        <v>45</v>
      </c>
      <c r="U3168">
        <f>IF(Tabla1[[#This Row],[OWNSPROPERTY]]="unknown",0,IF(Tabla1[[#This Row],[OWNSPROPERTY]]="real_state",1,IF(Tabla1[[#This Row],[OWNSPROPERTY]]="car_other",2,3)))</f>
        <v>3</v>
      </c>
      <c r="V3168">
        <v>24</v>
      </c>
      <c r="W3168" t="s">
        <v>29</v>
      </c>
      <c r="X3168">
        <f>IF(Tabla1[[#This Row],[INSTALLMENTPLANS]]="none",0,IF(Tabla1[[#This Row],[INSTALLMENTPLANS]]="stores",1,2))</f>
        <v>0</v>
      </c>
      <c r="Y3168" t="s">
        <v>31</v>
      </c>
      <c r="Z3168">
        <f>IF(Tabla1[[#This Row],[HOUSING]]="free",0,IF(Tabla1[[#This Row],[HOUSING]]="own",1,2))</f>
        <v>1</v>
      </c>
      <c r="AA3168">
        <v>1</v>
      </c>
      <c r="AB3168" t="s">
        <v>63</v>
      </c>
      <c r="AC3168">
        <f>IF(Tabla1[[#This Row],[JOB]]="unemployed",0,IF(Tabla1[[#This Row],[JOB]]="unskilled",1,IF(Tabla1[[#This Row],[JOB]]="skilled",2,3)))</f>
        <v>3</v>
      </c>
      <c r="AD3168">
        <v>1</v>
      </c>
      <c r="AE3168" t="s">
        <v>33</v>
      </c>
      <c r="AF3168">
        <f>IF(Tabla1[[#This Row],[TELEPHONE]]="none",0,1)</f>
        <v>1</v>
      </c>
      <c r="AG3168" t="s">
        <v>33</v>
      </c>
      <c r="AH3168">
        <f>IF(Tabla1[[#This Row],[FOREIGNWORKER]]="no",0,1)</f>
        <v>1</v>
      </c>
      <c r="AI3168" t="s">
        <v>34</v>
      </c>
      <c r="AJ3168">
        <f>IF(Tabla1[[#This Row],[RISK]]="No Risk",0,1)</f>
        <v>0</v>
      </c>
    </row>
    <row r="3169" spans="1:36" x14ac:dyDescent="0.25">
      <c r="A3169" t="s">
        <v>3239</v>
      </c>
      <c r="B3169" t="s">
        <v>51</v>
      </c>
      <c r="C3169">
        <f>IF(Tabla1[[#This Row],[CHECKINGSTATUS]]="no_checking",0,IF(Tabla1[[#This Row],[CHECKINGSTATUS]]="less_0",1,IF(Tabla1[[#This Row],[CHECKINGSTATUS]]="0_to_200",2,3)))</f>
        <v>0</v>
      </c>
      <c r="D3169">
        <v>49</v>
      </c>
      <c r="E3169" t="s">
        <v>57</v>
      </c>
      <c r="F3169">
        <f>IF(Tabla1[[#This Row],[CREDITHISTORY]]="no_credits",0,IF(Tabla1[[#This Row],[CREDITHISTORY]]="prior_paymentes_delayed",1,IF(Tabla1[[#This Row],[CREDITHISTORY]]="outstanding_credit",2,3)))</f>
        <v>2</v>
      </c>
      <c r="G3169" t="s">
        <v>89</v>
      </c>
      <c r="H31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69">
        <v>6621</v>
      </c>
      <c r="J3169" t="s">
        <v>94</v>
      </c>
      <c r="K31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69" t="s">
        <v>62</v>
      </c>
      <c r="M31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69">
        <v>4</v>
      </c>
      <c r="O3169" t="s">
        <v>44</v>
      </c>
      <c r="P3169">
        <f>IF(Tabla1[[#This Row],[SEX]]="female",0,1)</f>
        <v>1</v>
      </c>
      <c r="Q3169" t="s">
        <v>59</v>
      </c>
      <c r="R3169">
        <f>IF(Tabla1[[#This Row],[OTHERSONLOAN]]="none",0,IF(Tabla1[[#This Row],[OTHERSONLOAN]]="co-applicant",1,2))</f>
        <v>1</v>
      </c>
      <c r="S3169">
        <v>5</v>
      </c>
      <c r="T3169" t="s">
        <v>54</v>
      </c>
      <c r="U3169">
        <f>IF(Tabla1[[#This Row],[OWNSPROPERTY]]="unknown",0,IF(Tabla1[[#This Row],[OWNSPROPERTY]]="real_state",1,IF(Tabla1[[#This Row],[OWNSPROPERTY]]="car_other",2,3)))</f>
        <v>0</v>
      </c>
      <c r="V3169">
        <v>44</v>
      </c>
      <c r="W3169" t="s">
        <v>116</v>
      </c>
      <c r="X3169">
        <f>IF(Tabla1[[#This Row],[INSTALLMENTPLANS]]="none",0,IF(Tabla1[[#This Row],[INSTALLMENTPLANS]]="stores",1,2))</f>
        <v>2</v>
      </c>
      <c r="Y3169" t="s">
        <v>31</v>
      </c>
      <c r="Z3169">
        <f>IF(Tabla1[[#This Row],[HOUSING]]="free",0,IF(Tabla1[[#This Row],[HOUSING]]="own",1,2))</f>
        <v>1</v>
      </c>
      <c r="AA3169">
        <v>2</v>
      </c>
      <c r="AB3169" t="s">
        <v>92</v>
      </c>
      <c r="AC3169">
        <f>IF(Tabla1[[#This Row],[JOB]]="unemployed",0,IF(Tabla1[[#This Row],[JOB]]="unskilled",1,IF(Tabla1[[#This Row],[JOB]]="skilled",2,3)))</f>
        <v>1</v>
      </c>
      <c r="AD3169">
        <v>1</v>
      </c>
      <c r="AE3169" t="s">
        <v>33</v>
      </c>
      <c r="AF3169">
        <f>IF(Tabla1[[#This Row],[TELEPHONE]]="none",0,1)</f>
        <v>1</v>
      </c>
      <c r="AG3169" t="s">
        <v>33</v>
      </c>
      <c r="AH3169">
        <f>IF(Tabla1[[#This Row],[FOREIGNWORKER]]="no",0,1)</f>
        <v>1</v>
      </c>
      <c r="AI3169" t="s">
        <v>34</v>
      </c>
      <c r="AJ3169">
        <f>IF(Tabla1[[#This Row],[RISK]]="No Risk",0,1)</f>
        <v>0</v>
      </c>
    </row>
    <row r="3170" spans="1:36" x14ac:dyDescent="0.25">
      <c r="A3170" t="s">
        <v>3240</v>
      </c>
      <c r="B3170" t="s">
        <v>36</v>
      </c>
      <c r="C3170">
        <f>IF(Tabla1[[#This Row],[CHECKINGSTATUS]]="no_checking",0,IF(Tabla1[[#This Row],[CHECKINGSTATUS]]="less_0",1,IF(Tabla1[[#This Row],[CHECKINGSTATUS]]="0_to_200",2,3)))</f>
        <v>1</v>
      </c>
      <c r="D3170">
        <v>4</v>
      </c>
      <c r="E3170" t="s">
        <v>42</v>
      </c>
      <c r="F3170">
        <f>IF(Tabla1[[#This Row],[CREDITHISTORY]]="no_credits",0,IF(Tabla1[[#This Row],[CREDITHISTORY]]="prior_paymentes_delayed",1,IF(Tabla1[[#This Row],[CREDITHISTORY]]="outstanding_credit",2,3)))</f>
        <v>3</v>
      </c>
      <c r="G3170" t="s">
        <v>74</v>
      </c>
      <c r="H31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70">
        <v>250</v>
      </c>
      <c r="J3170" t="s">
        <v>38</v>
      </c>
      <c r="K31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70" t="s">
        <v>27</v>
      </c>
      <c r="M317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70">
        <v>2</v>
      </c>
      <c r="O3170" t="s">
        <v>28</v>
      </c>
      <c r="P3170">
        <f>IF(Tabla1[[#This Row],[SEX]]="female",0,1)</f>
        <v>0</v>
      </c>
      <c r="Q3170" t="s">
        <v>29</v>
      </c>
      <c r="R3170">
        <f>IF(Tabla1[[#This Row],[OTHERSONLOAN]]="none",0,IF(Tabla1[[#This Row],[OTHERSONLOAN]]="co-applicant",1,2))</f>
        <v>0</v>
      </c>
      <c r="S3170">
        <v>3</v>
      </c>
      <c r="T3170" t="s">
        <v>45</v>
      </c>
      <c r="U3170">
        <f>IF(Tabla1[[#This Row],[OWNSPROPERTY]]="unknown",0,IF(Tabla1[[#This Row],[OWNSPROPERTY]]="real_state",1,IF(Tabla1[[#This Row],[OWNSPROPERTY]]="car_other",2,3)))</f>
        <v>3</v>
      </c>
      <c r="V3170">
        <v>19</v>
      </c>
      <c r="W3170" t="s">
        <v>29</v>
      </c>
      <c r="X3170">
        <f>IF(Tabla1[[#This Row],[INSTALLMENTPLANS]]="none",0,IF(Tabla1[[#This Row],[INSTALLMENTPLANS]]="stores",1,2))</f>
        <v>0</v>
      </c>
      <c r="Y3170" t="s">
        <v>72</v>
      </c>
      <c r="Z3170">
        <f>IF(Tabla1[[#This Row],[HOUSING]]="free",0,IF(Tabla1[[#This Row],[HOUSING]]="own",1,2))</f>
        <v>2</v>
      </c>
      <c r="AA3170">
        <v>1</v>
      </c>
      <c r="AB3170" t="s">
        <v>63</v>
      </c>
      <c r="AC3170">
        <f>IF(Tabla1[[#This Row],[JOB]]="unemployed",0,IF(Tabla1[[#This Row],[JOB]]="unskilled",1,IF(Tabla1[[#This Row],[JOB]]="skilled",2,3)))</f>
        <v>3</v>
      </c>
      <c r="AD3170">
        <v>1</v>
      </c>
      <c r="AE3170" t="s">
        <v>29</v>
      </c>
      <c r="AF3170">
        <f>IF(Tabla1[[#This Row],[TELEPHONE]]="none",0,1)</f>
        <v>0</v>
      </c>
      <c r="AG3170" t="s">
        <v>33</v>
      </c>
      <c r="AH3170">
        <f>IF(Tabla1[[#This Row],[FOREIGNWORKER]]="no",0,1)</f>
        <v>1</v>
      </c>
      <c r="AI3170" t="s">
        <v>34</v>
      </c>
      <c r="AJ3170">
        <f>IF(Tabla1[[#This Row],[RISK]]="No Risk",0,1)</f>
        <v>0</v>
      </c>
    </row>
    <row r="3171" spans="1:36" x14ac:dyDescent="0.25">
      <c r="A3171" t="s">
        <v>3241</v>
      </c>
      <c r="B3171" t="s">
        <v>51</v>
      </c>
      <c r="C3171">
        <f>IF(Tabla1[[#This Row],[CHECKINGSTATUS]]="no_checking",0,IF(Tabla1[[#This Row],[CHECKINGSTATUS]]="less_0",1,IF(Tabla1[[#This Row],[CHECKINGSTATUS]]="0_to_200",2,3)))</f>
        <v>0</v>
      </c>
      <c r="D3171">
        <v>26</v>
      </c>
      <c r="E3171" t="s">
        <v>42</v>
      </c>
      <c r="F3171">
        <f>IF(Tabla1[[#This Row],[CREDITHISTORY]]="no_credits",0,IF(Tabla1[[#This Row],[CREDITHISTORY]]="prior_paymentes_delayed",1,IF(Tabla1[[#This Row],[CREDITHISTORY]]="outstanding_credit",2,3)))</f>
        <v>3</v>
      </c>
      <c r="G3171" t="s">
        <v>74</v>
      </c>
      <c r="H31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71">
        <v>7276</v>
      </c>
      <c r="J3171" t="s">
        <v>26</v>
      </c>
      <c r="K31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71" t="s">
        <v>62</v>
      </c>
      <c r="M31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71">
        <v>3</v>
      </c>
      <c r="O3171" t="s">
        <v>28</v>
      </c>
      <c r="P3171">
        <f>IF(Tabla1[[#This Row],[SEX]]="female",0,1)</f>
        <v>0</v>
      </c>
      <c r="Q3171" t="s">
        <v>29</v>
      </c>
      <c r="R3171">
        <f>IF(Tabla1[[#This Row],[OTHERSONLOAN]]="none",0,IF(Tabla1[[#This Row],[OTHERSONLOAN]]="co-applicant",1,2))</f>
        <v>0</v>
      </c>
      <c r="S3171">
        <v>3</v>
      </c>
      <c r="T3171" t="s">
        <v>54</v>
      </c>
      <c r="U3171">
        <f>IF(Tabla1[[#This Row],[OWNSPROPERTY]]="unknown",0,IF(Tabla1[[#This Row],[OWNSPROPERTY]]="real_state",1,IF(Tabla1[[#This Row],[OWNSPROPERTY]]="car_other",2,3)))</f>
        <v>0</v>
      </c>
      <c r="V3171">
        <v>52</v>
      </c>
      <c r="W3171" t="s">
        <v>29</v>
      </c>
      <c r="X3171">
        <f>IF(Tabla1[[#This Row],[INSTALLMENTPLANS]]="none",0,IF(Tabla1[[#This Row],[INSTALLMENTPLANS]]="stores",1,2))</f>
        <v>0</v>
      </c>
      <c r="Y3171" t="s">
        <v>31</v>
      </c>
      <c r="Z3171">
        <f>IF(Tabla1[[#This Row],[HOUSING]]="free",0,IF(Tabla1[[#This Row],[HOUSING]]="own",1,2))</f>
        <v>1</v>
      </c>
      <c r="AA3171">
        <v>2</v>
      </c>
      <c r="AB3171" t="s">
        <v>32</v>
      </c>
      <c r="AC3171">
        <f>IF(Tabla1[[#This Row],[JOB]]="unemployed",0,IF(Tabla1[[#This Row],[JOB]]="unskilled",1,IF(Tabla1[[#This Row],[JOB]]="skilled",2,3)))</f>
        <v>2</v>
      </c>
      <c r="AD3171">
        <v>1</v>
      </c>
      <c r="AE3171" t="s">
        <v>33</v>
      </c>
      <c r="AF3171">
        <f>IF(Tabla1[[#This Row],[TELEPHONE]]="none",0,1)</f>
        <v>1</v>
      </c>
      <c r="AG3171" t="s">
        <v>33</v>
      </c>
      <c r="AH3171">
        <f>IF(Tabla1[[#This Row],[FOREIGNWORKER]]="no",0,1)</f>
        <v>1</v>
      </c>
      <c r="AI3171" t="s">
        <v>55</v>
      </c>
      <c r="AJ3171">
        <f>IF(Tabla1[[#This Row],[RISK]]="No Risk",0,1)</f>
        <v>1</v>
      </c>
    </row>
    <row r="3172" spans="1:36" x14ac:dyDescent="0.25">
      <c r="A3172" t="s">
        <v>3242</v>
      </c>
      <c r="B3172" t="s">
        <v>51</v>
      </c>
      <c r="C3172">
        <f>IF(Tabla1[[#This Row],[CHECKINGSTATUS]]="no_checking",0,IF(Tabla1[[#This Row],[CHECKINGSTATUS]]="less_0",1,IF(Tabla1[[#This Row],[CHECKINGSTATUS]]="0_to_200",2,3)))</f>
        <v>0</v>
      </c>
      <c r="D3172">
        <v>23</v>
      </c>
      <c r="E3172" t="s">
        <v>42</v>
      </c>
      <c r="F3172">
        <f>IF(Tabla1[[#This Row],[CREDITHISTORY]]="no_credits",0,IF(Tabla1[[#This Row],[CREDITHISTORY]]="prior_paymentes_delayed",1,IF(Tabla1[[#This Row],[CREDITHISTORY]]="outstanding_credit",2,3)))</f>
        <v>3</v>
      </c>
      <c r="G3172" t="s">
        <v>48</v>
      </c>
      <c r="H31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172">
        <v>2066</v>
      </c>
      <c r="J3172" t="s">
        <v>26</v>
      </c>
      <c r="K31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72" t="s">
        <v>39</v>
      </c>
      <c r="M31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72">
        <v>4</v>
      </c>
      <c r="O3172" t="s">
        <v>44</v>
      </c>
      <c r="P3172">
        <f>IF(Tabla1[[#This Row],[SEX]]="female",0,1)</f>
        <v>1</v>
      </c>
      <c r="Q3172" t="s">
        <v>29</v>
      </c>
      <c r="R3172">
        <f>IF(Tabla1[[#This Row],[OTHERSONLOAN]]="none",0,IF(Tabla1[[#This Row],[OTHERSONLOAN]]="co-applicant",1,2))</f>
        <v>0</v>
      </c>
      <c r="S3172">
        <v>3</v>
      </c>
      <c r="T3172" t="s">
        <v>30</v>
      </c>
      <c r="U3172">
        <f>IF(Tabla1[[#This Row],[OWNSPROPERTY]]="unknown",0,IF(Tabla1[[#This Row],[OWNSPROPERTY]]="real_state",1,IF(Tabla1[[#This Row],[OWNSPROPERTY]]="car_other",2,3)))</f>
        <v>3</v>
      </c>
      <c r="V3172">
        <v>28</v>
      </c>
      <c r="W3172" t="s">
        <v>29</v>
      </c>
      <c r="X3172">
        <f>IF(Tabla1[[#This Row],[INSTALLMENTPLANS]]="none",0,IF(Tabla1[[#This Row],[INSTALLMENTPLANS]]="stores",1,2))</f>
        <v>0</v>
      </c>
      <c r="Y3172" t="s">
        <v>31</v>
      </c>
      <c r="Z3172">
        <f>IF(Tabla1[[#This Row],[HOUSING]]="free",0,IF(Tabla1[[#This Row],[HOUSING]]="own",1,2))</f>
        <v>1</v>
      </c>
      <c r="AA3172">
        <v>1</v>
      </c>
      <c r="AB3172" t="s">
        <v>32</v>
      </c>
      <c r="AC3172">
        <f>IF(Tabla1[[#This Row],[JOB]]="unemployed",0,IF(Tabla1[[#This Row],[JOB]]="unskilled",1,IF(Tabla1[[#This Row],[JOB]]="skilled",2,3)))</f>
        <v>2</v>
      </c>
      <c r="AD3172">
        <v>1</v>
      </c>
      <c r="AE3172" t="s">
        <v>33</v>
      </c>
      <c r="AF3172">
        <f>IF(Tabla1[[#This Row],[TELEPHONE]]="none",0,1)</f>
        <v>1</v>
      </c>
      <c r="AG3172" t="s">
        <v>33</v>
      </c>
      <c r="AH3172">
        <f>IF(Tabla1[[#This Row],[FOREIGNWORKER]]="no",0,1)</f>
        <v>1</v>
      </c>
      <c r="AI3172" t="s">
        <v>34</v>
      </c>
      <c r="AJ3172">
        <f>IF(Tabla1[[#This Row],[RISK]]="No Risk",0,1)</f>
        <v>0</v>
      </c>
    </row>
    <row r="3173" spans="1:36" x14ac:dyDescent="0.25">
      <c r="A3173" t="s">
        <v>3243</v>
      </c>
      <c r="B3173" t="s">
        <v>51</v>
      </c>
      <c r="C3173">
        <f>IF(Tabla1[[#This Row],[CHECKINGSTATUS]]="no_checking",0,IF(Tabla1[[#This Row],[CHECKINGSTATUS]]="less_0",1,IF(Tabla1[[#This Row],[CHECKINGSTATUS]]="0_to_200",2,3)))</f>
        <v>0</v>
      </c>
      <c r="D3173">
        <v>35</v>
      </c>
      <c r="E3173" t="s">
        <v>57</v>
      </c>
      <c r="F3173">
        <f>IF(Tabla1[[#This Row],[CREDITHISTORY]]="no_credits",0,IF(Tabla1[[#This Row],[CREDITHISTORY]]="prior_paymentes_delayed",1,IF(Tabla1[[#This Row],[CREDITHISTORY]]="outstanding_credit",2,3)))</f>
        <v>2</v>
      </c>
      <c r="G3173" t="s">
        <v>82</v>
      </c>
      <c r="H31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73">
        <v>5493</v>
      </c>
      <c r="J3173" t="s">
        <v>53</v>
      </c>
      <c r="K31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73" t="s">
        <v>62</v>
      </c>
      <c r="M31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73">
        <v>4</v>
      </c>
      <c r="O3173" t="s">
        <v>44</v>
      </c>
      <c r="P3173">
        <f>IF(Tabla1[[#This Row],[SEX]]="female",0,1)</f>
        <v>1</v>
      </c>
      <c r="Q3173" t="s">
        <v>29</v>
      </c>
      <c r="R3173">
        <f>IF(Tabla1[[#This Row],[OTHERSONLOAN]]="none",0,IF(Tabla1[[#This Row],[OTHERSONLOAN]]="co-applicant",1,2))</f>
        <v>0</v>
      </c>
      <c r="S3173">
        <v>4</v>
      </c>
      <c r="T3173" t="s">
        <v>54</v>
      </c>
      <c r="U3173">
        <f>IF(Tabla1[[#This Row],[OWNSPROPERTY]]="unknown",0,IF(Tabla1[[#This Row],[OWNSPROPERTY]]="real_state",1,IF(Tabla1[[#This Row],[OWNSPROPERTY]]="car_other",2,3)))</f>
        <v>0</v>
      </c>
      <c r="V3173">
        <v>49</v>
      </c>
      <c r="W3173" t="s">
        <v>29</v>
      </c>
      <c r="X3173">
        <f>IF(Tabla1[[#This Row],[INSTALLMENTPLANS]]="none",0,IF(Tabla1[[#This Row],[INSTALLMENTPLANS]]="stores",1,2))</f>
        <v>0</v>
      </c>
      <c r="Y3173" t="s">
        <v>60</v>
      </c>
      <c r="Z3173">
        <f>IF(Tabla1[[#This Row],[HOUSING]]="free",0,IF(Tabla1[[#This Row],[HOUSING]]="own",1,2))</f>
        <v>0</v>
      </c>
      <c r="AA3173">
        <v>2</v>
      </c>
      <c r="AB3173" t="s">
        <v>32</v>
      </c>
      <c r="AC3173">
        <f>IF(Tabla1[[#This Row],[JOB]]="unemployed",0,IF(Tabla1[[#This Row],[JOB]]="unskilled",1,IF(Tabla1[[#This Row],[JOB]]="skilled",2,3)))</f>
        <v>2</v>
      </c>
      <c r="AD3173">
        <v>2</v>
      </c>
      <c r="AE3173" t="s">
        <v>33</v>
      </c>
      <c r="AF3173">
        <f>IF(Tabla1[[#This Row],[TELEPHONE]]="none",0,1)</f>
        <v>1</v>
      </c>
      <c r="AG3173" t="s">
        <v>33</v>
      </c>
      <c r="AH3173">
        <f>IF(Tabla1[[#This Row],[FOREIGNWORKER]]="no",0,1)</f>
        <v>1</v>
      </c>
      <c r="AI3173" t="s">
        <v>55</v>
      </c>
      <c r="AJ3173">
        <f>IF(Tabla1[[#This Row],[RISK]]="No Risk",0,1)</f>
        <v>1</v>
      </c>
    </row>
    <row r="3174" spans="1:36" x14ac:dyDescent="0.25">
      <c r="A3174" t="s">
        <v>3244</v>
      </c>
      <c r="B3174" t="s">
        <v>36</v>
      </c>
      <c r="C3174">
        <f>IF(Tabla1[[#This Row],[CHECKINGSTATUS]]="no_checking",0,IF(Tabla1[[#This Row],[CHECKINGSTATUS]]="less_0",1,IF(Tabla1[[#This Row],[CHECKINGSTATUS]]="0_to_200",2,3)))</f>
        <v>1</v>
      </c>
      <c r="D3174">
        <v>22</v>
      </c>
      <c r="E3174" t="s">
        <v>42</v>
      </c>
      <c r="F3174">
        <f>IF(Tabla1[[#This Row],[CREDITHISTORY]]="no_credits",0,IF(Tabla1[[#This Row],[CREDITHISTORY]]="prior_paymentes_delayed",1,IF(Tabla1[[#This Row],[CREDITHISTORY]]="outstanding_credit",2,3)))</f>
        <v>3</v>
      </c>
      <c r="G3174" t="s">
        <v>43</v>
      </c>
      <c r="H31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74">
        <v>1563</v>
      </c>
      <c r="J3174" t="s">
        <v>94</v>
      </c>
      <c r="K317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74" t="s">
        <v>62</v>
      </c>
      <c r="M31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74">
        <v>3</v>
      </c>
      <c r="O3174" t="s">
        <v>44</v>
      </c>
      <c r="P3174">
        <f>IF(Tabla1[[#This Row],[SEX]]="female",0,1)</f>
        <v>1</v>
      </c>
      <c r="Q3174" t="s">
        <v>29</v>
      </c>
      <c r="R3174">
        <f>IF(Tabla1[[#This Row],[OTHERSONLOAN]]="none",0,IF(Tabla1[[#This Row],[OTHERSONLOAN]]="co-applicant",1,2))</f>
        <v>0</v>
      </c>
      <c r="S3174">
        <v>3</v>
      </c>
      <c r="T3174" t="s">
        <v>65</v>
      </c>
      <c r="U3174">
        <f>IF(Tabla1[[#This Row],[OWNSPROPERTY]]="unknown",0,IF(Tabla1[[#This Row],[OWNSPROPERTY]]="real_state",1,IF(Tabla1[[#This Row],[OWNSPROPERTY]]="car_other",2,3)))</f>
        <v>2</v>
      </c>
      <c r="V3174">
        <v>19</v>
      </c>
      <c r="W3174" t="s">
        <v>116</v>
      </c>
      <c r="X3174">
        <f>IF(Tabla1[[#This Row],[INSTALLMENTPLANS]]="none",0,IF(Tabla1[[#This Row],[INSTALLMENTPLANS]]="stores",1,2))</f>
        <v>2</v>
      </c>
      <c r="Y3174" t="s">
        <v>72</v>
      </c>
      <c r="Z3174">
        <f>IF(Tabla1[[#This Row],[HOUSING]]="free",0,IF(Tabla1[[#This Row],[HOUSING]]="own",1,2))</f>
        <v>2</v>
      </c>
      <c r="AA3174">
        <v>2</v>
      </c>
      <c r="AB3174" t="s">
        <v>71</v>
      </c>
      <c r="AC3174">
        <f>IF(Tabla1[[#This Row],[JOB]]="unemployed",0,IF(Tabla1[[#This Row],[JOB]]="unskilled",1,IF(Tabla1[[#This Row],[JOB]]="skilled",2,3)))</f>
        <v>0</v>
      </c>
      <c r="AD3174">
        <v>2</v>
      </c>
      <c r="AE3174" t="s">
        <v>33</v>
      </c>
      <c r="AF3174">
        <f>IF(Tabla1[[#This Row],[TELEPHONE]]="none",0,1)</f>
        <v>1</v>
      </c>
      <c r="AG3174" t="s">
        <v>33</v>
      </c>
      <c r="AH3174">
        <f>IF(Tabla1[[#This Row],[FOREIGNWORKER]]="no",0,1)</f>
        <v>1</v>
      </c>
      <c r="AI3174" t="s">
        <v>34</v>
      </c>
      <c r="AJ3174">
        <f>IF(Tabla1[[#This Row],[RISK]]="No Risk",0,1)</f>
        <v>0</v>
      </c>
    </row>
    <row r="3175" spans="1:36" x14ac:dyDescent="0.25">
      <c r="A3175" t="s">
        <v>3245</v>
      </c>
      <c r="B3175" t="s">
        <v>51</v>
      </c>
      <c r="C3175">
        <f>IF(Tabla1[[#This Row],[CHECKINGSTATUS]]="no_checking",0,IF(Tabla1[[#This Row],[CHECKINGSTATUS]]="less_0",1,IF(Tabla1[[#This Row],[CHECKINGSTATUS]]="0_to_200",2,3)))</f>
        <v>0</v>
      </c>
      <c r="D3175">
        <v>31</v>
      </c>
      <c r="E3175" t="s">
        <v>57</v>
      </c>
      <c r="F3175">
        <f>IF(Tabla1[[#This Row],[CREDITHISTORY]]="no_credits",0,IF(Tabla1[[#This Row],[CREDITHISTORY]]="prior_paymentes_delayed",1,IF(Tabla1[[#This Row],[CREDITHISTORY]]="outstanding_credit",2,3)))</f>
        <v>2</v>
      </c>
      <c r="G3175" t="s">
        <v>43</v>
      </c>
      <c r="H31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75">
        <v>7525</v>
      </c>
      <c r="J3175" t="s">
        <v>53</v>
      </c>
      <c r="K31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75" t="s">
        <v>49</v>
      </c>
      <c r="M31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75">
        <v>4</v>
      </c>
      <c r="O3175" t="s">
        <v>28</v>
      </c>
      <c r="P3175">
        <f>IF(Tabla1[[#This Row],[SEX]]="female",0,1)</f>
        <v>0</v>
      </c>
      <c r="Q3175" t="s">
        <v>59</v>
      </c>
      <c r="R3175">
        <f>IF(Tabla1[[#This Row],[OTHERSONLOAN]]="none",0,IF(Tabla1[[#This Row],[OTHERSONLOAN]]="co-applicant",1,2))</f>
        <v>1</v>
      </c>
      <c r="S3175">
        <v>3</v>
      </c>
      <c r="T3175" t="s">
        <v>65</v>
      </c>
      <c r="U3175">
        <f>IF(Tabla1[[#This Row],[OWNSPROPERTY]]="unknown",0,IF(Tabla1[[#This Row],[OWNSPROPERTY]]="real_state",1,IF(Tabla1[[#This Row],[OWNSPROPERTY]]="car_other",2,3)))</f>
        <v>2</v>
      </c>
      <c r="V3175">
        <v>51</v>
      </c>
      <c r="W3175" t="s">
        <v>29</v>
      </c>
      <c r="X3175">
        <f>IF(Tabla1[[#This Row],[INSTALLMENTPLANS]]="none",0,IF(Tabla1[[#This Row],[INSTALLMENTPLANS]]="stores",1,2))</f>
        <v>0</v>
      </c>
      <c r="Y3175" t="s">
        <v>31</v>
      </c>
      <c r="Z3175">
        <f>IF(Tabla1[[#This Row],[HOUSING]]="free",0,IF(Tabla1[[#This Row],[HOUSING]]="own",1,2))</f>
        <v>1</v>
      </c>
      <c r="AA3175">
        <v>2</v>
      </c>
      <c r="AB3175" t="s">
        <v>32</v>
      </c>
      <c r="AC3175">
        <f>IF(Tabla1[[#This Row],[JOB]]="unemployed",0,IF(Tabla1[[#This Row],[JOB]]="unskilled",1,IF(Tabla1[[#This Row],[JOB]]="skilled",2,3)))</f>
        <v>2</v>
      </c>
      <c r="AD3175">
        <v>1</v>
      </c>
      <c r="AE3175" t="s">
        <v>29</v>
      </c>
      <c r="AF3175">
        <f>IF(Tabla1[[#This Row],[TELEPHONE]]="none",0,1)</f>
        <v>0</v>
      </c>
      <c r="AG3175" t="s">
        <v>33</v>
      </c>
      <c r="AH3175">
        <f>IF(Tabla1[[#This Row],[FOREIGNWORKER]]="no",0,1)</f>
        <v>1</v>
      </c>
      <c r="AI3175" t="s">
        <v>55</v>
      </c>
      <c r="AJ3175">
        <f>IF(Tabla1[[#This Row],[RISK]]="No Risk",0,1)</f>
        <v>1</v>
      </c>
    </row>
    <row r="3176" spans="1:36" x14ac:dyDescent="0.25">
      <c r="A3176" t="s">
        <v>3246</v>
      </c>
      <c r="B3176" t="s">
        <v>23</v>
      </c>
      <c r="C3176">
        <f>IF(Tabla1[[#This Row],[CHECKINGSTATUS]]="no_checking",0,IF(Tabla1[[#This Row],[CHECKINGSTATUS]]="less_0",1,IF(Tabla1[[#This Row],[CHECKINGSTATUS]]="0_to_200",2,3)))</f>
        <v>2</v>
      </c>
      <c r="D3176">
        <v>4</v>
      </c>
      <c r="E3176" t="s">
        <v>24</v>
      </c>
      <c r="F3176">
        <f>IF(Tabla1[[#This Row],[CREDITHISTORY]]="no_credits",0,IF(Tabla1[[#This Row],[CREDITHISTORY]]="prior_paymentes_delayed",1,IF(Tabla1[[#This Row],[CREDITHISTORY]]="outstanding_credit",2,3)))</f>
        <v>3</v>
      </c>
      <c r="G3176" t="s">
        <v>74</v>
      </c>
      <c r="H31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76">
        <v>437</v>
      </c>
      <c r="J3176" t="s">
        <v>53</v>
      </c>
      <c r="K31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76" t="s">
        <v>27</v>
      </c>
      <c r="M31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76">
        <v>2</v>
      </c>
      <c r="O3176" t="s">
        <v>28</v>
      </c>
      <c r="P3176">
        <f>IF(Tabla1[[#This Row],[SEX]]="female",0,1)</f>
        <v>0</v>
      </c>
      <c r="Q3176" t="s">
        <v>29</v>
      </c>
      <c r="R3176">
        <f>IF(Tabla1[[#This Row],[OTHERSONLOAN]]="none",0,IF(Tabla1[[#This Row],[OTHERSONLOAN]]="co-applicant",1,2))</f>
        <v>0</v>
      </c>
      <c r="S3176">
        <v>3</v>
      </c>
      <c r="T3176" t="s">
        <v>30</v>
      </c>
      <c r="U3176">
        <f>IF(Tabla1[[#This Row],[OWNSPROPERTY]]="unknown",0,IF(Tabla1[[#This Row],[OWNSPROPERTY]]="real_state",1,IF(Tabla1[[#This Row],[OWNSPROPERTY]]="car_other",2,3)))</f>
        <v>3</v>
      </c>
      <c r="V3176">
        <v>27</v>
      </c>
      <c r="W3176" t="s">
        <v>29</v>
      </c>
      <c r="X3176">
        <f>IF(Tabla1[[#This Row],[INSTALLMENTPLANS]]="none",0,IF(Tabla1[[#This Row],[INSTALLMENTPLANS]]="stores",1,2))</f>
        <v>0</v>
      </c>
      <c r="Y3176" t="s">
        <v>72</v>
      </c>
      <c r="Z3176">
        <f>IF(Tabla1[[#This Row],[HOUSING]]="free",0,IF(Tabla1[[#This Row],[HOUSING]]="own",1,2))</f>
        <v>2</v>
      </c>
      <c r="AA3176">
        <v>1</v>
      </c>
      <c r="AB3176" t="s">
        <v>32</v>
      </c>
      <c r="AC3176">
        <f>IF(Tabla1[[#This Row],[JOB]]="unemployed",0,IF(Tabla1[[#This Row],[JOB]]="unskilled",1,IF(Tabla1[[#This Row],[JOB]]="skilled",2,3)))</f>
        <v>2</v>
      </c>
      <c r="AD3176">
        <v>1</v>
      </c>
      <c r="AE3176" t="s">
        <v>29</v>
      </c>
      <c r="AF3176">
        <f>IF(Tabla1[[#This Row],[TELEPHONE]]="none",0,1)</f>
        <v>0</v>
      </c>
      <c r="AG3176" t="s">
        <v>33</v>
      </c>
      <c r="AH3176">
        <f>IF(Tabla1[[#This Row],[FOREIGNWORKER]]="no",0,1)</f>
        <v>1</v>
      </c>
      <c r="AI3176" t="s">
        <v>34</v>
      </c>
      <c r="AJ3176">
        <f>IF(Tabla1[[#This Row],[RISK]]="No Risk",0,1)</f>
        <v>0</v>
      </c>
    </row>
    <row r="3177" spans="1:36" x14ac:dyDescent="0.25">
      <c r="A3177" t="s">
        <v>3247</v>
      </c>
      <c r="B3177" t="s">
        <v>51</v>
      </c>
      <c r="C3177">
        <f>IF(Tabla1[[#This Row],[CHECKINGSTATUS]]="no_checking",0,IF(Tabla1[[#This Row],[CHECKINGSTATUS]]="less_0",1,IF(Tabla1[[#This Row],[CHECKINGSTATUS]]="0_to_200",2,3)))</f>
        <v>0</v>
      </c>
      <c r="D3177">
        <v>29</v>
      </c>
      <c r="E3177" t="s">
        <v>70</v>
      </c>
      <c r="F3177">
        <f>IF(Tabla1[[#This Row],[CREDITHISTORY]]="no_credits",0,IF(Tabla1[[#This Row],[CREDITHISTORY]]="prior_paymentes_delayed",1,IF(Tabla1[[#This Row],[CREDITHISTORY]]="outstanding_credit",2,3)))</f>
        <v>3</v>
      </c>
      <c r="G3177" t="s">
        <v>43</v>
      </c>
      <c r="H31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77">
        <v>3891</v>
      </c>
      <c r="J3177" t="s">
        <v>38</v>
      </c>
      <c r="K31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77" t="s">
        <v>27</v>
      </c>
      <c r="M317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77">
        <v>3</v>
      </c>
      <c r="O3177" t="s">
        <v>28</v>
      </c>
      <c r="P3177">
        <f>IF(Tabla1[[#This Row],[SEX]]="female",0,1)</f>
        <v>0</v>
      </c>
      <c r="Q3177" t="s">
        <v>29</v>
      </c>
      <c r="R3177">
        <f>IF(Tabla1[[#This Row],[OTHERSONLOAN]]="none",0,IF(Tabla1[[#This Row],[OTHERSONLOAN]]="co-applicant",1,2))</f>
        <v>0</v>
      </c>
      <c r="S3177">
        <v>4</v>
      </c>
      <c r="T3177" t="s">
        <v>30</v>
      </c>
      <c r="U3177">
        <f>IF(Tabla1[[#This Row],[OWNSPROPERTY]]="unknown",0,IF(Tabla1[[#This Row],[OWNSPROPERTY]]="real_state",1,IF(Tabla1[[#This Row],[OWNSPROPERTY]]="car_other",2,3)))</f>
        <v>3</v>
      </c>
      <c r="V3177">
        <v>32</v>
      </c>
      <c r="W3177" t="s">
        <v>40</v>
      </c>
      <c r="X3177">
        <f>IF(Tabla1[[#This Row],[INSTALLMENTPLANS]]="none",0,IF(Tabla1[[#This Row],[INSTALLMENTPLANS]]="stores",1,2))</f>
        <v>1</v>
      </c>
      <c r="Y3177" t="s">
        <v>31</v>
      </c>
      <c r="Z3177">
        <f>IF(Tabla1[[#This Row],[HOUSING]]="free",0,IF(Tabla1[[#This Row],[HOUSING]]="own",1,2))</f>
        <v>1</v>
      </c>
      <c r="AA3177">
        <v>1</v>
      </c>
      <c r="AB3177" t="s">
        <v>32</v>
      </c>
      <c r="AC3177">
        <f>IF(Tabla1[[#This Row],[JOB]]="unemployed",0,IF(Tabla1[[#This Row],[JOB]]="unskilled",1,IF(Tabla1[[#This Row],[JOB]]="skilled",2,3)))</f>
        <v>2</v>
      </c>
      <c r="AD3177">
        <v>1</v>
      </c>
      <c r="AE3177" t="s">
        <v>29</v>
      </c>
      <c r="AF3177">
        <f>IF(Tabla1[[#This Row],[TELEPHONE]]="none",0,1)</f>
        <v>0</v>
      </c>
      <c r="AG3177" t="s">
        <v>33</v>
      </c>
      <c r="AH3177">
        <f>IF(Tabla1[[#This Row],[FOREIGNWORKER]]="no",0,1)</f>
        <v>1</v>
      </c>
      <c r="AI3177" t="s">
        <v>34</v>
      </c>
      <c r="AJ3177">
        <f>IF(Tabla1[[#This Row],[RISK]]="No Risk",0,1)</f>
        <v>0</v>
      </c>
    </row>
    <row r="3178" spans="1:36" x14ac:dyDescent="0.25">
      <c r="A3178" t="s">
        <v>3248</v>
      </c>
      <c r="B3178" t="s">
        <v>23</v>
      </c>
      <c r="C3178">
        <f>IF(Tabla1[[#This Row],[CHECKINGSTATUS]]="no_checking",0,IF(Tabla1[[#This Row],[CHECKINGSTATUS]]="less_0",1,IF(Tabla1[[#This Row],[CHECKINGSTATUS]]="0_to_200",2,3)))</f>
        <v>2</v>
      </c>
      <c r="D3178">
        <v>41</v>
      </c>
      <c r="E3178" t="s">
        <v>24</v>
      </c>
      <c r="F3178">
        <f>IF(Tabla1[[#This Row],[CREDITHISTORY]]="no_credits",0,IF(Tabla1[[#This Row],[CREDITHISTORY]]="prior_paymentes_delayed",1,IF(Tabla1[[#This Row],[CREDITHISTORY]]="outstanding_credit",2,3)))</f>
        <v>3</v>
      </c>
      <c r="G3178" t="s">
        <v>89</v>
      </c>
      <c r="H31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78">
        <v>4307</v>
      </c>
      <c r="J3178" t="s">
        <v>26</v>
      </c>
      <c r="K31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78" t="s">
        <v>62</v>
      </c>
      <c r="M31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78">
        <v>3</v>
      </c>
      <c r="O3178" t="s">
        <v>44</v>
      </c>
      <c r="P3178">
        <f>IF(Tabla1[[#This Row],[SEX]]="female",0,1)</f>
        <v>1</v>
      </c>
      <c r="Q3178" t="s">
        <v>29</v>
      </c>
      <c r="R3178">
        <f>IF(Tabla1[[#This Row],[OTHERSONLOAN]]="none",0,IF(Tabla1[[#This Row],[OTHERSONLOAN]]="co-applicant",1,2))</f>
        <v>0</v>
      </c>
      <c r="S3178">
        <v>2</v>
      </c>
      <c r="T3178" t="s">
        <v>30</v>
      </c>
      <c r="U3178">
        <f>IF(Tabla1[[#This Row],[OWNSPROPERTY]]="unknown",0,IF(Tabla1[[#This Row],[OWNSPROPERTY]]="real_state",1,IF(Tabla1[[#This Row],[OWNSPROPERTY]]="car_other",2,3)))</f>
        <v>3</v>
      </c>
      <c r="V3178">
        <v>19</v>
      </c>
      <c r="W3178" t="s">
        <v>29</v>
      </c>
      <c r="X3178">
        <f>IF(Tabla1[[#This Row],[INSTALLMENTPLANS]]="none",0,IF(Tabla1[[#This Row],[INSTALLMENTPLANS]]="stores",1,2))</f>
        <v>0</v>
      </c>
      <c r="Y3178" t="s">
        <v>31</v>
      </c>
      <c r="Z3178">
        <f>IF(Tabla1[[#This Row],[HOUSING]]="free",0,IF(Tabla1[[#This Row],[HOUSING]]="own",1,2))</f>
        <v>1</v>
      </c>
      <c r="AA3178">
        <v>2</v>
      </c>
      <c r="AB3178" t="s">
        <v>32</v>
      </c>
      <c r="AC3178">
        <f>IF(Tabla1[[#This Row],[JOB]]="unemployed",0,IF(Tabla1[[#This Row],[JOB]]="unskilled",1,IF(Tabla1[[#This Row],[JOB]]="skilled",2,3)))</f>
        <v>2</v>
      </c>
      <c r="AD3178">
        <v>2</v>
      </c>
      <c r="AE3178" t="s">
        <v>33</v>
      </c>
      <c r="AF3178">
        <f>IF(Tabla1[[#This Row],[TELEPHONE]]="none",0,1)</f>
        <v>1</v>
      </c>
      <c r="AG3178" t="s">
        <v>33</v>
      </c>
      <c r="AH3178">
        <f>IF(Tabla1[[#This Row],[FOREIGNWORKER]]="no",0,1)</f>
        <v>1</v>
      </c>
      <c r="AI3178" t="s">
        <v>34</v>
      </c>
      <c r="AJ3178">
        <f>IF(Tabla1[[#This Row],[RISK]]="No Risk",0,1)</f>
        <v>0</v>
      </c>
    </row>
    <row r="3179" spans="1:36" x14ac:dyDescent="0.25">
      <c r="A3179" t="s">
        <v>3249</v>
      </c>
      <c r="B3179" t="s">
        <v>51</v>
      </c>
      <c r="C3179">
        <f>IF(Tabla1[[#This Row],[CHECKINGSTATUS]]="no_checking",0,IF(Tabla1[[#This Row],[CHECKINGSTATUS]]="less_0",1,IF(Tabla1[[#This Row],[CHECKINGSTATUS]]="0_to_200",2,3)))</f>
        <v>0</v>
      </c>
      <c r="D3179">
        <v>27</v>
      </c>
      <c r="E3179" t="s">
        <v>42</v>
      </c>
      <c r="F3179">
        <f>IF(Tabla1[[#This Row],[CREDITHISTORY]]="no_credits",0,IF(Tabla1[[#This Row],[CREDITHISTORY]]="prior_paymentes_delayed",1,IF(Tabla1[[#This Row],[CREDITHISTORY]]="outstanding_credit",2,3)))</f>
        <v>3</v>
      </c>
      <c r="G3179" t="s">
        <v>43</v>
      </c>
      <c r="H31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79">
        <v>4603</v>
      </c>
      <c r="J3179" t="s">
        <v>53</v>
      </c>
      <c r="K31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79" t="s">
        <v>62</v>
      </c>
      <c r="M31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79">
        <v>3</v>
      </c>
      <c r="O3179" t="s">
        <v>44</v>
      </c>
      <c r="P3179">
        <f>IF(Tabla1[[#This Row],[SEX]]="female",0,1)</f>
        <v>1</v>
      </c>
      <c r="Q3179" t="s">
        <v>29</v>
      </c>
      <c r="R3179">
        <f>IF(Tabla1[[#This Row],[OTHERSONLOAN]]="none",0,IF(Tabla1[[#This Row],[OTHERSONLOAN]]="co-applicant",1,2))</f>
        <v>0</v>
      </c>
      <c r="S3179">
        <v>3</v>
      </c>
      <c r="T3179" t="s">
        <v>30</v>
      </c>
      <c r="U3179">
        <f>IF(Tabla1[[#This Row],[OWNSPROPERTY]]="unknown",0,IF(Tabla1[[#This Row],[OWNSPROPERTY]]="real_state",1,IF(Tabla1[[#This Row],[OWNSPROPERTY]]="car_other",2,3)))</f>
        <v>3</v>
      </c>
      <c r="V3179">
        <v>37</v>
      </c>
      <c r="W3179" t="s">
        <v>29</v>
      </c>
      <c r="X3179">
        <f>IF(Tabla1[[#This Row],[INSTALLMENTPLANS]]="none",0,IF(Tabla1[[#This Row],[INSTALLMENTPLANS]]="stores",1,2))</f>
        <v>0</v>
      </c>
      <c r="Y3179" t="s">
        <v>31</v>
      </c>
      <c r="Z3179">
        <f>IF(Tabla1[[#This Row],[HOUSING]]="free",0,IF(Tabla1[[#This Row],[HOUSING]]="own",1,2))</f>
        <v>1</v>
      </c>
      <c r="AA3179">
        <v>2</v>
      </c>
      <c r="AB3179" t="s">
        <v>32</v>
      </c>
      <c r="AC3179">
        <f>IF(Tabla1[[#This Row],[JOB]]="unemployed",0,IF(Tabla1[[#This Row],[JOB]]="unskilled",1,IF(Tabla1[[#This Row],[JOB]]="skilled",2,3)))</f>
        <v>2</v>
      </c>
      <c r="AD3179">
        <v>1</v>
      </c>
      <c r="AE3179" t="s">
        <v>33</v>
      </c>
      <c r="AF3179">
        <f>IF(Tabla1[[#This Row],[TELEPHONE]]="none",0,1)</f>
        <v>1</v>
      </c>
      <c r="AG3179" t="s">
        <v>33</v>
      </c>
      <c r="AH3179">
        <f>IF(Tabla1[[#This Row],[FOREIGNWORKER]]="no",0,1)</f>
        <v>1</v>
      </c>
      <c r="AI3179" t="s">
        <v>55</v>
      </c>
      <c r="AJ3179">
        <f>IF(Tabla1[[#This Row],[RISK]]="No Risk",0,1)</f>
        <v>1</v>
      </c>
    </row>
    <row r="3180" spans="1:36" x14ac:dyDescent="0.25">
      <c r="A3180" t="s">
        <v>3250</v>
      </c>
      <c r="B3180" t="s">
        <v>36</v>
      </c>
      <c r="C3180">
        <f>IF(Tabla1[[#This Row],[CHECKINGSTATUS]]="no_checking",0,IF(Tabla1[[#This Row],[CHECKINGSTATUS]]="less_0",1,IF(Tabla1[[#This Row],[CHECKINGSTATUS]]="0_to_200",2,3)))</f>
        <v>1</v>
      </c>
      <c r="D3180">
        <v>4</v>
      </c>
      <c r="E3180" t="s">
        <v>70</v>
      </c>
      <c r="F3180">
        <f>IF(Tabla1[[#This Row],[CREDITHISTORY]]="no_credits",0,IF(Tabla1[[#This Row],[CREDITHISTORY]]="prior_paymentes_delayed",1,IF(Tabla1[[#This Row],[CREDITHISTORY]]="outstanding_credit",2,3)))</f>
        <v>3</v>
      </c>
      <c r="G3180" t="s">
        <v>74</v>
      </c>
      <c r="H31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80">
        <v>250</v>
      </c>
      <c r="J3180" t="s">
        <v>38</v>
      </c>
      <c r="K31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80" t="s">
        <v>27</v>
      </c>
      <c r="M31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80">
        <v>1</v>
      </c>
      <c r="O3180" t="s">
        <v>44</v>
      </c>
      <c r="P3180">
        <f>IF(Tabla1[[#This Row],[SEX]]="female",0,1)</f>
        <v>1</v>
      </c>
      <c r="Q3180" t="s">
        <v>29</v>
      </c>
      <c r="R3180">
        <f>IF(Tabla1[[#This Row],[OTHERSONLOAN]]="none",0,IF(Tabla1[[#This Row],[OTHERSONLOAN]]="co-applicant",1,2))</f>
        <v>0</v>
      </c>
      <c r="S3180">
        <v>1</v>
      </c>
      <c r="T3180" t="s">
        <v>45</v>
      </c>
      <c r="U3180">
        <f>IF(Tabla1[[#This Row],[OWNSPROPERTY]]="unknown",0,IF(Tabla1[[#This Row],[OWNSPROPERTY]]="real_state",1,IF(Tabla1[[#This Row],[OWNSPROPERTY]]="car_other",2,3)))</f>
        <v>3</v>
      </c>
      <c r="V3180">
        <v>33</v>
      </c>
      <c r="W3180" t="s">
        <v>40</v>
      </c>
      <c r="X3180">
        <f>IF(Tabla1[[#This Row],[INSTALLMENTPLANS]]="none",0,IF(Tabla1[[#This Row],[INSTALLMENTPLANS]]="stores",1,2))</f>
        <v>1</v>
      </c>
      <c r="Y3180" t="s">
        <v>31</v>
      </c>
      <c r="Z3180">
        <f>IF(Tabla1[[#This Row],[HOUSING]]="free",0,IF(Tabla1[[#This Row],[HOUSING]]="own",1,2))</f>
        <v>1</v>
      </c>
      <c r="AA3180">
        <v>1</v>
      </c>
      <c r="AB3180" t="s">
        <v>92</v>
      </c>
      <c r="AC3180">
        <f>IF(Tabla1[[#This Row],[JOB]]="unemployed",0,IF(Tabla1[[#This Row],[JOB]]="unskilled",1,IF(Tabla1[[#This Row],[JOB]]="skilled",2,3)))</f>
        <v>1</v>
      </c>
      <c r="AD3180">
        <v>1</v>
      </c>
      <c r="AE3180" t="s">
        <v>29</v>
      </c>
      <c r="AF3180">
        <f>IF(Tabla1[[#This Row],[TELEPHONE]]="none",0,1)</f>
        <v>0</v>
      </c>
      <c r="AG3180" t="s">
        <v>33</v>
      </c>
      <c r="AH3180">
        <f>IF(Tabla1[[#This Row],[FOREIGNWORKER]]="no",0,1)</f>
        <v>1</v>
      </c>
      <c r="AI3180" t="s">
        <v>34</v>
      </c>
      <c r="AJ3180">
        <f>IF(Tabla1[[#This Row],[RISK]]="No Risk",0,1)</f>
        <v>0</v>
      </c>
    </row>
    <row r="3181" spans="1:36" x14ac:dyDescent="0.25">
      <c r="A3181" t="s">
        <v>3251</v>
      </c>
      <c r="B3181" t="s">
        <v>23</v>
      </c>
      <c r="C3181">
        <f>IF(Tabla1[[#This Row],[CHECKINGSTATUS]]="no_checking",0,IF(Tabla1[[#This Row],[CHECKINGSTATUS]]="less_0",1,IF(Tabla1[[#This Row],[CHECKINGSTATUS]]="0_to_200",2,3)))</f>
        <v>2</v>
      </c>
      <c r="D3181">
        <v>27</v>
      </c>
      <c r="E3181" t="s">
        <v>57</v>
      </c>
      <c r="F3181">
        <f>IF(Tabla1[[#This Row],[CREDITHISTORY]]="no_credits",0,IF(Tabla1[[#This Row],[CREDITHISTORY]]="prior_paymentes_delayed",1,IF(Tabla1[[#This Row],[CREDITHISTORY]]="outstanding_credit",2,3)))</f>
        <v>2</v>
      </c>
      <c r="G3181" t="s">
        <v>74</v>
      </c>
      <c r="H31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81">
        <v>4541</v>
      </c>
      <c r="J3181" t="s">
        <v>26</v>
      </c>
      <c r="K31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81" t="s">
        <v>27</v>
      </c>
      <c r="M31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81">
        <v>2</v>
      </c>
      <c r="O3181" t="s">
        <v>44</v>
      </c>
      <c r="P3181">
        <f>IF(Tabla1[[#This Row],[SEX]]="female",0,1)</f>
        <v>1</v>
      </c>
      <c r="Q3181" t="s">
        <v>29</v>
      </c>
      <c r="R3181">
        <f>IF(Tabla1[[#This Row],[OTHERSONLOAN]]="none",0,IF(Tabla1[[#This Row],[OTHERSONLOAN]]="co-applicant",1,2))</f>
        <v>0</v>
      </c>
      <c r="S3181">
        <v>4</v>
      </c>
      <c r="T3181" t="s">
        <v>54</v>
      </c>
      <c r="U3181">
        <f>IF(Tabla1[[#This Row],[OWNSPROPERTY]]="unknown",0,IF(Tabla1[[#This Row],[OWNSPROPERTY]]="real_state",1,IF(Tabla1[[#This Row],[OWNSPROPERTY]]="car_other",2,3)))</f>
        <v>0</v>
      </c>
      <c r="V3181">
        <v>42</v>
      </c>
      <c r="W3181" t="s">
        <v>29</v>
      </c>
      <c r="X3181">
        <f>IF(Tabla1[[#This Row],[INSTALLMENTPLANS]]="none",0,IF(Tabla1[[#This Row],[INSTALLMENTPLANS]]="stores",1,2))</f>
        <v>0</v>
      </c>
      <c r="Y3181" t="s">
        <v>31</v>
      </c>
      <c r="Z3181">
        <f>IF(Tabla1[[#This Row],[HOUSING]]="free",0,IF(Tabla1[[#This Row],[HOUSING]]="own",1,2))</f>
        <v>1</v>
      </c>
      <c r="AA3181">
        <v>2</v>
      </c>
      <c r="AB3181" t="s">
        <v>32</v>
      </c>
      <c r="AC3181">
        <f>IF(Tabla1[[#This Row],[JOB]]="unemployed",0,IF(Tabla1[[#This Row],[JOB]]="unskilled",1,IF(Tabla1[[#This Row],[JOB]]="skilled",2,3)))</f>
        <v>2</v>
      </c>
      <c r="AD3181">
        <v>2</v>
      </c>
      <c r="AE3181" t="s">
        <v>33</v>
      </c>
      <c r="AF3181">
        <f>IF(Tabla1[[#This Row],[TELEPHONE]]="none",0,1)</f>
        <v>1</v>
      </c>
      <c r="AG3181" t="s">
        <v>33</v>
      </c>
      <c r="AH3181">
        <f>IF(Tabla1[[#This Row],[FOREIGNWORKER]]="no",0,1)</f>
        <v>1</v>
      </c>
      <c r="AI3181" t="s">
        <v>55</v>
      </c>
      <c r="AJ3181">
        <f>IF(Tabla1[[#This Row],[RISK]]="No Risk",0,1)</f>
        <v>1</v>
      </c>
    </row>
    <row r="3182" spans="1:36" x14ac:dyDescent="0.25">
      <c r="A3182" t="s">
        <v>3252</v>
      </c>
      <c r="B3182" t="s">
        <v>36</v>
      </c>
      <c r="C3182">
        <f>IF(Tabla1[[#This Row],[CHECKINGSTATUS]]="no_checking",0,IF(Tabla1[[#This Row],[CHECKINGSTATUS]]="less_0",1,IF(Tabla1[[#This Row],[CHECKINGSTATUS]]="0_to_200",2,3)))</f>
        <v>1</v>
      </c>
      <c r="D3182">
        <v>16</v>
      </c>
      <c r="E3182" t="s">
        <v>122</v>
      </c>
      <c r="F3182">
        <f>IF(Tabla1[[#This Row],[CREDITHISTORY]]="no_credits",0,IF(Tabla1[[#This Row],[CREDITHISTORY]]="prior_paymentes_delayed",1,IF(Tabla1[[#This Row],[CREDITHISTORY]]="outstanding_credit",2,3)))</f>
        <v>0</v>
      </c>
      <c r="G3182" t="s">
        <v>74</v>
      </c>
      <c r="H31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82">
        <v>930</v>
      </c>
      <c r="J3182" t="s">
        <v>38</v>
      </c>
      <c r="K31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82" t="s">
        <v>27</v>
      </c>
      <c r="M31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82">
        <v>2</v>
      </c>
      <c r="O3182" t="s">
        <v>28</v>
      </c>
      <c r="P3182">
        <f>IF(Tabla1[[#This Row],[SEX]]="female",0,1)</f>
        <v>0</v>
      </c>
      <c r="Q3182" t="s">
        <v>29</v>
      </c>
      <c r="R3182">
        <f>IF(Tabla1[[#This Row],[OTHERSONLOAN]]="none",0,IF(Tabla1[[#This Row],[OTHERSONLOAN]]="co-applicant",1,2))</f>
        <v>0</v>
      </c>
      <c r="S3182">
        <v>2</v>
      </c>
      <c r="T3182" t="s">
        <v>45</v>
      </c>
      <c r="U3182">
        <f>IF(Tabla1[[#This Row],[OWNSPROPERTY]]="unknown",0,IF(Tabla1[[#This Row],[OWNSPROPERTY]]="real_state",1,IF(Tabla1[[#This Row],[OWNSPROPERTY]]="car_other",2,3)))</f>
        <v>3</v>
      </c>
      <c r="V3182">
        <v>19</v>
      </c>
      <c r="W3182" t="s">
        <v>29</v>
      </c>
      <c r="X3182">
        <f>IF(Tabla1[[#This Row],[INSTALLMENTPLANS]]="none",0,IF(Tabla1[[#This Row],[INSTALLMENTPLANS]]="stores",1,2))</f>
        <v>0</v>
      </c>
      <c r="Y3182" t="s">
        <v>72</v>
      </c>
      <c r="Z3182">
        <f>IF(Tabla1[[#This Row],[HOUSING]]="free",0,IF(Tabla1[[#This Row],[HOUSING]]="own",1,2))</f>
        <v>2</v>
      </c>
      <c r="AA3182">
        <v>1</v>
      </c>
      <c r="AB3182" t="s">
        <v>32</v>
      </c>
      <c r="AC3182">
        <f>IF(Tabla1[[#This Row],[JOB]]="unemployed",0,IF(Tabla1[[#This Row],[JOB]]="unskilled",1,IF(Tabla1[[#This Row],[JOB]]="skilled",2,3)))</f>
        <v>2</v>
      </c>
      <c r="AD3182">
        <v>1</v>
      </c>
      <c r="AE3182" t="s">
        <v>29</v>
      </c>
      <c r="AF3182">
        <f>IF(Tabla1[[#This Row],[TELEPHONE]]="none",0,1)</f>
        <v>0</v>
      </c>
      <c r="AG3182" t="s">
        <v>33</v>
      </c>
      <c r="AH3182">
        <f>IF(Tabla1[[#This Row],[FOREIGNWORKER]]="no",0,1)</f>
        <v>1</v>
      </c>
      <c r="AI3182" t="s">
        <v>34</v>
      </c>
      <c r="AJ3182">
        <f>IF(Tabla1[[#This Row],[RISK]]="No Risk",0,1)</f>
        <v>0</v>
      </c>
    </row>
    <row r="3183" spans="1:36" x14ac:dyDescent="0.25">
      <c r="A3183" t="s">
        <v>3253</v>
      </c>
      <c r="B3183" t="s">
        <v>51</v>
      </c>
      <c r="C3183">
        <f>IF(Tabla1[[#This Row],[CHECKINGSTATUS]]="no_checking",0,IF(Tabla1[[#This Row],[CHECKINGSTATUS]]="less_0",1,IF(Tabla1[[#This Row],[CHECKINGSTATUS]]="0_to_200",2,3)))</f>
        <v>0</v>
      </c>
      <c r="D3183">
        <v>26</v>
      </c>
      <c r="E3183" t="s">
        <v>57</v>
      </c>
      <c r="F3183">
        <f>IF(Tabla1[[#This Row],[CREDITHISTORY]]="no_credits",0,IF(Tabla1[[#This Row],[CREDITHISTORY]]="prior_paymentes_delayed",1,IF(Tabla1[[#This Row],[CREDITHISTORY]]="outstanding_credit",2,3)))</f>
        <v>2</v>
      </c>
      <c r="G3183" t="s">
        <v>43</v>
      </c>
      <c r="H31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83">
        <v>5978</v>
      </c>
      <c r="J3183" t="s">
        <v>54</v>
      </c>
      <c r="K31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83" t="s">
        <v>62</v>
      </c>
      <c r="M31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83">
        <v>4</v>
      </c>
      <c r="O3183" t="s">
        <v>28</v>
      </c>
      <c r="P3183">
        <f>IF(Tabla1[[#This Row],[SEX]]="female",0,1)</f>
        <v>0</v>
      </c>
      <c r="Q3183" t="s">
        <v>29</v>
      </c>
      <c r="R3183">
        <f>IF(Tabla1[[#This Row],[OTHERSONLOAN]]="none",0,IF(Tabla1[[#This Row],[OTHERSONLOAN]]="co-applicant",1,2))</f>
        <v>0</v>
      </c>
      <c r="S3183">
        <v>5</v>
      </c>
      <c r="T3183" t="s">
        <v>65</v>
      </c>
      <c r="U3183">
        <f>IF(Tabla1[[#This Row],[OWNSPROPERTY]]="unknown",0,IF(Tabla1[[#This Row],[OWNSPROPERTY]]="real_state",1,IF(Tabla1[[#This Row],[OWNSPROPERTY]]="car_other",2,3)))</f>
        <v>2</v>
      </c>
      <c r="V3183">
        <v>48</v>
      </c>
      <c r="W3183" t="s">
        <v>29</v>
      </c>
      <c r="X3183">
        <f>IF(Tabla1[[#This Row],[INSTALLMENTPLANS]]="none",0,IF(Tabla1[[#This Row],[INSTALLMENTPLANS]]="stores",1,2))</f>
        <v>0</v>
      </c>
      <c r="Y3183" t="s">
        <v>31</v>
      </c>
      <c r="Z3183">
        <f>IF(Tabla1[[#This Row],[HOUSING]]="free",0,IF(Tabla1[[#This Row],[HOUSING]]="own",1,2))</f>
        <v>1</v>
      </c>
      <c r="AA3183">
        <v>2</v>
      </c>
      <c r="AB3183" t="s">
        <v>63</v>
      </c>
      <c r="AC3183">
        <f>IF(Tabla1[[#This Row],[JOB]]="unemployed",0,IF(Tabla1[[#This Row],[JOB]]="unskilled",1,IF(Tabla1[[#This Row],[JOB]]="skilled",2,3)))</f>
        <v>3</v>
      </c>
      <c r="AD3183">
        <v>2</v>
      </c>
      <c r="AE3183" t="s">
        <v>33</v>
      </c>
      <c r="AF3183">
        <f>IF(Tabla1[[#This Row],[TELEPHONE]]="none",0,1)</f>
        <v>1</v>
      </c>
      <c r="AG3183" t="s">
        <v>33</v>
      </c>
      <c r="AH3183">
        <f>IF(Tabla1[[#This Row],[FOREIGNWORKER]]="no",0,1)</f>
        <v>1</v>
      </c>
      <c r="AI3183" t="s">
        <v>55</v>
      </c>
      <c r="AJ3183">
        <f>IF(Tabla1[[#This Row],[RISK]]="No Risk",0,1)</f>
        <v>1</v>
      </c>
    </row>
    <row r="3184" spans="1:36" x14ac:dyDescent="0.25">
      <c r="A3184" t="s">
        <v>3254</v>
      </c>
      <c r="B3184" t="s">
        <v>36</v>
      </c>
      <c r="C3184">
        <f>IF(Tabla1[[#This Row],[CHECKINGSTATUS]]="no_checking",0,IF(Tabla1[[#This Row],[CHECKINGSTATUS]]="less_0",1,IF(Tabla1[[#This Row],[CHECKINGSTATUS]]="0_to_200",2,3)))</f>
        <v>1</v>
      </c>
      <c r="D3184">
        <v>19</v>
      </c>
      <c r="E3184" t="s">
        <v>42</v>
      </c>
      <c r="F3184">
        <f>IF(Tabla1[[#This Row],[CREDITHISTORY]]="no_credits",0,IF(Tabla1[[#This Row],[CREDITHISTORY]]="prior_paymentes_delayed",1,IF(Tabla1[[#This Row],[CREDITHISTORY]]="outstanding_credit",2,3)))</f>
        <v>3</v>
      </c>
      <c r="G3184" t="s">
        <v>48</v>
      </c>
      <c r="H31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184">
        <v>2212</v>
      </c>
      <c r="J3184" t="s">
        <v>38</v>
      </c>
      <c r="K31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84" t="s">
        <v>49</v>
      </c>
      <c r="M318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184">
        <v>4</v>
      </c>
      <c r="O3184" t="s">
        <v>44</v>
      </c>
      <c r="P3184">
        <f>IF(Tabla1[[#This Row],[SEX]]="female",0,1)</f>
        <v>1</v>
      </c>
      <c r="Q3184" t="s">
        <v>29</v>
      </c>
      <c r="R3184">
        <f>IF(Tabla1[[#This Row],[OTHERSONLOAN]]="none",0,IF(Tabla1[[#This Row],[OTHERSONLOAN]]="co-applicant",1,2))</f>
        <v>0</v>
      </c>
      <c r="S3184">
        <v>3</v>
      </c>
      <c r="T3184" t="s">
        <v>30</v>
      </c>
      <c r="U3184">
        <f>IF(Tabla1[[#This Row],[OWNSPROPERTY]]="unknown",0,IF(Tabla1[[#This Row],[OWNSPROPERTY]]="real_state",1,IF(Tabla1[[#This Row],[OWNSPROPERTY]]="car_other",2,3)))</f>
        <v>3</v>
      </c>
      <c r="V3184">
        <v>30</v>
      </c>
      <c r="W3184" t="s">
        <v>29</v>
      </c>
      <c r="X3184">
        <f>IF(Tabla1[[#This Row],[INSTALLMENTPLANS]]="none",0,IF(Tabla1[[#This Row],[INSTALLMENTPLANS]]="stores",1,2))</f>
        <v>0</v>
      </c>
      <c r="Y3184" t="s">
        <v>31</v>
      </c>
      <c r="Z3184">
        <f>IF(Tabla1[[#This Row],[HOUSING]]="free",0,IF(Tabla1[[#This Row],[HOUSING]]="own",1,2))</f>
        <v>1</v>
      </c>
      <c r="AA3184">
        <v>2</v>
      </c>
      <c r="AB3184" t="s">
        <v>32</v>
      </c>
      <c r="AC3184">
        <f>IF(Tabla1[[#This Row],[JOB]]="unemployed",0,IF(Tabla1[[#This Row],[JOB]]="unskilled",1,IF(Tabla1[[#This Row],[JOB]]="skilled",2,3)))</f>
        <v>2</v>
      </c>
      <c r="AD3184">
        <v>1</v>
      </c>
      <c r="AE3184" t="s">
        <v>33</v>
      </c>
      <c r="AF3184">
        <f>IF(Tabla1[[#This Row],[TELEPHONE]]="none",0,1)</f>
        <v>1</v>
      </c>
      <c r="AG3184" t="s">
        <v>33</v>
      </c>
      <c r="AH3184">
        <f>IF(Tabla1[[#This Row],[FOREIGNWORKER]]="no",0,1)</f>
        <v>1</v>
      </c>
      <c r="AI3184" t="s">
        <v>34</v>
      </c>
      <c r="AJ3184">
        <f>IF(Tabla1[[#This Row],[RISK]]="No Risk",0,1)</f>
        <v>0</v>
      </c>
    </row>
    <row r="3185" spans="1:36" x14ac:dyDescent="0.25">
      <c r="A3185" t="s">
        <v>3255</v>
      </c>
      <c r="B3185" t="s">
        <v>51</v>
      </c>
      <c r="C3185">
        <f>IF(Tabla1[[#This Row],[CHECKINGSTATUS]]="no_checking",0,IF(Tabla1[[#This Row],[CHECKINGSTATUS]]="less_0",1,IF(Tabla1[[#This Row],[CHECKINGSTATUS]]="0_to_200",2,3)))</f>
        <v>0</v>
      </c>
      <c r="D3185">
        <v>36</v>
      </c>
      <c r="E3185" t="s">
        <v>57</v>
      </c>
      <c r="F3185">
        <f>IF(Tabla1[[#This Row],[CREDITHISTORY]]="no_credits",0,IF(Tabla1[[#This Row],[CREDITHISTORY]]="prior_paymentes_delayed",1,IF(Tabla1[[#This Row],[CREDITHISTORY]]="outstanding_credit",2,3)))</f>
        <v>2</v>
      </c>
      <c r="G3185" t="s">
        <v>82</v>
      </c>
      <c r="H31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85">
        <v>7109</v>
      </c>
      <c r="J3185" t="s">
        <v>53</v>
      </c>
      <c r="K31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185" t="s">
        <v>62</v>
      </c>
      <c r="M31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85">
        <v>5</v>
      </c>
      <c r="O3185" t="s">
        <v>44</v>
      </c>
      <c r="P3185">
        <f>IF(Tabla1[[#This Row],[SEX]]="female",0,1)</f>
        <v>1</v>
      </c>
      <c r="Q3185" t="s">
        <v>59</v>
      </c>
      <c r="R3185">
        <f>IF(Tabla1[[#This Row],[OTHERSONLOAN]]="none",0,IF(Tabla1[[#This Row],[OTHERSONLOAN]]="co-applicant",1,2))</f>
        <v>1</v>
      </c>
      <c r="S3185">
        <v>4</v>
      </c>
      <c r="T3185" t="s">
        <v>54</v>
      </c>
      <c r="U3185">
        <f>IF(Tabla1[[#This Row],[OWNSPROPERTY]]="unknown",0,IF(Tabla1[[#This Row],[OWNSPROPERTY]]="real_state",1,IF(Tabla1[[#This Row],[OWNSPROPERTY]]="car_other",2,3)))</f>
        <v>0</v>
      </c>
      <c r="V3185">
        <v>42</v>
      </c>
      <c r="W3185" t="s">
        <v>29</v>
      </c>
      <c r="X3185">
        <f>IF(Tabla1[[#This Row],[INSTALLMENTPLANS]]="none",0,IF(Tabla1[[#This Row],[INSTALLMENTPLANS]]="stores",1,2))</f>
        <v>0</v>
      </c>
      <c r="Y3185" t="s">
        <v>60</v>
      </c>
      <c r="Z3185">
        <f>IF(Tabla1[[#This Row],[HOUSING]]="free",0,IF(Tabla1[[#This Row],[HOUSING]]="own",1,2))</f>
        <v>0</v>
      </c>
      <c r="AA3185">
        <v>2</v>
      </c>
      <c r="AB3185" t="s">
        <v>32</v>
      </c>
      <c r="AC3185">
        <f>IF(Tabla1[[#This Row],[JOB]]="unemployed",0,IF(Tabla1[[#This Row],[JOB]]="unskilled",1,IF(Tabla1[[#This Row],[JOB]]="skilled",2,3)))</f>
        <v>2</v>
      </c>
      <c r="AD3185">
        <v>1</v>
      </c>
      <c r="AE3185" t="s">
        <v>33</v>
      </c>
      <c r="AF3185">
        <f>IF(Tabla1[[#This Row],[TELEPHONE]]="none",0,1)</f>
        <v>1</v>
      </c>
      <c r="AG3185" t="s">
        <v>33</v>
      </c>
      <c r="AH3185">
        <f>IF(Tabla1[[#This Row],[FOREIGNWORKER]]="no",0,1)</f>
        <v>1</v>
      </c>
      <c r="AI3185" t="s">
        <v>55</v>
      </c>
      <c r="AJ3185">
        <f>IF(Tabla1[[#This Row],[RISK]]="No Risk",0,1)</f>
        <v>1</v>
      </c>
    </row>
    <row r="3186" spans="1:36" x14ac:dyDescent="0.25">
      <c r="A3186" t="s">
        <v>3256</v>
      </c>
      <c r="B3186" t="s">
        <v>23</v>
      </c>
      <c r="C3186">
        <f>IF(Tabla1[[#This Row],[CHECKINGSTATUS]]="no_checking",0,IF(Tabla1[[#This Row],[CHECKINGSTATUS]]="less_0",1,IF(Tabla1[[#This Row],[CHECKINGSTATUS]]="0_to_200",2,3)))</f>
        <v>2</v>
      </c>
      <c r="D3186">
        <v>20</v>
      </c>
      <c r="E3186" t="s">
        <v>24</v>
      </c>
      <c r="F3186">
        <f>IF(Tabla1[[#This Row],[CREDITHISTORY]]="no_credits",0,IF(Tabla1[[#This Row],[CREDITHISTORY]]="prior_paymentes_delayed",1,IF(Tabla1[[#This Row],[CREDITHISTORY]]="outstanding_credit",2,3)))</f>
        <v>3</v>
      </c>
      <c r="G3186" t="s">
        <v>74</v>
      </c>
      <c r="H31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86">
        <v>3333</v>
      </c>
      <c r="J3186" t="s">
        <v>38</v>
      </c>
      <c r="K31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86" t="s">
        <v>62</v>
      </c>
      <c r="M31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86">
        <v>3</v>
      </c>
      <c r="O3186" t="s">
        <v>44</v>
      </c>
      <c r="P3186">
        <f>IF(Tabla1[[#This Row],[SEX]]="female",0,1)</f>
        <v>1</v>
      </c>
      <c r="Q3186" t="s">
        <v>29</v>
      </c>
      <c r="R3186">
        <f>IF(Tabla1[[#This Row],[OTHERSONLOAN]]="none",0,IF(Tabla1[[#This Row],[OTHERSONLOAN]]="co-applicant",1,2))</f>
        <v>0</v>
      </c>
      <c r="S3186">
        <v>2</v>
      </c>
      <c r="T3186" t="s">
        <v>65</v>
      </c>
      <c r="U3186">
        <f>IF(Tabla1[[#This Row],[OWNSPROPERTY]]="unknown",0,IF(Tabla1[[#This Row],[OWNSPROPERTY]]="real_state",1,IF(Tabla1[[#This Row],[OWNSPROPERTY]]="car_other",2,3)))</f>
        <v>2</v>
      </c>
      <c r="V3186">
        <v>20</v>
      </c>
      <c r="W3186" t="s">
        <v>29</v>
      </c>
      <c r="X3186">
        <f>IF(Tabla1[[#This Row],[INSTALLMENTPLANS]]="none",0,IF(Tabla1[[#This Row],[INSTALLMENTPLANS]]="stores",1,2))</f>
        <v>0</v>
      </c>
      <c r="Y3186" t="s">
        <v>72</v>
      </c>
      <c r="Z3186">
        <f>IF(Tabla1[[#This Row],[HOUSING]]="free",0,IF(Tabla1[[#This Row],[HOUSING]]="own",1,2))</f>
        <v>2</v>
      </c>
      <c r="AA3186">
        <v>1</v>
      </c>
      <c r="AB3186" t="s">
        <v>32</v>
      </c>
      <c r="AC3186">
        <f>IF(Tabla1[[#This Row],[JOB]]="unemployed",0,IF(Tabla1[[#This Row],[JOB]]="unskilled",1,IF(Tabla1[[#This Row],[JOB]]="skilled",2,3)))</f>
        <v>2</v>
      </c>
      <c r="AD3186">
        <v>1</v>
      </c>
      <c r="AE3186" t="s">
        <v>29</v>
      </c>
      <c r="AF3186">
        <f>IF(Tabla1[[#This Row],[TELEPHONE]]="none",0,1)</f>
        <v>0</v>
      </c>
      <c r="AG3186" t="s">
        <v>33</v>
      </c>
      <c r="AH3186">
        <f>IF(Tabla1[[#This Row],[FOREIGNWORKER]]="no",0,1)</f>
        <v>1</v>
      </c>
      <c r="AI3186" t="s">
        <v>34</v>
      </c>
      <c r="AJ3186">
        <f>IF(Tabla1[[#This Row],[RISK]]="No Risk",0,1)</f>
        <v>0</v>
      </c>
    </row>
    <row r="3187" spans="1:36" x14ac:dyDescent="0.25">
      <c r="A3187" t="s">
        <v>3257</v>
      </c>
      <c r="B3187" t="s">
        <v>51</v>
      </c>
      <c r="C3187">
        <f>IF(Tabla1[[#This Row],[CHECKINGSTATUS]]="no_checking",0,IF(Tabla1[[#This Row],[CHECKINGSTATUS]]="less_0",1,IF(Tabla1[[#This Row],[CHECKINGSTATUS]]="0_to_200",2,3)))</f>
        <v>0</v>
      </c>
      <c r="D3187">
        <v>28</v>
      </c>
      <c r="E3187" t="s">
        <v>42</v>
      </c>
      <c r="F3187">
        <f>IF(Tabla1[[#This Row],[CREDITHISTORY]]="no_credits",0,IF(Tabla1[[#This Row],[CREDITHISTORY]]="prior_paymentes_delayed",1,IF(Tabla1[[#This Row],[CREDITHISTORY]]="outstanding_credit",2,3)))</f>
        <v>3</v>
      </c>
      <c r="G3187" t="s">
        <v>74</v>
      </c>
      <c r="H31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87">
        <v>4387</v>
      </c>
      <c r="J3187" t="s">
        <v>26</v>
      </c>
      <c r="K31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87" t="s">
        <v>39</v>
      </c>
      <c r="M31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87">
        <v>4</v>
      </c>
      <c r="O3187" t="s">
        <v>44</v>
      </c>
      <c r="P3187">
        <f>IF(Tabla1[[#This Row],[SEX]]="female",0,1)</f>
        <v>1</v>
      </c>
      <c r="Q3187" t="s">
        <v>29</v>
      </c>
      <c r="R3187">
        <f>IF(Tabla1[[#This Row],[OTHERSONLOAN]]="none",0,IF(Tabla1[[#This Row],[OTHERSONLOAN]]="co-applicant",1,2))</f>
        <v>0</v>
      </c>
      <c r="S3187">
        <v>3</v>
      </c>
      <c r="T3187" t="s">
        <v>65</v>
      </c>
      <c r="U3187">
        <f>IF(Tabla1[[#This Row],[OWNSPROPERTY]]="unknown",0,IF(Tabla1[[#This Row],[OWNSPROPERTY]]="real_state",1,IF(Tabla1[[#This Row],[OWNSPROPERTY]]="car_other",2,3)))</f>
        <v>2</v>
      </c>
      <c r="V3187">
        <v>46</v>
      </c>
      <c r="W3187" t="s">
        <v>29</v>
      </c>
      <c r="X3187">
        <f>IF(Tabla1[[#This Row],[INSTALLMENTPLANS]]="none",0,IF(Tabla1[[#This Row],[INSTALLMENTPLANS]]="stores",1,2))</f>
        <v>0</v>
      </c>
      <c r="Y3187" t="s">
        <v>31</v>
      </c>
      <c r="Z3187">
        <f>IF(Tabla1[[#This Row],[HOUSING]]="free",0,IF(Tabla1[[#This Row],[HOUSING]]="own",1,2))</f>
        <v>1</v>
      </c>
      <c r="AA3187">
        <v>2</v>
      </c>
      <c r="AB3187" t="s">
        <v>63</v>
      </c>
      <c r="AC3187">
        <f>IF(Tabla1[[#This Row],[JOB]]="unemployed",0,IF(Tabla1[[#This Row],[JOB]]="unskilled",1,IF(Tabla1[[#This Row],[JOB]]="skilled",2,3)))</f>
        <v>3</v>
      </c>
      <c r="AD3187">
        <v>1</v>
      </c>
      <c r="AE3187" t="s">
        <v>33</v>
      </c>
      <c r="AF3187">
        <f>IF(Tabla1[[#This Row],[TELEPHONE]]="none",0,1)</f>
        <v>1</v>
      </c>
      <c r="AG3187" t="s">
        <v>33</v>
      </c>
      <c r="AH3187">
        <f>IF(Tabla1[[#This Row],[FOREIGNWORKER]]="no",0,1)</f>
        <v>1</v>
      </c>
      <c r="AI3187" t="s">
        <v>55</v>
      </c>
      <c r="AJ3187">
        <f>IF(Tabla1[[#This Row],[RISK]]="No Risk",0,1)</f>
        <v>1</v>
      </c>
    </row>
    <row r="3188" spans="1:36" x14ac:dyDescent="0.25">
      <c r="A3188" t="s">
        <v>3258</v>
      </c>
      <c r="B3188" t="s">
        <v>23</v>
      </c>
      <c r="C3188">
        <f>IF(Tabla1[[#This Row],[CHECKINGSTATUS]]="no_checking",0,IF(Tabla1[[#This Row],[CHECKINGSTATUS]]="less_0",1,IF(Tabla1[[#This Row],[CHECKINGSTATUS]]="0_to_200",2,3)))</f>
        <v>2</v>
      </c>
      <c r="D3188">
        <v>15</v>
      </c>
      <c r="E3188" t="s">
        <v>42</v>
      </c>
      <c r="F3188">
        <f>IF(Tabla1[[#This Row],[CREDITHISTORY]]="no_credits",0,IF(Tabla1[[#This Row],[CREDITHISTORY]]="prior_paymentes_delayed",1,IF(Tabla1[[#This Row],[CREDITHISTORY]]="outstanding_credit",2,3)))</f>
        <v>3</v>
      </c>
      <c r="G3188" t="s">
        <v>48</v>
      </c>
      <c r="H31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188">
        <v>2609</v>
      </c>
      <c r="J3188" t="s">
        <v>26</v>
      </c>
      <c r="K31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88" t="s">
        <v>39</v>
      </c>
      <c r="M31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88">
        <v>3</v>
      </c>
      <c r="O3188" t="s">
        <v>44</v>
      </c>
      <c r="P3188">
        <f>IF(Tabla1[[#This Row],[SEX]]="female",0,1)</f>
        <v>1</v>
      </c>
      <c r="Q3188" t="s">
        <v>29</v>
      </c>
      <c r="R3188">
        <f>IF(Tabla1[[#This Row],[OTHERSONLOAN]]="none",0,IF(Tabla1[[#This Row],[OTHERSONLOAN]]="co-applicant",1,2))</f>
        <v>0</v>
      </c>
      <c r="S3188">
        <v>2</v>
      </c>
      <c r="T3188" t="s">
        <v>65</v>
      </c>
      <c r="U3188">
        <f>IF(Tabla1[[#This Row],[OWNSPROPERTY]]="unknown",0,IF(Tabla1[[#This Row],[OWNSPROPERTY]]="real_state",1,IF(Tabla1[[#This Row],[OWNSPROPERTY]]="car_other",2,3)))</f>
        <v>2</v>
      </c>
      <c r="V3188">
        <v>36</v>
      </c>
      <c r="W3188" t="s">
        <v>29</v>
      </c>
      <c r="X3188">
        <f>IF(Tabla1[[#This Row],[INSTALLMENTPLANS]]="none",0,IF(Tabla1[[#This Row],[INSTALLMENTPLANS]]="stores",1,2))</f>
        <v>0</v>
      </c>
      <c r="Y3188" t="s">
        <v>31</v>
      </c>
      <c r="Z3188">
        <f>IF(Tabla1[[#This Row],[HOUSING]]="free",0,IF(Tabla1[[#This Row],[HOUSING]]="own",1,2))</f>
        <v>1</v>
      </c>
      <c r="AA3188">
        <v>1</v>
      </c>
      <c r="AB3188" t="s">
        <v>32</v>
      </c>
      <c r="AC3188">
        <f>IF(Tabla1[[#This Row],[JOB]]="unemployed",0,IF(Tabla1[[#This Row],[JOB]]="unskilled",1,IF(Tabla1[[#This Row],[JOB]]="skilled",2,3)))</f>
        <v>2</v>
      </c>
      <c r="AD3188">
        <v>1</v>
      </c>
      <c r="AE3188" t="s">
        <v>33</v>
      </c>
      <c r="AF3188">
        <f>IF(Tabla1[[#This Row],[TELEPHONE]]="none",0,1)</f>
        <v>1</v>
      </c>
      <c r="AG3188" t="s">
        <v>33</v>
      </c>
      <c r="AH3188">
        <f>IF(Tabla1[[#This Row],[FOREIGNWORKER]]="no",0,1)</f>
        <v>1</v>
      </c>
      <c r="AI3188" t="s">
        <v>34</v>
      </c>
      <c r="AJ3188">
        <f>IF(Tabla1[[#This Row],[RISK]]="No Risk",0,1)</f>
        <v>0</v>
      </c>
    </row>
    <row r="3189" spans="1:36" x14ac:dyDescent="0.25">
      <c r="A3189" t="s">
        <v>3259</v>
      </c>
      <c r="B3189" t="s">
        <v>36</v>
      </c>
      <c r="C3189">
        <f>IF(Tabla1[[#This Row],[CHECKINGSTATUS]]="no_checking",0,IF(Tabla1[[#This Row],[CHECKINGSTATUS]]="less_0",1,IF(Tabla1[[#This Row],[CHECKINGSTATUS]]="0_to_200",2,3)))</f>
        <v>1</v>
      </c>
      <c r="D3189">
        <v>19</v>
      </c>
      <c r="E3189" t="s">
        <v>24</v>
      </c>
      <c r="F3189">
        <f>IF(Tabla1[[#This Row],[CREDITHISTORY]]="no_credits",0,IF(Tabla1[[#This Row],[CREDITHISTORY]]="prior_paymentes_delayed",1,IF(Tabla1[[#This Row],[CREDITHISTORY]]="outstanding_credit",2,3)))</f>
        <v>3</v>
      </c>
      <c r="G3189" t="s">
        <v>43</v>
      </c>
      <c r="H31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89">
        <v>2402</v>
      </c>
      <c r="J3189" t="s">
        <v>38</v>
      </c>
      <c r="K31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89" t="s">
        <v>39</v>
      </c>
      <c r="M31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89">
        <v>2</v>
      </c>
      <c r="O3189" t="s">
        <v>44</v>
      </c>
      <c r="P3189">
        <f>IF(Tabla1[[#This Row],[SEX]]="female",0,1)</f>
        <v>1</v>
      </c>
      <c r="Q3189" t="s">
        <v>29</v>
      </c>
      <c r="R3189">
        <f>IF(Tabla1[[#This Row],[OTHERSONLOAN]]="none",0,IF(Tabla1[[#This Row],[OTHERSONLOAN]]="co-applicant",1,2))</f>
        <v>0</v>
      </c>
      <c r="S3189">
        <v>2</v>
      </c>
      <c r="T3189" t="s">
        <v>45</v>
      </c>
      <c r="U3189">
        <f>IF(Tabla1[[#This Row],[OWNSPROPERTY]]="unknown",0,IF(Tabla1[[#This Row],[OWNSPROPERTY]]="real_state",1,IF(Tabla1[[#This Row],[OWNSPROPERTY]]="car_other",2,3)))</f>
        <v>3</v>
      </c>
      <c r="V3189">
        <v>25</v>
      </c>
      <c r="W3189" t="s">
        <v>29</v>
      </c>
      <c r="X3189">
        <f>IF(Tabla1[[#This Row],[INSTALLMENTPLANS]]="none",0,IF(Tabla1[[#This Row],[INSTALLMENTPLANS]]="stores",1,2))</f>
        <v>0</v>
      </c>
      <c r="Y3189" t="s">
        <v>72</v>
      </c>
      <c r="Z3189">
        <f>IF(Tabla1[[#This Row],[HOUSING]]="free",0,IF(Tabla1[[#This Row],[HOUSING]]="own",1,2))</f>
        <v>2</v>
      </c>
      <c r="AA3189">
        <v>1</v>
      </c>
      <c r="AB3189" t="s">
        <v>32</v>
      </c>
      <c r="AC3189">
        <f>IF(Tabla1[[#This Row],[JOB]]="unemployed",0,IF(Tabla1[[#This Row],[JOB]]="unskilled",1,IF(Tabla1[[#This Row],[JOB]]="skilled",2,3)))</f>
        <v>2</v>
      </c>
      <c r="AD3189">
        <v>1</v>
      </c>
      <c r="AE3189" t="s">
        <v>29</v>
      </c>
      <c r="AF3189">
        <f>IF(Tabla1[[#This Row],[TELEPHONE]]="none",0,1)</f>
        <v>0</v>
      </c>
      <c r="AG3189" t="s">
        <v>33</v>
      </c>
      <c r="AH3189">
        <f>IF(Tabla1[[#This Row],[FOREIGNWORKER]]="no",0,1)</f>
        <v>1</v>
      </c>
      <c r="AI3189" t="s">
        <v>34</v>
      </c>
      <c r="AJ3189">
        <f>IF(Tabla1[[#This Row],[RISK]]="No Risk",0,1)</f>
        <v>0</v>
      </c>
    </row>
    <row r="3190" spans="1:36" x14ac:dyDescent="0.25">
      <c r="A3190" t="s">
        <v>3260</v>
      </c>
      <c r="B3190" t="s">
        <v>23</v>
      </c>
      <c r="C3190">
        <f>IF(Tabla1[[#This Row],[CHECKINGSTATUS]]="no_checking",0,IF(Tabla1[[#This Row],[CHECKINGSTATUS]]="less_0",1,IF(Tabla1[[#This Row],[CHECKINGSTATUS]]="0_to_200",2,3)))</f>
        <v>2</v>
      </c>
      <c r="D3190">
        <v>30</v>
      </c>
      <c r="E3190" t="s">
        <v>24</v>
      </c>
      <c r="F3190">
        <f>IF(Tabla1[[#This Row],[CREDITHISTORY]]="no_credits",0,IF(Tabla1[[#This Row],[CREDITHISTORY]]="prior_paymentes_delayed",1,IF(Tabla1[[#This Row],[CREDITHISTORY]]="outstanding_credit",2,3)))</f>
        <v>3</v>
      </c>
      <c r="G3190" t="s">
        <v>82</v>
      </c>
      <c r="H31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190">
        <v>3888</v>
      </c>
      <c r="J3190" t="s">
        <v>38</v>
      </c>
      <c r="K31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90" t="s">
        <v>62</v>
      </c>
      <c r="M31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90">
        <v>4</v>
      </c>
      <c r="O3190" t="s">
        <v>28</v>
      </c>
      <c r="P3190">
        <f>IF(Tabla1[[#This Row],[SEX]]="female",0,1)</f>
        <v>0</v>
      </c>
      <c r="Q3190" t="s">
        <v>29</v>
      </c>
      <c r="R3190">
        <f>IF(Tabla1[[#This Row],[OTHERSONLOAN]]="none",0,IF(Tabla1[[#This Row],[OTHERSONLOAN]]="co-applicant",1,2))</f>
        <v>0</v>
      </c>
      <c r="S3190">
        <v>2</v>
      </c>
      <c r="T3190" t="s">
        <v>30</v>
      </c>
      <c r="U3190">
        <f>IF(Tabla1[[#This Row],[OWNSPROPERTY]]="unknown",0,IF(Tabla1[[#This Row],[OWNSPROPERTY]]="real_state",1,IF(Tabla1[[#This Row],[OWNSPROPERTY]]="car_other",2,3)))</f>
        <v>3</v>
      </c>
      <c r="V3190">
        <v>28</v>
      </c>
      <c r="W3190" t="s">
        <v>40</v>
      </c>
      <c r="X3190">
        <f>IF(Tabla1[[#This Row],[INSTALLMENTPLANS]]="none",0,IF(Tabla1[[#This Row],[INSTALLMENTPLANS]]="stores",1,2))</f>
        <v>1</v>
      </c>
      <c r="Y3190" t="s">
        <v>72</v>
      </c>
      <c r="Z3190">
        <f>IF(Tabla1[[#This Row],[HOUSING]]="free",0,IF(Tabla1[[#This Row],[HOUSING]]="own",1,2))</f>
        <v>2</v>
      </c>
      <c r="AA3190">
        <v>1</v>
      </c>
      <c r="AB3190" t="s">
        <v>92</v>
      </c>
      <c r="AC3190">
        <f>IF(Tabla1[[#This Row],[JOB]]="unemployed",0,IF(Tabla1[[#This Row],[JOB]]="unskilled",1,IF(Tabla1[[#This Row],[JOB]]="skilled",2,3)))</f>
        <v>1</v>
      </c>
      <c r="AD3190">
        <v>1</v>
      </c>
      <c r="AE3190" t="s">
        <v>29</v>
      </c>
      <c r="AF3190">
        <f>IF(Tabla1[[#This Row],[TELEPHONE]]="none",0,1)</f>
        <v>0</v>
      </c>
      <c r="AG3190" t="s">
        <v>33</v>
      </c>
      <c r="AH3190">
        <f>IF(Tabla1[[#This Row],[FOREIGNWORKER]]="no",0,1)</f>
        <v>1</v>
      </c>
      <c r="AI3190" t="s">
        <v>34</v>
      </c>
      <c r="AJ3190">
        <f>IF(Tabla1[[#This Row],[RISK]]="No Risk",0,1)</f>
        <v>0</v>
      </c>
    </row>
    <row r="3191" spans="1:36" x14ac:dyDescent="0.25">
      <c r="A3191" t="s">
        <v>3261</v>
      </c>
      <c r="B3191" t="s">
        <v>51</v>
      </c>
      <c r="C3191">
        <f>IF(Tabla1[[#This Row],[CHECKINGSTATUS]]="no_checking",0,IF(Tabla1[[#This Row],[CHECKINGSTATUS]]="less_0",1,IF(Tabla1[[#This Row],[CHECKINGSTATUS]]="0_to_200",2,3)))</f>
        <v>0</v>
      </c>
      <c r="D3191">
        <v>26</v>
      </c>
      <c r="E3191" t="s">
        <v>70</v>
      </c>
      <c r="F3191">
        <f>IF(Tabla1[[#This Row],[CREDITHISTORY]]="no_credits",0,IF(Tabla1[[#This Row],[CREDITHISTORY]]="prior_paymentes_delayed",1,IF(Tabla1[[#This Row],[CREDITHISTORY]]="outstanding_credit",2,3)))</f>
        <v>3</v>
      </c>
      <c r="G3191" t="s">
        <v>74</v>
      </c>
      <c r="H31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191">
        <v>5563</v>
      </c>
      <c r="J3191" t="s">
        <v>38</v>
      </c>
      <c r="K31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91" t="s">
        <v>39</v>
      </c>
      <c r="M31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91">
        <v>3</v>
      </c>
      <c r="O3191" t="s">
        <v>44</v>
      </c>
      <c r="P3191">
        <f>IF(Tabla1[[#This Row],[SEX]]="female",0,1)</f>
        <v>1</v>
      </c>
      <c r="Q3191" t="s">
        <v>29</v>
      </c>
      <c r="R3191">
        <f>IF(Tabla1[[#This Row],[OTHERSONLOAN]]="none",0,IF(Tabla1[[#This Row],[OTHERSONLOAN]]="co-applicant",1,2))</f>
        <v>0</v>
      </c>
      <c r="S3191">
        <v>4</v>
      </c>
      <c r="T3191" t="s">
        <v>65</v>
      </c>
      <c r="U3191">
        <f>IF(Tabla1[[#This Row],[OWNSPROPERTY]]="unknown",0,IF(Tabla1[[#This Row],[OWNSPROPERTY]]="real_state",1,IF(Tabla1[[#This Row],[OWNSPROPERTY]]="car_other",2,3)))</f>
        <v>2</v>
      </c>
      <c r="V3191">
        <v>34</v>
      </c>
      <c r="W3191" t="s">
        <v>29</v>
      </c>
      <c r="X3191">
        <f>IF(Tabla1[[#This Row],[INSTALLMENTPLANS]]="none",0,IF(Tabla1[[#This Row],[INSTALLMENTPLANS]]="stores",1,2))</f>
        <v>0</v>
      </c>
      <c r="Y3191" t="s">
        <v>31</v>
      </c>
      <c r="Z3191">
        <f>IF(Tabla1[[#This Row],[HOUSING]]="free",0,IF(Tabla1[[#This Row],[HOUSING]]="own",1,2))</f>
        <v>1</v>
      </c>
      <c r="AA3191">
        <v>2</v>
      </c>
      <c r="AB3191" t="s">
        <v>32</v>
      </c>
      <c r="AC3191">
        <f>IF(Tabla1[[#This Row],[JOB]]="unemployed",0,IF(Tabla1[[#This Row],[JOB]]="unskilled",1,IF(Tabla1[[#This Row],[JOB]]="skilled",2,3)))</f>
        <v>2</v>
      </c>
      <c r="AD3191">
        <v>1</v>
      </c>
      <c r="AE3191" t="s">
        <v>33</v>
      </c>
      <c r="AF3191">
        <f>IF(Tabla1[[#This Row],[TELEPHONE]]="none",0,1)</f>
        <v>1</v>
      </c>
      <c r="AG3191" t="s">
        <v>33</v>
      </c>
      <c r="AH3191">
        <f>IF(Tabla1[[#This Row],[FOREIGNWORKER]]="no",0,1)</f>
        <v>1</v>
      </c>
      <c r="AI3191" t="s">
        <v>55</v>
      </c>
      <c r="AJ3191">
        <f>IF(Tabla1[[#This Row],[RISK]]="No Risk",0,1)</f>
        <v>1</v>
      </c>
    </row>
    <row r="3192" spans="1:36" x14ac:dyDescent="0.25">
      <c r="A3192" t="s">
        <v>3262</v>
      </c>
      <c r="B3192" t="s">
        <v>23</v>
      </c>
      <c r="C3192">
        <f>IF(Tabla1[[#This Row],[CHECKINGSTATUS]]="no_checking",0,IF(Tabla1[[#This Row],[CHECKINGSTATUS]]="less_0",1,IF(Tabla1[[#This Row],[CHECKINGSTATUS]]="0_to_200",2,3)))</f>
        <v>2</v>
      </c>
      <c r="D3192">
        <v>30</v>
      </c>
      <c r="E3192" t="s">
        <v>24</v>
      </c>
      <c r="F3192">
        <f>IF(Tabla1[[#This Row],[CREDITHISTORY]]="no_credits",0,IF(Tabla1[[#This Row],[CREDITHISTORY]]="prior_paymentes_delayed",1,IF(Tabla1[[#This Row],[CREDITHISTORY]]="outstanding_credit",2,3)))</f>
        <v>3</v>
      </c>
      <c r="G3192" t="s">
        <v>89</v>
      </c>
      <c r="H31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92">
        <v>250</v>
      </c>
      <c r="J3192" t="s">
        <v>26</v>
      </c>
      <c r="K31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92" t="s">
        <v>27</v>
      </c>
      <c r="M31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92">
        <v>2</v>
      </c>
      <c r="O3192" t="s">
        <v>28</v>
      </c>
      <c r="P3192">
        <f>IF(Tabla1[[#This Row],[SEX]]="female",0,1)</f>
        <v>0</v>
      </c>
      <c r="Q3192" t="s">
        <v>29</v>
      </c>
      <c r="R3192">
        <f>IF(Tabla1[[#This Row],[OTHERSONLOAN]]="none",0,IF(Tabla1[[#This Row],[OTHERSONLOAN]]="co-applicant",1,2))</f>
        <v>0</v>
      </c>
      <c r="S3192">
        <v>1</v>
      </c>
      <c r="T3192" t="s">
        <v>45</v>
      </c>
      <c r="U3192">
        <f>IF(Tabla1[[#This Row],[OWNSPROPERTY]]="unknown",0,IF(Tabla1[[#This Row],[OWNSPROPERTY]]="real_state",1,IF(Tabla1[[#This Row],[OWNSPROPERTY]]="car_other",2,3)))</f>
        <v>3</v>
      </c>
      <c r="V3192">
        <v>31</v>
      </c>
      <c r="W3192" t="s">
        <v>116</v>
      </c>
      <c r="X3192">
        <f>IF(Tabla1[[#This Row],[INSTALLMENTPLANS]]="none",0,IF(Tabla1[[#This Row],[INSTALLMENTPLANS]]="stores",1,2))</f>
        <v>2</v>
      </c>
      <c r="Y3192" t="s">
        <v>31</v>
      </c>
      <c r="Z3192">
        <f>IF(Tabla1[[#This Row],[HOUSING]]="free",0,IF(Tabla1[[#This Row],[HOUSING]]="own",1,2))</f>
        <v>1</v>
      </c>
      <c r="AA3192">
        <v>1</v>
      </c>
      <c r="AB3192" t="s">
        <v>92</v>
      </c>
      <c r="AC3192">
        <f>IF(Tabla1[[#This Row],[JOB]]="unemployed",0,IF(Tabla1[[#This Row],[JOB]]="unskilled",1,IF(Tabla1[[#This Row],[JOB]]="skilled",2,3)))</f>
        <v>1</v>
      </c>
      <c r="AD3192">
        <v>1</v>
      </c>
      <c r="AE3192" t="s">
        <v>29</v>
      </c>
      <c r="AF3192">
        <f>IF(Tabla1[[#This Row],[TELEPHONE]]="none",0,1)</f>
        <v>0</v>
      </c>
      <c r="AG3192" t="s">
        <v>33</v>
      </c>
      <c r="AH3192">
        <f>IF(Tabla1[[#This Row],[FOREIGNWORKER]]="no",0,1)</f>
        <v>1</v>
      </c>
      <c r="AI3192" t="s">
        <v>34</v>
      </c>
      <c r="AJ3192">
        <f>IF(Tabla1[[#This Row],[RISK]]="No Risk",0,1)</f>
        <v>0</v>
      </c>
    </row>
    <row r="3193" spans="1:36" x14ac:dyDescent="0.25">
      <c r="A3193" t="s">
        <v>3263</v>
      </c>
      <c r="B3193" t="s">
        <v>78</v>
      </c>
      <c r="C3193">
        <f>IF(Tabla1[[#This Row],[CHECKINGSTATUS]]="no_checking",0,IF(Tabla1[[#This Row],[CHECKINGSTATUS]]="less_0",1,IF(Tabla1[[#This Row],[CHECKINGSTATUS]]="0_to_200",2,3)))</f>
        <v>3</v>
      </c>
      <c r="D3193">
        <v>33</v>
      </c>
      <c r="E3193" t="s">
        <v>42</v>
      </c>
      <c r="F3193">
        <f>IF(Tabla1[[#This Row],[CREDITHISTORY]]="no_credits",0,IF(Tabla1[[#This Row],[CREDITHISTORY]]="prior_paymentes_delayed",1,IF(Tabla1[[#This Row],[CREDITHISTORY]]="outstanding_credit",2,3)))</f>
        <v>3</v>
      </c>
      <c r="G3193" t="s">
        <v>68</v>
      </c>
      <c r="H31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193">
        <v>6712</v>
      </c>
      <c r="J3193" t="s">
        <v>94</v>
      </c>
      <c r="K31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193" t="s">
        <v>62</v>
      </c>
      <c r="M31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93">
        <v>3</v>
      </c>
      <c r="O3193" t="s">
        <v>28</v>
      </c>
      <c r="P3193">
        <f>IF(Tabla1[[#This Row],[SEX]]="female",0,1)</f>
        <v>0</v>
      </c>
      <c r="Q3193" t="s">
        <v>29</v>
      </c>
      <c r="R3193">
        <f>IF(Tabla1[[#This Row],[OTHERSONLOAN]]="none",0,IF(Tabla1[[#This Row],[OTHERSONLOAN]]="co-applicant",1,2))</f>
        <v>0</v>
      </c>
      <c r="S3193">
        <v>4</v>
      </c>
      <c r="T3193" t="s">
        <v>54</v>
      </c>
      <c r="U3193">
        <f>IF(Tabla1[[#This Row],[OWNSPROPERTY]]="unknown",0,IF(Tabla1[[#This Row],[OWNSPROPERTY]]="real_state",1,IF(Tabla1[[#This Row],[OWNSPROPERTY]]="car_other",2,3)))</f>
        <v>0</v>
      </c>
      <c r="V3193">
        <v>43</v>
      </c>
      <c r="W3193" t="s">
        <v>29</v>
      </c>
      <c r="X3193">
        <f>IF(Tabla1[[#This Row],[INSTALLMENTPLANS]]="none",0,IF(Tabla1[[#This Row],[INSTALLMENTPLANS]]="stores",1,2))</f>
        <v>0</v>
      </c>
      <c r="Y3193" t="s">
        <v>31</v>
      </c>
      <c r="Z3193">
        <f>IF(Tabla1[[#This Row],[HOUSING]]="free",0,IF(Tabla1[[#This Row],[HOUSING]]="own",1,2))</f>
        <v>1</v>
      </c>
      <c r="AA3193">
        <v>3</v>
      </c>
      <c r="AB3193" t="s">
        <v>32</v>
      </c>
      <c r="AC3193">
        <f>IF(Tabla1[[#This Row],[JOB]]="unemployed",0,IF(Tabla1[[#This Row],[JOB]]="unskilled",1,IF(Tabla1[[#This Row],[JOB]]="skilled",2,3)))</f>
        <v>2</v>
      </c>
      <c r="AD3193">
        <v>2</v>
      </c>
      <c r="AE3193" t="s">
        <v>33</v>
      </c>
      <c r="AF3193">
        <f>IF(Tabla1[[#This Row],[TELEPHONE]]="none",0,1)</f>
        <v>1</v>
      </c>
      <c r="AG3193" t="s">
        <v>33</v>
      </c>
      <c r="AH3193">
        <f>IF(Tabla1[[#This Row],[FOREIGNWORKER]]="no",0,1)</f>
        <v>1</v>
      </c>
      <c r="AI3193" t="s">
        <v>55</v>
      </c>
      <c r="AJ3193">
        <f>IF(Tabla1[[#This Row],[RISK]]="No Risk",0,1)</f>
        <v>1</v>
      </c>
    </row>
    <row r="3194" spans="1:36" x14ac:dyDescent="0.25">
      <c r="A3194" t="s">
        <v>3264</v>
      </c>
      <c r="B3194" t="s">
        <v>36</v>
      </c>
      <c r="C3194">
        <f>IF(Tabla1[[#This Row],[CHECKINGSTATUS]]="no_checking",0,IF(Tabla1[[#This Row],[CHECKINGSTATUS]]="less_0",1,IF(Tabla1[[#This Row],[CHECKINGSTATUS]]="0_to_200",2,3)))</f>
        <v>1</v>
      </c>
      <c r="D3194">
        <v>20</v>
      </c>
      <c r="E3194" t="s">
        <v>42</v>
      </c>
      <c r="F3194">
        <f>IF(Tabla1[[#This Row],[CREDITHISTORY]]="no_credits",0,IF(Tabla1[[#This Row],[CREDITHISTORY]]="prior_paymentes_delayed",1,IF(Tabla1[[#This Row],[CREDITHISTORY]]="outstanding_credit",2,3)))</f>
        <v>3</v>
      </c>
      <c r="G3194" t="s">
        <v>52</v>
      </c>
      <c r="H31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194">
        <v>250</v>
      </c>
      <c r="J3194" t="s">
        <v>26</v>
      </c>
      <c r="K31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94" t="s">
        <v>27</v>
      </c>
      <c r="M31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94">
        <v>1</v>
      </c>
      <c r="O3194" t="s">
        <v>44</v>
      </c>
      <c r="P3194">
        <f>IF(Tabla1[[#This Row],[SEX]]="female",0,1)</f>
        <v>1</v>
      </c>
      <c r="Q3194" t="s">
        <v>29</v>
      </c>
      <c r="R3194">
        <f>IF(Tabla1[[#This Row],[OTHERSONLOAN]]="none",0,IF(Tabla1[[#This Row],[OTHERSONLOAN]]="co-applicant",1,2))</f>
        <v>0</v>
      </c>
      <c r="S3194">
        <v>2</v>
      </c>
      <c r="T3194" t="s">
        <v>30</v>
      </c>
      <c r="U3194">
        <f>IF(Tabla1[[#This Row],[OWNSPROPERTY]]="unknown",0,IF(Tabla1[[#This Row],[OWNSPROPERTY]]="real_state",1,IF(Tabla1[[#This Row],[OWNSPROPERTY]]="car_other",2,3)))</f>
        <v>3</v>
      </c>
      <c r="V3194">
        <v>21</v>
      </c>
      <c r="W3194" t="s">
        <v>116</v>
      </c>
      <c r="X3194">
        <f>IF(Tabla1[[#This Row],[INSTALLMENTPLANS]]="none",0,IF(Tabla1[[#This Row],[INSTALLMENTPLANS]]="stores",1,2))</f>
        <v>2</v>
      </c>
      <c r="Y3194" t="s">
        <v>72</v>
      </c>
      <c r="Z3194">
        <f>IF(Tabla1[[#This Row],[HOUSING]]="free",0,IF(Tabla1[[#This Row],[HOUSING]]="own",1,2))</f>
        <v>2</v>
      </c>
      <c r="AA3194">
        <v>1</v>
      </c>
      <c r="AB3194" t="s">
        <v>71</v>
      </c>
      <c r="AC3194">
        <f>IF(Tabla1[[#This Row],[JOB]]="unemployed",0,IF(Tabla1[[#This Row],[JOB]]="unskilled",1,IF(Tabla1[[#This Row],[JOB]]="skilled",2,3)))</f>
        <v>0</v>
      </c>
      <c r="AD3194">
        <v>1</v>
      </c>
      <c r="AE3194" t="s">
        <v>33</v>
      </c>
      <c r="AF3194">
        <f>IF(Tabla1[[#This Row],[TELEPHONE]]="none",0,1)</f>
        <v>1</v>
      </c>
      <c r="AG3194" t="s">
        <v>33</v>
      </c>
      <c r="AH3194">
        <f>IF(Tabla1[[#This Row],[FOREIGNWORKER]]="no",0,1)</f>
        <v>1</v>
      </c>
      <c r="AI3194" t="s">
        <v>34</v>
      </c>
      <c r="AJ3194">
        <f>IF(Tabla1[[#This Row],[RISK]]="No Risk",0,1)</f>
        <v>0</v>
      </c>
    </row>
    <row r="3195" spans="1:36" x14ac:dyDescent="0.25">
      <c r="A3195" t="s">
        <v>3265</v>
      </c>
      <c r="B3195" t="s">
        <v>51</v>
      </c>
      <c r="C3195">
        <f>IF(Tabla1[[#This Row],[CHECKINGSTATUS]]="no_checking",0,IF(Tabla1[[#This Row],[CHECKINGSTATUS]]="less_0",1,IF(Tabla1[[#This Row],[CHECKINGSTATUS]]="0_to_200",2,3)))</f>
        <v>0</v>
      </c>
      <c r="D3195">
        <v>24</v>
      </c>
      <c r="E3195" t="s">
        <v>42</v>
      </c>
      <c r="F3195">
        <f>IF(Tabla1[[#This Row],[CREDITHISTORY]]="no_credits",0,IF(Tabla1[[#This Row],[CREDITHISTORY]]="prior_paymentes_delayed",1,IF(Tabla1[[#This Row],[CREDITHISTORY]]="outstanding_credit",2,3)))</f>
        <v>3</v>
      </c>
      <c r="G3195" t="s">
        <v>43</v>
      </c>
      <c r="H31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195">
        <v>7028</v>
      </c>
      <c r="J3195" t="s">
        <v>26</v>
      </c>
      <c r="K31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195" t="s">
        <v>62</v>
      </c>
      <c r="M31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95">
        <v>3</v>
      </c>
      <c r="O3195" t="s">
        <v>28</v>
      </c>
      <c r="P3195">
        <f>IF(Tabla1[[#This Row],[SEX]]="female",0,1)</f>
        <v>0</v>
      </c>
      <c r="Q3195" t="s">
        <v>29</v>
      </c>
      <c r="R3195">
        <f>IF(Tabla1[[#This Row],[OTHERSONLOAN]]="none",0,IF(Tabla1[[#This Row],[OTHERSONLOAN]]="co-applicant",1,2))</f>
        <v>0</v>
      </c>
      <c r="S3195">
        <v>4</v>
      </c>
      <c r="T3195" t="s">
        <v>65</v>
      </c>
      <c r="U3195">
        <f>IF(Tabla1[[#This Row],[OWNSPROPERTY]]="unknown",0,IF(Tabla1[[#This Row],[OWNSPROPERTY]]="real_state",1,IF(Tabla1[[#This Row],[OWNSPROPERTY]]="car_other",2,3)))</f>
        <v>2</v>
      </c>
      <c r="V3195">
        <v>41</v>
      </c>
      <c r="W3195" t="s">
        <v>29</v>
      </c>
      <c r="X3195">
        <f>IF(Tabla1[[#This Row],[INSTALLMENTPLANS]]="none",0,IF(Tabla1[[#This Row],[INSTALLMENTPLANS]]="stores",1,2))</f>
        <v>0</v>
      </c>
      <c r="Y3195" t="s">
        <v>31</v>
      </c>
      <c r="Z3195">
        <f>IF(Tabla1[[#This Row],[HOUSING]]="free",0,IF(Tabla1[[#This Row],[HOUSING]]="own",1,2))</f>
        <v>1</v>
      </c>
      <c r="AA3195">
        <v>3</v>
      </c>
      <c r="AB3195" t="s">
        <v>32</v>
      </c>
      <c r="AC3195">
        <f>IF(Tabla1[[#This Row],[JOB]]="unemployed",0,IF(Tabla1[[#This Row],[JOB]]="unskilled",1,IF(Tabla1[[#This Row],[JOB]]="skilled",2,3)))</f>
        <v>2</v>
      </c>
      <c r="AD3195">
        <v>1</v>
      </c>
      <c r="AE3195" t="s">
        <v>33</v>
      </c>
      <c r="AF3195">
        <f>IF(Tabla1[[#This Row],[TELEPHONE]]="none",0,1)</f>
        <v>1</v>
      </c>
      <c r="AG3195" t="s">
        <v>33</v>
      </c>
      <c r="AH3195">
        <f>IF(Tabla1[[#This Row],[FOREIGNWORKER]]="no",0,1)</f>
        <v>1</v>
      </c>
      <c r="AI3195" t="s">
        <v>55</v>
      </c>
      <c r="AJ3195">
        <f>IF(Tabla1[[#This Row],[RISK]]="No Risk",0,1)</f>
        <v>1</v>
      </c>
    </row>
    <row r="3196" spans="1:36" x14ac:dyDescent="0.25">
      <c r="A3196" t="s">
        <v>3266</v>
      </c>
      <c r="B3196" t="s">
        <v>78</v>
      </c>
      <c r="C3196">
        <f>IF(Tabla1[[#This Row],[CHECKINGSTATUS]]="no_checking",0,IF(Tabla1[[#This Row],[CHECKINGSTATUS]]="less_0",1,IF(Tabla1[[#This Row],[CHECKINGSTATUS]]="0_to_200",2,3)))</f>
        <v>3</v>
      </c>
      <c r="D3196">
        <v>19</v>
      </c>
      <c r="E3196" t="s">
        <v>24</v>
      </c>
      <c r="F3196">
        <f>IF(Tabla1[[#This Row],[CREDITHISTORY]]="no_credits",0,IF(Tabla1[[#This Row],[CREDITHISTORY]]="prior_paymentes_delayed",1,IF(Tabla1[[#This Row],[CREDITHISTORY]]="outstanding_credit",2,3)))</f>
        <v>3</v>
      </c>
      <c r="G3196" t="s">
        <v>89</v>
      </c>
      <c r="H31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196">
        <v>1993</v>
      </c>
      <c r="J3196" t="s">
        <v>38</v>
      </c>
      <c r="K31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96" t="s">
        <v>62</v>
      </c>
      <c r="M31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196">
        <v>4</v>
      </c>
      <c r="O3196" t="s">
        <v>44</v>
      </c>
      <c r="P3196">
        <f>IF(Tabla1[[#This Row],[SEX]]="female",0,1)</f>
        <v>1</v>
      </c>
      <c r="Q3196" t="s">
        <v>29</v>
      </c>
      <c r="R3196">
        <f>IF(Tabla1[[#This Row],[OTHERSONLOAN]]="none",0,IF(Tabla1[[#This Row],[OTHERSONLOAN]]="co-applicant",1,2))</f>
        <v>0</v>
      </c>
      <c r="S3196">
        <v>4</v>
      </c>
      <c r="T3196" t="s">
        <v>30</v>
      </c>
      <c r="U3196">
        <f>IF(Tabla1[[#This Row],[OWNSPROPERTY]]="unknown",0,IF(Tabla1[[#This Row],[OWNSPROPERTY]]="real_state",1,IF(Tabla1[[#This Row],[OWNSPROPERTY]]="car_other",2,3)))</f>
        <v>3</v>
      </c>
      <c r="V3196">
        <v>40</v>
      </c>
      <c r="W3196" t="s">
        <v>29</v>
      </c>
      <c r="X3196">
        <f>IF(Tabla1[[#This Row],[INSTALLMENTPLANS]]="none",0,IF(Tabla1[[#This Row],[INSTALLMENTPLANS]]="stores",1,2))</f>
        <v>0</v>
      </c>
      <c r="Y3196" t="s">
        <v>31</v>
      </c>
      <c r="Z3196">
        <f>IF(Tabla1[[#This Row],[HOUSING]]="free",0,IF(Tabla1[[#This Row],[HOUSING]]="own",1,2))</f>
        <v>1</v>
      </c>
      <c r="AA3196">
        <v>2</v>
      </c>
      <c r="AB3196" t="s">
        <v>32</v>
      </c>
      <c r="AC3196">
        <f>IF(Tabla1[[#This Row],[JOB]]="unemployed",0,IF(Tabla1[[#This Row],[JOB]]="unskilled",1,IF(Tabla1[[#This Row],[JOB]]="skilled",2,3)))</f>
        <v>2</v>
      </c>
      <c r="AD3196">
        <v>1</v>
      </c>
      <c r="AE3196" t="s">
        <v>29</v>
      </c>
      <c r="AF3196">
        <f>IF(Tabla1[[#This Row],[TELEPHONE]]="none",0,1)</f>
        <v>0</v>
      </c>
      <c r="AG3196" t="s">
        <v>33</v>
      </c>
      <c r="AH3196">
        <f>IF(Tabla1[[#This Row],[FOREIGNWORKER]]="no",0,1)</f>
        <v>1</v>
      </c>
      <c r="AI3196" t="s">
        <v>55</v>
      </c>
      <c r="AJ3196">
        <f>IF(Tabla1[[#This Row],[RISK]]="No Risk",0,1)</f>
        <v>1</v>
      </c>
    </row>
    <row r="3197" spans="1:36" x14ac:dyDescent="0.25">
      <c r="A3197" t="s">
        <v>3267</v>
      </c>
      <c r="B3197" t="s">
        <v>23</v>
      </c>
      <c r="C3197">
        <f>IF(Tabla1[[#This Row],[CHECKINGSTATUS]]="no_checking",0,IF(Tabla1[[#This Row],[CHECKINGSTATUS]]="less_0",1,IF(Tabla1[[#This Row],[CHECKINGSTATUS]]="0_to_200",2,3)))</f>
        <v>2</v>
      </c>
      <c r="D3197">
        <v>16</v>
      </c>
      <c r="E3197" t="s">
        <v>42</v>
      </c>
      <c r="F3197">
        <f>IF(Tabla1[[#This Row],[CREDITHISTORY]]="no_credits",0,IF(Tabla1[[#This Row],[CREDITHISTORY]]="prior_paymentes_delayed",1,IF(Tabla1[[#This Row],[CREDITHISTORY]]="outstanding_credit",2,3)))</f>
        <v>3</v>
      </c>
      <c r="G3197" t="s">
        <v>48</v>
      </c>
      <c r="H31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197">
        <v>2680</v>
      </c>
      <c r="J3197" t="s">
        <v>38</v>
      </c>
      <c r="K31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97" t="s">
        <v>39</v>
      </c>
      <c r="M31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197">
        <v>3</v>
      </c>
      <c r="O3197" t="s">
        <v>44</v>
      </c>
      <c r="P3197">
        <f>IF(Tabla1[[#This Row],[SEX]]="female",0,1)</f>
        <v>1</v>
      </c>
      <c r="Q3197" t="s">
        <v>29</v>
      </c>
      <c r="R3197">
        <f>IF(Tabla1[[#This Row],[OTHERSONLOAN]]="none",0,IF(Tabla1[[#This Row],[OTHERSONLOAN]]="co-applicant",1,2))</f>
        <v>0</v>
      </c>
      <c r="S3197">
        <v>3</v>
      </c>
      <c r="T3197" t="s">
        <v>45</v>
      </c>
      <c r="U3197">
        <f>IF(Tabla1[[#This Row],[OWNSPROPERTY]]="unknown",0,IF(Tabla1[[#This Row],[OWNSPROPERTY]]="real_state",1,IF(Tabla1[[#This Row],[OWNSPROPERTY]]="car_other",2,3)))</f>
        <v>3</v>
      </c>
      <c r="V3197">
        <v>34</v>
      </c>
      <c r="W3197" t="s">
        <v>29</v>
      </c>
      <c r="X3197">
        <f>IF(Tabla1[[#This Row],[INSTALLMENTPLANS]]="none",0,IF(Tabla1[[#This Row],[INSTALLMENTPLANS]]="stores",1,2))</f>
        <v>0</v>
      </c>
      <c r="Y3197" t="s">
        <v>31</v>
      </c>
      <c r="Z3197">
        <f>IF(Tabla1[[#This Row],[HOUSING]]="free",0,IF(Tabla1[[#This Row],[HOUSING]]="own",1,2))</f>
        <v>1</v>
      </c>
      <c r="AA3197">
        <v>1</v>
      </c>
      <c r="AB3197" t="s">
        <v>63</v>
      </c>
      <c r="AC3197">
        <f>IF(Tabla1[[#This Row],[JOB]]="unemployed",0,IF(Tabla1[[#This Row],[JOB]]="unskilled",1,IF(Tabla1[[#This Row],[JOB]]="skilled",2,3)))</f>
        <v>3</v>
      </c>
      <c r="AD3197">
        <v>1</v>
      </c>
      <c r="AE3197" t="s">
        <v>33</v>
      </c>
      <c r="AF3197">
        <f>IF(Tabla1[[#This Row],[TELEPHONE]]="none",0,1)</f>
        <v>1</v>
      </c>
      <c r="AG3197" t="s">
        <v>33</v>
      </c>
      <c r="AH3197">
        <f>IF(Tabla1[[#This Row],[FOREIGNWORKER]]="no",0,1)</f>
        <v>1</v>
      </c>
      <c r="AI3197" t="s">
        <v>34</v>
      </c>
      <c r="AJ3197">
        <f>IF(Tabla1[[#This Row],[RISK]]="No Risk",0,1)</f>
        <v>0</v>
      </c>
    </row>
    <row r="3198" spans="1:36" x14ac:dyDescent="0.25">
      <c r="A3198" t="s">
        <v>3268</v>
      </c>
      <c r="B3198" t="s">
        <v>36</v>
      </c>
      <c r="C3198">
        <f>IF(Tabla1[[#This Row],[CHECKINGSTATUS]]="no_checking",0,IF(Tabla1[[#This Row],[CHECKINGSTATUS]]="less_0",1,IF(Tabla1[[#This Row],[CHECKINGSTATUS]]="0_to_200",2,3)))</f>
        <v>1</v>
      </c>
      <c r="D3198">
        <v>4</v>
      </c>
      <c r="E3198" t="s">
        <v>70</v>
      </c>
      <c r="F3198">
        <f>IF(Tabla1[[#This Row],[CREDITHISTORY]]="no_credits",0,IF(Tabla1[[#This Row],[CREDITHISTORY]]="prior_paymentes_delayed",1,IF(Tabla1[[#This Row],[CREDITHISTORY]]="outstanding_credit",2,3)))</f>
        <v>3</v>
      </c>
      <c r="G3198" t="s">
        <v>37</v>
      </c>
      <c r="H31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98">
        <v>250</v>
      </c>
      <c r="J3198" t="s">
        <v>38</v>
      </c>
      <c r="K31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98" t="s">
        <v>27</v>
      </c>
      <c r="M31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98">
        <v>2</v>
      </c>
      <c r="O3198" t="s">
        <v>28</v>
      </c>
      <c r="P3198">
        <f>IF(Tabla1[[#This Row],[SEX]]="female",0,1)</f>
        <v>0</v>
      </c>
      <c r="Q3198" t="s">
        <v>29</v>
      </c>
      <c r="R3198">
        <f>IF(Tabla1[[#This Row],[OTHERSONLOAN]]="none",0,IF(Tabla1[[#This Row],[OTHERSONLOAN]]="co-applicant",1,2))</f>
        <v>0</v>
      </c>
      <c r="S3198">
        <v>1</v>
      </c>
      <c r="T3198" t="s">
        <v>45</v>
      </c>
      <c r="U3198">
        <f>IF(Tabla1[[#This Row],[OWNSPROPERTY]]="unknown",0,IF(Tabla1[[#This Row],[OWNSPROPERTY]]="real_state",1,IF(Tabla1[[#This Row],[OWNSPROPERTY]]="car_other",2,3)))</f>
        <v>3</v>
      </c>
      <c r="V3198">
        <v>19</v>
      </c>
      <c r="W3198" t="s">
        <v>29</v>
      </c>
      <c r="X3198">
        <f>IF(Tabla1[[#This Row],[INSTALLMENTPLANS]]="none",0,IF(Tabla1[[#This Row],[INSTALLMENTPLANS]]="stores",1,2))</f>
        <v>0</v>
      </c>
      <c r="Y3198" t="s">
        <v>72</v>
      </c>
      <c r="Z3198">
        <f>IF(Tabla1[[#This Row],[HOUSING]]="free",0,IF(Tabla1[[#This Row],[HOUSING]]="own",1,2))</f>
        <v>2</v>
      </c>
      <c r="AA3198">
        <v>1</v>
      </c>
      <c r="AB3198" t="s">
        <v>32</v>
      </c>
      <c r="AC3198">
        <f>IF(Tabla1[[#This Row],[JOB]]="unemployed",0,IF(Tabla1[[#This Row],[JOB]]="unskilled",1,IF(Tabla1[[#This Row],[JOB]]="skilled",2,3)))</f>
        <v>2</v>
      </c>
      <c r="AD3198">
        <v>1</v>
      </c>
      <c r="AE3198" t="s">
        <v>29</v>
      </c>
      <c r="AF3198">
        <f>IF(Tabla1[[#This Row],[TELEPHONE]]="none",0,1)</f>
        <v>0</v>
      </c>
      <c r="AG3198" t="s">
        <v>33</v>
      </c>
      <c r="AH3198">
        <f>IF(Tabla1[[#This Row],[FOREIGNWORKER]]="no",0,1)</f>
        <v>1</v>
      </c>
      <c r="AI3198" t="s">
        <v>34</v>
      </c>
      <c r="AJ3198">
        <f>IF(Tabla1[[#This Row],[RISK]]="No Risk",0,1)</f>
        <v>0</v>
      </c>
    </row>
    <row r="3199" spans="1:36" x14ac:dyDescent="0.25">
      <c r="A3199" t="s">
        <v>3269</v>
      </c>
      <c r="B3199" t="s">
        <v>36</v>
      </c>
      <c r="C3199">
        <f>IF(Tabla1[[#This Row],[CHECKINGSTATUS]]="no_checking",0,IF(Tabla1[[#This Row],[CHECKINGSTATUS]]="less_0",1,IF(Tabla1[[#This Row],[CHECKINGSTATUS]]="0_to_200",2,3)))</f>
        <v>1</v>
      </c>
      <c r="D3199">
        <v>12</v>
      </c>
      <c r="E3199" t="s">
        <v>70</v>
      </c>
      <c r="F3199">
        <f>IF(Tabla1[[#This Row],[CREDITHISTORY]]="no_credits",0,IF(Tabla1[[#This Row],[CREDITHISTORY]]="prior_paymentes_delayed",1,IF(Tabla1[[#This Row],[CREDITHISTORY]]="outstanding_credit",2,3)))</f>
        <v>3</v>
      </c>
      <c r="G3199" t="s">
        <v>37</v>
      </c>
      <c r="H31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199">
        <v>287</v>
      </c>
      <c r="J3199" t="s">
        <v>38</v>
      </c>
      <c r="K31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199" t="s">
        <v>27</v>
      </c>
      <c r="M319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199">
        <v>2</v>
      </c>
      <c r="O3199" t="s">
        <v>28</v>
      </c>
      <c r="P3199">
        <f>IF(Tabla1[[#This Row],[SEX]]="female",0,1)</f>
        <v>0</v>
      </c>
      <c r="Q3199" t="s">
        <v>29</v>
      </c>
      <c r="R3199">
        <f>IF(Tabla1[[#This Row],[OTHERSONLOAN]]="none",0,IF(Tabla1[[#This Row],[OTHERSONLOAN]]="co-applicant",1,2))</f>
        <v>0</v>
      </c>
      <c r="S3199">
        <v>1</v>
      </c>
      <c r="T3199" t="s">
        <v>45</v>
      </c>
      <c r="U3199">
        <f>IF(Tabla1[[#This Row],[OWNSPROPERTY]]="unknown",0,IF(Tabla1[[#This Row],[OWNSPROPERTY]]="real_state",1,IF(Tabla1[[#This Row],[OWNSPROPERTY]]="car_other",2,3)))</f>
        <v>3</v>
      </c>
      <c r="V3199">
        <v>28</v>
      </c>
      <c r="W3199" t="s">
        <v>40</v>
      </c>
      <c r="X3199">
        <f>IF(Tabla1[[#This Row],[INSTALLMENTPLANS]]="none",0,IF(Tabla1[[#This Row],[INSTALLMENTPLANS]]="stores",1,2))</f>
        <v>1</v>
      </c>
      <c r="Y3199" t="s">
        <v>31</v>
      </c>
      <c r="Z3199">
        <f>IF(Tabla1[[#This Row],[HOUSING]]="free",0,IF(Tabla1[[#This Row],[HOUSING]]="own",1,2))</f>
        <v>1</v>
      </c>
      <c r="AA3199">
        <v>1</v>
      </c>
      <c r="AB3199" t="s">
        <v>92</v>
      </c>
      <c r="AC3199">
        <f>IF(Tabla1[[#This Row],[JOB]]="unemployed",0,IF(Tabla1[[#This Row],[JOB]]="unskilled",1,IF(Tabla1[[#This Row],[JOB]]="skilled",2,3)))</f>
        <v>1</v>
      </c>
      <c r="AD3199">
        <v>1</v>
      </c>
      <c r="AE3199" t="s">
        <v>29</v>
      </c>
      <c r="AF3199">
        <f>IF(Tabla1[[#This Row],[TELEPHONE]]="none",0,1)</f>
        <v>0</v>
      </c>
      <c r="AG3199" t="s">
        <v>33</v>
      </c>
      <c r="AH3199">
        <f>IF(Tabla1[[#This Row],[FOREIGNWORKER]]="no",0,1)</f>
        <v>1</v>
      </c>
      <c r="AI3199" t="s">
        <v>34</v>
      </c>
      <c r="AJ3199">
        <f>IF(Tabla1[[#This Row],[RISK]]="No Risk",0,1)</f>
        <v>0</v>
      </c>
    </row>
    <row r="3200" spans="1:36" x14ac:dyDescent="0.25">
      <c r="A3200" t="s">
        <v>3270</v>
      </c>
      <c r="B3200" t="s">
        <v>36</v>
      </c>
      <c r="C3200">
        <f>IF(Tabla1[[#This Row],[CHECKINGSTATUS]]="no_checking",0,IF(Tabla1[[#This Row],[CHECKINGSTATUS]]="less_0",1,IF(Tabla1[[#This Row],[CHECKINGSTATUS]]="0_to_200",2,3)))</f>
        <v>1</v>
      </c>
      <c r="D3200">
        <v>8</v>
      </c>
      <c r="E3200" t="s">
        <v>42</v>
      </c>
      <c r="F3200">
        <f>IF(Tabla1[[#This Row],[CREDITHISTORY]]="no_credits",0,IF(Tabla1[[#This Row],[CREDITHISTORY]]="prior_paymentes_delayed",1,IF(Tabla1[[#This Row],[CREDITHISTORY]]="outstanding_credit",2,3)))</f>
        <v>3</v>
      </c>
      <c r="G3200" t="s">
        <v>74</v>
      </c>
      <c r="H32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00">
        <v>1187</v>
      </c>
      <c r="J3200" t="s">
        <v>38</v>
      </c>
      <c r="K32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00" t="s">
        <v>39</v>
      </c>
      <c r="M32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00">
        <v>2</v>
      </c>
      <c r="O3200" t="s">
        <v>44</v>
      </c>
      <c r="P3200">
        <f>IF(Tabla1[[#This Row],[SEX]]="female",0,1)</f>
        <v>1</v>
      </c>
      <c r="Q3200" t="s">
        <v>29</v>
      </c>
      <c r="R3200">
        <f>IF(Tabla1[[#This Row],[OTHERSONLOAN]]="none",0,IF(Tabla1[[#This Row],[OTHERSONLOAN]]="co-applicant",1,2))</f>
        <v>0</v>
      </c>
      <c r="S3200">
        <v>3</v>
      </c>
      <c r="T3200" t="s">
        <v>45</v>
      </c>
      <c r="U3200">
        <f>IF(Tabla1[[#This Row],[OWNSPROPERTY]]="unknown",0,IF(Tabla1[[#This Row],[OWNSPROPERTY]]="real_state",1,IF(Tabla1[[#This Row],[OWNSPROPERTY]]="car_other",2,3)))</f>
        <v>3</v>
      </c>
      <c r="V3200">
        <v>42</v>
      </c>
      <c r="W3200" t="s">
        <v>29</v>
      </c>
      <c r="X3200">
        <f>IF(Tabla1[[#This Row],[INSTALLMENTPLANS]]="none",0,IF(Tabla1[[#This Row],[INSTALLMENTPLANS]]="stores",1,2))</f>
        <v>0</v>
      </c>
      <c r="Y3200" t="s">
        <v>31</v>
      </c>
      <c r="Z3200">
        <f>IF(Tabla1[[#This Row],[HOUSING]]="free",0,IF(Tabla1[[#This Row],[HOUSING]]="own",1,2))</f>
        <v>1</v>
      </c>
      <c r="AA3200">
        <v>1</v>
      </c>
      <c r="AB3200" t="s">
        <v>32</v>
      </c>
      <c r="AC3200">
        <f>IF(Tabla1[[#This Row],[JOB]]="unemployed",0,IF(Tabla1[[#This Row],[JOB]]="unskilled",1,IF(Tabla1[[#This Row],[JOB]]="skilled",2,3)))</f>
        <v>2</v>
      </c>
      <c r="AD3200">
        <v>2</v>
      </c>
      <c r="AE3200" t="s">
        <v>29</v>
      </c>
      <c r="AF3200">
        <f>IF(Tabla1[[#This Row],[TELEPHONE]]="none",0,1)</f>
        <v>0</v>
      </c>
      <c r="AG3200" t="s">
        <v>33</v>
      </c>
      <c r="AH3200">
        <f>IF(Tabla1[[#This Row],[FOREIGNWORKER]]="no",0,1)</f>
        <v>1</v>
      </c>
      <c r="AI3200" t="s">
        <v>34</v>
      </c>
      <c r="AJ3200">
        <f>IF(Tabla1[[#This Row],[RISK]]="No Risk",0,1)</f>
        <v>0</v>
      </c>
    </row>
    <row r="3201" spans="1:36" x14ac:dyDescent="0.25">
      <c r="A3201" t="s">
        <v>3271</v>
      </c>
      <c r="B3201" t="s">
        <v>23</v>
      </c>
      <c r="C3201">
        <f>IF(Tabla1[[#This Row],[CHECKINGSTATUS]]="no_checking",0,IF(Tabla1[[#This Row],[CHECKINGSTATUS]]="less_0",1,IF(Tabla1[[#This Row],[CHECKINGSTATUS]]="0_to_200",2,3)))</f>
        <v>2</v>
      </c>
      <c r="D3201">
        <v>15</v>
      </c>
      <c r="E3201" t="s">
        <v>24</v>
      </c>
      <c r="F3201">
        <f>IF(Tabla1[[#This Row],[CREDITHISTORY]]="no_credits",0,IF(Tabla1[[#This Row],[CREDITHISTORY]]="prior_paymentes_delayed",1,IF(Tabla1[[#This Row],[CREDITHISTORY]]="outstanding_credit",2,3)))</f>
        <v>3</v>
      </c>
      <c r="G3201" t="s">
        <v>43</v>
      </c>
      <c r="H32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01">
        <v>3976</v>
      </c>
      <c r="J3201" t="s">
        <v>38</v>
      </c>
      <c r="K32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01" t="s">
        <v>62</v>
      </c>
      <c r="M32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01">
        <v>4</v>
      </c>
      <c r="O3201" t="s">
        <v>28</v>
      </c>
      <c r="P3201">
        <f>IF(Tabla1[[#This Row],[SEX]]="female",0,1)</f>
        <v>0</v>
      </c>
      <c r="Q3201" t="s">
        <v>29</v>
      </c>
      <c r="R3201">
        <f>IF(Tabla1[[#This Row],[OTHERSONLOAN]]="none",0,IF(Tabla1[[#This Row],[OTHERSONLOAN]]="co-applicant",1,2))</f>
        <v>0</v>
      </c>
      <c r="S3201">
        <v>3</v>
      </c>
      <c r="T3201" t="s">
        <v>65</v>
      </c>
      <c r="U3201">
        <f>IF(Tabla1[[#This Row],[OWNSPROPERTY]]="unknown",0,IF(Tabla1[[#This Row],[OWNSPROPERTY]]="real_state",1,IF(Tabla1[[#This Row],[OWNSPROPERTY]]="car_other",2,3)))</f>
        <v>2</v>
      </c>
      <c r="V3201">
        <v>41</v>
      </c>
      <c r="W3201" t="s">
        <v>29</v>
      </c>
      <c r="X3201">
        <f>IF(Tabla1[[#This Row],[INSTALLMENTPLANS]]="none",0,IF(Tabla1[[#This Row],[INSTALLMENTPLANS]]="stores",1,2))</f>
        <v>0</v>
      </c>
      <c r="Y3201" t="s">
        <v>31</v>
      </c>
      <c r="Z3201">
        <f>IF(Tabla1[[#This Row],[HOUSING]]="free",0,IF(Tabla1[[#This Row],[HOUSING]]="own",1,2))</f>
        <v>1</v>
      </c>
      <c r="AA3201">
        <v>2</v>
      </c>
      <c r="AB3201" t="s">
        <v>32</v>
      </c>
      <c r="AC3201">
        <f>IF(Tabla1[[#This Row],[JOB]]="unemployed",0,IF(Tabla1[[#This Row],[JOB]]="unskilled",1,IF(Tabla1[[#This Row],[JOB]]="skilled",2,3)))</f>
        <v>2</v>
      </c>
      <c r="AD3201">
        <v>1</v>
      </c>
      <c r="AE3201" t="s">
        <v>33</v>
      </c>
      <c r="AF3201">
        <f>IF(Tabla1[[#This Row],[TELEPHONE]]="none",0,1)</f>
        <v>1</v>
      </c>
      <c r="AG3201" t="s">
        <v>33</v>
      </c>
      <c r="AH3201">
        <f>IF(Tabla1[[#This Row],[FOREIGNWORKER]]="no",0,1)</f>
        <v>1</v>
      </c>
      <c r="AI3201" t="s">
        <v>34</v>
      </c>
      <c r="AJ3201">
        <f>IF(Tabla1[[#This Row],[RISK]]="No Risk",0,1)</f>
        <v>0</v>
      </c>
    </row>
    <row r="3202" spans="1:36" x14ac:dyDescent="0.25">
      <c r="A3202" t="s">
        <v>3272</v>
      </c>
      <c r="B3202" t="s">
        <v>23</v>
      </c>
      <c r="C3202">
        <f>IF(Tabla1[[#This Row],[CHECKINGSTATUS]]="no_checking",0,IF(Tabla1[[#This Row],[CHECKINGSTATUS]]="less_0",1,IF(Tabla1[[#This Row],[CHECKINGSTATUS]]="0_to_200",2,3)))</f>
        <v>2</v>
      </c>
      <c r="D3202">
        <v>8</v>
      </c>
      <c r="E3202" t="s">
        <v>42</v>
      </c>
      <c r="F3202">
        <f>IF(Tabla1[[#This Row],[CREDITHISTORY]]="no_credits",0,IF(Tabla1[[#This Row],[CREDITHISTORY]]="prior_paymentes_delayed",1,IF(Tabla1[[#This Row],[CREDITHISTORY]]="outstanding_credit",2,3)))</f>
        <v>3</v>
      </c>
      <c r="G3202" t="s">
        <v>68</v>
      </c>
      <c r="H32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02">
        <v>2390</v>
      </c>
      <c r="J3202" t="s">
        <v>38</v>
      </c>
      <c r="K32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02" t="s">
        <v>62</v>
      </c>
      <c r="M32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02">
        <v>3</v>
      </c>
      <c r="O3202" t="s">
        <v>44</v>
      </c>
      <c r="P3202">
        <f>IF(Tabla1[[#This Row],[SEX]]="female",0,1)</f>
        <v>1</v>
      </c>
      <c r="Q3202" t="s">
        <v>29</v>
      </c>
      <c r="R3202">
        <f>IF(Tabla1[[#This Row],[OTHERSONLOAN]]="none",0,IF(Tabla1[[#This Row],[OTHERSONLOAN]]="co-applicant",1,2))</f>
        <v>0</v>
      </c>
      <c r="S3202">
        <v>3</v>
      </c>
      <c r="T3202" t="s">
        <v>65</v>
      </c>
      <c r="U3202">
        <f>IF(Tabla1[[#This Row],[OWNSPROPERTY]]="unknown",0,IF(Tabla1[[#This Row],[OWNSPROPERTY]]="real_state",1,IF(Tabla1[[#This Row],[OWNSPROPERTY]]="car_other",2,3)))</f>
        <v>2</v>
      </c>
      <c r="V3202">
        <v>38</v>
      </c>
      <c r="W3202" t="s">
        <v>40</v>
      </c>
      <c r="X3202">
        <f>IF(Tabla1[[#This Row],[INSTALLMENTPLANS]]="none",0,IF(Tabla1[[#This Row],[INSTALLMENTPLANS]]="stores",1,2))</f>
        <v>1</v>
      </c>
      <c r="Y3202" t="s">
        <v>31</v>
      </c>
      <c r="Z3202">
        <f>IF(Tabla1[[#This Row],[HOUSING]]="free",0,IF(Tabla1[[#This Row],[HOUSING]]="own",1,2))</f>
        <v>1</v>
      </c>
      <c r="AA3202">
        <v>2</v>
      </c>
      <c r="AB3202" t="s">
        <v>32</v>
      </c>
      <c r="AC3202">
        <f>IF(Tabla1[[#This Row],[JOB]]="unemployed",0,IF(Tabla1[[#This Row],[JOB]]="unskilled",1,IF(Tabla1[[#This Row],[JOB]]="skilled",2,3)))</f>
        <v>2</v>
      </c>
      <c r="AD3202">
        <v>2</v>
      </c>
      <c r="AE3202" t="s">
        <v>33</v>
      </c>
      <c r="AF3202">
        <f>IF(Tabla1[[#This Row],[TELEPHONE]]="none",0,1)</f>
        <v>1</v>
      </c>
      <c r="AG3202" t="s">
        <v>33</v>
      </c>
      <c r="AH3202">
        <f>IF(Tabla1[[#This Row],[FOREIGNWORKER]]="no",0,1)</f>
        <v>1</v>
      </c>
      <c r="AI3202" t="s">
        <v>34</v>
      </c>
      <c r="AJ3202">
        <f>IF(Tabla1[[#This Row],[RISK]]="No Risk",0,1)</f>
        <v>0</v>
      </c>
    </row>
    <row r="3203" spans="1:36" x14ac:dyDescent="0.25">
      <c r="A3203" t="s">
        <v>3273</v>
      </c>
      <c r="B3203" t="s">
        <v>51</v>
      </c>
      <c r="C3203">
        <f>IF(Tabla1[[#This Row],[CHECKINGSTATUS]]="no_checking",0,IF(Tabla1[[#This Row],[CHECKINGSTATUS]]="less_0",1,IF(Tabla1[[#This Row],[CHECKINGSTATUS]]="0_to_200",2,3)))</f>
        <v>0</v>
      </c>
      <c r="D3203">
        <v>25</v>
      </c>
      <c r="E3203" t="s">
        <v>42</v>
      </c>
      <c r="F3203">
        <f>IF(Tabla1[[#This Row],[CREDITHISTORY]]="no_credits",0,IF(Tabla1[[#This Row],[CREDITHISTORY]]="prior_paymentes_delayed",1,IF(Tabla1[[#This Row],[CREDITHISTORY]]="outstanding_credit",2,3)))</f>
        <v>3</v>
      </c>
      <c r="G3203" t="s">
        <v>89</v>
      </c>
      <c r="H32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03">
        <v>9204</v>
      </c>
      <c r="J3203" t="s">
        <v>26</v>
      </c>
      <c r="K320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03" t="s">
        <v>39</v>
      </c>
      <c r="M32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03">
        <v>3</v>
      </c>
      <c r="O3203" t="s">
        <v>28</v>
      </c>
      <c r="P3203">
        <f>IF(Tabla1[[#This Row],[SEX]]="female",0,1)</f>
        <v>0</v>
      </c>
      <c r="Q3203" t="s">
        <v>29</v>
      </c>
      <c r="R3203">
        <f>IF(Tabla1[[#This Row],[OTHERSONLOAN]]="none",0,IF(Tabla1[[#This Row],[OTHERSONLOAN]]="co-applicant",1,2))</f>
        <v>0</v>
      </c>
      <c r="S3203">
        <v>3</v>
      </c>
      <c r="T3203" t="s">
        <v>30</v>
      </c>
      <c r="U3203">
        <f>IF(Tabla1[[#This Row],[OWNSPROPERTY]]="unknown",0,IF(Tabla1[[#This Row],[OWNSPROPERTY]]="real_state",1,IF(Tabla1[[#This Row],[OWNSPROPERTY]]="car_other",2,3)))</f>
        <v>3</v>
      </c>
      <c r="V3203">
        <v>38</v>
      </c>
      <c r="W3203" t="s">
        <v>29</v>
      </c>
      <c r="X3203">
        <f>IF(Tabla1[[#This Row],[INSTALLMENTPLANS]]="none",0,IF(Tabla1[[#This Row],[INSTALLMENTPLANS]]="stores",1,2))</f>
        <v>0</v>
      </c>
      <c r="Y3203" t="s">
        <v>31</v>
      </c>
      <c r="Z3203">
        <f>IF(Tabla1[[#This Row],[HOUSING]]="free",0,IF(Tabla1[[#This Row],[HOUSING]]="own",1,2))</f>
        <v>1</v>
      </c>
      <c r="AA3203">
        <v>1</v>
      </c>
      <c r="AB3203" t="s">
        <v>32</v>
      </c>
      <c r="AC3203">
        <f>IF(Tabla1[[#This Row],[JOB]]="unemployed",0,IF(Tabla1[[#This Row],[JOB]]="unskilled",1,IF(Tabla1[[#This Row],[JOB]]="skilled",2,3)))</f>
        <v>2</v>
      </c>
      <c r="AD3203">
        <v>1</v>
      </c>
      <c r="AE3203" t="s">
        <v>33</v>
      </c>
      <c r="AF3203">
        <f>IF(Tabla1[[#This Row],[TELEPHONE]]="none",0,1)</f>
        <v>1</v>
      </c>
      <c r="AG3203" t="s">
        <v>33</v>
      </c>
      <c r="AH3203">
        <f>IF(Tabla1[[#This Row],[FOREIGNWORKER]]="no",0,1)</f>
        <v>1</v>
      </c>
      <c r="AI3203" t="s">
        <v>55</v>
      </c>
      <c r="AJ3203">
        <f>IF(Tabla1[[#This Row],[RISK]]="No Risk",0,1)</f>
        <v>1</v>
      </c>
    </row>
    <row r="3204" spans="1:36" x14ac:dyDescent="0.25">
      <c r="A3204" t="s">
        <v>3274</v>
      </c>
      <c r="B3204" t="s">
        <v>51</v>
      </c>
      <c r="C3204">
        <f>IF(Tabla1[[#This Row],[CHECKINGSTATUS]]="no_checking",0,IF(Tabla1[[#This Row],[CHECKINGSTATUS]]="less_0",1,IF(Tabla1[[#This Row],[CHECKINGSTATUS]]="0_to_200",2,3)))</f>
        <v>0</v>
      </c>
      <c r="D3204">
        <v>31</v>
      </c>
      <c r="E3204" t="s">
        <v>57</v>
      </c>
      <c r="F3204">
        <f>IF(Tabla1[[#This Row],[CREDITHISTORY]]="no_credits",0,IF(Tabla1[[#This Row],[CREDITHISTORY]]="prior_paymentes_delayed",1,IF(Tabla1[[#This Row],[CREDITHISTORY]]="outstanding_credit",2,3)))</f>
        <v>2</v>
      </c>
      <c r="G3204" t="s">
        <v>68</v>
      </c>
      <c r="H32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04">
        <v>8001</v>
      </c>
      <c r="J3204" t="s">
        <v>53</v>
      </c>
      <c r="K32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04" t="s">
        <v>49</v>
      </c>
      <c r="M320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04">
        <v>4</v>
      </c>
      <c r="O3204" t="s">
        <v>44</v>
      </c>
      <c r="P3204">
        <f>IF(Tabla1[[#This Row],[SEX]]="female",0,1)</f>
        <v>1</v>
      </c>
      <c r="Q3204" t="s">
        <v>59</v>
      </c>
      <c r="R3204">
        <f>IF(Tabla1[[#This Row],[OTHERSONLOAN]]="none",0,IF(Tabla1[[#This Row],[OTHERSONLOAN]]="co-applicant",1,2))</f>
        <v>1</v>
      </c>
      <c r="S3204">
        <v>5</v>
      </c>
      <c r="T3204" t="s">
        <v>54</v>
      </c>
      <c r="U3204">
        <f>IF(Tabla1[[#This Row],[OWNSPROPERTY]]="unknown",0,IF(Tabla1[[#This Row],[OWNSPROPERTY]]="real_state",1,IF(Tabla1[[#This Row],[OWNSPROPERTY]]="car_other",2,3)))</f>
        <v>0</v>
      </c>
      <c r="V3204">
        <v>52</v>
      </c>
      <c r="W3204" t="s">
        <v>29</v>
      </c>
      <c r="X3204">
        <f>IF(Tabla1[[#This Row],[INSTALLMENTPLANS]]="none",0,IF(Tabla1[[#This Row],[INSTALLMENTPLANS]]="stores",1,2))</f>
        <v>0</v>
      </c>
      <c r="Y3204" t="s">
        <v>60</v>
      </c>
      <c r="Z3204">
        <f>IF(Tabla1[[#This Row],[HOUSING]]="free",0,IF(Tabla1[[#This Row],[HOUSING]]="own",1,2))</f>
        <v>0</v>
      </c>
      <c r="AA3204">
        <v>2</v>
      </c>
      <c r="AB3204" t="s">
        <v>63</v>
      </c>
      <c r="AC3204">
        <f>IF(Tabla1[[#This Row],[JOB]]="unemployed",0,IF(Tabla1[[#This Row],[JOB]]="unskilled",1,IF(Tabla1[[#This Row],[JOB]]="skilled",2,3)))</f>
        <v>3</v>
      </c>
      <c r="AD3204">
        <v>1</v>
      </c>
      <c r="AE3204" t="s">
        <v>33</v>
      </c>
      <c r="AF3204">
        <f>IF(Tabla1[[#This Row],[TELEPHONE]]="none",0,1)</f>
        <v>1</v>
      </c>
      <c r="AG3204" t="s">
        <v>33</v>
      </c>
      <c r="AH3204">
        <f>IF(Tabla1[[#This Row],[FOREIGNWORKER]]="no",0,1)</f>
        <v>1</v>
      </c>
      <c r="AI3204" t="s">
        <v>55</v>
      </c>
      <c r="AJ3204">
        <f>IF(Tabla1[[#This Row],[RISK]]="No Risk",0,1)</f>
        <v>1</v>
      </c>
    </row>
    <row r="3205" spans="1:36" x14ac:dyDescent="0.25">
      <c r="A3205" t="s">
        <v>3275</v>
      </c>
      <c r="B3205" t="s">
        <v>23</v>
      </c>
      <c r="C3205">
        <f>IF(Tabla1[[#This Row],[CHECKINGSTATUS]]="no_checking",0,IF(Tabla1[[#This Row],[CHECKINGSTATUS]]="less_0",1,IF(Tabla1[[#This Row],[CHECKINGSTATUS]]="0_to_200",2,3)))</f>
        <v>2</v>
      </c>
      <c r="D3205">
        <v>26</v>
      </c>
      <c r="E3205" t="s">
        <v>24</v>
      </c>
      <c r="F3205">
        <f>IF(Tabla1[[#This Row],[CREDITHISTORY]]="no_credits",0,IF(Tabla1[[#This Row],[CREDITHISTORY]]="prior_paymentes_delayed",1,IF(Tabla1[[#This Row],[CREDITHISTORY]]="outstanding_credit",2,3)))</f>
        <v>3</v>
      </c>
      <c r="G3205" t="s">
        <v>89</v>
      </c>
      <c r="H32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05">
        <v>2772</v>
      </c>
      <c r="J3205" t="s">
        <v>38</v>
      </c>
      <c r="K32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05" t="s">
        <v>62</v>
      </c>
      <c r="M32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05">
        <v>3</v>
      </c>
      <c r="O3205" t="s">
        <v>28</v>
      </c>
      <c r="P3205">
        <f>IF(Tabla1[[#This Row],[SEX]]="female",0,1)</f>
        <v>0</v>
      </c>
      <c r="Q3205" t="s">
        <v>29</v>
      </c>
      <c r="R3205">
        <f>IF(Tabla1[[#This Row],[OTHERSONLOAN]]="none",0,IF(Tabla1[[#This Row],[OTHERSONLOAN]]="co-applicant",1,2))</f>
        <v>0</v>
      </c>
      <c r="S3205">
        <v>1</v>
      </c>
      <c r="T3205" t="s">
        <v>30</v>
      </c>
      <c r="U3205">
        <f>IF(Tabla1[[#This Row],[OWNSPROPERTY]]="unknown",0,IF(Tabla1[[#This Row],[OWNSPROPERTY]]="real_state",1,IF(Tabla1[[#This Row],[OWNSPROPERTY]]="car_other",2,3)))</f>
        <v>3</v>
      </c>
      <c r="V3205">
        <v>34</v>
      </c>
      <c r="W3205" t="s">
        <v>29</v>
      </c>
      <c r="X3205">
        <f>IF(Tabla1[[#This Row],[INSTALLMENTPLANS]]="none",0,IF(Tabla1[[#This Row],[INSTALLMENTPLANS]]="stores",1,2))</f>
        <v>0</v>
      </c>
      <c r="Y3205" t="s">
        <v>31</v>
      </c>
      <c r="Z3205">
        <f>IF(Tabla1[[#This Row],[HOUSING]]="free",0,IF(Tabla1[[#This Row],[HOUSING]]="own",1,2))</f>
        <v>1</v>
      </c>
      <c r="AA3205">
        <v>1</v>
      </c>
      <c r="AB3205" t="s">
        <v>32</v>
      </c>
      <c r="AC3205">
        <f>IF(Tabla1[[#This Row],[JOB]]="unemployed",0,IF(Tabla1[[#This Row],[JOB]]="unskilled",1,IF(Tabla1[[#This Row],[JOB]]="skilled",2,3)))</f>
        <v>2</v>
      </c>
      <c r="AD3205">
        <v>1</v>
      </c>
      <c r="AE3205" t="s">
        <v>29</v>
      </c>
      <c r="AF3205">
        <f>IF(Tabla1[[#This Row],[TELEPHONE]]="none",0,1)</f>
        <v>0</v>
      </c>
      <c r="AG3205" t="s">
        <v>33</v>
      </c>
      <c r="AH3205">
        <f>IF(Tabla1[[#This Row],[FOREIGNWORKER]]="no",0,1)</f>
        <v>1</v>
      </c>
      <c r="AI3205" t="s">
        <v>55</v>
      </c>
      <c r="AJ3205">
        <f>IF(Tabla1[[#This Row],[RISK]]="No Risk",0,1)</f>
        <v>1</v>
      </c>
    </row>
    <row r="3206" spans="1:36" x14ac:dyDescent="0.25">
      <c r="A3206" t="s">
        <v>3276</v>
      </c>
      <c r="B3206" t="s">
        <v>51</v>
      </c>
      <c r="C3206">
        <f>IF(Tabla1[[#This Row],[CHECKINGSTATUS]]="no_checking",0,IF(Tabla1[[#This Row],[CHECKINGSTATUS]]="less_0",1,IF(Tabla1[[#This Row],[CHECKINGSTATUS]]="0_to_200",2,3)))</f>
        <v>0</v>
      </c>
      <c r="D3206">
        <v>57</v>
      </c>
      <c r="E3206" t="s">
        <v>57</v>
      </c>
      <c r="F3206">
        <f>IF(Tabla1[[#This Row],[CREDITHISTORY]]="no_credits",0,IF(Tabla1[[#This Row],[CREDITHISTORY]]="prior_paymentes_delayed",1,IF(Tabla1[[#This Row],[CREDITHISTORY]]="outstanding_credit",2,3)))</f>
        <v>2</v>
      </c>
      <c r="G3206" t="s">
        <v>68</v>
      </c>
      <c r="H32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06">
        <v>4424</v>
      </c>
      <c r="J3206" t="s">
        <v>54</v>
      </c>
      <c r="K32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06" t="s">
        <v>49</v>
      </c>
      <c r="M320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06">
        <v>5</v>
      </c>
      <c r="O3206" t="s">
        <v>44</v>
      </c>
      <c r="P3206">
        <f>IF(Tabla1[[#This Row],[SEX]]="female",0,1)</f>
        <v>1</v>
      </c>
      <c r="Q3206" t="s">
        <v>59</v>
      </c>
      <c r="R3206">
        <f>IF(Tabla1[[#This Row],[OTHERSONLOAN]]="none",0,IF(Tabla1[[#This Row],[OTHERSONLOAN]]="co-applicant",1,2))</f>
        <v>1</v>
      </c>
      <c r="S3206">
        <v>4</v>
      </c>
      <c r="T3206" t="s">
        <v>54</v>
      </c>
      <c r="U3206">
        <f>IF(Tabla1[[#This Row],[OWNSPROPERTY]]="unknown",0,IF(Tabla1[[#This Row],[OWNSPROPERTY]]="real_state",1,IF(Tabla1[[#This Row],[OWNSPROPERTY]]="car_other",2,3)))</f>
        <v>0</v>
      </c>
      <c r="V3206">
        <v>47</v>
      </c>
      <c r="W3206" t="s">
        <v>29</v>
      </c>
      <c r="X3206">
        <f>IF(Tabla1[[#This Row],[INSTALLMENTPLANS]]="none",0,IF(Tabla1[[#This Row],[INSTALLMENTPLANS]]="stores",1,2))</f>
        <v>0</v>
      </c>
      <c r="Y3206" t="s">
        <v>60</v>
      </c>
      <c r="Z3206">
        <f>IF(Tabla1[[#This Row],[HOUSING]]="free",0,IF(Tabla1[[#This Row],[HOUSING]]="own",1,2))</f>
        <v>0</v>
      </c>
      <c r="AA3206">
        <v>2</v>
      </c>
      <c r="AB3206" t="s">
        <v>32</v>
      </c>
      <c r="AC3206">
        <f>IF(Tabla1[[#This Row],[JOB]]="unemployed",0,IF(Tabla1[[#This Row],[JOB]]="unskilled",1,IF(Tabla1[[#This Row],[JOB]]="skilled",2,3)))</f>
        <v>2</v>
      </c>
      <c r="AD3206">
        <v>2</v>
      </c>
      <c r="AE3206" t="s">
        <v>33</v>
      </c>
      <c r="AF3206">
        <f>IF(Tabla1[[#This Row],[TELEPHONE]]="none",0,1)</f>
        <v>1</v>
      </c>
      <c r="AG3206" t="s">
        <v>33</v>
      </c>
      <c r="AH3206">
        <f>IF(Tabla1[[#This Row],[FOREIGNWORKER]]="no",0,1)</f>
        <v>1</v>
      </c>
      <c r="AI3206" t="s">
        <v>55</v>
      </c>
      <c r="AJ3206">
        <f>IF(Tabla1[[#This Row],[RISK]]="No Risk",0,1)</f>
        <v>1</v>
      </c>
    </row>
    <row r="3207" spans="1:36" x14ac:dyDescent="0.25">
      <c r="A3207" t="s">
        <v>3277</v>
      </c>
      <c r="B3207" t="s">
        <v>23</v>
      </c>
      <c r="C3207">
        <f>IF(Tabla1[[#This Row],[CHECKINGSTATUS]]="no_checking",0,IF(Tabla1[[#This Row],[CHECKINGSTATUS]]="less_0",1,IF(Tabla1[[#This Row],[CHECKINGSTATUS]]="0_to_200",2,3)))</f>
        <v>2</v>
      </c>
      <c r="D3207">
        <v>18</v>
      </c>
      <c r="E3207" t="s">
        <v>24</v>
      </c>
      <c r="F3207">
        <f>IF(Tabla1[[#This Row],[CREDITHISTORY]]="no_credits",0,IF(Tabla1[[#This Row],[CREDITHISTORY]]="prior_paymentes_delayed",1,IF(Tabla1[[#This Row],[CREDITHISTORY]]="outstanding_credit",2,3)))</f>
        <v>3</v>
      </c>
      <c r="G3207" t="s">
        <v>43</v>
      </c>
      <c r="H32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07">
        <v>3196</v>
      </c>
      <c r="J3207" t="s">
        <v>38</v>
      </c>
      <c r="K32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07" t="s">
        <v>39</v>
      </c>
      <c r="M32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07">
        <v>2</v>
      </c>
      <c r="O3207" t="s">
        <v>44</v>
      </c>
      <c r="P3207">
        <f>IF(Tabla1[[#This Row],[SEX]]="female",0,1)</f>
        <v>1</v>
      </c>
      <c r="Q3207" t="s">
        <v>29</v>
      </c>
      <c r="R3207">
        <f>IF(Tabla1[[#This Row],[OTHERSONLOAN]]="none",0,IF(Tabla1[[#This Row],[OTHERSONLOAN]]="co-applicant",1,2))</f>
        <v>0</v>
      </c>
      <c r="S3207">
        <v>3</v>
      </c>
      <c r="T3207" t="s">
        <v>65</v>
      </c>
      <c r="U3207">
        <f>IF(Tabla1[[#This Row],[OWNSPROPERTY]]="unknown",0,IF(Tabla1[[#This Row],[OWNSPROPERTY]]="real_state",1,IF(Tabla1[[#This Row],[OWNSPROPERTY]]="car_other",2,3)))</f>
        <v>2</v>
      </c>
      <c r="V3207">
        <v>32</v>
      </c>
      <c r="W3207" t="s">
        <v>29</v>
      </c>
      <c r="X3207">
        <f>IF(Tabla1[[#This Row],[INSTALLMENTPLANS]]="none",0,IF(Tabla1[[#This Row],[INSTALLMENTPLANS]]="stores",1,2))</f>
        <v>0</v>
      </c>
      <c r="Y3207" t="s">
        <v>31</v>
      </c>
      <c r="Z3207">
        <f>IF(Tabla1[[#This Row],[HOUSING]]="free",0,IF(Tabla1[[#This Row],[HOUSING]]="own",1,2))</f>
        <v>1</v>
      </c>
      <c r="AA3207">
        <v>1</v>
      </c>
      <c r="AB3207" t="s">
        <v>32</v>
      </c>
      <c r="AC3207">
        <f>IF(Tabla1[[#This Row],[JOB]]="unemployed",0,IF(Tabla1[[#This Row],[JOB]]="unskilled",1,IF(Tabla1[[#This Row],[JOB]]="skilled",2,3)))</f>
        <v>2</v>
      </c>
      <c r="AD3207">
        <v>1</v>
      </c>
      <c r="AE3207" t="s">
        <v>33</v>
      </c>
      <c r="AF3207">
        <f>IF(Tabla1[[#This Row],[TELEPHONE]]="none",0,1)</f>
        <v>1</v>
      </c>
      <c r="AG3207" t="s">
        <v>33</v>
      </c>
      <c r="AH3207">
        <f>IF(Tabla1[[#This Row],[FOREIGNWORKER]]="no",0,1)</f>
        <v>1</v>
      </c>
      <c r="AI3207" t="s">
        <v>34</v>
      </c>
      <c r="AJ3207">
        <f>IF(Tabla1[[#This Row],[RISK]]="No Risk",0,1)</f>
        <v>0</v>
      </c>
    </row>
    <row r="3208" spans="1:36" x14ac:dyDescent="0.25">
      <c r="A3208" t="s">
        <v>3278</v>
      </c>
      <c r="B3208" t="s">
        <v>51</v>
      </c>
      <c r="C3208">
        <f>IF(Tabla1[[#This Row],[CHECKINGSTATUS]]="no_checking",0,IF(Tabla1[[#This Row],[CHECKINGSTATUS]]="less_0",1,IF(Tabla1[[#This Row],[CHECKINGSTATUS]]="0_to_200",2,3)))</f>
        <v>0</v>
      </c>
      <c r="D3208">
        <v>35</v>
      </c>
      <c r="E3208" t="s">
        <v>57</v>
      </c>
      <c r="F3208">
        <f>IF(Tabla1[[#This Row],[CREDITHISTORY]]="no_credits",0,IF(Tabla1[[#This Row],[CREDITHISTORY]]="prior_paymentes_delayed",1,IF(Tabla1[[#This Row],[CREDITHISTORY]]="outstanding_credit",2,3)))</f>
        <v>2</v>
      </c>
      <c r="G3208" t="s">
        <v>82</v>
      </c>
      <c r="H32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208">
        <v>7215</v>
      </c>
      <c r="J3208" t="s">
        <v>53</v>
      </c>
      <c r="K320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08" t="s">
        <v>49</v>
      </c>
      <c r="M32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08">
        <v>4</v>
      </c>
      <c r="O3208" t="s">
        <v>44</v>
      </c>
      <c r="P3208">
        <f>IF(Tabla1[[#This Row],[SEX]]="female",0,1)</f>
        <v>1</v>
      </c>
      <c r="Q3208" t="s">
        <v>59</v>
      </c>
      <c r="R3208">
        <f>IF(Tabla1[[#This Row],[OTHERSONLOAN]]="none",0,IF(Tabla1[[#This Row],[OTHERSONLOAN]]="co-applicant",1,2))</f>
        <v>1</v>
      </c>
      <c r="S3208">
        <v>4</v>
      </c>
      <c r="T3208" t="s">
        <v>54</v>
      </c>
      <c r="U3208">
        <f>IF(Tabla1[[#This Row],[OWNSPROPERTY]]="unknown",0,IF(Tabla1[[#This Row],[OWNSPROPERTY]]="real_state",1,IF(Tabla1[[#This Row],[OWNSPROPERTY]]="car_other",2,3)))</f>
        <v>0</v>
      </c>
      <c r="V3208">
        <v>51</v>
      </c>
      <c r="W3208" t="s">
        <v>29</v>
      </c>
      <c r="X3208">
        <f>IF(Tabla1[[#This Row],[INSTALLMENTPLANS]]="none",0,IF(Tabla1[[#This Row],[INSTALLMENTPLANS]]="stores",1,2))</f>
        <v>0</v>
      </c>
      <c r="Y3208" t="s">
        <v>60</v>
      </c>
      <c r="Z3208">
        <f>IF(Tabla1[[#This Row],[HOUSING]]="free",0,IF(Tabla1[[#This Row],[HOUSING]]="own",1,2))</f>
        <v>0</v>
      </c>
      <c r="AA3208">
        <v>2</v>
      </c>
      <c r="AB3208" t="s">
        <v>32</v>
      </c>
      <c r="AC3208">
        <f>IF(Tabla1[[#This Row],[JOB]]="unemployed",0,IF(Tabla1[[#This Row],[JOB]]="unskilled",1,IF(Tabla1[[#This Row],[JOB]]="skilled",2,3)))</f>
        <v>2</v>
      </c>
      <c r="AD3208">
        <v>1</v>
      </c>
      <c r="AE3208" t="s">
        <v>33</v>
      </c>
      <c r="AF3208">
        <f>IF(Tabla1[[#This Row],[TELEPHONE]]="none",0,1)</f>
        <v>1</v>
      </c>
      <c r="AG3208" t="s">
        <v>33</v>
      </c>
      <c r="AH3208">
        <f>IF(Tabla1[[#This Row],[FOREIGNWORKER]]="no",0,1)</f>
        <v>1</v>
      </c>
      <c r="AI3208" t="s">
        <v>55</v>
      </c>
      <c r="AJ3208">
        <f>IF(Tabla1[[#This Row],[RISK]]="No Risk",0,1)</f>
        <v>1</v>
      </c>
    </row>
    <row r="3209" spans="1:36" x14ac:dyDescent="0.25">
      <c r="A3209" t="s">
        <v>3279</v>
      </c>
      <c r="B3209" t="s">
        <v>51</v>
      </c>
      <c r="C3209">
        <f>IF(Tabla1[[#This Row],[CHECKINGSTATUS]]="no_checking",0,IF(Tabla1[[#This Row],[CHECKINGSTATUS]]="less_0",1,IF(Tabla1[[#This Row],[CHECKINGSTATUS]]="0_to_200",2,3)))</f>
        <v>0</v>
      </c>
      <c r="D3209">
        <v>35</v>
      </c>
      <c r="E3209" t="s">
        <v>42</v>
      </c>
      <c r="F3209">
        <f>IF(Tabla1[[#This Row],[CREDITHISTORY]]="no_credits",0,IF(Tabla1[[#This Row],[CREDITHISTORY]]="prior_paymentes_delayed",1,IF(Tabla1[[#This Row],[CREDITHISTORY]]="outstanding_credit",2,3)))</f>
        <v>3</v>
      </c>
      <c r="G3209" t="s">
        <v>68</v>
      </c>
      <c r="H32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09">
        <v>6370</v>
      </c>
      <c r="J3209" t="s">
        <v>53</v>
      </c>
      <c r="K320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09" t="s">
        <v>62</v>
      </c>
      <c r="M32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09">
        <v>4</v>
      </c>
      <c r="O3209" t="s">
        <v>44</v>
      </c>
      <c r="P3209">
        <f>IF(Tabla1[[#This Row],[SEX]]="female",0,1)</f>
        <v>1</v>
      </c>
      <c r="Q3209" t="s">
        <v>29</v>
      </c>
      <c r="R3209">
        <f>IF(Tabla1[[#This Row],[OTHERSONLOAN]]="none",0,IF(Tabla1[[#This Row],[OTHERSONLOAN]]="co-applicant",1,2))</f>
        <v>0</v>
      </c>
      <c r="S3209">
        <v>5</v>
      </c>
      <c r="T3209" t="s">
        <v>65</v>
      </c>
      <c r="U3209">
        <f>IF(Tabla1[[#This Row],[OWNSPROPERTY]]="unknown",0,IF(Tabla1[[#This Row],[OWNSPROPERTY]]="real_state",1,IF(Tabla1[[#This Row],[OWNSPROPERTY]]="car_other",2,3)))</f>
        <v>2</v>
      </c>
      <c r="V3209">
        <v>55</v>
      </c>
      <c r="W3209" t="s">
        <v>29</v>
      </c>
      <c r="X3209">
        <f>IF(Tabla1[[#This Row],[INSTALLMENTPLANS]]="none",0,IF(Tabla1[[#This Row],[INSTALLMENTPLANS]]="stores",1,2))</f>
        <v>0</v>
      </c>
      <c r="Y3209" t="s">
        <v>31</v>
      </c>
      <c r="Z3209">
        <f>IF(Tabla1[[#This Row],[HOUSING]]="free",0,IF(Tabla1[[#This Row],[HOUSING]]="own",1,2))</f>
        <v>1</v>
      </c>
      <c r="AA3209">
        <v>2</v>
      </c>
      <c r="AB3209" t="s">
        <v>32</v>
      </c>
      <c r="AC3209">
        <f>IF(Tabla1[[#This Row],[JOB]]="unemployed",0,IF(Tabla1[[#This Row],[JOB]]="unskilled",1,IF(Tabla1[[#This Row],[JOB]]="skilled",2,3)))</f>
        <v>2</v>
      </c>
      <c r="AD3209">
        <v>2</v>
      </c>
      <c r="AE3209" t="s">
        <v>33</v>
      </c>
      <c r="AF3209">
        <f>IF(Tabla1[[#This Row],[TELEPHONE]]="none",0,1)</f>
        <v>1</v>
      </c>
      <c r="AG3209" t="s">
        <v>33</v>
      </c>
      <c r="AH3209">
        <f>IF(Tabla1[[#This Row],[FOREIGNWORKER]]="no",0,1)</f>
        <v>1</v>
      </c>
      <c r="AI3209" t="s">
        <v>55</v>
      </c>
      <c r="AJ3209">
        <f>IF(Tabla1[[#This Row],[RISK]]="No Risk",0,1)</f>
        <v>1</v>
      </c>
    </row>
    <row r="3210" spans="1:36" x14ac:dyDescent="0.25">
      <c r="A3210" t="s">
        <v>3280</v>
      </c>
      <c r="B3210" t="s">
        <v>51</v>
      </c>
      <c r="C3210">
        <f>IF(Tabla1[[#This Row],[CHECKINGSTATUS]]="no_checking",0,IF(Tabla1[[#This Row],[CHECKINGSTATUS]]="less_0",1,IF(Tabla1[[#This Row],[CHECKINGSTATUS]]="0_to_200",2,3)))</f>
        <v>0</v>
      </c>
      <c r="D3210">
        <v>22</v>
      </c>
      <c r="E3210" t="s">
        <v>57</v>
      </c>
      <c r="F3210">
        <f>IF(Tabla1[[#This Row],[CREDITHISTORY]]="no_credits",0,IF(Tabla1[[#This Row],[CREDITHISTORY]]="prior_paymentes_delayed",1,IF(Tabla1[[#This Row],[CREDITHISTORY]]="outstanding_credit",2,3)))</f>
        <v>2</v>
      </c>
      <c r="G3210" t="s">
        <v>68</v>
      </c>
      <c r="H32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10">
        <v>3621</v>
      </c>
      <c r="J3210" t="s">
        <v>54</v>
      </c>
      <c r="K32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10" t="s">
        <v>62</v>
      </c>
      <c r="M32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10">
        <v>4</v>
      </c>
      <c r="O3210" t="s">
        <v>44</v>
      </c>
      <c r="P3210">
        <f>IF(Tabla1[[#This Row],[SEX]]="female",0,1)</f>
        <v>1</v>
      </c>
      <c r="Q3210" t="s">
        <v>29</v>
      </c>
      <c r="R3210">
        <f>IF(Tabla1[[#This Row],[OTHERSONLOAN]]="none",0,IF(Tabla1[[#This Row],[OTHERSONLOAN]]="co-applicant",1,2))</f>
        <v>0</v>
      </c>
      <c r="S3210">
        <v>4</v>
      </c>
      <c r="T3210" t="s">
        <v>30</v>
      </c>
      <c r="U3210">
        <f>IF(Tabla1[[#This Row],[OWNSPROPERTY]]="unknown",0,IF(Tabla1[[#This Row],[OWNSPROPERTY]]="real_state",1,IF(Tabla1[[#This Row],[OWNSPROPERTY]]="car_other",2,3)))</f>
        <v>3</v>
      </c>
      <c r="V3210">
        <v>31</v>
      </c>
      <c r="W3210" t="s">
        <v>29</v>
      </c>
      <c r="X3210">
        <f>IF(Tabla1[[#This Row],[INSTALLMENTPLANS]]="none",0,IF(Tabla1[[#This Row],[INSTALLMENTPLANS]]="stores",1,2))</f>
        <v>0</v>
      </c>
      <c r="Y3210" t="s">
        <v>31</v>
      </c>
      <c r="Z3210">
        <f>IF(Tabla1[[#This Row],[HOUSING]]="free",0,IF(Tabla1[[#This Row],[HOUSING]]="own",1,2))</f>
        <v>1</v>
      </c>
      <c r="AA3210">
        <v>1</v>
      </c>
      <c r="AB3210" t="s">
        <v>32</v>
      </c>
      <c r="AC3210">
        <f>IF(Tabla1[[#This Row],[JOB]]="unemployed",0,IF(Tabla1[[#This Row],[JOB]]="unskilled",1,IF(Tabla1[[#This Row],[JOB]]="skilled",2,3)))</f>
        <v>2</v>
      </c>
      <c r="AD3210">
        <v>1</v>
      </c>
      <c r="AE3210" t="s">
        <v>29</v>
      </c>
      <c r="AF3210">
        <f>IF(Tabla1[[#This Row],[TELEPHONE]]="none",0,1)</f>
        <v>0</v>
      </c>
      <c r="AG3210" t="s">
        <v>33</v>
      </c>
      <c r="AH3210">
        <f>IF(Tabla1[[#This Row],[FOREIGNWORKER]]="no",0,1)</f>
        <v>1</v>
      </c>
      <c r="AI3210" t="s">
        <v>55</v>
      </c>
      <c r="AJ3210">
        <f>IF(Tabla1[[#This Row],[RISK]]="No Risk",0,1)</f>
        <v>1</v>
      </c>
    </row>
    <row r="3211" spans="1:36" x14ac:dyDescent="0.25">
      <c r="A3211" t="s">
        <v>3281</v>
      </c>
      <c r="B3211" t="s">
        <v>36</v>
      </c>
      <c r="C3211">
        <f>IF(Tabla1[[#This Row],[CHECKINGSTATUS]]="no_checking",0,IF(Tabla1[[#This Row],[CHECKINGSTATUS]]="less_0",1,IF(Tabla1[[#This Row],[CHECKINGSTATUS]]="0_to_200",2,3)))</f>
        <v>1</v>
      </c>
      <c r="D3211">
        <v>16</v>
      </c>
      <c r="E3211" t="s">
        <v>24</v>
      </c>
      <c r="F3211">
        <f>IF(Tabla1[[#This Row],[CREDITHISTORY]]="no_credits",0,IF(Tabla1[[#This Row],[CREDITHISTORY]]="prior_paymentes_delayed",1,IF(Tabla1[[#This Row],[CREDITHISTORY]]="outstanding_credit",2,3)))</f>
        <v>3</v>
      </c>
      <c r="G3211" t="s">
        <v>43</v>
      </c>
      <c r="H32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11">
        <v>250</v>
      </c>
      <c r="J3211" t="s">
        <v>38</v>
      </c>
      <c r="K32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11" t="s">
        <v>62</v>
      </c>
      <c r="M32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11">
        <v>2</v>
      </c>
      <c r="O3211" t="s">
        <v>28</v>
      </c>
      <c r="P3211">
        <f>IF(Tabla1[[#This Row],[SEX]]="female",0,1)</f>
        <v>0</v>
      </c>
      <c r="Q3211" t="s">
        <v>29</v>
      </c>
      <c r="R3211">
        <f>IF(Tabla1[[#This Row],[OTHERSONLOAN]]="none",0,IF(Tabla1[[#This Row],[OTHERSONLOAN]]="co-applicant",1,2))</f>
        <v>0</v>
      </c>
      <c r="S3211">
        <v>1</v>
      </c>
      <c r="T3211" t="s">
        <v>30</v>
      </c>
      <c r="U3211">
        <f>IF(Tabla1[[#This Row],[OWNSPROPERTY]]="unknown",0,IF(Tabla1[[#This Row],[OWNSPROPERTY]]="real_state",1,IF(Tabla1[[#This Row],[OWNSPROPERTY]]="car_other",2,3)))</f>
        <v>3</v>
      </c>
      <c r="V3211">
        <v>34</v>
      </c>
      <c r="W3211" t="s">
        <v>40</v>
      </c>
      <c r="X3211">
        <f>IF(Tabla1[[#This Row],[INSTALLMENTPLANS]]="none",0,IF(Tabla1[[#This Row],[INSTALLMENTPLANS]]="stores",1,2))</f>
        <v>1</v>
      </c>
      <c r="Y3211" t="s">
        <v>72</v>
      </c>
      <c r="Z3211">
        <f>IF(Tabla1[[#This Row],[HOUSING]]="free",0,IF(Tabla1[[#This Row],[HOUSING]]="own",1,2))</f>
        <v>2</v>
      </c>
      <c r="AA3211">
        <v>1</v>
      </c>
      <c r="AB3211" t="s">
        <v>32</v>
      </c>
      <c r="AC3211">
        <f>IF(Tabla1[[#This Row],[JOB]]="unemployed",0,IF(Tabla1[[#This Row],[JOB]]="unskilled",1,IF(Tabla1[[#This Row],[JOB]]="skilled",2,3)))</f>
        <v>2</v>
      </c>
      <c r="AD3211">
        <v>1</v>
      </c>
      <c r="AE3211" t="s">
        <v>29</v>
      </c>
      <c r="AF3211">
        <f>IF(Tabla1[[#This Row],[TELEPHONE]]="none",0,1)</f>
        <v>0</v>
      </c>
      <c r="AG3211" t="s">
        <v>33</v>
      </c>
      <c r="AH3211">
        <f>IF(Tabla1[[#This Row],[FOREIGNWORKER]]="no",0,1)</f>
        <v>1</v>
      </c>
      <c r="AI3211" t="s">
        <v>34</v>
      </c>
      <c r="AJ3211">
        <f>IF(Tabla1[[#This Row],[RISK]]="No Risk",0,1)</f>
        <v>0</v>
      </c>
    </row>
    <row r="3212" spans="1:36" x14ac:dyDescent="0.25">
      <c r="A3212" t="s">
        <v>3282</v>
      </c>
      <c r="B3212" t="s">
        <v>51</v>
      </c>
      <c r="C3212">
        <f>IF(Tabla1[[#This Row],[CHECKINGSTATUS]]="no_checking",0,IF(Tabla1[[#This Row],[CHECKINGSTATUS]]="less_0",1,IF(Tabla1[[#This Row],[CHECKINGSTATUS]]="0_to_200",2,3)))</f>
        <v>0</v>
      </c>
      <c r="D3212">
        <v>8</v>
      </c>
      <c r="E3212" t="s">
        <v>24</v>
      </c>
      <c r="F3212">
        <f>IF(Tabla1[[#This Row],[CREDITHISTORY]]="no_credits",0,IF(Tabla1[[#This Row],[CREDITHISTORY]]="prior_paymentes_delayed",1,IF(Tabla1[[#This Row],[CREDITHISTORY]]="outstanding_credit",2,3)))</f>
        <v>3</v>
      </c>
      <c r="G3212" t="s">
        <v>58</v>
      </c>
      <c r="H32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212">
        <v>4657</v>
      </c>
      <c r="J3212" t="s">
        <v>38</v>
      </c>
      <c r="K32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12" t="s">
        <v>39</v>
      </c>
      <c r="M32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12">
        <v>4</v>
      </c>
      <c r="O3212" t="s">
        <v>28</v>
      </c>
      <c r="P3212">
        <f>IF(Tabla1[[#This Row],[SEX]]="female",0,1)</f>
        <v>0</v>
      </c>
      <c r="Q3212" t="s">
        <v>29</v>
      </c>
      <c r="R3212">
        <f>IF(Tabla1[[#This Row],[OTHERSONLOAN]]="none",0,IF(Tabla1[[#This Row],[OTHERSONLOAN]]="co-applicant",1,2))</f>
        <v>0</v>
      </c>
      <c r="S3212">
        <v>3</v>
      </c>
      <c r="T3212" t="s">
        <v>30</v>
      </c>
      <c r="U3212">
        <f>IF(Tabla1[[#This Row],[OWNSPROPERTY]]="unknown",0,IF(Tabla1[[#This Row],[OWNSPROPERTY]]="real_state",1,IF(Tabla1[[#This Row],[OWNSPROPERTY]]="car_other",2,3)))</f>
        <v>3</v>
      </c>
      <c r="V3212">
        <v>34</v>
      </c>
      <c r="W3212" t="s">
        <v>29</v>
      </c>
      <c r="X3212">
        <f>IF(Tabla1[[#This Row],[INSTALLMENTPLANS]]="none",0,IF(Tabla1[[#This Row],[INSTALLMENTPLANS]]="stores",1,2))</f>
        <v>0</v>
      </c>
      <c r="Y3212" t="s">
        <v>31</v>
      </c>
      <c r="Z3212">
        <f>IF(Tabla1[[#This Row],[HOUSING]]="free",0,IF(Tabla1[[#This Row],[HOUSING]]="own",1,2))</f>
        <v>1</v>
      </c>
      <c r="AA3212">
        <v>1</v>
      </c>
      <c r="AB3212" t="s">
        <v>63</v>
      </c>
      <c r="AC3212">
        <f>IF(Tabla1[[#This Row],[JOB]]="unemployed",0,IF(Tabla1[[#This Row],[JOB]]="unskilled",1,IF(Tabla1[[#This Row],[JOB]]="skilled",2,3)))</f>
        <v>3</v>
      </c>
      <c r="AD3212">
        <v>1</v>
      </c>
      <c r="AE3212" t="s">
        <v>29</v>
      </c>
      <c r="AF3212">
        <f>IF(Tabla1[[#This Row],[TELEPHONE]]="none",0,1)</f>
        <v>0</v>
      </c>
      <c r="AG3212" t="s">
        <v>33</v>
      </c>
      <c r="AH3212">
        <f>IF(Tabla1[[#This Row],[FOREIGNWORKER]]="no",0,1)</f>
        <v>1</v>
      </c>
      <c r="AI3212" t="s">
        <v>34</v>
      </c>
      <c r="AJ3212">
        <f>IF(Tabla1[[#This Row],[RISK]]="No Risk",0,1)</f>
        <v>0</v>
      </c>
    </row>
    <row r="3213" spans="1:36" x14ac:dyDescent="0.25">
      <c r="A3213" t="s">
        <v>3283</v>
      </c>
      <c r="B3213" t="s">
        <v>51</v>
      </c>
      <c r="C3213">
        <f>IF(Tabla1[[#This Row],[CHECKINGSTATUS]]="no_checking",0,IF(Tabla1[[#This Row],[CHECKINGSTATUS]]="less_0",1,IF(Tabla1[[#This Row],[CHECKINGSTATUS]]="0_to_200",2,3)))</f>
        <v>0</v>
      </c>
      <c r="D3213">
        <v>40</v>
      </c>
      <c r="E3213" t="s">
        <v>57</v>
      </c>
      <c r="F3213">
        <f>IF(Tabla1[[#This Row],[CREDITHISTORY]]="no_credits",0,IF(Tabla1[[#This Row],[CREDITHISTORY]]="prior_paymentes_delayed",1,IF(Tabla1[[#This Row],[CREDITHISTORY]]="outstanding_credit",2,3)))</f>
        <v>2</v>
      </c>
      <c r="G3213" t="s">
        <v>89</v>
      </c>
      <c r="H32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13">
        <v>7695</v>
      </c>
      <c r="J3213" t="s">
        <v>94</v>
      </c>
      <c r="K32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13" t="s">
        <v>62</v>
      </c>
      <c r="M32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13">
        <v>4</v>
      </c>
      <c r="O3213" t="s">
        <v>44</v>
      </c>
      <c r="P3213">
        <f>IF(Tabla1[[#This Row],[SEX]]="female",0,1)</f>
        <v>1</v>
      </c>
      <c r="Q3213" t="s">
        <v>59</v>
      </c>
      <c r="R3213">
        <f>IF(Tabla1[[#This Row],[OTHERSONLOAN]]="none",0,IF(Tabla1[[#This Row],[OTHERSONLOAN]]="co-applicant",1,2))</f>
        <v>1</v>
      </c>
      <c r="S3213">
        <v>4</v>
      </c>
      <c r="T3213" t="s">
        <v>54</v>
      </c>
      <c r="U3213">
        <f>IF(Tabla1[[#This Row],[OWNSPROPERTY]]="unknown",0,IF(Tabla1[[#This Row],[OWNSPROPERTY]]="real_state",1,IF(Tabla1[[#This Row],[OWNSPROPERTY]]="car_other",2,3)))</f>
        <v>0</v>
      </c>
      <c r="V3213">
        <v>52</v>
      </c>
      <c r="W3213" t="s">
        <v>116</v>
      </c>
      <c r="X3213">
        <f>IF(Tabla1[[#This Row],[INSTALLMENTPLANS]]="none",0,IF(Tabla1[[#This Row],[INSTALLMENTPLANS]]="stores",1,2))</f>
        <v>2</v>
      </c>
      <c r="Y3213" t="s">
        <v>31</v>
      </c>
      <c r="Z3213">
        <f>IF(Tabla1[[#This Row],[HOUSING]]="free",0,IF(Tabla1[[#This Row],[HOUSING]]="own",1,2))</f>
        <v>1</v>
      </c>
      <c r="AA3213">
        <v>2</v>
      </c>
      <c r="AB3213" t="s">
        <v>92</v>
      </c>
      <c r="AC3213">
        <f>IF(Tabla1[[#This Row],[JOB]]="unemployed",0,IF(Tabla1[[#This Row],[JOB]]="unskilled",1,IF(Tabla1[[#This Row],[JOB]]="skilled",2,3)))</f>
        <v>1</v>
      </c>
      <c r="AD3213">
        <v>2</v>
      </c>
      <c r="AE3213" t="s">
        <v>33</v>
      </c>
      <c r="AF3213">
        <f>IF(Tabla1[[#This Row],[TELEPHONE]]="none",0,1)</f>
        <v>1</v>
      </c>
      <c r="AG3213" t="s">
        <v>33</v>
      </c>
      <c r="AH3213">
        <f>IF(Tabla1[[#This Row],[FOREIGNWORKER]]="no",0,1)</f>
        <v>1</v>
      </c>
      <c r="AI3213" t="s">
        <v>34</v>
      </c>
      <c r="AJ3213">
        <f>IF(Tabla1[[#This Row],[RISK]]="No Risk",0,1)</f>
        <v>0</v>
      </c>
    </row>
    <row r="3214" spans="1:36" x14ac:dyDescent="0.25">
      <c r="A3214" t="s">
        <v>3284</v>
      </c>
      <c r="B3214" t="s">
        <v>51</v>
      </c>
      <c r="C3214">
        <f>IF(Tabla1[[#This Row],[CHECKINGSTATUS]]="no_checking",0,IF(Tabla1[[#This Row],[CHECKINGSTATUS]]="less_0",1,IF(Tabla1[[#This Row],[CHECKINGSTATUS]]="0_to_200",2,3)))</f>
        <v>0</v>
      </c>
      <c r="D3214">
        <v>16</v>
      </c>
      <c r="E3214" t="s">
        <v>24</v>
      </c>
      <c r="F3214">
        <f>IF(Tabla1[[#This Row],[CREDITHISTORY]]="no_credits",0,IF(Tabla1[[#This Row],[CREDITHISTORY]]="prior_paymentes_delayed",1,IF(Tabla1[[#This Row],[CREDITHISTORY]]="outstanding_credit",2,3)))</f>
        <v>3</v>
      </c>
      <c r="G3214" t="s">
        <v>74</v>
      </c>
      <c r="H32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14">
        <v>2730</v>
      </c>
      <c r="J3214" t="s">
        <v>26</v>
      </c>
      <c r="K32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14" t="s">
        <v>27</v>
      </c>
      <c r="M32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14">
        <v>3</v>
      </c>
      <c r="O3214" t="s">
        <v>44</v>
      </c>
      <c r="P3214">
        <f>IF(Tabla1[[#This Row],[SEX]]="female",0,1)</f>
        <v>1</v>
      </c>
      <c r="Q3214" t="s">
        <v>29</v>
      </c>
      <c r="R3214">
        <f>IF(Tabla1[[#This Row],[OTHERSONLOAN]]="none",0,IF(Tabla1[[#This Row],[OTHERSONLOAN]]="co-applicant",1,2))</f>
        <v>0</v>
      </c>
      <c r="S3214">
        <v>4</v>
      </c>
      <c r="T3214" t="s">
        <v>30</v>
      </c>
      <c r="U3214">
        <f>IF(Tabla1[[#This Row],[OWNSPROPERTY]]="unknown",0,IF(Tabla1[[#This Row],[OWNSPROPERTY]]="real_state",1,IF(Tabla1[[#This Row],[OWNSPROPERTY]]="car_other",2,3)))</f>
        <v>3</v>
      </c>
      <c r="V3214">
        <v>36</v>
      </c>
      <c r="W3214" t="s">
        <v>29</v>
      </c>
      <c r="X3214">
        <f>IF(Tabla1[[#This Row],[INSTALLMENTPLANS]]="none",0,IF(Tabla1[[#This Row],[INSTALLMENTPLANS]]="stores",1,2))</f>
        <v>0</v>
      </c>
      <c r="Y3214" t="s">
        <v>31</v>
      </c>
      <c r="Z3214">
        <f>IF(Tabla1[[#This Row],[HOUSING]]="free",0,IF(Tabla1[[#This Row],[HOUSING]]="own",1,2))</f>
        <v>1</v>
      </c>
      <c r="AA3214">
        <v>2</v>
      </c>
      <c r="AB3214" t="s">
        <v>63</v>
      </c>
      <c r="AC3214">
        <f>IF(Tabla1[[#This Row],[JOB]]="unemployed",0,IF(Tabla1[[#This Row],[JOB]]="unskilled",1,IF(Tabla1[[#This Row],[JOB]]="skilled",2,3)))</f>
        <v>3</v>
      </c>
      <c r="AD3214">
        <v>1</v>
      </c>
      <c r="AE3214" t="s">
        <v>33</v>
      </c>
      <c r="AF3214">
        <f>IF(Tabla1[[#This Row],[TELEPHONE]]="none",0,1)</f>
        <v>1</v>
      </c>
      <c r="AG3214" t="s">
        <v>33</v>
      </c>
      <c r="AH3214">
        <f>IF(Tabla1[[#This Row],[FOREIGNWORKER]]="no",0,1)</f>
        <v>1</v>
      </c>
      <c r="AI3214" t="s">
        <v>55</v>
      </c>
      <c r="AJ3214">
        <f>IF(Tabla1[[#This Row],[RISK]]="No Risk",0,1)</f>
        <v>1</v>
      </c>
    </row>
    <row r="3215" spans="1:36" x14ac:dyDescent="0.25">
      <c r="A3215" t="s">
        <v>3285</v>
      </c>
      <c r="B3215" t="s">
        <v>23</v>
      </c>
      <c r="C3215">
        <f>IF(Tabla1[[#This Row],[CHECKINGSTATUS]]="no_checking",0,IF(Tabla1[[#This Row],[CHECKINGSTATUS]]="less_0",1,IF(Tabla1[[#This Row],[CHECKINGSTATUS]]="0_to_200",2,3)))</f>
        <v>2</v>
      </c>
      <c r="D3215">
        <v>14</v>
      </c>
      <c r="E3215" t="s">
        <v>24</v>
      </c>
      <c r="F3215">
        <f>IF(Tabla1[[#This Row],[CREDITHISTORY]]="no_credits",0,IF(Tabla1[[#This Row],[CREDITHISTORY]]="prior_paymentes_delayed",1,IF(Tabla1[[#This Row],[CREDITHISTORY]]="outstanding_credit",2,3)))</f>
        <v>3</v>
      </c>
      <c r="G3215" t="s">
        <v>74</v>
      </c>
      <c r="H32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15">
        <v>1998</v>
      </c>
      <c r="J3215" t="s">
        <v>38</v>
      </c>
      <c r="K32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15" t="s">
        <v>27</v>
      </c>
      <c r="M321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15">
        <v>2</v>
      </c>
      <c r="O3215" t="s">
        <v>28</v>
      </c>
      <c r="P3215">
        <f>IF(Tabla1[[#This Row],[SEX]]="female",0,1)</f>
        <v>0</v>
      </c>
      <c r="Q3215" t="s">
        <v>29</v>
      </c>
      <c r="R3215">
        <f>IF(Tabla1[[#This Row],[OTHERSONLOAN]]="none",0,IF(Tabla1[[#This Row],[OTHERSONLOAN]]="co-applicant",1,2))</f>
        <v>0</v>
      </c>
      <c r="S3215">
        <v>3</v>
      </c>
      <c r="T3215" t="s">
        <v>30</v>
      </c>
      <c r="U3215">
        <f>IF(Tabla1[[#This Row],[OWNSPROPERTY]]="unknown",0,IF(Tabla1[[#This Row],[OWNSPROPERTY]]="real_state",1,IF(Tabla1[[#This Row],[OWNSPROPERTY]]="car_other",2,3)))</f>
        <v>3</v>
      </c>
      <c r="V3215">
        <v>41</v>
      </c>
      <c r="W3215" t="s">
        <v>116</v>
      </c>
      <c r="X3215">
        <f>IF(Tabla1[[#This Row],[INSTALLMENTPLANS]]="none",0,IF(Tabla1[[#This Row],[INSTALLMENTPLANS]]="stores",1,2))</f>
        <v>2</v>
      </c>
      <c r="Y3215" t="s">
        <v>72</v>
      </c>
      <c r="Z3215">
        <f>IF(Tabla1[[#This Row],[HOUSING]]="free",0,IF(Tabla1[[#This Row],[HOUSING]]="own",1,2))</f>
        <v>2</v>
      </c>
      <c r="AA3215">
        <v>1</v>
      </c>
      <c r="AB3215" t="s">
        <v>92</v>
      </c>
      <c r="AC3215">
        <f>IF(Tabla1[[#This Row],[JOB]]="unemployed",0,IF(Tabla1[[#This Row],[JOB]]="unskilled",1,IF(Tabla1[[#This Row],[JOB]]="skilled",2,3)))</f>
        <v>1</v>
      </c>
      <c r="AD3215">
        <v>1</v>
      </c>
      <c r="AE3215" t="s">
        <v>29</v>
      </c>
      <c r="AF3215">
        <f>IF(Tabla1[[#This Row],[TELEPHONE]]="none",0,1)</f>
        <v>0</v>
      </c>
      <c r="AG3215" t="s">
        <v>33</v>
      </c>
      <c r="AH3215">
        <f>IF(Tabla1[[#This Row],[FOREIGNWORKER]]="no",0,1)</f>
        <v>1</v>
      </c>
      <c r="AI3215" t="s">
        <v>34</v>
      </c>
      <c r="AJ3215">
        <f>IF(Tabla1[[#This Row],[RISK]]="No Risk",0,1)</f>
        <v>0</v>
      </c>
    </row>
    <row r="3216" spans="1:36" x14ac:dyDescent="0.25">
      <c r="A3216" t="s">
        <v>3286</v>
      </c>
      <c r="B3216" t="s">
        <v>23</v>
      </c>
      <c r="C3216">
        <f>IF(Tabla1[[#This Row],[CHECKINGSTATUS]]="no_checking",0,IF(Tabla1[[#This Row],[CHECKINGSTATUS]]="less_0",1,IF(Tabla1[[#This Row],[CHECKINGSTATUS]]="0_to_200",2,3)))</f>
        <v>2</v>
      </c>
      <c r="D3216">
        <v>15</v>
      </c>
      <c r="E3216" t="s">
        <v>24</v>
      </c>
      <c r="F3216">
        <f>IF(Tabla1[[#This Row],[CREDITHISTORY]]="no_credits",0,IF(Tabla1[[#This Row],[CREDITHISTORY]]="prior_paymentes_delayed",1,IF(Tabla1[[#This Row],[CREDITHISTORY]]="outstanding_credit",2,3)))</f>
        <v>3</v>
      </c>
      <c r="G3216" t="s">
        <v>74</v>
      </c>
      <c r="H32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16">
        <v>250</v>
      </c>
      <c r="J3216" t="s">
        <v>38</v>
      </c>
      <c r="K32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16" t="s">
        <v>62</v>
      </c>
      <c r="M32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16">
        <v>3</v>
      </c>
      <c r="O3216" t="s">
        <v>44</v>
      </c>
      <c r="P3216">
        <f>IF(Tabla1[[#This Row],[SEX]]="female",0,1)</f>
        <v>1</v>
      </c>
      <c r="Q3216" t="s">
        <v>29</v>
      </c>
      <c r="R3216">
        <f>IF(Tabla1[[#This Row],[OTHERSONLOAN]]="none",0,IF(Tabla1[[#This Row],[OTHERSONLOAN]]="co-applicant",1,2))</f>
        <v>0</v>
      </c>
      <c r="S3216">
        <v>3</v>
      </c>
      <c r="T3216" t="s">
        <v>45</v>
      </c>
      <c r="U3216">
        <f>IF(Tabla1[[#This Row],[OWNSPROPERTY]]="unknown",0,IF(Tabla1[[#This Row],[OWNSPROPERTY]]="real_state",1,IF(Tabla1[[#This Row],[OWNSPROPERTY]]="car_other",2,3)))</f>
        <v>3</v>
      </c>
      <c r="V3216">
        <v>19</v>
      </c>
      <c r="W3216" t="s">
        <v>29</v>
      </c>
      <c r="X3216">
        <f>IF(Tabla1[[#This Row],[INSTALLMENTPLANS]]="none",0,IF(Tabla1[[#This Row],[INSTALLMENTPLANS]]="stores",1,2))</f>
        <v>0</v>
      </c>
      <c r="Y3216" t="s">
        <v>31</v>
      </c>
      <c r="Z3216">
        <f>IF(Tabla1[[#This Row],[HOUSING]]="free",0,IF(Tabla1[[#This Row],[HOUSING]]="own",1,2))</f>
        <v>1</v>
      </c>
      <c r="AA3216">
        <v>1</v>
      </c>
      <c r="AB3216" t="s">
        <v>32</v>
      </c>
      <c r="AC3216">
        <f>IF(Tabla1[[#This Row],[JOB]]="unemployed",0,IF(Tabla1[[#This Row],[JOB]]="unskilled",1,IF(Tabla1[[#This Row],[JOB]]="skilled",2,3)))</f>
        <v>2</v>
      </c>
      <c r="AD3216">
        <v>1</v>
      </c>
      <c r="AE3216" t="s">
        <v>29</v>
      </c>
      <c r="AF3216">
        <f>IF(Tabla1[[#This Row],[TELEPHONE]]="none",0,1)</f>
        <v>0</v>
      </c>
      <c r="AG3216" t="s">
        <v>33</v>
      </c>
      <c r="AH3216">
        <f>IF(Tabla1[[#This Row],[FOREIGNWORKER]]="no",0,1)</f>
        <v>1</v>
      </c>
      <c r="AI3216" t="s">
        <v>34</v>
      </c>
      <c r="AJ3216">
        <f>IF(Tabla1[[#This Row],[RISK]]="No Risk",0,1)</f>
        <v>0</v>
      </c>
    </row>
    <row r="3217" spans="1:36" x14ac:dyDescent="0.25">
      <c r="A3217" t="s">
        <v>3287</v>
      </c>
      <c r="B3217" t="s">
        <v>51</v>
      </c>
      <c r="C3217">
        <f>IF(Tabla1[[#This Row],[CHECKINGSTATUS]]="no_checking",0,IF(Tabla1[[#This Row],[CHECKINGSTATUS]]="less_0",1,IF(Tabla1[[#This Row],[CHECKINGSTATUS]]="0_to_200",2,3)))</f>
        <v>0</v>
      </c>
      <c r="D3217">
        <v>35</v>
      </c>
      <c r="E3217" t="s">
        <v>42</v>
      </c>
      <c r="F3217">
        <f>IF(Tabla1[[#This Row],[CREDITHISTORY]]="no_credits",0,IF(Tabla1[[#This Row],[CREDITHISTORY]]="prior_paymentes_delayed",1,IF(Tabla1[[#This Row],[CREDITHISTORY]]="outstanding_credit",2,3)))</f>
        <v>3</v>
      </c>
      <c r="G3217" t="s">
        <v>89</v>
      </c>
      <c r="H32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17">
        <v>5235</v>
      </c>
      <c r="J3217" t="s">
        <v>53</v>
      </c>
      <c r="K32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17" t="s">
        <v>27</v>
      </c>
      <c r="M32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17">
        <v>3</v>
      </c>
      <c r="O3217" t="s">
        <v>28</v>
      </c>
      <c r="P3217">
        <f>IF(Tabla1[[#This Row],[SEX]]="female",0,1)</f>
        <v>0</v>
      </c>
      <c r="Q3217" t="s">
        <v>59</v>
      </c>
      <c r="R3217">
        <f>IF(Tabla1[[#This Row],[OTHERSONLOAN]]="none",0,IF(Tabla1[[#This Row],[OTHERSONLOAN]]="co-applicant",1,2))</f>
        <v>1</v>
      </c>
      <c r="S3217">
        <v>4</v>
      </c>
      <c r="T3217" t="s">
        <v>30</v>
      </c>
      <c r="U3217">
        <f>IF(Tabla1[[#This Row],[OWNSPROPERTY]]="unknown",0,IF(Tabla1[[#This Row],[OWNSPROPERTY]]="real_state",1,IF(Tabla1[[#This Row],[OWNSPROPERTY]]="car_other",2,3)))</f>
        <v>3</v>
      </c>
      <c r="V3217">
        <v>54</v>
      </c>
      <c r="W3217" t="s">
        <v>29</v>
      </c>
      <c r="X3217">
        <f>IF(Tabla1[[#This Row],[INSTALLMENTPLANS]]="none",0,IF(Tabla1[[#This Row],[INSTALLMENTPLANS]]="stores",1,2))</f>
        <v>0</v>
      </c>
      <c r="Y3217" t="s">
        <v>31</v>
      </c>
      <c r="Z3217">
        <f>IF(Tabla1[[#This Row],[HOUSING]]="free",0,IF(Tabla1[[#This Row],[HOUSING]]="own",1,2))</f>
        <v>1</v>
      </c>
      <c r="AA3217">
        <v>1</v>
      </c>
      <c r="AB3217" t="s">
        <v>32</v>
      </c>
      <c r="AC3217">
        <f>IF(Tabla1[[#This Row],[JOB]]="unemployed",0,IF(Tabla1[[#This Row],[JOB]]="unskilled",1,IF(Tabla1[[#This Row],[JOB]]="skilled",2,3)))</f>
        <v>2</v>
      </c>
      <c r="AD3217">
        <v>1</v>
      </c>
      <c r="AE3217" t="s">
        <v>29</v>
      </c>
      <c r="AF3217">
        <f>IF(Tabla1[[#This Row],[TELEPHONE]]="none",0,1)</f>
        <v>0</v>
      </c>
      <c r="AG3217" t="s">
        <v>33</v>
      </c>
      <c r="AH3217">
        <f>IF(Tabla1[[#This Row],[FOREIGNWORKER]]="no",0,1)</f>
        <v>1</v>
      </c>
      <c r="AI3217" t="s">
        <v>34</v>
      </c>
      <c r="AJ3217">
        <f>IF(Tabla1[[#This Row],[RISK]]="No Risk",0,1)</f>
        <v>0</v>
      </c>
    </row>
    <row r="3218" spans="1:36" x14ac:dyDescent="0.25">
      <c r="A3218" t="s">
        <v>3288</v>
      </c>
      <c r="B3218" t="s">
        <v>78</v>
      </c>
      <c r="C3218">
        <f>IF(Tabla1[[#This Row],[CHECKINGSTATUS]]="no_checking",0,IF(Tabla1[[#This Row],[CHECKINGSTATUS]]="less_0",1,IF(Tabla1[[#This Row],[CHECKINGSTATUS]]="0_to_200",2,3)))</f>
        <v>3</v>
      </c>
      <c r="D3218">
        <v>16</v>
      </c>
      <c r="E3218" t="s">
        <v>24</v>
      </c>
      <c r="F3218">
        <f>IF(Tabla1[[#This Row],[CREDITHISTORY]]="no_credits",0,IF(Tabla1[[#This Row],[CREDITHISTORY]]="prior_paymentes_delayed",1,IF(Tabla1[[#This Row],[CREDITHISTORY]]="outstanding_credit",2,3)))</f>
        <v>3</v>
      </c>
      <c r="G3218" t="s">
        <v>43</v>
      </c>
      <c r="H32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18">
        <v>2241</v>
      </c>
      <c r="J3218" t="s">
        <v>38</v>
      </c>
      <c r="K32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18" t="s">
        <v>62</v>
      </c>
      <c r="M32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18">
        <v>3</v>
      </c>
      <c r="O3218" t="s">
        <v>44</v>
      </c>
      <c r="P3218">
        <f>IF(Tabla1[[#This Row],[SEX]]="female",0,1)</f>
        <v>1</v>
      </c>
      <c r="Q3218" t="s">
        <v>29</v>
      </c>
      <c r="R3218">
        <f>IF(Tabla1[[#This Row],[OTHERSONLOAN]]="none",0,IF(Tabla1[[#This Row],[OTHERSONLOAN]]="co-applicant",1,2))</f>
        <v>0</v>
      </c>
      <c r="S3218">
        <v>3</v>
      </c>
      <c r="T3218" t="s">
        <v>65</v>
      </c>
      <c r="U3218">
        <f>IF(Tabla1[[#This Row],[OWNSPROPERTY]]="unknown",0,IF(Tabla1[[#This Row],[OWNSPROPERTY]]="real_state",1,IF(Tabla1[[#This Row],[OWNSPROPERTY]]="car_other",2,3)))</f>
        <v>2</v>
      </c>
      <c r="V3218">
        <v>24</v>
      </c>
      <c r="W3218" t="s">
        <v>29</v>
      </c>
      <c r="X3218">
        <f>IF(Tabla1[[#This Row],[INSTALLMENTPLANS]]="none",0,IF(Tabla1[[#This Row],[INSTALLMENTPLANS]]="stores",1,2))</f>
        <v>0</v>
      </c>
      <c r="Y3218" t="s">
        <v>31</v>
      </c>
      <c r="Z3218">
        <f>IF(Tabla1[[#This Row],[HOUSING]]="free",0,IF(Tabla1[[#This Row],[HOUSING]]="own",1,2))</f>
        <v>1</v>
      </c>
      <c r="AA3218">
        <v>2</v>
      </c>
      <c r="AB3218" t="s">
        <v>32</v>
      </c>
      <c r="AC3218">
        <f>IF(Tabla1[[#This Row],[JOB]]="unemployed",0,IF(Tabla1[[#This Row],[JOB]]="unskilled",1,IF(Tabla1[[#This Row],[JOB]]="skilled",2,3)))</f>
        <v>2</v>
      </c>
      <c r="AD3218">
        <v>1</v>
      </c>
      <c r="AE3218" t="s">
        <v>33</v>
      </c>
      <c r="AF3218">
        <f>IF(Tabla1[[#This Row],[TELEPHONE]]="none",0,1)</f>
        <v>1</v>
      </c>
      <c r="AG3218" t="s">
        <v>46</v>
      </c>
      <c r="AH3218">
        <f>IF(Tabla1[[#This Row],[FOREIGNWORKER]]="no",0,1)</f>
        <v>0</v>
      </c>
      <c r="AI3218" t="s">
        <v>34</v>
      </c>
      <c r="AJ3218">
        <f>IF(Tabla1[[#This Row],[RISK]]="No Risk",0,1)</f>
        <v>0</v>
      </c>
    </row>
    <row r="3219" spans="1:36" x14ac:dyDescent="0.25">
      <c r="A3219" t="s">
        <v>3289</v>
      </c>
      <c r="B3219" t="s">
        <v>23</v>
      </c>
      <c r="C3219">
        <f>IF(Tabla1[[#This Row],[CHECKINGSTATUS]]="no_checking",0,IF(Tabla1[[#This Row],[CHECKINGSTATUS]]="less_0",1,IF(Tabla1[[#This Row],[CHECKINGSTATUS]]="0_to_200",2,3)))</f>
        <v>2</v>
      </c>
      <c r="D3219">
        <v>34</v>
      </c>
      <c r="E3219" t="s">
        <v>57</v>
      </c>
      <c r="F3219">
        <f>IF(Tabla1[[#This Row],[CREDITHISTORY]]="no_credits",0,IF(Tabla1[[#This Row],[CREDITHISTORY]]="prior_paymentes_delayed",1,IF(Tabla1[[#This Row],[CREDITHISTORY]]="outstanding_credit",2,3)))</f>
        <v>2</v>
      </c>
      <c r="G3219" t="s">
        <v>43</v>
      </c>
      <c r="H32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19">
        <v>3789</v>
      </c>
      <c r="J3219" t="s">
        <v>53</v>
      </c>
      <c r="K32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19" t="s">
        <v>49</v>
      </c>
      <c r="M32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19">
        <v>4</v>
      </c>
      <c r="O3219" t="s">
        <v>44</v>
      </c>
      <c r="P3219">
        <f>IF(Tabla1[[#This Row],[SEX]]="female",0,1)</f>
        <v>1</v>
      </c>
      <c r="Q3219" t="s">
        <v>29</v>
      </c>
      <c r="R3219">
        <f>IF(Tabla1[[#This Row],[OTHERSONLOAN]]="none",0,IF(Tabla1[[#This Row],[OTHERSONLOAN]]="co-applicant",1,2))</f>
        <v>0</v>
      </c>
      <c r="S3219">
        <v>3</v>
      </c>
      <c r="T3219" t="s">
        <v>54</v>
      </c>
      <c r="U3219">
        <f>IF(Tabla1[[#This Row],[OWNSPROPERTY]]="unknown",0,IF(Tabla1[[#This Row],[OWNSPROPERTY]]="real_state",1,IF(Tabla1[[#This Row],[OWNSPROPERTY]]="car_other",2,3)))</f>
        <v>0</v>
      </c>
      <c r="V3219">
        <v>47</v>
      </c>
      <c r="W3219" t="s">
        <v>29</v>
      </c>
      <c r="X3219">
        <f>IF(Tabla1[[#This Row],[INSTALLMENTPLANS]]="none",0,IF(Tabla1[[#This Row],[INSTALLMENTPLANS]]="stores",1,2))</f>
        <v>0</v>
      </c>
      <c r="Y3219" t="s">
        <v>60</v>
      </c>
      <c r="Z3219">
        <f>IF(Tabla1[[#This Row],[HOUSING]]="free",0,IF(Tabla1[[#This Row],[HOUSING]]="own",1,2))</f>
        <v>0</v>
      </c>
      <c r="AA3219">
        <v>2</v>
      </c>
      <c r="AB3219" t="s">
        <v>32</v>
      </c>
      <c r="AC3219">
        <f>IF(Tabla1[[#This Row],[JOB]]="unemployed",0,IF(Tabla1[[#This Row],[JOB]]="unskilled",1,IF(Tabla1[[#This Row],[JOB]]="skilled",2,3)))</f>
        <v>2</v>
      </c>
      <c r="AD3219">
        <v>1</v>
      </c>
      <c r="AE3219" t="s">
        <v>33</v>
      </c>
      <c r="AF3219">
        <f>IF(Tabla1[[#This Row],[TELEPHONE]]="none",0,1)</f>
        <v>1</v>
      </c>
      <c r="AG3219" t="s">
        <v>33</v>
      </c>
      <c r="AH3219">
        <f>IF(Tabla1[[#This Row],[FOREIGNWORKER]]="no",0,1)</f>
        <v>1</v>
      </c>
      <c r="AI3219" t="s">
        <v>34</v>
      </c>
      <c r="AJ3219">
        <f>IF(Tabla1[[#This Row],[RISK]]="No Risk",0,1)</f>
        <v>0</v>
      </c>
    </row>
    <row r="3220" spans="1:36" x14ac:dyDescent="0.25">
      <c r="A3220" t="s">
        <v>3290</v>
      </c>
      <c r="B3220" t="s">
        <v>51</v>
      </c>
      <c r="C3220">
        <f>IF(Tabla1[[#This Row],[CHECKINGSTATUS]]="no_checking",0,IF(Tabla1[[#This Row],[CHECKINGSTATUS]]="less_0",1,IF(Tabla1[[#This Row],[CHECKINGSTATUS]]="0_to_200",2,3)))</f>
        <v>0</v>
      </c>
      <c r="D3220">
        <v>20</v>
      </c>
      <c r="E3220" t="s">
        <v>24</v>
      </c>
      <c r="F3220">
        <f>IF(Tabla1[[#This Row],[CREDITHISTORY]]="no_credits",0,IF(Tabla1[[#This Row],[CREDITHISTORY]]="prior_paymentes_delayed",1,IF(Tabla1[[#This Row],[CREDITHISTORY]]="outstanding_credit",2,3)))</f>
        <v>3</v>
      </c>
      <c r="G3220" t="s">
        <v>74</v>
      </c>
      <c r="H32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20">
        <v>4846</v>
      </c>
      <c r="J3220" t="s">
        <v>53</v>
      </c>
      <c r="K32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20" t="s">
        <v>62</v>
      </c>
      <c r="M32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20">
        <v>4</v>
      </c>
      <c r="O3220" t="s">
        <v>28</v>
      </c>
      <c r="P3220">
        <f>IF(Tabla1[[#This Row],[SEX]]="female",0,1)</f>
        <v>0</v>
      </c>
      <c r="Q3220" t="s">
        <v>29</v>
      </c>
      <c r="R3220">
        <f>IF(Tabla1[[#This Row],[OTHERSONLOAN]]="none",0,IF(Tabla1[[#This Row],[OTHERSONLOAN]]="co-applicant",1,2))</f>
        <v>0</v>
      </c>
      <c r="S3220">
        <v>3</v>
      </c>
      <c r="T3220" t="s">
        <v>65</v>
      </c>
      <c r="U3220">
        <f>IF(Tabla1[[#This Row],[OWNSPROPERTY]]="unknown",0,IF(Tabla1[[#This Row],[OWNSPROPERTY]]="real_state",1,IF(Tabla1[[#This Row],[OWNSPROPERTY]]="car_other",2,3)))</f>
        <v>2</v>
      </c>
      <c r="V3220">
        <v>34</v>
      </c>
      <c r="W3220" t="s">
        <v>29</v>
      </c>
      <c r="X3220">
        <f>IF(Tabla1[[#This Row],[INSTALLMENTPLANS]]="none",0,IF(Tabla1[[#This Row],[INSTALLMENTPLANS]]="stores",1,2))</f>
        <v>0</v>
      </c>
      <c r="Y3220" t="s">
        <v>31</v>
      </c>
      <c r="Z3220">
        <f>IF(Tabla1[[#This Row],[HOUSING]]="free",0,IF(Tabla1[[#This Row],[HOUSING]]="own",1,2))</f>
        <v>1</v>
      </c>
      <c r="AA3220">
        <v>1</v>
      </c>
      <c r="AB3220" t="s">
        <v>32</v>
      </c>
      <c r="AC3220">
        <f>IF(Tabla1[[#This Row],[JOB]]="unemployed",0,IF(Tabla1[[#This Row],[JOB]]="unskilled",1,IF(Tabla1[[#This Row],[JOB]]="skilled",2,3)))</f>
        <v>2</v>
      </c>
      <c r="AD3220">
        <v>2</v>
      </c>
      <c r="AE3220" t="s">
        <v>33</v>
      </c>
      <c r="AF3220">
        <f>IF(Tabla1[[#This Row],[TELEPHONE]]="none",0,1)</f>
        <v>1</v>
      </c>
      <c r="AG3220" t="s">
        <v>33</v>
      </c>
      <c r="AH3220">
        <f>IF(Tabla1[[#This Row],[FOREIGNWORKER]]="no",0,1)</f>
        <v>1</v>
      </c>
      <c r="AI3220" t="s">
        <v>34</v>
      </c>
      <c r="AJ3220">
        <f>IF(Tabla1[[#This Row],[RISK]]="No Risk",0,1)</f>
        <v>0</v>
      </c>
    </row>
    <row r="3221" spans="1:36" x14ac:dyDescent="0.25">
      <c r="A3221" t="s">
        <v>3291</v>
      </c>
      <c r="B3221" t="s">
        <v>51</v>
      </c>
      <c r="C3221">
        <f>IF(Tabla1[[#This Row],[CHECKINGSTATUS]]="no_checking",0,IF(Tabla1[[#This Row],[CHECKINGSTATUS]]="less_0",1,IF(Tabla1[[#This Row],[CHECKINGSTATUS]]="0_to_200",2,3)))</f>
        <v>0</v>
      </c>
      <c r="D3221">
        <v>31</v>
      </c>
      <c r="E3221" t="s">
        <v>42</v>
      </c>
      <c r="F3221">
        <f>IF(Tabla1[[#This Row],[CREDITHISTORY]]="no_credits",0,IF(Tabla1[[#This Row],[CREDITHISTORY]]="prior_paymentes_delayed",1,IF(Tabla1[[#This Row],[CREDITHISTORY]]="outstanding_credit",2,3)))</f>
        <v>3</v>
      </c>
      <c r="G3221" t="s">
        <v>74</v>
      </c>
      <c r="H32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21">
        <v>7710</v>
      </c>
      <c r="J3221" t="s">
        <v>26</v>
      </c>
      <c r="K32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21" t="s">
        <v>62</v>
      </c>
      <c r="M32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21">
        <v>4</v>
      </c>
      <c r="O3221" t="s">
        <v>44</v>
      </c>
      <c r="P3221">
        <f>IF(Tabla1[[#This Row],[SEX]]="female",0,1)</f>
        <v>1</v>
      </c>
      <c r="Q3221" t="s">
        <v>29</v>
      </c>
      <c r="R3221">
        <f>IF(Tabla1[[#This Row],[OTHERSONLOAN]]="none",0,IF(Tabla1[[#This Row],[OTHERSONLOAN]]="co-applicant",1,2))</f>
        <v>0</v>
      </c>
      <c r="S3221">
        <v>4</v>
      </c>
      <c r="T3221" t="s">
        <v>54</v>
      </c>
      <c r="U3221">
        <f>IF(Tabla1[[#This Row],[OWNSPROPERTY]]="unknown",0,IF(Tabla1[[#This Row],[OWNSPROPERTY]]="real_state",1,IF(Tabla1[[#This Row],[OWNSPROPERTY]]="car_other",2,3)))</f>
        <v>0</v>
      </c>
      <c r="V3221">
        <v>54</v>
      </c>
      <c r="W3221" t="s">
        <v>116</v>
      </c>
      <c r="X3221">
        <f>IF(Tabla1[[#This Row],[INSTALLMENTPLANS]]="none",0,IF(Tabla1[[#This Row],[INSTALLMENTPLANS]]="stores",1,2))</f>
        <v>2</v>
      </c>
      <c r="Y3221" t="s">
        <v>31</v>
      </c>
      <c r="Z3221">
        <f>IF(Tabla1[[#This Row],[HOUSING]]="free",0,IF(Tabla1[[#This Row],[HOUSING]]="own",1,2))</f>
        <v>1</v>
      </c>
      <c r="AA3221">
        <v>2</v>
      </c>
      <c r="AB3221" t="s">
        <v>71</v>
      </c>
      <c r="AC3221">
        <f>IF(Tabla1[[#This Row],[JOB]]="unemployed",0,IF(Tabla1[[#This Row],[JOB]]="unskilled",1,IF(Tabla1[[#This Row],[JOB]]="skilled",2,3)))</f>
        <v>0</v>
      </c>
      <c r="AD3221">
        <v>2</v>
      </c>
      <c r="AE3221" t="s">
        <v>33</v>
      </c>
      <c r="AF3221">
        <f>IF(Tabla1[[#This Row],[TELEPHONE]]="none",0,1)</f>
        <v>1</v>
      </c>
      <c r="AG3221" t="s">
        <v>33</v>
      </c>
      <c r="AH3221">
        <f>IF(Tabla1[[#This Row],[FOREIGNWORKER]]="no",0,1)</f>
        <v>1</v>
      </c>
      <c r="AI3221" t="s">
        <v>55</v>
      </c>
      <c r="AJ3221">
        <f>IF(Tabla1[[#This Row],[RISK]]="No Risk",0,1)</f>
        <v>1</v>
      </c>
    </row>
    <row r="3222" spans="1:36" x14ac:dyDescent="0.25">
      <c r="A3222" t="s">
        <v>3292</v>
      </c>
      <c r="B3222" t="s">
        <v>23</v>
      </c>
      <c r="C3222">
        <f>IF(Tabla1[[#This Row],[CHECKINGSTATUS]]="no_checking",0,IF(Tabla1[[#This Row],[CHECKINGSTATUS]]="less_0",1,IF(Tabla1[[#This Row],[CHECKINGSTATUS]]="0_to_200",2,3)))</f>
        <v>2</v>
      </c>
      <c r="D3222">
        <v>12</v>
      </c>
      <c r="E3222" t="s">
        <v>24</v>
      </c>
      <c r="F3222">
        <f>IF(Tabla1[[#This Row],[CREDITHISTORY]]="no_credits",0,IF(Tabla1[[#This Row],[CREDITHISTORY]]="prior_paymentes_delayed",1,IF(Tabla1[[#This Row],[CREDITHISTORY]]="outstanding_credit",2,3)))</f>
        <v>3</v>
      </c>
      <c r="G3222" t="s">
        <v>37</v>
      </c>
      <c r="H32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22">
        <v>250</v>
      </c>
      <c r="J3222" t="s">
        <v>38</v>
      </c>
      <c r="K32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22" t="s">
        <v>62</v>
      </c>
      <c r="M32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22">
        <v>1</v>
      </c>
      <c r="O3222" t="s">
        <v>28</v>
      </c>
      <c r="P3222">
        <f>IF(Tabla1[[#This Row],[SEX]]="female",0,1)</f>
        <v>0</v>
      </c>
      <c r="Q3222" t="s">
        <v>29</v>
      </c>
      <c r="R3222">
        <f>IF(Tabla1[[#This Row],[OTHERSONLOAN]]="none",0,IF(Tabla1[[#This Row],[OTHERSONLOAN]]="co-applicant",1,2))</f>
        <v>0</v>
      </c>
      <c r="S3222">
        <v>3</v>
      </c>
      <c r="T3222" t="s">
        <v>45</v>
      </c>
      <c r="U3222">
        <f>IF(Tabla1[[#This Row],[OWNSPROPERTY]]="unknown",0,IF(Tabla1[[#This Row],[OWNSPROPERTY]]="real_state",1,IF(Tabla1[[#This Row],[OWNSPROPERTY]]="car_other",2,3)))</f>
        <v>3</v>
      </c>
      <c r="V3222">
        <v>22</v>
      </c>
      <c r="W3222" t="s">
        <v>29</v>
      </c>
      <c r="X3222">
        <f>IF(Tabla1[[#This Row],[INSTALLMENTPLANS]]="none",0,IF(Tabla1[[#This Row],[INSTALLMENTPLANS]]="stores",1,2))</f>
        <v>0</v>
      </c>
      <c r="Y3222" t="s">
        <v>31</v>
      </c>
      <c r="Z3222">
        <f>IF(Tabla1[[#This Row],[HOUSING]]="free",0,IF(Tabla1[[#This Row],[HOUSING]]="own",1,2))</f>
        <v>1</v>
      </c>
      <c r="AA3222">
        <v>1</v>
      </c>
      <c r="AB3222" t="s">
        <v>32</v>
      </c>
      <c r="AC3222">
        <f>IF(Tabla1[[#This Row],[JOB]]="unemployed",0,IF(Tabla1[[#This Row],[JOB]]="unskilled",1,IF(Tabla1[[#This Row],[JOB]]="skilled",2,3)))</f>
        <v>2</v>
      </c>
      <c r="AD3222">
        <v>1</v>
      </c>
      <c r="AE3222" t="s">
        <v>29</v>
      </c>
      <c r="AF3222">
        <f>IF(Tabla1[[#This Row],[TELEPHONE]]="none",0,1)</f>
        <v>0</v>
      </c>
      <c r="AG3222" t="s">
        <v>46</v>
      </c>
      <c r="AH3222">
        <f>IF(Tabla1[[#This Row],[FOREIGNWORKER]]="no",0,1)</f>
        <v>0</v>
      </c>
      <c r="AI3222" t="s">
        <v>34</v>
      </c>
      <c r="AJ3222">
        <f>IF(Tabla1[[#This Row],[RISK]]="No Risk",0,1)</f>
        <v>0</v>
      </c>
    </row>
    <row r="3223" spans="1:36" x14ac:dyDescent="0.25">
      <c r="A3223" t="s">
        <v>3293</v>
      </c>
      <c r="B3223" t="s">
        <v>36</v>
      </c>
      <c r="C3223">
        <f>IF(Tabla1[[#This Row],[CHECKINGSTATUS]]="no_checking",0,IF(Tabla1[[#This Row],[CHECKINGSTATUS]]="less_0",1,IF(Tabla1[[#This Row],[CHECKINGSTATUS]]="0_to_200",2,3)))</f>
        <v>1</v>
      </c>
      <c r="D3223">
        <v>30</v>
      </c>
      <c r="E3223" t="s">
        <v>42</v>
      </c>
      <c r="F3223">
        <f>IF(Tabla1[[#This Row],[CREDITHISTORY]]="no_credits",0,IF(Tabla1[[#This Row],[CREDITHISTORY]]="prior_paymentes_delayed",1,IF(Tabla1[[#This Row],[CREDITHISTORY]]="outstanding_credit",2,3)))</f>
        <v>3</v>
      </c>
      <c r="G3223" t="s">
        <v>68</v>
      </c>
      <c r="H32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23">
        <v>2773</v>
      </c>
      <c r="J3223" t="s">
        <v>26</v>
      </c>
      <c r="K32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23" t="s">
        <v>49</v>
      </c>
      <c r="M32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23">
        <v>3</v>
      </c>
      <c r="O3223" t="s">
        <v>28</v>
      </c>
      <c r="P3223">
        <f>IF(Tabla1[[#This Row],[SEX]]="female",0,1)</f>
        <v>0</v>
      </c>
      <c r="Q3223" t="s">
        <v>29</v>
      </c>
      <c r="R3223">
        <f>IF(Tabla1[[#This Row],[OTHERSONLOAN]]="none",0,IF(Tabla1[[#This Row],[OTHERSONLOAN]]="co-applicant",1,2))</f>
        <v>0</v>
      </c>
      <c r="S3223">
        <v>2</v>
      </c>
      <c r="T3223" t="s">
        <v>30</v>
      </c>
      <c r="U3223">
        <f>IF(Tabla1[[#This Row],[OWNSPROPERTY]]="unknown",0,IF(Tabla1[[#This Row],[OWNSPROPERTY]]="real_state",1,IF(Tabla1[[#This Row],[OWNSPROPERTY]]="car_other",2,3)))</f>
        <v>3</v>
      </c>
      <c r="V3223">
        <v>41</v>
      </c>
      <c r="W3223" t="s">
        <v>40</v>
      </c>
      <c r="X3223">
        <f>IF(Tabla1[[#This Row],[INSTALLMENTPLANS]]="none",0,IF(Tabla1[[#This Row],[INSTALLMENTPLANS]]="stores",1,2))</f>
        <v>1</v>
      </c>
      <c r="Y3223" t="s">
        <v>31</v>
      </c>
      <c r="Z3223">
        <f>IF(Tabla1[[#This Row],[HOUSING]]="free",0,IF(Tabla1[[#This Row],[HOUSING]]="own",1,2))</f>
        <v>1</v>
      </c>
      <c r="AA3223">
        <v>1</v>
      </c>
      <c r="AB3223" t="s">
        <v>32</v>
      </c>
      <c r="AC3223">
        <f>IF(Tabla1[[#This Row],[JOB]]="unemployed",0,IF(Tabla1[[#This Row],[JOB]]="unskilled",1,IF(Tabla1[[#This Row],[JOB]]="skilled",2,3)))</f>
        <v>2</v>
      </c>
      <c r="AD3223">
        <v>1</v>
      </c>
      <c r="AE3223" t="s">
        <v>29</v>
      </c>
      <c r="AF3223">
        <f>IF(Tabla1[[#This Row],[TELEPHONE]]="none",0,1)</f>
        <v>0</v>
      </c>
      <c r="AG3223" t="s">
        <v>33</v>
      </c>
      <c r="AH3223">
        <f>IF(Tabla1[[#This Row],[FOREIGNWORKER]]="no",0,1)</f>
        <v>1</v>
      </c>
      <c r="AI3223" t="s">
        <v>34</v>
      </c>
      <c r="AJ3223">
        <f>IF(Tabla1[[#This Row],[RISK]]="No Risk",0,1)</f>
        <v>0</v>
      </c>
    </row>
    <row r="3224" spans="1:36" x14ac:dyDescent="0.25">
      <c r="A3224" t="s">
        <v>3294</v>
      </c>
      <c r="B3224" t="s">
        <v>51</v>
      </c>
      <c r="C3224">
        <f>IF(Tabla1[[#This Row],[CHECKINGSTATUS]]="no_checking",0,IF(Tabla1[[#This Row],[CHECKINGSTATUS]]="less_0",1,IF(Tabla1[[#This Row],[CHECKINGSTATUS]]="0_to_200",2,3)))</f>
        <v>0</v>
      </c>
      <c r="D3224">
        <v>18</v>
      </c>
      <c r="E3224" t="s">
        <v>42</v>
      </c>
      <c r="F3224">
        <f>IF(Tabla1[[#This Row],[CREDITHISTORY]]="no_credits",0,IF(Tabla1[[#This Row],[CREDITHISTORY]]="prior_paymentes_delayed",1,IF(Tabla1[[#This Row],[CREDITHISTORY]]="outstanding_credit",2,3)))</f>
        <v>3</v>
      </c>
      <c r="G3224" t="s">
        <v>43</v>
      </c>
      <c r="H32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24">
        <v>6246</v>
      </c>
      <c r="J3224" t="s">
        <v>53</v>
      </c>
      <c r="K322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24" t="s">
        <v>62</v>
      </c>
      <c r="M32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24">
        <v>4</v>
      </c>
      <c r="O3224" t="s">
        <v>44</v>
      </c>
      <c r="P3224">
        <f>IF(Tabla1[[#This Row],[SEX]]="female",0,1)</f>
        <v>1</v>
      </c>
      <c r="Q3224" t="s">
        <v>29</v>
      </c>
      <c r="R3224">
        <f>IF(Tabla1[[#This Row],[OTHERSONLOAN]]="none",0,IF(Tabla1[[#This Row],[OTHERSONLOAN]]="co-applicant",1,2))</f>
        <v>0</v>
      </c>
      <c r="S3224">
        <v>3</v>
      </c>
      <c r="T3224" t="s">
        <v>30</v>
      </c>
      <c r="U3224">
        <f>IF(Tabla1[[#This Row],[OWNSPROPERTY]]="unknown",0,IF(Tabla1[[#This Row],[OWNSPROPERTY]]="real_state",1,IF(Tabla1[[#This Row],[OWNSPROPERTY]]="car_other",2,3)))</f>
        <v>3</v>
      </c>
      <c r="V3224">
        <v>41</v>
      </c>
      <c r="W3224" t="s">
        <v>29</v>
      </c>
      <c r="X3224">
        <f>IF(Tabla1[[#This Row],[INSTALLMENTPLANS]]="none",0,IF(Tabla1[[#This Row],[INSTALLMENTPLANS]]="stores",1,2))</f>
        <v>0</v>
      </c>
      <c r="Y3224" t="s">
        <v>60</v>
      </c>
      <c r="Z3224">
        <f>IF(Tabla1[[#This Row],[HOUSING]]="free",0,IF(Tabla1[[#This Row],[HOUSING]]="own",1,2))</f>
        <v>0</v>
      </c>
      <c r="AA3224">
        <v>2</v>
      </c>
      <c r="AB3224" t="s">
        <v>63</v>
      </c>
      <c r="AC3224">
        <f>IF(Tabla1[[#This Row],[JOB]]="unemployed",0,IF(Tabla1[[#This Row],[JOB]]="unskilled",1,IF(Tabla1[[#This Row],[JOB]]="skilled",2,3)))</f>
        <v>3</v>
      </c>
      <c r="AD3224">
        <v>2</v>
      </c>
      <c r="AE3224" t="s">
        <v>33</v>
      </c>
      <c r="AF3224">
        <f>IF(Tabla1[[#This Row],[TELEPHONE]]="none",0,1)</f>
        <v>1</v>
      </c>
      <c r="AG3224" t="s">
        <v>33</v>
      </c>
      <c r="AH3224">
        <f>IF(Tabla1[[#This Row],[FOREIGNWORKER]]="no",0,1)</f>
        <v>1</v>
      </c>
      <c r="AI3224" t="s">
        <v>34</v>
      </c>
      <c r="AJ3224">
        <f>IF(Tabla1[[#This Row],[RISK]]="No Risk",0,1)</f>
        <v>0</v>
      </c>
    </row>
    <row r="3225" spans="1:36" x14ac:dyDescent="0.25">
      <c r="A3225" t="s">
        <v>3295</v>
      </c>
      <c r="B3225" t="s">
        <v>51</v>
      </c>
      <c r="C3225">
        <f>IF(Tabla1[[#This Row],[CHECKINGSTATUS]]="no_checking",0,IF(Tabla1[[#This Row],[CHECKINGSTATUS]]="less_0",1,IF(Tabla1[[#This Row],[CHECKINGSTATUS]]="0_to_200",2,3)))</f>
        <v>0</v>
      </c>
      <c r="D3225">
        <v>36</v>
      </c>
      <c r="E3225" t="s">
        <v>42</v>
      </c>
      <c r="F3225">
        <f>IF(Tabla1[[#This Row],[CREDITHISTORY]]="no_credits",0,IF(Tabla1[[#This Row],[CREDITHISTORY]]="prior_paymentes_delayed",1,IF(Tabla1[[#This Row],[CREDITHISTORY]]="outstanding_credit",2,3)))</f>
        <v>3</v>
      </c>
      <c r="G3225" t="s">
        <v>68</v>
      </c>
      <c r="H32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25">
        <v>5035</v>
      </c>
      <c r="J3225" t="s">
        <v>53</v>
      </c>
      <c r="K32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25" t="s">
        <v>27</v>
      </c>
      <c r="M32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25">
        <v>3</v>
      </c>
      <c r="O3225" t="s">
        <v>44</v>
      </c>
      <c r="P3225">
        <f>IF(Tabla1[[#This Row],[SEX]]="female",0,1)</f>
        <v>1</v>
      </c>
      <c r="Q3225" t="s">
        <v>29</v>
      </c>
      <c r="R3225">
        <f>IF(Tabla1[[#This Row],[OTHERSONLOAN]]="none",0,IF(Tabla1[[#This Row],[OTHERSONLOAN]]="co-applicant",1,2))</f>
        <v>0</v>
      </c>
      <c r="S3225">
        <v>4</v>
      </c>
      <c r="T3225" t="s">
        <v>30</v>
      </c>
      <c r="U3225">
        <f>IF(Tabla1[[#This Row],[OWNSPROPERTY]]="unknown",0,IF(Tabla1[[#This Row],[OWNSPROPERTY]]="real_state",1,IF(Tabla1[[#This Row],[OWNSPROPERTY]]="car_other",2,3)))</f>
        <v>3</v>
      </c>
      <c r="V3225">
        <v>33</v>
      </c>
      <c r="W3225" t="s">
        <v>29</v>
      </c>
      <c r="X3225">
        <f>IF(Tabla1[[#This Row],[INSTALLMENTPLANS]]="none",0,IF(Tabla1[[#This Row],[INSTALLMENTPLANS]]="stores",1,2))</f>
        <v>0</v>
      </c>
      <c r="Y3225" t="s">
        <v>31</v>
      </c>
      <c r="Z3225">
        <f>IF(Tabla1[[#This Row],[HOUSING]]="free",0,IF(Tabla1[[#This Row],[HOUSING]]="own",1,2))</f>
        <v>1</v>
      </c>
      <c r="AA3225">
        <v>1</v>
      </c>
      <c r="AB3225" t="s">
        <v>63</v>
      </c>
      <c r="AC3225">
        <f>IF(Tabla1[[#This Row],[JOB]]="unemployed",0,IF(Tabla1[[#This Row],[JOB]]="unskilled",1,IF(Tabla1[[#This Row],[JOB]]="skilled",2,3)))</f>
        <v>3</v>
      </c>
      <c r="AD3225">
        <v>1</v>
      </c>
      <c r="AE3225" t="s">
        <v>29</v>
      </c>
      <c r="AF3225">
        <f>IF(Tabla1[[#This Row],[TELEPHONE]]="none",0,1)</f>
        <v>0</v>
      </c>
      <c r="AG3225" t="s">
        <v>33</v>
      </c>
      <c r="AH3225">
        <f>IF(Tabla1[[#This Row],[FOREIGNWORKER]]="no",0,1)</f>
        <v>1</v>
      </c>
      <c r="AI3225" t="s">
        <v>55</v>
      </c>
      <c r="AJ3225">
        <f>IF(Tabla1[[#This Row],[RISK]]="No Risk",0,1)</f>
        <v>1</v>
      </c>
    </row>
    <row r="3226" spans="1:36" x14ac:dyDescent="0.25">
      <c r="A3226" t="s">
        <v>3296</v>
      </c>
      <c r="B3226" t="s">
        <v>51</v>
      </c>
      <c r="C3226">
        <f>IF(Tabla1[[#This Row],[CHECKINGSTATUS]]="no_checking",0,IF(Tabla1[[#This Row],[CHECKINGSTATUS]]="less_0",1,IF(Tabla1[[#This Row],[CHECKINGSTATUS]]="0_to_200",2,3)))</f>
        <v>0</v>
      </c>
      <c r="D3226">
        <v>21</v>
      </c>
      <c r="E3226" t="s">
        <v>57</v>
      </c>
      <c r="F3226">
        <f>IF(Tabla1[[#This Row],[CREDITHISTORY]]="no_credits",0,IF(Tabla1[[#This Row],[CREDITHISTORY]]="prior_paymentes_delayed",1,IF(Tabla1[[#This Row],[CREDITHISTORY]]="outstanding_credit",2,3)))</f>
        <v>2</v>
      </c>
      <c r="G3226" t="s">
        <v>74</v>
      </c>
      <c r="H32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26">
        <v>2290</v>
      </c>
      <c r="J3226" t="s">
        <v>53</v>
      </c>
      <c r="K322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26" t="s">
        <v>62</v>
      </c>
      <c r="M32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26">
        <v>4</v>
      </c>
      <c r="O3226" t="s">
        <v>44</v>
      </c>
      <c r="P3226">
        <f>IF(Tabla1[[#This Row],[SEX]]="female",0,1)</f>
        <v>1</v>
      </c>
      <c r="Q3226" t="s">
        <v>29</v>
      </c>
      <c r="R3226">
        <f>IF(Tabla1[[#This Row],[OTHERSONLOAN]]="none",0,IF(Tabla1[[#This Row],[OTHERSONLOAN]]="co-applicant",1,2))</f>
        <v>0</v>
      </c>
      <c r="S3226">
        <v>4</v>
      </c>
      <c r="T3226" t="s">
        <v>30</v>
      </c>
      <c r="U3226">
        <f>IF(Tabla1[[#This Row],[OWNSPROPERTY]]="unknown",0,IF(Tabla1[[#This Row],[OWNSPROPERTY]]="real_state",1,IF(Tabla1[[#This Row],[OWNSPROPERTY]]="car_other",2,3)))</f>
        <v>3</v>
      </c>
      <c r="V3226">
        <v>52</v>
      </c>
      <c r="W3226" t="s">
        <v>29</v>
      </c>
      <c r="X3226">
        <f>IF(Tabla1[[#This Row],[INSTALLMENTPLANS]]="none",0,IF(Tabla1[[#This Row],[INSTALLMENTPLANS]]="stores",1,2))</f>
        <v>0</v>
      </c>
      <c r="Y3226" t="s">
        <v>31</v>
      </c>
      <c r="Z3226">
        <f>IF(Tabla1[[#This Row],[HOUSING]]="free",0,IF(Tabla1[[#This Row],[HOUSING]]="own",1,2))</f>
        <v>1</v>
      </c>
      <c r="AA3226">
        <v>1</v>
      </c>
      <c r="AB3226" t="s">
        <v>32</v>
      </c>
      <c r="AC3226">
        <f>IF(Tabla1[[#This Row],[JOB]]="unemployed",0,IF(Tabla1[[#This Row],[JOB]]="unskilled",1,IF(Tabla1[[#This Row],[JOB]]="skilled",2,3)))</f>
        <v>2</v>
      </c>
      <c r="AD3226">
        <v>1</v>
      </c>
      <c r="AE3226" t="s">
        <v>33</v>
      </c>
      <c r="AF3226">
        <f>IF(Tabla1[[#This Row],[TELEPHONE]]="none",0,1)</f>
        <v>1</v>
      </c>
      <c r="AG3226" t="s">
        <v>33</v>
      </c>
      <c r="AH3226">
        <f>IF(Tabla1[[#This Row],[FOREIGNWORKER]]="no",0,1)</f>
        <v>1</v>
      </c>
      <c r="AI3226" t="s">
        <v>55</v>
      </c>
      <c r="AJ3226">
        <f>IF(Tabla1[[#This Row],[RISK]]="No Risk",0,1)</f>
        <v>1</v>
      </c>
    </row>
    <row r="3227" spans="1:36" x14ac:dyDescent="0.25">
      <c r="A3227" t="s">
        <v>3297</v>
      </c>
      <c r="B3227" t="s">
        <v>23</v>
      </c>
      <c r="C3227">
        <f>IF(Tabla1[[#This Row],[CHECKINGSTATUS]]="no_checking",0,IF(Tabla1[[#This Row],[CHECKINGSTATUS]]="less_0",1,IF(Tabla1[[#This Row],[CHECKINGSTATUS]]="0_to_200",2,3)))</f>
        <v>2</v>
      </c>
      <c r="D3227">
        <v>20</v>
      </c>
      <c r="E3227" t="s">
        <v>24</v>
      </c>
      <c r="F3227">
        <f>IF(Tabla1[[#This Row],[CREDITHISTORY]]="no_credits",0,IF(Tabla1[[#This Row],[CREDITHISTORY]]="prior_paymentes_delayed",1,IF(Tabla1[[#This Row],[CREDITHISTORY]]="outstanding_credit",2,3)))</f>
        <v>3</v>
      </c>
      <c r="G3227" t="s">
        <v>48</v>
      </c>
      <c r="H32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227">
        <v>2160</v>
      </c>
      <c r="J3227" t="s">
        <v>53</v>
      </c>
      <c r="K32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27" t="s">
        <v>49</v>
      </c>
      <c r="M32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27">
        <v>4</v>
      </c>
      <c r="O3227" t="s">
        <v>28</v>
      </c>
      <c r="P3227">
        <f>IF(Tabla1[[#This Row],[SEX]]="female",0,1)</f>
        <v>0</v>
      </c>
      <c r="Q3227" t="s">
        <v>29</v>
      </c>
      <c r="R3227">
        <f>IF(Tabla1[[#This Row],[OTHERSONLOAN]]="none",0,IF(Tabla1[[#This Row],[OTHERSONLOAN]]="co-applicant",1,2))</f>
        <v>0</v>
      </c>
      <c r="S3227">
        <v>3</v>
      </c>
      <c r="T3227" t="s">
        <v>65</v>
      </c>
      <c r="U3227">
        <f>IF(Tabla1[[#This Row],[OWNSPROPERTY]]="unknown",0,IF(Tabla1[[#This Row],[OWNSPROPERTY]]="real_state",1,IF(Tabla1[[#This Row],[OWNSPROPERTY]]="car_other",2,3)))</f>
        <v>2</v>
      </c>
      <c r="V3227">
        <v>33</v>
      </c>
      <c r="W3227" t="s">
        <v>29</v>
      </c>
      <c r="X3227">
        <f>IF(Tabla1[[#This Row],[INSTALLMENTPLANS]]="none",0,IF(Tabla1[[#This Row],[INSTALLMENTPLANS]]="stores",1,2))</f>
        <v>0</v>
      </c>
      <c r="Y3227" t="s">
        <v>31</v>
      </c>
      <c r="Z3227">
        <f>IF(Tabla1[[#This Row],[HOUSING]]="free",0,IF(Tabla1[[#This Row],[HOUSING]]="own",1,2))</f>
        <v>1</v>
      </c>
      <c r="AA3227">
        <v>1</v>
      </c>
      <c r="AB3227" t="s">
        <v>32</v>
      </c>
      <c r="AC3227">
        <f>IF(Tabla1[[#This Row],[JOB]]="unemployed",0,IF(Tabla1[[#This Row],[JOB]]="unskilled",1,IF(Tabla1[[#This Row],[JOB]]="skilled",2,3)))</f>
        <v>2</v>
      </c>
      <c r="AD3227">
        <v>2</v>
      </c>
      <c r="AE3227" t="s">
        <v>33</v>
      </c>
      <c r="AF3227">
        <f>IF(Tabla1[[#This Row],[TELEPHONE]]="none",0,1)</f>
        <v>1</v>
      </c>
      <c r="AG3227" t="s">
        <v>33</v>
      </c>
      <c r="AH3227">
        <f>IF(Tabla1[[#This Row],[FOREIGNWORKER]]="no",0,1)</f>
        <v>1</v>
      </c>
      <c r="AI3227" t="s">
        <v>55</v>
      </c>
      <c r="AJ3227">
        <f>IF(Tabla1[[#This Row],[RISK]]="No Risk",0,1)</f>
        <v>1</v>
      </c>
    </row>
    <row r="3228" spans="1:36" x14ac:dyDescent="0.25">
      <c r="A3228" t="s">
        <v>3298</v>
      </c>
      <c r="B3228" t="s">
        <v>23</v>
      </c>
      <c r="C3228">
        <f>IF(Tabla1[[#This Row],[CHECKINGSTATUS]]="no_checking",0,IF(Tabla1[[#This Row],[CHECKINGSTATUS]]="less_0",1,IF(Tabla1[[#This Row],[CHECKINGSTATUS]]="0_to_200",2,3)))</f>
        <v>2</v>
      </c>
      <c r="D3228">
        <v>16</v>
      </c>
      <c r="E3228" t="s">
        <v>42</v>
      </c>
      <c r="F3228">
        <f>IF(Tabla1[[#This Row],[CREDITHISTORY]]="no_credits",0,IF(Tabla1[[#This Row],[CREDITHISTORY]]="prior_paymentes_delayed",1,IF(Tabla1[[#This Row],[CREDITHISTORY]]="outstanding_credit",2,3)))</f>
        <v>3</v>
      </c>
      <c r="G3228" t="s">
        <v>89</v>
      </c>
      <c r="H32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28">
        <v>250</v>
      </c>
      <c r="J3228" t="s">
        <v>94</v>
      </c>
      <c r="K32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28" t="s">
        <v>39</v>
      </c>
      <c r="M32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28">
        <v>3</v>
      </c>
      <c r="O3228" t="s">
        <v>44</v>
      </c>
      <c r="P3228">
        <f>IF(Tabla1[[#This Row],[SEX]]="female",0,1)</f>
        <v>1</v>
      </c>
      <c r="Q3228" t="s">
        <v>59</v>
      </c>
      <c r="R3228">
        <f>IF(Tabla1[[#This Row],[OTHERSONLOAN]]="none",0,IF(Tabla1[[#This Row],[OTHERSONLOAN]]="co-applicant",1,2))</f>
        <v>1</v>
      </c>
      <c r="S3228">
        <v>3</v>
      </c>
      <c r="T3228" t="s">
        <v>45</v>
      </c>
      <c r="U3228">
        <f>IF(Tabla1[[#This Row],[OWNSPROPERTY]]="unknown",0,IF(Tabla1[[#This Row],[OWNSPROPERTY]]="real_state",1,IF(Tabla1[[#This Row],[OWNSPROPERTY]]="car_other",2,3)))</f>
        <v>3</v>
      </c>
      <c r="V3228">
        <v>50</v>
      </c>
      <c r="W3228" t="s">
        <v>29</v>
      </c>
      <c r="X3228">
        <f>IF(Tabla1[[#This Row],[INSTALLMENTPLANS]]="none",0,IF(Tabla1[[#This Row],[INSTALLMENTPLANS]]="stores",1,2))</f>
        <v>0</v>
      </c>
      <c r="Y3228" t="s">
        <v>72</v>
      </c>
      <c r="Z3228">
        <f>IF(Tabla1[[#This Row],[HOUSING]]="free",0,IF(Tabla1[[#This Row],[HOUSING]]="own",1,2))</f>
        <v>2</v>
      </c>
      <c r="AA3228">
        <v>1</v>
      </c>
      <c r="AB3228" t="s">
        <v>32</v>
      </c>
      <c r="AC3228">
        <f>IF(Tabla1[[#This Row],[JOB]]="unemployed",0,IF(Tabla1[[#This Row],[JOB]]="unskilled",1,IF(Tabla1[[#This Row],[JOB]]="skilled",2,3)))</f>
        <v>2</v>
      </c>
      <c r="AD3228">
        <v>1</v>
      </c>
      <c r="AE3228" t="s">
        <v>33</v>
      </c>
      <c r="AF3228">
        <f>IF(Tabla1[[#This Row],[TELEPHONE]]="none",0,1)</f>
        <v>1</v>
      </c>
      <c r="AG3228" t="s">
        <v>33</v>
      </c>
      <c r="AH3228">
        <f>IF(Tabla1[[#This Row],[FOREIGNWORKER]]="no",0,1)</f>
        <v>1</v>
      </c>
      <c r="AI3228" t="s">
        <v>55</v>
      </c>
      <c r="AJ3228">
        <f>IF(Tabla1[[#This Row],[RISK]]="No Risk",0,1)</f>
        <v>1</v>
      </c>
    </row>
    <row r="3229" spans="1:36" x14ac:dyDescent="0.25">
      <c r="A3229" t="s">
        <v>3299</v>
      </c>
      <c r="B3229" t="s">
        <v>36</v>
      </c>
      <c r="C3229">
        <f>IF(Tabla1[[#This Row],[CHECKINGSTATUS]]="no_checking",0,IF(Tabla1[[#This Row],[CHECKINGSTATUS]]="less_0",1,IF(Tabla1[[#This Row],[CHECKINGSTATUS]]="0_to_200",2,3)))</f>
        <v>1</v>
      </c>
      <c r="D3229">
        <v>9</v>
      </c>
      <c r="E3229" t="s">
        <v>24</v>
      </c>
      <c r="F3229">
        <f>IF(Tabla1[[#This Row],[CREDITHISTORY]]="no_credits",0,IF(Tabla1[[#This Row],[CREDITHISTORY]]="prior_paymentes_delayed",1,IF(Tabla1[[#This Row],[CREDITHISTORY]]="outstanding_credit",2,3)))</f>
        <v>3</v>
      </c>
      <c r="G3229" t="s">
        <v>58</v>
      </c>
      <c r="H32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229">
        <v>4308</v>
      </c>
      <c r="J3229" t="s">
        <v>38</v>
      </c>
      <c r="K32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29" t="s">
        <v>27</v>
      </c>
      <c r="M322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29">
        <v>2</v>
      </c>
      <c r="O3229" t="s">
        <v>28</v>
      </c>
      <c r="P3229">
        <f>IF(Tabla1[[#This Row],[SEX]]="female",0,1)</f>
        <v>0</v>
      </c>
      <c r="Q3229" t="s">
        <v>29</v>
      </c>
      <c r="R3229">
        <f>IF(Tabla1[[#This Row],[OTHERSONLOAN]]="none",0,IF(Tabla1[[#This Row],[OTHERSONLOAN]]="co-applicant",1,2))</f>
        <v>0</v>
      </c>
      <c r="S3229">
        <v>3</v>
      </c>
      <c r="T3229" t="s">
        <v>30</v>
      </c>
      <c r="U3229">
        <f>IF(Tabla1[[#This Row],[OWNSPROPERTY]]="unknown",0,IF(Tabla1[[#This Row],[OWNSPROPERTY]]="real_state",1,IF(Tabla1[[#This Row],[OWNSPROPERTY]]="car_other",2,3)))</f>
        <v>3</v>
      </c>
      <c r="V3229">
        <v>25</v>
      </c>
      <c r="W3229" t="s">
        <v>40</v>
      </c>
      <c r="X3229">
        <f>IF(Tabla1[[#This Row],[INSTALLMENTPLANS]]="none",0,IF(Tabla1[[#This Row],[INSTALLMENTPLANS]]="stores",1,2))</f>
        <v>1</v>
      </c>
      <c r="Y3229" t="s">
        <v>31</v>
      </c>
      <c r="Z3229">
        <f>IF(Tabla1[[#This Row],[HOUSING]]="free",0,IF(Tabla1[[#This Row],[HOUSING]]="own",1,2))</f>
        <v>1</v>
      </c>
      <c r="AA3229">
        <v>1</v>
      </c>
      <c r="AB3229" t="s">
        <v>32</v>
      </c>
      <c r="AC3229">
        <f>IF(Tabla1[[#This Row],[JOB]]="unemployed",0,IF(Tabla1[[#This Row],[JOB]]="unskilled",1,IF(Tabla1[[#This Row],[JOB]]="skilled",2,3)))</f>
        <v>2</v>
      </c>
      <c r="AD3229">
        <v>1</v>
      </c>
      <c r="AE3229" t="s">
        <v>33</v>
      </c>
      <c r="AF3229">
        <f>IF(Tabla1[[#This Row],[TELEPHONE]]="none",0,1)</f>
        <v>1</v>
      </c>
      <c r="AG3229" t="s">
        <v>33</v>
      </c>
      <c r="AH3229">
        <f>IF(Tabla1[[#This Row],[FOREIGNWORKER]]="no",0,1)</f>
        <v>1</v>
      </c>
      <c r="AI3229" t="s">
        <v>34</v>
      </c>
      <c r="AJ3229">
        <f>IF(Tabla1[[#This Row],[RISK]]="No Risk",0,1)</f>
        <v>0</v>
      </c>
    </row>
    <row r="3230" spans="1:36" x14ac:dyDescent="0.25">
      <c r="A3230" t="s">
        <v>3300</v>
      </c>
      <c r="B3230" t="s">
        <v>23</v>
      </c>
      <c r="C3230">
        <f>IF(Tabla1[[#This Row],[CHECKINGSTATUS]]="no_checking",0,IF(Tabla1[[#This Row],[CHECKINGSTATUS]]="less_0",1,IF(Tabla1[[#This Row],[CHECKINGSTATUS]]="0_to_200",2,3)))</f>
        <v>2</v>
      </c>
      <c r="D3230">
        <v>15</v>
      </c>
      <c r="E3230" t="s">
        <v>122</v>
      </c>
      <c r="F3230">
        <f>IF(Tabla1[[#This Row],[CREDITHISTORY]]="no_credits",0,IF(Tabla1[[#This Row],[CREDITHISTORY]]="prior_paymentes_delayed",1,IF(Tabla1[[#This Row],[CREDITHISTORY]]="outstanding_credit",2,3)))</f>
        <v>0</v>
      </c>
      <c r="G3230" t="s">
        <v>37</v>
      </c>
      <c r="H32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30">
        <v>1328</v>
      </c>
      <c r="J3230" t="s">
        <v>38</v>
      </c>
      <c r="K32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30" t="s">
        <v>71</v>
      </c>
      <c r="M323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230">
        <v>1</v>
      </c>
      <c r="O3230" t="s">
        <v>44</v>
      </c>
      <c r="P3230">
        <f>IF(Tabla1[[#This Row],[SEX]]="female",0,1)</f>
        <v>1</v>
      </c>
      <c r="Q3230" t="s">
        <v>29</v>
      </c>
      <c r="R3230">
        <f>IF(Tabla1[[#This Row],[OTHERSONLOAN]]="none",0,IF(Tabla1[[#This Row],[OTHERSONLOAN]]="co-applicant",1,2))</f>
        <v>0</v>
      </c>
      <c r="S3230">
        <v>2</v>
      </c>
      <c r="T3230" t="s">
        <v>30</v>
      </c>
      <c r="U3230">
        <f>IF(Tabla1[[#This Row],[OWNSPROPERTY]]="unknown",0,IF(Tabla1[[#This Row],[OWNSPROPERTY]]="real_state",1,IF(Tabla1[[#This Row],[OWNSPROPERTY]]="car_other",2,3)))</f>
        <v>3</v>
      </c>
      <c r="V3230">
        <v>33</v>
      </c>
      <c r="W3230" t="s">
        <v>29</v>
      </c>
      <c r="X3230">
        <f>IF(Tabla1[[#This Row],[INSTALLMENTPLANS]]="none",0,IF(Tabla1[[#This Row],[INSTALLMENTPLANS]]="stores",1,2))</f>
        <v>0</v>
      </c>
      <c r="Y3230" t="s">
        <v>31</v>
      </c>
      <c r="Z3230">
        <f>IF(Tabla1[[#This Row],[HOUSING]]="free",0,IF(Tabla1[[#This Row],[HOUSING]]="own",1,2))</f>
        <v>1</v>
      </c>
      <c r="AA3230">
        <v>1</v>
      </c>
      <c r="AB3230" t="s">
        <v>32</v>
      </c>
      <c r="AC3230">
        <f>IF(Tabla1[[#This Row],[JOB]]="unemployed",0,IF(Tabla1[[#This Row],[JOB]]="unskilled",1,IF(Tabla1[[#This Row],[JOB]]="skilled",2,3)))</f>
        <v>2</v>
      </c>
      <c r="AD3230">
        <v>1</v>
      </c>
      <c r="AE3230" t="s">
        <v>29</v>
      </c>
      <c r="AF3230">
        <f>IF(Tabla1[[#This Row],[TELEPHONE]]="none",0,1)</f>
        <v>0</v>
      </c>
      <c r="AG3230" t="s">
        <v>33</v>
      </c>
      <c r="AH3230">
        <f>IF(Tabla1[[#This Row],[FOREIGNWORKER]]="no",0,1)</f>
        <v>1</v>
      </c>
      <c r="AI3230" t="s">
        <v>34</v>
      </c>
      <c r="AJ3230">
        <f>IF(Tabla1[[#This Row],[RISK]]="No Risk",0,1)</f>
        <v>0</v>
      </c>
    </row>
    <row r="3231" spans="1:36" x14ac:dyDescent="0.25">
      <c r="A3231" t="s">
        <v>3301</v>
      </c>
      <c r="B3231" t="s">
        <v>36</v>
      </c>
      <c r="C3231">
        <f>IF(Tabla1[[#This Row],[CHECKINGSTATUS]]="no_checking",0,IF(Tabla1[[#This Row],[CHECKINGSTATUS]]="less_0",1,IF(Tabla1[[#This Row],[CHECKINGSTATUS]]="0_to_200",2,3)))</f>
        <v>1</v>
      </c>
      <c r="D3231">
        <v>27</v>
      </c>
      <c r="E3231" t="s">
        <v>57</v>
      </c>
      <c r="F3231">
        <f>IF(Tabla1[[#This Row],[CREDITHISTORY]]="no_credits",0,IF(Tabla1[[#This Row],[CREDITHISTORY]]="prior_paymentes_delayed",1,IF(Tabla1[[#This Row],[CREDITHISTORY]]="outstanding_credit",2,3)))</f>
        <v>2</v>
      </c>
      <c r="G3231" t="s">
        <v>89</v>
      </c>
      <c r="H32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31">
        <v>4642</v>
      </c>
      <c r="J3231" t="s">
        <v>26</v>
      </c>
      <c r="K32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31" t="s">
        <v>27</v>
      </c>
      <c r="M32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31">
        <v>3</v>
      </c>
      <c r="O3231" t="s">
        <v>28</v>
      </c>
      <c r="P3231">
        <f>IF(Tabla1[[#This Row],[SEX]]="female",0,1)</f>
        <v>0</v>
      </c>
      <c r="Q3231" t="s">
        <v>29</v>
      </c>
      <c r="R3231">
        <f>IF(Tabla1[[#This Row],[OTHERSONLOAN]]="none",0,IF(Tabla1[[#This Row],[OTHERSONLOAN]]="co-applicant",1,2))</f>
        <v>0</v>
      </c>
      <c r="S3231">
        <v>2</v>
      </c>
      <c r="T3231" t="s">
        <v>30</v>
      </c>
      <c r="U3231">
        <f>IF(Tabla1[[#This Row],[OWNSPROPERTY]]="unknown",0,IF(Tabla1[[#This Row],[OWNSPROPERTY]]="real_state",1,IF(Tabla1[[#This Row],[OWNSPROPERTY]]="car_other",2,3)))</f>
        <v>3</v>
      </c>
      <c r="V3231">
        <v>32</v>
      </c>
      <c r="W3231" t="s">
        <v>29</v>
      </c>
      <c r="X3231">
        <f>IF(Tabla1[[#This Row],[INSTALLMENTPLANS]]="none",0,IF(Tabla1[[#This Row],[INSTALLMENTPLANS]]="stores",1,2))</f>
        <v>0</v>
      </c>
      <c r="Y3231" t="s">
        <v>31</v>
      </c>
      <c r="Z3231">
        <f>IF(Tabla1[[#This Row],[HOUSING]]="free",0,IF(Tabla1[[#This Row],[HOUSING]]="own",1,2))</f>
        <v>1</v>
      </c>
      <c r="AA3231">
        <v>1</v>
      </c>
      <c r="AB3231" t="s">
        <v>32</v>
      </c>
      <c r="AC3231">
        <f>IF(Tabla1[[#This Row],[JOB]]="unemployed",0,IF(Tabla1[[#This Row],[JOB]]="unskilled",1,IF(Tabla1[[#This Row],[JOB]]="skilled",2,3)))</f>
        <v>2</v>
      </c>
      <c r="AD3231">
        <v>1</v>
      </c>
      <c r="AE3231" t="s">
        <v>29</v>
      </c>
      <c r="AF3231">
        <f>IF(Tabla1[[#This Row],[TELEPHONE]]="none",0,1)</f>
        <v>0</v>
      </c>
      <c r="AG3231" t="s">
        <v>33</v>
      </c>
      <c r="AH3231">
        <f>IF(Tabla1[[#This Row],[FOREIGNWORKER]]="no",0,1)</f>
        <v>1</v>
      </c>
      <c r="AI3231" t="s">
        <v>34</v>
      </c>
      <c r="AJ3231">
        <f>IF(Tabla1[[#This Row],[RISK]]="No Risk",0,1)</f>
        <v>0</v>
      </c>
    </row>
    <row r="3232" spans="1:36" x14ac:dyDescent="0.25">
      <c r="A3232" t="s">
        <v>3302</v>
      </c>
      <c r="B3232" t="s">
        <v>51</v>
      </c>
      <c r="C3232">
        <f>IF(Tabla1[[#This Row],[CHECKINGSTATUS]]="no_checking",0,IF(Tabla1[[#This Row],[CHECKINGSTATUS]]="less_0",1,IF(Tabla1[[#This Row],[CHECKINGSTATUS]]="0_to_200",2,3)))</f>
        <v>0</v>
      </c>
      <c r="D3232">
        <v>31</v>
      </c>
      <c r="E3232" t="s">
        <v>42</v>
      </c>
      <c r="F3232">
        <f>IF(Tabla1[[#This Row],[CREDITHISTORY]]="no_credits",0,IF(Tabla1[[#This Row],[CREDITHISTORY]]="prior_paymentes_delayed",1,IF(Tabla1[[#This Row],[CREDITHISTORY]]="outstanding_credit",2,3)))</f>
        <v>3</v>
      </c>
      <c r="G3232" t="s">
        <v>68</v>
      </c>
      <c r="H32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32">
        <v>4594</v>
      </c>
      <c r="J3232" t="s">
        <v>54</v>
      </c>
      <c r="K32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32" t="s">
        <v>49</v>
      </c>
      <c r="M32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32">
        <v>4</v>
      </c>
      <c r="O3232" t="s">
        <v>44</v>
      </c>
      <c r="P3232">
        <f>IF(Tabla1[[#This Row],[SEX]]="female",0,1)</f>
        <v>1</v>
      </c>
      <c r="Q3232" t="s">
        <v>182</v>
      </c>
      <c r="R3232">
        <f>IF(Tabla1[[#This Row],[OTHERSONLOAN]]="none",0,IF(Tabla1[[#This Row],[OTHERSONLOAN]]="co-applicant",1,2))</f>
        <v>2</v>
      </c>
      <c r="S3232">
        <v>5</v>
      </c>
      <c r="T3232" t="s">
        <v>30</v>
      </c>
      <c r="U3232">
        <f>IF(Tabla1[[#This Row],[OWNSPROPERTY]]="unknown",0,IF(Tabla1[[#This Row],[OWNSPROPERTY]]="real_state",1,IF(Tabla1[[#This Row],[OWNSPROPERTY]]="car_other",2,3)))</f>
        <v>3</v>
      </c>
      <c r="V3232">
        <v>50</v>
      </c>
      <c r="W3232" t="s">
        <v>29</v>
      </c>
      <c r="X3232">
        <f>IF(Tabla1[[#This Row],[INSTALLMENTPLANS]]="none",0,IF(Tabla1[[#This Row],[INSTALLMENTPLANS]]="stores",1,2))</f>
        <v>0</v>
      </c>
      <c r="Y3232" t="s">
        <v>60</v>
      </c>
      <c r="Z3232">
        <f>IF(Tabla1[[#This Row],[HOUSING]]="free",0,IF(Tabla1[[#This Row],[HOUSING]]="own",1,2))</f>
        <v>0</v>
      </c>
      <c r="AA3232">
        <v>2</v>
      </c>
      <c r="AB3232" t="s">
        <v>32</v>
      </c>
      <c r="AC3232">
        <f>IF(Tabla1[[#This Row],[JOB]]="unemployed",0,IF(Tabla1[[#This Row],[JOB]]="unskilled",1,IF(Tabla1[[#This Row],[JOB]]="skilled",2,3)))</f>
        <v>2</v>
      </c>
      <c r="AD3232">
        <v>1</v>
      </c>
      <c r="AE3232" t="s">
        <v>33</v>
      </c>
      <c r="AF3232">
        <f>IF(Tabla1[[#This Row],[TELEPHONE]]="none",0,1)</f>
        <v>1</v>
      </c>
      <c r="AG3232" t="s">
        <v>33</v>
      </c>
      <c r="AH3232">
        <f>IF(Tabla1[[#This Row],[FOREIGNWORKER]]="no",0,1)</f>
        <v>1</v>
      </c>
      <c r="AI3232" t="s">
        <v>34</v>
      </c>
      <c r="AJ3232">
        <f>IF(Tabla1[[#This Row],[RISK]]="No Risk",0,1)</f>
        <v>0</v>
      </c>
    </row>
    <row r="3233" spans="1:36" x14ac:dyDescent="0.25">
      <c r="A3233" t="s">
        <v>3303</v>
      </c>
      <c r="B3233" t="s">
        <v>78</v>
      </c>
      <c r="C3233">
        <f>IF(Tabla1[[#This Row],[CHECKINGSTATUS]]="no_checking",0,IF(Tabla1[[#This Row],[CHECKINGSTATUS]]="less_0",1,IF(Tabla1[[#This Row],[CHECKINGSTATUS]]="0_to_200",2,3)))</f>
        <v>3</v>
      </c>
      <c r="D3233">
        <v>32</v>
      </c>
      <c r="E3233" t="s">
        <v>42</v>
      </c>
      <c r="F3233">
        <f>IF(Tabla1[[#This Row],[CREDITHISTORY]]="no_credits",0,IF(Tabla1[[#This Row],[CREDITHISTORY]]="prior_paymentes_delayed",1,IF(Tabla1[[#This Row],[CREDITHISTORY]]="outstanding_credit",2,3)))</f>
        <v>3</v>
      </c>
      <c r="G3233" t="s">
        <v>89</v>
      </c>
      <c r="H32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33">
        <v>4689</v>
      </c>
      <c r="J3233" t="s">
        <v>26</v>
      </c>
      <c r="K32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33" t="s">
        <v>49</v>
      </c>
      <c r="M32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33">
        <v>3</v>
      </c>
      <c r="O3233" t="s">
        <v>44</v>
      </c>
      <c r="P3233">
        <f>IF(Tabla1[[#This Row],[SEX]]="female",0,1)</f>
        <v>1</v>
      </c>
      <c r="Q3233" t="s">
        <v>29</v>
      </c>
      <c r="R3233">
        <f>IF(Tabla1[[#This Row],[OTHERSONLOAN]]="none",0,IF(Tabla1[[#This Row],[OTHERSONLOAN]]="co-applicant",1,2))</f>
        <v>0</v>
      </c>
      <c r="S3233">
        <v>4</v>
      </c>
      <c r="T3233" t="s">
        <v>54</v>
      </c>
      <c r="U3233">
        <f>IF(Tabla1[[#This Row],[OWNSPROPERTY]]="unknown",0,IF(Tabla1[[#This Row],[OWNSPROPERTY]]="real_state",1,IF(Tabla1[[#This Row],[OWNSPROPERTY]]="car_other",2,3)))</f>
        <v>0</v>
      </c>
      <c r="V3233">
        <v>45</v>
      </c>
      <c r="W3233" t="s">
        <v>29</v>
      </c>
      <c r="X3233">
        <f>IF(Tabla1[[#This Row],[INSTALLMENTPLANS]]="none",0,IF(Tabla1[[#This Row],[INSTALLMENTPLANS]]="stores",1,2))</f>
        <v>0</v>
      </c>
      <c r="Y3233" t="s">
        <v>31</v>
      </c>
      <c r="Z3233">
        <f>IF(Tabla1[[#This Row],[HOUSING]]="free",0,IF(Tabla1[[#This Row],[HOUSING]]="own",1,2))</f>
        <v>1</v>
      </c>
      <c r="AA3233">
        <v>2</v>
      </c>
      <c r="AB3233" t="s">
        <v>32</v>
      </c>
      <c r="AC3233">
        <f>IF(Tabla1[[#This Row],[JOB]]="unemployed",0,IF(Tabla1[[#This Row],[JOB]]="unskilled",1,IF(Tabla1[[#This Row],[JOB]]="skilled",2,3)))</f>
        <v>2</v>
      </c>
      <c r="AD3233">
        <v>1</v>
      </c>
      <c r="AE3233" t="s">
        <v>33</v>
      </c>
      <c r="AF3233">
        <f>IF(Tabla1[[#This Row],[TELEPHONE]]="none",0,1)</f>
        <v>1</v>
      </c>
      <c r="AG3233" t="s">
        <v>33</v>
      </c>
      <c r="AH3233">
        <f>IF(Tabla1[[#This Row],[FOREIGNWORKER]]="no",0,1)</f>
        <v>1</v>
      </c>
      <c r="AI3233" t="s">
        <v>55</v>
      </c>
      <c r="AJ3233">
        <f>IF(Tabla1[[#This Row],[RISK]]="No Risk",0,1)</f>
        <v>1</v>
      </c>
    </row>
    <row r="3234" spans="1:36" x14ac:dyDescent="0.25">
      <c r="A3234" t="s">
        <v>3304</v>
      </c>
      <c r="B3234" t="s">
        <v>23</v>
      </c>
      <c r="C3234">
        <f>IF(Tabla1[[#This Row],[CHECKINGSTATUS]]="no_checking",0,IF(Tabla1[[#This Row],[CHECKINGSTATUS]]="less_0",1,IF(Tabla1[[#This Row],[CHECKINGSTATUS]]="0_to_200",2,3)))</f>
        <v>2</v>
      </c>
      <c r="D3234">
        <v>4</v>
      </c>
      <c r="E3234" t="s">
        <v>70</v>
      </c>
      <c r="F3234">
        <f>IF(Tabla1[[#This Row],[CREDITHISTORY]]="no_credits",0,IF(Tabla1[[#This Row],[CREDITHISTORY]]="prior_paymentes_delayed",1,IF(Tabla1[[#This Row],[CREDITHISTORY]]="outstanding_credit",2,3)))</f>
        <v>3</v>
      </c>
      <c r="G3234" t="s">
        <v>37</v>
      </c>
      <c r="H32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34">
        <v>250</v>
      </c>
      <c r="J3234" t="s">
        <v>38</v>
      </c>
      <c r="K32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34" t="s">
        <v>27</v>
      </c>
      <c r="M32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34">
        <v>2</v>
      </c>
      <c r="O3234" t="s">
        <v>28</v>
      </c>
      <c r="P3234">
        <f>IF(Tabla1[[#This Row],[SEX]]="female",0,1)</f>
        <v>0</v>
      </c>
      <c r="Q3234" t="s">
        <v>29</v>
      </c>
      <c r="R3234">
        <f>IF(Tabla1[[#This Row],[OTHERSONLOAN]]="none",0,IF(Tabla1[[#This Row],[OTHERSONLOAN]]="co-applicant",1,2))</f>
        <v>0</v>
      </c>
      <c r="S3234">
        <v>1</v>
      </c>
      <c r="T3234" t="s">
        <v>45</v>
      </c>
      <c r="U3234">
        <f>IF(Tabla1[[#This Row],[OWNSPROPERTY]]="unknown",0,IF(Tabla1[[#This Row],[OWNSPROPERTY]]="real_state",1,IF(Tabla1[[#This Row],[OWNSPROPERTY]]="car_other",2,3)))</f>
        <v>3</v>
      </c>
      <c r="V3234">
        <v>32</v>
      </c>
      <c r="W3234" t="s">
        <v>29</v>
      </c>
      <c r="X3234">
        <f>IF(Tabla1[[#This Row],[INSTALLMENTPLANS]]="none",0,IF(Tabla1[[#This Row],[INSTALLMENTPLANS]]="stores",1,2))</f>
        <v>0</v>
      </c>
      <c r="Y3234" t="s">
        <v>31</v>
      </c>
      <c r="Z3234">
        <f>IF(Tabla1[[#This Row],[HOUSING]]="free",0,IF(Tabla1[[#This Row],[HOUSING]]="own",1,2))</f>
        <v>1</v>
      </c>
      <c r="AA3234">
        <v>1</v>
      </c>
      <c r="AB3234" t="s">
        <v>32</v>
      </c>
      <c r="AC3234">
        <f>IF(Tabla1[[#This Row],[JOB]]="unemployed",0,IF(Tabla1[[#This Row],[JOB]]="unskilled",1,IF(Tabla1[[#This Row],[JOB]]="skilled",2,3)))</f>
        <v>2</v>
      </c>
      <c r="AD3234">
        <v>1</v>
      </c>
      <c r="AE3234" t="s">
        <v>29</v>
      </c>
      <c r="AF3234">
        <f>IF(Tabla1[[#This Row],[TELEPHONE]]="none",0,1)</f>
        <v>0</v>
      </c>
      <c r="AG3234" t="s">
        <v>33</v>
      </c>
      <c r="AH3234">
        <f>IF(Tabla1[[#This Row],[FOREIGNWORKER]]="no",0,1)</f>
        <v>1</v>
      </c>
      <c r="AI3234" t="s">
        <v>34</v>
      </c>
      <c r="AJ3234">
        <f>IF(Tabla1[[#This Row],[RISK]]="No Risk",0,1)</f>
        <v>0</v>
      </c>
    </row>
    <row r="3235" spans="1:36" x14ac:dyDescent="0.25">
      <c r="A3235" t="s">
        <v>3305</v>
      </c>
      <c r="B3235" t="s">
        <v>51</v>
      </c>
      <c r="C3235">
        <f>IF(Tabla1[[#This Row],[CHECKINGSTATUS]]="no_checking",0,IF(Tabla1[[#This Row],[CHECKINGSTATUS]]="less_0",1,IF(Tabla1[[#This Row],[CHECKINGSTATUS]]="0_to_200",2,3)))</f>
        <v>0</v>
      </c>
      <c r="D3235">
        <v>52</v>
      </c>
      <c r="E3235" t="s">
        <v>57</v>
      </c>
      <c r="F3235">
        <f>IF(Tabla1[[#This Row],[CREDITHISTORY]]="no_credits",0,IF(Tabla1[[#This Row],[CREDITHISTORY]]="prior_paymentes_delayed",1,IF(Tabla1[[#This Row],[CREDITHISTORY]]="outstanding_credit",2,3)))</f>
        <v>2</v>
      </c>
      <c r="G3235" t="s">
        <v>25</v>
      </c>
      <c r="H32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235">
        <v>10797</v>
      </c>
      <c r="J3235" t="s">
        <v>53</v>
      </c>
      <c r="K32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35" t="s">
        <v>49</v>
      </c>
      <c r="M323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35">
        <v>5</v>
      </c>
      <c r="O3235" t="s">
        <v>44</v>
      </c>
      <c r="P3235">
        <f>IF(Tabla1[[#This Row],[SEX]]="female",0,1)</f>
        <v>1</v>
      </c>
      <c r="Q3235" t="s">
        <v>59</v>
      </c>
      <c r="R3235">
        <f>IF(Tabla1[[#This Row],[OTHERSONLOAN]]="none",0,IF(Tabla1[[#This Row],[OTHERSONLOAN]]="co-applicant",1,2))</f>
        <v>1</v>
      </c>
      <c r="S3235">
        <v>4</v>
      </c>
      <c r="T3235" t="s">
        <v>54</v>
      </c>
      <c r="U3235">
        <f>IF(Tabla1[[#This Row],[OWNSPROPERTY]]="unknown",0,IF(Tabla1[[#This Row],[OWNSPROPERTY]]="real_state",1,IF(Tabla1[[#This Row],[OWNSPROPERTY]]="car_other",2,3)))</f>
        <v>0</v>
      </c>
      <c r="V3235">
        <v>48</v>
      </c>
      <c r="W3235" t="s">
        <v>29</v>
      </c>
      <c r="X3235">
        <f>IF(Tabla1[[#This Row],[INSTALLMENTPLANS]]="none",0,IF(Tabla1[[#This Row],[INSTALLMENTPLANS]]="stores",1,2))</f>
        <v>0</v>
      </c>
      <c r="Y3235" t="s">
        <v>60</v>
      </c>
      <c r="Z3235">
        <f>IF(Tabla1[[#This Row],[HOUSING]]="free",0,IF(Tabla1[[#This Row],[HOUSING]]="own",1,2))</f>
        <v>0</v>
      </c>
      <c r="AA3235">
        <v>2</v>
      </c>
      <c r="AB3235" t="s">
        <v>32</v>
      </c>
      <c r="AC3235">
        <f>IF(Tabla1[[#This Row],[JOB]]="unemployed",0,IF(Tabla1[[#This Row],[JOB]]="unskilled",1,IF(Tabla1[[#This Row],[JOB]]="skilled",2,3)))</f>
        <v>2</v>
      </c>
      <c r="AD3235">
        <v>2</v>
      </c>
      <c r="AE3235" t="s">
        <v>33</v>
      </c>
      <c r="AF3235">
        <f>IF(Tabla1[[#This Row],[TELEPHONE]]="none",0,1)</f>
        <v>1</v>
      </c>
      <c r="AG3235" t="s">
        <v>46</v>
      </c>
      <c r="AH3235">
        <f>IF(Tabla1[[#This Row],[FOREIGNWORKER]]="no",0,1)</f>
        <v>0</v>
      </c>
      <c r="AI3235" t="s">
        <v>55</v>
      </c>
      <c r="AJ3235">
        <f>IF(Tabla1[[#This Row],[RISK]]="No Risk",0,1)</f>
        <v>1</v>
      </c>
    </row>
    <row r="3236" spans="1:36" x14ac:dyDescent="0.25">
      <c r="A3236" t="s">
        <v>3306</v>
      </c>
      <c r="B3236" t="s">
        <v>51</v>
      </c>
      <c r="C3236">
        <f>IF(Tabla1[[#This Row],[CHECKINGSTATUS]]="no_checking",0,IF(Tabla1[[#This Row],[CHECKINGSTATUS]]="less_0",1,IF(Tabla1[[#This Row],[CHECKINGSTATUS]]="0_to_200",2,3)))</f>
        <v>0</v>
      </c>
      <c r="D3236">
        <v>29</v>
      </c>
      <c r="E3236" t="s">
        <v>57</v>
      </c>
      <c r="F3236">
        <f>IF(Tabla1[[#This Row],[CREDITHISTORY]]="no_credits",0,IF(Tabla1[[#This Row],[CREDITHISTORY]]="prior_paymentes_delayed",1,IF(Tabla1[[#This Row],[CREDITHISTORY]]="outstanding_credit",2,3)))</f>
        <v>2</v>
      </c>
      <c r="G3236" t="s">
        <v>58</v>
      </c>
      <c r="H32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236">
        <v>3282</v>
      </c>
      <c r="J3236" t="s">
        <v>53</v>
      </c>
      <c r="K32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36" t="s">
        <v>62</v>
      </c>
      <c r="M32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36">
        <v>4</v>
      </c>
      <c r="O3236" t="s">
        <v>44</v>
      </c>
      <c r="P3236">
        <f>IF(Tabla1[[#This Row],[SEX]]="female",0,1)</f>
        <v>1</v>
      </c>
      <c r="Q3236" t="s">
        <v>182</v>
      </c>
      <c r="R3236">
        <f>IF(Tabla1[[#This Row],[OTHERSONLOAN]]="none",0,IF(Tabla1[[#This Row],[OTHERSONLOAN]]="co-applicant",1,2))</f>
        <v>2</v>
      </c>
      <c r="S3236">
        <v>3</v>
      </c>
      <c r="T3236" t="s">
        <v>65</v>
      </c>
      <c r="U3236">
        <f>IF(Tabla1[[#This Row],[OWNSPROPERTY]]="unknown",0,IF(Tabla1[[#This Row],[OWNSPROPERTY]]="real_state",1,IF(Tabla1[[#This Row],[OWNSPROPERTY]]="car_other",2,3)))</f>
        <v>2</v>
      </c>
      <c r="V3236">
        <v>49</v>
      </c>
      <c r="W3236" t="s">
        <v>29</v>
      </c>
      <c r="X3236">
        <f>IF(Tabla1[[#This Row],[INSTALLMENTPLANS]]="none",0,IF(Tabla1[[#This Row],[INSTALLMENTPLANS]]="stores",1,2))</f>
        <v>0</v>
      </c>
      <c r="Y3236" t="s">
        <v>60</v>
      </c>
      <c r="Z3236">
        <f>IF(Tabla1[[#This Row],[HOUSING]]="free",0,IF(Tabla1[[#This Row],[HOUSING]]="own",1,2))</f>
        <v>0</v>
      </c>
      <c r="AA3236">
        <v>2</v>
      </c>
      <c r="AB3236" t="s">
        <v>32</v>
      </c>
      <c r="AC3236">
        <f>IF(Tabla1[[#This Row],[JOB]]="unemployed",0,IF(Tabla1[[#This Row],[JOB]]="unskilled",1,IF(Tabla1[[#This Row],[JOB]]="skilled",2,3)))</f>
        <v>2</v>
      </c>
      <c r="AD3236">
        <v>1</v>
      </c>
      <c r="AE3236" t="s">
        <v>33</v>
      </c>
      <c r="AF3236">
        <f>IF(Tabla1[[#This Row],[TELEPHONE]]="none",0,1)</f>
        <v>1</v>
      </c>
      <c r="AG3236" t="s">
        <v>33</v>
      </c>
      <c r="AH3236">
        <f>IF(Tabla1[[#This Row],[FOREIGNWORKER]]="no",0,1)</f>
        <v>1</v>
      </c>
      <c r="AI3236" t="s">
        <v>55</v>
      </c>
      <c r="AJ3236">
        <f>IF(Tabla1[[#This Row],[RISK]]="No Risk",0,1)</f>
        <v>1</v>
      </c>
    </row>
    <row r="3237" spans="1:36" x14ac:dyDescent="0.25">
      <c r="A3237" t="s">
        <v>3307</v>
      </c>
      <c r="B3237" t="s">
        <v>51</v>
      </c>
      <c r="C3237">
        <f>IF(Tabla1[[#This Row],[CHECKINGSTATUS]]="no_checking",0,IF(Tabla1[[#This Row],[CHECKINGSTATUS]]="less_0",1,IF(Tabla1[[#This Row],[CHECKINGSTATUS]]="0_to_200",2,3)))</f>
        <v>0</v>
      </c>
      <c r="D3237">
        <v>29</v>
      </c>
      <c r="E3237" t="s">
        <v>42</v>
      </c>
      <c r="F3237">
        <f>IF(Tabla1[[#This Row],[CREDITHISTORY]]="no_credits",0,IF(Tabla1[[#This Row],[CREDITHISTORY]]="prior_paymentes_delayed",1,IF(Tabla1[[#This Row],[CREDITHISTORY]]="outstanding_credit",2,3)))</f>
        <v>3</v>
      </c>
      <c r="G3237" t="s">
        <v>68</v>
      </c>
      <c r="H32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37">
        <v>6859</v>
      </c>
      <c r="J3237" t="s">
        <v>26</v>
      </c>
      <c r="K32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37" t="s">
        <v>62</v>
      </c>
      <c r="M32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37">
        <v>4</v>
      </c>
      <c r="O3237" t="s">
        <v>28</v>
      </c>
      <c r="P3237">
        <f>IF(Tabla1[[#This Row],[SEX]]="female",0,1)</f>
        <v>0</v>
      </c>
      <c r="Q3237" t="s">
        <v>29</v>
      </c>
      <c r="R3237">
        <f>IF(Tabla1[[#This Row],[OTHERSONLOAN]]="none",0,IF(Tabla1[[#This Row],[OTHERSONLOAN]]="co-applicant",1,2))</f>
        <v>0</v>
      </c>
      <c r="S3237">
        <v>3</v>
      </c>
      <c r="T3237" t="s">
        <v>65</v>
      </c>
      <c r="U3237">
        <f>IF(Tabla1[[#This Row],[OWNSPROPERTY]]="unknown",0,IF(Tabla1[[#This Row],[OWNSPROPERTY]]="real_state",1,IF(Tabla1[[#This Row],[OWNSPROPERTY]]="car_other",2,3)))</f>
        <v>2</v>
      </c>
      <c r="V3237">
        <v>47</v>
      </c>
      <c r="W3237" t="s">
        <v>29</v>
      </c>
      <c r="X3237">
        <f>IF(Tabla1[[#This Row],[INSTALLMENTPLANS]]="none",0,IF(Tabla1[[#This Row],[INSTALLMENTPLANS]]="stores",1,2))</f>
        <v>0</v>
      </c>
      <c r="Y3237" t="s">
        <v>60</v>
      </c>
      <c r="Z3237">
        <f>IF(Tabla1[[#This Row],[HOUSING]]="free",0,IF(Tabla1[[#This Row],[HOUSING]]="own",1,2))</f>
        <v>0</v>
      </c>
      <c r="AA3237">
        <v>2</v>
      </c>
      <c r="AB3237" t="s">
        <v>32</v>
      </c>
      <c r="AC3237">
        <f>IF(Tabla1[[#This Row],[JOB]]="unemployed",0,IF(Tabla1[[#This Row],[JOB]]="unskilled",1,IF(Tabla1[[#This Row],[JOB]]="skilled",2,3)))</f>
        <v>2</v>
      </c>
      <c r="AD3237">
        <v>1</v>
      </c>
      <c r="AE3237" t="s">
        <v>29</v>
      </c>
      <c r="AF3237">
        <f>IF(Tabla1[[#This Row],[TELEPHONE]]="none",0,1)</f>
        <v>0</v>
      </c>
      <c r="AG3237" t="s">
        <v>33</v>
      </c>
      <c r="AH3237">
        <f>IF(Tabla1[[#This Row],[FOREIGNWORKER]]="no",0,1)</f>
        <v>1</v>
      </c>
      <c r="AI3237" t="s">
        <v>55</v>
      </c>
      <c r="AJ3237">
        <f>IF(Tabla1[[#This Row],[RISK]]="No Risk",0,1)</f>
        <v>1</v>
      </c>
    </row>
    <row r="3238" spans="1:36" x14ac:dyDescent="0.25">
      <c r="A3238" t="s">
        <v>3308</v>
      </c>
      <c r="B3238" t="s">
        <v>78</v>
      </c>
      <c r="C3238">
        <f>IF(Tabla1[[#This Row],[CHECKINGSTATUS]]="no_checking",0,IF(Tabla1[[#This Row],[CHECKINGSTATUS]]="less_0",1,IF(Tabla1[[#This Row],[CHECKINGSTATUS]]="0_to_200",2,3)))</f>
        <v>3</v>
      </c>
      <c r="D3238">
        <v>4</v>
      </c>
      <c r="E3238" t="s">
        <v>70</v>
      </c>
      <c r="F3238">
        <f>IF(Tabla1[[#This Row],[CREDITHISTORY]]="no_credits",0,IF(Tabla1[[#This Row],[CREDITHISTORY]]="prior_paymentes_delayed",1,IF(Tabla1[[#This Row],[CREDITHISTORY]]="outstanding_credit",2,3)))</f>
        <v>3</v>
      </c>
      <c r="G3238" t="s">
        <v>74</v>
      </c>
      <c r="H32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38">
        <v>250</v>
      </c>
      <c r="J3238" t="s">
        <v>38</v>
      </c>
      <c r="K32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38" t="s">
        <v>27</v>
      </c>
      <c r="M32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38">
        <v>1</v>
      </c>
      <c r="O3238" t="s">
        <v>44</v>
      </c>
      <c r="P3238">
        <f>IF(Tabla1[[#This Row],[SEX]]="female",0,1)</f>
        <v>1</v>
      </c>
      <c r="Q3238" t="s">
        <v>29</v>
      </c>
      <c r="R3238">
        <f>IF(Tabla1[[#This Row],[OTHERSONLOAN]]="none",0,IF(Tabla1[[#This Row],[OTHERSONLOAN]]="co-applicant",1,2))</f>
        <v>0</v>
      </c>
      <c r="S3238">
        <v>2</v>
      </c>
      <c r="T3238" t="s">
        <v>45</v>
      </c>
      <c r="U3238">
        <f>IF(Tabla1[[#This Row],[OWNSPROPERTY]]="unknown",0,IF(Tabla1[[#This Row],[OWNSPROPERTY]]="real_state",1,IF(Tabla1[[#This Row],[OWNSPROPERTY]]="car_other",2,3)))</f>
        <v>3</v>
      </c>
      <c r="V3238">
        <v>19</v>
      </c>
      <c r="W3238" t="s">
        <v>29</v>
      </c>
      <c r="X3238">
        <f>IF(Tabla1[[#This Row],[INSTALLMENTPLANS]]="none",0,IF(Tabla1[[#This Row],[INSTALLMENTPLANS]]="stores",1,2))</f>
        <v>0</v>
      </c>
      <c r="Y3238" t="s">
        <v>31</v>
      </c>
      <c r="Z3238">
        <f>IF(Tabla1[[#This Row],[HOUSING]]="free",0,IF(Tabla1[[#This Row],[HOUSING]]="own",1,2))</f>
        <v>1</v>
      </c>
      <c r="AA3238">
        <v>1</v>
      </c>
      <c r="AB3238" t="s">
        <v>63</v>
      </c>
      <c r="AC3238">
        <f>IF(Tabla1[[#This Row],[JOB]]="unemployed",0,IF(Tabla1[[#This Row],[JOB]]="unskilled",1,IF(Tabla1[[#This Row],[JOB]]="skilled",2,3)))</f>
        <v>3</v>
      </c>
      <c r="AD3238">
        <v>1</v>
      </c>
      <c r="AE3238" t="s">
        <v>29</v>
      </c>
      <c r="AF3238">
        <f>IF(Tabla1[[#This Row],[TELEPHONE]]="none",0,1)</f>
        <v>0</v>
      </c>
      <c r="AG3238" t="s">
        <v>33</v>
      </c>
      <c r="AH3238">
        <f>IF(Tabla1[[#This Row],[FOREIGNWORKER]]="no",0,1)</f>
        <v>1</v>
      </c>
      <c r="AI3238" t="s">
        <v>34</v>
      </c>
      <c r="AJ3238">
        <f>IF(Tabla1[[#This Row],[RISK]]="No Risk",0,1)</f>
        <v>0</v>
      </c>
    </row>
    <row r="3239" spans="1:36" x14ac:dyDescent="0.25">
      <c r="A3239" t="s">
        <v>3309</v>
      </c>
      <c r="B3239" t="s">
        <v>36</v>
      </c>
      <c r="C3239">
        <f>IF(Tabla1[[#This Row],[CHECKINGSTATUS]]="no_checking",0,IF(Tabla1[[#This Row],[CHECKINGSTATUS]]="less_0",1,IF(Tabla1[[#This Row],[CHECKINGSTATUS]]="0_to_200",2,3)))</f>
        <v>1</v>
      </c>
      <c r="D3239">
        <v>10</v>
      </c>
      <c r="E3239" t="s">
        <v>42</v>
      </c>
      <c r="F3239">
        <f>IF(Tabla1[[#This Row],[CREDITHISTORY]]="no_credits",0,IF(Tabla1[[#This Row],[CREDITHISTORY]]="prior_paymentes_delayed",1,IF(Tabla1[[#This Row],[CREDITHISTORY]]="outstanding_credit",2,3)))</f>
        <v>3</v>
      </c>
      <c r="G3239" t="s">
        <v>43</v>
      </c>
      <c r="H32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39">
        <v>3633</v>
      </c>
      <c r="J3239" t="s">
        <v>38</v>
      </c>
      <c r="K32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39" t="s">
        <v>27</v>
      </c>
      <c r="M323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39">
        <v>3</v>
      </c>
      <c r="O3239" t="s">
        <v>44</v>
      </c>
      <c r="P3239">
        <f>IF(Tabla1[[#This Row],[SEX]]="female",0,1)</f>
        <v>1</v>
      </c>
      <c r="Q3239" t="s">
        <v>29</v>
      </c>
      <c r="R3239">
        <f>IF(Tabla1[[#This Row],[OTHERSONLOAN]]="none",0,IF(Tabla1[[#This Row],[OTHERSONLOAN]]="co-applicant",1,2))</f>
        <v>0</v>
      </c>
      <c r="S3239">
        <v>3</v>
      </c>
      <c r="T3239" t="s">
        <v>65</v>
      </c>
      <c r="U3239">
        <f>IF(Tabla1[[#This Row],[OWNSPROPERTY]]="unknown",0,IF(Tabla1[[#This Row],[OWNSPROPERTY]]="real_state",1,IF(Tabla1[[#This Row],[OWNSPROPERTY]]="car_other",2,3)))</f>
        <v>2</v>
      </c>
      <c r="V3239">
        <v>28</v>
      </c>
      <c r="W3239" t="s">
        <v>29</v>
      </c>
      <c r="X3239">
        <f>IF(Tabla1[[#This Row],[INSTALLMENTPLANS]]="none",0,IF(Tabla1[[#This Row],[INSTALLMENTPLANS]]="stores",1,2))</f>
        <v>0</v>
      </c>
      <c r="Y3239" t="s">
        <v>72</v>
      </c>
      <c r="Z3239">
        <f>IF(Tabla1[[#This Row],[HOUSING]]="free",0,IF(Tabla1[[#This Row],[HOUSING]]="own",1,2))</f>
        <v>2</v>
      </c>
      <c r="AA3239">
        <v>1</v>
      </c>
      <c r="AB3239" t="s">
        <v>32</v>
      </c>
      <c r="AC3239">
        <f>IF(Tabla1[[#This Row],[JOB]]="unemployed",0,IF(Tabla1[[#This Row],[JOB]]="unskilled",1,IF(Tabla1[[#This Row],[JOB]]="skilled",2,3)))</f>
        <v>2</v>
      </c>
      <c r="AD3239">
        <v>1</v>
      </c>
      <c r="AE3239" t="s">
        <v>29</v>
      </c>
      <c r="AF3239">
        <f>IF(Tabla1[[#This Row],[TELEPHONE]]="none",0,1)</f>
        <v>0</v>
      </c>
      <c r="AG3239" t="s">
        <v>33</v>
      </c>
      <c r="AH3239">
        <f>IF(Tabla1[[#This Row],[FOREIGNWORKER]]="no",0,1)</f>
        <v>1</v>
      </c>
      <c r="AI3239" t="s">
        <v>34</v>
      </c>
      <c r="AJ3239">
        <f>IF(Tabla1[[#This Row],[RISK]]="No Risk",0,1)</f>
        <v>0</v>
      </c>
    </row>
    <row r="3240" spans="1:36" x14ac:dyDescent="0.25">
      <c r="A3240" t="s">
        <v>3310</v>
      </c>
      <c r="B3240" t="s">
        <v>23</v>
      </c>
      <c r="C3240">
        <f>IF(Tabla1[[#This Row],[CHECKINGSTATUS]]="no_checking",0,IF(Tabla1[[#This Row],[CHECKINGSTATUS]]="less_0",1,IF(Tabla1[[#This Row],[CHECKINGSTATUS]]="0_to_200",2,3)))</f>
        <v>2</v>
      </c>
      <c r="D3240">
        <v>4</v>
      </c>
      <c r="E3240" t="s">
        <v>70</v>
      </c>
      <c r="F3240">
        <f>IF(Tabla1[[#This Row],[CREDITHISTORY]]="no_credits",0,IF(Tabla1[[#This Row],[CREDITHISTORY]]="prior_paymentes_delayed",1,IF(Tabla1[[#This Row],[CREDITHISTORY]]="outstanding_credit",2,3)))</f>
        <v>3</v>
      </c>
      <c r="G3240" t="s">
        <v>37</v>
      </c>
      <c r="H32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40">
        <v>250</v>
      </c>
      <c r="J3240" t="s">
        <v>38</v>
      </c>
      <c r="K32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40" t="s">
        <v>39</v>
      </c>
      <c r="M32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40">
        <v>1</v>
      </c>
      <c r="O3240" t="s">
        <v>28</v>
      </c>
      <c r="P3240">
        <f>IF(Tabla1[[#This Row],[SEX]]="female",0,1)</f>
        <v>0</v>
      </c>
      <c r="Q3240" t="s">
        <v>29</v>
      </c>
      <c r="R3240">
        <f>IF(Tabla1[[#This Row],[OTHERSONLOAN]]="none",0,IF(Tabla1[[#This Row],[OTHERSONLOAN]]="co-applicant",1,2))</f>
        <v>0</v>
      </c>
      <c r="S3240">
        <v>2</v>
      </c>
      <c r="T3240" t="s">
        <v>45</v>
      </c>
      <c r="U3240">
        <f>IF(Tabla1[[#This Row],[OWNSPROPERTY]]="unknown",0,IF(Tabla1[[#This Row],[OWNSPROPERTY]]="real_state",1,IF(Tabla1[[#This Row],[OWNSPROPERTY]]="car_other",2,3)))</f>
        <v>3</v>
      </c>
      <c r="V3240">
        <v>27</v>
      </c>
      <c r="W3240" t="s">
        <v>29</v>
      </c>
      <c r="X3240">
        <f>IF(Tabla1[[#This Row],[INSTALLMENTPLANS]]="none",0,IF(Tabla1[[#This Row],[INSTALLMENTPLANS]]="stores",1,2))</f>
        <v>0</v>
      </c>
      <c r="Y3240" t="s">
        <v>31</v>
      </c>
      <c r="Z3240">
        <f>IF(Tabla1[[#This Row],[HOUSING]]="free",0,IF(Tabla1[[#This Row],[HOUSING]]="own",1,2))</f>
        <v>1</v>
      </c>
      <c r="AA3240">
        <v>1</v>
      </c>
      <c r="AB3240" t="s">
        <v>32</v>
      </c>
      <c r="AC3240">
        <f>IF(Tabla1[[#This Row],[JOB]]="unemployed",0,IF(Tabla1[[#This Row],[JOB]]="unskilled",1,IF(Tabla1[[#This Row],[JOB]]="skilled",2,3)))</f>
        <v>2</v>
      </c>
      <c r="AD3240">
        <v>1</v>
      </c>
      <c r="AE3240" t="s">
        <v>29</v>
      </c>
      <c r="AF3240">
        <f>IF(Tabla1[[#This Row],[TELEPHONE]]="none",0,1)</f>
        <v>0</v>
      </c>
      <c r="AG3240" t="s">
        <v>33</v>
      </c>
      <c r="AH3240">
        <f>IF(Tabla1[[#This Row],[FOREIGNWORKER]]="no",0,1)</f>
        <v>1</v>
      </c>
      <c r="AI3240" t="s">
        <v>34</v>
      </c>
      <c r="AJ3240">
        <f>IF(Tabla1[[#This Row],[RISK]]="No Risk",0,1)</f>
        <v>0</v>
      </c>
    </row>
    <row r="3241" spans="1:36" x14ac:dyDescent="0.25">
      <c r="A3241" t="s">
        <v>3311</v>
      </c>
      <c r="B3241" t="s">
        <v>36</v>
      </c>
      <c r="C3241">
        <f>IF(Tabla1[[#This Row],[CHECKINGSTATUS]]="no_checking",0,IF(Tabla1[[#This Row],[CHECKINGSTATUS]]="less_0",1,IF(Tabla1[[#This Row],[CHECKINGSTATUS]]="0_to_200",2,3)))</f>
        <v>1</v>
      </c>
      <c r="D3241">
        <v>18</v>
      </c>
      <c r="E3241" t="s">
        <v>42</v>
      </c>
      <c r="F3241">
        <f>IF(Tabla1[[#This Row],[CREDITHISTORY]]="no_credits",0,IF(Tabla1[[#This Row],[CREDITHISTORY]]="prior_paymentes_delayed",1,IF(Tabla1[[#This Row],[CREDITHISTORY]]="outstanding_credit",2,3)))</f>
        <v>3</v>
      </c>
      <c r="G3241" t="s">
        <v>37</v>
      </c>
      <c r="H32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41">
        <v>2616</v>
      </c>
      <c r="J3241" t="s">
        <v>94</v>
      </c>
      <c r="K32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41" t="s">
        <v>27</v>
      </c>
      <c r="M324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41">
        <v>2</v>
      </c>
      <c r="O3241" t="s">
        <v>44</v>
      </c>
      <c r="P3241">
        <f>IF(Tabla1[[#This Row],[SEX]]="female",0,1)</f>
        <v>1</v>
      </c>
      <c r="Q3241" t="s">
        <v>59</v>
      </c>
      <c r="R3241">
        <f>IF(Tabla1[[#This Row],[OTHERSONLOAN]]="none",0,IF(Tabla1[[#This Row],[OTHERSONLOAN]]="co-applicant",1,2))</f>
        <v>1</v>
      </c>
      <c r="S3241">
        <v>3</v>
      </c>
      <c r="T3241" t="s">
        <v>30</v>
      </c>
      <c r="U3241">
        <f>IF(Tabla1[[#This Row],[OWNSPROPERTY]]="unknown",0,IF(Tabla1[[#This Row],[OWNSPROPERTY]]="real_state",1,IF(Tabla1[[#This Row],[OWNSPROPERTY]]="car_other",2,3)))</f>
        <v>3</v>
      </c>
      <c r="V3241">
        <v>39</v>
      </c>
      <c r="W3241" t="s">
        <v>40</v>
      </c>
      <c r="X3241">
        <f>IF(Tabla1[[#This Row],[INSTALLMENTPLANS]]="none",0,IF(Tabla1[[#This Row],[INSTALLMENTPLANS]]="stores",1,2))</f>
        <v>1</v>
      </c>
      <c r="Y3241" t="s">
        <v>31</v>
      </c>
      <c r="Z3241">
        <f>IF(Tabla1[[#This Row],[HOUSING]]="free",0,IF(Tabla1[[#This Row],[HOUSING]]="own",1,2))</f>
        <v>1</v>
      </c>
      <c r="AA3241">
        <v>2</v>
      </c>
      <c r="AB3241" t="s">
        <v>32</v>
      </c>
      <c r="AC3241">
        <f>IF(Tabla1[[#This Row],[JOB]]="unemployed",0,IF(Tabla1[[#This Row],[JOB]]="unskilled",1,IF(Tabla1[[#This Row],[JOB]]="skilled",2,3)))</f>
        <v>2</v>
      </c>
      <c r="AD3241">
        <v>1</v>
      </c>
      <c r="AE3241" t="s">
        <v>33</v>
      </c>
      <c r="AF3241">
        <f>IF(Tabla1[[#This Row],[TELEPHONE]]="none",0,1)</f>
        <v>1</v>
      </c>
      <c r="AG3241" t="s">
        <v>33</v>
      </c>
      <c r="AH3241">
        <f>IF(Tabla1[[#This Row],[FOREIGNWORKER]]="no",0,1)</f>
        <v>1</v>
      </c>
      <c r="AI3241" t="s">
        <v>34</v>
      </c>
      <c r="AJ3241">
        <f>IF(Tabla1[[#This Row],[RISK]]="No Risk",0,1)</f>
        <v>0</v>
      </c>
    </row>
    <row r="3242" spans="1:36" x14ac:dyDescent="0.25">
      <c r="A3242" t="s">
        <v>3312</v>
      </c>
      <c r="B3242" t="s">
        <v>23</v>
      </c>
      <c r="C3242">
        <f>IF(Tabla1[[#This Row],[CHECKINGSTATUS]]="no_checking",0,IF(Tabla1[[#This Row],[CHECKINGSTATUS]]="less_0",1,IF(Tabla1[[#This Row],[CHECKINGSTATUS]]="0_to_200",2,3)))</f>
        <v>2</v>
      </c>
      <c r="D3242">
        <v>4</v>
      </c>
      <c r="E3242" t="s">
        <v>42</v>
      </c>
      <c r="F3242">
        <f>IF(Tabla1[[#This Row],[CREDITHISTORY]]="no_credits",0,IF(Tabla1[[#This Row],[CREDITHISTORY]]="prior_paymentes_delayed",1,IF(Tabla1[[#This Row],[CREDITHISTORY]]="outstanding_credit",2,3)))</f>
        <v>3</v>
      </c>
      <c r="G3242" t="s">
        <v>37</v>
      </c>
      <c r="H32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42">
        <v>567</v>
      </c>
      <c r="J3242" t="s">
        <v>38</v>
      </c>
      <c r="K32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42" t="s">
        <v>27</v>
      </c>
      <c r="M32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42">
        <v>1</v>
      </c>
      <c r="O3242" t="s">
        <v>28</v>
      </c>
      <c r="P3242">
        <f>IF(Tabla1[[#This Row],[SEX]]="female",0,1)</f>
        <v>0</v>
      </c>
      <c r="Q3242" t="s">
        <v>29</v>
      </c>
      <c r="R3242">
        <f>IF(Tabla1[[#This Row],[OTHERSONLOAN]]="none",0,IF(Tabla1[[#This Row],[OTHERSONLOAN]]="co-applicant",1,2))</f>
        <v>0</v>
      </c>
      <c r="S3242">
        <v>3</v>
      </c>
      <c r="T3242" t="s">
        <v>65</v>
      </c>
      <c r="U3242">
        <f>IF(Tabla1[[#This Row],[OWNSPROPERTY]]="unknown",0,IF(Tabla1[[#This Row],[OWNSPROPERTY]]="real_state",1,IF(Tabla1[[#This Row],[OWNSPROPERTY]]="car_other",2,3)))</f>
        <v>2</v>
      </c>
      <c r="V3242">
        <v>40</v>
      </c>
      <c r="W3242" t="s">
        <v>29</v>
      </c>
      <c r="X3242">
        <f>IF(Tabla1[[#This Row],[INSTALLMENTPLANS]]="none",0,IF(Tabla1[[#This Row],[INSTALLMENTPLANS]]="stores",1,2))</f>
        <v>0</v>
      </c>
      <c r="Y3242" t="s">
        <v>31</v>
      </c>
      <c r="Z3242">
        <f>IF(Tabla1[[#This Row],[HOUSING]]="free",0,IF(Tabla1[[#This Row],[HOUSING]]="own",1,2))</f>
        <v>1</v>
      </c>
      <c r="AA3242">
        <v>1</v>
      </c>
      <c r="AB3242" t="s">
        <v>32</v>
      </c>
      <c r="AC3242">
        <f>IF(Tabla1[[#This Row],[JOB]]="unemployed",0,IF(Tabla1[[#This Row],[JOB]]="unskilled",1,IF(Tabla1[[#This Row],[JOB]]="skilled",2,3)))</f>
        <v>2</v>
      </c>
      <c r="AD3242">
        <v>1</v>
      </c>
      <c r="AE3242" t="s">
        <v>29</v>
      </c>
      <c r="AF3242">
        <f>IF(Tabla1[[#This Row],[TELEPHONE]]="none",0,1)</f>
        <v>0</v>
      </c>
      <c r="AG3242" t="s">
        <v>33</v>
      </c>
      <c r="AH3242">
        <f>IF(Tabla1[[#This Row],[FOREIGNWORKER]]="no",0,1)</f>
        <v>1</v>
      </c>
      <c r="AI3242" t="s">
        <v>34</v>
      </c>
      <c r="AJ3242">
        <f>IF(Tabla1[[#This Row],[RISK]]="No Risk",0,1)</f>
        <v>0</v>
      </c>
    </row>
    <row r="3243" spans="1:36" x14ac:dyDescent="0.25">
      <c r="A3243" t="s">
        <v>3313</v>
      </c>
      <c r="B3243" t="s">
        <v>23</v>
      </c>
      <c r="C3243">
        <f>IF(Tabla1[[#This Row],[CHECKINGSTATUS]]="no_checking",0,IF(Tabla1[[#This Row],[CHECKINGSTATUS]]="less_0",1,IF(Tabla1[[#This Row],[CHECKINGSTATUS]]="0_to_200",2,3)))</f>
        <v>2</v>
      </c>
      <c r="D3243">
        <v>14</v>
      </c>
      <c r="E3243" t="s">
        <v>42</v>
      </c>
      <c r="F3243">
        <f>IF(Tabla1[[#This Row],[CREDITHISTORY]]="no_credits",0,IF(Tabla1[[#This Row],[CREDITHISTORY]]="prior_paymentes_delayed",1,IF(Tabla1[[#This Row],[CREDITHISTORY]]="outstanding_credit",2,3)))</f>
        <v>3</v>
      </c>
      <c r="G3243" t="s">
        <v>89</v>
      </c>
      <c r="H32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43">
        <v>3656</v>
      </c>
      <c r="J3243" t="s">
        <v>38</v>
      </c>
      <c r="K32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43" t="s">
        <v>39</v>
      </c>
      <c r="M32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43">
        <v>3</v>
      </c>
      <c r="O3243" t="s">
        <v>44</v>
      </c>
      <c r="P3243">
        <f>IF(Tabla1[[#This Row],[SEX]]="female",0,1)</f>
        <v>1</v>
      </c>
      <c r="Q3243" t="s">
        <v>29</v>
      </c>
      <c r="R3243">
        <f>IF(Tabla1[[#This Row],[OTHERSONLOAN]]="none",0,IF(Tabla1[[#This Row],[OTHERSONLOAN]]="co-applicant",1,2))</f>
        <v>0</v>
      </c>
      <c r="S3243">
        <v>4</v>
      </c>
      <c r="T3243" t="s">
        <v>65</v>
      </c>
      <c r="U3243">
        <f>IF(Tabla1[[#This Row],[OWNSPROPERTY]]="unknown",0,IF(Tabla1[[#This Row],[OWNSPROPERTY]]="real_state",1,IF(Tabla1[[#This Row],[OWNSPROPERTY]]="car_other",2,3)))</f>
        <v>2</v>
      </c>
      <c r="V3243">
        <v>47</v>
      </c>
      <c r="W3243" t="s">
        <v>29</v>
      </c>
      <c r="X3243">
        <f>IF(Tabla1[[#This Row],[INSTALLMENTPLANS]]="none",0,IF(Tabla1[[#This Row],[INSTALLMENTPLANS]]="stores",1,2))</f>
        <v>0</v>
      </c>
      <c r="Y3243" t="s">
        <v>72</v>
      </c>
      <c r="Z3243">
        <f>IF(Tabla1[[#This Row],[HOUSING]]="free",0,IF(Tabla1[[#This Row],[HOUSING]]="own",1,2))</f>
        <v>2</v>
      </c>
      <c r="AA3243">
        <v>1</v>
      </c>
      <c r="AB3243" t="s">
        <v>63</v>
      </c>
      <c r="AC3243">
        <f>IF(Tabla1[[#This Row],[JOB]]="unemployed",0,IF(Tabla1[[#This Row],[JOB]]="unskilled",1,IF(Tabla1[[#This Row],[JOB]]="skilled",2,3)))</f>
        <v>3</v>
      </c>
      <c r="AD3243">
        <v>1</v>
      </c>
      <c r="AE3243" t="s">
        <v>29</v>
      </c>
      <c r="AF3243">
        <f>IF(Tabla1[[#This Row],[TELEPHONE]]="none",0,1)</f>
        <v>0</v>
      </c>
      <c r="AG3243" t="s">
        <v>33</v>
      </c>
      <c r="AH3243">
        <f>IF(Tabla1[[#This Row],[FOREIGNWORKER]]="no",0,1)</f>
        <v>1</v>
      </c>
      <c r="AI3243" t="s">
        <v>34</v>
      </c>
      <c r="AJ3243">
        <f>IF(Tabla1[[#This Row],[RISK]]="No Risk",0,1)</f>
        <v>0</v>
      </c>
    </row>
    <row r="3244" spans="1:36" x14ac:dyDescent="0.25">
      <c r="A3244" t="s">
        <v>3314</v>
      </c>
      <c r="B3244" t="s">
        <v>51</v>
      </c>
      <c r="C3244">
        <f>IF(Tabla1[[#This Row],[CHECKINGSTATUS]]="no_checking",0,IF(Tabla1[[#This Row],[CHECKINGSTATUS]]="less_0",1,IF(Tabla1[[#This Row],[CHECKINGSTATUS]]="0_to_200",2,3)))</f>
        <v>0</v>
      </c>
      <c r="D3244">
        <v>19</v>
      </c>
      <c r="E3244" t="s">
        <v>24</v>
      </c>
      <c r="F3244">
        <f>IF(Tabla1[[#This Row],[CREDITHISTORY]]="no_credits",0,IF(Tabla1[[#This Row],[CREDITHISTORY]]="prior_paymentes_delayed",1,IF(Tabla1[[#This Row],[CREDITHISTORY]]="outstanding_credit",2,3)))</f>
        <v>3</v>
      </c>
      <c r="G3244" t="s">
        <v>89</v>
      </c>
      <c r="H32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44">
        <v>2604</v>
      </c>
      <c r="J3244" t="s">
        <v>26</v>
      </c>
      <c r="K324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44" t="s">
        <v>49</v>
      </c>
      <c r="M32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44">
        <v>4</v>
      </c>
      <c r="O3244" t="s">
        <v>44</v>
      </c>
      <c r="P3244">
        <f>IF(Tabla1[[#This Row],[SEX]]="female",0,1)</f>
        <v>1</v>
      </c>
      <c r="Q3244" t="s">
        <v>29</v>
      </c>
      <c r="R3244">
        <f>IF(Tabla1[[#This Row],[OTHERSONLOAN]]="none",0,IF(Tabla1[[#This Row],[OTHERSONLOAN]]="co-applicant",1,2))</f>
        <v>0</v>
      </c>
      <c r="S3244">
        <v>3</v>
      </c>
      <c r="T3244" t="s">
        <v>30</v>
      </c>
      <c r="U3244">
        <f>IF(Tabla1[[#This Row],[OWNSPROPERTY]]="unknown",0,IF(Tabla1[[#This Row],[OWNSPROPERTY]]="real_state",1,IF(Tabla1[[#This Row],[OWNSPROPERTY]]="car_other",2,3)))</f>
        <v>3</v>
      </c>
      <c r="V3244">
        <v>32</v>
      </c>
      <c r="W3244" t="s">
        <v>29</v>
      </c>
      <c r="X3244">
        <f>IF(Tabla1[[#This Row],[INSTALLMENTPLANS]]="none",0,IF(Tabla1[[#This Row],[INSTALLMENTPLANS]]="stores",1,2))</f>
        <v>0</v>
      </c>
      <c r="Y3244" t="s">
        <v>31</v>
      </c>
      <c r="Z3244">
        <f>IF(Tabla1[[#This Row],[HOUSING]]="free",0,IF(Tabla1[[#This Row],[HOUSING]]="own",1,2))</f>
        <v>1</v>
      </c>
      <c r="AA3244">
        <v>1</v>
      </c>
      <c r="AB3244" t="s">
        <v>32</v>
      </c>
      <c r="AC3244">
        <f>IF(Tabla1[[#This Row],[JOB]]="unemployed",0,IF(Tabla1[[#This Row],[JOB]]="unskilled",1,IF(Tabla1[[#This Row],[JOB]]="skilled",2,3)))</f>
        <v>2</v>
      </c>
      <c r="AD3244">
        <v>1</v>
      </c>
      <c r="AE3244" t="s">
        <v>29</v>
      </c>
      <c r="AF3244">
        <f>IF(Tabla1[[#This Row],[TELEPHONE]]="none",0,1)</f>
        <v>0</v>
      </c>
      <c r="AG3244" t="s">
        <v>33</v>
      </c>
      <c r="AH3244">
        <f>IF(Tabla1[[#This Row],[FOREIGNWORKER]]="no",0,1)</f>
        <v>1</v>
      </c>
      <c r="AI3244" t="s">
        <v>55</v>
      </c>
      <c r="AJ3244">
        <f>IF(Tabla1[[#This Row],[RISK]]="No Risk",0,1)</f>
        <v>1</v>
      </c>
    </row>
    <row r="3245" spans="1:36" x14ac:dyDescent="0.25">
      <c r="A3245" t="s">
        <v>3315</v>
      </c>
      <c r="B3245" t="s">
        <v>51</v>
      </c>
      <c r="C3245">
        <f>IF(Tabla1[[#This Row],[CHECKINGSTATUS]]="no_checking",0,IF(Tabla1[[#This Row],[CHECKINGSTATUS]]="less_0",1,IF(Tabla1[[#This Row],[CHECKINGSTATUS]]="0_to_200",2,3)))</f>
        <v>0</v>
      </c>
      <c r="D3245">
        <v>41</v>
      </c>
      <c r="E3245" t="s">
        <v>42</v>
      </c>
      <c r="F3245">
        <f>IF(Tabla1[[#This Row],[CREDITHISTORY]]="no_credits",0,IF(Tabla1[[#This Row],[CREDITHISTORY]]="prior_paymentes_delayed",1,IF(Tabla1[[#This Row],[CREDITHISTORY]]="outstanding_credit",2,3)))</f>
        <v>3</v>
      </c>
      <c r="G3245" t="s">
        <v>82</v>
      </c>
      <c r="H32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245">
        <v>5912</v>
      </c>
      <c r="J3245" t="s">
        <v>53</v>
      </c>
      <c r="K32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45" t="s">
        <v>49</v>
      </c>
      <c r="M32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45">
        <v>5</v>
      </c>
      <c r="O3245" t="s">
        <v>44</v>
      </c>
      <c r="P3245">
        <f>IF(Tabla1[[#This Row],[SEX]]="female",0,1)</f>
        <v>1</v>
      </c>
      <c r="Q3245" t="s">
        <v>59</v>
      </c>
      <c r="R3245">
        <f>IF(Tabla1[[#This Row],[OTHERSONLOAN]]="none",0,IF(Tabla1[[#This Row],[OTHERSONLOAN]]="co-applicant",1,2))</f>
        <v>1</v>
      </c>
      <c r="S3245">
        <v>4</v>
      </c>
      <c r="T3245" t="s">
        <v>54</v>
      </c>
      <c r="U3245">
        <f>IF(Tabla1[[#This Row],[OWNSPROPERTY]]="unknown",0,IF(Tabla1[[#This Row],[OWNSPROPERTY]]="real_state",1,IF(Tabla1[[#This Row],[OWNSPROPERTY]]="car_other",2,3)))</f>
        <v>0</v>
      </c>
      <c r="V3245">
        <v>46</v>
      </c>
      <c r="W3245" t="s">
        <v>29</v>
      </c>
      <c r="X3245">
        <f>IF(Tabla1[[#This Row],[INSTALLMENTPLANS]]="none",0,IF(Tabla1[[#This Row],[INSTALLMENTPLANS]]="stores",1,2))</f>
        <v>0</v>
      </c>
      <c r="Y3245" t="s">
        <v>60</v>
      </c>
      <c r="Z3245">
        <f>IF(Tabla1[[#This Row],[HOUSING]]="free",0,IF(Tabla1[[#This Row],[HOUSING]]="own",1,2))</f>
        <v>0</v>
      </c>
      <c r="AA3245">
        <v>2</v>
      </c>
      <c r="AB3245" t="s">
        <v>32</v>
      </c>
      <c r="AC3245">
        <f>IF(Tabla1[[#This Row],[JOB]]="unemployed",0,IF(Tabla1[[#This Row],[JOB]]="unskilled",1,IF(Tabla1[[#This Row],[JOB]]="skilled",2,3)))</f>
        <v>2</v>
      </c>
      <c r="AD3245">
        <v>1</v>
      </c>
      <c r="AE3245" t="s">
        <v>33</v>
      </c>
      <c r="AF3245">
        <f>IF(Tabla1[[#This Row],[TELEPHONE]]="none",0,1)</f>
        <v>1</v>
      </c>
      <c r="AG3245" t="s">
        <v>33</v>
      </c>
      <c r="AH3245">
        <f>IF(Tabla1[[#This Row],[FOREIGNWORKER]]="no",0,1)</f>
        <v>1</v>
      </c>
      <c r="AI3245" t="s">
        <v>55</v>
      </c>
      <c r="AJ3245">
        <f>IF(Tabla1[[#This Row],[RISK]]="No Risk",0,1)</f>
        <v>1</v>
      </c>
    </row>
    <row r="3246" spans="1:36" x14ac:dyDescent="0.25">
      <c r="A3246" t="s">
        <v>3316</v>
      </c>
      <c r="B3246" t="s">
        <v>51</v>
      </c>
      <c r="C3246">
        <f>IF(Tabla1[[#This Row],[CHECKINGSTATUS]]="no_checking",0,IF(Tabla1[[#This Row],[CHECKINGSTATUS]]="less_0",1,IF(Tabla1[[#This Row],[CHECKINGSTATUS]]="0_to_200",2,3)))</f>
        <v>0</v>
      </c>
      <c r="D3246">
        <v>36</v>
      </c>
      <c r="E3246" t="s">
        <v>42</v>
      </c>
      <c r="F3246">
        <f>IF(Tabla1[[#This Row],[CREDITHISTORY]]="no_credits",0,IF(Tabla1[[#This Row],[CREDITHISTORY]]="prior_paymentes_delayed",1,IF(Tabla1[[#This Row],[CREDITHISTORY]]="outstanding_credit",2,3)))</f>
        <v>3</v>
      </c>
      <c r="G3246" t="s">
        <v>68</v>
      </c>
      <c r="H32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46">
        <v>3324</v>
      </c>
      <c r="J3246" t="s">
        <v>53</v>
      </c>
      <c r="K324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46" t="s">
        <v>62</v>
      </c>
      <c r="M32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46">
        <v>4</v>
      </c>
      <c r="O3246" t="s">
        <v>44</v>
      </c>
      <c r="P3246">
        <f>IF(Tabla1[[#This Row],[SEX]]="female",0,1)</f>
        <v>1</v>
      </c>
      <c r="Q3246" t="s">
        <v>182</v>
      </c>
      <c r="R3246">
        <f>IF(Tabla1[[#This Row],[OTHERSONLOAN]]="none",0,IF(Tabla1[[#This Row],[OTHERSONLOAN]]="co-applicant",1,2))</f>
        <v>2</v>
      </c>
      <c r="S3246">
        <v>3</v>
      </c>
      <c r="T3246" t="s">
        <v>65</v>
      </c>
      <c r="U3246">
        <f>IF(Tabla1[[#This Row],[OWNSPROPERTY]]="unknown",0,IF(Tabla1[[#This Row],[OWNSPROPERTY]]="real_state",1,IF(Tabla1[[#This Row],[OWNSPROPERTY]]="car_other",2,3)))</f>
        <v>2</v>
      </c>
      <c r="V3246">
        <v>52</v>
      </c>
      <c r="W3246" t="s">
        <v>29</v>
      </c>
      <c r="X3246">
        <f>IF(Tabla1[[#This Row],[INSTALLMENTPLANS]]="none",0,IF(Tabla1[[#This Row],[INSTALLMENTPLANS]]="stores",1,2))</f>
        <v>0</v>
      </c>
      <c r="Y3246" t="s">
        <v>60</v>
      </c>
      <c r="Z3246">
        <f>IF(Tabla1[[#This Row],[HOUSING]]="free",0,IF(Tabla1[[#This Row],[HOUSING]]="own",1,2))</f>
        <v>0</v>
      </c>
      <c r="AA3246">
        <v>1</v>
      </c>
      <c r="AB3246" t="s">
        <v>32</v>
      </c>
      <c r="AC3246">
        <f>IF(Tabla1[[#This Row],[JOB]]="unemployed",0,IF(Tabla1[[#This Row],[JOB]]="unskilled",1,IF(Tabla1[[#This Row],[JOB]]="skilled",2,3)))</f>
        <v>2</v>
      </c>
      <c r="AD3246">
        <v>1</v>
      </c>
      <c r="AE3246" t="s">
        <v>33</v>
      </c>
      <c r="AF3246">
        <f>IF(Tabla1[[#This Row],[TELEPHONE]]="none",0,1)</f>
        <v>1</v>
      </c>
      <c r="AG3246" t="s">
        <v>33</v>
      </c>
      <c r="AH3246">
        <f>IF(Tabla1[[#This Row],[FOREIGNWORKER]]="no",0,1)</f>
        <v>1</v>
      </c>
      <c r="AI3246" t="s">
        <v>34</v>
      </c>
      <c r="AJ3246">
        <f>IF(Tabla1[[#This Row],[RISK]]="No Risk",0,1)</f>
        <v>0</v>
      </c>
    </row>
    <row r="3247" spans="1:36" x14ac:dyDescent="0.25">
      <c r="A3247" t="s">
        <v>3317</v>
      </c>
      <c r="B3247" t="s">
        <v>36</v>
      </c>
      <c r="C3247">
        <f>IF(Tabla1[[#This Row],[CHECKINGSTATUS]]="no_checking",0,IF(Tabla1[[#This Row],[CHECKINGSTATUS]]="less_0",1,IF(Tabla1[[#This Row],[CHECKINGSTATUS]]="0_to_200",2,3)))</f>
        <v>1</v>
      </c>
      <c r="D3247">
        <v>9</v>
      </c>
      <c r="E3247" t="s">
        <v>42</v>
      </c>
      <c r="F3247">
        <f>IF(Tabla1[[#This Row],[CREDITHISTORY]]="no_credits",0,IF(Tabla1[[#This Row],[CREDITHISTORY]]="prior_paymentes_delayed",1,IF(Tabla1[[#This Row],[CREDITHISTORY]]="outstanding_credit",2,3)))</f>
        <v>3</v>
      </c>
      <c r="G3247" t="s">
        <v>43</v>
      </c>
      <c r="H32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47">
        <v>1977</v>
      </c>
      <c r="J3247" t="s">
        <v>38</v>
      </c>
      <c r="K32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47" t="s">
        <v>39</v>
      </c>
      <c r="M32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47">
        <v>3</v>
      </c>
      <c r="O3247" t="s">
        <v>44</v>
      </c>
      <c r="P3247">
        <f>IF(Tabla1[[#This Row],[SEX]]="female",0,1)</f>
        <v>1</v>
      </c>
      <c r="Q3247" t="s">
        <v>29</v>
      </c>
      <c r="R3247">
        <f>IF(Tabla1[[#This Row],[OTHERSONLOAN]]="none",0,IF(Tabla1[[#This Row],[OTHERSONLOAN]]="co-applicant",1,2))</f>
        <v>0</v>
      </c>
      <c r="S3247">
        <v>3</v>
      </c>
      <c r="T3247" t="s">
        <v>65</v>
      </c>
      <c r="U3247">
        <f>IF(Tabla1[[#This Row],[OWNSPROPERTY]]="unknown",0,IF(Tabla1[[#This Row],[OWNSPROPERTY]]="real_state",1,IF(Tabla1[[#This Row],[OWNSPROPERTY]]="car_other",2,3)))</f>
        <v>2</v>
      </c>
      <c r="V3247">
        <v>38</v>
      </c>
      <c r="W3247" t="s">
        <v>29</v>
      </c>
      <c r="X3247">
        <f>IF(Tabla1[[#This Row],[INSTALLMENTPLANS]]="none",0,IF(Tabla1[[#This Row],[INSTALLMENTPLANS]]="stores",1,2))</f>
        <v>0</v>
      </c>
      <c r="Y3247" t="s">
        <v>31</v>
      </c>
      <c r="Z3247">
        <f>IF(Tabla1[[#This Row],[HOUSING]]="free",0,IF(Tabla1[[#This Row],[HOUSING]]="own",1,2))</f>
        <v>1</v>
      </c>
      <c r="AA3247">
        <v>2</v>
      </c>
      <c r="AB3247" t="s">
        <v>32</v>
      </c>
      <c r="AC3247">
        <f>IF(Tabla1[[#This Row],[JOB]]="unemployed",0,IF(Tabla1[[#This Row],[JOB]]="unskilled",1,IF(Tabla1[[#This Row],[JOB]]="skilled",2,3)))</f>
        <v>2</v>
      </c>
      <c r="AD3247">
        <v>1</v>
      </c>
      <c r="AE3247" t="s">
        <v>33</v>
      </c>
      <c r="AF3247">
        <f>IF(Tabla1[[#This Row],[TELEPHONE]]="none",0,1)</f>
        <v>1</v>
      </c>
      <c r="AG3247" t="s">
        <v>33</v>
      </c>
      <c r="AH3247">
        <f>IF(Tabla1[[#This Row],[FOREIGNWORKER]]="no",0,1)</f>
        <v>1</v>
      </c>
      <c r="AI3247" t="s">
        <v>34</v>
      </c>
      <c r="AJ3247">
        <f>IF(Tabla1[[#This Row],[RISK]]="No Risk",0,1)</f>
        <v>0</v>
      </c>
    </row>
    <row r="3248" spans="1:36" x14ac:dyDescent="0.25">
      <c r="A3248" t="s">
        <v>3318</v>
      </c>
      <c r="B3248" t="s">
        <v>51</v>
      </c>
      <c r="C3248">
        <f>IF(Tabla1[[#This Row],[CHECKINGSTATUS]]="no_checking",0,IF(Tabla1[[#This Row],[CHECKINGSTATUS]]="less_0",1,IF(Tabla1[[#This Row],[CHECKINGSTATUS]]="0_to_200",2,3)))</f>
        <v>0</v>
      </c>
      <c r="D3248">
        <v>16</v>
      </c>
      <c r="E3248" t="s">
        <v>70</v>
      </c>
      <c r="F3248">
        <f>IF(Tabla1[[#This Row],[CREDITHISTORY]]="no_credits",0,IF(Tabla1[[#This Row],[CREDITHISTORY]]="prior_paymentes_delayed",1,IF(Tabla1[[#This Row],[CREDITHISTORY]]="outstanding_credit",2,3)))</f>
        <v>3</v>
      </c>
      <c r="G3248" t="s">
        <v>37</v>
      </c>
      <c r="H32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48">
        <v>419</v>
      </c>
      <c r="J3248" t="s">
        <v>38</v>
      </c>
      <c r="K32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48" t="s">
        <v>39</v>
      </c>
      <c r="M32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48">
        <v>3</v>
      </c>
      <c r="O3248" t="s">
        <v>28</v>
      </c>
      <c r="P3248">
        <f>IF(Tabla1[[#This Row],[SEX]]="female",0,1)</f>
        <v>0</v>
      </c>
      <c r="Q3248" t="s">
        <v>59</v>
      </c>
      <c r="R3248">
        <f>IF(Tabla1[[#This Row],[OTHERSONLOAN]]="none",0,IF(Tabla1[[#This Row],[OTHERSONLOAN]]="co-applicant",1,2))</f>
        <v>1</v>
      </c>
      <c r="S3248">
        <v>2</v>
      </c>
      <c r="T3248" t="s">
        <v>30</v>
      </c>
      <c r="U3248">
        <f>IF(Tabla1[[#This Row],[OWNSPROPERTY]]="unknown",0,IF(Tabla1[[#This Row],[OWNSPROPERTY]]="real_state",1,IF(Tabla1[[#This Row],[OWNSPROPERTY]]="car_other",2,3)))</f>
        <v>3</v>
      </c>
      <c r="V3248">
        <v>42</v>
      </c>
      <c r="W3248" t="s">
        <v>40</v>
      </c>
      <c r="X3248">
        <f>IF(Tabla1[[#This Row],[INSTALLMENTPLANS]]="none",0,IF(Tabla1[[#This Row],[INSTALLMENTPLANS]]="stores",1,2))</f>
        <v>1</v>
      </c>
      <c r="Y3248" t="s">
        <v>72</v>
      </c>
      <c r="Z3248">
        <f>IF(Tabla1[[#This Row],[HOUSING]]="free",0,IF(Tabla1[[#This Row],[HOUSING]]="own",1,2))</f>
        <v>2</v>
      </c>
      <c r="AA3248">
        <v>1</v>
      </c>
      <c r="AB3248" t="s">
        <v>92</v>
      </c>
      <c r="AC3248">
        <f>IF(Tabla1[[#This Row],[JOB]]="unemployed",0,IF(Tabla1[[#This Row],[JOB]]="unskilled",1,IF(Tabla1[[#This Row],[JOB]]="skilled",2,3)))</f>
        <v>1</v>
      </c>
      <c r="AD3248">
        <v>1</v>
      </c>
      <c r="AE3248" t="s">
        <v>33</v>
      </c>
      <c r="AF3248">
        <f>IF(Tabla1[[#This Row],[TELEPHONE]]="none",0,1)</f>
        <v>1</v>
      </c>
      <c r="AG3248" t="s">
        <v>33</v>
      </c>
      <c r="AH3248">
        <f>IF(Tabla1[[#This Row],[FOREIGNWORKER]]="no",0,1)</f>
        <v>1</v>
      </c>
      <c r="AI3248" t="s">
        <v>34</v>
      </c>
      <c r="AJ3248">
        <f>IF(Tabla1[[#This Row],[RISK]]="No Risk",0,1)</f>
        <v>0</v>
      </c>
    </row>
    <row r="3249" spans="1:36" x14ac:dyDescent="0.25">
      <c r="A3249" t="s">
        <v>3319</v>
      </c>
      <c r="B3249" t="s">
        <v>23</v>
      </c>
      <c r="C3249">
        <f>IF(Tabla1[[#This Row],[CHECKINGSTATUS]]="no_checking",0,IF(Tabla1[[#This Row],[CHECKINGSTATUS]]="less_0",1,IF(Tabla1[[#This Row],[CHECKINGSTATUS]]="0_to_200",2,3)))</f>
        <v>2</v>
      </c>
      <c r="D3249">
        <v>22</v>
      </c>
      <c r="E3249" t="s">
        <v>57</v>
      </c>
      <c r="F3249">
        <f>IF(Tabla1[[#This Row],[CREDITHISTORY]]="no_credits",0,IF(Tabla1[[#This Row],[CREDITHISTORY]]="prior_paymentes_delayed",1,IF(Tabla1[[#This Row],[CREDITHISTORY]]="outstanding_credit",2,3)))</f>
        <v>2</v>
      </c>
      <c r="G3249" t="s">
        <v>74</v>
      </c>
      <c r="H32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49">
        <v>7618</v>
      </c>
      <c r="J3249" t="s">
        <v>94</v>
      </c>
      <c r="K324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49" t="s">
        <v>39</v>
      </c>
      <c r="M32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49">
        <v>4</v>
      </c>
      <c r="O3249" t="s">
        <v>44</v>
      </c>
      <c r="P3249">
        <f>IF(Tabla1[[#This Row],[SEX]]="female",0,1)</f>
        <v>1</v>
      </c>
      <c r="Q3249" t="s">
        <v>29</v>
      </c>
      <c r="R3249">
        <f>IF(Tabla1[[#This Row],[OTHERSONLOAN]]="none",0,IF(Tabla1[[#This Row],[OTHERSONLOAN]]="co-applicant",1,2))</f>
        <v>0</v>
      </c>
      <c r="S3249">
        <v>4</v>
      </c>
      <c r="T3249" t="s">
        <v>65</v>
      </c>
      <c r="U3249">
        <f>IF(Tabla1[[#This Row],[OWNSPROPERTY]]="unknown",0,IF(Tabla1[[#This Row],[OWNSPROPERTY]]="real_state",1,IF(Tabla1[[#This Row],[OWNSPROPERTY]]="car_other",2,3)))</f>
        <v>2</v>
      </c>
      <c r="V3249">
        <v>34</v>
      </c>
      <c r="W3249" t="s">
        <v>29</v>
      </c>
      <c r="X3249">
        <f>IF(Tabla1[[#This Row],[INSTALLMENTPLANS]]="none",0,IF(Tabla1[[#This Row],[INSTALLMENTPLANS]]="stores",1,2))</f>
        <v>0</v>
      </c>
      <c r="Y3249" t="s">
        <v>31</v>
      </c>
      <c r="Z3249">
        <f>IF(Tabla1[[#This Row],[HOUSING]]="free",0,IF(Tabla1[[#This Row],[HOUSING]]="own",1,2))</f>
        <v>1</v>
      </c>
      <c r="AA3249">
        <v>2</v>
      </c>
      <c r="AB3249" t="s">
        <v>63</v>
      </c>
      <c r="AC3249">
        <f>IF(Tabla1[[#This Row],[JOB]]="unemployed",0,IF(Tabla1[[#This Row],[JOB]]="unskilled",1,IF(Tabla1[[#This Row],[JOB]]="skilled",2,3)))</f>
        <v>3</v>
      </c>
      <c r="AD3249">
        <v>1</v>
      </c>
      <c r="AE3249" t="s">
        <v>33</v>
      </c>
      <c r="AF3249">
        <f>IF(Tabla1[[#This Row],[TELEPHONE]]="none",0,1)</f>
        <v>1</v>
      </c>
      <c r="AG3249" t="s">
        <v>46</v>
      </c>
      <c r="AH3249">
        <f>IF(Tabla1[[#This Row],[FOREIGNWORKER]]="no",0,1)</f>
        <v>0</v>
      </c>
      <c r="AI3249" t="s">
        <v>34</v>
      </c>
      <c r="AJ3249">
        <f>IF(Tabla1[[#This Row],[RISK]]="No Risk",0,1)</f>
        <v>0</v>
      </c>
    </row>
    <row r="3250" spans="1:36" x14ac:dyDescent="0.25">
      <c r="A3250" t="s">
        <v>3320</v>
      </c>
      <c r="B3250" t="s">
        <v>36</v>
      </c>
      <c r="C3250">
        <f>IF(Tabla1[[#This Row],[CHECKINGSTATUS]]="no_checking",0,IF(Tabla1[[#This Row],[CHECKINGSTATUS]]="less_0",1,IF(Tabla1[[#This Row],[CHECKINGSTATUS]]="0_to_200",2,3)))</f>
        <v>1</v>
      </c>
      <c r="D3250">
        <v>4</v>
      </c>
      <c r="E3250" t="s">
        <v>70</v>
      </c>
      <c r="F3250">
        <f>IF(Tabla1[[#This Row],[CREDITHISTORY]]="no_credits",0,IF(Tabla1[[#This Row],[CREDITHISTORY]]="prior_paymentes_delayed",1,IF(Tabla1[[#This Row],[CREDITHISTORY]]="outstanding_credit",2,3)))</f>
        <v>3</v>
      </c>
      <c r="G3250" t="s">
        <v>37</v>
      </c>
      <c r="H32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50">
        <v>779</v>
      </c>
      <c r="J3250" t="s">
        <v>38</v>
      </c>
      <c r="K32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50" t="s">
        <v>27</v>
      </c>
      <c r="M32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50">
        <v>2</v>
      </c>
      <c r="O3250" t="s">
        <v>28</v>
      </c>
      <c r="P3250">
        <f>IF(Tabla1[[#This Row],[SEX]]="female",0,1)</f>
        <v>0</v>
      </c>
      <c r="Q3250" t="s">
        <v>29</v>
      </c>
      <c r="R3250">
        <f>IF(Tabla1[[#This Row],[OTHERSONLOAN]]="none",0,IF(Tabla1[[#This Row],[OTHERSONLOAN]]="co-applicant",1,2))</f>
        <v>0</v>
      </c>
      <c r="S3250">
        <v>2</v>
      </c>
      <c r="T3250" t="s">
        <v>30</v>
      </c>
      <c r="U3250">
        <f>IF(Tabla1[[#This Row],[OWNSPROPERTY]]="unknown",0,IF(Tabla1[[#This Row],[OWNSPROPERTY]]="real_state",1,IF(Tabla1[[#This Row],[OWNSPROPERTY]]="car_other",2,3)))</f>
        <v>3</v>
      </c>
      <c r="V3250">
        <v>28</v>
      </c>
      <c r="W3250" t="s">
        <v>29</v>
      </c>
      <c r="X3250">
        <f>IF(Tabla1[[#This Row],[INSTALLMENTPLANS]]="none",0,IF(Tabla1[[#This Row],[INSTALLMENTPLANS]]="stores",1,2))</f>
        <v>0</v>
      </c>
      <c r="Y3250" t="s">
        <v>31</v>
      </c>
      <c r="Z3250">
        <f>IF(Tabla1[[#This Row],[HOUSING]]="free",0,IF(Tabla1[[#This Row],[HOUSING]]="own",1,2))</f>
        <v>1</v>
      </c>
      <c r="AA3250">
        <v>1</v>
      </c>
      <c r="AB3250" t="s">
        <v>63</v>
      </c>
      <c r="AC3250">
        <f>IF(Tabla1[[#This Row],[JOB]]="unemployed",0,IF(Tabla1[[#This Row],[JOB]]="unskilled",1,IF(Tabla1[[#This Row],[JOB]]="skilled",2,3)))</f>
        <v>3</v>
      </c>
      <c r="AD3250">
        <v>1</v>
      </c>
      <c r="AE3250" t="s">
        <v>29</v>
      </c>
      <c r="AF3250">
        <f>IF(Tabla1[[#This Row],[TELEPHONE]]="none",0,1)</f>
        <v>0</v>
      </c>
      <c r="AG3250" t="s">
        <v>33</v>
      </c>
      <c r="AH3250">
        <f>IF(Tabla1[[#This Row],[FOREIGNWORKER]]="no",0,1)</f>
        <v>1</v>
      </c>
      <c r="AI3250" t="s">
        <v>34</v>
      </c>
      <c r="AJ3250">
        <f>IF(Tabla1[[#This Row],[RISK]]="No Risk",0,1)</f>
        <v>0</v>
      </c>
    </row>
    <row r="3251" spans="1:36" x14ac:dyDescent="0.25">
      <c r="A3251" t="s">
        <v>3321</v>
      </c>
      <c r="B3251" t="s">
        <v>51</v>
      </c>
      <c r="C3251">
        <f>IF(Tabla1[[#This Row],[CHECKINGSTATUS]]="no_checking",0,IF(Tabla1[[#This Row],[CHECKINGSTATUS]]="less_0",1,IF(Tabla1[[#This Row],[CHECKINGSTATUS]]="0_to_200",2,3)))</f>
        <v>0</v>
      </c>
      <c r="D3251">
        <v>44</v>
      </c>
      <c r="E3251" t="s">
        <v>57</v>
      </c>
      <c r="F3251">
        <f>IF(Tabla1[[#This Row],[CREDITHISTORY]]="no_credits",0,IF(Tabla1[[#This Row],[CREDITHISTORY]]="prior_paymentes_delayed",1,IF(Tabla1[[#This Row],[CREDITHISTORY]]="outstanding_credit",2,3)))</f>
        <v>2</v>
      </c>
      <c r="G3251" t="s">
        <v>25</v>
      </c>
      <c r="H32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251">
        <v>8760</v>
      </c>
      <c r="J3251" t="s">
        <v>94</v>
      </c>
      <c r="K325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51" t="s">
        <v>49</v>
      </c>
      <c r="M325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51">
        <v>5</v>
      </c>
      <c r="O3251" t="s">
        <v>44</v>
      </c>
      <c r="P3251">
        <f>IF(Tabla1[[#This Row],[SEX]]="female",0,1)</f>
        <v>1</v>
      </c>
      <c r="Q3251" t="s">
        <v>59</v>
      </c>
      <c r="R3251">
        <f>IF(Tabla1[[#This Row],[OTHERSONLOAN]]="none",0,IF(Tabla1[[#This Row],[OTHERSONLOAN]]="co-applicant",1,2))</f>
        <v>1</v>
      </c>
      <c r="S3251">
        <v>4</v>
      </c>
      <c r="T3251" t="s">
        <v>54</v>
      </c>
      <c r="U3251">
        <f>IF(Tabla1[[#This Row],[OWNSPROPERTY]]="unknown",0,IF(Tabla1[[#This Row],[OWNSPROPERTY]]="real_state",1,IF(Tabla1[[#This Row],[OWNSPROPERTY]]="car_other",2,3)))</f>
        <v>0</v>
      </c>
      <c r="V3251">
        <v>49</v>
      </c>
      <c r="W3251" t="s">
        <v>29</v>
      </c>
      <c r="X3251">
        <f>IF(Tabla1[[#This Row],[INSTALLMENTPLANS]]="none",0,IF(Tabla1[[#This Row],[INSTALLMENTPLANS]]="stores",1,2))</f>
        <v>0</v>
      </c>
      <c r="Y3251" t="s">
        <v>60</v>
      </c>
      <c r="Z3251">
        <f>IF(Tabla1[[#This Row],[HOUSING]]="free",0,IF(Tabla1[[#This Row],[HOUSING]]="own",1,2))</f>
        <v>0</v>
      </c>
      <c r="AA3251">
        <v>3</v>
      </c>
      <c r="AB3251" t="s">
        <v>63</v>
      </c>
      <c r="AC3251">
        <f>IF(Tabla1[[#This Row],[JOB]]="unemployed",0,IF(Tabla1[[#This Row],[JOB]]="unskilled",1,IF(Tabla1[[#This Row],[JOB]]="skilled",2,3)))</f>
        <v>3</v>
      </c>
      <c r="AD3251">
        <v>2</v>
      </c>
      <c r="AE3251" t="s">
        <v>33</v>
      </c>
      <c r="AF3251">
        <f>IF(Tabla1[[#This Row],[TELEPHONE]]="none",0,1)</f>
        <v>1</v>
      </c>
      <c r="AG3251" t="s">
        <v>33</v>
      </c>
      <c r="AH3251">
        <f>IF(Tabla1[[#This Row],[FOREIGNWORKER]]="no",0,1)</f>
        <v>1</v>
      </c>
      <c r="AI3251" t="s">
        <v>55</v>
      </c>
      <c r="AJ3251">
        <f>IF(Tabla1[[#This Row],[RISK]]="No Risk",0,1)</f>
        <v>1</v>
      </c>
    </row>
    <row r="3252" spans="1:36" x14ac:dyDescent="0.25">
      <c r="A3252" t="s">
        <v>3322</v>
      </c>
      <c r="B3252" t="s">
        <v>51</v>
      </c>
      <c r="C3252">
        <f>IF(Tabla1[[#This Row],[CHECKINGSTATUS]]="no_checking",0,IF(Tabla1[[#This Row],[CHECKINGSTATUS]]="less_0",1,IF(Tabla1[[#This Row],[CHECKINGSTATUS]]="0_to_200",2,3)))</f>
        <v>0</v>
      </c>
      <c r="D3252">
        <v>35</v>
      </c>
      <c r="E3252" t="s">
        <v>57</v>
      </c>
      <c r="F3252">
        <f>IF(Tabla1[[#This Row],[CREDITHISTORY]]="no_credits",0,IF(Tabla1[[#This Row],[CREDITHISTORY]]="prior_paymentes_delayed",1,IF(Tabla1[[#This Row],[CREDITHISTORY]]="outstanding_credit",2,3)))</f>
        <v>2</v>
      </c>
      <c r="G3252" t="s">
        <v>82</v>
      </c>
      <c r="H32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252">
        <v>5510</v>
      </c>
      <c r="J3252" t="s">
        <v>54</v>
      </c>
      <c r="K32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52" t="s">
        <v>49</v>
      </c>
      <c r="M32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52">
        <v>4</v>
      </c>
      <c r="O3252" t="s">
        <v>44</v>
      </c>
      <c r="P3252">
        <f>IF(Tabla1[[#This Row],[SEX]]="female",0,1)</f>
        <v>1</v>
      </c>
      <c r="Q3252" t="s">
        <v>59</v>
      </c>
      <c r="R3252">
        <f>IF(Tabla1[[#This Row],[OTHERSONLOAN]]="none",0,IF(Tabla1[[#This Row],[OTHERSONLOAN]]="co-applicant",1,2))</f>
        <v>1</v>
      </c>
      <c r="S3252">
        <v>3</v>
      </c>
      <c r="T3252" t="s">
        <v>65</v>
      </c>
      <c r="U3252">
        <f>IF(Tabla1[[#This Row],[OWNSPROPERTY]]="unknown",0,IF(Tabla1[[#This Row],[OWNSPROPERTY]]="real_state",1,IF(Tabla1[[#This Row],[OWNSPROPERTY]]="car_other",2,3)))</f>
        <v>2</v>
      </c>
      <c r="V3252">
        <v>37</v>
      </c>
      <c r="W3252" t="s">
        <v>40</v>
      </c>
      <c r="X3252">
        <f>IF(Tabla1[[#This Row],[INSTALLMENTPLANS]]="none",0,IF(Tabla1[[#This Row],[INSTALLMENTPLANS]]="stores",1,2))</f>
        <v>1</v>
      </c>
      <c r="Y3252" t="s">
        <v>31</v>
      </c>
      <c r="Z3252">
        <f>IF(Tabla1[[#This Row],[HOUSING]]="free",0,IF(Tabla1[[#This Row],[HOUSING]]="own",1,2))</f>
        <v>1</v>
      </c>
      <c r="AA3252">
        <v>2</v>
      </c>
      <c r="AB3252" t="s">
        <v>92</v>
      </c>
      <c r="AC3252">
        <f>IF(Tabla1[[#This Row],[JOB]]="unemployed",0,IF(Tabla1[[#This Row],[JOB]]="unskilled",1,IF(Tabla1[[#This Row],[JOB]]="skilled",2,3)))</f>
        <v>1</v>
      </c>
      <c r="AD3252">
        <v>1</v>
      </c>
      <c r="AE3252" t="s">
        <v>33</v>
      </c>
      <c r="AF3252">
        <f>IF(Tabla1[[#This Row],[TELEPHONE]]="none",0,1)</f>
        <v>1</v>
      </c>
      <c r="AG3252" t="s">
        <v>33</v>
      </c>
      <c r="AH3252">
        <f>IF(Tabla1[[#This Row],[FOREIGNWORKER]]="no",0,1)</f>
        <v>1</v>
      </c>
      <c r="AI3252" t="s">
        <v>55</v>
      </c>
      <c r="AJ3252">
        <f>IF(Tabla1[[#This Row],[RISK]]="No Risk",0,1)</f>
        <v>1</v>
      </c>
    </row>
    <row r="3253" spans="1:36" x14ac:dyDescent="0.25">
      <c r="A3253" t="s">
        <v>3323</v>
      </c>
      <c r="B3253" t="s">
        <v>78</v>
      </c>
      <c r="C3253">
        <f>IF(Tabla1[[#This Row],[CHECKINGSTATUS]]="no_checking",0,IF(Tabla1[[#This Row],[CHECKINGSTATUS]]="less_0",1,IF(Tabla1[[#This Row],[CHECKINGSTATUS]]="0_to_200",2,3)))</f>
        <v>3</v>
      </c>
      <c r="D3253">
        <v>35</v>
      </c>
      <c r="E3253" t="s">
        <v>42</v>
      </c>
      <c r="F3253">
        <f>IF(Tabla1[[#This Row],[CREDITHISTORY]]="no_credits",0,IF(Tabla1[[#This Row],[CREDITHISTORY]]="prior_paymentes_delayed",1,IF(Tabla1[[#This Row],[CREDITHISTORY]]="outstanding_credit",2,3)))</f>
        <v>3</v>
      </c>
      <c r="G3253" t="s">
        <v>197</v>
      </c>
      <c r="H32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253">
        <v>7798</v>
      </c>
      <c r="J3253" t="s">
        <v>26</v>
      </c>
      <c r="K32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53" t="s">
        <v>62</v>
      </c>
      <c r="M32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53">
        <v>4</v>
      </c>
      <c r="O3253" t="s">
        <v>44</v>
      </c>
      <c r="P3253">
        <f>IF(Tabla1[[#This Row],[SEX]]="female",0,1)</f>
        <v>1</v>
      </c>
      <c r="Q3253" t="s">
        <v>29</v>
      </c>
      <c r="R3253">
        <f>IF(Tabla1[[#This Row],[OTHERSONLOAN]]="none",0,IF(Tabla1[[#This Row],[OTHERSONLOAN]]="co-applicant",1,2))</f>
        <v>0</v>
      </c>
      <c r="S3253">
        <v>2</v>
      </c>
      <c r="T3253" t="s">
        <v>65</v>
      </c>
      <c r="U3253">
        <f>IF(Tabla1[[#This Row],[OWNSPROPERTY]]="unknown",0,IF(Tabla1[[#This Row],[OWNSPROPERTY]]="real_state",1,IF(Tabla1[[#This Row],[OWNSPROPERTY]]="car_other",2,3)))</f>
        <v>2</v>
      </c>
      <c r="V3253">
        <v>34</v>
      </c>
      <c r="W3253" t="s">
        <v>29</v>
      </c>
      <c r="X3253">
        <f>IF(Tabla1[[#This Row],[INSTALLMENTPLANS]]="none",0,IF(Tabla1[[#This Row],[INSTALLMENTPLANS]]="stores",1,2))</f>
        <v>0</v>
      </c>
      <c r="Y3253" t="s">
        <v>60</v>
      </c>
      <c r="Z3253">
        <f>IF(Tabla1[[#This Row],[HOUSING]]="free",0,IF(Tabla1[[#This Row],[HOUSING]]="own",1,2))</f>
        <v>0</v>
      </c>
      <c r="AA3253">
        <v>2</v>
      </c>
      <c r="AB3253" t="s">
        <v>63</v>
      </c>
      <c r="AC3253">
        <f>IF(Tabla1[[#This Row],[JOB]]="unemployed",0,IF(Tabla1[[#This Row],[JOB]]="unskilled",1,IF(Tabla1[[#This Row],[JOB]]="skilled",2,3)))</f>
        <v>3</v>
      </c>
      <c r="AD3253">
        <v>1</v>
      </c>
      <c r="AE3253" t="s">
        <v>33</v>
      </c>
      <c r="AF3253">
        <f>IF(Tabla1[[#This Row],[TELEPHONE]]="none",0,1)</f>
        <v>1</v>
      </c>
      <c r="AG3253" t="s">
        <v>33</v>
      </c>
      <c r="AH3253">
        <f>IF(Tabla1[[#This Row],[FOREIGNWORKER]]="no",0,1)</f>
        <v>1</v>
      </c>
      <c r="AI3253" t="s">
        <v>55</v>
      </c>
      <c r="AJ3253">
        <f>IF(Tabla1[[#This Row],[RISK]]="No Risk",0,1)</f>
        <v>1</v>
      </c>
    </row>
    <row r="3254" spans="1:36" x14ac:dyDescent="0.25">
      <c r="A3254" t="s">
        <v>3324</v>
      </c>
      <c r="B3254" t="s">
        <v>51</v>
      </c>
      <c r="C3254">
        <f>IF(Tabla1[[#This Row],[CHECKINGSTATUS]]="no_checking",0,IF(Tabla1[[#This Row],[CHECKINGSTATUS]]="less_0",1,IF(Tabla1[[#This Row],[CHECKINGSTATUS]]="0_to_200",2,3)))</f>
        <v>0</v>
      </c>
      <c r="D3254">
        <v>23</v>
      </c>
      <c r="E3254" t="s">
        <v>57</v>
      </c>
      <c r="F3254">
        <f>IF(Tabla1[[#This Row],[CREDITHISTORY]]="no_credits",0,IF(Tabla1[[#This Row],[CREDITHISTORY]]="prior_paymentes_delayed",1,IF(Tabla1[[#This Row],[CREDITHISTORY]]="outstanding_credit",2,3)))</f>
        <v>2</v>
      </c>
      <c r="G3254" t="s">
        <v>68</v>
      </c>
      <c r="H32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54">
        <v>7104</v>
      </c>
      <c r="J3254" t="s">
        <v>53</v>
      </c>
      <c r="K325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54" t="s">
        <v>49</v>
      </c>
      <c r="M325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54">
        <v>3</v>
      </c>
      <c r="O3254" t="s">
        <v>28</v>
      </c>
      <c r="P3254">
        <f>IF(Tabla1[[#This Row],[SEX]]="female",0,1)</f>
        <v>0</v>
      </c>
      <c r="Q3254" t="s">
        <v>29</v>
      </c>
      <c r="R3254">
        <f>IF(Tabla1[[#This Row],[OTHERSONLOAN]]="none",0,IF(Tabla1[[#This Row],[OTHERSONLOAN]]="co-applicant",1,2))</f>
        <v>0</v>
      </c>
      <c r="S3254">
        <v>3</v>
      </c>
      <c r="T3254" t="s">
        <v>65</v>
      </c>
      <c r="U3254">
        <f>IF(Tabla1[[#This Row],[OWNSPROPERTY]]="unknown",0,IF(Tabla1[[#This Row],[OWNSPROPERTY]]="real_state",1,IF(Tabla1[[#This Row],[OWNSPROPERTY]]="car_other",2,3)))</f>
        <v>2</v>
      </c>
      <c r="V3254">
        <v>37</v>
      </c>
      <c r="W3254" t="s">
        <v>29</v>
      </c>
      <c r="X3254">
        <f>IF(Tabla1[[#This Row],[INSTALLMENTPLANS]]="none",0,IF(Tabla1[[#This Row],[INSTALLMENTPLANS]]="stores",1,2))</f>
        <v>0</v>
      </c>
      <c r="Y3254" t="s">
        <v>31</v>
      </c>
      <c r="Z3254">
        <f>IF(Tabla1[[#This Row],[HOUSING]]="free",0,IF(Tabla1[[#This Row],[HOUSING]]="own",1,2))</f>
        <v>1</v>
      </c>
      <c r="AA3254">
        <v>2</v>
      </c>
      <c r="AB3254" t="s">
        <v>32</v>
      </c>
      <c r="AC3254">
        <f>IF(Tabla1[[#This Row],[JOB]]="unemployed",0,IF(Tabla1[[#This Row],[JOB]]="unskilled",1,IF(Tabla1[[#This Row],[JOB]]="skilled",2,3)))</f>
        <v>2</v>
      </c>
      <c r="AD3254">
        <v>1</v>
      </c>
      <c r="AE3254" t="s">
        <v>33</v>
      </c>
      <c r="AF3254">
        <f>IF(Tabla1[[#This Row],[TELEPHONE]]="none",0,1)</f>
        <v>1</v>
      </c>
      <c r="AG3254" t="s">
        <v>46</v>
      </c>
      <c r="AH3254">
        <f>IF(Tabla1[[#This Row],[FOREIGNWORKER]]="no",0,1)</f>
        <v>0</v>
      </c>
      <c r="AI3254" t="s">
        <v>55</v>
      </c>
      <c r="AJ3254">
        <f>IF(Tabla1[[#This Row],[RISK]]="No Risk",0,1)</f>
        <v>1</v>
      </c>
    </row>
    <row r="3255" spans="1:36" x14ac:dyDescent="0.25">
      <c r="A3255" t="s">
        <v>3325</v>
      </c>
      <c r="B3255" t="s">
        <v>51</v>
      </c>
      <c r="C3255">
        <f>IF(Tabla1[[#This Row],[CHECKINGSTATUS]]="no_checking",0,IF(Tabla1[[#This Row],[CHECKINGSTATUS]]="less_0",1,IF(Tabla1[[#This Row],[CHECKINGSTATUS]]="0_to_200",2,3)))</f>
        <v>0</v>
      </c>
      <c r="D3255">
        <v>37</v>
      </c>
      <c r="E3255" t="s">
        <v>42</v>
      </c>
      <c r="F3255">
        <f>IF(Tabla1[[#This Row],[CREDITHISTORY]]="no_credits",0,IF(Tabla1[[#This Row],[CREDITHISTORY]]="prior_paymentes_delayed",1,IF(Tabla1[[#This Row],[CREDITHISTORY]]="outstanding_credit",2,3)))</f>
        <v>3</v>
      </c>
      <c r="G3255" t="s">
        <v>68</v>
      </c>
      <c r="H32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55">
        <v>6954</v>
      </c>
      <c r="J3255" t="s">
        <v>53</v>
      </c>
      <c r="K32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55" t="s">
        <v>49</v>
      </c>
      <c r="M32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55">
        <v>4</v>
      </c>
      <c r="O3255" t="s">
        <v>44</v>
      </c>
      <c r="P3255">
        <f>IF(Tabla1[[#This Row],[SEX]]="female",0,1)</f>
        <v>1</v>
      </c>
      <c r="Q3255" t="s">
        <v>59</v>
      </c>
      <c r="R3255">
        <f>IF(Tabla1[[#This Row],[OTHERSONLOAN]]="none",0,IF(Tabla1[[#This Row],[OTHERSONLOAN]]="co-applicant",1,2))</f>
        <v>1</v>
      </c>
      <c r="S3255">
        <v>3</v>
      </c>
      <c r="T3255" t="s">
        <v>54</v>
      </c>
      <c r="U3255">
        <f>IF(Tabla1[[#This Row],[OWNSPROPERTY]]="unknown",0,IF(Tabla1[[#This Row],[OWNSPROPERTY]]="real_state",1,IF(Tabla1[[#This Row],[OWNSPROPERTY]]="car_other",2,3)))</f>
        <v>0</v>
      </c>
      <c r="V3255">
        <v>41</v>
      </c>
      <c r="W3255" t="s">
        <v>29</v>
      </c>
      <c r="X3255">
        <f>IF(Tabla1[[#This Row],[INSTALLMENTPLANS]]="none",0,IF(Tabla1[[#This Row],[INSTALLMENTPLANS]]="stores",1,2))</f>
        <v>0</v>
      </c>
      <c r="Y3255" t="s">
        <v>60</v>
      </c>
      <c r="Z3255">
        <f>IF(Tabla1[[#This Row],[HOUSING]]="free",0,IF(Tabla1[[#This Row],[HOUSING]]="own",1,2))</f>
        <v>0</v>
      </c>
      <c r="AA3255">
        <v>2</v>
      </c>
      <c r="AB3255" t="s">
        <v>32</v>
      </c>
      <c r="AC3255">
        <f>IF(Tabla1[[#This Row],[JOB]]="unemployed",0,IF(Tabla1[[#This Row],[JOB]]="unskilled",1,IF(Tabla1[[#This Row],[JOB]]="skilled",2,3)))</f>
        <v>2</v>
      </c>
      <c r="AD3255">
        <v>1</v>
      </c>
      <c r="AE3255" t="s">
        <v>33</v>
      </c>
      <c r="AF3255">
        <f>IF(Tabla1[[#This Row],[TELEPHONE]]="none",0,1)</f>
        <v>1</v>
      </c>
      <c r="AG3255" t="s">
        <v>33</v>
      </c>
      <c r="AH3255">
        <f>IF(Tabla1[[#This Row],[FOREIGNWORKER]]="no",0,1)</f>
        <v>1</v>
      </c>
      <c r="AI3255" t="s">
        <v>55</v>
      </c>
      <c r="AJ3255">
        <f>IF(Tabla1[[#This Row],[RISK]]="No Risk",0,1)</f>
        <v>1</v>
      </c>
    </row>
    <row r="3256" spans="1:36" x14ac:dyDescent="0.25">
      <c r="A3256" t="s">
        <v>3326</v>
      </c>
      <c r="B3256" t="s">
        <v>23</v>
      </c>
      <c r="C3256">
        <f>IF(Tabla1[[#This Row],[CHECKINGSTATUS]]="no_checking",0,IF(Tabla1[[#This Row],[CHECKINGSTATUS]]="less_0",1,IF(Tabla1[[#This Row],[CHECKINGSTATUS]]="0_to_200",2,3)))</f>
        <v>2</v>
      </c>
      <c r="D3256">
        <v>33</v>
      </c>
      <c r="E3256" t="s">
        <v>57</v>
      </c>
      <c r="F3256">
        <f>IF(Tabla1[[#This Row],[CREDITHISTORY]]="no_credits",0,IF(Tabla1[[#This Row],[CREDITHISTORY]]="prior_paymentes_delayed",1,IF(Tabla1[[#This Row],[CREDITHISTORY]]="outstanding_credit",2,3)))</f>
        <v>2</v>
      </c>
      <c r="G3256" t="s">
        <v>68</v>
      </c>
      <c r="H32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56">
        <v>4666</v>
      </c>
      <c r="J3256" t="s">
        <v>54</v>
      </c>
      <c r="K325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56" t="s">
        <v>39</v>
      </c>
      <c r="M32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56">
        <v>3</v>
      </c>
      <c r="O3256" t="s">
        <v>44</v>
      </c>
      <c r="P3256">
        <f>IF(Tabla1[[#This Row],[SEX]]="female",0,1)</f>
        <v>1</v>
      </c>
      <c r="Q3256" t="s">
        <v>29</v>
      </c>
      <c r="R3256">
        <f>IF(Tabla1[[#This Row],[OTHERSONLOAN]]="none",0,IF(Tabla1[[#This Row],[OTHERSONLOAN]]="co-applicant",1,2))</f>
        <v>0</v>
      </c>
      <c r="S3256">
        <v>3</v>
      </c>
      <c r="T3256" t="s">
        <v>54</v>
      </c>
      <c r="U3256">
        <f>IF(Tabla1[[#This Row],[OWNSPROPERTY]]="unknown",0,IF(Tabla1[[#This Row],[OWNSPROPERTY]]="real_state",1,IF(Tabla1[[#This Row],[OWNSPROPERTY]]="car_other",2,3)))</f>
        <v>0</v>
      </c>
      <c r="V3256">
        <v>36</v>
      </c>
      <c r="W3256" t="s">
        <v>40</v>
      </c>
      <c r="X3256">
        <f>IF(Tabla1[[#This Row],[INSTALLMENTPLANS]]="none",0,IF(Tabla1[[#This Row],[INSTALLMENTPLANS]]="stores",1,2))</f>
        <v>1</v>
      </c>
      <c r="Y3256" t="s">
        <v>31</v>
      </c>
      <c r="Z3256">
        <f>IF(Tabla1[[#This Row],[HOUSING]]="free",0,IF(Tabla1[[#This Row],[HOUSING]]="own",1,2))</f>
        <v>1</v>
      </c>
      <c r="AA3256">
        <v>2</v>
      </c>
      <c r="AB3256" t="s">
        <v>32</v>
      </c>
      <c r="AC3256">
        <f>IF(Tabla1[[#This Row],[JOB]]="unemployed",0,IF(Tabla1[[#This Row],[JOB]]="unskilled",1,IF(Tabla1[[#This Row],[JOB]]="skilled",2,3)))</f>
        <v>2</v>
      </c>
      <c r="AD3256">
        <v>1</v>
      </c>
      <c r="AE3256" t="s">
        <v>29</v>
      </c>
      <c r="AF3256">
        <f>IF(Tabla1[[#This Row],[TELEPHONE]]="none",0,1)</f>
        <v>0</v>
      </c>
      <c r="AG3256" t="s">
        <v>33</v>
      </c>
      <c r="AH3256">
        <f>IF(Tabla1[[#This Row],[FOREIGNWORKER]]="no",0,1)</f>
        <v>1</v>
      </c>
      <c r="AI3256" t="s">
        <v>55</v>
      </c>
      <c r="AJ3256">
        <f>IF(Tabla1[[#This Row],[RISK]]="No Risk",0,1)</f>
        <v>1</v>
      </c>
    </row>
    <row r="3257" spans="1:36" x14ac:dyDescent="0.25">
      <c r="A3257" t="s">
        <v>3327</v>
      </c>
      <c r="B3257" t="s">
        <v>36</v>
      </c>
      <c r="C3257">
        <f>IF(Tabla1[[#This Row],[CHECKINGSTATUS]]="no_checking",0,IF(Tabla1[[#This Row],[CHECKINGSTATUS]]="less_0",1,IF(Tabla1[[#This Row],[CHECKINGSTATUS]]="0_to_200",2,3)))</f>
        <v>1</v>
      </c>
      <c r="D3257">
        <v>13</v>
      </c>
      <c r="E3257" t="s">
        <v>42</v>
      </c>
      <c r="F3257">
        <f>IF(Tabla1[[#This Row],[CREDITHISTORY]]="no_credits",0,IF(Tabla1[[#This Row],[CREDITHISTORY]]="prior_paymentes_delayed",1,IF(Tabla1[[#This Row],[CREDITHISTORY]]="outstanding_credit",2,3)))</f>
        <v>3</v>
      </c>
      <c r="G3257" t="s">
        <v>43</v>
      </c>
      <c r="H32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57">
        <v>3370</v>
      </c>
      <c r="J3257" t="s">
        <v>38</v>
      </c>
      <c r="K32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57" t="s">
        <v>39</v>
      </c>
      <c r="M32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57">
        <v>3</v>
      </c>
      <c r="O3257" t="s">
        <v>44</v>
      </c>
      <c r="P3257">
        <f>IF(Tabla1[[#This Row],[SEX]]="female",0,1)</f>
        <v>1</v>
      </c>
      <c r="Q3257" t="s">
        <v>29</v>
      </c>
      <c r="R3257">
        <f>IF(Tabla1[[#This Row],[OTHERSONLOAN]]="none",0,IF(Tabla1[[#This Row],[OTHERSONLOAN]]="co-applicant",1,2))</f>
        <v>0</v>
      </c>
      <c r="S3257">
        <v>2</v>
      </c>
      <c r="T3257" t="s">
        <v>30</v>
      </c>
      <c r="U3257">
        <f>IF(Tabla1[[#This Row],[OWNSPROPERTY]]="unknown",0,IF(Tabla1[[#This Row],[OWNSPROPERTY]]="real_state",1,IF(Tabla1[[#This Row],[OWNSPROPERTY]]="car_other",2,3)))</f>
        <v>3</v>
      </c>
      <c r="V3257">
        <v>28</v>
      </c>
      <c r="W3257" t="s">
        <v>29</v>
      </c>
      <c r="X3257">
        <f>IF(Tabla1[[#This Row],[INSTALLMENTPLANS]]="none",0,IF(Tabla1[[#This Row],[INSTALLMENTPLANS]]="stores",1,2))</f>
        <v>0</v>
      </c>
      <c r="Y3257" t="s">
        <v>31</v>
      </c>
      <c r="Z3257">
        <f>IF(Tabla1[[#This Row],[HOUSING]]="free",0,IF(Tabla1[[#This Row],[HOUSING]]="own",1,2))</f>
        <v>1</v>
      </c>
      <c r="AA3257">
        <v>2</v>
      </c>
      <c r="AB3257" t="s">
        <v>32</v>
      </c>
      <c r="AC3257">
        <f>IF(Tabla1[[#This Row],[JOB]]="unemployed",0,IF(Tabla1[[#This Row],[JOB]]="unskilled",1,IF(Tabla1[[#This Row],[JOB]]="skilled",2,3)))</f>
        <v>2</v>
      </c>
      <c r="AD3257">
        <v>1</v>
      </c>
      <c r="AE3257" t="s">
        <v>29</v>
      </c>
      <c r="AF3257">
        <f>IF(Tabla1[[#This Row],[TELEPHONE]]="none",0,1)</f>
        <v>0</v>
      </c>
      <c r="AG3257" t="s">
        <v>33</v>
      </c>
      <c r="AH3257">
        <f>IF(Tabla1[[#This Row],[FOREIGNWORKER]]="no",0,1)</f>
        <v>1</v>
      </c>
      <c r="AI3257" t="s">
        <v>55</v>
      </c>
      <c r="AJ3257">
        <f>IF(Tabla1[[#This Row],[RISK]]="No Risk",0,1)</f>
        <v>1</v>
      </c>
    </row>
    <row r="3258" spans="1:36" x14ac:dyDescent="0.25">
      <c r="A3258" t="s">
        <v>3328</v>
      </c>
      <c r="B3258" t="s">
        <v>36</v>
      </c>
      <c r="C3258">
        <f>IF(Tabla1[[#This Row],[CHECKINGSTATUS]]="no_checking",0,IF(Tabla1[[#This Row],[CHECKINGSTATUS]]="less_0",1,IF(Tabla1[[#This Row],[CHECKINGSTATUS]]="0_to_200",2,3)))</f>
        <v>1</v>
      </c>
      <c r="D3258">
        <v>4</v>
      </c>
      <c r="E3258" t="s">
        <v>24</v>
      </c>
      <c r="F3258">
        <f>IF(Tabla1[[#This Row],[CREDITHISTORY]]="no_credits",0,IF(Tabla1[[#This Row],[CREDITHISTORY]]="prior_paymentes_delayed",1,IF(Tabla1[[#This Row],[CREDITHISTORY]]="outstanding_credit",2,3)))</f>
        <v>3</v>
      </c>
      <c r="G3258" t="s">
        <v>37</v>
      </c>
      <c r="H32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58">
        <v>365</v>
      </c>
      <c r="J3258" t="s">
        <v>38</v>
      </c>
      <c r="K32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58" t="s">
        <v>39</v>
      </c>
      <c r="M32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58">
        <v>2</v>
      </c>
      <c r="O3258" t="s">
        <v>28</v>
      </c>
      <c r="P3258">
        <f>IF(Tabla1[[#This Row],[SEX]]="female",0,1)</f>
        <v>0</v>
      </c>
      <c r="Q3258" t="s">
        <v>29</v>
      </c>
      <c r="R3258">
        <f>IF(Tabla1[[#This Row],[OTHERSONLOAN]]="none",0,IF(Tabla1[[#This Row],[OTHERSONLOAN]]="co-applicant",1,2))</f>
        <v>0</v>
      </c>
      <c r="S3258">
        <v>2</v>
      </c>
      <c r="T3258" t="s">
        <v>45</v>
      </c>
      <c r="U3258">
        <f>IF(Tabla1[[#This Row],[OWNSPROPERTY]]="unknown",0,IF(Tabla1[[#This Row],[OWNSPROPERTY]]="real_state",1,IF(Tabla1[[#This Row],[OWNSPROPERTY]]="car_other",2,3)))</f>
        <v>3</v>
      </c>
      <c r="V3258">
        <v>19</v>
      </c>
      <c r="W3258" t="s">
        <v>29</v>
      </c>
      <c r="X3258">
        <f>IF(Tabla1[[#This Row],[INSTALLMENTPLANS]]="none",0,IF(Tabla1[[#This Row],[INSTALLMENTPLANS]]="stores",1,2))</f>
        <v>0</v>
      </c>
      <c r="Y3258" t="s">
        <v>72</v>
      </c>
      <c r="Z3258">
        <f>IF(Tabla1[[#This Row],[HOUSING]]="free",0,IF(Tabla1[[#This Row],[HOUSING]]="own",1,2))</f>
        <v>2</v>
      </c>
      <c r="AA3258">
        <v>1</v>
      </c>
      <c r="AB3258" t="s">
        <v>32</v>
      </c>
      <c r="AC3258">
        <f>IF(Tabla1[[#This Row],[JOB]]="unemployed",0,IF(Tabla1[[#This Row],[JOB]]="unskilled",1,IF(Tabla1[[#This Row],[JOB]]="skilled",2,3)))</f>
        <v>2</v>
      </c>
      <c r="AD3258">
        <v>1</v>
      </c>
      <c r="AE3258" t="s">
        <v>29</v>
      </c>
      <c r="AF3258">
        <f>IF(Tabla1[[#This Row],[TELEPHONE]]="none",0,1)</f>
        <v>0</v>
      </c>
      <c r="AG3258" t="s">
        <v>33</v>
      </c>
      <c r="AH3258">
        <f>IF(Tabla1[[#This Row],[FOREIGNWORKER]]="no",0,1)</f>
        <v>1</v>
      </c>
      <c r="AI3258" t="s">
        <v>34</v>
      </c>
      <c r="AJ3258">
        <f>IF(Tabla1[[#This Row],[RISK]]="No Risk",0,1)</f>
        <v>0</v>
      </c>
    </row>
    <row r="3259" spans="1:36" x14ac:dyDescent="0.25">
      <c r="A3259" t="s">
        <v>3329</v>
      </c>
      <c r="B3259" t="s">
        <v>51</v>
      </c>
      <c r="C3259">
        <f>IF(Tabla1[[#This Row],[CHECKINGSTATUS]]="no_checking",0,IF(Tabla1[[#This Row],[CHECKINGSTATUS]]="less_0",1,IF(Tabla1[[#This Row],[CHECKINGSTATUS]]="0_to_200",2,3)))</f>
        <v>0</v>
      </c>
      <c r="D3259">
        <v>28</v>
      </c>
      <c r="E3259" t="s">
        <v>42</v>
      </c>
      <c r="F3259">
        <f>IF(Tabla1[[#This Row],[CREDITHISTORY]]="no_credits",0,IF(Tabla1[[#This Row],[CREDITHISTORY]]="prior_paymentes_delayed",1,IF(Tabla1[[#This Row],[CREDITHISTORY]]="outstanding_credit",2,3)))</f>
        <v>3</v>
      </c>
      <c r="G3259" t="s">
        <v>74</v>
      </c>
      <c r="H32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59">
        <v>5977</v>
      </c>
      <c r="J3259" t="s">
        <v>26</v>
      </c>
      <c r="K32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59" t="s">
        <v>62</v>
      </c>
      <c r="M32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59">
        <v>3</v>
      </c>
      <c r="O3259" t="s">
        <v>28</v>
      </c>
      <c r="P3259">
        <f>IF(Tabla1[[#This Row],[SEX]]="female",0,1)</f>
        <v>0</v>
      </c>
      <c r="Q3259" t="s">
        <v>59</v>
      </c>
      <c r="R3259">
        <f>IF(Tabla1[[#This Row],[OTHERSONLOAN]]="none",0,IF(Tabla1[[#This Row],[OTHERSONLOAN]]="co-applicant",1,2))</f>
        <v>1</v>
      </c>
      <c r="S3259">
        <v>3</v>
      </c>
      <c r="T3259" t="s">
        <v>30</v>
      </c>
      <c r="U3259">
        <f>IF(Tabla1[[#This Row],[OWNSPROPERTY]]="unknown",0,IF(Tabla1[[#This Row],[OWNSPROPERTY]]="real_state",1,IF(Tabla1[[#This Row],[OWNSPROPERTY]]="car_other",2,3)))</f>
        <v>3</v>
      </c>
      <c r="V3259">
        <v>37</v>
      </c>
      <c r="W3259" t="s">
        <v>29</v>
      </c>
      <c r="X3259">
        <f>IF(Tabla1[[#This Row],[INSTALLMENTPLANS]]="none",0,IF(Tabla1[[#This Row],[INSTALLMENTPLANS]]="stores",1,2))</f>
        <v>0</v>
      </c>
      <c r="Y3259" t="s">
        <v>31</v>
      </c>
      <c r="Z3259">
        <f>IF(Tabla1[[#This Row],[HOUSING]]="free",0,IF(Tabla1[[#This Row],[HOUSING]]="own",1,2))</f>
        <v>1</v>
      </c>
      <c r="AA3259">
        <v>1</v>
      </c>
      <c r="AB3259" t="s">
        <v>32</v>
      </c>
      <c r="AC3259">
        <f>IF(Tabla1[[#This Row],[JOB]]="unemployed",0,IF(Tabla1[[#This Row],[JOB]]="unskilled",1,IF(Tabla1[[#This Row],[JOB]]="skilled",2,3)))</f>
        <v>2</v>
      </c>
      <c r="AD3259">
        <v>1</v>
      </c>
      <c r="AE3259" t="s">
        <v>33</v>
      </c>
      <c r="AF3259">
        <f>IF(Tabla1[[#This Row],[TELEPHONE]]="none",0,1)</f>
        <v>1</v>
      </c>
      <c r="AG3259" t="s">
        <v>33</v>
      </c>
      <c r="AH3259">
        <f>IF(Tabla1[[#This Row],[FOREIGNWORKER]]="no",0,1)</f>
        <v>1</v>
      </c>
      <c r="AI3259" t="s">
        <v>55</v>
      </c>
      <c r="AJ3259">
        <f>IF(Tabla1[[#This Row],[RISK]]="No Risk",0,1)</f>
        <v>1</v>
      </c>
    </row>
    <row r="3260" spans="1:36" x14ac:dyDescent="0.25">
      <c r="A3260" t="s">
        <v>3330</v>
      </c>
      <c r="B3260" t="s">
        <v>36</v>
      </c>
      <c r="C3260">
        <f>IF(Tabla1[[#This Row],[CHECKINGSTATUS]]="no_checking",0,IF(Tabla1[[#This Row],[CHECKINGSTATUS]]="less_0",1,IF(Tabla1[[#This Row],[CHECKINGSTATUS]]="0_to_200",2,3)))</f>
        <v>1</v>
      </c>
      <c r="D3260">
        <v>5</v>
      </c>
      <c r="E3260" t="s">
        <v>122</v>
      </c>
      <c r="F3260">
        <f>IF(Tabla1[[#This Row],[CREDITHISTORY]]="no_credits",0,IF(Tabla1[[#This Row],[CREDITHISTORY]]="prior_paymentes_delayed",1,IF(Tabla1[[#This Row],[CREDITHISTORY]]="outstanding_credit",2,3)))</f>
        <v>0</v>
      </c>
      <c r="G3260" t="s">
        <v>52</v>
      </c>
      <c r="H32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260">
        <v>2247</v>
      </c>
      <c r="J3260" t="s">
        <v>38</v>
      </c>
      <c r="K32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60" t="s">
        <v>27</v>
      </c>
      <c r="M32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60">
        <v>1</v>
      </c>
      <c r="O3260" t="s">
        <v>28</v>
      </c>
      <c r="P3260">
        <f>IF(Tabla1[[#This Row],[SEX]]="female",0,1)</f>
        <v>0</v>
      </c>
      <c r="Q3260" t="s">
        <v>29</v>
      </c>
      <c r="R3260">
        <f>IF(Tabla1[[#This Row],[OTHERSONLOAN]]="none",0,IF(Tabla1[[#This Row],[OTHERSONLOAN]]="co-applicant",1,2))</f>
        <v>0</v>
      </c>
      <c r="S3260">
        <v>1</v>
      </c>
      <c r="T3260" t="s">
        <v>65</v>
      </c>
      <c r="U3260">
        <f>IF(Tabla1[[#This Row],[OWNSPROPERTY]]="unknown",0,IF(Tabla1[[#This Row],[OWNSPROPERTY]]="real_state",1,IF(Tabla1[[#This Row],[OWNSPROPERTY]]="car_other",2,3)))</f>
        <v>2</v>
      </c>
      <c r="V3260">
        <v>32</v>
      </c>
      <c r="W3260" t="s">
        <v>29</v>
      </c>
      <c r="X3260">
        <f>IF(Tabla1[[#This Row],[INSTALLMENTPLANS]]="none",0,IF(Tabla1[[#This Row],[INSTALLMENTPLANS]]="stores",1,2))</f>
        <v>0</v>
      </c>
      <c r="Y3260" t="s">
        <v>72</v>
      </c>
      <c r="Z3260">
        <f>IF(Tabla1[[#This Row],[HOUSING]]="free",0,IF(Tabla1[[#This Row],[HOUSING]]="own",1,2))</f>
        <v>2</v>
      </c>
      <c r="AA3260">
        <v>1</v>
      </c>
      <c r="AB3260" t="s">
        <v>32</v>
      </c>
      <c r="AC3260">
        <f>IF(Tabla1[[#This Row],[JOB]]="unemployed",0,IF(Tabla1[[#This Row],[JOB]]="unskilled",1,IF(Tabla1[[#This Row],[JOB]]="skilled",2,3)))</f>
        <v>2</v>
      </c>
      <c r="AD3260">
        <v>1</v>
      </c>
      <c r="AE3260" t="s">
        <v>29</v>
      </c>
      <c r="AF3260">
        <f>IF(Tabla1[[#This Row],[TELEPHONE]]="none",0,1)</f>
        <v>0</v>
      </c>
      <c r="AG3260" t="s">
        <v>33</v>
      </c>
      <c r="AH3260">
        <f>IF(Tabla1[[#This Row],[FOREIGNWORKER]]="no",0,1)</f>
        <v>1</v>
      </c>
      <c r="AI3260" t="s">
        <v>34</v>
      </c>
      <c r="AJ3260">
        <f>IF(Tabla1[[#This Row],[RISK]]="No Risk",0,1)</f>
        <v>0</v>
      </c>
    </row>
    <row r="3261" spans="1:36" x14ac:dyDescent="0.25">
      <c r="A3261" t="s">
        <v>3331</v>
      </c>
      <c r="B3261" t="s">
        <v>23</v>
      </c>
      <c r="C3261">
        <f>IF(Tabla1[[#This Row],[CHECKINGSTATUS]]="no_checking",0,IF(Tabla1[[#This Row],[CHECKINGSTATUS]]="less_0",1,IF(Tabla1[[#This Row],[CHECKINGSTATUS]]="0_to_200",2,3)))</f>
        <v>2</v>
      </c>
      <c r="D3261">
        <v>18</v>
      </c>
      <c r="E3261" t="s">
        <v>42</v>
      </c>
      <c r="F3261">
        <f>IF(Tabla1[[#This Row],[CREDITHISTORY]]="no_credits",0,IF(Tabla1[[#This Row],[CREDITHISTORY]]="prior_paymentes_delayed",1,IF(Tabla1[[#This Row],[CREDITHISTORY]]="outstanding_credit",2,3)))</f>
        <v>3</v>
      </c>
      <c r="G3261" t="s">
        <v>74</v>
      </c>
      <c r="H32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61">
        <v>3588</v>
      </c>
      <c r="J3261" t="s">
        <v>38</v>
      </c>
      <c r="K32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61" t="s">
        <v>62</v>
      </c>
      <c r="M32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61">
        <v>3</v>
      </c>
      <c r="O3261" t="s">
        <v>44</v>
      </c>
      <c r="P3261">
        <f>IF(Tabla1[[#This Row],[SEX]]="female",0,1)</f>
        <v>1</v>
      </c>
      <c r="Q3261" t="s">
        <v>29</v>
      </c>
      <c r="R3261">
        <f>IF(Tabla1[[#This Row],[OTHERSONLOAN]]="none",0,IF(Tabla1[[#This Row],[OTHERSONLOAN]]="co-applicant",1,2))</f>
        <v>0</v>
      </c>
      <c r="S3261">
        <v>2</v>
      </c>
      <c r="T3261" t="s">
        <v>54</v>
      </c>
      <c r="U3261">
        <f>IF(Tabla1[[#This Row],[OWNSPROPERTY]]="unknown",0,IF(Tabla1[[#This Row],[OWNSPROPERTY]]="real_state",1,IF(Tabla1[[#This Row],[OWNSPROPERTY]]="car_other",2,3)))</f>
        <v>0</v>
      </c>
      <c r="V3261">
        <v>43</v>
      </c>
      <c r="W3261" t="s">
        <v>29</v>
      </c>
      <c r="X3261">
        <f>IF(Tabla1[[#This Row],[INSTALLMENTPLANS]]="none",0,IF(Tabla1[[#This Row],[INSTALLMENTPLANS]]="stores",1,2))</f>
        <v>0</v>
      </c>
      <c r="Y3261" t="s">
        <v>31</v>
      </c>
      <c r="Z3261">
        <f>IF(Tabla1[[#This Row],[HOUSING]]="free",0,IF(Tabla1[[#This Row],[HOUSING]]="own",1,2))</f>
        <v>1</v>
      </c>
      <c r="AA3261">
        <v>1</v>
      </c>
      <c r="AB3261" t="s">
        <v>32</v>
      </c>
      <c r="AC3261">
        <f>IF(Tabla1[[#This Row],[JOB]]="unemployed",0,IF(Tabla1[[#This Row],[JOB]]="unskilled",1,IF(Tabla1[[#This Row],[JOB]]="skilled",2,3)))</f>
        <v>2</v>
      </c>
      <c r="AD3261">
        <v>1</v>
      </c>
      <c r="AE3261" t="s">
        <v>33</v>
      </c>
      <c r="AF3261">
        <f>IF(Tabla1[[#This Row],[TELEPHONE]]="none",0,1)</f>
        <v>1</v>
      </c>
      <c r="AG3261" t="s">
        <v>33</v>
      </c>
      <c r="AH3261">
        <f>IF(Tabla1[[#This Row],[FOREIGNWORKER]]="no",0,1)</f>
        <v>1</v>
      </c>
      <c r="AI3261" t="s">
        <v>34</v>
      </c>
      <c r="AJ3261">
        <f>IF(Tabla1[[#This Row],[RISK]]="No Risk",0,1)</f>
        <v>0</v>
      </c>
    </row>
    <row r="3262" spans="1:36" x14ac:dyDescent="0.25">
      <c r="A3262" t="s">
        <v>3332</v>
      </c>
      <c r="B3262" t="s">
        <v>23</v>
      </c>
      <c r="C3262">
        <f>IF(Tabla1[[#This Row],[CHECKINGSTATUS]]="no_checking",0,IF(Tabla1[[#This Row],[CHECKINGSTATUS]]="less_0",1,IF(Tabla1[[#This Row],[CHECKINGSTATUS]]="0_to_200",2,3)))</f>
        <v>2</v>
      </c>
      <c r="D3262">
        <v>4</v>
      </c>
      <c r="E3262" t="s">
        <v>24</v>
      </c>
      <c r="F3262">
        <f>IF(Tabla1[[#This Row],[CREDITHISTORY]]="no_credits",0,IF(Tabla1[[#This Row],[CREDITHISTORY]]="prior_paymentes_delayed",1,IF(Tabla1[[#This Row],[CREDITHISTORY]]="outstanding_credit",2,3)))</f>
        <v>3</v>
      </c>
      <c r="G3262" t="s">
        <v>37</v>
      </c>
      <c r="H32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62">
        <v>250</v>
      </c>
      <c r="J3262" t="s">
        <v>38</v>
      </c>
      <c r="K32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62" t="s">
        <v>62</v>
      </c>
      <c r="M32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62">
        <v>2</v>
      </c>
      <c r="O3262" t="s">
        <v>28</v>
      </c>
      <c r="P3262">
        <f>IF(Tabla1[[#This Row],[SEX]]="female",0,1)</f>
        <v>0</v>
      </c>
      <c r="Q3262" t="s">
        <v>29</v>
      </c>
      <c r="R3262">
        <f>IF(Tabla1[[#This Row],[OTHERSONLOAN]]="none",0,IF(Tabla1[[#This Row],[OTHERSONLOAN]]="co-applicant",1,2))</f>
        <v>0</v>
      </c>
      <c r="S3262">
        <v>2</v>
      </c>
      <c r="T3262" t="s">
        <v>45</v>
      </c>
      <c r="U3262">
        <f>IF(Tabla1[[#This Row],[OWNSPROPERTY]]="unknown",0,IF(Tabla1[[#This Row],[OWNSPROPERTY]]="real_state",1,IF(Tabla1[[#This Row],[OWNSPROPERTY]]="car_other",2,3)))</f>
        <v>3</v>
      </c>
      <c r="V3262">
        <v>39</v>
      </c>
      <c r="W3262" t="s">
        <v>29</v>
      </c>
      <c r="X3262">
        <f>IF(Tabla1[[#This Row],[INSTALLMENTPLANS]]="none",0,IF(Tabla1[[#This Row],[INSTALLMENTPLANS]]="stores",1,2))</f>
        <v>0</v>
      </c>
      <c r="Y3262" t="s">
        <v>31</v>
      </c>
      <c r="Z3262">
        <f>IF(Tabla1[[#This Row],[HOUSING]]="free",0,IF(Tabla1[[#This Row],[HOUSING]]="own",1,2))</f>
        <v>1</v>
      </c>
      <c r="AA3262">
        <v>1</v>
      </c>
      <c r="AB3262" t="s">
        <v>32</v>
      </c>
      <c r="AC3262">
        <f>IF(Tabla1[[#This Row],[JOB]]="unemployed",0,IF(Tabla1[[#This Row],[JOB]]="unskilled",1,IF(Tabla1[[#This Row],[JOB]]="skilled",2,3)))</f>
        <v>2</v>
      </c>
      <c r="AD3262">
        <v>1</v>
      </c>
      <c r="AE3262" t="s">
        <v>29</v>
      </c>
      <c r="AF3262">
        <f>IF(Tabla1[[#This Row],[TELEPHONE]]="none",0,1)</f>
        <v>0</v>
      </c>
      <c r="AG3262" t="s">
        <v>33</v>
      </c>
      <c r="AH3262">
        <f>IF(Tabla1[[#This Row],[FOREIGNWORKER]]="no",0,1)</f>
        <v>1</v>
      </c>
      <c r="AI3262" t="s">
        <v>34</v>
      </c>
      <c r="AJ3262">
        <f>IF(Tabla1[[#This Row],[RISK]]="No Risk",0,1)</f>
        <v>0</v>
      </c>
    </row>
    <row r="3263" spans="1:36" x14ac:dyDescent="0.25">
      <c r="A3263" t="s">
        <v>3333</v>
      </c>
      <c r="B3263" t="s">
        <v>36</v>
      </c>
      <c r="C3263">
        <f>IF(Tabla1[[#This Row],[CHECKINGSTATUS]]="no_checking",0,IF(Tabla1[[#This Row],[CHECKINGSTATUS]]="less_0",1,IF(Tabla1[[#This Row],[CHECKINGSTATUS]]="0_to_200",2,3)))</f>
        <v>1</v>
      </c>
      <c r="D3263">
        <v>10</v>
      </c>
      <c r="E3263" t="s">
        <v>42</v>
      </c>
      <c r="F3263">
        <f>IF(Tabla1[[#This Row],[CREDITHISTORY]]="no_credits",0,IF(Tabla1[[#This Row],[CREDITHISTORY]]="prior_paymentes_delayed",1,IF(Tabla1[[#This Row],[CREDITHISTORY]]="outstanding_credit",2,3)))</f>
        <v>3</v>
      </c>
      <c r="G3263" t="s">
        <v>37</v>
      </c>
      <c r="H32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63">
        <v>343</v>
      </c>
      <c r="J3263" t="s">
        <v>53</v>
      </c>
      <c r="K32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63" t="s">
        <v>39</v>
      </c>
      <c r="M32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63">
        <v>1</v>
      </c>
      <c r="O3263" t="s">
        <v>28</v>
      </c>
      <c r="P3263">
        <f>IF(Tabla1[[#This Row],[SEX]]="female",0,1)</f>
        <v>0</v>
      </c>
      <c r="Q3263" t="s">
        <v>29</v>
      </c>
      <c r="R3263">
        <f>IF(Tabla1[[#This Row],[OTHERSONLOAN]]="none",0,IF(Tabla1[[#This Row],[OTHERSONLOAN]]="co-applicant",1,2))</f>
        <v>0</v>
      </c>
      <c r="S3263">
        <v>2</v>
      </c>
      <c r="T3263" t="s">
        <v>65</v>
      </c>
      <c r="U3263">
        <f>IF(Tabla1[[#This Row],[OWNSPROPERTY]]="unknown",0,IF(Tabla1[[#This Row],[OWNSPROPERTY]]="real_state",1,IF(Tabla1[[#This Row],[OWNSPROPERTY]]="car_other",2,3)))</f>
        <v>2</v>
      </c>
      <c r="V3263">
        <v>30</v>
      </c>
      <c r="W3263" t="s">
        <v>116</v>
      </c>
      <c r="X3263">
        <f>IF(Tabla1[[#This Row],[INSTALLMENTPLANS]]="none",0,IF(Tabla1[[#This Row],[INSTALLMENTPLANS]]="stores",1,2))</f>
        <v>2</v>
      </c>
      <c r="Y3263" t="s">
        <v>72</v>
      </c>
      <c r="Z3263">
        <f>IF(Tabla1[[#This Row],[HOUSING]]="free",0,IF(Tabla1[[#This Row],[HOUSING]]="own",1,2))</f>
        <v>2</v>
      </c>
      <c r="AA3263">
        <v>1</v>
      </c>
      <c r="AB3263" t="s">
        <v>71</v>
      </c>
      <c r="AC3263">
        <f>IF(Tabla1[[#This Row],[JOB]]="unemployed",0,IF(Tabla1[[#This Row],[JOB]]="unskilled",1,IF(Tabla1[[#This Row],[JOB]]="skilled",2,3)))</f>
        <v>0</v>
      </c>
      <c r="AD3263">
        <v>2</v>
      </c>
      <c r="AE3263" t="s">
        <v>29</v>
      </c>
      <c r="AF3263">
        <f>IF(Tabla1[[#This Row],[TELEPHONE]]="none",0,1)</f>
        <v>0</v>
      </c>
      <c r="AG3263" t="s">
        <v>33</v>
      </c>
      <c r="AH3263">
        <f>IF(Tabla1[[#This Row],[FOREIGNWORKER]]="no",0,1)</f>
        <v>1</v>
      </c>
      <c r="AI3263" t="s">
        <v>34</v>
      </c>
      <c r="AJ3263">
        <f>IF(Tabla1[[#This Row],[RISK]]="No Risk",0,1)</f>
        <v>0</v>
      </c>
    </row>
    <row r="3264" spans="1:36" x14ac:dyDescent="0.25">
      <c r="A3264" t="s">
        <v>3334</v>
      </c>
      <c r="B3264" t="s">
        <v>36</v>
      </c>
      <c r="C3264">
        <f>IF(Tabla1[[#This Row],[CHECKINGSTATUS]]="no_checking",0,IF(Tabla1[[#This Row],[CHECKINGSTATUS]]="less_0",1,IF(Tabla1[[#This Row],[CHECKINGSTATUS]]="0_to_200",2,3)))</f>
        <v>1</v>
      </c>
      <c r="D3264">
        <v>24</v>
      </c>
      <c r="E3264" t="s">
        <v>24</v>
      </c>
      <c r="F3264">
        <f>IF(Tabla1[[#This Row],[CREDITHISTORY]]="no_credits",0,IF(Tabla1[[#This Row],[CREDITHISTORY]]="prior_paymentes_delayed",1,IF(Tabla1[[#This Row],[CREDITHISTORY]]="outstanding_credit",2,3)))</f>
        <v>3</v>
      </c>
      <c r="G3264" t="s">
        <v>89</v>
      </c>
      <c r="H32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64">
        <v>3146</v>
      </c>
      <c r="J3264" t="s">
        <v>38</v>
      </c>
      <c r="K32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64" t="s">
        <v>39</v>
      </c>
      <c r="M32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64">
        <v>2</v>
      </c>
      <c r="O3264" t="s">
        <v>28</v>
      </c>
      <c r="P3264">
        <f>IF(Tabla1[[#This Row],[SEX]]="female",0,1)</f>
        <v>0</v>
      </c>
      <c r="Q3264" t="s">
        <v>29</v>
      </c>
      <c r="R3264">
        <f>IF(Tabla1[[#This Row],[OTHERSONLOAN]]="none",0,IF(Tabla1[[#This Row],[OTHERSONLOAN]]="co-applicant",1,2))</f>
        <v>0</v>
      </c>
      <c r="S3264">
        <v>3</v>
      </c>
      <c r="T3264" t="s">
        <v>65</v>
      </c>
      <c r="U3264">
        <f>IF(Tabla1[[#This Row],[OWNSPROPERTY]]="unknown",0,IF(Tabla1[[#This Row],[OWNSPROPERTY]]="real_state",1,IF(Tabla1[[#This Row],[OWNSPROPERTY]]="car_other",2,3)))</f>
        <v>2</v>
      </c>
      <c r="V3264">
        <v>34</v>
      </c>
      <c r="W3264" t="s">
        <v>40</v>
      </c>
      <c r="X3264">
        <f>IF(Tabla1[[#This Row],[INSTALLMENTPLANS]]="none",0,IF(Tabla1[[#This Row],[INSTALLMENTPLANS]]="stores",1,2))</f>
        <v>1</v>
      </c>
      <c r="Y3264" t="s">
        <v>31</v>
      </c>
      <c r="Z3264">
        <f>IF(Tabla1[[#This Row],[HOUSING]]="free",0,IF(Tabla1[[#This Row],[HOUSING]]="own",1,2))</f>
        <v>1</v>
      </c>
      <c r="AA3264">
        <v>1</v>
      </c>
      <c r="AB3264" t="s">
        <v>32</v>
      </c>
      <c r="AC3264">
        <f>IF(Tabla1[[#This Row],[JOB]]="unemployed",0,IF(Tabla1[[#This Row],[JOB]]="unskilled",1,IF(Tabla1[[#This Row],[JOB]]="skilled",2,3)))</f>
        <v>2</v>
      </c>
      <c r="AD3264">
        <v>1</v>
      </c>
      <c r="AE3264" t="s">
        <v>29</v>
      </c>
      <c r="AF3264">
        <f>IF(Tabla1[[#This Row],[TELEPHONE]]="none",0,1)</f>
        <v>0</v>
      </c>
      <c r="AG3264" t="s">
        <v>33</v>
      </c>
      <c r="AH3264">
        <f>IF(Tabla1[[#This Row],[FOREIGNWORKER]]="no",0,1)</f>
        <v>1</v>
      </c>
      <c r="AI3264" t="s">
        <v>34</v>
      </c>
      <c r="AJ3264">
        <f>IF(Tabla1[[#This Row],[RISK]]="No Risk",0,1)</f>
        <v>0</v>
      </c>
    </row>
    <row r="3265" spans="1:36" x14ac:dyDescent="0.25">
      <c r="A3265" t="s">
        <v>3335</v>
      </c>
      <c r="B3265" t="s">
        <v>36</v>
      </c>
      <c r="C3265">
        <f>IF(Tabla1[[#This Row],[CHECKINGSTATUS]]="no_checking",0,IF(Tabla1[[#This Row],[CHECKINGSTATUS]]="less_0",1,IF(Tabla1[[#This Row],[CHECKINGSTATUS]]="0_to_200",2,3)))</f>
        <v>1</v>
      </c>
      <c r="D3265">
        <v>20</v>
      </c>
      <c r="E3265" t="s">
        <v>24</v>
      </c>
      <c r="F3265">
        <f>IF(Tabla1[[#This Row],[CREDITHISTORY]]="no_credits",0,IF(Tabla1[[#This Row],[CREDITHISTORY]]="prior_paymentes_delayed",1,IF(Tabla1[[#This Row],[CREDITHISTORY]]="outstanding_credit",2,3)))</f>
        <v>3</v>
      </c>
      <c r="G3265" t="s">
        <v>48</v>
      </c>
      <c r="H32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265">
        <v>4595</v>
      </c>
      <c r="J3265" t="s">
        <v>38</v>
      </c>
      <c r="K32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65" t="s">
        <v>62</v>
      </c>
      <c r="M32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65">
        <v>3</v>
      </c>
      <c r="O3265" t="s">
        <v>44</v>
      </c>
      <c r="P3265">
        <f>IF(Tabla1[[#This Row],[SEX]]="female",0,1)</f>
        <v>1</v>
      </c>
      <c r="Q3265" t="s">
        <v>29</v>
      </c>
      <c r="R3265">
        <f>IF(Tabla1[[#This Row],[OTHERSONLOAN]]="none",0,IF(Tabla1[[#This Row],[OTHERSONLOAN]]="co-applicant",1,2))</f>
        <v>0</v>
      </c>
      <c r="S3265">
        <v>3</v>
      </c>
      <c r="T3265" t="s">
        <v>30</v>
      </c>
      <c r="U3265">
        <f>IF(Tabla1[[#This Row],[OWNSPROPERTY]]="unknown",0,IF(Tabla1[[#This Row],[OWNSPROPERTY]]="real_state",1,IF(Tabla1[[#This Row],[OWNSPROPERTY]]="car_other",2,3)))</f>
        <v>3</v>
      </c>
      <c r="V3265">
        <v>37</v>
      </c>
      <c r="W3265" t="s">
        <v>116</v>
      </c>
      <c r="X3265">
        <f>IF(Tabla1[[#This Row],[INSTALLMENTPLANS]]="none",0,IF(Tabla1[[#This Row],[INSTALLMENTPLANS]]="stores",1,2))</f>
        <v>2</v>
      </c>
      <c r="Y3265" t="s">
        <v>31</v>
      </c>
      <c r="Z3265">
        <f>IF(Tabla1[[#This Row],[HOUSING]]="free",0,IF(Tabla1[[#This Row],[HOUSING]]="own",1,2))</f>
        <v>1</v>
      </c>
      <c r="AA3265">
        <v>1</v>
      </c>
      <c r="AB3265" t="s">
        <v>71</v>
      </c>
      <c r="AC3265">
        <f>IF(Tabla1[[#This Row],[JOB]]="unemployed",0,IF(Tabla1[[#This Row],[JOB]]="unskilled",1,IF(Tabla1[[#This Row],[JOB]]="skilled",2,3)))</f>
        <v>0</v>
      </c>
      <c r="AD3265">
        <v>1</v>
      </c>
      <c r="AE3265" t="s">
        <v>29</v>
      </c>
      <c r="AF3265">
        <f>IF(Tabla1[[#This Row],[TELEPHONE]]="none",0,1)</f>
        <v>0</v>
      </c>
      <c r="AG3265" t="s">
        <v>33</v>
      </c>
      <c r="AH3265">
        <f>IF(Tabla1[[#This Row],[FOREIGNWORKER]]="no",0,1)</f>
        <v>1</v>
      </c>
      <c r="AI3265" t="s">
        <v>34</v>
      </c>
      <c r="AJ3265">
        <f>IF(Tabla1[[#This Row],[RISK]]="No Risk",0,1)</f>
        <v>0</v>
      </c>
    </row>
    <row r="3266" spans="1:36" x14ac:dyDescent="0.25">
      <c r="A3266" t="s">
        <v>3336</v>
      </c>
      <c r="B3266" t="s">
        <v>51</v>
      </c>
      <c r="C3266">
        <f>IF(Tabla1[[#This Row],[CHECKINGSTATUS]]="no_checking",0,IF(Tabla1[[#This Row],[CHECKINGSTATUS]]="less_0",1,IF(Tabla1[[#This Row],[CHECKINGSTATUS]]="0_to_200",2,3)))</f>
        <v>0</v>
      </c>
      <c r="D3266">
        <v>36</v>
      </c>
      <c r="E3266" t="s">
        <v>24</v>
      </c>
      <c r="F3266">
        <f>IF(Tabla1[[#This Row],[CREDITHISTORY]]="no_credits",0,IF(Tabla1[[#This Row],[CREDITHISTORY]]="prior_paymentes_delayed",1,IF(Tabla1[[#This Row],[CREDITHISTORY]]="outstanding_credit",2,3)))</f>
        <v>3</v>
      </c>
      <c r="G3266" t="s">
        <v>68</v>
      </c>
      <c r="H32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66">
        <v>2128</v>
      </c>
      <c r="J3266" t="s">
        <v>54</v>
      </c>
      <c r="K32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66" t="s">
        <v>62</v>
      </c>
      <c r="M32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66">
        <v>4</v>
      </c>
      <c r="O3266" t="s">
        <v>44</v>
      </c>
      <c r="P3266">
        <f>IF(Tabla1[[#This Row],[SEX]]="female",0,1)</f>
        <v>1</v>
      </c>
      <c r="Q3266" t="s">
        <v>29</v>
      </c>
      <c r="R3266">
        <f>IF(Tabla1[[#This Row],[OTHERSONLOAN]]="none",0,IF(Tabla1[[#This Row],[OTHERSONLOAN]]="co-applicant",1,2))</f>
        <v>0</v>
      </c>
      <c r="S3266">
        <v>4</v>
      </c>
      <c r="T3266" t="s">
        <v>30</v>
      </c>
      <c r="U3266">
        <f>IF(Tabla1[[#This Row],[OWNSPROPERTY]]="unknown",0,IF(Tabla1[[#This Row],[OWNSPROPERTY]]="real_state",1,IF(Tabla1[[#This Row],[OWNSPROPERTY]]="car_other",2,3)))</f>
        <v>3</v>
      </c>
      <c r="V3266">
        <v>40</v>
      </c>
      <c r="W3266" t="s">
        <v>116</v>
      </c>
      <c r="X3266">
        <f>IF(Tabla1[[#This Row],[INSTALLMENTPLANS]]="none",0,IF(Tabla1[[#This Row],[INSTALLMENTPLANS]]="stores",1,2))</f>
        <v>2</v>
      </c>
      <c r="Y3266" t="s">
        <v>31</v>
      </c>
      <c r="Z3266">
        <f>IF(Tabla1[[#This Row],[HOUSING]]="free",0,IF(Tabla1[[#This Row],[HOUSING]]="own",1,2))</f>
        <v>1</v>
      </c>
      <c r="AA3266">
        <v>2</v>
      </c>
      <c r="AB3266" t="s">
        <v>71</v>
      </c>
      <c r="AC3266">
        <f>IF(Tabla1[[#This Row],[JOB]]="unemployed",0,IF(Tabla1[[#This Row],[JOB]]="unskilled",1,IF(Tabla1[[#This Row],[JOB]]="skilled",2,3)))</f>
        <v>0</v>
      </c>
      <c r="AD3266">
        <v>1</v>
      </c>
      <c r="AE3266" t="s">
        <v>29</v>
      </c>
      <c r="AF3266">
        <f>IF(Tabla1[[#This Row],[TELEPHONE]]="none",0,1)</f>
        <v>0</v>
      </c>
      <c r="AG3266" t="s">
        <v>33</v>
      </c>
      <c r="AH3266">
        <f>IF(Tabla1[[#This Row],[FOREIGNWORKER]]="no",0,1)</f>
        <v>1</v>
      </c>
      <c r="AI3266" t="s">
        <v>55</v>
      </c>
      <c r="AJ3266">
        <f>IF(Tabla1[[#This Row],[RISK]]="No Risk",0,1)</f>
        <v>1</v>
      </c>
    </row>
    <row r="3267" spans="1:36" x14ac:dyDescent="0.25">
      <c r="A3267" t="s">
        <v>3337</v>
      </c>
      <c r="B3267" t="s">
        <v>23</v>
      </c>
      <c r="C3267">
        <f>IF(Tabla1[[#This Row],[CHECKINGSTATUS]]="no_checking",0,IF(Tabla1[[#This Row],[CHECKINGSTATUS]]="less_0",1,IF(Tabla1[[#This Row],[CHECKINGSTATUS]]="0_to_200",2,3)))</f>
        <v>2</v>
      </c>
      <c r="D3267">
        <v>20</v>
      </c>
      <c r="E3267" t="s">
        <v>42</v>
      </c>
      <c r="F3267">
        <f>IF(Tabla1[[#This Row],[CREDITHISTORY]]="no_credits",0,IF(Tabla1[[#This Row],[CREDITHISTORY]]="prior_paymentes_delayed",1,IF(Tabla1[[#This Row],[CREDITHISTORY]]="outstanding_credit",2,3)))</f>
        <v>3</v>
      </c>
      <c r="G3267" t="s">
        <v>43</v>
      </c>
      <c r="H32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67">
        <v>3713</v>
      </c>
      <c r="J3267" t="s">
        <v>26</v>
      </c>
      <c r="K32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67" t="s">
        <v>49</v>
      </c>
      <c r="M32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67">
        <v>3</v>
      </c>
      <c r="O3267" t="s">
        <v>44</v>
      </c>
      <c r="P3267">
        <f>IF(Tabla1[[#This Row],[SEX]]="female",0,1)</f>
        <v>1</v>
      </c>
      <c r="Q3267" t="s">
        <v>29</v>
      </c>
      <c r="R3267">
        <f>IF(Tabla1[[#This Row],[OTHERSONLOAN]]="none",0,IF(Tabla1[[#This Row],[OTHERSONLOAN]]="co-applicant",1,2))</f>
        <v>0</v>
      </c>
      <c r="S3267">
        <v>2</v>
      </c>
      <c r="T3267" t="s">
        <v>65</v>
      </c>
      <c r="U3267">
        <f>IF(Tabla1[[#This Row],[OWNSPROPERTY]]="unknown",0,IF(Tabla1[[#This Row],[OWNSPROPERTY]]="real_state",1,IF(Tabla1[[#This Row],[OWNSPROPERTY]]="car_other",2,3)))</f>
        <v>2</v>
      </c>
      <c r="V3267">
        <v>48</v>
      </c>
      <c r="W3267" t="s">
        <v>29</v>
      </c>
      <c r="X3267">
        <f>IF(Tabla1[[#This Row],[INSTALLMENTPLANS]]="none",0,IF(Tabla1[[#This Row],[INSTALLMENTPLANS]]="stores",1,2))</f>
        <v>0</v>
      </c>
      <c r="Y3267" t="s">
        <v>60</v>
      </c>
      <c r="Z3267">
        <f>IF(Tabla1[[#This Row],[HOUSING]]="free",0,IF(Tabla1[[#This Row],[HOUSING]]="own",1,2))</f>
        <v>0</v>
      </c>
      <c r="AA3267">
        <v>2</v>
      </c>
      <c r="AB3267" t="s">
        <v>32</v>
      </c>
      <c r="AC3267">
        <f>IF(Tabla1[[#This Row],[JOB]]="unemployed",0,IF(Tabla1[[#This Row],[JOB]]="unskilled",1,IF(Tabla1[[#This Row],[JOB]]="skilled",2,3)))</f>
        <v>2</v>
      </c>
      <c r="AD3267">
        <v>2</v>
      </c>
      <c r="AE3267" t="s">
        <v>33</v>
      </c>
      <c r="AF3267">
        <f>IF(Tabla1[[#This Row],[TELEPHONE]]="none",0,1)</f>
        <v>1</v>
      </c>
      <c r="AG3267" t="s">
        <v>33</v>
      </c>
      <c r="AH3267">
        <f>IF(Tabla1[[#This Row],[FOREIGNWORKER]]="no",0,1)</f>
        <v>1</v>
      </c>
      <c r="AI3267" t="s">
        <v>34</v>
      </c>
      <c r="AJ3267">
        <f>IF(Tabla1[[#This Row],[RISK]]="No Risk",0,1)</f>
        <v>0</v>
      </c>
    </row>
    <row r="3268" spans="1:36" x14ac:dyDescent="0.25">
      <c r="A3268" t="s">
        <v>3338</v>
      </c>
      <c r="B3268" t="s">
        <v>36</v>
      </c>
      <c r="C3268">
        <f>IF(Tabla1[[#This Row],[CHECKINGSTATUS]]="no_checking",0,IF(Tabla1[[#This Row],[CHECKINGSTATUS]]="less_0",1,IF(Tabla1[[#This Row],[CHECKINGSTATUS]]="0_to_200",2,3)))</f>
        <v>1</v>
      </c>
      <c r="D3268">
        <v>23</v>
      </c>
      <c r="E3268" t="s">
        <v>24</v>
      </c>
      <c r="F3268">
        <f>IF(Tabla1[[#This Row],[CREDITHISTORY]]="no_credits",0,IF(Tabla1[[#This Row],[CREDITHISTORY]]="prior_paymentes_delayed",1,IF(Tabla1[[#This Row],[CREDITHISTORY]]="outstanding_credit",2,3)))</f>
        <v>3</v>
      </c>
      <c r="G3268" t="s">
        <v>43</v>
      </c>
      <c r="H32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68">
        <v>317</v>
      </c>
      <c r="J3268" t="s">
        <v>38</v>
      </c>
      <c r="K32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68" t="s">
        <v>39</v>
      </c>
      <c r="M32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68">
        <v>2</v>
      </c>
      <c r="O3268" t="s">
        <v>28</v>
      </c>
      <c r="P3268">
        <f>IF(Tabla1[[#This Row],[SEX]]="female",0,1)</f>
        <v>0</v>
      </c>
      <c r="Q3268" t="s">
        <v>29</v>
      </c>
      <c r="R3268">
        <f>IF(Tabla1[[#This Row],[OTHERSONLOAN]]="none",0,IF(Tabla1[[#This Row],[OTHERSONLOAN]]="co-applicant",1,2))</f>
        <v>0</v>
      </c>
      <c r="S3268">
        <v>1</v>
      </c>
      <c r="T3268" t="s">
        <v>30</v>
      </c>
      <c r="U3268">
        <f>IF(Tabla1[[#This Row],[OWNSPROPERTY]]="unknown",0,IF(Tabla1[[#This Row],[OWNSPROPERTY]]="real_state",1,IF(Tabla1[[#This Row],[OWNSPROPERTY]]="car_other",2,3)))</f>
        <v>3</v>
      </c>
      <c r="V3268">
        <v>20</v>
      </c>
      <c r="W3268" t="s">
        <v>116</v>
      </c>
      <c r="X3268">
        <f>IF(Tabla1[[#This Row],[INSTALLMENTPLANS]]="none",0,IF(Tabla1[[#This Row],[INSTALLMENTPLANS]]="stores",1,2))</f>
        <v>2</v>
      </c>
      <c r="Y3268" t="s">
        <v>31</v>
      </c>
      <c r="Z3268">
        <f>IF(Tabla1[[#This Row],[HOUSING]]="free",0,IF(Tabla1[[#This Row],[HOUSING]]="own",1,2))</f>
        <v>1</v>
      </c>
      <c r="AA3268">
        <v>1</v>
      </c>
      <c r="AB3268" t="s">
        <v>92</v>
      </c>
      <c r="AC3268">
        <f>IF(Tabla1[[#This Row],[JOB]]="unemployed",0,IF(Tabla1[[#This Row],[JOB]]="unskilled",1,IF(Tabla1[[#This Row],[JOB]]="skilled",2,3)))</f>
        <v>1</v>
      </c>
      <c r="AD3268">
        <v>1</v>
      </c>
      <c r="AE3268" t="s">
        <v>29</v>
      </c>
      <c r="AF3268">
        <f>IF(Tabla1[[#This Row],[TELEPHONE]]="none",0,1)</f>
        <v>0</v>
      </c>
      <c r="AG3268" t="s">
        <v>33</v>
      </c>
      <c r="AH3268">
        <f>IF(Tabla1[[#This Row],[FOREIGNWORKER]]="no",0,1)</f>
        <v>1</v>
      </c>
      <c r="AI3268" t="s">
        <v>34</v>
      </c>
      <c r="AJ3268">
        <f>IF(Tabla1[[#This Row],[RISK]]="No Risk",0,1)</f>
        <v>0</v>
      </c>
    </row>
    <row r="3269" spans="1:36" x14ac:dyDescent="0.25">
      <c r="A3269" t="s">
        <v>3339</v>
      </c>
      <c r="B3269" t="s">
        <v>78</v>
      </c>
      <c r="C3269">
        <f>IF(Tabla1[[#This Row],[CHECKINGSTATUS]]="no_checking",0,IF(Tabla1[[#This Row],[CHECKINGSTATUS]]="less_0",1,IF(Tabla1[[#This Row],[CHECKINGSTATUS]]="0_to_200",2,3)))</f>
        <v>3</v>
      </c>
      <c r="D3269">
        <v>20</v>
      </c>
      <c r="E3269" t="s">
        <v>24</v>
      </c>
      <c r="F3269">
        <f>IF(Tabla1[[#This Row],[CREDITHISTORY]]="no_credits",0,IF(Tabla1[[#This Row],[CREDITHISTORY]]="prior_paymentes_delayed",1,IF(Tabla1[[#This Row],[CREDITHISTORY]]="outstanding_credit",2,3)))</f>
        <v>3</v>
      </c>
      <c r="G3269" t="s">
        <v>48</v>
      </c>
      <c r="H32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269">
        <v>4020</v>
      </c>
      <c r="J3269" t="s">
        <v>94</v>
      </c>
      <c r="K32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69" t="s">
        <v>27</v>
      </c>
      <c r="M32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69">
        <v>3</v>
      </c>
      <c r="O3269" t="s">
        <v>44</v>
      </c>
      <c r="P3269">
        <f>IF(Tabla1[[#This Row],[SEX]]="female",0,1)</f>
        <v>1</v>
      </c>
      <c r="Q3269" t="s">
        <v>29</v>
      </c>
      <c r="R3269">
        <f>IF(Tabla1[[#This Row],[OTHERSONLOAN]]="none",0,IF(Tabla1[[#This Row],[OTHERSONLOAN]]="co-applicant",1,2))</f>
        <v>0</v>
      </c>
      <c r="S3269">
        <v>3</v>
      </c>
      <c r="T3269" t="s">
        <v>65</v>
      </c>
      <c r="U3269">
        <f>IF(Tabla1[[#This Row],[OWNSPROPERTY]]="unknown",0,IF(Tabla1[[#This Row],[OWNSPROPERTY]]="real_state",1,IF(Tabla1[[#This Row],[OWNSPROPERTY]]="car_other",2,3)))</f>
        <v>2</v>
      </c>
      <c r="V3269">
        <v>32</v>
      </c>
      <c r="W3269" t="s">
        <v>29</v>
      </c>
      <c r="X3269">
        <f>IF(Tabla1[[#This Row],[INSTALLMENTPLANS]]="none",0,IF(Tabla1[[#This Row],[INSTALLMENTPLANS]]="stores",1,2))</f>
        <v>0</v>
      </c>
      <c r="Y3269" t="s">
        <v>31</v>
      </c>
      <c r="Z3269">
        <f>IF(Tabla1[[#This Row],[HOUSING]]="free",0,IF(Tabla1[[#This Row],[HOUSING]]="own",1,2))</f>
        <v>1</v>
      </c>
      <c r="AA3269">
        <v>1</v>
      </c>
      <c r="AB3269" t="s">
        <v>32</v>
      </c>
      <c r="AC3269">
        <f>IF(Tabla1[[#This Row],[JOB]]="unemployed",0,IF(Tabla1[[#This Row],[JOB]]="unskilled",1,IF(Tabla1[[#This Row],[JOB]]="skilled",2,3)))</f>
        <v>2</v>
      </c>
      <c r="AD3269">
        <v>1</v>
      </c>
      <c r="AE3269" t="s">
        <v>33</v>
      </c>
      <c r="AF3269">
        <f>IF(Tabla1[[#This Row],[TELEPHONE]]="none",0,1)</f>
        <v>1</v>
      </c>
      <c r="AG3269" t="s">
        <v>33</v>
      </c>
      <c r="AH3269">
        <f>IF(Tabla1[[#This Row],[FOREIGNWORKER]]="no",0,1)</f>
        <v>1</v>
      </c>
      <c r="AI3269" t="s">
        <v>34</v>
      </c>
      <c r="AJ3269">
        <f>IF(Tabla1[[#This Row],[RISK]]="No Risk",0,1)</f>
        <v>0</v>
      </c>
    </row>
    <row r="3270" spans="1:36" x14ac:dyDescent="0.25">
      <c r="A3270" t="s">
        <v>3340</v>
      </c>
      <c r="B3270" t="s">
        <v>51</v>
      </c>
      <c r="C3270">
        <f>IF(Tabla1[[#This Row],[CHECKINGSTATUS]]="no_checking",0,IF(Tabla1[[#This Row],[CHECKINGSTATUS]]="less_0",1,IF(Tabla1[[#This Row],[CHECKINGSTATUS]]="0_to_200",2,3)))</f>
        <v>0</v>
      </c>
      <c r="D3270">
        <v>8</v>
      </c>
      <c r="E3270" t="s">
        <v>24</v>
      </c>
      <c r="F3270">
        <f>IF(Tabla1[[#This Row],[CREDITHISTORY]]="no_credits",0,IF(Tabla1[[#This Row],[CREDITHISTORY]]="prior_paymentes_delayed",1,IF(Tabla1[[#This Row],[CREDITHISTORY]]="outstanding_credit",2,3)))</f>
        <v>3</v>
      </c>
      <c r="G3270" t="s">
        <v>37</v>
      </c>
      <c r="H32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70">
        <v>4387</v>
      </c>
      <c r="J3270" t="s">
        <v>26</v>
      </c>
      <c r="K32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70" t="s">
        <v>62</v>
      </c>
      <c r="M32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70">
        <v>4</v>
      </c>
      <c r="O3270" t="s">
        <v>28</v>
      </c>
      <c r="P3270">
        <f>IF(Tabla1[[#This Row],[SEX]]="female",0,1)</f>
        <v>0</v>
      </c>
      <c r="Q3270" t="s">
        <v>29</v>
      </c>
      <c r="R3270">
        <f>IF(Tabla1[[#This Row],[OTHERSONLOAN]]="none",0,IF(Tabla1[[#This Row],[OTHERSONLOAN]]="co-applicant",1,2))</f>
        <v>0</v>
      </c>
      <c r="S3270">
        <v>3</v>
      </c>
      <c r="T3270" t="s">
        <v>65</v>
      </c>
      <c r="U3270">
        <f>IF(Tabla1[[#This Row],[OWNSPROPERTY]]="unknown",0,IF(Tabla1[[#This Row],[OWNSPROPERTY]]="real_state",1,IF(Tabla1[[#This Row],[OWNSPROPERTY]]="car_other",2,3)))</f>
        <v>2</v>
      </c>
      <c r="V3270">
        <v>31</v>
      </c>
      <c r="W3270" t="s">
        <v>29</v>
      </c>
      <c r="X3270">
        <f>IF(Tabla1[[#This Row],[INSTALLMENTPLANS]]="none",0,IF(Tabla1[[#This Row],[INSTALLMENTPLANS]]="stores",1,2))</f>
        <v>0</v>
      </c>
      <c r="Y3270" t="s">
        <v>31</v>
      </c>
      <c r="Z3270">
        <f>IF(Tabla1[[#This Row],[HOUSING]]="free",0,IF(Tabla1[[#This Row],[HOUSING]]="own",1,2))</f>
        <v>1</v>
      </c>
      <c r="AA3270">
        <v>2</v>
      </c>
      <c r="AB3270" t="s">
        <v>32</v>
      </c>
      <c r="AC3270">
        <f>IF(Tabla1[[#This Row],[JOB]]="unemployed",0,IF(Tabla1[[#This Row],[JOB]]="unskilled",1,IF(Tabla1[[#This Row],[JOB]]="skilled",2,3)))</f>
        <v>2</v>
      </c>
      <c r="AD3270">
        <v>2</v>
      </c>
      <c r="AE3270" t="s">
        <v>29</v>
      </c>
      <c r="AF3270">
        <f>IF(Tabla1[[#This Row],[TELEPHONE]]="none",0,1)</f>
        <v>0</v>
      </c>
      <c r="AG3270" t="s">
        <v>33</v>
      </c>
      <c r="AH3270">
        <f>IF(Tabla1[[#This Row],[FOREIGNWORKER]]="no",0,1)</f>
        <v>1</v>
      </c>
      <c r="AI3270" t="s">
        <v>55</v>
      </c>
      <c r="AJ3270">
        <f>IF(Tabla1[[#This Row],[RISK]]="No Risk",0,1)</f>
        <v>1</v>
      </c>
    </row>
    <row r="3271" spans="1:36" x14ac:dyDescent="0.25">
      <c r="A3271" t="s">
        <v>3341</v>
      </c>
      <c r="B3271" t="s">
        <v>36</v>
      </c>
      <c r="C3271">
        <f>IF(Tabla1[[#This Row],[CHECKINGSTATUS]]="no_checking",0,IF(Tabla1[[#This Row],[CHECKINGSTATUS]]="less_0",1,IF(Tabla1[[#This Row],[CHECKINGSTATUS]]="0_to_200",2,3)))</f>
        <v>1</v>
      </c>
      <c r="D3271">
        <v>8</v>
      </c>
      <c r="E3271" t="s">
        <v>24</v>
      </c>
      <c r="F3271">
        <f>IF(Tabla1[[#This Row],[CREDITHISTORY]]="no_credits",0,IF(Tabla1[[#This Row],[CREDITHISTORY]]="prior_paymentes_delayed",1,IF(Tabla1[[#This Row],[CREDITHISTORY]]="outstanding_credit",2,3)))</f>
        <v>3</v>
      </c>
      <c r="G3271" t="s">
        <v>68</v>
      </c>
      <c r="H32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71">
        <v>1432</v>
      </c>
      <c r="J3271" t="s">
        <v>38</v>
      </c>
      <c r="K32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71" t="s">
        <v>27</v>
      </c>
      <c r="M32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71">
        <v>1</v>
      </c>
      <c r="O3271" t="s">
        <v>44</v>
      </c>
      <c r="P3271">
        <f>IF(Tabla1[[#This Row],[SEX]]="female",0,1)</f>
        <v>1</v>
      </c>
      <c r="Q3271" t="s">
        <v>29</v>
      </c>
      <c r="R3271">
        <f>IF(Tabla1[[#This Row],[OTHERSONLOAN]]="none",0,IF(Tabla1[[#This Row],[OTHERSONLOAN]]="co-applicant",1,2))</f>
        <v>0</v>
      </c>
      <c r="S3271">
        <v>2</v>
      </c>
      <c r="T3271" t="s">
        <v>30</v>
      </c>
      <c r="U3271">
        <f>IF(Tabla1[[#This Row],[OWNSPROPERTY]]="unknown",0,IF(Tabla1[[#This Row],[OWNSPROPERTY]]="real_state",1,IF(Tabla1[[#This Row],[OWNSPROPERTY]]="car_other",2,3)))</f>
        <v>3</v>
      </c>
      <c r="V3271">
        <v>26</v>
      </c>
      <c r="W3271" t="s">
        <v>29</v>
      </c>
      <c r="X3271">
        <f>IF(Tabla1[[#This Row],[INSTALLMENTPLANS]]="none",0,IF(Tabla1[[#This Row],[INSTALLMENTPLANS]]="stores",1,2))</f>
        <v>0</v>
      </c>
      <c r="Y3271" t="s">
        <v>72</v>
      </c>
      <c r="Z3271">
        <f>IF(Tabla1[[#This Row],[HOUSING]]="free",0,IF(Tabla1[[#This Row],[HOUSING]]="own",1,2))</f>
        <v>2</v>
      </c>
      <c r="AA3271">
        <v>1</v>
      </c>
      <c r="AB3271" t="s">
        <v>32</v>
      </c>
      <c r="AC3271">
        <f>IF(Tabla1[[#This Row],[JOB]]="unemployed",0,IF(Tabla1[[#This Row],[JOB]]="unskilled",1,IF(Tabla1[[#This Row],[JOB]]="skilled",2,3)))</f>
        <v>2</v>
      </c>
      <c r="AD3271">
        <v>1</v>
      </c>
      <c r="AE3271" t="s">
        <v>29</v>
      </c>
      <c r="AF3271">
        <f>IF(Tabla1[[#This Row],[TELEPHONE]]="none",0,1)</f>
        <v>0</v>
      </c>
      <c r="AG3271" t="s">
        <v>33</v>
      </c>
      <c r="AH3271">
        <f>IF(Tabla1[[#This Row],[FOREIGNWORKER]]="no",0,1)</f>
        <v>1</v>
      </c>
      <c r="AI3271" t="s">
        <v>34</v>
      </c>
      <c r="AJ3271">
        <f>IF(Tabla1[[#This Row],[RISK]]="No Risk",0,1)</f>
        <v>0</v>
      </c>
    </row>
    <row r="3272" spans="1:36" x14ac:dyDescent="0.25">
      <c r="A3272" t="s">
        <v>3342</v>
      </c>
      <c r="B3272" t="s">
        <v>23</v>
      </c>
      <c r="C3272">
        <f>IF(Tabla1[[#This Row],[CHECKINGSTATUS]]="no_checking",0,IF(Tabla1[[#This Row],[CHECKINGSTATUS]]="less_0",1,IF(Tabla1[[#This Row],[CHECKINGSTATUS]]="0_to_200",2,3)))</f>
        <v>2</v>
      </c>
      <c r="D3272">
        <v>16</v>
      </c>
      <c r="E3272" t="s">
        <v>24</v>
      </c>
      <c r="F3272">
        <f>IF(Tabla1[[#This Row],[CREDITHISTORY]]="no_credits",0,IF(Tabla1[[#This Row],[CREDITHISTORY]]="prior_paymentes_delayed",1,IF(Tabla1[[#This Row],[CREDITHISTORY]]="outstanding_credit",2,3)))</f>
        <v>3</v>
      </c>
      <c r="G3272" t="s">
        <v>68</v>
      </c>
      <c r="H32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72">
        <v>250</v>
      </c>
      <c r="J3272" t="s">
        <v>38</v>
      </c>
      <c r="K32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72" t="s">
        <v>27</v>
      </c>
      <c r="M32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72">
        <v>3</v>
      </c>
      <c r="O3272" t="s">
        <v>28</v>
      </c>
      <c r="P3272">
        <f>IF(Tabla1[[#This Row],[SEX]]="female",0,1)</f>
        <v>0</v>
      </c>
      <c r="Q3272" t="s">
        <v>29</v>
      </c>
      <c r="R3272">
        <f>IF(Tabla1[[#This Row],[OTHERSONLOAN]]="none",0,IF(Tabla1[[#This Row],[OTHERSONLOAN]]="co-applicant",1,2))</f>
        <v>0</v>
      </c>
      <c r="S3272">
        <v>1</v>
      </c>
      <c r="T3272" t="s">
        <v>45</v>
      </c>
      <c r="U3272">
        <f>IF(Tabla1[[#This Row],[OWNSPROPERTY]]="unknown",0,IF(Tabla1[[#This Row],[OWNSPROPERTY]]="real_state",1,IF(Tabla1[[#This Row],[OWNSPROPERTY]]="car_other",2,3)))</f>
        <v>3</v>
      </c>
      <c r="V3272">
        <v>19</v>
      </c>
      <c r="W3272" t="s">
        <v>29</v>
      </c>
      <c r="X3272">
        <f>IF(Tabla1[[#This Row],[INSTALLMENTPLANS]]="none",0,IF(Tabla1[[#This Row],[INSTALLMENTPLANS]]="stores",1,2))</f>
        <v>0</v>
      </c>
      <c r="Y3272" t="s">
        <v>31</v>
      </c>
      <c r="Z3272">
        <f>IF(Tabla1[[#This Row],[HOUSING]]="free",0,IF(Tabla1[[#This Row],[HOUSING]]="own",1,2))</f>
        <v>1</v>
      </c>
      <c r="AA3272">
        <v>1</v>
      </c>
      <c r="AB3272" t="s">
        <v>32</v>
      </c>
      <c r="AC3272">
        <f>IF(Tabla1[[#This Row],[JOB]]="unemployed",0,IF(Tabla1[[#This Row],[JOB]]="unskilled",1,IF(Tabla1[[#This Row],[JOB]]="skilled",2,3)))</f>
        <v>2</v>
      </c>
      <c r="AD3272">
        <v>1</v>
      </c>
      <c r="AE3272" t="s">
        <v>29</v>
      </c>
      <c r="AF3272">
        <f>IF(Tabla1[[#This Row],[TELEPHONE]]="none",0,1)</f>
        <v>0</v>
      </c>
      <c r="AG3272" t="s">
        <v>33</v>
      </c>
      <c r="AH3272">
        <f>IF(Tabla1[[#This Row],[FOREIGNWORKER]]="no",0,1)</f>
        <v>1</v>
      </c>
      <c r="AI3272" t="s">
        <v>34</v>
      </c>
      <c r="AJ3272">
        <f>IF(Tabla1[[#This Row],[RISK]]="No Risk",0,1)</f>
        <v>0</v>
      </c>
    </row>
    <row r="3273" spans="1:36" x14ac:dyDescent="0.25">
      <c r="A3273" t="s">
        <v>3343</v>
      </c>
      <c r="B3273" t="s">
        <v>36</v>
      </c>
      <c r="C3273">
        <f>IF(Tabla1[[#This Row],[CHECKINGSTATUS]]="no_checking",0,IF(Tabla1[[#This Row],[CHECKINGSTATUS]]="less_0",1,IF(Tabla1[[#This Row],[CHECKINGSTATUS]]="0_to_200",2,3)))</f>
        <v>1</v>
      </c>
      <c r="D3273">
        <v>16</v>
      </c>
      <c r="E3273" t="s">
        <v>24</v>
      </c>
      <c r="F3273">
        <f>IF(Tabla1[[#This Row],[CREDITHISTORY]]="no_credits",0,IF(Tabla1[[#This Row],[CREDITHISTORY]]="prior_paymentes_delayed",1,IF(Tabla1[[#This Row],[CREDITHISTORY]]="outstanding_credit",2,3)))</f>
        <v>3</v>
      </c>
      <c r="G3273" t="s">
        <v>74</v>
      </c>
      <c r="H32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73">
        <v>1418</v>
      </c>
      <c r="J3273" t="s">
        <v>38</v>
      </c>
      <c r="K32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73" t="s">
        <v>71</v>
      </c>
      <c r="M327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273">
        <v>2</v>
      </c>
      <c r="O3273" t="s">
        <v>28</v>
      </c>
      <c r="P3273">
        <f>IF(Tabla1[[#This Row],[SEX]]="female",0,1)</f>
        <v>0</v>
      </c>
      <c r="Q3273" t="s">
        <v>29</v>
      </c>
      <c r="R3273">
        <f>IF(Tabla1[[#This Row],[OTHERSONLOAN]]="none",0,IF(Tabla1[[#This Row],[OTHERSONLOAN]]="co-applicant",1,2))</f>
        <v>0</v>
      </c>
      <c r="S3273">
        <v>3</v>
      </c>
      <c r="T3273" t="s">
        <v>45</v>
      </c>
      <c r="U3273">
        <f>IF(Tabla1[[#This Row],[OWNSPROPERTY]]="unknown",0,IF(Tabla1[[#This Row],[OWNSPROPERTY]]="real_state",1,IF(Tabla1[[#This Row],[OWNSPROPERTY]]="car_other",2,3)))</f>
        <v>3</v>
      </c>
      <c r="V3273">
        <v>19</v>
      </c>
      <c r="W3273" t="s">
        <v>29</v>
      </c>
      <c r="X3273">
        <f>IF(Tabla1[[#This Row],[INSTALLMENTPLANS]]="none",0,IF(Tabla1[[#This Row],[INSTALLMENTPLANS]]="stores",1,2))</f>
        <v>0</v>
      </c>
      <c r="Y3273" t="s">
        <v>72</v>
      </c>
      <c r="Z3273">
        <f>IF(Tabla1[[#This Row],[HOUSING]]="free",0,IF(Tabla1[[#This Row],[HOUSING]]="own",1,2))</f>
        <v>2</v>
      </c>
      <c r="AA3273">
        <v>1</v>
      </c>
      <c r="AB3273" t="s">
        <v>32</v>
      </c>
      <c r="AC3273">
        <f>IF(Tabla1[[#This Row],[JOB]]="unemployed",0,IF(Tabla1[[#This Row],[JOB]]="unskilled",1,IF(Tabla1[[#This Row],[JOB]]="skilled",2,3)))</f>
        <v>2</v>
      </c>
      <c r="AD3273">
        <v>1</v>
      </c>
      <c r="AE3273" t="s">
        <v>29</v>
      </c>
      <c r="AF3273">
        <f>IF(Tabla1[[#This Row],[TELEPHONE]]="none",0,1)</f>
        <v>0</v>
      </c>
      <c r="AG3273" t="s">
        <v>33</v>
      </c>
      <c r="AH3273">
        <f>IF(Tabla1[[#This Row],[FOREIGNWORKER]]="no",0,1)</f>
        <v>1</v>
      </c>
      <c r="AI3273" t="s">
        <v>34</v>
      </c>
      <c r="AJ3273">
        <f>IF(Tabla1[[#This Row],[RISK]]="No Risk",0,1)</f>
        <v>0</v>
      </c>
    </row>
    <row r="3274" spans="1:36" x14ac:dyDescent="0.25">
      <c r="A3274" t="s">
        <v>3344</v>
      </c>
      <c r="B3274" t="s">
        <v>36</v>
      </c>
      <c r="C3274">
        <f>IF(Tabla1[[#This Row],[CHECKINGSTATUS]]="no_checking",0,IF(Tabla1[[#This Row],[CHECKINGSTATUS]]="less_0",1,IF(Tabla1[[#This Row],[CHECKINGSTATUS]]="0_to_200",2,3)))</f>
        <v>1</v>
      </c>
      <c r="D3274">
        <v>4</v>
      </c>
      <c r="E3274" t="s">
        <v>42</v>
      </c>
      <c r="F3274">
        <f>IF(Tabla1[[#This Row],[CREDITHISTORY]]="no_credits",0,IF(Tabla1[[#This Row],[CREDITHISTORY]]="prior_paymentes_delayed",1,IF(Tabla1[[#This Row],[CREDITHISTORY]]="outstanding_credit",2,3)))</f>
        <v>3</v>
      </c>
      <c r="G3274" t="s">
        <v>74</v>
      </c>
      <c r="H32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74">
        <v>250</v>
      </c>
      <c r="J3274" t="s">
        <v>38</v>
      </c>
      <c r="K32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74" t="s">
        <v>27</v>
      </c>
      <c r="M32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74">
        <v>2</v>
      </c>
      <c r="O3274" t="s">
        <v>28</v>
      </c>
      <c r="P3274">
        <f>IF(Tabla1[[#This Row],[SEX]]="female",0,1)</f>
        <v>0</v>
      </c>
      <c r="Q3274" t="s">
        <v>29</v>
      </c>
      <c r="R3274">
        <f>IF(Tabla1[[#This Row],[OTHERSONLOAN]]="none",0,IF(Tabla1[[#This Row],[OTHERSONLOAN]]="co-applicant",1,2))</f>
        <v>0</v>
      </c>
      <c r="S3274">
        <v>2</v>
      </c>
      <c r="T3274" t="s">
        <v>45</v>
      </c>
      <c r="U3274">
        <f>IF(Tabla1[[#This Row],[OWNSPROPERTY]]="unknown",0,IF(Tabla1[[#This Row],[OWNSPROPERTY]]="real_state",1,IF(Tabla1[[#This Row],[OWNSPROPERTY]]="car_other",2,3)))</f>
        <v>3</v>
      </c>
      <c r="V3274">
        <v>19</v>
      </c>
      <c r="W3274" t="s">
        <v>29</v>
      </c>
      <c r="X3274">
        <f>IF(Tabla1[[#This Row],[INSTALLMENTPLANS]]="none",0,IF(Tabla1[[#This Row],[INSTALLMENTPLANS]]="stores",1,2))</f>
        <v>0</v>
      </c>
      <c r="Y3274" t="s">
        <v>72</v>
      </c>
      <c r="Z3274">
        <f>IF(Tabla1[[#This Row],[HOUSING]]="free",0,IF(Tabla1[[#This Row],[HOUSING]]="own",1,2))</f>
        <v>2</v>
      </c>
      <c r="AA3274">
        <v>1</v>
      </c>
      <c r="AB3274" t="s">
        <v>32</v>
      </c>
      <c r="AC3274">
        <f>IF(Tabla1[[#This Row],[JOB]]="unemployed",0,IF(Tabla1[[#This Row],[JOB]]="unskilled",1,IF(Tabla1[[#This Row],[JOB]]="skilled",2,3)))</f>
        <v>2</v>
      </c>
      <c r="AD3274">
        <v>1</v>
      </c>
      <c r="AE3274" t="s">
        <v>29</v>
      </c>
      <c r="AF3274">
        <f>IF(Tabla1[[#This Row],[TELEPHONE]]="none",0,1)</f>
        <v>0</v>
      </c>
      <c r="AG3274" t="s">
        <v>33</v>
      </c>
      <c r="AH3274">
        <f>IF(Tabla1[[#This Row],[FOREIGNWORKER]]="no",0,1)</f>
        <v>1</v>
      </c>
      <c r="AI3274" t="s">
        <v>34</v>
      </c>
      <c r="AJ3274">
        <f>IF(Tabla1[[#This Row],[RISK]]="No Risk",0,1)</f>
        <v>0</v>
      </c>
    </row>
    <row r="3275" spans="1:36" x14ac:dyDescent="0.25">
      <c r="A3275" t="s">
        <v>3345</v>
      </c>
      <c r="B3275" t="s">
        <v>51</v>
      </c>
      <c r="C3275">
        <f>IF(Tabla1[[#This Row],[CHECKINGSTATUS]]="no_checking",0,IF(Tabla1[[#This Row],[CHECKINGSTATUS]]="less_0",1,IF(Tabla1[[#This Row],[CHECKINGSTATUS]]="0_to_200",2,3)))</f>
        <v>0</v>
      </c>
      <c r="D3275">
        <v>27</v>
      </c>
      <c r="E3275" t="s">
        <v>42</v>
      </c>
      <c r="F3275">
        <f>IF(Tabla1[[#This Row],[CREDITHISTORY]]="no_credits",0,IF(Tabla1[[#This Row],[CREDITHISTORY]]="prior_paymentes_delayed",1,IF(Tabla1[[#This Row],[CREDITHISTORY]]="outstanding_credit",2,3)))</f>
        <v>3</v>
      </c>
      <c r="G3275" t="s">
        <v>43</v>
      </c>
      <c r="H32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75">
        <v>4142</v>
      </c>
      <c r="J3275" t="s">
        <v>94</v>
      </c>
      <c r="K32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75" t="s">
        <v>39</v>
      </c>
      <c r="M32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75">
        <v>4</v>
      </c>
      <c r="O3275" t="s">
        <v>28</v>
      </c>
      <c r="P3275">
        <f>IF(Tabla1[[#This Row],[SEX]]="female",0,1)</f>
        <v>0</v>
      </c>
      <c r="Q3275" t="s">
        <v>29</v>
      </c>
      <c r="R3275">
        <f>IF(Tabla1[[#This Row],[OTHERSONLOAN]]="none",0,IF(Tabla1[[#This Row],[OTHERSONLOAN]]="co-applicant",1,2))</f>
        <v>0</v>
      </c>
      <c r="S3275">
        <v>4</v>
      </c>
      <c r="T3275" t="s">
        <v>30</v>
      </c>
      <c r="U3275">
        <f>IF(Tabla1[[#This Row],[OWNSPROPERTY]]="unknown",0,IF(Tabla1[[#This Row],[OWNSPROPERTY]]="real_state",1,IF(Tabla1[[#This Row],[OWNSPROPERTY]]="car_other",2,3)))</f>
        <v>3</v>
      </c>
      <c r="V3275">
        <v>46</v>
      </c>
      <c r="W3275" t="s">
        <v>29</v>
      </c>
      <c r="X3275">
        <f>IF(Tabla1[[#This Row],[INSTALLMENTPLANS]]="none",0,IF(Tabla1[[#This Row],[INSTALLMENTPLANS]]="stores",1,2))</f>
        <v>0</v>
      </c>
      <c r="Y3275" t="s">
        <v>31</v>
      </c>
      <c r="Z3275">
        <f>IF(Tabla1[[#This Row],[HOUSING]]="free",0,IF(Tabla1[[#This Row],[HOUSING]]="own",1,2))</f>
        <v>1</v>
      </c>
      <c r="AA3275">
        <v>2</v>
      </c>
      <c r="AB3275" t="s">
        <v>32</v>
      </c>
      <c r="AC3275">
        <f>IF(Tabla1[[#This Row],[JOB]]="unemployed",0,IF(Tabla1[[#This Row],[JOB]]="unskilled",1,IF(Tabla1[[#This Row],[JOB]]="skilled",2,3)))</f>
        <v>2</v>
      </c>
      <c r="AD3275">
        <v>1</v>
      </c>
      <c r="AE3275" t="s">
        <v>29</v>
      </c>
      <c r="AF3275">
        <f>IF(Tabla1[[#This Row],[TELEPHONE]]="none",0,1)</f>
        <v>0</v>
      </c>
      <c r="AG3275" t="s">
        <v>33</v>
      </c>
      <c r="AH3275">
        <f>IF(Tabla1[[#This Row],[FOREIGNWORKER]]="no",0,1)</f>
        <v>1</v>
      </c>
      <c r="AI3275" t="s">
        <v>34</v>
      </c>
      <c r="AJ3275">
        <f>IF(Tabla1[[#This Row],[RISK]]="No Risk",0,1)</f>
        <v>0</v>
      </c>
    </row>
    <row r="3276" spans="1:36" x14ac:dyDescent="0.25">
      <c r="A3276" t="s">
        <v>3346</v>
      </c>
      <c r="B3276" t="s">
        <v>51</v>
      </c>
      <c r="C3276">
        <f>IF(Tabla1[[#This Row],[CHECKINGSTATUS]]="no_checking",0,IF(Tabla1[[#This Row],[CHECKINGSTATUS]]="less_0",1,IF(Tabla1[[#This Row],[CHECKINGSTATUS]]="0_to_200",2,3)))</f>
        <v>0</v>
      </c>
      <c r="D3276">
        <v>31</v>
      </c>
      <c r="E3276" t="s">
        <v>42</v>
      </c>
      <c r="F3276">
        <f>IF(Tabla1[[#This Row],[CREDITHISTORY]]="no_credits",0,IF(Tabla1[[#This Row],[CREDITHISTORY]]="prior_paymentes_delayed",1,IF(Tabla1[[#This Row],[CREDITHISTORY]]="outstanding_credit",2,3)))</f>
        <v>3</v>
      </c>
      <c r="G3276" t="s">
        <v>74</v>
      </c>
      <c r="H32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76">
        <v>1816</v>
      </c>
      <c r="J3276" t="s">
        <v>53</v>
      </c>
      <c r="K32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76" t="s">
        <v>39</v>
      </c>
      <c r="M32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76">
        <v>4</v>
      </c>
      <c r="O3276" t="s">
        <v>44</v>
      </c>
      <c r="P3276">
        <f>IF(Tabla1[[#This Row],[SEX]]="female",0,1)</f>
        <v>1</v>
      </c>
      <c r="Q3276" t="s">
        <v>29</v>
      </c>
      <c r="R3276">
        <f>IF(Tabla1[[#This Row],[OTHERSONLOAN]]="none",0,IF(Tabla1[[#This Row],[OTHERSONLOAN]]="co-applicant",1,2))</f>
        <v>0</v>
      </c>
      <c r="S3276">
        <v>3</v>
      </c>
      <c r="T3276" t="s">
        <v>30</v>
      </c>
      <c r="U3276">
        <f>IF(Tabla1[[#This Row],[OWNSPROPERTY]]="unknown",0,IF(Tabla1[[#This Row],[OWNSPROPERTY]]="real_state",1,IF(Tabla1[[#This Row],[OWNSPROPERTY]]="car_other",2,3)))</f>
        <v>3</v>
      </c>
      <c r="V3276">
        <v>32</v>
      </c>
      <c r="W3276" t="s">
        <v>29</v>
      </c>
      <c r="X3276">
        <f>IF(Tabla1[[#This Row],[INSTALLMENTPLANS]]="none",0,IF(Tabla1[[#This Row],[INSTALLMENTPLANS]]="stores",1,2))</f>
        <v>0</v>
      </c>
      <c r="Y3276" t="s">
        <v>31</v>
      </c>
      <c r="Z3276">
        <f>IF(Tabla1[[#This Row],[HOUSING]]="free",0,IF(Tabla1[[#This Row],[HOUSING]]="own",1,2))</f>
        <v>1</v>
      </c>
      <c r="AA3276">
        <v>1</v>
      </c>
      <c r="AB3276" t="s">
        <v>32</v>
      </c>
      <c r="AC3276">
        <f>IF(Tabla1[[#This Row],[JOB]]="unemployed",0,IF(Tabla1[[#This Row],[JOB]]="unskilled",1,IF(Tabla1[[#This Row],[JOB]]="skilled",2,3)))</f>
        <v>2</v>
      </c>
      <c r="AD3276">
        <v>1</v>
      </c>
      <c r="AE3276" t="s">
        <v>29</v>
      </c>
      <c r="AF3276">
        <f>IF(Tabla1[[#This Row],[TELEPHONE]]="none",0,1)</f>
        <v>0</v>
      </c>
      <c r="AG3276" t="s">
        <v>33</v>
      </c>
      <c r="AH3276">
        <f>IF(Tabla1[[#This Row],[FOREIGNWORKER]]="no",0,1)</f>
        <v>1</v>
      </c>
      <c r="AI3276" t="s">
        <v>34</v>
      </c>
      <c r="AJ3276">
        <f>IF(Tabla1[[#This Row],[RISK]]="No Risk",0,1)</f>
        <v>0</v>
      </c>
    </row>
    <row r="3277" spans="1:36" x14ac:dyDescent="0.25">
      <c r="A3277" t="s">
        <v>3347</v>
      </c>
      <c r="B3277" t="s">
        <v>23</v>
      </c>
      <c r="C3277">
        <f>IF(Tabla1[[#This Row],[CHECKINGSTATUS]]="no_checking",0,IF(Tabla1[[#This Row],[CHECKINGSTATUS]]="less_0",1,IF(Tabla1[[#This Row],[CHECKINGSTATUS]]="0_to_200",2,3)))</f>
        <v>2</v>
      </c>
      <c r="D3277">
        <v>29</v>
      </c>
      <c r="E3277" t="s">
        <v>42</v>
      </c>
      <c r="F3277">
        <f>IF(Tabla1[[#This Row],[CREDITHISTORY]]="no_credits",0,IF(Tabla1[[#This Row],[CREDITHISTORY]]="prior_paymentes_delayed",1,IF(Tabla1[[#This Row],[CREDITHISTORY]]="outstanding_credit",2,3)))</f>
        <v>3</v>
      </c>
      <c r="G3277" t="s">
        <v>89</v>
      </c>
      <c r="H32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77">
        <v>5682</v>
      </c>
      <c r="J3277" t="s">
        <v>94</v>
      </c>
      <c r="K32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77" t="s">
        <v>49</v>
      </c>
      <c r="M32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77">
        <v>4</v>
      </c>
      <c r="O3277" t="s">
        <v>44</v>
      </c>
      <c r="P3277">
        <f>IF(Tabla1[[#This Row],[SEX]]="female",0,1)</f>
        <v>1</v>
      </c>
      <c r="Q3277" t="s">
        <v>29</v>
      </c>
      <c r="R3277">
        <f>IF(Tabla1[[#This Row],[OTHERSONLOAN]]="none",0,IF(Tabla1[[#This Row],[OTHERSONLOAN]]="co-applicant",1,2))</f>
        <v>0</v>
      </c>
      <c r="S3277">
        <v>4</v>
      </c>
      <c r="T3277" t="s">
        <v>30</v>
      </c>
      <c r="U3277">
        <f>IF(Tabla1[[#This Row],[OWNSPROPERTY]]="unknown",0,IF(Tabla1[[#This Row],[OWNSPROPERTY]]="real_state",1,IF(Tabla1[[#This Row],[OWNSPROPERTY]]="car_other",2,3)))</f>
        <v>3</v>
      </c>
      <c r="V3277">
        <v>52</v>
      </c>
      <c r="W3277" t="s">
        <v>40</v>
      </c>
      <c r="X3277">
        <f>IF(Tabla1[[#This Row],[INSTALLMENTPLANS]]="none",0,IF(Tabla1[[#This Row],[INSTALLMENTPLANS]]="stores",1,2))</f>
        <v>1</v>
      </c>
      <c r="Y3277" t="s">
        <v>72</v>
      </c>
      <c r="Z3277">
        <f>IF(Tabla1[[#This Row],[HOUSING]]="free",0,IF(Tabla1[[#This Row],[HOUSING]]="own",1,2))</f>
        <v>2</v>
      </c>
      <c r="AA3277">
        <v>2</v>
      </c>
      <c r="AB3277" t="s">
        <v>92</v>
      </c>
      <c r="AC3277">
        <f>IF(Tabla1[[#This Row],[JOB]]="unemployed",0,IF(Tabla1[[#This Row],[JOB]]="unskilled",1,IF(Tabla1[[#This Row],[JOB]]="skilled",2,3)))</f>
        <v>1</v>
      </c>
      <c r="AD3277">
        <v>2</v>
      </c>
      <c r="AE3277" t="s">
        <v>29</v>
      </c>
      <c r="AF3277">
        <f>IF(Tabla1[[#This Row],[TELEPHONE]]="none",0,1)</f>
        <v>0</v>
      </c>
      <c r="AG3277" t="s">
        <v>33</v>
      </c>
      <c r="AH3277">
        <f>IF(Tabla1[[#This Row],[FOREIGNWORKER]]="no",0,1)</f>
        <v>1</v>
      </c>
      <c r="AI3277" t="s">
        <v>34</v>
      </c>
      <c r="AJ3277">
        <f>IF(Tabla1[[#This Row],[RISK]]="No Risk",0,1)</f>
        <v>0</v>
      </c>
    </row>
    <row r="3278" spans="1:36" x14ac:dyDescent="0.25">
      <c r="A3278" t="s">
        <v>3348</v>
      </c>
      <c r="B3278" t="s">
        <v>23</v>
      </c>
      <c r="C3278">
        <f>IF(Tabla1[[#This Row],[CHECKINGSTATUS]]="no_checking",0,IF(Tabla1[[#This Row],[CHECKINGSTATUS]]="less_0",1,IF(Tabla1[[#This Row],[CHECKINGSTATUS]]="0_to_200",2,3)))</f>
        <v>2</v>
      </c>
      <c r="D3278">
        <v>19</v>
      </c>
      <c r="E3278" t="s">
        <v>42</v>
      </c>
      <c r="F3278">
        <f>IF(Tabla1[[#This Row],[CREDITHISTORY]]="no_credits",0,IF(Tabla1[[#This Row],[CREDITHISTORY]]="prior_paymentes_delayed",1,IF(Tabla1[[#This Row],[CREDITHISTORY]]="outstanding_credit",2,3)))</f>
        <v>3</v>
      </c>
      <c r="G3278" t="s">
        <v>37</v>
      </c>
      <c r="H32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78">
        <v>4434</v>
      </c>
      <c r="J3278" t="s">
        <v>26</v>
      </c>
      <c r="K32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78" t="s">
        <v>62</v>
      </c>
      <c r="M32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78">
        <v>3</v>
      </c>
      <c r="O3278" t="s">
        <v>28</v>
      </c>
      <c r="P3278">
        <f>IF(Tabla1[[#This Row],[SEX]]="female",0,1)</f>
        <v>0</v>
      </c>
      <c r="Q3278" t="s">
        <v>182</v>
      </c>
      <c r="R3278">
        <f>IF(Tabla1[[#This Row],[OTHERSONLOAN]]="none",0,IF(Tabla1[[#This Row],[OTHERSONLOAN]]="co-applicant",1,2))</f>
        <v>2</v>
      </c>
      <c r="S3278">
        <v>2</v>
      </c>
      <c r="T3278" t="s">
        <v>65</v>
      </c>
      <c r="U3278">
        <f>IF(Tabla1[[#This Row],[OWNSPROPERTY]]="unknown",0,IF(Tabla1[[#This Row],[OWNSPROPERTY]]="real_state",1,IF(Tabla1[[#This Row],[OWNSPROPERTY]]="car_other",2,3)))</f>
        <v>2</v>
      </c>
      <c r="V3278">
        <v>43</v>
      </c>
      <c r="W3278" t="s">
        <v>40</v>
      </c>
      <c r="X3278">
        <f>IF(Tabla1[[#This Row],[INSTALLMENTPLANS]]="none",0,IF(Tabla1[[#This Row],[INSTALLMENTPLANS]]="stores",1,2))</f>
        <v>1</v>
      </c>
      <c r="Y3278" t="s">
        <v>60</v>
      </c>
      <c r="Z3278">
        <f>IF(Tabla1[[#This Row],[HOUSING]]="free",0,IF(Tabla1[[#This Row],[HOUSING]]="own",1,2))</f>
        <v>0</v>
      </c>
      <c r="AA3278">
        <v>1</v>
      </c>
      <c r="AB3278" t="s">
        <v>92</v>
      </c>
      <c r="AC3278">
        <f>IF(Tabla1[[#This Row],[JOB]]="unemployed",0,IF(Tabla1[[#This Row],[JOB]]="unskilled",1,IF(Tabla1[[#This Row],[JOB]]="skilled",2,3)))</f>
        <v>1</v>
      </c>
      <c r="AD3278">
        <v>1</v>
      </c>
      <c r="AE3278" t="s">
        <v>33</v>
      </c>
      <c r="AF3278">
        <f>IF(Tabla1[[#This Row],[TELEPHONE]]="none",0,1)</f>
        <v>1</v>
      </c>
      <c r="AG3278" t="s">
        <v>33</v>
      </c>
      <c r="AH3278">
        <f>IF(Tabla1[[#This Row],[FOREIGNWORKER]]="no",0,1)</f>
        <v>1</v>
      </c>
      <c r="AI3278" t="s">
        <v>55</v>
      </c>
      <c r="AJ3278">
        <f>IF(Tabla1[[#This Row],[RISK]]="No Risk",0,1)</f>
        <v>1</v>
      </c>
    </row>
    <row r="3279" spans="1:36" x14ac:dyDescent="0.25">
      <c r="A3279" t="s">
        <v>3349</v>
      </c>
      <c r="B3279" t="s">
        <v>51</v>
      </c>
      <c r="C3279">
        <f>IF(Tabla1[[#This Row],[CHECKINGSTATUS]]="no_checking",0,IF(Tabla1[[#This Row],[CHECKINGSTATUS]]="less_0",1,IF(Tabla1[[#This Row],[CHECKINGSTATUS]]="0_to_200",2,3)))</f>
        <v>0</v>
      </c>
      <c r="D3279">
        <v>25</v>
      </c>
      <c r="E3279" t="s">
        <v>42</v>
      </c>
      <c r="F3279">
        <f>IF(Tabla1[[#This Row],[CREDITHISTORY]]="no_credits",0,IF(Tabla1[[#This Row],[CREDITHISTORY]]="prior_paymentes_delayed",1,IF(Tabla1[[#This Row],[CREDITHISTORY]]="outstanding_credit",2,3)))</f>
        <v>3</v>
      </c>
      <c r="G3279" t="s">
        <v>89</v>
      </c>
      <c r="H32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279">
        <v>6264</v>
      </c>
      <c r="J3279" t="s">
        <v>26</v>
      </c>
      <c r="K32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79" t="s">
        <v>62</v>
      </c>
      <c r="M32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79">
        <v>3</v>
      </c>
      <c r="O3279" t="s">
        <v>28</v>
      </c>
      <c r="P3279">
        <f>IF(Tabla1[[#This Row],[SEX]]="female",0,1)</f>
        <v>0</v>
      </c>
      <c r="Q3279" t="s">
        <v>29</v>
      </c>
      <c r="R3279">
        <f>IF(Tabla1[[#This Row],[OTHERSONLOAN]]="none",0,IF(Tabla1[[#This Row],[OTHERSONLOAN]]="co-applicant",1,2))</f>
        <v>0</v>
      </c>
      <c r="S3279">
        <v>4</v>
      </c>
      <c r="T3279" t="s">
        <v>54</v>
      </c>
      <c r="U3279">
        <f>IF(Tabla1[[#This Row],[OWNSPROPERTY]]="unknown",0,IF(Tabla1[[#This Row],[OWNSPROPERTY]]="real_state",1,IF(Tabla1[[#This Row],[OWNSPROPERTY]]="car_other",2,3)))</f>
        <v>0</v>
      </c>
      <c r="V3279">
        <v>44</v>
      </c>
      <c r="W3279" t="s">
        <v>29</v>
      </c>
      <c r="X3279">
        <f>IF(Tabla1[[#This Row],[INSTALLMENTPLANS]]="none",0,IF(Tabla1[[#This Row],[INSTALLMENTPLANS]]="stores",1,2))</f>
        <v>0</v>
      </c>
      <c r="Y3279" t="s">
        <v>31</v>
      </c>
      <c r="Z3279">
        <f>IF(Tabla1[[#This Row],[HOUSING]]="free",0,IF(Tabla1[[#This Row],[HOUSING]]="own",1,2))</f>
        <v>1</v>
      </c>
      <c r="AA3279">
        <v>1</v>
      </c>
      <c r="AB3279" t="s">
        <v>32</v>
      </c>
      <c r="AC3279">
        <f>IF(Tabla1[[#This Row],[JOB]]="unemployed",0,IF(Tabla1[[#This Row],[JOB]]="unskilled",1,IF(Tabla1[[#This Row],[JOB]]="skilled",2,3)))</f>
        <v>2</v>
      </c>
      <c r="AD3279">
        <v>1</v>
      </c>
      <c r="AE3279" t="s">
        <v>33</v>
      </c>
      <c r="AF3279">
        <f>IF(Tabla1[[#This Row],[TELEPHONE]]="none",0,1)</f>
        <v>1</v>
      </c>
      <c r="AG3279" t="s">
        <v>33</v>
      </c>
      <c r="AH3279">
        <f>IF(Tabla1[[#This Row],[FOREIGNWORKER]]="no",0,1)</f>
        <v>1</v>
      </c>
      <c r="AI3279" t="s">
        <v>55</v>
      </c>
      <c r="AJ3279">
        <f>IF(Tabla1[[#This Row],[RISK]]="No Risk",0,1)</f>
        <v>1</v>
      </c>
    </row>
    <row r="3280" spans="1:36" x14ac:dyDescent="0.25">
      <c r="A3280" t="s">
        <v>3350</v>
      </c>
      <c r="B3280" t="s">
        <v>51</v>
      </c>
      <c r="C3280">
        <f>IF(Tabla1[[#This Row],[CHECKINGSTATUS]]="no_checking",0,IF(Tabla1[[#This Row],[CHECKINGSTATUS]]="less_0",1,IF(Tabla1[[#This Row],[CHECKINGSTATUS]]="0_to_200",2,3)))</f>
        <v>0</v>
      </c>
      <c r="D3280">
        <v>17</v>
      </c>
      <c r="E3280" t="s">
        <v>24</v>
      </c>
      <c r="F3280">
        <f>IF(Tabla1[[#This Row],[CREDITHISTORY]]="no_credits",0,IF(Tabla1[[#This Row],[CREDITHISTORY]]="prior_paymentes_delayed",1,IF(Tabla1[[#This Row],[CREDITHISTORY]]="outstanding_credit",2,3)))</f>
        <v>3</v>
      </c>
      <c r="G3280" t="s">
        <v>48</v>
      </c>
      <c r="H32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280">
        <v>1631</v>
      </c>
      <c r="J3280" t="s">
        <v>26</v>
      </c>
      <c r="K32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80" t="s">
        <v>39</v>
      </c>
      <c r="M32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80">
        <v>3</v>
      </c>
      <c r="O3280" t="s">
        <v>44</v>
      </c>
      <c r="P3280">
        <f>IF(Tabla1[[#This Row],[SEX]]="female",0,1)</f>
        <v>1</v>
      </c>
      <c r="Q3280" t="s">
        <v>29</v>
      </c>
      <c r="R3280">
        <f>IF(Tabla1[[#This Row],[OTHERSONLOAN]]="none",0,IF(Tabla1[[#This Row],[OTHERSONLOAN]]="co-applicant",1,2))</f>
        <v>0</v>
      </c>
      <c r="S3280">
        <v>4</v>
      </c>
      <c r="T3280" t="s">
        <v>65</v>
      </c>
      <c r="U3280">
        <f>IF(Tabla1[[#This Row],[OWNSPROPERTY]]="unknown",0,IF(Tabla1[[#This Row],[OWNSPROPERTY]]="real_state",1,IF(Tabla1[[#This Row],[OWNSPROPERTY]]="car_other",2,3)))</f>
        <v>2</v>
      </c>
      <c r="V3280">
        <v>51</v>
      </c>
      <c r="W3280" t="s">
        <v>29</v>
      </c>
      <c r="X3280">
        <f>IF(Tabla1[[#This Row],[INSTALLMENTPLANS]]="none",0,IF(Tabla1[[#This Row],[INSTALLMENTPLANS]]="stores",1,2))</f>
        <v>0</v>
      </c>
      <c r="Y3280" t="s">
        <v>31</v>
      </c>
      <c r="Z3280">
        <f>IF(Tabla1[[#This Row],[HOUSING]]="free",0,IF(Tabla1[[#This Row],[HOUSING]]="own",1,2))</f>
        <v>1</v>
      </c>
      <c r="AA3280">
        <v>1</v>
      </c>
      <c r="AB3280" t="s">
        <v>32</v>
      </c>
      <c r="AC3280">
        <f>IF(Tabla1[[#This Row],[JOB]]="unemployed",0,IF(Tabla1[[#This Row],[JOB]]="unskilled",1,IF(Tabla1[[#This Row],[JOB]]="skilled",2,3)))</f>
        <v>2</v>
      </c>
      <c r="AD3280">
        <v>1</v>
      </c>
      <c r="AE3280" t="s">
        <v>29</v>
      </c>
      <c r="AF3280">
        <f>IF(Tabla1[[#This Row],[TELEPHONE]]="none",0,1)</f>
        <v>0</v>
      </c>
      <c r="AG3280" t="s">
        <v>33</v>
      </c>
      <c r="AH3280">
        <f>IF(Tabla1[[#This Row],[FOREIGNWORKER]]="no",0,1)</f>
        <v>1</v>
      </c>
      <c r="AI3280" t="s">
        <v>34</v>
      </c>
      <c r="AJ3280">
        <f>IF(Tabla1[[#This Row],[RISK]]="No Risk",0,1)</f>
        <v>0</v>
      </c>
    </row>
    <row r="3281" spans="1:36" x14ac:dyDescent="0.25">
      <c r="A3281" t="s">
        <v>3351</v>
      </c>
      <c r="B3281" t="s">
        <v>51</v>
      </c>
      <c r="C3281">
        <f>IF(Tabla1[[#This Row],[CHECKINGSTATUS]]="no_checking",0,IF(Tabla1[[#This Row],[CHECKINGSTATUS]]="less_0",1,IF(Tabla1[[#This Row],[CHECKINGSTATUS]]="0_to_200",2,3)))</f>
        <v>0</v>
      </c>
      <c r="D3281">
        <v>31</v>
      </c>
      <c r="E3281" t="s">
        <v>57</v>
      </c>
      <c r="F3281">
        <f>IF(Tabla1[[#This Row],[CREDITHISTORY]]="no_credits",0,IF(Tabla1[[#This Row],[CREDITHISTORY]]="prior_paymentes_delayed",1,IF(Tabla1[[#This Row],[CREDITHISTORY]]="outstanding_credit",2,3)))</f>
        <v>2</v>
      </c>
      <c r="G3281" t="s">
        <v>58</v>
      </c>
      <c r="H32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281">
        <v>5879</v>
      </c>
      <c r="J3281" t="s">
        <v>53</v>
      </c>
      <c r="K32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81" t="s">
        <v>62</v>
      </c>
      <c r="M32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81">
        <v>4</v>
      </c>
      <c r="O3281" t="s">
        <v>44</v>
      </c>
      <c r="P3281">
        <f>IF(Tabla1[[#This Row],[SEX]]="female",0,1)</f>
        <v>1</v>
      </c>
      <c r="Q3281" t="s">
        <v>29</v>
      </c>
      <c r="R3281">
        <f>IF(Tabla1[[#This Row],[OTHERSONLOAN]]="none",0,IF(Tabla1[[#This Row],[OTHERSONLOAN]]="co-applicant",1,2))</f>
        <v>0</v>
      </c>
      <c r="S3281">
        <v>3</v>
      </c>
      <c r="T3281" t="s">
        <v>30</v>
      </c>
      <c r="U3281">
        <f>IF(Tabla1[[#This Row],[OWNSPROPERTY]]="unknown",0,IF(Tabla1[[#This Row],[OWNSPROPERTY]]="real_state",1,IF(Tabla1[[#This Row],[OWNSPROPERTY]]="car_other",2,3)))</f>
        <v>3</v>
      </c>
      <c r="V3281">
        <v>43</v>
      </c>
      <c r="W3281" t="s">
        <v>29</v>
      </c>
      <c r="X3281">
        <f>IF(Tabla1[[#This Row],[INSTALLMENTPLANS]]="none",0,IF(Tabla1[[#This Row],[INSTALLMENTPLANS]]="stores",1,2))</f>
        <v>0</v>
      </c>
      <c r="Y3281" t="s">
        <v>31</v>
      </c>
      <c r="Z3281">
        <f>IF(Tabla1[[#This Row],[HOUSING]]="free",0,IF(Tabla1[[#This Row],[HOUSING]]="own",1,2))</f>
        <v>1</v>
      </c>
      <c r="AA3281">
        <v>1</v>
      </c>
      <c r="AB3281" t="s">
        <v>32</v>
      </c>
      <c r="AC3281">
        <f>IF(Tabla1[[#This Row],[JOB]]="unemployed",0,IF(Tabla1[[#This Row],[JOB]]="unskilled",1,IF(Tabla1[[#This Row],[JOB]]="skilled",2,3)))</f>
        <v>2</v>
      </c>
      <c r="AD3281">
        <v>1</v>
      </c>
      <c r="AE3281" t="s">
        <v>33</v>
      </c>
      <c r="AF3281">
        <f>IF(Tabla1[[#This Row],[TELEPHONE]]="none",0,1)</f>
        <v>1</v>
      </c>
      <c r="AG3281" t="s">
        <v>33</v>
      </c>
      <c r="AH3281">
        <f>IF(Tabla1[[#This Row],[FOREIGNWORKER]]="no",0,1)</f>
        <v>1</v>
      </c>
      <c r="AI3281" t="s">
        <v>34</v>
      </c>
      <c r="AJ3281">
        <f>IF(Tabla1[[#This Row],[RISK]]="No Risk",0,1)</f>
        <v>0</v>
      </c>
    </row>
    <row r="3282" spans="1:36" x14ac:dyDescent="0.25">
      <c r="A3282" t="s">
        <v>3352</v>
      </c>
      <c r="B3282" t="s">
        <v>51</v>
      </c>
      <c r="C3282">
        <f>IF(Tabla1[[#This Row],[CHECKINGSTATUS]]="no_checking",0,IF(Tabla1[[#This Row],[CHECKINGSTATUS]]="less_0",1,IF(Tabla1[[#This Row],[CHECKINGSTATUS]]="0_to_200",2,3)))</f>
        <v>0</v>
      </c>
      <c r="D3282">
        <v>8</v>
      </c>
      <c r="E3282" t="s">
        <v>24</v>
      </c>
      <c r="F3282">
        <f>IF(Tabla1[[#This Row],[CREDITHISTORY]]="no_credits",0,IF(Tabla1[[#This Row],[CREDITHISTORY]]="prior_paymentes_delayed",1,IF(Tabla1[[#This Row],[CREDITHISTORY]]="outstanding_credit",2,3)))</f>
        <v>3</v>
      </c>
      <c r="G3282" t="s">
        <v>74</v>
      </c>
      <c r="H32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82">
        <v>2365</v>
      </c>
      <c r="J3282" t="s">
        <v>26</v>
      </c>
      <c r="K32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82" t="s">
        <v>27</v>
      </c>
      <c r="M32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82">
        <v>2</v>
      </c>
      <c r="O3282" t="s">
        <v>44</v>
      </c>
      <c r="P3282">
        <f>IF(Tabla1[[#This Row],[SEX]]="female",0,1)</f>
        <v>1</v>
      </c>
      <c r="Q3282" t="s">
        <v>29</v>
      </c>
      <c r="R3282">
        <f>IF(Tabla1[[#This Row],[OTHERSONLOAN]]="none",0,IF(Tabla1[[#This Row],[OTHERSONLOAN]]="co-applicant",1,2))</f>
        <v>0</v>
      </c>
      <c r="S3282">
        <v>3</v>
      </c>
      <c r="T3282" t="s">
        <v>30</v>
      </c>
      <c r="U3282">
        <f>IF(Tabla1[[#This Row],[OWNSPROPERTY]]="unknown",0,IF(Tabla1[[#This Row],[OWNSPROPERTY]]="real_state",1,IF(Tabla1[[#This Row],[OWNSPROPERTY]]="car_other",2,3)))</f>
        <v>3</v>
      </c>
      <c r="V3282">
        <v>37</v>
      </c>
      <c r="W3282" t="s">
        <v>29</v>
      </c>
      <c r="X3282">
        <f>IF(Tabla1[[#This Row],[INSTALLMENTPLANS]]="none",0,IF(Tabla1[[#This Row],[INSTALLMENTPLANS]]="stores",1,2))</f>
        <v>0</v>
      </c>
      <c r="Y3282" t="s">
        <v>31</v>
      </c>
      <c r="Z3282">
        <f>IF(Tabla1[[#This Row],[HOUSING]]="free",0,IF(Tabla1[[#This Row],[HOUSING]]="own",1,2))</f>
        <v>1</v>
      </c>
      <c r="AA3282">
        <v>1</v>
      </c>
      <c r="AB3282" t="s">
        <v>63</v>
      </c>
      <c r="AC3282">
        <f>IF(Tabla1[[#This Row],[JOB]]="unemployed",0,IF(Tabla1[[#This Row],[JOB]]="unskilled",1,IF(Tabla1[[#This Row],[JOB]]="skilled",2,3)))</f>
        <v>3</v>
      </c>
      <c r="AD3282">
        <v>1</v>
      </c>
      <c r="AE3282" t="s">
        <v>29</v>
      </c>
      <c r="AF3282">
        <f>IF(Tabla1[[#This Row],[TELEPHONE]]="none",0,1)</f>
        <v>0</v>
      </c>
      <c r="AG3282" t="s">
        <v>33</v>
      </c>
      <c r="AH3282">
        <f>IF(Tabla1[[#This Row],[FOREIGNWORKER]]="no",0,1)</f>
        <v>1</v>
      </c>
      <c r="AI3282" t="s">
        <v>55</v>
      </c>
      <c r="AJ3282">
        <f>IF(Tabla1[[#This Row],[RISK]]="No Risk",0,1)</f>
        <v>1</v>
      </c>
    </row>
    <row r="3283" spans="1:36" x14ac:dyDescent="0.25">
      <c r="A3283" t="s">
        <v>3353</v>
      </c>
      <c r="B3283" t="s">
        <v>23</v>
      </c>
      <c r="C3283">
        <f>IF(Tabla1[[#This Row],[CHECKINGSTATUS]]="no_checking",0,IF(Tabla1[[#This Row],[CHECKINGSTATUS]]="less_0",1,IF(Tabla1[[#This Row],[CHECKINGSTATUS]]="0_to_200",2,3)))</f>
        <v>2</v>
      </c>
      <c r="D3283">
        <v>21</v>
      </c>
      <c r="E3283" t="s">
        <v>57</v>
      </c>
      <c r="F3283">
        <f>IF(Tabla1[[#This Row],[CREDITHISTORY]]="no_credits",0,IF(Tabla1[[#This Row],[CREDITHISTORY]]="prior_paymentes_delayed",1,IF(Tabla1[[#This Row],[CREDITHISTORY]]="outstanding_credit",2,3)))</f>
        <v>2</v>
      </c>
      <c r="G3283" t="s">
        <v>68</v>
      </c>
      <c r="H32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83">
        <v>2498</v>
      </c>
      <c r="J3283" t="s">
        <v>26</v>
      </c>
      <c r="K32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83" t="s">
        <v>39</v>
      </c>
      <c r="M32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83">
        <v>3</v>
      </c>
      <c r="O3283" t="s">
        <v>44</v>
      </c>
      <c r="P3283">
        <f>IF(Tabla1[[#This Row],[SEX]]="female",0,1)</f>
        <v>1</v>
      </c>
      <c r="Q3283" t="s">
        <v>29</v>
      </c>
      <c r="R3283">
        <f>IF(Tabla1[[#This Row],[OTHERSONLOAN]]="none",0,IF(Tabla1[[#This Row],[OTHERSONLOAN]]="co-applicant",1,2))</f>
        <v>0</v>
      </c>
      <c r="S3283">
        <v>2</v>
      </c>
      <c r="T3283" t="s">
        <v>65</v>
      </c>
      <c r="U3283">
        <f>IF(Tabla1[[#This Row],[OWNSPROPERTY]]="unknown",0,IF(Tabla1[[#This Row],[OWNSPROPERTY]]="real_state",1,IF(Tabla1[[#This Row],[OWNSPROPERTY]]="car_other",2,3)))</f>
        <v>2</v>
      </c>
      <c r="V3283">
        <v>32</v>
      </c>
      <c r="W3283" t="s">
        <v>29</v>
      </c>
      <c r="X3283">
        <f>IF(Tabla1[[#This Row],[INSTALLMENTPLANS]]="none",0,IF(Tabla1[[#This Row],[INSTALLMENTPLANS]]="stores",1,2))</f>
        <v>0</v>
      </c>
      <c r="Y3283" t="s">
        <v>31</v>
      </c>
      <c r="Z3283">
        <f>IF(Tabla1[[#This Row],[HOUSING]]="free",0,IF(Tabla1[[#This Row],[HOUSING]]="own",1,2))</f>
        <v>1</v>
      </c>
      <c r="AA3283">
        <v>1</v>
      </c>
      <c r="AB3283" t="s">
        <v>32</v>
      </c>
      <c r="AC3283">
        <f>IF(Tabla1[[#This Row],[JOB]]="unemployed",0,IF(Tabla1[[#This Row],[JOB]]="unskilled",1,IF(Tabla1[[#This Row],[JOB]]="skilled",2,3)))</f>
        <v>2</v>
      </c>
      <c r="AD3283">
        <v>1</v>
      </c>
      <c r="AE3283" t="s">
        <v>29</v>
      </c>
      <c r="AF3283">
        <f>IF(Tabla1[[#This Row],[TELEPHONE]]="none",0,1)</f>
        <v>0</v>
      </c>
      <c r="AG3283" t="s">
        <v>33</v>
      </c>
      <c r="AH3283">
        <f>IF(Tabla1[[#This Row],[FOREIGNWORKER]]="no",0,1)</f>
        <v>1</v>
      </c>
      <c r="AI3283" t="s">
        <v>34</v>
      </c>
      <c r="AJ3283">
        <f>IF(Tabla1[[#This Row],[RISK]]="No Risk",0,1)</f>
        <v>0</v>
      </c>
    </row>
    <row r="3284" spans="1:36" x14ac:dyDescent="0.25">
      <c r="A3284" t="s">
        <v>3354</v>
      </c>
      <c r="B3284" t="s">
        <v>23</v>
      </c>
      <c r="C3284">
        <f>IF(Tabla1[[#This Row],[CHECKINGSTATUS]]="no_checking",0,IF(Tabla1[[#This Row],[CHECKINGSTATUS]]="less_0",1,IF(Tabla1[[#This Row],[CHECKINGSTATUS]]="0_to_200",2,3)))</f>
        <v>2</v>
      </c>
      <c r="D3284">
        <v>5</v>
      </c>
      <c r="E3284" t="s">
        <v>70</v>
      </c>
      <c r="F3284">
        <f>IF(Tabla1[[#This Row],[CREDITHISTORY]]="no_credits",0,IF(Tabla1[[#This Row],[CREDITHISTORY]]="prior_paymentes_delayed",1,IF(Tabla1[[#This Row],[CREDITHISTORY]]="outstanding_credit",2,3)))</f>
        <v>3</v>
      </c>
      <c r="G3284" t="s">
        <v>52</v>
      </c>
      <c r="H32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284">
        <v>4426</v>
      </c>
      <c r="J3284" t="s">
        <v>38</v>
      </c>
      <c r="K32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84" t="s">
        <v>27</v>
      </c>
      <c r="M32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84">
        <v>2</v>
      </c>
      <c r="O3284" t="s">
        <v>28</v>
      </c>
      <c r="P3284">
        <f>IF(Tabla1[[#This Row],[SEX]]="female",0,1)</f>
        <v>0</v>
      </c>
      <c r="Q3284" t="s">
        <v>29</v>
      </c>
      <c r="R3284">
        <f>IF(Tabla1[[#This Row],[OTHERSONLOAN]]="none",0,IF(Tabla1[[#This Row],[OTHERSONLOAN]]="co-applicant",1,2))</f>
        <v>0</v>
      </c>
      <c r="S3284">
        <v>3</v>
      </c>
      <c r="T3284" t="s">
        <v>45</v>
      </c>
      <c r="U3284">
        <f>IF(Tabla1[[#This Row],[OWNSPROPERTY]]="unknown",0,IF(Tabla1[[#This Row],[OWNSPROPERTY]]="real_state",1,IF(Tabla1[[#This Row],[OWNSPROPERTY]]="car_other",2,3)))</f>
        <v>3</v>
      </c>
      <c r="V3284">
        <v>25</v>
      </c>
      <c r="W3284" t="s">
        <v>29</v>
      </c>
      <c r="X3284">
        <f>IF(Tabla1[[#This Row],[INSTALLMENTPLANS]]="none",0,IF(Tabla1[[#This Row],[INSTALLMENTPLANS]]="stores",1,2))</f>
        <v>0</v>
      </c>
      <c r="Y3284" t="s">
        <v>31</v>
      </c>
      <c r="Z3284">
        <f>IF(Tabla1[[#This Row],[HOUSING]]="free",0,IF(Tabla1[[#This Row],[HOUSING]]="own",1,2))</f>
        <v>1</v>
      </c>
      <c r="AA3284">
        <v>1</v>
      </c>
      <c r="AB3284" t="s">
        <v>63</v>
      </c>
      <c r="AC3284">
        <f>IF(Tabla1[[#This Row],[JOB]]="unemployed",0,IF(Tabla1[[#This Row],[JOB]]="unskilled",1,IF(Tabla1[[#This Row],[JOB]]="skilled",2,3)))</f>
        <v>3</v>
      </c>
      <c r="AD3284">
        <v>1</v>
      </c>
      <c r="AE3284" t="s">
        <v>29</v>
      </c>
      <c r="AF3284">
        <f>IF(Tabla1[[#This Row],[TELEPHONE]]="none",0,1)</f>
        <v>0</v>
      </c>
      <c r="AG3284" t="s">
        <v>33</v>
      </c>
      <c r="AH3284">
        <f>IF(Tabla1[[#This Row],[FOREIGNWORKER]]="no",0,1)</f>
        <v>1</v>
      </c>
      <c r="AI3284" t="s">
        <v>34</v>
      </c>
      <c r="AJ3284">
        <f>IF(Tabla1[[#This Row],[RISK]]="No Risk",0,1)</f>
        <v>0</v>
      </c>
    </row>
    <row r="3285" spans="1:36" x14ac:dyDescent="0.25">
      <c r="A3285" t="s">
        <v>3355</v>
      </c>
      <c r="B3285" t="s">
        <v>51</v>
      </c>
      <c r="C3285">
        <f>IF(Tabla1[[#This Row],[CHECKINGSTATUS]]="no_checking",0,IF(Tabla1[[#This Row],[CHECKINGSTATUS]]="less_0",1,IF(Tabla1[[#This Row],[CHECKINGSTATUS]]="0_to_200",2,3)))</f>
        <v>0</v>
      </c>
      <c r="D3285">
        <v>37</v>
      </c>
      <c r="E3285" t="s">
        <v>42</v>
      </c>
      <c r="F3285">
        <f>IF(Tabla1[[#This Row],[CREDITHISTORY]]="no_credits",0,IF(Tabla1[[#This Row],[CREDITHISTORY]]="prior_paymentes_delayed",1,IF(Tabla1[[#This Row],[CREDITHISTORY]]="outstanding_credit",2,3)))</f>
        <v>3</v>
      </c>
      <c r="G3285" t="s">
        <v>82</v>
      </c>
      <c r="H32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285">
        <v>4959</v>
      </c>
      <c r="J3285" t="s">
        <v>53</v>
      </c>
      <c r="K32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85" t="s">
        <v>49</v>
      </c>
      <c r="M32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85">
        <v>4</v>
      </c>
      <c r="O3285" t="s">
        <v>44</v>
      </c>
      <c r="P3285">
        <f>IF(Tabla1[[#This Row],[SEX]]="female",0,1)</f>
        <v>1</v>
      </c>
      <c r="Q3285" t="s">
        <v>29</v>
      </c>
      <c r="R3285">
        <f>IF(Tabla1[[#This Row],[OTHERSONLOAN]]="none",0,IF(Tabla1[[#This Row],[OTHERSONLOAN]]="co-applicant",1,2))</f>
        <v>0</v>
      </c>
      <c r="S3285">
        <v>3</v>
      </c>
      <c r="T3285" t="s">
        <v>30</v>
      </c>
      <c r="U3285">
        <f>IF(Tabla1[[#This Row],[OWNSPROPERTY]]="unknown",0,IF(Tabla1[[#This Row],[OWNSPROPERTY]]="real_state",1,IF(Tabla1[[#This Row],[OWNSPROPERTY]]="car_other",2,3)))</f>
        <v>3</v>
      </c>
      <c r="V3285">
        <v>41</v>
      </c>
      <c r="W3285" t="s">
        <v>116</v>
      </c>
      <c r="X3285">
        <f>IF(Tabla1[[#This Row],[INSTALLMENTPLANS]]="none",0,IF(Tabla1[[#This Row],[INSTALLMENTPLANS]]="stores",1,2))</f>
        <v>2</v>
      </c>
      <c r="Y3285" t="s">
        <v>31</v>
      </c>
      <c r="Z3285">
        <f>IF(Tabla1[[#This Row],[HOUSING]]="free",0,IF(Tabla1[[#This Row],[HOUSING]]="own",1,2))</f>
        <v>1</v>
      </c>
      <c r="AA3285">
        <v>1</v>
      </c>
      <c r="AB3285" t="s">
        <v>71</v>
      </c>
      <c r="AC3285">
        <f>IF(Tabla1[[#This Row],[JOB]]="unemployed",0,IF(Tabla1[[#This Row],[JOB]]="unskilled",1,IF(Tabla1[[#This Row],[JOB]]="skilled",2,3)))</f>
        <v>0</v>
      </c>
      <c r="AD3285">
        <v>1</v>
      </c>
      <c r="AE3285" t="s">
        <v>29</v>
      </c>
      <c r="AF3285">
        <f>IF(Tabla1[[#This Row],[TELEPHONE]]="none",0,1)</f>
        <v>0</v>
      </c>
      <c r="AG3285" t="s">
        <v>46</v>
      </c>
      <c r="AH3285">
        <f>IF(Tabla1[[#This Row],[FOREIGNWORKER]]="no",0,1)</f>
        <v>0</v>
      </c>
      <c r="AI3285" t="s">
        <v>34</v>
      </c>
      <c r="AJ3285">
        <f>IF(Tabla1[[#This Row],[RISK]]="No Risk",0,1)</f>
        <v>0</v>
      </c>
    </row>
    <row r="3286" spans="1:36" x14ac:dyDescent="0.25">
      <c r="A3286" t="s">
        <v>3356</v>
      </c>
      <c r="B3286" t="s">
        <v>23</v>
      </c>
      <c r="C3286">
        <f>IF(Tabla1[[#This Row],[CHECKINGSTATUS]]="no_checking",0,IF(Tabla1[[#This Row],[CHECKINGSTATUS]]="less_0",1,IF(Tabla1[[#This Row],[CHECKINGSTATUS]]="0_to_200",2,3)))</f>
        <v>2</v>
      </c>
      <c r="D3286">
        <v>4</v>
      </c>
      <c r="E3286" t="s">
        <v>70</v>
      </c>
      <c r="F3286">
        <f>IF(Tabla1[[#This Row],[CREDITHISTORY]]="no_credits",0,IF(Tabla1[[#This Row],[CREDITHISTORY]]="prior_paymentes_delayed",1,IF(Tabla1[[#This Row],[CREDITHISTORY]]="outstanding_credit",2,3)))</f>
        <v>3</v>
      </c>
      <c r="G3286" t="s">
        <v>74</v>
      </c>
      <c r="H32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86">
        <v>2643</v>
      </c>
      <c r="J3286" t="s">
        <v>38</v>
      </c>
      <c r="K32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86" t="s">
        <v>71</v>
      </c>
      <c r="M328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286">
        <v>2</v>
      </c>
      <c r="O3286" t="s">
        <v>28</v>
      </c>
      <c r="P3286">
        <f>IF(Tabla1[[#This Row],[SEX]]="female",0,1)</f>
        <v>0</v>
      </c>
      <c r="Q3286" t="s">
        <v>29</v>
      </c>
      <c r="R3286">
        <f>IF(Tabla1[[#This Row],[OTHERSONLOAN]]="none",0,IF(Tabla1[[#This Row],[OTHERSONLOAN]]="co-applicant",1,2))</f>
        <v>0</v>
      </c>
      <c r="S3286">
        <v>2</v>
      </c>
      <c r="T3286" t="s">
        <v>45</v>
      </c>
      <c r="U3286">
        <f>IF(Tabla1[[#This Row],[OWNSPROPERTY]]="unknown",0,IF(Tabla1[[#This Row],[OWNSPROPERTY]]="real_state",1,IF(Tabla1[[#This Row],[OWNSPROPERTY]]="car_other",2,3)))</f>
        <v>3</v>
      </c>
      <c r="V3286">
        <v>20</v>
      </c>
      <c r="W3286" t="s">
        <v>29</v>
      </c>
      <c r="X3286">
        <f>IF(Tabla1[[#This Row],[INSTALLMENTPLANS]]="none",0,IF(Tabla1[[#This Row],[INSTALLMENTPLANS]]="stores",1,2))</f>
        <v>0</v>
      </c>
      <c r="Y3286" t="s">
        <v>31</v>
      </c>
      <c r="Z3286">
        <f>IF(Tabla1[[#This Row],[HOUSING]]="free",0,IF(Tabla1[[#This Row],[HOUSING]]="own",1,2))</f>
        <v>1</v>
      </c>
      <c r="AA3286">
        <v>1</v>
      </c>
      <c r="AB3286" t="s">
        <v>63</v>
      </c>
      <c r="AC3286">
        <f>IF(Tabla1[[#This Row],[JOB]]="unemployed",0,IF(Tabla1[[#This Row],[JOB]]="unskilled",1,IF(Tabla1[[#This Row],[JOB]]="skilled",2,3)))</f>
        <v>3</v>
      </c>
      <c r="AD3286">
        <v>1</v>
      </c>
      <c r="AE3286" t="s">
        <v>29</v>
      </c>
      <c r="AF3286">
        <f>IF(Tabla1[[#This Row],[TELEPHONE]]="none",0,1)</f>
        <v>0</v>
      </c>
      <c r="AG3286" t="s">
        <v>33</v>
      </c>
      <c r="AH3286">
        <f>IF(Tabla1[[#This Row],[FOREIGNWORKER]]="no",0,1)</f>
        <v>1</v>
      </c>
      <c r="AI3286" t="s">
        <v>34</v>
      </c>
      <c r="AJ3286">
        <f>IF(Tabla1[[#This Row],[RISK]]="No Risk",0,1)</f>
        <v>0</v>
      </c>
    </row>
    <row r="3287" spans="1:36" x14ac:dyDescent="0.25">
      <c r="A3287" t="s">
        <v>3357</v>
      </c>
      <c r="B3287" t="s">
        <v>23</v>
      </c>
      <c r="C3287">
        <f>IF(Tabla1[[#This Row],[CHECKINGSTATUS]]="no_checking",0,IF(Tabla1[[#This Row],[CHECKINGSTATUS]]="less_0",1,IF(Tabla1[[#This Row],[CHECKINGSTATUS]]="0_to_200",2,3)))</f>
        <v>2</v>
      </c>
      <c r="D3287">
        <v>23</v>
      </c>
      <c r="E3287" t="s">
        <v>57</v>
      </c>
      <c r="F3287">
        <f>IF(Tabla1[[#This Row],[CREDITHISTORY]]="no_credits",0,IF(Tabla1[[#This Row],[CREDITHISTORY]]="prior_paymentes_delayed",1,IF(Tabla1[[#This Row],[CREDITHISTORY]]="outstanding_credit",2,3)))</f>
        <v>2</v>
      </c>
      <c r="G3287" t="s">
        <v>74</v>
      </c>
      <c r="H32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87">
        <v>2688</v>
      </c>
      <c r="J3287" t="s">
        <v>94</v>
      </c>
      <c r="K328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87" t="s">
        <v>62</v>
      </c>
      <c r="M32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87">
        <v>3</v>
      </c>
      <c r="O3287" t="s">
        <v>44</v>
      </c>
      <c r="P3287">
        <f>IF(Tabla1[[#This Row],[SEX]]="female",0,1)</f>
        <v>1</v>
      </c>
      <c r="Q3287" t="s">
        <v>29</v>
      </c>
      <c r="R3287">
        <f>IF(Tabla1[[#This Row],[OTHERSONLOAN]]="none",0,IF(Tabla1[[#This Row],[OTHERSONLOAN]]="co-applicant",1,2))</f>
        <v>0</v>
      </c>
      <c r="S3287">
        <v>4</v>
      </c>
      <c r="T3287" t="s">
        <v>30</v>
      </c>
      <c r="U3287">
        <f>IF(Tabla1[[#This Row],[OWNSPROPERTY]]="unknown",0,IF(Tabla1[[#This Row],[OWNSPROPERTY]]="real_state",1,IF(Tabla1[[#This Row],[OWNSPROPERTY]]="car_other",2,3)))</f>
        <v>3</v>
      </c>
      <c r="V3287">
        <v>38</v>
      </c>
      <c r="W3287" t="s">
        <v>29</v>
      </c>
      <c r="X3287">
        <f>IF(Tabla1[[#This Row],[INSTALLMENTPLANS]]="none",0,IF(Tabla1[[#This Row],[INSTALLMENTPLANS]]="stores",1,2))</f>
        <v>0</v>
      </c>
      <c r="Y3287" t="s">
        <v>72</v>
      </c>
      <c r="Z3287">
        <f>IF(Tabla1[[#This Row],[HOUSING]]="free",0,IF(Tabla1[[#This Row],[HOUSING]]="own",1,2))</f>
        <v>2</v>
      </c>
      <c r="AA3287">
        <v>1</v>
      </c>
      <c r="AB3287" t="s">
        <v>32</v>
      </c>
      <c r="AC3287">
        <f>IF(Tabla1[[#This Row],[JOB]]="unemployed",0,IF(Tabla1[[#This Row],[JOB]]="unskilled",1,IF(Tabla1[[#This Row],[JOB]]="skilled",2,3)))</f>
        <v>2</v>
      </c>
      <c r="AD3287">
        <v>1</v>
      </c>
      <c r="AE3287" t="s">
        <v>29</v>
      </c>
      <c r="AF3287">
        <f>IF(Tabla1[[#This Row],[TELEPHONE]]="none",0,1)</f>
        <v>0</v>
      </c>
      <c r="AG3287" t="s">
        <v>33</v>
      </c>
      <c r="AH3287">
        <f>IF(Tabla1[[#This Row],[FOREIGNWORKER]]="no",0,1)</f>
        <v>1</v>
      </c>
      <c r="AI3287" t="s">
        <v>34</v>
      </c>
      <c r="AJ3287">
        <f>IF(Tabla1[[#This Row],[RISK]]="No Risk",0,1)</f>
        <v>0</v>
      </c>
    </row>
    <row r="3288" spans="1:36" x14ac:dyDescent="0.25">
      <c r="A3288" t="s">
        <v>3358</v>
      </c>
      <c r="B3288" t="s">
        <v>36</v>
      </c>
      <c r="C3288">
        <f>IF(Tabla1[[#This Row],[CHECKINGSTATUS]]="no_checking",0,IF(Tabla1[[#This Row],[CHECKINGSTATUS]]="less_0",1,IF(Tabla1[[#This Row],[CHECKINGSTATUS]]="0_to_200",2,3)))</f>
        <v>1</v>
      </c>
      <c r="D3288">
        <v>23</v>
      </c>
      <c r="E3288" t="s">
        <v>24</v>
      </c>
      <c r="F3288">
        <f>IF(Tabla1[[#This Row],[CREDITHISTORY]]="no_credits",0,IF(Tabla1[[#This Row],[CREDITHISTORY]]="prior_paymentes_delayed",1,IF(Tabla1[[#This Row],[CREDITHISTORY]]="outstanding_credit",2,3)))</f>
        <v>3</v>
      </c>
      <c r="G3288" t="s">
        <v>74</v>
      </c>
      <c r="H32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88">
        <v>1802</v>
      </c>
      <c r="J3288" t="s">
        <v>38</v>
      </c>
      <c r="K32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88" t="s">
        <v>62</v>
      </c>
      <c r="M32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88">
        <v>2</v>
      </c>
      <c r="O3288" t="s">
        <v>28</v>
      </c>
      <c r="P3288">
        <f>IF(Tabla1[[#This Row],[SEX]]="female",0,1)</f>
        <v>0</v>
      </c>
      <c r="Q3288" t="s">
        <v>29</v>
      </c>
      <c r="R3288">
        <f>IF(Tabla1[[#This Row],[OTHERSONLOAN]]="none",0,IF(Tabla1[[#This Row],[OTHERSONLOAN]]="co-applicant",1,2))</f>
        <v>0</v>
      </c>
      <c r="S3288">
        <v>1</v>
      </c>
      <c r="T3288" t="s">
        <v>45</v>
      </c>
      <c r="U3288">
        <f>IF(Tabla1[[#This Row],[OWNSPROPERTY]]="unknown",0,IF(Tabla1[[#This Row],[OWNSPROPERTY]]="real_state",1,IF(Tabla1[[#This Row],[OWNSPROPERTY]]="car_other",2,3)))</f>
        <v>3</v>
      </c>
      <c r="V3288">
        <v>26</v>
      </c>
      <c r="W3288" t="s">
        <v>40</v>
      </c>
      <c r="X3288">
        <f>IF(Tabla1[[#This Row],[INSTALLMENTPLANS]]="none",0,IF(Tabla1[[#This Row],[INSTALLMENTPLANS]]="stores",1,2))</f>
        <v>1</v>
      </c>
      <c r="Y3288" t="s">
        <v>31</v>
      </c>
      <c r="Z3288">
        <f>IF(Tabla1[[#This Row],[HOUSING]]="free",0,IF(Tabla1[[#This Row],[HOUSING]]="own",1,2))</f>
        <v>1</v>
      </c>
      <c r="AA3288">
        <v>1</v>
      </c>
      <c r="AB3288" t="s">
        <v>32</v>
      </c>
      <c r="AC3288">
        <f>IF(Tabla1[[#This Row],[JOB]]="unemployed",0,IF(Tabla1[[#This Row],[JOB]]="unskilled",1,IF(Tabla1[[#This Row],[JOB]]="skilled",2,3)))</f>
        <v>2</v>
      </c>
      <c r="AD3288">
        <v>1</v>
      </c>
      <c r="AE3288" t="s">
        <v>29</v>
      </c>
      <c r="AF3288">
        <f>IF(Tabla1[[#This Row],[TELEPHONE]]="none",0,1)</f>
        <v>0</v>
      </c>
      <c r="AG3288" t="s">
        <v>46</v>
      </c>
      <c r="AH3288">
        <f>IF(Tabla1[[#This Row],[FOREIGNWORKER]]="no",0,1)</f>
        <v>0</v>
      </c>
      <c r="AI3288" t="s">
        <v>34</v>
      </c>
      <c r="AJ3288">
        <f>IF(Tabla1[[#This Row],[RISK]]="No Risk",0,1)</f>
        <v>0</v>
      </c>
    </row>
    <row r="3289" spans="1:36" x14ac:dyDescent="0.25">
      <c r="A3289" t="s">
        <v>3359</v>
      </c>
      <c r="B3289" t="s">
        <v>23</v>
      </c>
      <c r="C3289">
        <f>IF(Tabla1[[#This Row],[CHECKINGSTATUS]]="no_checking",0,IF(Tabla1[[#This Row],[CHECKINGSTATUS]]="less_0",1,IF(Tabla1[[#This Row],[CHECKINGSTATUS]]="0_to_200",2,3)))</f>
        <v>2</v>
      </c>
      <c r="D3289">
        <v>20</v>
      </c>
      <c r="E3289" t="s">
        <v>24</v>
      </c>
      <c r="F3289">
        <f>IF(Tabla1[[#This Row],[CREDITHISTORY]]="no_credits",0,IF(Tabla1[[#This Row],[CREDITHISTORY]]="prior_paymentes_delayed",1,IF(Tabla1[[#This Row],[CREDITHISTORY]]="outstanding_credit",2,3)))</f>
        <v>3</v>
      </c>
      <c r="G3289" t="s">
        <v>37</v>
      </c>
      <c r="H32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89">
        <v>1802</v>
      </c>
      <c r="J3289" t="s">
        <v>53</v>
      </c>
      <c r="K32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89" t="s">
        <v>27</v>
      </c>
      <c r="M328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89">
        <v>3</v>
      </c>
      <c r="O3289" t="s">
        <v>44</v>
      </c>
      <c r="P3289">
        <f>IF(Tabla1[[#This Row],[SEX]]="female",0,1)</f>
        <v>1</v>
      </c>
      <c r="Q3289" t="s">
        <v>29</v>
      </c>
      <c r="R3289">
        <f>IF(Tabla1[[#This Row],[OTHERSONLOAN]]="none",0,IF(Tabla1[[#This Row],[OTHERSONLOAN]]="co-applicant",1,2))</f>
        <v>0</v>
      </c>
      <c r="S3289">
        <v>3</v>
      </c>
      <c r="T3289" t="s">
        <v>30</v>
      </c>
      <c r="U3289">
        <f>IF(Tabla1[[#This Row],[OWNSPROPERTY]]="unknown",0,IF(Tabla1[[#This Row],[OWNSPROPERTY]]="real_state",1,IF(Tabla1[[#This Row],[OWNSPROPERTY]]="car_other",2,3)))</f>
        <v>3</v>
      </c>
      <c r="V3289">
        <v>29</v>
      </c>
      <c r="W3289" t="s">
        <v>29</v>
      </c>
      <c r="X3289">
        <f>IF(Tabla1[[#This Row],[INSTALLMENTPLANS]]="none",0,IF(Tabla1[[#This Row],[INSTALLMENTPLANS]]="stores",1,2))</f>
        <v>0</v>
      </c>
      <c r="Y3289" t="s">
        <v>31</v>
      </c>
      <c r="Z3289">
        <f>IF(Tabla1[[#This Row],[HOUSING]]="free",0,IF(Tabla1[[#This Row],[HOUSING]]="own",1,2))</f>
        <v>1</v>
      </c>
      <c r="AA3289">
        <v>1</v>
      </c>
      <c r="AB3289" t="s">
        <v>32</v>
      </c>
      <c r="AC3289">
        <f>IF(Tabla1[[#This Row],[JOB]]="unemployed",0,IF(Tabla1[[#This Row],[JOB]]="unskilled",1,IF(Tabla1[[#This Row],[JOB]]="skilled",2,3)))</f>
        <v>2</v>
      </c>
      <c r="AD3289">
        <v>1</v>
      </c>
      <c r="AE3289" t="s">
        <v>33</v>
      </c>
      <c r="AF3289">
        <f>IF(Tabla1[[#This Row],[TELEPHONE]]="none",0,1)</f>
        <v>1</v>
      </c>
      <c r="AG3289" t="s">
        <v>33</v>
      </c>
      <c r="AH3289">
        <f>IF(Tabla1[[#This Row],[FOREIGNWORKER]]="no",0,1)</f>
        <v>1</v>
      </c>
      <c r="AI3289" t="s">
        <v>34</v>
      </c>
      <c r="AJ3289">
        <f>IF(Tabla1[[#This Row],[RISK]]="No Risk",0,1)</f>
        <v>0</v>
      </c>
    </row>
    <row r="3290" spans="1:36" x14ac:dyDescent="0.25">
      <c r="A3290" t="s">
        <v>3360</v>
      </c>
      <c r="B3290" t="s">
        <v>23</v>
      </c>
      <c r="C3290">
        <f>IF(Tabla1[[#This Row],[CHECKINGSTATUS]]="no_checking",0,IF(Tabla1[[#This Row],[CHECKINGSTATUS]]="less_0",1,IF(Tabla1[[#This Row],[CHECKINGSTATUS]]="0_to_200",2,3)))</f>
        <v>2</v>
      </c>
      <c r="D3290">
        <v>10</v>
      </c>
      <c r="E3290" t="s">
        <v>42</v>
      </c>
      <c r="F3290">
        <f>IF(Tabla1[[#This Row],[CREDITHISTORY]]="no_credits",0,IF(Tabla1[[#This Row],[CREDITHISTORY]]="prior_paymentes_delayed",1,IF(Tabla1[[#This Row],[CREDITHISTORY]]="outstanding_credit",2,3)))</f>
        <v>3</v>
      </c>
      <c r="G3290" t="s">
        <v>82</v>
      </c>
      <c r="H32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290">
        <v>3959</v>
      </c>
      <c r="J3290" t="s">
        <v>38</v>
      </c>
      <c r="K32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90" t="s">
        <v>62</v>
      </c>
      <c r="M32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90">
        <v>4</v>
      </c>
      <c r="O3290" t="s">
        <v>28</v>
      </c>
      <c r="P3290">
        <f>IF(Tabla1[[#This Row],[SEX]]="female",0,1)</f>
        <v>0</v>
      </c>
      <c r="Q3290" t="s">
        <v>29</v>
      </c>
      <c r="R3290">
        <f>IF(Tabla1[[#This Row],[OTHERSONLOAN]]="none",0,IF(Tabla1[[#This Row],[OTHERSONLOAN]]="co-applicant",1,2))</f>
        <v>0</v>
      </c>
      <c r="S3290">
        <v>2</v>
      </c>
      <c r="T3290" t="s">
        <v>65</v>
      </c>
      <c r="U3290">
        <f>IF(Tabla1[[#This Row],[OWNSPROPERTY]]="unknown",0,IF(Tabla1[[#This Row],[OWNSPROPERTY]]="real_state",1,IF(Tabla1[[#This Row],[OWNSPROPERTY]]="car_other",2,3)))</f>
        <v>2</v>
      </c>
      <c r="V3290">
        <v>26</v>
      </c>
      <c r="W3290" t="s">
        <v>29</v>
      </c>
      <c r="X3290">
        <f>IF(Tabla1[[#This Row],[INSTALLMENTPLANS]]="none",0,IF(Tabla1[[#This Row],[INSTALLMENTPLANS]]="stores",1,2))</f>
        <v>0</v>
      </c>
      <c r="Y3290" t="s">
        <v>31</v>
      </c>
      <c r="Z3290">
        <f>IF(Tabla1[[#This Row],[HOUSING]]="free",0,IF(Tabla1[[#This Row],[HOUSING]]="own",1,2))</f>
        <v>1</v>
      </c>
      <c r="AA3290">
        <v>1</v>
      </c>
      <c r="AB3290" t="s">
        <v>32</v>
      </c>
      <c r="AC3290">
        <f>IF(Tabla1[[#This Row],[JOB]]="unemployed",0,IF(Tabla1[[#This Row],[JOB]]="unskilled",1,IF(Tabla1[[#This Row],[JOB]]="skilled",2,3)))</f>
        <v>2</v>
      </c>
      <c r="AD3290">
        <v>1</v>
      </c>
      <c r="AE3290" t="s">
        <v>33</v>
      </c>
      <c r="AF3290">
        <f>IF(Tabla1[[#This Row],[TELEPHONE]]="none",0,1)</f>
        <v>1</v>
      </c>
      <c r="AG3290" t="s">
        <v>33</v>
      </c>
      <c r="AH3290">
        <f>IF(Tabla1[[#This Row],[FOREIGNWORKER]]="no",0,1)</f>
        <v>1</v>
      </c>
      <c r="AI3290" t="s">
        <v>34</v>
      </c>
      <c r="AJ3290">
        <f>IF(Tabla1[[#This Row],[RISK]]="No Risk",0,1)</f>
        <v>0</v>
      </c>
    </row>
    <row r="3291" spans="1:36" x14ac:dyDescent="0.25">
      <c r="A3291" t="s">
        <v>3361</v>
      </c>
      <c r="B3291" t="s">
        <v>78</v>
      </c>
      <c r="C3291">
        <f>IF(Tabla1[[#This Row],[CHECKINGSTATUS]]="no_checking",0,IF(Tabla1[[#This Row],[CHECKINGSTATUS]]="less_0",1,IF(Tabla1[[#This Row],[CHECKINGSTATUS]]="0_to_200",2,3)))</f>
        <v>3</v>
      </c>
      <c r="D3291">
        <v>20</v>
      </c>
      <c r="E3291" t="s">
        <v>24</v>
      </c>
      <c r="F3291">
        <f>IF(Tabla1[[#This Row],[CREDITHISTORY]]="no_credits",0,IF(Tabla1[[#This Row],[CREDITHISTORY]]="prior_paymentes_delayed",1,IF(Tabla1[[#This Row],[CREDITHISTORY]]="outstanding_credit",2,3)))</f>
        <v>3</v>
      </c>
      <c r="G3291" t="s">
        <v>37</v>
      </c>
      <c r="H32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91">
        <v>4767</v>
      </c>
      <c r="J3291" t="s">
        <v>38</v>
      </c>
      <c r="K32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91" t="s">
        <v>62</v>
      </c>
      <c r="M32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91">
        <v>2</v>
      </c>
      <c r="O3291" t="s">
        <v>44</v>
      </c>
      <c r="P3291">
        <f>IF(Tabla1[[#This Row],[SEX]]="female",0,1)</f>
        <v>1</v>
      </c>
      <c r="Q3291" t="s">
        <v>29</v>
      </c>
      <c r="R3291">
        <f>IF(Tabla1[[#This Row],[OTHERSONLOAN]]="none",0,IF(Tabla1[[#This Row],[OTHERSONLOAN]]="co-applicant",1,2))</f>
        <v>0</v>
      </c>
      <c r="S3291">
        <v>3</v>
      </c>
      <c r="T3291" t="s">
        <v>30</v>
      </c>
      <c r="U3291">
        <f>IF(Tabla1[[#This Row],[OWNSPROPERTY]]="unknown",0,IF(Tabla1[[#This Row],[OWNSPROPERTY]]="real_state",1,IF(Tabla1[[#This Row],[OWNSPROPERTY]]="car_other",2,3)))</f>
        <v>3</v>
      </c>
      <c r="V3291">
        <v>38</v>
      </c>
      <c r="W3291" t="s">
        <v>29</v>
      </c>
      <c r="X3291">
        <f>IF(Tabla1[[#This Row],[INSTALLMENTPLANS]]="none",0,IF(Tabla1[[#This Row],[INSTALLMENTPLANS]]="stores",1,2))</f>
        <v>0</v>
      </c>
      <c r="Y3291" t="s">
        <v>31</v>
      </c>
      <c r="Z3291">
        <f>IF(Tabla1[[#This Row],[HOUSING]]="free",0,IF(Tabla1[[#This Row],[HOUSING]]="own",1,2))</f>
        <v>1</v>
      </c>
      <c r="AA3291">
        <v>1</v>
      </c>
      <c r="AB3291" t="s">
        <v>63</v>
      </c>
      <c r="AC3291">
        <f>IF(Tabla1[[#This Row],[JOB]]="unemployed",0,IF(Tabla1[[#This Row],[JOB]]="unskilled",1,IF(Tabla1[[#This Row],[JOB]]="skilled",2,3)))</f>
        <v>3</v>
      </c>
      <c r="AD3291">
        <v>2</v>
      </c>
      <c r="AE3291" t="s">
        <v>29</v>
      </c>
      <c r="AF3291">
        <f>IF(Tabla1[[#This Row],[TELEPHONE]]="none",0,1)</f>
        <v>0</v>
      </c>
      <c r="AG3291" t="s">
        <v>33</v>
      </c>
      <c r="AH3291">
        <f>IF(Tabla1[[#This Row],[FOREIGNWORKER]]="no",0,1)</f>
        <v>1</v>
      </c>
      <c r="AI3291" t="s">
        <v>34</v>
      </c>
      <c r="AJ3291">
        <f>IF(Tabla1[[#This Row],[RISK]]="No Risk",0,1)</f>
        <v>0</v>
      </c>
    </row>
    <row r="3292" spans="1:36" x14ac:dyDescent="0.25">
      <c r="A3292" t="s">
        <v>3362</v>
      </c>
      <c r="B3292" t="s">
        <v>51</v>
      </c>
      <c r="C3292">
        <f>IF(Tabla1[[#This Row],[CHECKINGSTATUS]]="no_checking",0,IF(Tabla1[[#This Row],[CHECKINGSTATUS]]="less_0",1,IF(Tabla1[[#This Row],[CHECKINGSTATUS]]="0_to_200",2,3)))</f>
        <v>0</v>
      </c>
      <c r="D3292">
        <v>36</v>
      </c>
      <c r="E3292" t="s">
        <v>57</v>
      </c>
      <c r="F3292">
        <f>IF(Tabla1[[#This Row],[CREDITHISTORY]]="no_credits",0,IF(Tabla1[[#This Row],[CREDITHISTORY]]="prior_paymentes_delayed",1,IF(Tabla1[[#This Row],[CREDITHISTORY]]="outstanding_credit",2,3)))</f>
        <v>2</v>
      </c>
      <c r="G3292" t="s">
        <v>58</v>
      </c>
      <c r="H32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292">
        <v>6203</v>
      </c>
      <c r="J3292" t="s">
        <v>54</v>
      </c>
      <c r="K329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92" t="s">
        <v>49</v>
      </c>
      <c r="M329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292">
        <v>4</v>
      </c>
      <c r="O3292" t="s">
        <v>44</v>
      </c>
      <c r="P3292">
        <f>IF(Tabla1[[#This Row],[SEX]]="female",0,1)</f>
        <v>1</v>
      </c>
      <c r="Q3292" t="s">
        <v>59</v>
      </c>
      <c r="R3292">
        <f>IF(Tabla1[[#This Row],[OTHERSONLOAN]]="none",0,IF(Tabla1[[#This Row],[OTHERSONLOAN]]="co-applicant",1,2))</f>
        <v>1</v>
      </c>
      <c r="S3292">
        <v>5</v>
      </c>
      <c r="T3292" t="s">
        <v>65</v>
      </c>
      <c r="U3292">
        <f>IF(Tabla1[[#This Row],[OWNSPROPERTY]]="unknown",0,IF(Tabla1[[#This Row],[OWNSPROPERTY]]="real_state",1,IF(Tabla1[[#This Row],[OWNSPROPERTY]]="car_other",2,3)))</f>
        <v>2</v>
      </c>
      <c r="V3292">
        <v>43</v>
      </c>
      <c r="W3292" t="s">
        <v>40</v>
      </c>
      <c r="X3292">
        <f>IF(Tabla1[[#This Row],[INSTALLMENTPLANS]]="none",0,IF(Tabla1[[#This Row],[INSTALLMENTPLANS]]="stores",1,2))</f>
        <v>1</v>
      </c>
      <c r="Y3292" t="s">
        <v>31</v>
      </c>
      <c r="Z3292">
        <f>IF(Tabla1[[#This Row],[HOUSING]]="free",0,IF(Tabla1[[#This Row],[HOUSING]]="own",1,2))</f>
        <v>1</v>
      </c>
      <c r="AA3292">
        <v>2</v>
      </c>
      <c r="AB3292" t="s">
        <v>92</v>
      </c>
      <c r="AC3292">
        <f>IF(Tabla1[[#This Row],[JOB]]="unemployed",0,IF(Tabla1[[#This Row],[JOB]]="unskilled",1,IF(Tabla1[[#This Row],[JOB]]="skilled",2,3)))</f>
        <v>1</v>
      </c>
      <c r="AD3292">
        <v>2</v>
      </c>
      <c r="AE3292" t="s">
        <v>33</v>
      </c>
      <c r="AF3292">
        <f>IF(Tabla1[[#This Row],[TELEPHONE]]="none",0,1)</f>
        <v>1</v>
      </c>
      <c r="AG3292" t="s">
        <v>33</v>
      </c>
      <c r="AH3292">
        <f>IF(Tabla1[[#This Row],[FOREIGNWORKER]]="no",0,1)</f>
        <v>1</v>
      </c>
      <c r="AI3292" t="s">
        <v>55</v>
      </c>
      <c r="AJ3292">
        <f>IF(Tabla1[[#This Row],[RISK]]="No Risk",0,1)</f>
        <v>1</v>
      </c>
    </row>
    <row r="3293" spans="1:36" x14ac:dyDescent="0.25">
      <c r="A3293" t="s">
        <v>3363</v>
      </c>
      <c r="B3293" t="s">
        <v>23</v>
      </c>
      <c r="C3293">
        <f>IF(Tabla1[[#This Row],[CHECKINGSTATUS]]="no_checking",0,IF(Tabla1[[#This Row],[CHECKINGSTATUS]]="less_0",1,IF(Tabla1[[#This Row],[CHECKINGSTATUS]]="0_to_200",2,3)))</f>
        <v>2</v>
      </c>
      <c r="D3293">
        <v>21</v>
      </c>
      <c r="E3293" t="s">
        <v>57</v>
      </c>
      <c r="F3293">
        <f>IF(Tabla1[[#This Row],[CREDITHISTORY]]="no_credits",0,IF(Tabla1[[#This Row],[CREDITHISTORY]]="prior_paymentes_delayed",1,IF(Tabla1[[#This Row],[CREDITHISTORY]]="outstanding_credit",2,3)))</f>
        <v>2</v>
      </c>
      <c r="G3293" t="s">
        <v>74</v>
      </c>
      <c r="H32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293">
        <v>2275</v>
      </c>
      <c r="J3293" t="s">
        <v>26</v>
      </c>
      <c r="K32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93" t="s">
        <v>62</v>
      </c>
      <c r="M32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93">
        <v>3</v>
      </c>
      <c r="O3293" t="s">
        <v>44</v>
      </c>
      <c r="P3293">
        <f>IF(Tabla1[[#This Row],[SEX]]="female",0,1)</f>
        <v>1</v>
      </c>
      <c r="Q3293" t="s">
        <v>29</v>
      </c>
      <c r="R3293">
        <f>IF(Tabla1[[#This Row],[OTHERSONLOAN]]="none",0,IF(Tabla1[[#This Row],[OTHERSONLOAN]]="co-applicant",1,2))</f>
        <v>0</v>
      </c>
      <c r="S3293">
        <v>4</v>
      </c>
      <c r="T3293" t="s">
        <v>65</v>
      </c>
      <c r="U3293">
        <f>IF(Tabla1[[#This Row],[OWNSPROPERTY]]="unknown",0,IF(Tabla1[[#This Row],[OWNSPROPERTY]]="real_state",1,IF(Tabla1[[#This Row],[OWNSPROPERTY]]="car_other",2,3)))</f>
        <v>2</v>
      </c>
      <c r="V3293">
        <v>44</v>
      </c>
      <c r="W3293" t="s">
        <v>40</v>
      </c>
      <c r="X3293">
        <f>IF(Tabla1[[#This Row],[INSTALLMENTPLANS]]="none",0,IF(Tabla1[[#This Row],[INSTALLMENTPLANS]]="stores",1,2))</f>
        <v>1</v>
      </c>
      <c r="Y3293" t="s">
        <v>72</v>
      </c>
      <c r="Z3293">
        <f>IF(Tabla1[[#This Row],[HOUSING]]="free",0,IF(Tabla1[[#This Row],[HOUSING]]="own",1,2))</f>
        <v>2</v>
      </c>
      <c r="AA3293">
        <v>1</v>
      </c>
      <c r="AB3293" t="s">
        <v>32</v>
      </c>
      <c r="AC3293">
        <f>IF(Tabla1[[#This Row],[JOB]]="unemployed",0,IF(Tabla1[[#This Row],[JOB]]="unskilled",1,IF(Tabla1[[#This Row],[JOB]]="skilled",2,3)))</f>
        <v>2</v>
      </c>
      <c r="AD3293">
        <v>2</v>
      </c>
      <c r="AE3293" t="s">
        <v>33</v>
      </c>
      <c r="AF3293">
        <f>IF(Tabla1[[#This Row],[TELEPHONE]]="none",0,1)</f>
        <v>1</v>
      </c>
      <c r="AG3293" t="s">
        <v>33</v>
      </c>
      <c r="AH3293">
        <f>IF(Tabla1[[#This Row],[FOREIGNWORKER]]="no",0,1)</f>
        <v>1</v>
      </c>
      <c r="AI3293" t="s">
        <v>34</v>
      </c>
      <c r="AJ3293">
        <f>IF(Tabla1[[#This Row],[RISK]]="No Risk",0,1)</f>
        <v>0</v>
      </c>
    </row>
    <row r="3294" spans="1:36" x14ac:dyDescent="0.25">
      <c r="A3294" t="s">
        <v>3364</v>
      </c>
      <c r="B3294" t="s">
        <v>36</v>
      </c>
      <c r="C3294">
        <f>IF(Tabla1[[#This Row],[CHECKINGSTATUS]]="no_checking",0,IF(Tabla1[[#This Row],[CHECKINGSTATUS]]="less_0",1,IF(Tabla1[[#This Row],[CHECKINGSTATUS]]="0_to_200",2,3)))</f>
        <v>1</v>
      </c>
      <c r="D3294">
        <v>4</v>
      </c>
      <c r="E3294" t="s">
        <v>70</v>
      </c>
      <c r="F3294">
        <f>IF(Tabla1[[#This Row],[CREDITHISTORY]]="no_credits",0,IF(Tabla1[[#This Row],[CREDITHISTORY]]="prior_paymentes_delayed",1,IF(Tabla1[[#This Row],[CREDITHISTORY]]="outstanding_credit",2,3)))</f>
        <v>3</v>
      </c>
      <c r="G3294" t="s">
        <v>37</v>
      </c>
      <c r="H32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94">
        <v>2862</v>
      </c>
      <c r="J3294" t="s">
        <v>38</v>
      </c>
      <c r="K32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94" t="s">
        <v>27</v>
      </c>
      <c r="M32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94">
        <v>2</v>
      </c>
      <c r="O3294" t="s">
        <v>28</v>
      </c>
      <c r="P3294">
        <f>IF(Tabla1[[#This Row],[SEX]]="female",0,1)</f>
        <v>0</v>
      </c>
      <c r="Q3294" t="s">
        <v>29</v>
      </c>
      <c r="R3294">
        <f>IF(Tabla1[[#This Row],[OTHERSONLOAN]]="none",0,IF(Tabla1[[#This Row],[OTHERSONLOAN]]="co-applicant",1,2))</f>
        <v>0</v>
      </c>
      <c r="S3294">
        <v>3</v>
      </c>
      <c r="T3294" t="s">
        <v>45</v>
      </c>
      <c r="U3294">
        <f>IF(Tabla1[[#This Row],[OWNSPROPERTY]]="unknown",0,IF(Tabla1[[#This Row],[OWNSPROPERTY]]="real_state",1,IF(Tabla1[[#This Row],[OWNSPROPERTY]]="car_other",2,3)))</f>
        <v>3</v>
      </c>
      <c r="V3294">
        <v>19</v>
      </c>
      <c r="W3294" t="s">
        <v>29</v>
      </c>
      <c r="X3294">
        <f>IF(Tabla1[[#This Row],[INSTALLMENTPLANS]]="none",0,IF(Tabla1[[#This Row],[INSTALLMENTPLANS]]="stores",1,2))</f>
        <v>0</v>
      </c>
      <c r="Y3294" t="s">
        <v>31</v>
      </c>
      <c r="Z3294">
        <f>IF(Tabla1[[#This Row],[HOUSING]]="free",0,IF(Tabla1[[#This Row],[HOUSING]]="own",1,2))</f>
        <v>1</v>
      </c>
      <c r="AA3294">
        <v>1</v>
      </c>
      <c r="AB3294" t="s">
        <v>32</v>
      </c>
      <c r="AC3294">
        <f>IF(Tabla1[[#This Row],[JOB]]="unemployed",0,IF(Tabla1[[#This Row],[JOB]]="unskilled",1,IF(Tabla1[[#This Row],[JOB]]="skilled",2,3)))</f>
        <v>2</v>
      </c>
      <c r="AD3294">
        <v>1</v>
      </c>
      <c r="AE3294" t="s">
        <v>29</v>
      </c>
      <c r="AF3294">
        <f>IF(Tabla1[[#This Row],[TELEPHONE]]="none",0,1)</f>
        <v>0</v>
      </c>
      <c r="AG3294" t="s">
        <v>33</v>
      </c>
      <c r="AH3294">
        <f>IF(Tabla1[[#This Row],[FOREIGNWORKER]]="no",0,1)</f>
        <v>1</v>
      </c>
      <c r="AI3294" t="s">
        <v>34</v>
      </c>
      <c r="AJ3294">
        <f>IF(Tabla1[[#This Row],[RISK]]="No Risk",0,1)</f>
        <v>0</v>
      </c>
    </row>
    <row r="3295" spans="1:36" x14ac:dyDescent="0.25">
      <c r="A3295" t="s">
        <v>3365</v>
      </c>
      <c r="B3295" t="s">
        <v>51</v>
      </c>
      <c r="C3295">
        <f>IF(Tabla1[[#This Row],[CHECKINGSTATUS]]="no_checking",0,IF(Tabla1[[#This Row],[CHECKINGSTATUS]]="less_0",1,IF(Tabla1[[#This Row],[CHECKINGSTATUS]]="0_to_200",2,3)))</f>
        <v>0</v>
      </c>
      <c r="D3295">
        <v>29</v>
      </c>
      <c r="E3295" t="s">
        <v>42</v>
      </c>
      <c r="F3295">
        <f>IF(Tabla1[[#This Row],[CREDITHISTORY]]="no_credits",0,IF(Tabla1[[#This Row],[CREDITHISTORY]]="prior_paymentes_delayed",1,IF(Tabla1[[#This Row],[CREDITHISTORY]]="outstanding_credit",2,3)))</f>
        <v>3</v>
      </c>
      <c r="G3295" t="s">
        <v>68</v>
      </c>
      <c r="H32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295">
        <v>5594</v>
      </c>
      <c r="J3295" t="s">
        <v>26</v>
      </c>
      <c r="K32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95" t="s">
        <v>62</v>
      </c>
      <c r="M32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95">
        <v>3</v>
      </c>
      <c r="O3295" t="s">
        <v>44</v>
      </c>
      <c r="P3295">
        <f>IF(Tabla1[[#This Row],[SEX]]="female",0,1)</f>
        <v>1</v>
      </c>
      <c r="Q3295" t="s">
        <v>29</v>
      </c>
      <c r="R3295">
        <f>IF(Tabla1[[#This Row],[OTHERSONLOAN]]="none",0,IF(Tabla1[[#This Row],[OTHERSONLOAN]]="co-applicant",1,2))</f>
        <v>0</v>
      </c>
      <c r="S3295">
        <v>4</v>
      </c>
      <c r="T3295" t="s">
        <v>65</v>
      </c>
      <c r="U3295">
        <f>IF(Tabla1[[#This Row],[OWNSPROPERTY]]="unknown",0,IF(Tabla1[[#This Row],[OWNSPROPERTY]]="real_state",1,IF(Tabla1[[#This Row],[OWNSPROPERTY]]="car_other",2,3)))</f>
        <v>2</v>
      </c>
      <c r="V3295">
        <v>41</v>
      </c>
      <c r="W3295" t="s">
        <v>116</v>
      </c>
      <c r="X3295">
        <f>IF(Tabla1[[#This Row],[INSTALLMENTPLANS]]="none",0,IF(Tabla1[[#This Row],[INSTALLMENTPLANS]]="stores",1,2))</f>
        <v>2</v>
      </c>
      <c r="Y3295" t="s">
        <v>31</v>
      </c>
      <c r="Z3295">
        <f>IF(Tabla1[[#This Row],[HOUSING]]="free",0,IF(Tabla1[[#This Row],[HOUSING]]="own",1,2))</f>
        <v>1</v>
      </c>
      <c r="AA3295">
        <v>2</v>
      </c>
      <c r="AB3295" t="s">
        <v>92</v>
      </c>
      <c r="AC3295">
        <f>IF(Tabla1[[#This Row],[JOB]]="unemployed",0,IF(Tabla1[[#This Row],[JOB]]="unskilled",1,IF(Tabla1[[#This Row],[JOB]]="skilled",2,3)))</f>
        <v>1</v>
      </c>
      <c r="AD3295">
        <v>1</v>
      </c>
      <c r="AE3295" t="s">
        <v>29</v>
      </c>
      <c r="AF3295">
        <f>IF(Tabla1[[#This Row],[TELEPHONE]]="none",0,1)</f>
        <v>0</v>
      </c>
      <c r="AG3295" t="s">
        <v>33</v>
      </c>
      <c r="AH3295">
        <f>IF(Tabla1[[#This Row],[FOREIGNWORKER]]="no",0,1)</f>
        <v>1</v>
      </c>
      <c r="AI3295" t="s">
        <v>34</v>
      </c>
      <c r="AJ3295">
        <f>IF(Tabla1[[#This Row],[RISK]]="No Risk",0,1)</f>
        <v>0</v>
      </c>
    </row>
    <row r="3296" spans="1:36" x14ac:dyDescent="0.25">
      <c r="A3296" t="s">
        <v>3366</v>
      </c>
      <c r="B3296" t="s">
        <v>36</v>
      </c>
      <c r="C3296">
        <f>IF(Tabla1[[#This Row],[CHECKINGSTATUS]]="no_checking",0,IF(Tabla1[[#This Row],[CHECKINGSTATUS]]="less_0",1,IF(Tabla1[[#This Row],[CHECKINGSTATUS]]="0_to_200",2,3)))</f>
        <v>1</v>
      </c>
      <c r="D3296">
        <v>4</v>
      </c>
      <c r="E3296" t="s">
        <v>42</v>
      </c>
      <c r="F3296">
        <f>IF(Tabla1[[#This Row],[CREDITHISTORY]]="no_credits",0,IF(Tabla1[[#This Row],[CREDITHISTORY]]="prior_paymentes_delayed",1,IF(Tabla1[[#This Row],[CREDITHISTORY]]="outstanding_credit",2,3)))</f>
        <v>3</v>
      </c>
      <c r="G3296" t="s">
        <v>37</v>
      </c>
      <c r="H32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296">
        <v>2677</v>
      </c>
      <c r="J3296" t="s">
        <v>53</v>
      </c>
      <c r="K32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296" t="s">
        <v>39</v>
      </c>
      <c r="M32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296">
        <v>3</v>
      </c>
      <c r="O3296" t="s">
        <v>44</v>
      </c>
      <c r="P3296">
        <f>IF(Tabla1[[#This Row],[SEX]]="female",0,1)</f>
        <v>1</v>
      </c>
      <c r="Q3296" t="s">
        <v>29</v>
      </c>
      <c r="R3296">
        <f>IF(Tabla1[[#This Row],[OTHERSONLOAN]]="none",0,IF(Tabla1[[#This Row],[OTHERSONLOAN]]="co-applicant",1,2))</f>
        <v>0</v>
      </c>
      <c r="S3296">
        <v>3</v>
      </c>
      <c r="T3296" t="s">
        <v>65</v>
      </c>
      <c r="U3296">
        <f>IF(Tabla1[[#This Row],[OWNSPROPERTY]]="unknown",0,IF(Tabla1[[#This Row],[OWNSPROPERTY]]="real_state",1,IF(Tabla1[[#This Row],[OWNSPROPERTY]]="car_other",2,3)))</f>
        <v>2</v>
      </c>
      <c r="V3296">
        <v>26</v>
      </c>
      <c r="W3296" t="s">
        <v>29</v>
      </c>
      <c r="X3296">
        <f>IF(Tabla1[[#This Row],[INSTALLMENTPLANS]]="none",0,IF(Tabla1[[#This Row],[INSTALLMENTPLANS]]="stores",1,2))</f>
        <v>0</v>
      </c>
      <c r="Y3296" t="s">
        <v>31</v>
      </c>
      <c r="Z3296">
        <f>IF(Tabla1[[#This Row],[HOUSING]]="free",0,IF(Tabla1[[#This Row],[HOUSING]]="own",1,2))</f>
        <v>1</v>
      </c>
      <c r="AA3296">
        <v>1</v>
      </c>
      <c r="AB3296" t="s">
        <v>32</v>
      </c>
      <c r="AC3296">
        <f>IF(Tabla1[[#This Row],[JOB]]="unemployed",0,IF(Tabla1[[#This Row],[JOB]]="unskilled",1,IF(Tabla1[[#This Row],[JOB]]="skilled",2,3)))</f>
        <v>2</v>
      </c>
      <c r="AD3296">
        <v>2</v>
      </c>
      <c r="AE3296" t="s">
        <v>29</v>
      </c>
      <c r="AF3296">
        <f>IF(Tabla1[[#This Row],[TELEPHONE]]="none",0,1)</f>
        <v>0</v>
      </c>
      <c r="AG3296" t="s">
        <v>33</v>
      </c>
      <c r="AH3296">
        <f>IF(Tabla1[[#This Row],[FOREIGNWORKER]]="no",0,1)</f>
        <v>1</v>
      </c>
      <c r="AI3296" t="s">
        <v>55</v>
      </c>
      <c r="AJ3296">
        <f>IF(Tabla1[[#This Row],[RISK]]="No Risk",0,1)</f>
        <v>1</v>
      </c>
    </row>
    <row r="3297" spans="1:36" x14ac:dyDescent="0.25">
      <c r="A3297" t="s">
        <v>3367</v>
      </c>
      <c r="B3297" t="s">
        <v>23</v>
      </c>
      <c r="C3297">
        <f>IF(Tabla1[[#This Row],[CHECKINGSTATUS]]="no_checking",0,IF(Tabla1[[#This Row],[CHECKINGSTATUS]]="less_0",1,IF(Tabla1[[#This Row],[CHECKINGSTATUS]]="0_to_200",2,3)))</f>
        <v>2</v>
      </c>
      <c r="D3297">
        <v>27</v>
      </c>
      <c r="E3297" t="s">
        <v>70</v>
      </c>
      <c r="F3297">
        <f>IF(Tabla1[[#This Row],[CREDITHISTORY]]="no_credits",0,IF(Tabla1[[#This Row],[CREDITHISTORY]]="prior_paymentes_delayed",1,IF(Tabla1[[#This Row],[CREDITHISTORY]]="outstanding_credit",2,3)))</f>
        <v>3</v>
      </c>
      <c r="G3297" t="s">
        <v>43</v>
      </c>
      <c r="H32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97">
        <v>3757</v>
      </c>
      <c r="J3297" t="s">
        <v>26</v>
      </c>
      <c r="K32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297" t="s">
        <v>62</v>
      </c>
      <c r="M32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97">
        <v>3</v>
      </c>
      <c r="O3297" t="s">
        <v>28</v>
      </c>
      <c r="P3297">
        <f>IF(Tabla1[[#This Row],[SEX]]="female",0,1)</f>
        <v>0</v>
      </c>
      <c r="Q3297" t="s">
        <v>29</v>
      </c>
      <c r="R3297">
        <f>IF(Tabla1[[#This Row],[OTHERSONLOAN]]="none",0,IF(Tabla1[[#This Row],[OTHERSONLOAN]]="co-applicant",1,2))</f>
        <v>0</v>
      </c>
      <c r="S3297">
        <v>3</v>
      </c>
      <c r="T3297" t="s">
        <v>30</v>
      </c>
      <c r="U3297">
        <f>IF(Tabla1[[#This Row],[OWNSPROPERTY]]="unknown",0,IF(Tabla1[[#This Row],[OWNSPROPERTY]]="real_state",1,IF(Tabla1[[#This Row],[OWNSPROPERTY]]="car_other",2,3)))</f>
        <v>3</v>
      </c>
      <c r="V3297">
        <v>30</v>
      </c>
      <c r="W3297" t="s">
        <v>40</v>
      </c>
      <c r="X3297">
        <f>IF(Tabla1[[#This Row],[INSTALLMENTPLANS]]="none",0,IF(Tabla1[[#This Row],[INSTALLMENTPLANS]]="stores",1,2))</f>
        <v>1</v>
      </c>
      <c r="Y3297" t="s">
        <v>31</v>
      </c>
      <c r="Z3297">
        <f>IF(Tabla1[[#This Row],[HOUSING]]="free",0,IF(Tabla1[[#This Row],[HOUSING]]="own",1,2))</f>
        <v>1</v>
      </c>
      <c r="AA3297">
        <v>1</v>
      </c>
      <c r="AB3297" t="s">
        <v>32</v>
      </c>
      <c r="AC3297">
        <f>IF(Tabla1[[#This Row],[JOB]]="unemployed",0,IF(Tabla1[[#This Row],[JOB]]="unskilled",1,IF(Tabla1[[#This Row],[JOB]]="skilled",2,3)))</f>
        <v>2</v>
      </c>
      <c r="AD3297">
        <v>1</v>
      </c>
      <c r="AE3297" t="s">
        <v>29</v>
      </c>
      <c r="AF3297">
        <f>IF(Tabla1[[#This Row],[TELEPHONE]]="none",0,1)</f>
        <v>0</v>
      </c>
      <c r="AG3297" t="s">
        <v>33</v>
      </c>
      <c r="AH3297">
        <f>IF(Tabla1[[#This Row],[FOREIGNWORKER]]="no",0,1)</f>
        <v>1</v>
      </c>
      <c r="AI3297" t="s">
        <v>55</v>
      </c>
      <c r="AJ3297">
        <f>IF(Tabla1[[#This Row],[RISK]]="No Risk",0,1)</f>
        <v>1</v>
      </c>
    </row>
    <row r="3298" spans="1:36" x14ac:dyDescent="0.25">
      <c r="A3298" t="s">
        <v>3368</v>
      </c>
      <c r="B3298" t="s">
        <v>36</v>
      </c>
      <c r="C3298">
        <f>IF(Tabla1[[#This Row],[CHECKINGSTATUS]]="no_checking",0,IF(Tabla1[[#This Row],[CHECKINGSTATUS]]="less_0",1,IF(Tabla1[[#This Row],[CHECKINGSTATUS]]="0_to_200",2,3)))</f>
        <v>1</v>
      </c>
      <c r="D3298">
        <v>10</v>
      </c>
      <c r="E3298" t="s">
        <v>42</v>
      </c>
      <c r="F3298">
        <f>IF(Tabla1[[#This Row],[CREDITHISTORY]]="no_credits",0,IF(Tabla1[[#This Row],[CREDITHISTORY]]="prior_paymentes_delayed",1,IF(Tabla1[[#This Row],[CREDITHISTORY]]="outstanding_credit",2,3)))</f>
        <v>3</v>
      </c>
      <c r="G3298" t="s">
        <v>43</v>
      </c>
      <c r="H32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98">
        <v>3368</v>
      </c>
      <c r="J3298" t="s">
        <v>38</v>
      </c>
      <c r="K32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298" t="s">
        <v>27</v>
      </c>
      <c r="M32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298">
        <v>3</v>
      </c>
      <c r="O3298" t="s">
        <v>44</v>
      </c>
      <c r="P3298">
        <f>IF(Tabla1[[#This Row],[SEX]]="female",0,1)</f>
        <v>1</v>
      </c>
      <c r="Q3298" t="s">
        <v>59</v>
      </c>
      <c r="R3298">
        <f>IF(Tabla1[[#This Row],[OTHERSONLOAN]]="none",0,IF(Tabla1[[#This Row],[OTHERSONLOAN]]="co-applicant",1,2))</f>
        <v>1</v>
      </c>
      <c r="S3298">
        <v>3</v>
      </c>
      <c r="T3298" t="s">
        <v>30</v>
      </c>
      <c r="U3298">
        <f>IF(Tabla1[[#This Row],[OWNSPROPERTY]]="unknown",0,IF(Tabla1[[#This Row],[OWNSPROPERTY]]="real_state",1,IF(Tabla1[[#This Row],[OWNSPROPERTY]]="car_other",2,3)))</f>
        <v>3</v>
      </c>
      <c r="V3298">
        <v>19</v>
      </c>
      <c r="W3298" t="s">
        <v>29</v>
      </c>
      <c r="X3298">
        <f>IF(Tabla1[[#This Row],[INSTALLMENTPLANS]]="none",0,IF(Tabla1[[#This Row],[INSTALLMENTPLANS]]="stores",1,2))</f>
        <v>0</v>
      </c>
      <c r="Y3298" t="s">
        <v>72</v>
      </c>
      <c r="Z3298">
        <f>IF(Tabla1[[#This Row],[HOUSING]]="free",0,IF(Tabla1[[#This Row],[HOUSING]]="own",1,2))</f>
        <v>2</v>
      </c>
      <c r="AA3298">
        <v>1</v>
      </c>
      <c r="AB3298" t="s">
        <v>32</v>
      </c>
      <c r="AC3298">
        <f>IF(Tabla1[[#This Row],[JOB]]="unemployed",0,IF(Tabla1[[#This Row],[JOB]]="unskilled",1,IF(Tabla1[[#This Row],[JOB]]="skilled",2,3)))</f>
        <v>2</v>
      </c>
      <c r="AD3298">
        <v>1</v>
      </c>
      <c r="AE3298" t="s">
        <v>29</v>
      </c>
      <c r="AF3298">
        <f>IF(Tabla1[[#This Row],[TELEPHONE]]="none",0,1)</f>
        <v>0</v>
      </c>
      <c r="AG3298" t="s">
        <v>33</v>
      </c>
      <c r="AH3298">
        <f>IF(Tabla1[[#This Row],[FOREIGNWORKER]]="no",0,1)</f>
        <v>1</v>
      </c>
      <c r="AI3298" t="s">
        <v>34</v>
      </c>
      <c r="AJ3298">
        <f>IF(Tabla1[[#This Row],[RISK]]="No Risk",0,1)</f>
        <v>0</v>
      </c>
    </row>
    <row r="3299" spans="1:36" x14ac:dyDescent="0.25">
      <c r="A3299" t="s">
        <v>3369</v>
      </c>
      <c r="B3299" t="s">
        <v>78</v>
      </c>
      <c r="C3299">
        <f>IF(Tabla1[[#This Row],[CHECKINGSTATUS]]="no_checking",0,IF(Tabla1[[#This Row],[CHECKINGSTATUS]]="less_0",1,IF(Tabla1[[#This Row],[CHECKINGSTATUS]]="0_to_200",2,3)))</f>
        <v>3</v>
      </c>
      <c r="D3299">
        <v>30</v>
      </c>
      <c r="E3299" t="s">
        <v>42</v>
      </c>
      <c r="F3299">
        <f>IF(Tabla1[[#This Row],[CREDITHISTORY]]="no_credits",0,IF(Tabla1[[#This Row],[CREDITHISTORY]]="prior_paymentes_delayed",1,IF(Tabla1[[#This Row],[CREDITHISTORY]]="outstanding_credit",2,3)))</f>
        <v>3</v>
      </c>
      <c r="G3299" t="s">
        <v>43</v>
      </c>
      <c r="H32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299">
        <v>5317</v>
      </c>
      <c r="J3299" t="s">
        <v>94</v>
      </c>
      <c r="K32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299" t="s">
        <v>62</v>
      </c>
      <c r="M32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299">
        <v>3</v>
      </c>
      <c r="O3299" t="s">
        <v>28</v>
      </c>
      <c r="P3299">
        <f>IF(Tabla1[[#This Row],[SEX]]="female",0,1)</f>
        <v>0</v>
      </c>
      <c r="Q3299" t="s">
        <v>29</v>
      </c>
      <c r="R3299">
        <f>IF(Tabla1[[#This Row],[OTHERSONLOAN]]="none",0,IF(Tabla1[[#This Row],[OTHERSONLOAN]]="co-applicant",1,2))</f>
        <v>0</v>
      </c>
      <c r="S3299">
        <v>3</v>
      </c>
      <c r="T3299" t="s">
        <v>54</v>
      </c>
      <c r="U3299">
        <f>IF(Tabla1[[#This Row],[OWNSPROPERTY]]="unknown",0,IF(Tabla1[[#This Row],[OWNSPROPERTY]]="real_state",1,IF(Tabla1[[#This Row],[OWNSPROPERTY]]="car_other",2,3)))</f>
        <v>0</v>
      </c>
      <c r="V3299">
        <v>48</v>
      </c>
      <c r="W3299" t="s">
        <v>40</v>
      </c>
      <c r="X3299">
        <f>IF(Tabla1[[#This Row],[INSTALLMENTPLANS]]="none",0,IF(Tabla1[[#This Row],[INSTALLMENTPLANS]]="stores",1,2))</f>
        <v>1</v>
      </c>
      <c r="Y3299" t="s">
        <v>31</v>
      </c>
      <c r="Z3299">
        <f>IF(Tabla1[[#This Row],[HOUSING]]="free",0,IF(Tabla1[[#This Row],[HOUSING]]="own",1,2))</f>
        <v>1</v>
      </c>
      <c r="AA3299">
        <v>2</v>
      </c>
      <c r="AB3299" t="s">
        <v>92</v>
      </c>
      <c r="AC3299">
        <f>IF(Tabla1[[#This Row],[JOB]]="unemployed",0,IF(Tabla1[[#This Row],[JOB]]="unskilled",1,IF(Tabla1[[#This Row],[JOB]]="skilled",2,3)))</f>
        <v>1</v>
      </c>
      <c r="AD3299">
        <v>2</v>
      </c>
      <c r="AE3299" t="s">
        <v>33</v>
      </c>
      <c r="AF3299">
        <f>IF(Tabla1[[#This Row],[TELEPHONE]]="none",0,1)</f>
        <v>1</v>
      </c>
      <c r="AG3299" t="s">
        <v>33</v>
      </c>
      <c r="AH3299">
        <f>IF(Tabla1[[#This Row],[FOREIGNWORKER]]="no",0,1)</f>
        <v>1</v>
      </c>
      <c r="AI3299" t="s">
        <v>55</v>
      </c>
      <c r="AJ3299">
        <f>IF(Tabla1[[#This Row],[RISK]]="No Risk",0,1)</f>
        <v>1</v>
      </c>
    </row>
    <row r="3300" spans="1:36" x14ac:dyDescent="0.25">
      <c r="A3300" t="s">
        <v>3370</v>
      </c>
      <c r="B3300" t="s">
        <v>51</v>
      </c>
      <c r="C3300">
        <f>IF(Tabla1[[#This Row],[CHECKINGSTATUS]]="no_checking",0,IF(Tabla1[[#This Row],[CHECKINGSTATUS]]="less_0",1,IF(Tabla1[[#This Row],[CHECKINGSTATUS]]="0_to_200",2,3)))</f>
        <v>0</v>
      </c>
      <c r="D3300">
        <v>19</v>
      </c>
      <c r="E3300" t="s">
        <v>57</v>
      </c>
      <c r="F3300">
        <f>IF(Tabla1[[#This Row],[CREDITHISTORY]]="no_credits",0,IF(Tabla1[[#This Row],[CREDITHISTORY]]="prior_paymentes_delayed",1,IF(Tabla1[[#This Row],[CREDITHISTORY]]="outstanding_credit",2,3)))</f>
        <v>2</v>
      </c>
      <c r="G3300" t="s">
        <v>197</v>
      </c>
      <c r="H33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300">
        <v>5640</v>
      </c>
      <c r="J3300" t="s">
        <v>26</v>
      </c>
      <c r="K33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00" t="s">
        <v>49</v>
      </c>
      <c r="M33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00">
        <v>4</v>
      </c>
      <c r="O3300" t="s">
        <v>28</v>
      </c>
      <c r="P3300">
        <f>IF(Tabla1[[#This Row],[SEX]]="female",0,1)</f>
        <v>0</v>
      </c>
      <c r="Q3300" t="s">
        <v>29</v>
      </c>
      <c r="R3300">
        <f>IF(Tabla1[[#This Row],[OTHERSONLOAN]]="none",0,IF(Tabla1[[#This Row],[OTHERSONLOAN]]="co-applicant",1,2))</f>
        <v>0</v>
      </c>
      <c r="S3300">
        <v>3</v>
      </c>
      <c r="T3300" t="s">
        <v>30</v>
      </c>
      <c r="U3300">
        <f>IF(Tabla1[[#This Row],[OWNSPROPERTY]]="unknown",0,IF(Tabla1[[#This Row],[OWNSPROPERTY]]="real_state",1,IF(Tabla1[[#This Row],[OWNSPROPERTY]]="car_other",2,3)))</f>
        <v>3</v>
      </c>
      <c r="V3300">
        <v>35</v>
      </c>
      <c r="W3300" t="s">
        <v>29</v>
      </c>
      <c r="X3300">
        <f>IF(Tabla1[[#This Row],[INSTALLMENTPLANS]]="none",0,IF(Tabla1[[#This Row],[INSTALLMENTPLANS]]="stores",1,2))</f>
        <v>0</v>
      </c>
      <c r="Y3300" t="s">
        <v>60</v>
      </c>
      <c r="Z3300">
        <f>IF(Tabla1[[#This Row],[HOUSING]]="free",0,IF(Tabla1[[#This Row],[HOUSING]]="own",1,2))</f>
        <v>0</v>
      </c>
      <c r="AA3300">
        <v>1</v>
      </c>
      <c r="AB3300" t="s">
        <v>32</v>
      </c>
      <c r="AC3300">
        <f>IF(Tabla1[[#This Row],[JOB]]="unemployed",0,IF(Tabla1[[#This Row],[JOB]]="unskilled",1,IF(Tabla1[[#This Row],[JOB]]="skilled",2,3)))</f>
        <v>2</v>
      </c>
      <c r="AD3300">
        <v>2</v>
      </c>
      <c r="AE3300" t="s">
        <v>33</v>
      </c>
      <c r="AF3300">
        <f>IF(Tabla1[[#This Row],[TELEPHONE]]="none",0,1)</f>
        <v>1</v>
      </c>
      <c r="AG3300" t="s">
        <v>33</v>
      </c>
      <c r="AH3300">
        <f>IF(Tabla1[[#This Row],[FOREIGNWORKER]]="no",0,1)</f>
        <v>1</v>
      </c>
      <c r="AI3300" t="s">
        <v>55</v>
      </c>
      <c r="AJ3300">
        <f>IF(Tabla1[[#This Row],[RISK]]="No Risk",0,1)</f>
        <v>1</v>
      </c>
    </row>
    <row r="3301" spans="1:36" x14ac:dyDescent="0.25">
      <c r="A3301" t="s">
        <v>3371</v>
      </c>
      <c r="B3301" t="s">
        <v>78</v>
      </c>
      <c r="C3301">
        <f>IF(Tabla1[[#This Row],[CHECKINGSTATUS]]="no_checking",0,IF(Tabla1[[#This Row],[CHECKINGSTATUS]]="less_0",1,IF(Tabla1[[#This Row],[CHECKINGSTATUS]]="0_to_200",2,3)))</f>
        <v>3</v>
      </c>
      <c r="D3301">
        <v>35</v>
      </c>
      <c r="E3301" t="s">
        <v>57</v>
      </c>
      <c r="F3301">
        <f>IF(Tabla1[[#This Row],[CREDITHISTORY]]="no_credits",0,IF(Tabla1[[#This Row],[CREDITHISTORY]]="prior_paymentes_delayed",1,IF(Tabla1[[#This Row],[CREDITHISTORY]]="outstanding_credit",2,3)))</f>
        <v>2</v>
      </c>
      <c r="G3301" t="s">
        <v>89</v>
      </c>
      <c r="H33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01">
        <v>5209</v>
      </c>
      <c r="J3301" t="s">
        <v>53</v>
      </c>
      <c r="K33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01" t="s">
        <v>49</v>
      </c>
      <c r="M33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01">
        <v>4</v>
      </c>
      <c r="O3301" t="s">
        <v>44</v>
      </c>
      <c r="P3301">
        <f>IF(Tabla1[[#This Row],[SEX]]="female",0,1)</f>
        <v>1</v>
      </c>
      <c r="Q3301" t="s">
        <v>59</v>
      </c>
      <c r="R3301">
        <f>IF(Tabla1[[#This Row],[OTHERSONLOAN]]="none",0,IF(Tabla1[[#This Row],[OTHERSONLOAN]]="co-applicant",1,2))</f>
        <v>1</v>
      </c>
      <c r="S3301">
        <v>4</v>
      </c>
      <c r="T3301" t="s">
        <v>54</v>
      </c>
      <c r="U3301">
        <f>IF(Tabla1[[#This Row],[OWNSPROPERTY]]="unknown",0,IF(Tabla1[[#This Row],[OWNSPROPERTY]]="real_state",1,IF(Tabla1[[#This Row],[OWNSPROPERTY]]="car_other",2,3)))</f>
        <v>0</v>
      </c>
      <c r="V3301">
        <v>58</v>
      </c>
      <c r="W3301" t="s">
        <v>29</v>
      </c>
      <c r="X3301">
        <f>IF(Tabla1[[#This Row],[INSTALLMENTPLANS]]="none",0,IF(Tabla1[[#This Row],[INSTALLMENTPLANS]]="stores",1,2))</f>
        <v>0</v>
      </c>
      <c r="Y3301" t="s">
        <v>60</v>
      </c>
      <c r="Z3301">
        <f>IF(Tabla1[[#This Row],[HOUSING]]="free",0,IF(Tabla1[[#This Row],[HOUSING]]="own",1,2))</f>
        <v>0</v>
      </c>
      <c r="AA3301">
        <v>2</v>
      </c>
      <c r="AB3301" t="s">
        <v>32</v>
      </c>
      <c r="AC3301">
        <f>IF(Tabla1[[#This Row],[JOB]]="unemployed",0,IF(Tabla1[[#This Row],[JOB]]="unskilled",1,IF(Tabla1[[#This Row],[JOB]]="skilled",2,3)))</f>
        <v>2</v>
      </c>
      <c r="AD3301">
        <v>2</v>
      </c>
      <c r="AE3301" t="s">
        <v>33</v>
      </c>
      <c r="AF3301">
        <f>IF(Tabla1[[#This Row],[TELEPHONE]]="none",0,1)</f>
        <v>1</v>
      </c>
      <c r="AG3301" t="s">
        <v>33</v>
      </c>
      <c r="AH3301">
        <f>IF(Tabla1[[#This Row],[FOREIGNWORKER]]="no",0,1)</f>
        <v>1</v>
      </c>
      <c r="AI3301" t="s">
        <v>55</v>
      </c>
      <c r="AJ3301">
        <f>IF(Tabla1[[#This Row],[RISK]]="No Risk",0,1)</f>
        <v>1</v>
      </c>
    </row>
    <row r="3302" spans="1:36" x14ac:dyDescent="0.25">
      <c r="A3302" t="s">
        <v>3372</v>
      </c>
      <c r="B3302" t="s">
        <v>51</v>
      </c>
      <c r="C3302">
        <f>IF(Tabla1[[#This Row],[CHECKINGSTATUS]]="no_checking",0,IF(Tabla1[[#This Row],[CHECKINGSTATUS]]="less_0",1,IF(Tabla1[[#This Row],[CHECKINGSTATUS]]="0_to_200",2,3)))</f>
        <v>0</v>
      </c>
      <c r="D3302">
        <v>23</v>
      </c>
      <c r="E3302" t="s">
        <v>24</v>
      </c>
      <c r="F3302">
        <f>IF(Tabla1[[#This Row],[CREDITHISTORY]]="no_credits",0,IF(Tabla1[[#This Row],[CREDITHISTORY]]="prior_paymentes_delayed",1,IF(Tabla1[[#This Row],[CREDITHISTORY]]="outstanding_credit",2,3)))</f>
        <v>3</v>
      </c>
      <c r="G3302" t="s">
        <v>52</v>
      </c>
      <c r="H33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02">
        <v>5130</v>
      </c>
      <c r="J3302" t="s">
        <v>38</v>
      </c>
      <c r="K33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02" t="s">
        <v>39</v>
      </c>
      <c r="M33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02">
        <v>3</v>
      </c>
      <c r="O3302" t="s">
        <v>28</v>
      </c>
      <c r="P3302">
        <f>IF(Tabla1[[#This Row],[SEX]]="female",0,1)</f>
        <v>0</v>
      </c>
      <c r="Q3302" t="s">
        <v>29</v>
      </c>
      <c r="R3302">
        <f>IF(Tabla1[[#This Row],[OTHERSONLOAN]]="none",0,IF(Tabla1[[#This Row],[OTHERSONLOAN]]="co-applicant",1,2))</f>
        <v>0</v>
      </c>
      <c r="S3302">
        <v>4</v>
      </c>
      <c r="T3302" t="s">
        <v>45</v>
      </c>
      <c r="U3302">
        <f>IF(Tabla1[[#This Row],[OWNSPROPERTY]]="unknown",0,IF(Tabla1[[#This Row],[OWNSPROPERTY]]="real_state",1,IF(Tabla1[[#This Row],[OWNSPROPERTY]]="car_other",2,3)))</f>
        <v>3</v>
      </c>
      <c r="V3302">
        <v>38</v>
      </c>
      <c r="W3302" t="s">
        <v>29</v>
      </c>
      <c r="X3302">
        <f>IF(Tabla1[[#This Row],[INSTALLMENTPLANS]]="none",0,IF(Tabla1[[#This Row],[INSTALLMENTPLANS]]="stores",1,2))</f>
        <v>0</v>
      </c>
      <c r="Y3302" t="s">
        <v>31</v>
      </c>
      <c r="Z3302">
        <f>IF(Tabla1[[#This Row],[HOUSING]]="free",0,IF(Tabla1[[#This Row],[HOUSING]]="own",1,2))</f>
        <v>1</v>
      </c>
      <c r="AA3302">
        <v>1</v>
      </c>
      <c r="AB3302" t="s">
        <v>63</v>
      </c>
      <c r="AC3302">
        <f>IF(Tabla1[[#This Row],[JOB]]="unemployed",0,IF(Tabla1[[#This Row],[JOB]]="unskilled",1,IF(Tabla1[[#This Row],[JOB]]="skilled",2,3)))</f>
        <v>3</v>
      </c>
      <c r="AD3302">
        <v>1</v>
      </c>
      <c r="AE3302" t="s">
        <v>29</v>
      </c>
      <c r="AF3302">
        <f>IF(Tabla1[[#This Row],[TELEPHONE]]="none",0,1)</f>
        <v>0</v>
      </c>
      <c r="AG3302" t="s">
        <v>33</v>
      </c>
      <c r="AH3302">
        <f>IF(Tabla1[[#This Row],[FOREIGNWORKER]]="no",0,1)</f>
        <v>1</v>
      </c>
      <c r="AI3302" t="s">
        <v>55</v>
      </c>
      <c r="AJ3302">
        <f>IF(Tabla1[[#This Row],[RISK]]="No Risk",0,1)</f>
        <v>1</v>
      </c>
    </row>
    <row r="3303" spans="1:36" x14ac:dyDescent="0.25">
      <c r="A3303" t="s">
        <v>3373</v>
      </c>
      <c r="B3303" t="s">
        <v>23</v>
      </c>
      <c r="C3303">
        <f>IF(Tabla1[[#This Row],[CHECKINGSTATUS]]="no_checking",0,IF(Tabla1[[#This Row],[CHECKINGSTATUS]]="less_0",1,IF(Tabla1[[#This Row],[CHECKINGSTATUS]]="0_to_200",2,3)))</f>
        <v>2</v>
      </c>
      <c r="D3303">
        <v>23</v>
      </c>
      <c r="E3303" t="s">
        <v>24</v>
      </c>
      <c r="F3303">
        <f>IF(Tabla1[[#This Row],[CREDITHISTORY]]="no_credits",0,IF(Tabla1[[#This Row],[CREDITHISTORY]]="prior_paymentes_delayed",1,IF(Tabla1[[#This Row],[CREDITHISTORY]]="outstanding_credit",2,3)))</f>
        <v>3</v>
      </c>
      <c r="G3303" t="s">
        <v>89</v>
      </c>
      <c r="H33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03">
        <v>1908</v>
      </c>
      <c r="J3303" t="s">
        <v>53</v>
      </c>
      <c r="K33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03" t="s">
        <v>62</v>
      </c>
      <c r="M33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03">
        <v>2</v>
      </c>
      <c r="O3303" t="s">
        <v>28</v>
      </c>
      <c r="P3303">
        <f>IF(Tabla1[[#This Row],[SEX]]="female",0,1)</f>
        <v>0</v>
      </c>
      <c r="Q3303" t="s">
        <v>29</v>
      </c>
      <c r="R3303">
        <f>IF(Tabla1[[#This Row],[OTHERSONLOAN]]="none",0,IF(Tabla1[[#This Row],[OTHERSONLOAN]]="co-applicant",1,2))</f>
        <v>0</v>
      </c>
      <c r="S3303">
        <v>3</v>
      </c>
      <c r="T3303" t="s">
        <v>30</v>
      </c>
      <c r="U3303">
        <f>IF(Tabla1[[#This Row],[OWNSPROPERTY]]="unknown",0,IF(Tabla1[[#This Row],[OWNSPROPERTY]]="real_state",1,IF(Tabla1[[#This Row],[OWNSPROPERTY]]="car_other",2,3)))</f>
        <v>3</v>
      </c>
      <c r="V3303">
        <v>31</v>
      </c>
      <c r="W3303" t="s">
        <v>40</v>
      </c>
      <c r="X3303">
        <f>IF(Tabla1[[#This Row],[INSTALLMENTPLANS]]="none",0,IF(Tabla1[[#This Row],[INSTALLMENTPLANS]]="stores",1,2))</f>
        <v>1</v>
      </c>
      <c r="Y3303" t="s">
        <v>31</v>
      </c>
      <c r="Z3303">
        <f>IF(Tabla1[[#This Row],[HOUSING]]="free",0,IF(Tabla1[[#This Row],[HOUSING]]="own",1,2))</f>
        <v>1</v>
      </c>
      <c r="AA3303">
        <v>1</v>
      </c>
      <c r="AB3303" t="s">
        <v>32</v>
      </c>
      <c r="AC3303">
        <f>IF(Tabla1[[#This Row],[JOB]]="unemployed",0,IF(Tabla1[[#This Row],[JOB]]="unskilled",1,IF(Tabla1[[#This Row],[JOB]]="skilled",2,3)))</f>
        <v>2</v>
      </c>
      <c r="AD3303">
        <v>1</v>
      </c>
      <c r="AE3303" t="s">
        <v>29</v>
      </c>
      <c r="AF3303">
        <f>IF(Tabla1[[#This Row],[TELEPHONE]]="none",0,1)</f>
        <v>0</v>
      </c>
      <c r="AG3303" t="s">
        <v>33</v>
      </c>
      <c r="AH3303">
        <f>IF(Tabla1[[#This Row],[FOREIGNWORKER]]="no",0,1)</f>
        <v>1</v>
      </c>
      <c r="AI3303" t="s">
        <v>55</v>
      </c>
      <c r="AJ3303">
        <f>IF(Tabla1[[#This Row],[RISK]]="No Risk",0,1)</f>
        <v>1</v>
      </c>
    </row>
    <row r="3304" spans="1:36" x14ac:dyDescent="0.25">
      <c r="A3304" t="s">
        <v>3374</v>
      </c>
      <c r="B3304" t="s">
        <v>23</v>
      </c>
      <c r="C3304">
        <f>IF(Tabla1[[#This Row],[CHECKINGSTATUS]]="no_checking",0,IF(Tabla1[[#This Row],[CHECKINGSTATUS]]="less_0",1,IF(Tabla1[[#This Row],[CHECKINGSTATUS]]="0_to_200",2,3)))</f>
        <v>2</v>
      </c>
      <c r="D3304">
        <v>4</v>
      </c>
      <c r="E3304" t="s">
        <v>42</v>
      </c>
      <c r="F3304">
        <f>IF(Tabla1[[#This Row],[CREDITHISTORY]]="no_credits",0,IF(Tabla1[[#This Row],[CREDITHISTORY]]="prior_paymentes_delayed",1,IF(Tabla1[[#This Row],[CREDITHISTORY]]="outstanding_credit",2,3)))</f>
        <v>3</v>
      </c>
      <c r="G3304" t="s">
        <v>43</v>
      </c>
      <c r="H33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04">
        <v>250</v>
      </c>
      <c r="J3304" t="s">
        <v>38</v>
      </c>
      <c r="K33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04" t="s">
        <v>62</v>
      </c>
      <c r="M33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04">
        <v>3</v>
      </c>
      <c r="O3304" t="s">
        <v>28</v>
      </c>
      <c r="P3304">
        <f>IF(Tabla1[[#This Row],[SEX]]="female",0,1)</f>
        <v>0</v>
      </c>
      <c r="Q3304" t="s">
        <v>29</v>
      </c>
      <c r="R3304">
        <f>IF(Tabla1[[#This Row],[OTHERSONLOAN]]="none",0,IF(Tabla1[[#This Row],[OTHERSONLOAN]]="co-applicant",1,2))</f>
        <v>0</v>
      </c>
      <c r="S3304">
        <v>2</v>
      </c>
      <c r="T3304" t="s">
        <v>30</v>
      </c>
      <c r="U3304">
        <f>IF(Tabla1[[#This Row],[OWNSPROPERTY]]="unknown",0,IF(Tabla1[[#This Row],[OWNSPROPERTY]]="real_state",1,IF(Tabla1[[#This Row],[OWNSPROPERTY]]="car_other",2,3)))</f>
        <v>3</v>
      </c>
      <c r="V3304">
        <v>21</v>
      </c>
      <c r="W3304" t="s">
        <v>29</v>
      </c>
      <c r="X3304">
        <f>IF(Tabla1[[#This Row],[INSTALLMENTPLANS]]="none",0,IF(Tabla1[[#This Row],[INSTALLMENTPLANS]]="stores",1,2))</f>
        <v>0</v>
      </c>
      <c r="Y3304" t="s">
        <v>31</v>
      </c>
      <c r="Z3304">
        <f>IF(Tabla1[[#This Row],[HOUSING]]="free",0,IF(Tabla1[[#This Row],[HOUSING]]="own",1,2))</f>
        <v>1</v>
      </c>
      <c r="AA3304">
        <v>1</v>
      </c>
      <c r="AB3304" t="s">
        <v>32</v>
      </c>
      <c r="AC3304">
        <f>IF(Tabla1[[#This Row],[JOB]]="unemployed",0,IF(Tabla1[[#This Row],[JOB]]="unskilled",1,IF(Tabla1[[#This Row],[JOB]]="skilled",2,3)))</f>
        <v>2</v>
      </c>
      <c r="AD3304">
        <v>1</v>
      </c>
      <c r="AE3304" t="s">
        <v>29</v>
      </c>
      <c r="AF3304">
        <f>IF(Tabla1[[#This Row],[TELEPHONE]]="none",0,1)</f>
        <v>0</v>
      </c>
      <c r="AG3304" t="s">
        <v>33</v>
      </c>
      <c r="AH3304">
        <f>IF(Tabla1[[#This Row],[FOREIGNWORKER]]="no",0,1)</f>
        <v>1</v>
      </c>
      <c r="AI3304" t="s">
        <v>34</v>
      </c>
      <c r="AJ3304">
        <f>IF(Tabla1[[#This Row],[RISK]]="No Risk",0,1)</f>
        <v>0</v>
      </c>
    </row>
    <row r="3305" spans="1:36" x14ac:dyDescent="0.25">
      <c r="A3305" t="s">
        <v>3375</v>
      </c>
      <c r="B3305" t="s">
        <v>23</v>
      </c>
      <c r="C3305">
        <f>IF(Tabla1[[#This Row],[CHECKINGSTATUS]]="no_checking",0,IF(Tabla1[[#This Row],[CHECKINGSTATUS]]="less_0",1,IF(Tabla1[[#This Row],[CHECKINGSTATUS]]="0_to_200",2,3)))</f>
        <v>2</v>
      </c>
      <c r="D3305">
        <v>31</v>
      </c>
      <c r="E3305" t="s">
        <v>57</v>
      </c>
      <c r="F3305">
        <f>IF(Tabla1[[#This Row],[CREDITHISTORY]]="no_credits",0,IF(Tabla1[[#This Row],[CREDITHISTORY]]="prior_paymentes_delayed",1,IF(Tabla1[[#This Row],[CREDITHISTORY]]="outstanding_credit",2,3)))</f>
        <v>2</v>
      </c>
      <c r="G3305" t="s">
        <v>43</v>
      </c>
      <c r="H33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05">
        <v>3140</v>
      </c>
      <c r="J3305" t="s">
        <v>53</v>
      </c>
      <c r="K33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05" t="s">
        <v>49</v>
      </c>
      <c r="M33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05">
        <v>4</v>
      </c>
      <c r="O3305" t="s">
        <v>44</v>
      </c>
      <c r="P3305">
        <f>IF(Tabla1[[#This Row],[SEX]]="female",0,1)</f>
        <v>1</v>
      </c>
      <c r="Q3305" t="s">
        <v>29</v>
      </c>
      <c r="R3305">
        <f>IF(Tabla1[[#This Row],[OTHERSONLOAN]]="none",0,IF(Tabla1[[#This Row],[OTHERSONLOAN]]="co-applicant",1,2))</f>
        <v>0</v>
      </c>
      <c r="S3305">
        <v>2</v>
      </c>
      <c r="T3305" t="s">
        <v>30</v>
      </c>
      <c r="U3305">
        <f>IF(Tabla1[[#This Row],[OWNSPROPERTY]]="unknown",0,IF(Tabla1[[#This Row],[OWNSPROPERTY]]="real_state",1,IF(Tabla1[[#This Row],[OWNSPROPERTY]]="car_other",2,3)))</f>
        <v>3</v>
      </c>
      <c r="V3305">
        <v>44</v>
      </c>
      <c r="W3305" t="s">
        <v>29</v>
      </c>
      <c r="X3305">
        <f>IF(Tabla1[[#This Row],[INSTALLMENTPLANS]]="none",0,IF(Tabla1[[#This Row],[INSTALLMENTPLANS]]="stores",1,2))</f>
        <v>0</v>
      </c>
      <c r="Y3305" t="s">
        <v>31</v>
      </c>
      <c r="Z3305">
        <f>IF(Tabla1[[#This Row],[HOUSING]]="free",0,IF(Tabla1[[#This Row],[HOUSING]]="own",1,2))</f>
        <v>1</v>
      </c>
      <c r="AA3305">
        <v>1</v>
      </c>
      <c r="AB3305" t="s">
        <v>32</v>
      </c>
      <c r="AC3305">
        <f>IF(Tabla1[[#This Row],[JOB]]="unemployed",0,IF(Tabla1[[#This Row],[JOB]]="unskilled",1,IF(Tabla1[[#This Row],[JOB]]="skilled",2,3)))</f>
        <v>2</v>
      </c>
      <c r="AD3305">
        <v>1</v>
      </c>
      <c r="AE3305" t="s">
        <v>29</v>
      </c>
      <c r="AF3305">
        <f>IF(Tabla1[[#This Row],[TELEPHONE]]="none",0,1)</f>
        <v>0</v>
      </c>
      <c r="AG3305" t="s">
        <v>33</v>
      </c>
      <c r="AH3305">
        <f>IF(Tabla1[[#This Row],[FOREIGNWORKER]]="no",0,1)</f>
        <v>1</v>
      </c>
      <c r="AI3305" t="s">
        <v>55</v>
      </c>
      <c r="AJ3305">
        <f>IF(Tabla1[[#This Row],[RISK]]="No Risk",0,1)</f>
        <v>1</v>
      </c>
    </row>
    <row r="3306" spans="1:36" x14ac:dyDescent="0.25">
      <c r="A3306" t="s">
        <v>3376</v>
      </c>
      <c r="B3306" t="s">
        <v>23</v>
      </c>
      <c r="C3306">
        <f>IF(Tabla1[[#This Row],[CHECKINGSTATUS]]="no_checking",0,IF(Tabla1[[#This Row],[CHECKINGSTATUS]]="less_0",1,IF(Tabla1[[#This Row],[CHECKINGSTATUS]]="0_to_200",2,3)))</f>
        <v>2</v>
      </c>
      <c r="D3306">
        <v>4</v>
      </c>
      <c r="E3306" t="s">
        <v>122</v>
      </c>
      <c r="F3306">
        <f>IF(Tabla1[[#This Row],[CREDITHISTORY]]="no_credits",0,IF(Tabla1[[#This Row],[CREDITHISTORY]]="prior_paymentes_delayed",1,IF(Tabla1[[#This Row],[CREDITHISTORY]]="outstanding_credit",2,3)))</f>
        <v>0</v>
      </c>
      <c r="G3306" t="s">
        <v>37</v>
      </c>
      <c r="H33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06">
        <v>250</v>
      </c>
      <c r="J3306" t="s">
        <v>38</v>
      </c>
      <c r="K33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06" t="s">
        <v>39</v>
      </c>
      <c r="M33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06">
        <v>1</v>
      </c>
      <c r="O3306" t="s">
        <v>28</v>
      </c>
      <c r="P3306">
        <f>IF(Tabla1[[#This Row],[SEX]]="female",0,1)</f>
        <v>0</v>
      </c>
      <c r="Q3306" t="s">
        <v>29</v>
      </c>
      <c r="R3306">
        <f>IF(Tabla1[[#This Row],[OTHERSONLOAN]]="none",0,IF(Tabla1[[#This Row],[OTHERSONLOAN]]="co-applicant",1,2))</f>
        <v>0</v>
      </c>
      <c r="S3306">
        <v>1</v>
      </c>
      <c r="T3306" t="s">
        <v>45</v>
      </c>
      <c r="U3306">
        <f>IF(Tabla1[[#This Row],[OWNSPROPERTY]]="unknown",0,IF(Tabla1[[#This Row],[OWNSPROPERTY]]="real_state",1,IF(Tabla1[[#This Row],[OWNSPROPERTY]]="car_other",2,3)))</f>
        <v>3</v>
      </c>
      <c r="V3306">
        <v>21</v>
      </c>
      <c r="W3306" t="s">
        <v>40</v>
      </c>
      <c r="X3306">
        <f>IF(Tabla1[[#This Row],[INSTALLMENTPLANS]]="none",0,IF(Tabla1[[#This Row],[INSTALLMENTPLANS]]="stores",1,2))</f>
        <v>1</v>
      </c>
      <c r="Y3306" t="s">
        <v>72</v>
      </c>
      <c r="Z3306">
        <f>IF(Tabla1[[#This Row],[HOUSING]]="free",0,IF(Tabla1[[#This Row],[HOUSING]]="own",1,2))</f>
        <v>2</v>
      </c>
      <c r="AA3306">
        <v>1</v>
      </c>
      <c r="AB3306" t="s">
        <v>32</v>
      </c>
      <c r="AC3306">
        <f>IF(Tabla1[[#This Row],[JOB]]="unemployed",0,IF(Tabla1[[#This Row],[JOB]]="unskilled",1,IF(Tabla1[[#This Row],[JOB]]="skilled",2,3)))</f>
        <v>2</v>
      </c>
      <c r="AD3306">
        <v>1</v>
      </c>
      <c r="AE3306" t="s">
        <v>29</v>
      </c>
      <c r="AF3306">
        <f>IF(Tabla1[[#This Row],[TELEPHONE]]="none",0,1)</f>
        <v>0</v>
      </c>
      <c r="AG3306" t="s">
        <v>33</v>
      </c>
      <c r="AH3306">
        <f>IF(Tabla1[[#This Row],[FOREIGNWORKER]]="no",0,1)</f>
        <v>1</v>
      </c>
      <c r="AI3306" t="s">
        <v>34</v>
      </c>
      <c r="AJ3306">
        <f>IF(Tabla1[[#This Row],[RISK]]="No Risk",0,1)</f>
        <v>0</v>
      </c>
    </row>
    <row r="3307" spans="1:36" x14ac:dyDescent="0.25">
      <c r="A3307" t="s">
        <v>3377</v>
      </c>
      <c r="B3307" t="s">
        <v>51</v>
      </c>
      <c r="C3307">
        <f>IF(Tabla1[[#This Row],[CHECKINGSTATUS]]="no_checking",0,IF(Tabla1[[#This Row],[CHECKINGSTATUS]]="less_0",1,IF(Tabla1[[#This Row],[CHECKINGSTATUS]]="0_to_200",2,3)))</f>
        <v>0</v>
      </c>
      <c r="D3307">
        <v>27</v>
      </c>
      <c r="E3307" t="s">
        <v>24</v>
      </c>
      <c r="F3307">
        <f>IF(Tabla1[[#This Row],[CREDITHISTORY]]="no_credits",0,IF(Tabla1[[#This Row],[CREDITHISTORY]]="prior_paymentes_delayed",1,IF(Tabla1[[#This Row],[CREDITHISTORY]]="outstanding_credit",2,3)))</f>
        <v>3</v>
      </c>
      <c r="G3307" t="s">
        <v>48</v>
      </c>
      <c r="H33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307">
        <v>8525</v>
      </c>
      <c r="J3307" t="s">
        <v>38</v>
      </c>
      <c r="K33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07" t="s">
        <v>39</v>
      </c>
      <c r="M33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07">
        <v>4</v>
      </c>
      <c r="O3307" t="s">
        <v>28</v>
      </c>
      <c r="P3307">
        <f>IF(Tabla1[[#This Row],[SEX]]="female",0,1)</f>
        <v>0</v>
      </c>
      <c r="Q3307" t="s">
        <v>29</v>
      </c>
      <c r="R3307">
        <f>IF(Tabla1[[#This Row],[OTHERSONLOAN]]="none",0,IF(Tabla1[[#This Row],[OTHERSONLOAN]]="co-applicant",1,2))</f>
        <v>0</v>
      </c>
      <c r="S3307">
        <v>4</v>
      </c>
      <c r="T3307" t="s">
        <v>65</v>
      </c>
      <c r="U3307">
        <f>IF(Tabla1[[#This Row],[OWNSPROPERTY]]="unknown",0,IF(Tabla1[[#This Row],[OWNSPROPERTY]]="real_state",1,IF(Tabla1[[#This Row],[OWNSPROPERTY]]="car_other",2,3)))</f>
        <v>2</v>
      </c>
      <c r="V3307">
        <v>38</v>
      </c>
      <c r="W3307" t="s">
        <v>29</v>
      </c>
      <c r="X3307">
        <f>IF(Tabla1[[#This Row],[INSTALLMENTPLANS]]="none",0,IF(Tabla1[[#This Row],[INSTALLMENTPLANS]]="stores",1,2))</f>
        <v>0</v>
      </c>
      <c r="Y3307" t="s">
        <v>31</v>
      </c>
      <c r="Z3307">
        <f>IF(Tabla1[[#This Row],[HOUSING]]="free",0,IF(Tabla1[[#This Row],[HOUSING]]="own",1,2))</f>
        <v>1</v>
      </c>
      <c r="AA3307">
        <v>1</v>
      </c>
      <c r="AB3307" t="s">
        <v>32</v>
      </c>
      <c r="AC3307">
        <f>IF(Tabla1[[#This Row],[JOB]]="unemployed",0,IF(Tabla1[[#This Row],[JOB]]="unskilled",1,IF(Tabla1[[#This Row],[JOB]]="skilled",2,3)))</f>
        <v>2</v>
      </c>
      <c r="AD3307">
        <v>1</v>
      </c>
      <c r="AE3307" t="s">
        <v>33</v>
      </c>
      <c r="AF3307">
        <f>IF(Tabla1[[#This Row],[TELEPHONE]]="none",0,1)</f>
        <v>1</v>
      </c>
      <c r="AG3307" t="s">
        <v>33</v>
      </c>
      <c r="AH3307">
        <f>IF(Tabla1[[#This Row],[FOREIGNWORKER]]="no",0,1)</f>
        <v>1</v>
      </c>
      <c r="AI3307" t="s">
        <v>34</v>
      </c>
      <c r="AJ3307">
        <f>IF(Tabla1[[#This Row],[RISK]]="No Risk",0,1)</f>
        <v>0</v>
      </c>
    </row>
    <row r="3308" spans="1:36" x14ac:dyDescent="0.25">
      <c r="A3308" t="s">
        <v>3378</v>
      </c>
      <c r="B3308" t="s">
        <v>23</v>
      </c>
      <c r="C3308">
        <f>IF(Tabla1[[#This Row],[CHECKINGSTATUS]]="no_checking",0,IF(Tabla1[[#This Row],[CHECKINGSTATUS]]="less_0",1,IF(Tabla1[[#This Row],[CHECKINGSTATUS]]="0_to_200",2,3)))</f>
        <v>2</v>
      </c>
      <c r="D3308">
        <v>4</v>
      </c>
      <c r="E3308" t="s">
        <v>70</v>
      </c>
      <c r="F3308">
        <f>IF(Tabla1[[#This Row],[CREDITHISTORY]]="no_credits",0,IF(Tabla1[[#This Row],[CREDITHISTORY]]="prior_paymentes_delayed",1,IF(Tabla1[[#This Row],[CREDITHISTORY]]="outstanding_credit",2,3)))</f>
        <v>3</v>
      </c>
      <c r="G3308" t="s">
        <v>37</v>
      </c>
      <c r="H33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08">
        <v>250</v>
      </c>
      <c r="J3308" t="s">
        <v>26</v>
      </c>
      <c r="K33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08" t="s">
        <v>39</v>
      </c>
      <c r="M33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08">
        <v>1</v>
      </c>
      <c r="O3308" t="s">
        <v>28</v>
      </c>
      <c r="P3308">
        <f>IF(Tabla1[[#This Row],[SEX]]="female",0,1)</f>
        <v>0</v>
      </c>
      <c r="Q3308" t="s">
        <v>29</v>
      </c>
      <c r="R3308">
        <f>IF(Tabla1[[#This Row],[OTHERSONLOAN]]="none",0,IF(Tabla1[[#This Row],[OTHERSONLOAN]]="co-applicant",1,2))</f>
        <v>0</v>
      </c>
      <c r="S3308">
        <v>2</v>
      </c>
      <c r="T3308" t="s">
        <v>45</v>
      </c>
      <c r="U3308">
        <f>IF(Tabla1[[#This Row],[OWNSPROPERTY]]="unknown",0,IF(Tabla1[[#This Row],[OWNSPROPERTY]]="real_state",1,IF(Tabla1[[#This Row],[OWNSPROPERTY]]="car_other",2,3)))</f>
        <v>3</v>
      </c>
      <c r="V3308">
        <v>32</v>
      </c>
      <c r="W3308" t="s">
        <v>40</v>
      </c>
      <c r="X3308">
        <f>IF(Tabla1[[#This Row],[INSTALLMENTPLANS]]="none",0,IF(Tabla1[[#This Row],[INSTALLMENTPLANS]]="stores",1,2))</f>
        <v>1</v>
      </c>
      <c r="Y3308" t="s">
        <v>72</v>
      </c>
      <c r="Z3308">
        <f>IF(Tabla1[[#This Row],[HOUSING]]="free",0,IF(Tabla1[[#This Row],[HOUSING]]="own",1,2))</f>
        <v>2</v>
      </c>
      <c r="AA3308">
        <v>1</v>
      </c>
      <c r="AB3308" t="s">
        <v>32</v>
      </c>
      <c r="AC3308">
        <f>IF(Tabla1[[#This Row],[JOB]]="unemployed",0,IF(Tabla1[[#This Row],[JOB]]="unskilled",1,IF(Tabla1[[#This Row],[JOB]]="skilled",2,3)))</f>
        <v>2</v>
      </c>
      <c r="AD3308">
        <v>1</v>
      </c>
      <c r="AE3308" t="s">
        <v>29</v>
      </c>
      <c r="AF3308">
        <f>IF(Tabla1[[#This Row],[TELEPHONE]]="none",0,1)</f>
        <v>0</v>
      </c>
      <c r="AG3308" t="s">
        <v>33</v>
      </c>
      <c r="AH3308">
        <f>IF(Tabla1[[#This Row],[FOREIGNWORKER]]="no",0,1)</f>
        <v>1</v>
      </c>
      <c r="AI3308" t="s">
        <v>34</v>
      </c>
      <c r="AJ3308">
        <f>IF(Tabla1[[#This Row],[RISK]]="No Risk",0,1)</f>
        <v>0</v>
      </c>
    </row>
    <row r="3309" spans="1:36" x14ac:dyDescent="0.25">
      <c r="A3309" t="s">
        <v>3379</v>
      </c>
      <c r="B3309" t="s">
        <v>51</v>
      </c>
      <c r="C3309">
        <f>IF(Tabla1[[#This Row],[CHECKINGSTATUS]]="no_checking",0,IF(Tabla1[[#This Row],[CHECKINGSTATUS]]="less_0",1,IF(Tabla1[[#This Row],[CHECKINGSTATUS]]="0_to_200",2,3)))</f>
        <v>0</v>
      </c>
      <c r="D3309">
        <v>36</v>
      </c>
      <c r="E3309" t="s">
        <v>57</v>
      </c>
      <c r="F3309">
        <f>IF(Tabla1[[#This Row],[CREDITHISTORY]]="no_credits",0,IF(Tabla1[[#This Row],[CREDITHISTORY]]="prior_paymentes_delayed",1,IF(Tabla1[[#This Row],[CREDITHISTORY]]="outstanding_credit",2,3)))</f>
        <v>2</v>
      </c>
      <c r="G3309" t="s">
        <v>68</v>
      </c>
      <c r="H33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09">
        <v>6550</v>
      </c>
      <c r="J3309" t="s">
        <v>94</v>
      </c>
      <c r="K33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09" t="s">
        <v>49</v>
      </c>
      <c r="M330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09">
        <v>5</v>
      </c>
      <c r="O3309" t="s">
        <v>44</v>
      </c>
      <c r="P3309">
        <f>IF(Tabla1[[#This Row],[SEX]]="female",0,1)</f>
        <v>1</v>
      </c>
      <c r="Q3309" t="s">
        <v>59</v>
      </c>
      <c r="R3309">
        <f>IF(Tabla1[[#This Row],[OTHERSONLOAN]]="none",0,IF(Tabla1[[#This Row],[OTHERSONLOAN]]="co-applicant",1,2))</f>
        <v>1</v>
      </c>
      <c r="S3309">
        <v>5</v>
      </c>
      <c r="T3309" t="s">
        <v>54</v>
      </c>
      <c r="U3309">
        <f>IF(Tabla1[[#This Row],[OWNSPROPERTY]]="unknown",0,IF(Tabla1[[#This Row],[OWNSPROPERTY]]="real_state",1,IF(Tabla1[[#This Row],[OWNSPROPERTY]]="car_other",2,3)))</f>
        <v>0</v>
      </c>
      <c r="V3309">
        <v>59</v>
      </c>
      <c r="W3309" t="s">
        <v>29</v>
      </c>
      <c r="X3309">
        <f>IF(Tabla1[[#This Row],[INSTALLMENTPLANS]]="none",0,IF(Tabla1[[#This Row],[INSTALLMENTPLANS]]="stores",1,2))</f>
        <v>0</v>
      </c>
      <c r="Y3309" t="s">
        <v>60</v>
      </c>
      <c r="Z3309">
        <f>IF(Tabla1[[#This Row],[HOUSING]]="free",0,IF(Tabla1[[#This Row],[HOUSING]]="own",1,2))</f>
        <v>0</v>
      </c>
      <c r="AA3309">
        <v>3</v>
      </c>
      <c r="AB3309" t="s">
        <v>32</v>
      </c>
      <c r="AC3309">
        <f>IF(Tabla1[[#This Row],[JOB]]="unemployed",0,IF(Tabla1[[#This Row],[JOB]]="unskilled",1,IF(Tabla1[[#This Row],[JOB]]="skilled",2,3)))</f>
        <v>2</v>
      </c>
      <c r="AD3309">
        <v>2</v>
      </c>
      <c r="AE3309" t="s">
        <v>33</v>
      </c>
      <c r="AF3309">
        <f>IF(Tabla1[[#This Row],[TELEPHONE]]="none",0,1)</f>
        <v>1</v>
      </c>
      <c r="AG3309" t="s">
        <v>33</v>
      </c>
      <c r="AH3309">
        <f>IF(Tabla1[[#This Row],[FOREIGNWORKER]]="no",0,1)</f>
        <v>1</v>
      </c>
      <c r="AI3309" t="s">
        <v>55</v>
      </c>
      <c r="AJ3309">
        <f>IF(Tabla1[[#This Row],[RISK]]="No Risk",0,1)</f>
        <v>1</v>
      </c>
    </row>
    <row r="3310" spans="1:36" x14ac:dyDescent="0.25">
      <c r="A3310" t="s">
        <v>3380</v>
      </c>
      <c r="B3310" t="s">
        <v>36</v>
      </c>
      <c r="C3310">
        <f>IF(Tabla1[[#This Row],[CHECKINGSTATUS]]="no_checking",0,IF(Tabla1[[#This Row],[CHECKINGSTATUS]]="less_0",1,IF(Tabla1[[#This Row],[CHECKINGSTATUS]]="0_to_200",2,3)))</f>
        <v>1</v>
      </c>
      <c r="D3310">
        <v>19</v>
      </c>
      <c r="E3310" t="s">
        <v>24</v>
      </c>
      <c r="F3310">
        <f>IF(Tabla1[[#This Row],[CREDITHISTORY]]="no_credits",0,IF(Tabla1[[#This Row],[CREDITHISTORY]]="prior_paymentes_delayed",1,IF(Tabla1[[#This Row],[CREDITHISTORY]]="outstanding_credit",2,3)))</f>
        <v>3</v>
      </c>
      <c r="G3310" t="s">
        <v>37</v>
      </c>
      <c r="H33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10">
        <v>250</v>
      </c>
      <c r="J3310" t="s">
        <v>38</v>
      </c>
      <c r="K33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10" t="s">
        <v>62</v>
      </c>
      <c r="M33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10">
        <v>2</v>
      </c>
      <c r="O3310" t="s">
        <v>28</v>
      </c>
      <c r="P3310">
        <f>IF(Tabla1[[#This Row],[SEX]]="female",0,1)</f>
        <v>0</v>
      </c>
      <c r="Q3310" t="s">
        <v>29</v>
      </c>
      <c r="R3310">
        <f>IF(Tabla1[[#This Row],[OTHERSONLOAN]]="none",0,IF(Tabla1[[#This Row],[OTHERSONLOAN]]="co-applicant",1,2))</f>
        <v>0</v>
      </c>
      <c r="S3310">
        <v>2</v>
      </c>
      <c r="T3310" t="s">
        <v>45</v>
      </c>
      <c r="U3310">
        <f>IF(Tabla1[[#This Row],[OWNSPROPERTY]]="unknown",0,IF(Tabla1[[#This Row],[OWNSPROPERTY]]="real_state",1,IF(Tabla1[[#This Row],[OWNSPROPERTY]]="car_other",2,3)))</f>
        <v>3</v>
      </c>
      <c r="V3310">
        <v>19</v>
      </c>
      <c r="W3310" t="s">
        <v>40</v>
      </c>
      <c r="X3310">
        <f>IF(Tabla1[[#This Row],[INSTALLMENTPLANS]]="none",0,IF(Tabla1[[#This Row],[INSTALLMENTPLANS]]="stores",1,2))</f>
        <v>1</v>
      </c>
      <c r="Y3310" t="s">
        <v>31</v>
      </c>
      <c r="Z3310">
        <f>IF(Tabla1[[#This Row],[HOUSING]]="free",0,IF(Tabla1[[#This Row],[HOUSING]]="own",1,2))</f>
        <v>1</v>
      </c>
      <c r="AA3310">
        <v>1</v>
      </c>
      <c r="AB3310" t="s">
        <v>32</v>
      </c>
      <c r="AC3310">
        <f>IF(Tabla1[[#This Row],[JOB]]="unemployed",0,IF(Tabla1[[#This Row],[JOB]]="unskilled",1,IF(Tabla1[[#This Row],[JOB]]="skilled",2,3)))</f>
        <v>2</v>
      </c>
      <c r="AD3310">
        <v>1</v>
      </c>
      <c r="AE3310" t="s">
        <v>29</v>
      </c>
      <c r="AF3310">
        <f>IF(Tabla1[[#This Row],[TELEPHONE]]="none",0,1)</f>
        <v>0</v>
      </c>
      <c r="AG3310" t="s">
        <v>33</v>
      </c>
      <c r="AH3310">
        <f>IF(Tabla1[[#This Row],[FOREIGNWORKER]]="no",0,1)</f>
        <v>1</v>
      </c>
      <c r="AI3310" t="s">
        <v>34</v>
      </c>
      <c r="AJ3310">
        <f>IF(Tabla1[[#This Row],[RISK]]="No Risk",0,1)</f>
        <v>0</v>
      </c>
    </row>
    <row r="3311" spans="1:36" x14ac:dyDescent="0.25">
      <c r="A3311" t="s">
        <v>3381</v>
      </c>
      <c r="B3311" t="s">
        <v>23</v>
      </c>
      <c r="C3311">
        <f>IF(Tabla1[[#This Row],[CHECKINGSTATUS]]="no_checking",0,IF(Tabla1[[#This Row],[CHECKINGSTATUS]]="less_0",1,IF(Tabla1[[#This Row],[CHECKINGSTATUS]]="0_to_200",2,3)))</f>
        <v>2</v>
      </c>
      <c r="D3311">
        <v>20</v>
      </c>
      <c r="E3311" t="s">
        <v>24</v>
      </c>
      <c r="F3311">
        <f>IF(Tabla1[[#This Row],[CREDITHISTORY]]="no_credits",0,IF(Tabla1[[#This Row],[CREDITHISTORY]]="prior_paymentes_delayed",1,IF(Tabla1[[#This Row],[CREDITHISTORY]]="outstanding_credit",2,3)))</f>
        <v>3</v>
      </c>
      <c r="G3311" t="s">
        <v>74</v>
      </c>
      <c r="H33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11">
        <v>4292</v>
      </c>
      <c r="J3311" t="s">
        <v>38</v>
      </c>
      <c r="K33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11" t="s">
        <v>39</v>
      </c>
      <c r="M33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11">
        <v>3</v>
      </c>
      <c r="O3311" t="s">
        <v>28</v>
      </c>
      <c r="P3311">
        <f>IF(Tabla1[[#This Row],[SEX]]="female",0,1)</f>
        <v>0</v>
      </c>
      <c r="Q3311" t="s">
        <v>29</v>
      </c>
      <c r="R3311">
        <f>IF(Tabla1[[#This Row],[OTHERSONLOAN]]="none",0,IF(Tabla1[[#This Row],[OTHERSONLOAN]]="co-applicant",1,2))</f>
        <v>0</v>
      </c>
      <c r="S3311">
        <v>3</v>
      </c>
      <c r="T3311" t="s">
        <v>65</v>
      </c>
      <c r="U3311">
        <f>IF(Tabla1[[#This Row],[OWNSPROPERTY]]="unknown",0,IF(Tabla1[[#This Row],[OWNSPROPERTY]]="real_state",1,IF(Tabla1[[#This Row],[OWNSPROPERTY]]="car_other",2,3)))</f>
        <v>2</v>
      </c>
      <c r="V3311">
        <v>33</v>
      </c>
      <c r="W3311" t="s">
        <v>116</v>
      </c>
      <c r="X3311">
        <f>IF(Tabla1[[#This Row],[INSTALLMENTPLANS]]="none",0,IF(Tabla1[[#This Row],[INSTALLMENTPLANS]]="stores",1,2))</f>
        <v>2</v>
      </c>
      <c r="Y3311" t="s">
        <v>31</v>
      </c>
      <c r="Z3311">
        <f>IF(Tabla1[[#This Row],[HOUSING]]="free",0,IF(Tabla1[[#This Row],[HOUSING]]="own",1,2))</f>
        <v>1</v>
      </c>
      <c r="AA3311">
        <v>2</v>
      </c>
      <c r="AB3311" t="s">
        <v>71</v>
      </c>
      <c r="AC3311">
        <f>IF(Tabla1[[#This Row],[JOB]]="unemployed",0,IF(Tabla1[[#This Row],[JOB]]="unskilled",1,IF(Tabla1[[#This Row],[JOB]]="skilled",2,3)))</f>
        <v>0</v>
      </c>
      <c r="AD3311">
        <v>1</v>
      </c>
      <c r="AE3311" t="s">
        <v>29</v>
      </c>
      <c r="AF3311">
        <f>IF(Tabla1[[#This Row],[TELEPHONE]]="none",0,1)</f>
        <v>0</v>
      </c>
      <c r="AG3311" t="s">
        <v>33</v>
      </c>
      <c r="AH3311">
        <f>IF(Tabla1[[#This Row],[FOREIGNWORKER]]="no",0,1)</f>
        <v>1</v>
      </c>
      <c r="AI3311" t="s">
        <v>34</v>
      </c>
      <c r="AJ3311">
        <f>IF(Tabla1[[#This Row],[RISK]]="No Risk",0,1)</f>
        <v>0</v>
      </c>
    </row>
    <row r="3312" spans="1:36" x14ac:dyDescent="0.25">
      <c r="A3312" t="s">
        <v>3382</v>
      </c>
      <c r="B3312" t="s">
        <v>36</v>
      </c>
      <c r="C3312">
        <f>IF(Tabla1[[#This Row],[CHECKINGSTATUS]]="no_checking",0,IF(Tabla1[[#This Row],[CHECKINGSTATUS]]="less_0",1,IF(Tabla1[[#This Row],[CHECKINGSTATUS]]="0_to_200",2,3)))</f>
        <v>1</v>
      </c>
      <c r="D3312">
        <v>21</v>
      </c>
      <c r="E3312" t="s">
        <v>24</v>
      </c>
      <c r="F3312">
        <f>IF(Tabla1[[#This Row],[CREDITHISTORY]]="no_credits",0,IF(Tabla1[[#This Row],[CREDITHISTORY]]="prior_paymentes_delayed",1,IF(Tabla1[[#This Row],[CREDITHISTORY]]="outstanding_credit",2,3)))</f>
        <v>3</v>
      </c>
      <c r="G3312" t="s">
        <v>43</v>
      </c>
      <c r="H33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12">
        <v>250</v>
      </c>
      <c r="J3312" t="s">
        <v>26</v>
      </c>
      <c r="K33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12" t="s">
        <v>62</v>
      </c>
      <c r="M33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12">
        <v>3</v>
      </c>
      <c r="O3312" t="s">
        <v>44</v>
      </c>
      <c r="P3312">
        <f>IF(Tabla1[[#This Row],[SEX]]="female",0,1)</f>
        <v>1</v>
      </c>
      <c r="Q3312" t="s">
        <v>29</v>
      </c>
      <c r="R3312">
        <f>IF(Tabla1[[#This Row],[OTHERSONLOAN]]="none",0,IF(Tabla1[[#This Row],[OTHERSONLOAN]]="co-applicant",1,2))</f>
        <v>0</v>
      </c>
      <c r="S3312">
        <v>2</v>
      </c>
      <c r="T3312" t="s">
        <v>30</v>
      </c>
      <c r="U3312">
        <f>IF(Tabla1[[#This Row],[OWNSPROPERTY]]="unknown",0,IF(Tabla1[[#This Row],[OWNSPROPERTY]]="real_state",1,IF(Tabla1[[#This Row],[OWNSPROPERTY]]="car_other",2,3)))</f>
        <v>3</v>
      </c>
      <c r="V3312">
        <v>28</v>
      </c>
      <c r="W3312" t="s">
        <v>40</v>
      </c>
      <c r="X3312">
        <f>IF(Tabla1[[#This Row],[INSTALLMENTPLANS]]="none",0,IF(Tabla1[[#This Row],[INSTALLMENTPLANS]]="stores",1,2))</f>
        <v>1</v>
      </c>
      <c r="Y3312" t="s">
        <v>31</v>
      </c>
      <c r="Z3312">
        <f>IF(Tabla1[[#This Row],[HOUSING]]="free",0,IF(Tabla1[[#This Row],[HOUSING]]="own",1,2))</f>
        <v>1</v>
      </c>
      <c r="AA3312">
        <v>1</v>
      </c>
      <c r="AB3312" t="s">
        <v>92</v>
      </c>
      <c r="AC3312">
        <f>IF(Tabla1[[#This Row],[JOB]]="unemployed",0,IF(Tabla1[[#This Row],[JOB]]="unskilled",1,IF(Tabla1[[#This Row],[JOB]]="skilled",2,3)))</f>
        <v>1</v>
      </c>
      <c r="AD3312">
        <v>1</v>
      </c>
      <c r="AE3312" t="s">
        <v>29</v>
      </c>
      <c r="AF3312">
        <f>IF(Tabla1[[#This Row],[TELEPHONE]]="none",0,1)</f>
        <v>0</v>
      </c>
      <c r="AG3312" t="s">
        <v>33</v>
      </c>
      <c r="AH3312">
        <f>IF(Tabla1[[#This Row],[FOREIGNWORKER]]="no",0,1)</f>
        <v>1</v>
      </c>
      <c r="AI3312" t="s">
        <v>34</v>
      </c>
      <c r="AJ3312">
        <f>IF(Tabla1[[#This Row],[RISK]]="No Risk",0,1)</f>
        <v>0</v>
      </c>
    </row>
    <row r="3313" spans="1:36" x14ac:dyDescent="0.25">
      <c r="A3313" t="s">
        <v>3383</v>
      </c>
      <c r="B3313" t="s">
        <v>51</v>
      </c>
      <c r="C3313">
        <f>IF(Tabla1[[#This Row],[CHECKINGSTATUS]]="no_checking",0,IF(Tabla1[[#This Row],[CHECKINGSTATUS]]="less_0",1,IF(Tabla1[[#This Row],[CHECKINGSTATUS]]="0_to_200",2,3)))</f>
        <v>0</v>
      </c>
      <c r="D3313">
        <v>25</v>
      </c>
      <c r="E3313" t="s">
        <v>42</v>
      </c>
      <c r="F3313">
        <f>IF(Tabla1[[#This Row],[CREDITHISTORY]]="no_credits",0,IF(Tabla1[[#This Row],[CREDITHISTORY]]="prior_paymentes_delayed",1,IF(Tabla1[[#This Row],[CREDITHISTORY]]="outstanding_credit",2,3)))</f>
        <v>3</v>
      </c>
      <c r="G3313" t="s">
        <v>89</v>
      </c>
      <c r="H33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13">
        <v>7769</v>
      </c>
      <c r="J3313" t="s">
        <v>26</v>
      </c>
      <c r="K33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13" t="s">
        <v>39</v>
      </c>
      <c r="M33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13">
        <v>3</v>
      </c>
      <c r="O3313" t="s">
        <v>44</v>
      </c>
      <c r="P3313">
        <f>IF(Tabla1[[#This Row],[SEX]]="female",0,1)</f>
        <v>1</v>
      </c>
      <c r="Q3313" t="s">
        <v>29</v>
      </c>
      <c r="R3313">
        <f>IF(Tabla1[[#This Row],[OTHERSONLOAN]]="none",0,IF(Tabla1[[#This Row],[OTHERSONLOAN]]="co-applicant",1,2))</f>
        <v>0</v>
      </c>
      <c r="S3313">
        <v>4</v>
      </c>
      <c r="T3313" t="s">
        <v>65</v>
      </c>
      <c r="U3313">
        <f>IF(Tabla1[[#This Row],[OWNSPROPERTY]]="unknown",0,IF(Tabla1[[#This Row],[OWNSPROPERTY]]="real_state",1,IF(Tabla1[[#This Row],[OWNSPROPERTY]]="car_other",2,3)))</f>
        <v>2</v>
      </c>
      <c r="V3313">
        <v>45</v>
      </c>
      <c r="W3313" t="s">
        <v>40</v>
      </c>
      <c r="X3313">
        <f>IF(Tabla1[[#This Row],[INSTALLMENTPLANS]]="none",0,IF(Tabla1[[#This Row],[INSTALLMENTPLANS]]="stores",1,2))</f>
        <v>1</v>
      </c>
      <c r="Y3313" t="s">
        <v>72</v>
      </c>
      <c r="Z3313">
        <f>IF(Tabla1[[#This Row],[HOUSING]]="free",0,IF(Tabla1[[#This Row],[HOUSING]]="own",1,2))</f>
        <v>2</v>
      </c>
      <c r="AA3313">
        <v>1</v>
      </c>
      <c r="AB3313" t="s">
        <v>92</v>
      </c>
      <c r="AC3313">
        <f>IF(Tabla1[[#This Row],[JOB]]="unemployed",0,IF(Tabla1[[#This Row],[JOB]]="unskilled",1,IF(Tabla1[[#This Row],[JOB]]="skilled",2,3)))</f>
        <v>1</v>
      </c>
      <c r="AD3313">
        <v>1</v>
      </c>
      <c r="AE3313" t="s">
        <v>29</v>
      </c>
      <c r="AF3313">
        <f>IF(Tabla1[[#This Row],[TELEPHONE]]="none",0,1)</f>
        <v>0</v>
      </c>
      <c r="AG3313" t="s">
        <v>33</v>
      </c>
      <c r="AH3313">
        <f>IF(Tabla1[[#This Row],[FOREIGNWORKER]]="no",0,1)</f>
        <v>1</v>
      </c>
      <c r="AI3313" t="s">
        <v>34</v>
      </c>
      <c r="AJ3313">
        <f>IF(Tabla1[[#This Row],[RISK]]="No Risk",0,1)</f>
        <v>0</v>
      </c>
    </row>
    <row r="3314" spans="1:36" x14ac:dyDescent="0.25">
      <c r="A3314" t="s">
        <v>3384</v>
      </c>
      <c r="B3314" t="s">
        <v>51</v>
      </c>
      <c r="C3314">
        <f>IF(Tabla1[[#This Row],[CHECKINGSTATUS]]="no_checking",0,IF(Tabla1[[#This Row],[CHECKINGSTATUS]]="less_0",1,IF(Tabla1[[#This Row],[CHECKINGSTATUS]]="0_to_200",2,3)))</f>
        <v>0</v>
      </c>
      <c r="D3314">
        <v>8</v>
      </c>
      <c r="E3314" t="s">
        <v>70</v>
      </c>
      <c r="F3314">
        <f>IF(Tabla1[[#This Row],[CREDITHISTORY]]="no_credits",0,IF(Tabla1[[#This Row],[CREDITHISTORY]]="prior_paymentes_delayed",1,IF(Tabla1[[#This Row],[CREDITHISTORY]]="outstanding_credit",2,3)))</f>
        <v>3</v>
      </c>
      <c r="G3314" t="s">
        <v>58</v>
      </c>
      <c r="H33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314">
        <v>5560</v>
      </c>
      <c r="J3314" t="s">
        <v>38</v>
      </c>
      <c r="K33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14" t="s">
        <v>62</v>
      </c>
      <c r="M33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14">
        <v>3</v>
      </c>
      <c r="O3314" t="s">
        <v>28</v>
      </c>
      <c r="P3314">
        <f>IF(Tabla1[[#This Row],[SEX]]="female",0,1)</f>
        <v>0</v>
      </c>
      <c r="Q3314" t="s">
        <v>59</v>
      </c>
      <c r="R3314">
        <f>IF(Tabla1[[#This Row],[OTHERSONLOAN]]="none",0,IF(Tabla1[[#This Row],[OTHERSONLOAN]]="co-applicant",1,2))</f>
        <v>1</v>
      </c>
      <c r="S3314">
        <v>3</v>
      </c>
      <c r="T3314" t="s">
        <v>30</v>
      </c>
      <c r="U3314">
        <f>IF(Tabla1[[#This Row],[OWNSPROPERTY]]="unknown",0,IF(Tabla1[[#This Row],[OWNSPROPERTY]]="real_state",1,IF(Tabla1[[#This Row],[OWNSPROPERTY]]="car_other",2,3)))</f>
        <v>3</v>
      </c>
      <c r="V3314">
        <v>57</v>
      </c>
      <c r="W3314" t="s">
        <v>29</v>
      </c>
      <c r="X3314">
        <f>IF(Tabla1[[#This Row],[INSTALLMENTPLANS]]="none",0,IF(Tabla1[[#This Row],[INSTALLMENTPLANS]]="stores",1,2))</f>
        <v>0</v>
      </c>
      <c r="Y3314" t="s">
        <v>31</v>
      </c>
      <c r="Z3314">
        <f>IF(Tabla1[[#This Row],[HOUSING]]="free",0,IF(Tabla1[[#This Row],[HOUSING]]="own",1,2))</f>
        <v>1</v>
      </c>
      <c r="AA3314">
        <v>2</v>
      </c>
      <c r="AB3314" t="s">
        <v>32</v>
      </c>
      <c r="AC3314">
        <f>IF(Tabla1[[#This Row],[JOB]]="unemployed",0,IF(Tabla1[[#This Row],[JOB]]="unskilled",1,IF(Tabla1[[#This Row],[JOB]]="skilled",2,3)))</f>
        <v>2</v>
      </c>
      <c r="AD3314">
        <v>1</v>
      </c>
      <c r="AE3314" t="s">
        <v>33</v>
      </c>
      <c r="AF3314">
        <f>IF(Tabla1[[#This Row],[TELEPHONE]]="none",0,1)</f>
        <v>1</v>
      </c>
      <c r="AG3314" t="s">
        <v>33</v>
      </c>
      <c r="AH3314">
        <f>IF(Tabla1[[#This Row],[FOREIGNWORKER]]="no",0,1)</f>
        <v>1</v>
      </c>
      <c r="AI3314" t="s">
        <v>55</v>
      </c>
      <c r="AJ3314">
        <f>IF(Tabla1[[#This Row],[RISK]]="No Risk",0,1)</f>
        <v>1</v>
      </c>
    </row>
    <row r="3315" spans="1:36" x14ac:dyDescent="0.25">
      <c r="A3315" t="s">
        <v>3385</v>
      </c>
      <c r="B3315" t="s">
        <v>51</v>
      </c>
      <c r="C3315">
        <f>IF(Tabla1[[#This Row],[CHECKINGSTATUS]]="no_checking",0,IF(Tabla1[[#This Row],[CHECKINGSTATUS]]="less_0",1,IF(Tabla1[[#This Row],[CHECKINGSTATUS]]="0_to_200",2,3)))</f>
        <v>0</v>
      </c>
      <c r="D3315">
        <v>24</v>
      </c>
      <c r="E3315" t="s">
        <v>57</v>
      </c>
      <c r="F3315">
        <f>IF(Tabla1[[#This Row],[CREDITHISTORY]]="no_credits",0,IF(Tabla1[[#This Row],[CREDITHISTORY]]="prior_paymentes_delayed",1,IF(Tabla1[[#This Row],[CREDITHISTORY]]="outstanding_credit",2,3)))</f>
        <v>2</v>
      </c>
      <c r="G3315" t="s">
        <v>89</v>
      </c>
      <c r="H33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15">
        <v>4774</v>
      </c>
      <c r="J3315" t="s">
        <v>53</v>
      </c>
      <c r="K33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15" t="s">
        <v>49</v>
      </c>
      <c r="M33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15">
        <v>3</v>
      </c>
      <c r="O3315" t="s">
        <v>28</v>
      </c>
      <c r="P3315">
        <f>IF(Tabla1[[#This Row],[SEX]]="female",0,1)</f>
        <v>0</v>
      </c>
      <c r="Q3315" t="s">
        <v>29</v>
      </c>
      <c r="R3315">
        <f>IF(Tabla1[[#This Row],[OTHERSONLOAN]]="none",0,IF(Tabla1[[#This Row],[OTHERSONLOAN]]="co-applicant",1,2))</f>
        <v>0</v>
      </c>
      <c r="S3315">
        <v>3</v>
      </c>
      <c r="T3315" t="s">
        <v>30</v>
      </c>
      <c r="U3315">
        <f>IF(Tabla1[[#This Row],[OWNSPROPERTY]]="unknown",0,IF(Tabla1[[#This Row],[OWNSPROPERTY]]="real_state",1,IF(Tabla1[[#This Row],[OWNSPROPERTY]]="car_other",2,3)))</f>
        <v>3</v>
      </c>
      <c r="V3315">
        <v>53</v>
      </c>
      <c r="W3315" t="s">
        <v>29</v>
      </c>
      <c r="X3315">
        <f>IF(Tabla1[[#This Row],[INSTALLMENTPLANS]]="none",0,IF(Tabla1[[#This Row],[INSTALLMENTPLANS]]="stores",1,2))</f>
        <v>0</v>
      </c>
      <c r="Y3315" t="s">
        <v>60</v>
      </c>
      <c r="Z3315">
        <f>IF(Tabla1[[#This Row],[HOUSING]]="free",0,IF(Tabla1[[#This Row],[HOUSING]]="own",1,2))</f>
        <v>0</v>
      </c>
      <c r="AA3315">
        <v>2</v>
      </c>
      <c r="AB3315" t="s">
        <v>32</v>
      </c>
      <c r="AC3315">
        <f>IF(Tabla1[[#This Row],[JOB]]="unemployed",0,IF(Tabla1[[#This Row],[JOB]]="unskilled",1,IF(Tabla1[[#This Row],[JOB]]="skilled",2,3)))</f>
        <v>2</v>
      </c>
      <c r="AD3315">
        <v>1</v>
      </c>
      <c r="AE3315" t="s">
        <v>33</v>
      </c>
      <c r="AF3315">
        <f>IF(Tabla1[[#This Row],[TELEPHONE]]="none",0,1)</f>
        <v>1</v>
      </c>
      <c r="AG3315" t="s">
        <v>33</v>
      </c>
      <c r="AH3315">
        <f>IF(Tabla1[[#This Row],[FOREIGNWORKER]]="no",0,1)</f>
        <v>1</v>
      </c>
      <c r="AI3315" t="s">
        <v>55</v>
      </c>
      <c r="AJ3315">
        <f>IF(Tabla1[[#This Row],[RISK]]="No Risk",0,1)</f>
        <v>1</v>
      </c>
    </row>
    <row r="3316" spans="1:36" x14ac:dyDescent="0.25">
      <c r="A3316" t="s">
        <v>3386</v>
      </c>
      <c r="B3316" t="s">
        <v>36</v>
      </c>
      <c r="C3316">
        <f>IF(Tabla1[[#This Row],[CHECKINGSTATUS]]="no_checking",0,IF(Tabla1[[#This Row],[CHECKINGSTATUS]]="less_0",1,IF(Tabla1[[#This Row],[CHECKINGSTATUS]]="0_to_200",2,3)))</f>
        <v>1</v>
      </c>
      <c r="D3316">
        <v>4</v>
      </c>
      <c r="E3316" t="s">
        <v>70</v>
      </c>
      <c r="F3316">
        <f>IF(Tabla1[[#This Row],[CREDITHISTORY]]="no_credits",0,IF(Tabla1[[#This Row],[CREDITHISTORY]]="prior_paymentes_delayed",1,IF(Tabla1[[#This Row],[CREDITHISTORY]]="outstanding_credit",2,3)))</f>
        <v>3</v>
      </c>
      <c r="G3316" t="s">
        <v>37</v>
      </c>
      <c r="H33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16">
        <v>250</v>
      </c>
      <c r="J3316" t="s">
        <v>38</v>
      </c>
      <c r="K33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16" t="s">
        <v>39</v>
      </c>
      <c r="M33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16">
        <v>2</v>
      </c>
      <c r="O3316" t="s">
        <v>28</v>
      </c>
      <c r="P3316">
        <f>IF(Tabla1[[#This Row],[SEX]]="female",0,1)</f>
        <v>0</v>
      </c>
      <c r="Q3316" t="s">
        <v>29</v>
      </c>
      <c r="R3316">
        <f>IF(Tabla1[[#This Row],[OTHERSONLOAN]]="none",0,IF(Tabla1[[#This Row],[OTHERSONLOAN]]="co-applicant",1,2))</f>
        <v>0</v>
      </c>
      <c r="S3316">
        <v>1</v>
      </c>
      <c r="T3316" t="s">
        <v>45</v>
      </c>
      <c r="U3316">
        <f>IF(Tabla1[[#This Row],[OWNSPROPERTY]]="unknown",0,IF(Tabla1[[#This Row],[OWNSPROPERTY]]="real_state",1,IF(Tabla1[[#This Row],[OWNSPROPERTY]]="car_other",2,3)))</f>
        <v>3</v>
      </c>
      <c r="V3316">
        <v>19</v>
      </c>
      <c r="W3316" t="s">
        <v>29</v>
      </c>
      <c r="X3316">
        <f>IF(Tabla1[[#This Row],[INSTALLMENTPLANS]]="none",0,IF(Tabla1[[#This Row],[INSTALLMENTPLANS]]="stores",1,2))</f>
        <v>0</v>
      </c>
      <c r="Y3316" t="s">
        <v>72</v>
      </c>
      <c r="Z3316">
        <f>IF(Tabla1[[#This Row],[HOUSING]]="free",0,IF(Tabla1[[#This Row],[HOUSING]]="own",1,2))</f>
        <v>2</v>
      </c>
      <c r="AA3316">
        <v>1</v>
      </c>
      <c r="AB3316" t="s">
        <v>32</v>
      </c>
      <c r="AC3316">
        <f>IF(Tabla1[[#This Row],[JOB]]="unemployed",0,IF(Tabla1[[#This Row],[JOB]]="unskilled",1,IF(Tabla1[[#This Row],[JOB]]="skilled",2,3)))</f>
        <v>2</v>
      </c>
      <c r="AD3316">
        <v>1</v>
      </c>
      <c r="AE3316" t="s">
        <v>29</v>
      </c>
      <c r="AF3316">
        <f>IF(Tabla1[[#This Row],[TELEPHONE]]="none",0,1)</f>
        <v>0</v>
      </c>
      <c r="AG3316" t="s">
        <v>33</v>
      </c>
      <c r="AH3316">
        <f>IF(Tabla1[[#This Row],[FOREIGNWORKER]]="no",0,1)</f>
        <v>1</v>
      </c>
      <c r="AI3316" t="s">
        <v>34</v>
      </c>
      <c r="AJ3316">
        <f>IF(Tabla1[[#This Row],[RISK]]="No Risk",0,1)</f>
        <v>0</v>
      </c>
    </row>
    <row r="3317" spans="1:36" x14ac:dyDescent="0.25">
      <c r="A3317" t="s">
        <v>3387</v>
      </c>
      <c r="B3317" t="s">
        <v>51</v>
      </c>
      <c r="C3317">
        <f>IF(Tabla1[[#This Row],[CHECKINGSTATUS]]="no_checking",0,IF(Tabla1[[#This Row],[CHECKINGSTATUS]]="less_0",1,IF(Tabla1[[#This Row],[CHECKINGSTATUS]]="0_to_200",2,3)))</f>
        <v>0</v>
      </c>
      <c r="D3317">
        <v>45</v>
      </c>
      <c r="E3317" t="s">
        <v>57</v>
      </c>
      <c r="F3317">
        <f>IF(Tabla1[[#This Row],[CREDITHISTORY]]="no_credits",0,IF(Tabla1[[#This Row],[CREDITHISTORY]]="prior_paymentes_delayed",1,IF(Tabla1[[#This Row],[CREDITHISTORY]]="outstanding_credit",2,3)))</f>
        <v>2</v>
      </c>
      <c r="G3317" t="s">
        <v>52</v>
      </c>
      <c r="H33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17">
        <v>7419</v>
      </c>
      <c r="J3317" t="s">
        <v>94</v>
      </c>
      <c r="K33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17" t="s">
        <v>62</v>
      </c>
      <c r="M33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17">
        <v>5</v>
      </c>
      <c r="O3317" t="s">
        <v>44</v>
      </c>
      <c r="P3317">
        <f>IF(Tabla1[[#This Row],[SEX]]="female",0,1)</f>
        <v>1</v>
      </c>
      <c r="Q3317" t="s">
        <v>59</v>
      </c>
      <c r="R3317">
        <f>IF(Tabla1[[#This Row],[OTHERSONLOAN]]="none",0,IF(Tabla1[[#This Row],[OTHERSONLOAN]]="co-applicant",1,2))</f>
        <v>1</v>
      </c>
      <c r="S3317">
        <v>5</v>
      </c>
      <c r="T3317" t="s">
        <v>54</v>
      </c>
      <c r="U3317">
        <f>IF(Tabla1[[#This Row],[OWNSPROPERTY]]="unknown",0,IF(Tabla1[[#This Row],[OWNSPROPERTY]]="real_state",1,IF(Tabla1[[#This Row],[OWNSPROPERTY]]="car_other",2,3)))</f>
        <v>0</v>
      </c>
      <c r="V3317">
        <v>46</v>
      </c>
      <c r="W3317" t="s">
        <v>29</v>
      </c>
      <c r="X3317">
        <f>IF(Tabla1[[#This Row],[INSTALLMENTPLANS]]="none",0,IF(Tabla1[[#This Row],[INSTALLMENTPLANS]]="stores",1,2))</f>
        <v>0</v>
      </c>
      <c r="Y3317" t="s">
        <v>60</v>
      </c>
      <c r="Z3317">
        <f>IF(Tabla1[[#This Row],[HOUSING]]="free",0,IF(Tabla1[[#This Row],[HOUSING]]="own",1,2))</f>
        <v>0</v>
      </c>
      <c r="AA3317">
        <v>2</v>
      </c>
      <c r="AB3317" t="s">
        <v>63</v>
      </c>
      <c r="AC3317">
        <f>IF(Tabla1[[#This Row],[JOB]]="unemployed",0,IF(Tabla1[[#This Row],[JOB]]="unskilled",1,IF(Tabla1[[#This Row],[JOB]]="skilled",2,3)))</f>
        <v>3</v>
      </c>
      <c r="AD3317">
        <v>1</v>
      </c>
      <c r="AE3317" t="s">
        <v>33</v>
      </c>
      <c r="AF3317">
        <f>IF(Tabla1[[#This Row],[TELEPHONE]]="none",0,1)</f>
        <v>1</v>
      </c>
      <c r="AG3317" t="s">
        <v>33</v>
      </c>
      <c r="AH3317">
        <f>IF(Tabla1[[#This Row],[FOREIGNWORKER]]="no",0,1)</f>
        <v>1</v>
      </c>
      <c r="AI3317" t="s">
        <v>55</v>
      </c>
      <c r="AJ3317">
        <f>IF(Tabla1[[#This Row],[RISK]]="No Risk",0,1)</f>
        <v>1</v>
      </c>
    </row>
    <row r="3318" spans="1:36" x14ac:dyDescent="0.25">
      <c r="A3318" t="s">
        <v>3388</v>
      </c>
      <c r="B3318" t="s">
        <v>36</v>
      </c>
      <c r="C3318">
        <f>IF(Tabla1[[#This Row],[CHECKINGSTATUS]]="no_checking",0,IF(Tabla1[[#This Row],[CHECKINGSTATUS]]="less_0",1,IF(Tabla1[[#This Row],[CHECKINGSTATUS]]="0_to_200",2,3)))</f>
        <v>1</v>
      </c>
      <c r="D3318">
        <v>7</v>
      </c>
      <c r="E3318" t="s">
        <v>42</v>
      </c>
      <c r="F3318">
        <f>IF(Tabla1[[#This Row],[CREDITHISTORY]]="no_credits",0,IF(Tabla1[[#This Row],[CREDITHISTORY]]="prior_paymentes_delayed",1,IF(Tabla1[[#This Row],[CREDITHISTORY]]="outstanding_credit",2,3)))</f>
        <v>3</v>
      </c>
      <c r="G3318" t="s">
        <v>43</v>
      </c>
      <c r="H33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18">
        <v>2574</v>
      </c>
      <c r="J3318" t="s">
        <v>53</v>
      </c>
      <c r="K33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18" t="s">
        <v>62</v>
      </c>
      <c r="M33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18">
        <v>2</v>
      </c>
      <c r="O3318" t="s">
        <v>28</v>
      </c>
      <c r="P3318">
        <f>IF(Tabla1[[#This Row],[SEX]]="female",0,1)</f>
        <v>0</v>
      </c>
      <c r="Q3318" t="s">
        <v>29</v>
      </c>
      <c r="R3318">
        <f>IF(Tabla1[[#This Row],[OTHERSONLOAN]]="none",0,IF(Tabla1[[#This Row],[OTHERSONLOAN]]="co-applicant",1,2))</f>
        <v>0</v>
      </c>
      <c r="S3318">
        <v>1</v>
      </c>
      <c r="T3318" t="s">
        <v>54</v>
      </c>
      <c r="U3318">
        <f>IF(Tabla1[[#This Row],[OWNSPROPERTY]]="unknown",0,IF(Tabla1[[#This Row],[OWNSPROPERTY]]="real_state",1,IF(Tabla1[[#This Row],[OWNSPROPERTY]]="car_other",2,3)))</f>
        <v>0</v>
      </c>
      <c r="V3318">
        <v>38</v>
      </c>
      <c r="W3318" t="s">
        <v>40</v>
      </c>
      <c r="X3318">
        <f>IF(Tabla1[[#This Row],[INSTALLMENTPLANS]]="none",0,IF(Tabla1[[#This Row],[INSTALLMENTPLANS]]="stores",1,2))</f>
        <v>1</v>
      </c>
      <c r="Y3318" t="s">
        <v>31</v>
      </c>
      <c r="Z3318">
        <f>IF(Tabla1[[#This Row],[HOUSING]]="free",0,IF(Tabla1[[#This Row],[HOUSING]]="own",1,2))</f>
        <v>1</v>
      </c>
      <c r="AA3318">
        <v>2</v>
      </c>
      <c r="AB3318" t="s">
        <v>92</v>
      </c>
      <c r="AC3318">
        <f>IF(Tabla1[[#This Row],[JOB]]="unemployed",0,IF(Tabla1[[#This Row],[JOB]]="unskilled",1,IF(Tabla1[[#This Row],[JOB]]="skilled",2,3)))</f>
        <v>1</v>
      </c>
      <c r="AD3318">
        <v>1</v>
      </c>
      <c r="AE3318" t="s">
        <v>29</v>
      </c>
      <c r="AF3318">
        <f>IF(Tabla1[[#This Row],[TELEPHONE]]="none",0,1)</f>
        <v>0</v>
      </c>
      <c r="AG3318" t="s">
        <v>33</v>
      </c>
      <c r="AH3318">
        <f>IF(Tabla1[[#This Row],[FOREIGNWORKER]]="no",0,1)</f>
        <v>1</v>
      </c>
      <c r="AI3318" t="s">
        <v>55</v>
      </c>
      <c r="AJ3318">
        <f>IF(Tabla1[[#This Row],[RISK]]="No Risk",0,1)</f>
        <v>1</v>
      </c>
    </row>
    <row r="3319" spans="1:36" x14ac:dyDescent="0.25">
      <c r="A3319" t="s">
        <v>3389</v>
      </c>
      <c r="B3319" t="s">
        <v>23</v>
      </c>
      <c r="C3319">
        <f>IF(Tabla1[[#This Row],[CHECKINGSTATUS]]="no_checking",0,IF(Tabla1[[#This Row],[CHECKINGSTATUS]]="less_0",1,IF(Tabla1[[#This Row],[CHECKINGSTATUS]]="0_to_200",2,3)))</f>
        <v>2</v>
      </c>
      <c r="D3319">
        <v>25</v>
      </c>
      <c r="E3319" t="s">
        <v>57</v>
      </c>
      <c r="F3319">
        <f>IF(Tabla1[[#This Row],[CREDITHISTORY]]="no_credits",0,IF(Tabla1[[#This Row],[CREDITHISTORY]]="prior_paymentes_delayed",1,IF(Tabla1[[#This Row],[CREDITHISTORY]]="outstanding_credit",2,3)))</f>
        <v>2</v>
      </c>
      <c r="G3319" t="s">
        <v>68</v>
      </c>
      <c r="H33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19">
        <v>4519</v>
      </c>
      <c r="J3319" t="s">
        <v>26</v>
      </c>
      <c r="K33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19" t="s">
        <v>62</v>
      </c>
      <c r="M33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19">
        <v>3</v>
      </c>
      <c r="O3319" t="s">
        <v>44</v>
      </c>
      <c r="P3319">
        <f>IF(Tabla1[[#This Row],[SEX]]="female",0,1)</f>
        <v>1</v>
      </c>
      <c r="Q3319" t="s">
        <v>29</v>
      </c>
      <c r="R3319">
        <f>IF(Tabla1[[#This Row],[OTHERSONLOAN]]="none",0,IF(Tabla1[[#This Row],[OTHERSONLOAN]]="co-applicant",1,2))</f>
        <v>0</v>
      </c>
      <c r="S3319">
        <v>4</v>
      </c>
      <c r="T3319" t="s">
        <v>65</v>
      </c>
      <c r="U3319">
        <f>IF(Tabla1[[#This Row],[OWNSPROPERTY]]="unknown",0,IF(Tabla1[[#This Row],[OWNSPROPERTY]]="real_state",1,IF(Tabla1[[#This Row],[OWNSPROPERTY]]="car_other",2,3)))</f>
        <v>2</v>
      </c>
      <c r="V3319">
        <v>34</v>
      </c>
      <c r="W3319" t="s">
        <v>29</v>
      </c>
      <c r="X3319">
        <f>IF(Tabla1[[#This Row],[INSTALLMENTPLANS]]="none",0,IF(Tabla1[[#This Row],[INSTALLMENTPLANS]]="stores",1,2))</f>
        <v>0</v>
      </c>
      <c r="Y3319" t="s">
        <v>31</v>
      </c>
      <c r="Z3319">
        <f>IF(Tabla1[[#This Row],[HOUSING]]="free",0,IF(Tabla1[[#This Row],[HOUSING]]="own",1,2))</f>
        <v>1</v>
      </c>
      <c r="AA3319">
        <v>1</v>
      </c>
      <c r="AB3319" t="s">
        <v>32</v>
      </c>
      <c r="AC3319">
        <f>IF(Tabla1[[#This Row],[JOB]]="unemployed",0,IF(Tabla1[[#This Row],[JOB]]="unskilled",1,IF(Tabla1[[#This Row],[JOB]]="skilled",2,3)))</f>
        <v>2</v>
      </c>
      <c r="AD3319">
        <v>1</v>
      </c>
      <c r="AE3319" t="s">
        <v>33</v>
      </c>
      <c r="AF3319">
        <f>IF(Tabla1[[#This Row],[TELEPHONE]]="none",0,1)</f>
        <v>1</v>
      </c>
      <c r="AG3319" t="s">
        <v>33</v>
      </c>
      <c r="AH3319">
        <f>IF(Tabla1[[#This Row],[FOREIGNWORKER]]="no",0,1)</f>
        <v>1</v>
      </c>
      <c r="AI3319" t="s">
        <v>34</v>
      </c>
      <c r="AJ3319">
        <f>IF(Tabla1[[#This Row],[RISK]]="No Risk",0,1)</f>
        <v>0</v>
      </c>
    </row>
    <row r="3320" spans="1:36" x14ac:dyDescent="0.25">
      <c r="A3320" t="s">
        <v>3390</v>
      </c>
      <c r="B3320" t="s">
        <v>78</v>
      </c>
      <c r="C3320">
        <f>IF(Tabla1[[#This Row],[CHECKINGSTATUS]]="no_checking",0,IF(Tabla1[[#This Row],[CHECKINGSTATUS]]="less_0",1,IF(Tabla1[[#This Row],[CHECKINGSTATUS]]="0_to_200",2,3)))</f>
        <v>3</v>
      </c>
      <c r="D3320">
        <v>41</v>
      </c>
      <c r="E3320" t="s">
        <v>42</v>
      </c>
      <c r="F3320">
        <f>IF(Tabla1[[#This Row],[CREDITHISTORY]]="no_credits",0,IF(Tabla1[[#This Row],[CREDITHISTORY]]="prior_paymentes_delayed",1,IF(Tabla1[[#This Row],[CREDITHISTORY]]="outstanding_credit",2,3)))</f>
        <v>3</v>
      </c>
      <c r="G3320" t="s">
        <v>43</v>
      </c>
      <c r="H33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20">
        <v>1431</v>
      </c>
      <c r="J3320" t="s">
        <v>53</v>
      </c>
      <c r="K33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20" t="s">
        <v>39</v>
      </c>
      <c r="M33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20">
        <v>2</v>
      </c>
      <c r="O3320" t="s">
        <v>28</v>
      </c>
      <c r="P3320">
        <f>IF(Tabla1[[#This Row],[SEX]]="female",0,1)</f>
        <v>0</v>
      </c>
      <c r="Q3320" t="s">
        <v>29</v>
      </c>
      <c r="R3320">
        <f>IF(Tabla1[[#This Row],[OTHERSONLOAN]]="none",0,IF(Tabla1[[#This Row],[OTHERSONLOAN]]="co-applicant",1,2))</f>
        <v>0</v>
      </c>
      <c r="S3320">
        <v>3</v>
      </c>
      <c r="T3320" t="s">
        <v>30</v>
      </c>
      <c r="U3320">
        <f>IF(Tabla1[[#This Row],[OWNSPROPERTY]]="unknown",0,IF(Tabla1[[#This Row],[OWNSPROPERTY]]="real_state",1,IF(Tabla1[[#This Row],[OWNSPROPERTY]]="car_other",2,3)))</f>
        <v>3</v>
      </c>
      <c r="V3320">
        <v>19</v>
      </c>
      <c r="W3320" t="s">
        <v>40</v>
      </c>
      <c r="X3320">
        <f>IF(Tabla1[[#This Row],[INSTALLMENTPLANS]]="none",0,IF(Tabla1[[#This Row],[INSTALLMENTPLANS]]="stores",1,2))</f>
        <v>1</v>
      </c>
      <c r="Y3320" t="s">
        <v>60</v>
      </c>
      <c r="Z3320">
        <f>IF(Tabla1[[#This Row],[HOUSING]]="free",0,IF(Tabla1[[#This Row],[HOUSING]]="own",1,2))</f>
        <v>0</v>
      </c>
      <c r="AA3320">
        <v>2</v>
      </c>
      <c r="AB3320" t="s">
        <v>32</v>
      </c>
      <c r="AC3320">
        <f>IF(Tabla1[[#This Row],[JOB]]="unemployed",0,IF(Tabla1[[#This Row],[JOB]]="unskilled",1,IF(Tabla1[[#This Row],[JOB]]="skilled",2,3)))</f>
        <v>2</v>
      </c>
      <c r="AD3320">
        <v>1</v>
      </c>
      <c r="AE3320" t="s">
        <v>33</v>
      </c>
      <c r="AF3320">
        <f>IF(Tabla1[[#This Row],[TELEPHONE]]="none",0,1)</f>
        <v>1</v>
      </c>
      <c r="AG3320" t="s">
        <v>33</v>
      </c>
      <c r="AH3320">
        <f>IF(Tabla1[[#This Row],[FOREIGNWORKER]]="no",0,1)</f>
        <v>1</v>
      </c>
      <c r="AI3320" t="s">
        <v>55</v>
      </c>
      <c r="AJ3320">
        <f>IF(Tabla1[[#This Row],[RISK]]="No Risk",0,1)</f>
        <v>1</v>
      </c>
    </row>
    <row r="3321" spans="1:36" x14ac:dyDescent="0.25">
      <c r="A3321" t="s">
        <v>3391</v>
      </c>
      <c r="B3321" t="s">
        <v>23</v>
      </c>
      <c r="C3321">
        <f>IF(Tabla1[[#This Row],[CHECKINGSTATUS]]="no_checking",0,IF(Tabla1[[#This Row],[CHECKINGSTATUS]]="less_0",1,IF(Tabla1[[#This Row],[CHECKINGSTATUS]]="0_to_200",2,3)))</f>
        <v>2</v>
      </c>
      <c r="D3321">
        <v>26</v>
      </c>
      <c r="E3321" t="s">
        <v>57</v>
      </c>
      <c r="F3321">
        <f>IF(Tabla1[[#This Row],[CREDITHISTORY]]="no_credits",0,IF(Tabla1[[#This Row],[CREDITHISTORY]]="prior_paymentes_delayed",1,IF(Tabla1[[#This Row],[CREDITHISTORY]]="outstanding_credit",2,3)))</f>
        <v>2</v>
      </c>
      <c r="G3321" t="s">
        <v>68</v>
      </c>
      <c r="H33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21">
        <v>4474</v>
      </c>
      <c r="J3321" t="s">
        <v>26</v>
      </c>
      <c r="K33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21" t="s">
        <v>49</v>
      </c>
      <c r="M33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21">
        <v>4</v>
      </c>
      <c r="O3321" t="s">
        <v>44</v>
      </c>
      <c r="P3321">
        <f>IF(Tabla1[[#This Row],[SEX]]="female",0,1)</f>
        <v>1</v>
      </c>
      <c r="Q3321" t="s">
        <v>29</v>
      </c>
      <c r="R3321">
        <f>IF(Tabla1[[#This Row],[OTHERSONLOAN]]="none",0,IF(Tabla1[[#This Row],[OTHERSONLOAN]]="co-applicant",1,2))</f>
        <v>0</v>
      </c>
      <c r="S3321">
        <v>4</v>
      </c>
      <c r="T3321" t="s">
        <v>30</v>
      </c>
      <c r="U3321">
        <f>IF(Tabla1[[#This Row],[OWNSPROPERTY]]="unknown",0,IF(Tabla1[[#This Row],[OWNSPROPERTY]]="real_state",1,IF(Tabla1[[#This Row],[OWNSPROPERTY]]="car_other",2,3)))</f>
        <v>3</v>
      </c>
      <c r="V3321">
        <v>44</v>
      </c>
      <c r="W3321" t="s">
        <v>29</v>
      </c>
      <c r="X3321">
        <f>IF(Tabla1[[#This Row],[INSTALLMENTPLANS]]="none",0,IF(Tabla1[[#This Row],[INSTALLMENTPLANS]]="stores",1,2))</f>
        <v>0</v>
      </c>
      <c r="Y3321" t="s">
        <v>31</v>
      </c>
      <c r="Z3321">
        <f>IF(Tabla1[[#This Row],[HOUSING]]="free",0,IF(Tabla1[[#This Row],[HOUSING]]="own",1,2))</f>
        <v>1</v>
      </c>
      <c r="AA3321">
        <v>1</v>
      </c>
      <c r="AB3321" t="s">
        <v>32</v>
      </c>
      <c r="AC3321">
        <f>IF(Tabla1[[#This Row],[JOB]]="unemployed",0,IF(Tabla1[[#This Row],[JOB]]="unskilled",1,IF(Tabla1[[#This Row],[JOB]]="skilled",2,3)))</f>
        <v>2</v>
      </c>
      <c r="AD3321">
        <v>1</v>
      </c>
      <c r="AE3321" t="s">
        <v>29</v>
      </c>
      <c r="AF3321">
        <f>IF(Tabla1[[#This Row],[TELEPHONE]]="none",0,1)</f>
        <v>0</v>
      </c>
      <c r="AG3321" t="s">
        <v>33</v>
      </c>
      <c r="AH3321">
        <f>IF(Tabla1[[#This Row],[FOREIGNWORKER]]="no",0,1)</f>
        <v>1</v>
      </c>
      <c r="AI3321" t="s">
        <v>34</v>
      </c>
      <c r="AJ3321">
        <f>IF(Tabla1[[#This Row],[RISK]]="No Risk",0,1)</f>
        <v>0</v>
      </c>
    </row>
    <row r="3322" spans="1:36" x14ac:dyDescent="0.25">
      <c r="A3322" s="1" t="s">
        <v>3392</v>
      </c>
      <c r="B3322" t="s">
        <v>36</v>
      </c>
      <c r="C3322">
        <f>IF(Tabla1[[#This Row],[CHECKINGSTATUS]]="no_checking",0,IF(Tabla1[[#This Row],[CHECKINGSTATUS]]="less_0",1,IF(Tabla1[[#This Row],[CHECKINGSTATUS]]="0_to_200",2,3)))</f>
        <v>1</v>
      </c>
      <c r="D3322">
        <v>4</v>
      </c>
      <c r="E3322" t="s">
        <v>70</v>
      </c>
      <c r="F3322">
        <f>IF(Tabla1[[#This Row],[CREDITHISTORY]]="no_credits",0,IF(Tabla1[[#This Row],[CREDITHISTORY]]="prior_paymentes_delayed",1,IF(Tabla1[[#This Row],[CREDITHISTORY]]="outstanding_credit",2,3)))</f>
        <v>3</v>
      </c>
      <c r="G3322" t="s">
        <v>37</v>
      </c>
      <c r="H33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22">
        <v>250</v>
      </c>
      <c r="J3322" t="s">
        <v>38</v>
      </c>
      <c r="K33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22" t="s">
        <v>27</v>
      </c>
      <c r="M33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22">
        <v>1</v>
      </c>
      <c r="O3322" t="s">
        <v>44</v>
      </c>
      <c r="P3322">
        <f>IF(Tabla1[[#This Row],[SEX]]="female",0,1)</f>
        <v>1</v>
      </c>
      <c r="Q3322" t="s">
        <v>29</v>
      </c>
      <c r="R3322">
        <f>IF(Tabla1[[#This Row],[OTHERSONLOAN]]="none",0,IF(Tabla1[[#This Row],[OTHERSONLOAN]]="co-applicant",1,2))</f>
        <v>0</v>
      </c>
      <c r="S3322">
        <v>1</v>
      </c>
      <c r="T3322" t="s">
        <v>45</v>
      </c>
      <c r="U3322">
        <f>IF(Tabla1[[#This Row],[OWNSPROPERTY]]="unknown",0,IF(Tabla1[[#This Row],[OWNSPROPERTY]]="real_state",1,IF(Tabla1[[#This Row],[OWNSPROPERTY]]="car_other",2,3)))</f>
        <v>3</v>
      </c>
      <c r="V3322">
        <v>23</v>
      </c>
      <c r="W3322" t="s">
        <v>29</v>
      </c>
      <c r="X3322">
        <f>IF(Tabla1[[#This Row],[INSTALLMENTPLANS]]="none",0,IF(Tabla1[[#This Row],[INSTALLMENTPLANS]]="stores",1,2))</f>
        <v>0</v>
      </c>
      <c r="Y3322" t="s">
        <v>72</v>
      </c>
      <c r="Z3322">
        <f>IF(Tabla1[[#This Row],[HOUSING]]="free",0,IF(Tabla1[[#This Row],[HOUSING]]="own",1,2))</f>
        <v>2</v>
      </c>
      <c r="AA3322">
        <v>1</v>
      </c>
      <c r="AB3322" t="s">
        <v>32</v>
      </c>
      <c r="AC3322">
        <f>IF(Tabla1[[#This Row],[JOB]]="unemployed",0,IF(Tabla1[[#This Row],[JOB]]="unskilled",1,IF(Tabla1[[#This Row],[JOB]]="skilled",2,3)))</f>
        <v>2</v>
      </c>
      <c r="AD3322">
        <v>1</v>
      </c>
      <c r="AE3322" t="s">
        <v>29</v>
      </c>
      <c r="AF3322">
        <f>IF(Tabla1[[#This Row],[TELEPHONE]]="none",0,1)</f>
        <v>0</v>
      </c>
      <c r="AG3322" t="s">
        <v>33</v>
      </c>
      <c r="AH3322">
        <f>IF(Tabla1[[#This Row],[FOREIGNWORKER]]="no",0,1)</f>
        <v>1</v>
      </c>
      <c r="AI3322" t="s">
        <v>34</v>
      </c>
      <c r="AJ3322">
        <f>IF(Tabla1[[#This Row],[RISK]]="No Risk",0,1)</f>
        <v>0</v>
      </c>
    </row>
    <row r="3323" spans="1:36" x14ac:dyDescent="0.25">
      <c r="A3323" t="s">
        <v>3393</v>
      </c>
      <c r="B3323" t="s">
        <v>51</v>
      </c>
      <c r="C3323">
        <f>IF(Tabla1[[#This Row],[CHECKINGSTATUS]]="no_checking",0,IF(Tabla1[[#This Row],[CHECKINGSTATUS]]="less_0",1,IF(Tabla1[[#This Row],[CHECKINGSTATUS]]="0_to_200",2,3)))</f>
        <v>0</v>
      </c>
      <c r="D3323">
        <v>37</v>
      </c>
      <c r="E3323" t="s">
        <v>42</v>
      </c>
      <c r="F3323">
        <f>IF(Tabla1[[#This Row],[CREDITHISTORY]]="no_credits",0,IF(Tabla1[[#This Row],[CREDITHISTORY]]="prior_paymentes_delayed",1,IF(Tabla1[[#This Row],[CREDITHISTORY]]="outstanding_credit",2,3)))</f>
        <v>3</v>
      </c>
      <c r="G3323" t="s">
        <v>89</v>
      </c>
      <c r="H33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23">
        <v>4766</v>
      </c>
      <c r="J3323" t="s">
        <v>94</v>
      </c>
      <c r="K33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23" t="s">
        <v>62</v>
      </c>
      <c r="M33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23">
        <v>4</v>
      </c>
      <c r="O3323" t="s">
        <v>28</v>
      </c>
      <c r="P3323">
        <f>IF(Tabla1[[#This Row],[SEX]]="female",0,1)</f>
        <v>0</v>
      </c>
      <c r="Q3323" t="s">
        <v>29</v>
      </c>
      <c r="R3323">
        <f>IF(Tabla1[[#This Row],[OTHERSONLOAN]]="none",0,IF(Tabla1[[#This Row],[OTHERSONLOAN]]="co-applicant",1,2))</f>
        <v>0</v>
      </c>
      <c r="S3323">
        <v>3</v>
      </c>
      <c r="T3323" t="s">
        <v>65</v>
      </c>
      <c r="U3323">
        <f>IF(Tabla1[[#This Row],[OWNSPROPERTY]]="unknown",0,IF(Tabla1[[#This Row],[OWNSPROPERTY]]="real_state",1,IF(Tabla1[[#This Row],[OWNSPROPERTY]]="car_other",2,3)))</f>
        <v>2</v>
      </c>
      <c r="V3323">
        <v>50</v>
      </c>
      <c r="W3323" t="s">
        <v>116</v>
      </c>
      <c r="X3323">
        <f>IF(Tabla1[[#This Row],[INSTALLMENTPLANS]]="none",0,IF(Tabla1[[#This Row],[INSTALLMENTPLANS]]="stores",1,2))</f>
        <v>2</v>
      </c>
      <c r="Y3323" t="s">
        <v>31</v>
      </c>
      <c r="Z3323">
        <f>IF(Tabla1[[#This Row],[HOUSING]]="free",0,IF(Tabla1[[#This Row],[HOUSING]]="own",1,2))</f>
        <v>1</v>
      </c>
      <c r="AA3323">
        <v>2</v>
      </c>
      <c r="AB3323" t="s">
        <v>71</v>
      </c>
      <c r="AC3323">
        <f>IF(Tabla1[[#This Row],[JOB]]="unemployed",0,IF(Tabla1[[#This Row],[JOB]]="unskilled",1,IF(Tabla1[[#This Row],[JOB]]="skilled",2,3)))</f>
        <v>0</v>
      </c>
      <c r="AD3323">
        <v>1</v>
      </c>
      <c r="AE3323" t="s">
        <v>33</v>
      </c>
      <c r="AF3323">
        <f>IF(Tabla1[[#This Row],[TELEPHONE]]="none",0,1)</f>
        <v>1</v>
      </c>
      <c r="AG3323" t="s">
        <v>33</v>
      </c>
      <c r="AH3323">
        <f>IF(Tabla1[[#This Row],[FOREIGNWORKER]]="no",0,1)</f>
        <v>1</v>
      </c>
      <c r="AI3323" t="s">
        <v>55</v>
      </c>
      <c r="AJ3323">
        <f>IF(Tabla1[[#This Row],[RISK]]="No Risk",0,1)</f>
        <v>1</v>
      </c>
    </row>
    <row r="3324" spans="1:36" x14ac:dyDescent="0.25">
      <c r="A3324" t="s">
        <v>3394</v>
      </c>
      <c r="B3324" t="s">
        <v>51</v>
      </c>
      <c r="C3324">
        <f>IF(Tabla1[[#This Row],[CHECKINGSTATUS]]="no_checking",0,IF(Tabla1[[#This Row],[CHECKINGSTATUS]]="less_0",1,IF(Tabla1[[#This Row],[CHECKINGSTATUS]]="0_to_200",2,3)))</f>
        <v>0</v>
      </c>
      <c r="D3324">
        <v>15</v>
      </c>
      <c r="E3324" t="s">
        <v>24</v>
      </c>
      <c r="F3324">
        <f>IF(Tabla1[[#This Row],[CREDITHISTORY]]="no_credits",0,IF(Tabla1[[#This Row],[CREDITHISTORY]]="prior_paymentes_delayed",1,IF(Tabla1[[#This Row],[CREDITHISTORY]]="outstanding_credit",2,3)))</f>
        <v>3</v>
      </c>
      <c r="G3324" t="s">
        <v>89</v>
      </c>
      <c r="H33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24">
        <v>968</v>
      </c>
      <c r="J3324" t="s">
        <v>26</v>
      </c>
      <c r="K33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24" t="s">
        <v>27</v>
      </c>
      <c r="M33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24">
        <v>1</v>
      </c>
      <c r="O3324" t="s">
        <v>44</v>
      </c>
      <c r="P3324">
        <f>IF(Tabla1[[#This Row],[SEX]]="female",0,1)</f>
        <v>1</v>
      </c>
      <c r="Q3324" t="s">
        <v>29</v>
      </c>
      <c r="R3324">
        <f>IF(Tabla1[[#This Row],[OTHERSONLOAN]]="none",0,IF(Tabla1[[#This Row],[OTHERSONLOAN]]="co-applicant",1,2))</f>
        <v>0</v>
      </c>
      <c r="S3324">
        <v>3</v>
      </c>
      <c r="T3324" t="s">
        <v>45</v>
      </c>
      <c r="U3324">
        <f>IF(Tabla1[[#This Row],[OWNSPROPERTY]]="unknown",0,IF(Tabla1[[#This Row],[OWNSPROPERTY]]="real_state",1,IF(Tabla1[[#This Row],[OWNSPROPERTY]]="car_other",2,3)))</f>
        <v>3</v>
      </c>
      <c r="V3324">
        <v>40</v>
      </c>
      <c r="W3324" t="s">
        <v>116</v>
      </c>
      <c r="X3324">
        <f>IF(Tabla1[[#This Row],[INSTALLMENTPLANS]]="none",0,IF(Tabla1[[#This Row],[INSTALLMENTPLANS]]="stores",1,2))</f>
        <v>2</v>
      </c>
      <c r="Y3324" t="s">
        <v>72</v>
      </c>
      <c r="Z3324">
        <f>IF(Tabla1[[#This Row],[HOUSING]]="free",0,IF(Tabla1[[#This Row],[HOUSING]]="own",1,2))</f>
        <v>2</v>
      </c>
      <c r="AA3324">
        <v>1</v>
      </c>
      <c r="AB3324" t="s">
        <v>92</v>
      </c>
      <c r="AC3324">
        <f>IF(Tabla1[[#This Row],[JOB]]="unemployed",0,IF(Tabla1[[#This Row],[JOB]]="unskilled",1,IF(Tabla1[[#This Row],[JOB]]="skilled",2,3)))</f>
        <v>1</v>
      </c>
      <c r="AD3324">
        <v>2</v>
      </c>
      <c r="AE3324" t="s">
        <v>29</v>
      </c>
      <c r="AF3324">
        <f>IF(Tabla1[[#This Row],[TELEPHONE]]="none",0,1)</f>
        <v>0</v>
      </c>
      <c r="AG3324" t="s">
        <v>33</v>
      </c>
      <c r="AH3324">
        <f>IF(Tabla1[[#This Row],[FOREIGNWORKER]]="no",0,1)</f>
        <v>1</v>
      </c>
      <c r="AI3324" t="s">
        <v>34</v>
      </c>
      <c r="AJ3324">
        <f>IF(Tabla1[[#This Row],[RISK]]="No Risk",0,1)</f>
        <v>0</v>
      </c>
    </row>
    <row r="3325" spans="1:36" x14ac:dyDescent="0.25">
      <c r="A3325" t="s">
        <v>3395</v>
      </c>
      <c r="B3325" t="s">
        <v>78</v>
      </c>
      <c r="C3325">
        <f>IF(Tabla1[[#This Row],[CHECKINGSTATUS]]="no_checking",0,IF(Tabla1[[#This Row],[CHECKINGSTATUS]]="less_0",1,IF(Tabla1[[#This Row],[CHECKINGSTATUS]]="0_to_200",2,3)))</f>
        <v>3</v>
      </c>
      <c r="D3325">
        <v>20</v>
      </c>
      <c r="E3325" t="s">
        <v>24</v>
      </c>
      <c r="F3325">
        <f>IF(Tabla1[[#This Row],[CREDITHISTORY]]="no_credits",0,IF(Tabla1[[#This Row],[CREDITHISTORY]]="prior_paymentes_delayed",1,IF(Tabla1[[#This Row],[CREDITHISTORY]]="outstanding_credit",2,3)))</f>
        <v>3</v>
      </c>
      <c r="G3325" t="s">
        <v>48</v>
      </c>
      <c r="H33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325">
        <v>4522</v>
      </c>
      <c r="J3325" t="s">
        <v>38</v>
      </c>
      <c r="K33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25" t="s">
        <v>62</v>
      </c>
      <c r="M33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25">
        <v>4</v>
      </c>
      <c r="O3325" t="s">
        <v>44</v>
      </c>
      <c r="P3325">
        <f>IF(Tabla1[[#This Row],[SEX]]="female",0,1)</f>
        <v>1</v>
      </c>
      <c r="Q3325" t="s">
        <v>29</v>
      </c>
      <c r="R3325">
        <f>IF(Tabla1[[#This Row],[OTHERSONLOAN]]="none",0,IF(Tabla1[[#This Row],[OTHERSONLOAN]]="co-applicant",1,2))</f>
        <v>0</v>
      </c>
      <c r="S3325">
        <v>4</v>
      </c>
      <c r="T3325" t="s">
        <v>30</v>
      </c>
      <c r="U3325">
        <f>IF(Tabla1[[#This Row],[OWNSPROPERTY]]="unknown",0,IF(Tabla1[[#This Row],[OWNSPROPERTY]]="real_state",1,IF(Tabla1[[#This Row],[OWNSPROPERTY]]="car_other",2,3)))</f>
        <v>3</v>
      </c>
      <c r="V3325">
        <v>36</v>
      </c>
      <c r="W3325" t="s">
        <v>29</v>
      </c>
      <c r="X3325">
        <f>IF(Tabla1[[#This Row],[INSTALLMENTPLANS]]="none",0,IF(Tabla1[[#This Row],[INSTALLMENTPLANS]]="stores",1,2))</f>
        <v>0</v>
      </c>
      <c r="Y3325" t="s">
        <v>31</v>
      </c>
      <c r="Z3325">
        <f>IF(Tabla1[[#This Row],[HOUSING]]="free",0,IF(Tabla1[[#This Row],[HOUSING]]="own",1,2))</f>
        <v>1</v>
      </c>
      <c r="AA3325">
        <v>1</v>
      </c>
      <c r="AB3325" t="s">
        <v>63</v>
      </c>
      <c r="AC3325">
        <f>IF(Tabla1[[#This Row],[JOB]]="unemployed",0,IF(Tabla1[[#This Row],[JOB]]="unskilled",1,IF(Tabla1[[#This Row],[JOB]]="skilled",2,3)))</f>
        <v>3</v>
      </c>
      <c r="AD3325">
        <v>1</v>
      </c>
      <c r="AE3325" t="s">
        <v>33</v>
      </c>
      <c r="AF3325">
        <f>IF(Tabla1[[#This Row],[TELEPHONE]]="none",0,1)</f>
        <v>1</v>
      </c>
      <c r="AG3325" t="s">
        <v>33</v>
      </c>
      <c r="AH3325">
        <f>IF(Tabla1[[#This Row],[FOREIGNWORKER]]="no",0,1)</f>
        <v>1</v>
      </c>
      <c r="AI3325" t="s">
        <v>55</v>
      </c>
      <c r="AJ3325">
        <f>IF(Tabla1[[#This Row],[RISK]]="No Risk",0,1)</f>
        <v>1</v>
      </c>
    </row>
    <row r="3326" spans="1:36" x14ac:dyDescent="0.25">
      <c r="A3326" t="s">
        <v>3396</v>
      </c>
      <c r="B3326" t="s">
        <v>36</v>
      </c>
      <c r="C3326">
        <f>IF(Tabla1[[#This Row],[CHECKINGSTATUS]]="no_checking",0,IF(Tabla1[[#This Row],[CHECKINGSTATUS]]="less_0",1,IF(Tabla1[[#This Row],[CHECKINGSTATUS]]="0_to_200",2,3)))</f>
        <v>1</v>
      </c>
      <c r="D3326">
        <v>4</v>
      </c>
      <c r="E3326" t="s">
        <v>70</v>
      </c>
      <c r="F3326">
        <f>IF(Tabla1[[#This Row],[CREDITHISTORY]]="no_credits",0,IF(Tabla1[[#This Row],[CREDITHISTORY]]="prior_paymentes_delayed",1,IF(Tabla1[[#This Row],[CREDITHISTORY]]="outstanding_credit",2,3)))</f>
        <v>3</v>
      </c>
      <c r="G3326" t="s">
        <v>37</v>
      </c>
      <c r="H33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26">
        <v>250</v>
      </c>
      <c r="J3326" t="s">
        <v>38</v>
      </c>
      <c r="K33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26" t="s">
        <v>71</v>
      </c>
      <c r="M332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26">
        <v>1</v>
      </c>
      <c r="O3326" t="s">
        <v>44</v>
      </c>
      <c r="P3326">
        <f>IF(Tabla1[[#This Row],[SEX]]="female",0,1)</f>
        <v>1</v>
      </c>
      <c r="Q3326" t="s">
        <v>29</v>
      </c>
      <c r="R3326">
        <f>IF(Tabla1[[#This Row],[OTHERSONLOAN]]="none",0,IF(Tabla1[[#This Row],[OTHERSONLOAN]]="co-applicant",1,2))</f>
        <v>0</v>
      </c>
      <c r="S3326">
        <v>1</v>
      </c>
      <c r="T3326" t="s">
        <v>45</v>
      </c>
      <c r="U3326">
        <f>IF(Tabla1[[#This Row],[OWNSPROPERTY]]="unknown",0,IF(Tabla1[[#This Row],[OWNSPROPERTY]]="real_state",1,IF(Tabla1[[#This Row],[OWNSPROPERTY]]="car_other",2,3)))</f>
        <v>3</v>
      </c>
      <c r="V3326">
        <v>19</v>
      </c>
      <c r="W3326" t="s">
        <v>40</v>
      </c>
      <c r="X3326">
        <f>IF(Tabla1[[#This Row],[INSTALLMENTPLANS]]="none",0,IF(Tabla1[[#This Row],[INSTALLMENTPLANS]]="stores",1,2))</f>
        <v>1</v>
      </c>
      <c r="Y3326" t="s">
        <v>72</v>
      </c>
      <c r="Z3326">
        <f>IF(Tabla1[[#This Row],[HOUSING]]="free",0,IF(Tabla1[[#This Row],[HOUSING]]="own",1,2))</f>
        <v>2</v>
      </c>
      <c r="AA3326">
        <v>1</v>
      </c>
      <c r="AB3326" t="s">
        <v>92</v>
      </c>
      <c r="AC3326">
        <f>IF(Tabla1[[#This Row],[JOB]]="unemployed",0,IF(Tabla1[[#This Row],[JOB]]="unskilled",1,IF(Tabla1[[#This Row],[JOB]]="skilled",2,3)))</f>
        <v>1</v>
      </c>
      <c r="AD3326">
        <v>1</v>
      </c>
      <c r="AE3326" t="s">
        <v>29</v>
      </c>
      <c r="AF3326">
        <f>IF(Tabla1[[#This Row],[TELEPHONE]]="none",0,1)</f>
        <v>0</v>
      </c>
      <c r="AG3326" t="s">
        <v>33</v>
      </c>
      <c r="AH3326">
        <f>IF(Tabla1[[#This Row],[FOREIGNWORKER]]="no",0,1)</f>
        <v>1</v>
      </c>
      <c r="AI3326" t="s">
        <v>34</v>
      </c>
      <c r="AJ3326">
        <f>IF(Tabla1[[#This Row],[RISK]]="No Risk",0,1)</f>
        <v>0</v>
      </c>
    </row>
    <row r="3327" spans="1:36" x14ac:dyDescent="0.25">
      <c r="A3327" t="s">
        <v>3397</v>
      </c>
      <c r="B3327" t="s">
        <v>36</v>
      </c>
      <c r="C3327">
        <f>IF(Tabla1[[#This Row],[CHECKINGSTATUS]]="no_checking",0,IF(Tabla1[[#This Row],[CHECKINGSTATUS]]="less_0",1,IF(Tabla1[[#This Row],[CHECKINGSTATUS]]="0_to_200",2,3)))</f>
        <v>1</v>
      </c>
      <c r="D3327">
        <v>24</v>
      </c>
      <c r="E3327" t="s">
        <v>24</v>
      </c>
      <c r="F3327">
        <f>IF(Tabla1[[#This Row],[CREDITHISTORY]]="no_credits",0,IF(Tabla1[[#This Row],[CREDITHISTORY]]="prior_paymentes_delayed",1,IF(Tabla1[[#This Row],[CREDITHISTORY]]="outstanding_credit",2,3)))</f>
        <v>3</v>
      </c>
      <c r="G3327" t="s">
        <v>43</v>
      </c>
      <c r="H33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27">
        <v>1208</v>
      </c>
      <c r="J3327" t="s">
        <v>53</v>
      </c>
      <c r="K33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27" t="s">
        <v>62</v>
      </c>
      <c r="M33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27">
        <v>2</v>
      </c>
      <c r="O3327" t="s">
        <v>44</v>
      </c>
      <c r="P3327">
        <f>IF(Tabla1[[#This Row],[SEX]]="female",0,1)</f>
        <v>1</v>
      </c>
      <c r="Q3327" t="s">
        <v>29</v>
      </c>
      <c r="R3327">
        <f>IF(Tabla1[[#This Row],[OTHERSONLOAN]]="none",0,IF(Tabla1[[#This Row],[OTHERSONLOAN]]="co-applicant",1,2))</f>
        <v>0</v>
      </c>
      <c r="S3327">
        <v>2</v>
      </c>
      <c r="T3327" t="s">
        <v>30</v>
      </c>
      <c r="U3327">
        <f>IF(Tabla1[[#This Row],[OWNSPROPERTY]]="unknown",0,IF(Tabla1[[#This Row],[OWNSPROPERTY]]="real_state",1,IF(Tabla1[[#This Row],[OWNSPROPERTY]]="car_other",2,3)))</f>
        <v>3</v>
      </c>
      <c r="V3327">
        <v>24</v>
      </c>
      <c r="W3327" t="s">
        <v>116</v>
      </c>
      <c r="X3327">
        <f>IF(Tabla1[[#This Row],[INSTALLMENTPLANS]]="none",0,IF(Tabla1[[#This Row],[INSTALLMENTPLANS]]="stores",1,2))</f>
        <v>2</v>
      </c>
      <c r="Y3327" t="s">
        <v>72</v>
      </c>
      <c r="Z3327">
        <f>IF(Tabla1[[#This Row],[HOUSING]]="free",0,IF(Tabla1[[#This Row],[HOUSING]]="own",1,2))</f>
        <v>2</v>
      </c>
      <c r="AA3327">
        <v>2</v>
      </c>
      <c r="AB3327" t="s">
        <v>71</v>
      </c>
      <c r="AC3327">
        <f>IF(Tabla1[[#This Row],[JOB]]="unemployed",0,IF(Tabla1[[#This Row],[JOB]]="unskilled",1,IF(Tabla1[[#This Row],[JOB]]="skilled",2,3)))</f>
        <v>0</v>
      </c>
      <c r="AD3327">
        <v>1</v>
      </c>
      <c r="AE3327" t="s">
        <v>29</v>
      </c>
      <c r="AF3327">
        <f>IF(Tabla1[[#This Row],[TELEPHONE]]="none",0,1)</f>
        <v>0</v>
      </c>
      <c r="AG3327" t="s">
        <v>33</v>
      </c>
      <c r="AH3327">
        <f>IF(Tabla1[[#This Row],[FOREIGNWORKER]]="no",0,1)</f>
        <v>1</v>
      </c>
      <c r="AI3327" t="s">
        <v>55</v>
      </c>
      <c r="AJ3327">
        <f>IF(Tabla1[[#This Row],[RISK]]="No Risk",0,1)</f>
        <v>1</v>
      </c>
    </row>
    <row r="3328" spans="1:36" x14ac:dyDescent="0.25">
      <c r="A3328" t="s">
        <v>3398</v>
      </c>
      <c r="B3328" t="s">
        <v>51</v>
      </c>
      <c r="C3328">
        <f>IF(Tabla1[[#This Row],[CHECKINGSTATUS]]="no_checking",0,IF(Tabla1[[#This Row],[CHECKINGSTATUS]]="less_0",1,IF(Tabla1[[#This Row],[CHECKINGSTATUS]]="0_to_200",2,3)))</f>
        <v>0</v>
      </c>
      <c r="D3328">
        <v>8</v>
      </c>
      <c r="E3328" t="s">
        <v>70</v>
      </c>
      <c r="F3328">
        <f>IF(Tabla1[[#This Row],[CREDITHISTORY]]="no_credits",0,IF(Tabla1[[#This Row],[CREDITHISTORY]]="prior_paymentes_delayed",1,IF(Tabla1[[#This Row],[CREDITHISTORY]]="outstanding_credit",2,3)))</f>
        <v>3</v>
      </c>
      <c r="G3328" t="s">
        <v>43</v>
      </c>
      <c r="H33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28">
        <v>1726</v>
      </c>
      <c r="J3328" t="s">
        <v>38</v>
      </c>
      <c r="K33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28" t="s">
        <v>27</v>
      </c>
      <c r="M33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28">
        <v>3</v>
      </c>
      <c r="O3328" t="s">
        <v>28</v>
      </c>
      <c r="P3328">
        <f>IF(Tabla1[[#This Row],[SEX]]="female",0,1)</f>
        <v>0</v>
      </c>
      <c r="Q3328" t="s">
        <v>29</v>
      </c>
      <c r="R3328">
        <f>IF(Tabla1[[#This Row],[OTHERSONLOAN]]="none",0,IF(Tabla1[[#This Row],[OTHERSONLOAN]]="co-applicant",1,2))</f>
        <v>0</v>
      </c>
      <c r="S3328">
        <v>2</v>
      </c>
      <c r="T3328" t="s">
        <v>30</v>
      </c>
      <c r="U3328">
        <f>IF(Tabla1[[#This Row],[OWNSPROPERTY]]="unknown",0,IF(Tabla1[[#This Row],[OWNSPROPERTY]]="real_state",1,IF(Tabla1[[#This Row],[OWNSPROPERTY]]="car_other",2,3)))</f>
        <v>3</v>
      </c>
      <c r="V3328">
        <v>26</v>
      </c>
      <c r="W3328" t="s">
        <v>40</v>
      </c>
      <c r="X3328">
        <f>IF(Tabla1[[#This Row],[INSTALLMENTPLANS]]="none",0,IF(Tabla1[[#This Row],[INSTALLMENTPLANS]]="stores",1,2))</f>
        <v>1</v>
      </c>
      <c r="Y3328" t="s">
        <v>31</v>
      </c>
      <c r="Z3328">
        <f>IF(Tabla1[[#This Row],[HOUSING]]="free",0,IF(Tabla1[[#This Row],[HOUSING]]="own",1,2))</f>
        <v>1</v>
      </c>
      <c r="AA3328">
        <v>1</v>
      </c>
      <c r="AB3328" t="s">
        <v>32</v>
      </c>
      <c r="AC3328">
        <f>IF(Tabla1[[#This Row],[JOB]]="unemployed",0,IF(Tabla1[[#This Row],[JOB]]="unskilled",1,IF(Tabla1[[#This Row],[JOB]]="skilled",2,3)))</f>
        <v>2</v>
      </c>
      <c r="AD3328">
        <v>1</v>
      </c>
      <c r="AE3328" t="s">
        <v>29</v>
      </c>
      <c r="AF3328">
        <f>IF(Tabla1[[#This Row],[TELEPHONE]]="none",0,1)</f>
        <v>0</v>
      </c>
      <c r="AG3328" t="s">
        <v>33</v>
      </c>
      <c r="AH3328">
        <f>IF(Tabla1[[#This Row],[FOREIGNWORKER]]="no",0,1)</f>
        <v>1</v>
      </c>
      <c r="AI3328" t="s">
        <v>34</v>
      </c>
      <c r="AJ3328">
        <f>IF(Tabla1[[#This Row],[RISK]]="No Risk",0,1)</f>
        <v>0</v>
      </c>
    </row>
    <row r="3329" spans="1:36" x14ac:dyDescent="0.25">
      <c r="A3329" t="s">
        <v>3399</v>
      </c>
      <c r="B3329" t="s">
        <v>51</v>
      </c>
      <c r="C3329">
        <f>IF(Tabla1[[#This Row],[CHECKINGSTATUS]]="no_checking",0,IF(Tabla1[[#This Row],[CHECKINGSTATUS]]="less_0",1,IF(Tabla1[[#This Row],[CHECKINGSTATUS]]="0_to_200",2,3)))</f>
        <v>0</v>
      </c>
      <c r="D3329">
        <v>28</v>
      </c>
      <c r="E3329" t="s">
        <v>57</v>
      </c>
      <c r="F3329">
        <f>IF(Tabla1[[#This Row],[CREDITHISTORY]]="no_credits",0,IF(Tabla1[[#This Row],[CREDITHISTORY]]="prior_paymentes_delayed",1,IF(Tabla1[[#This Row],[CREDITHISTORY]]="outstanding_credit",2,3)))</f>
        <v>2</v>
      </c>
      <c r="G3329" t="s">
        <v>68</v>
      </c>
      <c r="H33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29">
        <v>6505</v>
      </c>
      <c r="J3329" t="s">
        <v>53</v>
      </c>
      <c r="K33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29" t="s">
        <v>62</v>
      </c>
      <c r="M33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29">
        <v>4</v>
      </c>
      <c r="O3329" t="s">
        <v>44</v>
      </c>
      <c r="P3329">
        <f>IF(Tabla1[[#This Row],[SEX]]="female",0,1)</f>
        <v>1</v>
      </c>
      <c r="Q3329" t="s">
        <v>182</v>
      </c>
      <c r="R3329">
        <f>IF(Tabla1[[#This Row],[OTHERSONLOAN]]="none",0,IF(Tabla1[[#This Row],[OTHERSONLOAN]]="co-applicant",1,2))</f>
        <v>2</v>
      </c>
      <c r="S3329">
        <v>3</v>
      </c>
      <c r="T3329" t="s">
        <v>30</v>
      </c>
      <c r="U3329">
        <f>IF(Tabla1[[#This Row],[OWNSPROPERTY]]="unknown",0,IF(Tabla1[[#This Row],[OWNSPROPERTY]]="real_state",1,IF(Tabla1[[#This Row],[OWNSPROPERTY]]="car_other",2,3)))</f>
        <v>3</v>
      </c>
      <c r="V3329">
        <v>55</v>
      </c>
      <c r="W3329" t="s">
        <v>29</v>
      </c>
      <c r="X3329">
        <f>IF(Tabla1[[#This Row],[INSTALLMENTPLANS]]="none",0,IF(Tabla1[[#This Row],[INSTALLMENTPLANS]]="stores",1,2))</f>
        <v>0</v>
      </c>
      <c r="Y3329" t="s">
        <v>60</v>
      </c>
      <c r="Z3329">
        <f>IF(Tabla1[[#This Row],[HOUSING]]="free",0,IF(Tabla1[[#This Row],[HOUSING]]="own",1,2))</f>
        <v>0</v>
      </c>
      <c r="AA3329">
        <v>2</v>
      </c>
      <c r="AB3329" t="s">
        <v>63</v>
      </c>
      <c r="AC3329">
        <f>IF(Tabla1[[#This Row],[JOB]]="unemployed",0,IF(Tabla1[[#This Row],[JOB]]="unskilled",1,IF(Tabla1[[#This Row],[JOB]]="skilled",2,3)))</f>
        <v>3</v>
      </c>
      <c r="AD3329">
        <v>1</v>
      </c>
      <c r="AE3329" t="s">
        <v>33</v>
      </c>
      <c r="AF3329">
        <f>IF(Tabla1[[#This Row],[TELEPHONE]]="none",0,1)</f>
        <v>1</v>
      </c>
      <c r="AG3329" t="s">
        <v>33</v>
      </c>
      <c r="AH3329">
        <f>IF(Tabla1[[#This Row],[FOREIGNWORKER]]="no",0,1)</f>
        <v>1</v>
      </c>
      <c r="AI3329" t="s">
        <v>34</v>
      </c>
      <c r="AJ3329">
        <f>IF(Tabla1[[#This Row],[RISK]]="No Risk",0,1)</f>
        <v>0</v>
      </c>
    </row>
    <row r="3330" spans="1:36" x14ac:dyDescent="0.25">
      <c r="A3330" t="s">
        <v>3400</v>
      </c>
      <c r="B3330" t="s">
        <v>23</v>
      </c>
      <c r="C3330">
        <f>IF(Tabla1[[#This Row],[CHECKINGSTATUS]]="no_checking",0,IF(Tabla1[[#This Row],[CHECKINGSTATUS]]="less_0",1,IF(Tabla1[[#This Row],[CHECKINGSTATUS]]="0_to_200",2,3)))</f>
        <v>2</v>
      </c>
      <c r="D3330">
        <v>17</v>
      </c>
      <c r="E3330" t="s">
        <v>24</v>
      </c>
      <c r="F3330">
        <f>IF(Tabla1[[#This Row],[CREDITHISTORY]]="no_credits",0,IF(Tabla1[[#This Row],[CREDITHISTORY]]="prior_paymentes_delayed",1,IF(Tabla1[[#This Row],[CREDITHISTORY]]="outstanding_credit",2,3)))</f>
        <v>3</v>
      </c>
      <c r="G3330" t="s">
        <v>37</v>
      </c>
      <c r="H33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30">
        <v>290</v>
      </c>
      <c r="J3330" t="s">
        <v>53</v>
      </c>
      <c r="K33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30" t="s">
        <v>27</v>
      </c>
      <c r="M33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30">
        <v>2</v>
      </c>
      <c r="O3330" t="s">
        <v>28</v>
      </c>
      <c r="P3330">
        <f>IF(Tabla1[[#This Row],[SEX]]="female",0,1)</f>
        <v>0</v>
      </c>
      <c r="Q3330" t="s">
        <v>29</v>
      </c>
      <c r="R3330">
        <f>IF(Tabla1[[#This Row],[OTHERSONLOAN]]="none",0,IF(Tabla1[[#This Row],[OTHERSONLOAN]]="co-applicant",1,2))</f>
        <v>0</v>
      </c>
      <c r="S3330">
        <v>2</v>
      </c>
      <c r="T3330" t="s">
        <v>30</v>
      </c>
      <c r="U3330">
        <f>IF(Tabla1[[#This Row],[OWNSPROPERTY]]="unknown",0,IF(Tabla1[[#This Row],[OWNSPROPERTY]]="real_state",1,IF(Tabla1[[#This Row],[OWNSPROPERTY]]="car_other",2,3)))</f>
        <v>3</v>
      </c>
      <c r="V3330">
        <v>36</v>
      </c>
      <c r="W3330" t="s">
        <v>29</v>
      </c>
      <c r="X3330">
        <f>IF(Tabla1[[#This Row],[INSTALLMENTPLANS]]="none",0,IF(Tabla1[[#This Row],[INSTALLMENTPLANS]]="stores",1,2))</f>
        <v>0</v>
      </c>
      <c r="Y3330" t="s">
        <v>31</v>
      </c>
      <c r="Z3330">
        <f>IF(Tabla1[[#This Row],[HOUSING]]="free",0,IF(Tabla1[[#This Row],[HOUSING]]="own",1,2))</f>
        <v>1</v>
      </c>
      <c r="AA3330">
        <v>2</v>
      </c>
      <c r="AB3330" t="s">
        <v>32</v>
      </c>
      <c r="AC3330">
        <f>IF(Tabla1[[#This Row],[JOB]]="unemployed",0,IF(Tabla1[[#This Row],[JOB]]="unskilled",1,IF(Tabla1[[#This Row],[JOB]]="skilled",2,3)))</f>
        <v>2</v>
      </c>
      <c r="AD3330">
        <v>1</v>
      </c>
      <c r="AE3330" t="s">
        <v>29</v>
      </c>
      <c r="AF3330">
        <f>IF(Tabla1[[#This Row],[TELEPHONE]]="none",0,1)</f>
        <v>0</v>
      </c>
      <c r="AG3330" t="s">
        <v>33</v>
      </c>
      <c r="AH3330">
        <f>IF(Tabla1[[#This Row],[FOREIGNWORKER]]="no",0,1)</f>
        <v>1</v>
      </c>
      <c r="AI3330" t="s">
        <v>55</v>
      </c>
      <c r="AJ3330">
        <f>IF(Tabla1[[#This Row],[RISK]]="No Risk",0,1)</f>
        <v>1</v>
      </c>
    </row>
    <row r="3331" spans="1:36" x14ac:dyDescent="0.25">
      <c r="A3331" t="s">
        <v>3401</v>
      </c>
      <c r="B3331" t="s">
        <v>23</v>
      </c>
      <c r="C3331">
        <f>IF(Tabla1[[#This Row],[CHECKINGSTATUS]]="no_checking",0,IF(Tabla1[[#This Row],[CHECKINGSTATUS]]="less_0",1,IF(Tabla1[[#This Row],[CHECKINGSTATUS]]="0_to_200",2,3)))</f>
        <v>2</v>
      </c>
      <c r="D3331">
        <v>38</v>
      </c>
      <c r="E3331" t="s">
        <v>42</v>
      </c>
      <c r="F3331">
        <f>IF(Tabla1[[#This Row],[CREDITHISTORY]]="no_credits",0,IF(Tabla1[[#This Row],[CREDITHISTORY]]="prior_paymentes_delayed",1,IF(Tabla1[[#This Row],[CREDITHISTORY]]="outstanding_credit",2,3)))</f>
        <v>3</v>
      </c>
      <c r="G3331" t="s">
        <v>43</v>
      </c>
      <c r="H33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31">
        <v>5246</v>
      </c>
      <c r="J3331" t="s">
        <v>53</v>
      </c>
      <c r="K33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31" t="s">
        <v>62</v>
      </c>
      <c r="M33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31">
        <v>3</v>
      </c>
      <c r="O3331" t="s">
        <v>44</v>
      </c>
      <c r="P3331">
        <f>IF(Tabla1[[#This Row],[SEX]]="female",0,1)</f>
        <v>1</v>
      </c>
      <c r="Q3331" t="s">
        <v>29</v>
      </c>
      <c r="R3331">
        <f>IF(Tabla1[[#This Row],[OTHERSONLOAN]]="none",0,IF(Tabla1[[#This Row],[OTHERSONLOAN]]="co-applicant",1,2))</f>
        <v>0</v>
      </c>
      <c r="S3331">
        <v>4</v>
      </c>
      <c r="T3331" t="s">
        <v>30</v>
      </c>
      <c r="U3331">
        <f>IF(Tabla1[[#This Row],[OWNSPROPERTY]]="unknown",0,IF(Tabla1[[#This Row],[OWNSPROPERTY]]="real_state",1,IF(Tabla1[[#This Row],[OWNSPROPERTY]]="car_other",2,3)))</f>
        <v>3</v>
      </c>
      <c r="V3331">
        <v>39</v>
      </c>
      <c r="W3331" t="s">
        <v>40</v>
      </c>
      <c r="X3331">
        <f>IF(Tabla1[[#This Row],[INSTALLMENTPLANS]]="none",0,IF(Tabla1[[#This Row],[INSTALLMENTPLANS]]="stores",1,2))</f>
        <v>1</v>
      </c>
      <c r="Y3331" t="s">
        <v>60</v>
      </c>
      <c r="Z3331">
        <f>IF(Tabla1[[#This Row],[HOUSING]]="free",0,IF(Tabla1[[#This Row],[HOUSING]]="own",1,2))</f>
        <v>0</v>
      </c>
      <c r="AA3331">
        <v>2</v>
      </c>
      <c r="AB3331" t="s">
        <v>92</v>
      </c>
      <c r="AC3331">
        <f>IF(Tabla1[[#This Row],[JOB]]="unemployed",0,IF(Tabla1[[#This Row],[JOB]]="unskilled",1,IF(Tabla1[[#This Row],[JOB]]="skilled",2,3)))</f>
        <v>1</v>
      </c>
      <c r="AD3331">
        <v>1</v>
      </c>
      <c r="AE3331" t="s">
        <v>29</v>
      </c>
      <c r="AF3331">
        <f>IF(Tabla1[[#This Row],[TELEPHONE]]="none",0,1)</f>
        <v>0</v>
      </c>
      <c r="AG3331" t="s">
        <v>33</v>
      </c>
      <c r="AH3331">
        <f>IF(Tabla1[[#This Row],[FOREIGNWORKER]]="no",0,1)</f>
        <v>1</v>
      </c>
      <c r="AI3331" t="s">
        <v>34</v>
      </c>
      <c r="AJ3331">
        <f>IF(Tabla1[[#This Row],[RISK]]="No Risk",0,1)</f>
        <v>0</v>
      </c>
    </row>
    <row r="3332" spans="1:36" x14ac:dyDescent="0.25">
      <c r="A3332" t="s">
        <v>3402</v>
      </c>
      <c r="B3332" t="s">
        <v>36</v>
      </c>
      <c r="C3332">
        <f>IF(Tabla1[[#This Row],[CHECKINGSTATUS]]="no_checking",0,IF(Tabla1[[#This Row],[CHECKINGSTATUS]]="less_0",1,IF(Tabla1[[#This Row],[CHECKINGSTATUS]]="0_to_200",2,3)))</f>
        <v>1</v>
      </c>
      <c r="D3332">
        <v>14</v>
      </c>
      <c r="E3332" t="s">
        <v>24</v>
      </c>
      <c r="F3332">
        <f>IF(Tabla1[[#This Row],[CREDITHISTORY]]="no_credits",0,IF(Tabla1[[#This Row],[CREDITHISTORY]]="prior_paymentes_delayed",1,IF(Tabla1[[#This Row],[CREDITHISTORY]]="outstanding_credit",2,3)))</f>
        <v>3</v>
      </c>
      <c r="G3332" t="s">
        <v>43</v>
      </c>
      <c r="H33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32">
        <v>1940</v>
      </c>
      <c r="J3332" t="s">
        <v>53</v>
      </c>
      <c r="K333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32" t="s">
        <v>39</v>
      </c>
      <c r="M33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32">
        <v>3</v>
      </c>
      <c r="O3332" t="s">
        <v>44</v>
      </c>
      <c r="P3332">
        <f>IF(Tabla1[[#This Row],[SEX]]="female",0,1)</f>
        <v>1</v>
      </c>
      <c r="Q3332" t="s">
        <v>29</v>
      </c>
      <c r="R3332">
        <f>IF(Tabla1[[#This Row],[OTHERSONLOAN]]="none",0,IF(Tabla1[[#This Row],[OTHERSONLOAN]]="co-applicant",1,2))</f>
        <v>0</v>
      </c>
      <c r="S3332">
        <v>3</v>
      </c>
      <c r="T3332" t="s">
        <v>65</v>
      </c>
      <c r="U3332">
        <f>IF(Tabla1[[#This Row],[OWNSPROPERTY]]="unknown",0,IF(Tabla1[[#This Row],[OWNSPROPERTY]]="real_state",1,IF(Tabla1[[#This Row],[OWNSPROPERTY]]="car_other",2,3)))</f>
        <v>2</v>
      </c>
      <c r="V3332">
        <v>37</v>
      </c>
      <c r="W3332" t="s">
        <v>40</v>
      </c>
      <c r="X3332">
        <f>IF(Tabla1[[#This Row],[INSTALLMENTPLANS]]="none",0,IF(Tabla1[[#This Row],[INSTALLMENTPLANS]]="stores",1,2))</f>
        <v>1</v>
      </c>
      <c r="Y3332" t="s">
        <v>31</v>
      </c>
      <c r="Z3332">
        <f>IF(Tabla1[[#This Row],[HOUSING]]="free",0,IF(Tabla1[[#This Row],[HOUSING]]="own",1,2))</f>
        <v>1</v>
      </c>
      <c r="AA3332">
        <v>2</v>
      </c>
      <c r="AB3332" t="s">
        <v>32</v>
      </c>
      <c r="AC3332">
        <f>IF(Tabla1[[#This Row],[JOB]]="unemployed",0,IF(Tabla1[[#This Row],[JOB]]="unskilled",1,IF(Tabla1[[#This Row],[JOB]]="skilled",2,3)))</f>
        <v>2</v>
      </c>
      <c r="AD3332">
        <v>2</v>
      </c>
      <c r="AE3332" t="s">
        <v>33</v>
      </c>
      <c r="AF3332">
        <f>IF(Tabla1[[#This Row],[TELEPHONE]]="none",0,1)</f>
        <v>1</v>
      </c>
      <c r="AG3332" t="s">
        <v>33</v>
      </c>
      <c r="AH3332">
        <f>IF(Tabla1[[#This Row],[FOREIGNWORKER]]="no",0,1)</f>
        <v>1</v>
      </c>
      <c r="AI3332" t="s">
        <v>34</v>
      </c>
      <c r="AJ3332">
        <f>IF(Tabla1[[#This Row],[RISK]]="No Risk",0,1)</f>
        <v>0</v>
      </c>
    </row>
    <row r="3333" spans="1:36" x14ac:dyDescent="0.25">
      <c r="A3333" t="s">
        <v>3403</v>
      </c>
      <c r="B3333" t="s">
        <v>36</v>
      </c>
      <c r="C3333">
        <f>IF(Tabla1[[#This Row],[CHECKINGSTATUS]]="no_checking",0,IF(Tabla1[[#This Row],[CHECKINGSTATUS]]="less_0",1,IF(Tabla1[[#This Row],[CHECKINGSTATUS]]="0_to_200",2,3)))</f>
        <v>1</v>
      </c>
      <c r="D3333">
        <v>25</v>
      </c>
      <c r="E3333" t="s">
        <v>42</v>
      </c>
      <c r="F3333">
        <f>IF(Tabla1[[#This Row],[CREDITHISTORY]]="no_credits",0,IF(Tabla1[[#This Row],[CREDITHISTORY]]="prior_paymentes_delayed",1,IF(Tabla1[[#This Row],[CREDITHISTORY]]="outstanding_credit",2,3)))</f>
        <v>3</v>
      </c>
      <c r="G3333" t="s">
        <v>74</v>
      </c>
      <c r="H33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33">
        <v>3227</v>
      </c>
      <c r="J3333" t="s">
        <v>26</v>
      </c>
      <c r="K33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33" t="s">
        <v>62</v>
      </c>
      <c r="M33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33">
        <v>3</v>
      </c>
      <c r="O3333" t="s">
        <v>44</v>
      </c>
      <c r="P3333">
        <f>IF(Tabla1[[#This Row],[SEX]]="female",0,1)</f>
        <v>1</v>
      </c>
      <c r="Q3333" t="s">
        <v>29</v>
      </c>
      <c r="R3333">
        <f>IF(Tabla1[[#This Row],[OTHERSONLOAN]]="none",0,IF(Tabla1[[#This Row],[OTHERSONLOAN]]="co-applicant",1,2))</f>
        <v>0</v>
      </c>
      <c r="S3333">
        <v>2</v>
      </c>
      <c r="T3333" t="s">
        <v>54</v>
      </c>
      <c r="U3333">
        <f>IF(Tabla1[[#This Row],[OWNSPROPERTY]]="unknown",0,IF(Tabla1[[#This Row],[OWNSPROPERTY]]="real_state",1,IF(Tabla1[[#This Row],[OWNSPROPERTY]]="car_other",2,3)))</f>
        <v>0</v>
      </c>
      <c r="V3333">
        <v>27</v>
      </c>
      <c r="W3333" t="s">
        <v>29</v>
      </c>
      <c r="X3333">
        <f>IF(Tabla1[[#This Row],[INSTALLMENTPLANS]]="none",0,IF(Tabla1[[#This Row],[INSTALLMENTPLANS]]="stores",1,2))</f>
        <v>0</v>
      </c>
      <c r="Y3333" t="s">
        <v>72</v>
      </c>
      <c r="Z3333">
        <f>IF(Tabla1[[#This Row],[HOUSING]]="free",0,IF(Tabla1[[#This Row],[HOUSING]]="own",1,2))</f>
        <v>2</v>
      </c>
      <c r="AA3333">
        <v>1</v>
      </c>
      <c r="AB3333" t="s">
        <v>32</v>
      </c>
      <c r="AC3333">
        <f>IF(Tabla1[[#This Row],[JOB]]="unemployed",0,IF(Tabla1[[#This Row],[JOB]]="unskilled",1,IF(Tabla1[[#This Row],[JOB]]="skilled",2,3)))</f>
        <v>2</v>
      </c>
      <c r="AD3333">
        <v>1</v>
      </c>
      <c r="AE3333" t="s">
        <v>29</v>
      </c>
      <c r="AF3333">
        <f>IF(Tabla1[[#This Row],[TELEPHONE]]="none",0,1)</f>
        <v>0</v>
      </c>
      <c r="AG3333" t="s">
        <v>33</v>
      </c>
      <c r="AH3333">
        <f>IF(Tabla1[[#This Row],[FOREIGNWORKER]]="no",0,1)</f>
        <v>1</v>
      </c>
      <c r="AI3333" t="s">
        <v>34</v>
      </c>
      <c r="AJ3333">
        <f>IF(Tabla1[[#This Row],[RISK]]="No Risk",0,1)</f>
        <v>0</v>
      </c>
    </row>
    <row r="3334" spans="1:36" x14ac:dyDescent="0.25">
      <c r="A3334" t="s">
        <v>3404</v>
      </c>
      <c r="B3334" t="s">
        <v>51</v>
      </c>
      <c r="C3334">
        <f>IF(Tabla1[[#This Row],[CHECKINGSTATUS]]="no_checking",0,IF(Tabla1[[#This Row],[CHECKINGSTATUS]]="less_0",1,IF(Tabla1[[#This Row],[CHECKINGSTATUS]]="0_to_200",2,3)))</f>
        <v>0</v>
      </c>
      <c r="D3334">
        <v>8</v>
      </c>
      <c r="E3334" t="s">
        <v>42</v>
      </c>
      <c r="F3334">
        <f>IF(Tabla1[[#This Row],[CREDITHISTORY]]="no_credits",0,IF(Tabla1[[#This Row],[CREDITHISTORY]]="prior_paymentes_delayed",1,IF(Tabla1[[#This Row],[CREDITHISTORY]]="outstanding_credit",2,3)))</f>
        <v>3</v>
      </c>
      <c r="G3334" t="s">
        <v>37</v>
      </c>
      <c r="H33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34">
        <v>2071</v>
      </c>
      <c r="J3334" t="s">
        <v>26</v>
      </c>
      <c r="K33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34" t="s">
        <v>49</v>
      </c>
      <c r="M333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34">
        <v>3</v>
      </c>
      <c r="O3334" t="s">
        <v>44</v>
      </c>
      <c r="P3334">
        <f>IF(Tabla1[[#This Row],[SEX]]="female",0,1)</f>
        <v>1</v>
      </c>
      <c r="Q3334" t="s">
        <v>29</v>
      </c>
      <c r="R3334">
        <f>IF(Tabla1[[#This Row],[OTHERSONLOAN]]="none",0,IF(Tabla1[[#This Row],[OTHERSONLOAN]]="co-applicant",1,2))</f>
        <v>0</v>
      </c>
      <c r="S3334">
        <v>3</v>
      </c>
      <c r="T3334" t="s">
        <v>65</v>
      </c>
      <c r="U3334">
        <f>IF(Tabla1[[#This Row],[OWNSPROPERTY]]="unknown",0,IF(Tabla1[[#This Row],[OWNSPROPERTY]]="real_state",1,IF(Tabla1[[#This Row],[OWNSPROPERTY]]="car_other",2,3)))</f>
        <v>2</v>
      </c>
      <c r="V3334">
        <v>38</v>
      </c>
      <c r="W3334" t="s">
        <v>29</v>
      </c>
      <c r="X3334">
        <f>IF(Tabla1[[#This Row],[INSTALLMENTPLANS]]="none",0,IF(Tabla1[[#This Row],[INSTALLMENTPLANS]]="stores",1,2))</f>
        <v>0</v>
      </c>
      <c r="Y3334" t="s">
        <v>31</v>
      </c>
      <c r="Z3334">
        <f>IF(Tabla1[[#This Row],[HOUSING]]="free",0,IF(Tabla1[[#This Row],[HOUSING]]="own",1,2))</f>
        <v>1</v>
      </c>
      <c r="AA3334">
        <v>1</v>
      </c>
      <c r="AB3334" t="s">
        <v>32</v>
      </c>
      <c r="AC3334">
        <f>IF(Tabla1[[#This Row],[JOB]]="unemployed",0,IF(Tabla1[[#This Row],[JOB]]="unskilled",1,IF(Tabla1[[#This Row],[JOB]]="skilled",2,3)))</f>
        <v>2</v>
      </c>
      <c r="AD3334">
        <v>1</v>
      </c>
      <c r="AE3334" t="s">
        <v>33</v>
      </c>
      <c r="AF3334">
        <f>IF(Tabla1[[#This Row],[TELEPHONE]]="none",0,1)</f>
        <v>1</v>
      </c>
      <c r="AG3334" t="s">
        <v>46</v>
      </c>
      <c r="AH3334">
        <f>IF(Tabla1[[#This Row],[FOREIGNWORKER]]="no",0,1)</f>
        <v>0</v>
      </c>
      <c r="AI3334" t="s">
        <v>55</v>
      </c>
      <c r="AJ3334">
        <f>IF(Tabla1[[#This Row],[RISK]]="No Risk",0,1)</f>
        <v>1</v>
      </c>
    </row>
    <row r="3335" spans="1:36" x14ac:dyDescent="0.25">
      <c r="A3335" t="s">
        <v>3405</v>
      </c>
      <c r="B3335" t="s">
        <v>51</v>
      </c>
      <c r="C3335">
        <f>IF(Tabla1[[#This Row],[CHECKINGSTATUS]]="no_checking",0,IF(Tabla1[[#This Row],[CHECKINGSTATUS]]="less_0",1,IF(Tabla1[[#This Row],[CHECKINGSTATUS]]="0_to_200",2,3)))</f>
        <v>0</v>
      </c>
      <c r="D3335">
        <v>31</v>
      </c>
      <c r="E3335" t="s">
        <v>42</v>
      </c>
      <c r="F3335">
        <f>IF(Tabla1[[#This Row],[CREDITHISTORY]]="no_credits",0,IF(Tabla1[[#This Row],[CREDITHISTORY]]="prior_paymentes_delayed",1,IF(Tabla1[[#This Row],[CREDITHISTORY]]="outstanding_credit",2,3)))</f>
        <v>3</v>
      </c>
      <c r="G3335" t="s">
        <v>68</v>
      </c>
      <c r="H33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35">
        <v>6940</v>
      </c>
      <c r="J3335" t="s">
        <v>26</v>
      </c>
      <c r="K33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35" t="s">
        <v>39</v>
      </c>
      <c r="M33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35">
        <v>4</v>
      </c>
      <c r="O3335" t="s">
        <v>44</v>
      </c>
      <c r="P3335">
        <f>IF(Tabla1[[#This Row],[SEX]]="female",0,1)</f>
        <v>1</v>
      </c>
      <c r="Q3335" t="s">
        <v>29</v>
      </c>
      <c r="R3335">
        <f>IF(Tabla1[[#This Row],[OTHERSONLOAN]]="none",0,IF(Tabla1[[#This Row],[OTHERSONLOAN]]="co-applicant",1,2))</f>
        <v>0</v>
      </c>
      <c r="S3335">
        <v>3</v>
      </c>
      <c r="T3335" t="s">
        <v>65</v>
      </c>
      <c r="U3335">
        <f>IF(Tabla1[[#This Row],[OWNSPROPERTY]]="unknown",0,IF(Tabla1[[#This Row],[OWNSPROPERTY]]="real_state",1,IF(Tabla1[[#This Row],[OWNSPROPERTY]]="car_other",2,3)))</f>
        <v>2</v>
      </c>
      <c r="V3335">
        <v>40</v>
      </c>
      <c r="W3335" t="s">
        <v>40</v>
      </c>
      <c r="X3335">
        <f>IF(Tabla1[[#This Row],[INSTALLMENTPLANS]]="none",0,IF(Tabla1[[#This Row],[INSTALLMENTPLANS]]="stores",1,2))</f>
        <v>1</v>
      </c>
      <c r="Y3335" t="s">
        <v>31</v>
      </c>
      <c r="Z3335">
        <f>IF(Tabla1[[#This Row],[HOUSING]]="free",0,IF(Tabla1[[#This Row],[HOUSING]]="own",1,2))</f>
        <v>1</v>
      </c>
      <c r="AA3335">
        <v>1</v>
      </c>
      <c r="AB3335" t="s">
        <v>92</v>
      </c>
      <c r="AC3335">
        <f>IF(Tabla1[[#This Row],[JOB]]="unemployed",0,IF(Tabla1[[#This Row],[JOB]]="unskilled",1,IF(Tabla1[[#This Row],[JOB]]="skilled",2,3)))</f>
        <v>1</v>
      </c>
      <c r="AD3335">
        <v>1</v>
      </c>
      <c r="AE3335" t="s">
        <v>29</v>
      </c>
      <c r="AF3335">
        <f>IF(Tabla1[[#This Row],[TELEPHONE]]="none",0,1)</f>
        <v>0</v>
      </c>
      <c r="AG3335" t="s">
        <v>33</v>
      </c>
      <c r="AH3335">
        <f>IF(Tabla1[[#This Row],[FOREIGNWORKER]]="no",0,1)</f>
        <v>1</v>
      </c>
      <c r="AI3335" t="s">
        <v>34</v>
      </c>
      <c r="AJ3335">
        <f>IF(Tabla1[[#This Row],[RISK]]="No Risk",0,1)</f>
        <v>0</v>
      </c>
    </row>
    <row r="3336" spans="1:36" x14ac:dyDescent="0.25">
      <c r="A3336" t="s">
        <v>3406</v>
      </c>
      <c r="B3336" t="s">
        <v>23</v>
      </c>
      <c r="C3336">
        <f>IF(Tabla1[[#This Row],[CHECKINGSTATUS]]="no_checking",0,IF(Tabla1[[#This Row],[CHECKINGSTATUS]]="less_0",1,IF(Tabla1[[#This Row],[CHECKINGSTATUS]]="0_to_200",2,3)))</f>
        <v>2</v>
      </c>
      <c r="D3336">
        <v>22</v>
      </c>
      <c r="E3336" t="s">
        <v>57</v>
      </c>
      <c r="F3336">
        <f>IF(Tabla1[[#This Row],[CREDITHISTORY]]="no_credits",0,IF(Tabla1[[#This Row],[CREDITHISTORY]]="prior_paymentes_delayed",1,IF(Tabla1[[#This Row],[CREDITHISTORY]]="outstanding_credit",2,3)))</f>
        <v>2</v>
      </c>
      <c r="G3336" t="s">
        <v>74</v>
      </c>
      <c r="H33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36">
        <v>4236</v>
      </c>
      <c r="J3336" t="s">
        <v>26</v>
      </c>
      <c r="K33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36" t="s">
        <v>39</v>
      </c>
      <c r="M33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36">
        <v>3</v>
      </c>
      <c r="O3336" t="s">
        <v>44</v>
      </c>
      <c r="P3336">
        <f>IF(Tabla1[[#This Row],[SEX]]="female",0,1)</f>
        <v>1</v>
      </c>
      <c r="Q3336" t="s">
        <v>29</v>
      </c>
      <c r="R3336">
        <f>IF(Tabla1[[#This Row],[OTHERSONLOAN]]="none",0,IF(Tabla1[[#This Row],[OTHERSONLOAN]]="co-applicant",1,2))</f>
        <v>0</v>
      </c>
      <c r="S3336">
        <v>2</v>
      </c>
      <c r="T3336" t="s">
        <v>54</v>
      </c>
      <c r="U3336">
        <f>IF(Tabla1[[#This Row],[OWNSPROPERTY]]="unknown",0,IF(Tabla1[[#This Row],[OWNSPROPERTY]]="real_state",1,IF(Tabla1[[#This Row],[OWNSPROPERTY]]="car_other",2,3)))</f>
        <v>0</v>
      </c>
      <c r="V3336">
        <v>37</v>
      </c>
      <c r="W3336" t="s">
        <v>116</v>
      </c>
      <c r="X3336">
        <f>IF(Tabla1[[#This Row],[INSTALLMENTPLANS]]="none",0,IF(Tabla1[[#This Row],[INSTALLMENTPLANS]]="stores",1,2))</f>
        <v>2</v>
      </c>
      <c r="Y3336" t="s">
        <v>31</v>
      </c>
      <c r="Z3336">
        <f>IF(Tabla1[[#This Row],[HOUSING]]="free",0,IF(Tabla1[[#This Row],[HOUSING]]="own",1,2))</f>
        <v>1</v>
      </c>
      <c r="AA3336">
        <v>2</v>
      </c>
      <c r="AB3336" t="s">
        <v>71</v>
      </c>
      <c r="AC3336">
        <f>IF(Tabla1[[#This Row],[JOB]]="unemployed",0,IF(Tabla1[[#This Row],[JOB]]="unskilled",1,IF(Tabla1[[#This Row],[JOB]]="skilled",2,3)))</f>
        <v>0</v>
      </c>
      <c r="AD3336">
        <v>1</v>
      </c>
      <c r="AE3336" t="s">
        <v>33</v>
      </c>
      <c r="AF3336">
        <f>IF(Tabla1[[#This Row],[TELEPHONE]]="none",0,1)</f>
        <v>1</v>
      </c>
      <c r="AG3336" t="s">
        <v>33</v>
      </c>
      <c r="AH3336">
        <f>IF(Tabla1[[#This Row],[FOREIGNWORKER]]="no",0,1)</f>
        <v>1</v>
      </c>
      <c r="AI3336" t="s">
        <v>34</v>
      </c>
      <c r="AJ3336">
        <f>IF(Tabla1[[#This Row],[RISK]]="No Risk",0,1)</f>
        <v>0</v>
      </c>
    </row>
    <row r="3337" spans="1:36" x14ac:dyDescent="0.25">
      <c r="A3337" t="s">
        <v>3407</v>
      </c>
      <c r="B3337" t="s">
        <v>51</v>
      </c>
      <c r="C3337">
        <f>IF(Tabla1[[#This Row],[CHECKINGSTATUS]]="no_checking",0,IF(Tabla1[[#This Row],[CHECKINGSTATUS]]="less_0",1,IF(Tabla1[[#This Row],[CHECKINGSTATUS]]="0_to_200",2,3)))</f>
        <v>0</v>
      </c>
      <c r="D3337">
        <v>25</v>
      </c>
      <c r="E3337" t="s">
        <v>42</v>
      </c>
      <c r="F3337">
        <f>IF(Tabla1[[#This Row],[CREDITHISTORY]]="no_credits",0,IF(Tabla1[[#This Row],[CREDITHISTORY]]="prior_paymentes_delayed",1,IF(Tabla1[[#This Row],[CREDITHISTORY]]="outstanding_credit",2,3)))</f>
        <v>3</v>
      </c>
      <c r="G3337" t="s">
        <v>52</v>
      </c>
      <c r="H33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37">
        <v>4296</v>
      </c>
      <c r="J3337" t="s">
        <v>26</v>
      </c>
      <c r="K33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37" t="s">
        <v>27</v>
      </c>
      <c r="M33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37">
        <v>3</v>
      </c>
      <c r="O3337" t="s">
        <v>44</v>
      </c>
      <c r="P3337">
        <f>IF(Tabla1[[#This Row],[SEX]]="female",0,1)</f>
        <v>1</v>
      </c>
      <c r="Q3337" t="s">
        <v>29</v>
      </c>
      <c r="R3337">
        <f>IF(Tabla1[[#This Row],[OTHERSONLOAN]]="none",0,IF(Tabla1[[#This Row],[OTHERSONLOAN]]="co-applicant",1,2))</f>
        <v>0</v>
      </c>
      <c r="S3337">
        <v>4</v>
      </c>
      <c r="T3337" t="s">
        <v>65</v>
      </c>
      <c r="U3337">
        <f>IF(Tabla1[[#This Row],[OWNSPROPERTY]]="unknown",0,IF(Tabla1[[#This Row],[OWNSPROPERTY]]="real_state",1,IF(Tabla1[[#This Row],[OWNSPROPERTY]]="car_other",2,3)))</f>
        <v>2</v>
      </c>
      <c r="V3337">
        <v>41</v>
      </c>
      <c r="W3337" t="s">
        <v>29</v>
      </c>
      <c r="X3337">
        <f>IF(Tabla1[[#This Row],[INSTALLMENTPLANS]]="none",0,IF(Tabla1[[#This Row],[INSTALLMENTPLANS]]="stores",1,2))</f>
        <v>0</v>
      </c>
      <c r="Y3337" t="s">
        <v>31</v>
      </c>
      <c r="Z3337">
        <f>IF(Tabla1[[#This Row],[HOUSING]]="free",0,IF(Tabla1[[#This Row],[HOUSING]]="own",1,2))</f>
        <v>1</v>
      </c>
      <c r="AA3337">
        <v>2</v>
      </c>
      <c r="AB3337" t="s">
        <v>32</v>
      </c>
      <c r="AC3337">
        <f>IF(Tabla1[[#This Row],[JOB]]="unemployed",0,IF(Tabla1[[#This Row],[JOB]]="unskilled",1,IF(Tabla1[[#This Row],[JOB]]="skilled",2,3)))</f>
        <v>2</v>
      </c>
      <c r="AD3337">
        <v>1</v>
      </c>
      <c r="AE3337" t="s">
        <v>29</v>
      </c>
      <c r="AF3337">
        <f>IF(Tabla1[[#This Row],[TELEPHONE]]="none",0,1)</f>
        <v>0</v>
      </c>
      <c r="AG3337" t="s">
        <v>33</v>
      </c>
      <c r="AH3337">
        <f>IF(Tabla1[[#This Row],[FOREIGNWORKER]]="no",0,1)</f>
        <v>1</v>
      </c>
      <c r="AI3337" t="s">
        <v>34</v>
      </c>
      <c r="AJ3337">
        <f>IF(Tabla1[[#This Row],[RISK]]="No Risk",0,1)</f>
        <v>0</v>
      </c>
    </row>
    <row r="3338" spans="1:36" x14ac:dyDescent="0.25">
      <c r="A3338" t="s">
        <v>3408</v>
      </c>
      <c r="B3338" t="s">
        <v>23</v>
      </c>
      <c r="C3338">
        <f>IF(Tabla1[[#This Row],[CHECKINGSTATUS]]="no_checking",0,IF(Tabla1[[#This Row],[CHECKINGSTATUS]]="less_0",1,IF(Tabla1[[#This Row],[CHECKINGSTATUS]]="0_to_200",2,3)))</f>
        <v>2</v>
      </c>
      <c r="D3338">
        <v>13</v>
      </c>
      <c r="E3338" t="s">
        <v>24</v>
      </c>
      <c r="F3338">
        <f>IF(Tabla1[[#This Row],[CREDITHISTORY]]="no_credits",0,IF(Tabla1[[#This Row],[CREDITHISTORY]]="prior_paymentes_delayed",1,IF(Tabla1[[#This Row],[CREDITHISTORY]]="outstanding_credit",2,3)))</f>
        <v>3</v>
      </c>
      <c r="G3338" t="s">
        <v>37</v>
      </c>
      <c r="H33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38">
        <v>1531</v>
      </c>
      <c r="J3338" t="s">
        <v>38</v>
      </c>
      <c r="K33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38" t="s">
        <v>27</v>
      </c>
      <c r="M33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38">
        <v>2</v>
      </c>
      <c r="O3338" t="s">
        <v>28</v>
      </c>
      <c r="P3338">
        <f>IF(Tabla1[[#This Row],[SEX]]="female",0,1)</f>
        <v>0</v>
      </c>
      <c r="Q3338" t="s">
        <v>29</v>
      </c>
      <c r="R3338">
        <f>IF(Tabla1[[#This Row],[OTHERSONLOAN]]="none",0,IF(Tabla1[[#This Row],[OTHERSONLOAN]]="co-applicant",1,2))</f>
        <v>0</v>
      </c>
      <c r="S3338">
        <v>1</v>
      </c>
      <c r="T3338" t="s">
        <v>45</v>
      </c>
      <c r="U3338">
        <f>IF(Tabla1[[#This Row],[OWNSPROPERTY]]="unknown",0,IF(Tabla1[[#This Row],[OWNSPROPERTY]]="real_state",1,IF(Tabla1[[#This Row],[OWNSPROPERTY]]="car_other",2,3)))</f>
        <v>3</v>
      </c>
      <c r="V3338">
        <v>20</v>
      </c>
      <c r="W3338" t="s">
        <v>29</v>
      </c>
      <c r="X3338">
        <f>IF(Tabla1[[#This Row],[INSTALLMENTPLANS]]="none",0,IF(Tabla1[[#This Row],[INSTALLMENTPLANS]]="stores",1,2))</f>
        <v>0</v>
      </c>
      <c r="Y3338" t="s">
        <v>31</v>
      </c>
      <c r="Z3338">
        <f>IF(Tabla1[[#This Row],[HOUSING]]="free",0,IF(Tabla1[[#This Row],[HOUSING]]="own",1,2))</f>
        <v>1</v>
      </c>
      <c r="AA3338">
        <v>1</v>
      </c>
      <c r="AB3338" t="s">
        <v>32</v>
      </c>
      <c r="AC3338">
        <f>IF(Tabla1[[#This Row],[JOB]]="unemployed",0,IF(Tabla1[[#This Row],[JOB]]="unskilled",1,IF(Tabla1[[#This Row],[JOB]]="skilled",2,3)))</f>
        <v>2</v>
      </c>
      <c r="AD3338">
        <v>1</v>
      </c>
      <c r="AE3338" t="s">
        <v>29</v>
      </c>
      <c r="AF3338">
        <f>IF(Tabla1[[#This Row],[TELEPHONE]]="none",0,1)</f>
        <v>0</v>
      </c>
      <c r="AG3338" t="s">
        <v>33</v>
      </c>
      <c r="AH3338">
        <f>IF(Tabla1[[#This Row],[FOREIGNWORKER]]="no",0,1)</f>
        <v>1</v>
      </c>
      <c r="AI3338" t="s">
        <v>34</v>
      </c>
      <c r="AJ3338">
        <f>IF(Tabla1[[#This Row],[RISK]]="No Risk",0,1)</f>
        <v>0</v>
      </c>
    </row>
    <row r="3339" spans="1:36" x14ac:dyDescent="0.25">
      <c r="A3339" t="s">
        <v>3409</v>
      </c>
      <c r="B3339" t="s">
        <v>51</v>
      </c>
      <c r="C3339">
        <f>IF(Tabla1[[#This Row],[CHECKINGSTATUS]]="no_checking",0,IF(Tabla1[[#This Row],[CHECKINGSTATUS]]="less_0",1,IF(Tabla1[[#This Row],[CHECKINGSTATUS]]="0_to_200",2,3)))</f>
        <v>0</v>
      </c>
      <c r="D3339">
        <v>36</v>
      </c>
      <c r="E3339" t="s">
        <v>42</v>
      </c>
      <c r="F3339">
        <f>IF(Tabla1[[#This Row],[CREDITHISTORY]]="no_credits",0,IF(Tabla1[[#This Row],[CREDITHISTORY]]="prior_paymentes_delayed",1,IF(Tabla1[[#This Row],[CREDITHISTORY]]="outstanding_credit",2,3)))</f>
        <v>3</v>
      </c>
      <c r="G3339" t="s">
        <v>52</v>
      </c>
      <c r="H33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39">
        <v>6489</v>
      </c>
      <c r="J3339" t="s">
        <v>53</v>
      </c>
      <c r="K33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39" t="s">
        <v>39</v>
      </c>
      <c r="M33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39">
        <v>4</v>
      </c>
      <c r="O3339" t="s">
        <v>44</v>
      </c>
      <c r="P3339">
        <f>IF(Tabla1[[#This Row],[SEX]]="female",0,1)</f>
        <v>1</v>
      </c>
      <c r="Q3339" t="s">
        <v>29</v>
      </c>
      <c r="R3339">
        <f>IF(Tabla1[[#This Row],[OTHERSONLOAN]]="none",0,IF(Tabla1[[#This Row],[OTHERSONLOAN]]="co-applicant",1,2))</f>
        <v>0</v>
      </c>
      <c r="S3339">
        <v>3</v>
      </c>
      <c r="T3339" t="s">
        <v>30</v>
      </c>
      <c r="U3339">
        <f>IF(Tabla1[[#This Row],[OWNSPROPERTY]]="unknown",0,IF(Tabla1[[#This Row],[OWNSPROPERTY]]="real_state",1,IF(Tabla1[[#This Row],[OWNSPROPERTY]]="car_other",2,3)))</f>
        <v>3</v>
      </c>
      <c r="V3339">
        <v>37</v>
      </c>
      <c r="W3339" t="s">
        <v>29</v>
      </c>
      <c r="X3339">
        <f>IF(Tabla1[[#This Row],[INSTALLMENTPLANS]]="none",0,IF(Tabla1[[#This Row],[INSTALLMENTPLANS]]="stores",1,2))</f>
        <v>0</v>
      </c>
      <c r="Y3339" t="s">
        <v>31</v>
      </c>
      <c r="Z3339">
        <f>IF(Tabla1[[#This Row],[HOUSING]]="free",0,IF(Tabla1[[#This Row],[HOUSING]]="own",1,2))</f>
        <v>1</v>
      </c>
      <c r="AA3339">
        <v>1</v>
      </c>
      <c r="AB3339" t="s">
        <v>32</v>
      </c>
      <c r="AC3339">
        <f>IF(Tabla1[[#This Row],[JOB]]="unemployed",0,IF(Tabla1[[#This Row],[JOB]]="unskilled",1,IF(Tabla1[[#This Row],[JOB]]="skilled",2,3)))</f>
        <v>2</v>
      </c>
      <c r="AD3339">
        <v>1</v>
      </c>
      <c r="AE3339" t="s">
        <v>33</v>
      </c>
      <c r="AF3339">
        <f>IF(Tabla1[[#This Row],[TELEPHONE]]="none",0,1)</f>
        <v>1</v>
      </c>
      <c r="AG3339" t="s">
        <v>33</v>
      </c>
      <c r="AH3339">
        <f>IF(Tabla1[[#This Row],[FOREIGNWORKER]]="no",0,1)</f>
        <v>1</v>
      </c>
      <c r="AI3339" t="s">
        <v>34</v>
      </c>
      <c r="AJ3339">
        <f>IF(Tabla1[[#This Row],[RISK]]="No Risk",0,1)</f>
        <v>0</v>
      </c>
    </row>
    <row r="3340" spans="1:36" x14ac:dyDescent="0.25">
      <c r="A3340" t="s">
        <v>3410</v>
      </c>
      <c r="B3340" t="s">
        <v>51</v>
      </c>
      <c r="C3340">
        <f>IF(Tabla1[[#This Row],[CHECKINGSTATUS]]="no_checking",0,IF(Tabla1[[#This Row],[CHECKINGSTATUS]]="less_0",1,IF(Tabla1[[#This Row],[CHECKINGSTATUS]]="0_to_200",2,3)))</f>
        <v>0</v>
      </c>
      <c r="D3340">
        <v>8</v>
      </c>
      <c r="E3340" t="s">
        <v>24</v>
      </c>
      <c r="F3340">
        <f>IF(Tabla1[[#This Row],[CREDITHISTORY]]="no_credits",0,IF(Tabla1[[#This Row],[CREDITHISTORY]]="prior_paymentes_delayed",1,IF(Tabla1[[#This Row],[CREDITHISTORY]]="outstanding_credit",2,3)))</f>
        <v>3</v>
      </c>
      <c r="G3340" t="s">
        <v>74</v>
      </c>
      <c r="H33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40">
        <v>3357</v>
      </c>
      <c r="J3340" t="s">
        <v>26</v>
      </c>
      <c r="K33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40" t="s">
        <v>27</v>
      </c>
      <c r="M33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40">
        <v>3</v>
      </c>
      <c r="O3340" t="s">
        <v>44</v>
      </c>
      <c r="P3340">
        <f>IF(Tabla1[[#This Row],[SEX]]="female",0,1)</f>
        <v>1</v>
      </c>
      <c r="Q3340" t="s">
        <v>29</v>
      </c>
      <c r="R3340">
        <f>IF(Tabla1[[#This Row],[OTHERSONLOAN]]="none",0,IF(Tabla1[[#This Row],[OTHERSONLOAN]]="co-applicant",1,2))</f>
        <v>0</v>
      </c>
      <c r="S3340">
        <v>2</v>
      </c>
      <c r="T3340" t="s">
        <v>45</v>
      </c>
      <c r="U3340">
        <f>IF(Tabla1[[#This Row],[OWNSPROPERTY]]="unknown",0,IF(Tabla1[[#This Row],[OWNSPROPERTY]]="real_state",1,IF(Tabla1[[#This Row],[OWNSPROPERTY]]="car_other",2,3)))</f>
        <v>3</v>
      </c>
      <c r="V3340">
        <v>19</v>
      </c>
      <c r="W3340" t="s">
        <v>29</v>
      </c>
      <c r="X3340">
        <f>IF(Tabla1[[#This Row],[INSTALLMENTPLANS]]="none",0,IF(Tabla1[[#This Row],[INSTALLMENTPLANS]]="stores",1,2))</f>
        <v>0</v>
      </c>
      <c r="Y3340" t="s">
        <v>31</v>
      </c>
      <c r="Z3340">
        <f>IF(Tabla1[[#This Row],[HOUSING]]="free",0,IF(Tabla1[[#This Row],[HOUSING]]="own",1,2))</f>
        <v>1</v>
      </c>
      <c r="AA3340">
        <v>1</v>
      </c>
      <c r="AB3340" t="s">
        <v>63</v>
      </c>
      <c r="AC3340">
        <f>IF(Tabla1[[#This Row],[JOB]]="unemployed",0,IF(Tabla1[[#This Row],[JOB]]="unskilled",1,IF(Tabla1[[#This Row],[JOB]]="skilled",2,3)))</f>
        <v>3</v>
      </c>
      <c r="AD3340">
        <v>1</v>
      </c>
      <c r="AE3340" t="s">
        <v>29</v>
      </c>
      <c r="AF3340">
        <f>IF(Tabla1[[#This Row],[TELEPHONE]]="none",0,1)</f>
        <v>0</v>
      </c>
      <c r="AG3340" t="s">
        <v>33</v>
      </c>
      <c r="AH3340">
        <f>IF(Tabla1[[#This Row],[FOREIGNWORKER]]="no",0,1)</f>
        <v>1</v>
      </c>
      <c r="AI3340" t="s">
        <v>34</v>
      </c>
      <c r="AJ3340">
        <f>IF(Tabla1[[#This Row],[RISK]]="No Risk",0,1)</f>
        <v>0</v>
      </c>
    </row>
    <row r="3341" spans="1:36" x14ac:dyDescent="0.25">
      <c r="A3341" t="s">
        <v>3411</v>
      </c>
      <c r="B3341" t="s">
        <v>23</v>
      </c>
      <c r="C3341">
        <f>IF(Tabla1[[#This Row],[CHECKINGSTATUS]]="no_checking",0,IF(Tabla1[[#This Row],[CHECKINGSTATUS]]="less_0",1,IF(Tabla1[[#This Row],[CHECKINGSTATUS]]="0_to_200",2,3)))</f>
        <v>2</v>
      </c>
      <c r="D3341">
        <v>27</v>
      </c>
      <c r="E3341" t="s">
        <v>57</v>
      </c>
      <c r="F3341">
        <f>IF(Tabla1[[#This Row],[CREDITHISTORY]]="no_credits",0,IF(Tabla1[[#This Row],[CREDITHISTORY]]="prior_paymentes_delayed",1,IF(Tabla1[[#This Row],[CREDITHISTORY]]="outstanding_credit",2,3)))</f>
        <v>2</v>
      </c>
      <c r="G3341" t="s">
        <v>68</v>
      </c>
      <c r="H33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41">
        <v>5996</v>
      </c>
      <c r="J3341" t="s">
        <v>94</v>
      </c>
      <c r="K33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41" t="s">
        <v>49</v>
      </c>
      <c r="M33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41">
        <v>3</v>
      </c>
      <c r="O3341" t="s">
        <v>28</v>
      </c>
      <c r="P3341">
        <f>IF(Tabla1[[#This Row],[SEX]]="female",0,1)</f>
        <v>0</v>
      </c>
      <c r="Q3341" t="s">
        <v>29</v>
      </c>
      <c r="R3341">
        <f>IF(Tabla1[[#This Row],[OTHERSONLOAN]]="none",0,IF(Tabla1[[#This Row],[OTHERSONLOAN]]="co-applicant",1,2))</f>
        <v>0</v>
      </c>
      <c r="S3341">
        <v>3</v>
      </c>
      <c r="T3341" t="s">
        <v>54</v>
      </c>
      <c r="U3341">
        <f>IF(Tabla1[[#This Row],[OWNSPROPERTY]]="unknown",0,IF(Tabla1[[#This Row],[OWNSPROPERTY]]="real_state",1,IF(Tabla1[[#This Row],[OWNSPROPERTY]]="car_other",2,3)))</f>
        <v>0</v>
      </c>
      <c r="V3341">
        <v>40</v>
      </c>
      <c r="W3341" t="s">
        <v>29</v>
      </c>
      <c r="X3341">
        <f>IF(Tabla1[[#This Row],[INSTALLMENTPLANS]]="none",0,IF(Tabla1[[#This Row],[INSTALLMENTPLANS]]="stores",1,2))</f>
        <v>0</v>
      </c>
      <c r="Y3341" t="s">
        <v>31</v>
      </c>
      <c r="Z3341">
        <f>IF(Tabla1[[#This Row],[HOUSING]]="free",0,IF(Tabla1[[#This Row],[HOUSING]]="own",1,2))</f>
        <v>1</v>
      </c>
      <c r="AA3341">
        <v>2</v>
      </c>
      <c r="AB3341" t="s">
        <v>32</v>
      </c>
      <c r="AC3341">
        <f>IF(Tabla1[[#This Row],[JOB]]="unemployed",0,IF(Tabla1[[#This Row],[JOB]]="unskilled",1,IF(Tabla1[[#This Row],[JOB]]="skilled",2,3)))</f>
        <v>2</v>
      </c>
      <c r="AD3341">
        <v>1</v>
      </c>
      <c r="AE3341" t="s">
        <v>33</v>
      </c>
      <c r="AF3341">
        <f>IF(Tabla1[[#This Row],[TELEPHONE]]="none",0,1)</f>
        <v>1</v>
      </c>
      <c r="AG3341" t="s">
        <v>33</v>
      </c>
      <c r="AH3341">
        <f>IF(Tabla1[[#This Row],[FOREIGNWORKER]]="no",0,1)</f>
        <v>1</v>
      </c>
      <c r="AI3341" t="s">
        <v>55</v>
      </c>
      <c r="AJ3341">
        <f>IF(Tabla1[[#This Row],[RISK]]="No Risk",0,1)</f>
        <v>1</v>
      </c>
    </row>
    <row r="3342" spans="1:36" x14ac:dyDescent="0.25">
      <c r="A3342" t="s">
        <v>3412</v>
      </c>
      <c r="B3342" t="s">
        <v>36</v>
      </c>
      <c r="C3342">
        <f>IF(Tabla1[[#This Row],[CHECKINGSTATUS]]="no_checking",0,IF(Tabla1[[#This Row],[CHECKINGSTATUS]]="less_0",1,IF(Tabla1[[#This Row],[CHECKINGSTATUS]]="0_to_200",2,3)))</f>
        <v>1</v>
      </c>
      <c r="D3342">
        <v>4</v>
      </c>
      <c r="E3342" t="s">
        <v>24</v>
      </c>
      <c r="F3342">
        <f>IF(Tabla1[[#This Row],[CREDITHISTORY]]="no_credits",0,IF(Tabla1[[#This Row],[CREDITHISTORY]]="prior_paymentes_delayed",1,IF(Tabla1[[#This Row],[CREDITHISTORY]]="outstanding_credit",2,3)))</f>
        <v>3</v>
      </c>
      <c r="G3342" t="s">
        <v>37</v>
      </c>
      <c r="H33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42">
        <v>2769</v>
      </c>
      <c r="J3342" t="s">
        <v>38</v>
      </c>
      <c r="K33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42" t="s">
        <v>71</v>
      </c>
      <c r="M334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42">
        <v>1</v>
      </c>
      <c r="O3342" t="s">
        <v>44</v>
      </c>
      <c r="P3342">
        <f>IF(Tabla1[[#This Row],[SEX]]="female",0,1)</f>
        <v>1</v>
      </c>
      <c r="Q3342" t="s">
        <v>29</v>
      </c>
      <c r="R3342">
        <f>IF(Tabla1[[#This Row],[OTHERSONLOAN]]="none",0,IF(Tabla1[[#This Row],[OTHERSONLOAN]]="co-applicant",1,2))</f>
        <v>0</v>
      </c>
      <c r="S3342">
        <v>2</v>
      </c>
      <c r="T3342" t="s">
        <v>45</v>
      </c>
      <c r="U3342">
        <f>IF(Tabla1[[#This Row],[OWNSPROPERTY]]="unknown",0,IF(Tabla1[[#This Row],[OWNSPROPERTY]]="real_state",1,IF(Tabla1[[#This Row],[OWNSPROPERTY]]="car_other",2,3)))</f>
        <v>3</v>
      </c>
      <c r="V3342">
        <v>28</v>
      </c>
      <c r="W3342" t="s">
        <v>29</v>
      </c>
      <c r="X3342">
        <f>IF(Tabla1[[#This Row],[INSTALLMENTPLANS]]="none",0,IF(Tabla1[[#This Row],[INSTALLMENTPLANS]]="stores",1,2))</f>
        <v>0</v>
      </c>
      <c r="Y3342" t="s">
        <v>31</v>
      </c>
      <c r="Z3342">
        <f>IF(Tabla1[[#This Row],[HOUSING]]="free",0,IF(Tabla1[[#This Row],[HOUSING]]="own",1,2))</f>
        <v>1</v>
      </c>
      <c r="AA3342">
        <v>1</v>
      </c>
      <c r="AB3342" t="s">
        <v>32</v>
      </c>
      <c r="AC3342">
        <f>IF(Tabla1[[#This Row],[JOB]]="unemployed",0,IF(Tabla1[[#This Row],[JOB]]="unskilled",1,IF(Tabla1[[#This Row],[JOB]]="skilled",2,3)))</f>
        <v>2</v>
      </c>
      <c r="AD3342">
        <v>1</v>
      </c>
      <c r="AE3342" t="s">
        <v>29</v>
      </c>
      <c r="AF3342">
        <f>IF(Tabla1[[#This Row],[TELEPHONE]]="none",0,1)</f>
        <v>0</v>
      </c>
      <c r="AG3342" t="s">
        <v>33</v>
      </c>
      <c r="AH3342">
        <f>IF(Tabla1[[#This Row],[FOREIGNWORKER]]="no",0,1)</f>
        <v>1</v>
      </c>
      <c r="AI3342" t="s">
        <v>34</v>
      </c>
      <c r="AJ3342">
        <f>IF(Tabla1[[#This Row],[RISK]]="No Risk",0,1)</f>
        <v>0</v>
      </c>
    </row>
    <row r="3343" spans="1:36" x14ac:dyDescent="0.25">
      <c r="A3343" t="s">
        <v>3413</v>
      </c>
      <c r="B3343" t="s">
        <v>23</v>
      </c>
      <c r="C3343">
        <f>IF(Tabla1[[#This Row],[CHECKINGSTATUS]]="no_checking",0,IF(Tabla1[[#This Row],[CHECKINGSTATUS]]="less_0",1,IF(Tabla1[[#This Row],[CHECKINGSTATUS]]="0_to_200",2,3)))</f>
        <v>2</v>
      </c>
      <c r="D3343">
        <v>13</v>
      </c>
      <c r="E3343" t="s">
        <v>24</v>
      </c>
      <c r="F3343">
        <f>IF(Tabla1[[#This Row],[CREDITHISTORY]]="no_credits",0,IF(Tabla1[[#This Row],[CREDITHISTORY]]="prior_paymentes_delayed",1,IF(Tabla1[[#This Row],[CREDITHISTORY]]="outstanding_credit",2,3)))</f>
        <v>3</v>
      </c>
      <c r="G3343" t="s">
        <v>43</v>
      </c>
      <c r="H33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43">
        <v>2551</v>
      </c>
      <c r="J3343" t="s">
        <v>38</v>
      </c>
      <c r="K33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43" t="s">
        <v>62</v>
      </c>
      <c r="M33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43">
        <v>3</v>
      </c>
      <c r="O3343" t="s">
        <v>28</v>
      </c>
      <c r="P3343">
        <f>IF(Tabla1[[#This Row],[SEX]]="female",0,1)</f>
        <v>0</v>
      </c>
      <c r="Q3343" t="s">
        <v>29</v>
      </c>
      <c r="R3343">
        <f>IF(Tabla1[[#This Row],[OTHERSONLOAN]]="none",0,IF(Tabla1[[#This Row],[OTHERSONLOAN]]="co-applicant",1,2))</f>
        <v>0</v>
      </c>
      <c r="S3343">
        <v>2</v>
      </c>
      <c r="T3343" t="s">
        <v>30</v>
      </c>
      <c r="U3343">
        <f>IF(Tabla1[[#This Row],[OWNSPROPERTY]]="unknown",0,IF(Tabla1[[#This Row],[OWNSPROPERTY]]="real_state",1,IF(Tabla1[[#This Row],[OWNSPROPERTY]]="car_other",2,3)))</f>
        <v>3</v>
      </c>
      <c r="V3343">
        <v>37</v>
      </c>
      <c r="W3343" t="s">
        <v>116</v>
      </c>
      <c r="X3343">
        <f>IF(Tabla1[[#This Row],[INSTALLMENTPLANS]]="none",0,IF(Tabla1[[#This Row],[INSTALLMENTPLANS]]="stores",1,2))</f>
        <v>2</v>
      </c>
      <c r="Y3343" t="s">
        <v>31</v>
      </c>
      <c r="Z3343">
        <f>IF(Tabla1[[#This Row],[HOUSING]]="free",0,IF(Tabla1[[#This Row],[HOUSING]]="own",1,2))</f>
        <v>1</v>
      </c>
      <c r="AA3343">
        <v>2</v>
      </c>
      <c r="AB3343" t="s">
        <v>71</v>
      </c>
      <c r="AC3343">
        <f>IF(Tabla1[[#This Row],[JOB]]="unemployed",0,IF(Tabla1[[#This Row],[JOB]]="unskilled",1,IF(Tabla1[[#This Row],[JOB]]="skilled",2,3)))</f>
        <v>0</v>
      </c>
      <c r="AD3343">
        <v>1</v>
      </c>
      <c r="AE3343" t="s">
        <v>33</v>
      </c>
      <c r="AF3343">
        <f>IF(Tabla1[[#This Row],[TELEPHONE]]="none",0,1)</f>
        <v>1</v>
      </c>
      <c r="AG3343" t="s">
        <v>33</v>
      </c>
      <c r="AH3343">
        <f>IF(Tabla1[[#This Row],[FOREIGNWORKER]]="no",0,1)</f>
        <v>1</v>
      </c>
      <c r="AI3343" t="s">
        <v>34</v>
      </c>
      <c r="AJ3343">
        <f>IF(Tabla1[[#This Row],[RISK]]="No Risk",0,1)</f>
        <v>0</v>
      </c>
    </row>
    <row r="3344" spans="1:36" x14ac:dyDescent="0.25">
      <c r="A3344" t="s">
        <v>3414</v>
      </c>
      <c r="B3344" t="s">
        <v>23</v>
      </c>
      <c r="C3344">
        <f>IF(Tabla1[[#This Row],[CHECKINGSTATUS]]="no_checking",0,IF(Tabla1[[#This Row],[CHECKINGSTATUS]]="less_0",1,IF(Tabla1[[#This Row],[CHECKINGSTATUS]]="0_to_200",2,3)))</f>
        <v>2</v>
      </c>
      <c r="D3344">
        <v>20</v>
      </c>
      <c r="E3344" t="s">
        <v>24</v>
      </c>
      <c r="F3344">
        <f>IF(Tabla1[[#This Row],[CREDITHISTORY]]="no_credits",0,IF(Tabla1[[#This Row],[CREDITHISTORY]]="prior_paymentes_delayed",1,IF(Tabla1[[#This Row],[CREDITHISTORY]]="outstanding_credit",2,3)))</f>
        <v>3</v>
      </c>
      <c r="G3344" t="s">
        <v>89</v>
      </c>
      <c r="H33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44">
        <v>4572</v>
      </c>
      <c r="J3344" t="s">
        <v>38</v>
      </c>
      <c r="K33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44" t="s">
        <v>39</v>
      </c>
      <c r="M33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44">
        <v>2</v>
      </c>
      <c r="O3344" t="s">
        <v>44</v>
      </c>
      <c r="P3344">
        <f>IF(Tabla1[[#This Row],[SEX]]="female",0,1)</f>
        <v>1</v>
      </c>
      <c r="Q3344" t="s">
        <v>29</v>
      </c>
      <c r="R3344">
        <f>IF(Tabla1[[#This Row],[OTHERSONLOAN]]="none",0,IF(Tabla1[[#This Row],[OTHERSONLOAN]]="co-applicant",1,2))</f>
        <v>0</v>
      </c>
      <c r="S3344">
        <v>2</v>
      </c>
      <c r="T3344" t="s">
        <v>30</v>
      </c>
      <c r="U3344">
        <f>IF(Tabla1[[#This Row],[OWNSPROPERTY]]="unknown",0,IF(Tabla1[[#This Row],[OWNSPROPERTY]]="real_state",1,IF(Tabla1[[#This Row],[OWNSPROPERTY]]="car_other",2,3)))</f>
        <v>3</v>
      </c>
      <c r="V3344">
        <v>27</v>
      </c>
      <c r="W3344" t="s">
        <v>29</v>
      </c>
      <c r="X3344">
        <f>IF(Tabla1[[#This Row],[INSTALLMENTPLANS]]="none",0,IF(Tabla1[[#This Row],[INSTALLMENTPLANS]]="stores",1,2))</f>
        <v>0</v>
      </c>
      <c r="Y3344" t="s">
        <v>31</v>
      </c>
      <c r="Z3344">
        <f>IF(Tabla1[[#This Row],[HOUSING]]="free",0,IF(Tabla1[[#This Row],[HOUSING]]="own",1,2))</f>
        <v>1</v>
      </c>
      <c r="AA3344">
        <v>2</v>
      </c>
      <c r="AB3344" t="s">
        <v>32</v>
      </c>
      <c r="AC3344">
        <f>IF(Tabla1[[#This Row],[JOB]]="unemployed",0,IF(Tabla1[[#This Row],[JOB]]="unskilled",1,IF(Tabla1[[#This Row],[JOB]]="skilled",2,3)))</f>
        <v>2</v>
      </c>
      <c r="AD3344">
        <v>1</v>
      </c>
      <c r="AE3344" t="s">
        <v>29</v>
      </c>
      <c r="AF3344">
        <f>IF(Tabla1[[#This Row],[TELEPHONE]]="none",0,1)</f>
        <v>0</v>
      </c>
      <c r="AG3344" t="s">
        <v>33</v>
      </c>
      <c r="AH3344">
        <f>IF(Tabla1[[#This Row],[FOREIGNWORKER]]="no",0,1)</f>
        <v>1</v>
      </c>
      <c r="AI3344" t="s">
        <v>34</v>
      </c>
      <c r="AJ3344">
        <f>IF(Tabla1[[#This Row],[RISK]]="No Risk",0,1)</f>
        <v>0</v>
      </c>
    </row>
    <row r="3345" spans="1:36" x14ac:dyDescent="0.25">
      <c r="A3345" t="s">
        <v>3415</v>
      </c>
      <c r="B3345" t="s">
        <v>78</v>
      </c>
      <c r="C3345">
        <f>IF(Tabla1[[#This Row],[CHECKINGSTATUS]]="no_checking",0,IF(Tabla1[[#This Row],[CHECKINGSTATUS]]="less_0",1,IF(Tabla1[[#This Row],[CHECKINGSTATUS]]="0_to_200",2,3)))</f>
        <v>3</v>
      </c>
      <c r="D3345">
        <v>30</v>
      </c>
      <c r="E3345" t="s">
        <v>42</v>
      </c>
      <c r="F3345">
        <f>IF(Tabla1[[#This Row],[CREDITHISTORY]]="no_credits",0,IF(Tabla1[[#This Row],[CREDITHISTORY]]="prior_paymentes_delayed",1,IF(Tabla1[[#This Row],[CREDITHISTORY]]="outstanding_credit",2,3)))</f>
        <v>3</v>
      </c>
      <c r="G3345" t="s">
        <v>68</v>
      </c>
      <c r="H33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45">
        <v>3803</v>
      </c>
      <c r="J3345" t="s">
        <v>94</v>
      </c>
      <c r="K33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45" t="s">
        <v>62</v>
      </c>
      <c r="M33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45">
        <v>2</v>
      </c>
      <c r="O3345" t="s">
        <v>28</v>
      </c>
      <c r="P3345">
        <f>IF(Tabla1[[#This Row],[SEX]]="female",0,1)</f>
        <v>0</v>
      </c>
      <c r="Q3345" t="s">
        <v>29</v>
      </c>
      <c r="R3345">
        <f>IF(Tabla1[[#This Row],[OTHERSONLOAN]]="none",0,IF(Tabla1[[#This Row],[OTHERSONLOAN]]="co-applicant",1,2))</f>
        <v>0</v>
      </c>
      <c r="S3345">
        <v>3</v>
      </c>
      <c r="T3345" t="s">
        <v>65</v>
      </c>
      <c r="U3345">
        <f>IF(Tabla1[[#This Row],[OWNSPROPERTY]]="unknown",0,IF(Tabla1[[#This Row],[OWNSPROPERTY]]="real_state",1,IF(Tabla1[[#This Row],[OWNSPROPERTY]]="car_other",2,3)))</f>
        <v>2</v>
      </c>
      <c r="V3345">
        <v>49</v>
      </c>
      <c r="W3345" t="s">
        <v>29</v>
      </c>
      <c r="X3345">
        <f>IF(Tabla1[[#This Row],[INSTALLMENTPLANS]]="none",0,IF(Tabla1[[#This Row],[INSTALLMENTPLANS]]="stores",1,2))</f>
        <v>0</v>
      </c>
      <c r="Y3345" t="s">
        <v>31</v>
      </c>
      <c r="Z3345">
        <f>IF(Tabla1[[#This Row],[HOUSING]]="free",0,IF(Tabla1[[#This Row],[HOUSING]]="own",1,2))</f>
        <v>1</v>
      </c>
      <c r="AA3345">
        <v>2</v>
      </c>
      <c r="AB3345" t="s">
        <v>32</v>
      </c>
      <c r="AC3345">
        <f>IF(Tabla1[[#This Row],[JOB]]="unemployed",0,IF(Tabla1[[#This Row],[JOB]]="unskilled",1,IF(Tabla1[[#This Row],[JOB]]="skilled",2,3)))</f>
        <v>2</v>
      </c>
      <c r="AD3345">
        <v>1</v>
      </c>
      <c r="AE3345" t="s">
        <v>29</v>
      </c>
      <c r="AF3345">
        <f>IF(Tabla1[[#This Row],[TELEPHONE]]="none",0,1)</f>
        <v>0</v>
      </c>
      <c r="AG3345" t="s">
        <v>33</v>
      </c>
      <c r="AH3345">
        <f>IF(Tabla1[[#This Row],[FOREIGNWORKER]]="no",0,1)</f>
        <v>1</v>
      </c>
      <c r="AI3345" t="s">
        <v>55</v>
      </c>
      <c r="AJ3345">
        <f>IF(Tabla1[[#This Row],[RISK]]="No Risk",0,1)</f>
        <v>1</v>
      </c>
    </row>
    <row r="3346" spans="1:36" x14ac:dyDescent="0.25">
      <c r="A3346" t="s">
        <v>3416</v>
      </c>
      <c r="B3346" t="s">
        <v>51</v>
      </c>
      <c r="C3346">
        <f>IF(Tabla1[[#This Row],[CHECKINGSTATUS]]="no_checking",0,IF(Tabla1[[#This Row],[CHECKINGSTATUS]]="less_0",1,IF(Tabla1[[#This Row],[CHECKINGSTATUS]]="0_to_200",2,3)))</f>
        <v>0</v>
      </c>
      <c r="D3346">
        <v>33</v>
      </c>
      <c r="E3346" t="s">
        <v>57</v>
      </c>
      <c r="F3346">
        <f>IF(Tabla1[[#This Row],[CREDITHISTORY]]="no_credits",0,IF(Tabla1[[#This Row],[CREDITHISTORY]]="prior_paymentes_delayed",1,IF(Tabla1[[#This Row],[CREDITHISTORY]]="outstanding_credit",2,3)))</f>
        <v>2</v>
      </c>
      <c r="G3346" t="s">
        <v>58</v>
      </c>
      <c r="H33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346">
        <v>7236</v>
      </c>
      <c r="J3346" t="s">
        <v>54</v>
      </c>
      <c r="K33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46" t="s">
        <v>49</v>
      </c>
      <c r="M334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46">
        <v>5</v>
      </c>
      <c r="O3346" t="s">
        <v>44</v>
      </c>
      <c r="P3346">
        <f>IF(Tabla1[[#This Row],[SEX]]="female",0,1)</f>
        <v>1</v>
      </c>
      <c r="Q3346" t="s">
        <v>59</v>
      </c>
      <c r="R3346">
        <f>IF(Tabla1[[#This Row],[OTHERSONLOAN]]="none",0,IF(Tabla1[[#This Row],[OTHERSONLOAN]]="co-applicant",1,2))</f>
        <v>1</v>
      </c>
      <c r="S3346">
        <v>4</v>
      </c>
      <c r="T3346" t="s">
        <v>65</v>
      </c>
      <c r="U3346">
        <f>IF(Tabla1[[#This Row],[OWNSPROPERTY]]="unknown",0,IF(Tabla1[[#This Row],[OWNSPROPERTY]]="real_state",1,IF(Tabla1[[#This Row],[OWNSPROPERTY]]="car_other",2,3)))</f>
        <v>2</v>
      </c>
      <c r="V3346">
        <v>43</v>
      </c>
      <c r="W3346" t="s">
        <v>40</v>
      </c>
      <c r="X3346">
        <f>IF(Tabla1[[#This Row],[INSTALLMENTPLANS]]="none",0,IF(Tabla1[[#This Row],[INSTALLMENTPLANS]]="stores",1,2))</f>
        <v>1</v>
      </c>
      <c r="Y3346" t="s">
        <v>31</v>
      </c>
      <c r="Z3346">
        <f>IF(Tabla1[[#This Row],[HOUSING]]="free",0,IF(Tabla1[[#This Row],[HOUSING]]="own",1,2))</f>
        <v>1</v>
      </c>
      <c r="AA3346">
        <v>2</v>
      </c>
      <c r="AB3346" t="s">
        <v>92</v>
      </c>
      <c r="AC3346">
        <f>IF(Tabla1[[#This Row],[JOB]]="unemployed",0,IF(Tabla1[[#This Row],[JOB]]="unskilled",1,IF(Tabla1[[#This Row],[JOB]]="skilled",2,3)))</f>
        <v>1</v>
      </c>
      <c r="AD3346">
        <v>2</v>
      </c>
      <c r="AE3346" t="s">
        <v>29</v>
      </c>
      <c r="AF3346">
        <f>IF(Tabla1[[#This Row],[TELEPHONE]]="none",0,1)</f>
        <v>0</v>
      </c>
      <c r="AG3346" t="s">
        <v>33</v>
      </c>
      <c r="AH3346">
        <f>IF(Tabla1[[#This Row],[FOREIGNWORKER]]="no",0,1)</f>
        <v>1</v>
      </c>
      <c r="AI3346" t="s">
        <v>34</v>
      </c>
      <c r="AJ3346">
        <f>IF(Tabla1[[#This Row],[RISK]]="No Risk",0,1)</f>
        <v>0</v>
      </c>
    </row>
    <row r="3347" spans="1:36" x14ac:dyDescent="0.25">
      <c r="A3347" t="s">
        <v>3417</v>
      </c>
      <c r="B3347" t="s">
        <v>23</v>
      </c>
      <c r="C3347">
        <f>IF(Tabla1[[#This Row],[CHECKINGSTATUS]]="no_checking",0,IF(Tabla1[[#This Row],[CHECKINGSTATUS]]="less_0",1,IF(Tabla1[[#This Row],[CHECKINGSTATUS]]="0_to_200",2,3)))</f>
        <v>2</v>
      </c>
      <c r="D3347">
        <v>29</v>
      </c>
      <c r="E3347" t="s">
        <v>57</v>
      </c>
      <c r="F3347">
        <f>IF(Tabla1[[#This Row],[CREDITHISTORY]]="no_credits",0,IF(Tabla1[[#This Row],[CREDITHISTORY]]="prior_paymentes_delayed",1,IF(Tabla1[[#This Row],[CREDITHISTORY]]="outstanding_credit",2,3)))</f>
        <v>2</v>
      </c>
      <c r="G3347" t="s">
        <v>25</v>
      </c>
      <c r="H33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347">
        <v>4651</v>
      </c>
      <c r="J3347" t="s">
        <v>53</v>
      </c>
      <c r="K33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47" t="s">
        <v>49</v>
      </c>
      <c r="M33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47">
        <v>4</v>
      </c>
      <c r="O3347" t="s">
        <v>44</v>
      </c>
      <c r="P3347">
        <f>IF(Tabla1[[#This Row],[SEX]]="female",0,1)</f>
        <v>1</v>
      </c>
      <c r="Q3347" t="s">
        <v>29</v>
      </c>
      <c r="R3347">
        <f>IF(Tabla1[[#This Row],[OTHERSONLOAN]]="none",0,IF(Tabla1[[#This Row],[OTHERSONLOAN]]="co-applicant",1,2))</f>
        <v>0</v>
      </c>
      <c r="S3347">
        <v>2</v>
      </c>
      <c r="T3347" t="s">
        <v>65</v>
      </c>
      <c r="U3347">
        <f>IF(Tabla1[[#This Row],[OWNSPROPERTY]]="unknown",0,IF(Tabla1[[#This Row],[OWNSPROPERTY]]="real_state",1,IF(Tabla1[[#This Row],[OWNSPROPERTY]]="car_other",2,3)))</f>
        <v>2</v>
      </c>
      <c r="V3347">
        <v>43</v>
      </c>
      <c r="W3347" t="s">
        <v>29</v>
      </c>
      <c r="X3347">
        <f>IF(Tabla1[[#This Row],[INSTALLMENTPLANS]]="none",0,IF(Tabla1[[#This Row],[INSTALLMENTPLANS]]="stores",1,2))</f>
        <v>0</v>
      </c>
      <c r="Y3347" t="s">
        <v>60</v>
      </c>
      <c r="Z3347">
        <f>IF(Tabla1[[#This Row],[HOUSING]]="free",0,IF(Tabla1[[#This Row],[HOUSING]]="own",1,2))</f>
        <v>0</v>
      </c>
      <c r="AA3347">
        <v>2</v>
      </c>
      <c r="AB3347" t="s">
        <v>32</v>
      </c>
      <c r="AC3347">
        <f>IF(Tabla1[[#This Row],[JOB]]="unemployed",0,IF(Tabla1[[#This Row],[JOB]]="unskilled",1,IF(Tabla1[[#This Row],[JOB]]="skilled",2,3)))</f>
        <v>2</v>
      </c>
      <c r="AD3347">
        <v>1</v>
      </c>
      <c r="AE3347" t="s">
        <v>33</v>
      </c>
      <c r="AF3347">
        <f>IF(Tabla1[[#This Row],[TELEPHONE]]="none",0,1)</f>
        <v>1</v>
      </c>
      <c r="AG3347" t="s">
        <v>33</v>
      </c>
      <c r="AH3347">
        <f>IF(Tabla1[[#This Row],[FOREIGNWORKER]]="no",0,1)</f>
        <v>1</v>
      </c>
      <c r="AI3347" t="s">
        <v>34</v>
      </c>
      <c r="AJ3347">
        <f>IF(Tabla1[[#This Row],[RISK]]="No Risk",0,1)</f>
        <v>0</v>
      </c>
    </row>
    <row r="3348" spans="1:36" x14ac:dyDescent="0.25">
      <c r="A3348" t="s">
        <v>3418</v>
      </c>
      <c r="B3348" t="s">
        <v>23</v>
      </c>
      <c r="C3348">
        <f>IF(Tabla1[[#This Row],[CHECKINGSTATUS]]="no_checking",0,IF(Tabla1[[#This Row],[CHECKINGSTATUS]]="less_0",1,IF(Tabla1[[#This Row],[CHECKINGSTATUS]]="0_to_200",2,3)))</f>
        <v>2</v>
      </c>
      <c r="D3348">
        <v>13</v>
      </c>
      <c r="E3348" t="s">
        <v>42</v>
      </c>
      <c r="F3348">
        <f>IF(Tabla1[[#This Row],[CREDITHISTORY]]="no_credits",0,IF(Tabla1[[#This Row],[CREDITHISTORY]]="prior_paymentes_delayed",1,IF(Tabla1[[#This Row],[CREDITHISTORY]]="outstanding_credit",2,3)))</f>
        <v>3</v>
      </c>
      <c r="G3348" t="s">
        <v>43</v>
      </c>
      <c r="H33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48">
        <v>250</v>
      </c>
      <c r="J3348" t="s">
        <v>26</v>
      </c>
      <c r="K33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48" t="s">
        <v>62</v>
      </c>
      <c r="M33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48">
        <v>2</v>
      </c>
      <c r="O3348" t="s">
        <v>44</v>
      </c>
      <c r="P3348">
        <f>IF(Tabla1[[#This Row],[SEX]]="female",0,1)</f>
        <v>1</v>
      </c>
      <c r="Q3348" t="s">
        <v>59</v>
      </c>
      <c r="R3348">
        <f>IF(Tabla1[[#This Row],[OTHERSONLOAN]]="none",0,IF(Tabla1[[#This Row],[OTHERSONLOAN]]="co-applicant",1,2))</f>
        <v>1</v>
      </c>
      <c r="S3348">
        <v>3</v>
      </c>
      <c r="T3348" t="s">
        <v>30</v>
      </c>
      <c r="U3348">
        <f>IF(Tabla1[[#This Row],[OWNSPROPERTY]]="unknown",0,IF(Tabla1[[#This Row],[OWNSPROPERTY]]="real_state",1,IF(Tabla1[[#This Row],[OWNSPROPERTY]]="car_other",2,3)))</f>
        <v>3</v>
      </c>
      <c r="V3348">
        <v>49</v>
      </c>
      <c r="W3348" t="s">
        <v>40</v>
      </c>
      <c r="X3348">
        <f>IF(Tabla1[[#This Row],[INSTALLMENTPLANS]]="none",0,IF(Tabla1[[#This Row],[INSTALLMENTPLANS]]="stores",1,2))</f>
        <v>1</v>
      </c>
      <c r="Y3348" t="s">
        <v>31</v>
      </c>
      <c r="Z3348">
        <f>IF(Tabla1[[#This Row],[HOUSING]]="free",0,IF(Tabla1[[#This Row],[HOUSING]]="own",1,2))</f>
        <v>1</v>
      </c>
      <c r="AA3348">
        <v>1</v>
      </c>
      <c r="AB3348" t="s">
        <v>92</v>
      </c>
      <c r="AC3348">
        <f>IF(Tabla1[[#This Row],[JOB]]="unemployed",0,IF(Tabla1[[#This Row],[JOB]]="unskilled",1,IF(Tabla1[[#This Row],[JOB]]="skilled",2,3)))</f>
        <v>1</v>
      </c>
      <c r="AD3348">
        <v>1</v>
      </c>
      <c r="AE3348" t="s">
        <v>33</v>
      </c>
      <c r="AF3348">
        <f>IF(Tabla1[[#This Row],[TELEPHONE]]="none",0,1)</f>
        <v>1</v>
      </c>
      <c r="AG3348" t="s">
        <v>33</v>
      </c>
      <c r="AH3348">
        <f>IF(Tabla1[[#This Row],[FOREIGNWORKER]]="no",0,1)</f>
        <v>1</v>
      </c>
      <c r="AI3348" t="s">
        <v>55</v>
      </c>
      <c r="AJ3348">
        <f>IF(Tabla1[[#This Row],[RISK]]="No Risk",0,1)</f>
        <v>1</v>
      </c>
    </row>
    <row r="3349" spans="1:36" x14ac:dyDescent="0.25">
      <c r="A3349" t="s">
        <v>3419</v>
      </c>
      <c r="B3349" t="s">
        <v>36</v>
      </c>
      <c r="C3349">
        <f>IF(Tabla1[[#This Row],[CHECKINGSTATUS]]="no_checking",0,IF(Tabla1[[#This Row],[CHECKINGSTATUS]]="less_0",1,IF(Tabla1[[#This Row],[CHECKINGSTATUS]]="0_to_200",2,3)))</f>
        <v>1</v>
      </c>
      <c r="D3349">
        <v>9</v>
      </c>
      <c r="E3349" t="s">
        <v>70</v>
      </c>
      <c r="F3349">
        <f>IF(Tabla1[[#This Row],[CREDITHISTORY]]="no_credits",0,IF(Tabla1[[#This Row],[CREDITHISTORY]]="prior_paymentes_delayed",1,IF(Tabla1[[#This Row],[CREDITHISTORY]]="outstanding_credit",2,3)))</f>
        <v>3</v>
      </c>
      <c r="G3349" t="s">
        <v>58</v>
      </c>
      <c r="H33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349">
        <v>3484</v>
      </c>
      <c r="J3349" t="s">
        <v>38</v>
      </c>
      <c r="K33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49" t="s">
        <v>27</v>
      </c>
      <c r="M33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49">
        <v>3</v>
      </c>
      <c r="O3349" t="s">
        <v>44</v>
      </c>
      <c r="P3349">
        <f>IF(Tabla1[[#This Row],[SEX]]="female",0,1)</f>
        <v>1</v>
      </c>
      <c r="Q3349" t="s">
        <v>59</v>
      </c>
      <c r="R3349">
        <f>IF(Tabla1[[#This Row],[OTHERSONLOAN]]="none",0,IF(Tabla1[[#This Row],[OTHERSONLOAN]]="co-applicant",1,2))</f>
        <v>1</v>
      </c>
      <c r="S3349">
        <v>3</v>
      </c>
      <c r="T3349" t="s">
        <v>30</v>
      </c>
      <c r="U3349">
        <f>IF(Tabla1[[#This Row],[OWNSPROPERTY]]="unknown",0,IF(Tabla1[[#This Row],[OWNSPROPERTY]]="real_state",1,IF(Tabla1[[#This Row],[OWNSPROPERTY]]="car_other",2,3)))</f>
        <v>3</v>
      </c>
      <c r="V3349">
        <v>30</v>
      </c>
      <c r="W3349" t="s">
        <v>40</v>
      </c>
      <c r="X3349">
        <f>IF(Tabla1[[#This Row],[INSTALLMENTPLANS]]="none",0,IF(Tabla1[[#This Row],[INSTALLMENTPLANS]]="stores",1,2))</f>
        <v>1</v>
      </c>
      <c r="Y3349" t="s">
        <v>31</v>
      </c>
      <c r="Z3349">
        <f>IF(Tabla1[[#This Row],[HOUSING]]="free",0,IF(Tabla1[[#This Row],[HOUSING]]="own",1,2))</f>
        <v>1</v>
      </c>
      <c r="AA3349">
        <v>1</v>
      </c>
      <c r="AB3349" t="s">
        <v>92</v>
      </c>
      <c r="AC3349">
        <f>IF(Tabla1[[#This Row],[JOB]]="unemployed",0,IF(Tabla1[[#This Row],[JOB]]="unskilled",1,IF(Tabla1[[#This Row],[JOB]]="skilled",2,3)))</f>
        <v>1</v>
      </c>
      <c r="AD3349">
        <v>1</v>
      </c>
      <c r="AE3349" t="s">
        <v>33</v>
      </c>
      <c r="AF3349">
        <f>IF(Tabla1[[#This Row],[TELEPHONE]]="none",0,1)</f>
        <v>1</v>
      </c>
      <c r="AG3349" t="s">
        <v>33</v>
      </c>
      <c r="AH3349">
        <f>IF(Tabla1[[#This Row],[FOREIGNWORKER]]="no",0,1)</f>
        <v>1</v>
      </c>
      <c r="AI3349" t="s">
        <v>34</v>
      </c>
      <c r="AJ3349">
        <f>IF(Tabla1[[#This Row],[RISK]]="No Risk",0,1)</f>
        <v>0</v>
      </c>
    </row>
    <row r="3350" spans="1:36" x14ac:dyDescent="0.25">
      <c r="A3350" t="s">
        <v>3420</v>
      </c>
      <c r="B3350" t="s">
        <v>36</v>
      </c>
      <c r="C3350">
        <f>IF(Tabla1[[#This Row],[CHECKINGSTATUS]]="no_checking",0,IF(Tabla1[[#This Row],[CHECKINGSTATUS]]="less_0",1,IF(Tabla1[[#This Row],[CHECKINGSTATUS]]="0_to_200",2,3)))</f>
        <v>1</v>
      </c>
      <c r="D3350">
        <v>4</v>
      </c>
      <c r="E3350" t="s">
        <v>24</v>
      </c>
      <c r="F3350">
        <f>IF(Tabla1[[#This Row],[CREDITHISTORY]]="no_credits",0,IF(Tabla1[[#This Row],[CREDITHISTORY]]="prior_paymentes_delayed",1,IF(Tabla1[[#This Row],[CREDITHISTORY]]="outstanding_credit",2,3)))</f>
        <v>3</v>
      </c>
      <c r="G3350" t="s">
        <v>52</v>
      </c>
      <c r="H33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50">
        <v>250</v>
      </c>
      <c r="J3350" t="s">
        <v>38</v>
      </c>
      <c r="K33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50" t="s">
        <v>27</v>
      </c>
      <c r="M33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50">
        <v>1</v>
      </c>
      <c r="O3350" t="s">
        <v>44</v>
      </c>
      <c r="P3350">
        <f>IF(Tabla1[[#This Row],[SEX]]="female",0,1)</f>
        <v>1</v>
      </c>
      <c r="Q3350" t="s">
        <v>29</v>
      </c>
      <c r="R3350">
        <f>IF(Tabla1[[#This Row],[OTHERSONLOAN]]="none",0,IF(Tabla1[[#This Row],[OTHERSONLOAN]]="co-applicant",1,2))</f>
        <v>0</v>
      </c>
      <c r="S3350">
        <v>1</v>
      </c>
      <c r="T3350" t="s">
        <v>30</v>
      </c>
      <c r="U3350">
        <f>IF(Tabla1[[#This Row],[OWNSPROPERTY]]="unknown",0,IF(Tabla1[[#This Row],[OWNSPROPERTY]]="real_state",1,IF(Tabla1[[#This Row],[OWNSPROPERTY]]="car_other",2,3)))</f>
        <v>3</v>
      </c>
      <c r="V3350">
        <v>19</v>
      </c>
      <c r="W3350" t="s">
        <v>40</v>
      </c>
      <c r="X3350">
        <f>IF(Tabla1[[#This Row],[INSTALLMENTPLANS]]="none",0,IF(Tabla1[[#This Row],[INSTALLMENTPLANS]]="stores",1,2))</f>
        <v>1</v>
      </c>
      <c r="Y3350" t="s">
        <v>31</v>
      </c>
      <c r="Z3350">
        <f>IF(Tabla1[[#This Row],[HOUSING]]="free",0,IF(Tabla1[[#This Row],[HOUSING]]="own",1,2))</f>
        <v>1</v>
      </c>
      <c r="AA3350">
        <v>1</v>
      </c>
      <c r="AB3350" t="s">
        <v>32</v>
      </c>
      <c r="AC3350">
        <f>IF(Tabla1[[#This Row],[JOB]]="unemployed",0,IF(Tabla1[[#This Row],[JOB]]="unskilled",1,IF(Tabla1[[#This Row],[JOB]]="skilled",2,3)))</f>
        <v>2</v>
      </c>
      <c r="AD3350">
        <v>1</v>
      </c>
      <c r="AE3350" t="s">
        <v>29</v>
      </c>
      <c r="AF3350">
        <f>IF(Tabla1[[#This Row],[TELEPHONE]]="none",0,1)</f>
        <v>0</v>
      </c>
      <c r="AG3350" t="s">
        <v>33</v>
      </c>
      <c r="AH3350">
        <f>IF(Tabla1[[#This Row],[FOREIGNWORKER]]="no",0,1)</f>
        <v>1</v>
      </c>
      <c r="AI3350" t="s">
        <v>34</v>
      </c>
      <c r="AJ3350">
        <f>IF(Tabla1[[#This Row],[RISK]]="No Risk",0,1)</f>
        <v>0</v>
      </c>
    </row>
    <row r="3351" spans="1:36" x14ac:dyDescent="0.25">
      <c r="A3351" t="s">
        <v>3421</v>
      </c>
      <c r="B3351" t="s">
        <v>36</v>
      </c>
      <c r="C3351">
        <f>IF(Tabla1[[#This Row],[CHECKINGSTATUS]]="no_checking",0,IF(Tabla1[[#This Row],[CHECKINGSTATUS]]="less_0",1,IF(Tabla1[[#This Row],[CHECKINGSTATUS]]="0_to_200",2,3)))</f>
        <v>1</v>
      </c>
      <c r="D3351">
        <v>9</v>
      </c>
      <c r="E3351" t="s">
        <v>122</v>
      </c>
      <c r="F3351">
        <f>IF(Tabla1[[#This Row],[CREDITHISTORY]]="no_credits",0,IF(Tabla1[[#This Row],[CREDITHISTORY]]="prior_paymentes_delayed",1,IF(Tabla1[[#This Row],[CREDITHISTORY]]="outstanding_credit",2,3)))</f>
        <v>0</v>
      </c>
      <c r="G3351" t="s">
        <v>37</v>
      </c>
      <c r="H33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51">
        <v>250</v>
      </c>
      <c r="J3351" t="s">
        <v>38</v>
      </c>
      <c r="K33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51" t="s">
        <v>71</v>
      </c>
      <c r="M335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51">
        <v>1</v>
      </c>
      <c r="O3351" t="s">
        <v>44</v>
      </c>
      <c r="P3351">
        <f>IF(Tabla1[[#This Row],[SEX]]="female",0,1)</f>
        <v>1</v>
      </c>
      <c r="Q3351" t="s">
        <v>29</v>
      </c>
      <c r="R3351">
        <f>IF(Tabla1[[#This Row],[OTHERSONLOAN]]="none",0,IF(Tabla1[[#This Row],[OTHERSONLOAN]]="co-applicant",1,2))</f>
        <v>0</v>
      </c>
      <c r="S3351">
        <v>2</v>
      </c>
      <c r="T3351" t="s">
        <v>45</v>
      </c>
      <c r="U3351">
        <f>IF(Tabla1[[#This Row],[OWNSPROPERTY]]="unknown",0,IF(Tabla1[[#This Row],[OWNSPROPERTY]]="real_state",1,IF(Tabla1[[#This Row],[OWNSPROPERTY]]="car_other",2,3)))</f>
        <v>3</v>
      </c>
      <c r="V3351">
        <v>28</v>
      </c>
      <c r="W3351" t="s">
        <v>29</v>
      </c>
      <c r="X3351">
        <f>IF(Tabla1[[#This Row],[INSTALLMENTPLANS]]="none",0,IF(Tabla1[[#This Row],[INSTALLMENTPLANS]]="stores",1,2))</f>
        <v>0</v>
      </c>
      <c r="Y3351" t="s">
        <v>72</v>
      </c>
      <c r="Z3351">
        <f>IF(Tabla1[[#This Row],[HOUSING]]="free",0,IF(Tabla1[[#This Row],[HOUSING]]="own",1,2))</f>
        <v>2</v>
      </c>
      <c r="AA3351">
        <v>1</v>
      </c>
      <c r="AB3351" t="s">
        <v>32</v>
      </c>
      <c r="AC3351">
        <f>IF(Tabla1[[#This Row],[JOB]]="unemployed",0,IF(Tabla1[[#This Row],[JOB]]="unskilled",1,IF(Tabla1[[#This Row],[JOB]]="skilled",2,3)))</f>
        <v>2</v>
      </c>
      <c r="AD3351">
        <v>1</v>
      </c>
      <c r="AE3351" t="s">
        <v>29</v>
      </c>
      <c r="AF3351">
        <f>IF(Tabla1[[#This Row],[TELEPHONE]]="none",0,1)</f>
        <v>0</v>
      </c>
      <c r="AG3351" t="s">
        <v>33</v>
      </c>
      <c r="AH3351">
        <f>IF(Tabla1[[#This Row],[FOREIGNWORKER]]="no",0,1)</f>
        <v>1</v>
      </c>
      <c r="AI3351" t="s">
        <v>34</v>
      </c>
      <c r="AJ3351">
        <f>IF(Tabla1[[#This Row],[RISK]]="No Risk",0,1)</f>
        <v>0</v>
      </c>
    </row>
    <row r="3352" spans="1:36" x14ac:dyDescent="0.25">
      <c r="A3352" t="s">
        <v>3422</v>
      </c>
      <c r="B3352" t="s">
        <v>23</v>
      </c>
      <c r="C3352">
        <f>IF(Tabla1[[#This Row],[CHECKINGSTATUS]]="no_checking",0,IF(Tabla1[[#This Row],[CHECKINGSTATUS]]="less_0",1,IF(Tabla1[[#This Row],[CHECKINGSTATUS]]="0_to_200",2,3)))</f>
        <v>2</v>
      </c>
      <c r="D3352">
        <v>19</v>
      </c>
      <c r="E3352" t="s">
        <v>24</v>
      </c>
      <c r="F3352">
        <f>IF(Tabla1[[#This Row],[CREDITHISTORY]]="no_credits",0,IF(Tabla1[[#This Row],[CREDITHISTORY]]="prior_paymentes_delayed",1,IF(Tabla1[[#This Row],[CREDITHISTORY]]="outstanding_credit",2,3)))</f>
        <v>3</v>
      </c>
      <c r="G3352" t="s">
        <v>43</v>
      </c>
      <c r="H33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52">
        <v>4905</v>
      </c>
      <c r="J3352" t="s">
        <v>38</v>
      </c>
      <c r="K33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52" t="s">
        <v>39</v>
      </c>
      <c r="M33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52">
        <v>2</v>
      </c>
      <c r="O3352" t="s">
        <v>44</v>
      </c>
      <c r="P3352">
        <f>IF(Tabla1[[#This Row],[SEX]]="female",0,1)</f>
        <v>1</v>
      </c>
      <c r="Q3352" t="s">
        <v>29</v>
      </c>
      <c r="R3352">
        <f>IF(Tabla1[[#This Row],[OTHERSONLOAN]]="none",0,IF(Tabla1[[#This Row],[OTHERSONLOAN]]="co-applicant",1,2))</f>
        <v>0</v>
      </c>
      <c r="S3352">
        <v>3</v>
      </c>
      <c r="T3352" t="s">
        <v>65</v>
      </c>
      <c r="U3352">
        <f>IF(Tabla1[[#This Row],[OWNSPROPERTY]]="unknown",0,IF(Tabla1[[#This Row],[OWNSPROPERTY]]="real_state",1,IF(Tabla1[[#This Row],[OWNSPROPERTY]]="car_other",2,3)))</f>
        <v>2</v>
      </c>
      <c r="V3352">
        <v>19</v>
      </c>
      <c r="W3352" t="s">
        <v>29</v>
      </c>
      <c r="X3352">
        <f>IF(Tabla1[[#This Row],[INSTALLMENTPLANS]]="none",0,IF(Tabla1[[#This Row],[INSTALLMENTPLANS]]="stores",1,2))</f>
        <v>0</v>
      </c>
      <c r="Y3352" t="s">
        <v>72</v>
      </c>
      <c r="Z3352">
        <f>IF(Tabla1[[#This Row],[HOUSING]]="free",0,IF(Tabla1[[#This Row],[HOUSING]]="own",1,2))</f>
        <v>2</v>
      </c>
      <c r="AA3352">
        <v>1</v>
      </c>
      <c r="AB3352" t="s">
        <v>32</v>
      </c>
      <c r="AC3352">
        <f>IF(Tabla1[[#This Row],[JOB]]="unemployed",0,IF(Tabla1[[#This Row],[JOB]]="unskilled",1,IF(Tabla1[[#This Row],[JOB]]="skilled",2,3)))</f>
        <v>2</v>
      </c>
      <c r="AD3352">
        <v>1</v>
      </c>
      <c r="AE3352" t="s">
        <v>29</v>
      </c>
      <c r="AF3352">
        <f>IF(Tabla1[[#This Row],[TELEPHONE]]="none",0,1)</f>
        <v>0</v>
      </c>
      <c r="AG3352" t="s">
        <v>33</v>
      </c>
      <c r="AH3352">
        <f>IF(Tabla1[[#This Row],[FOREIGNWORKER]]="no",0,1)</f>
        <v>1</v>
      </c>
      <c r="AI3352" t="s">
        <v>34</v>
      </c>
      <c r="AJ3352">
        <f>IF(Tabla1[[#This Row],[RISK]]="No Risk",0,1)</f>
        <v>0</v>
      </c>
    </row>
    <row r="3353" spans="1:36" x14ac:dyDescent="0.25">
      <c r="A3353" t="s">
        <v>3423</v>
      </c>
      <c r="B3353" t="s">
        <v>36</v>
      </c>
      <c r="C3353">
        <f>IF(Tabla1[[#This Row],[CHECKINGSTATUS]]="no_checking",0,IF(Tabla1[[#This Row],[CHECKINGSTATUS]]="less_0",1,IF(Tabla1[[#This Row],[CHECKINGSTATUS]]="0_to_200",2,3)))</f>
        <v>1</v>
      </c>
      <c r="D3353">
        <v>18</v>
      </c>
      <c r="E3353" t="s">
        <v>42</v>
      </c>
      <c r="F3353">
        <f>IF(Tabla1[[#This Row],[CREDITHISTORY]]="no_credits",0,IF(Tabla1[[#This Row],[CREDITHISTORY]]="prior_paymentes_delayed",1,IF(Tabla1[[#This Row],[CREDITHISTORY]]="outstanding_credit",2,3)))</f>
        <v>3</v>
      </c>
      <c r="G3353" t="s">
        <v>89</v>
      </c>
      <c r="H33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53">
        <v>1115</v>
      </c>
      <c r="J3353" t="s">
        <v>94</v>
      </c>
      <c r="K33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53" t="s">
        <v>39</v>
      </c>
      <c r="M33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53">
        <v>1</v>
      </c>
      <c r="O3353" t="s">
        <v>44</v>
      </c>
      <c r="P3353">
        <f>IF(Tabla1[[#This Row],[SEX]]="female",0,1)</f>
        <v>1</v>
      </c>
      <c r="Q3353" t="s">
        <v>29</v>
      </c>
      <c r="R3353">
        <f>IF(Tabla1[[#This Row],[OTHERSONLOAN]]="none",0,IF(Tabla1[[#This Row],[OTHERSONLOAN]]="co-applicant",1,2))</f>
        <v>0</v>
      </c>
      <c r="S3353">
        <v>3</v>
      </c>
      <c r="T3353" t="s">
        <v>65</v>
      </c>
      <c r="U3353">
        <f>IF(Tabla1[[#This Row],[OWNSPROPERTY]]="unknown",0,IF(Tabla1[[#This Row],[OWNSPROPERTY]]="real_state",1,IF(Tabla1[[#This Row],[OWNSPROPERTY]]="car_other",2,3)))</f>
        <v>2</v>
      </c>
      <c r="V3353">
        <v>29</v>
      </c>
      <c r="W3353" t="s">
        <v>40</v>
      </c>
      <c r="X3353">
        <f>IF(Tabla1[[#This Row],[INSTALLMENTPLANS]]="none",0,IF(Tabla1[[#This Row],[INSTALLMENTPLANS]]="stores",1,2))</f>
        <v>1</v>
      </c>
      <c r="Y3353" t="s">
        <v>31</v>
      </c>
      <c r="Z3353">
        <f>IF(Tabla1[[#This Row],[HOUSING]]="free",0,IF(Tabla1[[#This Row],[HOUSING]]="own",1,2))</f>
        <v>1</v>
      </c>
      <c r="AA3353">
        <v>1</v>
      </c>
      <c r="AB3353" t="s">
        <v>32</v>
      </c>
      <c r="AC3353">
        <f>IF(Tabla1[[#This Row],[JOB]]="unemployed",0,IF(Tabla1[[#This Row],[JOB]]="unskilled",1,IF(Tabla1[[#This Row],[JOB]]="skilled",2,3)))</f>
        <v>2</v>
      </c>
      <c r="AD3353">
        <v>1</v>
      </c>
      <c r="AE3353" t="s">
        <v>33</v>
      </c>
      <c r="AF3353">
        <f>IF(Tabla1[[#This Row],[TELEPHONE]]="none",0,1)</f>
        <v>1</v>
      </c>
      <c r="AG3353" t="s">
        <v>33</v>
      </c>
      <c r="AH3353">
        <f>IF(Tabla1[[#This Row],[FOREIGNWORKER]]="no",0,1)</f>
        <v>1</v>
      </c>
      <c r="AI3353" t="s">
        <v>34</v>
      </c>
      <c r="AJ3353">
        <f>IF(Tabla1[[#This Row],[RISK]]="No Risk",0,1)</f>
        <v>0</v>
      </c>
    </row>
    <row r="3354" spans="1:36" x14ac:dyDescent="0.25">
      <c r="A3354" t="s">
        <v>3424</v>
      </c>
      <c r="B3354" t="s">
        <v>23</v>
      </c>
      <c r="C3354">
        <f>IF(Tabla1[[#This Row],[CHECKINGSTATUS]]="no_checking",0,IF(Tabla1[[#This Row],[CHECKINGSTATUS]]="less_0",1,IF(Tabla1[[#This Row],[CHECKINGSTATUS]]="0_to_200",2,3)))</f>
        <v>2</v>
      </c>
      <c r="D3354">
        <v>13</v>
      </c>
      <c r="E3354" t="s">
        <v>24</v>
      </c>
      <c r="F3354">
        <f>IF(Tabla1[[#This Row],[CREDITHISTORY]]="no_credits",0,IF(Tabla1[[#This Row],[CREDITHISTORY]]="prior_paymentes_delayed",1,IF(Tabla1[[#This Row],[CREDITHISTORY]]="outstanding_credit",2,3)))</f>
        <v>3</v>
      </c>
      <c r="G3354" t="s">
        <v>37</v>
      </c>
      <c r="H33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54">
        <v>2344</v>
      </c>
      <c r="J3354" t="s">
        <v>26</v>
      </c>
      <c r="K33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54" t="s">
        <v>39</v>
      </c>
      <c r="M33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54">
        <v>3</v>
      </c>
      <c r="O3354" t="s">
        <v>44</v>
      </c>
      <c r="P3354">
        <f>IF(Tabla1[[#This Row],[SEX]]="female",0,1)</f>
        <v>1</v>
      </c>
      <c r="Q3354" t="s">
        <v>29</v>
      </c>
      <c r="R3354">
        <f>IF(Tabla1[[#This Row],[OTHERSONLOAN]]="none",0,IF(Tabla1[[#This Row],[OTHERSONLOAN]]="co-applicant",1,2))</f>
        <v>0</v>
      </c>
      <c r="S3354">
        <v>2</v>
      </c>
      <c r="T3354" t="s">
        <v>30</v>
      </c>
      <c r="U3354">
        <f>IF(Tabla1[[#This Row],[OWNSPROPERTY]]="unknown",0,IF(Tabla1[[#This Row],[OWNSPROPERTY]]="real_state",1,IF(Tabla1[[#This Row],[OWNSPROPERTY]]="car_other",2,3)))</f>
        <v>3</v>
      </c>
      <c r="V3354">
        <v>40</v>
      </c>
      <c r="W3354" t="s">
        <v>29</v>
      </c>
      <c r="X3354">
        <f>IF(Tabla1[[#This Row],[INSTALLMENTPLANS]]="none",0,IF(Tabla1[[#This Row],[INSTALLMENTPLANS]]="stores",1,2))</f>
        <v>0</v>
      </c>
      <c r="Y3354" t="s">
        <v>31</v>
      </c>
      <c r="Z3354">
        <f>IF(Tabla1[[#This Row],[HOUSING]]="free",0,IF(Tabla1[[#This Row],[HOUSING]]="own",1,2))</f>
        <v>1</v>
      </c>
      <c r="AA3354">
        <v>2</v>
      </c>
      <c r="AB3354" t="s">
        <v>32</v>
      </c>
      <c r="AC3354">
        <f>IF(Tabla1[[#This Row],[JOB]]="unemployed",0,IF(Tabla1[[#This Row],[JOB]]="unskilled",1,IF(Tabla1[[#This Row],[JOB]]="skilled",2,3)))</f>
        <v>2</v>
      </c>
      <c r="AD3354">
        <v>1</v>
      </c>
      <c r="AE3354" t="s">
        <v>29</v>
      </c>
      <c r="AF3354">
        <f>IF(Tabla1[[#This Row],[TELEPHONE]]="none",0,1)</f>
        <v>0</v>
      </c>
      <c r="AG3354" t="s">
        <v>33</v>
      </c>
      <c r="AH3354">
        <f>IF(Tabla1[[#This Row],[FOREIGNWORKER]]="no",0,1)</f>
        <v>1</v>
      </c>
      <c r="AI3354" t="s">
        <v>34</v>
      </c>
      <c r="AJ3354">
        <f>IF(Tabla1[[#This Row],[RISK]]="No Risk",0,1)</f>
        <v>0</v>
      </c>
    </row>
    <row r="3355" spans="1:36" x14ac:dyDescent="0.25">
      <c r="A3355" t="s">
        <v>3425</v>
      </c>
      <c r="B3355" t="s">
        <v>51</v>
      </c>
      <c r="C3355">
        <f>IF(Tabla1[[#This Row],[CHECKINGSTATUS]]="no_checking",0,IF(Tabla1[[#This Row],[CHECKINGSTATUS]]="less_0",1,IF(Tabla1[[#This Row],[CHECKINGSTATUS]]="0_to_200",2,3)))</f>
        <v>0</v>
      </c>
      <c r="D3355">
        <v>31</v>
      </c>
      <c r="E3355" t="s">
        <v>42</v>
      </c>
      <c r="F3355">
        <f>IF(Tabla1[[#This Row],[CREDITHISTORY]]="no_credits",0,IF(Tabla1[[#This Row],[CREDITHISTORY]]="prior_paymentes_delayed",1,IF(Tabla1[[#This Row],[CREDITHISTORY]]="outstanding_credit",2,3)))</f>
        <v>3</v>
      </c>
      <c r="G3355" t="s">
        <v>74</v>
      </c>
      <c r="H33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55">
        <v>5661</v>
      </c>
      <c r="J3355" t="s">
        <v>54</v>
      </c>
      <c r="K335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55" t="s">
        <v>39</v>
      </c>
      <c r="M33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55">
        <v>3</v>
      </c>
      <c r="O3355" t="s">
        <v>28</v>
      </c>
      <c r="P3355">
        <f>IF(Tabla1[[#This Row],[SEX]]="female",0,1)</f>
        <v>0</v>
      </c>
      <c r="Q3355" t="s">
        <v>59</v>
      </c>
      <c r="R3355">
        <f>IF(Tabla1[[#This Row],[OTHERSONLOAN]]="none",0,IF(Tabla1[[#This Row],[OTHERSONLOAN]]="co-applicant",1,2))</f>
        <v>1</v>
      </c>
      <c r="S3355">
        <v>3</v>
      </c>
      <c r="T3355" t="s">
        <v>30</v>
      </c>
      <c r="U3355">
        <f>IF(Tabla1[[#This Row],[OWNSPROPERTY]]="unknown",0,IF(Tabla1[[#This Row],[OWNSPROPERTY]]="real_state",1,IF(Tabla1[[#This Row],[OWNSPROPERTY]]="car_other",2,3)))</f>
        <v>3</v>
      </c>
      <c r="V3355">
        <v>49</v>
      </c>
      <c r="W3355" t="s">
        <v>29</v>
      </c>
      <c r="X3355">
        <f>IF(Tabla1[[#This Row],[INSTALLMENTPLANS]]="none",0,IF(Tabla1[[#This Row],[INSTALLMENTPLANS]]="stores",1,2))</f>
        <v>0</v>
      </c>
      <c r="Y3355" t="s">
        <v>31</v>
      </c>
      <c r="Z3355">
        <f>IF(Tabla1[[#This Row],[HOUSING]]="free",0,IF(Tabla1[[#This Row],[HOUSING]]="own",1,2))</f>
        <v>1</v>
      </c>
      <c r="AA3355">
        <v>2</v>
      </c>
      <c r="AB3355" t="s">
        <v>32</v>
      </c>
      <c r="AC3355">
        <f>IF(Tabla1[[#This Row],[JOB]]="unemployed",0,IF(Tabla1[[#This Row],[JOB]]="unskilled",1,IF(Tabla1[[#This Row],[JOB]]="skilled",2,3)))</f>
        <v>2</v>
      </c>
      <c r="AD3355">
        <v>1</v>
      </c>
      <c r="AE3355" t="s">
        <v>33</v>
      </c>
      <c r="AF3355">
        <f>IF(Tabla1[[#This Row],[TELEPHONE]]="none",0,1)</f>
        <v>1</v>
      </c>
      <c r="AG3355" t="s">
        <v>33</v>
      </c>
      <c r="AH3355">
        <f>IF(Tabla1[[#This Row],[FOREIGNWORKER]]="no",0,1)</f>
        <v>1</v>
      </c>
      <c r="AI3355" t="s">
        <v>55</v>
      </c>
      <c r="AJ3355">
        <f>IF(Tabla1[[#This Row],[RISK]]="No Risk",0,1)</f>
        <v>1</v>
      </c>
    </row>
    <row r="3356" spans="1:36" x14ac:dyDescent="0.25">
      <c r="A3356" t="s">
        <v>3426</v>
      </c>
      <c r="B3356" t="s">
        <v>36</v>
      </c>
      <c r="C3356">
        <f>IF(Tabla1[[#This Row],[CHECKINGSTATUS]]="no_checking",0,IF(Tabla1[[#This Row],[CHECKINGSTATUS]]="less_0",1,IF(Tabla1[[#This Row],[CHECKINGSTATUS]]="0_to_200",2,3)))</f>
        <v>1</v>
      </c>
      <c r="D3356">
        <v>4</v>
      </c>
      <c r="E3356" t="s">
        <v>70</v>
      </c>
      <c r="F3356">
        <f>IF(Tabla1[[#This Row],[CREDITHISTORY]]="no_credits",0,IF(Tabla1[[#This Row],[CREDITHISTORY]]="prior_paymentes_delayed",1,IF(Tabla1[[#This Row],[CREDITHISTORY]]="outstanding_credit",2,3)))</f>
        <v>3</v>
      </c>
      <c r="G3356" t="s">
        <v>37</v>
      </c>
      <c r="H33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56">
        <v>250</v>
      </c>
      <c r="J3356" t="s">
        <v>38</v>
      </c>
      <c r="K33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56" t="s">
        <v>71</v>
      </c>
      <c r="M335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56">
        <v>1</v>
      </c>
      <c r="O3356" t="s">
        <v>44</v>
      </c>
      <c r="P3356">
        <f>IF(Tabla1[[#This Row],[SEX]]="female",0,1)</f>
        <v>1</v>
      </c>
      <c r="Q3356" t="s">
        <v>29</v>
      </c>
      <c r="R3356">
        <f>IF(Tabla1[[#This Row],[OTHERSONLOAN]]="none",0,IF(Tabla1[[#This Row],[OTHERSONLOAN]]="co-applicant",1,2))</f>
        <v>0</v>
      </c>
      <c r="S3356">
        <v>2</v>
      </c>
      <c r="T3356" t="s">
        <v>45</v>
      </c>
      <c r="U3356">
        <f>IF(Tabla1[[#This Row],[OWNSPROPERTY]]="unknown",0,IF(Tabla1[[#This Row],[OWNSPROPERTY]]="real_state",1,IF(Tabla1[[#This Row],[OWNSPROPERTY]]="car_other",2,3)))</f>
        <v>3</v>
      </c>
      <c r="V3356">
        <v>19</v>
      </c>
      <c r="W3356" t="s">
        <v>29</v>
      </c>
      <c r="X3356">
        <f>IF(Tabla1[[#This Row],[INSTALLMENTPLANS]]="none",0,IF(Tabla1[[#This Row],[INSTALLMENTPLANS]]="stores",1,2))</f>
        <v>0</v>
      </c>
      <c r="Y3356" t="s">
        <v>72</v>
      </c>
      <c r="Z3356">
        <f>IF(Tabla1[[#This Row],[HOUSING]]="free",0,IF(Tabla1[[#This Row],[HOUSING]]="own",1,2))</f>
        <v>2</v>
      </c>
      <c r="AA3356">
        <v>1</v>
      </c>
      <c r="AB3356" t="s">
        <v>32</v>
      </c>
      <c r="AC3356">
        <f>IF(Tabla1[[#This Row],[JOB]]="unemployed",0,IF(Tabla1[[#This Row],[JOB]]="unskilled",1,IF(Tabla1[[#This Row],[JOB]]="skilled",2,3)))</f>
        <v>2</v>
      </c>
      <c r="AD3356">
        <v>1</v>
      </c>
      <c r="AE3356" t="s">
        <v>29</v>
      </c>
      <c r="AF3356">
        <f>IF(Tabla1[[#This Row],[TELEPHONE]]="none",0,1)</f>
        <v>0</v>
      </c>
      <c r="AG3356" t="s">
        <v>33</v>
      </c>
      <c r="AH3356">
        <f>IF(Tabla1[[#This Row],[FOREIGNWORKER]]="no",0,1)</f>
        <v>1</v>
      </c>
      <c r="AI3356" t="s">
        <v>34</v>
      </c>
      <c r="AJ3356">
        <f>IF(Tabla1[[#This Row],[RISK]]="No Risk",0,1)</f>
        <v>0</v>
      </c>
    </row>
    <row r="3357" spans="1:36" x14ac:dyDescent="0.25">
      <c r="A3357" t="s">
        <v>3427</v>
      </c>
      <c r="B3357" t="s">
        <v>23</v>
      </c>
      <c r="C3357">
        <f>IF(Tabla1[[#This Row],[CHECKINGSTATUS]]="no_checking",0,IF(Tabla1[[#This Row],[CHECKINGSTATUS]]="less_0",1,IF(Tabla1[[#This Row],[CHECKINGSTATUS]]="0_to_200",2,3)))</f>
        <v>2</v>
      </c>
      <c r="D3357">
        <v>23</v>
      </c>
      <c r="E3357" t="s">
        <v>24</v>
      </c>
      <c r="F3357">
        <f>IF(Tabla1[[#This Row],[CREDITHISTORY]]="no_credits",0,IF(Tabla1[[#This Row],[CREDITHISTORY]]="prior_paymentes_delayed",1,IF(Tabla1[[#This Row],[CREDITHISTORY]]="outstanding_credit",2,3)))</f>
        <v>3</v>
      </c>
      <c r="G3357" t="s">
        <v>37</v>
      </c>
      <c r="H33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57">
        <v>2557</v>
      </c>
      <c r="J3357" t="s">
        <v>38</v>
      </c>
      <c r="K33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57" t="s">
        <v>39</v>
      </c>
      <c r="M33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57">
        <v>2</v>
      </c>
      <c r="O3357" t="s">
        <v>44</v>
      </c>
      <c r="P3357">
        <f>IF(Tabla1[[#This Row],[SEX]]="female",0,1)</f>
        <v>1</v>
      </c>
      <c r="Q3357" t="s">
        <v>29</v>
      </c>
      <c r="R3357">
        <f>IF(Tabla1[[#This Row],[OTHERSONLOAN]]="none",0,IF(Tabla1[[#This Row],[OTHERSONLOAN]]="co-applicant",1,2))</f>
        <v>0</v>
      </c>
      <c r="S3357">
        <v>3</v>
      </c>
      <c r="T3357" t="s">
        <v>45</v>
      </c>
      <c r="U3357">
        <f>IF(Tabla1[[#This Row],[OWNSPROPERTY]]="unknown",0,IF(Tabla1[[#This Row],[OWNSPROPERTY]]="real_state",1,IF(Tabla1[[#This Row],[OWNSPROPERTY]]="car_other",2,3)))</f>
        <v>3</v>
      </c>
      <c r="V3357">
        <v>35</v>
      </c>
      <c r="W3357" t="s">
        <v>29</v>
      </c>
      <c r="X3357">
        <f>IF(Tabla1[[#This Row],[INSTALLMENTPLANS]]="none",0,IF(Tabla1[[#This Row],[INSTALLMENTPLANS]]="stores",1,2))</f>
        <v>0</v>
      </c>
      <c r="Y3357" t="s">
        <v>72</v>
      </c>
      <c r="Z3357">
        <f>IF(Tabla1[[#This Row],[HOUSING]]="free",0,IF(Tabla1[[#This Row],[HOUSING]]="own",1,2))</f>
        <v>2</v>
      </c>
      <c r="AA3357">
        <v>1</v>
      </c>
      <c r="AB3357" t="s">
        <v>32</v>
      </c>
      <c r="AC3357">
        <f>IF(Tabla1[[#This Row],[JOB]]="unemployed",0,IF(Tabla1[[#This Row],[JOB]]="unskilled",1,IF(Tabla1[[#This Row],[JOB]]="skilled",2,3)))</f>
        <v>2</v>
      </c>
      <c r="AD3357">
        <v>1</v>
      </c>
      <c r="AE3357" t="s">
        <v>29</v>
      </c>
      <c r="AF3357">
        <f>IF(Tabla1[[#This Row],[TELEPHONE]]="none",0,1)</f>
        <v>0</v>
      </c>
      <c r="AG3357" t="s">
        <v>33</v>
      </c>
      <c r="AH3357">
        <f>IF(Tabla1[[#This Row],[FOREIGNWORKER]]="no",0,1)</f>
        <v>1</v>
      </c>
      <c r="AI3357" t="s">
        <v>55</v>
      </c>
      <c r="AJ3357">
        <f>IF(Tabla1[[#This Row],[RISK]]="No Risk",0,1)</f>
        <v>1</v>
      </c>
    </row>
    <row r="3358" spans="1:36" x14ac:dyDescent="0.25">
      <c r="A3358" t="s">
        <v>3428</v>
      </c>
      <c r="B3358" t="s">
        <v>23</v>
      </c>
      <c r="C3358">
        <f>IF(Tabla1[[#This Row],[CHECKINGSTATUS]]="no_checking",0,IF(Tabla1[[#This Row],[CHECKINGSTATUS]]="less_0",1,IF(Tabla1[[#This Row],[CHECKINGSTATUS]]="0_to_200",2,3)))</f>
        <v>2</v>
      </c>
      <c r="D3358">
        <v>4</v>
      </c>
      <c r="E3358" t="s">
        <v>122</v>
      </c>
      <c r="F3358">
        <f>IF(Tabla1[[#This Row],[CREDITHISTORY]]="no_credits",0,IF(Tabla1[[#This Row],[CREDITHISTORY]]="prior_paymentes_delayed",1,IF(Tabla1[[#This Row],[CREDITHISTORY]]="outstanding_credit",2,3)))</f>
        <v>0</v>
      </c>
      <c r="G3358" t="s">
        <v>37</v>
      </c>
      <c r="H33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58">
        <v>388</v>
      </c>
      <c r="J3358" t="s">
        <v>38</v>
      </c>
      <c r="K33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58" t="s">
        <v>71</v>
      </c>
      <c r="M335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58">
        <v>2</v>
      </c>
      <c r="O3358" t="s">
        <v>28</v>
      </c>
      <c r="P3358">
        <f>IF(Tabla1[[#This Row],[SEX]]="female",0,1)</f>
        <v>0</v>
      </c>
      <c r="Q3358" t="s">
        <v>29</v>
      </c>
      <c r="R3358">
        <f>IF(Tabla1[[#This Row],[OTHERSONLOAN]]="none",0,IF(Tabla1[[#This Row],[OTHERSONLOAN]]="co-applicant",1,2))</f>
        <v>0</v>
      </c>
      <c r="S3358">
        <v>3</v>
      </c>
      <c r="T3358" t="s">
        <v>45</v>
      </c>
      <c r="U3358">
        <f>IF(Tabla1[[#This Row],[OWNSPROPERTY]]="unknown",0,IF(Tabla1[[#This Row],[OWNSPROPERTY]]="real_state",1,IF(Tabla1[[#This Row],[OWNSPROPERTY]]="car_other",2,3)))</f>
        <v>3</v>
      </c>
      <c r="V3358">
        <v>23</v>
      </c>
      <c r="W3358" t="s">
        <v>40</v>
      </c>
      <c r="X3358">
        <f>IF(Tabla1[[#This Row],[INSTALLMENTPLANS]]="none",0,IF(Tabla1[[#This Row],[INSTALLMENTPLANS]]="stores",1,2))</f>
        <v>1</v>
      </c>
      <c r="Y3358" t="s">
        <v>72</v>
      </c>
      <c r="Z3358">
        <f>IF(Tabla1[[#This Row],[HOUSING]]="free",0,IF(Tabla1[[#This Row],[HOUSING]]="own",1,2))</f>
        <v>2</v>
      </c>
      <c r="AA3358">
        <v>1</v>
      </c>
      <c r="AB3358" t="s">
        <v>92</v>
      </c>
      <c r="AC3358">
        <f>IF(Tabla1[[#This Row],[JOB]]="unemployed",0,IF(Tabla1[[#This Row],[JOB]]="unskilled",1,IF(Tabla1[[#This Row],[JOB]]="skilled",2,3)))</f>
        <v>1</v>
      </c>
      <c r="AD3358">
        <v>1</v>
      </c>
      <c r="AE3358" t="s">
        <v>29</v>
      </c>
      <c r="AF3358">
        <f>IF(Tabla1[[#This Row],[TELEPHONE]]="none",0,1)</f>
        <v>0</v>
      </c>
      <c r="AG3358" t="s">
        <v>33</v>
      </c>
      <c r="AH3358">
        <f>IF(Tabla1[[#This Row],[FOREIGNWORKER]]="no",0,1)</f>
        <v>1</v>
      </c>
      <c r="AI3358" t="s">
        <v>34</v>
      </c>
      <c r="AJ3358">
        <f>IF(Tabla1[[#This Row],[RISK]]="No Risk",0,1)</f>
        <v>0</v>
      </c>
    </row>
    <row r="3359" spans="1:36" x14ac:dyDescent="0.25">
      <c r="A3359" t="s">
        <v>3429</v>
      </c>
      <c r="B3359" t="s">
        <v>51</v>
      </c>
      <c r="C3359">
        <f>IF(Tabla1[[#This Row],[CHECKINGSTATUS]]="no_checking",0,IF(Tabla1[[#This Row],[CHECKINGSTATUS]]="less_0",1,IF(Tabla1[[#This Row],[CHECKINGSTATUS]]="0_to_200",2,3)))</f>
        <v>0</v>
      </c>
      <c r="D3359">
        <v>41</v>
      </c>
      <c r="E3359" t="s">
        <v>42</v>
      </c>
      <c r="F3359">
        <f>IF(Tabla1[[#This Row],[CREDITHISTORY]]="no_credits",0,IF(Tabla1[[#This Row],[CREDITHISTORY]]="prior_paymentes_delayed",1,IF(Tabla1[[#This Row],[CREDITHISTORY]]="outstanding_credit",2,3)))</f>
        <v>3</v>
      </c>
      <c r="G3359" t="s">
        <v>82</v>
      </c>
      <c r="H33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359">
        <v>8370</v>
      </c>
      <c r="J3359" t="s">
        <v>53</v>
      </c>
      <c r="K33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59" t="s">
        <v>49</v>
      </c>
      <c r="M33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59">
        <v>5</v>
      </c>
      <c r="O3359" t="s">
        <v>44</v>
      </c>
      <c r="P3359">
        <f>IF(Tabla1[[#This Row],[SEX]]="female",0,1)</f>
        <v>1</v>
      </c>
      <c r="Q3359" t="s">
        <v>59</v>
      </c>
      <c r="R3359">
        <f>IF(Tabla1[[#This Row],[OTHERSONLOAN]]="none",0,IF(Tabla1[[#This Row],[OTHERSONLOAN]]="co-applicant",1,2))</f>
        <v>1</v>
      </c>
      <c r="S3359">
        <v>3</v>
      </c>
      <c r="T3359" t="s">
        <v>54</v>
      </c>
      <c r="U3359">
        <f>IF(Tabla1[[#This Row],[OWNSPROPERTY]]="unknown",0,IF(Tabla1[[#This Row],[OWNSPROPERTY]]="real_state",1,IF(Tabla1[[#This Row],[OWNSPROPERTY]]="car_other",2,3)))</f>
        <v>0</v>
      </c>
      <c r="V3359">
        <v>57</v>
      </c>
      <c r="W3359" t="s">
        <v>116</v>
      </c>
      <c r="X3359">
        <f>IF(Tabla1[[#This Row],[INSTALLMENTPLANS]]="none",0,IF(Tabla1[[#This Row],[INSTALLMENTPLANS]]="stores",1,2))</f>
        <v>2</v>
      </c>
      <c r="Y3359" t="s">
        <v>31</v>
      </c>
      <c r="Z3359">
        <f>IF(Tabla1[[#This Row],[HOUSING]]="free",0,IF(Tabla1[[#This Row],[HOUSING]]="own",1,2))</f>
        <v>1</v>
      </c>
      <c r="AA3359">
        <v>2</v>
      </c>
      <c r="AB3359" t="s">
        <v>71</v>
      </c>
      <c r="AC3359">
        <f>IF(Tabla1[[#This Row],[JOB]]="unemployed",0,IF(Tabla1[[#This Row],[JOB]]="unskilled",1,IF(Tabla1[[#This Row],[JOB]]="skilled",2,3)))</f>
        <v>0</v>
      </c>
      <c r="AD3359">
        <v>2</v>
      </c>
      <c r="AE3359" t="s">
        <v>33</v>
      </c>
      <c r="AF3359">
        <f>IF(Tabla1[[#This Row],[TELEPHONE]]="none",0,1)</f>
        <v>1</v>
      </c>
      <c r="AG3359" t="s">
        <v>33</v>
      </c>
      <c r="AH3359">
        <f>IF(Tabla1[[#This Row],[FOREIGNWORKER]]="no",0,1)</f>
        <v>1</v>
      </c>
      <c r="AI3359" t="s">
        <v>34</v>
      </c>
      <c r="AJ3359">
        <f>IF(Tabla1[[#This Row],[RISK]]="No Risk",0,1)</f>
        <v>0</v>
      </c>
    </row>
    <row r="3360" spans="1:36" x14ac:dyDescent="0.25">
      <c r="A3360" t="s">
        <v>3430</v>
      </c>
      <c r="B3360" t="s">
        <v>51</v>
      </c>
      <c r="C3360">
        <f>IF(Tabla1[[#This Row],[CHECKINGSTATUS]]="no_checking",0,IF(Tabla1[[#This Row],[CHECKINGSTATUS]]="less_0",1,IF(Tabla1[[#This Row],[CHECKINGSTATUS]]="0_to_200",2,3)))</f>
        <v>0</v>
      </c>
      <c r="D3360">
        <v>23</v>
      </c>
      <c r="E3360" t="s">
        <v>42</v>
      </c>
      <c r="F3360">
        <f>IF(Tabla1[[#This Row],[CREDITHISTORY]]="no_credits",0,IF(Tabla1[[#This Row],[CREDITHISTORY]]="prior_paymentes_delayed",1,IF(Tabla1[[#This Row],[CREDITHISTORY]]="outstanding_credit",2,3)))</f>
        <v>3</v>
      </c>
      <c r="G3360" t="s">
        <v>43</v>
      </c>
      <c r="H33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60">
        <v>4138</v>
      </c>
      <c r="J3360" t="s">
        <v>26</v>
      </c>
      <c r="K33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60" t="s">
        <v>39</v>
      </c>
      <c r="M33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60">
        <v>4</v>
      </c>
      <c r="O3360" t="s">
        <v>28</v>
      </c>
      <c r="P3360">
        <f>IF(Tabla1[[#This Row],[SEX]]="female",0,1)</f>
        <v>0</v>
      </c>
      <c r="Q3360" t="s">
        <v>29</v>
      </c>
      <c r="R3360">
        <f>IF(Tabla1[[#This Row],[OTHERSONLOAN]]="none",0,IF(Tabla1[[#This Row],[OTHERSONLOAN]]="co-applicant",1,2))</f>
        <v>0</v>
      </c>
      <c r="S3360">
        <v>3</v>
      </c>
      <c r="T3360" t="s">
        <v>45</v>
      </c>
      <c r="U3360">
        <f>IF(Tabla1[[#This Row],[OWNSPROPERTY]]="unknown",0,IF(Tabla1[[#This Row],[OWNSPROPERTY]]="real_state",1,IF(Tabla1[[#This Row],[OWNSPROPERTY]]="car_other",2,3)))</f>
        <v>3</v>
      </c>
      <c r="V3360">
        <v>38</v>
      </c>
      <c r="W3360" t="s">
        <v>29</v>
      </c>
      <c r="X3360">
        <f>IF(Tabla1[[#This Row],[INSTALLMENTPLANS]]="none",0,IF(Tabla1[[#This Row],[INSTALLMENTPLANS]]="stores",1,2))</f>
        <v>0</v>
      </c>
      <c r="Y3360" t="s">
        <v>31</v>
      </c>
      <c r="Z3360">
        <f>IF(Tabla1[[#This Row],[HOUSING]]="free",0,IF(Tabla1[[#This Row],[HOUSING]]="own",1,2))</f>
        <v>1</v>
      </c>
      <c r="AA3360">
        <v>2</v>
      </c>
      <c r="AB3360" t="s">
        <v>32</v>
      </c>
      <c r="AC3360">
        <f>IF(Tabla1[[#This Row],[JOB]]="unemployed",0,IF(Tabla1[[#This Row],[JOB]]="unskilled",1,IF(Tabla1[[#This Row],[JOB]]="skilled",2,3)))</f>
        <v>2</v>
      </c>
      <c r="AD3360">
        <v>1</v>
      </c>
      <c r="AE3360" t="s">
        <v>29</v>
      </c>
      <c r="AF3360">
        <f>IF(Tabla1[[#This Row],[TELEPHONE]]="none",0,1)</f>
        <v>0</v>
      </c>
      <c r="AG3360" t="s">
        <v>46</v>
      </c>
      <c r="AH3360">
        <f>IF(Tabla1[[#This Row],[FOREIGNWORKER]]="no",0,1)</f>
        <v>0</v>
      </c>
      <c r="AI3360" t="s">
        <v>34</v>
      </c>
      <c r="AJ3360">
        <f>IF(Tabla1[[#This Row],[RISK]]="No Risk",0,1)</f>
        <v>0</v>
      </c>
    </row>
    <row r="3361" spans="1:36" x14ac:dyDescent="0.25">
      <c r="A3361" t="s">
        <v>3431</v>
      </c>
      <c r="B3361" t="s">
        <v>36</v>
      </c>
      <c r="C3361">
        <f>IF(Tabla1[[#This Row],[CHECKINGSTATUS]]="no_checking",0,IF(Tabla1[[#This Row],[CHECKINGSTATUS]]="less_0",1,IF(Tabla1[[#This Row],[CHECKINGSTATUS]]="0_to_200",2,3)))</f>
        <v>1</v>
      </c>
      <c r="D3361">
        <v>25</v>
      </c>
      <c r="E3361" t="s">
        <v>24</v>
      </c>
      <c r="F3361">
        <f>IF(Tabla1[[#This Row],[CREDITHISTORY]]="no_credits",0,IF(Tabla1[[#This Row],[CREDITHISTORY]]="prior_paymentes_delayed",1,IF(Tabla1[[#This Row],[CREDITHISTORY]]="outstanding_credit",2,3)))</f>
        <v>3</v>
      </c>
      <c r="G3361" t="s">
        <v>89</v>
      </c>
      <c r="H33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61">
        <v>2853</v>
      </c>
      <c r="J3361" t="s">
        <v>53</v>
      </c>
      <c r="K33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61" t="s">
        <v>27</v>
      </c>
      <c r="M33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61">
        <v>2</v>
      </c>
      <c r="O3361" t="s">
        <v>44</v>
      </c>
      <c r="P3361">
        <f>IF(Tabla1[[#This Row],[SEX]]="female",0,1)</f>
        <v>1</v>
      </c>
      <c r="Q3361" t="s">
        <v>29</v>
      </c>
      <c r="R3361">
        <f>IF(Tabla1[[#This Row],[OTHERSONLOAN]]="none",0,IF(Tabla1[[#This Row],[OTHERSONLOAN]]="co-applicant",1,2))</f>
        <v>0</v>
      </c>
      <c r="S3361">
        <v>2</v>
      </c>
      <c r="T3361" t="s">
        <v>30</v>
      </c>
      <c r="U3361">
        <f>IF(Tabla1[[#This Row],[OWNSPROPERTY]]="unknown",0,IF(Tabla1[[#This Row],[OWNSPROPERTY]]="real_state",1,IF(Tabla1[[#This Row],[OWNSPROPERTY]]="car_other",2,3)))</f>
        <v>3</v>
      </c>
      <c r="V3361">
        <v>29</v>
      </c>
      <c r="W3361" t="s">
        <v>29</v>
      </c>
      <c r="X3361">
        <f>IF(Tabla1[[#This Row],[INSTALLMENTPLANS]]="none",0,IF(Tabla1[[#This Row],[INSTALLMENTPLANS]]="stores",1,2))</f>
        <v>0</v>
      </c>
      <c r="Y3361" t="s">
        <v>72</v>
      </c>
      <c r="Z3361">
        <f>IF(Tabla1[[#This Row],[HOUSING]]="free",0,IF(Tabla1[[#This Row],[HOUSING]]="own",1,2))</f>
        <v>2</v>
      </c>
      <c r="AA3361">
        <v>2</v>
      </c>
      <c r="AB3361" t="s">
        <v>32</v>
      </c>
      <c r="AC3361">
        <f>IF(Tabla1[[#This Row],[JOB]]="unemployed",0,IF(Tabla1[[#This Row],[JOB]]="unskilled",1,IF(Tabla1[[#This Row],[JOB]]="skilled",2,3)))</f>
        <v>2</v>
      </c>
      <c r="AD3361">
        <v>1</v>
      </c>
      <c r="AE3361" t="s">
        <v>29</v>
      </c>
      <c r="AF3361">
        <f>IF(Tabla1[[#This Row],[TELEPHONE]]="none",0,1)</f>
        <v>0</v>
      </c>
      <c r="AG3361" t="s">
        <v>33</v>
      </c>
      <c r="AH3361">
        <f>IF(Tabla1[[#This Row],[FOREIGNWORKER]]="no",0,1)</f>
        <v>1</v>
      </c>
      <c r="AI3361" t="s">
        <v>34</v>
      </c>
      <c r="AJ3361">
        <f>IF(Tabla1[[#This Row],[RISK]]="No Risk",0,1)</f>
        <v>0</v>
      </c>
    </row>
    <row r="3362" spans="1:36" x14ac:dyDescent="0.25">
      <c r="A3362" t="s">
        <v>3432</v>
      </c>
      <c r="B3362" t="s">
        <v>51</v>
      </c>
      <c r="C3362">
        <f>IF(Tabla1[[#This Row],[CHECKINGSTATUS]]="no_checking",0,IF(Tabla1[[#This Row],[CHECKINGSTATUS]]="less_0",1,IF(Tabla1[[#This Row],[CHECKINGSTATUS]]="0_to_200",2,3)))</f>
        <v>0</v>
      </c>
      <c r="D3362">
        <v>28</v>
      </c>
      <c r="E3362" t="s">
        <v>57</v>
      </c>
      <c r="F3362">
        <f>IF(Tabla1[[#This Row],[CREDITHISTORY]]="no_credits",0,IF(Tabla1[[#This Row],[CREDITHISTORY]]="prior_paymentes_delayed",1,IF(Tabla1[[#This Row],[CREDITHISTORY]]="outstanding_credit",2,3)))</f>
        <v>2</v>
      </c>
      <c r="G3362" t="s">
        <v>68</v>
      </c>
      <c r="H33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62">
        <v>4613</v>
      </c>
      <c r="J3362" t="s">
        <v>53</v>
      </c>
      <c r="K33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62" t="s">
        <v>49</v>
      </c>
      <c r="M336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62">
        <v>5</v>
      </c>
      <c r="O3362" t="s">
        <v>44</v>
      </c>
      <c r="P3362">
        <f>IF(Tabla1[[#This Row],[SEX]]="female",0,1)</f>
        <v>1</v>
      </c>
      <c r="Q3362" t="s">
        <v>29</v>
      </c>
      <c r="R3362">
        <f>IF(Tabla1[[#This Row],[OTHERSONLOAN]]="none",0,IF(Tabla1[[#This Row],[OTHERSONLOAN]]="co-applicant",1,2))</f>
        <v>0</v>
      </c>
      <c r="S3362">
        <v>5</v>
      </c>
      <c r="T3362" t="s">
        <v>54</v>
      </c>
      <c r="U3362">
        <f>IF(Tabla1[[#This Row],[OWNSPROPERTY]]="unknown",0,IF(Tabla1[[#This Row],[OWNSPROPERTY]]="real_state",1,IF(Tabla1[[#This Row],[OWNSPROPERTY]]="car_other",2,3)))</f>
        <v>0</v>
      </c>
      <c r="V3362">
        <v>56</v>
      </c>
      <c r="W3362" t="s">
        <v>29</v>
      </c>
      <c r="X3362">
        <f>IF(Tabla1[[#This Row],[INSTALLMENTPLANS]]="none",0,IF(Tabla1[[#This Row],[INSTALLMENTPLANS]]="stores",1,2))</f>
        <v>0</v>
      </c>
      <c r="Y3362" t="s">
        <v>60</v>
      </c>
      <c r="Z3362">
        <f>IF(Tabla1[[#This Row],[HOUSING]]="free",0,IF(Tabla1[[#This Row],[HOUSING]]="own",1,2))</f>
        <v>0</v>
      </c>
      <c r="AA3362">
        <v>2</v>
      </c>
      <c r="AB3362" t="s">
        <v>32</v>
      </c>
      <c r="AC3362">
        <f>IF(Tabla1[[#This Row],[JOB]]="unemployed",0,IF(Tabla1[[#This Row],[JOB]]="unskilled",1,IF(Tabla1[[#This Row],[JOB]]="skilled",2,3)))</f>
        <v>2</v>
      </c>
      <c r="AD3362">
        <v>2</v>
      </c>
      <c r="AE3362" t="s">
        <v>33</v>
      </c>
      <c r="AF3362">
        <f>IF(Tabla1[[#This Row],[TELEPHONE]]="none",0,1)</f>
        <v>1</v>
      </c>
      <c r="AG3362" t="s">
        <v>33</v>
      </c>
      <c r="AH3362">
        <f>IF(Tabla1[[#This Row],[FOREIGNWORKER]]="no",0,1)</f>
        <v>1</v>
      </c>
      <c r="AI3362" t="s">
        <v>55</v>
      </c>
      <c r="AJ3362">
        <f>IF(Tabla1[[#This Row],[RISK]]="No Risk",0,1)</f>
        <v>1</v>
      </c>
    </row>
    <row r="3363" spans="1:36" x14ac:dyDescent="0.25">
      <c r="A3363" t="s">
        <v>3433</v>
      </c>
      <c r="B3363" t="s">
        <v>36</v>
      </c>
      <c r="C3363">
        <f>IF(Tabla1[[#This Row],[CHECKINGSTATUS]]="no_checking",0,IF(Tabla1[[#This Row],[CHECKINGSTATUS]]="less_0",1,IF(Tabla1[[#This Row],[CHECKINGSTATUS]]="0_to_200",2,3)))</f>
        <v>1</v>
      </c>
      <c r="D3363">
        <v>9</v>
      </c>
      <c r="E3363" t="s">
        <v>70</v>
      </c>
      <c r="F3363">
        <f>IF(Tabla1[[#This Row],[CREDITHISTORY]]="no_credits",0,IF(Tabla1[[#This Row],[CREDITHISTORY]]="prior_paymentes_delayed",1,IF(Tabla1[[#This Row],[CREDITHISTORY]]="outstanding_credit",2,3)))</f>
        <v>3</v>
      </c>
      <c r="G3363" t="s">
        <v>74</v>
      </c>
      <c r="H33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63">
        <v>448</v>
      </c>
      <c r="J3363" t="s">
        <v>26</v>
      </c>
      <c r="K336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63" t="s">
        <v>39</v>
      </c>
      <c r="M33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63">
        <v>2</v>
      </c>
      <c r="O3363" t="s">
        <v>44</v>
      </c>
      <c r="P3363">
        <f>IF(Tabla1[[#This Row],[SEX]]="female",0,1)</f>
        <v>1</v>
      </c>
      <c r="Q3363" t="s">
        <v>29</v>
      </c>
      <c r="R3363">
        <f>IF(Tabla1[[#This Row],[OTHERSONLOAN]]="none",0,IF(Tabla1[[#This Row],[OTHERSONLOAN]]="co-applicant",1,2))</f>
        <v>0</v>
      </c>
      <c r="S3363">
        <v>2</v>
      </c>
      <c r="T3363" t="s">
        <v>45</v>
      </c>
      <c r="U3363">
        <f>IF(Tabla1[[#This Row],[OWNSPROPERTY]]="unknown",0,IF(Tabla1[[#This Row],[OWNSPROPERTY]]="real_state",1,IF(Tabla1[[#This Row],[OWNSPROPERTY]]="car_other",2,3)))</f>
        <v>3</v>
      </c>
      <c r="V3363">
        <v>27</v>
      </c>
      <c r="W3363" t="s">
        <v>116</v>
      </c>
      <c r="X3363">
        <f>IF(Tabla1[[#This Row],[INSTALLMENTPLANS]]="none",0,IF(Tabla1[[#This Row],[INSTALLMENTPLANS]]="stores",1,2))</f>
        <v>2</v>
      </c>
      <c r="Y3363" t="s">
        <v>72</v>
      </c>
      <c r="Z3363">
        <f>IF(Tabla1[[#This Row],[HOUSING]]="free",0,IF(Tabla1[[#This Row],[HOUSING]]="own",1,2))</f>
        <v>2</v>
      </c>
      <c r="AA3363">
        <v>2</v>
      </c>
      <c r="AB3363" t="s">
        <v>92</v>
      </c>
      <c r="AC3363">
        <f>IF(Tabla1[[#This Row],[JOB]]="unemployed",0,IF(Tabla1[[#This Row],[JOB]]="unskilled",1,IF(Tabla1[[#This Row],[JOB]]="skilled",2,3)))</f>
        <v>1</v>
      </c>
      <c r="AD3363">
        <v>1</v>
      </c>
      <c r="AE3363" t="s">
        <v>29</v>
      </c>
      <c r="AF3363">
        <f>IF(Tabla1[[#This Row],[TELEPHONE]]="none",0,1)</f>
        <v>0</v>
      </c>
      <c r="AG3363" t="s">
        <v>33</v>
      </c>
      <c r="AH3363">
        <f>IF(Tabla1[[#This Row],[FOREIGNWORKER]]="no",0,1)</f>
        <v>1</v>
      </c>
      <c r="AI3363" t="s">
        <v>34</v>
      </c>
      <c r="AJ3363">
        <f>IF(Tabla1[[#This Row],[RISK]]="No Risk",0,1)</f>
        <v>0</v>
      </c>
    </row>
    <row r="3364" spans="1:36" x14ac:dyDescent="0.25">
      <c r="A3364" t="s">
        <v>3434</v>
      </c>
      <c r="B3364" t="s">
        <v>36</v>
      </c>
      <c r="C3364">
        <f>IF(Tabla1[[#This Row],[CHECKINGSTATUS]]="no_checking",0,IF(Tabla1[[#This Row],[CHECKINGSTATUS]]="less_0",1,IF(Tabla1[[#This Row],[CHECKINGSTATUS]]="0_to_200",2,3)))</f>
        <v>1</v>
      </c>
      <c r="D3364">
        <v>4</v>
      </c>
      <c r="E3364" t="s">
        <v>70</v>
      </c>
      <c r="F3364">
        <f>IF(Tabla1[[#This Row],[CREDITHISTORY]]="no_credits",0,IF(Tabla1[[#This Row],[CREDITHISTORY]]="prior_paymentes_delayed",1,IF(Tabla1[[#This Row],[CREDITHISTORY]]="outstanding_credit",2,3)))</f>
        <v>3</v>
      </c>
      <c r="G3364" t="s">
        <v>37</v>
      </c>
      <c r="H33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64">
        <v>250</v>
      </c>
      <c r="J3364" t="s">
        <v>38</v>
      </c>
      <c r="K33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64" t="s">
        <v>27</v>
      </c>
      <c r="M33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64">
        <v>2</v>
      </c>
      <c r="O3364" t="s">
        <v>44</v>
      </c>
      <c r="P3364">
        <f>IF(Tabla1[[#This Row],[SEX]]="female",0,1)</f>
        <v>1</v>
      </c>
      <c r="Q3364" t="s">
        <v>29</v>
      </c>
      <c r="R3364">
        <f>IF(Tabla1[[#This Row],[OTHERSONLOAN]]="none",0,IF(Tabla1[[#This Row],[OTHERSONLOAN]]="co-applicant",1,2))</f>
        <v>0</v>
      </c>
      <c r="S3364">
        <v>1</v>
      </c>
      <c r="T3364" t="s">
        <v>45</v>
      </c>
      <c r="U3364">
        <f>IF(Tabla1[[#This Row],[OWNSPROPERTY]]="unknown",0,IF(Tabla1[[#This Row],[OWNSPROPERTY]]="real_state",1,IF(Tabla1[[#This Row],[OWNSPROPERTY]]="car_other",2,3)))</f>
        <v>3</v>
      </c>
      <c r="V3364">
        <v>24</v>
      </c>
      <c r="W3364" t="s">
        <v>40</v>
      </c>
      <c r="X3364">
        <f>IF(Tabla1[[#This Row],[INSTALLMENTPLANS]]="none",0,IF(Tabla1[[#This Row],[INSTALLMENTPLANS]]="stores",1,2))</f>
        <v>1</v>
      </c>
      <c r="Y3364" t="s">
        <v>72</v>
      </c>
      <c r="Z3364">
        <f>IF(Tabla1[[#This Row],[HOUSING]]="free",0,IF(Tabla1[[#This Row],[HOUSING]]="own",1,2))</f>
        <v>2</v>
      </c>
      <c r="AA3364">
        <v>1</v>
      </c>
      <c r="AB3364" t="s">
        <v>32</v>
      </c>
      <c r="AC3364">
        <f>IF(Tabla1[[#This Row],[JOB]]="unemployed",0,IF(Tabla1[[#This Row],[JOB]]="unskilled",1,IF(Tabla1[[#This Row],[JOB]]="skilled",2,3)))</f>
        <v>2</v>
      </c>
      <c r="AD3364">
        <v>1</v>
      </c>
      <c r="AE3364" t="s">
        <v>29</v>
      </c>
      <c r="AF3364">
        <f>IF(Tabla1[[#This Row],[TELEPHONE]]="none",0,1)</f>
        <v>0</v>
      </c>
      <c r="AG3364" t="s">
        <v>33</v>
      </c>
      <c r="AH3364">
        <f>IF(Tabla1[[#This Row],[FOREIGNWORKER]]="no",0,1)</f>
        <v>1</v>
      </c>
      <c r="AI3364" t="s">
        <v>34</v>
      </c>
      <c r="AJ3364">
        <f>IF(Tabla1[[#This Row],[RISK]]="No Risk",0,1)</f>
        <v>0</v>
      </c>
    </row>
    <row r="3365" spans="1:36" x14ac:dyDescent="0.25">
      <c r="A3365" t="s">
        <v>3435</v>
      </c>
      <c r="B3365" t="s">
        <v>36</v>
      </c>
      <c r="C3365">
        <f>IF(Tabla1[[#This Row],[CHECKINGSTATUS]]="no_checking",0,IF(Tabla1[[#This Row],[CHECKINGSTATUS]]="less_0",1,IF(Tabla1[[#This Row],[CHECKINGSTATUS]]="0_to_200",2,3)))</f>
        <v>1</v>
      </c>
      <c r="D3365">
        <v>21</v>
      </c>
      <c r="E3365" t="s">
        <v>24</v>
      </c>
      <c r="F3365">
        <f>IF(Tabla1[[#This Row],[CREDITHISTORY]]="no_credits",0,IF(Tabla1[[#This Row],[CREDITHISTORY]]="prior_paymentes_delayed",1,IF(Tabla1[[#This Row],[CREDITHISTORY]]="outstanding_credit",2,3)))</f>
        <v>3</v>
      </c>
      <c r="G3365" t="s">
        <v>43</v>
      </c>
      <c r="H33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65">
        <v>1533</v>
      </c>
      <c r="J3365" t="s">
        <v>38</v>
      </c>
      <c r="K33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65" t="s">
        <v>39</v>
      </c>
      <c r="M33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65">
        <v>1</v>
      </c>
      <c r="O3365" t="s">
        <v>44</v>
      </c>
      <c r="P3365">
        <f>IF(Tabla1[[#This Row],[SEX]]="female",0,1)</f>
        <v>1</v>
      </c>
      <c r="Q3365" t="s">
        <v>29</v>
      </c>
      <c r="R3365">
        <f>IF(Tabla1[[#This Row],[OTHERSONLOAN]]="none",0,IF(Tabla1[[#This Row],[OTHERSONLOAN]]="co-applicant",1,2))</f>
        <v>0</v>
      </c>
      <c r="S3365">
        <v>1</v>
      </c>
      <c r="T3365" t="s">
        <v>45</v>
      </c>
      <c r="U3365">
        <f>IF(Tabla1[[#This Row],[OWNSPROPERTY]]="unknown",0,IF(Tabla1[[#This Row],[OWNSPROPERTY]]="real_state",1,IF(Tabla1[[#This Row],[OWNSPROPERTY]]="car_other",2,3)))</f>
        <v>3</v>
      </c>
      <c r="V3365">
        <v>24</v>
      </c>
      <c r="W3365" t="s">
        <v>116</v>
      </c>
      <c r="X3365">
        <f>IF(Tabla1[[#This Row],[INSTALLMENTPLANS]]="none",0,IF(Tabla1[[#This Row],[INSTALLMENTPLANS]]="stores",1,2))</f>
        <v>2</v>
      </c>
      <c r="Y3365" t="s">
        <v>72</v>
      </c>
      <c r="Z3365">
        <f>IF(Tabla1[[#This Row],[HOUSING]]="free",0,IF(Tabla1[[#This Row],[HOUSING]]="own",1,2))</f>
        <v>2</v>
      </c>
      <c r="AA3365">
        <v>1</v>
      </c>
      <c r="AB3365" t="s">
        <v>71</v>
      </c>
      <c r="AC3365">
        <f>IF(Tabla1[[#This Row],[JOB]]="unemployed",0,IF(Tabla1[[#This Row],[JOB]]="unskilled",1,IF(Tabla1[[#This Row],[JOB]]="skilled",2,3)))</f>
        <v>0</v>
      </c>
      <c r="AD3365">
        <v>1</v>
      </c>
      <c r="AE3365" t="s">
        <v>33</v>
      </c>
      <c r="AF3365">
        <f>IF(Tabla1[[#This Row],[TELEPHONE]]="none",0,1)</f>
        <v>1</v>
      </c>
      <c r="AG3365" t="s">
        <v>33</v>
      </c>
      <c r="AH3365">
        <f>IF(Tabla1[[#This Row],[FOREIGNWORKER]]="no",0,1)</f>
        <v>1</v>
      </c>
      <c r="AI3365" t="s">
        <v>34</v>
      </c>
      <c r="AJ3365">
        <f>IF(Tabla1[[#This Row],[RISK]]="No Risk",0,1)</f>
        <v>0</v>
      </c>
    </row>
    <row r="3366" spans="1:36" x14ac:dyDescent="0.25">
      <c r="A3366" t="s">
        <v>3436</v>
      </c>
      <c r="B3366" t="s">
        <v>51</v>
      </c>
      <c r="C3366">
        <f>IF(Tabla1[[#This Row],[CHECKINGSTATUS]]="no_checking",0,IF(Tabla1[[#This Row],[CHECKINGSTATUS]]="less_0",1,IF(Tabla1[[#This Row],[CHECKINGSTATUS]]="0_to_200",2,3)))</f>
        <v>0</v>
      </c>
      <c r="D3366">
        <v>38</v>
      </c>
      <c r="E3366" t="s">
        <v>42</v>
      </c>
      <c r="F3366">
        <f>IF(Tabla1[[#This Row],[CREDITHISTORY]]="no_credits",0,IF(Tabla1[[#This Row],[CREDITHISTORY]]="prior_paymentes_delayed",1,IF(Tabla1[[#This Row],[CREDITHISTORY]]="outstanding_credit",2,3)))</f>
        <v>3</v>
      </c>
      <c r="G3366" t="s">
        <v>82</v>
      </c>
      <c r="H33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366">
        <v>3066</v>
      </c>
      <c r="J3366" t="s">
        <v>53</v>
      </c>
      <c r="K33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66" t="s">
        <v>49</v>
      </c>
      <c r="M33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66">
        <v>4</v>
      </c>
      <c r="O3366" t="s">
        <v>28</v>
      </c>
      <c r="P3366">
        <f>IF(Tabla1[[#This Row],[SEX]]="female",0,1)</f>
        <v>0</v>
      </c>
      <c r="Q3366" t="s">
        <v>29</v>
      </c>
      <c r="R3366">
        <f>IF(Tabla1[[#This Row],[OTHERSONLOAN]]="none",0,IF(Tabla1[[#This Row],[OTHERSONLOAN]]="co-applicant",1,2))</f>
        <v>0</v>
      </c>
      <c r="S3366">
        <v>4</v>
      </c>
      <c r="T3366" t="s">
        <v>30</v>
      </c>
      <c r="U3366">
        <f>IF(Tabla1[[#This Row],[OWNSPROPERTY]]="unknown",0,IF(Tabla1[[#This Row],[OWNSPROPERTY]]="real_state",1,IF(Tabla1[[#This Row],[OWNSPROPERTY]]="car_other",2,3)))</f>
        <v>3</v>
      </c>
      <c r="V3366">
        <v>44</v>
      </c>
      <c r="W3366" t="s">
        <v>29</v>
      </c>
      <c r="X3366">
        <f>IF(Tabla1[[#This Row],[INSTALLMENTPLANS]]="none",0,IF(Tabla1[[#This Row],[INSTALLMENTPLANS]]="stores",1,2))</f>
        <v>0</v>
      </c>
      <c r="Y3366" t="s">
        <v>60</v>
      </c>
      <c r="Z3366">
        <f>IF(Tabla1[[#This Row],[HOUSING]]="free",0,IF(Tabla1[[#This Row],[HOUSING]]="own",1,2))</f>
        <v>0</v>
      </c>
      <c r="AA3366">
        <v>2</v>
      </c>
      <c r="AB3366" t="s">
        <v>32</v>
      </c>
      <c r="AC3366">
        <f>IF(Tabla1[[#This Row],[JOB]]="unemployed",0,IF(Tabla1[[#This Row],[JOB]]="unskilled",1,IF(Tabla1[[#This Row],[JOB]]="skilled",2,3)))</f>
        <v>2</v>
      </c>
      <c r="AD3366">
        <v>1</v>
      </c>
      <c r="AE3366" t="s">
        <v>33</v>
      </c>
      <c r="AF3366">
        <f>IF(Tabla1[[#This Row],[TELEPHONE]]="none",0,1)</f>
        <v>1</v>
      </c>
      <c r="AG3366" t="s">
        <v>33</v>
      </c>
      <c r="AH3366">
        <f>IF(Tabla1[[#This Row],[FOREIGNWORKER]]="no",0,1)</f>
        <v>1</v>
      </c>
      <c r="AI3366" t="s">
        <v>55</v>
      </c>
      <c r="AJ3366">
        <f>IF(Tabla1[[#This Row],[RISK]]="No Risk",0,1)</f>
        <v>1</v>
      </c>
    </row>
    <row r="3367" spans="1:36" x14ac:dyDescent="0.25">
      <c r="A3367" t="s">
        <v>3437</v>
      </c>
      <c r="B3367" t="s">
        <v>51</v>
      </c>
      <c r="C3367">
        <f>IF(Tabla1[[#This Row],[CHECKINGSTATUS]]="no_checking",0,IF(Tabla1[[#This Row],[CHECKINGSTATUS]]="less_0",1,IF(Tabla1[[#This Row],[CHECKINGSTATUS]]="0_to_200",2,3)))</f>
        <v>0</v>
      </c>
      <c r="D3367">
        <v>24</v>
      </c>
      <c r="E3367" t="s">
        <v>42</v>
      </c>
      <c r="F3367">
        <f>IF(Tabla1[[#This Row],[CREDITHISTORY]]="no_credits",0,IF(Tabla1[[#This Row],[CREDITHISTORY]]="prior_paymentes_delayed",1,IF(Tabla1[[#This Row],[CREDITHISTORY]]="outstanding_credit",2,3)))</f>
        <v>3</v>
      </c>
      <c r="G3367" t="s">
        <v>74</v>
      </c>
      <c r="H33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67">
        <v>3752</v>
      </c>
      <c r="J3367" t="s">
        <v>54</v>
      </c>
      <c r="K33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67" t="s">
        <v>62</v>
      </c>
      <c r="M33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67">
        <v>3</v>
      </c>
      <c r="O3367" t="s">
        <v>44</v>
      </c>
      <c r="P3367">
        <f>IF(Tabla1[[#This Row],[SEX]]="female",0,1)</f>
        <v>1</v>
      </c>
      <c r="Q3367" t="s">
        <v>29</v>
      </c>
      <c r="R3367">
        <f>IF(Tabla1[[#This Row],[OTHERSONLOAN]]="none",0,IF(Tabla1[[#This Row],[OTHERSONLOAN]]="co-applicant",1,2))</f>
        <v>0</v>
      </c>
      <c r="S3367">
        <v>3</v>
      </c>
      <c r="T3367" t="s">
        <v>30</v>
      </c>
      <c r="U3367">
        <f>IF(Tabla1[[#This Row],[OWNSPROPERTY]]="unknown",0,IF(Tabla1[[#This Row],[OWNSPROPERTY]]="real_state",1,IF(Tabla1[[#This Row],[OWNSPROPERTY]]="car_other",2,3)))</f>
        <v>3</v>
      </c>
      <c r="V3367">
        <v>39</v>
      </c>
      <c r="W3367" t="s">
        <v>29</v>
      </c>
      <c r="X3367">
        <f>IF(Tabla1[[#This Row],[INSTALLMENTPLANS]]="none",0,IF(Tabla1[[#This Row],[INSTALLMENTPLANS]]="stores",1,2))</f>
        <v>0</v>
      </c>
      <c r="Y3367" t="s">
        <v>31</v>
      </c>
      <c r="Z3367">
        <f>IF(Tabla1[[#This Row],[HOUSING]]="free",0,IF(Tabla1[[#This Row],[HOUSING]]="own",1,2))</f>
        <v>1</v>
      </c>
      <c r="AA3367">
        <v>2</v>
      </c>
      <c r="AB3367" t="s">
        <v>32</v>
      </c>
      <c r="AC3367">
        <f>IF(Tabla1[[#This Row],[JOB]]="unemployed",0,IF(Tabla1[[#This Row],[JOB]]="unskilled",1,IF(Tabla1[[#This Row],[JOB]]="skilled",2,3)))</f>
        <v>2</v>
      </c>
      <c r="AD3367">
        <v>1</v>
      </c>
      <c r="AE3367" t="s">
        <v>33</v>
      </c>
      <c r="AF3367">
        <f>IF(Tabla1[[#This Row],[TELEPHONE]]="none",0,1)</f>
        <v>1</v>
      </c>
      <c r="AG3367" t="s">
        <v>33</v>
      </c>
      <c r="AH3367">
        <f>IF(Tabla1[[#This Row],[FOREIGNWORKER]]="no",0,1)</f>
        <v>1</v>
      </c>
      <c r="AI3367" t="s">
        <v>55</v>
      </c>
      <c r="AJ3367">
        <f>IF(Tabla1[[#This Row],[RISK]]="No Risk",0,1)</f>
        <v>1</v>
      </c>
    </row>
    <row r="3368" spans="1:36" x14ac:dyDescent="0.25">
      <c r="A3368" t="s">
        <v>3438</v>
      </c>
      <c r="B3368" t="s">
        <v>51</v>
      </c>
      <c r="C3368">
        <f>IF(Tabla1[[#This Row],[CHECKINGSTATUS]]="no_checking",0,IF(Tabla1[[#This Row],[CHECKINGSTATUS]]="less_0",1,IF(Tabla1[[#This Row],[CHECKINGSTATUS]]="0_to_200",2,3)))</f>
        <v>0</v>
      </c>
      <c r="D3368">
        <v>11</v>
      </c>
      <c r="E3368" t="s">
        <v>57</v>
      </c>
      <c r="F3368">
        <f>IF(Tabla1[[#This Row],[CREDITHISTORY]]="no_credits",0,IF(Tabla1[[#This Row],[CREDITHISTORY]]="prior_paymentes_delayed",1,IF(Tabla1[[#This Row],[CREDITHISTORY]]="outstanding_credit",2,3)))</f>
        <v>2</v>
      </c>
      <c r="G3368" t="s">
        <v>89</v>
      </c>
      <c r="H33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68">
        <v>4618</v>
      </c>
      <c r="J3368" t="s">
        <v>94</v>
      </c>
      <c r="K33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68" t="s">
        <v>27</v>
      </c>
      <c r="M33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68">
        <v>3</v>
      </c>
      <c r="O3368" t="s">
        <v>44</v>
      </c>
      <c r="P3368">
        <f>IF(Tabla1[[#This Row],[SEX]]="female",0,1)</f>
        <v>1</v>
      </c>
      <c r="Q3368" t="s">
        <v>29</v>
      </c>
      <c r="R3368">
        <f>IF(Tabla1[[#This Row],[OTHERSONLOAN]]="none",0,IF(Tabla1[[#This Row],[OTHERSONLOAN]]="co-applicant",1,2))</f>
        <v>0</v>
      </c>
      <c r="S3368">
        <v>3</v>
      </c>
      <c r="T3368" t="s">
        <v>30</v>
      </c>
      <c r="U3368">
        <f>IF(Tabla1[[#This Row],[OWNSPROPERTY]]="unknown",0,IF(Tabla1[[#This Row],[OWNSPROPERTY]]="real_state",1,IF(Tabla1[[#This Row],[OWNSPROPERTY]]="car_other",2,3)))</f>
        <v>3</v>
      </c>
      <c r="V3368">
        <v>30</v>
      </c>
      <c r="W3368" t="s">
        <v>29</v>
      </c>
      <c r="X3368">
        <f>IF(Tabla1[[#This Row],[INSTALLMENTPLANS]]="none",0,IF(Tabla1[[#This Row],[INSTALLMENTPLANS]]="stores",1,2))</f>
        <v>0</v>
      </c>
      <c r="Y3368" t="s">
        <v>31</v>
      </c>
      <c r="Z3368">
        <f>IF(Tabla1[[#This Row],[HOUSING]]="free",0,IF(Tabla1[[#This Row],[HOUSING]]="own",1,2))</f>
        <v>1</v>
      </c>
      <c r="AA3368">
        <v>1</v>
      </c>
      <c r="AB3368" t="s">
        <v>63</v>
      </c>
      <c r="AC3368">
        <f>IF(Tabla1[[#This Row],[JOB]]="unemployed",0,IF(Tabla1[[#This Row],[JOB]]="unskilled",1,IF(Tabla1[[#This Row],[JOB]]="skilled",2,3)))</f>
        <v>3</v>
      </c>
      <c r="AD3368">
        <v>1</v>
      </c>
      <c r="AE3368" t="s">
        <v>33</v>
      </c>
      <c r="AF3368">
        <f>IF(Tabla1[[#This Row],[TELEPHONE]]="none",0,1)</f>
        <v>1</v>
      </c>
      <c r="AG3368" t="s">
        <v>33</v>
      </c>
      <c r="AH3368">
        <f>IF(Tabla1[[#This Row],[FOREIGNWORKER]]="no",0,1)</f>
        <v>1</v>
      </c>
      <c r="AI3368" t="s">
        <v>34</v>
      </c>
      <c r="AJ3368">
        <f>IF(Tabla1[[#This Row],[RISK]]="No Risk",0,1)</f>
        <v>0</v>
      </c>
    </row>
    <row r="3369" spans="1:36" x14ac:dyDescent="0.25">
      <c r="A3369" t="s">
        <v>3439</v>
      </c>
      <c r="B3369" t="s">
        <v>23</v>
      </c>
      <c r="C3369">
        <f>IF(Tabla1[[#This Row],[CHECKINGSTATUS]]="no_checking",0,IF(Tabla1[[#This Row],[CHECKINGSTATUS]]="less_0",1,IF(Tabla1[[#This Row],[CHECKINGSTATUS]]="0_to_200",2,3)))</f>
        <v>2</v>
      </c>
      <c r="D3369">
        <v>19</v>
      </c>
      <c r="E3369" t="s">
        <v>24</v>
      </c>
      <c r="F3369">
        <f>IF(Tabla1[[#This Row],[CREDITHISTORY]]="no_credits",0,IF(Tabla1[[#This Row],[CREDITHISTORY]]="prior_paymentes_delayed",1,IF(Tabla1[[#This Row],[CREDITHISTORY]]="outstanding_credit",2,3)))</f>
        <v>3</v>
      </c>
      <c r="G3369" t="s">
        <v>82</v>
      </c>
      <c r="H33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369">
        <v>1993</v>
      </c>
      <c r="J3369" t="s">
        <v>38</v>
      </c>
      <c r="K33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69" t="s">
        <v>39</v>
      </c>
      <c r="M33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69">
        <v>2</v>
      </c>
      <c r="O3369" t="s">
        <v>44</v>
      </c>
      <c r="P3369">
        <f>IF(Tabla1[[#This Row],[SEX]]="female",0,1)</f>
        <v>1</v>
      </c>
      <c r="Q3369" t="s">
        <v>29</v>
      </c>
      <c r="R3369">
        <f>IF(Tabla1[[#This Row],[OTHERSONLOAN]]="none",0,IF(Tabla1[[#This Row],[OTHERSONLOAN]]="co-applicant",1,2))</f>
        <v>0</v>
      </c>
      <c r="S3369">
        <v>2</v>
      </c>
      <c r="T3369" t="s">
        <v>30</v>
      </c>
      <c r="U3369">
        <f>IF(Tabla1[[#This Row],[OWNSPROPERTY]]="unknown",0,IF(Tabla1[[#This Row],[OWNSPROPERTY]]="real_state",1,IF(Tabla1[[#This Row],[OWNSPROPERTY]]="car_other",2,3)))</f>
        <v>3</v>
      </c>
      <c r="V3369">
        <v>31</v>
      </c>
      <c r="W3369" t="s">
        <v>29</v>
      </c>
      <c r="X3369">
        <f>IF(Tabla1[[#This Row],[INSTALLMENTPLANS]]="none",0,IF(Tabla1[[#This Row],[INSTALLMENTPLANS]]="stores",1,2))</f>
        <v>0</v>
      </c>
      <c r="Y3369" t="s">
        <v>31</v>
      </c>
      <c r="Z3369">
        <f>IF(Tabla1[[#This Row],[HOUSING]]="free",0,IF(Tabla1[[#This Row],[HOUSING]]="own",1,2))</f>
        <v>1</v>
      </c>
      <c r="AA3369">
        <v>1</v>
      </c>
      <c r="AB3369" t="s">
        <v>32</v>
      </c>
      <c r="AC3369">
        <f>IF(Tabla1[[#This Row],[JOB]]="unemployed",0,IF(Tabla1[[#This Row],[JOB]]="unskilled",1,IF(Tabla1[[#This Row],[JOB]]="skilled",2,3)))</f>
        <v>2</v>
      </c>
      <c r="AD3369">
        <v>1</v>
      </c>
      <c r="AE3369" t="s">
        <v>33</v>
      </c>
      <c r="AF3369">
        <f>IF(Tabla1[[#This Row],[TELEPHONE]]="none",0,1)</f>
        <v>1</v>
      </c>
      <c r="AG3369" t="s">
        <v>33</v>
      </c>
      <c r="AH3369">
        <f>IF(Tabla1[[#This Row],[FOREIGNWORKER]]="no",0,1)</f>
        <v>1</v>
      </c>
      <c r="AI3369" t="s">
        <v>34</v>
      </c>
      <c r="AJ3369">
        <f>IF(Tabla1[[#This Row],[RISK]]="No Risk",0,1)</f>
        <v>0</v>
      </c>
    </row>
    <row r="3370" spans="1:36" x14ac:dyDescent="0.25">
      <c r="A3370" t="s">
        <v>3440</v>
      </c>
      <c r="B3370" t="s">
        <v>36</v>
      </c>
      <c r="C3370">
        <f>IF(Tabla1[[#This Row],[CHECKINGSTATUS]]="no_checking",0,IF(Tabla1[[#This Row],[CHECKINGSTATUS]]="less_0",1,IF(Tabla1[[#This Row],[CHECKINGSTATUS]]="0_to_200",2,3)))</f>
        <v>1</v>
      </c>
      <c r="D3370">
        <v>10</v>
      </c>
      <c r="E3370" t="s">
        <v>42</v>
      </c>
      <c r="F3370">
        <f>IF(Tabla1[[#This Row],[CREDITHISTORY]]="no_credits",0,IF(Tabla1[[#This Row],[CREDITHISTORY]]="prior_paymentes_delayed",1,IF(Tabla1[[#This Row],[CREDITHISTORY]]="outstanding_credit",2,3)))</f>
        <v>3</v>
      </c>
      <c r="G3370" t="s">
        <v>43</v>
      </c>
      <c r="H33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70">
        <v>250</v>
      </c>
      <c r="J3370" t="s">
        <v>38</v>
      </c>
      <c r="K33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70" t="s">
        <v>27</v>
      </c>
      <c r="M337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70">
        <v>2</v>
      </c>
      <c r="O3370" t="s">
        <v>44</v>
      </c>
      <c r="P3370">
        <f>IF(Tabla1[[#This Row],[SEX]]="female",0,1)</f>
        <v>1</v>
      </c>
      <c r="Q3370" t="s">
        <v>29</v>
      </c>
      <c r="R3370">
        <f>IF(Tabla1[[#This Row],[OTHERSONLOAN]]="none",0,IF(Tabla1[[#This Row],[OTHERSONLOAN]]="co-applicant",1,2))</f>
        <v>0</v>
      </c>
      <c r="S3370">
        <v>1</v>
      </c>
      <c r="T3370" t="s">
        <v>45</v>
      </c>
      <c r="U3370">
        <f>IF(Tabla1[[#This Row],[OWNSPROPERTY]]="unknown",0,IF(Tabla1[[#This Row],[OWNSPROPERTY]]="real_state",1,IF(Tabla1[[#This Row],[OWNSPROPERTY]]="car_other",2,3)))</f>
        <v>3</v>
      </c>
      <c r="V3370">
        <v>23</v>
      </c>
      <c r="W3370" t="s">
        <v>40</v>
      </c>
      <c r="X3370">
        <f>IF(Tabla1[[#This Row],[INSTALLMENTPLANS]]="none",0,IF(Tabla1[[#This Row],[INSTALLMENTPLANS]]="stores",1,2))</f>
        <v>1</v>
      </c>
      <c r="Y3370" t="s">
        <v>72</v>
      </c>
      <c r="Z3370">
        <f>IF(Tabla1[[#This Row],[HOUSING]]="free",0,IF(Tabla1[[#This Row],[HOUSING]]="own",1,2))</f>
        <v>2</v>
      </c>
      <c r="AA3370">
        <v>1</v>
      </c>
      <c r="AB3370" t="s">
        <v>32</v>
      </c>
      <c r="AC3370">
        <f>IF(Tabla1[[#This Row],[JOB]]="unemployed",0,IF(Tabla1[[#This Row],[JOB]]="unskilled",1,IF(Tabla1[[#This Row],[JOB]]="skilled",2,3)))</f>
        <v>2</v>
      </c>
      <c r="AD3370">
        <v>1</v>
      </c>
      <c r="AE3370" t="s">
        <v>29</v>
      </c>
      <c r="AF3370">
        <f>IF(Tabla1[[#This Row],[TELEPHONE]]="none",0,1)</f>
        <v>0</v>
      </c>
      <c r="AG3370" t="s">
        <v>33</v>
      </c>
      <c r="AH3370">
        <f>IF(Tabla1[[#This Row],[FOREIGNWORKER]]="no",0,1)</f>
        <v>1</v>
      </c>
      <c r="AI3370" t="s">
        <v>34</v>
      </c>
      <c r="AJ3370">
        <f>IF(Tabla1[[#This Row],[RISK]]="No Risk",0,1)</f>
        <v>0</v>
      </c>
    </row>
    <row r="3371" spans="1:36" x14ac:dyDescent="0.25">
      <c r="A3371" t="s">
        <v>3441</v>
      </c>
      <c r="B3371" t="s">
        <v>78</v>
      </c>
      <c r="C3371">
        <f>IF(Tabla1[[#This Row],[CHECKINGSTATUS]]="no_checking",0,IF(Tabla1[[#This Row],[CHECKINGSTATUS]]="less_0",1,IF(Tabla1[[#This Row],[CHECKINGSTATUS]]="0_to_200",2,3)))</f>
        <v>3</v>
      </c>
      <c r="D3371">
        <v>22</v>
      </c>
      <c r="E3371" t="s">
        <v>24</v>
      </c>
      <c r="F3371">
        <f>IF(Tabla1[[#This Row],[CREDITHISTORY]]="no_credits",0,IF(Tabla1[[#This Row],[CREDITHISTORY]]="prior_paymentes_delayed",1,IF(Tabla1[[#This Row],[CREDITHISTORY]]="outstanding_credit",2,3)))</f>
        <v>3</v>
      </c>
      <c r="G3371" t="s">
        <v>52</v>
      </c>
      <c r="H33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71">
        <v>3770</v>
      </c>
      <c r="J3371" t="s">
        <v>26</v>
      </c>
      <c r="K33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71" t="s">
        <v>27</v>
      </c>
      <c r="M33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71">
        <v>2</v>
      </c>
      <c r="O3371" t="s">
        <v>28</v>
      </c>
      <c r="P3371">
        <f>IF(Tabla1[[#This Row],[SEX]]="female",0,1)</f>
        <v>0</v>
      </c>
      <c r="Q3371" t="s">
        <v>29</v>
      </c>
      <c r="R3371">
        <f>IF(Tabla1[[#This Row],[OTHERSONLOAN]]="none",0,IF(Tabla1[[#This Row],[OTHERSONLOAN]]="co-applicant",1,2))</f>
        <v>0</v>
      </c>
      <c r="S3371">
        <v>2</v>
      </c>
      <c r="T3371" t="s">
        <v>65</v>
      </c>
      <c r="U3371">
        <f>IF(Tabla1[[#This Row],[OWNSPROPERTY]]="unknown",0,IF(Tabla1[[#This Row],[OWNSPROPERTY]]="real_state",1,IF(Tabla1[[#This Row],[OWNSPROPERTY]]="car_other",2,3)))</f>
        <v>2</v>
      </c>
      <c r="V3371">
        <v>43</v>
      </c>
      <c r="W3371" t="s">
        <v>116</v>
      </c>
      <c r="X3371">
        <f>IF(Tabla1[[#This Row],[INSTALLMENTPLANS]]="none",0,IF(Tabla1[[#This Row],[INSTALLMENTPLANS]]="stores",1,2))</f>
        <v>2</v>
      </c>
      <c r="Y3371" t="s">
        <v>31</v>
      </c>
      <c r="Z3371">
        <f>IF(Tabla1[[#This Row],[HOUSING]]="free",0,IF(Tabla1[[#This Row],[HOUSING]]="own",1,2))</f>
        <v>1</v>
      </c>
      <c r="AA3371">
        <v>1</v>
      </c>
      <c r="AB3371" t="s">
        <v>71</v>
      </c>
      <c r="AC3371">
        <f>IF(Tabla1[[#This Row],[JOB]]="unemployed",0,IF(Tabla1[[#This Row],[JOB]]="unskilled",1,IF(Tabla1[[#This Row],[JOB]]="skilled",2,3)))</f>
        <v>0</v>
      </c>
      <c r="AD3371">
        <v>1</v>
      </c>
      <c r="AE3371" t="s">
        <v>33</v>
      </c>
      <c r="AF3371">
        <f>IF(Tabla1[[#This Row],[TELEPHONE]]="none",0,1)</f>
        <v>1</v>
      </c>
      <c r="AG3371" t="s">
        <v>33</v>
      </c>
      <c r="AH3371">
        <f>IF(Tabla1[[#This Row],[FOREIGNWORKER]]="no",0,1)</f>
        <v>1</v>
      </c>
      <c r="AI3371" t="s">
        <v>34</v>
      </c>
      <c r="AJ3371">
        <f>IF(Tabla1[[#This Row],[RISK]]="No Risk",0,1)</f>
        <v>0</v>
      </c>
    </row>
    <row r="3372" spans="1:36" x14ac:dyDescent="0.25">
      <c r="A3372" t="s">
        <v>3442</v>
      </c>
      <c r="B3372" t="s">
        <v>51</v>
      </c>
      <c r="C3372">
        <f>IF(Tabla1[[#This Row],[CHECKINGSTATUS]]="no_checking",0,IF(Tabla1[[#This Row],[CHECKINGSTATUS]]="less_0",1,IF(Tabla1[[#This Row],[CHECKINGSTATUS]]="0_to_200",2,3)))</f>
        <v>0</v>
      </c>
      <c r="D3372">
        <v>45</v>
      </c>
      <c r="E3372" t="s">
        <v>57</v>
      </c>
      <c r="F3372">
        <f>IF(Tabla1[[#This Row],[CREDITHISTORY]]="no_credits",0,IF(Tabla1[[#This Row],[CREDITHISTORY]]="prior_paymentes_delayed",1,IF(Tabla1[[#This Row],[CREDITHISTORY]]="outstanding_credit",2,3)))</f>
        <v>2</v>
      </c>
      <c r="G3372" t="s">
        <v>82</v>
      </c>
      <c r="H33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372">
        <v>3643</v>
      </c>
      <c r="J3372" t="s">
        <v>94</v>
      </c>
      <c r="K33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72" t="s">
        <v>62</v>
      </c>
      <c r="M33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72">
        <v>4</v>
      </c>
      <c r="O3372" t="s">
        <v>44</v>
      </c>
      <c r="P3372">
        <f>IF(Tabla1[[#This Row],[SEX]]="female",0,1)</f>
        <v>1</v>
      </c>
      <c r="Q3372" t="s">
        <v>29</v>
      </c>
      <c r="R3372">
        <f>IF(Tabla1[[#This Row],[OTHERSONLOAN]]="none",0,IF(Tabla1[[#This Row],[OTHERSONLOAN]]="co-applicant",1,2))</f>
        <v>0</v>
      </c>
      <c r="S3372">
        <v>5</v>
      </c>
      <c r="T3372" t="s">
        <v>30</v>
      </c>
      <c r="U3372">
        <f>IF(Tabla1[[#This Row],[OWNSPROPERTY]]="unknown",0,IF(Tabla1[[#This Row],[OWNSPROPERTY]]="real_state",1,IF(Tabla1[[#This Row],[OWNSPROPERTY]]="car_other",2,3)))</f>
        <v>3</v>
      </c>
      <c r="V3372">
        <v>34</v>
      </c>
      <c r="W3372" t="s">
        <v>29</v>
      </c>
      <c r="X3372">
        <f>IF(Tabla1[[#This Row],[INSTALLMENTPLANS]]="none",0,IF(Tabla1[[#This Row],[INSTALLMENTPLANS]]="stores",1,2))</f>
        <v>0</v>
      </c>
      <c r="Y3372" t="s">
        <v>31</v>
      </c>
      <c r="Z3372">
        <f>IF(Tabla1[[#This Row],[HOUSING]]="free",0,IF(Tabla1[[#This Row],[HOUSING]]="own",1,2))</f>
        <v>1</v>
      </c>
      <c r="AA3372">
        <v>2</v>
      </c>
      <c r="AB3372" t="s">
        <v>32</v>
      </c>
      <c r="AC3372">
        <f>IF(Tabla1[[#This Row],[JOB]]="unemployed",0,IF(Tabla1[[#This Row],[JOB]]="unskilled",1,IF(Tabla1[[#This Row],[JOB]]="skilled",2,3)))</f>
        <v>2</v>
      </c>
      <c r="AD3372">
        <v>1</v>
      </c>
      <c r="AE3372" t="s">
        <v>29</v>
      </c>
      <c r="AF3372">
        <f>IF(Tabla1[[#This Row],[TELEPHONE]]="none",0,1)</f>
        <v>0</v>
      </c>
      <c r="AG3372" t="s">
        <v>33</v>
      </c>
      <c r="AH3372">
        <f>IF(Tabla1[[#This Row],[FOREIGNWORKER]]="no",0,1)</f>
        <v>1</v>
      </c>
      <c r="AI3372" t="s">
        <v>55</v>
      </c>
      <c r="AJ3372">
        <f>IF(Tabla1[[#This Row],[RISK]]="No Risk",0,1)</f>
        <v>1</v>
      </c>
    </row>
    <row r="3373" spans="1:36" x14ac:dyDescent="0.25">
      <c r="A3373" t="s">
        <v>3443</v>
      </c>
      <c r="B3373" t="s">
        <v>51</v>
      </c>
      <c r="C3373">
        <f>IF(Tabla1[[#This Row],[CHECKINGSTATUS]]="no_checking",0,IF(Tabla1[[#This Row],[CHECKINGSTATUS]]="less_0",1,IF(Tabla1[[#This Row],[CHECKINGSTATUS]]="0_to_200",2,3)))</f>
        <v>0</v>
      </c>
      <c r="D3373">
        <v>29</v>
      </c>
      <c r="E3373" t="s">
        <v>57</v>
      </c>
      <c r="F3373">
        <f>IF(Tabla1[[#This Row],[CREDITHISTORY]]="no_credits",0,IF(Tabla1[[#This Row],[CREDITHISTORY]]="prior_paymentes_delayed",1,IF(Tabla1[[#This Row],[CREDITHISTORY]]="outstanding_credit",2,3)))</f>
        <v>2</v>
      </c>
      <c r="G3373" t="s">
        <v>68</v>
      </c>
      <c r="H33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73">
        <v>7437</v>
      </c>
      <c r="J3373" t="s">
        <v>53</v>
      </c>
      <c r="K33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73" t="s">
        <v>62</v>
      </c>
      <c r="M33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73">
        <v>5</v>
      </c>
      <c r="O3373" t="s">
        <v>44</v>
      </c>
      <c r="P3373">
        <f>IF(Tabla1[[#This Row],[SEX]]="female",0,1)</f>
        <v>1</v>
      </c>
      <c r="Q3373" t="s">
        <v>29</v>
      </c>
      <c r="R3373">
        <f>IF(Tabla1[[#This Row],[OTHERSONLOAN]]="none",0,IF(Tabla1[[#This Row],[OTHERSONLOAN]]="co-applicant",1,2))</f>
        <v>0</v>
      </c>
      <c r="S3373">
        <v>4</v>
      </c>
      <c r="T3373" t="s">
        <v>54</v>
      </c>
      <c r="U3373">
        <f>IF(Tabla1[[#This Row],[OWNSPROPERTY]]="unknown",0,IF(Tabla1[[#This Row],[OWNSPROPERTY]]="real_state",1,IF(Tabla1[[#This Row],[OWNSPROPERTY]]="car_other",2,3)))</f>
        <v>0</v>
      </c>
      <c r="V3373">
        <v>46</v>
      </c>
      <c r="W3373" t="s">
        <v>29</v>
      </c>
      <c r="X3373">
        <f>IF(Tabla1[[#This Row],[INSTALLMENTPLANS]]="none",0,IF(Tabla1[[#This Row],[INSTALLMENTPLANS]]="stores",1,2))</f>
        <v>0</v>
      </c>
      <c r="Y3373" t="s">
        <v>60</v>
      </c>
      <c r="Z3373">
        <f>IF(Tabla1[[#This Row],[HOUSING]]="free",0,IF(Tabla1[[#This Row],[HOUSING]]="own",1,2))</f>
        <v>0</v>
      </c>
      <c r="AA3373">
        <v>2</v>
      </c>
      <c r="AB3373" t="s">
        <v>32</v>
      </c>
      <c r="AC3373">
        <f>IF(Tabla1[[#This Row],[JOB]]="unemployed",0,IF(Tabla1[[#This Row],[JOB]]="unskilled",1,IF(Tabla1[[#This Row],[JOB]]="skilled",2,3)))</f>
        <v>2</v>
      </c>
      <c r="AD3373">
        <v>1</v>
      </c>
      <c r="AE3373" t="s">
        <v>33</v>
      </c>
      <c r="AF3373">
        <f>IF(Tabla1[[#This Row],[TELEPHONE]]="none",0,1)</f>
        <v>1</v>
      </c>
      <c r="AG3373" t="s">
        <v>33</v>
      </c>
      <c r="AH3373">
        <f>IF(Tabla1[[#This Row],[FOREIGNWORKER]]="no",0,1)</f>
        <v>1</v>
      </c>
      <c r="AI3373" t="s">
        <v>55</v>
      </c>
      <c r="AJ3373">
        <f>IF(Tabla1[[#This Row],[RISK]]="No Risk",0,1)</f>
        <v>1</v>
      </c>
    </row>
    <row r="3374" spans="1:36" x14ac:dyDescent="0.25">
      <c r="A3374" t="s">
        <v>3444</v>
      </c>
      <c r="B3374" t="s">
        <v>36</v>
      </c>
      <c r="C3374">
        <f>IF(Tabla1[[#This Row],[CHECKINGSTATUS]]="no_checking",0,IF(Tabla1[[#This Row],[CHECKINGSTATUS]]="less_0",1,IF(Tabla1[[#This Row],[CHECKINGSTATUS]]="0_to_200",2,3)))</f>
        <v>1</v>
      </c>
      <c r="D3374">
        <v>4</v>
      </c>
      <c r="E3374" t="s">
        <v>70</v>
      </c>
      <c r="F3374">
        <f>IF(Tabla1[[#This Row],[CREDITHISTORY]]="no_credits",0,IF(Tabla1[[#This Row],[CREDITHISTORY]]="prior_paymentes_delayed",1,IF(Tabla1[[#This Row],[CREDITHISTORY]]="outstanding_credit",2,3)))</f>
        <v>3</v>
      </c>
      <c r="G3374" t="s">
        <v>37</v>
      </c>
      <c r="H33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74">
        <v>250</v>
      </c>
      <c r="J3374" t="s">
        <v>38</v>
      </c>
      <c r="K33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74" t="s">
        <v>71</v>
      </c>
      <c r="M33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74">
        <v>1</v>
      </c>
      <c r="O3374" t="s">
        <v>44</v>
      </c>
      <c r="P3374">
        <f>IF(Tabla1[[#This Row],[SEX]]="female",0,1)</f>
        <v>1</v>
      </c>
      <c r="Q3374" t="s">
        <v>29</v>
      </c>
      <c r="R3374">
        <f>IF(Tabla1[[#This Row],[OTHERSONLOAN]]="none",0,IF(Tabla1[[#This Row],[OTHERSONLOAN]]="co-applicant",1,2))</f>
        <v>0</v>
      </c>
      <c r="S3374">
        <v>2</v>
      </c>
      <c r="T3374" t="s">
        <v>45</v>
      </c>
      <c r="U3374">
        <f>IF(Tabla1[[#This Row],[OWNSPROPERTY]]="unknown",0,IF(Tabla1[[#This Row],[OWNSPROPERTY]]="real_state",1,IF(Tabla1[[#This Row],[OWNSPROPERTY]]="car_other",2,3)))</f>
        <v>3</v>
      </c>
      <c r="V3374">
        <v>19</v>
      </c>
      <c r="W3374" t="s">
        <v>29</v>
      </c>
      <c r="X3374">
        <f>IF(Tabla1[[#This Row],[INSTALLMENTPLANS]]="none",0,IF(Tabla1[[#This Row],[INSTALLMENTPLANS]]="stores",1,2))</f>
        <v>0</v>
      </c>
      <c r="Y3374" t="s">
        <v>72</v>
      </c>
      <c r="Z3374">
        <f>IF(Tabla1[[#This Row],[HOUSING]]="free",0,IF(Tabla1[[#This Row],[HOUSING]]="own",1,2))</f>
        <v>2</v>
      </c>
      <c r="AA3374">
        <v>1</v>
      </c>
      <c r="AB3374" t="s">
        <v>32</v>
      </c>
      <c r="AC3374">
        <f>IF(Tabla1[[#This Row],[JOB]]="unemployed",0,IF(Tabla1[[#This Row],[JOB]]="unskilled",1,IF(Tabla1[[#This Row],[JOB]]="skilled",2,3)))</f>
        <v>2</v>
      </c>
      <c r="AD3374">
        <v>1</v>
      </c>
      <c r="AE3374" t="s">
        <v>29</v>
      </c>
      <c r="AF3374">
        <f>IF(Tabla1[[#This Row],[TELEPHONE]]="none",0,1)</f>
        <v>0</v>
      </c>
      <c r="AG3374" t="s">
        <v>33</v>
      </c>
      <c r="AH3374">
        <f>IF(Tabla1[[#This Row],[FOREIGNWORKER]]="no",0,1)</f>
        <v>1</v>
      </c>
      <c r="AI3374" t="s">
        <v>34</v>
      </c>
      <c r="AJ3374">
        <f>IF(Tabla1[[#This Row],[RISK]]="No Risk",0,1)</f>
        <v>0</v>
      </c>
    </row>
    <row r="3375" spans="1:36" x14ac:dyDescent="0.25">
      <c r="A3375" t="s">
        <v>3445</v>
      </c>
      <c r="B3375" t="s">
        <v>51</v>
      </c>
      <c r="C3375">
        <f>IF(Tabla1[[#This Row],[CHECKINGSTATUS]]="no_checking",0,IF(Tabla1[[#This Row],[CHECKINGSTATUS]]="less_0",1,IF(Tabla1[[#This Row],[CHECKINGSTATUS]]="0_to_200",2,3)))</f>
        <v>0</v>
      </c>
      <c r="D3375">
        <v>41</v>
      </c>
      <c r="E3375" t="s">
        <v>57</v>
      </c>
      <c r="F3375">
        <f>IF(Tabla1[[#This Row],[CREDITHISTORY]]="no_credits",0,IF(Tabla1[[#This Row],[CREDITHISTORY]]="prior_paymentes_delayed",1,IF(Tabla1[[#This Row],[CREDITHISTORY]]="outstanding_credit",2,3)))</f>
        <v>2</v>
      </c>
      <c r="G3375" t="s">
        <v>25</v>
      </c>
      <c r="H33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375">
        <v>8329</v>
      </c>
      <c r="J3375" t="s">
        <v>94</v>
      </c>
      <c r="K33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75" t="s">
        <v>49</v>
      </c>
      <c r="M33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75">
        <v>5</v>
      </c>
      <c r="O3375" t="s">
        <v>44</v>
      </c>
      <c r="P3375">
        <f>IF(Tabla1[[#This Row],[SEX]]="female",0,1)</f>
        <v>1</v>
      </c>
      <c r="Q3375" t="s">
        <v>59</v>
      </c>
      <c r="R3375">
        <f>IF(Tabla1[[#This Row],[OTHERSONLOAN]]="none",0,IF(Tabla1[[#This Row],[OTHERSONLOAN]]="co-applicant",1,2))</f>
        <v>1</v>
      </c>
      <c r="S3375">
        <v>5</v>
      </c>
      <c r="T3375" t="s">
        <v>54</v>
      </c>
      <c r="U3375">
        <f>IF(Tabla1[[#This Row],[OWNSPROPERTY]]="unknown",0,IF(Tabla1[[#This Row],[OWNSPROPERTY]]="real_state",1,IF(Tabla1[[#This Row],[OWNSPROPERTY]]="car_other",2,3)))</f>
        <v>0</v>
      </c>
      <c r="V3375">
        <v>55</v>
      </c>
      <c r="W3375" t="s">
        <v>29</v>
      </c>
      <c r="X3375">
        <f>IF(Tabla1[[#This Row],[INSTALLMENTPLANS]]="none",0,IF(Tabla1[[#This Row],[INSTALLMENTPLANS]]="stores",1,2))</f>
        <v>0</v>
      </c>
      <c r="Y3375" t="s">
        <v>60</v>
      </c>
      <c r="Z3375">
        <f>IF(Tabla1[[#This Row],[HOUSING]]="free",0,IF(Tabla1[[#This Row],[HOUSING]]="own",1,2))</f>
        <v>0</v>
      </c>
      <c r="AA3375">
        <v>3</v>
      </c>
      <c r="AB3375" t="s">
        <v>32</v>
      </c>
      <c r="AC3375">
        <f>IF(Tabla1[[#This Row],[JOB]]="unemployed",0,IF(Tabla1[[#This Row],[JOB]]="unskilled",1,IF(Tabla1[[#This Row],[JOB]]="skilled",2,3)))</f>
        <v>2</v>
      </c>
      <c r="AD3375">
        <v>2</v>
      </c>
      <c r="AE3375" t="s">
        <v>33</v>
      </c>
      <c r="AF3375">
        <f>IF(Tabla1[[#This Row],[TELEPHONE]]="none",0,1)</f>
        <v>1</v>
      </c>
      <c r="AG3375" t="s">
        <v>33</v>
      </c>
      <c r="AH3375">
        <f>IF(Tabla1[[#This Row],[FOREIGNWORKER]]="no",0,1)</f>
        <v>1</v>
      </c>
      <c r="AI3375" t="s">
        <v>55</v>
      </c>
      <c r="AJ3375">
        <f>IF(Tabla1[[#This Row],[RISK]]="No Risk",0,1)</f>
        <v>1</v>
      </c>
    </row>
    <row r="3376" spans="1:36" x14ac:dyDescent="0.25">
      <c r="A3376" t="s">
        <v>3446</v>
      </c>
      <c r="B3376" t="s">
        <v>36</v>
      </c>
      <c r="C3376">
        <f>IF(Tabla1[[#This Row],[CHECKINGSTATUS]]="no_checking",0,IF(Tabla1[[#This Row],[CHECKINGSTATUS]]="less_0",1,IF(Tabla1[[#This Row],[CHECKINGSTATUS]]="0_to_200",2,3)))</f>
        <v>1</v>
      </c>
      <c r="D3376">
        <v>4</v>
      </c>
      <c r="E3376" t="s">
        <v>70</v>
      </c>
      <c r="F3376">
        <f>IF(Tabla1[[#This Row],[CREDITHISTORY]]="no_credits",0,IF(Tabla1[[#This Row],[CREDITHISTORY]]="prior_paymentes_delayed",1,IF(Tabla1[[#This Row],[CREDITHISTORY]]="outstanding_credit",2,3)))</f>
        <v>3</v>
      </c>
      <c r="G3376" t="s">
        <v>37</v>
      </c>
      <c r="H33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76">
        <v>250</v>
      </c>
      <c r="J3376" t="s">
        <v>38</v>
      </c>
      <c r="K33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76" t="s">
        <v>71</v>
      </c>
      <c r="M337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76">
        <v>1</v>
      </c>
      <c r="O3376" t="s">
        <v>44</v>
      </c>
      <c r="P3376">
        <f>IF(Tabla1[[#This Row],[SEX]]="female",0,1)</f>
        <v>1</v>
      </c>
      <c r="Q3376" t="s">
        <v>29</v>
      </c>
      <c r="R3376">
        <f>IF(Tabla1[[#This Row],[OTHERSONLOAN]]="none",0,IF(Tabla1[[#This Row],[OTHERSONLOAN]]="co-applicant",1,2))</f>
        <v>0</v>
      </c>
      <c r="S3376">
        <v>1</v>
      </c>
      <c r="T3376" t="s">
        <v>45</v>
      </c>
      <c r="U3376">
        <f>IF(Tabla1[[#This Row],[OWNSPROPERTY]]="unknown",0,IF(Tabla1[[#This Row],[OWNSPROPERTY]]="real_state",1,IF(Tabla1[[#This Row],[OWNSPROPERTY]]="car_other",2,3)))</f>
        <v>3</v>
      </c>
      <c r="V3376">
        <v>19</v>
      </c>
      <c r="W3376" t="s">
        <v>40</v>
      </c>
      <c r="X3376">
        <f>IF(Tabla1[[#This Row],[INSTALLMENTPLANS]]="none",0,IF(Tabla1[[#This Row],[INSTALLMENTPLANS]]="stores",1,2))</f>
        <v>1</v>
      </c>
      <c r="Y3376" t="s">
        <v>72</v>
      </c>
      <c r="Z3376">
        <f>IF(Tabla1[[#This Row],[HOUSING]]="free",0,IF(Tabla1[[#This Row],[HOUSING]]="own",1,2))</f>
        <v>2</v>
      </c>
      <c r="AA3376">
        <v>1</v>
      </c>
      <c r="AB3376" t="s">
        <v>32</v>
      </c>
      <c r="AC3376">
        <f>IF(Tabla1[[#This Row],[JOB]]="unemployed",0,IF(Tabla1[[#This Row],[JOB]]="unskilled",1,IF(Tabla1[[#This Row],[JOB]]="skilled",2,3)))</f>
        <v>2</v>
      </c>
      <c r="AD3376">
        <v>1</v>
      </c>
      <c r="AE3376" t="s">
        <v>29</v>
      </c>
      <c r="AF3376">
        <f>IF(Tabla1[[#This Row],[TELEPHONE]]="none",0,1)</f>
        <v>0</v>
      </c>
      <c r="AG3376" t="s">
        <v>33</v>
      </c>
      <c r="AH3376">
        <f>IF(Tabla1[[#This Row],[FOREIGNWORKER]]="no",0,1)</f>
        <v>1</v>
      </c>
      <c r="AI3376" t="s">
        <v>34</v>
      </c>
      <c r="AJ3376">
        <f>IF(Tabla1[[#This Row],[RISK]]="No Risk",0,1)</f>
        <v>0</v>
      </c>
    </row>
    <row r="3377" spans="1:36" x14ac:dyDescent="0.25">
      <c r="A3377" t="s">
        <v>3447</v>
      </c>
      <c r="B3377" t="s">
        <v>23</v>
      </c>
      <c r="C3377">
        <f>IF(Tabla1[[#This Row],[CHECKINGSTATUS]]="no_checking",0,IF(Tabla1[[#This Row],[CHECKINGSTATUS]]="less_0",1,IF(Tabla1[[#This Row],[CHECKINGSTATUS]]="0_to_200",2,3)))</f>
        <v>2</v>
      </c>
      <c r="D3377">
        <v>14</v>
      </c>
      <c r="E3377" t="s">
        <v>24</v>
      </c>
      <c r="F3377">
        <f>IF(Tabla1[[#This Row],[CREDITHISTORY]]="no_credits",0,IF(Tabla1[[#This Row],[CREDITHISTORY]]="prior_paymentes_delayed",1,IF(Tabla1[[#This Row],[CREDITHISTORY]]="outstanding_credit",2,3)))</f>
        <v>3</v>
      </c>
      <c r="G3377" t="s">
        <v>43</v>
      </c>
      <c r="H33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77">
        <v>2334</v>
      </c>
      <c r="J3377" t="s">
        <v>53</v>
      </c>
      <c r="K33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77" t="s">
        <v>27</v>
      </c>
      <c r="M337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77">
        <v>3</v>
      </c>
      <c r="O3377" t="s">
        <v>44</v>
      </c>
      <c r="P3377">
        <f>IF(Tabla1[[#This Row],[SEX]]="female",0,1)</f>
        <v>1</v>
      </c>
      <c r="Q3377" t="s">
        <v>29</v>
      </c>
      <c r="R3377">
        <f>IF(Tabla1[[#This Row],[OTHERSONLOAN]]="none",0,IF(Tabla1[[#This Row],[OTHERSONLOAN]]="co-applicant",1,2))</f>
        <v>0</v>
      </c>
      <c r="S3377">
        <v>3</v>
      </c>
      <c r="T3377" t="s">
        <v>30</v>
      </c>
      <c r="U3377">
        <f>IF(Tabla1[[#This Row],[OWNSPROPERTY]]="unknown",0,IF(Tabla1[[#This Row],[OWNSPROPERTY]]="real_state",1,IF(Tabla1[[#This Row],[OWNSPROPERTY]]="car_other",2,3)))</f>
        <v>3</v>
      </c>
      <c r="V3377">
        <v>24</v>
      </c>
      <c r="W3377" t="s">
        <v>29</v>
      </c>
      <c r="X3377">
        <f>IF(Tabla1[[#This Row],[INSTALLMENTPLANS]]="none",0,IF(Tabla1[[#This Row],[INSTALLMENTPLANS]]="stores",1,2))</f>
        <v>0</v>
      </c>
      <c r="Y3377" t="s">
        <v>31</v>
      </c>
      <c r="Z3377">
        <f>IF(Tabla1[[#This Row],[HOUSING]]="free",0,IF(Tabla1[[#This Row],[HOUSING]]="own",1,2))</f>
        <v>1</v>
      </c>
      <c r="AA3377">
        <v>2</v>
      </c>
      <c r="AB3377" t="s">
        <v>32</v>
      </c>
      <c r="AC3377">
        <f>IF(Tabla1[[#This Row],[JOB]]="unemployed",0,IF(Tabla1[[#This Row],[JOB]]="unskilled",1,IF(Tabla1[[#This Row],[JOB]]="skilled",2,3)))</f>
        <v>2</v>
      </c>
      <c r="AD3377">
        <v>1</v>
      </c>
      <c r="AE3377" t="s">
        <v>33</v>
      </c>
      <c r="AF3377">
        <f>IF(Tabla1[[#This Row],[TELEPHONE]]="none",0,1)</f>
        <v>1</v>
      </c>
      <c r="AG3377" t="s">
        <v>33</v>
      </c>
      <c r="AH3377">
        <f>IF(Tabla1[[#This Row],[FOREIGNWORKER]]="no",0,1)</f>
        <v>1</v>
      </c>
      <c r="AI3377" t="s">
        <v>34</v>
      </c>
      <c r="AJ3377">
        <f>IF(Tabla1[[#This Row],[RISK]]="No Risk",0,1)</f>
        <v>0</v>
      </c>
    </row>
    <row r="3378" spans="1:36" x14ac:dyDescent="0.25">
      <c r="A3378" t="s">
        <v>3448</v>
      </c>
      <c r="B3378" t="s">
        <v>23</v>
      </c>
      <c r="C3378">
        <f>IF(Tabla1[[#This Row],[CHECKINGSTATUS]]="no_checking",0,IF(Tabla1[[#This Row],[CHECKINGSTATUS]]="less_0",1,IF(Tabla1[[#This Row],[CHECKINGSTATUS]]="0_to_200",2,3)))</f>
        <v>2</v>
      </c>
      <c r="D3378">
        <v>24</v>
      </c>
      <c r="E3378" t="s">
        <v>24</v>
      </c>
      <c r="F3378">
        <f>IF(Tabla1[[#This Row],[CREDITHISTORY]]="no_credits",0,IF(Tabla1[[#This Row],[CREDITHISTORY]]="prior_paymentes_delayed",1,IF(Tabla1[[#This Row],[CREDITHISTORY]]="outstanding_credit",2,3)))</f>
        <v>3</v>
      </c>
      <c r="G3378" t="s">
        <v>48</v>
      </c>
      <c r="H33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378">
        <v>4177</v>
      </c>
      <c r="J3378" t="s">
        <v>38</v>
      </c>
      <c r="K33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78" t="s">
        <v>39</v>
      </c>
      <c r="M33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78">
        <v>3</v>
      </c>
      <c r="O3378" t="s">
        <v>44</v>
      </c>
      <c r="P3378">
        <f>IF(Tabla1[[#This Row],[SEX]]="female",0,1)</f>
        <v>1</v>
      </c>
      <c r="Q3378" t="s">
        <v>59</v>
      </c>
      <c r="R3378">
        <f>IF(Tabla1[[#This Row],[OTHERSONLOAN]]="none",0,IF(Tabla1[[#This Row],[OTHERSONLOAN]]="co-applicant",1,2))</f>
        <v>1</v>
      </c>
      <c r="S3378">
        <v>4</v>
      </c>
      <c r="T3378" t="s">
        <v>65</v>
      </c>
      <c r="U3378">
        <f>IF(Tabla1[[#This Row],[OWNSPROPERTY]]="unknown",0,IF(Tabla1[[#This Row],[OWNSPROPERTY]]="real_state",1,IF(Tabla1[[#This Row],[OWNSPROPERTY]]="car_other",2,3)))</f>
        <v>2</v>
      </c>
      <c r="V3378">
        <v>19</v>
      </c>
      <c r="W3378" t="s">
        <v>29</v>
      </c>
      <c r="X3378">
        <f>IF(Tabla1[[#This Row],[INSTALLMENTPLANS]]="none",0,IF(Tabla1[[#This Row],[INSTALLMENTPLANS]]="stores",1,2))</f>
        <v>0</v>
      </c>
      <c r="Y3378" t="s">
        <v>72</v>
      </c>
      <c r="Z3378">
        <f>IF(Tabla1[[#This Row],[HOUSING]]="free",0,IF(Tabla1[[#This Row],[HOUSING]]="own",1,2))</f>
        <v>2</v>
      </c>
      <c r="AA3378">
        <v>1</v>
      </c>
      <c r="AB3378" t="s">
        <v>32</v>
      </c>
      <c r="AC3378">
        <f>IF(Tabla1[[#This Row],[JOB]]="unemployed",0,IF(Tabla1[[#This Row],[JOB]]="unskilled",1,IF(Tabla1[[#This Row],[JOB]]="skilled",2,3)))</f>
        <v>2</v>
      </c>
      <c r="AD3378">
        <v>1</v>
      </c>
      <c r="AE3378" t="s">
        <v>29</v>
      </c>
      <c r="AF3378">
        <f>IF(Tabla1[[#This Row],[TELEPHONE]]="none",0,1)</f>
        <v>0</v>
      </c>
      <c r="AG3378" t="s">
        <v>33</v>
      </c>
      <c r="AH3378">
        <f>IF(Tabla1[[#This Row],[FOREIGNWORKER]]="no",0,1)</f>
        <v>1</v>
      </c>
      <c r="AI3378" t="s">
        <v>55</v>
      </c>
      <c r="AJ3378">
        <f>IF(Tabla1[[#This Row],[RISK]]="No Risk",0,1)</f>
        <v>1</v>
      </c>
    </row>
    <row r="3379" spans="1:36" x14ac:dyDescent="0.25">
      <c r="A3379" t="s">
        <v>3449</v>
      </c>
      <c r="B3379" t="s">
        <v>51</v>
      </c>
      <c r="C3379">
        <f>IF(Tabla1[[#This Row],[CHECKINGSTATUS]]="no_checking",0,IF(Tabla1[[#This Row],[CHECKINGSTATUS]]="less_0",1,IF(Tabla1[[#This Row],[CHECKINGSTATUS]]="0_to_200",2,3)))</f>
        <v>0</v>
      </c>
      <c r="D3379">
        <v>36</v>
      </c>
      <c r="E3379" t="s">
        <v>42</v>
      </c>
      <c r="F3379">
        <f>IF(Tabla1[[#This Row],[CREDITHISTORY]]="no_credits",0,IF(Tabla1[[#This Row],[CREDITHISTORY]]="prior_paymentes_delayed",1,IF(Tabla1[[#This Row],[CREDITHISTORY]]="outstanding_credit",2,3)))</f>
        <v>3</v>
      </c>
      <c r="G3379" t="s">
        <v>68</v>
      </c>
      <c r="H33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79">
        <v>7004</v>
      </c>
      <c r="J3379" t="s">
        <v>53</v>
      </c>
      <c r="K33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79" t="s">
        <v>62</v>
      </c>
      <c r="M33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79">
        <v>5</v>
      </c>
      <c r="O3379" t="s">
        <v>44</v>
      </c>
      <c r="P3379">
        <f>IF(Tabla1[[#This Row],[SEX]]="female",0,1)</f>
        <v>1</v>
      </c>
      <c r="Q3379" t="s">
        <v>29</v>
      </c>
      <c r="R3379">
        <f>IF(Tabla1[[#This Row],[OTHERSONLOAN]]="none",0,IF(Tabla1[[#This Row],[OTHERSONLOAN]]="co-applicant",1,2))</f>
        <v>0</v>
      </c>
      <c r="S3379">
        <v>3</v>
      </c>
      <c r="T3379" t="s">
        <v>30</v>
      </c>
      <c r="U3379">
        <f>IF(Tabla1[[#This Row],[OWNSPROPERTY]]="unknown",0,IF(Tabla1[[#This Row],[OWNSPROPERTY]]="real_state",1,IF(Tabla1[[#This Row],[OWNSPROPERTY]]="car_other",2,3)))</f>
        <v>3</v>
      </c>
      <c r="V3379">
        <v>40</v>
      </c>
      <c r="W3379" t="s">
        <v>29</v>
      </c>
      <c r="X3379">
        <f>IF(Tabla1[[#This Row],[INSTALLMENTPLANS]]="none",0,IF(Tabla1[[#This Row],[INSTALLMENTPLANS]]="stores",1,2))</f>
        <v>0</v>
      </c>
      <c r="Y3379" t="s">
        <v>60</v>
      </c>
      <c r="Z3379">
        <f>IF(Tabla1[[#This Row],[HOUSING]]="free",0,IF(Tabla1[[#This Row],[HOUSING]]="own",1,2))</f>
        <v>0</v>
      </c>
      <c r="AA3379">
        <v>2</v>
      </c>
      <c r="AB3379" t="s">
        <v>63</v>
      </c>
      <c r="AC3379">
        <f>IF(Tabla1[[#This Row],[JOB]]="unemployed",0,IF(Tabla1[[#This Row],[JOB]]="unskilled",1,IF(Tabla1[[#This Row],[JOB]]="skilled",2,3)))</f>
        <v>3</v>
      </c>
      <c r="AD3379">
        <v>1</v>
      </c>
      <c r="AE3379" t="s">
        <v>29</v>
      </c>
      <c r="AF3379">
        <f>IF(Tabla1[[#This Row],[TELEPHONE]]="none",0,1)</f>
        <v>0</v>
      </c>
      <c r="AG3379" t="s">
        <v>33</v>
      </c>
      <c r="AH3379">
        <f>IF(Tabla1[[#This Row],[FOREIGNWORKER]]="no",0,1)</f>
        <v>1</v>
      </c>
      <c r="AI3379" t="s">
        <v>55</v>
      </c>
      <c r="AJ3379">
        <f>IF(Tabla1[[#This Row],[RISK]]="No Risk",0,1)</f>
        <v>1</v>
      </c>
    </row>
    <row r="3380" spans="1:36" x14ac:dyDescent="0.25">
      <c r="A3380" t="s">
        <v>3450</v>
      </c>
      <c r="B3380" t="s">
        <v>23</v>
      </c>
      <c r="C3380">
        <f>IF(Tabla1[[#This Row],[CHECKINGSTATUS]]="no_checking",0,IF(Tabla1[[#This Row],[CHECKINGSTATUS]]="less_0",1,IF(Tabla1[[#This Row],[CHECKINGSTATUS]]="0_to_200",2,3)))</f>
        <v>2</v>
      </c>
      <c r="D3380">
        <v>16</v>
      </c>
      <c r="E3380" t="s">
        <v>24</v>
      </c>
      <c r="F3380">
        <f>IF(Tabla1[[#This Row],[CREDITHISTORY]]="no_credits",0,IF(Tabla1[[#This Row],[CREDITHISTORY]]="prior_paymentes_delayed",1,IF(Tabla1[[#This Row],[CREDITHISTORY]]="outstanding_credit",2,3)))</f>
        <v>3</v>
      </c>
      <c r="G3380" t="s">
        <v>37</v>
      </c>
      <c r="H33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80">
        <v>250</v>
      </c>
      <c r="J3380" t="s">
        <v>38</v>
      </c>
      <c r="K33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80" t="s">
        <v>27</v>
      </c>
      <c r="M33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80">
        <v>3</v>
      </c>
      <c r="O3380" t="s">
        <v>28</v>
      </c>
      <c r="P3380">
        <f>IF(Tabla1[[#This Row],[SEX]]="female",0,1)</f>
        <v>0</v>
      </c>
      <c r="Q3380" t="s">
        <v>29</v>
      </c>
      <c r="R3380">
        <f>IF(Tabla1[[#This Row],[OTHERSONLOAN]]="none",0,IF(Tabla1[[#This Row],[OTHERSONLOAN]]="co-applicant",1,2))</f>
        <v>0</v>
      </c>
      <c r="S3380">
        <v>2</v>
      </c>
      <c r="T3380" t="s">
        <v>45</v>
      </c>
      <c r="U3380">
        <f>IF(Tabla1[[#This Row],[OWNSPROPERTY]]="unknown",0,IF(Tabla1[[#This Row],[OWNSPROPERTY]]="real_state",1,IF(Tabla1[[#This Row],[OWNSPROPERTY]]="car_other",2,3)))</f>
        <v>3</v>
      </c>
      <c r="V3380">
        <v>26</v>
      </c>
      <c r="W3380" t="s">
        <v>116</v>
      </c>
      <c r="X3380">
        <f>IF(Tabla1[[#This Row],[INSTALLMENTPLANS]]="none",0,IF(Tabla1[[#This Row],[INSTALLMENTPLANS]]="stores",1,2))</f>
        <v>2</v>
      </c>
      <c r="Y3380" t="s">
        <v>72</v>
      </c>
      <c r="Z3380">
        <f>IF(Tabla1[[#This Row],[HOUSING]]="free",0,IF(Tabla1[[#This Row],[HOUSING]]="own",1,2))</f>
        <v>2</v>
      </c>
      <c r="AA3380">
        <v>1</v>
      </c>
      <c r="AB3380" t="s">
        <v>71</v>
      </c>
      <c r="AC3380">
        <f>IF(Tabla1[[#This Row],[JOB]]="unemployed",0,IF(Tabla1[[#This Row],[JOB]]="unskilled",1,IF(Tabla1[[#This Row],[JOB]]="skilled",2,3)))</f>
        <v>0</v>
      </c>
      <c r="AD3380">
        <v>1</v>
      </c>
      <c r="AE3380" t="s">
        <v>29</v>
      </c>
      <c r="AF3380">
        <f>IF(Tabla1[[#This Row],[TELEPHONE]]="none",0,1)</f>
        <v>0</v>
      </c>
      <c r="AG3380" t="s">
        <v>33</v>
      </c>
      <c r="AH3380">
        <f>IF(Tabla1[[#This Row],[FOREIGNWORKER]]="no",0,1)</f>
        <v>1</v>
      </c>
      <c r="AI3380" t="s">
        <v>34</v>
      </c>
      <c r="AJ3380">
        <f>IF(Tabla1[[#This Row],[RISK]]="No Risk",0,1)</f>
        <v>0</v>
      </c>
    </row>
    <row r="3381" spans="1:36" x14ac:dyDescent="0.25">
      <c r="A3381" t="s">
        <v>3451</v>
      </c>
      <c r="B3381" t="s">
        <v>51</v>
      </c>
      <c r="C3381">
        <f>IF(Tabla1[[#This Row],[CHECKINGSTATUS]]="no_checking",0,IF(Tabla1[[#This Row],[CHECKINGSTATUS]]="less_0",1,IF(Tabla1[[#This Row],[CHECKINGSTATUS]]="0_to_200",2,3)))</f>
        <v>0</v>
      </c>
      <c r="D3381">
        <v>29</v>
      </c>
      <c r="E3381" t="s">
        <v>57</v>
      </c>
      <c r="F3381">
        <f>IF(Tabla1[[#This Row],[CREDITHISTORY]]="no_credits",0,IF(Tabla1[[#This Row],[CREDITHISTORY]]="prior_paymentes_delayed",1,IF(Tabla1[[#This Row],[CREDITHISTORY]]="outstanding_credit",2,3)))</f>
        <v>2</v>
      </c>
      <c r="G3381" t="s">
        <v>197</v>
      </c>
      <c r="H33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381">
        <v>7383</v>
      </c>
      <c r="J3381" t="s">
        <v>53</v>
      </c>
      <c r="K33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81" t="s">
        <v>49</v>
      </c>
      <c r="M33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81">
        <v>5</v>
      </c>
      <c r="O3381" t="s">
        <v>44</v>
      </c>
      <c r="P3381">
        <f>IF(Tabla1[[#This Row],[SEX]]="female",0,1)</f>
        <v>1</v>
      </c>
      <c r="Q3381" t="s">
        <v>29</v>
      </c>
      <c r="R3381">
        <f>IF(Tabla1[[#This Row],[OTHERSONLOAN]]="none",0,IF(Tabla1[[#This Row],[OTHERSONLOAN]]="co-applicant",1,2))</f>
        <v>0</v>
      </c>
      <c r="S3381">
        <v>3</v>
      </c>
      <c r="T3381" t="s">
        <v>65</v>
      </c>
      <c r="U3381">
        <f>IF(Tabla1[[#This Row],[OWNSPROPERTY]]="unknown",0,IF(Tabla1[[#This Row],[OWNSPROPERTY]]="real_state",1,IF(Tabla1[[#This Row],[OWNSPROPERTY]]="car_other",2,3)))</f>
        <v>2</v>
      </c>
      <c r="V3381">
        <v>54</v>
      </c>
      <c r="W3381" t="s">
        <v>29</v>
      </c>
      <c r="X3381">
        <f>IF(Tabla1[[#This Row],[INSTALLMENTPLANS]]="none",0,IF(Tabla1[[#This Row],[INSTALLMENTPLANS]]="stores",1,2))</f>
        <v>0</v>
      </c>
      <c r="Y3381" t="s">
        <v>60</v>
      </c>
      <c r="Z3381">
        <f>IF(Tabla1[[#This Row],[HOUSING]]="free",0,IF(Tabla1[[#This Row],[HOUSING]]="own",1,2))</f>
        <v>0</v>
      </c>
      <c r="AA3381">
        <v>3</v>
      </c>
      <c r="AB3381" t="s">
        <v>63</v>
      </c>
      <c r="AC3381">
        <f>IF(Tabla1[[#This Row],[JOB]]="unemployed",0,IF(Tabla1[[#This Row],[JOB]]="unskilled",1,IF(Tabla1[[#This Row],[JOB]]="skilled",2,3)))</f>
        <v>3</v>
      </c>
      <c r="AD3381">
        <v>1</v>
      </c>
      <c r="AE3381" t="s">
        <v>33</v>
      </c>
      <c r="AF3381">
        <f>IF(Tabla1[[#This Row],[TELEPHONE]]="none",0,1)</f>
        <v>1</v>
      </c>
      <c r="AG3381" t="s">
        <v>33</v>
      </c>
      <c r="AH3381">
        <f>IF(Tabla1[[#This Row],[FOREIGNWORKER]]="no",0,1)</f>
        <v>1</v>
      </c>
      <c r="AI3381" t="s">
        <v>55</v>
      </c>
      <c r="AJ3381">
        <f>IF(Tabla1[[#This Row],[RISK]]="No Risk",0,1)</f>
        <v>1</v>
      </c>
    </row>
    <row r="3382" spans="1:36" x14ac:dyDescent="0.25">
      <c r="A3382" t="s">
        <v>3452</v>
      </c>
      <c r="B3382" t="s">
        <v>23</v>
      </c>
      <c r="C3382">
        <f>IF(Tabla1[[#This Row],[CHECKINGSTATUS]]="no_checking",0,IF(Tabla1[[#This Row],[CHECKINGSTATUS]]="less_0",1,IF(Tabla1[[#This Row],[CHECKINGSTATUS]]="0_to_200",2,3)))</f>
        <v>2</v>
      </c>
      <c r="D3382">
        <v>28</v>
      </c>
      <c r="E3382" t="s">
        <v>24</v>
      </c>
      <c r="F3382">
        <f>IF(Tabla1[[#This Row],[CREDITHISTORY]]="no_credits",0,IF(Tabla1[[#This Row],[CREDITHISTORY]]="prior_paymentes_delayed",1,IF(Tabla1[[#This Row],[CREDITHISTORY]]="outstanding_credit",2,3)))</f>
        <v>3</v>
      </c>
      <c r="G3382" t="s">
        <v>74</v>
      </c>
      <c r="H33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382">
        <v>1150</v>
      </c>
      <c r="J3382" t="s">
        <v>26</v>
      </c>
      <c r="K33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82" t="s">
        <v>62</v>
      </c>
      <c r="M33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82">
        <v>2</v>
      </c>
      <c r="O3382" t="s">
        <v>44</v>
      </c>
      <c r="P3382">
        <f>IF(Tabla1[[#This Row],[SEX]]="female",0,1)</f>
        <v>1</v>
      </c>
      <c r="Q3382" t="s">
        <v>29</v>
      </c>
      <c r="R3382">
        <f>IF(Tabla1[[#This Row],[OTHERSONLOAN]]="none",0,IF(Tabla1[[#This Row],[OTHERSONLOAN]]="co-applicant",1,2))</f>
        <v>0</v>
      </c>
      <c r="S3382">
        <v>2</v>
      </c>
      <c r="T3382" t="s">
        <v>30</v>
      </c>
      <c r="U3382">
        <f>IF(Tabla1[[#This Row],[OWNSPROPERTY]]="unknown",0,IF(Tabla1[[#This Row],[OWNSPROPERTY]]="real_state",1,IF(Tabla1[[#This Row],[OWNSPROPERTY]]="car_other",2,3)))</f>
        <v>3</v>
      </c>
      <c r="V3382">
        <v>33</v>
      </c>
      <c r="W3382" t="s">
        <v>29</v>
      </c>
      <c r="X3382">
        <f>IF(Tabla1[[#This Row],[INSTALLMENTPLANS]]="none",0,IF(Tabla1[[#This Row],[INSTALLMENTPLANS]]="stores",1,2))</f>
        <v>0</v>
      </c>
      <c r="Y3382" t="s">
        <v>31</v>
      </c>
      <c r="Z3382">
        <f>IF(Tabla1[[#This Row],[HOUSING]]="free",0,IF(Tabla1[[#This Row],[HOUSING]]="own",1,2))</f>
        <v>1</v>
      </c>
      <c r="AA3382">
        <v>1</v>
      </c>
      <c r="AB3382" t="s">
        <v>32</v>
      </c>
      <c r="AC3382">
        <f>IF(Tabla1[[#This Row],[JOB]]="unemployed",0,IF(Tabla1[[#This Row],[JOB]]="unskilled",1,IF(Tabla1[[#This Row],[JOB]]="skilled",2,3)))</f>
        <v>2</v>
      </c>
      <c r="AD3382">
        <v>2</v>
      </c>
      <c r="AE3382" t="s">
        <v>29</v>
      </c>
      <c r="AF3382">
        <f>IF(Tabla1[[#This Row],[TELEPHONE]]="none",0,1)</f>
        <v>0</v>
      </c>
      <c r="AG3382" t="s">
        <v>33</v>
      </c>
      <c r="AH3382">
        <f>IF(Tabla1[[#This Row],[FOREIGNWORKER]]="no",0,1)</f>
        <v>1</v>
      </c>
      <c r="AI3382" t="s">
        <v>34</v>
      </c>
      <c r="AJ3382">
        <f>IF(Tabla1[[#This Row],[RISK]]="No Risk",0,1)</f>
        <v>0</v>
      </c>
    </row>
    <row r="3383" spans="1:36" x14ac:dyDescent="0.25">
      <c r="A3383" t="s">
        <v>3453</v>
      </c>
      <c r="B3383" t="s">
        <v>78</v>
      </c>
      <c r="C3383">
        <f>IF(Tabla1[[#This Row],[CHECKINGSTATUS]]="no_checking",0,IF(Tabla1[[#This Row],[CHECKINGSTATUS]]="less_0",1,IF(Tabla1[[#This Row],[CHECKINGSTATUS]]="0_to_200",2,3)))</f>
        <v>3</v>
      </c>
      <c r="D3383">
        <v>22</v>
      </c>
      <c r="E3383" t="s">
        <v>24</v>
      </c>
      <c r="F3383">
        <f>IF(Tabla1[[#This Row],[CREDITHISTORY]]="no_credits",0,IF(Tabla1[[#This Row],[CREDITHISTORY]]="prior_paymentes_delayed",1,IF(Tabla1[[#This Row],[CREDITHISTORY]]="outstanding_credit",2,3)))</f>
        <v>3</v>
      </c>
      <c r="G3383" t="s">
        <v>89</v>
      </c>
      <c r="H33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83">
        <v>6007</v>
      </c>
      <c r="J3383" t="s">
        <v>38</v>
      </c>
      <c r="K33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83" t="s">
        <v>27</v>
      </c>
      <c r="M33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83">
        <v>3</v>
      </c>
      <c r="O3383" t="s">
        <v>44</v>
      </c>
      <c r="P3383">
        <f>IF(Tabla1[[#This Row],[SEX]]="female",0,1)</f>
        <v>1</v>
      </c>
      <c r="Q3383" t="s">
        <v>29</v>
      </c>
      <c r="R3383">
        <f>IF(Tabla1[[#This Row],[OTHERSONLOAN]]="none",0,IF(Tabla1[[#This Row],[OTHERSONLOAN]]="co-applicant",1,2))</f>
        <v>0</v>
      </c>
      <c r="S3383">
        <v>4</v>
      </c>
      <c r="T3383" t="s">
        <v>54</v>
      </c>
      <c r="U3383">
        <f>IF(Tabla1[[#This Row],[OWNSPROPERTY]]="unknown",0,IF(Tabla1[[#This Row],[OWNSPROPERTY]]="real_state",1,IF(Tabla1[[#This Row],[OWNSPROPERTY]]="car_other",2,3)))</f>
        <v>0</v>
      </c>
      <c r="V3383">
        <v>46</v>
      </c>
      <c r="W3383" t="s">
        <v>29</v>
      </c>
      <c r="X3383">
        <f>IF(Tabla1[[#This Row],[INSTALLMENTPLANS]]="none",0,IF(Tabla1[[#This Row],[INSTALLMENTPLANS]]="stores",1,2))</f>
        <v>0</v>
      </c>
      <c r="Y3383" t="s">
        <v>31</v>
      </c>
      <c r="Z3383">
        <f>IF(Tabla1[[#This Row],[HOUSING]]="free",0,IF(Tabla1[[#This Row],[HOUSING]]="own",1,2))</f>
        <v>1</v>
      </c>
      <c r="AA3383">
        <v>1</v>
      </c>
      <c r="AB3383" t="s">
        <v>63</v>
      </c>
      <c r="AC3383">
        <f>IF(Tabla1[[#This Row],[JOB]]="unemployed",0,IF(Tabla1[[#This Row],[JOB]]="unskilled",1,IF(Tabla1[[#This Row],[JOB]]="skilled",2,3)))</f>
        <v>3</v>
      </c>
      <c r="AD3383">
        <v>1</v>
      </c>
      <c r="AE3383" t="s">
        <v>33</v>
      </c>
      <c r="AF3383">
        <f>IF(Tabla1[[#This Row],[TELEPHONE]]="none",0,1)</f>
        <v>1</v>
      </c>
      <c r="AG3383" t="s">
        <v>33</v>
      </c>
      <c r="AH3383">
        <f>IF(Tabla1[[#This Row],[FOREIGNWORKER]]="no",0,1)</f>
        <v>1</v>
      </c>
      <c r="AI3383" t="s">
        <v>34</v>
      </c>
      <c r="AJ3383">
        <f>IF(Tabla1[[#This Row],[RISK]]="No Risk",0,1)</f>
        <v>0</v>
      </c>
    </row>
    <row r="3384" spans="1:36" x14ac:dyDescent="0.25">
      <c r="A3384" t="s">
        <v>3454</v>
      </c>
      <c r="B3384" t="s">
        <v>36</v>
      </c>
      <c r="C3384">
        <f>IF(Tabla1[[#This Row],[CHECKINGSTATUS]]="no_checking",0,IF(Tabla1[[#This Row],[CHECKINGSTATUS]]="less_0",1,IF(Tabla1[[#This Row],[CHECKINGSTATUS]]="0_to_200",2,3)))</f>
        <v>1</v>
      </c>
      <c r="D3384">
        <v>18</v>
      </c>
      <c r="E3384" t="s">
        <v>24</v>
      </c>
      <c r="F3384">
        <f>IF(Tabla1[[#This Row],[CREDITHISTORY]]="no_credits",0,IF(Tabla1[[#This Row],[CREDITHISTORY]]="prior_paymentes_delayed",1,IF(Tabla1[[#This Row],[CREDITHISTORY]]="outstanding_credit",2,3)))</f>
        <v>3</v>
      </c>
      <c r="G3384" t="s">
        <v>68</v>
      </c>
      <c r="H33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84">
        <v>574</v>
      </c>
      <c r="J3384" t="s">
        <v>38</v>
      </c>
      <c r="K33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84" t="s">
        <v>27</v>
      </c>
      <c r="M33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84">
        <v>1</v>
      </c>
      <c r="O3384" t="s">
        <v>28</v>
      </c>
      <c r="P3384">
        <f>IF(Tabla1[[#This Row],[SEX]]="female",0,1)</f>
        <v>0</v>
      </c>
      <c r="Q3384" t="s">
        <v>29</v>
      </c>
      <c r="R3384">
        <f>IF(Tabla1[[#This Row],[OTHERSONLOAN]]="none",0,IF(Tabla1[[#This Row],[OTHERSONLOAN]]="co-applicant",1,2))</f>
        <v>0</v>
      </c>
      <c r="S3384">
        <v>1</v>
      </c>
      <c r="T3384" t="s">
        <v>30</v>
      </c>
      <c r="U3384">
        <f>IF(Tabla1[[#This Row],[OWNSPROPERTY]]="unknown",0,IF(Tabla1[[#This Row],[OWNSPROPERTY]]="real_state",1,IF(Tabla1[[#This Row],[OWNSPROPERTY]]="car_other",2,3)))</f>
        <v>3</v>
      </c>
      <c r="V3384">
        <v>21</v>
      </c>
      <c r="W3384" t="s">
        <v>116</v>
      </c>
      <c r="X3384">
        <f>IF(Tabla1[[#This Row],[INSTALLMENTPLANS]]="none",0,IF(Tabla1[[#This Row],[INSTALLMENTPLANS]]="stores",1,2))</f>
        <v>2</v>
      </c>
      <c r="Y3384" t="s">
        <v>72</v>
      </c>
      <c r="Z3384">
        <f>IF(Tabla1[[#This Row],[HOUSING]]="free",0,IF(Tabla1[[#This Row],[HOUSING]]="own",1,2))</f>
        <v>2</v>
      </c>
      <c r="AA3384">
        <v>1</v>
      </c>
      <c r="AB3384" t="s">
        <v>71</v>
      </c>
      <c r="AC3384">
        <f>IF(Tabla1[[#This Row],[JOB]]="unemployed",0,IF(Tabla1[[#This Row],[JOB]]="unskilled",1,IF(Tabla1[[#This Row],[JOB]]="skilled",2,3)))</f>
        <v>0</v>
      </c>
      <c r="AD3384">
        <v>1</v>
      </c>
      <c r="AE3384" t="s">
        <v>29</v>
      </c>
      <c r="AF3384">
        <f>IF(Tabla1[[#This Row],[TELEPHONE]]="none",0,1)</f>
        <v>0</v>
      </c>
      <c r="AG3384" t="s">
        <v>33</v>
      </c>
      <c r="AH3384">
        <f>IF(Tabla1[[#This Row],[FOREIGNWORKER]]="no",0,1)</f>
        <v>1</v>
      </c>
      <c r="AI3384" t="s">
        <v>34</v>
      </c>
      <c r="AJ3384">
        <f>IF(Tabla1[[#This Row],[RISK]]="No Risk",0,1)</f>
        <v>0</v>
      </c>
    </row>
    <row r="3385" spans="1:36" x14ac:dyDescent="0.25">
      <c r="A3385" t="s">
        <v>3455</v>
      </c>
      <c r="B3385" t="s">
        <v>51</v>
      </c>
      <c r="C3385">
        <f>IF(Tabla1[[#This Row],[CHECKINGSTATUS]]="no_checking",0,IF(Tabla1[[#This Row],[CHECKINGSTATUS]]="less_0",1,IF(Tabla1[[#This Row],[CHECKINGSTATUS]]="0_to_200",2,3)))</f>
        <v>0</v>
      </c>
      <c r="D3385">
        <v>51</v>
      </c>
      <c r="E3385" t="s">
        <v>57</v>
      </c>
      <c r="F3385">
        <f>IF(Tabla1[[#This Row],[CREDITHISTORY]]="no_credits",0,IF(Tabla1[[#This Row],[CREDITHISTORY]]="prior_paymentes_delayed",1,IF(Tabla1[[#This Row],[CREDITHISTORY]]="outstanding_credit",2,3)))</f>
        <v>2</v>
      </c>
      <c r="G3385" t="s">
        <v>52</v>
      </c>
      <c r="H33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85">
        <v>8244</v>
      </c>
      <c r="J3385" t="s">
        <v>54</v>
      </c>
      <c r="K33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85" t="s">
        <v>49</v>
      </c>
      <c r="M33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85">
        <v>5</v>
      </c>
      <c r="O3385" t="s">
        <v>44</v>
      </c>
      <c r="P3385">
        <f>IF(Tabla1[[#This Row],[SEX]]="female",0,1)</f>
        <v>1</v>
      </c>
      <c r="Q3385" t="s">
        <v>59</v>
      </c>
      <c r="R3385">
        <f>IF(Tabla1[[#This Row],[OTHERSONLOAN]]="none",0,IF(Tabla1[[#This Row],[OTHERSONLOAN]]="co-applicant",1,2))</f>
        <v>1</v>
      </c>
      <c r="S3385">
        <v>4</v>
      </c>
      <c r="T3385" t="s">
        <v>54</v>
      </c>
      <c r="U3385">
        <f>IF(Tabla1[[#This Row],[OWNSPROPERTY]]="unknown",0,IF(Tabla1[[#This Row],[OWNSPROPERTY]]="real_state",1,IF(Tabla1[[#This Row],[OWNSPROPERTY]]="car_other",2,3)))</f>
        <v>0</v>
      </c>
      <c r="V3385">
        <v>59</v>
      </c>
      <c r="W3385" t="s">
        <v>29</v>
      </c>
      <c r="X3385">
        <f>IF(Tabla1[[#This Row],[INSTALLMENTPLANS]]="none",0,IF(Tabla1[[#This Row],[INSTALLMENTPLANS]]="stores",1,2))</f>
        <v>0</v>
      </c>
      <c r="Y3385" t="s">
        <v>60</v>
      </c>
      <c r="Z3385">
        <f>IF(Tabla1[[#This Row],[HOUSING]]="free",0,IF(Tabla1[[#This Row],[HOUSING]]="own",1,2))</f>
        <v>0</v>
      </c>
      <c r="AA3385">
        <v>3</v>
      </c>
      <c r="AB3385" t="s">
        <v>32</v>
      </c>
      <c r="AC3385">
        <f>IF(Tabla1[[#This Row],[JOB]]="unemployed",0,IF(Tabla1[[#This Row],[JOB]]="unskilled",1,IF(Tabla1[[#This Row],[JOB]]="skilled",2,3)))</f>
        <v>2</v>
      </c>
      <c r="AD3385">
        <v>2</v>
      </c>
      <c r="AE3385" t="s">
        <v>33</v>
      </c>
      <c r="AF3385">
        <f>IF(Tabla1[[#This Row],[TELEPHONE]]="none",0,1)</f>
        <v>1</v>
      </c>
      <c r="AG3385" t="s">
        <v>33</v>
      </c>
      <c r="AH3385">
        <f>IF(Tabla1[[#This Row],[FOREIGNWORKER]]="no",0,1)</f>
        <v>1</v>
      </c>
      <c r="AI3385" t="s">
        <v>55</v>
      </c>
      <c r="AJ3385">
        <f>IF(Tabla1[[#This Row],[RISK]]="No Risk",0,1)</f>
        <v>1</v>
      </c>
    </row>
    <row r="3386" spans="1:36" x14ac:dyDescent="0.25">
      <c r="A3386" t="s">
        <v>3456</v>
      </c>
      <c r="B3386" t="s">
        <v>78</v>
      </c>
      <c r="C3386">
        <f>IF(Tabla1[[#This Row],[CHECKINGSTATUS]]="no_checking",0,IF(Tabla1[[#This Row],[CHECKINGSTATUS]]="less_0",1,IF(Tabla1[[#This Row],[CHECKINGSTATUS]]="0_to_200",2,3)))</f>
        <v>3</v>
      </c>
      <c r="D3386">
        <v>7</v>
      </c>
      <c r="E3386" t="s">
        <v>24</v>
      </c>
      <c r="F3386">
        <f>IF(Tabla1[[#This Row],[CREDITHISTORY]]="no_credits",0,IF(Tabla1[[#This Row],[CREDITHISTORY]]="prior_paymentes_delayed",1,IF(Tabla1[[#This Row],[CREDITHISTORY]]="outstanding_credit",2,3)))</f>
        <v>3</v>
      </c>
      <c r="G3386" t="s">
        <v>89</v>
      </c>
      <c r="H33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86">
        <v>7831</v>
      </c>
      <c r="J3386" t="s">
        <v>53</v>
      </c>
      <c r="K338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86" t="s">
        <v>62</v>
      </c>
      <c r="M33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86">
        <v>3</v>
      </c>
      <c r="O3386" t="s">
        <v>28</v>
      </c>
      <c r="P3386">
        <f>IF(Tabla1[[#This Row],[SEX]]="female",0,1)</f>
        <v>0</v>
      </c>
      <c r="Q3386" t="s">
        <v>29</v>
      </c>
      <c r="R3386">
        <f>IF(Tabla1[[#This Row],[OTHERSONLOAN]]="none",0,IF(Tabla1[[#This Row],[OTHERSONLOAN]]="co-applicant",1,2))</f>
        <v>0</v>
      </c>
      <c r="S3386">
        <v>2</v>
      </c>
      <c r="T3386" t="s">
        <v>54</v>
      </c>
      <c r="U3386">
        <f>IF(Tabla1[[#This Row],[OWNSPROPERTY]]="unknown",0,IF(Tabla1[[#This Row],[OWNSPROPERTY]]="real_state",1,IF(Tabla1[[#This Row],[OWNSPROPERTY]]="car_other",2,3)))</f>
        <v>0</v>
      </c>
      <c r="V3386">
        <v>39</v>
      </c>
      <c r="W3386" t="s">
        <v>29</v>
      </c>
      <c r="X3386">
        <f>IF(Tabla1[[#This Row],[INSTALLMENTPLANS]]="none",0,IF(Tabla1[[#This Row],[INSTALLMENTPLANS]]="stores",1,2))</f>
        <v>0</v>
      </c>
      <c r="Y3386" t="s">
        <v>31</v>
      </c>
      <c r="Z3386">
        <f>IF(Tabla1[[#This Row],[HOUSING]]="free",0,IF(Tabla1[[#This Row],[HOUSING]]="own",1,2))</f>
        <v>1</v>
      </c>
      <c r="AA3386">
        <v>2</v>
      </c>
      <c r="AB3386" t="s">
        <v>32</v>
      </c>
      <c r="AC3386">
        <f>IF(Tabla1[[#This Row],[JOB]]="unemployed",0,IF(Tabla1[[#This Row],[JOB]]="unskilled",1,IF(Tabla1[[#This Row],[JOB]]="skilled",2,3)))</f>
        <v>2</v>
      </c>
      <c r="AD3386">
        <v>2</v>
      </c>
      <c r="AE3386" t="s">
        <v>33</v>
      </c>
      <c r="AF3386">
        <f>IF(Tabla1[[#This Row],[TELEPHONE]]="none",0,1)</f>
        <v>1</v>
      </c>
      <c r="AG3386" t="s">
        <v>46</v>
      </c>
      <c r="AH3386">
        <f>IF(Tabla1[[#This Row],[FOREIGNWORKER]]="no",0,1)</f>
        <v>0</v>
      </c>
      <c r="AI3386" t="s">
        <v>55</v>
      </c>
      <c r="AJ3386">
        <f>IF(Tabla1[[#This Row],[RISK]]="No Risk",0,1)</f>
        <v>1</v>
      </c>
    </row>
    <row r="3387" spans="1:36" x14ac:dyDescent="0.25">
      <c r="A3387" t="s">
        <v>3457</v>
      </c>
      <c r="B3387" t="s">
        <v>36</v>
      </c>
      <c r="C3387">
        <f>IF(Tabla1[[#This Row],[CHECKINGSTATUS]]="no_checking",0,IF(Tabla1[[#This Row],[CHECKINGSTATUS]]="less_0",1,IF(Tabla1[[#This Row],[CHECKINGSTATUS]]="0_to_200",2,3)))</f>
        <v>1</v>
      </c>
      <c r="D3387">
        <v>15</v>
      </c>
      <c r="E3387" t="s">
        <v>24</v>
      </c>
      <c r="F3387">
        <f>IF(Tabla1[[#This Row],[CREDITHISTORY]]="no_credits",0,IF(Tabla1[[#This Row],[CREDITHISTORY]]="prior_paymentes_delayed",1,IF(Tabla1[[#This Row],[CREDITHISTORY]]="outstanding_credit",2,3)))</f>
        <v>3</v>
      </c>
      <c r="G3387" t="s">
        <v>37</v>
      </c>
      <c r="H33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87">
        <v>1722</v>
      </c>
      <c r="J3387" t="s">
        <v>38</v>
      </c>
      <c r="K33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87" t="s">
        <v>27</v>
      </c>
      <c r="M33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87">
        <v>2</v>
      </c>
      <c r="O3387" t="s">
        <v>44</v>
      </c>
      <c r="P3387">
        <f>IF(Tabla1[[#This Row],[SEX]]="female",0,1)</f>
        <v>1</v>
      </c>
      <c r="Q3387" t="s">
        <v>29</v>
      </c>
      <c r="R3387">
        <f>IF(Tabla1[[#This Row],[OTHERSONLOAN]]="none",0,IF(Tabla1[[#This Row],[OTHERSONLOAN]]="co-applicant",1,2))</f>
        <v>0</v>
      </c>
      <c r="S3387">
        <v>2</v>
      </c>
      <c r="T3387" t="s">
        <v>30</v>
      </c>
      <c r="U3387">
        <f>IF(Tabla1[[#This Row],[OWNSPROPERTY]]="unknown",0,IF(Tabla1[[#This Row],[OWNSPROPERTY]]="real_state",1,IF(Tabla1[[#This Row],[OWNSPROPERTY]]="car_other",2,3)))</f>
        <v>3</v>
      </c>
      <c r="V3387">
        <v>34</v>
      </c>
      <c r="W3387" t="s">
        <v>40</v>
      </c>
      <c r="X3387">
        <f>IF(Tabla1[[#This Row],[INSTALLMENTPLANS]]="none",0,IF(Tabla1[[#This Row],[INSTALLMENTPLANS]]="stores",1,2))</f>
        <v>1</v>
      </c>
      <c r="Y3387" t="s">
        <v>31</v>
      </c>
      <c r="Z3387">
        <f>IF(Tabla1[[#This Row],[HOUSING]]="free",0,IF(Tabla1[[#This Row],[HOUSING]]="own",1,2))</f>
        <v>1</v>
      </c>
      <c r="AA3387">
        <v>1</v>
      </c>
      <c r="AB3387" t="s">
        <v>32</v>
      </c>
      <c r="AC3387">
        <f>IF(Tabla1[[#This Row],[JOB]]="unemployed",0,IF(Tabla1[[#This Row],[JOB]]="unskilled",1,IF(Tabla1[[#This Row],[JOB]]="skilled",2,3)))</f>
        <v>2</v>
      </c>
      <c r="AD3387">
        <v>1</v>
      </c>
      <c r="AE3387" t="s">
        <v>29</v>
      </c>
      <c r="AF3387">
        <f>IF(Tabla1[[#This Row],[TELEPHONE]]="none",0,1)</f>
        <v>0</v>
      </c>
      <c r="AG3387" t="s">
        <v>33</v>
      </c>
      <c r="AH3387">
        <f>IF(Tabla1[[#This Row],[FOREIGNWORKER]]="no",0,1)</f>
        <v>1</v>
      </c>
      <c r="AI3387" t="s">
        <v>34</v>
      </c>
      <c r="AJ3387">
        <f>IF(Tabla1[[#This Row],[RISK]]="No Risk",0,1)</f>
        <v>0</v>
      </c>
    </row>
    <row r="3388" spans="1:36" x14ac:dyDescent="0.25">
      <c r="A3388" t="s">
        <v>3458</v>
      </c>
      <c r="B3388" t="s">
        <v>51</v>
      </c>
      <c r="C3388">
        <f>IF(Tabla1[[#This Row],[CHECKINGSTATUS]]="no_checking",0,IF(Tabla1[[#This Row],[CHECKINGSTATUS]]="less_0",1,IF(Tabla1[[#This Row],[CHECKINGSTATUS]]="0_to_200",2,3)))</f>
        <v>0</v>
      </c>
      <c r="D3388">
        <v>52</v>
      </c>
      <c r="E3388" t="s">
        <v>57</v>
      </c>
      <c r="F3388">
        <f>IF(Tabla1[[#This Row],[CREDITHISTORY]]="no_credits",0,IF(Tabla1[[#This Row],[CREDITHISTORY]]="prior_paymentes_delayed",1,IF(Tabla1[[#This Row],[CREDITHISTORY]]="outstanding_credit",2,3)))</f>
        <v>2</v>
      </c>
      <c r="G3388" t="s">
        <v>52</v>
      </c>
      <c r="H33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88">
        <v>8340</v>
      </c>
      <c r="J3388" t="s">
        <v>54</v>
      </c>
      <c r="K33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388" t="s">
        <v>49</v>
      </c>
      <c r="M338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88">
        <v>4</v>
      </c>
      <c r="O3388" t="s">
        <v>44</v>
      </c>
      <c r="P3388">
        <f>IF(Tabla1[[#This Row],[SEX]]="female",0,1)</f>
        <v>1</v>
      </c>
      <c r="Q3388" t="s">
        <v>182</v>
      </c>
      <c r="R3388">
        <f>IF(Tabla1[[#This Row],[OTHERSONLOAN]]="none",0,IF(Tabla1[[#This Row],[OTHERSONLOAN]]="co-applicant",1,2))</f>
        <v>2</v>
      </c>
      <c r="S3388">
        <v>5</v>
      </c>
      <c r="T3388" t="s">
        <v>54</v>
      </c>
      <c r="U3388">
        <f>IF(Tabla1[[#This Row],[OWNSPROPERTY]]="unknown",0,IF(Tabla1[[#This Row],[OWNSPROPERTY]]="real_state",1,IF(Tabla1[[#This Row],[OWNSPROPERTY]]="car_other",2,3)))</f>
        <v>0</v>
      </c>
      <c r="V3388">
        <v>66</v>
      </c>
      <c r="W3388" t="s">
        <v>29</v>
      </c>
      <c r="X3388">
        <f>IF(Tabla1[[#This Row],[INSTALLMENTPLANS]]="none",0,IF(Tabla1[[#This Row],[INSTALLMENTPLANS]]="stores",1,2))</f>
        <v>0</v>
      </c>
      <c r="Y3388" t="s">
        <v>60</v>
      </c>
      <c r="Z3388">
        <f>IF(Tabla1[[#This Row],[HOUSING]]="free",0,IF(Tabla1[[#This Row],[HOUSING]]="own",1,2))</f>
        <v>0</v>
      </c>
      <c r="AA3388">
        <v>2</v>
      </c>
      <c r="AB3388" t="s">
        <v>32</v>
      </c>
      <c r="AC3388">
        <f>IF(Tabla1[[#This Row],[JOB]]="unemployed",0,IF(Tabla1[[#This Row],[JOB]]="unskilled",1,IF(Tabla1[[#This Row],[JOB]]="skilled",2,3)))</f>
        <v>2</v>
      </c>
      <c r="AD3388">
        <v>2</v>
      </c>
      <c r="AE3388" t="s">
        <v>33</v>
      </c>
      <c r="AF3388">
        <f>IF(Tabla1[[#This Row],[TELEPHONE]]="none",0,1)</f>
        <v>1</v>
      </c>
      <c r="AG3388" t="s">
        <v>33</v>
      </c>
      <c r="AH3388">
        <f>IF(Tabla1[[#This Row],[FOREIGNWORKER]]="no",0,1)</f>
        <v>1</v>
      </c>
      <c r="AI3388" t="s">
        <v>55</v>
      </c>
      <c r="AJ3388">
        <f>IF(Tabla1[[#This Row],[RISK]]="No Risk",0,1)</f>
        <v>1</v>
      </c>
    </row>
    <row r="3389" spans="1:36" x14ac:dyDescent="0.25">
      <c r="A3389" t="s">
        <v>3459</v>
      </c>
      <c r="B3389" t="s">
        <v>51</v>
      </c>
      <c r="C3389">
        <f>IF(Tabla1[[#This Row],[CHECKINGSTATUS]]="no_checking",0,IF(Tabla1[[#This Row],[CHECKINGSTATUS]]="less_0",1,IF(Tabla1[[#This Row],[CHECKINGSTATUS]]="0_to_200",2,3)))</f>
        <v>0</v>
      </c>
      <c r="D3389">
        <v>46</v>
      </c>
      <c r="E3389" t="s">
        <v>57</v>
      </c>
      <c r="F3389">
        <f>IF(Tabla1[[#This Row],[CREDITHISTORY]]="no_credits",0,IF(Tabla1[[#This Row],[CREDITHISTORY]]="prior_paymentes_delayed",1,IF(Tabla1[[#This Row],[CREDITHISTORY]]="outstanding_credit",2,3)))</f>
        <v>2</v>
      </c>
      <c r="G3389" t="s">
        <v>89</v>
      </c>
      <c r="H33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89">
        <v>6806</v>
      </c>
      <c r="J3389" t="s">
        <v>53</v>
      </c>
      <c r="K33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89" t="s">
        <v>49</v>
      </c>
      <c r="M33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89">
        <v>5</v>
      </c>
      <c r="O3389" t="s">
        <v>44</v>
      </c>
      <c r="P3389">
        <f>IF(Tabla1[[#This Row],[SEX]]="female",0,1)</f>
        <v>1</v>
      </c>
      <c r="Q3389" t="s">
        <v>59</v>
      </c>
      <c r="R3389">
        <f>IF(Tabla1[[#This Row],[OTHERSONLOAN]]="none",0,IF(Tabla1[[#This Row],[OTHERSONLOAN]]="co-applicant",1,2))</f>
        <v>1</v>
      </c>
      <c r="S3389">
        <v>4</v>
      </c>
      <c r="T3389" t="s">
        <v>54</v>
      </c>
      <c r="U3389">
        <f>IF(Tabla1[[#This Row],[OWNSPROPERTY]]="unknown",0,IF(Tabla1[[#This Row],[OWNSPROPERTY]]="real_state",1,IF(Tabla1[[#This Row],[OWNSPROPERTY]]="car_other",2,3)))</f>
        <v>0</v>
      </c>
      <c r="V3389">
        <v>48</v>
      </c>
      <c r="W3389" t="s">
        <v>29</v>
      </c>
      <c r="X3389">
        <f>IF(Tabla1[[#This Row],[INSTALLMENTPLANS]]="none",0,IF(Tabla1[[#This Row],[INSTALLMENTPLANS]]="stores",1,2))</f>
        <v>0</v>
      </c>
      <c r="Y3389" t="s">
        <v>60</v>
      </c>
      <c r="Z3389">
        <f>IF(Tabla1[[#This Row],[HOUSING]]="free",0,IF(Tabla1[[#This Row],[HOUSING]]="own",1,2))</f>
        <v>0</v>
      </c>
      <c r="AA3389">
        <v>2</v>
      </c>
      <c r="AB3389" t="s">
        <v>32</v>
      </c>
      <c r="AC3389">
        <f>IF(Tabla1[[#This Row],[JOB]]="unemployed",0,IF(Tabla1[[#This Row],[JOB]]="unskilled",1,IF(Tabla1[[#This Row],[JOB]]="skilled",2,3)))</f>
        <v>2</v>
      </c>
      <c r="AD3389">
        <v>1</v>
      </c>
      <c r="AE3389" t="s">
        <v>33</v>
      </c>
      <c r="AF3389">
        <f>IF(Tabla1[[#This Row],[TELEPHONE]]="none",0,1)</f>
        <v>1</v>
      </c>
      <c r="AG3389" t="s">
        <v>33</v>
      </c>
      <c r="AH3389">
        <f>IF(Tabla1[[#This Row],[FOREIGNWORKER]]="no",0,1)</f>
        <v>1</v>
      </c>
      <c r="AI3389" t="s">
        <v>55</v>
      </c>
      <c r="AJ3389">
        <f>IF(Tabla1[[#This Row],[RISK]]="No Risk",0,1)</f>
        <v>1</v>
      </c>
    </row>
    <row r="3390" spans="1:36" x14ac:dyDescent="0.25">
      <c r="A3390" t="s">
        <v>3460</v>
      </c>
      <c r="B3390" t="s">
        <v>36</v>
      </c>
      <c r="C3390">
        <f>IF(Tabla1[[#This Row],[CHECKINGSTATUS]]="no_checking",0,IF(Tabla1[[#This Row],[CHECKINGSTATUS]]="less_0",1,IF(Tabla1[[#This Row],[CHECKINGSTATUS]]="0_to_200",2,3)))</f>
        <v>1</v>
      </c>
      <c r="D3390">
        <v>18</v>
      </c>
      <c r="E3390" t="s">
        <v>24</v>
      </c>
      <c r="F3390">
        <f>IF(Tabla1[[#This Row],[CREDITHISTORY]]="no_credits",0,IF(Tabla1[[#This Row],[CREDITHISTORY]]="prior_paymentes_delayed",1,IF(Tabla1[[#This Row],[CREDITHISTORY]]="outstanding_credit",2,3)))</f>
        <v>3</v>
      </c>
      <c r="G3390" t="s">
        <v>37</v>
      </c>
      <c r="H33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390">
        <v>250</v>
      </c>
      <c r="J3390" t="s">
        <v>53</v>
      </c>
      <c r="K33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90" t="s">
        <v>71</v>
      </c>
      <c r="M339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390">
        <v>2</v>
      </c>
      <c r="O3390" t="s">
        <v>44</v>
      </c>
      <c r="P3390">
        <f>IF(Tabla1[[#This Row],[SEX]]="female",0,1)</f>
        <v>1</v>
      </c>
      <c r="Q3390" t="s">
        <v>29</v>
      </c>
      <c r="R3390">
        <f>IF(Tabla1[[#This Row],[OTHERSONLOAN]]="none",0,IF(Tabla1[[#This Row],[OTHERSONLOAN]]="co-applicant",1,2))</f>
        <v>0</v>
      </c>
      <c r="S3390">
        <v>1</v>
      </c>
      <c r="T3390" t="s">
        <v>30</v>
      </c>
      <c r="U3390">
        <f>IF(Tabla1[[#This Row],[OWNSPROPERTY]]="unknown",0,IF(Tabla1[[#This Row],[OWNSPROPERTY]]="real_state",1,IF(Tabla1[[#This Row],[OWNSPROPERTY]]="car_other",2,3)))</f>
        <v>3</v>
      </c>
      <c r="V3390">
        <v>22</v>
      </c>
      <c r="W3390" t="s">
        <v>40</v>
      </c>
      <c r="X3390">
        <f>IF(Tabla1[[#This Row],[INSTALLMENTPLANS]]="none",0,IF(Tabla1[[#This Row],[INSTALLMENTPLANS]]="stores",1,2))</f>
        <v>1</v>
      </c>
      <c r="Y3390" t="s">
        <v>72</v>
      </c>
      <c r="Z3390">
        <f>IF(Tabla1[[#This Row],[HOUSING]]="free",0,IF(Tabla1[[#This Row],[HOUSING]]="own",1,2))</f>
        <v>2</v>
      </c>
      <c r="AA3390">
        <v>1</v>
      </c>
      <c r="AB3390" t="s">
        <v>32</v>
      </c>
      <c r="AC3390">
        <f>IF(Tabla1[[#This Row],[JOB]]="unemployed",0,IF(Tabla1[[#This Row],[JOB]]="unskilled",1,IF(Tabla1[[#This Row],[JOB]]="skilled",2,3)))</f>
        <v>2</v>
      </c>
      <c r="AD3390">
        <v>1</v>
      </c>
      <c r="AE3390" t="s">
        <v>29</v>
      </c>
      <c r="AF3390">
        <f>IF(Tabla1[[#This Row],[TELEPHONE]]="none",0,1)</f>
        <v>0</v>
      </c>
      <c r="AG3390" t="s">
        <v>33</v>
      </c>
      <c r="AH3390">
        <f>IF(Tabla1[[#This Row],[FOREIGNWORKER]]="no",0,1)</f>
        <v>1</v>
      </c>
      <c r="AI3390" t="s">
        <v>34</v>
      </c>
      <c r="AJ3390">
        <f>IF(Tabla1[[#This Row],[RISK]]="No Risk",0,1)</f>
        <v>0</v>
      </c>
    </row>
    <row r="3391" spans="1:36" x14ac:dyDescent="0.25">
      <c r="A3391" t="s">
        <v>3461</v>
      </c>
      <c r="B3391" t="s">
        <v>51</v>
      </c>
      <c r="C3391">
        <f>IF(Tabla1[[#This Row],[CHECKINGSTATUS]]="no_checking",0,IF(Tabla1[[#This Row],[CHECKINGSTATUS]]="less_0",1,IF(Tabla1[[#This Row],[CHECKINGSTATUS]]="0_to_200",2,3)))</f>
        <v>0</v>
      </c>
      <c r="D3391">
        <v>34</v>
      </c>
      <c r="E3391" t="s">
        <v>42</v>
      </c>
      <c r="F3391">
        <f>IF(Tabla1[[#This Row],[CREDITHISTORY]]="no_credits",0,IF(Tabla1[[#This Row],[CREDITHISTORY]]="prior_paymentes_delayed",1,IF(Tabla1[[#This Row],[CREDITHISTORY]]="outstanding_credit",2,3)))</f>
        <v>3</v>
      </c>
      <c r="G3391" t="s">
        <v>68</v>
      </c>
      <c r="H33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91">
        <v>5605</v>
      </c>
      <c r="J3391" t="s">
        <v>53</v>
      </c>
      <c r="K33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91" t="s">
        <v>62</v>
      </c>
      <c r="M33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91">
        <v>4</v>
      </c>
      <c r="O3391" t="s">
        <v>28</v>
      </c>
      <c r="P3391">
        <f>IF(Tabla1[[#This Row],[SEX]]="female",0,1)</f>
        <v>0</v>
      </c>
      <c r="Q3391" t="s">
        <v>29</v>
      </c>
      <c r="R3391">
        <f>IF(Tabla1[[#This Row],[OTHERSONLOAN]]="none",0,IF(Tabla1[[#This Row],[OTHERSONLOAN]]="co-applicant",1,2))</f>
        <v>0</v>
      </c>
      <c r="S3391">
        <v>4</v>
      </c>
      <c r="T3391" t="s">
        <v>65</v>
      </c>
      <c r="U3391">
        <f>IF(Tabla1[[#This Row],[OWNSPROPERTY]]="unknown",0,IF(Tabla1[[#This Row],[OWNSPROPERTY]]="real_state",1,IF(Tabla1[[#This Row],[OWNSPROPERTY]]="car_other",2,3)))</f>
        <v>2</v>
      </c>
      <c r="V3391">
        <v>43</v>
      </c>
      <c r="W3391" t="s">
        <v>116</v>
      </c>
      <c r="X3391">
        <f>IF(Tabla1[[#This Row],[INSTALLMENTPLANS]]="none",0,IF(Tabla1[[#This Row],[INSTALLMENTPLANS]]="stores",1,2))</f>
        <v>2</v>
      </c>
      <c r="Y3391" t="s">
        <v>72</v>
      </c>
      <c r="Z3391">
        <f>IF(Tabla1[[#This Row],[HOUSING]]="free",0,IF(Tabla1[[#This Row],[HOUSING]]="own",1,2))</f>
        <v>2</v>
      </c>
      <c r="AA3391">
        <v>2</v>
      </c>
      <c r="AB3391" t="s">
        <v>71</v>
      </c>
      <c r="AC3391">
        <f>IF(Tabla1[[#This Row],[JOB]]="unemployed",0,IF(Tabla1[[#This Row],[JOB]]="unskilled",1,IF(Tabla1[[#This Row],[JOB]]="skilled",2,3)))</f>
        <v>0</v>
      </c>
      <c r="AD3391">
        <v>1</v>
      </c>
      <c r="AE3391" t="s">
        <v>29</v>
      </c>
      <c r="AF3391">
        <f>IF(Tabla1[[#This Row],[TELEPHONE]]="none",0,1)</f>
        <v>0</v>
      </c>
      <c r="AG3391" t="s">
        <v>33</v>
      </c>
      <c r="AH3391">
        <f>IF(Tabla1[[#This Row],[FOREIGNWORKER]]="no",0,1)</f>
        <v>1</v>
      </c>
      <c r="AI3391" t="s">
        <v>55</v>
      </c>
      <c r="AJ3391">
        <f>IF(Tabla1[[#This Row],[RISK]]="No Risk",0,1)</f>
        <v>1</v>
      </c>
    </row>
    <row r="3392" spans="1:36" x14ac:dyDescent="0.25">
      <c r="A3392" t="s">
        <v>3462</v>
      </c>
      <c r="B3392" t="s">
        <v>36</v>
      </c>
      <c r="C3392">
        <f>IF(Tabla1[[#This Row],[CHECKINGSTATUS]]="no_checking",0,IF(Tabla1[[#This Row],[CHECKINGSTATUS]]="less_0",1,IF(Tabla1[[#This Row],[CHECKINGSTATUS]]="0_to_200",2,3)))</f>
        <v>1</v>
      </c>
      <c r="D3392">
        <v>31</v>
      </c>
      <c r="E3392" t="s">
        <v>70</v>
      </c>
      <c r="F3392">
        <f>IF(Tabla1[[#This Row],[CREDITHISTORY]]="no_credits",0,IF(Tabla1[[#This Row],[CREDITHISTORY]]="prior_paymentes_delayed",1,IF(Tabla1[[#This Row],[CREDITHISTORY]]="outstanding_credit",2,3)))</f>
        <v>3</v>
      </c>
      <c r="G3392" t="s">
        <v>82</v>
      </c>
      <c r="H33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392">
        <v>540</v>
      </c>
      <c r="J3392" t="s">
        <v>53</v>
      </c>
      <c r="K33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92" t="s">
        <v>39</v>
      </c>
      <c r="M33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92">
        <v>3</v>
      </c>
      <c r="O3392" t="s">
        <v>28</v>
      </c>
      <c r="P3392">
        <f>IF(Tabla1[[#This Row],[SEX]]="female",0,1)</f>
        <v>0</v>
      </c>
      <c r="Q3392" t="s">
        <v>29</v>
      </c>
      <c r="R3392">
        <f>IF(Tabla1[[#This Row],[OTHERSONLOAN]]="none",0,IF(Tabla1[[#This Row],[OTHERSONLOAN]]="co-applicant",1,2))</f>
        <v>0</v>
      </c>
      <c r="S3392">
        <v>2</v>
      </c>
      <c r="T3392" t="s">
        <v>45</v>
      </c>
      <c r="U3392">
        <f>IF(Tabla1[[#This Row],[OWNSPROPERTY]]="unknown",0,IF(Tabla1[[#This Row],[OWNSPROPERTY]]="real_state",1,IF(Tabla1[[#This Row],[OWNSPROPERTY]]="car_other",2,3)))</f>
        <v>3</v>
      </c>
      <c r="V3392">
        <v>19</v>
      </c>
      <c r="W3392" t="s">
        <v>116</v>
      </c>
      <c r="X3392">
        <f>IF(Tabla1[[#This Row],[INSTALLMENTPLANS]]="none",0,IF(Tabla1[[#This Row],[INSTALLMENTPLANS]]="stores",1,2))</f>
        <v>2</v>
      </c>
      <c r="Y3392" t="s">
        <v>72</v>
      </c>
      <c r="Z3392">
        <f>IF(Tabla1[[#This Row],[HOUSING]]="free",0,IF(Tabla1[[#This Row],[HOUSING]]="own",1,2))</f>
        <v>2</v>
      </c>
      <c r="AA3392">
        <v>1</v>
      </c>
      <c r="AB3392" t="s">
        <v>92</v>
      </c>
      <c r="AC3392">
        <f>IF(Tabla1[[#This Row],[JOB]]="unemployed",0,IF(Tabla1[[#This Row],[JOB]]="unskilled",1,IF(Tabla1[[#This Row],[JOB]]="skilled",2,3)))</f>
        <v>1</v>
      </c>
      <c r="AD3392">
        <v>1</v>
      </c>
      <c r="AE3392" t="s">
        <v>29</v>
      </c>
      <c r="AF3392">
        <f>IF(Tabla1[[#This Row],[TELEPHONE]]="none",0,1)</f>
        <v>0</v>
      </c>
      <c r="AG3392" t="s">
        <v>33</v>
      </c>
      <c r="AH3392">
        <f>IF(Tabla1[[#This Row],[FOREIGNWORKER]]="no",0,1)</f>
        <v>1</v>
      </c>
      <c r="AI3392" t="s">
        <v>34</v>
      </c>
      <c r="AJ3392">
        <f>IF(Tabla1[[#This Row],[RISK]]="No Risk",0,1)</f>
        <v>0</v>
      </c>
    </row>
    <row r="3393" spans="1:36" x14ac:dyDescent="0.25">
      <c r="A3393" t="s">
        <v>3463</v>
      </c>
      <c r="B3393" t="s">
        <v>23</v>
      </c>
      <c r="C3393">
        <f>IF(Tabla1[[#This Row],[CHECKINGSTATUS]]="no_checking",0,IF(Tabla1[[#This Row],[CHECKINGSTATUS]]="less_0",1,IF(Tabla1[[#This Row],[CHECKINGSTATUS]]="0_to_200",2,3)))</f>
        <v>2</v>
      </c>
      <c r="D3393">
        <v>25</v>
      </c>
      <c r="E3393" t="s">
        <v>24</v>
      </c>
      <c r="F3393">
        <f>IF(Tabla1[[#This Row],[CREDITHISTORY]]="no_credits",0,IF(Tabla1[[#This Row],[CREDITHISTORY]]="prior_paymentes_delayed",1,IF(Tabla1[[#This Row],[CREDITHISTORY]]="outstanding_credit",2,3)))</f>
        <v>3</v>
      </c>
      <c r="G3393" t="s">
        <v>52</v>
      </c>
      <c r="H33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393">
        <v>4016</v>
      </c>
      <c r="J3393" t="s">
        <v>53</v>
      </c>
      <c r="K339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93" t="s">
        <v>39</v>
      </c>
      <c r="M33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93">
        <v>3</v>
      </c>
      <c r="O3393" t="s">
        <v>44</v>
      </c>
      <c r="P3393">
        <f>IF(Tabla1[[#This Row],[SEX]]="female",0,1)</f>
        <v>1</v>
      </c>
      <c r="Q3393" t="s">
        <v>29</v>
      </c>
      <c r="R3393">
        <f>IF(Tabla1[[#This Row],[OTHERSONLOAN]]="none",0,IF(Tabla1[[#This Row],[OTHERSONLOAN]]="co-applicant",1,2))</f>
        <v>0</v>
      </c>
      <c r="S3393">
        <v>2</v>
      </c>
      <c r="T3393" t="s">
        <v>65</v>
      </c>
      <c r="U3393">
        <f>IF(Tabla1[[#This Row],[OWNSPROPERTY]]="unknown",0,IF(Tabla1[[#This Row],[OWNSPROPERTY]]="real_state",1,IF(Tabla1[[#This Row],[OWNSPROPERTY]]="car_other",2,3)))</f>
        <v>2</v>
      </c>
      <c r="V3393">
        <v>33</v>
      </c>
      <c r="W3393" t="s">
        <v>29</v>
      </c>
      <c r="X3393">
        <f>IF(Tabla1[[#This Row],[INSTALLMENTPLANS]]="none",0,IF(Tabla1[[#This Row],[INSTALLMENTPLANS]]="stores",1,2))</f>
        <v>0</v>
      </c>
      <c r="Y3393" t="s">
        <v>31</v>
      </c>
      <c r="Z3393">
        <f>IF(Tabla1[[#This Row],[HOUSING]]="free",0,IF(Tabla1[[#This Row],[HOUSING]]="own",1,2))</f>
        <v>1</v>
      </c>
      <c r="AA3393">
        <v>1</v>
      </c>
      <c r="AB3393" t="s">
        <v>32</v>
      </c>
      <c r="AC3393">
        <f>IF(Tabla1[[#This Row],[JOB]]="unemployed",0,IF(Tabla1[[#This Row],[JOB]]="unskilled",1,IF(Tabla1[[#This Row],[JOB]]="skilled",2,3)))</f>
        <v>2</v>
      </c>
      <c r="AD3393">
        <v>2</v>
      </c>
      <c r="AE3393" t="s">
        <v>33</v>
      </c>
      <c r="AF3393">
        <f>IF(Tabla1[[#This Row],[TELEPHONE]]="none",0,1)</f>
        <v>1</v>
      </c>
      <c r="AG3393" t="s">
        <v>33</v>
      </c>
      <c r="AH3393">
        <f>IF(Tabla1[[#This Row],[FOREIGNWORKER]]="no",0,1)</f>
        <v>1</v>
      </c>
      <c r="AI3393" t="s">
        <v>34</v>
      </c>
      <c r="AJ3393">
        <f>IF(Tabla1[[#This Row],[RISK]]="No Risk",0,1)</f>
        <v>0</v>
      </c>
    </row>
    <row r="3394" spans="1:36" x14ac:dyDescent="0.25">
      <c r="A3394" t="s">
        <v>3464</v>
      </c>
      <c r="B3394" t="s">
        <v>23</v>
      </c>
      <c r="C3394">
        <f>IF(Tabla1[[#This Row],[CHECKINGSTATUS]]="no_checking",0,IF(Tabla1[[#This Row],[CHECKINGSTATUS]]="less_0",1,IF(Tabla1[[#This Row],[CHECKINGSTATUS]]="0_to_200",2,3)))</f>
        <v>2</v>
      </c>
      <c r="D3394">
        <v>20</v>
      </c>
      <c r="E3394" t="s">
        <v>24</v>
      </c>
      <c r="F3394">
        <f>IF(Tabla1[[#This Row],[CREDITHISTORY]]="no_credits",0,IF(Tabla1[[#This Row],[CREDITHISTORY]]="prior_paymentes_delayed",1,IF(Tabla1[[#This Row],[CREDITHISTORY]]="outstanding_credit",2,3)))</f>
        <v>3</v>
      </c>
      <c r="G3394" t="s">
        <v>43</v>
      </c>
      <c r="H33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94">
        <v>1205</v>
      </c>
      <c r="J3394" t="s">
        <v>26</v>
      </c>
      <c r="K33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94" t="s">
        <v>39</v>
      </c>
      <c r="M33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94">
        <v>3</v>
      </c>
      <c r="O3394" t="s">
        <v>44</v>
      </c>
      <c r="P3394">
        <f>IF(Tabla1[[#This Row],[SEX]]="female",0,1)</f>
        <v>1</v>
      </c>
      <c r="Q3394" t="s">
        <v>29</v>
      </c>
      <c r="R3394">
        <f>IF(Tabla1[[#This Row],[OTHERSONLOAN]]="none",0,IF(Tabla1[[#This Row],[OTHERSONLOAN]]="co-applicant",1,2))</f>
        <v>0</v>
      </c>
      <c r="S3394">
        <v>3</v>
      </c>
      <c r="T3394" t="s">
        <v>65</v>
      </c>
      <c r="U3394">
        <f>IF(Tabla1[[#This Row],[OWNSPROPERTY]]="unknown",0,IF(Tabla1[[#This Row],[OWNSPROPERTY]]="real_state",1,IF(Tabla1[[#This Row],[OWNSPROPERTY]]="car_other",2,3)))</f>
        <v>2</v>
      </c>
      <c r="V3394">
        <v>25</v>
      </c>
      <c r="W3394" t="s">
        <v>29</v>
      </c>
      <c r="X3394">
        <f>IF(Tabla1[[#This Row],[INSTALLMENTPLANS]]="none",0,IF(Tabla1[[#This Row],[INSTALLMENTPLANS]]="stores",1,2))</f>
        <v>0</v>
      </c>
      <c r="Y3394" t="s">
        <v>72</v>
      </c>
      <c r="Z3394">
        <f>IF(Tabla1[[#This Row],[HOUSING]]="free",0,IF(Tabla1[[#This Row],[HOUSING]]="own",1,2))</f>
        <v>2</v>
      </c>
      <c r="AA3394">
        <v>1</v>
      </c>
      <c r="AB3394" t="s">
        <v>32</v>
      </c>
      <c r="AC3394">
        <f>IF(Tabla1[[#This Row],[JOB]]="unemployed",0,IF(Tabla1[[#This Row],[JOB]]="unskilled",1,IF(Tabla1[[#This Row],[JOB]]="skilled",2,3)))</f>
        <v>2</v>
      </c>
      <c r="AD3394">
        <v>2</v>
      </c>
      <c r="AE3394" t="s">
        <v>29</v>
      </c>
      <c r="AF3394">
        <f>IF(Tabla1[[#This Row],[TELEPHONE]]="none",0,1)</f>
        <v>0</v>
      </c>
      <c r="AG3394" t="s">
        <v>33</v>
      </c>
      <c r="AH3394">
        <f>IF(Tabla1[[#This Row],[FOREIGNWORKER]]="no",0,1)</f>
        <v>1</v>
      </c>
      <c r="AI3394" t="s">
        <v>55</v>
      </c>
      <c r="AJ3394">
        <f>IF(Tabla1[[#This Row],[RISK]]="No Risk",0,1)</f>
        <v>1</v>
      </c>
    </row>
    <row r="3395" spans="1:36" x14ac:dyDescent="0.25">
      <c r="A3395" t="s">
        <v>3465</v>
      </c>
      <c r="B3395" t="s">
        <v>23</v>
      </c>
      <c r="C3395">
        <f>IF(Tabla1[[#This Row],[CHECKINGSTATUS]]="no_checking",0,IF(Tabla1[[#This Row],[CHECKINGSTATUS]]="less_0",1,IF(Tabla1[[#This Row],[CHECKINGSTATUS]]="0_to_200",2,3)))</f>
        <v>2</v>
      </c>
      <c r="D3395">
        <v>27</v>
      </c>
      <c r="E3395" t="s">
        <v>24</v>
      </c>
      <c r="F3395">
        <f>IF(Tabla1[[#This Row],[CREDITHISTORY]]="no_credits",0,IF(Tabla1[[#This Row],[CREDITHISTORY]]="prior_paymentes_delayed",1,IF(Tabla1[[#This Row],[CREDITHISTORY]]="outstanding_credit",2,3)))</f>
        <v>3</v>
      </c>
      <c r="G3395" t="s">
        <v>89</v>
      </c>
      <c r="H33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395">
        <v>3235</v>
      </c>
      <c r="J3395" t="s">
        <v>38</v>
      </c>
      <c r="K33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95" t="s">
        <v>39</v>
      </c>
      <c r="M33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95">
        <v>2</v>
      </c>
      <c r="O3395" t="s">
        <v>28</v>
      </c>
      <c r="P3395">
        <f>IF(Tabla1[[#This Row],[SEX]]="female",0,1)</f>
        <v>0</v>
      </c>
      <c r="Q3395" t="s">
        <v>29</v>
      </c>
      <c r="R3395">
        <f>IF(Tabla1[[#This Row],[OTHERSONLOAN]]="none",0,IF(Tabla1[[#This Row],[OTHERSONLOAN]]="co-applicant",1,2))</f>
        <v>0</v>
      </c>
      <c r="S3395">
        <v>3</v>
      </c>
      <c r="T3395" t="s">
        <v>65</v>
      </c>
      <c r="U3395">
        <f>IF(Tabla1[[#This Row],[OWNSPROPERTY]]="unknown",0,IF(Tabla1[[#This Row],[OWNSPROPERTY]]="real_state",1,IF(Tabla1[[#This Row],[OWNSPROPERTY]]="car_other",2,3)))</f>
        <v>2</v>
      </c>
      <c r="V3395">
        <v>36</v>
      </c>
      <c r="W3395" t="s">
        <v>29</v>
      </c>
      <c r="X3395">
        <f>IF(Tabla1[[#This Row],[INSTALLMENTPLANS]]="none",0,IF(Tabla1[[#This Row],[INSTALLMENTPLANS]]="stores",1,2))</f>
        <v>0</v>
      </c>
      <c r="Y3395" t="s">
        <v>72</v>
      </c>
      <c r="Z3395">
        <f>IF(Tabla1[[#This Row],[HOUSING]]="free",0,IF(Tabla1[[#This Row],[HOUSING]]="own",1,2))</f>
        <v>2</v>
      </c>
      <c r="AA3395">
        <v>1</v>
      </c>
      <c r="AB3395" t="s">
        <v>32</v>
      </c>
      <c r="AC3395">
        <f>IF(Tabla1[[#This Row],[JOB]]="unemployed",0,IF(Tabla1[[#This Row],[JOB]]="unskilled",1,IF(Tabla1[[#This Row],[JOB]]="skilled",2,3)))</f>
        <v>2</v>
      </c>
      <c r="AD3395">
        <v>1</v>
      </c>
      <c r="AE3395" t="s">
        <v>29</v>
      </c>
      <c r="AF3395">
        <f>IF(Tabla1[[#This Row],[TELEPHONE]]="none",0,1)</f>
        <v>0</v>
      </c>
      <c r="AG3395" t="s">
        <v>33</v>
      </c>
      <c r="AH3395">
        <f>IF(Tabla1[[#This Row],[FOREIGNWORKER]]="no",0,1)</f>
        <v>1</v>
      </c>
      <c r="AI3395" t="s">
        <v>34</v>
      </c>
      <c r="AJ3395">
        <f>IF(Tabla1[[#This Row],[RISK]]="No Risk",0,1)</f>
        <v>0</v>
      </c>
    </row>
    <row r="3396" spans="1:36" x14ac:dyDescent="0.25">
      <c r="A3396" t="s">
        <v>3466</v>
      </c>
      <c r="B3396" t="s">
        <v>78</v>
      </c>
      <c r="C3396">
        <f>IF(Tabla1[[#This Row],[CHECKINGSTATUS]]="no_checking",0,IF(Tabla1[[#This Row],[CHECKINGSTATUS]]="less_0",1,IF(Tabla1[[#This Row],[CHECKINGSTATUS]]="0_to_200",2,3)))</f>
        <v>3</v>
      </c>
      <c r="D3396">
        <v>13</v>
      </c>
      <c r="E3396" t="s">
        <v>70</v>
      </c>
      <c r="F3396">
        <f>IF(Tabla1[[#This Row],[CREDITHISTORY]]="no_credits",0,IF(Tabla1[[#This Row],[CREDITHISTORY]]="prior_paymentes_delayed",1,IF(Tabla1[[#This Row],[CREDITHISTORY]]="outstanding_credit",2,3)))</f>
        <v>3</v>
      </c>
      <c r="G3396" t="s">
        <v>43</v>
      </c>
      <c r="H33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96">
        <v>3971</v>
      </c>
      <c r="J3396" t="s">
        <v>38</v>
      </c>
      <c r="K33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396" t="s">
        <v>27</v>
      </c>
      <c r="M33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396">
        <v>2</v>
      </c>
      <c r="O3396" t="s">
        <v>44</v>
      </c>
      <c r="P3396">
        <f>IF(Tabla1[[#This Row],[SEX]]="female",0,1)</f>
        <v>1</v>
      </c>
      <c r="Q3396" t="s">
        <v>29</v>
      </c>
      <c r="R3396">
        <f>IF(Tabla1[[#This Row],[OTHERSONLOAN]]="none",0,IF(Tabla1[[#This Row],[OTHERSONLOAN]]="co-applicant",1,2))</f>
        <v>0</v>
      </c>
      <c r="S3396">
        <v>1</v>
      </c>
      <c r="T3396" t="s">
        <v>45</v>
      </c>
      <c r="U3396">
        <f>IF(Tabla1[[#This Row],[OWNSPROPERTY]]="unknown",0,IF(Tabla1[[#This Row],[OWNSPROPERTY]]="real_state",1,IF(Tabla1[[#This Row],[OWNSPROPERTY]]="car_other",2,3)))</f>
        <v>3</v>
      </c>
      <c r="V3396">
        <v>37</v>
      </c>
      <c r="W3396" t="s">
        <v>116</v>
      </c>
      <c r="X3396">
        <f>IF(Tabla1[[#This Row],[INSTALLMENTPLANS]]="none",0,IF(Tabla1[[#This Row],[INSTALLMENTPLANS]]="stores",1,2))</f>
        <v>2</v>
      </c>
      <c r="Y3396" t="s">
        <v>31</v>
      </c>
      <c r="Z3396">
        <f>IF(Tabla1[[#This Row],[HOUSING]]="free",0,IF(Tabla1[[#This Row],[HOUSING]]="own",1,2))</f>
        <v>1</v>
      </c>
      <c r="AA3396">
        <v>1</v>
      </c>
      <c r="AB3396" t="s">
        <v>71</v>
      </c>
      <c r="AC3396">
        <f>IF(Tabla1[[#This Row],[JOB]]="unemployed",0,IF(Tabla1[[#This Row],[JOB]]="unskilled",1,IF(Tabla1[[#This Row],[JOB]]="skilled",2,3)))</f>
        <v>0</v>
      </c>
      <c r="AD3396">
        <v>1</v>
      </c>
      <c r="AE3396" t="s">
        <v>29</v>
      </c>
      <c r="AF3396">
        <f>IF(Tabla1[[#This Row],[TELEPHONE]]="none",0,1)</f>
        <v>0</v>
      </c>
      <c r="AG3396" t="s">
        <v>33</v>
      </c>
      <c r="AH3396">
        <f>IF(Tabla1[[#This Row],[FOREIGNWORKER]]="no",0,1)</f>
        <v>1</v>
      </c>
      <c r="AI3396" t="s">
        <v>34</v>
      </c>
      <c r="AJ3396">
        <f>IF(Tabla1[[#This Row],[RISK]]="No Risk",0,1)</f>
        <v>0</v>
      </c>
    </row>
    <row r="3397" spans="1:36" x14ac:dyDescent="0.25">
      <c r="A3397" t="s">
        <v>3467</v>
      </c>
      <c r="B3397" t="s">
        <v>51</v>
      </c>
      <c r="C3397">
        <f>IF(Tabla1[[#This Row],[CHECKINGSTATUS]]="no_checking",0,IF(Tabla1[[#This Row],[CHECKINGSTATUS]]="less_0",1,IF(Tabla1[[#This Row],[CHECKINGSTATUS]]="0_to_200",2,3)))</f>
        <v>0</v>
      </c>
      <c r="D3397">
        <v>34</v>
      </c>
      <c r="E3397" t="s">
        <v>42</v>
      </c>
      <c r="F3397">
        <f>IF(Tabla1[[#This Row],[CREDITHISTORY]]="no_credits",0,IF(Tabla1[[#This Row],[CREDITHISTORY]]="prior_paymentes_delayed",1,IF(Tabla1[[#This Row],[CREDITHISTORY]]="outstanding_credit",2,3)))</f>
        <v>3</v>
      </c>
      <c r="G3397" t="s">
        <v>43</v>
      </c>
      <c r="H33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397">
        <v>4994</v>
      </c>
      <c r="J3397" t="s">
        <v>53</v>
      </c>
      <c r="K33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97" t="s">
        <v>39</v>
      </c>
      <c r="M33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397">
        <v>4</v>
      </c>
      <c r="O3397" t="s">
        <v>44</v>
      </c>
      <c r="P3397">
        <f>IF(Tabla1[[#This Row],[SEX]]="female",0,1)</f>
        <v>1</v>
      </c>
      <c r="Q3397" t="s">
        <v>29</v>
      </c>
      <c r="R3397">
        <f>IF(Tabla1[[#This Row],[OTHERSONLOAN]]="none",0,IF(Tabla1[[#This Row],[OTHERSONLOAN]]="co-applicant",1,2))</f>
        <v>0</v>
      </c>
      <c r="S3397">
        <v>5</v>
      </c>
      <c r="T3397" t="s">
        <v>54</v>
      </c>
      <c r="U3397">
        <f>IF(Tabla1[[#This Row],[OWNSPROPERTY]]="unknown",0,IF(Tabla1[[#This Row],[OWNSPROPERTY]]="real_state",1,IF(Tabla1[[#This Row],[OWNSPROPERTY]]="car_other",2,3)))</f>
        <v>0</v>
      </c>
      <c r="V3397">
        <v>39</v>
      </c>
      <c r="W3397" t="s">
        <v>29</v>
      </c>
      <c r="X3397">
        <f>IF(Tabla1[[#This Row],[INSTALLMENTPLANS]]="none",0,IF(Tabla1[[#This Row],[INSTALLMENTPLANS]]="stores",1,2))</f>
        <v>0</v>
      </c>
      <c r="Y3397" t="s">
        <v>60</v>
      </c>
      <c r="Z3397">
        <f>IF(Tabla1[[#This Row],[HOUSING]]="free",0,IF(Tabla1[[#This Row],[HOUSING]]="own",1,2))</f>
        <v>0</v>
      </c>
      <c r="AA3397">
        <v>2</v>
      </c>
      <c r="AB3397" t="s">
        <v>32</v>
      </c>
      <c r="AC3397">
        <f>IF(Tabla1[[#This Row],[JOB]]="unemployed",0,IF(Tabla1[[#This Row],[JOB]]="unskilled",1,IF(Tabla1[[#This Row],[JOB]]="skilled",2,3)))</f>
        <v>2</v>
      </c>
      <c r="AD3397">
        <v>1</v>
      </c>
      <c r="AE3397" t="s">
        <v>33</v>
      </c>
      <c r="AF3397">
        <f>IF(Tabla1[[#This Row],[TELEPHONE]]="none",0,1)</f>
        <v>1</v>
      </c>
      <c r="AG3397" t="s">
        <v>33</v>
      </c>
      <c r="AH3397">
        <f>IF(Tabla1[[#This Row],[FOREIGNWORKER]]="no",0,1)</f>
        <v>1</v>
      </c>
      <c r="AI3397" t="s">
        <v>34</v>
      </c>
      <c r="AJ3397">
        <f>IF(Tabla1[[#This Row],[RISK]]="No Risk",0,1)</f>
        <v>0</v>
      </c>
    </row>
    <row r="3398" spans="1:36" x14ac:dyDescent="0.25">
      <c r="A3398" t="s">
        <v>3468</v>
      </c>
      <c r="B3398" t="s">
        <v>23</v>
      </c>
      <c r="C3398">
        <f>IF(Tabla1[[#This Row],[CHECKINGSTATUS]]="no_checking",0,IF(Tabla1[[#This Row],[CHECKINGSTATUS]]="less_0",1,IF(Tabla1[[#This Row],[CHECKINGSTATUS]]="0_to_200",2,3)))</f>
        <v>2</v>
      </c>
      <c r="D3398">
        <v>10</v>
      </c>
      <c r="E3398" t="s">
        <v>42</v>
      </c>
      <c r="F3398">
        <f>IF(Tabla1[[#This Row],[CREDITHISTORY]]="no_credits",0,IF(Tabla1[[#This Row],[CREDITHISTORY]]="prior_paymentes_delayed",1,IF(Tabla1[[#This Row],[CREDITHISTORY]]="outstanding_credit",2,3)))</f>
        <v>3</v>
      </c>
      <c r="G3398" t="s">
        <v>82</v>
      </c>
      <c r="H33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398">
        <v>1249</v>
      </c>
      <c r="J3398" t="s">
        <v>26</v>
      </c>
      <c r="K33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398" t="s">
        <v>62</v>
      </c>
      <c r="M33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398">
        <v>3</v>
      </c>
      <c r="O3398" t="s">
        <v>28</v>
      </c>
      <c r="P3398">
        <f>IF(Tabla1[[#This Row],[SEX]]="female",0,1)</f>
        <v>0</v>
      </c>
      <c r="Q3398" t="s">
        <v>59</v>
      </c>
      <c r="R3398">
        <f>IF(Tabla1[[#This Row],[OTHERSONLOAN]]="none",0,IF(Tabla1[[#This Row],[OTHERSONLOAN]]="co-applicant",1,2))</f>
        <v>1</v>
      </c>
      <c r="S3398">
        <v>1</v>
      </c>
      <c r="T3398" t="s">
        <v>30</v>
      </c>
      <c r="U3398">
        <f>IF(Tabla1[[#This Row],[OWNSPROPERTY]]="unknown",0,IF(Tabla1[[#This Row],[OWNSPROPERTY]]="real_state",1,IF(Tabla1[[#This Row],[OWNSPROPERTY]]="car_other",2,3)))</f>
        <v>3</v>
      </c>
      <c r="V3398">
        <v>35</v>
      </c>
      <c r="W3398" t="s">
        <v>40</v>
      </c>
      <c r="X3398">
        <f>IF(Tabla1[[#This Row],[INSTALLMENTPLANS]]="none",0,IF(Tabla1[[#This Row],[INSTALLMENTPLANS]]="stores",1,2))</f>
        <v>1</v>
      </c>
      <c r="Y3398" t="s">
        <v>31</v>
      </c>
      <c r="Z3398">
        <f>IF(Tabla1[[#This Row],[HOUSING]]="free",0,IF(Tabla1[[#This Row],[HOUSING]]="own",1,2))</f>
        <v>1</v>
      </c>
      <c r="AA3398">
        <v>1</v>
      </c>
      <c r="AB3398" t="s">
        <v>32</v>
      </c>
      <c r="AC3398">
        <f>IF(Tabla1[[#This Row],[JOB]]="unemployed",0,IF(Tabla1[[#This Row],[JOB]]="unskilled",1,IF(Tabla1[[#This Row],[JOB]]="skilled",2,3)))</f>
        <v>2</v>
      </c>
      <c r="AD3398">
        <v>1</v>
      </c>
      <c r="AE3398" t="s">
        <v>33</v>
      </c>
      <c r="AF3398">
        <f>IF(Tabla1[[#This Row],[TELEPHONE]]="none",0,1)</f>
        <v>1</v>
      </c>
      <c r="AG3398" t="s">
        <v>33</v>
      </c>
      <c r="AH3398">
        <f>IF(Tabla1[[#This Row],[FOREIGNWORKER]]="no",0,1)</f>
        <v>1</v>
      </c>
      <c r="AI3398" t="s">
        <v>34</v>
      </c>
      <c r="AJ3398">
        <f>IF(Tabla1[[#This Row],[RISK]]="No Risk",0,1)</f>
        <v>0</v>
      </c>
    </row>
    <row r="3399" spans="1:36" x14ac:dyDescent="0.25">
      <c r="A3399" t="s">
        <v>3469</v>
      </c>
      <c r="B3399" t="s">
        <v>51</v>
      </c>
      <c r="C3399">
        <f>IF(Tabla1[[#This Row],[CHECKINGSTATUS]]="no_checking",0,IF(Tabla1[[#This Row],[CHECKINGSTATUS]]="less_0",1,IF(Tabla1[[#This Row],[CHECKINGSTATUS]]="0_to_200",2,3)))</f>
        <v>0</v>
      </c>
      <c r="D3399">
        <v>38</v>
      </c>
      <c r="E3399" t="s">
        <v>42</v>
      </c>
      <c r="F3399">
        <f>IF(Tabla1[[#This Row],[CREDITHISTORY]]="no_credits",0,IF(Tabla1[[#This Row],[CREDITHISTORY]]="prior_paymentes_delayed",1,IF(Tabla1[[#This Row],[CREDITHISTORY]]="outstanding_credit",2,3)))</f>
        <v>3</v>
      </c>
      <c r="G3399" t="s">
        <v>68</v>
      </c>
      <c r="H33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399">
        <v>7025</v>
      </c>
      <c r="J3399" t="s">
        <v>53</v>
      </c>
      <c r="K33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399" t="s">
        <v>49</v>
      </c>
      <c r="M33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399">
        <v>5</v>
      </c>
      <c r="O3399" t="s">
        <v>44</v>
      </c>
      <c r="P3399">
        <f>IF(Tabla1[[#This Row],[SEX]]="female",0,1)</f>
        <v>1</v>
      </c>
      <c r="Q3399" t="s">
        <v>59</v>
      </c>
      <c r="R3399">
        <f>IF(Tabla1[[#This Row],[OTHERSONLOAN]]="none",0,IF(Tabla1[[#This Row],[OTHERSONLOAN]]="co-applicant",1,2))</f>
        <v>1</v>
      </c>
      <c r="S3399">
        <v>4</v>
      </c>
      <c r="T3399" t="s">
        <v>54</v>
      </c>
      <c r="U3399">
        <f>IF(Tabla1[[#This Row],[OWNSPROPERTY]]="unknown",0,IF(Tabla1[[#This Row],[OWNSPROPERTY]]="real_state",1,IF(Tabla1[[#This Row],[OWNSPROPERTY]]="car_other",2,3)))</f>
        <v>0</v>
      </c>
      <c r="V3399">
        <v>44</v>
      </c>
      <c r="W3399" t="s">
        <v>29</v>
      </c>
      <c r="X3399">
        <f>IF(Tabla1[[#This Row],[INSTALLMENTPLANS]]="none",0,IF(Tabla1[[#This Row],[INSTALLMENTPLANS]]="stores",1,2))</f>
        <v>0</v>
      </c>
      <c r="Y3399" t="s">
        <v>60</v>
      </c>
      <c r="Z3399">
        <f>IF(Tabla1[[#This Row],[HOUSING]]="free",0,IF(Tabla1[[#This Row],[HOUSING]]="own",1,2))</f>
        <v>0</v>
      </c>
      <c r="AA3399">
        <v>2</v>
      </c>
      <c r="AB3399" t="s">
        <v>63</v>
      </c>
      <c r="AC3399">
        <f>IF(Tabla1[[#This Row],[JOB]]="unemployed",0,IF(Tabla1[[#This Row],[JOB]]="unskilled",1,IF(Tabla1[[#This Row],[JOB]]="skilled",2,3)))</f>
        <v>3</v>
      </c>
      <c r="AD3399">
        <v>1</v>
      </c>
      <c r="AE3399" t="s">
        <v>29</v>
      </c>
      <c r="AF3399">
        <f>IF(Tabla1[[#This Row],[TELEPHONE]]="none",0,1)</f>
        <v>0</v>
      </c>
      <c r="AG3399" t="s">
        <v>33</v>
      </c>
      <c r="AH3399">
        <f>IF(Tabla1[[#This Row],[FOREIGNWORKER]]="no",0,1)</f>
        <v>1</v>
      </c>
      <c r="AI3399" t="s">
        <v>55</v>
      </c>
      <c r="AJ3399">
        <f>IF(Tabla1[[#This Row],[RISK]]="No Risk",0,1)</f>
        <v>1</v>
      </c>
    </row>
    <row r="3400" spans="1:36" x14ac:dyDescent="0.25">
      <c r="A3400" t="s">
        <v>3470</v>
      </c>
      <c r="B3400" t="s">
        <v>23</v>
      </c>
      <c r="C3400">
        <f>IF(Tabla1[[#This Row],[CHECKINGSTATUS]]="no_checking",0,IF(Tabla1[[#This Row],[CHECKINGSTATUS]]="less_0",1,IF(Tabla1[[#This Row],[CHECKINGSTATUS]]="0_to_200",2,3)))</f>
        <v>2</v>
      </c>
      <c r="D3400">
        <v>5</v>
      </c>
      <c r="E3400" t="s">
        <v>70</v>
      </c>
      <c r="F3400">
        <f>IF(Tabla1[[#This Row],[CREDITHISTORY]]="no_credits",0,IF(Tabla1[[#This Row],[CREDITHISTORY]]="prior_paymentes_delayed",1,IF(Tabla1[[#This Row],[CREDITHISTORY]]="outstanding_credit",2,3)))</f>
        <v>3</v>
      </c>
      <c r="G3400" t="s">
        <v>74</v>
      </c>
      <c r="H34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00">
        <v>250</v>
      </c>
      <c r="J3400" t="s">
        <v>38</v>
      </c>
      <c r="K34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00" t="s">
        <v>27</v>
      </c>
      <c r="M340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00">
        <v>2</v>
      </c>
      <c r="O3400" t="s">
        <v>28</v>
      </c>
      <c r="P3400">
        <f>IF(Tabla1[[#This Row],[SEX]]="female",0,1)</f>
        <v>0</v>
      </c>
      <c r="Q3400" t="s">
        <v>29</v>
      </c>
      <c r="R3400">
        <f>IF(Tabla1[[#This Row],[OTHERSONLOAN]]="none",0,IF(Tabla1[[#This Row],[OTHERSONLOAN]]="co-applicant",1,2))</f>
        <v>0</v>
      </c>
      <c r="S3400">
        <v>1</v>
      </c>
      <c r="T3400" t="s">
        <v>45</v>
      </c>
      <c r="U3400">
        <f>IF(Tabla1[[#This Row],[OWNSPROPERTY]]="unknown",0,IF(Tabla1[[#This Row],[OWNSPROPERTY]]="real_state",1,IF(Tabla1[[#This Row],[OWNSPROPERTY]]="car_other",2,3)))</f>
        <v>3</v>
      </c>
      <c r="V3400">
        <v>33</v>
      </c>
      <c r="W3400" t="s">
        <v>29</v>
      </c>
      <c r="X3400">
        <f>IF(Tabla1[[#This Row],[INSTALLMENTPLANS]]="none",0,IF(Tabla1[[#This Row],[INSTALLMENTPLANS]]="stores",1,2))</f>
        <v>0</v>
      </c>
      <c r="Y3400" t="s">
        <v>31</v>
      </c>
      <c r="Z3400">
        <f>IF(Tabla1[[#This Row],[HOUSING]]="free",0,IF(Tabla1[[#This Row],[HOUSING]]="own",1,2))</f>
        <v>1</v>
      </c>
      <c r="AA3400">
        <v>1</v>
      </c>
      <c r="AB3400" t="s">
        <v>32</v>
      </c>
      <c r="AC3400">
        <f>IF(Tabla1[[#This Row],[JOB]]="unemployed",0,IF(Tabla1[[#This Row],[JOB]]="unskilled",1,IF(Tabla1[[#This Row],[JOB]]="skilled",2,3)))</f>
        <v>2</v>
      </c>
      <c r="AD3400">
        <v>1</v>
      </c>
      <c r="AE3400" t="s">
        <v>29</v>
      </c>
      <c r="AF3400">
        <f>IF(Tabla1[[#This Row],[TELEPHONE]]="none",0,1)</f>
        <v>0</v>
      </c>
      <c r="AG3400" t="s">
        <v>33</v>
      </c>
      <c r="AH3400">
        <f>IF(Tabla1[[#This Row],[FOREIGNWORKER]]="no",0,1)</f>
        <v>1</v>
      </c>
      <c r="AI3400" t="s">
        <v>34</v>
      </c>
      <c r="AJ3400">
        <f>IF(Tabla1[[#This Row],[RISK]]="No Risk",0,1)</f>
        <v>0</v>
      </c>
    </row>
    <row r="3401" spans="1:36" x14ac:dyDescent="0.25">
      <c r="A3401" t="s">
        <v>3471</v>
      </c>
      <c r="B3401" t="s">
        <v>23</v>
      </c>
      <c r="C3401">
        <f>IF(Tabla1[[#This Row],[CHECKINGSTATUS]]="no_checking",0,IF(Tabla1[[#This Row],[CHECKINGSTATUS]]="less_0",1,IF(Tabla1[[#This Row],[CHECKINGSTATUS]]="0_to_200",2,3)))</f>
        <v>2</v>
      </c>
      <c r="D3401">
        <v>20</v>
      </c>
      <c r="E3401" t="s">
        <v>42</v>
      </c>
      <c r="F3401">
        <f>IF(Tabla1[[#This Row],[CREDITHISTORY]]="no_credits",0,IF(Tabla1[[#This Row],[CREDITHISTORY]]="prior_paymentes_delayed",1,IF(Tabla1[[#This Row],[CREDITHISTORY]]="outstanding_credit",2,3)))</f>
        <v>3</v>
      </c>
      <c r="G3401" t="s">
        <v>43</v>
      </c>
      <c r="H34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01">
        <v>6168</v>
      </c>
      <c r="J3401" t="s">
        <v>38</v>
      </c>
      <c r="K34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01" t="s">
        <v>39</v>
      </c>
      <c r="M34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01">
        <v>4</v>
      </c>
      <c r="O3401" t="s">
        <v>28</v>
      </c>
      <c r="P3401">
        <f>IF(Tabla1[[#This Row],[SEX]]="female",0,1)</f>
        <v>0</v>
      </c>
      <c r="Q3401" t="s">
        <v>29</v>
      </c>
      <c r="R3401">
        <f>IF(Tabla1[[#This Row],[OTHERSONLOAN]]="none",0,IF(Tabla1[[#This Row],[OTHERSONLOAN]]="co-applicant",1,2))</f>
        <v>0</v>
      </c>
      <c r="S3401">
        <v>3</v>
      </c>
      <c r="T3401" t="s">
        <v>65</v>
      </c>
      <c r="U3401">
        <f>IF(Tabla1[[#This Row],[OWNSPROPERTY]]="unknown",0,IF(Tabla1[[#This Row],[OWNSPROPERTY]]="real_state",1,IF(Tabla1[[#This Row],[OWNSPROPERTY]]="car_other",2,3)))</f>
        <v>2</v>
      </c>
      <c r="V3401">
        <v>37</v>
      </c>
      <c r="W3401" t="s">
        <v>29</v>
      </c>
      <c r="X3401">
        <f>IF(Tabla1[[#This Row],[INSTALLMENTPLANS]]="none",0,IF(Tabla1[[#This Row],[INSTALLMENTPLANS]]="stores",1,2))</f>
        <v>0</v>
      </c>
      <c r="Y3401" t="s">
        <v>31</v>
      </c>
      <c r="Z3401">
        <f>IF(Tabla1[[#This Row],[HOUSING]]="free",0,IF(Tabla1[[#This Row],[HOUSING]]="own",1,2))</f>
        <v>1</v>
      </c>
      <c r="AA3401">
        <v>1</v>
      </c>
      <c r="AB3401" t="s">
        <v>32</v>
      </c>
      <c r="AC3401">
        <f>IF(Tabla1[[#This Row],[JOB]]="unemployed",0,IF(Tabla1[[#This Row],[JOB]]="unskilled",1,IF(Tabla1[[#This Row],[JOB]]="skilled",2,3)))</f>
        <v>2</v>
      </c>
      <c r="AD3401">
        <v>1</v>
      </c>
      <c r="AE3401" t="s">
        <v>29</v>
      </c>
      <c r="AF3401">
        <f>IF(Tabla1[[#This Row],[TELEPHONE]]="none",0,1)</f>
        <v>0</v>
      </c>
      <c r="AG3401" t="s">
        <v>33</v>
      </c>
      <c r="AH3401">
        <f>IF(Tabla1[[#This Row],[FOREIGNWORKER]]="no",0,1)</f>
        <v>1</v>
      </c>
      <c r="AI3401" t="s">
        <v>34</v>
      </c>
      <c r="AJ3401">
        <f>IF(Tabla1[[#This Row],[RISK]]="No Risk",0,1)</f>
        <v>0</v>
      </c>
    </row>
    <row r="3402" spans="1:36" x14ac:dyDescent="0.25">
      <c r="A3402" t="s">
        <v>3472</v>
      </c>
      <c r="B3402" t="s">
        <v>51</v>
      </c>
      <c r="C3402">
        <f>IF(Tabla1[[#This Row],[CHECKINGSTATUS]]="no_checking",0,IF(Tabla1[[#This Row],[CHECKINGSTATUS]]="less_0",1,IF(Tabla1[[#This Row],[CHECKINGSTATUS]]="0_to_200",2,3)))</f>
        <v>0</v>
      </c>
      <c r="D3402">
        <v>21</v>
      </c>
      <c r="E3402" t="s">
        <v>24</v>
      </c>
      <c r="F3402">
        <f>IF(Tabla1[[#This Row],[CREDITHISTORY]]="no_credits",0,IF(Tabla1[[#This Row],[CREDITHISTORY]]="prior_paymentes_delayed",1,IF(Tabla1[[#This Row],[CREDITHISTORY]]="outstanding_credit",2,3)))</f>
        <v>3</v>
      </c>
      <c r="G3402" t="s">
        <v>43</v>
      </c>
      <c r="H34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02">
        <v>1903</v>
      </c>
      <c r="J3402" t="s">
        <v>53</v>
      </c>
      <c r="K340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02" t="s">
        <v>62</v>
      </c>
      <c r="M34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02">
        <v>4</v>
      </c>
      <c r="O3402" t="s">
        <v>44</v>
      </c>
      <c r="P3402">
        <f>IF(Tabla1[[#This Row],[SEX]]="female",0,1)</f>
        <v>1</v>
      </c>
      <c r="Q3402" t="s">
        <v>29</v>
      </c>
      <c r="R3402">
        <f>IF(Tabla1[[#This Row],[OTHERSONLOAN]]="none",0,IF(Tabla1[[#This Row],[OTHERSONLOAN]]="co-applicant",1,2))</f>
        <v>0</v>
      </c>
      <c r="S3402">
        <v>4</v>
      </c>
      <c r="T3402" t="s">
        <v>30</v>
      </c>
      <c r="U3402">
        <f>IF(Tabla1[[#This Row],[OWNSPROPERTY]]="unknown",0,IF(Tabla1[[#This Row],[OWNSPROPERTY]]="real_state",1,IF(Tabla1[[#This Row],[OWNSPROPERTY]]="car_other",2,3)))</f>
        <v>3</v>
      </c>
      <c r="V3402">
        <v>53</v>
      </c>
      <c r="W3402" t="s">
        <v>29</v>
      </c>
      <c r="X3402">
        <f>IF(Tabla1[[#This Row],[INSTALLMENTPLANS]]="none",0,IF(Tabla1[[#This Row],[INSTALLMENTPLANS]]="stores",1,2))</f>
        <v>0</v>
      </c>
      <c r="Y3402" t="s">
        <v>31</v>
      </c>
      <c r="Z3402">
        <f>IF(Tabla1[[#This Row],[HOUSING]]="free",0,IF(Tabla1[[#This Row],[HOUSING]]="own",1,2))</f>
        <v>1</v>
      </c>
      <c r="AA3402">
        <v>1</v>
      </c>
      <c r="AB3402" t="s">
        <v>32</v>
      </c>
      <c r="AC3402">
        <f>IF(Tabla1[[#This Row],[JOB]]="unemployed",0,IF(Tabla1[[#This Row],[JOB]]="unskilled",1,IF(Tabla1[[#This Row],[JOB]]="skilled",2,3)))</f>
        <v>2</v>
      </c>
      <c r="AD3402">
        <v>1</v>
      </c>
      <c r="AE3402" t="s">
        <v>33</v>
      </c>
      <c r="AF3402">
        <f>IF(Tabla1[[#This Row],[TELEPHONE]]="none",0,1)</f>
        <v>1</v>
      </c>
      <c r="AG3402" t="s">
        <v>33</v>
      </c>
      <c r="AH3402">
        <f>IF(Tabla1[[#This Row],[FOREIGNWORKER]]="no",0,1)</f>
        <v>1</v>
      </c>
      <c r="AI3402" t="s">
        <v>34</v>
      </c>
      <c r="AJ3402">
        <f>IF(Tabla1[[#This Row],[RISK]]="No Risk",0,1)</f>
        <v>0</v>
      </c>
    </row>
    <row r="3403" spans="1:36" x14ac:dyDescent="0.25">
      <c r="A3403" t="s">
        <v>3473</v>
      </c>
      <c r="B3403" t="s">
        <v>36</v>
      </c>
      <c r="C3403">
        <f>IF(Tabla1[[#This Row],[CHECKINGSTATUS]]="no_checking",0,IF(Tabla1[[#This Row],[CHECKINGSTATUS]]="less_0",1,IF(Tabla1[[#This Row],[CHECKINGSTATUS]]="0_to_200",2,3)))</f>
        <v>1</v>
      </c>
      <c r="D3403">
        <v>11</v>
      </c>
      <c r="E3403" t="s">
        <v>122</v>
      </c>
      <c r="F3403">
        <f>IF(Tabla1[[#This Row],[CREDITHISTORY]]="no_credits",0,IF(Tabla1[[#This Row],[CREDITHISTORY]]="prior_paymentes_delayed",1,IF(Tabla1[[#This Row],[CREDITHISTORY]]="outstanding_credit",2,3)))</f>
        <v>0</v>
      </c>
      <c r="G3403" t="s">
        <v>37</v>
      </c>
      <c r="H34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03">
        <v>3724</v>
      </c>
      <c r="J3403" t="s">
        <v>38</v>
      </c>
      <c r="K34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03" t="s">
        <v>39</v>
      </c>
      <c r="M34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03">
        <v>2</v>
      </c>
      <c r="O3403" t="s">
        <v>28</v>
      </c>
      <c r="P3403">
        <f>IF(Tabla1[[#This Row],[SEX]]="female",0,1)</f>
        <v>0</v>
      </c>
      <c r="Q3403" t="s">
        <v>29</v>
      </c>
      <c r="R3403">
        <f>IF(Tabla1[[#This Row],[OTHERSONLOAN]]="none",0,IF(Tabla1[[#This Row],[OTHERSONLOAN]]="co-applicant",1,2))</f>
        <v>0</v>
      </c>
      <c r="S3403">
        <v>2</v>
      </c>
      <c r="T3403" t="s">
        <v>30</v>
      </c>
      <c r="U3403">
        <f>IF(Tabla1[[#This Row],[OWNSPROPERTY]]="unknown",0,IF(Tabla1[[#This Row],[OWNSPROPERTY]]="real_state",1,IF(Tabla1[[#This Row],[OWNSPROPERTY]]="car_other",2,3)))</f>
        <v>3</v>
      </c>
      <c r="V3403">
        <v>29</v>
      </c>
      <c r="W3403" t="s">
        <v>29</v>
      </c>
      <c r="X3403">
        <f>IF(Tabla1[[#This Row],[INSTALLMENTPLANS]]="none",0,IF(Tabla1[[#This Row],[INSTALLMENTPLANS]]="stores",1,2))</f>
        <v>0</v>
      </c>
      <c r="Y3403" t="s">
        <v>31</v>
      </c>
      <c r="Z3403">
        <f>IF(Tabla1[[#This Row],[HOUSING]]="free",0,IF(Tabla1[[#This Row],[HOUSING]]="own",1,2))</f>
        <v>1</v>
      </c>
      <c r="AA3403">
        <v>1</v>
      </c>
      <c r="AB3403" t="s">
        <v>32</v>
      </c>
      <c r="AC3403">
        <f>IF(Tabla1[[#This Row],[JOB]]="unemployed",0,IF(Tabla1[[#This Row],[JOB]]="unskilled",1,IF(Tabla1[[#This Row],[JOB]]="skilled",2,3)))</f>
        <v>2</v>
      </c>
      <c r="AD3403">
        <v>1</v>
      </c>
      <c r="AE3403" t="s">
        <v>29</v>
      </c>
      <c r="AF3403">
        <f>IF(Tabla1[[#This Row],[TELEPHONE]]="none",0,1)</f>
        <v>0</v>
      </c>
      <c r="AG3403" t="s">
        <v>33</v>
      </c>
      <c r="AH3403">
        <f>IF(Tabla1[[#This Row],[FOREIGNWORKER]]="no",0,1)</f>
        <v>1</v>
      </c>
      <c r="AI3403" t="s">
        <v>34</v>
      </c>
      <c r="AJ3403">
        <f>IF(Tabla1[[#This Row],[RISK]]="No Risk",0,1)</f>
        <v>0</v>
      </c>
    </row>
    <row r="3404" spans="1:36" x14ac:dyDescent="0.25">
      <c r="A3404" t="s">
        <v>3474</v>
      </c>
      <c r="B3404" t="s">
        <v>51</v>
      </c>
      <c r="C3404">
        <f>IF(Tabla1[[#This Row],[CHECKINGSTATUS]]="no_checking",0,IF(Tabla1[[#This Row],[CHECKINGSTATUS]]="less_0",1,IF(Tabla1[[#This Row],[CHECKINGSTATUS]]="0_to_200",2,3)))</f>
        <v>0</v>
      </c>
      <c r="D3404">
        <v>26</v>
      </c>
      <c r="E3404" t="s">
        <v>42</v>
      </c>
      <c r="F3404">
        <f>IF(Tabla1[[#This Row],[CREDITHISTORY]]="no_credits",0,IF(Tabla1[[#This Row],[CREDITHISTORY]]="prior_paymentes_delayed",1,IF(Tabla1[[#This Row],[CREDITHISTORY]]="outstanding_credit",2,3)))</f>
        <v>3</v>
      </c>
      <c r="G3404" t="s">
        <v>68</v>
      </c>
      <c r="H34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04">
        <v>3127</v>
      </c>
      <c r="J3404" t="s">
        <v>53</v>
      </c>
      <c r="K34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04" t="s">
        <v>62</v>
      </c>
      <c r="M34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04">
        <v>3</v>
      </c>
      <c r="O3404" t="s">
        <v>44</v>
      </c>
      <c r="P3404">
        <f>IF(Tabla1[[#This Row],[SEX]]="female",0,1)</f>
        <v>1</v>
      </c>
      <c r="Q3404" t="s">
        <v>29</v>
      </c>
      <c r="R3404">
        <f>IF(Tabla1[[#This Row],[OTHERSONLOAN]]="none",0,IF(Tabla1[[#This Row],[OTHERSONLOAN]]="co-applicant",1,2))</f>
        <v>0</v>
      </c>
      <c r="S3404">
        <v>4</v>
      </c>
      <c r="T3404" t="s">
        <v>54</v>
      </c>
      <c r="U3404">
        <f>IF(Tabla1[[#This Row],[OWNSPROPERTY]]="unknown",0,IF(Tabla1[[#This Row],[OWNSPROPERTY]]="real_state",1,IF(Tabla1[[#This Row],[OWNSPROPERTY]]="car_other",2,3)))</f>
        <v>0</v>
      </c>
      <c r="V3404">
        <v>38</v>
      </c>
      <c r="W3404" t="s">
        <v>29</v>
      </c>
      <c r="X3404">
        <f>IF(Tabla1[[#This Row],[INSTALLMENTPLANS]]="none",0,IF(Tabla1[[#This Row],[INSTALLMENTPLANS]]="stores",1,2))</f>
        <v>0</v>
      </c>
      <c r="Y3404" t="s">
        <v>31</v>
      </c>
      <c r="Z3404">
        <f>IF(Tabla1[[#This Row],[HOUSING]]="free",0,IF(Tabla1[[#This Row],[HOUSING]]="own",1,2))</f>
        <v>1</v>
      </c>
      <c r="AA3404">
        <v>1</v>
      </c>
      <c r="AB3404" t="s">
        <v>32</v>
      </c>
      <c r="AC3404">
        <f>IF(Tabla1[[#This Row],[JOB]]="unemployed",0,IF(Tabla1[[#This Row],[JOB]]="unskilled",1,IF(Tabla1[[#This Row],[JOB]]="skilled",2,3)))</f>
        <v>2</v>
      </c>
      <c r="AD3404">
        <v>1</v>
      </c>
      <c r="AE3404" t="s">
        <v>33</v>
      </c>
      <c r="AF3404">
        <f>IF(Tabla1[[#This Row],[TELEPHONE]]="none",0,1)</f>
        <v>1</v>
      </c>
      <c r="AG3404" t="s">
        <v>33</v>
      </c>
      <c r="AH3404">
        <f>IF(Tabla1[[#This Row],[FOREIGNWORKER]]="no",0,1)</f>
        <v>1</v>
      </c>
      <c r="AI3404" t="s">
        <v>55</v>
      </c>
      <c r="AJ3404">
        <f>IF(Tabla1[[#This Row],[RISK]]="No Risk",0,1)</f>
        <v>1</v>
      </c>
    </row>
    <row r="3405" spans="1:36" x14ac:dyDescent="0.25">
      <c r="A3405" t="s">
        <v>3475</v>
      </c>
      <c r="B3405" t="s">
        <v>51</v>
      </c>
      <c r="C3405">
        <f>IF(Tabla1[[#This Row],[CHECKINGSTATUS]]="no_checking",0,IF(Tabla1[[#This Row],[CHECKINGSTATUS]]="less_0",1,IF(Tabla1[[#This Row],[CHECKINGSTATUS]]="0_to_200",2,3)))</f>
        <v>0</v>
      </c>
      <c r="D3405">
        <v>28</v>
      </c>
      <c r="E3405" t="s">
        <v>57</v>
      </c>
      <c r="F3405">
        <f>IF(Tabla1[[#This Row],[CREDITHISTORY]]="no_credits",0,IF(Tabla1[[#This Row],[CREDITHISTORY]]="prior_paymentes_delayed",1,IF(Tabla1[[#This Row],[CREDITHISTORY]]="outstanding_credit",2,3)))</f>
        <v>2</v>
      </c>
      <c r="G3405" t="s">
        <v>82</v>
      </c>
      <c r="H34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05">
        <v>5263</v>
      </c>
      <c r="J3405" t="s">
        <v>53</v>
      </c>
      <c r="K34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05" t="s">
        <v>49</v>
      </c>
      <c r="M34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05">
        <v>4</v>
      </c>
      <c r="O3405" t="s">
        <v>28</v>
      </c>
      <c r="P3405">
        <f>IF(Tabla1[[#This Row],[SEX]]="female",0,1)</f>
        <v>0</v>
      </c>
      <c r="Q3405" t="s">
        <v>29</v>
      </c>
      <c r="R3405">
        <f>IF(Tabla1[[#This Row],[OTHERSONLOAN]]="none",0,IF(Tabla1[[#This Row],[OTHERSONLOAN]]="co-applicant",1,2))</f>
        <v>0</v>
      </c>
      <c r="S3405">
        <v>5</v>
      </c>
      <c r="T3405" t="s">
        <v>30</v>
      </c>
      <c r="U3405">
        <f>IF(Tabla1[[#This Row],[OWNSPROPERTY]]="unknown",0,IF(Tabla1[[#This Row],[OWNSPROPERTY]]="real_state",1,IF(Tabla1[[#This Row],[OWNSPROPERTY]]="car_other",2,3)))</f>
        <v>3</v>
      </c>
      <c r="V3405">
        <v>46</v>
      </c>
      <c r="W3405" t="s">
        <v>29</v>
      </c>
      <c r="X3405">
        <f>IF(Tabla1[[#This Row],[INSTALLMENTPLANS]]="none",0,IF(Tabla1[[#This Row],[INSTALLMENTPLANS]]="stores",1,2))</f>
        <v>0</v>
      </c>
      <c r="Y3405" t="s">
        <v>31</v>
      </c>
      <c r="Z3405">
        <f>IF(Tabla1[[#This Row],[HOUSING]]="free",0,IF(Tabla1[[#This Row],[HOUSING]]="own",1,2))</f>
        <v>1</v>
      </c>
      <c r="AA3405">
        <v>1</v>
      </c>
      <c r="AB3405" t="s">
        <v>63</v>
      </c>
      <c r="AC3405">
        <f>IF(Tabla1[[#This Row],[JOB]]="unemployed",0,IF(Tabla1[[#This Row],[JOB]]="unskilled",1,IF(Tabla1[[#This Row],[JOB]]="skilled",2,3)))</f>
        <v>3</v>
      </c>
      <c r="AD3405">
        <v>1</v>
      </c>
      <c r="AE3405" t="s">
        <v>29</v>
      </c>
      <c r="AF3405">
        <f>IF(Tabla1[[#This Row],[TELEPHONE]]="none",0,1)</f>
        <v>0</v>
      </c>
      <c r="AG3405" t="s">
        <v>33</v>
      </c>
      <c r="AH3405">
        <f>IF(Tabla1[[#This Row],[FOREIGNWORKER]]="no",0,1)</f>
        <v>1</v>
      </c>
      <c r="AI3405" t="s">
        <v>55</v>
      </c>
      <c r="AJ3405">
        <f>IF(Tabla1[[#This Row],[RISK]]="No Risk",0,1)</f>
        <v>1</v>
      </c>
    </row>
    <row r="3406" spans="1:36" x14ac:dyDescent="0.25">
      <c r="A3406" t="s">
        <v>3476</v>
      </c>
      <c r="B3406" t="s">
        <v>23</v>
      </c>
      <c r="C3406">
        <f>IF(Tabla1[[#This Row],[CHECKINGSTATUS]]="no_checking",0,IF(Tabla1[[#This Row],[CHECKINGSTATUS]]="less_0",1,IF(Tabla1[[#This Row],[CHECKINGSTATUS]]="0_to_200",2,3)))</f>
        <v>2</v>
      </c>
      <c r="D3406">
        <v>11</v>
      </c>
      <c r="E3406" t="s">
        <v>24</v>
      </c>
      <c r="F3406">
        <f>IF(Tabla1[[#This Row],[CREDITHISTORY]]="no_credits",0,IF(Tabla1[[#This Row],[CREDITHISTORY]]="prior_paymentes_delayed",1,IF(Tabla1[[#This Row],[CREDITHISTORY]]="outstanding_credit",2,3)))</f>
        <v>3</v>
      </c>
      <c r="G3406" t="s">
        <v>37</v>
      </c>
      <c r="H34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06">
        <v>2166</v>
      </c>
      <c r="J3406" t="s">
        <v>53</v>
      </c>
      <c r="K34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06" t="s">
        <v>62</v>
      </c>
      <c r="M34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06">
        <v>3</v>
      </c>
      <c r="O3406" t="s">
        <v>28</v>
      </c>
      <c r="P3406">
        <f>IF(Tabla1[[#This Row],[SEX]]="female",0,1)</f>
        <v>0</v>
      </c>
      <c r="Q3406" t="s">
        <v>29</v>
      </c>
      <c r="R3406">
        <f>IF(Tabla1[[#This Row],[OTHERSONLOAN]]="none",0,IF(Tabla1[[#This Row],[OTHERSONLOAN]]="co-applicant",1,2))</f>
        <v>0</v>
      </c>
      <c r="S3406">
        <v>2</v>
      </c>
      <c r="T3406" t="s">
        <v>45</v>
      </c>
      <c r="U3406">
        <f>IF(Tabla1[[#This Row],[OWNSPROPERTY]]="unknown",0,IF(Tabla1[[#This Row],[OWNSPROPERTY]]="real_state",1,IF(Tabla1[[#This Row],[OWNSPROPERTY]]="car_other",2,3)))</f>
        <v>3</v>
      </c>
      <c r="V3406">
        <v>49</v>
      </c>
      <c r="W3406" t="s">
        <v>29</v>
      </c>
      <c r="X3406">
        <f>IF(Tabla1[[#This Row],[INSTALLMENTPLANS]]="none",0,IF(Tabla1[[#This Row],[INSTALLMENTPLANS]]="stores",1,2))</f>
        <v>0</v>
      </c>
      <c r="Y3406" t="s">
        <v>31</v>
      </c>
      <c r="Z3406">
        <f>IF(Tabla1[[#This Row],[HOUSING]]="free",0,IF(Tabla1[[#This Row],[HOUSING]]="own",1,2))</f>
        <v>1</v>
      </c>
      <c r="AA3406">
        <v>2</v>
      </c>
      <c r="AB3406" t="s">
        <v>32</v>
      </c>
      <c r="AC3406">
        <f>IF(Tabla1[[#This Row],[JOB]]="unemployed",0,IF(Tabla1[[#This Row],[JOB]]="unskilled",1,IF(Tabla1[[#This Row],[JOB]]="skilled",2,3)))</f>
        <v>2</v>
      </c>
      <c r="AD3406">
        <v>1</v>
      </c>
      <c r="AE3406" t="s">
        <v>29</v>
      </c>
      <c r="AF3406">
        <f>IF(Tabla1[[#This Row],[TELEPHONE]]="none",0,1)</f>
        <v>0</v>
      </c>
      <c r="AG3406" t="s">
        <v>33</v>
      </c>
      <c r="AH3406">
        <f>IF(Tabla1[[#This Row],[FOREIGNWORKER]]="no",0,1)</f>
        <v>1</v>
      </c>
      <c r="AI3406" t="s">
        <v>34</v>
      </c>
      <c r="AJ3406">
        <f>IF(Tabla1[[#This Row],[RISK]]="No Risk",0,1)</f>
        <v>0</v>
      </c>
    </row>
    <row r="3407" spans="1:36" x14ac:dyDescent="0.25">
      <c r="A3407" t="s">
        <v>3477</v>
      </c>
      <c r="B3407" t="s">
        <v>51</v>
      </c>
      <c r="C3407">
        <f>IF(Tabla1[[#This Row],[CHECKINGSTATUS]]="no_checking",0,IF(Tabla1[[#This Row],[CHECKINGSTATUS]]="less_0",1,IF(Tabla1[[#This Row],[CHECKINGSTATUS]]="0_to_200",2,3)))</f>
        <v>0</v>
      </c>
      <c r="D3407">
        <v>40</v>
      </c>
      <c r="E3407" t="s">
        <v>57</v>
      </c>
      <c r="F3407">
        <f>IF(Tabla1[[#This Row],[CREDITHISTORY]]="no_credits",0,IF(Tabla1[[#This Row],[CREDITHISTORY]]="prior_paymentes_delayed",1,IF(Tabla1[[#This Row],[CREDITHISTORY]]="outstanding_credit",2,3)))</f>
        <v>2</v>
      </c>
      <c r="G3407" t="s">
        <v>82</v>
      </c>
      <c r="H34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07">
        <v>8813</v>
      </c>
      <c r="J3407" t="s">
        <v>94</v>
      </c>
      <c r="K34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07" t="s">
        <v>49</v>
      </c>
      <c r="M34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07">
        <v>5</v>
      </c>
      <c r="O3407" t="s">
        <v>44</v>
      </c>
      <c r="P3407">
        <f>IF(Tabla1[[#This Row],[SEX]]="female",0,1)</f>
        <v>1</v>
      </c>
      <c r="Q3407" t="s">
        <v>59</v>
      </c>
      <c r="R3407">
        <f>IF(Tabla1[[#This Row],[OTHERSONLOAN]]="none",0,IF(Tabla1[[#This Row],[OTHERSONLOAN]]="co-applicant",1,2))</f>
        <v>1</v>
      </c>
      <c r="S3407">
        <v>4</v>
      </c>
      <c r="T3407" t="s">
        <v>65</v>
      </c>
      <c r="U3407">
        <f>IF(Tabla1[[#This Row],[OWNSPROPERTY]]="unknown",0,IF(Tabla1[[#This Row],[OWNSPROPERTY]]="real_state",1,IF(Tabla1[[#This Row],[OWNSPROPERTY]]="car_other",2,3)))</f>
        <v>2</v>
      </c>
      <c r="V3407">
        <v>47</v>
      </c>
      <c r="W3407" t="s">
        <v>29</v>
      </c>
      <c r="X3407">
        <f>IF(Tabla1[[#This Row],[INSTALLMENTPLANS]]="none",0,IF(Tabla1[[#This Row],[INSTALLMENTPLANS]]="stores",1,2))</f>
        <v>0</v>
      </c>
      <c r="Y3407" t="s">
        <v>60</v>
      </c>
      <c r="Z3407">
        <f>IF(Tabla1[[#This Row],[HOUSING]]="free",0,IF(Tabla1[[#This Row],[HOUSING]]="own",1,2))</f>
        <v>0</v>
      </c>
      <c r="AA3407">
        <v>3</v>
      </c>
      <c r="AB3407" t="s">
        <v>32</v>
      </c>
      <c r="AC3407">
        <f>IF(Tabla1[[#This Row],[JOB]]="unemployed",0,IF(Tabla1[[#This Row],[JOB]]="unskilled",1,IF(Tabla1[[#This Row],[JOB]]="skilled",2,3)))</f>
        <v>2</v>
      </c>
      <c r="AD3407">
        <v>1</v>
      </c>
      <c r="AE3407" t="s">
        <v>33</v>
      </c>
      <c r="AF3407">
        <f>IF(Tabla1[[#This Row],[TELEPHONE]]="none",0,1)</f>
        <v>1</v>
      </c>
      <c r="AG3407" t="s">
        <v>33</v>
      </c>
      <c r="AH3407">
        <f>IF(Tabla1[[#This Row],[FOREIGNWORKER]]="no",0,1)</f>
        <v>1</v>
      </c>
      <c r="AI3407" t="s">
        <v>55</v>
      </c>
      <c r="AJ3407">
        <f>IF(Tabla1[[#This Row],[RISK]]="No Risk",0,1)</f>
        <v>1</v>
      </c>
    </row>
    <row r="3408" spans="1:36" x14ac:dyDescent="0.25">
      <c r="A3408" t="s">
        <v>3478</v>
      </c>
      <c r="B3408" t="s">
        <v>36</v>
      </c>
      <c r="C3408">
        <f>IF(Tabla1[[#This Row],[CHECKINGSTATUS]]="no_checking",0,IF(Tabla1[[#This Row],[CHECKINGSTATUS]]="less_0",1,IF(Tabla1[[#This Row],[CHECKINGSTATUS]]="0_to_200",2,3)))</f>
        <v>1</v>
      </c>
      <c r="D3408">
        <v>4</v>
      </c>
      <c r="E3408" t="s">
        <v>70</v>
      </c>
      <c r="F3408">
        <f>IF(Tabla1[[#This Row],[CREDITHISTORY]]="no_credits",0,IF(Tabla1[[#This Row],[CREDITHISTORY]]="prior_paymentes_delayed",1,IF(Tabla1[[#This Row],[CREDITHISTORY]]="outstanding_credit",2,3)))</f>
        <v>3</v>
      </c>
      <c r="G3408" t="s">
        <v>37</v>
      </c>
      <c r="H34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08">
        <v>250</v>
      </c>
      <c r="J3408" t="s">
        <v>38</v>
      </c>
      <c r="K34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08" t="s">
        <v>71</v>
      </c>
      <c r="M340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08">
        <v>1</v>
      </c>
      <c r="O3408" t="s">
        <v>44</v>
      </c>
      <c r="P3408">
        <f>IF(Tabla1[[#This Row],[SEX]]="female",0,1)</f>
        <v>1</v>
      </c>
      <c r="Q3408" t="s">
        <v>29</v>
      </c>
      <c r="R3408">
        <f>IF(Tabla1[[#This Row],[OTHERSONLOAN]]="none",0,IF(Tabla1[[#This Row],[OTHERSONLOAN]]="co-applicant",1,2))</f>
        <v>0</v>
      </c>
      <c r="S3408">
        <v>2</v>
      </c>
      <c r="T3408" t="s">
        <v>45</v>
      </c>
      <c r="U3408">
        <f>IF(Tabla1[[#This Row],[OWNSPROPERTY]]="unknown",0,IF(Tabla1[[#This Row],[OWNSPROPERTY]]="real_state",1,IF(Tabla1[[#This Row],[OWNSPROPERTY]]="car_other",2,3)))</f>
        <v>3</v>
      </c>
      <c r="V3408">
        <v>22</v>
      </c>
      <c r="W3408" t="s">
        <v>29</v>
      </c>
      <c r="X3408">
        <f>IF(Tabla1[[#This Row],[INSTALLMENTPLANS]]="none",0,IF(Tabla1[[#This Row],[INSTALLMENTPLANS]]="stores",1,2))</f>
        <v>0</v>
      </c>
      <c r="Y3408" t="s">
        <v>72</v>
      </c>
      <c r="Z3408">
        <f>IF(Tabla1[[#This Row],[HOUSING]]="free",0,IF(Tabla1[[#This Row],[HOUSING]]="own",1,2))</f>
        <v>2</v>
      </c>
      <c r="AA3408">
        <v>1</v>
      </c>
      <c r="AB3408" t="s">
        <v>32</v>
      </c>
      <c r="AC3408">
        <f>IF(Tabla1[[#This Row],[JOB]]="unemployed",0,IF(Tabla1[[#This Row],[JOB]]="unskilled",1,IF(Tabla1[[#This Row],[JOB]]="skilled",2,3)))</f>
        <v>2</v>
      </c>
      <c r="AD3408">
        <v>1</v>
      </c>
      <c r="AE3408" t="s">
        <v>29</v>
      </c>
      <c r="AF3408">
        <f>IF(Tabla1[[#This Row],[TELEPHONE]]="none",0,1)</f>
        <v>0</v>
      </c>
      <c r="AG3408" t="s">
        <v>33</v>
      </c>
      <c r="AH3408">
        <f>IF(Tabla1[[#This Row],[FOREIGNWORKER]]="no",0,1)</f>
        <v>1</v>
      </c>
      <c r="AI3408" t="s">
        <v>34</v>
      </c>
      <c r="AJ3408">
        <f>IF(Tabla1[[#This Row],[RISK]]="No Risk",0,1)</f>
        <v>0</v>
      </c>
    </row>
    <row r="3409" spans="1:36" x14ac:dyDescent="0.25">
      <c r="A3409" t="s">
        <v>3479</v>
      </c>
      <c r="B3409" t="s">
        <v>51</v>
      </c>
      <c r="C3409">
        <f>IF(Tabla1[[#This Row],[CHECKINGSTATUS]]="no_checking",0,IF(Tabla1[[#This Row],[CHECKINGSTATUS]]="less_0",1,IF(Tabla1[[#This Row],[CHECKINGSTATUS]]="0_to_200",2,3)))</f>
        <v>0</v>
      </c>
      <c r="D3409">
        <v>33</v>
      </c>
      <c r="E3409" t="s">
        <v>24</v>
      </c>
      <c r="F3409">
        <f>IF(Tabla1[[#This Row],[CREDITHISTORY]]="no_credits",0,IF(Tabla1[[#This Row],[CREDITHISTORY]]="prior_paymentes_delayed",1,IF(Tabla1[[#This Row],[CREDITHISTORY]]="outstanding_credit",2,3)))</f>
        <v>3</v>
      </c>
      <c r="G3409" t="s">
        <v>89</v>
      </c>
      <c r="H34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09">
        <v>5025</v>
      </c>
      <c r="J3409" t="s">
        <v>94</v>
      </c>
      <c r="K34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09" t="s">
        <v>27</v>
      </c>
      <c r="M340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09">
        <v>4</v>
      </c>
      <c r="O3409" t="s">
        <v>44</v>
      </c>
      <c r="P3409">
        <f>IF(Tabla1[[#This Row],[SEX]]="female",0,1)</f>
        <v>1</v>
      </c>
      <c r="Q3409" t="s">
        <v>182</v>
      </c>
      <c r="R3409">
        <f>IF(Tabla1[[#This Row],[OTHERSONLOAN]]="none",0,IF(Tabla1[[#This Row],[OTHERSONLOAN]]="co-applicant",1,2))</f>
        <v>2</v>
      </c>
      <c r="S3409">
        <v>4</v>
      </c>
      <c r="T3409" t="s">
        <v>45</v>
      </c>
      <c r="U3409">
        <f>IF(Tabla1[[#This Row],[OWNSPROPERTY]]="unknown",0,IF(Tabla1[[#This Row],[OWNSPROPERTY]]="real_state",1,IF(Tabla1[[#This Row],[OWNSPROPERTY]]="car_other",2,3)))</f>
        <v>3</v>
      </c>
      <c r="V3409">
        <v>40</v>
      </c>
      <c r="W3409" t="s">
        <v>29</v>
      </c>
      <c r="X3409">
        <f>IF(Tabla1[[#This Row],[INSTALLMENTPLANS]]="none",0,IF(Tabla1[[#This Row],[INSTALLMENTPLANS]]="stores",1,2))</f>
        <v>0</v>
      </c>
      <c r="Y3409" t="s">
        <v>31</v>
      </c>
      <c r="Z3409">
        <f>IF(Tabla1[[#This Row],[HOUSING]]="free",0,IF(Tabla1[[#This Row],[HOUSING]]="own",1,2))</f>
        <v>1</v>
      </c>
      <c r="AA3409">
        <v>2</v>
      </c>
      <c r="AB3409" t="s">
        <v>32</v>
      </c>
      <c r="AC3409">
        <f>IF(Tabla1[[#This Row],[JOB]]="unemployed",0,IF(Tabla1[[#This Row],[JOB]]="unskilled",1,IF(Tabla1[[#This Row],[JOB]]="skilled",2,3)))</f>
        <v>2</v>
      </c>
      <c r="AD3409">
        <v>1</v>
      </c>
      <c r="AE3409" t="s">
        <v>33</v>
      </c>
      <c r="AF3409">
        <f>IF(Tabla1[[#This Row],[TELEPHONE]]="none",0,1)</f>
        <v>1</v>
      </c>
      <c r="AG3409" t="s">
        <v>33</v>
      </c>
      <c r="AH3409">
        <f>IF(Tabla1[[#This Row],[FOREIGNWORKER]]="no",0,1)</f>
        <v>1</v>
      </c>
      <c r="AI3409" t="s">
        <v>34</v>
      </c>
      <c r="AJ3409">
        <f>IF(Tabla1[[#This Row],[RISK]]="No Risk",0,1)</f>
        <v>0</v>
      </c>
    </row>
    <row r="3410" spans="1:36" x14ac:dyDescent="0.25">
      <c r="A3410" t="s">
        <v>3480</v>
      </c>
      <c r="B3410" t="s">
        <v>51</v>
      </c>
      <c r="C3410">
        <f>IF(Tabla1[[#This Row],[CHECKINGSTATUS]]="no_checking",0,IF(Tabla1[[#This Row],[CHECKINGSTATUS]]="less_0",1,IF(Tabla1[[#This Row],[CHECKINGSTATUS]]="0_to_200",2,3)))</f>
        <v>0</v>
      </c>
      <c r="D3410">
        <v>29</v>
      </c>
      <c r="E3410" t="s">
        <v>57</v>
      </c>
      <c r="F3410">
        <f>IF(Tabla1[[#This Row],[CREDITHISTORY]]="no_credits",0,IF(Tabla1[[#This Row],[CREDITHISTORY]]="prior_paymentes_delayed",1,IF(Tabla1[[#This Row],[CREDITHISTORY]]="outstanding_credit",2,3)))</f>
        <v>2</v>
      </c>
      <c r="G3410" t="s">
        <v>68</v>
      </c>
      <c r="H34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10">
        <v>2315</v>
      </c>
      <c r="J3410" t="s">
        <v>54</v>
      </c>
      <c r="K34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10" t="s">
        <v>62</v>
      </c>
      <c r="M34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10">
        <v>4</v>
      </c>
      <c r="O3410" t="s">
        <v>44</v>
      </c>
      <c r="P3410">
        <f>IF(Tabla1[[#This Row],[SEX]]="female",0,1)</f>
        <v>1</v>
      </c>
      <c r="Q3410" t="s">
        <v>29</v>
      </c>
      <c r="R3410">
        <f>IF(Tabla1[[#This Row],[OTHERSONLOAN]]="none",0,IF(Tabla1[[#This Row],[OTHERSONLOAN]]="co-applicant",1,2))</f>
        <v>0</v>
      </c>
      <c r="S3410">
        <v>4</v>
      </c>
      <c r="T3410" t="s">
        <v>65</v>
      </c>
      <c r="U3410">
        <f>IF(Tabla1[[#This Row],[OWNSPROPERTY]]="unknown",0,IF(Tabla1[[#This Row],[OWNSPROPERTY]]="real_state",1,IF(Tabla1[[#This Row],[OWNSPROPERTY]]="car_other",2,3)))</f>
        <v>2</v>
      </c>
      <c r="V3410">
        <v>41</v>
      </c>
      <c r="W3410" t="s">
        <v>29</v>
      </c>
      <c r="X3410">
        <f>IF(Tabla1[[#This Row],[INSTALLMENTPLANS]]="none",0,IF(Tabla1[[#This Row],[INSTALLMENTPLANS]]="stores",1,2))</f>
        <v>0</v>
      </c>
      <c r="Y3410" t="s">
        <v>31</v>
      </c>
      <c r="Z3410">
        <f>IF(Tabla1[[#This Row],[HOUSING]]="free",0,IF(Tabla1[[#This Row],[HOUSING]]="own",1,2))</f>
        <v>1</v>
      </c>
      <c r="AA3410">
        <v>2</v>
      </c>
      <c r="AB3410" t="s">
        <v>32</v>
      </c>
      <c r="AC3410">
        <f>IF(Tabla1[[#This Row],[JOB]]="unemployed",0,IF(Tabla1[[#This Row],[JOB]]="unskilled",1,IF(Tabla1[[#This Row],[JOB]]="skilled",2,3)))</f>
        <v>2</v>
      </c>
      <c r="AD3410">
        <v>1</v>
      </c>
      <c r="AE3410" t="s">
        <v>33</v>
      </c>
      <c r="AF3410">
        <f>IF(Tabla1[[#This Row],[TELEPHONE]]="none",0,1)</f>
        <v>1</v>
      </c>
      <c r="AG3410" t="s">
        <v>33</v>
      </c>
      <c r="AH3410">
        <f>IF(Tabla1[[#This Row],[FOREIGNWORKER]]="no",0,1)</f>
        <v>1</v>
      </c>
      <c r="AI3410" t="s">
        <v>34</v>
      </c>
      <c r="AJ3410">
        <f>IF(Tabla1[[#This Row],[RISK]]="No Risk",0,1)</f>
        <v>0</v>
      </c>
    </row>
    <row r="3411" spans="1:36" x14ac:dyDescent="0.25">
      <c r="A3411" t="s">
        <v>3481</v>
      </c>
      <c r="B3411" t="s">
        <v>23</v>
      </c>
      <c r="C3411">
        <f>IF(Tabla1[[#This Row],[CHECKINGSTATUS]]="no_checking",0,IF(Tabla1[[#This Row],[CHECKINGSTATUS]]="less_0",1,IF(Tabla1[[#This Row],[CHECKINGSTATUS]]="0_to_200",2,3)))</f>
        <v>2</v>
      </c>
      <c r="D3411">
        <v>25</v>
      </c>
      <c r="E3411" t="s">
        <v>57</v>
      </c>
      <c r="F3411">
        <f>IF(Tabla1[[#This Row],[CREDITHISTORY]]="no_credits",0,IF(Tabla1[[#This Row],[CREDITHISTORY]]="prior_paymentes_delayed",1,IF(Tabla1[[#This Row],[CREDITHISTORY]]="outstanding_credit",2,3)))</f>
        <v>2</v>
      </c>
      <c r="G3411" t="s">
        <v>25</v>
      </c>
      <c r="H34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411">
        <v>3411</v>
      </c>
      <c r="J3411" t="s">
        <v>53</v>
      </c>
      <c r="K34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11" t="s">
        <v>39</v>
      </c>
      <c r="M34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11">
        <v>4</v>
      </c>
      <c r="O3411" t="s">
        <v>44</v>
      </c>
      <c r="P3411">
        <f>IF(Tabla1[[#This Row],[SEX]]="female",0,1)</f>
        <v>1</v>
      </c>
      <c r="Q3411" t="s">
        <v>59</v>
      </c>
      <c r="R3411">
        <f>IF(Tabla1[[#This Row],[OTHERSONLOAN]]="none",0,IF(Tabla1[[#This Row],[OTHERSONLOAN]]="co-applicant",1,2))</f>
        <v>1</v>
      </c>
      <c r="S3411">
        <v>2</v>
      </c>
      <c r="T3411" t="s">
        <v>65</v>
      </c>
      <c r="U3411">
        <f>IF(Tabla1[[#This Row],[OWNSPROPERTY]]="unknown",0,IF(Tabla1[[#This Row],[OWNSPROPERTY]]="real_state",1,IF(Tabla1[[#This Row],[OWNSPROPERTY]]="car_other",2,3)))</f>
        <v>2</v>
      </c>
      <c r="V3411">
        <v>43</v>
      </c>
      <c r="W3411" t="s">
        <v>116</v>
      </c>
      <c r="X3411">
        <f>IF(Tabla1[[#This Row],[INSTALLMENTPLANS]]="none",0,IF(Tabla1[[#This Row],[INSTALLMENTPLANS]]="stores",1,2))</f>
        <v>2</v>
      </c>
      <c r="Y3411" t="s">
        <v>31</v>
      </c>
      <c r="Z3411">
        <f>IF(Tabla1[[#This Row],[HOUSING]]="free",0,IF(Tabla1[[#This Row],[HOUSING]]="own",1,2))</f>
        <v>1</v>
      </c>
      <c r="AA3411">
        <v>2</v>
      </c>
      <c r="AB3411" t="s">
        <v>71</v>
      </c>
      <c r="AC3411">
        <f>IF(Tabla1[[#This Row],[JOB]]="unemployed",0,IF(Tabla1[[#This Row],[JOB]]="unskilled",1,IF(Tabla1[[#This Row],[JOB]]="skilled",2,3)))</f>
        <v>0</v>
      </c>
      <c r="AD3411">
        <v>1</v>
      </c>
      <c r="AE3411" t="s">
        <v>33</v>
      </c>
      <c r="AF3411">
        <f>IF(Tabla1[[#This Row],[TELEPHONE]]="none",0,1)</f>
        <v>1</v>
      </c>
      <c r="AG3411" t="s">
        <v>33</v>
      </c>
      <c r="AH3411">
        <f>IF(Tabla1[[#This Row],[FOREIGNWORKER]]="no",0,1)</f>
        <v>1</v>
      </c>
      <c r="AI3411" t="s">
        <v>34</v>
      </c>
      <c r="AJ3411">
        <f>IF(Tabla1[[#This Row],[RISK]]="No Risk",0,1)</f>
        <v>0</v>
      </c>
    </row>
    <row r="3412" spans="1:36" x14ac:dyDescent="0.25">
      <c r="A3412" t="s">
        <v>3482</v>
      </c>
      <c r="B3412" t="s">
        <v>51</v>
      </c>
      <c r="C3412">
        <f>IF(Tabla1[[#This Row],[CHECKINGSTATUS]]="no_checking",0,IF(Tabla1[[#This Row],[CHECKINGSTATUS]]="less_0",1,IF(Tabla1[[#This Row],[CHECKINGSTATUS]]="0_to_200",2,3)))</f>
        <v>0</v>
      </c>
      <c r="D3412">
        <v>26</v>
      </c>
      <c r="E3412" t="s">
        <v>42</v>
      </c>
      <c r="F3412">
        <f>IF(Tabla1[[#This Row],[CREDITHISTORY]]="no_credits",0,IF(Tabla1[[#This Row],[CREDITHISTORY]]="prior_paymentes_delayed",1,IF(Tabla1[[#This Row],[CREDITHISTORY]]="outstanding_credit",2,3)))</f>
        <v>3</v>
      </c>
      <c r="G3412" t="s">
        <v>68</v>
      </c>
      <c r="H34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12">
        <v>2911</v>
      </c>
      <c r="J3412" t="s">
        <v>26</v>
      </c>
      <c r="K34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12" t="s">
        <v>49</v>
      </c>
      <c r="M341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12">
        <v>4</v>
      </c>
      <c r="O3412" t="s">
        <v>44</v>
      </c>
      <c r="P3412">
        <f>IF(Tabla1[[#This Row],[SEX]]="female",0,1)</f>
        <v>1</v>
      </c>
      <c r="Q3412" t="s">
        <v>29</v>
      </c>
      <c r="R3412">
        <f>IF(Tabla1[[#This Row],[OTHERSONLOAN]]="none",0,IF(Tabla1[[#This Row],[OTHERSONLOAN]]="co-applicant",1,2))</f>
        <v>0</v>
      </c>
      <c r="S3412">
        <v>5</v>
      </c>
      <c r="T3412" t="s">
        <v>30</v>
      </c>
      <c r="U3412">
        <f>IF(Tabla1[[#This Row],[OWNSPROPERTY]]="unknown",0,IF(Tabla1[[#This Row],[OWNSPROPERTY]]="real_state",1,IF(Tabla1[[#This Row],[OWNSPROPERTY]]="car_other",2,3)))</f>
        <v>3</v>
      </c>
      <c r="V3412">
        <v>23</v>
      </c>
      <c r="W3412" t="s">
        <v>29</v>
      </c>
      <c r="X3412">
        <f>IF(Tabla1[[#This Row],[INSTALLMENTPLANS]]="none",0,IF(Tabla1[[#This Row],[INSTALLMENTPLANS]]="stores",1,2))</f>
        <v>0</v>
      </c>
      <c r="Y3412" t="s">
        <v>60</v>
      </c>
      <c r="Z3412">
        <f>IF(Tabla1[[#This Row],[HOUSING]]="free",0,IF(Tabla1[[#This Row],[HOUSING]]="own",1,2))</f>
        <v>0</v>
      </c>
      <c r="AA3412">
        <v>1</v>
      </c>
      <c r="AB3412" t="s">
        <v>63</v>
      </c>
      <c r="AC3412">
        <f>IF(Tabla1[[#This Row],[JOB]]="unemployed",0,IF(Tabla1[[#This Row],[JOB]]="unskilled",1,IF(Tabla1[[#This Row],[JOB]]="skilled",2,3)))</f>
        <v>3</v>
      </c>
      <c r="AD3412">
        <v>1</v>
      </c>
      <c r="AE3412" t="s">
        <v>29</v>
      </c>
      <c r="AF3412">
        <f>IF(Tabla1[[#This Row],[TELEPHONE]]="none",0,1)</f>
        <v>0</v>
      </c>
      <c r="AG3412" t="s">
        <v>33</v>
      </c>
      <c r="AH3412">
        <f>IF(Tabla1[[#This Row],[FOREIGNWORKER]]="no",0,1)</f>
        <v>1</v>
      </c>
      <c r="AI3412" t="s">
        <v>34</v>
      </c>
      <c r="AJ3412">
        <f>IF(Tabla1[[#This Row],[RISK]]="No Risk",0,1)</f>
        <v>0</v>
      </c>
    </row>
    <row r="3413" spans="1:36" x14ac:dyDescent="0.25">
      <c r="A3413" t="s">
        <v>3483</v>
      </c>
      <c r="B3413" t="s">
        <v>36</v>
      </c>
      <c r="C3413">
        <f>IF(Tabla1[[#This Row],[CHECKINGSTATUS]]="no_checking",0,IF(Tabla1[[#This Row],[CHECKINGSTATUS]]="less_0",1,IF(Tabla1[[#This Row],[CHECKINGSTATUS]]="0_to_200",2,3)))</f>
        <v>1</v>
      </c>
      <c r="D3413">
        <v>25</v>
      </c>
      <c r="E3413" t="s">
        <v>24</v>
      </c>
      <c r="F3413">
        <f>IF(Tabla1[[#This Row],[CREDITHISTORY]]="no_credits",0,IF(Tabla1[[#This Row],[CREDITHISTORY]]="prior_paymentes_delayed",1,IF(Tabla1[[#This Row],[CREDITHISTORY]]="outstanding_credit",2,3)))</f>
        <v>3</v>
      </c>
      <c r="G3413" t="s">
        <v>68</v>
      </c>
      <c r="H34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13">
        <v>2814</v>
      </c>
      <c r="J3413" t="s">
        <v>53</v>
      </c>
      <c r="K34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13" t="s">
        <v>39</v>
      </c>
      <c r="M34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13">
        <v>2</v>
      </c>
      <c r="O3413" t="s">
        <v>44</v>
      </c>
      <c r="P3413">
        <f>IF(Tabla1[[#This Row],[SEX]]="female",0,1)</f>
        <v>1</v>
      </c>
      <c r="Q3413" t="s">
        <v>29</v>
      </c>
      <c r="R3413">
        <f>IF(Tabla1[[#This Row],[OTHERSONLOAN]]="none",0,IF(Tabla1[[#This Row],[OTHERSONLOAN]]="co-applicant",1,2))</f>
        <v>0</v>
      </c>
      <c r="S3413">
        <v>2</v>
      </c>
      <c r="T3413" t="s">
        <v>45</v>
      </c>
      <c r="U3413">
        <f>IF(Tabla1[[#This Row],[OWNSPROPERTY]]="unknown",0,IF(Tabla1[[#This Row],[OWNSPROPERTY]]="real_state",1,IF(Tabla1[[#This Row],[OWNSPROPERTY]]="car_other",2,3)))</f>
        <v>3</v>
      </c>
      <c r="V3413">
        <v>31</v>
      </c>
      <c r="W3413" t="s">
        <v>116</v>
      </c>
      <c r="X3413">
        <f>IF(Tabla1[[#This Row],[INSTALLMENTPLANS]]="none",0,IF(Tabla1[[#This Row],[INSTALLMENTPLANS]]="stores",1,2))</f>
        <v>2</v>
      </c>
      <c r="Y3413" t="s">
        <v>72</v>
      </c>
      <c r="Z3413">
        <f>IF(Tabla1[[#This Row],[HOUSING]]="free",0,IF(Tabla1[[#This Row],[HOUSING]]="own",1,2))</f>
        <v>2</v>
      </c>
      <c r="AA3413">
        <v>2</v>
      </c>
      <c r="AB3413" t="s">
        <v>92</v>
      </c>
      <c r="AC3413">
        <f>IF(Tabla1[[#This Row],[JOB]]="unemployed",0,IF(Tabla1[[#This Row],[JOB]]="unskilled",1,IF(Tabla1[[#This Row],[JOB]]="skilled",2,3)))</f>
        <v>1</v>
      </c>
      <c r="AD3413">
        <v>1</v>
      </c>
      <c r="AE3413" t="s">
        <v>29</v>
      </c>
      <c r="AF3413">
        <f>IF(Tabla1[[#This Row],[TELEPHONE]]="none",0,1)</f>
        <v>0</v>
      </c>
      <c r="AG3413" t="s">
        <v>33</v>
      </c>
      <c r="AH3413">
        <f>IF(Tabla1[[#This Row],[FOREIGNWORKER]]="no",0,1)</f>
        <v>1</v>
      </c>
      <c r="AI3413" t="s">
        <v>34</v>
      </c>
      <c r="AJ3413">
        <f>IF(Tabla1[[#This Row],[RISK]]="No Risk",0,1)</f>
        <v>0</v>
      </c>
    </row>
    <row r="3414" spans="1:36" x14ac:dyDescent="0.25">
      <c r="A3414" t="s">
        <v>3484</v>
      </c>
      <c r="B3414" t="s">
        <v>36</v>
      </c>
      <c r="C3414">
        <f>IF(Tabla1[[#This Row],[CHECKINGSTATUS]]="no_checking",0,IF(Tabla1[[#This Row],[CHECKINGSTATUS]]="less_0",1,IF(Tabla1[[#This Row],[CHECKINGSTATUS]]="0_to_200",2,3)))</f>
        <v>1</v>
      </c>
      <c r="D3414">
        <v>12</v>
      </c>
      <c r="E3414" t="s">
        <v>42</v>
      </c>
      <c r="F3414">
        <f>IF(Tabla1[[#This Row],[CREDITHISTORY]]="no_credits",0,IF(Tabla1[[#This Row],[CREDITHISTORY]]="prior_paymentes_delayed",1,IF(Tabla1[[#This Row],[CREDITHISTORY]]="outstanding_credit",2,3)))</f>
        <v>3</v>
      </c>
      <c r="G3414" t="s">
        <v>74</v>
      </c>
      <c r="H34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14">
        <v>3097</v>
      </c>
      <c r="J3414" t="s">
        <v>38</v>
      </c>
      <c r="K34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14" t="s">
        <v>62</v>
      </c>
      <c r="M34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14">
        <v>3</v>
      </c>
      <c r="O3414" t="s">
        <v>28</v>
      </c>
      <c r="P3414">
        <f>IF(Tabla1[[#This Row],[SEX]]="female",0,1)</f>
        <v>0</v>
      </c>
      <c r="Q3414" t="s">
        <v>29</v>
      </c>
      <c r="R3414">
        <f>IF(Tabla1[[#This Row],[OTHERSONLOAN]]="none",0,IF(Tabla1[[#This Row],[OTHERSONLOAN]]="co-applicant",1,2))</f>
        <v>0</v>
      </c>
      <c r="S3414">
        <v>3</v>
      </c>
      <c r="T3414" t="s">
        <v>30</v>
      </c>
      <c r="U3414">
        <f>IF(Tabla1[[#This Row],[OWNSPROPERTY]]="unknown",0,IF(Tabla1[[#This Row],[OWNSPROPERTY]]="real_state",1,IF(Tabla1[[#This Row],[OWNSPROPERTY]]="car_other",2,3)))</f>
        <v>3</v>
      </c>
      <c r="V3414">
        <v>41</v>
      </c>
      <c r="W3414" t="s">
        <v>29</v>
      </c>
      <c r="X3414">
        <f>IF(Tabla1[[#This Row],[INSTALLMENTPLANS]]="none",0,IF(Tabla1[[#This Row],[INSTALLMENTPLANS]]="stores",1,2))</f>
        <v>0</v>
      </c>
      <c r="Y3414" t="s">
        <v>31</v>
      </c>
      <c r="Z3414">
        <f>IF(Tabla1[[#This Row],[HOUSING]]="free",0,IF(Tabla1[[#This Row],[HOUSING]]="own",1,2))</f>
        <v>1</v>
      </c>
      <c r="AA3414">
        <v>1</v>
      </c>
      <c r="AB3414" t="s">
        <v>32</v>
      </c>
      <c r="AC3414">
        <f>IF(Tabla1[[#This Row],[JOB]]="unemployed",0,IF(Tabla1[[#This Row],[JOB]]="unskilled",1,IF(Tabla1[[#This Row],[JOB]]="skilled",2,3)))</f>
        <v>2</v>
      </c>
      <c r="AD3414">
        <v>1</v>
      </c>
      <c r="AE3414" t="s">
        <v>33</v>
      </c>
      <c r="AF3414">
        <f>IF(Tabla1[[#This Row],[TELEPHONE]]="none",0,1)</f>
        <v>1</v>
      </c>
      <c r="AG3414" t="s">
        <v>33</v>
      </c>
      <c r="AH3414">
        <f>IF(Tabla1[[#This Row],[FOREIGNWORKER]]="no",0,1)</f>
        <v>1</v>
      </c>
      <c r="AI3414" t="s">
        <v>34</v>
      </c>
      <c r="AJ3414">
        <f>IF(Tabla1[[#This Row],[RISK]]="No Risk",0,1)</f>
        <v>0</v>
      </c>
    </row>
    <row r="3415" spans="1:36" x14ac:dyDescent="0.25">
      <c r="A3415" t="s">
        <v>3485</v>
      </c>
      <c r="B3415" t="s">
        <v>51</v>
      </c>
      <c r="C3415">
        <f>IF(Tabla1[[#This Row],[CHECKINGSTATUS]]="no_checking",0,IF(Tabla1[[#This Row],[CHECKINGSTATUS]]="less_0",1,IF(Tabla1[[#This Row],[CHECKINGSTATUS]]="0_to_200",2,3)))</f>
        <v>0</v>
      </c>
      <c r="D3415">
        <v>36</v>
      </c>
      <c r="E3415" t="s">
        <v>42</v>
      </c>
      <c r="F3415">
        <f>IF(Tabla1[[#This Row],[CREDITHISTORY]]="no_credits",0,IF(Tabla1[[#This Row],[CREDITHISTORY]]="prior_paymentes_delayed",1,IF(Tabla1[[#This Row],[CREDITHISTORY]]="outstanding_credit",2,3)))</f>
        <v>3</v>
      </c>
      <c r="G3415" t="s">
        <v>68</v>
      </c>
      <c r="H34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15">
        <v>5581</v>
      </c>
      <c r="J3415" t="s">
        <v>53</v>
      </c>
      <c r="K34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15" t="s">
        <v>62</v>
      </c>
      <c r="M34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15">
        <v>4</v>
      </c>
      <c r="O3415" t="s">
        <v>44</v>
      </c>
      <c r="P3415">
        <f>IF(Tabla1[[#This Row],[SEX]]="female",0,1)</f>
        <v>1</v>
      </c>
      <c r="Q3415" t="s">
        <v>29</v>
      </c>
      <c r="R3415">
        <f>IF(Tabla1[[#This Row],[OTHERSONLOAN]]="none",0,IF(Tabla1[[#This Row],[OTHERSONLOAN]]="co-applicant",1,2))</f>
        <v>0</v>
      </c>
      <c r="S3415">
        <v>4</v>
      </c>
      <c r="T3415" t="s">
        <v>54</v>
      </c>
      <c r="U3415">
        <f>IF(Tabla1[[#This Row],[OWNSPROPERTY]]="unknown",0,IF(Tabla1[[#This Row],[OWNSPROPERTY]]="real_state",1,IF(Tabla1[[#This Row],[OWNSPROPERTY]]="car_other",2,3)))</f>
        <v>0</v>
      </c>
      <c r="V3415">
        <v>45</v>
      </c>
      <c r="W3415" t="s">
        <v>29</v>
      </c>
      <c r="X3415">
        <f>IF(Tabla1[[#This Row],[INSTALLMENTPLANS]]="none",0,IF(Tabla1[[#This Row],[INSTALLMENTPLANS]]="stores",1,2))</f>
        <v>0</v>
      </c>
      <c r="Y3415" t="s">
        <v>31</v>
      </c>
      <c r="Z3415">
        <f>IF(Tabla1[[#This Row],[HOUSING]]="free",0,IF(Tabla1[[#This Row],[HOUSING]]="own",1,2))</f>
        <v>1</v>
      </c>
      <c r="AA3415">
        <v>2</v>
      </c>
      <c r="AB3415" t="s">
        <v>32</v>
      </c>
      <c r="AC3415">
        <f>IF(Tabla1[[#This Row],[JOB]]="unemployed",0,IF(Tabla1[[#This Row],[JOB]]="unskilled",1,IF(Tabla1[[#This Row],[JOB]]="skilled",2,3)))</f>
        <v>2</v>
      </c>
      <c r="AD3415">
        <v>1</v>
      </c>
      <c r="AE3415" t="s">
        <v>33</v>
      </c>
      <c r="AF3415">
        <f>IF(Tabla1[[#This Row],[TELEPHONE]]="none",0,1)</f>
        <v>1</v>
      </c>
      <c r="AG3415" t="s">
        <v>33</v>
      </c>
      <c r="AH3415">
        <f>IF(Tabla1[[#This Row],[FOREIGNWORKER]]="no",0,1)</f>
        <v>1</v>
      </c>
      <c r="AI3415" t="s">
        <v>55</v>
      </c>
      <c r="AJ3415">
        <f>IF(Tabla1[[#This Row],[RISK]]="No Risk",0,1)</f>
        <v>1</v>
      </c>
    </row>
    <row r="3416" spans="1:36" x14ac:dyDescent="0.25">
      <c r="A3416" t="s">
        <v>3486</v>
      </c>
      <c r="B3416" t="s">
        <v>51</v>
      </c>
      <c r="C3416">
        <f>IF(Tabla1[[#This Row],[CHECKINGSTATUS]]="no_checking",0,IF(Tabla1[[#This Row],[CHECKINGSTATUS]]="less_0",1,IF(Tabla1[[#This Row],[CHECKINGSTATUS]]="0_to_200",2,3)))</f>
        <v>0</v>
      </c>
      <c r="D3416">
        <v>16</v>
      </c>
      <c r="E3416" t="s">
        <v>24</v>
      </c>
      <c r="F3416">
        <f>IF(Tabla1[[#This Row],[CREDITHISTORY]]="no_credits",0,IF(Tabla1[[#This Row],[CREDITHISTORY]]="prior_paymentes_delayed",1,IF(Tabla1[[#This Row],[CREDITHISTORY]]="outstanding_credit",2,3)))</f>
        <v>3</v>
      </c>
      <c r="G3416" t="s">
        <v>68</v>
      </c>
      <c r="H34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16">
        <v>3676</v>
      </c>
      <c r="J3416" t="s">
        <v>94</v>
      </c>
      <c r="K34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16" t="s">
        <v>62</v>
      </c>
      <c r="M34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16">
        <v>3</v>
      </c>
      <c r="O3416" t="s">
        <v>28</v>
      </c>
      <c r="P3416">
        <f>IF(Tabla1[[#This Row],[SEX]]="female",0,1)</f>
        <v>0</v>
      </c>
      <c r="Q3416" t="s">
        <v>29</v>
      </c>
      <c r="R3416">
        <f>IF(Tabla1[[#This Row],[OTHERSONLOAN]]="none",0,IF(Tabla1[[#This Row],[OTHERSONLOAN]]="co-applicant",1,2))</f>
        <v>0</v>
      </c>
      <c r="S3416">
        <v>4</v>
      </c>
      <c r="T3416" t="s">
        <v>65</v>
      </c>
      <c r="U3416">
        <f>IF(Tabla1[[#This Row],[OWNSPROPERTY]]="unknown",0,IF(Tabla1[[#This Row],[OWNSPROPERTY]]="real_state",1,IF(Tabla1[[#This Row],[OWNSPROPERTY]]="car_other",2,3)))</f>
        <v>2</v>
      </c>
      <c r="V3416">
        <v>38</v>
      </c>
      <c r="W3416" t="s">
        <v>29</v>
      </c>
      <c r="X3416">
        <f>IF(Tabla1[[#This Row],[INSTALLMENTPLANS]]="none",0,IF(Tabla1[[#This Row],[INSTALLMENTPLANS]]="stores",1,2))</f>
        <v>0</v>
      </c>
      <c r="Y3416" t="s">
        <v>31</v>
      </c>
      <c r="Z3416">
        <f>IF(Tabla1[[#This Row],[HOUSING]]="free",0,IF(Tabla1[[#This Row],[HOUSING]]="own",1,2))</f>
        <v>1</v>
      </c>
      <c r="AA3416">
        <v>1</v>
      </c>
      <c r="AB3416" t="s">
        <v>32</v>
      </c>
      <c r="AC3416">
        <f>IF(Tabla1[[#This Row],[JOB]]="unemployed",0,IF(Tabla1[[#This Row],[JOB]]="unskilled",1,IF(Tabla1[[#This Row],[JOB]]="skilled",2,3)))</f>
        <v>2</v>
      </c>
      <c r="AD3416">
        <v>1</v>
      </c>
      <c r="AE3416" t="s">
        <v>29</v>
      </c>
      <c r="AF3416">
        <f>IF(Tabla1[[#This Row],[TELEPHONE]]="none",0,1)</f>
        <v>0</v>
      </c>
      <c r="AG3416" t="s">
        <v>33</v>
      </c>
      <c r="AH3416">
        <f>IF(Tabla1[[#This Row],[FOREIGNWORKER]]="no",0,1)</f>
        <v>1</v>
      </c>
      <c r="AI3416" t="s">
        <v>55</v>
      </c>
      <c r="AJ3416">
        <f>IF(Tabla1[[#This Row],[RISK]]="No Risk",0,1)</f>
        <v>1</v>
      </c>
    </row>
    <row r="3417" spans="1:36" x14ac:dyDescent="0.25">
      <c r="A3417" t="s">
        <v>3487</v>
      </c>
      <c r="B3417" t="s">
        <v>78</v>
      </c>
      <c r="C3417">
        <f>IF(Tabla1[[#This Row],[CHECKINGSTATUS]]="no_checking",0,IF(Tabla1[[#This Row],[CHECKINGSTATUS]]="less_0",1,IF(Tabla1[[#This Row],[CHECKINGSTATUS]]="0_to_200",2,3)))</f>
        <v>3</v>
      </c>
      <c r="D3417">
        <v>23</v>
      </c>
      <c r="E3417" t="s">
        <v>24</v>
      </c>
      <c r="F3417">
        <f>IF(Tabla1[[#This Row],[CREDITHISTORY]]="no_credits",0,IF(Tabla1[[#This Row],[CREDITHISTORY]]="prior_paymentes_delayed",1,IF(Tabla1[[#This Row],[CREDITHISTORY]]="outstanding_credit",2,3)))</f>
        <v>3</v>
      </c>
      <c r="G3417" t="s">
        <v>68</v>
      </c>
      <c r="H34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17">
        <v>4790</v>
      </c>
      <c r="J3417" t="s">
        <v>26</v>
      </c>
      <c r="K34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17" t="s">
        <v>39</v>
      </c>
      <c r="M341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17">
        <v>2</v>
      </c>
      <c r="O3417" t="s">
        <v>44</v>
      </c>
      <c r="P3417">
        <f>IF(Tabla1[[#This Row],[SEX]]="female",0,1)</f>
        <v>1</v>
      </c>
      <c r="Q3417" t="s">
        <v>29</v>
      </c>
      <c r="R3417">
        <f>IF(Tabla1[[#This Row],[OTHERSONLOAN]]="none",0,IF(Tabla1[[#This Row],[OTHERSONLOAN]]="co-applicant",1,2))</f>
        <v>0</v>
      </c>
      <c r="S3417">
        <v>2</v>
      </c>
      <c r="T3417" t="s">
        <v>54</v>
      </c>
      <c r="U3417">
        <f>IF(Tabla1[[#This Row],[OWNSPROPERTY]]="unknown",0,IF(Tabla1[[#This Row],[OWNSPROPERTY]]="real_state",1,IF(Tabla1[[#This Row],[OWNSPROPERTY]]="car_other",2,3)))</f>
        <v>0</v>
      </c>
      <c r="V3417">
        <v>41</v>
      </c>
      <c r="W3417" t="s">
        <v>29</v>
      </c>
      <c r="X3417">
        <f>IF(Tabla1[[#This Row],[INSTALLMENTPLANS]]="none",0,IF(Tabla1[[#This Row],[INSTALLMENTPLANS]]="stores",1,2))</f>
        <v>0</v>
      </c>
      <c r="Y3417" t="s">
        <v>31</v>
      </c>
      <c r="Z3417">
        <f>IF(Tabla1[[#This Row],[HOUSING]]="free",0,IF(Tabla1[[#This Row],[HOUSING]]="own",1,2))</f>
        <v>1</v>
      </c>
      <c r="AA3417">
        <v>1</v>
      </c>
      <c r="AB3417" t="s">
        <v>32</v>
      </c>
      <c r="AC3417">
        <f>IF(Tabla1[[#This Row],[JOB]]="unemployed",0,IF(Tabla1[[#This Row],[JOB]]="unskilled",1,IF(Tabla1[[#This Row],[JOB]]="skilled",2,3)))</f>
        <v>2</v>
      </c>
      <c r="AD3417">
        <v>1</v>
      </c>
      <c r="AE3417" t="s">
        <v>29</v>
      </c>
      <c r="AF3417">
        <f>IF(Tabla1[[#This Row],[TELEPHONE]]="none",0,1)</f>
        <v>0</v>
      </c>
      <c r="AG3417" t="s">
        <v>33</v>
      </c>
      <c r="AH3417">
        <f>IF(Tabla1[[#This Row],[FOREIGNWORKER]]="no",0,1)</f>
        <v>1</v>
      </c>
      <c r="AI3417" t="s">
        <v>34</v>
      </c>
      <c r="AJ3417">
        <f>IF(Tabla1[[#This Row],[RISK]]="No Risk",0,1)</f>
        <v>0</v>
      </c>
    </row>
    <row r="3418" spans="1:36" x14ac:dyDescent="0.25">
      <c r="A3418" t="s">
        <v>3488</v>
      </c>
      <c r="B3418" t="s">
        <v>36</v>
      </c>
      <c r="C3418">
        <f>IF(Tabla1[[#This Row],[CHECKINGSTATUS]]="no_checking",0,IF(Tabla1[[#This Row],[CHECKINGSTATUS]]="less_0",1,IF(Tabla1[[#This Row],[CHECKINGSTATUS]]="0_to_200",2,3)))</f>
        <v>1</v>
      </c>
      <c r="D3418">
        <v>4</v>
      </c>
      <c r="E3418" t="s">
        <v>24</v>
      </c>
      <c r="F3418">
        <f>IF(Tabla1[[#This Row],[CREDITHISTORY]]="no_credits",0,IF(Tabla1[[#This Row],[CREDITHISTORY]]="prior_paymentes_delayed",1,IF(Tabla1[[#This Row],[CREDITHISTORY]]="outstanding_credit",2,3)))</f>
        <v>3</v>
      </c>
      <c r="G3418" t="s">
        <v>37</v>
      </c>
      <c r="H34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18">
        <v>250</v>
      </c>
      <c r="J3418" t="s">
        <v>26</v>
      </c>
      <c r="K34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18" t="s">
        <v>27</v>
      </c>
      <c r="M34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18">
        <v>2</v>
      </c>
      <c r="O3418" t="s">
        <v>28</v>
      </c>
      <c r="P3418">
        <f>IF(Tabla1[[#This Row],[SEX]]="female",0,1)</f>
        <v>0</v>
      </c>
      <c r="Q3418" t="s">
        <v>29</v>
      </c>
      <c r="R3418">
        <f>IF(Tabla1[[#This Row],[OTHERSONLOAN]]="none",0,IF(Tabla1[[#This Row],[OTHERSONLOAN]]="co-applicant",1,2))</f>
        <v>0</v>
      </c>
      <c r="S3418">
        <v>3</v>
      </c>
      <c r="T3418" t="s">
        <v>30</v>
      </c>
      <c r="U3418">
        <f>IF(Tabla1[[#This Row],[OWNSPROPERTY]]="unknown",0,IF(Tabla1[[#This Row],[OWNSPROPERTY]]="real_state",1,IF(Tabla1[[#This Row],[OWNSPROPERTY]]="car_other",2,3)))</f>
        <v>3</v>
      </c>
      <c r="V3418">
        <v>29</v>
      </c>
      <c r="W3418" t="s">
        <v>29</v>
      </c>
      <c r="X3418">
        <f>IF(Tabla1[[#This Row],[INSTALLMENTPLANS]]="none",0,IF(Tabla1[[#This Row],[INSTALLMENTPLANS]]="stores",1,2))</f>
        <v>0</v>
      </c>
      <c r="Y3418" t="s">
        <v>31</v>
      </c>
      <c r="Z3418">
        <f>IF(Tabla1[[#This Row],[HOUSING]]="free",0,IF(Tabla1[[#This Row],[HOUSING]]="own",1,2))</f>
        <v>1</v>
      </c>
      <c r="AA3418">
        <v>2</v>
      </c>
      <c r="AB3418" t="s">
        <v>32</v>
      </c>
      <c r="AC3418">
        <f>IF(Tabla1[[#This Row],[JOB]]="unemployed",0,IF(Tabla1[[#This Row],[JOB]]="unskilled",1,IF(Tabla1[[#This Row],[JOB]]="skilled",2,3)))</f>
        <v>2</v>
      </c>
      <c r="AD3418">
        <v>1</v>
      </c>
      <c r="AE3418" t="s">
        <v>29</v>
      </c>
      <c r="AF3418">
        <f>IF(Tabla1[[#This Row],[TELEPHONE]]="none",0,1)</f>
        <v>0</v>
      </c>
      <c r="AG3418" t="s">
        <v>33</v>
      </c>
      <c r="AH3418">
        <f>IF(Tabla1[[#This Row],[FOREIGNWORKER]]="no",0,1)</f>
        <v>1</v>
      </c>
      <c r="AI3418" t="s">
        <v>34</v>
      </c>
      <c r="AJ3418">
        <f>IF(Tabla1[[#This Row],[RISK]]="No Risk",0,1)</f>
        <v>0</v>
      </c>
    </row>
    <row r="3419" spans="1:36" x14ac:dyDescent="0.25">
      <c r="A3419" t="s">
        <v>3489</v>
      </c>
      <c r="B3419" t="s">
        <v>23</v>
      </c>
      <c r="C3419">
        <f>IF(Tabla1[[#This Row],[CHECKINGSTATUS]]="no_checking",0,IF(Tabla1[[#This Row],[CHECKINGSTATUS]]="less_0",1,IF(Tabla1[[#This Row],[CHECKINGSTATUS]]="0_to_200",2,3)))</f>
        <v>2</v>
      </c>
      <c r="D3419">
        <v>19</v>
      </c>
      <c r="E3419" t="s">
        <v>24</v>
      </c>
      <c r="F3419">
        <f>IF(Tabla1[[#This Row],[CREDITHISTORY]]="no_credits",0,IF(Tabla1[[#This Row],[CREDITHISTORY]]="prior_paymentes_delayed",1,IF(Tabla1[[#This Row],[CREDITHISTORY]]="outstanding_credit",2,3)))</f>
        <v>3</v>
      </c>
      <c r="G3419" t="s">
        <v>74</v>
      </c>
      <c r="H34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19">
        <v>2660</v>
      </c>
      <c r="J3419" t="s">
        <v>53</v>
      </c>
      <c r="K34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19" t="s">
        <v>62</v>
      </c>
      <c r="M34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19">
        <v>3</v>
      </c>
      <c r="O3419" t="s">
        <v>28</v>
      </c>
      <c r="P3419">
        <f>IF(Tabla1[[#This Row],[SEX]]="female",0,1)</f>
        <v>0</v>
      </c>
      <c r="Q3419" t="s">
        <v>29</v>
      </c>
      <c r="R3419">
        <f>IF(Tabla1[[#This Row],[OTHERSONLOAN]]="none",0,IF(Tabla1[[#This Row],[OTHERSONLOAN]]="co-applicant",1,2))</f>
        <v>0</v>
      </c>
      <c r="S3419">
        <v>3</v>
      </c>
      <c r="T3419" t="s">
        <v>30</v>
      </c>
      <c r="U3419">
        <f>IF(Tabla1[[#This Row],[OWNSPROPERTY]]="unknown",0,IF(Tabla1[[#This Row],[OWNSPROPERTY]]="real_state",1,IF(Tabla1[[#This Row],[OWNSPROPERTY]]="car_other",2,3)))</f>
        <v>3</v>
      </c>
      <c r="V3419">
        <v>34</v>
      </c>
      <c r="W3419" t="s">
        <v>29</v>
      </c>
      <c r="X3419">
        <f>IF(Tabla1[[#This Row],[INSTALLMENTPLANS]]="none",0,IF(Tabla1[[#This Row],[INSTALLMENTPLANS]]="stores",1,2))</f>
        <v>0</v>
      </c>
      <c r="Y3419" t="s">
        <v>31</v>
      </c>
      <c r="Z3419">
        <f>IF(Tabla1[[#This Row],[HOUSING]]="free",0,IF(Tabla1[[#This Row],[HOUSING]]="own",1,2))</f>
        <v>1</v>
      </c>
      <c r="AA3419">
        <v>1</v>
      </c>
      <c r="AB3419" t="s">
        <v>32</v>
      </c>
      <c r="AC3419">
        <f>IF(Tabla1[[#This Row],[JOB]]="unemployed",0,IF(Tabla1[[#This Row],[JOB]]="unskilled",1,IF(Tabla1[[#This Row],[JOB]]="skilled",2,3)))</f>
        <v>2</v>
      </c>
      <c r="AD3419">
        <v>1</v>
      </c>
      <c r="AE3419" t="s">
        <v>29</v>
      </c>
      <c r="AF3419">
        <f>IF(Tabla1[[#This Row],[TELEPHONE]]="none",0,1)</f>
        <v>0</v>
      </c>
      <c r="AG3419" t="s">
        <v>33</v>
      </c>
      <c r="AH3419">
        <f>IF(Tabla1[[#This Row],[FOREIGNWORKER]]="no",0,1)</f>
        <v>1</v>
      </c>
      <c r="AI3419" t="s">
        <v>55</v>
      </c>
      <c r="AJ3419">
        <f>IF(Tabla1[[#This Row],[RISK]]="No Risk",0,1)</f>
        <v>1</v>
      </c>
    </row>
    <row r="3420" spans="1:36" x14ac:dyDescent="0.25">
      <c r="A3420" t="s">
        <v>3490</v>
      </c>
      <c r="B3420" t="s">
        <v>23</v>
      </c>
      <c r="C3420">
        <f>IF(Tabla1[[#This Row],[CHECKINGSTATUS]]="no_checking",0,IF(Tabla1[[#This Row],[CHECKINGSTATUS]]="less_0",1,IF(Tabla1[[#This Row],[CHECKINGSTATUS]]="0_to_200",2,3)))</f>
        <v>2</v>
      </c>
      <c r="D3420">
        <v>15</v>
      </c>
      <c r="E3420" t="s">
        <v>42</v>
      </c>
      <c r="F3420">
        <f>IF(Tabla1[[#This Row],[CREDITHISTORY]]="no_credits",0,IF(Tabla1[[#This Row],[CREDITHISTORY]]="prior_paymentes_delayed",1,IF(Tabla1[[#This Row],[CREDITHISTORY]]="outstanding_credit",2,3)))</f>
        <v>3</v>
      </c>
      <c r="G3420" t="s">
        <v>89</v>
      </c>
      <c r="H34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20">
        <v>250</v>
      </c>
      <c r="J3420" t="s">
        <v>94</v>
      </c>
      <c r="K34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20" t="s">
        <v>39</v>
      </c>
      <c r="M34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20">
        <v>3</v>
      </c>
      <c r="O3420" t="s">
        <v>44</v>
      </c>
      <c r="P3420">
        <f>IF(Tabla1[[#This Row],[SEX]]="female",0,1)</f>
        <v>1</v>
      </c>
      <c r="Q3420" t="s">
        <v>29</v>
      </c>
      <c r="R3420">
        <f>IF(Tabla1[[#This Row],[OTHERSONLOAN]]="none",0,IF(Tabla1[[#This Row],[OTHERSONLOAN]]="co-applicant",1,2))</f>
        <v>0</v>
      </c>
      <c r="S3420">
        <v>4</v>
      </c>
      <c r="T3420" t="s">
        <v>45</v>
      </c>
      <c r="U3420">
        <f>IF(Tabla1[[#This Row],[OWNSPROPERTY]]="unknown",0,IF(Tabla1[[#This Row],[OWNSPROPERTY]]="real_state",1,IF(Tabla1[[#This Row],[OWNSPROPERTY]]="car_other",2,3)))</f>
        <v>3</v>
      </c>
      <c r="V3420">
        <v>26</v>
      </c>
      <c r="W3420" t="s">
        <v>40</v>
      </c>
      <c r="X3420">
        <f>IF(Tabla1[[#This Row],[INSTALLMENTPLANS]]="none",0,IF(Tabla1[[#This Row],[INSTALLMENTPLANS]]="stores",1,2))</f>
        <v>1</v>
      </c>
      <c r="Y3420" t="s">
        <v>31</v>
      </c>
      <c r="Z3420">
        <f>IF(Tabla1[[#This Row],[HOUSING]]="free",0,IF(Tabla1[[#This Row],[HOUSING]]="own",1,2))</f>
        <v>1</v>
      </c>
      <c r="AA3420">
        <v>2</v>
      </c>
      <c r="AB3420" t="s">
        <v>92</v>
      </c>
      <c r="AC3420">
        <f>IF(Tabla1[[#This Row],[JOB]]="unemployed",0,IF(Tabla1[[#This Row],[JOB]]="unskilled",1,IF(Tabla1[[#This Row],[JOB]]="skilled",2,3)))</f>
        <v>1</v>
      </c>
      <c r="AD3420">
        <v>2</v>
      </c>
      <c r="AE3420" t="s">
        <v>33</v>
      </c>
      <c r="AF3420">
        <f>IF(Tabla1[[#This Row],[TELEPHONE]]="none",0,1)</f>
        <v>1</v>
      </c>
      <c r="AG3420" t="s">
        <v>33</v>
      </c>
      <c r="AH3420">
        <f>IF(Tabla1[[#This Row],[FOREIGNWORKER]]="no",0,1)</f>
        <v>1</v>
      </c>
      <c r="AI3420" t="s">
        <v>34</v>
      </c>
      <c r="AJ3420">
        <f>IF(Tabla1[[#This Row],[RISK]]="No Risk",0,1)</f>
        <v>0</v>
      </c>
    </row>
    <row r="3421" spans="1:36" x14ac:dyDescent="0.25">
      <c r="A3421" t="s">
        <v>3491</v>
      </c>
      <c r="B3421" t="s">
        <v>36</v>
      </c>
      <c r="C3421">
        <f>IF(Tabla1[[#This Row],[CHECKINGSTATUS]]="no_checking",0,IF(Tabla1[[#This Row],[CHECKINGSTATUS]]="less_0",1,IF(Tabla1[[#This Row],[CHECKINGSTATUS]]="0_to_200",2,3)))</f>
        <v>1</v>
      </c>
      <c r="D3421">
        <v>9</v>
      </c>
      <c r="E3421" t="s">
        <v>42</v>
      </c>
      <c r="F3421">
        <f>IF(Tabla1[[#This Row],[CREDITHISTORY]]="no_credits",0,IF(Tabla1[[#This Row],[CREDITHISTORY]]="prior_paymentes_delayed",1,IF(Tabla1[[#This Row],[CREDITHISTORY]]="outstanding_credit",2,3)))</f>
        <v>3</v>
      </c>
      <c r="G3421" t="s">
        <v>43</v>
      </c>
      <c r="H34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21">
        <v>2219</v>
      </c>
      <c r="J3421" t="s">
        <v>38</v>
      </c>
      <c r="K34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21" t="s">
        <v>39</v>
      </c>
      <c r="M34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21">
        <v>1</v>
      </c>
      <c r="O3421" t="s">
        <v>28</v>
      </c>
      <c r="P3421">
        <f>IF(Tabla1[[#This Row],[SEX]]="female",0,1)</f>
        <v>0</v>
      </c>
      <c r="Q3421" t="s">
        <v>29</v>
      </c>
      <c r="R3421">
        <f>IF(Tabla1[[#This Row],[OTHERSONLOAN]]="none",0,IF(Tabla1[[#This Row],[OTHERSONLOAN]]="co-applicant",1,2))</f>
        <v>0</v>
      </c>
      <c r="S3421">
        <v>1</v>
      </c>
      <c r="T3421" t="s">
        <v>30</v>
      </c>
      <c r="U3421">
        <f>IF(Tabla1[[#This Row],[OWNSPROPERTY]]="unknown",0,IF(Tabla1[[#This Row],[OWNSPROPERTY]]="real_state",1,IF(Tabla1[[#This Row],[OWNSPROPERTY]]="car_other",2,3)))</f>
        <v>3</v>
      </c>
      <c r="V3421">
        <v>29</v>
      </c>
      <c r="W3421" t="s">
        <v>40</v>
      </c>
      <c r="X3421">
        <f>IF(Tabla1[[#This Row],[INSTALLMENTPLANS]]="none",0,IF(Tabla1[[#This Row],[INSTALLMENTPLANS]]="stores",1,2))</f>
        <v>1</v>
      </c>
      <c r="Y3421" t="s">
        <v>31</v>
      </c>
      <c r="Z3421">
        <f>IF(Tabla1[[#This Row],[HOUSING]]="free",0,IF(Tabla1[[#This Row],[HOUSING]]="own",1,2))</f>
        <v>1</v>
      </c>
      <c r="AA3421">
        <v>2</v>
      </c>
      <c r="AB3421" t="s">
        <v>32</v>
      </c>
      <c r="AC3421">
        <f>IF(Tabla1[[#This Row],[JOB]]="unemployed",0,IF(Tabla1[[#This Row],[JOB]]="unskilled",1,IF(Tabla1[[#This Row],[JOB]]="skilled",2,3)))</f>
        <v>2</v>
      </c>
      <c r="AD3421">
        <v>1</v>
      </c>
      <c r="AE3421" t="s">
        <v>29</v>
      </c>
      <c r="AF3421">
        <f>IF(Tabla1[[#This Row],[TELEPHONE]]="none",0,1)</f>
        <v>0</v>
      </c>
      <c r="AG3421" t="s">
        <v>33</v>
      </c>
      <c r="AH3421">
        <f>IF(Tabla1[[#This Row],[FOREIGNWORKER]]="no",0,1)</f>
        <v>1</v>
      </c>
      <c r="AI3421" t="s">
        <v>34</v>
      </c>
      <c r="AJ3421">
        <f>IF(Tabla1[[#This Row],[RISK]]="No Risk",0,1)</f>
        <v>0</v>
      </c>
    </row>
    <row r="3422" spans="1:36" x14ac:dyDescent="0.25">
      <c r="A3422" t="s">
        <v>3492</v>
      </c>
      <c r="B3422" t="s">
        <v>51</v>
      </c>
      <c r="C3422">
        <f>IF(Tabla1[[#This Row],[CHECKINGSTATUS]]="no_checking",0,IF(Tabla1[[#This Row],[CHECKINGSTATUS]]="less_0",1,IF(Tabla1[[#This Row],[CHECKINGSTATUS]]="0_to_200",2,3)))</f>
        <v>0</v>
      </c>
      <c r="D3422">
        <v>41</v>
      </c>
      <c r="E3422" t="s">
        <v>42</v>
      </c>
      <c r="F3422">
        <f>IF(Tabla1[[#This Row],[CREDITHISTORY]]="no_credits",0,IF(Tabla1[[#This Row],[CREDITHISTORY]]="prior_paymentes_delayed",1,IF(Tabla1[[#This Row],[CREDITHISTORY]]="outstanding_credit",2,3)))</f>
        <v>3</v>
      </c>
      <c r="G3422" t="s">
        <v>82</v>
      </c>
      <c r="H34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22">
        <v>7497</v>
      </c>
      <c r="J3422" t="s">
        <v>54</v>
      </c>
      <c r="K34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22" t="s">
        <v>49</v>
      </c>
      <c r="M34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22">
        <v>5</v>
      </c>
      <c r="O3422" t="s">
        <v>44</v>
      </c>
      <c r="P3422">
        <f>IF(Tabla1[[#This Row],[SEX]]="female",0,1)</f>
        <v>1</v>
      </c>
      <c r="Q3422" t="s">
        <v>59</v>
      </c>
      <c r="R3422">
        <f>IF(Tabla1[[#This Row],[OTHERSONLOAN]]="none",0,IF(Tabla1[[#This Row],[OTHERSONLOAN]]="co-applicant",1,2))</f>
        <v>1</v>
      </c>
      <c r="S3422">
        <v>4</v>
      </c>
      <c r="T3422" t="s">
        <v>65</v>
      </c>
      <c r="U3422">
        <f>IF(Tabla1[[#This Row],[OWNSPROPERTY]]="unknown",0,IF(Tabla1[[#This Row],[OWNSPROPERTY]]="real_state",1,IF(Tabla1[[#This Row],[OWNSPROPERTY]]="car_other",2,3)))</f>
        <v>2</v>
      </c>
      <c r="V3422">
        <v>47</v>
      </c>
      <c r="W3422" t="s">
        <v>29</v>
      </c>
      <c r="X3422">
        <f>IF(Tabla1[[#This Row],[INSTALLMENTPLANS]]="none",0,IF(Tabla1[[#This Row],[INSTALLMENTPLANS]]="stores",1,2))</f>
        <v>0</v>
      </c>
      <c r="Y3422" t="s">
        <v>60</v>
      </c>
      <c r="Z3422">
        <f>IF(Tabla1[[#This Row],[HOUSING]]="free",0,IF(Tabla1[[#This Row],[HOUSING]]="own",1,2))</f>
        <v>0</v>
      </c>
      <c r="AA3422">
        <v>2</v>
      </c>
      <c r="AB3422" t="s">
        <v>32</v>
      </c>
      <c r="AC3422">
        <f>IF(Tabla1[[#This Row],[JOB]]="unemployed",0,IF(Tabla1[[#This Row],[JOB]]="unskilled",1,IF(Tabla1[[#This Row],[JOB]]="skilled",2,3)))</f>
        <v>2</v>
      </c>
      <c r="AD3422">
        <v>1</v>
      </c>
      <c r="AE3422" t="s">
        <v>29</v>
      </c>
      <c r="AF3422">
        <f>IF(Tabla1[[#This Row],[TELEPHONE]]="none",0,1)</f>
        <v>0</v>
      </c>
      <c r="AG3422" t="s">
        <v>46</v>
      </c>
      <c r="AH3422">
        <f>IF(Tabla1[[#This Row],[FOREIGNWORKER]]="no",0,1)</f>
        <v>0</v>
      </c>
      <c r="AI3422" t="s">
        <v>55</v>
      </c>
      <c r="AJ3422">
        <f>IF(Tabla1[[#This Row],[RISK]]="No Risk",0,1)</f>
        <v>1</v>
      </c>
    </row>
    <row r="3423" spans="1:36" x14ac:dyDescent="0.25">
      <c r="A3423" t="s">
        <v>3493</v>
      </c>
      <c r="B3423" t="s">
        <v>23</v>
      </c>
      <c r="C3423">
        <f>IF(Tabla1[[#This Row],[CHECKINGSTATUS]]="no_checking",0,IF(Tabla1[[#This Row],[CHECKINGSTATUS]]="less_0",1,IF(Tabla1[[#This Row],[CHECKINGSTATUS]]="0_to_200",2,3)))</f>
        <v>2</v>
      </c>
      <c r="D3423">
        <v>15</v>
      </c>
      <c r="E3423" t="s">
        <v>42</v>
      </c>
      <c r="F3423">
        <f>IF(Tabla1[[#This Row],[CREDITHISTORY]]="no_credits",0,IF(Tabla1[[#This Row],[CREDITHISTORY]]="prior_paymentes_delayed",1,IF(Tabla1[[#This Row],[CREDITHISTORY]]="outstanding_credit",2,3)))</f>
        <v>3</v>
      </c>
      <c r="G3423" t="s">
        <v>48</v>
      </c>
      <c r="H34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423">
        <v>5067</v>
      </c>
      <c r="J3423" t="s">
        <v>38</v>
      </c>
      <c r="K34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23" t="s">
        <v>49</v>
      </c>
      <c r="M34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23">
        <v>4</v>
      </c>
      <c r="O3423" t="s">
        <v>28</v>
      </c>
      <c r="P3423">
        <f>IF(Tabla1[[#This Row],[SEX]]="female",0,1)</f>
        <v>0</v>
      </c>
      <c r="Q3423" t="s">
        <v>29</v>
      </c>
      <c r="R3423">
        <f>IF(Tabla1[[#This Row],[OTHERSONLOAN]]="none",0,IF(Tabla1[[#This Row],[OTHERSONLOAN]]="co-applicant",1,2))</f>
        <v>0</v>
      </c>
      <c r="S3423">
        <v>2</v>
      </c>
      <c r="T3423" t="s">
        <v>65</v>
      </c>
      <c r="U3423">
        <f>IF(Tabla1[[#This Row],[OWNSPROPERTY]]="unknown",0,IF(Tabla1[[#This Row],[OWNSPROPERTY]]="real_state",1,IF(Tabla1[[#This Row],[OWNSPROPERTY]]="car_other",2,3)))</f>
        <v>2</v>
      </c>
      <c r="V3423">
        <v>41</v>
      </c>
      <c r="W3423" t="s">
        <v>29</v>
      </c>
      <c r="X3423">
        <f>IF(Tabla1[[#This Row],[INSTALLMENTPLANS]]="none",0,IF(Tabla1[[#This Row],[INSTALLMENTPLANS]]="stores",1,2))</f>
        <v>0</v>
      </c>
      <c r="Y3423" t="s">
        <v>31</v>
      </c>
      <c r="Z3423">
        <f>IF(Tabla1[[#This Row],[HOUSING]]="free",0,IF(Tabla1[[#This Row],[HOUSING]]="own",1,2))</f>
        <v>1</v>
      </c>
      <c r="AA3423">
        <v>1</v>
      </c>
      <c r="AB3423" t="s">
        <v>32</v>
      </c>
      <c r="AC3423">
        <f>IF(Tabla1[[#This Row],[JOB]]="unemployed",0,IF(Tabla1[[#This Row],[JOB]]="unskilled",1,IF(Tabla1[[#This Row],[JOB]]="skilled",2,3)))</f>
        <v>2</v>
      </c>
      <c r="AD3423">
        <v>1</v>
      </c>
      <c r="AE3423" t="s">
        <v>29</v>
      </c>
      <c r="AF3423">
        <f>IF(Tabla1[[#This Row],[TELEPHONE]]="none",0,1)</f>
        <v>0</v>
      </c>
      <c r="AG3423" t="s">
        <v>33</v>
      </c>
      <c r="AH3423">
        <f>IF(Tabla1[[#This Row],[FOREIGNWORKER]]="no",0,1)</f>
        <v>1</v>
      </c>
      <c r="AI3423" t="s">
        <v>34</v>
      </c>
      <c r="AJ3423">
        <f>IF(Tabla1[[#This Row],[RISK]]="No Risk",0,1)</f>
        <v>0</v>
      </c>
    </row>
    <row r="3424" spans="1:36" x14ac:dyDescent="0.25">
      <c r="A3424" t="s">
        <v>3494</v>
      </c>
      <c r="B3424" t="s">
        <v>78</v>
      </c>
      <c r="C3424">
        <f>IF(Tabla1[[#This Row],[CHECKINGSTATUS]]="no_checking",0,IF(Tabla1[[#This Row],[CHECKINGSTATUS]]="less_0",1,IF(Tabla1[[#This Row],[CHECKINGSTATUS]]="0_to_200",2,3)))</f>
        <v>3</v>
      </c>
      <c r="D3424">
        <v>25</v>
      </c>
      <c r="E3424" t="s">
        <v>57</v>
      </c>
      <c r="F3424">
        <f>IF(Tabla1[[#This Row],[CREDITHISTORY]]="no_credits",0,IF(Tabla1[[#This Row],[CREDITHISTORY]]="prior_paymentes_delayed",1,IF(Tabla1[[#This Row],[CREDITHISTORY]]="outstanding_credit",2,3)))</f>
        <v>2</v>
      </c>
      <c r="G3424" t="s">
        <v>197</v>
      </c>
      <c r="H34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424">
        <v>5515</v>
      </c>
      <c r="J3424" t="s">
        <v>54</v>
      </c>
      <c r="K34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24" t="s">
        <v>62</v>
      </c>
      <c r="M34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24">
        <v>3</v>
      </c>
      <c r="O3424" t="s">
        <v>44</v>
      </c>
      <c r="P3424">
        <f>IF(Tabla1[[#This Row],[SEX]]="female",0,1)</f>
        <v>1</v>
      </c>
      <c r="Q3424" t="s">
        <v>29</v>
      </c>
      <c r="R3424">
        <f>IF(Tabla1[[#This Row],[OTHERSONLOAN]]="none",0,IF(Tabla1[[#This Row],[OTHERSONLOAN]]="co-applicant",1,2))</f>
        <v>0</v>
      </c>
      <c r="S3424">
        <v>3</v>
      </c>
      <c r="T3424" t="s">
        <v>54</v>
      </c>
      <c r="U3424">
        <f>IF(Tabla1[[#This Row],[OWNSPROPERTY]]="unknown",0,IF(Tabla1[[#This Row],[OWNSPROPERTY]]="real_state",1,IF(Tabla1[[#This Row],[OWNSPROPERTY]]="car_other",2,3)))</f>
        <v>0</v>
      </c>
      <c r="V3424">
        <v>44</v>
      </c>
      <c r="W3424" t="s">
        <v>29</v>
      </c>
      <c r="X3424">
        <f>IF(Tabla1[[#This Row],[INSTALLMENTPLANS]]="none",0,IF(Tabla1[[#This Row],[INSTALLMENTPLANS]]="stores",1,2))</f>
        <v>0</v>
      </c>
      <c r="Y3424" t="s">
        <v>60</v>
      </c>
      <c r="Z3424">
        <f>IF(Tabla1[[#This Row],[HOUSING]]="free",0,IF(Tabla1[[#This Row],[HOUSING]]="own",1,2))</f>
        <v>0</v>
      </c>
      <c r="AA3424">
        <v>2</v>
      </c>
      <c r="AB3424" t="s">
        <v>32</v>
      </c>
      <c r="AC3424">
        <f>IF(Tabla1[[#This Row],[JOB]]="unemployed",0,IF(Tabla1[[#This Row],[JOB]]="unskilled",1,IF(Tabla1[[#This Row],[JOB]]="skilled",2,3)))</f>
        <v>2</v>
      </c>
      <c r="AD3424">
        <v>1</v>
      </c>
      <c r="AE3424" t="s">
        <v>33</v>
      </c>
      <c r="AF3424">
        <f>IF(Tabla1[[#This Row],[TELEPHONE]]="none",0,1)</f>
        <v>1</v>
      </c>
      <c r="AG3424" t="s">
        <v>33</v>
      </c>
      <c r="AH3424">
        <f>IF(Tabla1[[#This Row],[FOREIGNWORKER]]="no",0,1)</f>
        <v>1</v>
      </c>
      <c r="AI3424" t="s">
        <v>34</v>
      </c>
      <c r="AJ3424">
        <f>IF(Tabla1[[#This Row],[RISK]]="No Risk",0,1)</f>
        <v>0</v>
      </c>
    </row>
    <row r="3425" spans="1:36" x14ac:dyDescent="0.25">
      <c r="A3425" t="s">
        <v>3495</v>
      </c>
      <c r="B3425" t="s">
        <v>51</v>
      </c>
      <c r="C3425">
        <f>IF(Tabla1[[#This Row],[CHECKINGSTATUS]]="no_checking",0,IF(Tabla1[[#This Row],[CHECKINGSTATUS]]="less_0",1,IF(Tabla1[[#This Row],[CHECKINGSTATUS]]="0_to_200",2,3)))</f>
        <v>0</v>
      </c>
      <c r="D3425">
        <v>35</v>
      </c>
      <c r="E3425" t="s">
        <v>57</v>
      </c>
      <c r="F3425">
        <f>IF(Tabla1[[#This Row],[CREDITHISTORY]]="no_credits",0,IF(Tabla1[[#This Row],[CREDITHISTORY]]="prior_paymentes_delayed",1,IF(Tabla1[[#This Row],[CREDITHISTORY]]="outstanding_credit",2,3)))</f>
        <v>2</v>
      </c>
      <c r="G3425" t="s">
        <v>43</v>
      </c>
      <c r="H34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25">
        <v>5602</v>
      </c>
      <c r="J3425" t="s">
        <v>94</v>
      </c>
      <c r="K34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25" t="s">
        <v>62</v>
      </c>
      <c r="M34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25">
        <v>5</v>
      </c>
      <c r="O3425" t="s">
        <v>44</v>
      </c>
      <c r="P3425">
        <f>IF(Tabla1[[#This Row],[SEX]]="female",0,1)</f>
        <v>1</v>
      </c>
      <c r="Q3425" t="s">
        <v>29</v>
      </c>
      <c r="R3425">
        <f>IF(Tabla1[[#This Row],[OTHERSONLOAN]]="none",0,IF(Tabla1[[#This Row],[OTHERSONLOAN]]="co-applicant",1,2))</f>
        <v>0</v>
      </c>
      <c r="S3425">
        <v>5</v>
      </c>
      <c r="T3425" t="s">
        <v>30</v>
      </c>
      <c r="U3425">
        <f>IF(Tabla1[[#This Row],[OWNSPROPERTY]]="unknown",0,IF(Tabla1[[#This Row],[OWNSPROPERTY]]="real_state",1,IF(Tabla1[[#This Row],[OWNSPROPERTY]]="car_other",2,3)))</f>
        <v>3</v>
      </c>
      <c r="V3425">
        <v>43</v>
      </c>
      <c r="W3425" t="s">
        <v>29</v>
      </c>
      <c r="X3425">
        <f>IF(Tabla1[[#This Row],[INSTALLMENTPLANS]]="none",0,IF(Tabla1[[#This Row],[INSTALLMENTPLANS]]="stores",1,2))</f>
        <v>0</v>
      </c>
      <c r="Y3425" t="s">
        <v>60</v>
      </c>
      <c r="Z3425">
        <f>IF(Tabla1[[#This Row],[HOUSING]]="free",0,IF(Tabla1[[#This Row],[HOUSING]]="own",1,2))</f>
        <v>0</v>
      </c>
      <c r="AA3425">
        <v>2</v>
      </c>
      <c r="AB3425" t="s">
        <v>63</v>
      </c>
      <c r="AC3425">
        <f>IF(Tabla1[[#This Row],[JOB]]="unemployed",0,IF(Tabla1[[#This Row],[JOB]]="unskilled",1,IF(Tabla1[[#This Row],[JOB]]="skilled",2,3)))</f>
        <v>3</v>
      </c>
      <c r="AD3425">
        <v>1</v>
      </c>
      <c r="AE3425" t="s">
        <v>29</v>
      </c>
      <c r="AF3425">
        <f>IF(Tabla1[[#This Row],[TELEPHONE]]="none",0,1)</f>
        <v>0</v>
      </c>
      <c r="AG3425" t="s">
        <v>33</v>
      </c>
      <c r="AH3425">
        <f>IF(Tabla1[[#This Row],[FOREIGNWORKER]]="no",0,1)</f>
        <v>1</v>
      </c>
      <c r="AI3425" t="s">
        <v>34</v>
      </c>
      <c r="AJ3425">
        <f>IF(Tabla1[[#This Row],[RISK]]="No Risk",0,1)</f>
        <v>0</v>
      </c>
    </row>
    <row r="3426" spans="1:36" x14ac:dyDescent="0.25">
      <c r="A3426" t="s">
        <v>3496</v>
      </c>
      <c r="B3426" t="s">
        <v>23</v>
      </c>
      <c r="C3426">
        <f>IF(Tabla1[[#This Row],[CHECKINGSTATUS]]="no_checking",0,IF(Tabla1[[#This Row],[CHECKINGSTATUS]]="less_0",1,IF(Tabla1[[#This Row],[CHECKINGSTATUS]]="0_to_200",2,3)))</f>
        <v>2</v>
      </c>
      <c r="D3426">
        <v>14</v>
      </c>
      <c r="E3426" t="s">
        <v>24</v>
      </c>
      <c r="F3426">
        <f>IF(Tabla1[[#This Row],[CREDITHISTORY]]="no_credits",0,IF(Tabla1[[#This Row],[CREDITHISTORY]]="prior_paymentes_delayed",1,IF(Tabla1[[#This Row],[CREDITHISTORY]]="outstanding_credit",2,3)))</f>
        <v>3</v>
      </c>
      <c r="G3426" t="s">
        <v>37</v>
      </c>
      <c r="H34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26">
        <v>250</v>
      </c>
      <c r="J3426" t="s">
        <v>38</v>
      </c>
      <c r="K34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26" t="s">
        <v>62</v>
      </c>
      <c r="M34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26">
        <v>2</v>
      </c>
      <c r="O3426" t="s">
        <v>44</v>
      </c>
      <c r="P3426">
        <f>IF(Tabla1[[#This Row],[SEX]]="female",0,1)</f>
        <v>1</v>
      </c>
      <c r="Q3426" t="s">
        <v>29</v>
      </c>
      <c r="R3426">
        <f>IF(Tabla1[[#This Row],[OTHERSONLOAN]]="none",0,IF(Tabla1[[#This Row],[OTHERSONLOAN]]="co-applicant",1,2))</f>
        <v>0</v>
      </c>
      <c r="S3426">
        <v>3</v>
      </c>
      <c r="T3426" t="s">
        <v>45</v>
      </c>
      <c r="U3426">
        <f>IF(Tabla1[[#This Row],[OWNSPROPERTY]]="unknown",0,IF(Tabla1[[#This Row],[OWNSPROPERTY]]="real_state",1,IF(Tabla1[[#This Row],[OWNSPROPERTY]]="car_other",2,3)))</f>
        <v>3</v>
      </c>
      <c r="V3426">
        <v>26</v>
      </c>
      <c r="W3426" t="s">
        <v>29</v>
      </c>
      <c r="X3426">
        <f>IF(Tabla1[[#This Row],[INSTALLMENTPLANS]]="none",0,IF(Tabla1[[#This Row],[INSTALLMENTPLANS]]="stores",1,2))</f>
        <v>0</v>
      </c>
      <c r="Y3426" t="s">
        <v>31</v>
      </c>
      <c r="Z3426">
        <f>IF(Tabla1[[#This Row],[HOUSING]]="free",0,IF(Tabla1[[#This Row],[HOUSING]]="own",1,2))</f>
        <v>1</v>
      </c>
      <c r="AA3426">
        <v>1</v>
      </c>
      <c r="AB3426" t="s">
        <v>32</v>
      </c>
      <c r="AC3426">
        <f>IF(Tabla1[[#This Row],[JOB]]="unemployed",0,IF(Tabla1[[#This Row],[JOB]]="unskilled",1,IF(Tabla1[[#This Row],[JOB]]="skilled",2,3)))</f>
        <v>2</v>
      </c>
      <c r="AD3426">
        <v>1</v>
      </c>
      <c r="AE3426" t="s">
        <v>29</v>
      </c>
      <c r="AF3426">
        <f>IF(Tabla1[[#This Row],[TELEPHONE]]="none",0,1)</f>
        <v>0</v>
      </c>
      <c r="AG3426" t="s">
        <v>33</v>
      </c>
      <c r="AH3426">
        <f>IF(Tabla1[[#This Row],[FOREIGNWORKER]]="no",0,1)</f>
        <v>1</v>
      </c>
      <c r="AI3426" t="s">
        <v>34</v>
      </c>
      <c r="AJ3426">
        <f>IF(Tabla1[[#This Row],[RISK]]="No Risk",0,1)</f>
        <v>0</v>
      </c>
    </row>
    <row r="3427" spans="1:36" x14ac:dyDescent="0.25">
      <c r="A3427" t="s">
        <v>3497</v>
      </c>
      <c r="B3427" t="s">
        <v>23</v>
      </c>
      <c r="C3427">
        <f>IF(Tabla1[[#This Row],[CHECKINGSTATUS]]="no_checking",0,IF(Tabla1[[#This Row],[CHECKINGSTATUS]]="less_0",1,IF(Tabla1[[#This Row],[CHECKINGSTATUS]]="0_to_200",2,3)))</f>
        <v>2</v>
      </c>
      <c r="D3427">
        <v>14</v>
      </c>
      <c r="E3427" t="s">
        <v>42</v>
      </c>
      <c r="F3427">
        <f>IF(Tabla1[[#This Row],[CREDITHISTORY]]="no_credits",0,IF(Tabla1[[#This Row],[CREDITHISTORY]]="prior_paymentes_delayed",1,IF(Tabla1[[#This Row],[CREDITHISTORY]]="outstanding_credit",2,3)))</f>
        <v>3</v>
      </c>
      <c r="G3427" t="s">
        <v>37</v>
      </c>
      <c r="H34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27">
        <v>1908</v>
      </c>
      <c r="J3427" t="s">
        <v>38</v>
      </c>
      <c r="K34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27" t="s">
        <v>39</v>
      </c>
      <c r="M34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27">
        <v>3</v>
      </c>
      <c r="O3427" t="s">
        <v>28</v>
      </c>
      <c r="P3427">
        <f>IF(Tabla1[[#This Row],[SEX]]="female",0,1)</f>
        <v>0</v>
      </c>
      <c r="Q3427" t="s">
        <v>29</v>
      </c>
      <c r="R3427">
        <f>IF(Tabla1[[#This Row],[OTHERSONLOAN]]="none",0,IF(Tabla1[[#This Row],[OTHERSONLOAN]]="co-applicant",1,2))</f>
        <v>0</v>
      </c>
      <c r="S3427">
        <v>1</v>
      </c>
      <c r="T3427" t="s">
        <v>65</v>
      </c>
      <c r="U3427">
        <f>IF(Tabla1[[#This Row],[OWNSPROPERTY]]="unknown",0,IF(Tabla1[[#This Row],[OWNSPROPERTY]]="real_state",1,IF(Tabla1[[#This Row],[OWNSPROPERTY]]="car_other",2,3)))</f>
        <v>2</v>
      </c>
      <c r="V3427">
        <v>38</v>
      </c>
      <c r="W3427" t="s">
        <v>29</v>
      </c>
      <c r="X3427">
        <f>IF(Tabla1[[#This Row],[INSTALLMENTPLANS]]="none",0,IF(Tabla1[[#This Row],[INSTALLMENTPLANS]]="stores",1,2))</f>
        <v>0</v>
      </c>
      <c r="Y3427" t="s">
        <v>31</v>
      </c>
      <c r="Z3427">
        <f>IF(Tabla1[[#This Row],[HOUSING]]="free",0,IF(Tabla1[[#This Row],[HOUSING]]="own",1,2))</f>
        <v>1</v>
      </c>
      <c r="AA3427">
        <v>2</v>
      </c>
      <c r="AB3427" t="s">
        <v>32</v>
      </c>
      <c r="AC3427">
        <f>IF(Tabla1[[#This Row],[JOB]]="unemployed",0,IF(Tabla1[[#This Row],[JOB]]="unskilled",1,IF(Tabla1[[#This Row],[JOB]]="skilled",2,3)))</f>
        <v>2</v>
      </c>
      <c r="AD3427">
        <v>1</v>
      </c>
      <c r="AE3427" t="s">
        <v>29</v>
      </c>
      <c r="AF3427">
        <f>IF(Tabla1[[#This Row],[TELEPHONE]]="none",0,1)</f>
        <v>0</v>
      </c>
      <c r="AG3427" t="s">
        <v>33</v>
      </c>
      <c r="AH3427">
        <f>IF(Tabla1[[#This Row],[FOREIGNWORKER]]="no",0,1)</f>
        <v>1</v>
      </c>
      <c r="AI3427" t="s">
        <v>55</v>
      </c>
      <c r="AJ3427">
        <f>IF(Tabla1[[#This Row],[RISK]]="No Risk",0,1)</f>
        <v>1</v>
      </c>
    </row>
    <row r="3428" spans="1:36" x14ac:dyDescent="0.25">
      <c r="A3428" t="s">
        <v>3498</v>
      </c>
      <c r="B3428" t="s">
        <v>51</v>
      </c>
      <c r="C3428">
        <f>IF(Tabla1[[#This Row],[CHECKINGSTATUS]]="no_checking",0,IF(Tabla1[[#This Row],[CHECKINGSTATUS]]="less_0",1,IF(Tabla1[[#This Row],[CHECKINGSTATUS]]="0_to_200",2,3)))</f>
        <v>0</v>
      </c>
      <c r="D3428">
        <v>23</v>
      </c>
      <c r="E3428" t="s">
        <v>57</v>
      </c>
      <c r="F3428">
        <f>IF(Tabla1[[#This Row],[CREDITHISTORY]]="no_credits",0,IF(Tabla1[[#This Row],[CREDITHISTORY]]="prior_paymentes_delayed",1,IF(Tabla1[[#This Row],[CREDITHISTORY]]="outstanding_credit",2,3)))</f>
        <v>2</v>
      </c>
      <c r="G3428" t="s">
        <v>68</v>
      </c>
      <c r="H34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28">
        <v>2232</v>
      </c>
      <c r="J3428" t="s">
        <v>53</v>
      </c>
      <c r="K34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28" t="s">
        <v>49</v>
      </c>
      <c r="M342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28">
        <v>4</v>
      </c>
      <c r="O3428" t="s">
        <v>44</v>
      </c>
      <c r="P3428">
        <f>IF(Tabla1[[#This Row],[SEX]]="female",0,1)</f>
        <v>1</v>
      </c>
      <c r="Q3428" t="s">
        <v>29</v>
      </c>
      <c r="R3428">
        <f>IF(Tabla1[[#This Row],[OTHERSONLOAN]]="none",0,IF(Tabla1[[#This Row],[OTHERSONLOAN]]="co-applicant",1,2))</f>
        <v>0</v>
      </c>
      <c r="S3428">
        <v>3</v>
      </c>
      <c r="T3428" t="s">
        <v>65</v>
      </c>
      <c r="U3428">
        <f>IF(Tabla1[[#This Row],[OWNSPROPERTY]]="unknown",0,IF(Tabla1[[#This Row],[OWNSPROPERTY]]="real_state",1,IF(Tabla1[[#This Row],[OWNSPROPERTY]]="car_other",2,3)))</f>
        <v>2</v>
      </c>
      <c r="V3428">
        <v>31</v>
      </c>
      <c r="W3428" t="s">
        <v>29</v>
      </c>
      <c r="X3428">
        <f>IF(Tabla1[[#This Row],[INSTALLMENTPLANS]]="none",0,IF(Tabla1[[#This Row],[INSTALLMENTPLANS]]="stores",1,2))</f>
        <v>0</v>
      </c>
      <c r="Y3428" t="s">
        <v>31</v>
      </c>
      <c r="Z3428">
        <f>IF(Tabla1[[#This Row],[HOUSING]]="free",0,IF(Tabla1[[#This Row],[HOUSING]]="own",1,2))</f>
        <v>1</v>
      </c>
      <c r="AA3428">
        <v>1</v>
      </c>
      <c r="AB3428" t="s">
        <v>32</v>
      </c>
      <c r="AC3428">
        <f>IF(Tabla1[[#This Row],[JOB]]="unemployed",0,IF(Tabla1[[#This Row],[JOB]]="unskilled",1,IF(Tabla1[[#This Row],[JOB]]="skilled",2,3)))</f>
        <v>2</v>
      </c>
      <c r="AD3428">
        <v>1</v>
      </c>
      <c r="AE3428" t="s">
        <v>29</v>
      </c>
      <c r="AF3428">
        <f>IF(Tabla1[[#This Row],[TELEPHONE]]="none",0,1)</f>
        <v>0</v>
      </c>
      <c r="AG3428" t="s">
        <v>33</v>
      </c>
      <c r="AH3428">
        <f>IF(Tabla1[[#This Row],[FOREIGNWORKER]]="no",0,1)</f>
        <v>1</v>
      </c>
      <c r="AI3428" t="s">
        <v>34</v>
      </c>
      <c r="AJ3428">
        <f>IF(Tabla1[[#This Row],[RISK]]="No Risk",0,1)</f>
        <v>0</v>
      </c>
    </row>
    <row r="3429" spans="1:36" x14ac:dyDescent="0.25">
      <c r="A3429" t="s">
        <v>3499</v>
      </c>
      <c r="B3429" t="s">
        <v>23</v>
      </c>
      <c r="C3429">
        <f>IF(Tabla1[[#This Row],[CHECKINGSTATUS]]="no_checking",0,IF(Tabla1[[#This Row],[CHECKINGSTATUS]]="less_0",1,IF(Tabla1[[#This Row],[CHECKINGSTATUS]]="0_to_200",2,3)))</f>
        <v>2</v>
      </c>
      <c r="D3429">
        <v>15</v>
      </c>
      <c r="E3429" t="s">
        <v>24</v>
      </c>
      <c r="F3429">
        <f>IF(Tabla1[[#This Row],[CREDITHISTORY]]="no_credits",0,IF(Tabla1[[#This Row],[CREDITHISTORY]]="prior_paymentes_delayed",1,IF(Tabla1[[#This Row],[CREDITHISTORY]]="outstanding_credit",2,3)))</f>
        <v>3</v>
      </c>
      <c r="G3429" t="s">
        <v>43</v>
      </c>
      <c r="H34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29">
        <v>1566</v>
      </c>
      <c r="J3429" t="s">
        <v>38</v>
      </c>
      <c r="K34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29" t="s">
        <v>39</v>
      </c>
      <c r="M34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29">
        <v>3</v>
      </c>
      <c r="O3429" t="s">
        <v>44</v>
      </c>
      <c r="P3429">
        <f>IF(Tabla1[[#This Row],[SEX]]="female",0,1)</f>
        <v>1</v>
      </c>
      <c r="Q3429" t="s">
        <v>29</v>
      </c>
      <c r="R3429">
        <f>IF(Tabla1[[#This Row],[OTHERSONLOAN]]="none",0,IF(Tabla1[[#This Row],[OTHERSONLOAN]]="co-applicant",1,2))</f>
        <v>0</v>
      </c>
      <c r="S3429">
        <v>3</v>
      </c>
      <c r="T3429" t="s">
        <v>45</v>
      </c>
      <c r="U3429">
        <f>IF(Tabla1[[#This Row],[OWNSPROPERTY]]="unknown",0,IF(Tabla1[[#This Row],[OWNSPROPERTY]]="real_state",1,IF(Tabla1[[#This Row],[OWNSPROPERTY]]="car_other",2,3)))</f>
        <v>3</v>
      </c>
      <c r="V3429">
        <v>28</v>
      </c>
      <c r="W3429" t="s">
        <v>29</v>
      </c>
      <c r="X3429">
        <f>IF(Tabla1[[#This Row],[INSTALLMENTPLANS]]="none",0,IF(Tabla1[[#This Row],[INSTALLMENTPLANS]]="stores",1,2))</f>
        <v>0</v>
      </c>
      <c r="Y3429" t="s">
        <v>72</v>
      </c>
      <c r="Z3429">
        <f>IF(Tabla1[[#This Row],[HOUSING]]="free",0,IF(Tabla1[[#This Row],[HOUSING]]="own",1,2))</f>
        <v>2</v>
      </c>
      <c r="AA3429">
        <v>1</v>
      </c>
      <c r="AB3429" t="s">
        <v>32</v>
      </c>
      <c r="AC3429">
        <f>IF(Tabla1[[#This Row],[JOB]]="unemployed",0,IF(Tabla1[[#This Row],[JOB]]="unskilled",1,IF(Tabla1[[#This Row],[JOB]]="skilled",2,3)))</f>
        <v>2</v>
      </c>
      <c r="AD3429">
        <v>1</v>
      </c>
      <c r="AE3429" t="s">
        <v>29</v>
      </c>
      <c r="AF3429">
        <f>IF(Tabla1[[#This Row],[TELEPHONE]]="none",0,1)</f>
        <v>0</v>
      </c>
      <c r="AG3429" t="s">
        <v>33</v>
      </c>
      <c r="AH3429">
        <f>IF(Tabla1[[#This Row],[FOREIGNWORKER]]="no",0,1)</f>
        <v>1</v>
      </c>
      <c r="AI3429" t="s">
        <v>34</v>
      </c>
      <c r="AJ3429">
        <f>IF(Tabla1[[#This Row],[RISK]]="No Risk",0,1)</f>
        <v>0</v>
      </c>
    </row>
    <row r="3430" spans="1:36" x14ac:dyDescent="0.25">
      <c r="A3430" t="s">
        <v>3500</v>
      </c>
      <c r="B3430" t="s">
        <v>78</v>
      </c>
      <c r="C3430">
        <f>IF(Tabla1[[#This Row],[CHECKINGSTATUS]]="no_checking",0,IF(Tabla1[[#This Row],[CHECKINGSTATUS]]="less_0",1,IF(Tabla1[[#This Row],[CHECKINGSTATUS]]="0_to_200",2,3)))</f>
        <v>3</v>
      </c>
      <c r="D3430">
        <v>40</v>
      </c>
      <c r="E3430" t="s">
        <v>57</v>
      </c>
      <c r="F3430">
        <f>IF(Tabla1[[#This Row],[CREDITHISTORY]]="no_credits",0,IF(Tabla1[[#This Row],[CREDITHISTORY]]="prior_paymentes_delayed",1,IF(Tabla1[[#This Row],[CREDITHISTORY]]="outstanding_credit",2,3)))</f>
        <v>2</v>
      </c>
      <c r="G3430" t="s">
        <v>25</v>
      </c>
      <c r="H34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430">
        <v>5557</v>
      </c>
      <c r="J3430" t="s">
        <v>94</v>
      </c>
      <c r="K34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30" t="s">
        <v>49</v>
      </c>
      <c r="M34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30">
        <v>4</v>
      </c>
      <c r="O3430" t="s">
        <v>44</v>
      </c>
      <c r="P3430">
        <f>IF(Tabla1[[#This Row],[SEX]]="female",0,1)</f>
        <v>1</v>
      </c>
      <c r="Q3430" t="s">
        <v>59</v>
      </c>
      <c r="R3430">
        <f>IF(Tabla1[[#This Row],[OTHERSONLOAN]]="none",0,IF(Tabla1[[#This Row],[OTHERSONLOAN]]="co-applicant",1,2))</f>
        <v>1</v>
      </c>
      <c r="S3430">
        <v>4</v>
      </c>
      <c r="T3430" t="s">
        <v>54</v>
      </c>
      <c r="U3430">
        <f>IF(Tabla1[[#This Row],[OWNSPROPERTY]]="unknown",0,IF(Tabla1[[#This Row],[OWNSPROPERTY]]="real_state",1,IF(Tabla1[[#This Row],[OWNSPROPERTY]]="car_other",2,3)))</f>
        <v>0</v>
      </c>
      <c r="V3430">
        <v>45</v>
      </c>
      <c r="W3430" t="s">
        <v>29</v>
      </c>
      <c r="X3430">
        <f>IF(Tabla1[[#This Row],[INSTALLMENTPLANS]]="none",0,IF(Tabla1[[#This Row],[INSTALLMENTPLANS]]="stores",1,2))</f>
        <v>0</v>
      </c>
      <c r="Y3430" t="s">
        <v>60</v>
      </c>
      <c r="Z3430">
        <f>IF(Tabla1[[#This Row],[HOUSING]]="free",0,IF(Tabla1[[#This Row],[HOUSING]]="own",1,2))</f>
        <v>0</v>
      </c>
      <c r="AA3430">
        <v>2</v>
      </c>
      <c r="AB3430" t="s">
        <v>32</v>
      </c>
      <c r="AC3430">
        <f>IF(Tabla1[[#This Row],[JOB]]="unemployed",0,IF(Tabla1[[#This Row],[JOB]]="unskilled",1,IF(Tabla1[[#This Row],[JOB]]="skilled",2,3)))</f>
        <v>2</v>
      </c>
      <c r="AD3430">
        <v>1</v>
      </c>
      <c r="AE3430" t="s">
        <v>33</v>
      </c>
      <c r="AF3430">
        <f>IF(Tabla1[[#This Row],[TELEPHONE]]="none",0,1)</f>
        <v>1</v>
      </c>
      <c r="AG3430" t="s">
        <v>33</v>
      </c>
      <c r="AH3430">
        <f>IF(Tabla1[[#This Row],[FOREIGNWORKER]]="no",0,1)</f>
        <v>1</v>
      </c>
      <c r="AI3430" t="s">
        <v>55</v>
      </c>
      <c r="AJ3430">
        <f>IF(Tabla1[[#This Row],[RISK]]="No Risk",0,1)</f>
        <v>1</v>
      </c>
    </row>
    <row r="3431" spans="1:36" x14ac:dyDescent="0.25">
      <c r="A3431" t="s">
        <v>3501</v>
      </c>
      <c r="B3431" t="s">
        <v>23</v>
      </c>
      <c r="C3431">
        <f>IF(Tabla1[[#This Row],[CHECKINGSTATUS]]="no_checking",0,IF(Tabla1[[#This Row],[CHECKINGSTATUS]]="less_0",1,IF(Tabla1[[#This Row],[CHECKINGSTATUS]]="0_to_200",2,3)))</f>
        <v>2</v>
      </c>
      <c r="D3431">
        <v>22</v>
      </c>
      <c r="E3431" t="s">
        <v>24</v>
      </c>
      <c r="F3431">
        <f>IF(Tabla1[[#This Row],[CREDITHISTORY]]="no_credits",0,IF(Tabla1[[#This Row],[CREDITHISTORY]]="prior_paymentes_delayed",1,IF(Tabla1[[#This Row],[CREDITHISTORY]]="outstanding_credit",2,3)))</f>
        <v>3</v>
      </c>
      <c r="G3431" t="s">
        <v>37</v>
      </c>
      <c r="H34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31">
        <v>1883</v>
      </c>
      <c r="J3431" t="s">
        <v>38</v>
      </c>
      <c r="K34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31" t="s">
        <v>62</v>
      </c>
      <c r="M34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31">
        <v>2</v>
      </c>
      <c r="O3431" t="s">
        <v>44</v>
      </c>
      <c r="P3431">
        <f>IF(Tabla1[[#This Row],[SEX]]="female",0,1)</f>
        <v>1</v>
      </c>
      <c r="Q3431" t="s">
        <v>29</v>
      </c>
      <c r="R3431">
        <f>IF(Tabla1[[#This Row],[OTHERSONLOAN]]="none",0,IF(Tabla1[[#This Row],[OTHERSONLOAN]]="co-applicant",1,2))</f>
        <v>0</v>
      </c>
      <c r="S3431">
        <v>2</v>
      </c>
      <c r="T3431" t="s">
        <v>45</v>
      </c>
      <c r="U3431">
        <f>IF(Tabla1[[#This Row],[OWNSPROPERTY]]="unknown",0,IF(Tabla1[[#This Row],[OWNSPROPERTY]]="real_state",1,IF(Tabla1[[#This Row],[OWNSPROPERTY]]="car_other",2,3)))</f>
        <v>3</v>
      </c>
      <c r="V3431">
        <v>33</v>
      </c>
      <c r="W3431" t="s">
        <v>29</v>
      </c>
      <c r="X3431">
        <f>IF(Tabla1[[#This Row],[INSTALLMENTPLANS]]="none",0,IF(Tabla1[[#This Row],[INSTALLMENTPLANS]]="stores",1,2))</f>
        <v>0</v>
      </c>
      <c r="Y3431" t="s">
        <v>60</v>
      </c>
      <c r="Z3431">
        <f>IF(Tabla1[[#This Row],[HOUSING]]="free",0,IF(Tabla1[[#This Row],[HOUSING]]="own",1,2))</f>
        <v>0</v>
      </c>
      <c r="AA3431">
        <v>2</v>
      </c>
      <c r="AB3431" t="s">
        <v>32</v>
      </c>
      <c r="AC3431">
        <f>IF(Tabla1[[#This Row],[JOB]]="unemployed",0,IF(Tabla1[[#This Row],[JOB]]="unskilled",1,IF(Tabla1[[#This Row],[JOB]]="skilled",2,3)))</f>
        <v>2</v>
      </c>
      <c r="AD3431">
        <v>1</v>
      </c>
      <c r="AE3431" t="s">
        <v>33</v>
      </c>
      <c r="AF3431">
        <f>IF(Tabla1[[#This Row],[TELEPHONE]]="none",0,1)</f>
        <v>1</v>
      </c>
      <c r="AG3431" t="s">
        <v>33</v>
      </c>
      <c r="AH3431">
        <f>IF(Tabla1[[#This Row],[FOREIGNWORKER]]="no",0,1)</f>
        <v>1</v>
      </c>
      <c r="AI3431" t="s">
        <v>34</v>
      </c>
      <c r="AJ3431">
        <f>IF(Tabla1[[#This Row],[RISK]]="No Risk",0,1)</f>
        <v>0</v>
      </c>
    </row>
    <row r="3432" spans="1:36" x14ac:dyDescent="0.25">
      <c r="A3432" t="s">
        <v>3502</v>
      </c>
      <c r="B3432" t="s">
        <v>51</v>
      </c>
      <c r="C3432">
        <f>IF(Tabla1[[#This Row],[CHECKINGSTATUS]]="no_checking",0,IF(Tabla1[[#This Row],[CHECKINGSTATUS]]="less_0",1,IF(Tabla1[[#This Row],[CHECKINGSTATUS]]="0_to_200",2,3)))</f>
        <v>0</v>
      </c>
      <c r="D3432">
        <v>37</v>
      </c>
      <c r="E3432" t="s">
        <v>57</v>
      </c>
      <c r="F3432">
        <f>IF(Tabla1[[#This Row],[CREDITHISTORY]]="no_credits",0,IF(Tabla1[[#This Row],[CREDITHISTORY]]="prior_paymentes_delayed",1,IF(Tabla1[[#This Row],[CREDITHISTORY]]="outstanding_credit",2,3)))</f>
        <v>2</v>
      </c>
      <c r="G3432" t="s">
        <v>89</v>
      </c>
      <c r="H34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32">
        <v>5550</v>
      </c>
      <c r="J3432" t="s">
        <v>54</v>
      </c>
      <c r="K34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32" t="s">
        <v>49</v>
      </c>
      <c r="M34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32">
        <v>4</v>
      </c>
      <c r="O3432" t="s">
        <v>44</v>
      </c>
      <c r="P3432">
        <f>IF(Tabla1[[#This Row],[SEX]]="female",0,1)</f>
        <v>1</v>
      </c>
      <c r="Q3432" t="s">
        <v>59</v>
      </c>
      <c r="R3432">
        <f>IF(Tabla1[[#This Row],[OTHERSONLOAN]]="none",0,IF(Tabla1[[#This Row],[OTHERSONLOAN]]="co-applicant",1,2))</f>
        <v>1</v>
      </c>
      <c r="S3432">
        <v>3</v>
      </c>
      <c r="T3432" t="s">
        <v>65</v>
      </c>
      <c r="U3432">
        <f>IF(Tabla1[[#This Row],[OWNSPROPERTY]]="unknown",0,IF(Tabla1[[#This Row],[OWNSPROPERTY]]="real_state",1,IF(Tabla1[[#This Row],[OWNSPROPERTY]]="car_other",2,3)))</f>
        <v>2</v>
      </c>
      <c r="V3432">
        <v>39</v>
      </c>
      <c r="W3432" t="s">
        <v>116</v>
      </c>
      <c r="X3432">
        <f>IF(Tabla1[[#This Row],[INSTALLMENTPLANS]]="none",0,IF(Tabla1[[#This Row],[INSTALLMENTPLANS]]="stores",1,2))</f>
        <v>2</v>
      </c>
      <c r="Y3432" t="s">
        <v>60</v>
      </c>
      <c r="Z3432">
        <f>IF(Tabla1[[#This Row],[HOUSING]]="free",0,IF(Tabla1[[#This Row],[HOUSING]]="own",1,2))</f>
        <v>0</v>
      </c>
      <c r="AA3432">
        <v>2</v>
      </c>
      <c r="AB3432" t="s">
        <v>71</v>
      </c>
      <c r="AC3432">
        <f>IF(Tabla1[[#This Row],[JOB]]="unemployed",0,IF(Tabla1[[#This Row],[JOB]]="unskilled",1,IF(Tabla1[[#This Row],[JOB]]="skilled",2,3)))</f>
        <v>0</v>
      </c>
      <c r="AD3432">
        <v>2</v>
      </c>
      <c r="AE3432" t="s">
        <v>33</v>
      </c>
      <c r="AF3432">
        <f>IF(Tabla1[[#This Row],[TELEPHONE]]="none",0,1)</f>
        <v>1</v>
      </c>
      <c r="AG3432" t="s">
        <v>33</v>
      </c>
      <c r="AH3432">
        <f>IF(Tabla1[[#This Row],[FOREIGNWORKER]]="no",0,1)</f>
        <v>1</v>
      </c>
      <c r="AI3432" t="s">
        <v>55</v>
      </c>
      <c r="AJ3432">
        <f>IF(Tabla1[[#This Row],[RISK]]="No Risk",0,1)</f>
        <v>1</v>
      </c>
    </row>
    <row r="3433" spans="1:36" x14ac:dyDescent="0.25">
      <c r="A3433" t="s">
        <v>3503</v>
      </c>
      <c r="B3433" t="s">
        <v>23</v>
      </c>
      <c r="C3433">
        <f>IF(Tabla1[[#This Row],[CHECKINGSTATUS]]="no_checking",0,IF(Tabla1[[#This Row],[CHECKINGSTATUS]]="less_0",1,IF(Tabla1[[#This Row],[CHECKINGSTATUS]]="0_to_200",2,3)))</f>
        <v>2</v>
      </c>
      <c r="D3433">
        <v>16</v>
      </c>
      <c r="E3433" t="s">
        <v>24</v>
      </c>
      <c r="F3433">
        <f>IF(Tabla1[[#This Row],[CREDITHISTORY]]="no_credits",0,IF(Tabla1[[#This Row],[CREDITHISTORY]]="prior_paymentes_delayed",1,IF(Tabla1[[#This Row],[CREDITHISTORY]]="outstanding_credit",2,3)))</f>
        <v>3</v>
      </c>
      <c r="G3433" t="s">
        <v>48</v>
      </c>
      <c r="H34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433">
        <v>3231</v>
      </c>
      <c r="J3433" t="s">
        <v>38</v>
      </c>
      <c r="K34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33" t="s">
        <v>39</v>
      </c>
      <c r="M34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33">
        <v>2</v>
      </c>
      <c r="O3433" t="s">
        <v>28</v>
      </c>
      <c r="P3433">
        <f>IF(Tabla1[[#This Row],[SEX]]="female",0,1)</f>
        <v>0</v>
      </c>
      <c r="Q3433" t="s">
        <v>59</v>
      </c>
      <c r="R3433">
        <f>IF(Tabla1[[#This Row],[OTHERSONLOAN]]="none",0,IF(Tabla1[[#This Row],[OTHERSONLOAN]]="co-applicant",1,2))</f>
        <v>1</v>
      </c>
      <c r="S3433">
        <v>2</v>
      </c>
      <c r="T3433" t="s">
        <v>45</v>
      </c>
      <c r="U3433">
        <f>IF(Tabla1[[#This Row],[OWNSPROPERTY]]="unknown",0,IF(Tabla1[[#This Row],[OWNSPROPERTY]]="real_state",1,IF(Tabla1[[#This Row],[OWNSPROPERTY]]="car_other",2,3)))</f>
        <v>3</v>
      </c>
      <c r="V3433">
        <v>33</v>
      </c>
      <c r="W3433" t="s">
        <v>29</v>
      </c>
      <c r="X3433">
        <f>IF(Tabla1[[#This Row],[INSTALLMENTPLANS]]="none",0,IF(Tabla1[[#This Row],[INSTALLMENTPLANS]]="stores",1,2))</f>
        <v>0</v>
      </c>
      <c r="Y3433" t="s">
        <v>31</v>
      </c>
      <c r="Z3433">
        <f>IF(Tabla1[[#This Row],[HOUSING]]="free",0,IF(Tabla1[[#This Row],[HOUSING]]="own",1,2))</f>
        <v>1</v>
      </c>
      <c r="AA3433">
        <v>1</v>
      </c>
      <c r="AB3433" t="s">
        <v>32</v>
      </c>
      <c r="AC3433">
        <f>IF(Tabla1[[#This Row],[JOB]]="unemployed",0,IF(Tabla1[[#This Row],[JOB]]="unskilled",1,IF(Tabla1[[#This Row],[JOB]]="skilled",2,3)))</f>
        <v>2</v>
      </c>
      <c r="AD3433">
        <v>1</v>
      </c>
      <c r="AE3433" t="s">
        <v>29</v>
      </c>
      <c r="AF3433">
        <f>IF(Tabla1[[#This Row],[TELEPHONE]]="none",0,1)</f>
        <v>0</v>
      </c>
      <c r="AG3433" t="s">
        <v>33</v>
      </c>
      <c r="AH3433">
        <f>IF(Tabla1[[#This Row],[FOREIGNWORKER]]="no",0,1)</f>
        <v>1</v>
      </c>
      <c r="AI3433" t="s">
        <v>34</v>
      </c>
      <c r="AJ3433">
        <f>IF(Tabla1[[#This Row],[RISK]]="No Risk",0,1)</f>
        <v>0</v>
      </c>
    </row>
    <row r="3434" spans="1:36" x14ac:dyDescent="0.25">
      <c r="A3434" t="s">
        <v>3504</v>
      </c>
      <c r="B3434" t="s">
        <v>36</v>
      </c>
      <c r="C3434">
        <f>IF(Tabla1[[#This Row],[CHECKINGSTATUS]]="no_checking",0,IF(Tabla1[[#This Row],[CHECKINGSTATUS]]="less_0",1,IF(Tabla1[[#This Row],[CHECKINGSTATUS]]="0_to_200",2,3)))</f>
        <v>1</v>
      </c>
      <c r="D3434">
        <v>7</v>
      </c>
      <c r="E3434" t="s">
        <v>70</v>
      </c>
      <c r="F3434">
        <f>IF(Tabla1[[#This Row],[CREDITHISTORY]]="no_credits",0,IF(Tabla1[[#This Row],[CREDITHISTORY]]="prior_paymentes_delayed",1,IF(Tabla1[[#This Row],[CREDITHISTORY]]="outstanding_credit",2,3)))</f>
        <v>3</v>
      </c>
      <c r="G3434" t="s">
        <v>74</v>
      </c>
      <c r="H34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34">
        <v>250</v>
      </c>
      <c r="J3434" t="s">
        <v>38</v>
      </c>
      <c r="K34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34" t="s">
        <v>39</v>
      </c>
      <c r="M34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34">
        <v>1</v>
      </c>
      <c r="O3434" t="s">
        <v>28</v>
      </c>
      <c r="P3434">
        <f>IF(Tabla1[[#This Row],[SEX]]="female",0,1)</f>
        <v>0</v>
      </c>
      <c r="Q3434" t="s">
        <v>29</v>
      </c>
      <c r="R3434">
        <f>IF(Tabla1[[#This Row],[OTHERSONLOAN]]="none",0,IF(Tabla1[[#This Row],[OTHERSONLOAN]]="co-applicant",1,2))</f>
        <v>0</v>
      </c>
      <c r="S3434">
        <v>1</v>
      </c>
      <c r="T3434" t="s">
        <v>30</v>
      </c>
      <c r="U3434">
        <f>IF(Tabla1[[#This Row],[OWNSPROPERTY]]="unknown",0,IF(Tabla1[[#This Row],[OWNSPROPERTY]]="real_state",1,IF(Tabla1[[#This Row],[OWNSPROPERTY]]="car_other",2,3)))</f>
        <v>3</v>
      </c>
      <c r="V3434">
        <v>23</v>
      </c>
      <c r="W3434" t="s">
        <v>40</v>
      </c>
      <c r="X3434">
        <f>IF(Tabla1[[#This Row],[INSTALLMENTPLANS]]="none",0,IF(Tabla1[[#This Row],[INSTALLMENTPLANS]]="stores",1,2))</f>
        <v>1</v>
      </c>
      <c r="Y3434" t="s">
        <v>72</v>
      </c>
      <c r="Z3434">
        <f>IF(Tabla1[[#This Row],[HOUSING]]="free",0,IF(Tabla1[[#This Row],[HOUSING]]="own",1,2))</f>
        <v>2</v>
      </c>
      <c r="AA3434">
        <v>2</v>
      </c>
      <c r="AB3434" t="s">
        <v>92</v>
      </c>
      <c r="AC3434">
        <f>IF(Tabla1[[#This Row],[JOB]]="unemployed",0,IF(Tabla1[[#This Row],[JOB]]="unskilled",1,IF(Tabla1[[#This Row],[JOB]]="skilled",2,3)))</f>
        <v>1</v>
      </c>
      <c r="AD3434">
        <v>1</v>
      </c>
      <c r="AE3434" t="s">
        <v>29</v>
      </c>
      <c r="AF3434">
        <f>IF(Tabla1[[#This Row],[TELEPHONE]]="none",0,1)</f>
        <v>0</v>
      </c>
      <c r="AG3434" t="s">
        <v>33</v>
      </c>
      <c r="AH3434">
        <f>IF(Tabla1[[#This Row],[FOREIGNWORKER]]="no",0,1)</f>
        <v>1</v>
      </c>
      <c r="AI3434" t="s">
        <v>34</v>
      </c>
      <c r="AJ3434">
        <f>IF(Tabla1[[#This Row],[RISK]]="No Risk",0,1)</f>
        <v>0</v>
      </c>
    </row>
    <row r="3435" spans="1:36" x14ac:dyDescent="0.25">
      <c r="A3435" t="s">
        <v>3505</v>
      </c>
      <c r="B3435" t="s">
        <v>51</v>
      </c>
      <c r="C3435">
        <f>IF(Tabla1[[#This Row],[CHECKINGSTATUS]]="no_checking",0,IF(Tabla1[[#This Row],[CHECKINGSTATUS]]="less_0",1,IF(Tabla1[[#This Row],[CHECKINGSTATUS]]="0_to_200",2,3)))</f>
        <v>0</v>
      </c>
      <c r="D3435">
        <v>45</v>
      </c>
      <c r="E3435" t="s">
        <v>57</v>
      </c>
      <c r="F3435">
        <f>IF(Tabla1[[#This Row],[CREDITHISTORY]]="no_credits",0,IF(Tabla1[[#This Row],[CREDITHISTORY]]="prior_paymentes_delayed",1,IF(Tabla1[[#This Row],[CREDITHISTORY]]="outstanding_credit",2,3)))</f>
        <v>2</v>
      </c>
      <c r="G3435" t="s">
        <v>52</v>
      </c>
      <c r="H34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435">
        <v>6489</v>
      </c>
      <c r="J3435" t="s">
        <v>54</v>
      </c>
      <c r="K34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35" t="s">
        <v>49</v>
      </c>
      <c r="M343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35">
        <v>5</v>
      </c>
      <c r="O3435" t="s">
        <v>44</v>
      </c>
      <c r="P3435">
        <f>IF(Tabla1[[#This Row],[SEX]]="female",0,1)</f>
        <v>1</v>
      </c>
      <c r="Q3435" t="s">
        <v>59</v>
      </c>
      <c r="R3435">
        <f>IF(Tabla1[[#This Row],[OTHERSONLOAN]]="none",0,IF(Tabla1[[#This Row],[OTHERSONLOAN]]="co-applicant",1,2))</f>
        <v>1</v>
      </c>
      <c r="S3435">
        <v>5</v>
      </c>
      <c r="T3435" t="s">
        <v>54</v>
      </c>
      <c r="U3435">
        <f>IF(Tabla1[[#This Row],[OWNSPROPERTY]]="unknown",0,IF(Tabla1[[#This Row],[OWNSPROPERTY]]="real_state",1,IF(Tabla1[[#This Row],[OWNSPROPERTY]]="car_other",2,3)))</f>
        <v>0</v>
      </c>
      <c r="V3435">
        <v>57</v>
      </c>
      <c r="W3435" t="s">
        <v>116</v>
      </c>
      <c r="X3435">
        <f>IF(Tabla1[[#This Row],[INSTALLMENTPLANS]]="none",0,IF(Tabla1[[#This Row],[INSTALLMENTPLANS]]="stores",1,2))</f>
        <v>2</v>
      </c>
      <c r="Y3435" t="s">
        <v>31</v>
      </c>
      <c r="Z3435">
        <f>IF(Tabla1[[#This Row],[HOUSING]]="free",0,IF(Tabla1[[#This Row],[HOUSING]]="own",1,2))</f>
        <v>1</v>
      </c>
      <c r="AA3435">
        <v>2</v>
      </c>
      <c r="AB3435" t="s">
        <v>71</v>
      </c>
      <c r="AC3435">
        <f>IF(Tabla1[[#This Row],[JOB]]="unemployed",0,IF(Tabla1[[#This Row],[JOB]]="unskilled",1,IF(Tabla1[[#This Row],[JOB]]="skilled",2,3)))</f>
        <v>0</v>
      </c>
      <c r="AD3435">
        <v>2</v>
      </c>
      <c r="AE3435" t="s">
        <v>33</v>
      </c>
      <c r="AF3435">
        <f>IF(Tabla1[[#This Row],[TELEPHONE]]="none",0,1)</f>
        <v>1</v>
      </c>
      <c r="AG3435" t="s">
        <v>33</v>
      </c>
      <c r="AH3435">
        <f>IF(Tabla1[[#This Row],[FOREIGNWORKER]]="no",0,1)</f>
        <v>1</v>
      </c>
      <c r="AI3435" t="s">
        <v>55</v>
      </c>
      <c r="AJ3435">
        <f>IF(Tabla1[[#This Row],[RISK]]="No Risk",0,1)</f>
        <v>1</v>
      </c>
    </row>
    <row r="3436" spans="1:36" x14ac:dyDescent="0.25">
      <c r="A3436" t="s">
        <v>3506</v>
      </c>
      <c r="B3436" t="s">
        <v>36</v>
      </c>
      <c r="C3436">
        <f>IF(Tabla1[[#This Row],[CHECKINGSTATUS]]="no_checking",0,IF(Tabla1[[#This Row],[CHECKINGSTATUS]]="less_0",1,IF(Tabla1[[#This Row],[CHECKINGSTATUS]]="0_to_200",2,3)))</f>
        <v>1</v>
      </c>
      <c r="D3436">
        <v>24</v>
      </c>
      <c r="E3436" t="s">
        <v>42</v>
      </c>
      <c r="F3436">
        <f>IF(Tabla1[[#This Row],[CREDITHISTORY]]="no_credits",0,IF(Tabla1[[#This Row],[CREDITHISTORY]]="prior_paymentes_delayed",1,IF(Tabla1[[#This Row],[CREDITHISTORY]]="outstanding_credit",2,3)))</f>
        <v>3</v>
      </c>
      <c r="G3436" t="s">
        <v>74</v>
      </c>
      <c r="H34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36">
        <v>250</v>
      </c>
      <c r="J3436" t="s">
        <v>26</v>
      </c>
      <c r="K34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36" t="s">
        <v>62</v>
      </c>
      <c r="M34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36">
        <v>3</v>
      </c>
      <c r="O3436" t="s">
        <v>28</v>
      </c>
      <c r="P3436">
        <f>IF(Tabla1[[#This Row],[SEX]]="female",0,1)</f>
        <v>0</v>
      </c>
      <c r="Q3436" t="s">
        <v>29</v>
      </c>
      <c r="R3436">
        <f>IF(Tabla1[[#This Row],[OTHERSONLOAN]]="none",0,IF(Tabla1[[#This Row],[OTHERSONLOAN]]="co-applicant",1,2))</f>
        <v>0</v>
      </c>
      <c r="S3436">
        <v>2</v>
      </c>
      <c r="T3436" t="s">
        <v>30</v>
      </c>
      <c r="U3436">
        <f>IF(Tabla1[[#This Row],[OWNSPROPERTY]]="unknown",0,IF(Tabla1[[#This Row],[OWNSPROPERTY]]="real_state",1,IF(Tabla1[[#This Row],[OWNSPROPERTY]]="car_other",2,3)))</f>
        <v>3</v>
      </c>
      <c r="V3436">
        <v>21</v>
      </c>
      <c r="W3436" t="s">
        <v>40</v>
      </c>
      <c r="X3436">
        <f>IF(Tabla1[[#This Row],[INSTALLMENTPLANS]]="none",0,IF(Tabla1[[#This Row],[INSTALLMENTPLANS]]="stores",1,2))</f>
        <v>1</v>
      </c>
      <c r="Y3436" t="s">
        <v>72</v>
      </c>
      <c r="Z3436">
        <f>IF(Tabla1[[#This Row],[HOUSING]]="free",0,IF(Tabla1[[#This Row],[HOUSING]]="own",1,2))</f>
        <v>2</v>
      </c>
      <c r="AA3436">
        <v>1</v>
      </c>
      <c r="AB3436" t="s">
        <v>32</v>
      </c>
      <c r="AC3436">
        <f>IF(Tabla1[[#This Row],[JOB]]="unemployed",0,IF(Tabla1[[#This Row],[JOB]]="unskilled",1,IF(Tabla1[[#This Row],[JOB]]="skilled",2,3)))</f>
        <v>2</v>
      </c>
      <c r="AD3436">
        <v>1</v>
      </c>
      <c r="AE3436" t="s">
        <v>29</v>
      </c>
      <c r="AF3436">
        <f>IF(Tabla1[[#This Row],[TELEPHONE]]="none",0,1)</f>
        <v>0</v>
      </c>
      <c r="AG3436" t="s">
        <v>33</v>
      </c>
      <c r="AH3436">
        <f>IF(Tabla1[[#This Row],[FOREIGNWORKER]]="no",0,1)</f>
        <v>1</v>
      </c>
      <c r="AI3436" t="s">
        <v>34</v>
      </c>
      <c r="AJ3436">
        <f>IF(Tabla1[[#This Row],[RISK]]="No Risk",0,1)</f>
        <v>0</v>
      </c>
    </row>
    <row r="3437" spans="1:36" x14ac:dyDescent="0.25">
      <c r="A3437" t="s">
        <v>3507</v>
      </c>
      <c r="B3437" t="s">
        <v>51</v>
      </c>
      <c r="C3437">
        <f>IF(Tabla1[[#This Row],[CHECKINGSTATUS]]="no_checking",0,IF(Tabla1[[#This Row],[CHECKINGSTATUS]]="less_0",1,IF(Tabla1[[#This Row],[CHECKINGSTATUS]]="0_to_200",2,3)))</f>
        <v>0</v>
      </c>
      <c r="D3437">
        <v>24</v>
      </c>
      <c r="E3437" t="s">
        <v>57</v>
      </c>
      <c r="F3437">
        <f>IF(Tabla1[[#This Row],[CREDITHISTORY]]="no_credits",0,IF(Tabla1[[#This Row],[CREDITHISTORY]]="prior_paymentes_delayed",1,IF(Tabla1[[#This Row],[CREDITHISTORY]]="outstanding_credit",2,3)))</f>
        <v>2</v>
      </c>
      <c r="G3437" t="s">
        <v>89</v>
      </c>
      <c r="H34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37">
        <v>5881</v>
      </c>
      <c r="J3437" t="s">
        <v>94</v>
      </c>
      <c r="K34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37" t="s">
        <v>62</v>
      </c>
      <c r="M34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37">
        <v>3</v>
      </c>
      <c r="O3437" t="s">
        <v>28</v>
      </c>
      <c r="P3437">
        <f>IF(Tabla1[[#This Row],[SEX]]="female",0,1)</f>
        <v>0</v>
      </c>
      <c r="Q3437" t="s">
        <v>29</v>
      </c>
      <c r="R3437">
        <f>IF(Tabla1[[#This Row],[OTHERSONLOAN]]="none",0,IF(Tabla1[[#This Row],[OTHERSONLOAN]]="co-applicant",1,2))</f>
        <v>0</v>
      </c>
      <c r="S3437">
        <v>4</v>
      </c>
      <c r="T3437" t="s">
        <v>54</v>
      </c>
      <c r="U3437">
        <f>IF(Tabla1[[#This Row],[OWNSPROPERTY]]="unknown",0,IF(Tabla1[[#This Row],[OWNSPROPERTY]]="real_state",1,IF(Tabla1[[#This Row],[OWNSPROPERTY]]="car_other",2,3)))</f>
        <v>0</v>
      </c>
      <c r="V3437">
        <v>58</v>
      </c>
      <c r="W3437" t="s">
        <v>29</v>
      </c>
      <c r="X3437">
        <f>IF(Tabla1[[#This Row],[INSTALLMENTPLANS]]="none",0,IF(Tabla1[[#This Row],[INSTALLMENTPLANS]]="stores",1,2))</f>
        <v>0</v>
      </c>
      <c r="Y3437" t="s">
        <v>31</v>
      </c>
      <c r="Z3437">
        <f>IF(Tabla1[[#This Row],[HOUSING]]="free",0,IF(Tabla1[[#This Row],[HOUSING]]="own",1,2))</f>
        <v>1</v>
      </c>
      <c r="AA3437">
        <v>2</v>
      </c>
      <c r="AB3437" t="s">
        <v>32</v>
      </c>
      <c r="AC3437">
        <f>IF(Tabla1[[#This Row],[JOB]]="unemployed",0,IF(Tabla1[[#This Row],[JOB]]="unskilled",1,IF(Tabla1[[#This Row],[JOB]]="skilled",2,3)))</f>
        <v>2</v>
      </c>
      <c r="AD3437">
        <v>2</v>
      </c>
      <c r="AE3437" t="s">
        <v>33</v>
      </c>
      <c r="AF3437">
        <f>IF(Tabla1[[#This Row],[TELEPHONE]]="none",0,1)</f>
        <v>1</v>
      </c>
      <c r="AG3437" t="s">
        <v>33</v>
      </c>
      <c r="AH3437">
        <f>IF(Tabla1[[#This Row],[FOREIGNWORKER]]="no",0,1)</f>
        <v>1</v>
      </c>
      <c r="AI3437" t="s">
        <v>55</v>
      </c>
      <c r="AJ3437">
        <f>IF(Tabla1[[#This Row],[RISK]]="No Risk",0,1)</f>
        <v>1</v>
      </c>
    </row>
    <row r="3438" spans="1:36" x14ac:dyDescent="0.25">
      <c r="A3438" t="s">
        <v>3508</v>
      </c>
      <c r="B3438" t="s">
        <v>36</v>
      </c>
      <c r="C3438">
        <f>IF(Tabla1[[#This Row],[CHECKINGSTATUS]]="no_checking",0,IF(Tabla1[[#This Row],[CHECKINGSTATUS]]="less_0",1,IF(Tabla1[[#This Row],[CHECKINGSTATUS]]="0_to_200",2,3)))</f>
        <v>1</v>
      </c>
      <c r="D3438">
        <v>4</v>
      </c>
      <c r="E3438" t="s">
        <v>70</v>
      </c>
      <c r="F3438">
        <f>IF(Tabla1[[#This Row],[CREDITHISTORY]]="no_credits",0,IF(Tabla1[[#This Row],[CREDITHISTORY]]="prior_paymentes_delayed",1,IF(Tabla1[[#This Row],[CREDITHISTORY]]="outstanding_credit",2,3)))</f>
        <v>3</v>
      </c>
      <c r="G3438" t="s">
        <v>37</v>
      </c>
      <c r="H34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38">
        <v>250</v>
      </c>
      <c r="J3438" t="s">
        <v>38</v>
      </c>
      <c r="K34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38" t="s">
        <v>27</v>
      </c>
      <c r="M34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38">
        <v>1</v>
      </c>
      <c r="O3438" t="s">
        <v>44</v>
      </c>
      <c r="P3438">
        <f>IF(Tabla1[[#This Row],[SEX]]="female",0,1)</f>
        <v>1</v>
      </c>
      <c r="Q3438" t="s">
        <v>29</v>
      </c>
      <c r="R3438">
        <f>IF(Tabla1[[#This Row],[OTHERSONLOAN]]="none",0,IF(Tabla1[[#This Row],[OTHERSONLOAN]]="co-applicant",1,2))</f>
        <v>0</v>
      </c>
      <c r="S3438">
        <v>1</v>
      </c>
      <c r="T3438" t="s">
        <v>45</v>
      </c>
      <c r="U3438">
        <f>IF(Tabla1[[#This Row],[OWNSPROPERTY]]="unknown",0,IF(Tabla1[[#This Row],[OWNSPROPERTY]]="real_state",1,IF(Tabla1[[#This Row],[OWNSPROPERTY]]="car_other",2,3)))</f>
        <v>3</v>
      </c>
      <c r="V3438">
        <v>33</v>
      </c>
      <c r="W3438" t="s">
        <v>40</v>
      </c>
      <c r="X3438">
        <f>IF(Tabla1[[#This Row],[INSTALLMENTPLANS]]="none",0,IF(Tabla1[[#This Row],[INSTALLMENTPLANS]]="stores",1,2))</f>
        <v>1</v>
      </c>
      <c r="Y3438" t="s">
        <v>72</v>
      </c>
      <c r="Z3438">
        <f>IF(Tabla1[[#This Row],[HOUSING]]="free",0,IF(Tabla1[[#This Row],[HOUSING]]="own",1,2))</f>
        <v>2</v>
      </c>
      <c r="AA3438">
        <v>1</v>
      </c>
      <c r="AB3438" t="s">
        <v>32</v>
      </c>
      <c r="AC3438">
        <f>IF(Tabla1[[#This Row],[JOB]]="unemployed",0,IF(Tabla1[[#This Row],[JOB]]="unskilled",1,IF(Tabla1[[#This Row],[JOB]]="skilled",2,3)))</f>
        <v>2</v>
      </c>
      <c r="AD3438">
        <v>1</v>
      </c>
      <c r="AE3438" t="s">
        <v>33</v>
      </c>
      <c r="AF3438">
        <f>IF(Tabla1[[#This Row],[TELEPHONE]]="none",0,1)</f>
        <v>1</v>
      </c>
      <c r="AG3438" t="s">
        <v>33</v>
      </c>
      <c r="AH3438">
        <f>IF(Tabla1[[#This Row],[FOREIGNWORKER]]="no",0,1)</f>
        <v>1</v>
      </c>
      <c r="AI3438" t="s">
        <v>55</v>
      </c>
      <c r="AJ3438">
        <f>IF(Tabla1[[#This Row],[RISK]]="No Risk",0,1)</f>
        <v>1</v>
      </c>
    </row>
    <row r="3439" spans="1:36" x14ac:dyDescent="0.25">
      <c r="A3439" t="s">
        <v>3509</v>
      </c>
      <c r="B3439" t="s">
        <v>36</v>
      </c>
      <c r="C3439">
        <f>IF(Tabla1[[#This Row],[CHECKINGSTATUS]]="no_checking",0,IF(Tabla1[[#This Row],[CHECKINGSTATUS]]="less_0",1,IF(Tabla1[[#This Row],[CHECKINGSTATUS]]="0_to_200",2,3)))</f>
        <v>1</v>
      </c>
      <c r="D3439">
        <v>12</v>
      </c>
      <c r="E3439" t="s">
        <v>24</v>
      </c>
      <c r="F3439">
        <f>IF(Tabla1[[#This Row],[CREDITHISTORY]]="no_credits",0,IF(Tabla1[[#This Row],[CREDITHISTORY]]="prior_paymentes_delayed",1,IF(Tabla1[[#This Row],[CREDITHISTORY]]="outstanding_credit",2,3)))</f>
        <v>3</v>
      </c>
      <c r="G3439" t="s">
        <v>74</v>
      </c>
      <c r="H34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39">
        <v>3935</v>
      </c>
      <c r="J3439" t="s">
        <v>53</v>
      </c>
      <c r="K34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39" t="s">
        <v>62</v>
      </c>
      <c r="M34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39">
        <v>3</v>
      </c>
      <c r="O3439" t="s">
        <v>28</v>
      </c>
      <c r="P3439">
        <f>IF(Tabla1[[#This Row],[SEX]]="female",0,1)</f>
        <v>0</v>
      </c>
      <c r="Q3439" t="s">
        <v>29</v>
      </c>
      <c r="R3439">
        <f>IF(Tabla1[[#This Row],[OTHERSONLOAN]]="none",0,IF(Tabla1[[#This Row],[OTHERSONLOAN]]="co-applicant",1,2))</f>
        <v>0</v>
      </c>
      <c r="S3439">
        <v>2</v>
      </c>
      <c r="T3439" t="s">
        <v>65</v>
      </c>
      <c r="U3439">
        <f>IF(Tabla1[[#This Row],[OWNSPROPERTY]]="unknown",0,IF(Tabla1[[#This Row],[OWNSPROPERTY]]="real_state",1,IF(Tabla1[[#This Row],[OWNSPROPERTY]]="car_other",2,3)))</f>
        <v>2</v>
      </c>
      <c r="V3439">
        <v>34</v>
      </c>
      <c r="W3439" t="s">
        <v>40</v>
      </c>
      <c r="X3439">
        <f>IF(Tabla1[[#This Row],[INSTALLMENTPLANS]]="none",0,IF(Tabla1[[#This Row],[INSTALLMENTPLANS]]="stores",1,2))</f>
        <v>1</v>
      </c>
      <c r="Y3439" t="s">
        <v>72</v>
      </c>
      <c r="Z3439">
        <f>IF(Tabla1[[#This Row],[HOUSING]]="free",0,IF(Tabla1[[#This Row],[HOUSING]]="own",1,2))</f>
        <v>2</v>
      </c>
      <c r="AA3439">
        <v>1</v>
      </c>
      <c r="AB3439" t="s">
        <v>32</v>
      </c>
      <c r="AC3439">
        <f>IF(Tabla1[[#This Row],[JOB]]="unemployed",0,IF(Tabla1[[#This Row],[JOB]]="unskilled",1,IF(Tabla1[[#This Row],[JOB]]="skilled",2,3)))</f>
        <v>2</v>
      </c>
      <c r="AD3439">
        <v>1</v>
      </c>
      <c r="AE3439" t="s">
        <v>29</v>
      </c>
      <c r="AF3439">
        <f>IF(Tabla1[[#This Row],[TELEPHONE]]="none",0,1)</f>
        <v>0</v>
      </c>
      <c r="AG3439" t="s">
        <v>33</v>
      </c>
      <c r="AH3439">
        <f>IF(Tabla1[[#This Row],[FOREIGNWORKER]]="no",0,1)</f>
        <v>1</v>
      </c>
      <c r="AI3439" t="s">
        <v>34</v>
      </c>
      <c r="AJ3439">
        <f>IF(Tabla1[[#This Row],[RISK]]="No Risk",0,1)</f>
        <v>0</v>
      </c>
    </row>
    <row r="3440" spans="1:36" x14ac:dyDescent="0.25">
      <c r="A3440" t="s">
        <v>3510</v>
      </c>
      <c r="B3440" t="s">
        <v>36</v>
      </c>
      <c r="C3440">
        <f>IF(Tabla1[[#This Row],[CHECKINGSTATUS]]="no_checking",0,IF(Tabla1[[#This Row],[CHECKINGSTATUS]]="less_0",1,IF(Tabla1[[#This Row],[CHECKINGSTATUS]]="0_to_200",2,3)))</f>
        <v>1</v>
      </c>
      <c r="D3440">
        <v>15</v>
      </c>
      <c r="E3440" t="s">
        <v>24</v>
      </c>
      <c r="F3440">
        <f>IF(Tabla1[[#This Row],[CREDITHISTORY]]="no_credits",0,IF(Tabla1[[#This Row],[CREDITHISTORY]]="prior_paymentes_delayed",1,IF(Tabla1[[#This Row],[CREDITHISTORY]]="outstanding_credit",2,3)))</f>
        <v>3</v>
      </c>
      <c r="G3440" t="s">
        <v>37</v>
      </c>
      <c r="H34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40">
        <v>250</v>
      </c>
      <c r="J3440" t="s">
        <v>38</v>
      </c>
      <c r="K34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40" t="s">
        <v>27</v>
      </c>
      <c r="M34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40">
        <v>2</v>
      </c>
      <c r="O3440" t="s">
        <v>28</v>
      </c>
      <c r="P3440">
        <f>IF(Tabla1[[#This Row],[SEX]]="female",0,1)</f>
        <v>0</v>
      </c>
      <c r="Q3440" t="s">
        <v>29</v>
      </c>
      <c r="R3440">
        <f>IF(Tabla1[[#This Row],[OTHERSONLOAN]]="none",0,IF(Tabla1[[#This Row],[OTHERSONLOAN]]="co-applicant",1,2))</f>
        <v>0</v>
      </c>
      <c r="S3440">
        <v>2</v>
      </c>
      <c r="T3440" t="s">
        <v>30</v>
      </c>
      <c r="U3440">
        <f>IF(Tabla1[[#This Row],[OWNSPROPERTY]]="unknown",0,IF(Tabla1[[#This Row],[OWNSPROPERTY]]="real_state",1,IF(Tabla1[[#This Row],[OWNSPROPERTY]]="car_other",2,3)))</f>
        <v>3</v>
      </c>
      <c r="V3440">
        <v>19</v>
      </c>
      <c r="W3440" t="s">
        <v>40</v>
      </c>
      <c r="X3440">
        <f>IF(Tabla1[[#This Row],[INSTALLMENTPLANS]]="none",0,IF(Tabla1[[#This Row],[INSTALLMENTPLANS]]="stores",1,2))</f>
        <v>1</v>
      </c>
      <c r="Y3440" t="s">
        <v>72</v>
      </c>
      <c r="Z3440">
        <f>IF(Tabla1[[#This Row],[HOUSING]]="free",0,IF(Tabla1[[#This Row],[HOUSING]]="own",1,2))</f>
        <v>2</v>
      </c>
      <c r="AA3440">
        <v>1</v>
      </c>
      <c r="AB3440" t="s">
        <v>32</v>
      </c>
      <c r="AC3440">
        <f>IF(Tabla1[[#This Row],[JOB]]="unemployed",0,IF(Tabla1[[#This Row],[JOB]]="unskilled",1,IF(Tabla1[[#This Row],[JOB]]="skilled",2,3)))</f>
        <v>2</v>
      </c>
      <c r="AD3440">
        <v>1</v>
      </c>
      <c r="AE3440" t="s">
        <v>29</v>
      </c>
      <c r="AF3440">
        <f>IF(Tabla1[[#This Row],[TELEPHONE]]="none",0,1)</f>
        <v>0</v>
      </c>
      <c r="AG3440" t="s">
        <v>33</v>
      </c>
      <c r="AH3440">
        <f>IF(Tabla1[[#This Row],[FOREIGNWORKER]]="no",0,1)</f>
        <v>1</v>
      </c>
      <c r="AI3440" t="s">
        <v>34</v>
      </c>
      <c r="AJ3440">
        <f>IF(Tabla1[[#This Row],[RISK]]="No Risk",0,1)</f>
        <v>0</v>
      </c>
    </row>
    <row r="3441" spans="1:36" x14ac:dyDescent="0.25">
      <c r="A3441" t="s">
        <v>3511</v>
      </c>
      <c r="B3441" t="s">
        <v>51</v>
      </c>
      <c r="C3441">
        <f>IF(Tabla1[[#This Row],[CHECKINGSTATUS]]="no_checking",0,IF(Tabla1[[#This Row],[CHECKINGSTATUS]]="less_0",1,IF(Tabla1[[#This Row],[CHECKINGSTATUS]]="0_to_200",2,3)))</f>
        <v>0</v>
      </c>
      <c r="D3441">
        <v>30</v>
      </c>
      <c r="E3441" t="s">
        <v>24</v>
      </c>
      <c r="F3441">
        <f>IF(Tabla1[[#This Row],[CREDITHISTORY]]="no_credits",0,IF(Tabla1[[#This Row],[CREDITHISTORY]]="prior_paymentes_delayed",1,IF(Tabla1[[#This Row],[CREDITHISTORY]]="outstanding_credit",2,3)))</f>
        <v>3</v>
      </c>
      <c r="G3441" t="s">
        <v>74</v>
      </c>
      <c r="H34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41">
        <v>9262</v>
      </c>
      <c r="J3441" t="s">
        <v>26</v>
      </c>
      <c r="K34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41" t="s">
        <v>39</v>
      </c>
      <c r="M34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41">
        <v>4</v>
      </c>
      <c r="O3441" t="s">
        <v>44</v>
      </c>
      <c r="P3441">
        <f>IF(Tabla1[[#This Row],[SEX]]="female",0,1)</f>
        <v>1</v>
      </c>
      <c r="Q3441" t="s">
        <v>29</v>
      </c>
      <c r="R3441">
        <f>IF(Tabla1[[#This Row],[OTHERSONLOAN]]="none",0,IF(Tabla1[[#This Row],[OTHERSONLOAN]]="co-applicant",1,2))</f>
        <v>0</v>
      </c>
      <c r="S3441">
        <v>3</v>
      </c>
      <c r="T3441" t="s">
        <v>65</v>
      </c>
      <c r="U3441">
        <f>IF(Tabla1[[#This Row],[OWNSPROPERTY]]="unknown",0,IF(Tabla1[[#This Row],[OWNSPROPERTY]]="real_state",1,IF(Tabla1[[#This Row],[OWNSPROPERTY]]="car_other",2,3)))</f>
        <v>2</v>
      </c>
      <c r="V3441">
        <v>41</v>
      </c>
      <c r="W3441" t="s">
        <v>29</v>
      </c>
      <c r="X3441">
        <f>IF(Tabla1[[#This Row],[INSTALLMENTPLANS]]="none",0,IF(Tabla1[[#This Row],[INSTALLMENTPLANS]]="stores",1,2))</f>
        <v>0</v>
      </c>
      <c r="Y3441" t="s">
        <v>60</v>
      </c>
      <c r="Z3441">
        <f>IF(Tabla1[[#This Row],[HOUSING]]="free",0,IF(Tabla1[[#This Row],[HOUSING]]="own",1,2))</f>
        <v>0</v>
      </c>
      <c r="AA3441">
        <v>2</v>
      </c>
      <c r="AB3441" t="s">
        <v>63</v>
      </c>
      <c r="AC3441">
        <f>IF(Tabla1[[#This Row],[JOB]]="unemployed",0,IF(Tabla1[[#This Row],[JOB]]="unskilled",1,IF(Tabla1[[#This Row],[JOB]]="skilled",2,3)))</f>
        <v>3</v>
      </c>
      <c r="AD3441">
        <v>1</v>
      </c>
      <c r="AE3441" t="s">
        <v>29</v>
      </c>
      <c r="AF3441">
        <f>IF(Tabla1[[#This Row],[TELEPHONE]]="none",0,1)</f>
        <v>0</v>
      </c>
      <c r="AG3441" t="s">
        <v>33</v>
      </c>
      <c r="AH3441">
        <f>IF(Tabla1[[#This Row],[FOREIGNWORKER]]="no",0,1)</f>
        <v>1</v>
      </c>
      <c r="AI3441" t="s">
        <v>34</v>
      </c>
      <c r="AJ3441">
        <f>IF(Tabla1[[#This Row],[RISK]]="No Risk",0,1)</f>
        <v>0</v>
      </c>
    </row>
    <row r="3442" spans="1:36" x14ac:dyDescent="0.25">
      <c r="A3442" t="s">
        <v>3512</v>
      </c>
      <c r="B3442" t="s">
        <v>23</v>
      </c>
      <c r="C3442">
        <f>IF(Tabla1[[#This Row],[CHECKINGSTATUS]]="no_checking",0,IF(Tabla1[[#This Row],[CHECKINGSTATUS]]="less_0",1,IF(Tabla1[[#This Row],[CHECKINGSTATUS]]="0_to_200",2,3)))</f>
        <v>2</v>
      </c>
      <c r="D3442">
        <v>8</v>
      </c>
      <c r="E3442" t="s">
        <v>24</v>
      </c>
      <c r="F3442">
        <f>IF(Tabla1[[#This Row],[CREDITHISTORY]]="no_credits",0,IF(Tabla1[[#This Row],[CREDITHISTORY]]="prior_paymentes_delayed",1,IF(Tabla1[[#This Row],[CREDITHISTORY]]="outstanding_credit",2,3)))</f>
        <v>3</v>
      </c>
      <c r="G3442" t="s">
        <v>37</v>
      </c>
      <c r="H34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42">
        <v>250</v>
      </c>
      <c r="J3442" t="s">
        <v>53</v>
      </c>
      <c r="K344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42" t="s">
        <v>39</v>
      </c>
      <c r="M34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42">
        <v>3</v>
      </c>
      <c r="O3442" t="s">
        <v>44</v>
      </c>
      <c r="P3442">
        <f>IF(Tabla1[[#This Row],[SEX]]="female",0,1)</f>
        <v>1</v>
      </c>
      <c r="Q3442" t="s">
        <v>29</v>
      </c>
      <c r="R3442">
        <f>IF(Tabla1[[#This Row],[OTHERSONLOAN]]="none",0,IF(Tabla1[[#This Row],[OTHERSONLOAN]]="co-applicant",1,2))</f>
        <v>0</v>
      </c>
      <c r="S3442">
        <v>2</v>
      </c>
      <c r="T3442" t="s">
        <v>45</v>
      </c>
      <c r="U3442">
        <f>IF(Tabla1[[#This Row],[OWNSPROPERTY]]="unknown",0,IF(Tabla1[[#This Row],[OWNSPROPERTY]]="real_state",1,IF(Tabla1[[#This Row],[OWNSPROPERTY]]="car_other",2,3)))</f>
        <v>3</v>
      </c>
      <c r="V3442">
        <v>24</v>
      </c>
      <c r="W3442" t="s">
        <v>29</v>
      </c>
      <c r="X3442">
        <f>IF(Tabla1[[#This Row],[INSTALLMENTPLANS]]="none",0,IF(Tabla1[[#This Row],[INSTALLMENTPLANS]]="stores",1,2))</f>
        <v>0</v>
      </c>
      <c r="Y3442" t="s">
        <v>31</v>
      </c>
      <c r="Z3442">
        <f>IF(Tabla1[[#This Row],[HOUSING]]="free",0,IF(Tabla1[[#This Row],[HOUSING]]="own",1,2))</f>
        <v>1</v>
      </c>
      <c r="AA3442">
        <v>1</v>
      </c>
      <c r="AB3442" t="s">
        <v>32</v>
      </c>
      <c r="AC3442">
        <f>IF(Tabla1[[#This Row],[JOB]]="unemployed",0,IF(Tabla1[[#This Row],[JOB]]="unskilled",1,IF(Tabla1[[#This Row],[JOB]]="skilled",2,3)))</f>
        <v>2</v>
      </c>
      <c r="AD3442">
        <v>1</v>
      </c>
      <c r="AE3442" t="s">
        <v>29</v>
      </c>
      <c r="AF3442">
        <f>IF(Tabla1[[#This Row],[TELEPHONE]]="none",0,1)</f>
        <v>0</v>
      </c>
      <c r="AG3442" t="s">
        <v>33</v>
      </c>
      <c r="AH3442">
        <f>IF(Tabla1[[#This Row],[FOREIGNWORKER]]="no",0,1)</f>
        <v>1</v>
      </c>
      <c r="AI3442" t="s">
        <v>34</v>
      </c>
      <c r="AJ3442">
        <f>IF(Tabla1[[#This Row],[RISK]]="No Risk",0,1)</f>
        <v>0</v>
      </c>
    </row>
    <row r="3443" spans="1:36" x14ac:dyDescent="0.25">
      <c r="A3443" t="s">
        <v>3513</v>
      </c>
      <c r="B3443" t="s">
        <v>51</v>
      </c>
      <c r="C3443">
        <f>IF(Tabla1[[#This Row],[CHECKINGSTATUS]]="no_checking",0,IF(Tabla1[[#This Row],[CHECKINGSTATUS]]="less_0",1,IF(Tabla1[[#This Row],[CHECKINGSTATUS]]="0_to_200",2,3)))</f>
        <v>0</v>
      </c>
      <c r="D3443">
        <v>25</v>
      </c>
      <c r="E3443" t="s">
        <v>42</v>
      </c>
      <c r="F3443">
        <f>IF(Tabla1[[#This Row],[CREDITHISTORY]]="no_credits",0,IF(Tabla1[[#This Row],[CREDITHISTORY]]="prior_paymentes_delayed",1,IF(Tabla1[[#This Row],[CREDITHISTORY]]="outstanding_credit",2,3)))</f>
        <v>3</v>
      </c>
      <c r="G3443" t="s">
        <v>89</v>
      </c>
      <c r="H34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43">
        <v>4938</v>
      </c>
      <c r="J3443" t="s">
        <v>26</v>
      </c>
      <c r="K34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43" t="s">
        <v>49</v>
      </c>
      <c r="M34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43">
        <v>4</v>
      </c>
      <c r="O3443" t="s">
        <v>44</v>
      </c>
      <c r="P3443">
        <f>IF(Tabla1[[#This Row],[SEX]]="female",0,1)</f>
        <v>1</v>
      </c>
      <c r="Q3443" t="s">
        <v>29</v>
      </c>
      <c r="R3443">
        <f>IF(Tabla1[[#This Row],[OTHERSONLOAN]]="none",0,IF(Tabla1[[#This Row],[OTHERSONLOAN]]="co-applicant",1,2))</f>
        <v>0</v>
      </c>
      <c r="S3443">
        <v>3</v>
      </c>
      <c r="T3443" t="s">
        <v>65</v>
      </c>
      <c r="U3443">
        <f>IF(Tabla1[[#This Row],[OWNSPROPERTY]]="unknown",0,IF(Tabla1[[#This Row],[OWNSPROPERTY]]="real_state",1,IF(Tabla1[[#This Row],[OWNSPROPERTY]]="car_other",2,3)))</f>
        <v>2</v>
      </c>
      <c r="V3443">
        <v>49</v>
      </c>
      <c r="W3443" t="s">
        <v>29</v>
      </c>
      <c r="X3443">
        <f>IF(Tabla1[[#This Row],[INSTALLMENTPLANS]]="none",0,IF(Tabla1[[#This Row],[INSTALLMENTPLANS]]="stores",1,2))</f>
        <v>0</v>
      </c>
      <c r="Y3443" t="s">
        <v>60</v>
      </c>
      <c r="Z3443">
        <f>IF(Tabla1[[#This Row],[HOUSING]]="free",0,IF(Tabla1[[#This Row],[HOUSING]]="own",1,2))</f>
        <v>0</v>
      </c>
      <c r="AA3443">
        <v>2</v>
      </c>
      <c r="AB3443" t="s">
        <v>32</v>
      </c>
      <c r="AC3443">
        <f>IF(Tabla1[[#This Row],[JOB]]="unemployed",0,IF(Tabla1[[#This Row],[JOB]]="unskilled",1,IF(Tabla1[[#This Row],[JOB]]="skilled",2,3)))</f>
        <v>2</v>
      </c>
      <c r="AD3443">
        <v>1</v>
      </c>
      <c r="AE3443" t="s">
        <v>33</v>
      </c>
      <c r="AF3443">
        <f>IF(Tabla1[[#This Row],[TELEPHONE]]="none",0,1)</f>
        <v>1</v>
      </c>
      <c r="AG3443" t="s">
        <v>33</v>
      </c>
      <c r="AH3443">
        <f>IF(Tabla1[[#This Row],[FOREIGNWORKER]]="no",0,1)</f>
        <v>1</v>
      </c>
      <c r="AI3443" t="s">
        <v>34</v>
      </c>
      <c r="AJ3443">
        <f>IF(Tabla1[[#This Row],[RISK]]="No Risk",0,1)</f>
        <v>0</v>
      </c>
    </row>
    <row r="3444" spans="1:36" x14ac:dyDescent="0.25">
      <c r="A3444" s="1" t="s">
        <v>3514</v>
      </c>
      <c r="B3444" t="s">
        <v>23</v>
      </c>
      <c r="C3444">
        <f>IF(Tabla1[[#This Row],[CHECKINGSTATUS]]="no_checking",0,IF(Tabla1[[#This Row],[CHECKINGSTATUS]]="less_0",1,IF(Tabla1[[#This Row],[CHECKINGSTATUS]]="0_to_200",2,3)))</f>
        <v>2</v>
      </c>
      <c r="D3444">
        <v>4</v>
      </c>
      <c r="E3444" t="s">
        <v>24</v>
      </c>
      <c r="F3444">
        <f>IF(Tabla1[[#This Row],[CREDITHISTORY]]="no_credits",0,IF(Tabla1[[#This Row],[CREDITHISTORY]]="prior_paymentes_delayed",1,IF(Tabla1[[#This Row],[CREDITHISTORY]]="outstanding_credit",2,3)))</f>
        <v>3</v>
      </c>
      <c r="G3444" t="s">
        <v>37</v>
      </c>
      <c r="H34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44">
        <v>3542</v>
      </c>
      <c r="J3444" t="s">
        <v>38</v>
      </c>
      <c r="K34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44" t="s">
        <v>71</v>
      </c>
      <c r="M344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44">
        <v>1</v>
      </c>
      <c r="O3444" t="s">
        <v>28</v>
      </c>
      <c r="P3444">
        <f>IF(Tabla1[[#This Row],[SEX]]="female",0,1)</f>
        <v>0</v>
      </c>
      <c r="Q3444" t="s">
        <v>29</v>
      </c>
      <c r="R3444">
        <f>IF(Tabla1[[#This Row],[OTHERSONLOAN]]="none",0,IF(Tabla1[[#This Row],[OTHERSONLOAN]]="co-applicant",1,2))</f>
        <v>0</v>
      </c>
      <c r="S3444">
        <v>1</v>
      </c>
      <c r="T3444" t="s">
        <v>65</v>
      </c>
      <c r="U3444">
        <f>IF(Tabla1[[#This Row],[OWNSPROPERTY]]="unknown",0,IF(Tabla1[[#This Row],[OWNSPROPERTY]]="real_state",1,IF(Tabla1[[#This Row],[OWNSPROPERTY]]="car_other",2,3)))</f>
        <v>2</v>
      </c>
      <c r="V3444">
        <v>41</v>
      </c>
      <c r="W3444" t="s">
        <v>116</v>
      </c>
      <c r="X3444">
        <f>IF(Tabla1[[#This Row],[INSTALLMENTPLANS]]="none",0,IF(Tabla1[[#This Row],[INSTALLMENTPLANS]]="stores",1,2))</f>
        <v>2</v>
      </c>
      <c r="Y3444" t="s">
        <v>31</v>
      </c>
      <c r="Z3444">
        <f>IF(Tabla1[[#This Row],[HOUSING]]="free",0,IF(Tabla1[[#This Row],[HOUSING]]="own",1,2))</f>
        <v>1</v>
      </c>
      <c r="AA3444">
        <v>2</v>
      </c>
      <c r="AB3444" t="s">
        <v>71</v>
      </c>
      <c r="AC3444">
        <f>IF(Tabla1[[#This Row],[JOB]]="unemployed",0,IF(Tabla1[[#This Row],[JOB]]="unskilled",1,IF(Tabla1[[#This Row],[JOB]]="skilled",2,3)))</f>
        <v>0</v>
      </c>
      <c r="AD3444">
        <v>1</v>
      </c>
      <c r="AE3444" t="s">
        <v>33</v>
      </c>
      <c r="AF3444">
        <f>IF(Tabla1[[#This Row],[TELEPHONE]]="none",0,1)</f>
        <v>1</v>
      </c>
      <c r="AG3444" t="s">
        <v>33</v>
      </c>
      <c r="AH3444">
        <f>IF(Tabla1[[#This Row],[FOREIGNWORKER]]="no",0,1)</f>
        <v>1</v>
      </c>
      <c r="AI3444" t="s">
        <v>34</v>
      </c>
      <c r="AJ3444">
        <f>IF(Tabla1[[#This Row],[RISK]]="No Risk",0,1)</f>
        <v>0</v>
      </c>
    </row>
    <row r="3445" spans="1:36" x14ac:dyDescent="0.25">
      <c r="A3445" t="s">
        <v>3515</v>
      </c>
      <c r="B3445" t="s">
        <v>51</v>
      </c>
      <c r="C3445">
        <f>IF(Tabla1[[#This Row],[CHECKINGSTATUS]]="no_checking",0,IF(Tabla1[[#This Row],[CHECKINGSTATUS]]="less_0",1,IF(Tabla1[[#This Row],[CHECKINGSTATUS]]="0_to_200",2,3)))</f>
        <v>0</v>
      </c>
      <c r="D3445">
        <v>33</v>
      </c>
      <c r="E3445" t="s">
        <v>24</v>
      </c>
      <c r="F3445">
        <f>IF(Tabla1[[#This Row],[CREDITHISTORY]]="no_credits",0,IF(Tabla1[[#This Row],[CREDITHISTORY]]="prior_paymentes_delayed",1,IF(Tabla1[[#This Row],[CREDITHISTORY]]="outstanding_credit",2,3)))</f>
        <v>3</v>
      </c>
      <c r="G3445" t="s">
        <v>43</v>
      </c>
      <c r="H34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45">
        <v>6261</v>
      </c>
      <c r="J3445" t="s">
        <v>26</v>
      </c>
      <c r="K34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45" t="s">
        <v>62</v>
      </c>
      <c r="M34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45">
        <v>4</v>
      </c>
      <c r="O3445" t="s">
        <v>44</v>
      </c>
      <c r="P3445">
        <f>IF(Tabla1[[#This Row],[SEX]]="female",0,1)</f>
        <v>1</v>
      </c>
      <c r="Q3445" t="s">
        <v>182</v>
      </c>
      <c r="R3445">
        <f>IF(Tabla1[[#This Row],[OTHERSONLOAN]]="none",0,IF(Tabla1[[#This Row],[OTHERSONLOAN]]="co-applicant",1,2))</f>
        <v>2</v>
      </c>
      <c r="S3445">
        <v>4</v>
      </c>
      <c r="T3445" t="s">
        <v>65</v>
      </c>
      <c r="U3445">
        <f>IF(Tabla1[[#This Row],[OWNSPROPERTY]]="unknown",0,IF(Tabla1[[#This Row],[OWNSPROPERTY]]="real_state",1,IF(Tabla1[[#This Row],[OWNSPROPERTY]]="car_other",2,3)))</f>
        <v>2</v>
      </c>
      <c r="V3445">
        <v>51</v>
      </c>
      <c r="W3445" t="s">
        <v>29</v>
      </c>
      <c r="X3445">
        <f>IF(Tabla1[[#This Row],[INSTALLMENTPLANS]]="none",0,IF(Tabla1[[#This Row],[INSTALLMENTPLANS]]="stores",1,2))</f>
        <v>0</v>
      </c>
      <c r="Y3445" t="s">
        <v>60</v>
      </c>
      <c r="Z3445">
        <f>IF(Tabla1[[#This Row],[HOUSING]]="free",0,IF(Tabla1[[#This Row],[HOUSING]]="own",1,2))</f>
        <v>0</v>
      </c>
      <c r="AA3445">
        <v>2</v>
      </c>
      <c r="AB3445" t="s">
        <v>32</v>
      </c>
      <c r="AC3445">
        <f>IF(Tabla1[[#This Row],[JOB]]="unemployed",0,IF(Tabla1[[#This Row],[JOB]]="unskilled",1,IF(Tabla1[[#This Row],[JOB]]="skilled",2,3)))</f>
        <v>2</v>
      </c>
      <c r="AD3445">
        <v>1</v>
      </c>
      <c r="AE3445" t="s">
        <v>33</v>
      </c>
      <c r="AF3445">
        <f>IF(Tabla1[[#This Row],[TELEPHONE]]="none",0,1)</f>
        <v>1</v>
      </c>
      <c r="AG3445" t="s">
        <v>33</v>
      </c>
      <c r="AH3445">
        <f>IF(Tabla1[[#This Row],[FOREIGNWORKER]]="no",0,1)</f>
        <v>1</v>
      </c>
      <c r="AI3445" t="s">
        <v>34</v>
      </c>
      <c r="AJ3445">
        <f>IF(Tabla1[[#This Row],[RISK]]="No Risk",0,1)</f>
        <v>0</v>
      </c>
    </row>
    <row r="3446" spans="1:36" x14ac:dyDescent="0.25">
      <c r="A3446" t="s">
        <v>3516</v>
      </c>
      <c r="B3446" t="s">
        <v>23</v>
      </c>
      <c r="C3446">
        <f>IF(Tabla1[[#This Row],[CHECKINGSTATUS]]="no_checking",0,IF(Tabla1[[#This Row],[CHECKINGSTATUS]]="less_0",1,IF(Tabla1[[#This Row],[CHECKINGSTATUS]]="0_to_200",2,3)))</f>
        <v>2</v>
      </c>
      <c r="D3446">
        <v>18</v>
      </c>
      <c r="E3446" t="s">
        <v>24</v>
      </c>
      <c r="F3446">
        <f>IF(Tabla1[[#This Row],[CREDITHISTORY]]="no_credits",0,IF(Tabla1[[#This Row],[CREDITHISTORY]]="prior_paymentes_delayed",1,IF(Tabla1[[#This Row],[CREDITHISTORY]]="outstanding_credit",2,3)))</f>
        <v>3</v>
      </c>
      <c r="G3446" t="s">
        <v>37</v>
      </c>
      <c r="H34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46">
        <v>609</v>
      </c>
      <c r="J3446" t="s">
        <v>26</v>
      </c>
      <c r="K34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46" t="s">
        <v>39</v>
      </c>
      <c r="M34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46">
        <v>3</v>
      </c>
      <c r="O3446" t="s">
        <v>44</v>
      </c>
      <c r="P3446">
        <f>IF(Tabla1[[#This Row],[SEX]]="female",0,1)</f>
        <v>1</v>
      </c>
      <c r="Q3446" t="s">
        <v>29</v>
      </c>
      <c r="R3446">
        <f>IF(Tabla1[[#This Row],[OTHERSONLOAN]]="none",0,IF(Tabla1[[#This Row],[OTHERSONLOAN]]="co-applicant",1,2))</f>
        <v>0</v>
      </c>
      <c r="S3446">
        <v>3</v>
      </c>
      <c r="T3446" t="s">
        <v>45</v>
      </c>
      <c r="U3446">
        <f>IF(Tabla1[[#This Row],[OWNSPROPERTY]]="unknown",0,IF(Tabla1[[#This Row],[OWNSPROPERTY]]="real_state",1,IF(Tabla1[[#This Row],[OWNSPROPERTY]]="car_other",2,3)))</f>
        <v>3</v>
      </c>
      <c r="V3446">
        <v>36</v>
      </c>
      <c r="W3446" t="s">
        <v>29</v>
      </c>
      <c r="X3446">
        <f>IF(Tabla1[[#This Row],[INSTALLMENTPLANS]]="none",0,IF(Tabla1[[#This Row],[INSTALLMENTPLANS]]="stores",1,2))</f>
        <v>0</v>
      </c>
      <c r="Y3446" t="s">
        <v>72</v>
      </c>
      <c r="Z3446">
        <f>IF(Tabla1[[#This Row],[HOUSING]]="free",0,IF(Tabla1[[#This Row],[HOUSING]]="own",1,2))</f>
        <v>2</v>
      </c>
      <c r="AA3446">
        <v>1</v>
      </c>
      <c r="AB3446" t="s">
        <v>32</v>
      </c>
      <c r="AC3446">
        <f>IF(Tabla1[[#This Row],[JOB]]="unemployed",0,IF(Tabla1[[#This Row],[JOB]]="unskilled",1,IF(Tabla1[[#This Row],[JOB]]="skilled",2,3)))</f>
        <v>2</v>
      </c>
      <c r="AD3446">
        <v>1</v>
      </c>
      <c r="AE3446" t="s">
        <v>29</v>
      </c>
      <c r="AF3446">
        <f>IF(Tabla1[[#This Row],[TELEPHONE]]="none",0,1)</f>
        <v>0</v>
      </c>
      <c r="AG3446" t="s">
        <v>33</v>
      </c>
      <c r="AH3446">
        <f>IF(Tabla1[[#This Row],[FOREIGNWORKER]]="no",0,1)</f>
        <v>1</v>
      </c>
      <c r="AI3446" t="s">
        <v>34</v>
      </c>
      <c r="AJ3446">
        <f>IF(Tabla1[[#This Row],[RISK]]="No Risk",0,1)</f>
        <v>0</v>
      </c>
    </row>
    <row r="3447" spans="1:36" x14ac:dyDescent="0.25">
      <c r="A3447" t="s">
        <v>3517</v>
      </c>
      <c r="B3447" t="s">
        <v>36</v>
      </c>
      <c r="C3447">
        <f>IF(Tabla1[[#This Row],[CHECKINGSTATUS]]="no_checking",0,IF(Tabla1[[#This Row],[CHECKINGSTATUS]]="less_0",1,IF(Tabla1[[#This Row],[CHECKINGSTATUS]]="0_to_200",2,3)))</f>
        <v>1</v>
      </c>
      <c r="D3447">
        <v>17</v>
      </c>
      <c r="E3447" t="s">
        <v>70</v>
      </c>
      <c r="F3447">
        <f>IF(Tabla1[[#This Row],[CREDITHISTORY]]="no_credits",0,IF(Tabla1[[#This Row],[CREDITHISTORY]]="prior_paymentes_delayed",1,IF(Tabla1[[#This Row],[CREDITHISTORY]]="outstanding_credit",2,3)))</f>
        <v>3</v>
      </c>
      <c r="G3447" t="s">
        <v>74</v>
      </c>
      <c r="H34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47">
        <v>2817</v>
      </c>
      <c r="J3447" t="s">
        <v>38</v>
      </c>
      <c r="K34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47" t="s">
        <v>39</v>
      </c>
      <c r="M34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47">
        <v>2</v>
      </c>
      <c r="O3447" t="s">
        <v>28</v>
      </c>
      <c r="P3447">
        <f>IF(Tabla1[[#This Row],[SEX]]="female",0,1)</f>
        <v>0</v>
      </c>
      <c r="Q3447" t="s">
        <v>29</v>
      </c>
      <c r="R3447">
        <f>IF(Tabla1[[#This Row],[OTHERSONLOAN]]="none",0,IF(Tabla1[[#This Row],[OTHERSONLOAN]]="co-applicant",1,2))</f>
        <v>0</v>
      </c>
      <c r="S3447">
        <v>3</v>
      </c>
      <c r="T3447" t="s">
        <v>45</v>
      </c>
      <c r="U3447">
        <f>IF(Tabla1[[#This Row],[OWNSPROPERTY]]="unknown",0,IF(Tabla1[[#This Row],[OWNSPROPERTY]]="real_state",1,IF(Tabla1[[#This Row],[OWNSPROPERTY]]="car_other",2,3)))</f>
        <v>3</v>
      </c>
      <c r="V3447">
        <v>33</v>
      </c>
      <c r="W3447" t="s">
        <v>29</v>
      </c>
      <c r="X3447">
        <f>IF(Tabla1[[#This Row],[INSTALLMENTPLANS]]="none",0,IF(Tabla1[[#This Row],[INSTALLMENTPLANS]]="stores",1,2))</f>
        <v>0</v>
      </c>
      <c r="Y3447" t="s">
        <v>31</v>
      </c>
      <c r="Z3447">
        <f>IF(Tabla1[[#This Row],[HOUSING]]="free",0,IF(Tabla1[[#This Row],[HOUSING]]="own",1,2))</f>
        <v>1</v>
      </c>
      <c r="AA3447">
        <v>1</v>
      </c>
      <c r="AB3447" t="s">
        <v>32</v>
      </c>
      <c r="AC3447">
        <f>IF(Tabla1[[#This Row],[JOB]]="unemployed",0,IF(Tabla1[[#This Row],[JOB]]="unskilled",1,IF(Tabla1[[#This Row],[JOB]]="skilled",2,3)))</f>
        <v>2</v>
      </c>
      <c r="AD3447">
        <v>1</v>
      </c>
      <c r="AE3447" t="s">
        <v>29</v>
      </c>
      <c r="AF3447">
        <f>IF(Tabla1[[#This Row],[TELEPHONE]]="none",0,1)</f>
        <v>0</v>
      </c>
      <c r="AG3447" t="s">
        <v>33</v>
      </c>
      <c r="AH3447">
        <f>IF(Tabla1[[#This Row],[FOREIGNWORKER]]="no",0,1)</f>
        <v>1</v>
      </c>
      <c r="AI3447" t="s">
        <v>34</v>
      </c>
      <c r="AJ3447">
        <f>IF(Tabla1[[#This Row],[RISK]]="No Risk",0,1)</f>
        <v>0</v>
      </c>
    </row>
    <row r="3448" spans="1:36" x14ac:dyDescent="0.25">
      <c r="A3448" t="s">
        <v>3518</v>
      </c>
      <c r="B3448" t="s">
        <v>36</v>
      </c>
      <c r="C3448">
        <f>IF(Tabla1[[#This Row],[CHECKINGSTATUS]]="no_checking",0,IF(Tabla1[[#This Row],[CHECKINGSTATUS]]="less_0",1,IF(Tabla1[[#This Row],[CHECKINGSTATUS]]="0_to_200",2,3)))</f>
        <v>1</v>
      </c>
      <c r="D3448">
        <v>15</v>
      </c>
      <c r="E3448" t="s">
        <v>24</v>
      </c>
      <c r="F3448">
        <f>IF(Tabla1[[#This Row],[CREDITHISTORY]]="no_credits",0,IF(Tabla1[[#This Row],[CREDITHISTORY]]="prior_paymentes_delayed",1,IF(Tabla1[[#This Row],[CREDITHISTORY]]="outstanding_credit",2,3)))</f>
        <v>3</v>
      </c>
      <c r="G3448" t="s">
        <v>43</v>
      </c>
      <c r="H34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48">
        <v>2077</v>
      </c>
      <c r="J3448" t="s">
        <v>38</v>
      </c>
      <c r="K34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48" t="s">
        <v>62</v>
      </c>
      <c r="M34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48">
        <v>3</v>
      </c>
      <c r="O3448" t="s">
        <v>28</v>
      </c>
      <c r="P3448">
        <f>IF(Tabla1[[#This Row],[SEX]]="female",0,1)</f>
        <v>0</v>
      </c>
      <c r="Q3448" t="s">
        <v>29</v>
      </c>
      <c r="R3448">
        <f>IF(Tabla1[[#This Row],[OTHERSONLOAN]]="none",0,IF(Tabla1[[#This Row],[OTHERSONLOAN]]="co-applicant",1,2))</f>
        <v>0</v>
      </c>
      <c r="S3448">
        <v>3</v>
      </c>
      <c r="T3448" t="s">
        <v>65</v>
      </c>
      <c r="U3448">
        <f>IF(Tabla1[[#This Row],[OWNSPROPERTY]]="unknown",0,IF(Tabla1[[#This Row],[OWNSPROPERTY]]="real_state",1,IF(Tabla1[[#This Row],[OWNSPROPERTY]]="car_other",2,3)))</f>
        <v>2</v>
      </c>
      <c r="V3448">
        <v>28</v>
      </c>
      <c r="W3448" t="s">
        <v>29</v>
      </c>
      <c r="X3448">
        <f>IF(Tabla1[[#This Row],[INSTALLMENTPLANS]]="none",0,IF(Tabla1[[#This Row],[INSTALLMENTPLANS]]="stores",1,2))</f>
        <v>0</v>
      </c>
      <c r="Y3448" t="s">
        <v>72</v>
      </c>
      <c r="Z3448">
        <f>IF(Tabla1[[#This Row],[HOUSING]]="free",0,IF(Tabla1[[#This Row],[HOUSING]]="own",1,2))</f>
        <v>2</v>
      </c>
      <c r="AA3448">
        <v>1</v>
      </c>
      <c r="AB3448" t="s">
        <v>32</v>
      </c>
      <c r="AC3448">
        <f>IF(Tabla1[[#This Row],[JOB]]="unemployed",0,IF(Tabla1[[#This Row],[JOB]]="unskilled",1,IF(Tabla1[[#This Row],[JOB]]="skilled",2,3)))</f>
        <v>2</v>
      </c>
      <c r="AD3448">
        <v>1</v>
      </c>
      <c r="AE3448" t="s">
        <v>29</v>
      </c>
      <c r="AF3448">
        <f>IF(Tabla1[[#This Row],[TELEPHONE]]="none",0,1)</f>
        <v>0</v>
      </c>
      <c r="AG3448" t="s">
        <v>33</v>
      </c>
      <c r="AH3448">
        <f>IF(Tabla1[[#This Row],[FOREIGNWORKER]]="no",0,1)</f>
        <v>1</v>
      </c>
      <c r="AI3448" t="s">
        <v>34</v>
      </c>
      <c r="AJ3448">
        <f>IF(Tabla1[[#This Row],[RISK]]="No Risk",0,1)</f>
        <v>0</v>
      </c>
    </row>
    <row r="3449" spans="1:36" x14ac:dyDescent="0.25">
      <c r="A3449" t="s">
        <v>3519</v>
      </c>
      <c r="B3449" t="s">
        <v>23</v>
      </c>
      <c r="C3449">
        <f>IF(Tabla1[[#This Row],[CHECKINGSTATUS]]="no_checking",0,IF(Tabla1[[#This Row],[CHECKINGSTATUS]]="less_0",1,IF(Tabla1[[#This Row],[CHECKINGSTATUS]]="0_to_200",2,3)))</f>
        <v>2</v>
      </c>
      <c r="D3449">
        <v>15</v>
      </c>
      <c r="E3449" t="s">
        <v>70</v>
      </c>
      <c r="F3449">
        <f>IF(Tabla1[[#This Row],[CREDITHISTORY]]="no_credits",0,IF(Tabla1[[#This Row],[CREDITHISTORY]]="prior_paymentes_delayed",1,IF(Tabla1[[#This Row],[CREDITHISTORY]]="outstanding_credit",2,3)))</f>
        <v>3</v>
      </c>
      <c r="G3449" t="s">
        <v>37</v>
      </c>
      <c r="H34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49">
        <v>2697</v>
      </c>
      <c r="J3449" t="s">
        <v>38</v>
      </c>
      <c r="K34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49" t="s">
        <v>39</v>
      </c>
      <c r="M34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49">
        <v>3</v>
      </c>
      <c r="O3449" t="s">
        <v>44</v>
      </c>
      <c r="P3449">
        <f>IF(Tabla1[[#This Row],[SEX]]="female",0,1)</f>
        <v>1</v>
      </c>
      <c r="Q3449" t="s">
        <v>29</v>
      </c>
      <c r="R3449">
        <f>IF(Tabla1[[#This Row],[OTHERSONLOAN]]="none",0,IF(Tabla1[[#This Row],[OTHERSONLOAN]]="co-applicant",1,2))</f>
        <v>0</v>
      </c>
      <c r="S3449">
        <v>2</v>
      </c>
      <c r="T3449" t="s">
        <v>65</v>
      </c>
      <c r="U3449">
        <f>IF(Tabla1[[#This Row],[OWNSPROPERTY]]="unknown",0,IF(Tabla1[[#This Row],[OWNSPROPERTY]]="real_state",1,IF(Tabla1[[#This Row],[OWNSPROPERTY]]="car_other",2,3)))</f>
        <v>2</v>
      </c>
      <c r="V3449">
        <v>51</v>
      </c>
      <c r="W3449" t="s">
        <v>29</v>
      </c>
      <c r="X3449">
        <f>IF(Tabla1[[#This Row],[INSTALLMENTPLANS]]="none",0,IF(Tabla1[[#This Row],[INSTALLMENTPLANS]]="stores",1,2))</f>
        <v>0</v>
      </c>
      <c r="Y3449" t="s">
        <v>31</v>
      </c>
      <c r="Z3449">
        <f>IF(Tabla1[[#This Row],[HOUSING]]="free",0,IF(Tabla1[[#This Row],[HOUSING]]="own",1,2))</f>
        <v>1</v>
      </c>
      <c r="AA3449">
        <v>1</v>
      </c>
      <c r="AB3449" t="s">
        <v>32</v>
      </c>
      <c r="AC3449">
        <f>IF(Tabla1[[#This Row],[JOB]]="unemployed",0,IF(Tabla1[[#This Row],[JOB]]="unskilled",1,IF(Tabla1[[#This Row],[JOB]]="skilled",2,3)))</f>
        <v>2</v>
      </c>
      <c r="AD3449">
        <v>1</v>
      </c>
      <c r="AE3449" t="s">
        <v>33</v>
      </c>
      <c r="AF3449">
        <f>IF(Tabla1[[#This Row],[TELEPHONE]]="none",0,1)</f>
        <v>1</v>
      </c>
      <c r="AG3449" t="s">
        <v>33</v>
      </c>
      <c r="AH3449">
        <f>IF(Tabla1[[#This Row],[FOREIGNWORKER]]="no",0,1)</f>
        <v>1</v>
      </c>
      <c r="AI3449" t="s">
        <v>55</v>
      </c>
      <c r="AJ3449">
        <f>IF(Tabla1[[#This Row],[RISK]]="No Risk",0,1)</f>
        <v>1</v>
      </c>
    </row>
    <row r="3450" spans="1:36" x14ac:dyDescent="0.25">
      <c r="A3450" t="s">
        <v>3520</v>
      </c>
      <c r="B3450" t="s">
        <v>51</v>
      </c>
      <c r="C3450">
        <f>IF(Tabla1[[#This Row],[CHECKINGSTATUS]]="no_checking",0,IF(Tabla1[[#This Row],[CHECKINGSTATUS]]="less_0",1,IF(Tabla1[[#This Row],[CHECKINGSTATUS]]="0_to_200",2,3)))</f>
        <v>0</v>
      </c>
      <c r="D3450">
        <v>41</v>
      </c>
      <c r="E3450" t="s">
        <v>42</v>
      </c>
      <c r="F3450">
        <f>IF(Tabla1[[#This Row],[CREDITHISTORY]]="no_credits",0,IF(Tabla1[[#This Row],[CREDITHISTORY]]="prior_paymentes_delayed",1,IF(Tabla1[[#This Row],[CREDITHISTORY]]="outstanding_credit",2,3)))</f>
        <v>3</v>
      </c>
      <c r="G3450" t="s">
        <v>58</v>
      </c>
      <c r="H34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450">
        <v>5909</v>
      </c>
      <c r="J3450" t="s">
        <v>53</v>
      </c>
      <c r="K345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50" t="s">
        <v>62</v>
      </c>
      <c r="M34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50">
        <v>4</v>
      </c>
      <c r="O3450" t="s">
        <v>44</v>
      </c>
      <c r="P3450">
        <f>IF(Tabla1[[#This Row],[SEX]]="female",0,1)</f>
        <v>1</v>
      </c>
      <c r="Q3450" t="s">
        <v>29</v>
      </c>
      <c r="R3450">
        <f>IF(Tabla1[[#This Row],[OTHERSONLOAN]]="none",0,IF(Tabla1[[#This Row],[OTHERSONLOAN]]="co-applicant",1,2))</f>
        <v>0</v>
      </c>
      <c r="S3450">
        <v>5</v>
      </c>
      <c r="T3450" t="s">
        <v>30</v>
      </c>
      <c r="U3450">
        <f>IF(Tabla1[[#This Row],[OWNSPROPERTY]]="unknown",0,IF(Tabla1[[#This Row],[OWNSPROPERTY]]="real_state",1,IF(Tabla1[[#This Row],[OWNSPROPERTY]]="car_other",2,3)))</f>
        <v>3</v>
      </c>
      <c r="V3450">
        <v>28</v>
      </c>
      <c r="W3450" t="s">
        <v>40</v>
      </c>
      <c r="X3450">
        <f>IF(Tabla1[[#This Row],[INSTALLMENTPLANS]]="none",0,IF(Tabla1[[#This Row],[INSTALLMENTPLANS]]="stores",1,2))</f>
        <v>1</v>
      </c>
      <c r="Y3450" t="s">
        <v>31</v>
      </c>
      <c r="Z3450">
        <f>IF(Tabla1[[#This Row],[HOUSING]]="free",0,IF(Tabla1[[#This Row],[HOUSING]]="own",1,2))</f>
        <v>1</v>
      </c>
      <c r="AA3450">
        <v>2</v>
      </c>
      <c r="AB3450" t="s">
        <v>92</v>
      </c>
      <c r="AC3450">
        <f>IF(Tabla1[[#This Row],[JOB]]="unemployed",0,IF(Tabla1[[#This Row],[JOB]]="unskilled",1,IF(Tabla1[[#This Row],[JOB]]="skilled",2,3)))</f>
        <v>1</v>
      </c>
      <c r="AD3450">
        <v>1</v>
      </c>
      <c r="AE3450" t="s">
        <v>29</v>
      </c>
      <c r="AF3450">
        <f>IF(Tabla1[[#This Row],[TELEPHONE]]="none",0,1)</f>
        <v>0</v>
      </c>
      <c r="AG3450" t="s">
        <v>33</v>
      </c>
      <c r="AH3450">
        <f>IF(Tabla1[[#This Row],[FOREIGNWORKER]]="no",0,1)</f>
        <v>1</v>
      </c>
      <c r="AI3450" t="s">
        <v>34</v>
      </c>
      <c r="AJ3450">
        <f>IF(Tabla1[[#This Row],[RISK]]="No Risk",0,1)</f>
        <v>0</v>
      </c>
    </row>
    <row r="3451" spans="1:36" x14ac:dyDescent="0.25">
      <c r="A3451" t="s">
        <v>3521</v>
      </c>
      <c r="B3451" t="s">
        <v>51</v>
      </c>
      <c r="C3451">
        <f>IF(Tabla1[[#This Row],[CHECKINGSTATUS]]="no_checking",0,IF(Tabla1[[#This Row],[CHECKINGSTATUS]]="less_0",1,IF(Tabla1[[#This Row],[CHECKINGSTATUS]]="0_to_200",2,3)))</f>
        <v>0</v>
      </c>
      <c r="D3451">
        <v>39</v>
      </c>
      <c r="E3451" t="s">
        <v>42</v>
      </c>
      <c r="F3451">
        <f>IF(Tabla1[[#This Row],[CREDITHISTORY]]="no_credits",0,IF(Tabla1[[#This Row],[CREDITHISTORY]]="prior_paymentes_delayed",1,IF(Tabla1[[#This Row],[CREDITHISTORY]]="outstanding_credit",2,3)))</f>
        <v>3</v>
      </c>
      <c r="G3451" t="s">
        <v>82</v>
      </c>
      <c r="H34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51">
        <v>10913</v>
      </c>
      <c r="J3451" t="s">
        <v>53</v>
      </c>
      <c r="K34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51" t="s">
        <v>62</v>
      </c>
      <c r="M34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51">
        <v>4</v>
      </c>
      <c r="O3451" t="s">
        <v>44</v>
      </c>
      <c r="P3451">
        <f>IF(Tabla1[[#This Row],[SEX]]="female",0,1)</f>
        <v>1</v>
      </c>
      <c r="Q3451" t="s">
        <v>59</v>
      </c>
      <c r="R3451">
        <f>IF(Tabla1[[#This Row],[OTHERSONLOAN]]="none",0,IF(Tabla1[[#This Row],[OTHERSONLOAN]]="co-applicant",1,2))</f>
        <v>1</v>
      </c>
      <c r="S3451">
        <v>4</v>
      </c>
      <c r="T3451" t="s">
        <v>54</v>
      </c>
      <c r="U3451">
        <f>IF(Tabla1[[#This Row],[OWNSPROPERTY]]="unknown",0,IF(Tabla1[[#This Row],[OWNSPROPERTY]]="real_state",1,IF(Tabla1[[#This Row],[OWNSPROPERTY]]="car_other",2,3)))</f>
        <v>0</v>
      </c>
      <c r="V3451">
        <v>45</v>
      </c>
      <c r="W3451" t="s">
        <v>29</v>
      </c>
      <c r="X3451">
        <f>IF(Tabla1[[#This Row],[INSTALLMENTPLANS]]="none",0,IF(Tabla1[[#This Row],[INSTALLMENTPLANS]]="stores",1,2))</f>
        <v>0</v>
      </c>
      <c r="Y3451" t="s">
        <v>60</v>
      </c>
      <c r="Z3451">
        <f>IF(Tabla1[[#This Row],[HOUSING]]="free",0,IF(Tabla1[[#This Row],[HOUSING]]="own",1,2))</f>
        <v>0</v>
      </c>
      <c r="AA3451">
        <v>2</v>
      </c>
      <c r="AB3451" t="s">
        <v>32</v>
      </c>
      <c r="AC3451">
        <f>IF(Tabla1[[#This Row],[JOB]]="unemployed",0,IF(Tabla1[[#This Row],[JOB]]="unskilled",1,IF(Tabla1[[#This Row],[JOB]]="skilled",2,3)))</f>
        <v>2</v>
      </c>
      <c r="AD3451">
        <v>1</v>
      </c>
      <c r="AE3451" t="s">
        <v>33</v>
      </c>
      <c r="AF3451">
        <f>IF(Tabla1[[#This Row],[TELEPHONE]]="none",0,1)</f>
        <v>1</v>
      </c>
      <c r="AG3451" t="s">
        <v>33</v>
      </c>
      <c r="AH3451">
        <f>IF(Tabla1[[#This Row],[FOREIGNWORKER]]="no",0,1)</f>
        <v>1</v>
      </c>
      <c r="AI3451" t="s">
        <v>55</v>
      </c>
      <c r="AJ3451">
        <f>IF(Tabla1[[#This Row],[RISK]]="No Risk",0,1)</f>
        <v>1</v>
      </c>
    </row>
    <row r="3452" spans="1:36" x14ac:dyDescent="0.25">
      <c r="A3452" t="s">
        <v>3522</v>
      </c>
      <c r="B3452" t="s">
        <v>23</v>
      </c>
      <c r="C3452">
        <f>IF(Tabla1[[#This Row],[CHECKINGSTATUS]]="no_checking",0,IF(Tabla1[[#This Row],[CHECKINGSTATUS]]="less_0",1,IF(Tabla1[[#This Row],[CHECKINGSTATUS]]="0_to_200",2,3)))</f>
        <v>2</v>
      </c>
      <c r="D3452">
        <v>7</v>
      </c>
      <c r="E3452" t="s">
        <v>70</v>
      </c>
      <c r="F3452">
        <f>IF(Tabla1[[#This Row],[CREDITHISTORY]]="no_credits",0,IF(Tabla1[[#This Row],[CREDITHISTORY]]="prior_paymentes_delayed",1,IF(Tabla1[[#This Row],[CREDITHISTORY]]="outstanding_credit",2,3)))</f>
        <v>3</v>
      </c>
      <c r="G3452" t="s">
        <v>74</v>
      </c>
      <c r="H34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52">
        <v>250</v>
      </c>
      <c r="J3452" t="s">
        <v>53</v>
      </c>
      <c r="K34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52" t="s">
        <v>27</v>
      </c>
      <c r="M345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52">
        <v>2</v>
      </c>
      <c r="O3452" t="s">
        <v>44</v>
      </c>
      <c r="P3452">
        <f>IF(Tabla1[[#This Row],[SEX]]="female",0,1)</f>
        <v>1</v>
      </c>
      <c r="Q3452" t="s">
        <v>29</v>
      </c>
      <c r="R3452">
        <f>IF(Tabla1[[#This Row],[OTHERSONLOAN]]="none",0,IF(Tabla1[[#This Row],[OTHERSONLOAN]]="co-applicant",1,2))</f>
        <v>0</v>
      </c>
      <c r="S3452">
        <v>2</v>
      </c>
      <c r="T3452" t="s">
        <v>45</v>
      </c>
      <c r="U3452">
        <f>IF(Tabla1[[#This Row],[OWNSPROPERTY]]="unknown",0,IF(Tabla1[[#This Row],[OWNSPROPERTY]]="real_state",1,IF(Tabla1[[#This Row],[OWNSPROPERTY]]="car_other",2,3)))</f>
        <v>3</v>
      </c>
      <c r="V3452">
        <v>20</v>
      </c>
      <c r="W3452" t="s">
        <v>29</v>
      </c>
      <c r="X3452">
        <f>IF(Tabla1[[#This Row],[INSTALLMENTPLANS]]="none",0,IF(Tabla1[[#This Row],[INSTALLMENTPLANS]]="stores",1,2))</f>
        <v>0</v>
      </c>
      <c r="Y3452" t="s">
        <v>72</v>
      </c>
      <c r="Z3452">
        <f>IF(Tabla1[[#This Row],[HOUSING]]="free",0,IF(Tabla1[[#This Row],[HOUSING]]="own",1,2))</f>
        <v>2</v>
      </c>
      <c r="AA3452">
        <v>1</v>
      </c>
      <c r="AB3452" t="s">
        <v>32</v>
      </c>
      <c r="AC3452">
        <f>IF(Tabla1[[#This Row],[JOB]]="unemployed",0,IF(Tabla1[[#This Row],[JOB]]="unskilled",1,IF(Tabla1[[#This Row],[JOB]]="skilled",2,3)))</f>
        <v>2</v>
      </c>
      <c r="AD3452">
        <v>1</v>
      </c>
      <c r="AE3452" t="s">
        <v>29</v>
      </c>
      <c r="AF3452">
        <f>IF(Tabla1[[#This Row],[TELEPHONE]]="none",0,1)</f>
        <v>0</v>
      </c>
      <c r="AG3452" t="s">
        <v>33</v>
      </c>
      <c r="AH3452">
        <f>IF(Tabla1[[#This Row],[FOREIGNWORKER]]="no",0,1)</f>
        <v>1</v>
      </c>
      <c r="AI3452" t="s">
        <v>34</v>
      </c>
      <c r="AJ3452">
        <f>IF(Tabla1[[#This Row],[RISK]]="No Risk",0,1)</f>
        <v>0</v>
      </c>
    </row>
    <row r="3453" spans="1:36" x14ac:dyDescent="0.25">
      <c r="A3453" t="s">
        <v>3523</v>
      </c>
      <c r="B3453" t="s">
        <v>23</v>
      </c>
      <c r="C3453">
        <f>IF(Tabla1[[#This Row],[CHECKINGSTATUS]]="no_checking",0,IF(Tabla1[[#This Row],[CHECKINGSTATUS]]="less_0",1,IF(Tabla1[[#This Row],[CHECKINGSTATUS]]="0_to_200",2,3)))</f>
        <v>2</v>
      </c>
      <c r="D3453">
        <v>20</v>
      </c>
      <c r="E3453" t="s">
        <v>24</v>
      </c>
      <c r="F3453">
        <f>IF(Tabla1[[#This Row],[CREDITHISTORY]]="no_credits",0,IF(Tabla1[[#This Row],[CREDITHISTORY]]="prior_paymentes_delayed",1,IF(Tabla1[[#This Row],[CREDITHISTORY]]="outstanding_credit",2,3)))</f>
        <v>3</v>
      </c>
      <c r="G3453" t="s">
        <v>43</v>
      </c>
      <c r="H34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53">
        <v>3627</v>
      </c>
      <c r="J3453" t="s">
        <v>53</v>
      </c>
      <c r="K34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53" t="s">
        <v>39</v>
      </c>
      <c r="M34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53">
        <v>3</v>
      </c>
      <c r="O3453" t="s">
        <v>44</v>
      </c>
      <c r="P3453">
        <f>IF(Tabla1[[#This Row],[SEX]]="female",0,1)</f>
        <v>1</v>
      </c>
      <c r="Q3453" t="s">
        <v>29</v>
      </c>
      <c r="R3453">
        <f>IF(Tabla1[[#This Row],[OTHERSONLOAN]]="none",0,IF(Tabla1[[#This Row],[OTHERSONLOAN]]="co-applicant",1,2))</f>
        <v>0</v>
      </c>
      <c r="S3453">
        <v>4</v>
      </c>
      <c r="T3453" t="s">
        <v>65</v>
      </c>
      <c r="U3453">
        <f>IF(Tabla1[[#This Row],[OWNSPROPERTY]]="unknown",0,IF(Tabla1[[#This Row],[OWNSPROPERTY]]="real_state",1,IF(Tabla1[[#This Row],[OWNSPROPERTY]]="car_other",2,3)))</f>
        <v>2</v>
      </c>
      <c r="V3453">
        <v>37</v>
      </c>
      <c r="W3453" t="s">
        <v>29</v>
      </c>
      <c r="X3453">
        <f>IF(Tabla1[[#This Row],[INSTALLMENTPLANS]]="none",0,IF(Tabla1[[#This Row],[INSTALLMENTPLANS]]="stores",1,2))</f>
        <v>0</v>
      </c>
      <c r="Y3453" t="s">
        <v>31</v>
      </c>
      <c r="Z3453">
        <f>IF(Tabla1[[#This Row],[HOUSING]]="free",0,IF(Tabla1[[#This Row],[HOUSING]]="own",1,2))</f>
        <v>1</v>
      </c>
      <c r="AA3453">
        <v>2</v>
      </c>
      <c r="AB3453" t="s">
        <v>32</v>
      </c>
      <c r="AC3453">
        <f>IF(Tabla1[[#This Row],[JOB]]="unemployed",0,IF(Tabla1[[#This Row],[JOB]]="unskilled",1,IF(Tabla1[[#This Row],[JOB]]="skilled",2,3)))</f>
        <v>2</v>
      </c>
      <c r="AD3453">
        <v>1</v>
      </c>
      <c r="AE3453" t="s">
        <v>33</v>
      </c>
      <c r="AF3453">
        <f>IF(Tabla1[[#This Row],[TELEPHONE]]="none",0,1)</f>
        <v>1</v>
      </c>
      <c r="AG3453" t="s">
        <v>33</v>
      </c>
      <c r="AH3453">
        <f>IF(Tabla1[[#This Row],[FOREIGNWORKER]]="no",0,1)</f>
        <v>1</v>
      </c>
      <c r="AI3453" t="s">
        <v>34</v>
      </c>
      <c r="AJ3453">
        <f>IF(Tabla1[[#This Row],[RISK]]="No Risk",0,1)</f>
        <v>0</v>
      </c>
    </row>
    <row r="3454" spans="1:36" x14ac:dyDescent="0.25">
      <c r="A3454" s="1" t="s">
        <v>3524</v>
      </c>
      <c r="B3454" t="s">
        <v>36</v>
      </c>
      <c r="C3454">
        <f>IF(Tabla1[[#This Row],[CHECKINGSTATUS]]="no_checking",0,IF(Tabla1[[#This Row],[CHECKINGSTATUS]]="less_0",1,IF(Tabla1[[#This Row],[CHECKINGSTATUS]]="0_to_200",2,3)))</f>
        <v>1</v>
      </c>
      <c r="D3454">
        <v>4</v>
      </c>
      <c r="E3454" t="s">
        <v>70</v>
      </c>
      <c r="F3454">
        <f>IF(Tabla1[[#This Row],[CREDITHISTORY]]="no_credits",0,IF(Tabla1[[#This Row],[CREDITHISTORY]]="prior_paymentes_delayed",1,IF(Tabla1[[#This Row],[CREDITHISTORY]]="outstanding_credit",2,3)))</f>
        <v>3</v>
      </c>
      <c r="G3454" t="s">
        <v>37</v>
      </c>
      <c r="H34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54">
        <v>250</v>
      </c>
      <c r="J3454" t="s">
        <v>38</v>
      </c>
      <c r="K34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54" t="s">
        <v>71</v>
      </c>
      <c r="M345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54">
        <v>1</v>
      </c>
      <c r="O3454" t="s">
        <v>44</v>
      </c>
      <c r="P3454">
        <f>IF(Tabla1[[#This Row],[SEX]]="female",0,1)</f>
        <v>1</v>
      </c>
      <c r="Q3454" t="s">
        <v>29</v>
      </c>
      <c r="R3454">
        <f>IF(Tabla1[[#This Row],[OTHERSONLOAN]]="none",0,IF(Tabla1[[#This Row],[OTHERSONLOAN]]="co-applicant",1,2))</f>
        <v>0</v>
      </c>
      <c r="S3454">
        <v>2</v>
      </c>
      <c r="T3454" t="s">
        <v>45</v>
      </c>
      <c r="U3454">
        <f>IF(Tabla1[[#This Row],[OWNSPROPERTY]]="unknown",0,IF(Tabla1[[#This Row],[OWNSPROPERTY]]="real_state",1,IF(Tabla1[[#This Row],[OWNSPROPERTY]]="car_other",2,3)))</f>
        <v>3</v>
      </c>
      <c r="V3454">
        <v>19</v>
      </c>
      <c r="W3454" t="s">
        <v>29</v>
      </c>
      <c r="X3454">
        <f>IF(Tabla1[[#This Row],[INSTALLMENTPLANS]]="none",0,IF(Tabla1[[#This Row],[INSTALLMENTPLANS]]="stores",1,2))</f>
        <v>0</v>
      </c>
      <c r="Y3454" t="s">
        <v>72</v>
      </c>
      <c r="Z3454">
        <f>IF(Tabla1[[#This Row],[HOUSING]]="free",0,IF(Tabla1[[#This Row],[HOUSING]]="own",1,2))</f>
        <v>2</v>
      </c>
      <c r="AA3454">
        <v>1</v>
      </c>
      <c r="AB3454" t="s">
        <v>32</v>
      </c>
      <c r="AC3454">
        <f>IF(Tabla1[[#This Row],[JOB]]="unemployed",0,IF(Tabla1[[#This Row],[JOB]]="unskilled",1,IF(Tabla1[[#This Row],[JOB]]="skilled",2,3)))</f>
        <v>2</v>
      </c>
      <c r="AD3454">
        <v>1</v>
      </c>
      <c r="AE3454" t="s">
        <v>29</v>
      </c>
      <c r="AF3454">
        <f>IF(Tabla1[[#This Row],[TELEPHONE]]="none",0,1)</f>
        <v>0</v>
      </c>
      <c r="AG3454" t="s">
        <v>33</v>
      </c>
      <c r="AH3454">
        <f>IF(Tabla1[[#This Row],[FOREIGNWORKER]]="no",0,1)</f>
        <v>1</v>
      </c>
      <c r="AI3454" t="s">
        <v>34</v>
      </c>
      <c r="AJ3454">
        <f>IF(Tabla1[[#This Row],[RISK]]="No Risk",0,1)</f>
        <v>0</v>
      </c>
    </row>
    <row r="3455" spans="1:36" x14ac:dyDescent="0.25">
      <c r="A3455" t="s">
        <v>3525</v>
      </c>
      <c r="B3455" t="s">
        <v>36</v>
      </c>
      <c r="C3455">
        <f>IF(Tabla1[[#This Row],[CHECKINGSTATUS]]="no_checking",0,IF(Tabla1[[#This Row],[CHECKINGSTATUS]]="less_0",1,IF(Tabla1[[#This Row],[CHECKINGSTATUS]]="0_to_200",2,3)))</f>
        <v>1</v>
      </c>
      <c r="D3455">
        <v>36</v>
      </c>
      <c r="E3455" t="s">
        <v>70</v>
      </c>
      <c r="F3455">
        <f>IF(Tabla1[[#This Row],[CREDITHISTORY]]="no_credits",0,IF(Tabla1[[#This Row],[CREDITHISTORY]]="prior_paymentes_delayed",1,IF(Tabla1[[#This Row],[CREDITHISTORY]]="outstanding_credit",2,3)))</f>
        <v>3</v>
      </c>
      <c r="G3455" t="s">
        <v>89</v>
      </c>
      <c r="H34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55">
        <v>2491</v>
      </c>
      <c r="J3455" t="s">
        <v>26</v>
      </c>
      <c r="K34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55" t="s">
        <v>62</v>
      </c>
      <c r="M34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55">
        <v>3</v>
      </c>
      <c r="O3455" t="s">
        <v>28</v>
      </c>
      <c r="P3455">
        <f>IF(Tabla1[[#This Row],[SEX]]="female",0,1)</f>
        <v>0</v>
      </c>
      <c r="Q3455" t="s">
        <v>29</v>
      </c>
      <c r="R3455">
        <f>IF(Tabla1[[#This Row],[OTHERSONLOAN]]="none",0,IF(Tabla1[[#This Row],[OTHERSONLOAN]]="co-applicant",1,2))</f>
        <v>0</v>
      </c>
      <c r="S3455">
        <v>3</v>
      </c>
      <c r="T3455" t="s">
        <v>45</v>
      </c>
      <c r="U3455">
        <f>IF(Tabla1[[#This Row],[OWNSPROPERTY]]="unknown",0,IF(Tabla1[[#This Row],[OWNSPROPERTY]]="real_state",1,IF(Tabla1[[#This Row],[OWNSPROPERTY]]="car_other",2,3)))</f>
        <v>3</v>
      </c>
      <c r="V3455">
        <v>23</v>
      </c>
      <c r="W3455" t="s">
        <v>40</v>
      </c>
      <c r="X3455">
        <f>IF(Tabla1[[#This Row],[INSTALLMENTPLANS]]="none",0,IF(Tabla1[[#This Row],[INSTALLMENTPLANS]]="stores",1,2))</f>
        <v>1</v>
      </c>
      <c r="Y3455" t="s">
        <v>31</v>
      </c>
      <c r="Z3455">
        <f>IF(Tabla1[[#This Row],[HOUSING]]="free",0,IF(Tabla1[[#This Row],[HOUSING]]="own",1,2))</f>
        <v>1</v>
      </c>
      <c r="AA3455">
        <v>2</v>
      </c>
      <c r="AB3455" t="s">
        <v>32</v>
      </c>
      <c r="AC3455">
        <f>IF(Tabla1[[#This Row],[JOB]]="unemployed",0,IF(Tabla1[[#This Row],[JOB]]="unskilled",1,IF(Tabla1[[#This Row],[JOB]]="skilled",2,3)))</f>
        <v>2</v>
      </c>
      <c r="AD3455">
        <v>1</v>
      </c>
      <c r="AE3455" t="s">
        <v>29</v>
      </c>
      <c r="AF3455">
        <f>IF(Tabla1[[#This Row],[TELEPHONE]]="none",0,1)</f>
        <v>0</v>
      </c>
      <c r="AG3455" t="s">
        <v>33</v>
      </c>
      <c r="AH3455">
        <f>IF(Tabla1[[#This Row],[FOREIGNWORKER]]="no",0,1)</f>
        <v>1</v>
      </c>
      <c r="AI3455" t="s">
        <v>34</v>
      </c>
      <c r="AJ3455">
        <f>IF(Tabla1[[#This Row],[RISK]]="No Risk",0,1)</f>
        <v>0</v>
      </c>
    </row>
    <row r="3456" spans="1:36" x14ac:dyDescent="0.25">
      <c r="A3456" t="s">
        <v>3526</v>
      </c>
      <c r="B3456" t="s">
        <v>36</v>
      </c>
      <c r="C3456">
        <f>IF(Tabla1[[#This Row],[CHECKINGSTATUS]]="no_checking",0,IF(Tabla1[[#This Row],[CHECKINGSTATUS]]="less_0",1,IF(Tabla1[[#This Row],[CHECKINGSTATUS]]="0_to_200",2,3)))</f>
        <v>1</v>
      </c>
      <c r="D3456">
        <v>4</v>
      </c>
      <c r="E3456" t="s">
        <v>42</v>
      </c>
      <c r="F3456">
        <f>IF(Tabla1[[#This Row],[CREDITHISTORY]]="no_credits",0,IF(Tabla1[[#This Row],[CREDITHISTORY]]="prior_paymentes_delayed",1,IF(Tabla1[[#This Row],[CREDITHISTORY]]="outstanding_credit",2,3)))</f>
        <v>3</v>
      </c>
      <c r="G3456" t="s">
        <v>58</v>
      </c>
      <c r="H34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456">
        <v>1268</v>
      </c>
      <c r="J3456" t="s">
        <v>38</v>
      </c>
      <c r="K34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56" t="s">
        <v>62</v>
      </c>
      <c r="M34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56">
        <v>3</v>
      </c>
      <c r="O3456" t="s">
        <v>28</v>
      </c>
      <c r="P3456">
        <f>IF(Tabla1[[#This Row],[SEX]]="female",0,1)</f>
        <v>0</v>
      </c>
      <c r="Q3456" t="s">
        <v>29</v>
      </c>
      <c r="R3456">
        <f>IF(Tabla1[[#This Row],[OTHERSONLOAN]]="none",0,IF(Tabla1[[#This Row],[OTHERSONLOAN]]="co-applicant",1,2))</f>
        <v>0</v>
      </c>
      <c r="S3456">
        <v>2</v>
      </c>
      <c r="T3456" t="s">
        <v>45</v>
      </c>
      <c r="U3456">
        <f>IF(Tabla1[[#This Row],[OWNSPROPERTY]]="unknown",0,IF(Tabla1[[#This Row],[OWNSPROPERTY]]="real_state",1,IF(Tabla1[[#This Row],[OWNSPROPERTY]]="car_other",2,3)))</f>
        <v>3</v>
      </c>
      <c r="V3456">
        <v>23</v>
      </c>
      <c r="W3456" t="s">
        <v>29</v>
      </c>
      <c r="X3456">
        <f>IF(Tabla1[[#This Row],[INSTALLMENTPLANS]]="none",0,IF(Tabla1[[#This Row],[INSTALLMENTPLANS]]="stores",1,2))</f>
        <v>0</v>
      </c>
      <c r="Y3456" t="s">
        <v>31</v>
      </c>
      <c r="Z3456">
        <f>IF(Tabla1[[#This Row],[HOUSING]]="free",0,IF(Tabla1[[#This Row],[HOUSING]]="own",1,2))</f>
        <v>1</v>
      </c>
      <c r="AA3456">
        <v>1</v>
      </c>
      <c r="AB3456" t="s">
        <v>63</v>
      </c>
      <c r="AC3456">
        <f>IF(Tabla1[[#This Row],[JOB]]="unemployed",0,IF(Tabla1[[#This Row],[JOB]]="unskilled",1,IF(Tabla1[[#This Row],[JOB]]="skilled",2,3)))</f>
        <v>3</v>
      </c>
      <c r="AD3456">
        <v>1</v>
      </c>
      <c r="AE3456" t="s">
        <v>29</v>
      </c>
      <c r="AF3456">
        <f>IF(Tabla1[[#This Row],[TELEPHONE]]="none",0,1)</f>
        <v>0</v>
      </c>
      <c r="AG3456" t="s">
        <v>33</v>
      </c>
      <c r="AH3456">
        <f>IF(Tabla1[[#This Row],[FOREIGNWORKER]]="no",0,1)</f>
        <v>1</v>
      </c>
      <c r="AI3456" t="s">
        <v>34</v>
      </c>
      <c r="AJ3456">
        <f>IF(Tabla1[[#This Row],[RISK]]="No Risk",0,1)</f>
        <v>0</v>
      </c>
    </row>
    <row r="3457" spans="1:36" x14ac:dyDescent="0.25">
      <c r="A3457" t="s">
        <v>3527</v>
      </c>
      <c r="B3457" t="s">
        <v>36</v>
      </c>
      <c r="C3457">
        <f>IF(Tabla1[[#This Row],[CHECKINGSTATUS]]="no_checking",0,IF(Tabla1[[#This Row],[CHECKINGSTATUS]]="less_0",1,IF(Tabla1[[#This Row],[CHECKINGSTATUS]]="0_to_200",2,3)))</f>
        <v>1</v>
      </c>
      <c r="D3457">
        <v>14</v>
      </c>
      <c r="E3457" t="s">
        <v>70</v>
      </c>
      <c r="F3457">
        <f>IF(Tabla1[[#This Row],[CREDITHISTORY]]="no_credits",0,IF(Tabla1[[#This Row],[CREDITHISTORY]]="prior_paymentes_delayed",1,IF(Tabla1[[#This Row],[CREDITHISTORY]]="outstanding_credit",2,3)))</f>
        <v>3</v>
      </c>
      <c r="G3457" t="s">
        <v>43</v>
      </c>
      <c r="H34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57">
        <v>250</v>
      </c>
      <c r="J3457" t="s">
        <v>38</v>
      </c>
      <c r="K34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57" t="s">
        <v>62</v>
      </c>
      <c r="M34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57">
        <v>3</v>
      </c>
      <c r="O3457" t="s">
        <v>44</v>
      </c>
      <c r="P3457">
        <f>IF(Tabla1[[#This Row],[SEX]]="female",0,1)</f>
        <v>1</v>
      </c>
      <c r="Q3457" t="s">
        <v>29</v>
      </c>
      <c r="R3457">
        <f>IF(Tabla1[[#This Row],[OTHERSONLOAN]]="none",0,IF(Tabla1[[#This Row],[OTHERSONLOAN]]="co-applicant",1,2))</f>
        <v>0</v>
      </c>
      <c r="S3457">
        <v>2</v>
      </c>
      <c r="T3457" t="s">
        <v>45</v>
      </c>
      <c r="U3457">
        <f>IF(Tabla1[[#This Row],[OWNSPROPERTY]]="unknown",0,IF(Tabla1[[#This Row],[OWNSPROPERTY]]="real_state",1,IF(Tabla1[[#This Row],[OWNSPROPERTY]]="car_other",2,3)))</f>
        <v>3</v>
      </c>
      <c r="V3457">
        <v>24</v>
      </c>
      <c r="W3457" t="s">
        <v>29</v>
      </c>
      <c r="X3457">
        <f>IF(Tabla1[[#This Row],[INSTALLMENTPLANS]]="none",0,IF(Tabla1[[#This Row],[INSTALLMENTPLANS]]="stores",1,2))</f>
        <v>0</v>
      </c>
      <c r="Y3457" t="s">
        <v>31</v>
      </c>
      <c r="Z3457">
        <f>IF(Tabla1[[#This Row],[HOUSING]]="free",0,IF(Tabla1[[#This Row],[HOUSING]]="own",1,2))</f>
        <v>1</v>
      </c>
      <c r="AA3457">
        <v>1</v>
      </c>
      <c r="AB3457" t="s">
        <v>32</v>
      </c>
      <c r="AC3457">
        <f>IF(Tabla1[[#This Row],[JOB]]="unemployed",0,IF(Tabla1[[#This Row],[JOB]]="unskilled",1,IF(Tabla1[[#This Row],[JOB]]="skilled",2,3)))</f>
        <v>2</v>
      </c>
      <c r="AD3457">
        <v>1</v>
      </c>
      <c r="AE3457" t="s">
        <v>29</v>
      </c>
      <c r="AF3457">
        <f>IF(Tabla1[[#This Row],[TELEPHONE]]="none",0,1)</f>
        <v>0</v>
      </c>
      <c r="AG3457" t="s">
        <v>33</v>
      </c>
      <c r="AH3457">
        <f>IF(Tabla1[[#This Row],[FOREIGNWORKER]]="no",0,1)</f>
        <v>1</v>
      </c>
      <c r="AI3457" t="s">
        <v>34</v>
      </c>
      <c r="AJ3457">
        <f>IF(Tabla1[[#This Row],[RISK]]="No Risk",0,1)</f>
        <v>0</v>
      </c>
    </row>
    <row r="3458" spans="1:36" x14ac:dyDescent="0.25">
      <c r="A3458" t="s">
        <v>3528</v>
      </c>
      <c r="B3458" t="s">
        <v>51</v>
      </c>
      <c r="C3458">
        <f>IF(Tabla1[[#This Row],[CHECKINGSTATUS]]="no_checking",0,IF(Tabla1[[#This Row],[CHECKINGSTATUS]]="less_0",1,IF(Tabla1[[#This Row],[CHECKINGSTATUS]]="0_to_200",2,3)))</f>
        <v>0</v>
      </c>
      <c r="D3458">
        <v>25</v>
      </c>
      <c r="E3458" t="s">
        <v>42</v>
      </c>
      <c r="F3458">
        <f>IF(Tabla1[[#This Row],[CREDITHISTORY]]="no_credits",0,IF(Tabla1[[#This Row],[CREDITHISTORY]]="prior_paymentes_delayed",1,IF(Tabla1[[#This Row],[CREDITHISTORY]]="outstanding_credit",2,3)))</f>
        <v>3</v>
      </c>
      <c r="G3458" t="s">
        <v>43</v>
      </c>
      <c r="H34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458">
        <v>7279</v>
      </c>
      <c r="J3458" t="s">
        <v>26</v>
      </c>
      <c r="K34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58" t="s">
        <v>62</v>
      </c>
      <c r="M34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58">
        <v>4</v>
      </c>
      <c r="O3458" t="s">
        <v>44</v>
      </c>
      <c r="P3458">
        <f>IF(Tabla1[[#This Row],[SEX]]="female",0,1)</f>
        <v>1</v>
      </c>
      <c r="Q3458" t="s">
        <v>29</v>
      </c>
      <c r="R3458">
        <f>IF(Tabla1[[#This Row],[OTHERSONLOAN]]="none",0,IF(Tabla1[[#This Row],[OTHERSONLOAN]]="co-applicant",1,2))</f>
        <v>0</v>
      </c>
      <c r="S3458">
        <v>4</v>
      </c>
      <c r="T3458" t="s">
        <v>65</v>
      </c>
      <c r="U3458">
        <f>IF(Tabla1[[#This Row],[OWNSPROPERTY]]="unknown",0,IF(Tabla1[[#This Row],[OWNSPROPERTY]]="real_state",1,IF(Tabla1[[#This Row],[OWNSPROPERTY]]="car_other",2,3)))</f>
        <v>2</v>
      </c>
      <c r="V3458">
        <v>44</v>
      </c>
      <c r="W3458" t="s">
        <v>40</v>
      </c>
      <c r="X3458">
        <f>IF(Tabla1[[#This Row],[INSTALLMENTPLANS]]="none",0,IF(Tabla1[[#This Row],[INSTALLMENTPLANS]]="stores",1,2))</f>
        <v>1</v>
      </c>
      <c r="Y3458" t="s">
        <v>31</v>
      </c>
      <c r="Z3458">
        <f>IF(Tabla1[[#This Row],[HOUSING]]="free",0,IF(Tabla1[[#This Row],[HOUSING]]="own",1,2))</f>
        <v>1</v>
      </c>
      <c r="AA3458">
        <v>2</v>
      </c>
      <c r="AB3458" t="s">
        <v>92</v>
      </c>
      <c r="AC3458">
        <f>IF(Tabla1[[#This Row],[JOB]]="unemployed",0,IF(Tabla1[[#This Row],[JOB]]="unskilled",1,IF(Tabla1[[#This Row],[JOB]]="skilled",2,3)))</f>
        <v>1</v>
      </c>
      <c r="AD3458">
        <v>1</v>
      </c>
      <c r="AE3458" t="s">
        <v>33</v>
      </c>
      <c r="AF3458">
        <f>IF(Tabla1[[#This Row],[TELEPHONE]]="none",0,1)</f>
        <v>1</v>
      </c>
      <c r="AG3458" t="s">
        <v>33</v>
      </c>
      <c r="AH3458">
        <f>IF(Tabla1[[#This Row],[FOREIGNWORKER]]="no",0,1)</f>
        <v>1</v>
      </c>
      <c r="AI3458" t="s">
        <v>34</v>
      </c>
      <c r="AJ3458">
        <f>IF(Tabla1[[#This Row],[RISK]]="No Risk",0,1)</f>
        <v>0</v>
      </c>
    </row>
    <row r="3459" spans="1:36" x14ac:dyDescent="0.25">
      <c r="A3459" t="s">
        <v>3529</v>
      </c>
      <c r="B3459" t="s">
        <v>23</v>
      </c>
      <c r="C3459">
        <f>IF(Tabla1[[#This Row],[CHECKINGSTATUS]]="no_checking",0,IF(Tabla1[[#This Row],[CHECKINGSTATUS]]="less_0",1,IF(Tabla1[[#This Row],[CHECKINGSTATUS]]="0_to_200",2,3)))</f>
        <v>2</v>
      </c>
      <c r="D3459">
        <v>25</v>
      </c>
      <c r="E3459" t="s">
        <v>24</v>
      </c>
      <c r="F3459">
        <f>IF(Tabla1[[#This Row],[CREDITHISTORY]]="no_credits",0,IF(Tabla1[[#This Row],[CREDITHISTORY]]="prior_paymentes_delayed",1,IF(Tabla1[[#This Row],[CREDITHISTORY]]="outstanding_credit",2,3)))</f>
        <v>3</v>
      </c>
      <c r="G3459" t="s">
        <v>37</v>
      </c>
      <c r="H34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59">
        <v>3018</v>
      </c>
      <c r="J3459" t="s">
        <v>26</v>
      </c>
      <c r="K34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59" t="s">
        <v>39</v>
      </c>
      <c r="M34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59">
        <v>3</v>
      </c>
      <c r="O3459" t="s">
        <v>44</v>
      </c>
      <c r="P3459">
        <f>IF(Tabla1[[#This Row],[SEX]]="female",0,1)</f>
        <v>1</v>
      </c>
      <c r="Q3459" t="s">
        <v>29</v>
      </c>
      <c r="R3459">
        <f>IF(Tabla1[[#This Row],[OTHERSONLOAN]]="none",0,IF(Tabla1[[#This Row],[OTHERSONLOAN]]="co-applicant",1,2))</f>
        <v>0</v>
      </c>
      <c r="S3459">
        <v>2</v>
      </c>
      <c r="T3459" t="s">
        <v>45</v>
      </c>
      <c r="U3459">
        <f>IF(Tabla1[[#This Row],[OWNSPROPERTY]]="unknown",0,IF(Tabla1[[#This Row],[OWNSPROPERTY]]="real_state",1,IF(Tabla1[[#This Row],[OWNSPROPERTY]]="car_other",2,3)))</f>
        <v>3</v>
      </c>
      <c r="V3459">
        <v>30</v>
      </c>
      <c r="W3459" t="s">
        <v>116</v>
      </c>
      <c r="X3459">
        <f>IF(Tabla1[[#This Row],[INSTALLMENTPLANS]]="none",0,IF(Tabla1[[#This Row],[INSTALLMENTPLANS]]="stores",1,2))</f>
        <v>2</v>
      </c>
      <c r="Y3459" t="s">
        <v>31</v>
      </c>
      <c r="Z3459">
        <f>IF(Tabla1[[#This Row],[HOUSING]]="free",0,IF(Tabla1[[#This Row],[HOUSING]]="own",1,2))</f>
        <v>1</v>
      </c>
      <c r="AA3459">
        <v>2</v>
      </c>
      <c r="AB3459" t="s">
        <v>92</v>
      </c>
      <c r="AC3459">
        <f>IF(Tabla1[[#This Row],[JOB]]="unemployed",0,IF(Tabla1[[#This Row],[JOB]]="unskilled",1,IF(Tabla1[[#This Row],[JOB]]="skilled",2,3)))</f>
        <v>1</v>
      </c>
      <c r="AD3459">
        <v>1</v>
      </c>
      <c r="AE3459" t="s">
        <v>29</v>
      </c>
      <c r="AF3459">
        <f>IF(Tabla1[[#This Row],[TELEPHONE]]="none",0,1)</f>
        <v>0</v>
      </c>
      <c r="AG3459" t="s">
        <v>33</v>
      </c>
      <c r="AH3459">
        <f>IF(Tabla1[[#This Row],[FOREIGNWORKER]]="no",0,1)</f>
        <v>1</v>
      </c>
      <c r="AI3459" t="s">
        <v>34</v>
      </c>
      <c r="AJ3459">
        <f>IF(Tabla1[[#This Row],[RISK]]="No Risk",0,1)</f>
        <v>0</v>
      </c>
    </row>
    <row r="3460" spans="1:36" x14ac:dyDescent="0.25">
      <c r="A3460" t="s">
        <v>3530</v>
      </c>
      <c r="B3460" t="s">
        <v>36</v>
      </c>
      <c r="C3460">
        <f>IF(Tabla1[[#This Row],[CHECKINGSTATUS]]="no_checking",0,IF(Tabla1[[#This Row],[CHECKINGSTATUS]]="less_0",1,IF(Tabla1[[#This Row],[CHECKINGSTATUS]]="0_to_200",2,3)))</f>
        <v>1</v>
      </c>
      <c r="D3460">
        <v>11</v>
      </c>
      <c r="E3460" t="s">
        <v>42</v>
      </c>
      <c r="F3460">
        <f>IF(Tabla1[[#This Row],[CREDITHISTORY]]="no_credits",0,IF(Tabla1[[#This Row],[CREDITHISTORY]]="prior_paymentes_delayed",1,IF(Tabla1[[#This Row],[CREDITHISTORY]]="outstanding_credit",2,3)))</f>
        <v>3</v>
      </c>
      <c r="G3460" t="s">
        <v>37</v>
      </c>
      <c r="H34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60">
        <v>250</v>
      </c>
      <c r="J3460" t="s">
        <v>38</v>
      </c>
      <c r="K34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60" t="s">
        <v>62</v>
      </c>
      <c r="M34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60">
        <v>3</v>
      </c>
      <c r="O3460" t="s">
        <v>44</v>
      </c>
      <c r="P3460">
        <f>IF(Tabla1[[#This Row],[SEX]]="female",0,1)</f>
        <v>1</v>
      </c>
      <c r="Q3460" t="s">
        <v>29</v>
      </c>
      <c r="R3460">
        <f>IF(Tabla1[[#This Row],[OTHERSONLOAN]]="none",0,IF(Tabla1[[#This Row],[OTHERSONLOAN]]="co-applicant",1,2))</f>
        <v>0</v>
      </c>
      <c r="S3460">
        <v>2</v>
      </c>
      <c r="T3460" t="s">
        <v>30</v>
      </c>
      <c r="U3460">
        <f>IF(Tabla1[[#This Row],[OWNSPROPERTY]]="unknown",0,IF(Tabla1[[#This Row],[OWNSPROPERTY]]="real_state",1,IF(Tabla1[[#This Row],[OWNSPROPERTY]]="car_other",2,3)))</f>
        <v>3</v>
      </c>
      <c r="V3460">
        <v>39</v>
      </c>
      <c r="W3460" t="s">
        <v>29</v>
      </c>
      <c r="X3460">
        <f>IF(Tabla1[[#This Row],[INSTALLMENTPLANS]]="none",0,IF(Tabla1[[#This Row],[INSTALLMENTPLANS]]="stores",1,2))</f>
        <v>0</v>
      </c>
      <c r="Y3460" t="s">
        <v>31</v>
      </c>
      <c r="Z3460">
        <f>IF(Tabla1[[#This Row],[HOUSING]]="free",0,IF(Tabla1[[#This Row],[HOUSING]]="own",1,2))</f>
        <v>1</v>
      </c>
      <c r="AA3460">
        <v>2</v>
      </c>
      <c r="AB3460" t="s">
        <v>32</v>
      </c>
      <c r="AC3460">
        <f>IF(Tabla1[[#This Row],[JOB]]="unemployed",0,IF(Tabla1[[#This Row],[JOB]]="unskilled",1,IF(Tabla1[[#This Row],[JOB]]="skilled",2,3)))</f>
        <v>2</v>
      </c>
      <c r="AD3460">
        <v>1</v>
      </c>
      <c r="AE3460" t="s">
        <v>29</v>
      </c>
      <c r="AF3460">
        <f>IF(Tabla1[[#This Row],[TELEPHONE]]="none",0,1)</f>
        <v>0</v>
      </c>
      <c r="AG3460" t="s">
        <v>33</v>
      </c>
      <c r="AH3460">
        <f>IF(Tabla1[[#This Row],[FOREIGNWORKER]]="no",0,1)</f>
        <v>1</v>
      </c>
      <c r="AI3460" t="s">
        <v>55</v>
      </c>
      <c r="AJ3460">
        <f>IF(Tabla1[[#This Row],[RISK]]="No Risk",0,1)</f>
        <v>1</v>
      </c>
    </row>
    <row r="3461" spans="1:36" x14ac:dyDescent="0.25">
      <c r="A3461" t="s">
        <v>3531</v>
      </c>
      <c r="B3461" t="s">
        <v>36</v>
      </c>
      <c r="C3461">
        <f>IF(Tabla1[[#This Row],[CHECKINGSTATUS]]="no_checking",0,IF(Tabla1[[#This Row],[CHECKINGSTATUS]]="less_0",1,IF(Tabla1[[#This Row],[CHECKINGSTATUS]]="0_to_200",2,3)))</f>
        <v>1</v>
      </c>
      <c r="D3461">
        <v>21</v>
      </c>
      <c r="E3461" t="s">
        <v>24</v>
      </c>
      <c r="F3461">
        <f>IF(Tabla1[[#This Row],[CREDITHISTORY]]="no_credits",0,IF(Tabla1[[#This Row],[CREDITHISTORY]]="prior_paymentes_delayed",1,IF(Tabla1[[#This Row],[CREDITHISTORY]]="outstanding_credit",2,3)))</f>
        <v>3</v>
      </c>
      <c r="G3461" t="s">
        <v>37</v>
      </c>
      <c r="H34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61">
        <v>1519</v>
      </c>
      <c r="J3461" t="s">
        <v>38</v>
      </c>
      <c r="K34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61" t="s">
        <v>27</v>
      </c>
      <c r="M34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61">
        <v>2</v>
      </c>
      <c r="O3461" t="s">
        <v>28</v>
      </c>
      <c r="P3461">
        <f>IF(Tabla1[[#This Row],[SEX]]="female",0,1)</f>
        <v>0</v>
      </c>
      <c r="Q3461" t="s">
        <v>29</v>
      </c>
      <c r="R3461">
        <f>IF(Tabla1[[#This Row],[OTHERSONLOAN]]="none",0,IF(Tabla1[[#This Row],[OTHERSONLOAN]]="co-applicant",1,2))</f>
        <v>0</v>
      </c>
      <c r="S3461">
        <v>2</v>
      </c>
      <c r="T3461" t="s">
        <v>30</v>
      </c>
      <c r="U3461">
        <f>IF(Tabla1[[#This Row],[OWNSPROPERTY]]="unknown",0,IF(Tabla1[[#This Row],[OWNSPROPERTY]]="real_state",1,IF(Tabla1[[#This Row],[OWNSPROPERTY]]="car_other",2,3)))</f>
        <v>3</v>
      </c>
      <c r="V3461">
        <v>24</v>
      </c>
      <c r="W3461" t="s">
        <v>29</v>
      </c>
      <c r="X3461">
        <f>IF(Tabla1[[#This Row],[INSTALLMENTPLANS]]="none",0,IF(Tabla1[[#This Row],[INSTALLMENTPLANS]]="stores",1,2))</f>
        <v>0</v>
      </c>
      <c r="Y3461" t="s">
        <v>31</v>
      </c>
      <c r="Z3461">
        <f>IF(Tabla1[[#This Row],[HOUSING]]="free",0,IF(Tabla1[[#This Row],[HOUSING]]="own",1,2))</f>
        <v>1</v>
      </c>
      <c r="AA3461">
        <v>1</v>
      </c>
      <c r="AB3461" t="s">
        <v>32</v>
      </c>
      <c r="AC3461">
        <f>IF(Tabla1[[#This Row],[JOB]]="unemployed",0,IF(Tabla1[[#This Row],[JOB]]="unskilled",1,IF(Tabla1[[#This Row],[JOB]]="skilled",2,3)))</f>
        <v>2</v>
      </c>
      <c r="AD3461">
        <v>1</v>
      </c>
      <c r="AE3461" t="s">
        <v>29</v>
      </c>
      <c r="AF3461">
        <f>IF(Tabla1[[#This Row],[TELEPHONE]]="none",0,1)</f>
        <v>0</v>
      </c>
      <c r="AG3461" t="s">
        <v>33</v>
      </c>
      <c r="AH3461">
        <f>IF(Tabla1[[#This Row],[FOREIGNWORKER]]="no",0,1)</f>
        <v>1</v>
      </c>
      <c r="AI3461" t="s">
        <v>34</v>
      </c>
      <c r="AJ3461">
        <f>IF(Tabla1[[#This Row],[RISK]]="No Risk",0,1)</f>
        <v>0</v>
      </c>
    </row>
    <row r="3462" spans="1:36" x14ac:dyDescent="0.25">
      <c r="A3462" t="s">
        <v>3532</v>
      </c>
      <c r="B3462" t="s">
        <v>23</v>
      </c>
      <c r="C3462">
        <f>IF(Tabla1[[#This Row],[CHECKINGSTATUS]]="no_checking",0,IF(Tabla1[[#This Row],[CHECKINGSTATUS]]="less_0",1,IF(Tabla1[[#This Row],[CHECKINGSTATUS]]="0_to_200",2,3)))</f>
        <v>2</v>
      </c>
      <c r="D3462">
        <v>31</v>
      </c>
      <c r="E3462" t="s">
        <v>57</v>
      </c>
      <c r="F3462">
        <f>IF(Tabla1[[#This Row],[CREDITHISTORY]]="no_credits",0,IF(Tabla1[[#This Row],[CREDITHISTORY]]="prior_paymentes_delayed",1,IF(Tabla1[[#This Row],[CREDITHISTORY]]="outstanding_credit",2,3)))</f>
        <v>2</v>
      </c>
      <c r="G3462" t="s">
        <v>89</v>
      </c>
      <c r="H34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62">
        <v>2306</v>
      </c>
      <c r="J3462" t="s">
        <v>54</v>
      </c>
      <c r="K34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62" t="s">
        <v>62</v>
      </c>
      <c r="M34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62">
        <v>4</v>
      </c>
      <c r="O3462" t="s">
        <v>44</v>
      </c>
      <c r="P3462">
        <f>IF(Tabla1[[#This Row],[SEX]]="female",0,1)</f>
        <v>1</v>
      </c>
      <c r="Q3462" t="s">
        <v>29</v>
      </c>
      <c r="R3462">
        <f>IF(Tabla1[[#This Row],[OTHERSONLOAN]]="none",0,IF(Tabla1[[#This Row],[OTHERSONLOAN]]="co-applicant",1,2))</f>
        <v>0</v>
      </c>
      <c r="S3462">
        <v>2</v>
      </c>
      <c r="T3462" t="s">
        <v>54</v>
      </c>
      <c r="U3462">
        <f>IF(Tabla1[[#This Row],[OWNSPROPERTY]]="unknown",0,IF(Tabla1[[#This Row],[OWNSPROPERTY]]="real_state",1,IF(Tabla1[[#This Row],[OWNSPROPERTY]]="car_other",2,3)))</f>
        <v>0</v>
      </c>
      <c r="V3462">
        <v>34</v>
      </c>
      <c r="W3462" t="s">
        <v>116</v>
      </c>
      <c r="X3462">
        <f>IF(Tabla1[[#This Row],[INSTALLMENTPLANS]]="none",0,IF(Tabla1[[#This Row],[INSTALLMENTPLANS]]="stores",1,2))</f>
        <v>2</v>
      </c>
      <c r="Y3462" t="s">
        <v>31</v>
      </c>
      <c r="Z3462">
        <f>IF(Tabla1[[#This Row],[HOUSING]]="free",0,IF(Tabla1[[#This Row],[HOUSING]]="own",1,2))</f>
        <v>1</v>
      </c>
      <c r="AA3462">
        <v>2</v>
      </c>
      <c r="AB3462" t="s">
        <v>71</v>
      </c>
      <c r="AC3462">
        <f>IF(Tabla1[[#This Row],[JOB]]="unemployed",0,IF(Tabla1[[#This Row],[JOB]]="unskilled",1,IF(Tabla1[[#This Row],[JOB]]="skilled",2,3)))</f>
        <v>0</v>
      </c>
      <c r="AD3462">
        <v>1</v>
      </c>
      <c r="AE3462" t="s">
        <v>33</v>
      </c>
      <c r="AF3462">
        <f>IF(Tabla1[[#This Row],[TELEPHONE]]="none",0,1)</f>
        <v>1</v>
      </c>
      <c r="AG3462" t="s">
        <v>33</v>
      </c>
      <c r="AH3462">
        <f>IF(Tabla1[[#This Row],[FOREIGNWORKER]]="no",0,1)</f>
        <v>1</v>
      </c>
      <c r="AI3462" t="s">
        <v>34</v>
      </c>
      <c r="AJ3462">
        <f>IF(Tabla1[[#This Row],[RISK]]="No Risk",0,1)</f>
        <v>0</v>
      </c>
    </row>
    <row r="3463" spans="1:36" x14ac:dyDescent="0.25">
      <c r="A3463" t="s">
        <v>3533</v>
      </c>
      <c r="B3463" t="s">
        <v>36</v>
      </c>
      <c r="C3463">
        <f>IF(Tabla1[[#This Row],[CHECKINGSTATUS]]="no_checking",0,IF(Tabla1[[#This Row],[CHECKINGSTATUS]]="less_0",1,IF(Tabla1[[#This Row],[CHECKINGSTATUS]]="0_to_200",2,3)))</f>
        <v>1</v>
      </c>
      <c r="D3463">
        <v>9</v>
      </c>
      <c r="E3463" t="s">
        <v>70</v>
      </c>
      <c r="F3463">
        <f>IF(Tabla1[[#This Row],[CREDITHISTORY]]="no_credits",0,IF(Tabla1[[#This Row],[CREDITHISTORY]]="prior_paymentes_delayed",1,IF(Tabla1[[#This Row],[CREDITHISTORY]]="outstanding_credit",2,3)))</f>
        <v>3</v>
      </c>
      <c r="G3463" t="s">
        <v>37</v>
      </c>
      <c r="H34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63">
        <v>2524</v>
      </c>
      <c r="J3463" t="s">
        <v>26</v>
      </c>
      <c r="K346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63" t="s">
        <v>27</v>
      </c>
      <c r="M346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63">
        <v>2</v>
      </c>
      <c r="O3463" t="s">
        <v>44</v>
      </c>
      <c r="P3463">
        <f>IF(Tabla1[[#This Row],[SEX]]="female",0,1)</f>
        <v>1</v>
      </c>
      <c r="Q3463" t="s">
        <v>29</v>
      </c>
      <c r="R3463">
        <f>IF(Tabla1[[#This Row],[OTHERSONLOAN]]="none",0,IF(Tabla1[[#This Row],[OTHERSONLOAN]]="co-applicant",1,2))</f>
        <v>0</v>
      </c>
      <c r="S3463">
        <v>1</v>
      </c>
      <c r="T3463" t="s">
        <v>30</v>
      </c>
      <c r="U3463">
        <f>IF(Tabla1[[#This Row],[OWNSPROPERTY]]="unknown",0,IF(Tabla1[[#This Row],[OWNSPROPERTY]]="real_state",1,IF(Tabla1[[#This Row],[OWNSPROPERTY]]="car_other",2,3)))</f>
        <v>3</v>
      </c>
      <c r="V3463">
        <v>24</v>
      </c>
      <c r="W3463" t="s">
        <v>29</v>
      </c>
      <c r="X3463">
        <f>IF(Tabla1[[#This Row],[INSTALLMENTPLANS]]="none",0,IF(Tabla1[[#This Row],[INSTALLMENTPLANS]]="stores",1,2))</f>
        <v>0</v>
      </c>
      <c r="Y3463" t="s">
        <v>31</v>
      </c>
      <c r="Z3463">
        <f>IF(Tabla1[[#This Row],[HOUSING]]="free",0,IF(Tabla1[[#This Row],[HOUSING]]="own",1,2))</f>
        <v>1</v>
      </c>
      <c r="AA3463">
        <v>2</v>
      </c>
      <c r="AB3463" t="s">
        <v>32</v>
      </c>
      <c r="AC3463">
        <f>IF(Tabla1[[#This Row],[JOB]]="unemployed",0,IF(Tabla1[[#This Row],[JOB]]="unskilled",1,IF(Tabla1[[#This Row],[JOB]]="skilled",2,3)))</f>
        <v>2</v>
      </c>
      <c r="AD3463">
        <v>1</v>
      </c>
      <c r="AE3463" t="s">
        <v>29</v>
      </c>
      <c r="AF3463">
        <f>IF(Tabla1[[#This Row],[TELEPHONE]]="none",0,1)</f>
        <v>0</v>
      </c>
      <c r="AG3463" t="s">
        <v>33</v>
      </c>
      <c r="AH3463">
        <f>IF(Tabla1[[#This Row],[FOREIGNWORKER]]="no",0,1)</f>
        <v>1</v>
      </c>
      <c r="AI3463" t="s">
        <v>34</v>
      </c>
      <c r="AJ3463">
        <f>IF(Tabla1[[#This Row],[RISK]]="No Risk",0,1)</f>
        <v>0</v>
      </c>
    </row>
    <row r="3464" spans="1:36" x14ac:dyDescent="0.25">
      <c r="A3464" t="s">
        <v>3534</v>
      </c>
      <c r="B3464" t="s">
        <v>51</v>
      </c>
      <c r="C3464">
        <f>IF(Tabla1[[#This Row],[CHECKINGSTATUS]]="no_checking",0,IF(Tabla1[[#This Row],[CHECKINGSTATUS]]="less_0",1,IF(Tabla1[[#This Row],[CHECKINGSTATUS]]="0_to_200",2,3)))</f>
        <v>0</v>
      </c>
      <c r="D3464">
        <v>36</v>
      </c>
      <c r="E3464" t="s">
        <v>24</v>
      </c>
      <c r="F3464">
        <f>IF(Tabla1[[#This Row],[CREDITHISTORY]]="no_credits",0,IF(Tabla1[[#This Row],[CREDITHISTORY]]="prior_paymentes_delayed",1,IF(Tabla1[[#This Row],[CREDITHISTORY]]="outstanding_credit",2,3)))</f>
        <v>3</v>
      </c>
      <c r="G3464" t="s">
        <v>197</v>
      </c>
      <c r="H34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464">
        <v>4245</v>
      </c>
      <c r="J3464" t="s">
        <v>26</v>
      </c>
      <c r="K34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64" t="s">
        <v>39</v>
      </c>
      <c r="M34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64">
        <v>4</v>
      </c>
      <c r="O3464" t="s">
        <v>44</v>
      </c>
      <c r="P3464">
        <f>IF(Tabla1[[#This Row],[SEX]]="female",0,1)</f>
        <v>1</v>
      </c>
      <c r="Q3464" t="s">
        <v>29</v>
      </c>
      <c r="R3464">
        <f>IF(Tabla1[[#This Row],[OTHERSONLOAN]]="none",0,IF(Tabla1[[#This Row],[OTHERSONLOAN]]="co-applicant",1,2))</f>
        <v>0</v>
      </c>
      <c r="S3464">
        <v>2</v>
      </c>
      <c r="T3464" t="s">
        <v>65</v>
      </c>
      <c r="U3464">
        <f>IF(Tabla1[[#This Row],[OWNSPROPERTY]]="unknown",0,IF(Tabla1[[#This Row],[OWNSPROPERTY]]="real_state",1,IF(Tabla1[[#This Row],[OWNSPROPERTY]]="car_other",2,3)))</f>
        <v>2</v>
      </c>
      <c r="V3464">
        <v>25</v>
      </c>
      <c r="W3464" t="s">
        <v>40</v>
      </c>
      <c r="X3464">
        <f>IF(Tabla1[[#This Row],[INSTALLMENTPLANS]]="none",0,IF(Tabla1[[#This Row],[INSTALLMENTPLANS]]="stores",1,2))</f>
        <v>1</v>
      </c>
      <c r="Y3464" t="s">
        <v>31</v>
      </c>
      <c r="Z3464">
        <f>IF(Tabla1[[#This Row],[HOUSING]]="free",0,IF(Tabla1[[#This Row],[HOUSING]]="own",1,2))</f>
        <v>1</v>
      </c>
      <c r="AA3464">
        <v>1</v>
      </c>
      <c r="AB3464" t="s">
        <v>92</v>
      </c>
      <c r="AC3464">
        <f>IF(Tabla1[[#This Row],[JOB]]="unemployed",0,IF(Tabla1[[#This Row],[JOB]]="unskilled",1,IF(Tabla1[[#This Row],[JOB]]="skilled",2,3)))</f>
        <v>1</v>
      </c>
      <c r="AD3464">
        <v>1</v>
      </c>
      <c r="AE3464" t="s">
        <v>29</v>
      </c>
      <c r="AF3464">
        <f>IF(Tabla1[[#This Row],[TELEPHONE]]="none",0,1)</f>
        <v>0</v>
      </c>
      <c r="AG3464" t="s">
        <v>33</v>
      </c>
      <c r="AH3464">
        <f>IF(Tabla1[[#This Row],[FOREIGNWORKER]]="no",0,1)</f>
        <v>1</v>
      </c>
      <c r="AI3464" t="s">
        <v>34</v>
      </c>
      <c r="AJ3464">
        <f>IF(Tabla1[[#This Row],[RISK]]="No Risk",0,1)</f>
        <v>0</v>
      </c>
    </row>
    <row r="3465" spans="1:36" x14ac:dyDescent="0.25">
      <c r="A3465" t="s">
        <v>3535</v>
      </c>
      <c r="B3465" t="s">
        <v>51</v>
      </c>
      <c r="C3465">
        <f>IF(Tabla1[[#This Row],[CHECKINGSTATUS]]="no_checking",0,IF(Tabla1[[#This Row],[CHECKINGSTATUS]]="less_0",1,IF(Tabla1[[#This Row],[CHECKINGSTATUS]]="0_to_200",2,3)))</f>
        <v>0</v>
      </c>
      <c r="D3465">
        <v>35</v>
      </c>
      <c r="E3465" t="s">
        <v>57</v>
      </c>
      <c r="F3465">
        <f>IF(Tabla1[[#This Row],[CREDITHISTORY]]="no_credits",0,IF(Tabla1[[#This Row],[CREDITHISTORY]]="prior_paymentes_delayed",1,IF(Tabla1[[#This Row],[CREDITHISTORY]]="outstanding_credit",2,3)))</f>
        <v>2</v>
      </c>
      <c r="G3465" t="s">
        <v>68</v>
      </c>
      <c r="H34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65">
        <v>5829</v>
      </c>
      <c r="J3465" t="s">
        <v>54</v>
      </c>
      <c r="K34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65" t="s">
        <v>49</v>
      </c>
      <c r="M34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65">
        <v>4</v>
      </c>
      <c r="O3465" t="s">
        <v>44</v>
      </c>
      <c r="P3465">
        <f>IF(Tabla1[[#This Row],[SEX]]="female",0,1)</f>
        <v>1</v>
      </c>
      <c r="Q3465" t="s">
        <v>59</v>
      </c>
      <c r="R3465">
        <f>IF(Tabla1[[#This Row],[OTHERSONLOAN]]="none",0,IF(Tabla1[[#This Row],[OTHERSONLOAN]]="co-applicant",1,2))</f>
        <v>1</v>
      </c>
      <c r="S3465">
        <v>4</v>
      </c>
      <c r="T3465" t="s">
        <v>54</v>
      </c>
      <c r="U3465">
        <f>IF(Tabla1[[#This Row],[OWNSPROPERTY]]="unknown",0,IF(Tabla1[[#This Row],[OWNSPROPERTY]]="real_state",1,IF(Tabla1[[#This Row],[OWNSPROPERTY]]="car_other",2,3)))</f>
        <v>0</v>
      </c>
      <c r="V3465">
        <v>55</v>
      </c>
      <c r="W3465" t="s">
        <v>29</v>
      </c>
      <c r="X3465">
        <f>IF(Tabla1[[#This Row],[INSTALLMENTPLANS]]="none",0,IF(Tabla1[[#This Row],[INSTALLMENTPLANS]]="stores",1,2))</f>
        <v>0</v>
      </c>
      <c r="Y3465" t="s">
        <v>60</v>
      </c>
      <c r="Z3465">
        <f>IF(Tabla1[[#This Row],[HOUSING]]="free",0,IF(Tabla1[[#This Row],[HOUSING]]="own",1,2))</f>
        <v>0</v>
      </c>
      <c r="AA3465">
        <v>2</v>
      </c>
      <c r="AB3465" t="s">
        <v>32</v>
      </c>
      <c r="AC3465">
        <f>IF(Tabla1[[#This Row],[JOB]]="unemployed",0,IF(Tabla1[[#This Row],[JOB]]="unskilled",1,IF(Tabla1[[#This Row],[JOB]]="skilled",2,3)))</f>
        <v>2</v>
      </c>
      <c r="AD3465">
        <v>2</v>
      </c>
      <c r="AE3465" t="s">
        <v>33</v>
      </c>
      <c r="AF3465">
        <f>IF(Tabla1[[#This Row],[TELEPHONE]]="none",0,1)</f>
        <v>1</v>
      </c>
      <c r="AG3465" t="s">
        <v>33</v>
      </c>
      <c r="AH3465">
        <f>IF(Tabla1[[#This Row],[FOREIGNWORKER]]="no",0,1)</f>
        <v>1</v>
      </c>
      <c r="AI3465" t="s">
        <v>55</v>
      </c>
      <c r="AJ3465">
        <f>IF(Tabla1[[#This Row],[RISK]]="No Risk",0,1)</f>
        <v>1</v>
      </c>
    </row>
    <row r="3466" spans="1:36" x14ac:dyDescent="0.25">
      <c r="A3466" t="s">
        <v>3536</v>
      </c>
      <c r="B3466" t="s">
        <v>36</v>
      </c>
      <c r="C3466">
        <f>IF(Tabla1[[#This Row],[CHECKINGSTATUS]]="no_checking",0,IF(Tabla1[[#This Row],[CHECKINGSTATUS]]="less_0",1,IF(Tabla1[[#This Row],[CHECKINGSTATUS]]="0_to_200",2,3)))</f>
        <v>1</v>
      </c>
      <c r="D3466">
        <v>9</v>
      </c>
      <c r="E3466" t="s">
        <v>70</v>
      </c>
      <c r="F3466">
        <f>IF(Tabla1[[#This Row],[CREDITHISTORY]]="no_credits",0,IF(Tabla1[[#This Row],[CREDITHISTORY]]="prior_paymentes_delayed",1,IF(Tabla1[[#This Row],[CREDITHISTORY]]="outstanding_credit",2,3)))</f>
        <v>3</v>
      </c>
      <c r="G3466" t="s">
        <v>37</v>
      </c>
      <c r="H34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66">
        <v>2507</v>
      </c>
      <c r="J3466" t="s">
        <v>38</v>
      </c>
      <c r="K34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66" t="s">
        <v>71</v>
      </c>
      <c r="M34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66">
        <v>2</v>
      </c>
      <c r="O3466" t="s">
        <v>44</v>
      </c>
      <c r="P3466">
        <f>IF(Tabla1[[#This Row],[SEX]]="female",0,1)</f>
        <v>1</v>
      </c>
      <c r="Q3466" t="s">
        <v>29</v>
      </c>
      <c r="R3466">
        <f>IF(Tabla1[[#This Row],[OTHERSONLOAN]]="none",0,IF(Tabla1[[#This Row],[OTHERSONLOAN]]="co-applicant",1,2))</f>
        <v>0</v>
      </c>
      <c r="S3466">
        <v>3</v>
      </c>
      <c r="T3466" t="s">
        <v>30</v>
      </c>
      <c r="U3466">
        <f>IF(Tabla1[[#This Row],[OWNSPROPERTY]]="unknown",0,IF(Tabla1[[#This Row],[OWNSPROPERTY]]="real_state",1,IF(Tabla1[[#This Row],[OWNSPROPERTY]]="car_other",2,3)))</f>
        <v>3</v>
      </c>
      <c r="V3466">
        <v>28</v>
      </c>
      <c r="W3466" t="s">
        <v>29</v>
      </c>
      <c r="X3466">
        <f>IF(Tabla1[[#This Row],[INSTALLMENTPLANS]]="none",0,IF(Tabla1[[#This Row],[INSTALLMENTPLANS]]="stores",1,2))</f>
        <v>0</v>
      </c>
      <c r="Y3466" t="s">
        <v>31</v>
      </c>
      <c r="Z3466">
        <f>IF(Tabla1[[#This Row],[HOUSING]]="free",0,IF(Tabla1[[#This Row],[HOUSING]]="own",1,2))</f>
        <v>1</v>
      </c>
      <c r="AA3466">
        <v>1</v>
      </c>
      <c r="AB3466" t="s">
        <v>32</v>
      </c>
      <c r="AC3466">
        <f>IF(Tabla1[[#This Row],[JOB]]="unemployed",0,IF(Tabla1[[#This Row],[JOB]]="unskilled",1,IF(Tabla1[[#This Row],[JOB]]="skilled",2,3)))</f>
        <v>2</v>
      </c>
      <c r="AD3466">
        <v>1</v>
      </c>
      <c r="AE3466" t="s">
        <v>29</v>
      </c>
      <c r="AF3466">
        <f>IF(Tabla1[[#This Row],[TELEPHONE]]="none",0,1)</f>
        <v>0</v>
      </c>
      <c r="AG3466" t="s">
        <v>33</v>
      </c>
      <c r="AH3466">
        <f>IF(Tabla1[[#This Row],[FOREIGNWORKER]]="no",0,1)</f>
        <v>1</v>
      </c>
      <c r="AI3466" t="s">
        <v>34</v>
      </c>
      <c r="AJ3466">
        <f>IF(Tabla1[[#This Row],[RISK]]="No Risk",0,1)</f>
        <v>0</v>
      </c>
    </row>
    <row r="3467" spans="1:36" x14ac:dyDescent="0.25">
      <c r="A3467" t="s">
        <v>3537</v>
      </c>
      <c r="B3467" t="s">
        <v>51</v>
      </c>
      <c r="C3467">
        <f>IF(Tabla1[[#This Row],[CHECKINGSTATUS]]="no_checking",0,IF(Tabla1[[#This Row],[CHECKINGSTATUS]]="less_0",1,IF(Tabla1[[#This Row],[CHECKINGSTATUS]]="0_to_200",2,3)))</f>
        <v>0</v>
      </c>
      <c r="D3467">
        <v>34</v>
      </c>
      <c r="E3467" t="s">
        <v>42</v>
      </c>
      <c r="F3467">
        <f>IF(Tabla1[[#This Row],[CREDITHISTORY]]="no_credits",0,IF(Tabla1[[#This Row],[CREDITHISTORY]]="prior_paymentes_delayed",1,IF(Tabla1[[#This Row],[CREDITHISTORY]]="outstanding_credit",2,3)))</f>
        <v>3</v>
      </c>
      <c r="G3467" t="s">
        <v>89</v>
      </c>
      <c r="H34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67">
        <v>5157</v>
      </c>
      <c r="J3467" t="s">
        <v>53</v>
      </c>
      <c r="K34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67" t="s">
        <v>62</v>
      </c>
      <c r="M34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67">
        <v>3</v>
      </c>
      <c r="O3467" t="s">
        <v>28</v>
      </c>
      <c r="P3467">
        <f>IF(Tabla1[[#This Row],[SEX]]="female",0,1)</f>
        <v>0</v>
      </c>
      <c r="Q3467" t="s">
        <v>29</v>
      </c>
      <c r="R3467">
        <f>IF(Tabla1[[#This Row],[OTHERSONLOAN]]="none",0,IF(Tabla1[[#This Row],[OTHERSONLOAN]]="co-applicant",1,2))</f>
        <v>0</v>
      </c>
      <c r="S3467">
        <v>2</v>
      </c>
      <c r="T3467" t="s">
        <v>65</v>
      </c>
      <c r="U3467">
        <f>IF(Tabla1[[#This Row],[OWNSPROPERTY]]="unknown",0,IF(Tabla1[[#This Row],[OWNSPROPERTY]]="real_state",1,IF(Tabla1[[#This Row],[OWNSPROPERTY]]="car_other",2,3)))</f>
        <v>2</v>
      </c>
      <c r="V3467">
        <v>50</v>
      </c>
      <c r="W3467" t="s">
        <v>29</v>
      </c>
      <c r="X3467">
        <f>IF(Tabla1[[#This Row],[INSTALLMENTPLANS]]="none",0,IF(Tabla1[[#This Row],[INSTALLMENTPLANS]]="stores",1,2))</f>
        <v>0</v>
      </c>
      <c r="Y3467" t="s">
        <v>60</v>
      </c>
      <c r="Z3467">
        <f>IF(Tabla1[[#This Row],[HOUSING]]="free",0,IF(Tabla1[[#This Row],[HOUSING]]="own",1,2))</f>
        <v>0</v>
      </c>
      <c r="AA3467">
        <v>2</v>
      </c>
      <c r="AB3467" t="s">
        <v>32</v>
      </c>
      <c r="AC3467">
        <f>IF(Tabla1[[#This Row],[JOB]]="unemployed",0,IF(Tabla1[[#This Row],[JOB]]="unskilled",1,IF(Tabla1[[#This Row],[JOB]]="skilled",2,3)))</f>
        <v>2</v>
      </c>
      <c r="AD3467">
        <v>1</v>
      </c>
      <c r="AE3467" t="s">
        <v>33</v>
      </c>
      <c r="AF3467">
        <f>IF(Tabla1[[#This Row],[TELEPHONE]]="none",0,1)</f>
        <v>1</v>
      </c>
      <c r="AG3467" t="s">
        <v>33</v>
      </c>
      <c r="AH3467">
        <f>IF(Tabla1[[#This Row],[FOREIGNWORKER]]="no",0,1)</f>
        <v>1</v>
      </c>
      <c r="AI3467" t="s">
        <v>55</v>
      </c>
      <c r="AJ3467">
        <f>IF(Tabla1[[#This Row],[RISK]]="No Risk",0,1)</f>
        <v>1</v>
      </c>
    </row>
    <row r="3468" spans="1:36" x14ac:dyDescent="0.25">
      <c r="A3468" t="s">
        <v>3538</v>
      </c>
      <c r="B3468" t="s">
        <v>23</v>
      </c>
      <c r="C3468">
        <f>IF(Tabla1[[#This Row],[CHECKINGSTATUS]]="no_checking",0,IF(Tabla1[[#This Row],[CHECKINGSTATUS]]="less_0",1,IF(Tabla1[[#This Row],[CHECKINGSTATUS]]="0_to_200",2,3)))</f>
        <v>2</v>
      </c>
      <c r="D3468">
        <v>39</v>
      </c>
      <c r="E3468" t="s">
        <v>57</v>
      </c>
      <c r="F3468">
        <f>IF(Tabla1[[#This Row],[CREDITHISTORY]]="no_credits",0,IF(Tabla1[[#This Row],[CREDITHISTORY]]="prior_paymentes_delayed",1,IF(Tabla1[[#This Row],[CREDITHISTORY]]="outstanding_credit",2,3)))</f>
        <v>2</v>
      </c>
      <c r="G3468" t="s">
        <v>25</v>
      </c>
      <c r="H34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468">
        <v>3922</v>
      </c>
      <c r="J3468" t="s">
        <v>53</v>
      </c>
      <c r="K346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68" t="s">
        <v>49</v>
      </c>
      <c r="M346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68">
        <v>5</v>
      </c>
      <c r="O3468" t="s">
        <v>28</v>
      </c>
      <c r="P3468">
        <f>IF(Tabla1[[#This Row],[SEX]]="female",0,1)</f>
        <v>0</v>
      </c>
      <c r="Q3468" t="s">
        <v>29</v>
      </c>
      <c r="R3468">
        <f>IF(Tabla1[[#This Row],[OTHERSONLOAN]]="none",0,IF(Tabla1[[#This Row],[OTHERSONLOAN]]="co-applicant",1,2))</f>
        <v>0</v>
      </c>
      <c r="S3468">
        <v>4</v>
      </c>
      <c r="T3468" t="s">
        <v>54</v>
      </c>
      <c r="U3468">
        <f>IF(Tabla1[[#This Row],[OWNSPROPERTY]]="unknown",0,IF(Tabla1[[#This Row],[OWNSPROPERTY]]="real_state",1,IF(Tabla1[[#This Row],[OWNSPROPERTY]]="car_other",2,3)))</f>
        <v>0</v>
      </c>
      <c r="V3468">
        <v>43</v>
      </c>
      <c r="W3468" t="s">
        <v>29</v>
      </c>
      <c r="X3468">
        <f>IF(Tabla1[[#This Row],[INSTALLMENTPLANS]]="none",0,IF(Tabla1[[#This Row],[INSTALLMENTPLANS]]="stores",1,2))</f>
        <v>0</v>
      </c>
      <c r="Y3468" t="s">
        <v>31</v>
      </c>
      <c r="Z3468">
        <f>IF(Tabla1[[#This Row],[HOUSING]]="free",0,IF(Tabla1[[#This Row],[HOUSING]]="own",1,2))</f>
        <v>1</v>
      </c>
      <c r="AA3468">
        <v>1</v>
      </c>
      <c r="AB3468" t="s">
        <v>32</v>
      </c>
      <c r="AC3468">
        <f>IF(Tabla1[[#This Row],[JOB]]="unemployed",0,IF(Tabla1[[#This Row],[JOB]]="unskilled",1,IF(Tabla1[[#This Row],[JOB]]="skilled",2,3)))</f>
        <v>2</v>
      </c>
      <c r="AD3468">
        <v>1</v>
      </c>
      <c r="AE3468" t="s">
        <v>29</v>
      </c>
      <c r="AF3468">
        <f>IF(Tabla1[[#This Row],[TELEPHONE]]="none",0,1)</f>
        <v>0</v>
      </c>
      <c r="AG3468" t="s">
        <v>33</v>
      </c>
      <c r="AH3468">
        <f>IF(Tabla1[[#This Row],[FOREIGNWORKER]]="no",0,1)</f>
        <v>1</v>
      </c>
      <c r="AI3468" t="s">
        <v>55</v>
      </c>
      <c r="AJ3468">
        <f>IF(Tabla1[[#This Row],[RISK]]="No Risk",0,1)</f>
        <v>1</v>
      </c>
    </row>
    <row r="3469" spans="1:36" x14ac:dyDescent="0.25">
      <c r="A3469" t="s">
        <v>3539</v>
      </c>
      <c r="B3469" t="s">
        <v>36</v>
      </c>
      <c r="C3469">
        <f>IF(Tabla1[[#This Row],[CHECKINGSTATUS]]="no_checking",0,IF(Tabla1[[#This Row],[CHECKINGSTATUS]]="less_0",1,IF(Tabla1[[#This Row],[CHECKINGSTATUS]]="0_to_200",2,3)))</f>
        <v>1</v>
      </c>
      <c r="D3469">
        <v>19</v>
      </c>
      <c r="E3469" t="s">
        <v>24</v>
      </c>
      <c r="F3469">
        <f>IF(Tabla1[[#This Row],[CREDITHISTORY]]="no_credits",0,IF(Tabla1[[#This Row],[CREDITHISTORY]]="prior_paymentes_delayed",1,IF(Tabla1[[#This Row],[CREDITHISTORY]]="outstanding_credit",2,3)))</f>
        <v>3</v>
      </c>
      <c r="G3469" t="s">
        <v>82</v>
      </c>
      <c r="H34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69">
        <v>705</v>
      </c>
      <c r="J3469" t="s">
        <v>38</v>
      </c>
      <c r="K34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69" t="s">
        <v>62</v>
      </c>
      <c r="M34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69">
        <v>3</v>
      </c>
      <c r="O3469" t="s">
        <v>44</v>
      </c>
      <c r="P3469">
        <f>IF(Tabla1[[#This Row],[SEX]]="female",0,1)</f>
        <v>1</v>
      </c>
      <c r="Q3469" t="s">
        <v>29</v>
      </c>
      <c r="R3469">
        <f>IF(Tabla1[[#This Row],[OTHERSONLOAN]]="none",0,IF(Tabla1[[#This Row],[OTHERSONLOAN]]="co-applicant",1,2))</f>
        <v>0</v>
      </c>
      <c r="S3469">
        <v>2</v>
      </c>
      <c r="T3469" t="s">
        <v>65</v>
      </c>
      <c r="U3469">
        <f>IF(Tabla1[[#This Row],[OWNSPROPERTY]]="unknown",0,IF(Tabla1[[#This Row],[OWNSPROPERTY]]="real_state",1,IF(Tabla1[[#This Row],[OWNSPROPERTY]]="car_other",2,3)))</f>
        <v>2</v>
      </c>
      <c r="V3469">
        <v>45</v>
      </c>
      <c r="W3469" t="s">
        <v>40</v>
      </c>
      <c r="X3469">
        <f>IF(Tabla1[[#This Row],[INSTALLMENTPLANS]]="none",0,IF(Tabla1[[#This Row],[INSTALLMENTPLANS]]="stores",1,2))</f>
        <v>1</v>
      </c>
      <c r="Y3469" t="s">
        <v>72</v>
      </c>
      <c r="Z3469">
        <f>IF(Tabla1[[#This Row],[HOUSING]]="free",0,IF(Tabla1[[#This Row],[HOUSING]]="own",1,2))</f>
        <v>2</v>
      </c>
      <c r="AA3469">
        <v>1</v>
      </c>
      <c r="AB3469" t="s">
        <v>32</v>
      </c>
      <c r="AC3469">
        <f>IF(Tabla1[[#This Row],[JOB]]="unemployed",0,IF(Tabla1[[#This Row],[JOB]]="unskilled",1,IF(Tabla1[[#This Row],[JOB]]="skilled",2,3)))</f>
        <v>2</v>
      </c>
      <c r="AD3469">
        <v>1</v>
      </c>
      <c r="AE3469" t="s">
        <v>29</v>
      </c>
      <c r="AF3469">
        <f>IF(Tabla1[[#This Row],[TELEPHONE]]="none",0,1)</f>
        <v>0</v>
      </c>
      <c r="AG3469" t="s">
        <v>33</v>
      </c>
      <c r="AH3469">
        <f>IF(Tabla1[[#This Row],[FOREIGNWORKER]]="no",0,1)</f>
        <v>1</v>
      </c>
      <c r="AI3469" t="s">
        <v>34</v>
      </c>
      <c r="AJ3469">
        <f>IF(Tabla1[[#This Row],[RISK]]="No Risk",0,1)</f>
        <v>0</v>
      </c>
    </row>
    <row r="3470" spans="1:36" x14ac:dyDescent="0.25">
      <c r="A3470" t="s">
        <v>3540</v>
      </c>
      <c r="B3470" t="s">
        <v>23</v>
      </c>
      <c r="C3470">
        <f>IF(Tabla1[[#This Row],[CHECKINGSTATUS]]="no_checking",0,IF(Tabla1[[#This Row],[CHECKINGSTATUS]]="less_0",1,IF(Tabla1[[#This Row],[CHECKINGSTATUS]]="0_to_200",2,3)))</f>
        <v>2</v>
      </c>
      <c r="D3470">
        <v>21</v>
      </c>
      <c r="E3470" t="s">
        <v>24</v>
      </c>
      <c r="F3470">
        <f>IF(Tabla1[[#This Row],[CREDITHISTORY]]="no_credits",0,IF(Tabla1[[#This Row],[CREDITHISTORY]]="prior_paymentes_delayed",1,IF(Tabla1[[#This Row],[CREDITHISTORY]]="outstanding_credit",2,3)))</f>
        <v>3</v>
      </c>
      <c r="G3470" t="s">
        <v>89</v>
      </c>
      <c r="H34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70">
        <v>5140</v>
      </c>
      <c r="J3470" t="s">
        <v>38</v>
      </c>
      <c r="K34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70" t="s">
        <v>39</v>
      </c>
      <c r="M34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70">
        <v>2</v>
      </c>
      <c r="O3470" t="s">
        <v>44</v>
      </c>
      <c r="P3470">
        <f>IF(Tabla1[[#This Row],[SEX]]="female",0,1)</f>
        <v>1</v>
      </c>
      <c r="Q3470" t="s">
        <v>29</v>
      </c>
      <c r="R3470">
        <f>IF(Tabla1[[#This Row],[OTHERSONLOAN]]="none",0,IF(Tabla1[[#This Row],[OTHERSONLOAN]]="co-applicant",1,2))</f>
        <v>0</v>
      </c>
      <c r="S3470">
        <v>2</v>
      </c>
      <c r="T3470" t="s">
        <v>30</v>
      </c>
      <c r="U3470">
        <f>IF(Tabla1[[#This Row],[OWNSPROPERTY]]="unknown",0,IF(Tabla1[[#This Row],[OWNSPROPERTY]]="real_state",1,IF(Tabla1[[#This Row],[OWNSPROPERTY]]="car_other",2,3)))</f>
        <v>3</v>
      </c>
      <c r="V3470">
        <v>34</v>
      </c>
      <c r="W3470" t="s">
        <v>29</v>
      </c>
      <c r="X3470">
        <f>IF(Tabla1[[#This Row],[INSTALLMENTPLANS]]="none",0,IF(Tabla1[[#This Row],[INSTALLMENTPLANS]]="stores",1,2))</f>
        <v>0</v>
      </c>
      <c r="Y3470" t="s">
        <v>60</v>
      </c>
      <c r="Z3470">
        <f>IF(Tabla1[[#This Row],[HOUSING]]="free",0,IF(Tabla1[[#This Row],[HOUSING]]="own",1,2))</f>
        <v>0</v>
      </c>
      <c r="AA3470">
        <v>1</v>
      </c>
      <c r="AB3470" t="s">
        <v>32</v>
      </c>
      <c r="AC3470">
        <f>IF(Tabla1[[#This Row],[JOB]]="unemployed",0,IF(Tabla1[[#This Row],[JOB]]="unskilled",1,IF(Tabla1[[#This Row],[JOB]]="skilled",2,3)))</f>
        <v>2</v>
      </c>
      <c r="AD3470">
        <v>1</v>
      </c>
      <c r="AE3470" t="s">
        <v>29</v>
      </c>
      <c r="AF3470">
        <f>IF(Tabla1[[#This Row],[TELEPHONE]]="none",0,1)</f>
        <v>0</v>
      </c>
      <c r="AG3470" t="s">
        <v>33</v>
      </c>
      <c r="AH3470">
        <f>IF(Tabla1[[#This Row],[FOREIGNWORKER]]="no",0,1)</f>
        <v>1</v>
      </c>
      <c r="AI3470" t="s">
        <v>55</v>
      </c>
      <c r="AJ3470">
        <f>IF(Tabla1[[#This Row],[RISK]]="No Risk",0,1)</f>
        <v>1</v>
      </c>
    </row>
    <row r="3471" spans="1:36" x14ac:dyDescent="0.25">
      <c r="A3471" t="s">
        <v>3541</v>
      </c>
      <c r="B3471" t="s">
        <v>51</v>
      </c>
      <c r="C3471">
        <f>IF(Tabla1[[#This Row],[CHECKINGSTATUS]]="no_checking",0,IF(Tabla1[[#This Row],[CHECKINGSTATUS]]="less_0",1,IF(Tabla1[[#This Row],[CHECKINGSTATUS]]="0_to_200",2,3)))</f>
        <v>0</v>
      </c>
      <c r="D3471">
        <v>29</v>
      </c>
      <c r="E3471" t="s">
        <v>42</v>
      </c>
      <c r="F3471">
        <f>IF(Tabla1[[#This Row],[CREDITHISTORY]]="no_credits",0,IF(Tabla1[[#This Row],[CREDITHISTORY]]="prior_paymentes_delayed",1,IF(Tabla1[[#This Row],[CREDITHISTORY]]="outstanding_credit",2,3)))</f>
        <v>3</v>
      </c>
      <c r="G3471" t="s">
        <v>89</v>
      </c>
      <c r="H34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71">
        <v>5566</v>
      </c>
      <c r="J3471" t="s">
        <v>54</v>
      </c>
      <c r="K347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71" t="s">
        <v>49</v>
      </c>
      <c r="M347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71">
        <v>5</v>
      </c>
      <c r="O3471" t="s">
        <v>44</v>
      </c>
      <c r="P3471">
        <f>IF(Tabla1[[#This Row],[SEX]]="female",0,1)</f>
        <v>1</v>
      </c>
      <c r="Q3471" t="s">
        <v>59</v>
      </c>
      <c r="R3471">
        <f>IF(Tabla1[[#This Row],[OTHERSONLOAN]]="none",0,IF(Tabla1[[#This Row],[OTHERSONLOAN]]="co-applicant",1,2))</f>
        <v>1</v>
      </c>
      <c r="S3471">
        <v>4</v>
      </c>
      <c r="T3471" t="s">
        <v>65</v>
      </c>
      <c r="U3471">
        <f>IF(Tabla1[[#This Row],[OWNSPROPERTY]]="unknown",0,IF(Tabla1[[#This Row],[OWNSPROPERTY]]="real_state",1,IF(Tabla1[[#This Row],[OWNSPROPERTY]]="car_other",2,3)))</f>
        <v>2</v>
      </c>
      <c r="V3471">
        <v>49</v>
      </c>
      <c r="W3471" t="s">
        <v>29</v>
      </c>
      <c r="X3471">
        <f>IF(Tabla1[[#This Row],[INSTALLMENTPLANS]]="none",0,IF(Tabla1[[#This Row],[INSTALLMENTPLANS]]="stores",1,2))</f>
        <v>0</v>
      </c>
      <c r="Y3471" t="s">
        <v>31</v>
      </c>
      <c r="Z3471">
        <f>IF(Tabla1[[#This Row],[HOUSING]]="free",0,IF(Tabla1[[#This Row],[HOUSING]]="own",1,2))</f>
        <v>1</v>
      </c>
      <c r="AA3471">
        <v>2</v>
      </c>
      <c r="AB3471" t="s">
        <v>32</v>
      </c>
      <c r="AC3471">
        <f>IF(Tabla1[[#This Row],[JOB]]="unemployed",0,IF(Tabla1[[#This Row],[JOB]]="unskilled",1,IF(Tabla1[[#This Row],[JOB]]="skilled",2,3)))</f>
        <v>2</v>
      </c>
      <c r="AD3471">
        <v>1</v>
      </c>
      <c r="AE3471" t="s">
        <v>33</v>
      </c>
      <c r="AF3471">
        <f>IF(Tabla1[[#This Row],[TELEPHONE]]="none",0,1)</f>
        <v>1</v>
      </c>
      <c r="AG3471" t="s">
        <v>33</v>
      </c>
      <c r="AH3471">
        <f>IF(Tabla1[[#This Row],[FOREIGNWORKER]]="no",0,1)</f>
        <v>1</v>
      </c>
      <c r="AI3471" t="s">
        <v>55</v>
      </c>
      <c r="AJ3471">
        <f>IF(Tabla1[[#This Row],[RISK]]="No Risk",0,1)</f>
        <v>1</v>
      </c>
    </row>
    <row r="3472" spans="1:36" x14ac:dyDescent="0.25">
      <c r="A3472" t="s">
        <v>3542</v>
      </c>
      <c r="B3472" t="s">
        <v>23</v>
      </c>
      <c r="C3472">
        <f>IF(Tabla1[[#This Row],[CHECKINGSTATUS]]="no_checking",0,IF(Tabla1[[#This Row],[CHECKINGSTATUS]]="less_0",1,IF(Tabla1[[#This Row],[CHECKINGSTATUS]]="0_to_200",2,3)))</f>
        <v>2</v>
      </c>
      <c r="D3472">
        <v>12</v>
      </c>
      <c r="E3472" t="s">
        <v>24</v>
      </c>
      <c r="F3472">
        <f>IF(Tabla1[[#This Row],[CREDITHISTORY]]="no_credits",0,IF(Tabla1[[#This Row],[CREDITHISTORY]]="prior_paymentes_delayed",1,IF(Tabla1[[#This Row],[CREDITHISTORY]]="outstanding_credit",2,3)))</f>
        <v>3</v>
      </c>
      <c r="G3472" t="s">
        <v>74</v>
      </c>
      <c r="H34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72">
        <v>250</v>
      </c>
      <c r="J3472" t="s">
        <v>94</v>
      </c>
      <c r="K34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72" t="s">
        <v>39</v>
      </c>
      <c r="M34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72">
        <v>2</v>
      </c>
      <c r="O3472" t="s">
        <v>28</v>
      </c>
      <c r="P3472">
        <f>IF(Tabla1[[#This Row],[SEX]]="female",0,1)</f>
        <v>0</v>
      </c>
      <c r="Q3472" t="s">
        <v>29</v>
      </c>
      <c r="R3472">
        <f>IF(Tabla1[[#This Row],[OTHERSONLOAN]]="none",0,IF(Tabla1[[#This Row],[OTHERSONLOAN]]="co-applicant",1,2))</f>
        <v>0</v>
      </c>
      <c r="S3472">
        <v>2</v>
      </c>
      <c r="T3472" t="s">
        <v>45</v>
      </c>
      <c r="U3472">
        <f>IF(Tabla1[[#This Row],[OWNSPROPERTY]]="unknown",0,IF(Tabla1[[#This Row],[OWNSPROPERTY]]="real_state",1,IF(Tabla1[[#This Row],[OWNSPROPERTY]]="car_other",2,3)))</f>
        <v>3</v>
      </c>
      <c r="V3472">
        <v>24</v>
      </c>
      <c r="W3472" t="s">
        <v>116</v>
      </c>
      <c r="X3472">
        <f>IF(Tabla1[[#This Row],[INSTALLMENTPLANS]]="none",0,IF(Tabla1[[#This Row],[INSTALLMENTPLANS]]="stores",1,2))</f>
        <v>2</v>
      </c>
      <c r="Y3472" t="s">
        <v>72</v>
      </c>
      <c r="Z3472">
        <f>IF(Tabla1[[#This Row],[HOUSING]]="free",0,IF(Tabla1[[#This Row],[HOUSING]]="own",1,2))</f>
        <v>2</v>
      </c>
      <c r="AA3472">
        <v>1</v>
      </c>
      <c r="AB3472" t="s">
        <v>71</v>
      </c>
      <c r="AC3472">
        <f>IF(Tabla1[[#This Row],[JOB]]="unemployed",0,IF(Tabla1[[#This Row],[JOB]]="unskilled",1,IF(Tabla1[[#This Row],[JOB]]="skilled",2,3)))</f>
        <v>0</v>
      </c>
      <c r="AD3472">
        <v>1</v>
      </c>
      <c r="AE3472" t="s">
        <v>29</v>
      </c>
      <c r="AF3472">
        <f>IF(Tabla1[[#This Row],[TELEPHONE]]="none",0,1)</f>
        <v>0</v>
      </c>
      <c r="AG3472" t="s">
        <v>33</v>
      </c>
      <c r="AH3472">
        <f>IF(Tabla1[[#This Row],[FOREIGNWORKER]]="no",0,1)</f>
        <v>1</v>
      </c>
      <c r="AI3472" t="s">
        <v>34</v>
      </c>
      <c r="AJ3472">
        <f>IF(Tabla1[[#This Row],[RISK]]="No Risk",0,1)</f>
        <v>0</v>
      </c>
    </row>
    <row r="3473" spans="1:36" x14ac:dyDescent="0.25">
      <c r="A3473" t="s">
        <v>3543</v>
      </c>
      <c r="B3473" t="s">
        <v>23</v>
      </c>
      <c r="C3473">
        <f>IF(Tabla1[[#This Row],[CHECKINGSTATUS]]="no_checking",0,IF(Tabla1[[#This Row],[CHECKINGSTATUS]]="less_0",1,IF(Tabla1[[#This Row],[CHECKINGSTATUS]]="0_to_200",2,3)))</f>
        <v>2</v>
      </c>
      <c r="D3473">
        <v>25</v>
      </c>
      <c r="E3473" t="s">
        <v>24</v>
      </c>
      <c r="F3473">
        <f>IF(Tabla1[[#This Row],[CREDITHISTORY]]="no_credits",0,IF(Tabla1[[#This Row],[CREDITHISTORY]]="prior_paymentes_delayed",1,IF(Tabla1[[#This Row],[CREDITHISTORY]]="outstanding_credit",2,3)))</f>
        <v>3</v>
      </c>
      <c r="G3473" t="s">
        <v>48</v>
      </c>
      <c r="H34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473">
        <v>7412</v>
      </c>
      <c r="J3473" t="s">
        <v>53</v>
      </c>
      <c r="K34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73" t="s">
        <v>39</v>
      </c>
      <c r="M34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73">
        <v>4</v>
      </c>
      <c r="O3473" t="s">
        <v>28</v>
      </c>
      <c r="P3473">
        <f>IF(Tabla1[[#This Row],[SEX]]="female",0,1)</f>
        <v>0</v>
      </c>
      <c r="Q3473" t="s">
        <v>29</v>
      </c>
      <c r="R3473">
        <f>IF(Tabla1[[#This Row],[OTHERSONLOAN]]="none",0,IF(Tabla1[[#This Row],[OTHERSONLOAN]]="co-applicant",1,2))</f>
        <v>0</v>
      </c>
      <c r="S3473">
        <v>4</v>
      </c>
      <c r="T3473" t="s">
        <v>30</v>
      </c>
      <c r="U3473">
        <f>IF(Tabla1[[#This Row],[OWNSPROPERTY]]="unknown",0,IF(Tabla1[[#This Row],[OWNSPROPERTY]]="real_state",1,IF(Tabla1[[#This Row],[OWNSPROPERTY]]="car_other",2,3)))</f>
        <v>3</v>
      </c>
      <c r="V3473">
        <v>33</v>
      </c>
      <c r="W3473" t="s">
        <v>29</v>
      </c>
      <c r="X3473">
        <f>IF(Tabla1[[#This Row],[INSTALLMENTPLANS]]="none",0,IF(Tabla1[[#This Row],[INSTALLMENTPLANS]]="stores",1,2))</f>
        <v>0</v>
      </c>
      <c r="Y3473" t="s">
        <v>31</v>
      </c>
      <c r="Z3473">
        <f>IF(Tabla1[[#This Row],[HOUSING]]="free",0,IF(Tabla1[[#This Row],[HOUSING]]="own",1,2))</f>
        <v>1</v>
      </c>
      <c r="AA3473">
        <v>2</v>
      </c>
      <c r="AB3473" t="s">
        <v>32</v>
      </c>
      <c r="AC3473">
        <f>IF(Tabla1[[#This Row],[JOB]]="unemployed",0,IF(Tabla1[[#This Row],[JOB]]="unskilled",1,IF(Tabla1[[#This Row],[JOB]]="skilled",2,3)))</f>
        <v>2</v>
      </c>
      <c r="AD3473">
        <v>1</v>
      </c>
      <c r="AE3473" t="s">
        <v>29</v>
      </c>
      <c r="AF3473">
        <f>IF(Tabla1[[#This Row],[TELEPHONE]]="none",0,1)</f>
        <v>0</v>
      </c>
      <c r="AG3473" t="s">
        <v>33</v>
      </c>
      <c r="AH3473">
        <f>IF(Tabla1[[#This Row],[FOREIGNWORKER]]="no",0,1)</f>
        <v>1</v>
      </c>
      <c r="AI3473" t="s">
        <v>55</v>
      </c>
      <c r="AJ3473">
        <f>IF(Tabla1[[#This Row],[RISK]]="No Risk",0,1)</f>
        <v>1</v>
      </c>
    </row>
    <row r="3474" spans="1:36" x14ac:dyDescent="0.25">
      <c r="A3474" t="s">
        <v>3544</v>
      </c>
      <c r="B3474" t="s">
        <v>78</v>
      </c>
      <c r="C3474">
        <f>IF(Tabla1[[#This Row],[CHECKINGSTATUS]]="no_checking",0,IF(Tabla1[[#This Row],[CHECKINGSTATUS]]="less_0",1,IF(Tabla1[[#This Row],[CHECKINGSTATUS]]="0_to_200",2,3)))</f>
        <v>3</v>
      </c>
      <c r="D3474">
        <v>23</v>
      </c>
      <c r="E3474" t="s">
        <v>24</v>
      </c>
      <c r="F3474">
        <f>IF(Tabla1[[#This Row],[CREDITHISTORY]]="no_credits",0,IF(Tabla1[[#This Row],[CREDITHISTORY]]="prior_paymentes_delayed",1,IF(Tabla1[[#This Row],[CREDITHISTORY]]="outstanding_credit",2,3)))</f>
        <v>3</v>
      </c>
      <c r="G3474" t="s">
        <v>48</v>
      </c>
      <c r="H34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474">
        <v>4710</v>
      </c>
      <c r="J3474" t="s">
        <v>38</v>
      </c>
      <c r="K34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74" t="s">
        <v>62</v>
      </c>
      <c r="M34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74">
        <v>3</v>
      </c>
      <c r="O3474" t="s">
        <v>44</v>
      </c>
      <c r="P3474">
        <f>IF(Tabla1[[#This Row],[SEX]]="female",0,1)</f>
        <v>1</v>
      </c>
      <c r="Q3474" t="s">
        <v>29</v>
      </c>
      <c r="R3474">
        <f>IF(Tabla1[[#This Row],[OTHERSONLOAN]]="none",0,IF(Tabla1[[#This Row],[OTHERSONLOAN]]="co-applicant",1,2))</f>
        <v>0</v>
      </c>
      <c r="S3474">
        <v>3</v>
      </c>
      <c r="T3474" t="s">
        <v>65</v>
      </c>
      <c r="U3474">
        <f>IF(Tabla1[[#This Row],[OWNSPROPERTY]]="unknown",0,IF(Tabla1[[#This Row],[OWNSPROPERTY]]="real_state",1,IF(Tabla1[[#This Row],[OWNSPROPERTY]]="car_other",2,3)))</f>
        <v>2</v>
      </c>
      <c r="V3474">
        <v>28</v>
      </c>
      <c r="W3474" t="s">
        <v>29</v>
      </c>
      <c r="X3474">
        <f>IF(Tabla1[[#This Row],[INSTALLMENTPLANS]]="none",0,IF(Tabla1[[#This Row],[INSTALLMENTPLANS]]="stores",1,2))</f>
        <v>0</v>
      </c>
      <c r="Y3474" t="s">
        <v>31</v>
      </c>
      <c r="Z3474">
        <f>IF(Tabla1[[#This Row],[HOUSING]]="free",0,IF(Tabla1[[#This Row],[HOUSING]]="own",1,2))</f>
        <v>1</v>
      </c>
      <c r="AA3474">
        <v>1</v>
      </c>
      <c r="AB3474" t="s">
        <v>32</v>
      </c>
      <c r="AC3474">
        <f>IF(Tabla1[[#This Row],[JOB]]="unemployed",0,IF(Tabla1[[#This Row],[JOB]]="unskilled",1,IF(Tabla1[[#This Row],[JOB]]="skilled",2,3)))</f>
        <v>2</v>
      </c>
      <c r="AD3474">
        <v>1</v>
      </c>
      <c r="AE3474" t="s">
        <v>33</v>
      </c>
      <c r="AF3474">
        <f>IF(Tabla1[[#This Row],[TELEPHONE]]="none",0,1)</f>
        <v>1</v>
      </c>
      <c r="AG3474" t="s">
        <v>33</v>
      </c>
      <c r="AH3474">
        <f>IF(Tabla1[[#This Row],[FOREIGNWORKER]]="no",0,1)</f>
        <v>1</v>
      </c>
      <c r="AI3474" t="s">
        <v>55</v>
      </c>
      <c r="AJ3474">
        <f>IF(Tabla1[[#This Row],[RISK]]="No Risk",0,1)</f>
        <v>1</v>
      </c>
    </row>
    <row r="3475" spans="1:36" x14ac:dyDescent="0.25">
      <c r="A3475" t="s">
        <v>3545</v>
      </c>
      <c r="B3475" t="s">
        <v>36</v>
      </c>
      <c r="C3475">
        <f>IF(Tabla1[[#This Row],[CHECKINGSTATUS]]="no_checking",0,IF(Tabla1[[#This Row],[CHECKINGSTATUS]]="less_0",1,IF(Tabla1[[#This Row],[CHECKINGSTATUS]]="0_to_200",2,3)))</f>
        <v>1</v>
      </c>
      <c r="D3475">
        <v>36</v>
      </c>
      <c r="E3475" t="s">
        <v>24</v>
      </c>
      <c r="F3475">
        <f>IF(Tabla1[[#This Row],[CREDITHISTORY]]="no_credits",0,IF(Tabla1[[#This Row],[CREDITHISTORY]]="prior_paymentes_delayed",1,IF(Tabla1[[#This Row],[CREDITHISTORY]]="outstanding_credit",2,3)))</f>
        <v>3</v>
      </c>
      <c r="G3475" t="s">
        <v>89</v>
      </c>
      <c r="H34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75">
        <v>1332</v>
      </c>
      <c r="J3475" t="s">
        <v>94</v>
      </c>
      <c r="K34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75" t="s">
        <v>27</v>
      </c>
      <c r="M34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75">
        <v>3</v>
      </c>
      <c r="O3475" t="s">
        <v>44</v>
      </c>
      <c r="P3475">
        <f>IF(Tabla1[[#This Row],[SEX]]="female",0,1)</f>
        <v>1</v>
      </c>
      <c r="Q3475" t="s">
        <v>29</v>
      </c>
      <c r="R3475">
        <f>IF(Tabla1[[#This Row],[OTHERSONLOAN]]="none",0,IF(Tabla1[[#This Row],[OTHERSONLOAN]]="co-applicant",1,2))</f>
        <v>0</v>
      </c>
      <c r="S3475">
        <v>3</v>
      </c>
      <c r="T3475" t="s">
        <v>45</v>
      </c>
      <c r="U3475">
        <f>IF(Tabla1[[#This Row],[OWNSPROPERTY]]="unknown",0,IF(Tabla1[[#This Row],[OWNSPROPERTY]]="real_state",1,IF(Tabla1[[#This Row],[OWNSPROPERTY]]="car_other",2,3)))</f>
        <v>3</v>
      </c>
      <c r="V3475">
        <v>21</v>
      </c>
      <c r="W3475" t="s">
        <v>29</v>
      </c>
      <c r="X3475">
        <f>IF(Tabla1[[#This Row],[INSTALLMENTPLANS]]="none",0,IF(Tabla1[[#This Row],[INSTALLMENTPLANS]]="stores",1,2))</f>
        <v>0</v>
      </c>
      <c r="Y3475" t="s">
        <v>31</v>
      </c>
      <c r="Z3475">
        <f>IF(Tabla1[[#This Row],[HOUSING]]="free",0,IF(Tabla1[[#This Row],[HOUSING]]="own",1,2))</f>
        <v>1</v>
      </c>
      <c r="AA3475">
        <v>1</v>
      </c>
      <c r="AB3475" t="s">
        <v>32</v>
      </c>
      <c r="AC3475">
        <f>IF(Tabla1[[#This Row],[JOB]]="unemployed",0,IF(Tabla1[[#This Row],[JOB]]="unskilled",1,IF(Tabla1[[#This Row],[JOB]]="skilled",2,3)))</f>
        <v>2</v>
      </c>
      <c r="AD3475">
        <v>1</v>
      </c>
      <c r="AE3475" t="s">
        <v>29</v>
      </c>
      <c r="AF3475">
        <f>IF(Tabla1[[#This Row],[TELEPHONE]]="none",0,1)</f>
        <v>0</v>
      </c>
      <c r="AG3475" t="s">
        <v>33</v>
      </c>
      <c r="AH3475">
        <f>IF(Tabla1[[#This Row],[FOREIGNWORKER]]="no",0,1)</f>
        <v>1</v>
      </c>
      <c r="AI3475" t="s">
        <v>34</v>
      </c>
      <c r="AJ3475">
        <f>IF(Tabla1[[#This Row],[RISK]]="No Risk",0,1)</f>
        <v>0</v>
      </c>
    </row>
    <row r="3476" spans="1:36" x14ac:dyDescent="0.25">
      <c r="A3476" t="s">
        <v>3546</v>
      </c>
      <c r="B3476" t="s">
        <v>36</v>
      </c>
      <c r="C3476">
        <f>IF(Tabla1[[#This Row],[CHECKINGSTATUS]]="no_checking",0,IF(Tabla1[[#This Row],[CHECKINGSTATUS]]="less_0",1,IF(Tabla1[[#This Row],[CHECKINGSTATUS]]="0_to_200",2,3)))</f>
        <v>1</v>
      </c>
      <c r="D3476">
        <v>9</v>
      </c>
      <c r="E3476" t="s">
        <v>70</v>
      </c>
      <c r="F3476">
        <f>IF(Tabla1[[#This Row],[CREDITHISTORY]]="no_credits",0,IF(Tabla1[[#This Row],[CREDITHISTORY]]="prior_paymentes_delayed",1,IF(Tabla1[[#This Row],[CREDITHISTORY]]="outstanding_credit",2,3)))</f>
        <v>3</v>
      </c>
      <c r="G3476" t="s">
        <v>74</v>
      </c>
      <c r="H34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76">
        <v>250</v>
      </c>
      <c r="J3476" t="s">
        <v>38</v>
      </c>
      <c r="K34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76" t="s">
        <v>71</v>
      </c>
      <c r="M347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76">
        <v>1</v>
      </c>
      <c r="O3476" t="s">
        <v>44</v>
      </c>
      <c r="P3476">
        <f>IF(Tabla1[[#This Row],[SEX]]="female",0,1)</f>
        <v>1</v>
      </c>
      <c r="Q3476" t="s">
        <v>29</v>
      </c>
      <c r="R3476">
        <f>IF(Tabla1[[#This Row],[OTHERSONLOAN]]="none",0,IF(Tabla1[[#This Row],[OTHERSONLOAN]]="co-applicant",1,2))</f>
        <v>0</v>
      </c>
      <c r="S3476">
        <v>1</v>
      </c>
      <c r="T3476" t="s">
        <v>45</v>
      </c>
      <c r="U3476">
        <f>IF(Tabla1[[#This Row],[OWNSPROPERTY]]="unknown",0,IF(Tabla1[[#This Row],[OWNSPROPERTY]]="real_state",1,IF(Tabla1[[#This Row],[OWNSPROPERTY]]="car_other",2,3)))</f>
        <v>3</v>
      </c>
      <c r="V3476">
        <v>22</v>
      </c>
      <c r="W3476" t="s">
        <v>40</v>
      </c>
      <c r="X3476">
        <f>IF(Tabla1[[#This Row],[INSTALLMENTPLANS]]="none",0,IF(Tabla1[[#This Row],[INSTALLMENTPLANS]]="stores",1,2))</f>
        <v>1</v>
      </c>
      <c r="Y3476" t="s">
        <v>72</v>
      </c>
      <c r="Z3476">
        <f>IF(Tabla1[[#This Row],[HOUSING]]="free",0,IF(Tabla1[[#This Row],[HOUSING]]="own",1,2))</f>
        <v>2</v>
      </c>
      <c r="AA3476">
        <v>1</v>
      </c>
      <c r="AB3476" t="s">
        <v>32</v>
      </c>
      <c r="AC3476">
        <f>IF(Tabla1[[#This Row],[JOB]]="unemployed",0,IF(Tabla1[[#This Row],[JOB]]="unskilled",1,IF(Tabla1[[#This Row],[JOB]]="skilled",2,3)))</f>
        <v>2</v>
      </c>
      <c r="AD3476">
        <v>1</v>
      </c>
      <c r="AE3476" t="s">
        <v>29</v>
      </c>
      <c r="AF3476">
        <f>IF(Tabla1[[#This Row],[TELEPHONE]]="none",0,1)</f>
        <v>0</v>
      </c>
      <c r="AG3476" t="s">
        <v>33</v>
      </c>
      <c r="AH3476">
        <f>IF(Tabla1[[#This Row],[FOREIGNWORKER]]="no",0,1)</f>
        <v>1</v>
      </c>
      <c r="AI3476" t="s">
        <v>34</v>
      </c>
      <c r="AJ3476">
        <f>IF(Tabla1[[#This Row],[RISK]]="No Risk",0,1)</f>
        <v>0</v>
      </c>
    </row>
    <row r="3477" spans="1:36" x14ac:dyDescent="0.25">
      <c r="A3477" t="s">
        <v>3547</v>
      </c>
      <c r="B3477" t="s">
        <v>23</v>
      </c>
      <c r="C3477">
        <f>IF(Tabla1[[#This Row],[CHECKINGSTATUS]]="no_checking",0,IF(Tabla1[[#This Row],[CHECKINGSTATUS]]="less_0",1,IF(Tabla1[[#This Row],[CHECKINGSTATUS]]="0_to_200",2,3)))</f>
        <v>2</v>
      </c>
      <c r="D3477">
        <v>26</v>
      </c>
      <c r="E3477" t="s">
        <v>24</v>
      </c>
      <c r="F3477">
        <f>IF(Tabla1[[#This Row],[CREDITHISTORY]]="no_credits",0,IF(Tabla1[[#This Row],[CREDITHISTORY]]="prior_paymentes_delayed",1,IF(Tabla1[[#This Row],[CREDITHISTORY]]="outstanding_credit",2,3)))</f>
        <v>3</v>
      </c>
      <c r="G3477" t="s">
        <v>74</v>
      </c>
      <c r="H34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77">
        <v>5826</v>
      </c>
      <c r="J3477" t="s">
        <v>38</v>
      </c>
      <c r="K34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77" t="s">
        <v>62</v>
      </c>
      <c r="M34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77">
        <v>3</v>
      </c>
      <c r="O3477" t="s">
        <v>44</v>
      </c>
      <c r="P3477">
        <f>IF(Tabla1[[#This Row],[SEX]]="female",0,1)</f>
        <v>1</v>
      </c>
      <c r="Q3477" t="s">
        <v>29</v>
      </c>
      <c r="R3477">
        <f>IF(Tabla1[[#This Row],[OTHERSONLOAN]]="none",0,IF(Tabla1[[#This Row],[OTHERSONLOAN]]="co-applicant",1,2))</f>
        <v>0</v>
      </c>
      <c r="S3477">
        <v>4</v>
      </c>
      <c r="T3477" t="s">
        <v>65</v>
      </c>
      <c r="U3477">
        <f>IF(Tabla1[[#This Row],[OWNSPROPERTY]]="unknown",0,IF(Tabla1[[#This Row],[OWNSPROPERTY]]="real_state",1,IF(Tabla1[[#This Row],[OWNSPROPERTY]]="car_other",2,3)))</f>
        <v>2</v>
      </c>
      <c r="V3477">
        <v>34</v>
      </c>
      <c r="W3477" t="s">
        <v>29</v>
      </c>
      <c r="X3477">
        <f>IF(Tabla1[[#This Row],[INSTALLMENTPLANS]]="none",0,IF(Tabla1[[#This Row],[INSTALLMENTPLANS]]="stores",1,2))</f>
        <v>0</v>
      </c>
      <c r="Y3477" t="s">
        <v>31</v>
      </c>
      <c r="Z3477">
        <f>IF(Tabla1[[#This Row],[HOUSING]]="free",0,IF(Tabla1[[#This Row],[HOUSING]]="own",1,2))</f>
        <v>1</v>
      </c>
      <c r="AA3477">
        <v>1</v>
      </c>
      <c r="AB3477" t="s">
        <v>32</v>
      </c>
      <c r="AC3477">
        <f>IF(Tabla1[[#This Row],[JOB]]="unemployed",0,IF(Tabla1[[#This Row],[JOB]]="unskilled",1,IF(Tabla1[[#This Row],[JOB]]="skilled",2,3)))</f>
        <v>2</v>
      </c>
      <c r="AD3477">
        <v>1</v>
      </c>
      <c r="AE3477" t="s">
        <v>33</v>
      </c>
      <c r="AF3477">
        <f>IF(Tabla1[[#This Row],[TELEPHONE]]="none",0,1)</f>
        <v>1</v>
      </c>
      <c r="AG3477" t="s">
        <v>33</v>
      </c>
      <c r="AH3477">
        <f>IF(Tabla1[[#This Row],[FOREIGNWORKER]]="no",0,1)</f>
        <v>1</v>
      </c>
      <c r="AI3477" t="s">
        <v>34</v>
      </c>
      <c r="AJ3477">
        <f>IF(Tabla1[[#This Row],[RISK]]="No Risk",0,1)</f>
        <v>0</v>
      </c>
    </row>
    <row r="3478" spans="1:36" x14ac:dyDescent="0.25">
      <c r="A3478" t="s">
        <v>3548</v>
      </c>
      <c r="B3478" t="s">
        <v>36</v>
      </c>
      <c r="C3478">
        <f>IF(Tabla1[[#This Row],[CHECKINGSTATUS]]="no_checking",0,IF(Tabla1[[#This Row],[CHECKINGSTATUS]]="less_0",1,IF(Tabla1[[#This Row],[CHECKINGSTATUS]]="0_to_200",2,3)))</f>
        <v>1</v>
      </c>
      <c r="D3478">
        <v>12</v>
      </c>
      <c r="E3478" t="s">
        <v>42</v>
      </c>
      <c r="F3478">
        <f>IF(Tabla1[[#This Row],[CREDITHISTORY]]="no_credits",0,IF(Tabla1[[#This Row],[CREDITHISTORY]]="prior_paymentes_delayed",1,IF(Tabla1[[#This Row],[CREDITHISTORY]]="outstanding_credit",2,3)))</f>
        <v>3</v>
      </c>
      <c r="G3478" t="s">
        <v>37</v>
      </c>
      <c r="H34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78">
        <v>250</v>
      </c>
      <c r="J3478" t="s">
        <v>94</v>
      </c>
      <c r="K347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78" t="s">
        <v>62</v>
      </c>
      <c r="M34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78">
        <v>1</v>
      </c>
      <c r="O3478" t="s">
        <v>28</v>
      </c>
      <c r="P3478">
        <f>IF(Tabla1[[#This Row],[SEX]]="female",0,1)</f>
        <v>0</v>
      </c>
      <c r="Q3478" t="s">
        <v>59</v>
      </c>
      <c r="R3478">
        <f>IF(Tabla1[[#This Row],[OTHERSONLOAN]]="none",0,IF(Tabla1[[#This Row],[OTHERSONLOAN]]="co-applicant",1,2))</f>
        <v>1</v>
      </c>
      <c r="S3478">
        <v>2</v>
      </c>
      <c r="T3478" t="s">
        <v>45</v>
      </c>
      <c r="U3478">
        <f>IF(Tabla1[[#This Row],[OWNSPROPERTY]]="unknown",0,IF(Tabla1[[#This Row],[OWNSPROPERTY]]="real_state",1,IF(Tabla1[[#This Row],[OWNSPROPERTY]]="car_other",2,3)))</f>
        <v>3</v>
      </c>
      <c r="V3478">
        <v>25</v>
      </c>
      <c r="W3478" t="s">
        <v>40</v>
      </c>
      <c r="X3478">
        <f>IF(Tabla1[[#This Row],[INSTALLMENTPLANS]]="none",0,IF(Tabla1[[#This Row],[INSTALLMENTPLANS]]="stores",1,2))</f>
        <v>1</v>
      </c>
      <c r="Y3478" t="s">
        <v>72</v>
      </c>
      <c r="Z3478">
        <f>IF(Tabla1[[#This Row],[HOUSING]]="free",0,IF(Tabla1[[#This Row],[HOUSING]]="own",1,2))</f>
        <v>2</v>
      </c>
      <c r="AA3478">
        <v>1</v>
      </c>
      <c r="AB3478" t="s">
        <v>92</v>
      </c>
      <c r="AC3478">
        <f>IF(Tabla1[[#This Row],[JOB]]="unemployed",0,IF(Tabla1[[#This Row],[JOB]]="unskilled",1,IF(Tabla1[[#This Row],[JOB]]="skilled",2,3)))</f>
        <v>1</v>
      </c>
      <c r="AD3478">
        <v>1</v>
      </c>
      <c r="AE3478" t="s">
        <v>33</v>
      </c>
      <c r="AF3478">
        <f>IF(Tabla1[[#This Row],[TELEPHONE]]="none",0,1)</f>
        <v>1</v>
      </c>
      <c r="AG3478" t="s">
        <v>33</v>
      </c>
      <c r="AH3478">
        <f>IF(Tabla1[[#This Row],[FOREIGNWORKER]]="no",0,1)</f>
        <v>1</v>
      </c>
      <c r="AI3478" t="s">
        <v>34</v>
      </c>
      <c r="AJ3478">
        <f>IF(Tabla1[[#This Row],[RISK]]="No Risk",0,1)</f>
        <v>0</v>
      </c>
    </row>
    <row r="3479" spans="1:36" x14ac:dyDescent="0.25">
      <c r="A3479" t="s">
        <v>3549</v>
      </c>
      <c r="B3479" t="s">
        <v>51</v>
      </c>
      <c r="C3479">
        <f>IF(Tabla1[[#This Row],[CHECKINGSTATUS]]="no_checking",0,IF(Tabla1[[#This Row],[CHECKINGSTATUS]]="less_0",1,IF(Tabla1[[#This Row],[CHECKINGSTATUS]]="0_to_200",2,3)))</f>
        <v>0</v>
      </c>
      <c r="D3479">
        <v>38</v>
      </c>
      <c r="E3479" t="s">
        <v>42</v>
      </c>
      <c r="F3479">
        <f>IF(Tabla1[[#This Row],[CREDITHISTORY]]="no_credits",0,IF(Tabla1[[#This Row],[CREDITHISTORY]]="prior_paymentes_delayed",1,IF(Tabla1[[#This Row],[CREDITHISTORY]]="outstanding_credit",2,3)))</f>
        <v>3</v>
      </c>
      <c r="G3479" t="s">
        <v>82</v>
      </c>
      <c r="H34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79">
        <v>9849</v>
      </c>
      <c r="J3479" t="s">
        <v>53</v>
      </c>
      <c r="K34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79" t="s">
        <v>62</v>
      </c>
      <c r="M34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79">
        <v>5</v>
      </c>
      <c r="O3479" t="s">
        <v>44</v>
      </c>
      <c r="P3479">
        <f>IF(Tabla1[[#This Row],[SEX]]="female",0,1)</f>
        <v>1</v>
      </c>
      <c r="Q3479" t="s">
        <v>59</v>
      </c>
      <c r="R3479">
        <f>IF(Tabla1[[#This Row],[OTHERSONLOAN]]="none",0,IF(Tabla1[[#This Row],[OTHERSONLOAN]]="co-applicant",1,2))</f>
        <v>1</v>
      </c>
      <c r="S3479">
        <v>5</v>
      </c>
      <c r="T3479" t="s">
        <v>54</v>
      </c>
      <c r="U3479">
        <f>IF(Tabla1[[#This Row],[OWNSPROPERTY]]="unknown",0,IF(Tabla1[[#This Row],[OWNSPROPERTY]]="real_state",1,IF(Tabla1[[#This Row],[OWNSPROPERTY]]="car_other",2,3)))</f>
        <v>0</v>
      </c>
      <c r="V3479">
        <v>49</v>
      </c>
      <c r="W3479" t="s">
        <v>40</v>
      </c>
      <c r="X3479">
        <f>IF(Tabla1[[#This Row],[INSTALLMENTPLANS]]="none",0,IF(Tabla1[[#This Row],[INSTALLMENTPLANS]]="stores",1,2))</f>
        <v>1</v>
      </c>
      <c r="Y3479" t="s">
        <v>60</v>
      </c>
      <c r="Z3479">
        <f>IF(Tabla1[[#This Row],[HOUSING]]="free",0,IF(Tabla1[[#This Row],[HOUSING]]="own",1,2))</f>
        <v>0</v>
      </c>
      <c r="AA3479">
        <v>2</v>
      </c>
      <c r="AB3479" t="s">
        <v>92</v>
      </c>
      <c r="AC3479">
        <f>IF(Tabla1[[#This Row],[JOB]]="unemployed",0,IF(Tabla1[[#This Row],[JOB]]="unskilled",1,IF(Tabla1[[#This Row],[JOB]]="skilled",2,3)))</f>
        <v>1</v>
      </c>
      <c r="AD3479">
        <v>2</v>
      </c>
      <c r="AE3479" t="s">
        <v>33</v>
      </c>
      <c r="AF3479">
        <f>IF(Tabla1[[#This Row],[TELEPHONE]]="none",0,1)</f>
        <v>1</v>
      </c>
      <c r="AG3479" t="s">
        <v>33</v>
      </c>
      <c r="AH3479">
        <f>IF(Tabla1[[#This Row],[FOREIGNWORKER]]="no",0,1)</f>
        <v>1</v>
      </c>
      <c r="AI3479" t="s">
        <v>34</v>
      </c>
      <c r="AJ3479">
        <f>IF(Tabla1[[#This Row],[RISK]]="No Risk",0,1)</f>
        <v>0</v>
      </c>
    </row>
    <row r="3480" spans="1:36" x14ac:dyDescent="0.25">
      <c r="A3480" t="s">
        <v>3550</v>
      </c>
      <c r="B3480" t="s">
        <v>23</v>
      </c>
      <c r="C3480">
        <f>IF(Tabla1[[#This Row],[CHECKINGSTATUS]]="no_checking",0,IF(Tabla1[[#This Row],[CHECKINGSTATUS]]="less_0",1,IF(Tabla1[[#This Row],[CHECKINGSTATUS]]="0_to_200",2,3)))</f>
        <v>2</v>
      </c>
      <c r="D3480">
        <v>12</v>
      </c>
      <c r="E3480" t="s">
        <v>24</v>
      </c>
      <c r="F3480">
        <f>IF(Tabla1[[#This Row],[CREDITHISTORY]]="no_credits",0,IF(Tabla1[[#This Row],[CREDITHISTORY]]="prior_paymentes_delayed",1,IF(Tabla1[[#This Row],[CREDITHISTORY]]="outstanding_credit",2,3)))</f>
        <v>3</v>
      </c>
      <c r="G3480" t="s">
        <v>37</v>
      </c>
      <c r="H34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80">
        <v>3838</v>
      </c>
      <c r="J3480" t="s">
        <v>38</v>
      </c>
      <c r="K34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80" t="s">
        <v>27</v>
      </c>
      <c r="M34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80">
        <v>2</v>
      </c>
      <c r="O3480" t="s">
        <v>28</v>
      </c>
      <c r="P3480">
        <f>IF(Tabla1[[#This Row],[SEX]]="female",0,1)</f>
        <v>0</v>
      </c>
      <c r="Q3480" t="s">
        <v>29</v>
      </c>
      <c r="R3480">
        <f>IF(Tabla1[[#This Row],[OTHERSONLOAN]]="none",0,IF(Tabla1[[#This Row],[OTHERSONLOAN]]="co-applicant",1,2))</f>
        <v>0</v>
      </c>
      <c r="S3480">
        <v>1</v>
      </c>
      <c r="T3480" t="s">
        <v>45</v>
      </c>
      <c r="U3480">
        <f>IF(Tabla1[[#This Row],[OWNSPROPERTY]]="unknown",0,IF(Tabla1[[#This Row],[OWNSPROPERTY]]="real_state",1,IF(Tabla1[[#This Row],[OWNSPROPERTY]]="car_other",2,3)))</f>
        <v>3</v>
      </c>
      <c r="V3480">
        <v>20</v>
      </c>
      <c r="W3480" t="s">
        <v>29</v>
      </c>
      <c r="X3480">
        <f>IF(Tabla1[[#This Row],[INSTALLMENTPLANS]]="none",0,IF(Tabla1[[#This Row],[INSTALLMENTPLANS]]="stores",1,2))</f>
        <v>0</v>
      </c>
      <c r="Y3480" t="s">
        <v>31</v>
      </c>
      <c r="Z3480">
        <f>IF(Tabla1[[#This Row],[HOUSING]]="free",0,IF(Tabla1[[#This Row],[HOUSING]]="own",1,2))</f>
        <v>1</v>
      </c>
      <c r="AA3480">
        <v>1</v>
      </c>
      <c r="AB3480" t="s">
        <v>32</v>
      </c>
      <c r="AC3480">
        <f>IF(Tabla1[[#This Row],[JOB]]="unemployed",0,IF(Tabla1[[#This Row],[JOB]]="unskilled",1,IF(Tabla1[[#This Row],[JOB]]="skilled",2,3)))</f>
        <v>2</v>
      </c>
      <c r="AD3480">
        <v>1</v>
      </c>
      <c r="AE3480" t="s">
        <v>29</v>
      </c>
      <c r="AF3480">
        <f>IF(Tabla1[[#This Row],[TELEPHONE]]="none",0,1)</f>
        <v>0</v>
      </c>
      <c r="AG3480" t="s">
        <v>33</v>
      </c>
      <c r="AH3480">
        <f>IF(Tabla1[[#This Row],[FOREIGNWORKER]]="no",0,1)</f>
        <v>1</v>
      </c>
      <c r="AI3480" t="s">
        <v>34</v>
      </c>
      <c r="AJ3480">
        <f>IF(Tabla1[[#This Row],[RISK]]="No Risk",0,1)</f>
        <v>0</v>
      </c>
    </row>
    <row r="3481" spans="1:36" x14ac:dyDescent="0.25">
      <c r="A3481" t="s">
        <v>3551</v>
      </c>
      <c r="B3481" t="s">
        <v>23</v>
      </c>
      <c r="C3481">
        <f>IF(Tabla1[[#This Row],[CHECKINGSTATUS]]="no_checking",0,IF(Tabla1[[#This Row],[CHECKINGSTATUS]]="less_0",1,IF(Tabla1[[#This Row],[CHECKINGSTATUS]]="0_to_200",2,3)))</f>
        <v>2</v>
      </c>
      <c r="D3481">
        <v>23</v>
      </c>
      <c r="E3481" t="s">
        <v>24</v>
      </c>
      <c r="F3481">
        <f>IF(Tabla1[[#This Row],[CREDITHISTORY]]="no_credits",0,IF(Tabla1[[#This Row],[CREDITHISTORY]]="prior_paymentes_delayed",1,IF(Tabla1[[#This Row],[CREDITHISTORY]]="outstanding_credit",2,3)))</f>
        <v>3</v>
      </c>
      <c r="G3481" t="s">
        <v>48</v>
      </c>
      <c r="H34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481">
        <v>4881</v>
      </c>
      <c r="J3481" t="s">
        <v>38</v>
      </c>
      <c r="K34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81" t="s">
        <v>62</v>
      </c>
      <c r="M34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81">
        <v>3</v>
      </c>
      <c r="O3481" t="s">
        <v>28</v>
      </c>
      <c r="P3481">
        <f>IF(Tabla1[[#This Row],[SEX]]="female",0,1)</f>
        <v>0</v>
      </c>
      <c r="Q3481" t="s">
        <v>29</v>
      </c>
      <c r="R3481">
        <f>IF(Tabla1[[#This Row],[OTHERSONLOAN]]="none",0,IF(Tabla1[[#This Row],[OTHERSONLOAN]]="co-applicant",1,2))</f>
        <v>0</v>
      </c>
      <c r="S3481">
        <v>1</v>
      </c>
      <c r="T3481" t="s">
        <v>65</v>
      </c>
      <c r="U3481">
        <f>IF(Tabla1[[#This Row],[OWNSPROPERTY]]="unknown",0,IF(Tabla1[[#This Row],[OWNSPROPERTY]]="real_state",1,IF(Tabla1[[#This Row],[OWNSPROPERTY]]="car_other",2,3)))</f>
        <v>2</v>
      </c>
      <c r="V3481">
        <v>48</v>
      </c>
      <c r="W3481" t="s">
        <v>29</v>
      </c>
      <c r="X3481">
        <f>IF(Tabla1[[#This Row],[INSTALLMENTPLANS]]="none",0,IF(Tabla1[[#This Row],[INSTALLMENTPLANS]]="stores",1,2))</f>
        <v>0</v>
      </c>
      <c r="Y3481" t="s">
        <v>31</v>
      </c>
      <c r="Z3481">
        <f>IF(Tabla1[[#This Row],[HOUSING]]="free",0,IF(Tabla1[[#This Row],[HOUSING]]="own",1,2))</f>
        <v>1</v>
      </c>
      <c r="AA3481">
        <v>1</v>
      </c>
      <c r="AB3481" t="s">
        <v>32</v>
      </c>
      <c r="AC3481">
        <f>IF(Tabla1[[#This Row],[JOB]]="unemployed",0,IF(Tabla1[[#This Row],[JOB]]="unskilled",1,IF(Tabla1[[#This Row],[JOB]]="skilled",2,3)))</f>
        <v>2</v>
      </c>
      <c r="AD3481">
        <v>1</v>
      </c>
      <c r="AE3481" t="s">
        <v>29</v>
      </c>
      <c r="AF3481">
        <f>IF(Tabla1[[#This Row],[TELEPHONE]]="none",0,1)</f>
        <v>0</v>
      </c>
      <c r="AG3481" t="s">
        <v>33</v>
      </c>
      <c r="AH3481">
        <f>IF(Tabla1[[#This Row],[FOREIGNWORKER]]="no",0,1)</f>
        <v>1</v>
      </c>
      <c r="AI3481" t="s">
        <v>34</v>
      </c>
      <c r="AJ3481">
        <f>IF(Tabla1[[#This Row],[RISK]]="No Risk",0,1)</f>
        <v>0</v>
      </c>
    </row>
    <row r="3482" spans="1:36" x14ac:dyDescent="0.25">
      <c r="A3482" t="s">
        <v>3552</v>
      </c>
      <c r="B3482" t="s">
        <v>78</v>
      </c>
      <c r="C3482">
        <f>IF(Tabla1[[#This Row],[CHECKINGSTATUS]]="no_checking",0,IF(Tabla1[[#This Row],[CHECKINGSTATUS]]="less_0",1,IF(Tabla1[[#This Row],[CHECKINGSTATUS]]="0_to_200",2,3)))</f>
        <v>3</v>
      </c>
      <c r="D3482">
        <v>6</v>
      </c>
      <c r="E3482" t="s">
        <v>42</v>
      </c>
      <c r="F3482">
        <f>IF(Tabla1[[#This Row],[CREDITHISTORY]]="no_credits",0,IF(Tabla1[[#This Row],[CREDITHISTORY]]="prior_paymentes_delayed",1,IF(Tabla1[[#This Row],[CREDITHISTORY]]="outstanding_credit",2,3)))</f>
        <v>3</v>
      </c>
      <c r="G3482" t="s">
        <v>58</v>
      </c>
      <c r="H34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482">
        <v>6442</v>
      </c>
      <c r="J3482" t="s">
        <v>38</v>
      </c>
      <c r="K34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82" t="s">
        <v>62</v>
      </c>
      <c r="M34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82">
        <v>3</v>
      </c>
      <c r="O3482" t="s">
        <v>44</v>
      </c>
      <c r="P3482">
        <f>IF(Tabla1[[#This Row],[SEX]]="female",0,1)</f>
        <v>1</v>
      </c>
      <c r="Q3482" t="s">
        <v>29</v>
      </c>
      <c r="R3482">
        <f>IF(Tabla1[[#This Row],[OTHERSONLOAN]]="none",0,IF(Tabla1[[#This Row],[OTHERSONLOAN]]="co-applicant",1,2))</f>
        <v>0</v>
      </c>
      <c r="S3482">
        <v>4</v>
      </c>
      <c r="T3482" t="s">
        <v>30</v>
      </c>
      <c r="U3482">
        <f>IF(Tabla1[[#This Row],[OWNSPROPERTY]]="unknown",0,IF(Tabla1[[#This Row],[OWNSPROPERTY]]="real_state",1,IF(Tabla1[[#This Row],[OWNSPROPERTY]]="car_other",2,3)))</f>
        <v>3</v>
      </c>
      <c r="V3482">
        <v>36</v>
      </c>
      <c r="W3482" t="s">
        <v>29</v>
      </c>
      <c r="X3482">
        <f>IF(Tabla1[[#This Row],[INSTALLMENTPLANS]]="none",0,IF(Tabla1[[#This Row],[INSTALLMENTPLANS]]="stores",1,2))</f>
        <v>0</v>
      </c>
      <c r="Y3482" t="s">
        <v>31</v>
      </c>
      <c r="Z3482">
        <f>IF(Tabla1[[#This Row],[HOUSING]]="free",0,IF(Tabla1[[#This Row],[HOUSING]]="own",1,2))</f>
        <v>1</v>
      </c>
      <c r="AA3482">
        <v>1</v>
      </c>
      <c r="AB3482" t="s">
        <v>63</v>
      </c>
      <c r="AC3482">
        <f>IF(Tabla1[[#This Row],[JOB]]="unemployed",0,IF(Tabla1[[#This Row],[JOB]]="unskilled",1,IF(Tabla1[[#This Row],[JOB]]="skilled",2,3)))</f>
        <v>3</v>
      </c>
      <c r="AD3482">
        <v>1</v>
      </c>
      <c r="AE3482" t="s">
        <v>33</v>
      </c>
      <c r="AF3482">
        <f>IF(Tabla1[[#This Row],[TELEPHONE]]="none",0,1)</f>
        <v>1</v>
      </c>
      <c r="AG3482" t="s">
        <v>33</v>
      </c>
      <c r="AH3482">
        <f>IF(Tabla1[[#This Row],[FOREIGNWORKER]]="no",0,1)</f>
        <v>1</v>
      </c>
      <c r="AI3482" t="s">
        <v>34</v>
      </c>
      <c r="AJ3482">
        <f>IF(Tabla1[[#This Row],[RISK]]="No Risk",0,1)</f>
        <v>0</v>
      </c>
    </row>
    <row r="3483" spans="1:36" x14ac:dyDescent="0.25">
      <c r="A3483" t="s">
        <v>3553</v>
      </c>
      <c r="B3483" t="s">
        <v>36</v>
      </c>
      <c r="C3483">
        <f>IF(Tabla1[[#This Row],[CHECKINGSTATUS]]="no_checking",0,IF(Tabla1[[#This Row],[CHECKINGSTATUS]]="less_0",1,IF(Tabla1[[#This Row],[CHECKINGSTATUS]]="0_to_200",2,3)))</f>
        <v>1</v>
      </c>
      <c r="D3483">
        <v>24</v>
      </c>
      <c r="E3483" t="s">
        <v>42</v>
      </c>
      <c r="F3483">
        <f>IF(Tabla1[[#This Row],[CREDITHISTORY]]="no_credits",0,IF(Tabla1[[#This Row],[CREDITHISTORY]]="prior_paymentes_delayed",1,IF(Tabla1[[#This Row],[CREDITHISTORY]]="outstanding_credit",2,3)))</f>
        <v>3</v>
      </c>
      <c r="G3483" t="s">
        <v>74</v>
      </c>
      <c r="H34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83">
        <v>3614</v>
      </c>
      <c r="J3483" t="s">
        <v>38</v>
      </c>
      <c r="K34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83" t="s">
        <v>49</v>
      </c>
      <c r="M34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83">
        <v>4</v>
      </c>
      <c r="O3483" t="s">
        <v>28</v>
      </c>
      <c r="P3483">
        <f>IF(Tabla1[[#This Row],[SEX]]="female",0,1)</f>
        <v>0</v>
      </c>
      <c r="Q3483" t="s">
        <v>29</v>
      </c>
      <c r="R3483">
        <f>IF(Tabla1[[#This Row],[OTHERSONLOAN]]="none",0,IF(Tabla1[[#This Row],[OTHERSONLOAN]]="co-applicant",1,2))</f>
        <v>0</v>
      </c>
      <c r="S3483">
        <v>3</v>
      </c>
      <c r="T3483" t="s">
        <v>30</v>
      </c>
      <c r="U3483">
        <f>IF(Tabla1[[#This Row],[OWNSPROPERTY]]="unknown",0,IF(Tabla1[[#This Row],[OWNSPROPERTY]]="real_state",1,IF(Tabla1[[#This Row],[OWNSPROPERTY]]="car_other",2,3)))</f>
        <v>3</v>
      </c>
      <c r="V3483">
        <v>35</v>
      </c>
      <c r="W3483" t="s">
        <v>29</v>
      </c>
      <c r="X3483">
        <f>IF(Tabla1[[#This Row],[INSTALLMENTPLANS]]="none",0,IF(Tabla1[[#This Row],[INSTALLMENTPLANS]]="stores",1,2))</f>
        <v>0</v>
      </c>
      <c r="Y3483" t="s">
        <v>31</v>
      </c>
      <c r="Z3483">
        <f>IF(Tabla1[[#This Row],[HOUSING]]="free",0,IF(Tabla1[[#This Row],[HOUSING]]="own",1,2))</f>
        <v>1</v>
      </c>
      <c r="AA3483">
        <v>1</v>
      </c>
      <c r="AB3483" t="s">
        <v>32</v>
      </c>
      <c r="AC3483">
        <f>IF(Tabla1[[#This Row],[JOB]]="unemployed",0,IF(Tabla1[[#This Row],[JOB]]="unskilled",1,IF(Tabla1[[#This Row],[JOB]]="skilled",2,3)))</f>
        <v>2</v>
      </c>
      <c r="AD3483">
        <v>2</v>
      </c>
      <c r="AE3483" t="s">
        <v>33</v>
      </c>
      <c r="AF3483">
        <f>IF(Tabla1[[#This Row],[TELEPHONE]]="none",0,1)</f>
        <v>1</v>
      </c>
      <c r="AG3483" t="s">
        <v>33</v>
      </c>
      <c r="AH3483">
        <f>IF(Tabla1[[#This Row],[FOREIGNWORKER]]="no",0,1)</f>
        <v>1</v>
      </c>
      <c r="AI3483" t="s">
        <v>34</v>
      </c>
      <c r="AJ3483">
        <f>IF(Tabla1[[#This Row],[RISK]]="No Risk",0,1)</f>
        <v>0</v>
      </c>
    </row>
    <row r="3484" spans="1:36" x14ac:dyDescent="0.25">
      <c r="A3484" t="s">
        <v>3554</v>
      </c>
      <c r="B3484" t="s">
        <v>51</v>
      </c>
      <c r="C3484">
        <f>IF(Tabla1[[#This Row],[CHECKINGSTATUS]]="no_checking",0,IF(Tabla1[[#This Row],[CHECKINGSTATUS]]="less_0",1,IF(Tabla1[[#This Row],[CHECKINGSTATUS]]="0_to_200",2,3)))</f>
        <v>0</v>
      </c>
      <c r="D3484">
        <v>8</v>
      </c>
      <c r="E3484" t="s">
        <v>42</v>
      </c>
      <c r="F3484">
        <f>IF(Tabla1[[#This Row],[CREDITHISTORY]]="no_credits",0,IF(Tabla1[[#This Row],[CREDITHISTORY]]="prior_paymentes_delayed",1,IF(Tabla1[[#This Row],[CREDITHISTORY]]="outstanding_credit",2,3)))</f>
        <v>3</v>
      </c>
      <c r="G3484" t="s">
        <v>89</v>
      </c>
      <c r="H34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84">
        <v>6144</v>
      </c>
      <c r="J3484" t="s">
        <v>53</v>
      </c>
      <c r="K34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84" t="s">
        <v>62</v>
      </c>
      <c r="M34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84">
        <v>4</v>
      </c>
      <c r="O3484" t="s">
        <v>44</v>
      </c>
      <c r="P3484">
        <f>IF(Tabla1[[#This Row],[SEX]]="female",0,1)</f>
        <v>1</v>
      </c>
      <c r="Q3484" t="s">
        <v>29</v>
      </c>
      <c r="R3484">
        <f>IF(Tabla1[[#This Row],[OTHERSONLOAN]]="none",0,IF(Tabla1[[#This Row],[OTHERSONLOAN]]="co-applicant",1,2))</f>
        <v>0</v>
      </c>
      <c r="S3484">
        <v>3</v>
      </c>
      <c r="T3484" t="s">
        <v>65</v>
      </c>
      <c r="U3484">
        <f>IF(Tabla1[[#This Row],[OWNSPROPERTY]]="unknown",0,IF(Tabla1[[#This Row],[OWNSPROPERTY]]="real_state",1,IF(Tabla1[[#This Row],[OWNSPROPERTY]]="car_other",2,3)))</f>
        <v>2</v>
      </c>
      <c r="V3484">
        <v>40</v>
      </c>
      <c r="W3484" t="s">
        <v>40</v>
      </c>
      <c r="X3484">
        <f>IF(Tabla1[[#This Row],[INSTALLMENTPLANS]]="none",0,IF(Tabla1[[#This Row],[INSTALLMENTPLANS]]="stores",1,2))</f>
        <v>1</v>
      </c>
      <c r="Y3484" t="s">
        <v>31</v>
      </c>
      <c r="Z3484">
        <f>IF(Tabla1[[#This Row],[HOUSING]]="free",0,IF(Tabla1[[#This Row],[HOUSING]]="own",1,2))</f>
        <v>1</v>
      </c>
      <c r="AA3484">
        <v>1</v>
      </c>
      <c r="AB3484" t="s">
        <v>92</v>
      </c>
      <c r="AC3484">
        <f>IF(Tabla1[[#This Row],[JOB]]="unemployed",0,IF(Tabla1[[#This Row],[JOB]]="unskilled",1,IF(Tabla1[[#This Row],[JOB]]="skilled",2,3)))</f>
        <v>1</v>
      </c>
      <c r="AD3484">
        <v>1</v>
      </c>
      <c r="AE3484" t="s">
        <v>29</v>
      </c>
      <c r="AF3484">
        <f>IF(Tabla1[[#This Row],[TELEPHONE]]="none",0,1)</f>
        <v>0</v>
      </c>
      <c r="AG3484" t="s">
        <v>33</v>
      </c>
      <c r="AH3484">
        <f>IF(Tabla1[[#This Row],[FOREIGNWORKER]]="no",0,1)</f>
        <v>1</v>
      </c>
      <c r="AI3484" t="s">
        <v>34</v>
      </c>
      <c r="AJ3484">
        <f>IF(Tabla1[[#This Row],[RISK]]="No Risk",0,1)</f>
        <v>0</v>
      </c>
    </row>
    <row r="3485" spans="1:36" x14ac:dyDescent="0.25">
      <c r="A3485" t="s">
        <v>3555</v>
      </c>
      <c r="B3485" t="s">
        <v>36</v>
      </c>
      <c r="C3485">
        <f>IF(Tabla1[[#This Row],[CHECKINGSTATUS]]="no_checking",0,IF(Tabla1[[#This Row],[CHECKINGSTATUS]]="less_0",1,IF(Tabla1[[#This Row],[CHECKINGSTATUS]]="0_to_200",2,3)))</f>
        <v>1</v>
      </c>
      <c r="D3485">
        <v>20</v>
      </c>
      <c r="E3485" t="s">
        <v>42</v>
      </c>
      <c r="F3485">
        <f>IF(Tabla1[[#This Row],[CREDITHISTORY]]="no_credits",0,IF(Tabla1[[#This Row],[CREDITHISTORY]]="prior_paymentes_delayed",1,IF(Tabla1[[#This Row],[CREDITHISTORY]]="outstanding_credit",2,3)))</f>
        <v>3</v>
      </c>
      <c r="G3485" t="s">
        <v>89</v>
      </c>
      <c r="H34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85">
        <v>2424</v>
      </c>
      <c r="J3485" t="s">
        <v>94</v>
      </c>
      <c r="K34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85" t="s">
        <v>39</v>
      </c>
      <c r="M34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85">
        <v>3</v>
      </c>
      <c r="O3485" t="s">
        <v>44</v>
      </c>
      <c r="P3485">
        <f>IF(Tabla1[[#This Row],[SEX]]="female",0,1)</f>
        <v>1</v>
      </c>
      <c r="Q3485" t="s">
        <v>29</v>
      </c>
      <c r="R3485">
        <f>IF(Tabla1[[#This Row],[OTHERSONLOAN]]="none",0,IF(Tabla1[[#This Row],[OTHERSONLOAN]]="co-applicant",1,2))</f>
        <v>0</v>
      </c>
      <c r="S3485">
        <v>2</v>
      </c>
      <c r="T3485" t="s">
        <v>30</v>
      </c>
      <c r="U3485">
        <f>IF(Tabla1[[#This Row],[OWNSPROPERTY]]="unknown",0,IF(Tabla1[[#This Row],[OWNSPROPERTY]]="real_state",1,IF(Tabla1[[#This Row],[OWNSPROPERTY]]="car_other",2,3)))</f>
        <v>3</v>
      </c>
      <c r="V3485">
        <v>30</v>
      </c>
      <c r="W3485" t="s">
        <v>29</v>
      </c>
      <c r="X3485">
        <f>IF(Tabla1[[#This Row],[INSTALLMENTPLANS]]="none",0,IF(Tabla1[[#This Row],[INSTALLMENTPLANS]]="stores",1,2))</f>
        <v>0</v>
      </c>
      <c r="Y3485" t="s">
        <v>31</v>
      </c>
      <c r="Z3485">
        <f>IF(Tabla1[[#This Row],[HOUSING]]="free",0,IF(Tabla1[[#This Row],[HOUSING]]="own",1,2))</f>
        <v>1</v>
      </c>
      <c r="AA3485">
        <v>2</v>
      </c>
      <c r="AB3485" t="s">
        <v>32</v>
      </c>
      <c r="AC3485">
        <f>IF(Tabla1[[#This Row],[JOB]]="unemployed",0,IF(Tabla1[[#This Row],[JOB]]="unskilled",1,IF(Tabla1[[#This Row],[JOB]]="skilled",2,3)))</f>
        <v>2</v>
      </c>
      <c r="AD3485">
        <v>1</v>
      </c>
      <c r="AE3485" t="s">
        <v>29</v>
      </c>
      <c r="AF3485">
        <f>IF(Tabla1[[#This Row],[TELEPHONE]]="none",0,1)</f>
        <v>0</v>
      </c>
      <c r="AG3485" t="s">
        <v>33</v>
      </c>
      <c r="AH3485">
        <f>IF(Tabla1[[#This Row],[FOREIGNWORKER]]="no",0,1)</f>
        <v>1</v>
      </c>
      <c r="AI3485" t="s">
        <v>34</v>
      </c>
      <c r="AJ3485">
        <f>IF(Tabla1[[#This Row],[RISK]]="No Risk",0,1)</f>
        <v>0</v>
      </c>
    </row>
    <row r="3486" spans="1:36" x14ac:dyDescent="0.25">
      <c r="A3486" t="s">
        <v>3556</v>
      </c>
      <c r="B3486" t="s">
        <v>36</v>
      </c>
      <c r="C3486">
        <f>IF(Tabla1[[#This Row],[CHECKINGSTATUS]]="no_checking",0,IF(Tabla1[[#This Row],[CHECKINGSTATUS]]="less_0",1,IF(Tabla1[[#This Row],[CHECKINGSTATUS]]="0_to_200",2,3)))</f>
        <v>1</v>
      </c>
      <c r="D3486">
        <v>4</v>
      </c>
      <c r="E3486" t="s">
        <v>24</v>
      </c>
      <c r="F3486">
        <f>IF(Tabla1[[#This Row],[CREDITHISTORY]]="no_credits",0,IF(Tabla1[[#This Row],[CREDITHISTORY]]="prior_paymentes_delayed",1,IF(Tabla1[[#This Row],[CREDITHISTORY]]="outstanding_credit",2,3)))</f>
        <v>3</v>
      </c>
      <c r="G3486" t="s">
        <v>52</v>
      </c>
      <c r="H34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486">
        <v>2439</v>
      </c>
      <c r="J3486" t="s">
        <v>38</v>
      </c>
      <c r="K34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86" t="s">
        <v>71</v>
      </c>
      <c r="M348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86">
        <v>2</v>
      </c>
      <c r="O3486" t="s">
        <v>44</v>
      </c>
      <c r="P3486">
        <f>IF(Tabla1[[#This Row],[SEX]]="female",0,1)</f>
        <v>1</v>
      </c>
      <c r="Q3486" t="s">
        <v>29</v>
      </c>
      <c r="R3486">
        <f>IF(Tabla1[[#This Row],[OTHERSONLOAN]]="none",0,IF(Tabla1[[#This Row],[OTHERSONLOAN]]="co-applicant",1,2))</f>
        <v>0</v>
      </c>
      <c r="S3486">
        <v>2</v>
      </c>
      <c r="T3486" t="s">
        <v>30</v>
      </c>
      <c r="U3486">
        <f>IF(Tabla1[[#This Row],[OWNSPROPERTY]]="unknown",0,IF(Tabla1[[#This Row],[OWNSPROPERTY]]="real_state",1,IF(Tabla1[[#This Row],[OWNSPROPERTY]]="car_other",2,3)))</f>
        <v>3</v>
      </c>
      <c r="V3486">
        <v>28</v>
      </c>
      <c r="W3486" t="s">
        <v>29</v>
      </c>
      <c r="X3486">
        <f>IF(Tabla1[[#This Row],[INSTALLMENTPLANS]]="none",0,IF(Tabla1[[#This Row],[INSTALLMENTPLANS]]="stores",1,2))</f>
        <v>0</v>
      </c>
      <c r="Y3486" t="s">
        <v>31</v>
      </c>
      <c r="Z3486">
        <f>IF(Tabla1[[#This Row],[HOUSING]]="free",0,IF(Tabla1[[#This Row],[HOUSING]]="own",1,2))</f>
        <v>1</v>
      </c>
      <c r="AA3486">
        <v>1</v>
      </c>
      <c r="AB3486" t="s">
        <v>63</v>
      </c>
      <c r="AC3486">
        <f>IF(Tabla1[[#This Row],[JOB]]="unemployed",0,IF(Tabla1[[#This Row],[JOB]]="unskilled",1,IF(Tabla1[[#This Row],[JOB]]="skilled",2,3)))</f>
        <v>3</v>
      </c>
      <c r="AD3486">
        <v>1</v>
      </c>
      <c r="AE3486" t="s">
        <v>29</v>
      </c>
      <c r="AF3486">
        <f>IF(Tabla1[[#This Row],[TELEPHONE]]="none",0,1)</f>
        <v>0</v>
      </c>
      <c r="AG3486" t="s">
        <v>33</v>
      </c>
      <c r="AH3486">
        <f>IF(Tabla1[[#This Row],[FOREIGNWORKER]]="no",0,1)</f>
        <v>1</v>
      </c>
      <c r="AI3486" t="s">
        <v>34</v>
      </c>
      <c r="AJ3486">
        <f>IF(Tabla1[[#This Row],[RISK]]="No Risk",0,1)</f>
        <v>0</v>
      </c>
    </row>
    <row r="3487" spans="1:36" x14ac:dyDescent="0.25">
      <c r="A3487" t="s">
        <v>3557</v>
      </c>
      <c r="B3487" t="s">
        <v>36</v>
      </c>
      <c r="C3487">
        <f>IF(Tabla1[[#This Row],[CHECKINGSTATUS]]="no_checking",0,IF(Tabla1[[#This Row],[CHECKINGSTATUS]]="less_0",1,IF(Tabla1[[#This Row],[CHECKINGSTATUS]]="0_to_200",2,3)))</f>
        <v>1</v>
      </c>
      <c r="D3487">
        <v>9</v>
      </c>
      <c r="E3487" t="s">
        <v>70</v>
      </c>
      <c r="F3487">
        <f>IF(Tabla1[[#This Row],[CREDITHISTORY]]="no_credits",0,IF(Tabla1[[#This Row],[CREDITHISTORY]]="prior_paymentes_delayed",1,IF(Tabla1[[#This Row],[CREDITHISTORY]]="outstanding_credit",2,3)))</f>
        <v>3</v>
      </c>
      <c r="G3487" t="s">
        <v>74</v>
      </c>
      <c r="H34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87">
        <v>4292</v>
      </c>
      <c r="J3487" t="s">
        <v>38</v>
      </c>
      <c r="K34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87" t="s">
        <v>39</v>
      </c>
      <c r="M34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87">
        <v>3</v>
      </c>
      <c r="O3487" t="s">
        <v>28</v>
      </c>
      <c r="P3487">
        <f>IF(Tabla1[[#This Row],[SEX]]="female",0,1)</f>
        <v>0</v>
      </c>
      <c r="Q3487" t="s">
        <v>29</v>
      </c>
      <c r="R3487">
        <f>IF(Tabla1[[#This Row],[OTHERSONLOAN]]="none",0,IF(Tabla1[[#This Row],[OTHERSONLOAN]]="co-applicant",1,2))</f>
        <v>0</v>
      </c>
      <c r="S3487">
        <v>1</v>
      </c>
      <c r="T3487" t="s">
        <v>65</v>
      </c>
      <c r="U3487">
        <f>IF(Tabla1[[#This Row],[OWNSPROPERTY]]="unknown",0,IF(Tabla1[[#This Row],[OWNSPROPERTY]]="real_state",1,IF(Tabla1[[#This Row],[OWNSPROPERTY]]="car_other",2,3)))</f>
        <v>2</v>
      </c>
      <c r="V3487">
        <v>34</v>
      </c>
      <c r="W3487" t="s">
        <v>29</v>
      </c>
      <c r="X3487">
        <f>IF(Tabla1[[#This Row],[INSTALLMENTPLANS]]="none",0,IF(Tabla1[[#This Row],[INSTALLMENTPLANS]]="stores",1,2))</f>
        <v>0</v>
      </c>
      <c r="Y3487" t="s">
        <v>72</v>
      </c>
      <c r="Z3487">
        <f>IF(Tabla1[[#This Row],[HOUSING]]="free",0,IF(Tabla1[[#This Row],[HOUSING]]="own",1,2))</f>
        <v>2</v>
      </c>
      <c r="AA3487">
        <v>2</v>
      </c>
      <c r="AB3487" t="s">
        <v>32</v>
      </c>
      <c r="AC3487">
        <f>IF(Tabla1[[#This Row],[JOB]]="unemployed",0,IF(Tabla1[[#This Row],[JOB]]="unskilled",1,IF(Tabla1[[#This Row],[JOB]]="skilled",2,3)))</f>
        <v>2</v>
      </c>
      <c r="AD3487">
        <v>1</v>
      </c>
      <c r="AE3487" t="s">
        <v>29</v>
      </c>
      <c r="AF3487">
        <f>IF(Tabla1[[#This Row],[TELEPHONE]]="none",0,1)</f>
        <v>0</v>
      </c>
      <c r="AG3487" t="s">
        <v>33</v>
      </c>
      <c r="AH3487">
        <f>IF(Tabla1[[#This Row],[FOREIGNWORKER]]="no",0,1)</f>
        <v>1</v>
      </c>
      <c r="AI3487" t="s">
        <v>55</v>
      </c>
      <c r="AJ3487">
        <f>IF(Tabla1[[#This Row],[RISK]]="No Risk",0,1)</f>
        <v>1</v>
      </c>
    </row>
    <row r="3488" spans="1:36" x14ac:dyDescent="0.25">
      <c r="A3488" t="s">
        <v>3558</v>
      </c>
      <c r="B3488" t="s">
        <v>23</v>
      </c>
      <c r="C3488">
        <f>IF(Tabla1[[#This Row],[CHECKINGSTATUS]]="no_checking",0,IF(Tabla1[[#This Row],[CHECKINGSTATUS]]="less_0",1,IF(Tabla1[[#This Row],[CHECKINGSTATUS]]="0_to_200",2,3)))</f>
        <v>2</v>
      </c>
      <c r="D3488">
        <v>5</v>
      </c>
      <c r="E3488" t="s">
        <v>70</v>
      </c>
      <c r="F3488">
        <f>IF(Tabla1[[#This Row],[CREDITHISTORY]]="no_credits",0,IF(Tabla1[[#This Row],[CREDITHISTORY]]="prior_paymentes_delayed",1,IF(Tabla1[[#This Row],[CREDITHISTORY]]="outstanding_credit",2,3)))</f>
        <v>3</v>
      </c>
      <c r="G3488" t="s">
        <v>37</v>
      </c>
      <c r="H34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88">
        <v>250</v>
      </c>
      <c r="J3488" t="s">
        <v>38</v>
      </c>
      <c r="K34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88" t="s">
        <v>71</v>
      </c>
      <c r="M348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88">
        <v>2</v>
      </c>
      <c r="O3488" t="s">
        <v>44</v>
      </c>
      <c r="P3488">
        <f>IF(Tabla1[[#This Row],[SEX]]="female",0,1)</f>
        <v>1</v>
      </c>
      <c r="Q3488" t="s">
        <v>29</v>
      </c>
      <c r="R3488">
        <f>IF(Tabla1[[#This Row],[OTHERSONLOAN]]="none",0,IF(Tabla1[[#This Row],[OTHERSONLOAN]]="co-applicant",1,2))</f>
        <v>0</v>
      </c>
      <c r="S3488">
        <v>3</v>
      </c>
      <c r="T3488" t="s">
        <v>45</v>
      </c>
      <c r="U3488">
        <f>IF(Tabla1[[#This Row],[OWNSPROPERTY]]="unknown",0,IF(Tabla1[[#This Row],[OWNSPROPERTY]]="real_state",1,IF(Tabla1[[#This Row],[OWNSPROPERTY]]="car_other",2,3)))</f>
        <v>3</v>
      </c>
      <c r="V3488">
        <v>31</v>
      </c>
      <c r="W3488" t="s">
        <v>29</v>
      </c>
      <c r="X3488">
        <f>IF(Tabla1[[#This Row],[INSTALLMENTPLANS]]="none",0,IF(Tabla1[[#This Row],[INSTALLMENTPLANS]]="stores",1,2))</f>
        <v>0</v>
      </c>
      <c r="Y3488" t="s">
        <v>31</v>
      </c>
      <c r="Z3488">
        <f>IF(Tabla1[[#This Row],[HOUSING]]="free",0,IF(Tabla1[[#This Row],[HOUSING]]="own",1,2))</f>
        <v>1</v>
      </c>
      <c r="AA3488">
        <v>1</v>
      </c>
      <c r="AB3488" t="s">
        <v>32</v>
      </c>
      <c r="AC3488">
        <f>IF(Tabla1[[#This Row],[JOB]]="unemployed",0,IF(Tabla1[[#This Row],[JOB]]="unskilled",1,IF(Tabla1[[#This Row],[JOB]]="skilled",2,3)))</f>
        <v>2</v>
      </c>
      <c r="AD3488">
        <v>1</v>
      </c>
      <c r="AE3488" t="s">
        <v>29</v>
      </c>
      <c r="AF3488">
        <f>IF(Tabla1[[#This Row],[TELEPHONE]]="none",0,1)</f>
        <v>0</v>
      </c>
      <c r="AG3488" t="s">
        <v>33</v>
      </c>
      <c r="AH3488">
        <f>IF(Tabla1[[#This Row],[FOREIGNWORKER]]="no",0,1)</f>
        <v>1</v>
      </c>
      <c r="AI3488" t="s">
        <v>34</v>
      </c>
      <c r="AJ3488">
        <f>IF(Tabla1[[#This Row],[RISK]]="No Risk",0,1)</f>
        <v>0</v>
      </c>
    </row>
    <row r="3489" spans="1:36" x14ac:dyDescent="0.25">
      <c r="A3489" t="s">
        <v>3559</v>
      </c>
      <c r="B3489" t="s">
        <v>51</v>
      </c>
      <c r="C3489">
        <f>IF(Tabla1[[#This Row],[CHECKINGSTATUS]]="no_checking",0,IF(Tabla1[[#This Row],[CHECKINGSTATUS]]="less_0",1,IF(Tabla1[[#This Row],[CHECKINGSTATUS]]="0_to_200",2,3)))</f>
        <v>0</v>
      </c>
      <c r="D3489">
        <v>46</v>
      </c>
      <c r="E3489" t="s">
        <v>57</v>
      </c>
      <c r="F3489">
        <f>IF(Tabla1[[#This Row],[CREDITHISTORY]]="no_credits",0,IF(Tabla1[[#This Row],[CREDITHISTORY]]="prior_paymentes_delayed",1,IF(Tabla1[[#This Row],[CREDITHISTORY]]="outstanding_credit",2,3)))</f>
        <v>2</v>
      </c>
      <c r="G3489" t="s">
        <v>68</v>
      </c>
      <c r="H34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89">
        <v>5644</v>
      </c>
      <c r="J3489" t="s">
        <v>53</v>
      </c>
      <c r="K34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89" t="s">
        <v>62</v>
      </c>
      <c r="M34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89">
        <v>4</v>
      </c>
      <c r="O3489" t="s">
        <v>28</v>
      </c>
      <c r="P3489">
        <f>IF(Tabla1[[#This Row],[SEX]]="female",0,1)</f>
        <v>0</v>
      </c>
      <c r="Q3489" t="s">
        <v>29</v>
      </c>
      <c r="R3489">
        <f>IF(Tabla1[[#This Row],[OTHERSONLOAN]]="none",0,IF(Tabla1[[#This Row],[OTHERSONLOAN]]="co-applicant",1,2))</f>
        <v>0</v>
      </c>
      <c r="S3489">
        <v>3</v>
      </c>
      <c r="T3489" t="s">
        <v>65</v>
      </c>
      <c r="U3489">
        <f>IF(Tabla1[[#This Row],[OWNSPROPERTY]]="unknown",0,IF(Tabla1[[#This Row],[OWNSPROPERTY]]="real_state",1,IF(Tabla1[[#This Row],[OWNSPROPERTY]]="car_other",2,3)))</f>
        <v>2</v>
      </c>
      <c r="V3489">
        <v>41</v>
      </c>
      <c r="W3489" t="s">
        <v>29</v>
      </c>
      <c r="X3489">
        <f>IF(Tabla1[[#This Row],[INSTALLMENTPLANS]]="none",0,IF(Tabla1[[#This Row],[INSTALLMENTPLANS]]="stores",1,2))</f>
        <v>0</v>
      </c>
      <c r="Y3489" t="s">
        <v>31</v>
      </c>
      <c r="Z3489">
        <f>IF(Tabla1[[#This Row],[HOUSING]]="free",0,IF(Tabla1[[#This Row],[HOUSING]]="own",1,2))</f>
        <v>1</v>
      </c>
      <c r="AA3489">
        <v>2</v>
      </c>
      <c r="AB3489" t="s">
        <v>32</v>
      </c>
      <c r="AC3489">
        <f>IF(Tabla1[[#This Row],[JOB]]="unemployed",0,IF(Tabla1[[#This Row],[JOB]]="unskilled",1,IF(Tabla1[[#This Row],[JOB]]="skilled",2,3)))</f>
        <v>2</v>
      </c>
      <c r="AD3489">
        <v>1</v>
      </c>
      <c r="AE3489" t="s">
        <v>33</v>
      </c>
      <c r="AF3489">
        <f>IF(Tabla1[[#This Row],[TELEPHONE]]="none",0,1)</f>
        <v>1</v>
      </c>
      <c r="AG3489" t="s">
        <v>33</v>
      </c>
      <c r="AH3489">
        <f>IF(Tabla1[[#This Row],[FOREIGNWORKER]]="no",0,1)</f>
        <v>1</v>
      </c>
      <c r="AI3489" t="s">
        <v>55</v>
      </c>
      <c r="AJ3489">
        <f>IF(Tabla1[[#This Row],[RISK]]="No Risk",0,1)</f>
        <v>1</v>
      </c>
    </row>
    <row r="3490" spans="1:36" x14ac:dyDescent="0.25">
      <c r="A3490" t="s">
        <v>3560</v>
      </c>
      <c r="B3490" t="s">
        <v>36</v>
      </c>
      <c r="C3490">
        <f>IF(Tabla1[[#This Row],[CHECKINGSTATUS]]="no_checking",0,IF(Tabla1[[#This Row],[CHECKINGSTATUS]]="less_0",1,IF(Tabla1[[#This Row],[CHECKINGSTATUS]]="0_to_200",2,3)))</f>
        <v>1</v>
      </c>
      <c r="D3490">
        <v>25</v>
      </c>
      <c r="E3490" t="s">
        <v>24</v>
      </c>
      <c r="F3490">
        <f>IF(Tabla1[[#This Row],[CREDITHISTORY]]="no_credits",0,IF(Tabla1[[#This Row],[CREDITHISTORY]]="prior_paymentes_delayed",1,IF(Tabla1[[#This Row],[CREDITHISTORY]]="outstanding_credit",2,3)))</f>
        <v>3</v>
      </c>
      <c r="G3490" t="s">
        <v>68</v>
      </c>
      <c r="H34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490">
        <v>250</v>
      </c>
      <c r="J3490" t="s">
        <v>53</v>
      </c>
      <c r="K34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90" t="s">
        <v>62</v>
      </c>
      <c r="M34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90">
        <v>2</v>
      </c>
      <c r="O3490" t="s">
        <v>44</v>
      </c>
      <c r="P3490">
        <f>IF(Tabla1[[#This Row],[SEX]]="female",0,1)</f>
        <v>1</v>
      </c>
      <c r="Q3490" t="s">
        <v>29</v>
      </c>
      <c r="R3490">
        <f>IF(Tabla1[[#This Row],[OTHERSONLOAN]]="none",0,IF(Tabla1[[#This Row],[OTHERSONLOAN]]="co-applicant",1,2))</f>
        <v>0</v>
      </c>
      <c r="S3490">
        <v>2</v>
      </c>
      <c r="T3490" t="s">
        <v>30</v>
      </c>
      <c r="U3490">
        <f>IF(Tabla1[[#This Row],[OWNSPROPERTY]]="unknown",0,IF(Tabla1[[#This Row],[OWNSPROPERTY]]="real_state",1,IF(Tabla1[[#This Row],[OWNSPROPERTY]]="car_other",2,3)))</f>
        <v>3</v>
      </c>
      <c r="V3490">
        <v>29</v>
      </c>
      <c r="W3490" t="s">
        <v>40</v>
      </c>
      <c r="X3490">
        <f>IF(Tabla1[[#This Row],[INSTALLMENTPLANS]]="none",0,IF(Tabla1[[#This Row],[INSTALLMENTPLANS]]="stores",1,2))</f>
        <v>1</v>
      </c>
      <c r="Y3490" t="s">
        <v>31</v>
      </c>
      <c r="Z3490">
        <f>IF(Tabla1[[#This Row],[HOUSING]]="free",0,IF(Tabla1[[#This Row],[HOUSING]]="own",1,2))</f>
        <v>1</v>
      </c>
      <c r="AA3490">
        <v>1</v>
      </c>
      <c r="AB3490" t="s">
        <v>32</v>
      </c>
      <c r="AC3490">
        <f>IF(Tabla1[[#This Row],[JOB]]="unemployed",0,IF(Tabla1[[#This Row],[JOB]]="unskilled",1,IF(Tabla1[[#This Row],[JOB]]="skilled",2,3)))</f>
        <v>2</v>
      </c>
      <c r="AD3490">
        <v>1</v>
      </c>
      <c r="AE3490" t="s">
        <v>33</v>
      </c>
      <c r="AF3490">
        <f>IF(Tabla1[[#This Row],[TELEPHONE]]="none",0,1)</f>
        <v>1</v>
      </c>
      <c r="AG3490" t="s">
        <v>33</v>
      </c>
      <c r="AH3490">
        <f>IF(Tabla1[[#This Row],[FOREIGNWORKER]]="no",0,1)</f>
        <v>1</v>
      </c>
      <c r="AI3490" t="s">
        <v>34</v>
      </c>
      <c r="AJ3490">
        <f>IF(Tabla1[[#This Row],[RISK]]="No Risk",0,1)</f>
        <v>0</v>
      </c>
    </row>
    <row r="3491" spans="1:36" x14ac:dyDescent="0.25">
      <c r="A3491" t="s">
        <v>3561</v>
      </c>
      <c r="B3491" t="s">
        <v>51</v>
      </c>
      <c r="C3491">
        <f>IF(Tabla1[[#This Row],[CHECKINGSTATUS]]="no_checking",0,IF(Tabla1[[#This Row],[CHECKINGSTATUS]]="less_0",1,IF(Tabla1[[#This Row],[CHECKINGSTATUS]]="0_to_200",2,3)))</f>
        <v>0</v>
      </c>
      <c r="D3491">
        <v>39</v>
      </c>
      <c r="E3491" t="s">
        <v>57</v>
      </c>
      <c r="F3491">
        <f>IF(Tabla1[[#This Row],[CREDITHISTORY]]="no_credits",0,IF(Tabla1[[#This Row],[CREDITHISTORY]]="prior_paymentes_delayed",1,IF(Tabla1[[#This Row],[CREDITHISTORY]]="outstanding_credit",2,3)))</f>
        <v>2</v>
      </c>
      <c r="G3491" t="s">
        <v>25</v>
      </c>
      <c r="H34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491">
        <v>7688</v>
      </c>
      <c r="J3491" t="s">
        <v>54</v>
      </c>
      <c r="K349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91" t="s">
        <v>62</v>
      </c>
      <c r="M34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91">
        <v>5</v>
      </c>
      <c r="O3491" t="s">
        <v>44</v>
      </c>
      <c r="P3491">
        <f>IF(Tabla1[[#This Row],[SEX]]="female",0,1)</f>
        <v>1</v>
      </c>
      <c r="Q3491" t="s">
        <v>182</v>
      </c>
      <c r="R3491">
        <f>IF(Tabla1[[#This Row],[OTHERSONLOAN]]="none",0,IF(Tabla1[[#This Row],[OTHERSONLOAN]]="co-applicant",1,2))</f>
        <v>2</v>
      </c>
      <c r="S3491">
        <v>5</v>
      </c>
      <c r="T3491" t="s">
        <v>54</v>
      </c>
      <c r="U3491">
        <f>IF(Tabla1[[#This Row],[OWNSPROPERTY]]="unknown",0,IF(Tabla1[[#This Row],[OWNSPROPERTY]]="real_state",1,IF(Tabla1[[#This Row],[OWNSPROPERTY]]="car_other",2,3)))</f>
        <v>0</v>
      </c>
      <c r="V3491">
        <v>62</v>
      </c>
      <c r="W3491" t="s">
        <v>29</v>
      </c>
      <c r="X3491">
        <f>IF(Tabla1[[#This Row],[INSTALLMENTPLANS]]="none",0,IF(Tabla1[[#This Row],[INSTALLMENTPLANS]]="stores",1,2))</f>
        <v>0</v>
      </c>
      <c r="Y3491" t="s">
        <v>60</v>
      </c>
      <c r="Z3491">
        <f>IF(Tabla1[[#This Row],[HOUSING]]="free",0,IF(Tabla1[[#This Row],[HOUSING]]="own",1,2))</f>
        <v>0</v>
      </c>
      <c r="AA3491">
        <v>2</v>
      </c>
      <c r="AB3491" t="s">
        <v>32</v>
      </c>
      <c r="AC3491">
        <f>IF(Tabla1[[#This Row],[JOB]]="unemployed",0,IF(Tabla1[[#This Row],[JOB]]="unskilled",1,IF(Tabla1[[#This Row],[JOB]]="skilled",2,3)))</f>
        <v>2</v>
      </c>
      <c r="AD3491">
        <v>1</v>
      </c>
      <c r="AE3491" t="s">
        <v>33</v>
      </c>
      <c r="AF3491">
        <f>IF(Tabla1[[#This Row],[TELEPHONE]]="none",0,1)</f>
        <v>1</v>
      </c>
      <c r="AG3491" t="s">
        <v>46</v>
      </c>
      <c r="AH3491">
        <f>IF(Tabla1[[#This Row],[FOREIGNWORKER]]="no",0,1)</f>
        <v>0</v>
      </c>
      <c r="AI3491" t="s">
        <v>55</v>
      </c>
      <c r="AJ3491">
        <f>IF(Tabla1[[#This Row],[RISK]]="No Risk",0,1)</f>
        <v>1</v>
      </c>
    </row>
    <row r="3492" spans="1:36" x14ac:dyDescent="0.25">
      <c r="A3492" t="s">
        <v>3562</v>
      </c>
      <c r="B3492" t="s">
        <v>23</v>
      </c>
      <c r="C3492">
        <f>IF(Tabla1[[#This Row],[CHECKINGSTATUS]]="no_checking",0,IF(Tabla1[[#This Row],[CHECKINGSTATUS]]="less_0",1,IF(Tabla1[[#This Row],[CHECKINGSTATUS]]="0_to_200",2,3)))</f>
        <v>2</v>
      </c>
      <c r="D3492">
        <v>4</v>
      </c>
      <c r="E3492" t="s">
        <v>70</v>
      </c>
      <c r="F3492">
        <f>IF(Tabla1[[#This Row],[CREDITHISTORY]]="no_credits",0,IF(Tabla1[[#This Row],[CREDITHISTORY]]="prior_paymentes_delayed",1,IF(Tabla1[[#This Row],[CREDITHISTORY]]="outstanding_credit",2,3)))</f>
        <v>3</v>
      </c>
      <c r="G3492" t="s">
        <v>74</v>
      </c>
      <c r="H34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492">
        <v>250</v>
      </c>
      <c r="J3492" t="s">
        <v>38</v>
      </c>
      <c r="K34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92" t="s">
        <v>39</v>
      </c>
      <c r="M34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92">
        <v>2</v>
      </c>
      <c r="O3492" t="s">
        <v>44</v>
      </c>
      <c r="P3492">
        <f>IF(Tabla1[[#This Row],[SEX]]="female",0,1)</f>
        <v>1</v>
      </c>
      <c r="Q3492" t="s">
        <v>29</v>
      </c>
      <c r="R3492">
        <f>IF(Tabla1[[#This Row],[OTHERSONLOAN]]="none",0,IF(Tabla1[[#This Row],[OTHERSONLOAN]]="co-applicant",1,2))</f>
        <v>0</v>
      </c>
      <c r="S3492">
        <v>3</v>
      </c>
      <c r="T3492" t="s">
        <v>45</v>
      </c>
      <c r="U3492">
        <f>IF(Tabla1[[#This Row],[OWNSPROPERTY]]="unknown",0,IF(Tabla1[[#This Row],[OWNSPROPERTY]]="real_state",1,IF(Tabla1[[#This Row],[OWNSPROPERTY]]="car_other",2,3)))</f>
        <v>3</v>
      </c>
      <c r="V3492">
        <v>31</v>
      </c>
      <c r="W3492" t="s">
        <v>29</v>
      </c>
      <c r="X3492">
        <f>IF(Tabla1[[#This Row],[INSTALLMENTPLANS]]="none",0,IF(Tabla1[[#This Row],[INSTALLMENTPLANS]]="stores",1,2))</f>
        <v>0</v>
      </c>
      <c r="Y3492" t="s">
        <v>31</v>
      </c>
      <c r="Z3492">
        <f>IF(Tabla1[[#This Row],[HOUSING]]="free",0,IF(Tabla1[[#This Row],[HOUSING]]="own",1,2))</f>
        <v>1</v>
      </c>
      <c r="AA3492">
        <v>1</v>
      </c>
      <c r="AB3492" t="s">
        <v>32</v>
      </c>
      <c r="AC3492">
        <f>IF(Tabla1[[#This Row],[JOB]]="unemployed",0,IF(Tabla1[[#This Row],[JOB]]="unskilled",1,IF(Tabla1[[#This Row],[JOB]]="skilled",2,3)))</f>
        <v>2</v>
      </c>
      <c r="AD3492">
        <v>1</v>
      </c>
      <c r="AE3492" t="s">
        <v>29</v>
      </c>
      <c r="AF3492">
        <f>IF(Tabla1[[#This Row],[TELEPHONE]]="none",0,1)</f>
        <v>0</v>
      </c>
      <c r="AG3492" t="s">
        <v>33</v>
      </c>
      <c r="AH3492">
        <f>IF(Tabla1[[#This Row],[FOREIGNWORKER]]="no",0,1)</f>
        <v>1</v>
      </c>
      <c r="AI3492" t="s">
        <v>34</v>
      </c>
      <c r="AJ3492">
        <f>IF(Tabla1[[#This Row],[RISK]]="No Risk",0,1)</f>
        <v>0</v>
      </c>
    </row>
    <row r="3493" spans="1:36" x14ac:dyDescent="0.25">
      <c r="A3493" t="s">
        <v>3563</v>
      </c>
      <c r="B3493" t="s">
        <v>23</v>
      </c>
      <c r="C3493">
        <f>IF(Tabla1[[#This Row],[CHECKINGSTATUS]]="no_checking",0,IF(Tabla1[[#This Row],[CHECKINGSTATUS]]="less_0",1,IF(Tabla1[[#This Row],[CHECKINGSTATUS]]="0_to_200",2,3)))</f>
        <v>2</v>
      </c>
      <c r="D3493">
        <v>16</v>
      </c>
      <c r="E3493" t="s">
        <v>24</v>
      </c>
      <c r="F3493">
        <f>IF(Tabla1[[#This Row],[CREDITHISTORY]]="no_credits",0,IF(Tabla1[[#This Row],[CREDITHISTORY]]="prior_paymentes_delayed",1,IF(Tabla1[[#This Row],[CREDITHISTORY]]="outstanding_credit",2,3)))</f>
        <v>3</v>
      </c>
      <c r="G3493" t="s">
        <v>82</v>
      </c>
      <c r="H34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93">
        <v>5990</v>
      </c>
      <c r="J3493" t="s">
        <v>26</v>
      </c>
      <c r="K34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93" t="s">
        <v>71</v>
      </c>
      <c r="M349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93">
        <v>3</v>
      </c>
      <c r="O3493" t="s">
        <v>28</v>
      </c>
      <c r="P3493">
        <f>IF(Tabla1[[#This Row],[SEX]]="female",0,1)</f>
        <v>0</v>
      </c>
      <c r="Q3493" t="s">
        <v>29</v>
      </c>
      <c r="R3493">
        <f>IF(Tabla1[[#This Row],[OTHERSONLOAN]]="none",0,IF(Tabla1[[#This Row],[OTHERSONLOAN]]="co-applicant",1,2))</f>
        <v>0</v>
      </c>
      <c r="S3493">
        <v>1</v>
      </c>
      <c r="T3493" t="s">
        <v>45</v>
      </c>
      <c r="U3493">
        <f>IF(Tabla1[[#This Row],[OWNSPROPERTY]]="unknown",0,IF(Tabla1[[#This Row],[OWNSPROPERTY]]="real_state",1,IF(Tabla1[[#This Row],[OWNSPROPERTY]]="car_other",2,3)))</f>
        <v>3</v>
      </c>
      <c r="V3493">
        <v>29</v>
      </c>
      <c r="W3493" t="s">
        <v>29</v>
      </c>
      <c r="X3493">
        <f>IF(Tabla1[[#This Row],[INSTALLMENTPLANS]]="none",0,IF(Tabla1[[#This Row],[INSTALLMENTPLANS]]="stores",1,2))</f>
        <v>0</v>
      </c>
      <c r="Y3493" t="s">
        <v>31</v>
      </c>
      <c r="Z3493">
        <f>IF(Tabla1[[#This Row],[HOUSING]]="free",0,IF(Tabla1[[#This Row],[HOUSING]]="own",1,2))</f>
        <v>1</v>
      </c>
      <c r="AA3493">
        <v>1</v>
      </c>
      <c r="AB3493" t="s">
        <v>32</v>
      </c>
      <c r="AC3493">
        <f>IF(Tabla1[[#This Row],[JOB]]="unemployed",0,IF(Tabla1[[#This Row],[JOB]]="unskilled",1,IF(Tabla1[[#This Row],[JOB]]="skilled",2,3)))</f>
        <v>2</v>
      </c>
      <c r="AD3493">
        <v>1</v>
      </c>
      <c r="AE3493" t="s">
        <v>29</v>
      </c>
      <c r="AF3493">
        <f>IF(Tabla1[[#This Row],[TELEPHONE]]="none",0,1)</f>
        <v>0</v>
      </c>
      <c r="AG3493" t="s">
        <v>33</v>
      </c>
      <c r="AH3493">
        <f>IF(Tabla1[[#This Row],[FOREIGNWORKER]]="no",0,1)</f>
        <v>1</v>
      </c>
      <c r="AI3493" t="s">
        <v>34</v>
      </c>
      <c r="AJ3493">
        <f>IF(Tabla1[[#This Row],[RISK]]="No Risk",0,1)</f>
        <v>0</v>
      </c>
    </row>
    <row r="3494" spans="1:36" x14ac:dyDescent="0.25">
      <c r="A3494" t="s">
        <v>3564</v>
      </c>
      <c r="B3494" t="s">
        <v>51</v>
      </c>
      <c r="C3494">
        <f>IF(Tabla1[[#This Row],[CHECKINGSTATUS]]="no_checking",0,IF(Tabla1[[#This Row],[CHECKINGSTATUS]]="less_0",1,IF(Tabla1[[#This Row],[CHECKINGSTATUS]]="0_to_200",2,3)))</f>
        <v>0</v>
      </c>
      <c r="D3494">
        <v>26</v>
      </c>
      <c r="E3494" t="s">
        <v>70</v>
      </c>
      <c r="F3494">
        <f>IF(Tabla1[[#This Row],[CREDITHISTORY]]="no_credits",0,IF(Tabla1[[#This Row],[CREDITHISTORY]]="prior_paymentes_delayed",1,IF(Tabla1[[#This Row],[CREDITHISTORY]]="outstanding_credit",2,3)))</f>
        <v>3</v>
      </c>
      <c r="G3494" t="s">
        <v>89</v>
      </c>
      <c r="H34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94">
        <v>3777</v>
      </c>
      <c r="J3494" t="s">
        <v>38</v>
      </c>
      <c r="K34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94" t="s">
        <v>62</v>
      </c>
      <c r="M34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494">
        <v>3</v>
      </c>
      <c r="O3494" t="s">
        <v>28</v>
      </c>
      <c r="P3494">
        <f>IF(Tabla1[[#This Row],[SEX]]="female",0,1)</f>
        <v>0</v>
      </c>
      <c r="Q3494" t="s">
        <v>29</v>
      </c>
      <c r="R3494">
        <f>IF(Tabla1[[#This Row],[OTHERSONLOAN]]="none",0,IF(Tabla1[[#This Row],[OTHERSONLOAN]]="co-applicant",1,2))</f>
        <v>0</v>
      </c>
      <c r="S3494">
        <v>3</v>
      </c>
      <c r="T3494" t="s">
        <v>45</v>
      </c>
      <c r="U3494">
        <f>IF(Tabla1[[#This Row],[OWNSPROPERTY]]="unknown",0,IF(Tabla1[[#This Row],[OWNSPROPERTY]]="real_state",1,IF(Tabla1[[#This Row],[OWNSPROPERTY]]="car_other",2,3)))</f>
        <v>3</v>
      </c>
      <c r="V3494">
        <v>44</v>
      </c>
      <c r="W3494" t="s">
        <v>29</v>
      </c>
      <c r="X3494">
        <f>IF(Tabla1[[#This Row],[INSTALLMENTPLANS]]="none",0,IF(Tabla1[[#This Row],[INSTALLMENTPLANS]]="stores",1,2))</f>
        <v>0</v>
      </c>
      <c r="Y3494" t="s">
        <v>31</v>
      </c>
      <c r="Z3494">
        <f>IF(Tabla1[[#This Row],[HOUSING]]="free",0,IF(Tabla1[[#This Row],[HOUSING]]="own",1,2))</f>
        <v>1</v>
      </c>
      <c r="AA3494">
        <v>1</v>
      </c>
      <c r="AB3494" t="s">
        <v>32</v>
      </c>
      <c r="AC3494">
        <f>IF(Tabla1[[#This Row],[JOB]]="unemployed",0,IF(Tabla1[[#This Row],[JOB]]="unskilled",1,IF(Tabla1[[#This Row],[JOB]]="skilled",2,3)))</f>
        <v>2</v>
      </c>
      <c r="AD3494">
        <v>1</v>
      </c>
      <c r="AE3494" t="s">
        <v>29</v>
      </c>
      <c r="AF3494">
        <f>IF(Tabla1[[#This Row],[TELEPHONE]]="none",0,1)</f>
        <v>0</v>
      </c>
      <c r="AG3494" t="s">
        <v>33</v>
      </c>
      <c r="AH3494">
        <f>IF(Tabla1[[#This Row],[FOREIGNWORKER]]="no",0,1)</f>
        <v>1</v>
      </c>
      <c r="AI3494" t="s">
        <v>34</v>
      </c>
      <c r="AJ3494">
        <f>IF(Tabla1[[#This Row],[RISK]]="No Risk",0,1)</f>
        <v>0</v>
      </c>
    </row>
    <row r="3495" spans="1:36" x14ac:dyDescent="0.25">
      <c r="A3495" t="s">
        <v>3565</v>
      </c>
      <c r="B3495" t="s">
        <v>23</v>
      </c>
      <c r="C3495">
        <f>IF(Tabla1[[#This Row],[CHECKINGSTATUS]]="no_checking",0,IF(Tabla1[[#This Row],[CHECKINGSTATUS]]="less_0",1,IF(Tabla1[[#This Row],[CHECKINGSTATUS]]="0_to_200",2,3)))</f>
        <v>2</v>
      </c>
      <c r="D3495">
        <v>27</v>
      </c>
      <c r="E3495" t="s">
        <v>57</v>
      </c>
      <c r="F3495">
        <f>IF(Tabla1[[#This Row],[CREDITHISTORY]]="no_credits",0,IF(Tabla1[[#This Row],[CREDITHISTORY]]="prior_paymentes_delayed",1,IF(Tabla1[[#This Row],[CREDITHISTORY]]="outstanding_credit",2,3)))</f>
        <v>2</v>
      </c>
      <c r="G3495" t="s">
        <v>197</v>
      </c>
      <c r="H34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495">
        <v>7115</v>
      </c>
      <c r="J3495" t="s">
        <v>53</v>
      </c>
      <c r="K34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495" t="s">
        <v>49</v>
      </c>
      <c r="M34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95">
        <v>3</v>
      </c>
      <c r="O3495" t="s">
        <v>44</v>
      </c>
      <c r="P3495">
        <f>IF(Tabla1[[#This Row],[SEX]]="female",0,1)</f>
        <v>1</v>
      </c>
      <c r="Q3495" t="s">
        <v>29</v>
      </c>
      <c r="R3495">
        <f>IF(Tabla1[[#This Row],[OTHERSONLOAN]]="none",0,IF(Tabla1[[#This Row],[OTHERSONLOAN]]="co-applicant",1,2))</f>
        <v>0</v>
      </c>
      <c r="S3495">
        <v>3</v>
      </c>
      <c r="T3495" t="s">
        <v>54</v>
      </c>
      <c r="U3495">
        <f>IF(Tabla1[[#This Row],[OWNSPROPERTY]]="unknown",0,IF(Tabla1[[#This Row],[OWNSPROPERTY]]="real_state",1,IF(Tabla1[[#This Row],[OWNSPROPERTY]]="car_other",2,3)))</f>
        <v>0</v>
      </c>
      <c r="V3495">
        <v>42</v>
      </c>
      <c r="W3495" t="s">
        <v>29</v>
      </c>
      <c r="X3495">
        <f>IF(Tabla1[[#This Row],[INSTALLMENTPLANS]]="none",0,IF(Tabla1[[#This Row],[INSTALLMENTPLANS]]="stores",1,2))</f>
        <v>0</v>
      </c>
      <c r="Y3495" t="s">
        <v>31</v>
      </c>
      <c r="Z3495">
        <f>IF(Tabla1[[#This Row],[HOUSING]]="free",0,IF(Tabla1[[#This Row],[HOUSING]]="own",1,2))</f>
        <v>1</v>
      </c>
      <c r="AA3495">
        <v>2</v>
      </c>
      <c r="AB3495" t="s">
        <v>32</v>
      </c>
      <c r="AC3495">
        <f>IF(Tabla1[[#This Row],[JOB]]="unemployed",0,IF(Tabla1[[#This Row],[JOB]]="unskilled",1,IF(Tabla1[[#This Row],[JOB]]="skilled",2,3)))</f>
        <v>2</v>
      </c>
      <c r="AD3495">
        <v>1</v>
      </c>
      <c r="AE3495" t="s">
        <v>33</v>
      </c>
      <c r="AF3495">
        <f>IF(Tabla1[[#This Row],[TELEPHONE]]="none",0,1)</f>
        <v>1</v>
      </c>
      <c r="AG3495" t="s">
        <v>33</v>
      </c>
      <c r="AH3495">
        <f>IF(Tabla1[[#This Row],[FOREIGNWORKER]]="no",0,1)</f>
        <v>1</v>
      </c>
      <c r="AI3495" t="s">
        <v>34</v>
      </c>
      <c r="AJ3495">
        <f>IF(Tabla1[[#This Row],[RISK]]="No Risk",0,1)</f>
        <v>0</v>
      </c>
    </row>
    <row r="3496" spans="1:36" x14ac:dyDescent="0.25">
      <c r="A3496" t="s">
        <v>3566</v>
      </c>
      <c r="B3496" t="s">
        <v>36</v>
      </c>
      <c r="C3496">
        <f>IF(Tabla1[[#This Row],[CHECKINGSTATUS]]="no_checking",0,IF(Tabla1[[#This Row],[CHECKINGSTATUS]]="less_0",1,IF(Tabla1[[#This Row],[CHECKINGSTATUS]]="0_to_200",2,3)))</f>
        <v>1</v>
      </c>
      <c r="D3496">
        <v>14</v>
      </c>
      <c r="E3496" t="s">
        <v>70</v>
      </c>
      <c r="F3496">
        <f>IF(Tabla1[[#This Row],[CREDITHISTORY]]="no_credits",0,IF(Tabla1[[#This Row],[CREDITHISTORY]]="prior_paymentes_delayed",1,IF(Tabla1[[#This Row],[CREDITHISTORY]]="outstanding_credit",2,3)))</f>
        <v>3</v>
      </c>
      <c r="G3496" t="s">
        <v>37</v>
      </c>
      <c r="H34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496">
        <v>250</v>
      </c>
      <c r="J3496" t="s">
        <v>38</v>
      </c>
      <c r="K34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96" t="s">
        <v>71</v>
      </c>
      <c r="M349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496">
        <v>1</v>
      </c>
      <c r="O3496" t="s">
        <v>28</v>
      </c>
      <c r="P3496">
        <f>IF(Tabla1[[#This Row],[SEX]]="female",0,1)</f>
        <v>0</v>
      </c>
      <c r="Q3496" t="s">
        <v>29</v>
      </c>
      <c r="R3496">
        <f>IF(Tabla1[[#This Row],[OTHERSONLOAN]]="none",0,IF(Tabla1[[#This Row],[OTHERSONLOAN]]="co-applicant",1,2))</f>
        <v>0</v>
      </c>
      <c r="S3496">
        <v>1</v>
      </c>
      <c r="T3496" t="s">
        <v>45</v>
      </c>
      <c r="U3496">
        <f>IF(Tabla1[[#This Row],[OWNSPROPERTY]]="unknown",0,IF(Tabla1[[#This Row],[OWNSPROPERTY]]="real_state",1,IF(Tabla1[[#This Row],[OWNSPROPERTY]]="car_other",2,3)))</f>
        <v>3</v>
      </c>
      <c r="V3496">
        <v>19</v>
      </c>
      <c r="W3496" t="s">
        <v>40</v>
      </c>
      <c r="X3496">
        <f>IF(Tabla1[[#This Row],[INSTALLMENTPLANS]]="none",0,IF(Tabla1[[#This Row],[INSTALLMENTPLANS]]="stores",1,2))</f>
        <v>1</v>
      </c>
      <c r="Y3496" t="s">
        <v>31</v>
      </c>
      <c r="Z3496">
        <f>IF(Tabla1[[#This Row],[HOUSING]]="free",0,IF(Tabla1[[#This Row],[HOUSING]]="own",1,2))</f>
        <v>1</v>
      </c>
      <c r="AA3496">
        <v>1</v>
      </c>
      <c r="AB3496" t="s">
        <v>32</v>
      </c>
      <c r="AC3496">
        <f>IF(Tabla1[[#This Row],[JOB]]="unemployed",0,IF(Tabla1[[#This Row],[JOB]]="unskilled",1,IF(Tabla1[[#This Row],[JOB]]="skilled",2,3)))</f>
        <v>2</v>
      </c>
      <c r="AD3496">
        <v>1</v>
      </c>
      <c r="AE3496" t="s">
        <v>29</v>
      </c>
      <c r="AF3496">
        <f>IF(Tabla1[[#This Row],[TELEPHONE]]="none",0,1)</f>
        <v>0</v>
      </c>
      <c r="AG3496" t="s">
        <v>33</v>
      </c>
      <c r="AH3496">
        <f>IF(Tabla1[[#This Row],[FOREIGNWORKER]]="no",0,1)</f>
        <v>1</v>
      </c>
      <c r="AI3496" t="s">
        <v>34</v>
      </c>
      <c r="AJ3496">
        <f>IF(Tabla1[[#This Row],[RISK]]="No Risk",0,1)</f>
        <v>0</v>
      </c>
    </row>
    <row r="3497" spans="1:36" x14ac:dyDescent="0.25">
      <c r="A3497" t="s">
        <v>3567</v>
      </c>
      <c r="B3497" t="s">
        <v>23</v>
      </c>
      <c r="C3497">
        <f>IF(Tabla1[[#This Row],[CHECKINGSTATUS]]="no_checking",0,IF(Tabla1[[#This Row],[CHECKINGSTATUS]]="less_0",1,IF(Tabla1[[#This Row],[CHECKINGSTATUS]]="0_to_200",2,3)))</f>
        <v>2</v>
      </c>
      <c r="D3497">
        <v>25</v>
      </c>
      <c r="E3497" t="s">
        <v>24</v>
      </c>
      <c r="F3497">
        <f>IF(Tabla1[[#This Row],[CREDITHISTORY]]="no_credits",0,IF(Tabla1[[#This Row],[CREDITHISTORY]]="prior_paymentes_delayed",1,IF(Tabla1[[#This Row],[CREDITHISTORY]]="outstanding_credit",2,3)))</f>
        <v>3</v>
      </c>
      <c r="G3497" t="s">
        <v>48</v>
      </c>
      <c r="H34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497">
        <v>2450</v>
      </c>
      <c r="J3497" t="s">
        <v>38</v>
      </c>
      <c r="K34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497" t="s">
        <v>27</v>
      </c>
      <c r="M34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497">
        <v>2</v>
      </c>
      <c r="O3497" t="s">
        <v>44</v>
      </c>
      <c r="P3497">
        <f>IF(Tabla1[[#This Row],[SEX]]="female",0,1)</f>
        <v>1</v>
      </c>
      <c r="Q3497" t="s">
        <v>29</v>
      </c>
      <c r="R3497">
        <f>IF(Tabla1[[#This Row],[OTHERSONLOAN]]="none",0,IF(Tabla1[[#This Row],[OTHERSONLOAN]]="co-applicant",1,2))</f>
        <v>0</v>
      </c>
      <c r="S3497">
        <v>1</v>
      </c>
      <c r="T3497" t="s">
        <v>30</v>
      </c>
      <c r="U3497">
        <f>IF(Tabla1[[#This Row],[OWNSPROPERTY]]="unknown",0,IF(Tabla1[[#This Row],[OWNSPROPERTY]]="real_state",1,IF(Tabla1[[#This Row],[OWNSPROPERTY]]="car_other",2,3)))</f>
        <v>3</v>
      </c>
      <c r="V3497">
        <v>29</v>
      </c>
      <c r="W3497" t="s">
        <v>29</v>
      </c>
      <c r="X3497">
        <f>IF(Tabla1[[#This Row],[INSTALLMENTPLANS]]="none",0,IF(Tabla1[[#This Row],[INSTALLMENTPLANS]]="stores",1,2))</f>
        <v>0</v>
      </c>
      <c r="Y3497" t="s">
        <v>31</v>
      </c>
      <c r="Z3497">
        <f>IF(Tabla1[[#This Row],[HOUSING]]="free",0,IF(Tabla1[[#This Row],[HOUSING]]="own",1,2))</f>
        <v>1</v>
      </c>
      <c r="AA3497">
        <v>1</v>
      </c>
      <c r="AB3497" t="s">
        <v>32</v>
      </c>
      <c r="AC3497">
        <f>IF(Tabla1[[#This Row],[JOB]]="unemployed",0,IF(Tabla1[[#This Row],[JOB]]="unskilled",1,IF(Tabla1[[#This Row],[JOB]]="skilled",2,3)))</f>
        <v>2</v>
      </c>
      <c r="AD3497">
        <v>1</v>
      </c>
      <c r="AE3497" t="s">
        <v>29</v>
      </c>
      <c r="AF3497">
        <f>IF(Tabla1[[#This Row],[TELEPHONE]]="none",0,1)</f>
        <v>0</v>
      </c>
      <c r="AG3497" t="s">
        <v>33</v>
      </c>
      <c r="AH3497">
        <f>IF(Tabla1[[#This Row],[FOREIGNWORKER]]="no",0,1)</f>
        <v>1</v>
      </c>
      <c r="AI3497" t="s">
        <v>34</v>
      </c>
      <c r="AJ3497">
        <f>IF(Tabla1[[#This Row],[RISK]]="No Risk",0,1)</f>
        <v>0</v>
      </c>
    </row>
    <row r="3498" spans="1:36" x14ac:dyDescent="0.25">
      <c r="A3498" t="s">
        <v>3568</v>
      </c>
      <c r="B3498" t="s">
        <v>51</v>
      </c>
      <c r="C3498">
        <f>IF(Tabla1[[#This Row],[CHECKINGSTATUS]]="no_checking",0,IF(Tabla1[[#This Row],[CHECKINGSTATUS]]="less_0",1,IF(Tabla1[[#This Row],[CHECKINGSTATUS]]="0_to_200",2,3)))</f>
        <v>0</v>
      </c>
      <c r="D3498">
        <v>31</v>
      </c>
      <c r="E3498" t="s">
        <v>57</v>
      </c>
      <c r="F3498">
        <f>IF(Tabla1[[#This Row],[CREDITHISTORY]]="no_credits",0,IF(Tabla1[[#This Row],[CREDITHISTORY]]="prior_paymentes_delayed",1,IF(Tabla1[[#This Row],[CREDITHISTORY]]="outstanding_credit",2,3)))</f>
        <v>2</v>
      </c>
      <c r="G3498" t="s">
        <v>82</v>
      </c>
      <c r="H34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498">
        <v>4427</v>
      </c>
      <c r="J3498" t="s">
        <v>94</v>
      </c>
      <c r="K349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498" t="s">
        <v>49</v>
      </c>
      <c r="M34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498">
        <v>4</v>
      </c>
      <c r="O3498" t="s">
        <v>44</v>
      </c>
      <c r="P3498">
        <f>IF(Tabla1[[#This Row],[SEX]]="female",0,1)</f>
        <v>1</v>
      </c>
      <c r="Q3498" t="s">
        <v>59</v>
      </c>
      <c r="R3498">
        <f>IF(Tabla1[[#This Row],[OTHERSONLOAN]]="none",0,IF(Tabla1[[#This Row],[OTHERSONLOAN]]="co-applicant",1,2))</f>
        <v>1</v>
      </c>
      <c r="S3498">
        <v>5</v>
      </c>
      <c r="T3498" t="s">
        <v>54</v>
      </c>
      <c r="U3498">
        <f>IF(Tabla1[[#This Row],[OWNSPROPERTY]]="unknown",0,IF(Tabla1[[#This Row],[OWNSPROPERTY]]="real_state",1,IF(Tabla1[[#This Row],[OWNSPROPERTY]]="car_other",2,3)))</f>
        <v>0</v>
      </c>
      <c r="V3498">
        <v>49</v>
      </c>
      <c r="W3498" t="s">
        <v>29</v>
      </c>
      <c r="X3498">
        <f>IF(Tabla1[[#This Row],[INSTALLMENTPLANS]]="none",0,IF(Tabla1[[#This Row],[INSTALLMENTPLANS]]="stores",1,2))</f>
        <v>0</v>
      </c>
      <c r="Y3498" t="s">
        <v>60</v>
      </c>
      <c r="Z3498">
        <f>IF(Tabla1[[#This Row],[HOUSING]]="free",0,IF(Tabla1[[#This Row],[HOUSING]]="own",1,2))</f>
        <v>0</v>
      </c>
      <c r="AA3498">
        <v>2</v>
      </c>
      <c r="AB3498" t="s">
        <v>32</v>
      </c>
      <c r="AC3498">
        <f>IF(Tabla1[[#This Row],[JOB]]="unemployed",0,IF(Tabla1[[#This Row],[JOB]]="unskilled",1,IF(Tabla1[[#This Row],[JOB]]="skilled",2,3)))</f>
        <v>2</v>
      </c>
      <c r="AD3498">
        <v>2</v>
      </c>
      <c r="AE3498" t="s">
        <v>33</v>
      </c>
      <c r="AF3498">
        <f>IF(Tabla1[[#This Row],[TELEPHONE]]="none",0,1)</f>
        <v>1</v>
      </c>
      <c r="AG3498" t="s">
        <v>33</v>
      </c>
      <c r="AH3498">
        <f>IF(Tabla1[[#This Row],[FOREIGNWORKER]]="no",0,1)</f>
        <v>1</v>
      </c>
      <c r="AI3498" t="s">
        <v>55</v>
      </c>
      <c r="AJ3498">
        <f>IF(Tabla1[[#This Row],[RISK]]="No Risk",0,1)</f>
        <v>1</v>
      </c>
    </row>
    <row r="3499" spans="1:36" x14ac:dyDescent="0.25">
      <c r="A3499" t="s">
        <v>3569</v>
      </c>
      <c r="B3499" t="s">
        <v>51</v>
      </c>
      <c r="C3499">
        <f>IF(Tabla1[[#This Row],[CHECKINGSTATUS]]="no_checking",0,IF(Tabla1[[#This Row],[CHECKINGSTATUS]]="less_0",1,IF(Tabla1[[#This Row],[CHECKINGSTATUS]]="0_to_200",2,3)))</f>
        <v>0</v>
      </c>
      <c r="D3499">
        <v>26</v>
      </c>
      <c r="E3499" t="s">
        <v>42</v>
      </c>
      <c r="F3499">
        <f>IF(Tabla1[[#This Row],[CREDITHISTORY]]="no_credits",0,IF(Tabla1[[#This Row],[CREDITHISTORY]]="prior_paymentes_delayed",1,IF(Tabla1[[#This Row],[CREDITHISTORY]]="outstanding_credit",2,3)))</f>
        <v>3</v>
      </c>
      <c r="G3499" t="s">
        <v>89</v>
      </c>
      <c r="H34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499">
        <v>4449</v>
      </c>
      <c r="J3499" t="s">
        <v>26</v>
      </c>
      <c r="K34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499" t="s">
        <v>39</v>
      </c>
      <c r="M34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499">
        <v>3</v>
      </c>
      <c r="O3499" t="s">
        <v>44</v>
      </c>
      <c r="P3499">
        <f>IF(Tabla1[[#This Row],[SEX]]="female",0,1)</f>
        <v>1</v>
      </c>
      <c r="Q3499" t="s">
        <v>29</v>
      </c>
      <c r="R3499">
        <f>IF(Tabla1[[#This Row],[OTHERSONLOAN]]="none",0,IF(Tabla1[[#This Row],[OTHERSONLOAN]]="co-applicant",1,2))</f>
        <v>0</v>
      </c>
      <c r="S3499">
        <v>4</v>
      </c>
      <c r="T3499" t="s">
        <v>54</v>
      </c>
      <c r="U3499">
        <f>IF(Tabla1[[#This Row],[OWNSPROPERTY]]="unknown",0,IF(Tabla1[[#This Row],[OWNSPROPERTY]]="real_state",1,IF(Tabla1[[#This Row],[OWNSPROPERTY]]="car_other",2,3)))</f>
        <v>0</v>
      </c>
      <c r="V3499">
        <v>43</v>
      </c>
      <c r="W3499" t="s">
        <v>40</v>
      </c>
      <c r="X3499">
        <f>IF(Tabla1[[#This Row],[INSTALLMENTPLANS]]="none",0,IF(Tabla1[[#This Row],[INSTALLMENTPLANS]]="stores",1,2))</f>
        <v>1</v>
      </c>
      <c r="Y3499" t="s">
        <v>31</v>
      </c>
      <c r="Z3499">
        <f>IF(Tabla1[[#This Row],[HOUSING]]="free",0,IF(Tabla1[[#This Row],[HOUSING]]="own",1,2))</f>
        <v>1</v>
      </c>
      <c r="AA3499">
        <v>2</v>
      </c>
      <c r="AB3499" t="s">
        <v>92</v>
      </c>
      <c r="AC3499">
        <f>IF(Tabla1[[#This Row],[JOB]]="unemployed",0,IF(Tabla1[[#This Row],[JOB]]="unskilled",1,IF(Tabla1[[#This Row],[JOB]]="skilled",2,3)))</f>
        <v>1</v>
      </c>
      <c r="AD3499">
        <v>2</v>
      </c>
      <c r="AE3499" t="s">
        <v>33</v>
      </c>
      <c r="AF3499">
        <f>IF(Tabla1[[#This Row],[TELEPHONE]]="none",0,1)</f>
        <v>1</v>
      </c>
      <c r="AG3499" t="s">
        <v>33</v>
      </c>
      <c r="AH3499">
        <f>IF(Tabla1[[#This Row],[FOREIGNWORKER]]="no",0,1)</f>
        <v>1</v>
      </c>
      <c r="AI3499" t="s">
        <v>55</v>
      </c>
      <c r="AJ3499">
        <f>IF(Tabla1[[#This Row],[RISK]]="No Risk",0,1)</f>
        <v>1</v>
      </c>
    </row>
    <row r="3500" spans="1:36" x14ac:dyDescent="0.25">
      <c r="A3500" t="s">
        <v>3570</v>
      </c>
      <c r="B3500" t="s">
        <v>23</v>
      </c>
      <c r="C3500">
        <f>IF(Tabla1[[#This Row],[CHECKINGSTATUS]]="no_checking",0,IF(Tabla1[[#This Row],[CHECKINGSTATUS]]="less_0",1,IF(Tabla1[[#This Row],[CHECKINGSTATUS]]="0_to_200",2,3)))</f>
        <v>2</v>
      </c>
      <c r="D3500">
        <v>4</v>
      </c>
      <c r="E3500" t="s">
        <v>122</v>
      </c>
      <c r="F3500">
        <f>IF(Tabla1[[#This Row],[CREDITHISTORY]]="no_credits",0,IF(Tabla1[[#This Row],[CREDITHISTORY]]="prior_paymentes_delayed",1,IF(Tabla1[[#This Row],[CREDITHISTORY]]="outstanding_credit",2,3)))</f>
        <v>0</v>
      </c>
      <c r="G3500" t="s">
        <v>37</v>
      </c>
      <c r="H35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00">
        <v>250</v>
      </c>
      <c r="J3500" t="s">
        <v>38</v>
      </c>
      <c r="K35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00" t="s">
        <v>39</v>
      </c>
      <c r="M35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00">
        <v>1</v>
      </c>
      <c r="O3500" t="s">
        <v>28</v>
      </c>
      <c r="P3500">
        <f>IF(Tabla1[[#This Row],[SEX]]="female",0,1)</f>
        <v>0</v>
      </c>
      <c r="Q3500" t="s">
        <v>29</v>
      </c>
      <c r="R3500">
        <f>IF(Tabla1[[#This Row],[OTHERSONLOAN]]="none",0,IF(Tabla1[[#This Row],[OTHERSONLOAN]]="co-applicant",1,2))</f>
        <v>0</v>
      </c>
      <c r="S3500">
        <v>2</v>
      </c>
      <c r="T3500" t="s">
        <v>45</v>
      </c>
      <c r="U3500">
        <f>IF(Tabla1[[#This Row],[OWNSPROPERTY]]="unknown",0,IF(Tabla1[[#This Row],[OWNSPROPERTY]]="real_state",1,IF(Tabla1[[#This Row],[OWNSPROPERTY]]="car_other",2,3)))</f>
        <v>3</v>
      </c>
      <c r="V3500">
        <v>19</v>
      </c>
      <c r="W3500" t="s">
        <v>29</v>
      </c>
      <c r="X3500">
        <f>IF(Tabla1[[#This Row],[INSTALLMENTPLANS]]="none",0,IF(Tabla1[[#This Row],[INSTALLMENTPLANS]]="stores",1,2))</f>
        <v>0</v>
      </c>
      <c r="Y3500" t="s">
        <v>72</v>
      </c>
      <c r="Z3500">
        <f>IF(Tabla1[[#This Row],[HOUSING]]="free",0,IF(Tabla1[[#This Row],[HOUSING]]="own",1,2))</f>
        <v>2</v>
      </c>
      <c r="AA3500">
        <v>1</v>
      </c>
      <c r="AB3500" t="s">
        <v>32</v>
      </c>
      <c r="AC3500">
        <f>IF(Tabla1[[#This Row],[JOB]]="unemployed",0,IF(Tabla1[[#This Row],[JOB]]="unskilled",1,IF(Tabla1[[#This Row],[JOB]]="skilled",2,3)))</f>
        <v>2</v>
      </c>
      <c r="AD3500">
        <v>1</v>
      </c>
      <c r="AE3500" t="s">
        <v>29</v>
      </c>
      <c r="AF3500">
        <f>IF(Tabla1[[#This Row],[TELEPHONE]]="none",0,1)</f>
        <v>0</v>
      </c>
      <c r="AG3500" t="s">
        <v>33</v>
      </c>
      <c r="AH3500">
        <f>IF(Tabla1[[#This Row],[FOREIGNWORKER]]="no",0,1)</f>
        <v>1</v>
      </c>
      <c r="AI3500" t="s">
        <v>34</v>
      </c>
      <c r="AJ3500">
        <f>IF(Tabla1[[#This Row],[RISK]]="No Risk",0,1)</f>
        <v>0</v>
      </c>
    </row>
    <row r="3501" spans="1:36" x14ac:dyDescent="0.25">
      <c r="A3501" t="s">
        <v>3571</v>
      </c>
      <c r="B3501" t="s">
        <v>23</v>
      </c>
      <c r="C3501">
        <f>IF(Tabla1[[#This Row],[CHECKINGSTATUS]]="no_checking",0,IF(Tabla1[[#This Row],[CHECKINGSTATUS]]="less_0",1,IF(Tabla1[[#This Row],[CHECKINGSTATUS]]="0_to_200",2,3)))</f>
        <v>2</v>
      </c>
      <c r="D3501">
        <v>35</v>
      </c>
      <c r="E3501" t="s">
        <v>42</v>
      </c>
      <c r="F3501">
        <f>IF(Tabla1[[#This Row],[CREDITHISTORY]]="no_credits",0,IF(Tabla1[[#This Row],[CREDITHISTORY]]="prior_paymentes_delayed",1,IF(Tabla1[[#This Row],[CREDITHISTORY]]="outstanding_credit",2,3)))</f>
        <v>3</v>
      </c>
      <c r="G3501" t="s">
        <v>74</v>
      </c>
      <c r="H35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01">
        <v>3346</v>
      </c>
      <c r="J3501" t="s">
        <v>26</v>
      </c>
      <c r="K35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01" t="s">
        <v>39</v>
      </c>
      <c r="M35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01">
        <v>4</v>
      </c>
      <c r="O3501" t="s">
        <v>28</v>
      </c>
      <c r="P3501">
        <f>IF(Tabla1[[#This Row],[SEX]]="female",0,1)</f>
        <v>0</v>
      </c>
      <c r="Q3501" t="s">
        <v>29</v>
      </c>
      <c r="R3501">
        <f>IF(Tabla1[[#This Row],[OTHERSONLOAN]]="none",0,IF(Tabla1[[#This Row],[OTHERSONLOAN]]="co-applicant",1,2))</f>
        <v>0</v>
      </c>
      <c r="S3501">
        <v>4</v>
      </c>
      <c r="T3501" t="s">
        <v>30</v>
      </c>
      <c r="U3501">
        <f>IF(Tabla1[[#This Row],[OWNSPROPERTY]]="unknown",0,IF(Tabla1[[#This Row],[OWNSPROPERTY]]="real_state",1,IF(Tabla1[[#This Row],[OWNSPROPERTY]]="car_other",2,3)))</f>
        <v>3</v>
      </c>
      <c r="V3501">
        <v>40</v>
      </c>
      <c r="W3501" t="s">
        <v>116</v>
      </c>
      <c r="X3501">
        <f>IF(Tabla1[[#This Row],[INSTALLMENTPLANS]]="none",0,IF(Tabla1[[#This Row],[INSTALLMENTPLANS]]="stores",1,2))</f>
        <v>2</v>
      </c>
      <c r="Y3501" t="s">
        <v>31</v>
      </c>
      <c r="Z3501">
        <f>IF(Tabla1[[#This Row],[HOUSING]]="free",0,IF(Tabla1[[#This Row],[HOUSING]]="own",1,2))</f>
        <v>1</v>
      </c>
      <c r="AA3501">
        <v>2</v>
      </c>
      <c r="AB3501" t="s">
        <v>71</v>
      </c>
      <c r="AC3501">
        <f>IF(Tabla1[[#This Row],[JOB]]="unemployed",0,IF(Tabla1[[#This Row],[JOB]]="unskilled",1,IF(Tabla1[[#This Row],[JOB]]="skilled",2,3)))</f>
        <v>0</v>
      </c>
      <c r="AD3501">
        <v>1</v>
      </c>
      <c r="AE3501" t="s">
        <v>29</v>
      </c>
      <c r="AF3501">
        <f>IF(Tabla1[[#This Row],[TELEPHONE]]="none",0,1)</f>
        <v>0</v>
      </c>
      <c r="AG3501" t="s">
        <v>33</v>
      </c>
      <c r="AH3501">
        <f>IF(Tabla1[[#This Row],[FOREIGNWORKER]]="no",0,1)</f>
        <v>1</v>
      </c>
      <c r="AI3501" t="s">
        <v>34</v>
      </c>
      <c r="AJ3501">
        <f>IF(Tabla1[[#This Row],[RISK]]="No Risk",0,1)</f>
        <v>0</v>
      </c>
    </row>
    <row r="3502" spans="1:36" x14ac:dyDescent="0.25">
      <c r="A3502" t="s">
        <v>3572</v>
      </c>
      <c r="B3502" t="s">
        <v>23</v>
      </c>
      <c r="C3502">
        <f>IF(Tabla1[[#This Row],[CHECKINGSTATUS]]="no_checking",0,IF(Tabla1[[#This Row],[CHECKINGSTATUS]]="less_0",1,IF(Tabla1[[#This Row],[CHECKINGSTATUS]]="0_to_200",2,3)))</f>
        <v>2</v>
      </c>
      <c r="D3502">
        <v>16</v>
      </c>
      <c r="E3502" t="s">
        <v>24</v>
      </c>
      <c r="F3502">
        <f>IF(Tabla1[[#This Row],[CREDITHISTORY]]="no_credits",0,IF(Tabla1[[#This Row],[CREDITHISTORY]]="prior_paymentes_delayed",1,IF(Tabla1[[#This Row],[CREDITHISTORY]]="outstanding_credit",2,3)))</f>
        <v>3</v>
      </c>
      <c r="G3502" t="s">
        <v>43</v>
      </c>
      <c r="H35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02">
        <v>250</v>
      </c>
      <c r="J3502" t="s">
        <v>38</v>
      </c>
      <c r="K35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02" t="s">
        <v>27</v>
      </c>
      <c r="M350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02">
        <v>2</v>
      </c>
      <c r="O3502" t="s">
        <v>28</v>
      </c>
      <c r="P3502">
        <f>IF(Tabla1[[#This Row],[SEX]]="female",0,1)</f>
        <v>0</v>
      </c>
      <c r="Q3502" t="s">
        <v>29</v>
      </c>
      <c r="R3502">
        <f>IF(Tabla1[[#This Row],[OTHERSONLOAN]]="none",0,IF(Tabla1[[#This Row],[OTHERSONLOAN]]="co-applicant",1,2))</f>
        <v>0</v>
      </c>
      <c r="S3502">
        <v>1</v>
      </c>
      <c r="T3502" t="s">
        <v>45</v>
      </c>
      <c r="U3502">
        <f>IF(Tabla1[[#This Row],[OWNSPROPERTY]]="unknown",0,IF(Tabla1[[#This Row],[OWNSPROPERTY]]="real_state",1,IF(Tabla1[[#This Row],[OWNSPROPERTY]]="car_other",2,3)))</f>
        <v>3</v>
      </c>
      <c r="V3502">
        <v>19</v>
      </c>
      <c r="W3502" t="s">
        <v>29</v>
      </c>
      <c r="X3502">
        <f>IF(Tabla1[[#This Row],[INSTALLMENTPLANS]]="none",0,IF(Tabla1[[#This Row],[INSTALLMENTPLANS]]="stores",1,2))</f>
        <v>0</v>
      </c>
      <c r="Y3502" t="s">
        <v>31</v>
      </c>
      <c r="Z3502">
        <f>IF(Tabla1[[#This Row],[HOUSING]]="free",0,IF(Tabla1[[#This Row],[HOUSING]]="own",1,2))</f>
        <v>1</v>
      </c>
      <c r="AA3502">
        <v>1</v>
      </c>
      <c r="AB3502" t="s">
        <v>32</v>
      </c>
      <c r="AC3502">
        <f>IF(Tabla1[[#This Row],[JOB]]="unemployed",0,IF(Tabla1[[#This Row],[JOB]]="unskilled",1,IF(Tabla1[[#This Row],[JOB]]="skilled",2,3)))</f>
        <v>2</v>
      </c>
      <c r="AD3502">
        <v>1</v>
      </c>
      <c r="AE3502" t="s">
        <v>29</v>
      </c>
      <c r="AF3502">
        <f>IF(Tabla1[[#This Row],[TELEPHONE]]="none",0,1)</f>
        <v>0</v>
      </c>
      <c r="AG3502" t="s">
        <v>33</v>
      </c>
      <c r="AH3502">
        <f>IF(Tabla1[[#This Row],[FOREIGNWORKER]]="no",0,1)</f>
        <v>1</v>
      </c>
      <c r="AI3502" t="s">
        <v>34</v>
      </c>
      <c r="AJ3502">
        <f>IF(Tabla1[[#This Row],[RISK]]="No Risk",0,1)</f>
        <v>0</v>
      </c>
    </row>
    <row r="3503" spans="1:36" x14ac:dyDescent="0.25">
      <c r="A3503" t="s">
        <v>3573</v>
      </c>
      <c r="B3503" t="s">
        <v>36</v>
      </c>
      <c r="C3503">
        <f>IF(Tabla1[[#This Row],[CHECKINGSTATUS]]="no_checking",0,IF(Tabla1[[#This Row],[CHECKINGSTATUS]]="less_0",1,IF(Tabla1[[#This Row],[CHECKINGSTATUS]]="0_to_200",2,3)))</f>
        <v>1</v>
      </c>
      <c r="D3503">
        <v>17</v>
      </c>
      <c r="E3503" t="s">
        <v>24</v>
      </c>
      <c r="F3503">
        <f>IF(Tabla1[[#This Row],[CREDITHISTORY]]="no_credits",0,IF(Tabla1[[#This Row],[CREDITHISTORY]]="prior_paymentes_delayed",1,IF(Tabla1[[#This Row],[CREDITHISTORY]]="outstanding_credit",2,3)))</f>
        <v>3</v>
      </c>
      <c r="G3503" t="s">
        <v>37</v>
      </c>
      <c r="H35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03">
        <v>2050</v>
      </c>
      <c r="J3503" t="s">
        <v>38</v>
      </c>
      <c r="K35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03" t="s">
        <v>39</v>
      </c>
      <c r="M35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03">
        <v>2</v>
      </c>
      <c r="O3503" t="s">
        <v>28</v>
      </c>
      <c r="P3503">
        <f>IF(Tabla1[[#This Row],[SEX]]="female",0,1)</f>
        <v>0</v>
      </c>
      <c r="Q3503" t="s">
        <v>59</v>
      </c>
      <c r="R3503">
        <f>IF(Tabla1[[#This Row],[OTHERSONLOAN]]="none",0,IF(Tabla1[[#This Row],[OTHERSONLOAN]]="co-applicant",1,2))</f>
        <v>1</v>
      </c>
      <c r="S3503">
        <v>3</v>
      </c>
      <c r="T3503" t="s">
        <v>45</v>
      </c>
      <c r="U3503">
        <f>IF(Tabla1[[#This Row],[OWNSPROPERTY]]="unknown",0,IF(Tabla1[[#This Row],[OWNSPROPERTY]]="real_state",1,IF(Tabla1[[#This Row],[OWNSPROPERTY]]="car_other",2,3)))</f>
        <v>3</v>
      </c>
      <c r="V3503">
        <v>29</v>
      </c>
      <c r="W3503" t="s">
        <v>40</v>
      </c>
      <c r="X3503">
        <f>IF(Tabla1[[#This Row],[INSTALLMENTPLANS]]="none",0,IF(Tabla1[[#This Row],[INSTALLMENTPLANS]]="stores",1,2))</f>
        <v>1</v>
      </c>
      <c r="Y3503" t="s">
        <v>31</v>
      </c>
      <c r="Z3503">
        <f>IF(Tabla1[[#This Row],[HOUSING]]="free",0,IF(Tabla1[[#This Row],[HOUSING]]="own",1,2))</f>
        <v>1</v>
      </c>
      <c r="AA3503">
        <v>1</v>
      </c>
      <c r="AB3503" t="s">
        <v>32</v>
      </c>
      <c r="AC3503">
        <f>IF(Tabla1[[#This Row],[JOB]]="unemployed",0,IF(Tabla1[[#This Row],[JOB]]="unskilled",1,IF(Tabla1[[#This Row],[JOB]]="skilled",2,3)))</f>
        <v>2</v>
      </c>
      <c r="AD3503">
        <v>1</v>
      </c>
      <c r="AE3503" t="s">
        <v>29</v>
      </c>
      <c r="AF3503">
        <f>IF(Tabla1[[#This Row],[TELEPHONE]]="none",0,1)</f>
        <v>0</v>
      </c>
      <c r="AG3503" t="s">
        <v>33</v>
      </c>
      <c r="AH3503">
        <f>IF(Tabla1[[#This Row],[FOREIGNWORKER]]="no",0,1)</f>
        <v>1</v>
      </c>
      <c r="AI3503" t="s">
        <v>55</v>
      </c>
      <c r="AJ3503">
        <f>IF(Tabla1[[#This Row],[RISK]]="No Risk",0,1)</f>
        <v>1</v>
      </c>
    </row>
    <row r="3504" spans="1:36" x14ac:dyDescent="0.25">
      <c r="A3504" t="s">
        <v>3574</v>
      </c>
      <c r="B3504" t="s">
        <v>51</v>
      </c>
      <c r="C3504">
        <f>IF(Tabla1[[#This Row],[CHECKINGSTATUS]]="no_checking",0,IF(Tabla1[[#This Row],[CHECKINGSTATUS]]="less_0",1,IF(Tabla1[[#This Row],[CHECKINGSTATUS]]="0_to_200",2,3)))</f>
        <v>0</v>
      </c>
      <c r="D3504">
        <v>21</v>
      </c>
      <c r="E3504" t="s">
        <v>24</v>
      </c>
      <c r="F3504">
        <f>IF(Tabla1[[#This Row],[CREDITHISTORY]]="no_credits",0,IF(Tabla1[[#This Row],[CREDITHISTORY]]="prior_paymentes_delayed",1,IF(Tabla1[[#This Row],[CREDITHISTORY]]="outstanding_credit",2,3)))</f>
        <v>3</v>
      </c>
      <c r="G3504" t="s">
        <v>89</v>
      </c>
      <c r="H35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04">
        <v>3997</v>
      </c>
      <c r="J3504" t="s">
        <v>94</v>
      </c>
      <c r="K35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04" t="s">
        <v>39</v>
      </c>
      <c r="M35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04">
        <v>4</v>
      </c>
      <c r="O3504" t="s">
        <v>44</v>
      </c>
      <c r="P3504">
        <f>IF(Tabla1[[#This Row],[SEX]]="female",0,1)</f>
        <v>1</v>
      </c>
      <c r="Q3504" t="s">
        <v>29</v>
      </c>
      <c r="R3504">
        <f>IF(Tabla1[[#This Row],[OTHERSONLOAN]]="none",0,IF(Tabla1[[#This Row],[OTHERSONLOAN]]="co-applicant",1,2))</f>
        <v>0</v>
      </c>
      <c r="S3504">
        <v>3</v>
      </c>
      <c r="T3504" t="s">
        <v>65</v>
      </c>
      <c r="U3504">
        <f>IF(Tabla1[[#This Row],[OWNSPROPERTY]]="unknown",0,IF(Tabla1[[#This Row],[OWNSPROPERTY]]="real_state",1,IF(Tabla1[[#This Row],[OWNSPROPERTY]]="car_other",2,3)))</f>
        <v>2</v>
      </c>
      <c r="V3504">
        <v>34</v>
      </c>
      <c r="W3504" t="s">
        <v>29</v>
      </c>
      <c r="X3504">
        <f>IF(Tabla1[[#This Row],[INSTALLMENTPLANS]]="none",0,IF(Tabla1[[#This Row],[INSTALLMENTPLANS]]="stores",1,2))</f>
        <v>0</v>
      </c>
      <c r="Y3504" t="s">
        <v>31</v>
      </c>
      <c r="Z3504">
        <f>IF(Tabla1[[#This Row],[HOUSING]]="free",0,IF(Tabla1[[#This Row],[HOUSING]]="own",1,2))</f>
        <v>1</v>
      </c>
      <c r="AA3504">
        <v>1</v>
      </c>
      <c r="AB3504" t="s">
        <v>32</v>
      </c>
      <c r="AC3504">
        <f>IF(Tabla1[[#This Row],[JOB]]="unemployed",0,IF(Tabla1[[#This Row],[JOB]]="unskilled",1,IF(Tabla1[[#This Row],[JOB]]="skilled",2,3)))</f>
        <v>2</v>
      </c>
      <c r="AD3504">
        <v>1</v>
      </c>
      <c r="AE3504" t="s">
        <v>29</v>
      </c>
      <c r="AF3504">
        <f>IF(Tabla1[[#This Row],[TELEPHONE]]="none",0,1)</f>
        <v>0</v>
      </c>
      <c r="AG3504" t="s">
        <v>33</v>
      </c>
      <c r="AH3504">
        <f>IF(Tabla1[[#This Row],[FOREIGNWORKER]]="no",0,1)</f>
        <v>1</v>
      </c>
      <c r="AI3504" t="s">
        <v>34</v>
      </c>
      <c r="AJ3504">
        <f>IF(Tabla1[[#This Row],[RISK]]="No Risk",0,1)</f>
        <v>0</v>
      </c>
    </row>
    <row r="3505" spans="1:36" x14ac:dyDescent="0.25">
      <c r="A3505" t="s">
        <v>3575</v>
      </c>
      <c r="B3505" t="s">
        <v>23</v>
      </c>
      <c r="C3505">
        <f>IF(Tabla1[[#This Row],[CHECKINGSTATUS]]="no_checking",0,IF(Tabla1[[#This Row],[CHECKINGSTATUS]]="less_0",1,IF(Tabla1[[#This Row],[CHECKINGSTATUS]]="0_to_200",2,3)))</f>
        <v>2</v>
      </c>
      <c r="D3505">
        <v>20</v>
      </c>
      <c r="E3505" t="s">
        <v>24</v>
      </c>
      <c r="F3505">
        <f>IF(Tabla1[[#This Row],[CREDITHISTORY]]="no_credits",0,IF(Tabla1[[#This Row],[CREDITHISTORY]]="prior_paymentes_delayed",1,IF(Tabla1[[#This Row],[CREDITHISTORY]]="outstanding_credit",2,3)))</f>
        <v>3</v>
      </c>
      <c r="G3505" t="s">
        <v>74</v>
      </c>
      <c r="H35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05">
        <v>2454</v>
      </c>
      <c r="J3505" t="s">
        <v>38</v>
      </c>
      <c r="K35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05" t="s">
        <v>39</v>
      </c>
      <c r="M35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05">
        <v>2</v>
      </c>
      <c r="O3505" t="s">
        <v>44</v>
      </c>
      <c r="P3505">
        <f>IF(Tabla1[[#This Row],[SEX]]="female",0,1)</f>
        <v>1</v>
      </c>
      <c r="Q3505" t="s">
        <v>29</v>
      </c>
      <c r="R3505">
        <f>IF(Tabla1[[#This Row],[OTHERSONLOAN]]="none",0,IF(Tabla1[[#This Row],[OTHERSONLOAN]]="co-applicant",1,2))</f>
        <v>0</v>
      </c>
      <c r="S3505">
        <v>3</v>
      </c>
      <c r="T3505" t="s">
        <v>30</v>
      </c>
      <c r="U3505">
        <f>IF(Tabla1[[#This Row],[OWNSPROPERTY]]="unknown",0,IF(Tabla1[[#This Row],[OWNSPROPERTY]]="real_state",1,IF(Tabla1[[#This Row],[OWNSPROPERTY]]="car_other",2,3)))</f>
        <v>3</v>
      </c>
      <c r="V3505">
        <v>37</v>
      </c>
      <c r="W3505" t="s">
        <v>29</v>
      </c>
      <c r="X3505">
        <f>IF(Tabla1[[#This Row],[INSTALLMENTPLANS]]="none",0,IF(Tabla1[[#This Row],[INSTALLMENTPLANS]]="stores",1,2))</f>
        <v>0</v>
      </c>
      <c r="Y3505" t="s">
        <v>31</v>
      </c>
      <c r="Z3505">
        <f>IF(Tabla1[[#This Row],[HOUSING]]="free",0,IF(Tabla1[[#This Row],[HOUSING]]="own",1,2))</f>
        <v>1</v>
      </c>
      <c r="AA3505">
        <v>2</v>
      </c>
      <c r="AB3505" t="s">
        <v>32</v>
      </c>
      <c r="AC3505">
        <f>IF(Tabla1[[#This Row],[JOB]]="unemployed",0,IF(Tabla1[[#This Row],[JOB]]="unskilled",1,IF(Tabla1[[#This Row],[JOB]]="skilled",2,3)))</f>
        <v>2</v>
      </c>
      <c r="AD3505">
        <v>1</v>
      </c>
      <c r="AE3505" t="s">
        <v>33</v>
      </c>
      <c r="AF3505">
        <f>IF(Tabla1[[#This Row],[TELEPHONE]]="none",0,1)</f>
        <v>1</v>
      </c>
      <c r="AG3505" t="s">
        <v>33</v>
      </c>
      <c r="AH3505">
        <f>IF(Tabla1[[#This Row],[FOREIGNWORKER]]="no",0,1)</f>
        <v>1</v>
      </c>
      <c r="AI3505" t="s">
        <v>55</v>
      </c>
      <c r="AJ3505">
        <f>IF(Tabla1[[#This Row],[RISK]]="No Risk",0,1)</f>
        <v>1</v>
      </c>
    </row>
    <row r="3506" spans="1:36" x14ac:dyDescent="0.25">
      <c r="A3506" t="s">
        <v>3576</v>
      </c>
      <c r="B3506" t="s">
        <v>51</v>
      </c>
      <c r="C3506">
        <f>IF(Tabla1[[#This Row],[CHECKINGSTATUS]]="no_checking",0,IF(Tabla1[[#This Row],[CHECKINGSTATUS]]="less_0",1,IF(Tabla1[[#This Row],[CHECKINGSTATUS]]="0_to_200",2,3)))</f>
        <v>0</v>
      </c>
      <c r="D3506">
        <v>35</v>
      </c>
      <c r="E3506" t="s">
        <v>42</v>
      </c>
      <c r="F3506">
        <f>IF(Tabla1[[#This Row],[CREDITHISTORY]]="no_credits",0,IF(Tabla1[[#This Row],[CREDITHISTORY]]="prior_paymentes_delayed",1,IF(Tabla1[[#This Row],[CREDITHISTORY]]="outstanding_credit",2,3)))</f>
        <v>3</v>
      </c>
      <c r="G3506" t="s">
        <v>68</v>
      </c>
      <c r="H35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06">
        <v>6638</v>
      </c>
      <c r="J3506" t="s">
        <v>94</v>
      </c>
      <c r="K35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06" t="s">
        <v>39</v>
      </c>
      <c r="M35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06">
        <v>4</v>
      </c>
      <c r="O3506" t="s">
        <v>44</v>
      </c>
      <c r="P3506">
        <f>IF(Tabla1[[#This Row],[SEX]]="female",0,1)</f>
        <v>1</v>
      </c>
      <c r="Q3506" t="s">
        <v>29</v>
      </c>
      <c r="R3506">
        <f>IF(Tabla1[[#This Row],[OTHERSONLOAN]]="none",0,IF(Tabla1[[#This Row],[OTHERSONLOAN]]="co-applicant",1,2))</f>
        <v>0</v>
      </c>
      <c r="S3506">
        <v>3</v>
      </c>
      <c r="T3506" t="s">
        <v>30</v>
      </c>
      <c r="U3506">
        <f>IF(Tabla1[[#This Row],[OWNSPROPERTY]]="unknown",0,IF(Tabla1[[#This Row],[OWNSPROPERTY]]="real_state",1,IF(Tabla1[[#This Row],[OWNSPROPERTY]]="car_other",2,3)))</f>
        <v>3</v>
      </c>
      <c r="V3506">
        <v>48</v>
      </c>
      <c r="W3506" t="s">
        <v>29</v>
      </c>
      <c r="X3506">
        <f>IF(Tabla1[[#This Row],[INSTALLMENTPLANS]]="none",0,IF(Tabla1[[#This Row],[INSTALLMENTPLANS]]="stores",1,2))</f>
        <v>0</v>
      </c>
      <c r="Y3506" t="s">
        <v>31</v>
      </c>
      <c r="Z3506">
        <f>IF(Tabla1[[#This Row],[HOUSING]]="free",0,IF(Tabla1[[#This Row],[HOUSING]]="own",1,2))</f>
        <v>1</v>
      </c>
      <c r="AA3506">
        <v>2</v>
      </c>
      <c r="AB3506" t="s">
        <v>32</v>
      </c>
      <c r="AC3506">
        <f>IF(Tabla1[[#This Row],[JOB]]="unemployed",0,IF(Tabla1[[#This Row],[JOB]]="unskilled",1,IF(Tabla1[[#This Row],[JOB]]="skilled",2,3)))</f>
        <v>2</v>
      </c>
      <c r="AD3506">
        <v>1</v>
      </c>
      <c r="AE3506" t="s">
        <v>29</v>
      </c>
      <c r="AF3506">
        <f>IF(Tabla1[[#This Row],[TELEPHONE]]="none",0,1)</f>
        <v>0</v>
      </c>
      <c r="AG3506" t="s">
        <v>33</v>
      </c>
      <c r="AH3506">
        <f>IF(Tabla1[[#This Row],[FOREIGNWORKER]]="no",0,1)</f>
        <v>1</v>
      </c>
      <c r="AI3506" t="s">
        <v>55</v>
      </c>
      <c r="AJ3506">
        <f>IF(Tabla1[[#This Row],[RISK]]="No Risk",0,1)</f>
        <v>1</v>
      </c>
    </row>
    <row r="3507" spans="1:36" x14ac:dyDescent="0.25">
      <c r="A3507" t="s">
        <v>3577</v>
      </c>
      <c r="B3507" t="s">
        <v>36</v>
      </c>
      <c r="C3507">
        <f>IF(Tabla1[[#This Row],[CHECKINGSTATUS]]="no_checking",0,IF(Tabla1[[#This Row],[CHECKINGSTATUS]]="less_0",1,IF(Tabla1[[#This Row],[CHECKINGSTATUS]]="0_to_200",2,3)))</f>
        <v>1</v>
      </c>
      <c r="D3507">
        <v>8</v>
      </c>
      <c r="E3507" t="s">
        <v>42</v>
      </c>
      <c r="F3507">
        <f>IF(Tabla1[[#This Row],[CREDITHISTORY]]="no_credits",0,IF(Tabla1[[#This Row],[CREDITHISTORY]]="prior_paymentes_delayed",1,IF(Tabla1[[#This Row],[CREDITHISTORY]]="outstanding_credit",2,3)))</f>
        <v>3</v>
      </c>
      <c r="G3507" t="s">
        <v>43</v>
      </c>
      <c r="H35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07">
        <v>1006</v>
      </c>
      <c r="J3507" t="s">
        <v>38</v>
      </c>
      <c r="K35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07" t="s">
        <v>71</v>
      </c>
      <c r="M350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507">
        <v>1</v>
      </c>
      <c r="O3507" t="s">
        <v>28</v>
      </c>
      <c r="P3507">
        <f>IF(Tabla1[[#This Row],[SEX]]="female",0,1)</f>
        <v>0</v>
      </c>
      <c r="Q3507" t="s">
        <v>29</v>
      </c>
      <c r="R3507">
        <f>IF(Tabla1[[#This Row],[OTHERSONLOAN]]="none",0,IF(Tabla1[[#This Row],[OTHERSONLOAN]]="co-applicant",1,2))</f>
        <v>0</v>
      </c>
      <c r="S3507">
        <v>2</v>
      </c>
      <c r="T3507" t="s">
        <v>45</v>
      </c>
      <c r="U3507">
        <f>IF(Tabla1[[#This Row],[OWNSPROPERTY]]="unknown",0,IF(Tabla1[[#This Row],[OWNSPROPERTY]]="real_state",1,IF(Tabla1[[#This Row],[OWNSPROPERTY]]="car_other",2,3)))</f>
        <v>3</v>
      </c>
      <c r="V3507">
        <v>27</v>
      </c>
      <c r="W3507" t="s">
        <v>29</v>
      </c>
      <c r="X3507">
        <f>IF(Tabla1[[#This Row],[INSTALLMENTPLANS]]="none",0,IF(Tabla1[[#This Row],[INSTALLMENTPLANS]]="stores",1,2))</f>
        <v>0</v>
      </c>
      <c r="Y3507" t="s">
        <v>72</v>
      </c>
      <c r="Z3507">
        <f>IF(Tabla1[[#This Row],[HOUSING]]="free",0,IF(Tabla1[[#This Row],[HOUSING]]="own",1,2))</f>
        <v>2</v>
      </c>
      <c r="AA3507">
        <v>1</v>
      </c>
      <c r="AB3507" t="s">
        <v>32</v>
      </c>
      <c r="AC3507">
        <f>IF(Tabla1[[#This Row],[JOB]]="unemployed",0,IF(Tabla1[[#This Row],[JOB]]="unskilled",1,IF(Tabla1[[#This Row],[JOB]]="skilled",2,3)))</f>
        <v>2</v>
      </c>
      <c r="AD3507">
        <v>1</v>
      </c>
      <c r="AE3507" t="s">
        <v>29</v>
      </c>
      <c r="AF3507">
        <f>IF(Tabla1[[#This Row],[TELEPHONE]]="none",0,1)</f>
        <v>0</v>
      </c>
      <c r="AG3507" t="s">
        <v>33</v>
      </c>
      <c r="AH3507">
        <f>IF(Tabla1[[#This Row],[FOREIGNWORKER]]="no",0,1)</f>
        <v>1</v>
      </c>
      <c r="AI3507" t="s">
        <v>34</v>
      </c>
      <c r="AJ3507">
        <f>IF(Tabla1[[#This Row],[RISK]]="No Risk",0,1)</f>
        <v>0</v>
      </c>
    </row>
    <row r="3508" spans="1:36" x14ac:dyDescent="0.25">
      <c r="A3508" t="s">
        <v>3578</v>
      </c>
      <c r="B3508" t="s">
        <v>23</v>
      </c>
      <c r="C3508">
        <f>IF(Tabla1[[#This Row],[CHECKINGSTATUS]]="no_checking",0,IF(Tabla1[[#This Row],[CHECKINGSTATUS]]="less_0",1,IF(Tabla1[[#This Row],[CHECKINGSTATUS]]="0_to_200",2,3)))</f>
        <v>2</v>
      </c>
      <c r="D3508">
        <v>12</v>
      </c>
      <c r="E3508" t="s">
        <v>24</v>
      </c>
      <c r="F3508">
        <f>IF(Tabla1[[#This Row],[CREDITHISTORY]]="no_credits",0,IF(Tabla1[[#This Row],[CREDITHISTORY]]="prior_paymentes_delayed",1,IF(Tabla1[[#This Row],[CREDITHISTORY]]="outstanding_credit",2,3)))</f>
        <v>3</v>
      </c>
      <c r="G3508" t="s">
        <v>37</v>
      </c>
      <c r="H35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08">
        <v>2416</v>
      </c>
      <c r="J3508" t="s">
        <v>38</v>
      </c>
      <c r="K35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08" t="s">
        <v>27</v>
      </c>
      <c r="M35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08">
        <v>2</v>
      </c>
      <c r="O3508" t="s">
        <v>28</v>
      </c>
      <c r="P3508">
        <f>IF(Tabla1[[#This Row],[SEX]]="female",0,1)</f>
        <v>0</v>
      </c>
      <c r="Q3508" t="s">
        <v>29</v>
      </c>
      <c r="R3508">
        <f>IF(Tabla1[[#This Row],[OTHERSONLOAN]]="none",0,IF(Tabla1[[#This Row],[OTHERSONLOAN]]="co-applicant",1,2))</f>
        <v>0</v>
      </c>
      <c r="S3508">
        <v>2</v>
      </c>
      <c r="T3508" t="s">
        <v>45</v>
      </c>
      <c r="U3508">
        <f>IF(Tabla1[[#This Row],[OWNSPROPERTY]]="unknown",0,IF(Tabla1[[#This Row],[OWNSPROPERTY]]="real_state",1,IF(Tabla1[[#This Row],[OWNSPROPERTY]]="car_other",2,3)))</f>
        <v>3</v>
      </c>
      <c r="V3508">
        <v>29</v>
      </c>
      <c r="W3508" t="s">
        <v>29</v>
      </c>
      <c r="X3508">
        <f>IF(Tabla1[[#This Row],[INSTALLMENTPLANS]]="none",0,IF(Tabla1[[#This Row],[INSTALLMENTPLANS]]="stores",1,2))</f>
        <v>0</v>
      </c>
      <c r="Y3508" t="s">
        <v>72</v>
      </c>
      <c r="Z3508">
        <f>IF(Tabla1[[#This Row],[HOUSING]]="free",0,IF(Tabla1[[#This Row],[HOUSING]]="own",1,2))</f>
        <v>2</v>
      </c>
      <c r="AA3508">
        <v>1</v>
      </c>
      <c r="AB3508" t="s">
        <v>32</v>
      </c>
      <c r="AC3508">
        <f>IF(Tabla1[[#This Row],[JOB]]="unemployed",0,IF(Tabla1[[#This Row],[JOB]]="unskilled",1,IF(Tabla1[[#This Row],[JOB]]="skilled",2,3)))</f>
        <v>2</v>
      </c>
      <c r="AD3508">
        <v>1</v>
      </c>
      <c r="AE3508" t="s">
        <v>29</v>
      </c>
      <c r="AF3508">
        <f>IF(Tabla1[[#This Row],[TELEPHONE]]="none",0,1)</f>
        <v>0</v>
      </c>
      <c r="AG3508" t="s">
        <v>33</v>
      </c>
      <c r="AH3508">
        <f>IF(Tabla1[[#This Row],[FOREIGNWORKER]]="no",0,1)</f>
        <v>1</v>
      </c>
      <c r="AI3508" t="s">
        <v>34</v>
      </c>
      <c r="AJ3508">
        <f>IF(Tabla1[[#This Row],[RISK]]="No Risk",0,1)</f>
        <v>0</v>
      </c>
    </row>
    <row r="3509" spans="1:36" x14ac:dyDescent="0.25">
      <c r="A3509" s="1" t="s">
        <v>3579</v>
      </c>
      <c r="B3509" t="s">
        <v>51</v>
      </c>
      <c r="C3509">
        <f>IF(Tabla1[[#This Row],[CHECKINGSTATUS]]="no_checking",0,IF(Tabla1[[#This Row],[CHECKINGSTATUS]]="less_0",1,IF(Tabla1[[#This Row],[CHECKINGSTATUS]]="0_to_200",2,3)))</f>
        <v>0</v>
      </c>
      <c r="D3509">
        <v>27</v>
      </c>
      <c r="E3509" t="s">
        <v>24</v>
      </c>
      <c r="F3509">
        <f>IF(Tabla1[[#This Row],[CREDITHISTORY]]="no_credits",0,IF(Tabla1[[#This Row],[CREDITHISTORY]]="prior_paymentes_delayed",1,IF(Tabla1[[#This Row],[CREDITHISTORY]]="outstanding_credit",2,3)))</f>
        <v>3</v>
      </c>
      <c r="G3509" t="s">
        <v>43</v>
      </c>
      <c r="H35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09">
        <v>3878</v>
      </c>
      <c r="J3509" t="s">
        <v>94</v>
      </c>
      <c r="K350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09" t="s">
        <v>39</v>
      </c>
      <c r="M35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09">
        <v>3</v>
      </c>
      <c r="O3509" t="s">
        <v>44</v>
      </c>
      <c r="P3509">
        <f>IF(Tabla1[[#This Row],[SEX]]="female",0,1)</f>
        <v>1</v>
      </c>
      <c r="Q3509" t="s">
        <v>29</v>
      </c>
      <c r="R3509">
        <f>IF(Tabla1[[#This Row],[OTHERSONLOAN]]="none",0,IF(Tabla1[[#This Row],[OTHERSONLOAN]]="co-applicant",1,2))</f>
        <v>0</v>
      </c>
      <c r="S3509">
        <v>2</v>
      </c>
      <c r="T3509" t="s">
        <v>45</v>
      </c>
      <c r="U3509">
        <f>IF(Tabla1[[#This Row],[OWNSPROPERTY]]="unknown",0,IF(Tabla1[[#This Row],[OWNSPROPERTY]]="real_state",1,IF(Tabla1[[#This Row],[OWNSPROPERTY]]="car_other",2,3)))</f>
        <v>3</v>
      </c>
      <c r="V3509">
        <v>48</v>
      </c>
      <c r="W3509" t="s">
        <v>40</v>
      </c>
      <c r="X3509">
        <f>IF(Tabla1[[#This Row],[INSTALLMENTPLANS]]="none",0,IF(Tabla1[[#This Row],[INSTALLMENTPLANS]]="stores",1,2))</f>
        <v>1</v>
      </c>
      <c r="Y3509" t="s">
        <v>31</v>
      </c>
      <c r="Z3509">
        <f>IF(Tabla1[[#This Row],[HOUSING]]="free",0,IF(Tabla1[[#This Row],[HOUSING]]="own",1,2))</f>
        <v>1</v>
      </c>
      <c r="AA3509">
        <v>2</v>
      </c>
      <c r="AB3509" t="s">
        <v>92</v>
      </c>
      <c r="AC3509">
        <f>IF(Tabla1[[#This Row],[JOB]]="unemployed",0,IF(Tabla1[[#This Row],[JOB]]="unskilled",1,IF(Tabla1[[#This Row],[JOB]]="skilled",2,3)))</f>
        <v>1</v>
      </c>
      <c r="AD3509">
        <v>1</v>
      </c>
      <c r="AE3509" t="s">
        <v>33</v>
      </c>
      <c r="AF3509">
        <f>IF(Tabla1[[#This Row],[TELEPHONE]]="none",0,1)</f>
        <v>1</v>
      </c>
      <c r="AG3509" t="s">
        <v>33</v>
      </c>
      <c r="AH3509">
        <f>IF(Tabla1[[#This Row],[FOREIGNWORKER]]="no",0,1)</f>
        <v>1</v>
      </c>
      <c r="AI3509" t="s">
        <v>55</v>
      </c>
      <c r="AJ3509">
        <f>IF(Tabla1[[#This Row],[RISK]]="No Risk",0,1)</f>
        <v>1</v>
      </c>
    </row>
    <row r="3510" spans="1:36" x14ac:dyDescent="0.25">
      <c r="A3510" t="s">
        <v>3580</v>
      </c>
      <c r="B3510" t="s">
        <v>36</v>
      </c>
      <c r="C3510">
        <f>IF(Tabla1[[#This Row],[CHECKINGSTATUS]]="no_checking",0,IF(Tabla1[[#This Row],[CHECKINGSTATUS]]="less_0",1,IF(Tabla1[[#This Row],[CHECKINGSTATUS]]="0_to_200",2,3)))</f>
        <v>1</v>
      </c>
      <c r="D3510">
        <v>6</v>
      </c>
      <c r="E3510" t="s">
        <v>70</v>
      </c>
      <c r="F3510">
        <f>IF(Tabla1[[#This Row],[CREDITHISTORY]]="no_credits",0,IF(Tabla1[[#This Row],[CREDITHISTORY]]="prior_paymentes_delayed",1,IF(Tabla1[[#This Row],[CREDITHISTORY]]="outstanding_credit",2,3)))</f>
        <v>3</v>
      </c>
      <c r="G3510" t="s">
        <v>37</v>
      </c>
      <c r="H35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10">
        <v>250</v>
      </c>
      <c r="J3510" t="s">
        <v>26</v>
      </c>
      <c r="K35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10" t="s">
        <v>71</v>
      </c>
      <c r="M351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510">
        <v>1</v>
      </c>
      <c r="O3510" t="s">
        <v>28</v>
      </c>
      <c r="P3510">
        <f>IF(Tabla1[[#This Row],[SEX]]="female",0,1)</f>
        <v>0</v>
      </c>
      <c r="Q3510" t="s">
        <v>29</v>
      </c>
      <c r="R3510">
        <f>IF(Tabla1[[#This Row],[OTHERSONLOAN]]="none",0,IF(Tabla1[[#This Row],[OTHERSONLOAN]]="co-applicant",1,2))</f>
        <v>0</v>
      </c>
      <c r="S3510">
        <v>1</v>
      </c>
      <c r="T3510" t="s">
        <v>30</v>
      </c>
      <c r="U3510">
        <f>IF(Tabla1[[#This Row],[OWNSPROPERTY]]="unknown",0,IF(Tabla1[[#This Row],[OWNSPROPERTY]]="real_state",1,IF(Tabla1[[#This Row],[OWNSPROPERTY]]="car_other",2,3)))</f>
        <v>3</v>
      </c>
      <c r="V3510">
        <v>21</v>
      </c>
      <c r="W3510" t="s">
        <v>40</v>
      </c>
      <c r="X3510">
        <f>IF(Tabla1[[#This Row],[INSTALLMENTPLANS]]="none",0,IF(Tabla1[[#This Row],[INSTALLMENTPLANS]]="stores",1,2))</f>
        <v>1</v>
      </c>
      <c r="Y3510" t="s">
        <v>72</v>
      </c>
      <c r="Z3510">
        <f>IF(Tabla1[[#This Row],[HOUSING]]="free",0,IF(Tabla1[[#This Row],[HOUSING]]="own",1,2))</f>
        <v>2</v>
      </c>
      <c r="AA3510">
        <v>1</v>
      </c>
      <c r="AB3510" t="s">
        <v>32</v>
      </c>
      <c r="AC3510">
        <f>IF(Tabla1[[#This Row],[JOB]]="unemployed",0,IF(Tabla1[[#This Row],[JOB]]="unskilled",1,IF(Tabla1[[#This Row],[JOB]]="skilled",2,3)))</f>
        <v>2</v>
      </c>
      <c r="AD3510">
        <v>1</v>
      </c>
      <c r="AE3510" t="s">
        <v>29</v>
      </c>
      <c r="AF3510">
        <f>IF(Tabla1[[#This Row],[TELEPHONE]]="none",0,1)</f>
        <v>0</v>
      </c>
      <c r="AG3510" t="s">
        <v>33</v>
      </c>
      <c r="AH3510">
        <f>IF(Tabla1[[#This Row],[FOREIGNWORKER]]="no",0,1)</f>
        <v>1</v>
      </c>
      <c r="AI3510" t="s">
        <v>34</v>
      </c>
      <c r="AJ3510">
        <f>IF(Tabla1[[#This Row],[RISK]]="No Risk",0,1)</f>
        <v>0</v>
      </c>
    </row>
    <row r="3511" spans="1:36" x14ac:dyDescent="0.25">
      <c r="A3511" t="s">
        <v>3581</v>
      </c>
      <c r="B3511" t="s">
        <v>51</v>
      </c>
      <c r="C3511">
        <f>IF(Tabla1[[#This Row],[CHECKINGSTATUS]]="no_checking",0,IF(Tabla1[[#This Row],[CHECKINGSTATUS]]="less_0",1,IF(Tabla1[[#This Row],[CHECKINGSTATUS]]="0_to_200",2,3)))</f>
        <v>0</v>
      </c>
      <c r="D3511">
        <v>41</v>
      </c>
      <c r="E3511" t="s">
        <v>57</v>
      </c>
      <c r="F3511">
        <f>IF(Tabla1[[#This Row],[CREDITHISTORY]]="no_credits",0,IF(Tabla1[[#This Row],[CREDITHISTORY]]="prior_paymentes_delayed",1,IF(Tabla1[[#This Row],[CREDITHISTORY]]="outstanding_credit",2,3)))</f>
        <v>2</v>
      </c>
      <c r="G3511" t="s">
        <v>82</v>
      </c>
      <c r="H35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511">
        <v>9528</v>
      </c>
      <c r="J3511" t="s">
        <v>94</v>
      </c>
      <c r="K35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11" t="s">
        <v>39</v>
      </c>
      <c r="M35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11">
        <v>4</v>
      </c>
      <c r="O3511" t="s">
        <v>28</v>
      </c>
      <c r="P3511">
        <f>IF(Tabla1[[#This Row],[SEX]]="female",0,1)</f>
        <v>0</v>
      </c>
      <c r="Q3511" t="s">
        <v>59</v>
      </c>
      <c r="R3511">
        <f>IF(Tabla1[[#This Row],[OTHERSONLOAN]]="none",0,IF(Tabla1[[#This Row],[OTHERSONLOAN]]="co-applicant",1,2))</f>
        <v>1</v>
      </c>
      <c r="S3511">
        <v>5</v>
      </c>
      <c r="T3511" t="s">
        <v>65</v>
      </c>
      <c r="U3511">
        <f>IF(Tabla1[[#This Row],[OWNSPROPERTY]]="unknown",0,IF(Tabla1[[#This Row],[OWNSPROPERTY]]="real_state",1,IF(Tabla1[[#This Row],[OWNSPROPERTY]]="car_other",2,3)))</f>
        <v>2</v>
      </c>
      <c r="V3511">
        <v>41</v>
      </c>
      <c r="W3511" t="s">
        <v>29</v>
      </c>
      <c r="X3511">
        <f>IF(Tabla1[[#This Row],[INSTALLMENTPLANS]]="none",0,IF(Tabla1[[#This Row],[INSTALLMENTPLANS]]="stores",1,2))</f>
        <v>0</v>
      </c>
      <c r="Y3511" t="s">
        <v>60</v>
      </c>
      <c r="Z3511">
        <f>IF(Tabla1[[#This Row],[HOUSING]]="free",0,IF(Tabla1[[#This Row],[HOUSING]]="own",1,2))</f>
        <v>0</v>
      </c>
      <c r="AA3511">
        <v>2</v>
      </c>
      <c r="AB3511" t="s">
        <v>63</v>
      </c>
      <c r="AC3511">
        <f>IF(Tabla1[[#This Row],[JOB]]="unemployed",0,IF(Tabla1[[#This Row],[JOB]]="unskilled",1,IF(Tabla1[[#This Row],[JOB]]="skilled",2,3)))</f>
        <v>3</v>
      </c>
      <c r="AD3511">
        <v>1</v>
      </c>
      <c r="AE3511" t="s">
        <v>33</v>
      </c>
      <c r="AF3511">
        <f>IF(Tabla1[[#This Row],[TELEPHONE]]="none",0,1)</f>
        <v>1</v>
      </c>
      <c r="AG3511" t="s">
        <v>33</v>
      </c>
      <c r="AH3511">
        <f>IF(Tabla1[[#This Row],[FOREIGNWORKER]]="no",0,1)</f>
        <v>1</v>
      </c>
      <c r="AI3511" t="s">
        <v>55</v>
      </c>
      <c r="AJ3511">
        <f>IF(Tabla1[[#This Row],[RISK]]="No Risk",0,1)</f>
        <v>1</v>
      </c>
    </row>
    <row r="3512" spans="1:36" x14ac:dyDescent="0.25">
      <c r="A3512" t="s">
        <v>3582</v>
      </c>
      <c r="B3512" t="s">
        <v>36</v>
      </c>
      <c r="C3512">
        <f>IF(Tabla1[[#This Row],[CHECKINGSTATUS]]="no_checking",0,IF(Tabla1[[#This Row],[CHECKINGSTATUS]]="less_0",1,IF(Tabla1[[#This Row],[CHECKINGSTATUS]]="0_to_200",2,3)))</f>
        <v>1</v>
      </c>
      <c r="D3512">
        <v>12</v>
      </c>
      <c r="E3512" t="s">
        <v>70</v>
      </c>
      <c r="F3512">
        <f>IF(Tabla1[[#This Row],[CREDITHISTORY]]="no_credits",0,IF(Tabla1[[#This Row],[CREDITHISTORY]]="prior_paymentes_delayed",1,IF(Tabla1[[#This Row],[CREDITHISTORY]]="outstanding_credit",2,3)))</f>
        <v>3</v>
      </c>
      <c r="G3512" t="s">
        <v>43</v>
      </c>
      <c r="H35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12">
        <v>2848</v>
      </c>
      <c r="J3512" t="s">
        <v>38</v>
      </c>
      <c r="K35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12" t="s">
        <v>71</v>
      </c>
      <c r="M351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512">
        <v>1</v>
      </c>
      <c r="O3512" t="s">
        <v>28</v>
      </c>
      <c r="P3512">
        <f>IF(Tabla1[[#This Row],[SEX]]="female",0,1)</f>
        <v>0</v>
      </c>
      <c r="Q3512" t="s">
        <v>29</v>
      </c>
      <c r="R3512">
        <f>IF(Tabla1[[#This Row],[OTHERSONLOAN]]="none",0,IF(Tabla1[[#This Row],[OTHERSONLOAN]]="co-applicant",1,2))</f>
        <v>0</v>
      </c>
      <c r="S3512">
        <v>1</v>
      </c>
      <c r="T3512" t="s">
        <v>65</v>
      </c>
      <c r="U3512">
        <f>IF(Tabla1[[#This Row],[OWNSPROPERTY]]="unknown",0,IF(Tabla1[[#This Row],[OWNSPROPERTY]]="real_state",1,IF(Tabla1[[#This Row],[OWNSPROPERTY]]="car_other",2,3)))</f>
        <v>2</v>
      </c>
      <c r="V3512">
        <v>22</v>
      </c>
      <c r="W3512" t="s">
        <v>116</v>
      </c>
      <c r="X3512">
        <f>IF(Tabla1[[#This Row],[INSTALLMENTPLANS]]="none",0,IF(Tabla1[[#This Row],[INSTALLMENTPLANS]]="stores",1,2))</f>
        <v>2</v>
      </c>
      <c r="Y3512" t="s">
        <v>72</v>
      </c>
      <c r="Z3512">
        <f>IF(Tabla1[[#This Row],[HOUSING]]="free",0,IF(Tabla1[[#This Row],[HOUSING]]="own",1,2))</f>
        <v>2</v>
      </c>
      <c r="AA3512">
        <v>1</v>
      </c>
      <c r="AB3512" t="s">
        <v>71</v>
      </c>
      <c r="AC3512">
        <f>IF(Tabla1[[#This Row],[JOB]]="unemployed",0,IF(Tabla1[[#This Row],[JOB]]="unskilled",1,IF(Tabla1[[#This Row],[JOB]]="skilled",2,3)))</f>
        <v>0</v>
      </c>
      <c r="AD3512">
        <v>1</v>
      </c>
      <c r="AE3512" t="s">
        <v>29</v>
      </c>
      <c r="AF3512">
        <f>IF(Tabla1[[#This Row],[TELEPHONE]]="none",0,1)</f>
        <v>0</v>
      </c>
      <c r="AG3512" t="s">
        <v>33</v>
      </c>
      <c r="AH3512">
        <f>IF(Tabla1[[#This Row],[FOREIGNWORKER]]="no",0,1)</f>
        <v>1</v>
      </c>
      <c r="AI3512" t="s">
        <v>34</v>
      </c>
      <c r="AJ3512">
        <f>IF(Tabla1[[#This Row],[RISK]]="No Risk",0,1)</f>
        <v>0</v>
      </c>
    </row>
    <row r="3513" spans="1:36" x14ac:dyDescent="0.25">
      <c r="A3513" t="s">
        <v>3583</v>
      </c>
      <c r="B3513" t="s">
        <v>51</v>
      </c>
      <c r="C3513">
        <f>IF(Tabla1[[#This Row],[CHECKINGSTATUS]]="no_checking",0,IF(Tabla1[[#This Row],[CHECKINGSTATUS]]="less_0",1,IF(Tabla1[[#This Row],[CHECKINGSTATUS]]="0_to_200",2,3)))</f>
        <v>0</v>
      </c>
      <c r="D3513">
        <v>34</v>
      </c>
      <c r="E3513" t="s">
        <v>42</v>
      </c>
      <c r="F3513">
        <f>IF(Tabla1[[#This Row],[CREDITHISTORY]]="no_credits",0,IF(Tabla1[[#This Row],[CREDITHISTORY]]="prior_paymentes_delayed",1,IF(Tabla1[[#This Row],[CREDITHISTORY]]="outstanding_credit",2,3)))</f>
        <v>3</v>
      </c>
      <c r="G3513" t="s">
        <v>43</v>
      </c>
      <c r="H35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13">
        <v>4765</v>
      </c>
      <c r="J3513" t="s">
        <v>53</v>
      </c>
      <c r="K35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13" t="s">
        <v>49</v>
      </c>
      <c r="M35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13">
        <v>5</v>
      </c>
      <c r="O3513" t="s">
        <v>44</v>
      </c>
      <c r="P3513">
        <f>IF(Tabla1[[#This Row],[SEX]]="female",0,1)</f>
        <v>1</v>
      </c>
      <c r="Q3513" t="s">
        <v>29</v>
      </c>
      <c r="R3513">
        <f>IF(Tabla1[[#This Row],[OTHERSONLOAN]]="none",0,IF(Tabla1[[#This Row],[OTHERSONLOAN]]="co-applicant",1,2))</f>
        <v>0</v>
      </c>
      <c r="S3513">
        <v>5</v>
      </c>
      <c r="T3513" t="s">
        <v>30</v>
      </c>
      <c r="U3513">
        <f>IF(Tabla1[[#This Row],[OWNSPROPERTY]]="unknown",0,IF(Tabla1[[#This Row],[OWNSPROPERTY]]="real_state",1,IF(Tabla1[[#This Row],[OWNSPROPERTY]]="car_other",2,3)))</f>
        <v>3</v>
      </c>
      <c r="V3513">
        <v>49</v>
      </c>
      <c r="W3513" t="s">
        <v>29</v>
      </c>
      <c r="X3513">
        <f>IF(Tabla1[[#This Row],[INSTALLMENTPLANS]]="none",0,IF(Tabla1[[#This Row],[INSTALLMENTPLANS]]="stores",1,2))</f>
        <v>0</v>
      </c>
      <c r="Y3513" t="s">
        <v>60</v>
      </c>
      <c r="Z3513">
        <f>IF(Tabla1[[#This Row],[HOUSING]]="free",0,IF(Tabla1[[#This Row],[HOUSING]]="own",1,2))</f>
        <v>0</v>
      </c>
      <c r="AA3513">
        <v>2</v>
      </c>
      <c r="AB3513" t="s">
        <v>63</v>
      </c>
      <c r="AC3513">
        <f>IF(Tabla1[[#This Row],[JOB]]="unemployed",0,IF(Tabla1[[#This Row],[JOB]]="unskilled",1,IF(Tabla1[[#This Row],[JOB]]="skilled",2,3)))</f>
        <v>3</v>
      </c>
      <c r="AD3513">
        <v>2</v>
      </c>
      <c r="AE3513" t="s">
        <v>33</v>
      </c>
      <c r="AF3513">
        <f>IF(Tabla1[[#This Row],[TELEPHONE]]="none",0,1)</f>
        <v>1</v>
      </c>
      <c r="AG3513" t="s">
        <v>33</v>
      </c>
      <c r="AH3513">
        <f>IF(Tabla1[[#This Row],[FOREIGNWORKER]]="no",0,1)</f>
        <v>1</v>
      </c>
      <c r="AI3513" t="s">
        <v>55</v>
      </c>
      <c r="AJ3513">
        <f>IF(Tabla1[[#This Row],[RISK]]="No Risk",0,1)</f>
        <v>1</v>
      </c>
    </row>
    <row r="3514" spans="1:36" x14ac:dyDescent="0.25">
      <c r="A3514" t="s">
        <v>3584</v>
      </c>
      <c r="B3514" t="s">
        <v>51</v>
      </c>
      <c r="C3514">
        <f>IF(Tabla1[[#This Row],[CHECKINGSTATUS]]="no_checking",0,IF(Tabla1[[#This Row],[CHECKINGSTATUS]]="less_0",1,IF(Tabla1[[#This Row],[CHECKINGSTATUS]]="0_to_200",2,3)))</f>
        <v>0</v>
      </c>
      <c r="D3514">
        <v>12</v>
      </c>
      <c r="E3514" t="s">
        <v>24</v>
      </c>
      <c r="F3514">
        <f>IF(Tabla1[[#This Row],[CREDITHISTORY]]="no_credits",0,IF(Tabla1[[#This Row],[CREDITHISTORY]]="prior_paymentes_delayed",1,IF(Tabla1[[#This Row],[CREDITHISTORY]]="outstanding_credit",2,3)))</f>
        <v>3</v>
      </c>
      <c r="G3514" t="s">
        <v>43</v>
      </c>
      <c r="H35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14">
        <v>1934</v>
      </c>
      <c r="J3514" t="s">
        <v>53</v>
      </c>
      <c r="K35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14" t="s">
        <v>39</v>
      </c>
      <c r="M35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14">
        <v>3</v>
      </c>
      <c r="O3514" t="s">
        <v>44</v>
      </c>
      <c r="P3514">
        <f>IF(Tabla1[[#This Row],[SEX]]="female",0,1)</f>
        <v>1</v>
      </c>
      <c r="Q3514" t="s">
        <v>29</v>
      </c>
      <c r="R3514">
        <f>IF(Tabla1[[#This Row],[OTHERSONLOAN]]="none",0,IF(Tabla1[[#This Row],[OTHERSONLOAN]]="co-applicant",1,2))</f>
        <v>0</v>
      </c>
      <c r="S3514">
        <v>2</v>
      </c>
      <c r="T3514" t="s">
        <v>45</v>
      </c>
      <c r="U3514">
        <f>IF(Tabla1[[#This Row],[OWNSPROPERTY]]="unknown",0,IF(Tabla1[[#This Row],[OWNSPROPERTY]]="real_state",1,IF(Tabla1[[#This Row],[OWNSPROPERTY]]="car_other",2,3)))</f>
        <v>3</v>
      </c>
      <c r="V3514">
        <v>35</v>
      </c>
      <c r="W3514" t="s">
        <v>29</v>
      </c>
      <c r="X3514">
        <f>IF(Tabla1[[#This Row],[INSTALLMENTPLANS]]="none",0,IF(Tabla1[[#This Row],[INSTALLMENTPLANS]]="stores",1,2))</f>
        <v>0</v>
      </c>
      <c r="Y3514" t="s">
        <v>31</v>
      </c>
      <c r="Z3514">
        <f>IF(Tabla1[[#This Row],[HOUSING]]="free",0,IF(Tabla1[[#This Row],[HOUSING]]="own",1,2))</f>
        <v>1</v>
      </c>
      <c r="AA3514">
        <v>1</v>
      </c>
      <c r="AB3514" t="s">
        <v>63</v>
      </c>
      <c r="AC3514">
        <f>IF(Tabla1[[#This Row],[JOB]]="unemployed",0,IF(Tabla1[[#This Row],[JOB]]="unskilled",1,IF(Tabla1[[#This Row],[JOB]]="skilled",2,3)))</f>
        <v>3</v>
      </c>
      <c r="AD3514">
        <v>2</v>
      </c>
      <c r="AE3514" t="s">
        <v>29</v>
      </c>
      <c r="AF3514">
        <f>IF(Tabla1[[#This Row],[TELEPHONE]]="none",0,1)</f>
        <v>0</v>
      </c>
      <c r="AG3514" t="s">
        <v>33</v>
      </c>
      <c r="AH3514">
        <f>IF(Tabla1[[#This Row],[FOREIGNWORKER]]="no",0,1)</f>
        <v>1</v>
      </c>
      <c r="AI3514" t="s">
        <v>34</v>
      </c>
      <c r="AJ3514">
        <f>IF(Tabla1[[#This Row],[RISK]]="No Risk",0,1)</f>
        <v>0</v>
      </c>
    </row>
    <row r="3515" spans="1:36" x14ac:dyDescent="0.25">
      <c r="A3515" t="s">
        <v>3585</v>
      </c>
      <c r="B3515" t="s">
        <v>23</v>
      </c>
      <c r="C3515">
        <f>IF(Tabla1[[#This Row],[CHECKINGSTATUS]]="no_checking",0,IF(Tabla1[[#This Row],[CHECKINGSTATUS]]="less_0",1,IF(Tabla1[[#This Row],[CHECKINGSTATUS]]="0_to_200",2,3)))</f>
        <v>2</v>
      </c>
      <c r="D3515">
        <v>30</v>
      </c>
      <c r="E3515" t="s">
        <v>24</v>
      </c>
      <c r="F3515">
        <f>IF(Tabla1[[#This Row],[CREDITHISTORY]]="no_credits",0,IF(Tabla1[[#This Row],[CREDITHISTORY]]="prior_paymentes_delayed",1,IF(Tabla1[[#This Row],[CREDITHISTORY]]="outstanding_credit",2,3)))</f>
        <v>3</v>
      </c>
      <c r="G3515" t="s">
        <v>43</v>
      </c>
      <c r="H35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15">
        <v>3454</v>
      </c>
      <c r="J3515" t="s">
        <v>94</v>
      </c>
      <c r="K35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15" t="s">
        <v>49</v>
      </c>
      <c r="M35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15">
        <v>3</v>
      </c>
      <c r="O3515" t="s">
        <v>44</v>
      </c>
      <c r="P3515">
        <f>IF(Tabla1[[#This Row],[SEX]]="female",0,1)</f>
        <v>1</v>
      </c>
      <c r="Q3515" t="s">
        <v>29</v>
      </c>
      <c r="R3515">
        <f>IF(Tabla1[[#This Row],[OTHERSONLOAN]]="none",0,IF(Tabla1[[#This Row],[OTHERSONLOAN]]="co-applicant",1,2))</f>
        <v>0</v>
      </c>
      <c r="S3515">
        <v>2</v>
      </c>
      <c r="T3515" t="s">
        <v>30</v>
      </c>
      <c r="U3515">
        <f>IF(Tabla1[[#This Row],[OWNSPROPERTY]]="unknown",0,IF(Tabla1[[#This Row],[OWNSPROPERTY]]="real_state",1,IF(Tabla1[[#This Row],[OWNSPROPERTY]]="car_other",2,3)))</f>
        <v>3</v>
      </c>
      <c r="V3515">
        <v>33</v>
      </c>
      <c r="W3515" t="s">
        <v>40</v>
      </c>
      <c r="X3515">
        <f>IF(Tabla1[[#This Row],[INSTALLMENTPLANS]]="none",0,IF(Tabla1[[#This Row],[INSTALLMENTPLANS]]="stores",1,2))</f>
        <v>1</v>
      </c>
      <c r="Y3515" t="s">
        <v>31</v>
      </c>
      <c r="Z3515">
        <f>IF(Tabla1[[#This Row],[HOUSING]]="free",0,IF(Tabla1[[#This Row],[HOUSING]]="own",1,2))</f>
        <v>1</v>
      </c>
      <c r="AA3515">
        <v>2</v>
      </c>
      <c r="AB3515" t="s">
        <v>92</v>
      </c>
      <c r="AC3515">
        <f>IF(Tabla1[[#This Row],[JOB]]="unemployed",0,IF(Tabla1[[#This Row],[JOB]]="unskilled",1,IF(Tabla1[[#This Row],[JOB]]="skilled",2,3)))</f>
        <v>1</v>
      </c>
      <c r="AD3515">
        <v>1</v>
      </c>
      <c r="AE3515" t="s">
        <v>29</v>
      </c>
      <c r="AF3515">
        <f>IF(Tabla1[[#This Row],[TELEPHONE]]="none",0,1)</f>
        <v>0</v>
      </c>
      <c r="AG3515" t="s">
        <v>33</v>
      </c>
      <c r="AH3515">
        <f>IF(Tabla1[[#This Row],[FOREIGNWORKER]]="no",0,1)</f>
        <v>1</v>
      </c>
      <c r="AI3515" t="s">
        <v>55</v>
      </c>
      <c r="AJ3515">
        <f>IF(Tabla1[[#This Row],[RISK]]="No Risk",0,1)</f>
        <v>1</v>
      </c>
    </row>
    <row r="3516" spans="1:36" x14ac:dyDescent="0.25">
      <c r="A3516" t="s">
        <v>3586</v>
      </c>
      <c r="B3516" t="s">
        <v>23</v>
      </c>
      <c r="C3516">
        <f>IF(Tabla1[[#This Row],[CHECKINGSTATUS]]="no_checking",0,IF(Tabla1[[#This Row],[CHECKINGSTATUS]]="less_0",1,IF(Tabla1[[#This Row],[CHECKINGSTATUS]]="0_to_200",2,3)))</f>
        <v>2</v>
      </c>
      <c r="D3516">
        <v>4</v>
      </c>
      <c r="E3516" t="s">
        <v>70</v>
      </c>
      <c r="F3516">
        <f>IF(Tabla1[[#This Row],[CREDITHISTORY]]="no_credits",0,IF(Tabla1[[#This Row],[CREDITHISTORY]]="prior_paymentes_delayed",1,IF(Tabla1[[#This Row],[CREDITHISTORY]]="outstanding_credit",2,3)))</f>
        <v>3</v>
      </c>
      <c r="G3516" t="s">
        <v>89</v>
      </c>
      <c r="H35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16">
        <v>2561</v>
      </c>
      <c r="J3516" t="s">
        <v>38</v>
      </c>
      <c r="K35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16" t="s">
        <v>71</v>
      </c>
      <c r="M35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516">
        <v>2</v>
      </c>
      <c r="O3516" t="s">
        <v>28</v>
      </c>
      <c r="P3516">
        <f>IF(Tabla1[[#This Row],[SEX]]="female",0,1)</f>
        <v>0</v>
      </c>
      <c r="Q3516" t="s">
        <v>29</v>
      </c>
      <c r="R3516">
        <f>IF(Tabla1[[#This Row],[OTHERSONLOAN]]="none",0,IF(Tabla1[[#This Row],[OTHERSONLOAN]]="co-applicant",1,2))</f>
        <v>0</v>
      </c>
      <c r="S3516">
        <v>2</v>
      </c>
      <c r="T3516" t="s">
        <v>45</v>
      </c>
      <c r="U3516">
        <f>IF(Tabla1[[#This Row],[OWNSPROPERTY]]="unknown",0,IF(Tabla1[[#This Row],[OWNSPROPERTY]]="real_state",1,IF(Tabla1[[#This Row],[OWNSPROPERTY]]="car_other",2,3)))</f>
        <v>3</v>
      </c>
      <c r="V3516">
        <v>29</v>
      </c>
      <c r="W3516" t="s">
        <v>29</v>
      </c>
      <c r="X3516">
        <f>IF(Tabla1[[#This Row],[INSTALLMENTPLANS]]="none",0,IF(Tabla1[[#This Row],[INSTALLMENTPLANS]]="stores",1,2))</f>
        <v>0</v>
      </c>
      <c r="Y3516" t="s">
        <v>31</v>
      </c>
      <c r="Z3516">
        <f>IF(Tabla1[[#This Row],[HOUSING]]="free",0,IF(Tabla1[[#This Row],[HOUSING]]="own",1,2))</f>
        <v>1</v>
      </c>
      <c r="AA3516">
        <v>1</v>
      </c>
      <c r="AB3516" t="s">
        <v>63</v>
      </c>
      <c r="AC3516">
        <f>IF(Tabla1[[#This Row],[JOB]]="unemployed",0,IF(Tabla1[[#This Row],[JOB]]="unskilled",1,IF(Tabla1[[#This Row],[JOB]]="skilled",2,3)))</f>
        <v>3</v>
      </c>
      <c r="AD3516">
        <v>1</v>
      </c>
      <c r="AE3516" t="s">
        <v>29</v>
      </c>
      <c r="AF3516">
        <f>IF(Tabla1[[#This Row],[TELEPHONE]]="none",0,1)</f>
        <v>0</v>
      </c>
      <c r="AG3516" t="s">
        <v>33</v>
      </c>
      <c r="AH3516">
        <f>IF(Tabla1[[#This Row],[FOREIGNWORKER]]="no",0,1)</f>
        <v>1</v>
      </c>
      <c r="AI3516" t="s">
        <v>34</v>
      </c>
      <c r="AJ3516">
        <f>IF(Tabla1[[#This Row],[RISK]]="No Risk",0,1)</f>
        <v>0</v>
      </c>
    </row>
    <row r="3517" spans="1:36" x14ac:dyDescent="0.25">
      <c r="A3517" t="s">
        <v>3587</v>
      </c>
      <c r="B3517" t="s">
        <v>78</v>
      </c>
      <c r="C3517">
        <f>IF(Tabla1[[#This Row],[CHECKINGSTATUS]]="no_checking",0,IF(Tabla1[[#This Row],[CHECKINGSTATUS]]="less_0",1,IF(Tabla1[[#This Row],[CHECKINGSTATUS]]="0_to_200",2,3)))</f>
        <v>3</v>
      </c>
      <c r="D3517">
        <v>25</v>
      </c>
      <c r="E3517" t="s">
        <v>24</v>
      </c>
      <c r="F3517">
        <f>IF(Tabla1[[#This Row],[CREDITHISTORY]]="no_credits",0,IF(Tabla1[[#This Row],[CREDITHISTORY]]="prior_paymentes_delayed",1,IF(Tabla1[[#This Row],[CREDITHISTORY]]="outstanding_credit",2,3)))</f>
        <v>3</v>
      </c>
      <c r="G3517" t="s">
        <v>89</v>
      </c>
      <c r="H35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17">
        <v>3493</v>
      </c>
      <c r="J3517" t="s">
        <v>94</v>
      </c>
      <c r="K35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17" t="s">
        <v>62</v>
      </c>
      <c r="M35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17">
        <v>3</v>
      </c>
      <c r="O3517" t="s">
        <v>28</v>
      </c>
      <c r="P3517">
        <f>IF(Tabla1[[#This Row],[SEX]]="female",0,1)</f>
        <v>0</v>
      </c>
      <c r="Q3517" t="s">
        <v>29</v>
      </c>
      <c r="R3517">
        <f>IF(Tabla1[[#This Row],[OTHERSONLOAN]]="none",0,IF(Tabla1[[#This Row],[OTHERSONLOAN]]="co-applicant",1,2))</f>
        <v>0</v>
      </c>
      <c r="S3517">
        <v>4</v>
      </c>
      <c r="T3517" t="s">
        <v>65</v>
      </c>
      <c r="U3517">
        <f>IF(Tabla1[[#This Row],[OWNSPROPERTY]]="unknown",0,IF(Tabla1[[#This Row],[OWNSPROPERTY]]="real_state",1,IF(Tabla1[[#This Row],[OWNSPROPERTY]]="car_other",2,3)))</f>
        <v>2</v>
      </c>
      <c r="V3517">
        <v>45</v>
      </c>
      <c r="W3517" t="s">
        <v>29</v>
      </c>
      <c r="X3517">
        <f>IF(Tabla1[[#This Row],[INSTALLMENTPLANS]]="none",0,IF(Tabla1[[#This Row],[INSTALLMENTPLANS]]="stores",1,2))</f>
        <v>0</v>
      </c>
      <c r="Y3517" t="s">
        <v>31</v>
      </c>
      <c r="Z3517">
        <f>IF(Tabla1[[#This Row],[HOUSING]]="free",0,IF(Tabla1[[#This Row],[HOUSING]]="own",1,2))</f>
        <v>1</v>
      </c>
      <c r="AA3517">
        <v>2</v>
      </c>
      <c r="AB3517" t="s">
        <v>32</v>
      </c>
      <c r="AC3517">
        <f>IF(Tabla1[[#This Row],[JOB]]="unemployed",0,IF(Tabla1[[#This Row],[JOB]]="unskilled",1,IF(Tabla1[[#This Row],[JOB]]="skilled",2,3)))</f>
        <v>2</v>
      </c>
      <c r="AD3517">
        <v>1</v>
      </c>
      <c r="AE3517" t="s">
        <v>33</v>
      </c>
      <c r="AF3517">
        <f>IF(Tabla1[[#This Row],[TELEPHONE]]="none",0,1)</f>
        <v>1</v>
      </c>
      <c r="AG3517" t="s">
        <v>33</v>
      </c>
      <c r="AH3517">
        <f>IF(Tabla1[[#This Row],[FOREIGNWORKER]]="no",0,1)</f>
        <v>1</v>
      </c>
      <c r="AI3517" t="s">
        <v>55</v>
      </c>
      <c r="AJ3517">
        <f>IF(Tabla1[[#This Row],[RISK]]="No Risk",0,1)</f>
        <v>1</v>
      </c>
    </row>
    <row r="3518" spans="1:36" x14ac:dyDescent="0.25">
      <c r="A3518" t="s">
        <v>3588</v>
      </c>
      <c r="B3518" t="s">
        <v>36</v>
      </c>
      <c r="C3518">
        <f>IF(Tabla1[[#This Row],[CHECKINGSTATUS]]="no_checking",0,IF(Tabla1[[#This Row],[CHECKINGSTATUS]]="less_0",1,IF(Tabla1[[#This Row],[CHECKINGSTATUS]]="0_to_200",2,3)))</f>
        <v>1</v>
      </c>
      <c r="D3518">
        <v>4</v>
      </c>
      <c r="E3518" t="s">
        <v>122</v>
      </c>
      <c r="F3518">
        <f>IF(Tabla1[[#This Row],[CREDITHISTORY]]="no_credits",0,IF(Tabla1[[#This Row],[CREDITHISTORY]]="prior_paymentes_delayed",1,IF(Tabla1[[#This Row],[CREDITHISTORY]]="outstanding_credit",2,3)))</f>
        <v>0</v>
      </c>
      <c r="G3518" t="s">
        <v>37</v>
      </c>
      <c r="H35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18">
        <v>250</v>
      </c>
      <c r="J3518" t="s">
        <v>38</v>
      </c>
      <c r="K35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18" t="s">
        <v>71</v>
      </c>
      <c r="M351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518">
        <v>1</v>
      </c>
      <c r="O3518" t="s">
        <v>28</v>
      </c>
      <c r="P3518">
        <f>IF(Tabla1[[#This Row],[SEX]]="female",0,1)</f>
        <v>0</v>
      </c>
      <c r="Q3518" t="s">
        <v>59</v>
      </c>
      <c r="R3518">
        <f>IF(Tabla1[[#This Row],[OTHERSONLOAN]]="none",0,IF(Tabla1[[#This Row],[OTHERSONLOAN]]="co-applicant",1,2))</f>
        <v>1</v>
      </c>
      <c r="S3518">
        <v>1</v>
      </c>
      <c r="T3518" t="s">
        <v>45</v>
      </c>
      <c r="U3518">
        <f>IF(Tabla1[[#This Row],[OWNSPROPERTY]]="unknown",0,IF(Tabla1[[#This Row],[OWNSPROPERTY]]="real_state",1,IF(Tabla1[[#This Row],[OWNSPROPERTY]]="car_other",2,3)))</f>
        <v>3</v>
      </c>
      <c r="V3518">
        <v>26</v>
      </c>
      <c r="W3518" t="s">
        <v>29</v>
      </c>
      <c r="X3518">
        <f>IF(Tabla1[[#This Row],[INSTALLMENTPLANS]]="none",0,IF(Tabla1[[#This Row],[INSTALLMENTPLANS]]="stores",1,2))</f>
        <v>0</v>
      </c>
      <c r="Y3518" t="s">
        <v>31</v>
      </c>
      <c r="Z3518">
        <f>IF(Tabla1[[#This Row],[HOUSING]]="free",0,IF(Tabla1[[#This Row],[HOUSING]]="own",1,2))</f>
        <v>1</v>
      </c>
      <c r="AA3518">
        <v>1</v>
      </c>
      <c r="AB3518" t="s">
        <v>32</v>
      </c>
      <c r="AC3518">
        <f>IF(Tabla1[[#This Row],[JOB]]="unemployed",0,IF(Tabla1[[#This Row],[JOB]]="unskilled",1,IF(Tabla1[[#This Row],[JOB]]="skilled",2,3)))</f>
        <v>2</v>
      </c>
      <c r="AD3518">
        <v>1</v>
      </c>
      <c r="AE3518" t="s">
        <v>29</v>
      </c>
      <c r="AF3518">
        <f>IF(Tabla1[[#This Row],[TELEPHONE]]="none",0,1)</f>
        <v>0</v>
      </c>
      <c r="AG3518" t="s">
        <v>33</v>
      </c>
      <c r="AH3518">
        <f>IF(Tabla1[[#This Row],[FOREIGNWORKER]]="no",0,1)</f>
        <v>1</v>
      </c>
      <c r="AI3518" t="s">
        <v>34</v>
      </c>
      <c r="AJ3518">
        <f>IF(Tabla1[[#This Row],[RISK]]="No Risk",0,1)</f>
        <v>0</v>
      </c>
    </row>
    <row r="3519" spans="1:36" x14ac:dyDescent="0.25">
      <c r="A3519" t="s">
        <v>3589</v>
      </c>
      <c r="B3519" t="s">
        <v>51</v>
      </c>
      <c r="C3519">
        <f>IF(Tabla1[[#This Row],[CHECKINGSTATUS]]="no_checking",0,IF(Tabla1[[#This Row],[CHECKINGSTATUS]]="less_0",1,IF(Tabla1[[#This Row],[CHECKINGSTATUS]]="0_to_200",2,3)))</f>
        <v>0</v>
      </c>
      <c r="D3519">
        <v>26</v>
      </c>
      <c r="E3519" t="s">
        <v>42</v>
      </c>
      <c r="F3519">
        <f>IF(Tabla1[[#This Row],[CREDITHISTORY]]="no_credits",0,IF(Tabla1[[#This Row],[CREDITHISTORY]]="prior_paymentes_delayed",1,IF(Tabla1[[#This Row],[CREDITHISTORY]]="outstanding_credit",2,3)))</f>
        <v>3</v>
      </c>
      <c r="G3519" t="s">
        <v>89</v>
      </c>
      <c r="H35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19">
        <v>6955</v>
      </c>
      <c r="J3519" t="s">
        <v>26</v>
      </c>
      <c r="K35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19" t="s">
        <v>27</v>
      </c>
      <c r="M35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19">
        <v>3</v>
      </c>
      <c r="O3519" t="s">
        <v>28</v>
      </c>
      <c r="P3519">
        <f>IF(Tabla1[[#This Row],[SEX]]="female",0,1)</f>
        <v>0</v>
      </c>
      <c r="Q3519" t="s">
        <v>29</v>
      </c>
      <c r="R3519">
        <f>IF(Tabla1[[#This Row],[OTHERSONLOAN]]="none",0,IF(Tabla1[[#This Row],[OTHERSONLOAN]]="co-applicant",1,2))</f>
        <v>0</v>
      </c>
      <c r="S3519">
        <v>3</v>
      </c>
      <c r="T3519" t="s">
        <v>30</v>
      </c>
      <c r="U3519">
        <f>IF(Tabla1[[#This Row],[OWNSPROPERTY]]="unknown",0,IF(Tabla1[[#This Row],[OWNSPROPERTY]]="real_state",1,IF(Tabla1[[#This Row],[OWNSPROPERTY]]="car_other",2,3)))</f>
        <v>3</v>
      </c>
      <c r="V3519">
        <v>46</v>
      </c>
      <c r="W3519" t="s">
        <v>29</v>
      </c>
      <c r="X3519">
        <f>IF(Tabla1[[#This Row],[INSTALLMENTPLANS]]="none",0,IF(Tabla1[[#This Row],[INSTALLMENTPLANS]]="stores",1,2))</f>
        <v>0</v>
      </c>
      <c r="Y3519" t="s">
        <v>31</v>
      </c>
      <c r="Z3519">
        <f>IF(Tabla1[[#This Row],[HOUSING]]="free",0,IF(Tabla1[[#This Row],[HOUSING]]="own",1,2))</f>
        <v>1</v>
      </c>
      <c r="AA3519">
        <v>1</v>
      </c>
      <c r="AB3519" t="s">
        <v>63</v>
      </c>
      <c r="AC3519">
        <f>IF(Tabla1[[#This Row],[JOB]]="unemployed",0,IF(Tabla1[[#This Row],[JOB]]="unskilled",1,IF(Tabla1[[#This Row],[JOB]]="skilled",2,3)))</f>
        <v>3</v>
      </c>
      <c r="AD3519">
        <v>1</v>
      </c>
      <c r="AE3519" t="s">
        <v>33</v>
      </c>
      <c r="AF3519">
        <f>IF(Tabla1[[#This Row],[TELEPHONE]]="none",0,1)</f>
        <v>1</v>
      </c>
      <c r="AG3519" t="s">
        <v>33</v>
      </c>
      <c r="AH3519">
        <f>IF(Tabla1[[#This Row],[FOREIGNWORKER]]="no",0,1)</f>
        <v>1</v>
      </c>
      <c r="AI3519" t="s">
        <v>55</v>
      </c>
      <c r="AJ3519">
        <f>IF(Tabla1[[#This Row],[RISK]]="No Risk",0,1)</f>
        <v>1</v>
      </c>
    </row>
    <row r="3520" spans="1:36" x14ac:dyDescent="0.25">
      <c r="A3520" t="s">
        <v>3590</v>
      </c>
      <c r="B3520" t="s">
        <v>51</v>
      </c>
      <c r="C3520">
        <f>IF(Tabla1[[#This Row],[CHECKINGSTATUS]]="no_checking",0,IF(Tabla1[[#This Row],[CHECKINGSTATUS]]="less_0",1,IF(Tabla1[[#This Row],[CHECKINGSTATUS]]="0_to_200",2,3)))</f>
        <v>0</v>
      </c>
      <c r="D3520">
        <v>16</v>
      </c>
      <c r="E3520" t="s">
        <v>57</v>
      </c>
      <c r="F3520">
        <f>IF(Tabla1[[#This Row],[CREDITHISTORY]]="no_credits",0,IF(Tabla1[[#This Row],[CREDITHISTORY]]="prior_paymentes_delayed",1,IF(Tabla1[[#This Row],[CREDITHISTORY]]="outstanding_credit",2,3)))</f>
        <v>2</v>
      </c>
      <c r="G3520" t="s">
        <v>89</v>
      </c>
      <c r="H35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20">
        <v>4029</v>
      </c>
      <c r="J3520" t="s">
        <v>54</v>
      </c>
      <c r="K35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20" t="s">
        <v>62</v>
      </c>
      <c r="M35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20">
        <v>3</v>
      </c>
      <c r="O3520" t="s">
        <v>44</v>
      </c>
      <c r="P3520">
        <f>IF(Tabla1[[#This Row],[SEX]]="female",0,1)</f>
        <v>1</v>
      </c>
      <c r="Q3520" t="s">
        <v>29</v>
      </c>
      <c r="R3520">
        <f>IF(Tabla1[[#This Row],[OTHERSONLOAN]]="none",0,IF(Tabla1[[#This Row],[OTHERSONLOAN]]="co-applicant",1,2))</f>
        <v>0</v>
      </c>
      <c r="S3520">
        <v>3</v>
      </c>
      <c r="T3520" t="s">
        <v>65</v>
      </c>
      <c r="U3520">
        <f>IF(Tabla1[[#This Row],[OWNSPROPERTY]]="unknown",0,IF(Tabla1[[#This Row],[OWNSPROPERTY]]="real_state",1,IF(Tabla1[[#This Row],[OWNSPROPERTY]]="car_other",2,3)))</f>
        <v>2</v>
      </c>
      <c r="V3520">
        <v>50</v>
      </c>
      <c r="W3520" t="s">
        <v>116</v>
      </c>
      <c r="X3520">
        <f>IF(Tabla1[[#This Row],[INSTALLMENTPLANS]]="none",0,IF(Tabla1[[#This Row],[INSTALLMENTPLANS]]="stores",1,2))</f>
        <v>2</v>
      </c>
      <c r="Y3520" t="s">
        <v>31</v>
      </c>
      <c r="Z3520">
        <f>IF(Tabla1[[#This Row],[HOUSING]]="free",0,IF(Tabla1[[#This Row],[HOUSING]]="own",1,2))</f>
        <v>1</v>
      </c>
      <c r="AA3520">
        <v>2</v>
      </c>
      <c r="AB3520" t="s">
        <v>71</v>
      </c>
      <c r="AC3520">
        <f>IF(Tabla1[[#This Row],[JOB]]="unemployed",0,IF(Tabla1[[#This Row],[JOB]]="unskilled",1,IF(Tabla1[[#This Row],[JOB]]="skilled",2,3)))</f>
        <v>0</v>
      </c>
      <c r="AD3520">
        <v>1</v>
      </c>
      <c r="AE3520" t="s">
        <v>33</v>
      </c>
      <c r="AF3520">
        <f>IF(Tabla1[[#This Row],[TELEPHONE]]="none",0,1)</f>
        <v>1</v>
      </c>
      <c r="AG3520" t="s">
        <v>33</v>
      </c>
      <c r="AH3520">
        <f>IF(Tabla1[[#This Row],[FOREIGNWORKER]]="no",0,1)</f>
        <v>1</v>
      </c>
      <c r="AI3520" t="s">
        <v>34</v>
      </c>
      <c r="AJ3520">
        <f>IF(Tabla1[[#This Row],[RISK]]="No Risk",0,1)</f>
        <v>0</v>
      </c>
    </row>
    <row r="3521" spans="1:36" x14ac:dyDescent="0.25">
      <c r="A3521" t="s">
        <v>3591</v>
      </c>
      <c r="B3521" t="s">
        <v>51</v>
      </c>
      <c r="C3521">
        <f>IF(Tabla1[[#This Row],[CHECKINGSTATUS]]="no_checking",0,IF(Tabla1[[#This Row],[CHECKINGSTATUS]]="less_0",1,IF(Tabla1[[#This Row],[CHECKINGSTATUS]]="0_to_200",2,3)))</f>
        <v>0</v>
      </c>
      <c r="D3521">
        <v>31</v>
      </c>
      <c r="E3521" t="s">
        <v>42</v>
      </c>
      <c r="F3521">
        <f>IF(Tabla1[[#This Row],[CREDITHISTORY]]="no_credits",0,IF(Tabla1[[#This Row],[CREDITHISTORY]]="prior_paymentes_delayed",1,IF(Tabla1[[#This Row],[CREDITHISTORY]]="outstanding_credit",2,3)))</f>
        <v>3</v>
      </c>
      <c r="G3521" t="s">
        <v>48</v>
      </c>
      <c r="H35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521">
        <v>5316</v>
      </c>
      <c r="J3521" t="s">
        <v>26</v>
      </c>
      <c r="K35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21" t="s">
        <v>62</v>
      </c>
      <c r="M35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21">
        <v>4</v>
      </c>
      <c r="O3521" t="s">
        <v>28</v>
      </c>
      <c r="P3521">
        <f>IF(Tabla1[[#This Row],[SEX]]="female",0,1)</f>
        <v>0</v>
      </c>
      <c r="Q3521" t="s">
        <v>29</v>
      </c>
      <c r="R3521">
        <f>IF(Tabla1[[#This Row],[OTHERSONLOAN]]="none",0,IF(Tabla1[[#This Row],[OTHERSONLOAN]]="co-applicant",1,2))</f>
        <v>0</v>
      </c>
      <c r="S3521">
        <v>4</v>
      </c>
      <c r="T3521" t="s">
        <v>65</v>
      </c>
      <c r="U3521">
        <f>IF(Tabla1[[#This Row],[OWNSPROPERTY]]="unknown",0,IF(Tabla1[[#This Row],[OWNSPROPERTY]]="real_state",1,IF(Tabla1[[#This Row],[OWNSPROPERTY]]="car_other",2,3)))</f>
        <v>2</v>
      </c>
      <c r="V3521">
        <v>40</v>
      </c>
      <c r="W3521" t="s">
        <v>40</v>
      </c>
      <c r="X3521">
        <f>IF(Tabla1[[#This Row],[INSTALLMENTPLANS]]="none",0,IF(Tabla1[[#This Row],[INSTALLMENTPLANS]]="stores",1,2))</f>
        <v>1</v>
      </c>
      <c r="Y3521" t="s">
        <v>31</v>
      </c>
      <c r="Z3521">
        <f>IF(Tabla1[[#This Row],[HOUSING]]="free",0,IF(Tabla1[[#This Row],[HOUSING]]="own",1,2))</f>
        <v>1</v>
      </c>
      <c r="AA3521">
        <v>1</v>
      </c>
      <c r="AB3521" t="s">
        <v>32</v>
      </c>
      <c r="AC3521">
        <f>IF(Tabla1[[#This Row],[JOB]]="unemployed",0,IF(Tabla1[[#This Row],[JOB]]="unskilled",1,IF(Tabla1[[#This Row],[JOB]]="skilled",2,3)))</f>
        <v>2</v>
      </c>
      <c r="AD3521">
        <v>1</v>
      </c>
      <c r="AE3521" t="s">
        <v>33</v>
      </c>
      <c r="AF3521">
        <f>IF(Tabla1[[#This Row],[TELEPHONE]]="none",0,1)</f>
        <v>1</v>
      </c>
      <c r="AG3521" t="s">
        <v>33</v>
      </c>
      <c r="AH3521">
        <f>IF(Tabla1[[#This Row],[FOREIGNWORKER]]="no",0,1)</f>
        <v>1</v>
      </c>
      <c r="AI3521" t="s">
        <v>55</v>
      </c>
      <c r="AJ3521">
        <f>IF(Tabla1[[#This Row],[RISK]]="No Risk",0,1)</f>
        <v>1</v>
      </c>
    </row>
    <row r="3522" spans="1:36" x14ac:dyDescent="0.25">
      <c r="A3522" t="s">
        <v>3592</v>
      </c>
      <c r="B3522" t="s">
        <v>51</v>
      </c>
      <c r="C3522">
        <f>IF(Tabla1[[#This Row],[CHECKINGSTATUS]]="no_checking",0,IF(Tabla1[[#This Row],[CHECKINGSTATUS]]="less_0",1,IF(Tabla1[[#This Row],[CHECKINGSTATUS]]="0_to_200",2,3)))</f>
        <v>0</v>
      </c>
      <c r="D3522">
        <v>14</v>
      </c>
      <c r="E3522" t="s">
        <v>24</v>
      </c>
      <c r="F3522">
        <f>IF(Tabla1[[#This Row],[CREDITHISTORY]]="no_credits",0,IF(Tabla1[[#This Row],[CREDITHISTORY]]="prior_paymentes_delayed",1,IF(Tabla1[[#This Row],[CREDITHISTORY]]="outstanding_credit",2,3)))</f>
        <v>3</v>
      </c>
      <c r="G3522" t="s">
        <v>74</v>
      </c>
      <c r="H35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22">
        <v>3162</v>
      </c>
      <c r="J3522" t="s">
        <v>53</v>
      </c>
      <c r="K35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22" t="s">
        <v>62</v>
      </c>
      <c r="M35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22">
        <v>3</v>
      </c>
      <c r="O3522" t="s">
        <v>44</v>
      </c>
      <c r="P3522">
        <f>IF(Tabla1[[#This Row],[SEX]]="female",0,1)</f>
        <v>1</v>
      </c>
      <c r="Q3522" t="s">
        <v>29</v>
      </c>
      <c r="R3522">
        <f>IF(Tabla1[[#This Row],[OTHERSONLOAN]]="none",0,IF(Tabla1[[#This Row],[OTHERSONLOAN]]="co-applicant",1,2))</f>
        <v>0</v>
      </c>
      <c r="S3522">
        <v>3</v>
      </c>
      <c r="T3522" t="s">
        <v>65</v>
      </c>
      <c r="U3522">
        <f>IF(Tabla1[[#This Row],[OWNSPROPERTY]]="unknown",0,IF(Tabla1[[#This Row],[OWNSPROPERTY]]="real_state",1,IF(Tabla1[[#This Row],[OWNSPROPERTY]]="car_other",2,3)))</f>
        <v>2</v>
      </c>
      <c r="V3522">
        <v>33</v>
      </c>
      <c r="W3522" t="s">
        <v>116</v>
      </c>
      <c r="X3522">
        <f>IF(Tabla1[[#This Row],[INSTALLMENTPLANS]]="none",0,IF(Tabla1[[#This Row],[INSTALLMENTPLANS]]="stores",1,2))</f>
        <v>2</v>
      </c>
      <c r="Y3522" t="s">
        <v>31</v>
      </c>
      <c r="Z3522">
        <f>IF(Tabla1[[#This Row],[HOUSING]]="free",0,IF(Tabla1[[#This Row],[HOUSING]]="own",1,2))</f>
        <v>1</v>
      </c>
      <c r="AA3522">
        <v>2</v>
      </c>
      <c r="AB3522" t="s">
        <v>92</v>
      </c>
      <c r="AC3522">
        <f>IF(Tabla1[[#This Row],[JOB]]="unemployed",0,IF(Tabla1[[#This Row],[JOB]]="unskilled",1,IF(Tabla1[[#This Row],[JOB]]="skilled",2,3)))</f>
        <v>1</v>
      </c>
      <c r="AD3522">
        <v>2</v>
      </c>
      <c r="AE3522" t="s">
        <v>33</v>
      </c>
      <c r="AF3522">
        <f>IF(Tabla1[[#This Row],[TELEPHONE]]="none",0,1)</f>
        <v>1</v>
      </c>
      <c r="AG3522" t="s">
        <v>46</v>
      </c>
      <c r="AH3522">
        <f>IF(Tabla1[[#This Row],[FOREIGNWORKER]]="no",0,1)</f>
        <v>0</v>
      </c>
      <c r="AI3522" t="s">
        <v>34</v>
      </c>
      <c r="AJ3522">
        <f>IF(Tabla1[[#This Row],[RISK]]="No Risk",0,1)</f>
        <v>0</v>
      </c>
    </row>
    <row r="3523" spans="1:36" x14ac:dyDescent="0.25">
      <c r="A3523" t="s">
        <v>3593</v>
      </c>
      <c r="B3523" t="s">
        <v>78</v>
      </c>
      <c r="C3523">
        <f>IF(Tabla1[[#This Row],[CHECKINGSTATUS]]="no_checking",0,IF(Tabla1[[#This Row],[CHECKINGSTATUS]]="less_0",1,IF(Tabla1[[#This Row],[CHECKINGSTATUS]]="0_to_200",2,3)))</f>
        <v>3</v>
      </c>
      <c r="D3523">
        <v>40</v>
      </c>
      <c r="E3523" t="s">
        <v>57</v>
      </c>
      <c r="F3523">
        <f>IF(Tabla1[[#This Row],[CREDITHISTORY]]="no_credits",0,IF(Tabla1[[#This Row],[CREDITHISTORY]]="prior_paymentes_delayed",1,IF(Tabla1[[#This Row],[CREDITHISTORY]]="outstanding_credit",2,3)))</f>
        <v>2</v>
      </c>
      <c r="G3523" t="s">
        <v>68</v>
      </c>
      <c r="H35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23">
        <v>4817</v>
      </c>
      <c r="J3523" t="s">
        <v>53</v>
      </c>
      <c r="K35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23" t="s">
        <v>49</v>
      </c>
      <c r="M35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23">
        <v>5</v>
      </c>
      <c r="O3523" t="s">
        <v>44</v>
      </c>
      <c r="P3523">
        <f>IF(Tabla1[[#This Row],[SEX]]="female",0,1)</f>
        <v>1</v>
      </c>
      <c r="Q3523" t="s">
        <v>29</v>
      </c>
      <c r="R3523">
        <f>IF(Tabla1[[#This Row],[OTHERSONLOAN]]="none",0,IF(Tabla1[[#This Row],[OTHERSONLOAN]]="co-applicant",1,2))</f>
        <v>0</v>
      </c>
      <c r="S3523">
        <v>5</v>
      </c>
      <c r="T3523" t="s">
        <v>65</v>
      </c>
      <c r="U3523">
        <f>IF(Tabla1[[#This Row],[OWNSPROPERTY]]="unknown",0,IF(Tabla1[[#This Row],[OWNSPROPERTY]]="real_state",1,IF(Tabla1[[#This Row],[OWNSPROPERTY]]="car_other",2,3)))</f>
        <v>2</v>
      </c>
      <c r="V3523">
        <v>49</v>
      </c>
      <c r="W3523" t="s">
        <v>29</v>
      </c>
      <c r="X3523">
        <f>IF(Tabla1[[#This Row],[INSTALLMENTPLANS]]="none",0,IF(Tabla1[[#This Row],[INSTALLMENTPLANS]]="stores",1,2))</f>
        <v>0</v>
      </c>
      <c r="Y3523" t="s">
        <v>60</v>
      </c>
      <c r="Z3523">
        <f>IF(Tabla1[[#This Row],[HOUSING]]="free",0,IF(Tabla1[[#This Row],[HOUSING]]="own",1,2))</f>
        <v>0</v>
      </c>
      <c r="AA3523">
        <v>2</v>
      </c>
      <c r="AB3523" t="s">
        <v>32</v>
      </c>
      <c r="AC3523">
        <f>IF(Tabla1[[#This Row],[JOB]]="unemployed",0,IF(Tabla1[[#This Row],[JOB]]="unskilled",1,IF(Tabla1[[#This Row],[JOB]]="skilled",2,3)))</f>
        <v>2</v>
      </c>
      <c r="AD3523">
        <v>1</v>
      </c>
      <c r="AE3523" t="s">
        <v>33</v>
      </c>
      <c r="AF3523">
        <f>IF(Tabla1[[#This Row],[TELEPHONE]]="none",0,1)</f>
        <v>1</v>
      </c>
      <c r="AG3523" t="s">
        <v>33</v>
      </c>
      <c r="AH3523">
        <f>IF(Tabla1[[#This Row],[FOREIGNWORKER]]="no",0,1)</f>
        <v>1</v>
      </c>
      <c r="AI3523" t="s">
        <v>55</v>
      </c>
      <c r="AJ3523">
        <f>IF(Tabla1[[#This Row],[RISK]]="No Risk",0,1)</f>
        <v>1</v>
      </c>
    </row>
    <row r="3524" spans="1:36" x14ac:dyDescent="0.25">
      <c r="A3524" t="s">
        <v>3594</v>
      </c>
      <c r="B3524" t="s">
        <v>36</v>
      </c>
      <c r="C3524">
        <f>IF(Tabla1[[#This Row],[CHECKINGSTATUS]]="no_checking",0,IF(Tabla1[[#This Row],[CHECKINGSTATUS]]="less_0",1,IF(Tabla1[[#This Row],[CHECKINGSTATUS]]="0_to_200",2,3)))</f>
        <v>1</v>
      </c>
      <c r="D3524">
        <v>19</v>
      </c>
      <c r="E3524" t="s">
        <v>24</v>
      </c>
      <c r="F3524">
        <f>IF(Tabla1[[#This Row],[CREDITHISTORY]]="no_credits",0,IF(Tabla1[[#This Row],[CREDITHISTORY]]="prior_paymentes_delayed",1,IF(Tabla1[[#This Row],[CREDITHISTORY]]="outstanding_credit",2,3)))</f>
        <v>3</v>
      </c>
      <c r="G3524" t="s">
        <v>82</v>
      </c>
      <c r="H35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524">
        <v>250</v>
      </c>
      <c r="J3524" t="s">
        <v>38</v>
      </c>
      <c r="K35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24" t="s">
        <v>27</v>
      </c>
      <c r="M35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24">
        <v>1</v>
      </c>
      <c r="O3524" t="s">
        <v>28</v>
      </c>
      <c r="P3524">
        <f>IF(Tabla1[[#This Row],[SEX]]="female",0,1)</f>
        <v>0</v>
      </c>
      <c r="Q3524" t="s">
        <v>29</v>
      </c>
      <c r="R3524">
        <f>IF(Tabla1[[#This Row],[OTHERSONLOAN]]="none",0,IF(Tabla1[[#This Row],[OTHERSONLOAN]]="co-applicant",1,2))</f>
        <v>0</v>
      </c>
      <c r="S3524">
        <v>1</v>
      </c>
      <c r="T3524" t="s">
        <v>45</v>
      </c>
      <c r="U3524">
        <f>IF(Tabla1[[#This Row],[OWNSPROPERTY]]="unknown",0,IF(Tabla1[[#This Row],[OWNSPROPERTY]]="real_state",1,IF(Tabla1[[#This Row],[OWNSPROPERTY]]="car_other",2,3)))</f>
        <v>3</v>
      </c>
      <c r="V3524">
        <v>19</v>
      </c>
      <c r="W3524" t="s">
        <v>40</v>
      </c>
      <c r="X3524">
        <f>IF(Tabla1[[#This Row],[INSTALLMENTPLANS]]="none",0,IF(Tabla1[[#This Row],[INSTALLMENTPLANS]]="stores",1,2))</f>
        <v>1</v>
      </c>
      <c r="Y3524" t="s">
        <v>72</v>
      </c>
      <c r="Z3524">
        <f>IF(Tabla1[[#This Row],[HOUSING]]="free",0,IF(Tabla1[[#This Row],[HOUSING]]="own",1,2))</f>
        <v>2</v>
      </c>
      <c r="AA3524">
        <v>1</v>
      </c>
      <c r="AB3524" t="s">
        <v>32</v>
      </c>
      <c r="AC3524">
        <f>IF(Tabla1[[#This Row],[JOB]]="unemployed",0,IF(Tabla1[[#This Row],[JOB]]="unskilled",1,IF(Tabla1[[#This Row],[JOB]]="skilled",2,3)))</f>
        <v>2</v>
      </c>
      <c r="AD3524">
        <v>1</v>
      </c>
      <c r="AE3524" t="s">
        <v>29</v>
      </c>
      <c r="AF3524">
        <f>IF(Tabla1[[#This Row],[TELEPHONE]]="none",0,1)</f>
        <v>0</v>
      </c>
      <c r="AG3524" t="s">
        <v>33</v>
      </c>
      <c r="AH3524">
        <f>IF(Tabla1[[#This Row],[FOREIGNWORKER]]="no",0,1)</f>
        <v>1</v>
      </c>
      <c r="AI3524" t="s">
        <v>34</v>
      </c>
      <c r="AJ3524">
        <f>IF(Tabla1[[#This Row],[RISK]]="No Risk",0,1)</f>
        <v>0</v>
      </c>
    </row>
    <row r="3525" spans="1:36" x14ac:dyDescent="0.25">
      <c r="A3525" t="s">
        <v>3595</v>
      </c>
      <c r="B3525" t="s">
        <v>36</v>
      </c>
      <c r="C3525">
        <f>IF(Tabla1[[#This Row],[CHECKINGSTATUS]]="no_checking",0,IF(Tabla1[[#This Row],[CHECKINGSTATUS]]="less_0",1,IF(Tabla1[[#This Row],[CHECKINGSTATUS]]="0_to_200",2,3)))</f>
        <v>1</v>
      </c>
      <c r="D3525">
        <v>17</v>
      </c>
      <c r="E3525" t="s">
        <v>24</v>
      </c>
      <c r="F3525">
        <f>IF(Tabla1[[#This Row],[CREDITHISTORY]]="no_credits",0,IF(Tabla1[[#This Row],[CREDITHISTORY]]="prior_paymentes_delayed",1,IF(Tabla1[[#This Row],[CREDITHISTORY]]="outstanding_credit",2,3)))</f>
        <v>3</v>
      </c>
      <c r="G3525" t="s">
        <v>74</v>
      </c>
      <c r="H35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25">
        <v>1537</v>
      </c>
      <c r="J3525" t="s">
        <v>38</v>
      </c>
      <c r="K35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25" t="s">
        <v>27</v>
      </c>
      <c r="M352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25">
        <v>2</v>
      </c>
      <c r="O3525" t="s">
        <v>28</v>
      </c>
      <c r="P3525">
        <f>IF(Tabla1[[#This Row],[SEX]]="female",0,1)</f>
        <v>0</v>
      </c>
      <c r="Q3525" t="s">
        <v>29</v>
      </c>
      <c r="R3525">
        <f>IF(Tabla1[[#This Row],[OTHERSONLOAN]]="none",0,IF(Tabla1[[#This Row],[OTHERSONLOAN]]="co-applicant",1,2))</f>
        <v>0</v>
      </c>
      <c r="S3525">
        <v>1</v>
      </c>
      <c r="T3525" t="s">
        <v>30</v>
      </c>
      <c r="U3525">
        <f>IF(Tabla1[[#This Row],[OWNSPROPERTY]]="unknown",0,IF(Tabla1[[#This Row],[OWNSPROPERTY]]="real_state",1,IF(Tabla1[[#This Row],[OWNSPROPERTY]]="car_other",2,3)))</f>
        <v>3</v>
      </c>
      <c r="V3525">
        <v>24</v>
      </c>
      <c r="W3525" t="s">
        <v>40</v>
      </c>
      <c r="X3525">
        <f>IF(Tabla1[[#This Row],[INSTALLMENTPLANS]]="none",0,IF(Tabla1[[#This Row],[INSTALLMENTPLANS]]="stores",1,2))</f>
        <v>1</v>
      </c>
      <c r="Y3525" t="s">
        <v>31</v>
      </c>
      <c r="Z3525">
        <f>IF(Tabla1[[#This Row],[HOUSING]]="free",0,IF(Tabla1[[#This Row],[HOUSING]]="own",1,2))</f>
        <v>1</v>
      </c>
      <c r="AA3525">
        <v>1</v>
      </c>
      <c r="AB3525" t="s">
        <v>32</v>
      </c>
      <c r="AC3525">
        <f>IF(Tabla1[[#This Row],[JOB]]="unemployed",0,IF(Tabla1[[#This Row],[JOB]]="unskilled",1,IF(Tabla1[[#This Row],[JOB]]="skilled",2,3)))</f>
        <v>2</v>
      </c>
      <c r="AD3525">
        <v>1</v>
      </c>
      <c r="AE3525" t="s">
        <v>29</v>
      </c>
      <c r="AF3525">
        <f>IF(Tabla1[[#This Row],[TELEPHONE]]="none",0,1)</f>
        <v>0</v>
      </c>
      <c r="AG3525" t="s">
        <v>33</v>
      </c>
      <c r="AH3525">
        <f>IF(Tabla1[[#This Row],[FOREIGNWORKER]]="no",0,1)</f>
        <v>1</v>
      </c>
      <c r="AI3525" t="s">
        <v>34</v>
      </c>
      <c r="AJ3525">
        <f>IF(Tabla1[[#This Row],[RISK]]="No Risk",0,1)</f>
        <v>0</v>
      </c>
    </row>
    <row r="3526" spans="1:36" x14ac:dyDescent="0.25">
      <c r="A3526" t="s">
        <v>3596</v>
      </c>
      <c r="B3526" t="s">
        <v>51</v>
      </c>
      <c r="C3526">
        <f>IF(Tabla1[[#This Row],[CHECKINGSTATUS]]="no_checking",0,IF(Tabla1[[#This Row],[CHECKINGSTATUS]]="less_0",1,IF(Tabla1[[#This Row],[CHECKINGSTATUS]]="0_to_200",2,3)))</f>
        <v>0</v>
      </c>
      <c r="D3526">
        <v>25</v>
      </c>
      <c r="E3526" t="s">
        <v>42</v>
      </c>
      <c r="F3526">
        <f>IF(Tabla1[[#This Row],[CREDITHISTORY]]="no_credits",0,IF(Tabla1[[#This Row],[CREDITHISTORY]]="prior_paymentes_delayed",1,IF(Tabla1[[#This Row],[CREDITHISTORY]]="outstanding_credit",2,3)))</f>
        <v>3</v>
      </c>
      <c r="G3526" t="s">
        <v>74</v>
      </c>
      <c r="H35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26">
        <v>1500</v>
      </c>
      <c r="J3526" t="s">
        <v>54</v>
      </c>
      <c r="K35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26" t="s">
        <v>62</v>
      </c>
      <c r="M35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26">
        <v>4</v>
      </c>
      <c r="O3526" t="s">
        <v>44</v>
      </c>
      <c r="P3526">
        <f>IF(Tabla1[[#This Row],[SEX]]="female",0,1)</f>
        <v>1</v>
      </c>
      <c r="Q3526" t="s">
        <v>29</v>
      </c>
      <c r="R3526">
        <f>IF(Tabla1[[#This Row],[OTHERSONLOAN]]="none",0,IF(Tabla1[[#This Row],[OTHERSONLOAN]]="co-applicant",1,2))</f>
        <v>0</v>
      </c>
      <c r="S3526">
        <v>4</v>
      </c>
      <c r="T3526" t="s">
        <v>45</v>
      </c>
      <c r="U3526">
        <f>IF(Tabla1[[#This Row],[OWNSPROPERTY]]="unknown",0,IF(Tabla1[[#This Row],[OWNSPROPERTY]]="real_state",1,IF(Tabla1[[#This Row],[OWNSPROPERTY]]="car_other",2,3)))</f>
        <v>3</v>
      </c>
      <c r="V3526">
        <v>32</v>
      </c>
      <c r="W3526" t="s">
        <v>40</v>
      </c>
      <c r="X3526">
        <f>IF(Tabla1[[#This Row],[INSTALLMENTPLANS]]="none",0,IF(Tabla1[[#This Row],[INSTALLMENTPLANS]]="stores",1,2))</f>
        <v>1</v>
      </c>
      <c r="Y3526" t="s">
        <v>31</v>
      </c>
      <c r="Z3526">
        <f>IF(Tabla1[[#This Row],[HOUSING]]="free",0,IF(Tabla1[[#This Row],[HOUSING]]="own",1,2))</f>
        <v>1</v>
      </c>
      <c r="AA3526">
        <v>1</v>
      </c>
      <c r="AB3526" t="s">
        <v>92</v>
      </c>
      <c r="AC3526">
        <f>IF(Tabla1[[#This Row],[JOB]]="unemployed",0,IF(Tabla1[[#This Row],[JOB]]="unskilled",1,IF(Tabla1[[#This Row],[JOB]]="skilled",2,3)))</f>
        <v>1</v>
      </c>
      <c r="AD3526">
        <v>1</v>
      </c>
      <c r="AE3526" t="s">
        <v>29</v>
      </c>
      <c r="AF3526">
        <f>IF(Tabla1[[#This Row],[TELEPHONE]]="none",0,1)</f>
        <v>0</v>
      </c>
      <c r="AG3526" t="s">
        <v>33</v>
      </c>
      <c r="AH3526">
        <f>IF(Tabla1[[#This Row],[FOREIGNWORKER]]="no",0,1)</f>
        <v>1</v>
      </c>
      <c r="AI3526" t="s">
        <v>34</v>
      </c>
      <c r="AJ3526">
        <f>IF(Tabla1[[#This Row],[RISK]]="No Risk",0,1)</f>
        <v>0</v>
      </c>
    </row>
    <row r="3527" spans="1:36" x14ac:dyDescent="0.25">
      <c r="A3527" t="s">
        <v>3597</v>
      </c>
      <c r="B3527" t="s">
        <v>51</v>
      </c>
      <c r="C3527">
        <f>IF(Tabla1[[#This Row],[CHECKINGSTATUS]]="no_checking",0,IF(Tabla1[[#This Row],[CHECKINGSTATUS]]="less_0",1,IF(Tabla1[[#This Row],[CHECKINGSTATUS]]="0_to_200",2,3)))</f>
        <v>0</v>
      </c>
      <c r="D3527">
        <v>24</v>
      </c>
      <c r="E3527" t="s">
        <v>57</v>
      </c>
      <c r="F3527">
        <f>IF(Tabla1[[#This Row],[CREDITHISTORY]]="no_credits",0,IF(Tabla1[[#This Row],[CREDITHISTORY]]="prior_paymentes_delayed",1,IF(Tabla1[[#This Row],[CREDITHISTORY]]="outstanding_credit",2,3)))</f>
        <v>2</v>
      </c>
      <c r="G3527" t="s">
        <v>74</v>
      </c>
      <c r="H35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27">
        <v>4545</v>
      </c>
      <c r="J3527" t="s">
        <v>53</v>
      </c>
      <c r="K35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27" t="s">
        <v>62</v>
      </c>
      <c r="M35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27">
        <v>4</v>
      </c>
      <c r="O3527" t="s">
        <v>44</v>
      </c>
      <c r="P3527">
        <f>IF(Tabla1[[#This Row],[SEX]]="female",0,1)</f>
        <v>1</v>
      </c>
      <c r="Q3527" t="s">
        <v>29</v>
      </c>
      <c r="R3527">
        <f>IF(Tabla1[[#This Row],[OTHERSONLOAN]]="none",0,IF(Tabla1[[#This Row],[OTHERSONLOAN]]="co-applicant",1,2))</f>
        <v>0</v>
      </c>
      <c r="S3527">
        <v>5</v>
      </c>
      <c r="T3527" t="s">
        <v>65</v>
      </c>
      <c r="U3527">
        <f>IF(Tabla1[[#This Row],[OWNSPROPERTY]]="unknown",0,IF(Tabla1[[#This Row],[OWNSPROPERTY]]="real_state",1,IF(Tabla1[[#This Row],[OWNSPROPERTY]]="car_other",2,3)))</f>
        <v>2</v>
      </c>
      <c r="V3527">
        <v>42</v>
      </c>
      <c r="W3527" t="s">
        <v>29</v>
      </c>
      <c r="X3527">
        <f>IF(Tabla1[[#This Row],[INSTALLMENTPLANS]]="none",0,IF(Tabla1[[#This Row],[INSTALLMENTPLANS]]="stores",1,2))</f>
        <v>0</v>
      </c>
      <c r="Y3527" t="s">
        <v>31</v>
      </c>
      <c r="Z3527">
        <f>IF(Tabla1[[#This Row],[HOUSING]]="free",0,IF(Tabla1[[#This Row],[HOUSING]]="own",1,2))</f>
        <v>1</v>
      </c>
      <c r="AA3527">
        <v>1</v>
      </c>
      <c r="AB3527" t="s">
        <v>63</v>
      </c>
      <c r="AC3527">
        <f>IF(Tabla1[[#This Row],[JOB]]="unemployed",0,IF(Tabla1[[#This Row],[JOB]]="unskilled",1,IF(Tabla1[[#This Row],[JOB]]="skilled",2,3)))</f>
        <v>3</v>
      </c>
      <c r="AD3527">
        <v>1</v>
      </c>
      <c r="AE3527" t="s">
        <v>33</v>
      </c>
      <c r="AF3527">
        <f>IF(Tabla1[[#This Row],[TELEPHONE]]="none",0,1)</f>
        <v>1</v>
      </c>
      <c r="AG3527" t="s">
        <v>46</v>
      </c>
      <c r="AH3527">
        <f>IF(Tabla1[[#This Row],[FOREIGNWORKER]]="no",0,1)</f>
        <v>0</v>
      </c>
      <c r="AI3527" t="s">
        <v>34</v>
      </c>
      <c r="AJ3527">
        <f>IF(Tabla1[[#This Row],[RISK]]="No Risk",0,1)</f>
        <v>0</v>
      </c>
    </row>
    <row r="3528" spans="1:36" x14ac:dyDescent="0.25">
      <c r="A3528" t="s">
        <v>3598</v>
      </c>
      <c r="B3528" t="s">
        <v>36</v>
      </c>
      <c r="C3528">
        <f>IF(Tabla1[[#This Row],[CHECKINGSTATUS]]="no_checking",0,IF(Tabla1[[#This Row],[CHECKINGSTATUS]]="less_0",1,IF(Tabla1[[#This Row],[CHECKINGSTATUS]]="0_to_200",2,3)))</f>
        <v>1</v>
      </c>
      <c r="D3528">
        <v>4</v>
      </c>
      <c r="E3528" t="s">
        <v>122</v>
      </c>
      <c r="F3528">
        <f>IF(Tabla1[[#This Row],[CREDITHISTORY]]="no_credits",0,IF(Tabla1[[#This Row],[CREDITHISTORY]]="prior_paymentes_delayed",1,IF(Tabla1[[#This Row],[CREDITHISTORY]]="outstanding_credit",2,3)))</f>
        <v>0</v>
      </c>
      <c r="G3528" t="s">
        <v>37</v>
      </c>
      <c r="H35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28">
        <v>250</v>
      </c>
      <c r="J3528" t="s">
        <v>38</v>
      </c>
      <c r="K35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28" t="s">
        <v>27</v>
      </c>
      <c r="M35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28">
        <v>1</v>
      </c>
      <c r="O3528" t="s">
        <v>44</v>
      </c>
      <c r="P3528">
        <f>IF(Tabla1[[#This Row],[SEX]]="female",0,1)</f>
        <v>1</v>
      </c>
      <c r="Q3528" t="s">
        <v>29</v>
      </c>
      <c r="R3528">
        <f>IF(Tabla1[[#This Row],[OTHERSONLOAN]]="none",0,IF(Tabla1[[#This Row],[OTHERSONLOAN]]="co-applicant",1,2))</f>
        <v>0</v>
      </c>
      <c r="S3528">
        <v>2</v>
      </c>
      <c r="T3528" t="s">
        <v>45</v>
      </c>
      <c r="U3528">
        <f>IF(Tabla1[[#This Row],[OWNSPROPERTY]]="unknown",0,IF(Tabla1[[#This Row],[OWNSPROPERTY]]="real_state",1,IF(Tabla1[[#This Row],[OWNSPROPERTY]]="car_other",2,3)))</f>
        <v>3</v>
      </c>
      <c r="V3528">
        <v>22</v>
      </c>
      <c r="W3528" t="s">
        <v>29</v>
      </c>
      <c r="X3528">
        <f>IF(Tabla1[[#This Row],[INSTALLMENTPLANS]]="none",0,IF(Tabla1[[#This Row],[INSTALLMENTPLANS]]="stores",1,2))</f>
        <v>0</v>
      </c>
      <c r="Y3528" t="s">
        <v>72</v>
      </c>
      <c r="Z3528">
        <f>IF(Tabla1[[#This Row],[HOUSING]]="free",0,IF(Tabla1[[#This Row],[HOUSING]]="own",1,2))</f>
        <v>2</v>
      </c>
      <c r="AA3528">
        <v>1</v>
      </c>
      <c r="AB3528" t="s">
        <v>32</v>
      </c>
      <c r="AC3528">
        <f>IF(Tabla1[[#This Row],[JOB]]="unemployed",0,IF(Tabla1[[#This Row],[JOB]]="unskilled",1,IF(Tabla1[[#This Row],[JOB]]="skilled",2,3)))</f>
        <v>2</v>
      </c>
      <c r="AD3528">
        <v>1</v>
      </c>
      <c r="AE3528" t="s">
        <v>29</v>
      </c>
      <c r="AF3528">
        <f>IF(Tabla1[[#This Row],[TELEPHONE]]="none",0,1)</f>
        <v>0</v>
      </c>
      <c r="AG3528" t="s">
        <v>33</v>
      </c>
      <c r="AH3528">
        <f>IF(Tabla1[[#This Row],[FOREIGNWORKER]]="no",0,1)</f>
        <v>1</v>
      </c>
      <c r="AI3528" t="s">
        <v>34</v>
      </c>
      <c r="AJ3528">
        <f>IF(Tabla1[[#This Row],[RISK]]="No Risk",0,1)</f>
        <v>0</v>
      </c>
    </row>
    <row r="3529" spans="1:36" x14ac:dyDescent="0.25">
      <c r="A3529" t="s">
        <v>3599</v>
      </c>
      <c r="B3529" t="s">
        <v>36</v>
      </c>
      <c r="C3529">
        <f>IF(Tabla1[[#This Row],[CHECKINGSTATUS]]="no_checking",0,IF(Tabla1[[#This Row],[CHECKINGSTATUS]]="less_0",1,IF(Tabla1[[#This Row],[CHECKINGSTATUS]]="0_to_200",2,3)))</f>
        <v>1</v>
      </c>
      <c r="D3529">
        <v>14</v>
      </c>
      <c r="E3529" t="s">
        <v>42</v>
      </c>
      <c r="F3529">
        <f>IF(Tabla1[[#This Row],[CREDITHISTORY]]="no_credits",0,IF(Tabla1[[#This Row],[CREDITHISTORY]]="prior_paymentes_delayed",1,IF(Tabla1[[#This Row],[CREDITHISTORY]]="outstanding_credit",2,3)))</f>
        <v>3</v>
      </c>
      <c r="G3529" t="s">
        <v>74</v>
      </c>
      <c r="H35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29">
        <v>1369</v>
      </c>
      <c r="J3529" t="s">
        <v>38</v>
      </c>
      <c r="K35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29" t="s">
        <v>39</v>
      </c>
      <c r="M35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29">
        <v>3</v>
      </c>
      <c r="O3529" t="s">
        <v>44</v>
      </c>
      <c r="P3529">
        <f>IF(Tabla1[[#This Row],[SEX]]="female",0,1)</f>
        <v>1</v>
      </c>
      <c r="Q3529" t="s">
        <v>29</v>
      </c>
      <c r="R3529">
        <f>IF(Tabla1[[#This Row],[OTHERSONLOAN]]="none",0,IF(Tabla1[[#This Row],[OTHERSONLOAN]]="co-applicant",1,2))</f>
        <v>0</v>
      </c>
      <c r="S3529">
        <v>2</v>
      </c>
      <c r="T3529" t="s">
        <v>30</v>
      </c>
      <c r="U3529">
        <f>IF(Tabla1[[#This Row],[OWNSPROPERTY]]="unknown",0,IF(Tabla1[[#This Row],[OWNSPROPERTY]]="real_state",1,IF(Tabla1[[#This Row],[OWNSPROPERTY]]="car_other",2,3)))</f>
        <v>3</v>
      </c>
      <c r="V3529">
        <v>36</v>
      </c>
      <c r="W3529" t="s">
        <v>29</v>
      </c>
      <c r="X3529">
        <f>IF(Tabla1[[#This Row],[INSTALLMENTPLANS]]="none",0,IF(Tabla1[[#This Row],[INSTALLMENTPLANS]]="stores",1,2))</f>
        <v>0</v>
      </c>
      <c r="Y3529" t="s">
        <v>31</v>
      </c>
      <c r="Z3529">
        <f>IF(Tabla1[[#This Row],[HOUSING]]="free",0,IF(Tabla1[[#This Row],[HOUSING]]="own",1,2))</f>
        <v>1</v>
      </c>
      <c r="AA3529">
        <v>1</v>
      </c>
      <c r="AB3529" t="s">
        <v>32</v>
      </c>
      <c r="AC3529">
        <f>IF(Tabla1[[#This Row],[JOB]]="unemployed",0,IF(Tabla1[[#This Row],[JOB]]="unskilled",1,IF(Tabla1[[#This Row],[JOB]]="skilled",2,3)))</f>
        <v>2</v>
      </c>
      <c r="AD3529">
        <v>1</v>
      </c>
      <c r="AE3529" t="s">
        <v>33</v>
      </c>
      <c r="AF3529">
        <f>IF(Tabla1[[#This Row],[TELEPHONE]]="none",0,1)</f>
        <v>1</v>
      </c>
      <c r="AG3529" t="s">
        <v>33</v>
      </c>
      <c r="AH3529">
        <f>IF(Tabla1[[#This Row],[FOREIGNWORKER]]="no",0,1)</f>
        <v>1</v>
      </c>
      <c r="AI3529" t="s">
        <v>34</v>
      </c>
      <c r="AJ3529">
        <f>IF(Tabla1[[#This Row],[RISK]]="No Risk",0,1)</f>
        <v>0</v>
      </c>
    </row>
    <row r="3530" spans="1:36" x14ac:dyDescent="0.25">
      <c r="A3530" t="s">
        <v>3600</v>
      </c>
      <c r="B3530" t="s">
        <v>36</v>
      </c>
      <c r="C3530">
        <f>IF(Tabla1[[#This Row],[CHECKINGSTATUS]]="no_checking",0,IF(Tabla1[[#This Row],[CHECKINGSTATUS]]="less_0",1,IF(Tabla1[[#This Row],[CHECKINGSTATUS]]="0_to_200",2,3)))</f>
        <v>1</v>
      </c>
      <c r="D3530">
        <v>35</v>
      </c>
      <c r="E3530" t="s">
        <v>24</v>
      </c>
      <c r="F3530">
        <f>IF(Tabla1[[#This Row],[CREDITHISTORY]]="no_credits",0,IF(Tabla1[[#This Row],[CREDITHISTORY]]="prior_paymentes_delayed",1,IF(Tabla1[[#This Row],[CREDITHISTORY]]="outstanding_credit",2,3)))</f>
        <v>3</v>
      </c>
      <c r="G3530" t="s">
        <v>74</v>
      </c>
      <c r="H35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30">
        <v>250</v>
      </c>
      <c r="J3530" t="s">
        <v>94</v>
      </c>
      <c r="K35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30" t="s">
        <v>27</v>
      </c>
      <c r="M35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30">
        <v>1</v>
      </c>
      <c r="O3530" t="s">
        <v>28</v>
      </c>
      <c r="P3530">
        <f>IF(Tabla1[[#This Row],[SEX]]="female",0,1)</f>
        <v>0</v>
      </c>
      <c r="Q3530" t="s">
        <v>29</v>
      </c>
      <c r="R3530">
        <f>IF(Tabla1[[#This Row],[OTHERSONLOAN]]="none",0,IF(Tabla1[[#This Row],[OTHERSONLOAN]]="co-applicant",1,2))</f>
        <v>0</v>
      </c>
      <c r="S3530">
        <v>1</v>
      </c>
      <c r="T3530" t="s">
        <v>30</v>
      </c>
      <c r="U3530">
        <f>IF(Tabla1[[#This Row],[OWNSPROPERTY]]="unknown",0,IF(Tabla1[[#This Row],[OWNSPROPERTY]]="real_state",1,IF(Tabla1[[#This Row],[OWNSPROPERTY]]="car_other",2,3)))</f>
        <v>3</v>
      </c>
      <c r="V3530">
        <v>19</v>
      </c>
      <c r="W3530" t="s">
        <v>40</v>
      </c>
      <c r="X3530">
        <f>IF(Tabla1[[#This Row],[INSTALLMENTPLANS]]="none",0,IF(Tabla1[[#This Row],[INSTALLMENTPLANS]]="stores",1,2))</f>
        <v>1</v>
      </c>
      <c r="Y3530" t="s">
        <v>72</v>
      </c>
      <c r="Z3530">
        <f>IF(Tabla1[[#This Row],[HOUSING]]="free",0,IF(Tabla1[[#This Row],[HOUSING]]="own",1,2))</f>
        <v>2</v>
      </c>
      <c r="AA3530">
        <v>1</v>
      </c>
      <c r="AB3530" t="s">
        <v>92</v>
      </c>
      <c r="AC3530">
        <f>IF(Tabla1[[#This Row],[JOB]]="unemployed",0,IF(Tabla1[[#This Row],[JOB]]="unskilled",1,IF(Tabla1[[#This Row],[JOB]]="skilled",2,3)))</f>
        <v>1</v>
      </c>
      <c r="AD3530">
        <v>1</v>
      </c>
      <c r="AE3530" t="s">
        <v>29</v>
      </c>
      <c r="AF3530">
        <f>IF(Tabla1[[#This Row],[TELEPHONE]]="none",0,1)</f>
        <v>0</v>
      </c>
      <c r="AG3530" t="s">
        <v>33</v>
      </c>
      <c r="AH3530">
        <f>IF(Tabla1[[#This Row],[FOREIGNWORKER]]="no",0,1)</f>
        <v>1</v>
      </c>
      <c r="AI3530" t="s">
        <v>34</v>
      </c>
      <c r="AJ3530">
        <f>IF(Tabla1[[#This Row],[RISK]]="No Risk",0,1)</f>
        <v>0</v>
      </c>
    </row>
    <row r="3531" spans="1:36" x14ac:dyDescent="0.25">
      <c r="A3531" t="s">
        <v>3601</v>
      </c>
      <c r="B3531" t="s">
        <v>36</v>
      </c>
      <c r="C3531">
        <f>IF(Tabla1[[#This Row],[CHECKINGSTATUS]]="no_checking",0,IF(Tabla1[[#This Row],[CHECKINGSTATUS]]="less_0",1,IF(Tabla1[[#This Row],[CHECKINGSTATUS]]="0_to_200",2,3)))</f>
        <v>1</v>
      </c>
      <c r="D3531">
        <v>13</v>
      </c>
      <c r="E3531" t="s">
        <v>70</v>
      </c>
      <c r="F3531">
        <f>IF(Tabla1[[#This Row],[CREDITHISTORY]]="no_credits",0,IF(Tabla1[[#This Row],[CREDITHISTORY]]="prior_paymentes_delayed",1,IF(Tabla1[[#This Row],[CREDITHISTORY]]="outstanding_credit",2,3)))</f>
        <v>3</v>
      </c>
      <c r="G3531" t="s">
        <v>37</v>
      </c>
      <c r="H35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31">
        <v>766</v>
      </c>
      <c r="J3531" t="s">
        <v>26</v>
      </c>
      <c r="K35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31" t="s">
        <v>27</v>
      </c>
      <c r="M35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31">
        <v>1</v>
      </c>
      <c r="O3531" t="s">
        <v>28</v>
      </c>
      <c r="P3531">
        <f>IF(Tabla1[[#This Row],[SEX]]="female",0,1)</f>
        <v>0</v>
      </c>
      <c r="Q3531" t="s">
        <v>29</v>
      </c>
      <c r="R3531">
        <f>IF(Tabla1[[#This Row],[OTHERSONLOAN]]="none",0,IF(Tabla1[[#This Row],[OTHERSONLOAN]]="co-applicant",1,2))</f>
        <v>0</v>
      </c>
      <c r="S3531">
        <v>1</v>
      </c>
      <c r="T3531" t="s">
        <v>30</v>
      </c>
      <c r="U3531">
        <f>IF(Tabla1[[#This Row],[OWNSPROPERTY]]="unknown",0,IF(Tabla1[[#This Row],[OWNSPROPERTY]]="real_state",1,IF(Tabla1[[#This Row],[OWNSPROPERTY]]="car_other",2,3)))</f>
        <v>3</v>
      </c>
      <c r="V3531">
        <v>36</v>
      </c>
      <c r="W3531" t="s">
        <v>40</v>
      </c>
      <c r="X3531">
        <f>IF(Tabla1[[#This Row],[INSTALLMENTPLANS]]="none",0,IF(Tabla1[[#This Row],[INSTALLMENTPLANS]]="stores",1,2))</f>
        <v>1</v>
      </c>
      <c r="Y3531" t="s">
        <v>31</v>
      </c>
      <c r="Z3531">
        <f>IF(Tabla1[[#This Row],[HOUSING]]="free",0,IF(Tabla1[[#This Row],[HOUSING]]="own",1,2))</f>
        <v>1</v>
      </c>
      <c r="AA3531">
        <v>2</v>
      </c>
      <c r="AB3531" t="s">
        <v>32</v>
      </c>
      <c r="AC3531">
        <f>IF(Tabla1[[#This Row],[JOB]]="unemployed",0,IF(Tabla1[[#This Row],[JOB]]="unskilled",1,IF(Tabla1[[#This Row],[JOB]]="skilled",2,3)))</f>
        <v>2</v>
      </c>
      <c r="AD3531">
        <v>1</v>
      </c>
      <c r="AE3531" t="s">
        <v>29</v>
      </c>
      <c r="AF3531">
        <f>IF(Tabla1[[#This Row],[TELEPHONE]]="none",0,1)</f>
        <v>0</v>
      </c>
      <c r="AG3531" t="s">
        <v>33</v>
      </c>
      <c r="AH3531">
        <f>IF(Tabla1[[#This Row],[FOREIGNWORKER]]="no",0,1)</f>
        <v>1</v>
      </c>
      <c r="AI3531" t="s">
        <v>55</v>
      </c>
      <c r="AJ3531">
        <f>IF(Tabla1[[#This Row],[RISK]]="No Risk",0,1)</f>
        <v>1</v>
      </c>
    </row>
    <row r="3532" spans="1:36" x14ac:dyDescent="0.25">
      <c r="A3532" t="s">
        <v>3602</v>
      </c>
      <c r="B3532" t="s">
        <v>36</v>
      </c>
      <c r="C3532">
        <f>IF(Tabla1[[#This Row],[CHECKINGSTATUS]]="no_checking",0,IF(Tabla1[[#This Row],[CHECKINGSTATUS]]="less_0",1,IF(Tabla1[[#This Row],[CHECKINGSTATUS]]="0_to_200",2,3)))</f>
        <v>1</v>
      </c>
      <c r="D3532">
        <v>19</v>
      </c>
      <c r="E3532" t="s">
        <v>24</v>
      </c>
      <c r="F3532">
        <f>IF(Tabla1[[#This Row],[CREDITHISTORY]]="no_credits",0,IF(Tabla1[[#This Row],[CREDITHISTORY]]="prior_paymentes_delayed",1,IF(Tabla1[[#This Row],[CREDITHISTORY]]="outstanding_credit",2,3)))</f>
        <v>3</v>
      </c>
      <c r="G3532" t="s">
        <v>37</v>
      </c>
      <c r="H35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32">
        <v>250</v>
      </c>
      <c r="J3532" t="s">
        <v>38</v>
      </c>
      <c r="K35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32" t="s">
        <v>27</v>
      </c>
      <c r="M353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32">
        <v>2</v>
      </c>
      <c r="O3532" t="s">
        <v>28</v>
      </c>
      <c r="P3532">
        <f>IF(Tabla1[[#This Row],[SEX]]="female",0,1)</f>
        <v>0</v>
      </c>
      <c r="Q3532" t="s">
        <v>29</v>
      </c>
      <c r="R3532">
        <f>IF(Tabla1[[#This Row],[OTHERSONLOAN]]="none",0,IF(Tabla1[[#This Row],[OTHERSONLOAN]]="co-applicant",1,2))</f>
        <v>0</v>
      </c>
      <c r="S3532">
        <v>3</v>
      </c>
      <c r="T3532" t="s">
        <v>30</v>
      </c>
      <c r="U3532">
        <f>IF(Tabla1[[#This Row],[OWNSPROPERTY]]="unknown",0,IF(Tabla1[[#This Row],[OWNSPROPERTY]]="real_state",1,IF(Tabla1[[#This Row],[OWNSPROPERTY]]="car_other",2,3)))</f>
        <v>3</v>
      </c>
      <c r="V3532">
        <v>28</v>
      </c>
      <c r="W3532" t="s">
        <v>29</v>
      </c>
      <c r="X3532">
        <f>IF(Tabla1[[#This Row],[INSTALLMENTPLANS]]="none",0,IF(Tabla1[[#This Row],[INSTALLMENTPLANS]]="stores",1,2))</f>
        <v>0</v>
      </c>
      <c r="Y3532" t="s">
        <v>31</v>
      </c>
      <c r="Z3532">
        <f>IF(Tabla1[[#This Row],[HOUSING]]="free",0,IF(Tabla1[[#This Row],[HOUSING]]="own",1,2))</f>
        <v>1</v>
      </c>
      <c r="AA3532">
        <v>1</v>
      </c>
      <c r="AB3532" t="s">
        <v>32</v>
      </c>
      <c r="AC3532">
        <f>IF(Tabla1[[#This Row],[JOB]]="unemployed",0,IF(Tabla1[[#This Row],[JOB]]="unskilled",1,IF(Tabla1[[#This Row],[JOB]]="skilled",2,3)))</f>
        <v>2</v>
      </c>
      <c r="AD3532">
        <v>1</v>
      </c>
      <c r="AE3532" t="s">
        <v>33</v>
      </c>
      <c r="AF3532">
        <f>IF(Tabla1[[#This Row],[TELEPHONE]]="none",0,1)</f>
        <v>1</v>
      </c>
      <c r="AG3532" t="s">
        <v>33</v>
      </c>
      <c r="AH3532">
        <f>IF(Tabla1[[#This Row],[FOREIGNWORKER]]="no",0,1)</f>
        <v>1</v>
      </c>
      <c r="AI3532" t="s">
        <v>34</v>
      </c>
      <c r="AJ3532">
        <f>IF(Tabla1[[#This Row],[RISK]]="No Risk",0,1)</f>
        <v>0</v>
      </c>
    </row>
    <row r="3533" spans="1:36" x14ac:dyDescent="0.25">
      <c r="A3533" t="s">
        <v>3603</v>
      </c>
      <c r="B3533" t="s">
        <v>51</v>
      </c>
      <c r="C3533">
        <f>IF(Tabla1[[#This Row],[CHECKINGSTATUS]]="no_checking",0,IF(Tabla1[[#This Row],[CHECKINGSTATUS]]="less_0",1,IF(Tabla1[[#This Row],[CHECKINGSTATUS]]="0_to_200",2,3)))</f>
        <v>0</v>
      </c>
      <c r="D3533">
        <v>45</v>
      </c>
      <c r="E3533" t="s">
        <v>57</v>
      </c>
      <c r="F3533">
        <f>IF(Tabla1[[#This Row],[CREDITHISTORY]]="no_credits",0,IF(Tabla1[[#This Row],[CREDITHISTORY]]="prior_paymentes_delayed",1,IF(Tabla1[[#This Row],[CREDITHISTORY]]="outstanding_credit",2,3)))</f>
        <v>2</v>
      </c>
      <c r="G3533" t="s">
        <v>82</v>
      </c>
      <c r="H35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533">
        <v>6603</v>
      </c>
      <c r="J3533" t="s">
        <v>53</v>
      </c>
      <c r="K35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33" t="s">
        <v>49</v>
      </c>
      <c r="M35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33">
        <v>5</v>
      </c>
      <c r="O3533" t="s">
        <v>44</v>
      </c>
      <c r="P3533">
        <f>IF(Tabla1[[#This Row],[SEX]]="female",0,1)</f>
        <v>1</v>
      </c>
      <c r="Q3533" t="s">
        <v>59</v>
      </c>
      <c r="R3533">
        <f>IF(Tabla1[[#This Row],[OTHERSONLOAN]]="none",0,IF(Tabla1[[#This Row],[OTHERSONLOAN]]="co-applicant",1,2))</f>
        <v>1</v>
      </c>
      <c r="S3533">
        <v>4</v>
      </c>
      <c r="T3533" t="s">
        <v>65</v>
      </c>
      <c r="U3533">
        <f>IF(Tabla1[[#This Row],[OWNSPROPERTY]]="unknown",0,IF(Tabla1[[#This Row],[OWNSPROPERTY]]="real_state",1,IF(Tabla1[[#This Row],[OWNSPROPERTY]]="car_other",2,3)))</f>
        <v>2</v>
      </c>
      <c r="V3533">
        <v>52</v>
      </c>
      <c r="W3533" t="s">
        <v>29</v>
      </c>
      <c r="X3533">
        <f>IF(Tabla1[[#This Row],[INSTALLMENTPLANS]]="none",0,IF(Tabla1[[#This Row],[INSTALLMENTPLANS]]="stores",1,2))</f>
        <v>0</v>
      </c>
      <c r="Y3533" t="s">
        <v>60</v>
      </c>
      <c r="Z3533">
        <f>IF(Tabla1[[#This Row],[HOUSING]]="free",0,IF(Tabla1[[#This Row],[HOUSING]]="own",1,2))</f>
        <v>0</v>
      </c>
      <c r="AA3533">
        <v>3</v>
      </c>
      <c r="AB3533" t="s">
        <v>32</v>
      </c>
      <c r="AC3533">
        <f>IF(Tabla1[[#This Row],[JOB]]="unemployed",0,IF(Tabla1[[#This Row],[JOB]]="unskilled",1,IF(Tabla1[[#This Row],[JOB]]="skilled",2,3)))</f>
        <v>2</v>
      </c>
      <c r="AD3533">
        <v>2</v>
      </c>
      <c r="AE3533" t="s">
        <v>33</v>
      </c>
      <c r="AF3533">
        <f>IF(Tabla1[[#This Row],[TELEPHONE]]="none",0,1)</f>
        <v>1</v>
      </c>
      <c r="AG3533" t="s">
        <v>33</v>
      </c>
      <c r="AH3533">
        <f>IF(Tabla1[[#This Row],[FOREIGNWORKER]]="no",0,1)</f>
        <v>1</v>
      </c>
      <c r="AI3533" t="s">
        <v>55</v>
      </c>
      <c r="AJ3533">
        <f>IF(Tabla1[[#This Row],[RISK]]="No Risk",0,1)</f>
        <v>1</v>
      </c>
    </row>
    <row r="3534" spans="1:36" x14ac:dyDescent="0.25">
      <c r="A3534" t="s">
        <v>3604</v>
      </c>
      <c r="B3534" t="s">
        <v>51</v>
      </c>
      <c r="C3534">
        <f>IF(Tabla1[[#This Row],[CHECKINGSTATUS]]="no_checking",0,IF(Tabla1[[#This Row],[CHECKINGSTATUS]]="less_0",1,IF(Tabla1[[#This Row],[CHECKINGSTATUS]]="0_to_200",2,3)))</f>
        <v>0</v>
      </c>
      <c r="D3534">
        <v>12</v>
      </c>
      <c r="E3534" t="s">
        <v>24</v>
      </c>
      <c r="F3534">
        <f>IF(Tabla1[[#This Row],[CREDITHISTORY]]="no_credits",0,IF(Tabla1[[#This Row],[CREDITHISTORY]]="prior_paymentes_delayed",1,IF(Tabla1[[#This Row],[CREDITHISTORY]]="outstanding_credit",2,3)))</f>
        <v>3</v>
      </c>
      <c r="G3534" t="s">
        <v>43</v>
      </c>
      <c r="H35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34">
        <v>5743</v>
      </c>
      <c r="J3534" t="s">
        <v>26</v>
      </c>
      <c r="K35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34" t="s">
        <v>39</v>
      </c>
      <c r="M35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34">
        <v>4</v>
      </c>
      <c r="O3534" t="s">
        <v>44</v>
      </c>
      <c r="P3534">
        <f>IF(Tabla1[[#This Row],[SEX]]="female",0,1)</f>
        <v>1</v>
      </c>
      <c r="Q3534" t="s">
        <v>29</v>
      </c>
      <c r="R3534">
        <f>IF(Tabla1[[#This Row],[OTHERSONLOAN]]="none",0,IF(Tabla1[[#This Row],[OTHERSONLOAN]]="co-applicant",1,2))</f>
        <v>0</v>
      </c>
      <c r="S3534">
        <v>2</v>
      </c>
      <c r="T3534" t="s">
        <v>30</v>
      </c>
      <c r="U3534">
        <f>IF(Tabla1[[#This Row],[OWNSPROPERTY]]="unknown",0,IF(Tabla1[[#This Row],[OWNSPROPERTY]]="real_state",1,IF(Tabla1[[#This Row],[OWNSPROPERTY]]="car_other",2,3)))</f>
        <v>3</v>
      </c>
      <c r="V3534">
        <v>48</v>
      </c>
      <c r="W3534" t="s">
        <v>29</v>
      </c>
      <c r="X3534">
        <f>IF(Tabla1[[#This Row],[INSTALLMENTPLANS]]="none",0,IF(Tabla1[[#This Row],[INSTALLMENTPLANS]]="stores",1,2))</f>
        <v>0</v>
      </c>
      <c r="Y3534" t="s">
        <v>31</v>
      </c>
      <c r="Z3534">
        <f>IF(Tabla1[[#This Row],[HOUSING]]="free",0,IF(Tabla1[[#This Row],[HOUSING]]="own",1,2))</f>
        <v>1</v>
      </c>
      <c r="AA3534">
        <v>2</v>
      </c>
      <c r="AB3534" t="s">
        <v>63</v>
      </c>
      <c r="AC3534">
        <f>IF(Tabla1[[#This Row],[JOB]]="unemployed",0,IF(Tabla1[[#This Row],[JOB]]="unskilled",1,IF(Tabla1[[#This Row],[JOB]]="skilled",2,3)))</f>
        <v>3</v>
      </c>
      <c r="AD3534">
        <v>2</v>
      </c>
      <c r="AE3534" t="s">
        <v>33</v>
      </c>
      <c r="AF3534">
        <f>IF(Tabla1[[#This Row],[TELEPHONE]]="none",0,1)</f>
        <v>1</v>
      </c>
      <c r="AG3534" t="s">
        <v>33</v>
      </c>
      <c r="AH3534">
        <f>IF(Tabla1[[#This Row],[FOREIGNWORKER]]="no",0,1)</f>
        <v>1</v>
      </c>
      <c r="AI3534" t="s">
        <v>34</v>
      </c>
      <c r="AJ3534">
        <f>IF(Tabla1[[#This Row],[RISK]]="No Risk",0,1)</f>
        <v>0</v>
      </c>
    </row>
    <row r="3535" spans="1:36" x14ac:dyDescent="0.25">
      <c r="A3535" t="s">
        <v>3605</v>
      </c>
      <c r="B3535" t="s">
        <v>23</v>
      </c>
      <c r="C3535">
        <f>IF(Tabla1[[#This Row],[CHECKINGSTATUS]]="no_checking",0,IF(Tabla1[[#This Row],[CHECKINGSTATUS]]="less_0",1,IF(Tabla1[[#This Row],[CHECKINGSTATUS]]="0_to_200",2,3)))</f>
        <v>2</v>
      </c>
      <c r="D3535">
        <v>17</v>
      </c>
      <c r="E3535" t="s">
        <v>42</v>
      </c>
      <c r="F3535">
        <f>IF(Tabla1[[#This Row],[CREDITHISTORY]]="no_credits",0,IF(Tabla1[[#This Row],[CREDITHISTORY]]="prior_paymentes_delayed",1,IF(Tabla1[[#This Row],[CREDITHISTORY]]="outstanding_credit",2,3)))</f>
        <v>3</v>
      </c>
      <c r="G3535" t="s">
        <v>74</v>
      </c>
      <c r="H35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35">
        <v>2436</v>
      </c>
      <c r="J3535" t="s">
        <v>26</v>
      </c>
      <c r="K35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35" t="s">
        <v>62</v>
      </c>
      <c r="M35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35">
        <v>3</v>
      </c>
      <c r="O3535" t="s">
        <v>28</v>
      </c>
      <c r="P3535">
        <f>IF(Tabla1[[#This Row],[SEX]]="female",0,1)</f>
        <v>0</v>
      </c>
      <c r="Q3535" t="s">
        <v>29</v>
      </c>
      <c r="R3535">
        <f>IF(Tabla1[[#This Row],[OTHERSONLOAN]]="none",0,IF(Tabla1[[#This Row],[OTHERSONLOAN]]="co-applicant",1,2))</f>
        <v>0</v>
      </c>
      <c r="S3535">
        <v>2</v>
      </c>
      <c r="T3535" t="s">
        <v>30</v>
      </c>
      <c r="U3535">
        <f>IF(Tabla1[[#This Row],[OWNSPROPERTY]]="unknown",0,IF(Tabla1[[#This Row],[OWNSPROPERTY]]="real_state",1,IF(Tabla1[[#This Row],[OWNSPROPERTY]]="car_other",2,3)))</f>
        <v>3</v>
      </c>
      <c r="V3535">
        <v>34</v>
      </c>
      <c r="W3535" t="s">
        <v>29</v>
      </c>
      <c r="X3535">
        <f>IF(Tabla1[[#This Row],[INSTALLMENTPLANS]]="none",0,IF(Tabla1[[#This Row],[INSTALLMENTPLANS]]="stores",1,2))</f>
        <v>0</v>
      </c>
      <c r="Y3535" t="s">
        <v>31</v>
      </c>
      <c r="Z3535">
        <f>IF(Tabla1[[#This Row],[HOUSING]]="free",0,IF(Tabla1[[#This Row],[HOUSING]]="own",1,2))</f>
        <v>1</v>
      </c>
      <c r="AA3535">
        <v>1</v>
      </c>
      <c r="AB3535" t="s">
        <v>32</v>
      </c>
      <c r="AC3535">
        <f>IF(Tabla1[[#This Row],[JOB]]="unemployed",0,IF(Tabla1[[#This Row],[JOB]]="unskilled",1,IF(Tabla1[[#This Row],[JOB]]="skilled",2,3)))</f>
        <v>2</v>
      </c>
      <c r="AD3535">
        <v>1</v>
      </c>
      <c r="AE3535" t="s">
        <v>33</v>
      </c>
      <c r="AF3535">
        <f>IF(Tabla1[[#This Row],[TELEPHONE]]="none",0,1)</f>
        <v>1</v>
      </c>
      <c r="AG3535" t="s">
        <v>33</v>
      </c>
      <c r="AH3535">
        <f>IF(Tabla1[[#This Row],[FOREIGNWORKER]]="no",0,1)</f>
        <v>1</v>
      </c>
      <c r="AI3535" t="s">
        <v>34</v>
      </c>
      <c r="AJ3535">
        <f>IF(Tabla1[[#This Row],[RISK]]="No Risk",0,1)</f>
        <v>0</v>
      </c>
    </row>
    <row r="3536" spans="1:36" x14ac:dyDescent="0.25">
      <c r="A3536" t="s">
        <v>3606</v>
      </c>
      <c r="B3536" t="s">
        <v>36</v>
      </c>
      <c r="C3536">
        <f>IF(Tabla1[[#This Row],[CHECKINGSTATUS]]="no_checking",0,IF(Tabla1[[#This Row],[CHECKINGSTATUS]]="less_0",1,IF(Tabla1[[#This Row],[CHECKINGSTATUS]]="0_to_200",2,3)))</f>
        <v>1</v>
      </c>
      <c r="D3536">
        <v>11</v>
      </c>
      <c r="E3536" t="s">
        <v>70</v>
      </c>
      <c r="F3536">
        <f>IF(Tabla1[[#This Row],[CREDITHISTORY]]="no_credits",0,IF(Tabla1[[#This Row],[CREDITHISTORY]]="prior_paymentes_delayed",1,IF(Tabla1[[#This Row],[CREDITHISTORY]]="outstanding_credit",2,3)))</f>
        <v>3</v>
      </c>
      <c r="G3536" t="s">
        <v>37</v>
      </c>
      <c r="H35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36">
        <v>259</v>
      </c>
      <c r="J3536" t="s">
        <v>38</v>
      </c>
      <c r="K35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36" t="s">
        <v>62</v>
      </c>
      <c r="M35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36">
        <v>3</v>
      </c>
      <c r="O3536" t="s">
        <v>44</v>
      </c>
      <c r="P3536">
        <f>IF(Tabla1[[#This Row],[SEX]]="female",0,1)</f>
        <v>1</v>
      </c>
      <c r="Q3536" t="s">
        <v>29</v>
      </c>
      <c r="R3536">
        <f>IF(Tabla1[[#This Row],[OTHERSONLOAN]]="none",0,IF(Tabla1[[#This Row],[OTHERSONLOAN]]="co-applicant",1,2))</f>
        <v>0</v>
      </c>
      <c r="S3536">
        <v>2</v>
      </c>
      <c r="T3536" t="s">
        <v>45</v>
      </c>
      <c r="U3536">
        <f>IF(Tabla1[[#This Row],[OWNSPROPERTY]]="unknown",0,IF(Tabla1[[#This Row],[OWNSPROPERTY]]="real_state",1,IF(Tabla1[[#This Row],[OWNSPROPERTY]]="car_other",2,3)))</f>
        <v>3</v>
      </c>
      <c r="V3536">
        <v>19</v>
      </c>
      <c r="W3536" t="s">
        <v>29</v>
      </c>
      <c r="X3536">
        <f>IF(Tabla1[[#This Row],[INSTALLMENTPLANS]]="none",0,IF(Tabla1[[#This Row],[INSTALLMENTPLANS]]="stores",1,2))</f>
        <v>0</v>
      </c>
      <c r="Y3536" t="s">
        <v>31</v>
      </c>
      <c r="Z3536">
        <f>IF(Tabla1[[#This Row],[HOUSING]]="free",0,IF(Tabla1[[#This Row],[HOUSING]]="own",1,2))</f>
        <v>1</v>
      </c>
      <c r="AA3536">
        <v>1</v>
      </c>
      <c r="AB3536" t="s">
        <v>32</v>
      </c>
      <c r="AC3536">
        <f>IF(Tabla1[[#This Row],[JOB]]="unemployed",0,IF(Tabla1[[#This Row],[JOB]]="unskilled",1,IF(Tabla1[[#This Row],[JOB]]="skilled",2,3)))</f>
        <v>2</v>
      </c>
      <c r="AD3536">
        <v>1</v>
      </c>
      <c r="AE3536" t="s">
        <v>29</v>
      </c>
      <c r="AF3536">
        <f>IF(Tabla1[[#This Row],[TELEPHONE]]="none",0,1)</f>
        <v>0</v>
      </c>
      <c r="AG3536" t="s">
        <v>33</v>
      </c>
      <c r="AH3536">
        <f>IF(Tabla1[[#This Row],[FOREIGNWORKER]]="no",0,1)</f>
        <v>1</v>
      </c>
      <c r="AI3536" t="s">
        <v>34</v>
      </c>
      <c r="AJ3536">
        <f>IF(Tabla1[[#This Row],[RISK]]="No Risk",0,1)</f>
        <v>0</v>
      </c>
    </row>
    <row r="3537" spans="1:36" x14ac:dyDescent="0.25">
      <c r="A3537" t="s">
        <v>3607</v>
      </c>
      <c r="B3537" t="s">
        <v>51</v>
      </c>
      <c r="C3537">
        <f>IF(Tabla1[[#This Row],[CHECKINGSTATUS]]="no_checking",0,IF(Tabla1[[#This Row],[CHECKINGSTATUS]]="less_0",1,IF(Tabla1[[#This Row],[CHECKINGSTATUS]]="0_to_200",2,3)))</f>
        <v>0</v>
      </c>
      <c r="D3537">
        <v>47</v>
      </c>
      <c r="E3537" t="s">
        <v>57</v>
      </c>
      <c r="F3537">
        <f>IF(Tabla1[[#This Row],[CREDITHISTORY]]="no_credits",0,IF(Tabla1[[#This Row],[CREDITHISTORY]]="prior_paymentes_delayed",1,IF(Tabla1[[#This Row],[CREDITHISTORY]]="outstanding_credit",2,3)))</f>
        <v>2</v>
      </c>
      <c r="G3537" t="s">
        <v>82</v>
      </c>
      <c r="H35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537">
        <v>8728</v>
      </c>
      <c r="J3537" t="s">
        <v>54</v>
      </c>
      <c r="K35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37" t="s">
        <v>49</v>
      </c>
      <c r="M35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37">
        <v>6</v>
      </c>
      <c r="O3537" t="s">
        <v>44</v>
      </c>
      <c r="P3537">
        <f>IF(Tabla1[[#This Row],[SEX]]="female",0,1)</f>
        <v>1</v>
      </c>
      <c r="Q3537" t="s">
        <v>59</v>
      </c>
      <c r="R3537">
        <f>IF(Tabla1[[#This Row],[OTHERSONLOAN]]="none",0,IF(Tabla1[[#This Row],[OTHERSONLOAN]]="co-applicant",1,2))</f>
        <v>1</v>
      </c>
      <c r="S3537">
        <v>4</v>
      </c>
      <c r="T3537" t="s">
        <v>65</v>
      </c>
      <c r="U3537">
        <f>IF(Tabla1[[#This Row],[OWNSPROPERTY]]="unknown",0,IF(Tabla1[[#This Row],[OWNSPROPERTY]]="real_state",1,IF(Tabla1[[#This Row],[OWNSPROPERTY]]="car_other",2,3)))</f>
        <v>2</v>
      </c>
      <c r="V3537">
        <v>64</v>
      </c>
      <c r="W3537" t="s">
        <v>29</v>
      </c>
      <c r="X3537">
        <f>IF(Tabla1[[#This Row],[INSTALLMENTPLANS]]="none",0,IF(Tabla1[[#This Row],[INSTALLMENTPLANS]]="stores",1,2))</f>
        <v>0</v>
      </c>
      <c r="Y3537" t="s">
        <v>31</v>
      </c>
      <c r="Z3537">
        <f>IF(Tabla1[[#This Row],[HOUSING]]="free",0,IF(Tabla1[[#This Row],[HOUSING]]="own",1,2))</f>
        <v>1</v>
      </c>
      <c r="AA3537">
        <v>3</v>
      </c>
      <c r="AB3537" t="s">
        <v>32</v>
      </c>
      <c r="AC3537">
        <f>IF(Tabla1[[#This Row],[JOB]]="unemployed",0,IF(Tabla1[[#This Row],[JOB]]="unskilled",1,IF(Tabla1[[#This Row],[JOB]]="skilled",2,3)))</f>
        <v>2</v>
      </c>
      <c r="AD3537">
        <v>2</v>
      </c>
      <c r="AE3537" t="s">
        <v>33</v>
      </c>
      <c r="AF3537">
        <f>IF(Tabla1[[#This Row],[TELEPHONE]]="none",0,1)</f>
        <v>1</v>
      </c>
      <c r="AG3537" t="s">
        <v>33</v>
      </c>
      <c r="AH3537">
        <f>IF(Tabla1[[#This Row],[FOREIGNWORKER]]="no",0,1)</f>
        <v>1</v>
      </c>
      <c r="AI3537" t="s">
        <v>55</v>
      </c>
      <c r="AJ3537">
        <f>IF(Tabla1[[#This Row],[RISK]]="No Risk",0,1)</f>
        <v>1</v>
      </c>
    </row>
    <row r="3538" spans="1:36" x14ac:dyDescent="0.25">
      <c r="A3538" t="s">
        <v>3608</v>
      </c>
      <c r="B3538" t="s">
        <v>23</v>
      </c>
      <c r="C3538">
        <f>IF(Tabla1[[#This Row],[CHECKINGSTATUS]]="no_checking",0,IF(Tabla1[[#This Row],[CHECKINGSTATUS]]="less_0",1,IF(Tabla1[[#This Row],[CHECKINGSTATUS]]="0_to_200",2,3)))</f>
        <v>2</v>
      </c>
      <c r="D3538">
        <v>6</v>
      </c>
      <c r="E3538" t="s">
        <v>42</v>
      </c>
      <c r="F3538">
        <f>IF(Tabla1[[#This Row],[CREDITHISTORY]]="no_credits",0,IF(Tabla1[[#This Row],[CREDITHISTORY]]="prior_paymentes_delayed",1,IF(Tabla1[[#This Row],[CREDITHISTORY]]="outstanding_credit",2,3)))</f>
        <v>3</v>
      </c>
      <c r="G3538" t="s">
        <v>89</v>
      </c>
      <c r="H35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38">
        <v>297</v>
      </c>
      <c r="J3538" t="s">
        <v>26</v>
      </c>
      <c r="K35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38" t="s">
        <v>39</v>
      </c>
      <c r="M35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38">
        <v>2</v>
      </c>
      <c r="O3538" t="s">
        <v>44</v>
      </c>
      <c r="P3538">
        <f>IF(Tabla1[[#This Row],[SEX]]="female",0,1)</f>
        <v>1</v>
      </c>
      <c r="Q3538" t="s">
        <v>29</v>
      </c>
      <c r="R3538">
        <f>IF(Tabla1[[#This Row],[OTHERSONLOAN]]="none",0,IF(Tabla1[[#This Row],[OTHERSONLOAN]]="co-applicant",1,2))</f>
        <v>0</v>
      </c>
      <c r="S3538">
        <v>2</v>
      </c>
      <c r="T3538" t="s">
        <v>30</v>
      </c>
      <c r="U3538">
        <f>IF(Tabla1[[#This Row],[OWNSPROPERTY]]="unknown",0,IF(Tabla1[[#This Row],[OWNSPROPERTY]]="real_state",1,IF(Tabla1[[#This Row],[OWNSPROPERTY]]="car_other",2,3)))</f>
        <v>3</v>
      </c>
      <c r="V3538">
        <v>47</v>
      </c>
      <c r="W3538" t="s">
        <v>29</v>
      </c>
      <c r="X3538">
        <f>IF(Tabla1[[#This Row],[INSTALLMENTPLANS]]="none",0,IF(Tabla1[[#This Row],[INSTALLMENTPLANS]]="stores",1,2))</f>
        <v>0</v>
      </c>
      <c r="Y3538" t="s">
        <v>31</v>
      </c>
      <c r="Z3538">
        <f>IF(Tabla1[[#This Row],[HOUSING]]="free",0,IF(Tabla1[[#This Row],[HOUSING]]="own",1,2))</f>
        <v>1</v>
      </c>
      <c r="AA3538">
        <v>2</v>
      </c>
      <c r="AB3538" t="s">
        <v>32</v>
      </c>
      <c r="AC3538">
        <f>IF(Tabla1[[#This Row],[JOB]]="unemployed",0,IF(Tabla1[[#This Row],[JOB]]="unskilled",1,IF(Tabla1[[#This Row],[JOB]]="skilled",2,3)))</f>
        <v>2</v>
      </c>
      <c r="AD3538">
        <v>1</v>
      </c>
      <c r="AE3538" t="s">
        <v>33</v>
      </c>
      <c r="AF3538">
        <f>IF(Tabla1[[#This Row],[TELEPHONE]]="none",0,1)</f>
        <v>1</v>
      </c>
      <c r="AG3538" t="s">
        <v>33</v>
      </c>
      <c r="AH3538">
        <f>IF(Tabla1[[#This Row],[FOREIGNWORKER]]="no",0,1)</f>
        <v>1</v>
      </c>
      <c r="AI3538" t="s">
        <v>34</v>
      </c>
      <c r="AJ3538">
        <f>IF(Tabla1[[#This Row],[RISK]]="No Risk",0,1)</f>
        <v>0</v>
      </c>
    </row>
    <row r="3539" spans="1:36" x14ac:dyDescent="0.25">
      <c r="A3539" t="s">
        <v>3609</v>
      </c>
      <c r="B3539" t="s">
        <v>51</v>
      </c>
      <c r="C3539">
        <f>IF(Tabla1[[#This Row],[CHECKINGSTATUS]]="no_checking",0,IF(Tabla1[[#This Row],[CHECKINGSTATUS]]="less_0",1,IF(Tabla1[[#This Row],[CHECKINGSTATUS]]="0_to_200",2,3)))</f>
        <v>0</v>
      </c>
      <c r="D3539">
        <v>32</v>
      </c>
      <c r="E3539" t="s">
        <v>24</v>
      </c>
      <c r="F3539">
        <f>IF(Tabla1[[#This Row],[CREDITHISTORY]]="no_credits",0,IF(Tabla1[[#This Row],[CREDITHISTORY]]="prior_paymentes_delayed",1,IF(Tabla1[[#This Row],[CREDITHISTORY]]="outstanding_credit",2,3)))</f>
        <v>3</v>
      </c>
      <c r="G3539" t="s">
        <v>89</v>
      </c>
      <c r="H35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39">
        <v>5572</v>
      </c>
      <c r="J3539" t="s">
        <v>26</v>
      </c>
      <c r="K35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39" t="s">
        <v>49</v>
      </c>
      <c r="M35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39">
        <v>5</v>
      </c>
      <c r="O3539" t="s">
        <v>28</v>
      </c>
      <c r="P3539">
        <f>IF(Tabla1[[#This Row],[SEX]]="female",0,1)</f>
        <v>0</v>
      </c>
      <c r="Q3539" t="s">
        <v>29</v>
      </c>
      <c r="R3539">
        <f>IF(Tabla1[[#This Row],[OTHERSONLOAN]]="none",0,IF(Tabla1[[#This Row],[OTHERSONLOAN]]="co-applicant",1,2))</f>
        <v>0</v>
      </c>
      <c r="S3539">
        <v>4</v>
      </c>
      <c r="T3539" t="s">
        <v>65</v>
      </c>
      <c r="U3539">
        <f>IF(Tabla1[[#This Row],[OWNSPROPERTY]]="unknown",0,IF(Tabla1[[#This Row],[OWNSPROPERTY]]="real_state",1,IF(Tabla1[[#This Row],[OWNSPROPERTY]]="car_other",2,3)))</f>
        <v>2</v>
      </c>
      <c r="V3539">
        <v>46</v>
      </c>
      <c r="W3539" t="s">
        <v>29</v>
      </c>
      <c r="X3539">
        <f>IF(Tabla1[[#This Row],[INSTALLMENTPLANS]]="none",0,IF(Tabla1[[#This Row],[INSTALLMENTPLANS]]="stores",1,2))</f>
        <v>0</v>
      </c>
      <c r="Y3539" t="s">
        <v>60</v>
      </c>
      <c r="Z3539">
        <f>IF(Tabla1[[#This Row],[HOUSING]]="free",0,IF(Tabla1[[#This Row],[HOUSING]]="own",1,2))</f>
        <v>0</v>
      </c>
      <c r="AA3539">
        <v>2</v>
      </c>
      <c r="AB3539" t="s">
        <v>32</v>
      </c>
      <c r="AC3539">
        <f>IF(Tabla1[[#This Row],[JOB]]="unemployed",0,IF(Tabla1[[#This Row],[JOB]]="unskilled",1,IF(Tabla1[[#This Row],[JOB]]="skilled",2,3)))</f>
        <v>2</v>
      </c>
      <c r="AD3539">
        <v>1</v>
      </c>
      <c r="AE3539" t="s">
        <v>33</v>
      </c>
      <c r="AF3539">
        <f>IF(Tabla1[[#This Row],[TELEPHONE]]="none",0,1)</f>
        <v>1</v>
      </c>
      <c r="AG3539" t="s">
        <v>33</v>
      </c>
      <c r="AH3539">
        <f>IF(Tabla1[[#This Row],[FOREIGNWORKER]]="no",0,1)</f>
        <v>1</v>
      </c>
      <c r="AI3539" t="s">
        <v>55</v>
      </c>
      <c r="AJ3539">
        <f>IF(Tabla1[[#This Row],[RISK]]="No Risk",0,1)</f>
        <v>1</v>
      </c>
    </row>
    <row r="3540" spans="1:36" x14ac:dyDescent="0.25">
      <c r="A3540" t="s">
        <v>3610</v>
      </c>
      <c r="B3540" t="s">
        <v>78</v>
      </c>
      <c r="C3540">
        <f>IF(Tabla1[[#This Row],[CHECKINGSTATUS]]="no_checking",0,IF(Tabla1[[#This Row],[CHECKINGSTATUS]]="less_0",1,IF(Tabla1[[#This Row],[CHECKINGSTATUS]]="0_to_200",2,3)))</f>
        <v>3</v>
      </c>
      <c r="D3540">
        <v>17</v>
      </c>
      <c r="E3540" t="s">
        <v>42</v>
      </c>
      <c r="F3540">
        <f>IF(Tabla1[[#This Row],[CREDITHISTORY]]="no_credits",0,IF(Tabla1[[#This Row],[CREDITHISTORY]]="prior_paymentes_delayed",1,IF(Tabla1[[#This Row],[CREDITHISTORY]]="outstanding_credit",2,3)))</f>
        <v>3</v>
      </c>
      <c r="G3540" t="s">
        <v>58</v>
      </c>
      <c r="H35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540">
        <v>4191</v>
      </c>
      <c r="J3540" t="s">
        <v>94</v>
      </c>
      <c r="K354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40" t="s">
        <v>49</v>
      </c>
      <c r="M35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40">
        <v>4</v>
      </c>
      <c r="O3540" t="s">
        <v>44</v>
      </c>
      <c r="P3540">
        <f>IF(Tabla1[[#This Row],[SEX]]="female",0,1)</f>
        <v>1</v>
      </c>
      <c r="Q3540" t="s">
        <v>182</v>
      </c>
      <c r="R3540">
        <f>IF(Tabla1[[#This Row],[OTHERSONLOAN]]="none",0,IF(Tabla1[[#This Row],[OTHERSONLOAN]]="co-applicant",1,2))</f>
        <v>2</v>
      </c>
      <c r="S3540">
        <v>3</v>
      </c>
      <c r="T3540" t="s">
        <v>30</v>
      </c>
      <c r="U3540">
        <f>IF(Tabla1[[#This Row],[OWNSPROPERTY]]="unknown",0,IF(Tabla1[[#This Row],[OWNSPROPERTY]]="real_state",1,IF(Tabla1[[#This Row],[OWNSPROPERTY]]="car_other",2,3)))</f>
        <v>3</v>
      </c>
      <c r="V3540">
        <v>46</v>
      </c>
      <c r="W3540" t="s">
        <v>29</v>
      </c>
      <c r="X3540">
        <f>IF(Tabla1[[#This Row],[INSTALLMENTPLANS]]="none",0,IF(Tabla1[[#This Row],[INSTALLMENTPLANS]]="stores",1,2))</f>
        <v>0</v>
      </c>
      <c r="Y3540" t="s">
        <v>31</v>
      </c>
      <c r="Z3540">
        <f>IF(Tabla1[[#This Row],[HOUSING]]="free",0,IF(Tabla1[[#This Row],[HOUSING]]="own",1,2))</f>
        <v>1</v>
      </c>
      <c r="AA3540">
        <v>1</v>
      </c>
      <c r="AB3540" t="s">
        <v>32</v>
      </c>
      <c r="AC3540">
        <f>IF(Tabla1[[#This Row],[JOB]]="unemployed",0,IF(Tabla1[[#This Row],[JOB]]="unskilled",1,IF(Tabla1[[#This Row],[JOB]]="skilled",2,3)))</f>
        <v>2</v>
      </c>
      <c r="AD3540">
        <v>1</v>
      </c>
      <c r="AE3540" t="s">
        <v>33</v>
      </c>
      <c r="AF3540">
        <f>IF(Tabla1[[#This Row],[TELEPHONE]]="none",0,1)</f>
        <v>1</v>
      </c>
      <c r="AG3540" t="s">
        <v>33</v>
      </c>
      <c r="AH3540">
        <f>IF(Tabla1[[#This Row],[FOREIGNWORKER]]="no",0,1)</f>
        <v>1</v>
      </c>
      <c r="AI3540" t="s">
        <v>34</v>
      </c>
      <c r="AJ3540">
        <f>IF(Tabla1[[#This Row],[RISK]]="No Risk",0,1)</f>
        <v>0</v>
      </c>
    </row>
    <row r="3541" spans="1:36" x14ac:dyDescent="0.25">
      <c r="A3541" t="s">
        <v>3611</v>
      </c>
      <c r="B3541" t="s">
        <v>51</v>
      </c>
      <c r="C3541">
        <f>IF(Tabla1[[#This Row],[CHECKINGSTATUS]]="no_checking",0,IF(Tabla1[[#This Row],[CHECKINGSTATUS]]="less_0",1,IF(Tabla1[[#This Row],[CHECKINGSTATUS]]="0_to_200",2,3)))</f>
        <v>0</v>
      </c>
      <c r="D3541">
        <v>42</v>
      </c>
      <c r="E3541" t="s">
        <v>57</v>
      </c>
      <c r="F3541">
        <f>IF(Tabla1[[#This Row],[CREDITHISTORY]]="no_credits",0,IF(Tabla1[[#This Row],[CREDITHISTORY]]="prior_paymentes_delayed",1,IF(Tabla1[[#This Row],[CREDITHISTORY]]="outstanding_credit",2,3)))</f>
        <v>2</v>
      </c>
      <c r="G3541" t="s">
        <v>25</v>
      </c>
      <c r="H35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541">
        <v>8123</v>
      </c>
      <c r="J3541" t="s">
        <v>94</v>
      </c>
      <c r="K35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41" t="s">
        <v>62</v>
      </c>
      <c r="M35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41">
        <v>4</v>
      </c>
      <c r="O3541" t="s">
        <v>44</v>
      </c>
      <c r="P3541">
        <f>IF(Tabla1[[#This Row],[SEX]]="female",0,1)</f>
        <v>1</v>
      </c>
      <c r="Q3541" t="s">
        <v>59</v>
      </c>
      <c r="R3541">
        <f>IF(Tabla1[[#This Row],[OTHERSONLOAN]]="none",0,IF(Tabla1[[#This Row],[OTHERSONLOAN]]="co-applicant",1,2))</f>
        <v>1</v>
      </c>
      <c r="S3541">
        <v>5</v>
      </c>
      <c r="T3541" t="s">
        <v>65</v>
      </c>
      <c r="U3541">
        <f>IF(Tabla1[[#This Row],[OWNSPROPERTY]]="unknown",0,IF(Tabla1[[#This Row],[OWNSPROPERTY]]="real_state",1,IF(Tabla1[[#This Row],[OWNSPROPERTY]]="car_other",2,3)))</f>
        <v>2</v>
      </c>
      <c r="V3541">
        <v>43</v>
      </c>
      <c r="W3541" t="s">
        <v>40</v>
      </c>
      <c r="X3541">
        <f>IF(Tabla1[[#This Row],[INSTALLMENTPLANS]]="none",0,IF(Tabla1[[#This Row],[INSTALLMENTPLANS]]="stores",1,2))</f>
        <v>1</v>
      </c>
      <c r="Y3541" t="s">
        <v>31</v>
      </c>
      <c r="Z3541">
        <f>IF(Tabla1[[#This Row],[HOUSING]]="free",0,IF(Tabla1[[#This Row],[HOUSING]]="own",1,2))</f>
        <v>1</v>
      </c>
      <c r="AA3541">
        <v>2</v>
      </c>
      <c r="AB3541" t="s">
        <v>92</v>
      </c>
      <c r="AC3541">
        <f>IF(Tabla1[[#This Row],[JOB]]="unemployed",0,IF(Tabla1[[#This Row],[JOB]]="unskilled",1,IF(Tabla1[[#This Row],[JOB]]="skilled",2,3)))</f>
        <v>1</v>
      </c>
      <c r="AD3541">
        <v>1</v>
      </c>
      <c r="AE3541" t="s">
        <v>33</v>
      </c>
      <c r="AF3541">
        <f>IF(Tabla1[[#This Row],[TELEPHONE]]="none",0,1)</f>
        <v>1</v>
      </c>
      <c r="AG3541" t="s">
        <v>33</v>
      </c>
      <c r="AH3541">
        <f>IF(Tabla1[[#This Row],[FOREIGNWORKER]]="no",0,1)</f>
        <v>1</v>
      </c>
      <c r="AI3541" t="s">
        <v>34</v>
      </c>
      <c r="AJ3541">
        <f>IF(Tabla1[[#This Row],[RISK]]="No Risk",0,1)</f>
        <v>0</v>
      </c>
    </row>
    <row r="3542" spans="1:36" x14ac:dyDescent="0.25">
      <c r="A3542" t="s">
        <v>3612</v>
      </c>
      <c r="B3542" t="s">
        <v>23</v>
      </c>
      <c r="C3542">
        <f>IF(Tabla1[[#This Row],[CHECKINGSTATUS]]="no_checking",0,IF(Tabla1[[#This Row],[CHECKINGSTATUS]]="less_0",1,IF(Tabla1[[#This Row],[CHECKINGSTATUS]]="0_to_200",2,3)))</f>
        <v>2</v>
      </c>
      <c r="D3542">
        <v>6</v>
      </c>
      <c r="E3542" t="s">
        <v>24</v>
      </c>
      <c r="F3542">
        <f>IF(Tabla1[[#This Row],[CREDITHISTORY]]="no_credits",0,IF(Tabla1[[#This Row],[CREDITHISTORY]]="prior_paymentes_delayed",1,IF(Tabla1[[#This Row],[CREDITHISTORY]]="outstanding_credit",2,3)))</f>
        <v>3</v>
      </c>
      <c r="G3542" t="s">
        <v>43</v>
      </c>
      <c r="H35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42">
        <v>250</v>
      </c>
      <c r="J3542" t="s">
        <v>38</v>
      </c>
      <c r="K35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42" t="s">
        <v>39</v>
      </c>
      <c r="M35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42">
        <v>3</v>
      </c>
      <c r="O3542" t="s">
        <v>28</v>
      </c>
      <c r="P3542">
        <f>IF(Tabla1[[#This Row],[SEX]]="female",0,1)</f>
        <v>0</v>
      </c>
      <c r="Q3542" t="s">
        <v>29</v>
      </c>
      <c r="R3542">
        <f>IF(Tabla1[[#This Row],[OTHERSONLOAN]]="none",0,IF(Tabla1[[#This Row],[OTHERSONLOAN]]="co-applicant",1,2))</f>
        <v>0</v>
      </c>
      <c r="S3542">
        <v>3</v>
      </c>
      <c r="T3542" t="s">
        <v>45</v>
      </c>
      <c r="U3542">
        <f>IF(Tabla1[[#This Row],[OWNSPROPERTY]]="unknown",0,IF(Tabla1[[#This Row],[OWNSPROPERTY]]="real_state",1,IF(Tabla1[[#This Row],[OWNSPROPERTY]]="car_other",2,3)))</f>
        <v>3</v>
      </c>
      <c r="V3542">
        <v>27</v>
      </c>
      <c r="W3542" t="s">
        <v>29</v>
      </c>
      <c r="X3542">
        <f>IF(Tabla1[[#This Row],[INSTALLMENTPLANS]]="none",0,IF(Tabla1[[#This Row],[INSTALLMENTPLANS]]="stores",1,2))</f>
        <v>0</v>
      </c>
      <c r="Y3542" t="s">
        <v>31</v>
      </c>
      <c r="Z3542">
        <f>IF(Tabla1[[#This Row],[HOUSING]]="free",0,IF(Tabla1[[#This Row],[HOUSING]]="own",1,2))</f>
        <v>1</v>
      </c>
      <c r="AA3542">
        <v>1</v>
      </c>
      <c r="AB3542" t="s">
        <v>32</v>
      </c>
      <c r="AC3542">
        <f>IF(Tabla1[[#This Row],[JOB]]="unemployed",0,IF(Tabla1[[#This Row],[JOB]]="unskilled",1,IF(Tabla1[[#This Row],[JOB]]="skilled",2,3)))</f>
        <v>2</v>
      </c>
      <c r="AD3542">
        <v>1</v>
      </c>
      <c r="AE3542" t="s">
        <v>29</v>
      </c>
      <c r="AF3542">
        <f>IF(Tabla1[[#This Row],[TELEPHONE]]="none",0,1)</f>
        <v>0</v>
      </c>
      <c r="AG3542" t="s">
        <v>33</v>
      </c>
      <c r="AH3542">
        <f>IF(Tabla1[[#This Row],[FOREIGNWORKER]]="no",0,1)</f>
        <v>1</v>
      </c>
      <c r="AI3542" t="s">
        <v>34</v>
      </c>
      <c r="AJ3542">
        <f>IF(Tabla1[[#This Row],[RISK]]="No Risk",0,1)</f>
        <v>0</v>
      </c>
    </row>
    <row r="3543" spans="1:36" x14ac:dyDescent="0.25">
      <c r="A3543" t="s">
        <v>3613</v>
      </c>
      <c r="B3543" t="s">
        <v>23</v>
      </c>
      <c r="C3543">
        <f>IF(Tabla1[[#This Row],[CHECKINGSTATUS]]="no_checking",0,IF(Tabla1[[#This Row],[CHECKINGSTATUS]]="less_0",1,IF(Tabla1[[#This Row],[CHECKINGSTATUS]]="0_to_200",2,3)))</f>
        <v>2</v>
      </c>
      <c r="D3543">
        <v>25</v>
      </c>
      <c r="E3543" t="s">
        <v>24</v>
      </c>
      <c r="F3543">
        <f>IF(Tabla1[[#This Row],[CREDITHISTORY]]="no_credits",0,IF(Tabla1[[#This Row],[CREDITHISTORY]]="prior_paymentes_delayed",1,IF(Tabla1[[#This Row],[CREDITHISTORY]]="outstanding_credit",2,3)))</f>
        <v>3</v>
      </c>
      <c r="G3543" t="s">
        <v>43</v>
      </c>
      <c r="H35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43">
        <v>3908</v>
      </c>
      <c r="J3543" t="s">
        <v>38</v>
      </c>
      <c r="K35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43" t="s">
        <v>39</v>
      </c>
      <c r="M35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43">
        <v>2</v>
      </c>
      <c r="O3543" t="s">
        <v>44</v>
      </c>
      <c r="P3543">
        <f>IF(Tabla1[[#This Row],[SEX]]="female",0,1)</f>
        <v>1</v>
      </c>
      <c r="Q3543" t="s">
        <v>29</v>
      </c>
      <c r="R3543">
        <f>IF(Tabla1[[#This Row],[OTHERSONLOAN]]="none",0,IF(Tabla1[[#This Row],[OTHERSONLOAN]]="co-applicant",1,2))</f>
        <v>0</v>
      </c>
      <c r="S3543">
        <v>3</v>
      </c>
      <c r="T3543" t="s">
        <v>30</v>
      </c>
      <c r="U3543">
        <f>IF(Tabla1[[#This Row],[OWNSPROPERTY]]="unknown",0,IF(Tabla1[[#This Row],[OWNSPROPERTY]]="real_state",1,IF(Tabla1[[#This Row],[OWNSPROPERTY]]="car_other",2,3)))</f>
        <v>3</v>
      </c>
      <c r="V3543">
        <v>36</v>
      </c>
      <c r="W3543" t="s">
        <v>116</v>
      </c>
      <c r="X3543">
        <f>IF(Tabla1[[#This Row],[INSTALLMENTPLANS]]="none",0,IF(Tabla1[[#This Row],[INSTALLMENTPLANS]]="stores",1,2))</f>
        <v>2</v>
      </c>
      <c r="Y3543" t="s">
        <v>31</v>
      </c>
      <c r="Z3543">
        <f>IF(Tabla1[[#This Row],[HOUSING]]="free",0,IF(Tabla1[[#This Row],[HOUSING]]="own",1,2))</f>
        <v>1</v>
      </c>
      <c r="AA3543">
        <v>1</v>
      </c>
      <c r="AB3543" t="s">
        <v>92</v>
      </c>
      <c r="AC3543">
        <f>IF(Tabla1[[#This Row],[JOB]]="unemployed",0,IF(Tabla1[[#This Row],[JOB]]="unskilled",1,IF(Tabla1[[#This Row],[JOB]]="skilled",2,3)))</f>
        <v>1</v>
      </c>
      <c r="AD3543">
        <v>2</v>
      </c>
      <c r="AE3543" t="s">
        <v>33</v>
      </c>
      <c r="AF3543">
        <f>IF(Tabla1[[#This Row],[TELEPHONE]]="none",0,1)</f>
        <v>1</v>
      </c>
      <c r="AG3543" t="s">
        <v>33</v>
      </c>
      <c r="AH3543">
        <f>IF(Tabla1[[#This Row],[FOREIGNWORKER]]="no",0,1)</f>
        <v>1</v>
      </c>
      <c r="AI3543" t="s">
        <v>34</v>
      </c>
      <c r="AJ3543">
        <f>IF(Tabla1[[#This Row],[RISK]]="No Risk",0,1)</f>
        <v>0</v>
      </c>
    </row>
    <row r="3544" spans="1:36" x14ac:dyDescent="0.25">
      <c r="A3544" t="s">
        <v>3614</v>
      </c>
      <c r="B3544" t="s">
        <v>51</v>
      </c>
      <c r="C3544">
        <f>IF(Tabla1[[#This Row],[CHECKINGSTATUS]]="no_checking",0,IF(Tabla1[[#This Row],[CHECKINGSTATUS]]="less_0",1,IF(Tabla1[[#This Row],[CHECKINGSTATUS]]="0_to_200",2,3)))</f>
        <v>0</v>
      </c>
      <c r="D3544">
        <v>24</v>
      </c>
      <c r="E3544" t="s">
        <v>42</v>
      </c>
      <c r="F3544">
        <f>IF(Tabla1[[#This Row],[CREDITHISTORY]]="no_credits",0,IF(Tabla1[[#This Row],[CREDITHISTORY]]="prior_paymentes_delayed",1,IF(Tabla1[[#This Row],[CREDITHISTORY]]="outstanding_credit",2,3)))</f>
        <v>3</v>
      </c>
      <c r="G3544" t="s">
        <v>74</v>
      </c>
      <c r="H35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44">
        <v>1637</v>
      </c>
      <c r="J3544" t="s">
        <v>26</v>
      </c>
      <c r="K354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44" t="s">
        <v>39</v>
      </c>
      <c r="M35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44">
        <v>3</v>
      </c>
      <c r="O3544" t="s">
        <v>44</v>
      </c>
      <c r="P3544">
        <f>IF(Tabla1[[#This Row],[SEX]]="female",0,1)</f>
        <v>1</v>
      </c>
      <c r="Q3544" t="s">
        <v>29</v>
      </c>
      <c r="R3544">
        <f>IF(Tabla1[[#This Row],[OTHERSONLOAN]]="none",0,IF(Tabla1[[#This Row],[OTHERSONLOAN]]="co-applicant",1,2))</f>
        <v>0</v>
      </c>
      <c r="S3544">
        <v>4</v>
      </c>
      <c r="T3544" t="s">
        <v>45</v>
      </c>
      <c r="U3544">
        <f>IF(Tabla1[[#This Row],[OWNSPROPERTY]]="unknown",0,IF(Tabla1[[#This Row],[OWNSPROPERTY]]="real_state",1,IF(Tabla1[[#This Row],[OWNSPROPERTY]]="car_other",2,3)))</f>
        <v>3</v>
      </c>
      <c r="V3544">
        <v>33</v>
      </c>
      <c r="W3544" t="s">
        <v>29</v>
      </c>
      <c r="X3544">
        <f>IF(Tabla1[[#This Row],[INSTALLMENTPLANS]]="none",0,IF(Tabla1[[#This Row],[INSTALLMENTPLANS]]="stores",1,2))</f>
        <v>0</v>
      </c>
      <c r="Y3544" t="s">
        <v>72</v>
      </c>
      <c r="Z3544">
        <f>IF(Tabla1[[#This Row],[HOUSING]]="free",0,IF(Tabla1[[#This Row],[HOUSING]]="own",1,2))</f>
        <v>2</v>
      </c>
      <c r="AA3544">
        <v>1</v>
      </c>
      <c r="AB3544" t="s">
        <v>63</v>
      </c>
      <c r="AC3544">
        <f>IF(Tabla1[[#This Row],[JOB]]="unemployed",0,IF(Tabla1[[#This Row],[JOB]]="unskilled",1,IF(Tabla1[[#This Row],[JOB]]="skilled",2,3)))</f>
        <v>3</v>
      </c>
      <c r="AD3544">
        <v>1</v>
      </c>
      <c r="AE3544" t="s">
        <v>33</v>
      </c>
      <c r="AF3544">
        <f>IF(Tabla1[[#This Row],[TELEPHONE]]="none",0,1)</f>
        <v>1</v>
      </c>
      <c r="AG3544" t="s">
        <v>33</v>
      </c>
      <c r="AH3544">
        <f>IF(Tabla1[[#This Row],[FOREIGNWORKER]]="no",0,1)</f>
        <v>1</v>
      </c>
      <c r="AI3544" t="s">
        <v>34</v>
      </c>
      <c r="AJ3544">
        <f>IF(Tabla1[[#This Row],[RISK]]="No Risk",0,1)</f>
        <v>0</v>
      </c>
    </row>
    <row r="3545" spans="1:36" x14ac:dyDescent="0.25">
      <c r="A3545" t="s">
        <v>3615</v>
      </c>
      <c r="B3545" t="s">
        <v>51</v>
      </c>
      <c r="C3545">
        <f>IF(Tabla1[[#This Row],[CHECKINGSTATUS]]="no_checking",0,IF(Tabla1[[#This Row],[CHECKINGSTATUS]]="less_0",1,IF(Tabla1[[#This Row],[CHECKINGSTATUS]]="0_to_200",2,3)))</f>
        <v>0</v>
      </c>
      <c r="D3545">
        <v>27</v>
      </c>
      <c r="E3545" t="s">
        <v>57</v>
      </c>
      <c r="F3545">
        <f>IF(Tabla1[[#This Row],[CREDITHISTORY]]="no_credits",0,IF(Tabla1[[#This Row],[CREDITHISTORY]]="prior_paymentes_delayed",1,IF(Tabla1[[#This Row],[CREDITHISTORY]]="outstanding_credit",2,3)))</f>
        <v>2</v>
      </c>
      <c r="G3545" t="s">
        <v>89</v>
      </c>
      <c r="H35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45">
        <v>6911</v>
      </c>
      <c r="J3545" t="s">
        <v>53</v>
      </c>
      <c r="K354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45" t="s">
        <v>39</v>
      </c>
      <c r="M35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45">
        <v>4</v>
      </c>
      <c r="O3545" t="s">
        <v>28</v>
      </c>
      <c r="P3545">
        <f>IF(Tabla1[[#This Row],[SEX]]="female",0,1)</f>
        <v>0</v>
      </c>
      <c r="Q3545" t="s">
        <v>29</v>
      </c>
      <c r="R3545">
        <f>IF(Tabla1[[#This Row],[OTHERSONLOAN]]="none",0,IF(Tabla1[[#This Row],[OTHERSONLOAN]]="co-applicant",1,2))</f>
        <v>0</v>
      </c>
      <c r="S3545">
        <v>3</v>
      </c>
      <c r="T3545" t="s">
        <v>54</v>
      </c>
      <c r="U3545">
        <f>IF(Tabla1[[#This Row],[OWNSPROPERTY]]="unknown",0,IF(Tabla1[[#This Row],[OWNSPROPERTY]]="real_state",1,IF(Tabla1[[#This Row],[OWNSPROPERTY]]="car_other",2,3)))</f>
        <v>0</v>
      </c>
      <c r="V3545">
        <v>54</v>
      </c>
      <c r="W3545" t="s">
        <v>29</v>
      </c>
      <c r="X3545">
        <f>IF(Tabla1[[#This Row],[INSTALLMENTPLANS]]="none",0,IF(Tabla1[[#This Row],[INSTALLMENTPLANS]]="stores",1,2))</f>
        <v>0</v>
      </c>
      <c r="Y3545" t="s">
        <v>31</v>
      </c>
      <c r="Z3545">
        <f>IF(Tabla1[[#This Row],[HOUSING]]="free",0,IF(Tabla1[[#This Row],[HOUSING]]="own",1,2))</f>
        <v>1</v>
      </c>
      <c r="AA3545">
        <v>2</v>
      </c>
      <c r="AB3545" t="s">
        <v>63</v>
      </c>
      <c r="AC3545">
        <f>IF(Tabla1[[#This Row],[JOB]]="unemployed",0,IF(Tabla1[[#This Row],[JOB]]="unskilled",1,IF(Tabla1[[#This Row],[JOB]]="skilled",2,3)))</f>
        <v>3</v>
      </c>
      <c r="AD3545">
        <v>1</v>
      </c>
      <c r="AE3545" t="s">
        <v>33</v>
      </c>
      <c r="AF3545">
        <f>IF(Tabla1[[#This Row],[TELEPHONE]]="none",0,1)</f>
        <v>1</v>
      </c>
      <c r="AG3545" t="s">
        <v>33</v>
      </c>
      <c r="AH3545">
        <f>IF(Tabla1[[#This Row],[FOREIGNWORKER]]="no",0,1)</f>
        <v>1</v>
      </c>
      <c r="AI3545" t="s">
        <v>55</v>
      </c>
      <c r="AJ3545">
        <f>IF(Tabla1[[#This Row],[RISK]]="No Risk",0,1)</f>
        <v>1</v>
      </c>
    </row>
    <row r="3546" spans="1:36" x14ac:dyDescent="0.25">
      <c r="A3546" t="s">
        <v>3616</v>
      </c>
      <c r="B3546" t="s">
        <v>23</v>
      </c>
      <c r="C3546">
        <f>IF(Tabla1[[#This Row],[CHECKINGSTATUS]]="no_checking",0,IF(Tabla1[[#This Row],[CHECKINGSTATUS]]="less_0",1,IF(Tabla1[[#This Row],[CHECKINGSTATUS]]="0_to_200",2,3)))</f>
        <v>2</v>
      </c>
      <c r="D3546">
        <v>20</v>
      </c>
      <c r="E3546" t="s">
        <v>24</v>
      </c>
      <c r="F3546">
        <f>IF(Tabla1[[#This Row],[CREDITHISTORY]]="no_credits",0,IF(Tabla1[[#This Row],[CREDITHISTORY]]="prior_paymentes_delayed",1,IF(Tabla1[[#This Row],[CREDITHISTORY]]="outstanding_credit",2,3)))</f>
        <v>3</v>
      </c>
      <c r="G3546" t="s">
        <v>48</v>
      </c>
      <c r="H35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546">
        <v>3694</v>
      </c>
      <c r="J3546" t="s">
        <v>38</v>
      </c>
      <c r="K35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46" t="s">
        <v>39</v>
      </c>
      <c r="M35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46">
        <v>4</v>
      </c>
      <c r="O3546" t="s">
        <v>44</v>
      </c>
      <c r="P3546">
        <f>IF(Tabla1[[#This Row],[SEX]]="female",0,1)</f>
        <v>1</v>
      </c>
      <c r="Q3546" t="s">
        <v>59</v>
      </c>
      <c r="R3546">
        <f>IF(Tabla1[[#This Row],[OTHERSONLOAN]]="none",0,IF(Tabla1[[#This Row],[OTHERSONLOAN]]="co-applicant",1,2))</f>
        <v>1</v>
      </c>
      <c r="S3546">
        <v>2</v>
      </c>
      <c r="T3546" t="s">
        <v>65</v>
      </c>
      <c r="U3546">
        <f>IF(Tabla1[[#This Row],[OWNSPROPERTY]]="unknown",0,IF(Tabla1[[#This Row],[OWNSPROPERTY]]="real_state",1,IF(Tabla1[[#This Row],[OWNSPROPERTY]]="car_other",2,3)))</f>
        <v>2</v>
      </c>
      <c r="V3546">
        <v>20</v>
      </c>
      <c r="W3546" t="s">
        <v>29</v>
      </c>
      <c r="X3546">
        <f>IF(Tabla1[[#This Row],[INSTALLMENTPLANS]]="none",0,IF(Tabla1[[#This Row],[INSTALLMENTPLANS]]="stores",1,2))</f>
        <v>0</v>
      </c>
      <c r="Y3546" t="s">
        <v>31</v>
      </c>
      <c r="Z3546">
        <f>IF(Tabla1[[#This Row],[HOUSING]]="free",0,IF(Tabla1[[#This Row],[HOUSING]]="own",1,2))</f>
        <v>1</v>
      </c>
      <c r="AA3546">
        <v>1</v>
      </c>
      <c r="AB3546" t="s">
        <v>32</v>
      </c>
      <c r="AC3546">
        <f>IF(Tabla1[[#This Row],[JOB]]="unemployed",0,IF(Tabla1[[#This Row],[JOB]]="unskilled",1,IF(Tabla1[[#This Row],[JOB]]="skilled",2,3)))</f>
        <v>2</v>
      </c>
      <c r="AD3546">
        <v>1</v>
      </c>
      <c r="AE3546" t="s">
        <v>29</v>
      </c>
      <c r="AF3546">
        <f>IF(Tabla1[[#This Row],[TELEPHONE]]="none",0,1)</f>
        <v>0</v>
      </c>
      <c r="AG3546" t="s">
        <v>33</v>
      </c>
      <c r="AH3546">
        <f>IF(Tabla1[[#This Row],[FOREIGNWORKER]]="no",0,1)</f>
        <v>1</v>
      </c>
      <c r="AI3546" t="s">
        <v>34</v>
      </c>
      <c r="AJ3546">
        <f>IF(Tabla1[[#This Row],[RISK]]="No Risk",0,1)</f>
        <v>0</v>
      </c>
    </row>
    <row r="3547" spans="1:36" x14ac:dyDescent="0.25">
      <c r="A3547" t="s">
        <v>3617</v>
      </c>
      <c r="B3547" t="s">
        <v>36</v>
      </c>
      <c r="C3547">
        <f>IF(Tabla1[[#This Row],[CHECKINGSTATUS]]="no_checking",0,IF(Tabla1[[#This Row],[CHECKINGSTATUS]]="less_0",1,IF(Tabla1[[#This Row],[CHECKINGSTATUS]]="0_to_200",2,3)))</f>
        <v>1</v>
      </c>
      <c r="D3547">
        <v>9</v>
      </c>
      <c r="E3547" t="s">
        <v>70</v>
      </c>
      <c r="F3547">
        <f>IF(Tabla1[[#This Row],[CREDITHISTORY]]="no_credits",0,IF(Tabla1[[#This Row],[CREDITHISTORY]]="prior_paymentes_delayed",1,IF(Tabla1[[#This Row],[CREDITHISTORY]]="outstanding_credit",2,3)))</f>
        <v>3</v>
      </c>
      <c r="G3547" t="s">
        <v>37</v>
      </c>
      <c r="H35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47">
        <v>250</v>
      </c>
      <c r="J3547" t="s">
        <v>38</v>
      </c>
      <c r="K35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47" t="s">
        <v>71</v>
      </c>
      <c r="M354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547">
        <v>2</v>
      </c>
      <c r="O3547" t="s">
        <v>28</v>
      </c>
      <c r="P3547">
        <f>IF(Tabla1[[#This Row],[SEX]]="female",0,1)</f>
        <v>0</v>
      </c>
      <c r="Q3547" t="s">
        <v>29</v>
      </c>
      <c r="R3547">
        <f>IF(Tabla1[[#This Row],[OTHERSONLOAN]]="none",0,IF(Tabla1[[#This Row],[OTHERSONLOAN]]="co-applicant",1,2))</f>
        <v>0</v>
      </c>
      <c r="S3547">
        <v>3</v>
      </c>
      <c r="T3547" t="s">
        <v>45</v>
      </c>
      <c r="U3547">
        <f>IF(Tabla1[[#This Row],[OWNSPROPERTY]]="unknown",0,IF(Tabla1[[#This Row],[OWNSPROPERTY]]="real_state",1,IF(Tabla1[[#This Row],[OWNSPROPERTY]]="car_other",2,3)))</f>
        <v>3</v>
      </c>
      <c r="V3547">
        <v>22</v>
      </c>
      <c r="W3547" t="s">
        <v>29</v>
      </c>
      <c r="X3547">
        <f>IF(Tabla1[[#This Row],[INSTALLMENTPLANS]]="none",0,IF(Tabla1[[#This Row],[INSTALLMENTPLANS]]="stores",1,2))</f>
        <v>0</v>
      </c>
      <c r="Y3547" t="s">
        <v>72</v>
      </c>
      <c r="Z3547">
        <f>IF(Tabla1[[#This Row],[HOUSING]]="free",0,IF(Tabla1[[#This Row],[HOUSING]]="own",1,2))</f>
        <v>2</v>
      </c>
      <c r="AA3547">
        <v>1</v>
      </c>
      <c r="AB3547" t="s">
        <v>32</v>
      </c>
      <c r="AC3547">
        <f>IF(Tabla1[[#This Row],[JOB]]="unemployed",0,IF(Tabla1[[#This Row],[JOB]]="unskilled",1,IF(Tabla1[[#This Row],[JOB]]="skilled",2,3)))</f>
        <v>2</v>
      </c>
      <c r="AD3547">
        <v>1</v>
      </c>
      <c r="AE3547" t="s">
        <v>29</v>
      </c>
      <c r="AF3547">
        <f>IF(Tabla1[[#This Row],[TELEPHONE]]="none",0,1)</f>
        <v>0</v>
      </c>
      <c r="AG3547" t="s">
        <v>33</v>
      </c>
      <c r="AH3547">
        <f>IF(Tabla1[[#This Row],[FOREIGNWORKER]]="no",0,1)</f>
        <v>1</v>
      </c>
      <c r="AI3547" t="s">
        <v>34</v>
      </c>
      <c r="AJ3547">
        <f>IF(Tabla1[[#This Row],[RISK]]="No Risk",0,1)</f>
        <v>0</v>
      </c>
    </row>
    <row r="3548" spans="1:36" x14ac:dyDescent="0.25">
      <c r="A3548" t="s">
        <v>3618</v>
      </c>
      <c r="B3548" t="s">
        <v>51</v>
      </c>
      <c r="C3548">
        <f>IF(Tabla1[[#This Row],[CHECKINGSTATUS]]="no_checking",0,IF(Tabla1[[#This Row],[CHECKINGSTATUS]]="less_0",1,IF(Tabla1[[#This Row],[CHECKINGSTATUS]]="0_to_200",2,3)))</f>
        <v>0</v>
      </c>
      <c r="D3548">
        <v>36</v>
      </c>
      <c r="E3548" t="s">
        <v>57</v>
      </c>
      <c r="F3548">
        <f>IF(Tabla1[[#This Row],[CREDITHISTORY]]="no_credits",0,IF(Tabla1[[#This Row],[CREDITHISTORY]]="prior_paymentes_delayed",1,IF(Tabla1[[#This Row],[CREDITHISTORY]]="outstanding_credit",2,3)))</f>
        <v>2</v>
      </c>
      <c r="G3548" t="s">
        <v>43</v>
      </c>
      <c r="H35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48">
        <v>6641</v>
      </c>
      <c r="J3548" t="s">
        <v>94</v>
      </c>
      <c r="K354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48" t="s">
        <v>62</v>
      </c>
      <c r="M35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48">
        <v>3</v>
      </c>
      <c r="O3548" t="s">
        <v>44</v>
      </c>
      <c r="P3548">
        <f>IF(Tabla1[[#This Row],[SEX]]="female",0,1)</f>
        <v>1</v>
      </c>
      <c r="Q3548" t="s">
        <v>59</v>
      </c>
      <c r="R3548">
        <f>IF(Tabla1[[#This Row],[OTHERSONLOAN]]="none",0,IF(Tabla1[[#This Row],[OTHERSONLOAN]]="co-applicant",1,2))</f>
        <v>1</v>
      </c>
      <c r="S3548">
        <v>4</v>
      </c>
      <c r="T3548" t="s">
        <v>54</v>
      </c>
      <c r="U3548">
        <f>IF(Tabla1[[#This Row],[OWNSPROPERTY]]="unknown",0,IF(Tabla1[[#This Row],[OWNSPROPERTY]]="real_state",1,IF(Tabla1[[#This Row],[OWNSPROPERTY]]="car_other",2,3)))</f>
        <v>0</v>
      </c>
      <c r="V3548">
        <v>38</v>
      </c>
      <c r="W3548" t="s">
        <v>29</v>
      </c>
      <c r="X3548">
        <f>IF(Tabla1[[#This Row],[INSTALLMENTPLANS]]="none",0,IF(Tabla1[[#This Row],[INSTALLMENTPLANS]]="stores",1,2))</f>
        <v>0</v>
      </c>
      <c r="Y3548" t="s">
        <v>31</v>
      </c>
      <c r="Z3548">
        <f>IF(Tabla1[[#This Row],[HOUSING]]="free",0,IF(Tabla1[[#This Row],[HOUSING]]="own",1,2))</f>
        <v>1</v>
      </c>
      <c r="AA3548">
        <v>1</v>
      </c>
      <c r="AB3548" t="s">
        <v>32</v>
      </c>
      <c r="AC3548">
        <f>IF(Tabla1[[#This Row],[JOB]]="unemployed",0,IF(Tabla1[[#This Row],[JOB]]="unskilled",1,IF(Tabla1[[#This Row],[JOB]]="skilled",2,3)))</f>
        <v>2</v>
      </c>
      <c r="AD3548">
        <v>1</v>
      </c>
      <c r="AE3548" t="s">
        <v>33</v>
      </c>
      <c r="AF3548">
        <f>IF(Tabla1[[#This Row],[TELEPHONE]]="none",0,1)</f>
        <v>1</v>
      </c>
      <c r="AG3548" t="s">
        <v>33</v>
      </c>
      <c r="AH3548">
        <f>IF(Tabla1[[#This Row],[FOREIGNWORKER]]="no",0,1)</f>
        <v>1</v>
      </c>
      <c r="AI3548" t="s">
        <v>55</v>
      </c>
      <c r="AJ3548">
        <f>IF(Tabla1[[#This Row],[RISK]]="No Risk",0,1)</f>
        <v>1</v>
      </c>
    </row>
    <row r="3549" spans="1:36" x14ac:dyDescent="0.25">
      <c r="A3549" t="s">
        <v>3619</v>
      </c>
      <c r="B3549" t="s">
        <v>23</v>
      </c>
      <c r="C3549">
        <f>IF(Tabla1[[#This Row],[CHECKINGSTATUS]]="no_checking",0,IF(Tabla1[[#This Row],[CHECKINGSTATUS]]="less_0",1,IF(Tabla1[[#This Row],[CHECKINGSTATUS]]="0_to_200",2,3)))</f>
        <v>2</v>
      </c>
      <c r="D3549">
        <v>14</v>
      </c>
      <c r="E3549" t="s">
        <v>70</v>
      </c>
      <c r="F3549">
        <f>IF(Tabla1[[#This Row],[CREDITHISTORY]]="no_credits",0,IF(Tabla1[[#This Row],[CREDITHISTORY]]="prior_paymentes_delayed",1,IF(Tabla1[[#This Row],[CREDITHISTORY]]="outstanding_credit",2,3)))</f>
        <v>3</v>
      </c>
      <c r="G3549" t="s">
        <v>37</v>
      </c>
      <c r="H35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49">
        <v>1755</v>
      </c>
      <c r="J3549" t="s">
        <v>53</v>
      </c>
      <c r="K35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49" t="s">
        <v>39</v>
      </c>
      <c r="M35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49">
        <v>3</v>
      </c>
      <c r="O3549" t="s">
        <v>28</v>
      </c>
      <c r="P3549">
        <f>IF(Tabla1[[#This Row],[SEX]]="female",0,1)</f>
        <v>0</v>
      </c>
      <c r="Q3549" t="s">
        <v>29</v>
      </c>
      <c r="R3549">
        <f>IF(Tabla1[[#This Row],[OTHERSONLOAN]]="none",0,IF(Tabla1[[#This Row],[OTHERSONLOAN]]="co-applicant",1,2))</f>
        <v>0</v>
      </c>
      <c r="S3549">
        <v>1</v>
      </c>
      <c r="T3549" t="s">
        <v>45</v>
      </c>
      <c r="U3549">
        <f>IF(Tabla1[[#This Row],[OWNSPROPERTY]]="unknown",0,IF(Tabla1[[#This Row],[OWNSPROPERTY]]="real_state",1,IF(Tabla1[[#This Row],[OWNSPROPERTY]]="car_other",2,3)))</f>
        <v>3</v>
      </c>
      <c r="V3549">
        <v>30</v>
      </c>
      <c r="W3549" t="s">
        <v>29</v>
      </c>
      <c r="X3549">
        <f>IF(Tabla1[[#This Row],[INSTALLMENTPLANS]]="none",0,IF(Tabla1[[#This Row],[INSTALLMENTPLANS]]="stores",1,2))</f>
        <v>0</v>
      </c>
      <c r="Y3549" t="s">
        <v>31</v>
      </c>
      <c r="Z3549">
        <f>IF(Tabla1[[#This Row],[HOUSING]]="free",0,IF(Tabla1[[#This Row],[HOUSING]]="own",1,2))</f>
        <v>1</v>
      </c>
      <c r="AA3549">
        <v>1</v>
      </c>
      <c r="AB3549" t="s">
        <v>32</v>
      </c>
      <c r="AC3549">
        <f>IF(Tabla1[[#This Row],[JOB]]="unemployed",0,IF(Tabla1[[#This Row],[JOB]]="unskilled",1,IF(Tabla1[[#This Row],[JOB]]="skilled",2,3)))</f>
        <v>2</v>
      </c>
      <c r="AD3549">
        <v>1</v>
      </c>
      <c r="AE3549" t="s">
        <v>29</v>
      </c>
      <c r="AF3549">
        <f>IF(Tabla1[[#This Row],[TELEPHONE]]="none",0,1)</f>
        <v>0</v>
      </c>
      <c r="AG3549" t="s">
        <v>33</v>
      </c>
      <c r="AH3549">
        <f>IF(Tabla1[[#This Row],[FOREIGNWORKER]]="no",0,1)</f>
        <v>1</v>
      </c>
      <c r="AI3549" t="s">
        <v>34</v>
      </c>
      <c r="AJ3549">
        <f>IF(Tabla1[[#This Row],[RISK]]="No Risk",0,1)</f>
        <v>0</v>
      </c>
    </row>
    <row r="3550" spans="1:36" x14ac:dyDescent="0.25">
      <c r="A3550" t="s">
        <v>3620</v>
      </c>
      <c r="B3550" t="s">
        <v>23</v>
      </c>
      <c r="C3550">
        <f>IF(Tabla1[[#This Row],[CHECKINGSTATUS]]="no_checking",0,IF(Tabla1[[#This Row],[CHECKINGSTATUS]]="less_0",1,IF(Tabla1[[#This Row],[CHECKINGSTATUS]]="0_to_200",2,3)))</f>
        <v>2</v>
      </c>
      <c r="D3550">
        <v>8</v>
      </c>
      <c r="E3550" t="s">
        <v>70</v>
      </c>
      <c r="F3550">
        <f>IF(Tabla1[[#This Row],[CREDITHISTORY]]="no_credits",0,IF(Tabla1[[#This Row],[CREDITHISTORY]]="prior_paymentes_delayed",1,IF(Tabla1[[#This Row],[CREDITHISTORY]]="outstanding_credit",2,3)))</f>
        <v>3</v>
      </c>
      <c r="G3550" t="s">
        <v>74</v>
      </c>
      <c r="H35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50">
        <v>3046</v>
      </c>
      <c r="J3550" t="s">
        <v>38</v>
      </c>
      <c r="K35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50" t="s">
        <v>27</v>
      </c>
      <c r="M35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50">
        <v>1</v>
      </c>
      <c r="O3550" t="s">
        <v>28</v>
      </c>
      <c r="P3550">
        <f>IF(Tabla1[[#This Row],[SEX]]="female",0,1)</f>
        <v>0</v>
      </c>
      <c r="Q3550" t="s">
        <v>29</v>
      </c>
      <c r="R3550">
        <f>IF(Tabla1[[#This Row],[OTHERSONLOAN]]="none",0,IF(Tabla1[[#This Row],[OTHERSONLOAN]]="co-applicant",1,2))</f>
        <v>0</v>
      </c>
      <c r="S3550">
        <v>1</v>
      </c>
      <c r="T3550" t="s">
        <v>30</v>
      </c>
      <c r="U3550">
        <f>IF(Tabla1[[#This Row],[OWNSPROPERTY]]="unknown",0,IF(Tabla1[[#This Row],[OWNSPROPERTY]]="real_state",1,IF(Tabla1[[#This Row],[OWNSPROPERTY]]="car_other",2,3)))</f>
        <v>3</v>
      </c>
      <c r="V3550">
        <v>19</v>
      </c>
      <c r="W3550" t="s">
        <v>29</v>
      </c>
      <c r="X3550">
        <f>IF(Tabla1[[#This Row],[INSTALLMENTPLANS]]="none",0,IF(Tabla1[[#This Row],[INSTALLMENTPLANS]]="stores",1,2))</f>
        <v>0</v>
      </c>
      <c r="Y3550" t="s">
        <v>31</v>
      </c>
      <c r="Z3550">
        <f>IF(Tabla1[[#This Row],[HOUSING]]="free",0,IF(Tabla1[[#This Row],[HOUSING]]="own",1,2))</f>
        <v>1</v>
      </c>
      <c r="AA3550">
        <v>1</v>
      </c>
      <c r="AB3550" t="s">
        <v>32</v>
      </c>
      <c r="AC3550">
        <f>IF(Tabla1[[#This Row],[JOB]]="unemployed",0,IF(Tabla1[[#This Row],[JOB]]="unskilled",1,IF(Tabla1[[#This Row],[JOB]]="skilled",2,3)))</f>
        <v>2</v>
      </c>
      <c r="AD3550">
        <v>1</v>
      </c>
      <c r="AE3550" t="s">
        <v>29</v>
      </c>
      <c r="AF3550">
        <f>IF(Tabla1[[#This Row],[TELEPHONE]]="none",0,1)</f>
        <v>0</v>
      </c>
      <c r="AG3550" t="s">
        <v>33</v>
      </c>
      <c r="AH3550">
        <f>IF(Tabla1[[#This Row],[FOREIGNWORKER]]="no",0,1)</f>
        <v>1</v>
      </c>
      <c r="AI3550" t="s">
        <v>34</v>
      </c>
      <c r="AJ3550">
        <f>IF(Tabla1[[#This Row],[RISK]]="No Risk",0,1)</f>
        <v>0</v>
      </c>
    </row>
    <row r="3551" spans="1:36" x14ac:dyDescent="0.25">
      <c r="A3551" t="s">
        <v>3621</v>
      </c>
      <c r="B3551" t="s">
        <v>23</v>
      </c>
      <c r="C3551">
        <f>IF(Tabla1[[#This Row],[CHECKINGSTATUS]]="no_checking",0,IF(Tabla1[[#This Row],[CHECKINGSTATUS]]="less_0",1,IF(Tabla1[[#This Row],[CHECKINGSTATUS]]="0_to_200",2,3)))</f>
        <v>2</v>
      </c>
      <c r="D3551">
        <v>24</v>
      </c>
      <c r="E3551" t="s">
        <v>57</v>
      </c>
      <c r="F3551">
        <f>IF(Tabla1[[#This Row],[CREDITHISTORY]]="no_credits",0,IF(Tabla1[[#This Row],[CREDITHISTORY]]="prior_paymentes_delayed",1,IF(Tabla1[[#This Row],[CREDITHISTORY]]="outstanding_credit",2,3)))</f>
        <v>2</v>
      </c>
      <c r="G3551" t="s">
        <v>74</v>
      </c>
      <c r="H35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51">
        <v>5118</v>
      </c>
      <c r="J3551" t="s">
        <v>53</v>
      </c>
      <c r="K35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51" t="s">
        <v>62</v>
      </c>
      <c r="M35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51">
        <v>4</v>
      </c>
      <c r="O3551" t="s">
        <v>44</v>
      </c>
      <c r="P3551">
        <f>IF(Tabla1[[#This Row],[SEX]]="female",0,1)</f>
        <v>1</v>
      </c>
      <c r="Q3551" t="s">
        <v>29</v>
      </c>
      <c r="R3551">
        <f>IF(Tabla1[[#This Row],[OTHERSONLOAN]]="none",0,IF(Tabla1[[#This Row],[OTHERSONLOAN]]="co-applicant",1,2))</f>
        <v>0</v>
      </c>
      <c r="S3551">
        <v>4</v>
      </c>
      <c r="T3551" t="s">
        <v>30</v>
      </c>
      <c r="U3551">
        <f>IF(Tabla1[[#This Row],[OWNSPROPERTY]]="unknown",0,IF(Tabla1[[#This Row],[OWNSPROPERTY]]="real_state",1,IF(Tabla1[[#This Row],[OWNSPROPERTY]]="car_other",2,3)))</f>
        <v>3</v>
      </c>
      <c r="V3551">
        <v>41</v>
      </c>
      <c r="W3551" t="s">
        <v>29</v>
      </c>
      <c r="X3551">
        <f>IF(Tabla1[[#This Row],[INSTALLMENTPLANS]]="none",0,IF(Tabla1[[#This Row],[INSTALLMENTPLANS]]="stores",1,2))</f>
        <v>0</v>
      </c>
      <c r="Y3551" t="s">
        <v>60</v>
      </c>
      <c r="Z3551">
        <f>IF(Tabla1[[#This Row],[HOUSING]]="free",0,IF(Tabla1[[#This Row],[HOUSING]]="own",1,2))</f>
        <v>0</v>
      </c>
      <c r="AA3551">
        <v>2</v>
      </c>
      <c r="AB3551" t="s">
        <v>32</v>
      </c>
      <c r="AC3551">
        <f>IF(Tabla1[[#This Row],[JOB]]="unemployed",0,IF(Tabla1[[#This Row],[JOB]]="unskilled",1,IF(Tabla1[[#This Row],[JOB]]="skilled",2,3)))</f>
        <v>2</v>
      </c>
      <c r="AD3551">
        <v>1</v>
      </c>
      <c r="AE3551" t="s">
        <v>33</v>
      </c>
      <c r="AF3551">
        <f>IF(Tabla1[[#This Row],[TELEPHONE]]="none",0,1)</f>
        <v>1</v>
      </c>
      <c r="AG3551" t="s">
        <v>33</v>
      </c>
      <c r="AH3551">
        <f>IF(Tabla1[[#This Row],[FOREIGNWORKER]]="no",0,1)</f>
        <v>1</v>
      </c>
      <c r="AI3551" t="s">
        <v>34</v>
      </c>
      <c r="AJ3551">
        <f>IF(Tabla1[[#This Row],[RISK]]="No Risk",0,1)</f>
        <v>0</v>
      </c>
    </row>
    <row r="3552" spans="1:36" x14ac:dyDescent="0.25">
      <c r="A3552" t="s">
        <v>3622</v>
      </c>
      <c r="B3552" t="s">
        <v>51</v>
      </c>
      <c r="C3552">
        <f>IF(Tabla1[[#This Row],[CHECKINGSTATUS]]="no_checking",0,IF(Tabla1[[#This Row],[CHECKINGSTATUS]]="less_0",1,IF(Tabla1[[#This Row],[CHECKINGSTATUS]]="0_to_200",2,3)))</f>
        <v>0</v>
      </c>
      <c r="D3552">
        <v>33</v>
      </c>
      <c r="E3552" t="s">
        <v>42</v>
      </c>
      <c r="F3552">
        <f>IF(Tabla1[[#This Row],[CREDITHISTORY]]="no_credits",0,IF(Tabla1[[#This Row],[CREDITHISTORY]]="prior_paymentes_delayed",1,IF(Tabla1[[#This Row],[CREDITHISTORY]]="outstanding_credit",2,3)))</f>
        <v>3</v>
      </c>
      <c r="G3552" t="s">
        <v>48</v>
      </c>
      <c r="H35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552">
        <v>5899</v>
      </c>
      <c r="J3552" t="s">
        <v>26</v>
      </c>
      <c r="K35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52" t="s">
        <v>62</v>
      </c>
      <c r="M355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52">
        <v>4</v>
      </c>
      <c r="O3552" t="s">
        <v>44</v>
      </c>
      <c r="P3552">
        <f>IF(Tabla1[[#This Row],[SEX]]="female",0,1)</f>
        <v>1</v>
      </c>
      <c r="Q3552" t="s">
        <v>29</v>
      </c>
      <c r="R3552">
        <f>IF(Tabla1[[#This Row],[OTHERSONLOAN]]="none",0,IF(Tabla1[[#This Row],[OTHERSONLOAN]]="co-applicant",1,2))</f>
        <v>0</v>
      </c>
      <c r="S3552">
        <v>3</v>
      </c>
      <c r="T3552" t="s">
        <v>30</v>
      </c>
      <c r="U3552">
        <f>IF(Tabla1[[#This Row],[OWNSPROPERTY]]="unknown",0,IF(Tabla1[[#This Row],[OWNSPROPERTY]]="real_state",1,IF(Tabla1[[#This Row],[OWNSPROPERTY]]="car_other",2,3)))</f>
        <v>3</v>
      </c>
      <c r="V3552">
        <v>36</v>
      </c>
      <c r="W3552" t="s">
        <v>29</v>
      </c>
      <c r="X3552">
        <f>IF(Tabla1[[#This Row],[INSTALLMENTPLANS]]="none",0,IF(Tabla1[[#This Row],[INSTALLMENTPLANS]]="stores",1,2))</f>
        <v>0</v>
      </c>
      <c r="Y3552" t="s">
        <v>60</v>
      </c>
      <c r="Z3552">
        <f>IF(Tabla1[[#This Row],[HOUSING]]="free",0,IF(Tabla1[[#This Row],[HOUSING]]="own",1,2))</f>
        <v>0</v>
      </c>
      <c r="AA3552">
        <v>2</v>
      </c>
      <c r="AB3552" t="s">
        <v>63</v>
      </c>
      <c r="AC3552">
        <f>IF(Tabla1[[#This Row],[JOB]]="unemployed",0,IF(Tabla1[[#This Row],[JOB]]="unskilled",1,IF(Tabla1[[#This Row],[JOB]]="skilled",2,3)))</f>
        <v>3</v>
      </c>
      <c r="AD3552">
        <v>1</v>
      </c>
      <c r="AE3552" t="s">
        <v>33</v>
      </c>
      <c r="AF3552">
        <f>IF(Tabla1[[#This Row],[TELEPHONE]]="none",0,1)</f>
        <v>1</v>
      </c>
      <c r="AG3552" t="s">
        <v>33</v>
      </c>
      <c r="AH3552">
        <f>IF(Tabla1[[#This Row],[FOREIGNWORKER]]="no",0,1)</f>
        <v>1</v>
      </c>
      <c r="AI3552" t="s">
        <v>34</v>
      </c>
      <c r="AJ3552">
        <f>IF(Tabla1[[#This Row],[RISK]]="No Risk",0,1)</f>
        <v>0</v>
      </c>
    </row>
    <row r="3553" spans="1:36" x14ac:dyDescent="0.25">
      <c r="A3553" t="s">
        <v>3623</v>
      </c>
      <c r="B3553" t="s">
        <v>23</v>
      </c>
      <c r="C3553">
        <f>IF(Tabla1[[#This Row],[CHECKINGSTATUS]]="no_checking",0,IF(Tabla1[[#This Row],[CHECKINGSTATUS]]="less_0",1,IF(Tabla1[[#This Row],[CHECKINGSTATUS]]="0_to_200",2,3)))</f>
        <v>2</v>
      </c>
      <c r="D3553">
        <v>18</v>
      </c>
      <c r="E3553" t="s">
        <v>24</v>
      </c>
      <c r="F3553">
        <f>IF(Tabla1[[#This Row],[CREDITHISTORY]]="no_credits",0,IF(Tabla1[[#This Row],[CREDITHISTORY]]="prior_paymentes_delayed",1,IF(Tabla1[[#This Row],[CREDITHISTORY]]="outstanding_credit",2,3)))</f>
        <v>3</v>
      </c>
      <c r="G3553" t="s">
        <v>37</v>
      </c>
      <c r="H35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53">
        <v>1410</v>
      </c>
      <c r="J3553" t="s">
        <v>53</v>
      </c>
      <c r="K35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53" t="s">
        <v>27</v>
      </c>
      <c r="M35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53">
        <v>2</v>
      </c>
      <c r="O3553" t="s">
        <v>44</v>
      </c>
      <c r="P3553">
        <f>IF(Tabla1[[#This Row],[SEX]]="female",0,1)</f>
        <v>1</v>
      </c>
      <c r="Q3553" t="s">
        <v>29</v>
      </c>
      <c r="R3553">
        <f>IF(Tabla1[[#This Row],[OTHERSONLOAN]]="none",0,IF(Tabla1[[#This Row],[OTHERSONLOAN]]="co-applicant",1,2))</f>
        <v>0</v>
      </c>
      <c r="S3553">
        <v>3</v>
      </c>
      <c r="T3553" t="s">
        <v>65</v>
      </c>
      <c r="U3553">
        <f>IF(Tabla1[[#This Row],[OWNSPROPERTY]]="unknown",0,IF(Tabla1[[#This Row],[OWNSPROPERTY]]="real_state",1,IF(Tabla1[[#This Row],[OWNSPROPERTY]]="car_other",2,3)))</f>
        <v>2</v>
      </c>
      <c r="V3553">
        <v>34</v>
      </c>
      <c r="W3553" t="s">
        <v>29</v>
      </c>
      <c r="X3553">
        <f>IF(Tabla1[[#This Row],[INSTALLMENTPLANS]]="none",0,IF(Tabla1[[#This Row],[INSTALLMENTPLANS]]="stores",1,2))</f>
        <v>0</v>
      </c>
      <c r="Y3553" t="s">
        <v>72</v>
      </c>
      <c r="Z3553">
        <f>IF(Tabla1[[#This Row],[HOUSING]]="free",0,IF(Tabla1[[#This Row],[HOUSING]]="own",1,2))</f>
        <v>2</v>
      </c>
      <c r="AA3553">
        <v>1</v>
      </c>
      <c r="AB3553" t="s">
        <v>32</v>
      </c>
      <c r="AC3553">
        <f>IF(Tabla1[[#This Row],[JOB]]="unemployed",0,IF(Tabla1[[#This Row],[JOB]]="unskilled",1,IF(Tabla1[[#This Row],[JOB]]="skilled",2,3)))</f>
        <v>2</v>
      </c>
      <c r="AD3553">
        <v>1</v>
      </c>
      <c r="AE3553" t="s">
        <v>29</v>
      </c>
      <c r="AF3553">
        <f>IF(Tabla1[[#This Row],[TELEPHONE]]="none",0,1)</f>
        <v>0</v>
      </c>
      <c r="AG3553" t="s">
        <v>33</v>
      </c>
      <c r="AH3553">
        <f>IF(Tabla1[[#This Row],[FOREIGNWORKER]]="no",0,1)</f>
        <v>1</v>
      </c>
      <c r="AI3553" t="s">
        <v>55</v>
      </c>
      <c r="AJ3553">
        <f>IF(Tabla1[[#This Row],[RISK]]="No Risk",0,1)</f>
        <v>1</v>
      </c>
    </row>
    <row r="3554" spans="1:36" x14ac:dyDescent="0.25">
      <c r="A3554" t="s">
        <v>3624</v>
      </c>
      <c r="B3554" t="s">
        <v>51</v>
      </c>
      <c r="C3554">
        <f>IF(Tabla1[[#This Row],[CHECKINGSTATUS]]="no_checking",0,IF(Tabla1[[#This Row],[CHECKINGSTATUS]]="less_0",1,IF(Tabla1[[#This Row],[CHECKINGSTATUS]]="0_to_200",2,3)))</f>
        <v>0</v>
      </c>
      <c r="D3554">
        <v>8</v>
      </c>
      <c r="E3554" t="s">
        <v>42</v>
      </c>
      <c r="F3554">
        <f>IF(Tabla1[[#This Row],[CREDITHISTORY]]="no_credits",0,IF(Tabla1[[#This Row],[CREDITHISTORY]]="prior_paymentes_delayed",1,IF(Tabla1[[#This Row],[CREDITHISTORY]]="outstanding_credit",2,3)))</f>
        <v>3</v>
      </c>
      <c r="G3554" t="s">
        <v>89</v>
      </c>
      <c r="H35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54">
        <v>1160</v>
      </c>
      <c r="J3554" t="s">
        <v>26</v>
      </c>
      <c r="K35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54" t="s">
        <v>62</v>
      </c>
      <c r="M35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54">
        <v>3</v>
      </c>
      <c r="O3554" t="s">
        <v>44</v>
      </c>
      <c r="P3554">
        <f>IF(Tabla1[[#This Row],[SEX]]="female",0,1)</f>
        <v>1</v>
      </c>
      <c r="Q3554" t="s">
        <v>29</v>
      </c>
      <c r="R3554">
        <f>IF(Tabla1[[#This Row],[OTHERSONLOAN]]="none",0,IF(Tabla1[[#This Row],[OTHERSONLOAN]]="co-applicant",1,2))</f>
        <v>0</v>
      </c>
      <c r="S3554">
        <v>3</v>
      </c>
      <c r="T3554" t="s">
        <v>30</v>
      </c>
      <c r="U3554">
        <f>IF(Tabla1[[#This Row],[OWNSPROPERTY]]="unknown",0,IF(Tabla1[[#This Row],[OWNSPROPERTY]]="real_state",1,IF(Tabla1[[#This Row],[OWNSPROPERTY]]="car_other",2,3)))</f>
        <v>3</v>
      </c>
      <c r="V3554">
        <v>42</v>
      </c>
      <c r="W3554" t="s">
        <v>29</v>
      </c>
      <c r="X3554">
        <f>IF(Tabla1[[#This Row],[INSTALLMENTPLANS]]="none",0,IF(Tabla1[[#This Row],[INSTALLMENTPLANS]]="stores",1,2))</f>
        <v>0</v>
      </c>
      <c r="Y3554" t="s">
        <v>31</v>
      </c>
      <c r="Z3554">
        <f>IF(Tabla1[[#This Row],[HOUSING]]="free",0,IF(Tabla1[[#This Row],[HOUSING]]="own",1,2))</f>
        <v>1</v>
      </c>
      <c r="AA3554">
        <v>1</v>
      </c>
      <c r="AB3554" t="s">
        <v>63</v>
      </c>
      <c r="AC3554">
        <f>IF(Tabla1[[#This Row],[JOB]]="unemployed",0,IF(Tabla1[[#This Row],[JOB]]="unskilled",1,IF(Tabla1[[#This Row],[JOB]]="skilled",2,3)))</f>
        <v>3</v>
      </c>
      <c r="AD3554">
        <v>1</v>
      </c>
      <c r="AE3554" t="s">
        <v>33</v>
      </c>
      <c r="AF3554">
        <f>IF(Tabla1[[#This Row],[TELEPHONE]]="none",0,1)</f>
        <v>1</v>
      </c>
      <c r="AG3554" t="s">
        <v>33</v>
      </c>
      <c r="AH3554">
        <f>IF(Tabla1[[#This Row],[FOREIGNWORKER]]="no",0,1)</f>
        <v>1</v>
      </c>
      <c r="AI3554" t="s">
        <v>55</v>
      </c>
      <c r="AJ3554">
        <f>IF(Tabla1[[#This Row],[RISK]]="No Risk",0,1)</f>
        <v>1</v>
      </c>
    </row>
    <row r="3555" spans="1:36" x14ac:dyDescent="0.25">
      <c r="A3555" t="s">
        <v>3625</v>
      </c>
      <c r="B3555" t="s">
        <v>51</v>
      </c>
      <c r="C3555">
        <f>IF(Tabla1[[#This Row],[CHECKINGSTATUS]]="no_checking",0,IF(Tabla1[[#This Row],[CHECKINGSTATUS]]="less_0",1,IF(Tabla1[[#This Row],[CHECKINGSTATUS]]="0_to_200",2,3)))</f>
        <v>0</v>
      </c>
      <c r="D3555">
        <v>33</v>
      </c>
      <c r="E3555" t="s">
        <v>57</v>
      </c>
      <c r="F3555">
        <f>IF(Tabla1[[#This Row],[CREDITHISTORY]]="no_credits",0,IF(Tabla1[[#This Row],[CREDITHISTORY]]="prior_paymentes_delayed",1,IF(Tabla1[[#This Row],[CREDITHISTORY]]="outstanding_credit",2,3)))</f>
        <v>2</v>
      </c>
      <c r="G3555" t="s">
        <v>68</v>
      </c>
      <c r="H35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55">
        <v>8276</v>
      </c>
      <c r="J3555" t="s">
        <v>53</v>
      </c>
      <c r="K35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55" t="s">
        <v>49</v>
      </c>
      <c r="M355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55">
        <v>5</v>
      </c>
      <c r="O3555" t="s">
        <v>44</v>
      </c>
      <c r="P3555">
        <f>IF(Tabla1[[#This Row],[SEX]]="female",0,1)</f>
        <v>1</v>
      </c>
      <c r="Q3555" t="s">
        <v>59</v>
      </c>
      <c r="R3555">
        <f>IF(Tabla1[[#This Row],[OTHERSONLOAN]]="none",0,IF(Tabla1[[#This Row],[OTHERSONLOAN]]="co-applicant",1,2))</f>
        <v>1</v>
      </c>
      <c r="S3555">
        <v>4</v>
      </c>
      <c r="T3555" t="s">
        <v>65</v>
      </c>
      <c r="U3555">
        <f>IF(Tabla1[[#This Row],[OWNSPROPERTY]]="unknown",0,IF(Tabla1[[#This Row],[OWNSPROPERTY]]="real_state",1,IF(Tabla1[[#This Row],[OWNSPROPERTY]]="car_other",2,3)))</f>
        <v>2</v>
      </c>
      <c r="V3555">
        <v>46</v>
      </c>
      <c r="W3555" t="s">
        <v>29</v>
      </c>
      <c r="X3555">
        <f>IF(Tabla1[[#This Row],[INSTALLMENTPLANS]]="none",0,IF(Tabla1[[#This Row],[INSTALLMENTPLANS]]="stores",1,2))</f>
        <v>0</v>
      </c>
      <c r="Y3555" t="s">
        <v>60</v>
      </c>
      <c r="Z3555">
        <f>IF(Tabla1[[#This Row],[HOUSING]]="free",0,IF(Tabla1[[#This Row],[HOUSING]]="own",1,2))</f>
        <v>0</v>
      </c>
      <c r="AA3555">
        <v>2</v>
      </c>
      <c r="AB3555" t="s">
        <v>32</v>
      </c>
      <c r="AC3555">
        <f>IF(Tabla1[[#This Row],[JOB]]="unemployed",0,IF(Tabla1[[#This Row],[JOB]]="unskilled",1,IF(Tabla1[[#This Row],[JOB]]="skilled",2,3)))</f>
        <v>2</v>
      </c>
      <c r="AD3555">
        <v>1</v>
      </c>
      <c r="AE3555" t="s">
        <v>33</v>
      </c>
      <c r="AF3555">
        <f>IF(Tabla1[[#This Row],[TELEPHONE]]="none",0,1)</f>
        <v>1</v>
      </c>
      <c r="AG3555" t="s">
        <v>33</v>
      </c>
      <c r="AH3555">
        <f>IF(Tabla1[[#This Row],[FOREIGNWORKER]]="no",0,1)</f>
        <v>1</v>
      </c>
      <c r="AI3555" t="s">
        <v>55</v>
      </c>
      <c r="AJ3555">
        <f>IF(Tabla1[[#This Row],[RISK]]="No Risk",0,1)</f>
        <v>1</v>
      </c>
    </row>
    <row r="3556" spans="1:36" x14ac:dyDescent="0.25">
      <c r="A3556" t="s">
        <v>3626</v>
      </c>
      <c r="B3556" t="s">
        <v>78</v>
      </c>
      <c r="C3556">
        <f>IF(Tabla1[[#This Row],[CHECKINGSTATUS]]="no_checking",0,IF(Tabla1[[#This Row],[CHECKINGSTATUS]]="less_0",1,IF(Tabla1[[#This Row],[CHECKINGSTATUS]]="0_to_200",2,3)))</f>
        <v>3</v>
      </c>
      <c r="D3556">
        <v>27</v>
      </c>
      <c r="E3556" t="s">
        <v>57</v>
      </c>
      <c r="F3556">
        <f>IF(Tabla1[[#This Row],[CREDITHISTORY]]="no_credits",0,IF(Tabla1[[#This Row],[CREDITHISTORY]]="prior_paymentes_delayed",1,IF(Tabla1[[#This Row],[CREDITHISTORY]]="outstanding_credit",2,3)))</f>
        <v>2</v>
      </c>
      <c r="G3556" t="s">
        <v>68</v>
      </c>
      <c r="H35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56">
        <v>4126</v>
      </c>
      <c r="J3556" t="s">
        <v>53</v>
      </c>
      <c r="K35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56" t="s">
        <v>39</v>
      </c>
      <c r="M35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56">
        <v>4</v>
      </c>
      <c r="O3556" t="s">
        <v>28</v>
      </c>
      <c r="P3556">
        <f>IF(Tabla1[[#This Row],[SEX]]="female",0,1)</f>
        <v>0</v>
      </c>
      <c r="Q3556" t="s">
        <v>29</v>
      </c>
      <c r="R3556">
        <f>IF(Tabla1[[#This Row],[OTHERSONLOAN]]="none",0,IF(Tabla1[[#This Row],[OTHERSONLOAN]]="co-applicant",1,2))</f>
        <v>0</v>
      </c>
      <c r="S3556">
        <v>3</v>
      </c>
      <c r="T3556" t="s">
        <v>65</v>
      </c>
      <c r="U3556">
        <f>IF(Tabla1[[#This Row],[OWNSPROPERTY]]="unknown",0,IF(Tabla1[[#This Row],[OWNSPROPERTY]]="real_state",1,IF(Tabla1[[#This Row],[OWNSPROPERTY]]="car_other",2,3)))</f>
        <v>2</v>
      </c>
      <c r="V3556">
        <v>35</v>
      </c>
      <c r="W3556" t="s">
        <v>29</v>
      </c>
      <c r="X3556">
        <f>IF(Tabla1[[#This Row],[INSTALLMENTPLANS]]="none",0,IF(Tabla1[[#This Row],[INSTALLMENTPLANS]]="stores",1,2))</f>
        <v>0</v>
      </c>
      <c r="Y3556" t="s">
        <v>31</v>
      </c>
      <c r="Z3556">
        <f>IF(Tabla1[[#This Row],[HOUSING]]="free",0,IF(Tabla1[[#This Row],[HOUSING]]="own",1,2))</f>
        <v>1</v>
      </c>
      <c r="AA3556">
        <v>1</v>
      </c>
      <c r="AB3556" t="s">
        <v>32</v>
      </c>
      <c r="AC3556">
        <f>IF(Tabla1[[#This Row],[JOB]]="unemployed",0,IF(Tabla1[[#This Row],[JOB]]="unskilled",1,IF(Tabla1[[#This Row],[JOB]]="skilled",2,3)))</f>
        <v>2</v>
      </c>
      <c r="AD3556">
        <v>1</v>
      </c>
      <c r="AE3556" t="s">
        <v>29</v>
      </c>
      <c r="AF3556">
        <f>IF(Tabla1[[#This Row],[TELEPHONE]]="none",0,1)</f>
        <v>0</v>
      </c>
      <c r="AG3556" t="s">
        <v>33</v>
      </c>
      <c r="AH3556">
        <f>IF(Tabla1[[#This Row],[FOREIGNWORKER]]="no",0,1)</f>
        <v>1</v>
      </c>
      <c r="AI3556" t="s">
        <v>34</v>
      </c>
      <c r="AJ3556">
        <f>IF(Tabla1[[#This Row],[RISK]]="No Risk",0,1)</f>
        <v>0</v>
      </c>
    </row>
    <row r="3557" spans="1:36" x14ac:dyDescent="0.25">
      <c r="A3557" t="s">
        <v>3627</v>
      </c>
      <c r="B3557" t="s">
        <v>36</v>
      </c>
      <c r="C3557">
        <f>IF(Tabla1[[#This Row],[CHECKINGSTATUS]]="no_checking",0,IF(Tabla1[[#This Row],[CHECKINGSTATUS]]="less_0",1,IF(Tabla1[[#This Row],[CHECKINGSTATUS]]="0_to_200",2,3)))</f>
        <v>1</v>
      </c>
      <c r="D3557">
        <v>25</v>
      </c>
      <c r="E3557" t="s">
        <v>24</v>
      </c>
      <c r="F3557">
        <f>IF(Tabla1[[#This Row],[CREDITHISTORY]]="no_credits",0,IF(Tabla1[[#This Row],[CREDITHISTORY]]="prior_paymentes_delayed",1,IF(Tabla1[[#This Row],[CREDITHISTORY]]="outstanding_credit",2,3)))</f>
        <v>3</v>
      </c>
      <c r="G3557" t="s">
        <v>89</v>
      </c>
      <c r="H35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57">
        <v>3143</v>
      </c>
      <c r="J3557" t="s">
        <v>38</v>
      </c>
      <c r="K35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57" t="s">
        <v>39</v>
      </c>
      <c r="M35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57">
        <v>3</v>
      </c>
      <c r="O3557" t="s">
        <v>28</v>
      </c>
      <c r="P3557">
        <f>IF(Tabla1[[#This Row],[SEX]]="female",0,1)</f>
        <v>0</v>
      </c>
      <c r="Q3557" t="s">
        <v>29</v>
      </c>
      <c r="R3557">
        <f>IF(Tabla1[[#This Row],[OTHERSONLOAN]]="none",0,IF(Tabla1[[#This Row],[OTHERSONLOAN]]="co-applicant",1,2))</f>
        <v>0</v>
      </c>
      <c r="S3557">
        <v>1</v>
      </c>
      <c r="T3557" t="s">
        <v>65</v>
      </c>
      <c r="U3557">
        <f>IF(Tabla1[[#This Row],[OWNSPROPERTY]]="unknown",0,IF(Tabla1[[#This Row],[OWNSPROPERTY]]="real_state",1,IF(Tabla1[[#This Row],[OWNSPROPERTY]]="car_other",2,3)))</f>
        <v>2</v>
      </c>
      <c r="V3557">
        <v>35</v>
      </c>
      <c r="W3557" t="s">
        <v>40</v>
      </c>
      <c r="X3557">
        <f>IF(Tabla1[[#This Row],[INSTALLMENTPLANS]]="none",0,IF(Tabla1[[#This Row],[INSTALLMENTPLANS]]="stores",1,2))</f>
        <v>1</v>
      </c>
      <c r="Y3557" t="s">
        <v>31</v>
      </c>
      <c r="Z3557">
        <f>IF(Tabla1[[#This Row],[HOUSING]]="free",0,IF(Tabla1[[#This Row],[HOUSING]]="own",1,2))</f>
        <v>1</v>
      </c>
      <c r="AA3557">
        <v>1</v>
      </c>
      <c r="AB3557" t="s">
        <v>32</v>
      </c>
      <c r="AC3557">
        <f>IF(Tabla1[[#This Row],[JOB]]="unemployed",0,IF(Tabla1[[#This Row],[JOB]]="unskilled",1,IF(Tabla1[[#This Row],[JOB]]="skilled",2,3)))</f>
        <v>2</v>
      </c>
      <c r="AD3557">
        <v>1</v>
      </c>
      <c r="AE3557" t="s">
        <v>29</v>
      </c>
      <c r="AF3557">
        <f>IF(Tabla1[[#This Row],[TELEPHONE]]="none",0,1)</f>
        <v>0</v>
      </c>
      <c r="AG3557" t="s">
        <v>33</v>
      </c>
      <c r="AH3557">
        <f>IF(Tabla1[[#This Row],[FOREIGNWORKER]]="no",0,1)</f>
        <v>1</v>
      </c>
      <c r="AI3557" t="s">
        <v>34</v>
      </c>
      <c r="AJ3557">
        <f>IF(Tabla1[[#This Row],[RISK]]="No Risk",0,1)</f>
        <v>0</v>
      </c>
    </row>
    <row r="3558" spans="1:36" x14ac:dyDescent="0.25">
      <c r="A3558" t="s">
        <v>3628</v>
      </c>
      <c r="B3558" t="s">
        <v>51</v>
      </c>
      <c r="C3558">
        <f>IF(Tabla1[[#This Row],[CHECKINGSTATUS]]="no_checking",0,IF(Tabla1[[#This Row],[CHECKINGSTATUS]]="less_0",1,IF(Tabla1[[#This Row],[CHECKINGSTATUS]]="0_to_200",2,3)))</f>
        <v>0</v>
      </c>
      <c r="D3558">
        <v>23</v>
      </c>
      <c r="E3558" t="s">
        <v>57</v>
      </c>
      <c r="F3558">
        <f>IF(Tabla1[[#This Row],[CREDITHISTORY]]="no_credits",0,IF(Tabla1[[#This Row],[CREDITHISTORY]]="prior_paymentes_delayed",1,IF(Tabla1[[#This Row],[CREDITHISTORY]]="outstanding_credit",2,3)))</f>
        <v>2</v>
      </c>
      <c r="G3558" t="s">
        <v>74</v>
      </c>
      <c r="H35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58">
        <v>1976</v>
      </c>
      <c r="J3558" t="s">
        <v>54</v>
      </c>
      <c r="K35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58" t="s">
        <v>62</v>
      </c>
      <c r="M35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58">
        <v>4</v>
      </c>
      <c r="O3558" t="s">
        <v>44</v>
      </c>
      <c r="P3558">
        <f>IF(Tabla1[[#This Row],[SEX]]="female",0,1)</f>
        <v>1</v>
      </c>
      <c r="Q3558" t="s">
        <v>29</v>
      </c>
      <c r="R3558">
        <f>IF(Tabla1[[#This Row],[OTHERSONLOAN]]="none",0,IF(Tabla1[[#This Row],[OTHERSONLOAN]]="co-applicant",1,2))</f>
        <v>0</v>
      </c>
      <c r="S3558">
        <v>3</v>
      </c>
      <c r="T3558" t="s">
        <v>30</v>
      </c>
      <c r="U3558">
        <f>IF(Tabla1[[#This Row],[OWNSPROPERTY]]="unknown",0,IF(Tabla1[[#This Row],[OWNSPROPERTY]]="real_state",1,IF(Tabla1[[#This Row],[OWNSPROPERTY]]="car_other",2,3)))</f>
        <v>3</v>
      </c>
      <c r="V3558">
        <v>37</v>
      </c>
      <c r="W3558" t="s">
        <v>40</v>
      </c>
      <c r="X3558">
        <f>IF(Tabla1[[#This Row],[INSTALLMENTPLANS]]="none",0,IF(Tabla1[[#This Row],[INSTALLMENTPLANS]]="stores",1,2))</f>
        <v>1</v>
      </c>
      <c r="Y3558" t="s">
        <v>31</v>
      </c>
      <c r="Z3558">
        <f>IF(Tabla1[[#This Row],[HOUSING]]="free",0,IF(Tabla1[[#This Row],[HOUSING]]="own",1,2))</f>
        <v>1</v>
      </c>
      <c r="AA3558">
        <v>2</v>
      </c>
      <c r="AB3558" t="s">
        <v>92</v>
      </c>
      <c r="AC3558">
        <f>IF(Tabla1[[#This Row],[JOB]]="unemployed",0,IF(Tabla1[[#This Row],[JOB]]="unskilled",1,IF(Tabla1[[#This Row],[JOB]]="skilled",2,3)))</f>
        <v>1</v>
      </c>
      <c r="AD3558">
        <v>2</v>
      </c>
      <c r="AE3558" t="s">
        <v>33</v>
      </c>
      <c r="AF3558">
        <f>IF(Tabla1[[#This Row],[TELEPHONE]]="none",0,1)</f>
        <v>1</v>
      </c>
      <c r="AG3558" t="s">
        <v>33</v>
      </c>
      <c r="AH3558">
        <f>IF(Tabla1[[#This Row],[FOREIGNWORKER]]="no",0,1)</f>
        <v>1</v>
      </c>
      <c r="AI3558" t="s">
        <v>34</v>
      </c>
      <c r="AJ3558">
        <f>IF(Tabla1[[#This Row],[RISK]]="No Risk",0,1)</f>
        <v>0</v>
      </c>
    </row>
    <row r="3559" spans="1:36" x14ac:dyDescent="0.25">
      <c r="A3559" t="s">
        <v>3629</v>
      </c>
      <c r="B3559" t="s">
        <v>23</v>
      </c>
      <c r="C3559">
        <f>IF(Tabla1[[#This Row],[CHECKINGSTATUS]]="no_checking",0,IF(Tabla1[[#This Row],[CHECKINGSTATUS]]="less_0",1,IF(Tabla1[[#This Row],[CHECKINGSTATUS]]="0_to_200",2,3)))</f>
        <v>2</v>
      </c>
      <c r="D3559">
        <v>17</v>
      </c>
      <c r="E3559" t="s">
        <v>42</v>
      </c>
      <c r="F3559">
        <f>IF(Tabla1[[#This Row],[CREDITHISTORY]]="no_credits",0,IF(Tabla1[[#This Row],[CREDITHISTORY]]="prior_paymentes_delayed",1,IF(Tabla1[[#This Row],[CREDITHISTORY]]="outstanding_credit",2,3)))</f>
        <v>3</v>
      </c>
      <c r="G3559" t="s">
        <v>68</v>
      </c>
      <c r="H35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59">
        <v>1981</v>
      </c>
      <c r="J3559" t="s">
        <v>38</v>
      </c>
      <c r="K35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59" t="s">
        <v>39</v>
      </c>
      <c r="M35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59">
        <v>3</v>
      </c>
      <c r="O3559" t="s">
        <v>44</v>
      </c>
      <c r="P3559">
        <f>IF(Tabla1[[#This Row],[SEX]]="female",0,1)</f>
        <v>1</v>
      </c>
      <c r="Q3559" t="s">
        <v>29</v>
      </c>
      <c r="R3559">
        <f>IF(Tabla1[[#This Row],[OTHERSONLOAN]]="none",0,IF(Tabla1[[#This Row],[OTHERSONLOAN]]="co-applicant",1,2))</f>
        <v>0</v>
      </c>
      <c r="S3559">
        <v>1</v>
      </c>
      <c r="T3559" t="s">
        <v>65</v>
      </c>
      <c r="U3559">
        <f>IF(Tabla1[[#This Row],[OWNSPROPERTY]]="unknown",0,IF(Tabla1[[#This Row],[OWNSPROPERTY]]="real_state",1,IF(Tabla1[[#This Row],[OWNSPROPERTY]]="car_other",2,3)))</f>
        <v>2</v>
      </c>
      <c r="V3559">
        <v>39</v>
      </c>
      <c r="W3559" t="s">
        <v>40</v>
      </c>
      <c r="X3559">
        <f>IF(Tabla1[[#This Row],[INSTALLMENTPLANS]]="none",0,IF(Tabla1[[#This Row],[INSTALLMENTPLANS]]="stores",1,2))</f>
        <v>1</v>
      </c>
      <c r="Y3559" t="s">
        <v>31</v>
      </c>
      <c r="Z3559">
        <f>IF(Tabla1[[#This Row],[HOUSING]]="free",0,IF(Tabla1[[#This Row],[HOUSING]]="own",1,2))</f>
        <v>1</v>
      </c>
      <c r="AA3559">
        <v>1</v>
      </c>
      <c r="AB3559" t="s">
        <v>32</v>
      </c>
      <c r="AC3559">
        <f>IF(Tabla1[[#This Row],[JOB]]="unemployed",0,IF(Tabla1[[#This Row],[JOB]]="unskilled",1,IF(Tabla1[[#This Row],[JOB]]="skilled",2,3)))</f>
        <v>2</v>
      </c>
      <c r="AD3559">
        <v>1</v>
      </c>
      <c r="AE3559" t="s">
        <v>29</v>
      </c>
      <c r="AF3559">
        <f>IF(Tabla1[[#This Row],[TELEPHONE]]="none",0,1)</f>
        <v>0</v>
      </c>
      <c r="AG3559" t="s">
        <v>33</v>
      </c>
      <c r="AH3559">
        <f>IF(Tabla1[[#This Row],[FOREIGNWORKER]]="no",0,1)</f>
        <v>1</v>
      </c>
      <c r="AI3559" t="s">
        <v>34</v>
      </c>
      <c r="AJ3559">
        <f>IF(Tabla1[[#This Row],[RISK]]="No Risk",0,1)</f>
        <v>0</v>
      </c>
    </row>
    <row r="3560" spans="1:36" x14ac:dyDescent="0.25">
      <c r="A3560" t="s">
        <v>3630</v>
      </c>
      <c r="B3560" t="s">
        <v>51</v>
      </c>
      <c r="C3560">
        <f>IF(Tabla1[[#This Row],[CHECKINGSTATUS]]="no_checking",0,IF(Tabla1[[#This Row],[CHECKINGSTATUS]]="less_0",1,IF(Tabla1[[#This Row],[CHECKINGSTATUS]]="0_to_200",2,3)))</f>
        <v>0</v>
      </c>
      <c r="D3560">
        <v>54</v>
      </c>
      <c r="E3560" t="s">
        <v>57</v>
      </c>
      <c r="F3560">
        <f>IF(Tabla1[[#This Row],[CREDITHISTORY]]="no_credits",0,IF(Tabla1[[#This Row],[CREDITHISTORY]]="prior_paymentes_delayed",1,IF(Tabla1[[#This Row],[CREDITHISTORY]]="outstanding_credit",2,3)))</f>
        <v>2</v>
      </c>
      <c r="G3560" t="s">
        <v>52</v>
      </c>
      <c r="H35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560">
        <v>3972</v>
      </c>
      <c r="J3560" t="s">
        <v>54</v>
      </c>
      <c r="K35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60" t="s">
        <v>49</v>
      </c>
      <c r="M356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60">
        <v>4</v>
      </c>
      <c r="O3560" t="s">
        <v>28</v>
      </c>
      <c r="P3560">
        <f>IF(Tabla1[[#This Row],[SEX]]="female",0,1)</f>
        <v>0</v>
      </c>
      <c r="Q3560" t="s">
        <v>59</v>
      </c>
      <c r="R3560">
        <f>IF(Tabla1[[#This Row],[OTHERSONLOAN]]="none",0,IF(Tabla1[[#This Row],[OTHERSONLOAN]]="co-applicant",1,2))</f>
        <v>1</v>
      </c>
      <c r="S3560">
        <v>4</v>
      </c>
      <c r="T3560" t="s">
        <v>30</v>
      </c>
      <c r="U3560">
        <f>IF(Tabla1[[#This Row],[OWNSPROPERTY]]="unknown",0,IF(Tabla1[[#This Row],[OWNSPROPERTY]]="real_state",1,IF(Tabla1[[#This Row],[OWNSPROPERTY]]="car_other",2,3)))</f>
        <v>3</v>
      </c>
      <c r="V3560">
        <v>41</v>
      </c>
      <c r="W3560" t="s">
        <v>29</v>
      </c>
      <c r="X3560">
        <f>IF(Tabla1[[#This Row],[INSTALLMENTPLANS]]="none",0,IF(Tabla1[[#This Row],[INSTALLMENTPLANS]]="stores",1,2))</f>
        <v>0</v>
      </c>
      <c r="Y3560" t="s">
        <v>31</v>
      </c>
      <c r="Z3560">
        <f>IF(Tabla1[[#This Row],[HOUSING]]="free",0,IF(Tabla1[[#This Row],[HOUSING]]="own",1,2))</f>
        <v>1</v>
      </c>
      <c r="AA3560">
        <v>2</v>
      </c>
      <c r="AB3560" t="s">
        <v>32</v>
      </c>
      <c r="AC3560">
        <f>IF(Tabla1[[#This Row],[JOB]]="unemployed",0,IF(Tabla1[[#This Row],[JOB]]="unskilled",1,IF(Tabla1[[#This Row],[JOB]]="skilled",2,3)))</f>
        <v>2</v>
      </c>
      <c r="AD3560">
        <v>2</v>
      </c>
      <c r="AE3560" t="s">
        <v>33</v>
      </c>
      <c r="AF3560">
        <f>IF(Tabla1[[#This Row],[TELEPHONE]]="none",0,1)</f>
        <v>1</v>
      </c>
      <c r="AG3560" t="s">
        <v>33</v>
      </c>
      <c r="AH3560">
        <f>IF(Tabla1[[#This Row],[FOREIGNWORKER]]="no",0,1)</f>
        <v>1</v>
      </c>
      <c r="AI3560" t="s">
        <v>55</v>
      </c>
      <c r="AJ3560">
        <f>IF(Tabla1[[#This Row],[RISK]]="No Risk",0,1)</f>
        <v>1</v>
      </c>
    </row>
    <row r="3561" spans="1:36" x14ac:dyDescent="0.25">
      <c r="A3561" t="s">
        <v>3631</v>
      </c>
      <c r="B3561" t="s">
        <v>51</v>
      </c>
      <c r="C3561">
        <f>IF(Tabla1[[#This Row],[CHECKINGSTATUS]]="no_checking",0,IF(Tabla1[[#This Row],[CHECKINGSTATUS]]="less_0",1,IF(Tabla1[[#This Row],[CHECKINGSTATUS]]="0_to_200",2,3)))</f>
        <v>0</v>
      </c>
      <c r="D3561">
        <v>32</v>
      </c>
      <c r="E3561" t="s">
        <v>42</v>
      </c>
      <c r="F3561">
        <f>IF(Tabla1[[#This Row],[CREDITHISTORY]]="no_credits",0,IF(Tabla1[[#This Row],[CREDITHISTORY]]="prior_paymentes_delayed",1,IF(Tabla1[[#This Row],[CREDITHISTORY]]="outstanding_credit",2,3)))</f>
        <v>3</v>
      </c>
      <c r="G3561" t="s">
        <v>89</v>
      </c>
      <c r="H35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61">
        <v>6315</v>
      </c>
      <c r="J3561" t="s">
        <v>26</v>
      </c>
      <c r="K35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61" t="s">
        <v>49</v>
      </c>
      <c r="M35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61">
        <v>4</v>
      </c>
      <c r="O3561" t="s">
        <v>44</v>
      </c>
      <c r="P3561">
        <f>IF(Tabla1[[#This Row],[SEX]]="female",0,1)</f>
        <v>1</v>
      </c>
      <c r="Q3561" t="s">
        <v>59</v>
      </c>
      <c r="R3561">
        <f>IF(Tabla1[[#This Row],[OTHERSONLOAN]]="none",0,IF(Tabla1[[#This Row],[OTHERSONLOAN]]="co-applicant",1,2))</f>
        <v>1</v>
      </c>
      <c r="S3561">
        <v>5</v>
      </c>
      <c r="T3561" t="s">
        <v>54</v>
      </c>
      <c r="U3561">
        <f>IF(Tabla1[[#This Row],[OWNSPROPERTY]]="unknown",0,IF(Tabla1[[#This Row],[OWNSPROPERTY]]="real_state",1,IF(Tabla1[[#This Row],[OWNSPROPERTY]]="car_other",2,3)))</f>
        <v>0</v>
      </c>
      <c r="V3561">
        <v>63</v>
      </c>
      <c r="W3561" t="s">
        <v>29</v>
      </c>
      <c r="X3561">
        <f>IF(Tabla1[[#This Row],[INSTALLMENTPLANS]]="none",0,IF(Tabla1[[#This Row],[INSTALLMENTPLANS]]="stores",1,2))</f>
        <v>0</v>
      </c>
      <c r="Y3561" t="s">
        <v>60</v>
      </c>
      <c r="Z3561">
        <f>IF(Tabla1[[#This Row],[HOUSING]]="free",0,IF(Tabla1[[#This Row],[HOUSING]]="own",1,2))</f>
        <v>0</v>
      </c>
      <c r="AA3561">
        <v>3</v>
      </c>
      <c r="AB3561" t="s">
        <v>32</v>
      </c>
      <c r="AC3561">
        <f>IF(Tabla1[[#This Row],[JOB]]="unemployed",0,IF(Tabla1[[#This Row],[JOB]]="unskilled",1,IF(Tabla1[[#This Row],[JOB]]="skilled",2,3)))</f>
        <v>2</v>
      </c>
      <c r="AD3561">
        <v>2</v>
      </c>
      <c r="AE3561" t="s">
        <v>33</v>
      </c>
      <c r="AF3561">
        <f>IF(Tabla1[[#This Row],[TELEPHONE]]="none",0,1)</f>
        <v>1</v>
      </c>
      <c r="AG3561" t="s">
        <v>33</v>
      </c>
      <c r="AH3561">
        <f>IF(Tabla1[[#This Row],[FOREIGNWORKER]]="no",0,1)</f>
        <v>1</v>
      </c>
      <c r="AI3561" t="s">
        <v>55</v>
      </c>
      <c r="AJ3561">
        <f>IF(Tabla1[[#This Row],[RISK]]="No Risk",0,1)</f>
        <v>1</v>
      </c>
    </row>
    <row r="3562" spans="1:36" x14ac:dyDescent="0.25">
      <c r="A3562" t="s">
        <v>3632</v>
      </c>
      <c r="B3562" t="s">
        <v>23</v>
      </c>
      <c r="C3562">
        <f>IF(Tabla1[[#This Row],[CHECKINGSTATUS]]="no_checking",0,IF(Tabla1[[#This Row],[CHECKINGSTATUS]]="less_0",1,IF(Tabla1[[#This Row],[CHECKINGSTATUS]]="0_to_200",2,3)))</f>
        <v>2</v>
      </c>
      <c r="D3562">
        <v>30</v>
      </c>
      <c r="E3562" t="s">
        <v>24</v>
      </c>
      <c r="F3562">
        <f>IF(Tabla1[[#This Row],[CREDITHISTORY]]="no_credits",0,IF(Tabla1[[#This Row],[CREDITHISTORY]]="prior_paymentes_delayed",1,IF(Tabla1[[#This Row],[CREDITHISTORY]]="outstanding_credit",2,3)))</f>
        <v>3</v>
      </c>
      <c r="G3562" t="s">
        <v>43</v>
      </c>
      <c r="H35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62">
        <v>250</v>
      </c>
      <c r="J3562" t="s">
        <v>26</v>
      </c>
      <c r="K35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62" t="s">
        <v>62</v>
      </c>
      <c r="M35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62">
        <v>3</v>
      </c>
      <c r="O3562" t="s">
        <v>44</v>
      </c>
      <c r="P3562">
        <f>IF(Tabla1[[#This Row],[SEX]]="female",0,1)</f>
        <v>1</v>
      </c>
      <c r="Q3562" t="s">
        <v>29</v>
      </c>
      <c r="R3562">
        <f>IF(Tabla1[[#This Row],[OTHERSONLOAN]]="none",0,IF(Tabla1[[#This Row],[OTHERSONLOAN]]="co-applicant",1,2))</f>
        <v>0</v>
      </c>
      <c r="S3562">
        <v>2</v>
      </c>
      <c r="T3562" t="s">
        <v>45</v>
      </c>
      <c r="U3562">
        <f>IF(Tabla1[[#This Row],[OWNSPROPERTY]]="unknown",0,IF(Tabla1[[#This Row],[OWNSPROPERTY]]="real_state",1,IF(Tabla1[[#This Row],[OWNSPROPERTY]]="car_other",2,3)))</f>
        <v>3</v>
      </c>
      <c r="V3562">
        <v>19</v>
      </c>
      <c r="W3562" t="s">
        <v>29</v>
      </c>
      <c r="X3562">
        <f>IF(Tabla1[[#This Row],[INSTALLMENTPLANS]]="none",0,IF(Tabla1[[#This Row],[INSTALLMENTPLANS]]="stores",1,2))</f>
        <v>0</v>
      </c>
      <c r="Y3562" t="s">
        <v>31</v>
      </c>
      <c r="Z3562">
        <f>IF(Tabla1[[#This Row],[HOUSING]]="free",0,IF(Tabla1[[#This Row],[HOUSING]]="own",1,2))</f>
        <v>1</v>
      </c>
      <c r="AA3562">
        <v>1</v>
      </c>
      <c r="AB3562" t="s">
        <v>32</v>
      </c>
      <c r="AC3562">
        <f>IF(Tabla1[[#This Row],[JOB]]="unemployed",0,IF(Tabla1[[#This Row],[JOB]]="unskilled",1,IF(Tabla1[[#This Row],[JOB]]="skilled",2,3)))</f>
        <v>2</v>
      </c>
      <c r="AD3562">
        <v>1</v>
      </c>
      <c r="AE3562" t="s">
        <v>29</v>
      </c>
      <c r="AF3562">
        <f>IF(Tabla1[[#This Row],[TELEPHONE]]="none",0,1)</f>
        <v>0</v>
      </c>
      <c r="AG3562" t="s">
        <v>33</v>
      </c>
      <c r="AH3562">
        <f>IF(Tabla1[[#This Row],[FOREIGNWORKER]]="no",0,1)</f>
        <v>1</v>
      </c>
      <c r="AI3562" t="s">
        <v>55</v>
      </c>
      <c r="AJ3562">
        <f>IF(Tabla1[[#This Row],[RISK]]="No Risk",0,1)</f>
        <v>1</v>
      </c>
    </row>
    <row r="3563" spans="1:36" x14ac:dyDescent="0.25">
      <c r="A3563" t="s">
        <v>3633</v>
      </c>
      <c r="B3563" t="s">
        <v>36</v>
      </c>
      <c r="C3563">
        <f>IF(Tabla1[[#This Row],[CHECKINGSTATUS]]="no_checking",0,IF(Tabla1[[#This Row],[CHECKINGSTATUS]]="less_0",1,IF(Tabla1[[#This Row],[CHECKINGSTATUS]]="0_to_200",2,3)))</f>
        <v>1</v>
      </c>
      <c r="D3563">
        <v>11</v>
      </c>
      <c r="E3563" t="s">
        <v>70</v>
      </c>
      <c r="F3563">
        <f>IF(Tabla1[[#This Row],[CREDITHISTORY]]="no_credits",0,IF(Tabla1[[#This Row],[CREDITHISTORY]]="prior_paymentes_delayed",1,IF(Tabla1[[#This Row],[CREDITHISTORY]]="outstanding_credit",2,3)))</f>
        <v>3</v>
      </c>
      <c r="G3563" t="s">
        <v>37</v>
      </c>
      <c r="H35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63">
        <v>250</v>
      </c>
      <c r="J3563" t="s">
        <v>38</v>
      </c>
      <c r="K35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63" t="s">
        <v>27</v>
      </c>
      <c r="M356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63">
        <v>1</v>
      </c>
      <c r="O3563" t="s">
        <v>28</v>
      </c>
      <c r="P3563">
        <f>IF(Tabla1[[#This Row],[SEX]]="female",0,1)</f>
        <v>0</v>
      </c>
      <c r="Q3563" t="s">
        <v>29</v>
      </c>
      <c r="R3563">
        <f>IF(Tabla1[[#This Row],[OTHERSONLOAN]]="none",0,IF(Tabla1[[#This Row],[OTHERSONLOAN]]="co-applicant",1,2))</f>
        <v>0</v>
      </c>
      <c r="S3563">
        <v>2</v>
      </c>
      <c r="T3563" t="s">
        <v>30</v>
      </c>
      <c r="U3563">
        <f>IF(Tabla1[[#This Row],[OWNSPROPERTY]]="unknown",0,IF(Tabla1[[#This Row],[OWNSPROPERTY]]="real_state",1,IF(Tabla1[[#This Row],[OWNSPROPERTY]]="car_other",2,3)))</f>
        <v>3</v>
      </c>
      <c r="V3563">
        <v>25</v>
      </c>
      <c r="W3563" t="s">
        <v>40</v>
      </c>
      <c r="X3563">
        <f>IF(Tabla1[[#This Row],[INSTALLMENTPLANS]]="none",0,IF(Tabla1[[#This Row],[INSTALLMENTPLANS]]="stores",1,2))</f>
        <v>1</v>
      </c>
      <c r="Y3563" t="s">
        <v>72</v>
      </c>
      <c r="Z3563">
        <f>IF(Tabla1[[#This Row],[HOUSING]]="free",0,IF(Tabla1[[#This Row],[HOUSING]]="own",1,2))</f>
        <v>2</v>
      </c>
      <c r="AA3563">
        <v>1</v>
      </c>
      <c r="AB3563" t="s">
        <v>32</v>
      </c>
      <c r="AC3563">
        <f>IF(Tabla1[[#This Row],[JOB]]="unemployed",0,IF(Tabla1[[#This Row],[JOB]]="unskilled",1,IF(Tabla1[[#This Row],[JOB]]="skilled",2,3)))</f>
        <v>2</v>
      </c>
      <c r="AD3563">
        <v>1</v>
      </c>
      <c r="AE3563" t="s">
        <v>29</v>
      </c>
      <c r="AF3563">
        <f>IF(Tabla1[[#This Row],[TELEPHONE]]="none",0,1)</f>
        <v>0</v>
      </c>
      <c r="AG3563" t="s">
        <v>33</v>
      </c>
      <c r="AH3563">
        <f>IF(Tabla1[[#This Row],[FOREIGNWORKER]]="no",0,1)</f>
        <v>1</v>
      </c>
      <c r="AI3563" t="s">
        <v>34</v>
      </c>
      <c r="AJ3563">
        <f>IF(Tabla1[[#This Row],[RISK]]="No Risk",0,1)</f>
        <v>0</v>
      </c>
    </row>
    <row r="3564" spans="1:36" x14ac:dyDescent="0.25">
      <c r="A3564" t="s">
        <v>3634</v>
      </c>
      <c r="B3564" t="s">
        <v>51</v>
      </c>
      <c r="C3564">
        <f>IF(Tabla1[[#This Row],[CHECKINGSTATUS]]="no_checking",0,IF(Tabla1[[#This Row],[CHECKINGSTATUS]]="less_0",1,IF(Tabla1[[#This Row],[CHECKINGSTATUS]]="0_to_200",2,3)))</f>
        <v>0</v>
      </c>
      <c r="D3564">
        <v>11</v>
      </c>
      <c r="E3564" t="s">
        <v>57</v>
      </c>
      <c r="F3564">
        <f>IF(Tabla1[[#This Row],[CREDITHISTORY]]="no_credits",0,IF(Tabla1[[#This Row],[CREDITHISTORY]]="prior_paymentes_delayed",1,IF(Tabla1[[#This Row],[CREDITHISTORY]]="outstanding_credit",2,3)))</f>
        <v>2</v>
      </c>
      <c r="G3564" t="s">
        <v>43</v>
      </c>
      <c r="H35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64">
        <v>3203</v>
      </c>
      <c r="J3564" t="s">
        <v>26</v>
      </c>
      <c r="K356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64" t="s">
        <v>39</v>
      </c>
      <c r="M35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64">
        <v>2</v>
      </c>
      <c r="O3564" t="s">
        <v>44</v>
      </c>
      <c r="P3564">
        <f>IF(Tabla1[[#This Row],[SEX]]="female",0,1)</f>
        <v>1</v>
      </c>
      <c r="Q3564" t="s">
        <v>29</v>
      </c>
      <c r="R3564">
        <f>IF(Tabla1[[#This Row],[OTHERSONLOAN]]="none",0,IF(Tabla1[[#This Row],[OTHERSONLOAN]]="co-applicant",1,2))</f>
        <v>0</v>
      </c>
      <c r="S3564">
        <v>4</v>
      </c>
      <c r="T3564" t="s">
        <v>65</v>
      </c>
      <c r="U3564">
        <f>IF(Tabla1[[#This Row],[OWNSPROPERTY]]="unknown",0,IF(Tabla1[[#This Row],[OWNSPROPERTY]]="real_state",1,IF(Tabla1[[#This Row],[OWNSPROPERTY]]="car_other",2,3)))</f>
        <v>2</v>
      </c>
      <c r="V3564">
        <v>43</v>
      </c>
      <c r="W3564" t="s">
        <v>40</v>
      </c>
      <c r="X3564">
        <f>IF(Tabla1[[#This Row],[INSTALLMENTPLANS]]="none",0,IF(Tabla1[[#This Row],[INSTALLMENTPLANS]]="stores",1,2))</f>
        <v>1</v>
      </c>
      <c r="Y3564" t="s">
        <v>31</v>
      </c>
      <c r="Z3564">
        <f>IF(Tabla1[[#This Row],[HOUSING]]="free",0,IF(Tabla1[[#This Row],[HOUSING]]="own",1,2))</f>
        <v>1</v>
      </c>
      <c r="AA3564">
        <v>1</v>
      </c>
      <c r="AB3564" t="s">
        <v>92</v>
      </c>
      <c r="AC3564">
        <f>IF(Tabla1[[#This Row],[JOB]]="unemployed",0,IF(Tabla1[[#This Row],[JOB]]="unskilled",1,IF(Tabla1[[#This Row],[JOB]]="skilled",2,3)))</f>
        <v>1</v>
      </c>
      <c r="AD3564">
        <v>2</v>
      </c>
      <c r="AE3564" t="s">
        <v>33</v>
      </c>
      <c r="AF3564">
        <f>IF(Tabla1[[#This Row],[TELEPHONE]]="none",0,1)</f>
        <v>1</v>
      </c>
      <c r="AG3564" t="s">
        <v>33</v>
      </c>
      <c r="AH3564">
        <f>IF(Tabla1[[#This Row],[FOREIGNWORKER]]="no",0,1)</f>
        <v>1</v>
      </c>
      <c r="AI3564" t="s">
        <v>34</v>
      </c>
      <c r="AJ3564">
        <f>IF(Tabla1[[#This Row],[RISK]]="No Risk",0,1)</f>
        <v>0</v>
      </c>
    </row>
    <row r="3565" spans="1:36" x14ac:dyDescent="0.25">
      <c r="A3565" t="s">
        <v>3635</v>
      </c>
      <c r="B3565" t="s">
        <v>51</v>
      </c>
      <c r="C3565">
        <f>IF(Tabla1[[#This Row],[CHECKINGSTATUS]]="no_checking",0,IF(Tabla1[[#This Row],[CHECKINGSTATUS]]="less_0",1,IF(Tabla1[[#This Row],[CHECKINGSTATUS]]="0_to_200",2,3)))</f>
        <v>0</v>
      </c>
      <c r="D3565">
        <v>38</v>
      </c>
      <c r="E3565" t="s">
        <v>42</v>
      </c>
      <c r="F3565">
        <f>IF(Tabla1[[#This Row],[CREDITHISTORY]]="no_credits",0,IF(Tabla1[[#This Row],[CREDITHISTORY]]="prior_paymentes_delayed",1,IF(Tabla1[[#This Row],[CREDITHISTORY]]="outstanding_credit",2,3)))</f>
        <v>3</v>
      </c>
      <c r="G3565" t="s">
        <v>25</v>
      </c>
      <c r="H35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565">
        <v>5588</v>
      </c>
      <c r="J3565" t="s">
        <v>94</v>
      </c>
      <c r="K35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65" t="s">
        <v>39</v>
      </c>
      <c r="M35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65">
        <v>4</v>
      </c>
      <c r="O3565" t="s">
        <v>44</v>
      </c>
      <c r="P3565">
        <f>IF(Tabla1[[#This Row],[SEX]]="female",0,1)</f>
        <v>1</v>
      </c>
      <c r="Q3565" t="s">
        <v>29</v>
      </c>
      <c r="R3565">
        <f>IF(Tabla1[[#This Row],[OTHERSONLOAN]]="none",0,IF(Tabla1[[#This Row],[OTHERSONLOAN]]="co-applicant",1,2))</f>
        <v>0</v>
      </c>
      <c r="S3565">
        <v>4</v>
      </c>
      <c r="T3565" t="s">
        <v>30</v>
      </c>
      <c r="U3565">
        <f>IF(Tabla1[[#This Row],[OWNSPROPERTY]]="unknown",0,IF(Tabla1[[#This Row],[OWNSPROPERTY]]="real_state",1,IF(Tabla1[[#This Row],[OWNSPROPERTY]]="car_other",2,3)))</f>
        <v>3</v>
      </c>
      <c r="V3565">
        <v>43</v>
      </c>
      <c r="W3565" t="s">
        <v>40</v>
      </c>
      <c r="X3565">
        <f>IF(Tabla1[[#This Row],[INSTALLMENTPLANS]]="none",0,IF(Tabla1[[#This Row],[INSTALLMENTPLANS]]="stores",1,2))</f>
        <v>1</v>
      </c>
      <c r="Y3565" t="s">
        <v>31</v>
      </c>
      <c r="Z3565">
        <f>IF(Tabla1[[#This Row],[HOUSING]]="free",0,IF(Tabla1[[#This Row],[HOUSING]]="own",1,2))</f>
        <v>1</v>
      </c>
      <c r="AA3565">
        <v>2</v>
      </c>
      <c r="AB3565" t="s">
        <v>92</v>
      </c>
      <c r="AC3565">
        <f>IF(Tabla1[[#This Row],[JOB]]="unemployed",0,IF(Tabla1[[#This Row],[JOB]]="unskilled",1,IF(Tabla1[[#This Row],[JOB]]="skilled",2,3)))</f>
        <v>1</v>
      </c>
      <c r="AD3565">
        <v>1</v>
      </c>
      <c r="AE3565" t="s">
        <v>33</v>
      </c>
      <c r="AF3565">
        <f>IF(Tabla1[[#This Row],[TELEPHONE]]="none",0,1)</f>
        <v>1</v>
      </c>
      <c r="AG3565" t="s">
        <v>33</v>
      </c>
      <c r="AH3565">
        <f>IF(Tabla1[[#This Row],[FOREIGNWORKER]]="no",0,1)</f>
        <v>1</v>
      </c>
      <c r="AI3565" t="s">
        <v>55</v>
      </c>
      <c r="AJ3565">
        <f>IF(Tabla1[[#This Row],[RISK]]="No Risk",0,1)</f>
        <v>1</v>
      </c>
    </row>
    <row r="3566" spans="1:36" x14ac:dyDescent="0.25">
      <c r="A3566" t="s">
        <v>3636</v>
      </c>
      <c r="B3566" t="s">
        <v>51</v>
      </c>
      <c r="C3566">
        <f>IF(Tabla1[[#This Row],[CHECKINGSTATUS]]="no_checking",0,IF(Tabla1[[#This Row],[CHECKINGSTATUS]]="less_0",1,IF(Tabla1[[#This Row],[CHECKINGSTATUS]]="0_to_200",2,3)))</f>
        <v>0</v>
      </c>
      <c r="D3566">
        <v>8</v>
      </c>
      <c r="E3566" t="s">
        <v>42</v>
      </c>
      <c r="F3566">
        <f>IF(Tabla1[[#This Row],[CREDITHISTORY]]="no_credits",0,IF(Tabla1[[#This Row],[CREDITHISTORY]]="prior_paymentes_delayed",1,IF(Tabla1[[#This Row],[CREDITHISTORY]]="outstanding_credit",2,3)))</f>
        <v>3</v>
      </c>
      <c r="G3566" t="s">
        <v>37</v>
      </c>
      <c r="H35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66">
        <v>2539</v>
      </c>
      <c r="J3566" t="s">
        <v>94</v>
      </c>
      <c r="K35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66" t="s">
        <v>39</v>
      </c>
      <c r="M35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66">
        <v>2</v>
      </c>
      <c r="O3566" t="s">
        <v>44</v>
      </c>
      <c r="P3566">
        <f>IF(Tabla1[[#This Row],[SEX]]="female",0,1)</f>
        <v>1</v>
      </c>
      <c r="Q3566" t="s">
        <v>29</v>
      </c>
      <c r="R3566">
        <f>IF(Tabla1[[#This Row],[OTHERSONLOAN]]="none",0,IF(Tabla1[[#This Row],[OTHERSONLOAN]]="co-applicant",1,2))</f>
        <v>0</v>
      </c>
      <c r="S3566">
        <v>4</v>
      </c>
      <c r="T3566" t="s">
        <v>65</v>
      </c>
      <c r="U3566">
        <f>IF(Tabla1[[#This Row],[OWNSPROPERTY]]="unknown",0,IF(Tabla1[[#This Row],[OWNSPROPERTY]]="real_state",1,IF(Tabla1[[#This Row],[OWNSPROPERTY]]="car_other",2,3)))</f>
        <v>2</v>
      </c>
      <c r="V3566">
        <v>34</v>
      </c>
      <c r="W3566" t="s">
        <v>29</v>
      </c>
      <c r="X3566">
        <f>IF(Tabla1[[#This Row],[INSTALLMENTPLANS]]="none",0,IF(Tabla1[[#This Row],[INSTALLMENTPLANS]]="stores",1,2))</f>
        <v>0</v>
      </c>
      <c r="Y3566" t="s">
        <v>31</v>
      </c>
      <c r="Z3566">
        <f>IF(Tabla1[[#This Row],[HOUSING]]="free",0,IF(Tabla1[[#This Row],[HOUSING]]="own",1,2))</f>
        <v>1</v>
      </c>
      <c r="AA3566">
        <v>1</v>
      </c>
      <c r="AB3566" t="s">
        <v>63</v>
      </c>
      <c r="AC3566">
        <f>IF(Tabla1[[#This Row],[JOB]]="unemployed",0,IF(Tabla1[[#This Row],[JOB]]="unskilled",1,IF(Tabla1[[#This Row],[JOB]]="skilled",2,3)))</f>
        <v>3</v>
      </c>
      <c r="AD3566">
        <v>1</v>
      </c>
      <c r="AE3566" t="s">
        <v>33</v>
      </c>
      <c r="AF3566">
        <f>IF(Tabla1[[#This Row],[TELEPHONE]]="none",0,1)</f>
        <v>1</v>
      </c>
      <c r="AG3566" t="s">
        <v>33</v>
      </c>
      <c r="AH3566">
        <f>IF(Tabla1[[#This Row],[FOREIGNWORKER]]="no",0,1)</f>
        <v>1</v>
      </c>
      <c r="AI3566" t="s">
        <v>34</v>
      </c>
      <c r="AJ3566">
        <f>IF(Tabla1[[#This Row],[RISK]]="No Risk",0,1)</f>
        <v>0</v>
      </c>
    </row>
    <row r="3567" spans="1:36" x14ac:dyDescent="0.25">
      <c r="A3567" t="s">
        <v>3637</v>
      </c>
      <c r="B3567" t="s">
        <v>51</v>
      </c>
      <c r="C3567">
        <f>IF(Tabla1[[#This Row],[CHECKINGSTATUS]]="no_checking",0,IF(Tabla1[[#This Row],[CHECKINGSTATUS]]="less_0",1,IF(Tabla1[[#This Row],[CHECKINGSTATUS]]="0_to_200",2,3)))</f>
        <v>0</v>
      </c>
      <c r="D3567">
        <v>26</v>
      </c>
      <c r="E3567" t="s">
        <v>57</v>
      </c>
      <c r="F3567">
        <f>IF(Tabla1[[#This Row],[CREDITHISTORY]]="no_credits",0,IF(Tabla1[[#This Row],[CREDITHISTORY]]="prior_paymentes_delayed",1,IF(Tabla1[[#This Row],[CREDITHISTORY]]="outstanding_credit",2,3)))</f>
        <v>2</v>
      </c>
      <c r="G3567" t="s">
        <v>58</v>
      </c>
      <c r="H35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567">
        <v>6184</v>
      </c>
      <c r="J3567" t="s">
        <v>53</v>
      </c>
      <c r="K35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67" t="s">
        <v>62</v>
      </c>
      <c r="M35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67">
        <v>4</v>
      </c>
      <c r="O3567" t="s">
        <v>28</v>
      </c>
      <c r="P3567">
        <f>IF(Tabla1[[#This Row],[SEX]]="female",0,1)</f>
        <v>0</v>
      </c>
      <c r="Q3567" t="s">
        <v>29</v>
      </c>
      <c r="R3567">
        <f>IF(Tabla1[[#This Row],[OTHERSONLOAN]]="none",0,IF(Tabla1[[#This Row],[OTHERSONLOAN]]="co-applicant",1,2))</f>
        <v>0</v>
      </c>
      <c r="S3567">
        <v>3</v>
      </c>
      <c r="T3567" t="s">
        <v>65</v>
      </c>
      <c r="U3567">
        <f>IF(Tabla1[[#This Row],[OWNSPROPERTY]]="unknown",0,IF(Tabla1[[#This Row],[OWNSPROPERTY]]="real_state",1,IF(Tabla1[[#This Row],[OWNSPROPERTY]]="car_other",2,3)))</f>
        <v>2</v>
      </c>
      <c r="V3567">
        <v>46</v>
      </c>
      <c r="W3567" t="s">
        <v>29</v>
      </c>
      <c r="X3567">
        <f>IF(Tabla1[[#This Row],[INSTALLMENTPLANS]]="none",0,IF(Tabla1[[#This Row],[INSTALLMENTPLANS]]="stores",1,2))</f>
        <v>0</v>
      </c>
      <c r="Y3567" t="s">
        <v>31</v>
      </c>
      <c r="Z3567">
        <f>IF(Tabla1[[#This Row],[HOUSING]]="free",0,IF(Tabla1[[#This Row],[HOUSING]]="own",1,2))</f>
        <v>1</v>
      </c>
      <c r="AA3567">
        <v>2</v>
      </c>
      <c r="AB3567" t="s">
        <v>32</v>
      </c>
      <c r="AC3567">
        <f>IF(Tabla1[[#This Row],[JOB]]="unemployed",0,IF(Tabla1[[#This Row],[JOB]]="unskilled",1,IF(Tabla1[[#This Row],[JOB]]="skilled",2,3)))</f>
        <v>2</v>
      </c>
      <c r="AD3567">
        <v>1</v>
      </c>
      <c r="AE3567" t="s">
        <v>33</v>
      </c>
      <c r="AF3567">
        <f>IF(Tabla1[[#This Row],[TELEPHONE]]="none",0,1)</f>
        <v>1</v>
      </c>
      <c r="AG3567" t="s">
        <v>33</v>
      </c>
      <c r="AH3567">
        <f>IF(Tabla1[[#This Row],[FOREIGNWORKER]]="no",0,1)</f>
        <v>1</v>
      </c>
      <c r="AI3567" t="s">
        <v>55</v>
      </c>
      <c r="AJ3567">
        <f>IF(Tabla1[[#This Row],[RISK]]="No Risk",0,1)</f>
        <v>1</v>
      </c>
    </row>
    <row r="3568" spans="1:36" x14ac:dyDescent="0.25">
      <c r="A3568" t="s">
        <v>3638</v>
      </c>
      <c r="B3568" t="s">
        <v>36</v>
      </c>
      <c r="C3568">
        <f>IF(Tabla1[[#This Row],[CHECKINGSTATUS]]="no_checking",0,IF(Tabla1[[#This Row],[CHECKINGSTATUS]]="less_0",1,IF(Tabla1[[#This Row],[CHECKINGSTATUS]]="0_to_200",2,3)))</f>
        <v>1</v>
      </c>
      <c r="D3568">
        <v>20</v>
      </c>
      <c r="E3568" t="s">
        <v>42</v>
      </c>
      <c r="F3568">
        <f>IF(Tabla1[[#This Row],[CREDITHISTORY]]="no_credits",0,IF(Tabla1[[#This Row],[CREDITHISTORY]]="prior_paymentes_delayed",1,IF(Tabla1[[#This Row],[CREDITHISTORY]]="outstanding_credit",2,3)))</f>
        <v>3</v>
      </c>
      <c r="G3568" t="s">
        <v>43</v>
      </c>
      <c r="H35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68">
        <v>1699</v>
      </c>
      <c r="J3568" t="s">
        <v>26</v>
      </c>
      <c r="K35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68" t="s">
        <v>39</v>
      </c>
      <c r="M35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68">
        <v>3</v>
      </c>
      <c r="O3568" t="s">
        <v>44</v>
      </c>
      <c r="P3568">
        <f>IF(Tabla1[[#This Row],[SEX]]="female",0,1)</f>
        <v>1</v>
      </c>
      <c r="Q3568" t="s">
        <v>29</v>
      </c>
      <c r="R3568">
        <f>IF(Tabla1[[#This Row],[OTHERSONLOAN]]="none",0,IF(Tabla1[[#This Row],[OTHERSONLOAN]]="co-applicant",1,2))</f>
        <v>0</v>
      </c>
      <c r="S3568">
        <v>3</v>
      </c>
      <c r="T3568" t="s">
        <v>65</v>
      </c>
      <c r="U3568">
        <f>IF(Tabla1[[#This Row],[OWNSPROPERTY]]="unknown",0,IF(Tabla1[[#This Row],[OWNSPROPERTY]]="real_state",1,IF(Tabla1[[#This Row],[OWNSPROPERTY]]="car_other",2,3)))</f>
        <v>2</v>
      </c>
      <c r="V3568">
        <v>27</v>
      </c>
      <c r="W3568" t="s">
        <v>29</v>
      </c>
      <c r="X3568">
        <f>IF(Tabla1[[#This Row],[INSTALLMENTPLANS]]="none",0,IF(Tabla1[[#This Row],[INSTALLMENTPLANS]]="stores",1,2))</f>
        <v>0</v>
      </c>
      <c r="Y3568" t="s">
        <v>31</v>
      </c>
      <c r="Z3568">
        <f>IF(Tabla1[[#This Row],[HOUSING]]="free",0,IF(Tabla1[[#This Row],[HOUSING]]="own",1,2))</f>
        <v>1</v>
      </c>
      <c r="AA3568">
        <v>2</v>
      </c>
      <c r="AB3568" t="s">
        <v>32</v>
      </c>
      <c r="AC3568">
        <f>IF(Tabla1[[#This Row],[JOB]]="unemployed",0,IF(Tabla1[[#This Row],[JOB]]="unskilled",1,IF(Tabla1[[#This Row],[JOB]]="skilled",2,3)))</f>
        <v>2</v>
      </c>
      <c r="AD3568">
        <v>1</v>
      </c>
      <c r="AE3568" t="s">
        <v>29</v>
      </c>
      <c r="AF3568">
        <f>IF(Tabla1[[#This Row],[TELEPHONE]]="none",0,1)</f>
        <v>0</v>
      </c>
      <c r="AG3568" t="s">
        <v>33</v>
      </c>
      <c r="AH3568">
        <f>IF(Tabla1[[#This Row],[FOREIGNWORKER]]="no",0,1)</f>
        <v>1</v>
      </c>
      <c r="AI3568" t="s">
        <v>34</v>
      </c>
      <c r="AJ3568">
        <f>IF(Tabla1[[#This Row],[RISK]]="No Risk",0,1)</f>
        <v>0</v>
      </c>
    </row>
    <row r="3569" spans="1:36" x14ac:dyDescent="0.25">
      <c r="A3569" t="s">
        <v>3639</v>
      </c>
      <c r="B3569" t="s">
        <v>78</v>
      </c>
      <c r="C3569">
        <f>IF(Tabla1[[#This Row],[CHECKINGSTATUS]]="no_checking",0,IF(Tabla1[[#This Row],[CHECKINGSTATUS]]="less_0",1,IF(Tabla1[[#This Row],[CHECKINGSTATUS]]="0_to_200",2,3)))</f>
        <v>3</v>
      </c>
      <c r="D3569">
        <v>31</v>
      </c>
      <c r="E3569" t="s">
        <v>42</v>
      </c>
      <c r="F3569">
        <f>IF(Tabla1[[#This Row],[CREDITHISTORY]]="no_credits",0,IF(Tabla1[[#This Row],[CREDITHISTORY]]="prior_paymentes_delayed",1,IF(Tabla1[[#This Row],[CREDITHISTORY]]="outstanding_credit",2,3)))</f>
        <v>3</v>
      </c>
      <c r="G3569" t="s">
        <v>68</v>
      </c>
      <c r="H35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69">
        <v>3836</v>
      </c>
      <c r="J3569" t="s">
        <v>26</v>
      </c>
      <c r="K356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69" t="s">
        <v>39</v>
      </c>
      <c r="M35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69">
        <v>3</v>
      </c>
      <c r="O3569" t="s">
        <v>44</v>
      </c>
      <c r="P3569">
        <f>IF(Tabla1[[#This Row],[SEX]]="female",0,1)</f>
        <v>1</v>
      </c>
      <c r="Q3569" t="s">
        <v>29</v>
      </c>
      <c r="R3569">
        <f>IF(Tabla1[[#This Row],[OTHERSONLOAN]]="none",0,IF(Tabla1[[#This Row],[OTHERSONLOAN]]="co-applicant",1,2))</f>
        <v>0</v>
      </c>
      <c r="S3569">
        <v>3</v>
      </c>
      <c r="T3569" t="s">
        <v>30</v>
      </c>
      <c r="U3569">
        <f>IF(Tabla1[[#This Row],[OWNSPROPERTY]]="unknown",0,IF(Tabla1[[#This Row],[OWNSPROPERTY]]="real_state",1,IF(Tabla1[[#This Row],[OWNSPROPERTY]]="car_other",2,3)))</f>
        <v>3</v>
      </c>
      <c r="V3569">
        <v>35</v>
      </c>
      <c r="W3569" t="s">
        <v>29</v>
      </c>
      <c r="X3569">
        <f>IF(Tabla1[[#This Row],[INSTALLMENTPLANS]]="none",0,IF(Tabla1[[#This Row],[INSTALLMENTPLANS]]="stores",1,2))</f>
        <v>0</v>
      </c>
      <c r="Y3569" t="s">
        <v>31</v>
      </c>
      <c r="Z3569">
        <f>IF(Tabla1[[#This Row],[HOUSING]]="free",0,IF(Tabla1[[#This Row],[HOUSING]]="own",1,2))</f>
        <v>1</v>
      </c>
      <c r="AA3569">
        <v>1</v>
      </c>
      <c r="AB3569" t="s">
        <v>32</v>
      </c>
      <c r="AC3569">
        <f>IF(Tabla1[[#This Row],[JOB]]="unemployed",0,IF(Tabla1[[#This Row],[JOB]]="unskilled",1,IF(Tabla1[[#This Row],[JOB]]="skilled",2,3)))</f>
        <v>2</v>
      </c>
      <c r="AD3569">
        <v>1</v>
      </c>
      <c r="AE3569" t="s">
        <v>33</v>
      </c>
      <c r="AF3569">
        <f>IF(Tabla1[[#This Row],[TELEPHONE]]="none",0,1)</f>
        <v>1</v>
      </c>
      <c r="AG3569" t="s">
        <v>33</v>
      </c>
      <c r="AH3569">
        <f>IF(Tabla1[[#This Row],[FOREIGNWORKER]]="no",0,1)</f>
        <v>1</v>
      </c>
      <c r="AI3569" t="s">
        <v>55</v>
      </c>
      <c r="AJ3569">
        <f>IF(Tabla1[[#This Row],[RISK]]="No Risk",0,1)</f>
        <v>1</v>
      </c>
    </row>
    <row r="3570" spans="1:36" x14ac:dyDescent="0.25">
      <c r="A3570" t="s">
        <v>3640</v>
      </c>
      <c r="B3570" t="s">
        <v>23</v>
      </c>
      <c r="C3570">
        <f>IF(Tabla1[[#This Row],[CHECKINGSTATUS]]="no_checking",0,IF(Tabla1[[#This Row],[CHECKINGSTATUS]]="less_0",1,IF(Tabla1[[#This Row],[CHECKINGSTATUS]]="0_to_200",2,3)))</f>
        <v>2</v>
      </c>
      <c r="D3570">
        <v>10</v>
      </c>
      <c r="E3570" t="s">
        <v>42</v>
      </c>
      <c r="F3570">
        <f>IF(Tabla1[[#This Row],[CREDITHISTORY]]="no_credits",0,IF(Tabla1[[#This Row],[CREDITHISTORY]]="prior_paymentes_delayed",1,IF(Tabla1[[#This Row],[CREDITHISTORY]]="outstanding_credit",2,3)))</f>
        <v>3</v>
      </c>
      <c r="G3570" t="s">
        <v>37</v>
      </c>
      <c r="H35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70">
        <v>1797</v>
      </c>
      <c r="J3570" t="s">
        <v>94</v>
      </c>
      <c r="K35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70" t="s">
        <v>62</v>
      </c>
      <c r="M35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70">
        <v>3</v>
      </c>
      <c r="O3570" t="s">
        <v>44</v>
      </c>
      <c r="P3570">
        <f>IF(Tabla1[[#This Row],[SEX]]="female",0,1)</f>
        <v>1</v>
      </c>
      <c r="Q3570" t="s">
        <v>29</v>
      </c>
      <c r="R3570">
        <f>IF(Tabla1[[#This Row],[OTHERSONLOAN]]="none",0,IF(Tabla1[[#This Row],[OTHERSONLOAN]]="co-applicant",1,2))</f>
        <v>0</v>
      </c>
      <c r="S3570">
        <v>3</v>
      </c>
      <c r="T3570" t="s">
        <v>30</v>
      </c>
      <c r="U3570">
        <f>IF(Tabla1[[#This Row],[OWNSPROPERTY]]="unknown",0,IF(Tabla1[[#This Row],[OWNSPROPERTY]]="real_state",1,IF(Tabla1[[#This Row],[OWNSPROPERTY]]="car_other",2,3)))</f>
        <v>3</v>
      </c>
      <c r="V3570">
        <v>28</v>
      </c>
      <c r="W3570" t="s">
        <v>29</v>
      </c>
      <c r="X3570">
        <f>IF(Tabla1[[#This Row],[INSTALLMENTPLANS]]="none",0,IF(Tabla1[[#This Row],[INSTALLMENTPLANS]]="stores",1,2))</f>
        <v>0</v>
      </c>
      <c r="Y3570" t="s">
        <v>31</v>
      </c>
      <c r="Z3570">
        <f>IF(Tabla1[[#This Row],[HOUSING]]="free",0,IF(Tabla1[[#This Row],[HOUSING]]="own",1,2))</f>
        <v>1</v>
      </c>
      <c r="AA3570">
        <v>1</v>
      </c>
      <c r="AB3570" t="s">
        <v>32</v>
      </c>
      <c r="AC3570">
        <f>IF(Tabla1[[#This Row],[JOB]]="unemployed",0,IF(Tabla1[[#This Row],[JOB]]="unskilled",1,IF(Tabla1[[#This Row],[JOB]]="skilled",2,3)))</f>
        <v>2</v>
      </c>
      <c r="AD3570">
        <v>1</v>
      </c>
      <c r="AE3570" t="s">
        <v>29</v>
      </c>
      <c r="AF3570">
        <f>IF(Tabla1[[#This Row],[TELEPHONE]]="none",0,1)</f>
        <v>0</v>
      </c>
      <c r="AG3570" t="s">
        <v>33</v>
      </c>
      <c r="AH3570">
        <f>IF(Tabla1[[#This Row],[FOREIGNWORKER]]="no",0,1)</f>
        <v>1</v>
      </c>
      <c r="AI3570" t="s">
        <v>34</v>
      </c>
      <c r="AJ3570">
        <f>IF(Tabla1[[#This Row],[RISK]]="No Risk",0,1)</f>
        <v>0</v>
      </c>
    </row>
    <row r="3571" spans="1:36" x14ac:dyDescent="0.25">
      <c r="A3571" t="s">
        <v>3641</v>
      </c>
      <c r="B3571" t="s">
        <v>36</v>
      </c>
      <c r="C3571">
        <f>IF(Tabla1[[#This Row],[CHECKINGSTATUS]]="no_checking",0,IF(Tabla1[[#This Row],[CHECKINGSTATUS]]="less_0",1,IF(Tabla1[[#This Row],[CHECKINGSTATUS]]="0_to_200",2,3)))</f>
        <v>1</v>
      </c>
      <c r="D3571">
        <v>22</v>
      </c>
      <c r="E3571" t="s">
        <v>24</v>
      </c>
      <c r="F3571">
        <f>IF(Tabla1[[#This Row],[CREDITHISTORY]]="no_credits",0,IF(Tabla1[[#This Row],[CREDITHISTORY]]="prior_paymentes_delayed",1,IF(Tabla1[[#This Row],[CREDITHISTORY]]="outstanding_credit",2,3)))</f>
        <v>3</v>
      </c>
      <c r="G3571" t="s">
        <v>37</v>
      </c>
      <c r="H35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71">
        <v>1552</v>
      </c>
      <c r="J3571" t="s">
        <v>38</v>
      </c>
      <c r="K35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71" t="s">
        <v>62</v>
      </c>
      <c r="M35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71">
        <v>2</v>
      </c>
      <c r="O3571" t="s">
        <v>28</v>
      </c>
      <c r="P3571">
        <f>IF(Tabla1[[#This Row],[SEX]]="female",0,1)</f>
        <v>0</v>
      </c>
      <c r="Q3571" t="s">
        <v>29</v>
      </c>
      <c r="R3571">
        <f>IF(Tabla1[[#This Row],[OTHERSONLOAN]]="none",0,IF(Tabla1[[#This Row],[OTHERSONLOAN]]="co-applicant",1,2))</f>
        <v>0</v>
      </c>
      <c r="S3571">
        <v>1</v>
      </c>
      <c r="T3571" t="s">
        <v>45</v>
      </c>
      <c r="U3571">
        <f>IF(Tabla1[[#This Row],[OWNSPROPERTY]]="unknown",0,IF(Tabla1[[#This Row],[OWNSPROPERTY]]="real_state",1,IF(Tabla1[[#This Row],[OWNSPROPERTY]]="car_other",2,3)))</f>
        <v>3</v>
      </c>
      <c r="V3571">
        <v>27</v>
      </c>
      <c r="W3571" t="s">
        <v>40</v>
      </c>
      <c r="X3571">
        <f>IF(Tabla1[[#This Row],[INSTALLMENTPLANS]]="none",0,IF(Tabla1[[#This Row],[INSTALLMENTPLANS]]="stores",1,2))</f>
        <v>1</v>
      </c>
      <c r="Y3571" t="s">
        <v>31</v>
      </c>
      <c r="Z3571">
        <f>IF(Tabla1[[#This Row],[HOUSING]]="free",0,IF(Tabla1[[#This Row],[HOUSING]]="own",1,2))</f>
        <v>1</v>
      </c>
      <c r="AA3571">
        <v>1</v>
      </c>
      <c r="AB3571" t="s">
        <v>32</v>
      </c>
      <c r="AC3571">
        <f>IF(Tabla1[[#This Row],[JOB]]="unemployed",0,IF(Tabla1[[#This Row],[JOB]]="unskilled",1,IF(Tabla1[[#This Row],[JOB]]="skilled",2,3)))</f>
        <v>2</v>
      </c>
      <c r="AD3571">
        <v>1</v>
      </c>
      <c r="AE3571" t="s">
        <v>29</v>
      </c>
      <c r="AF3571">
        <f>IF(Tabla1[[#This Row],[TELEPHONE]]="none",0,1)</f>
        <v>0</v>
      </c>
      <c r="AG3571" t="s">
        <v>33</v>
      </c>
      <c r="AH3571">
        <f>IF(Tabla1[[#This Row],[FOREIGNWORKER]]="no",0,1)</f>
        <v>1</v>
      </c>
      <c r="AI3571" t="s">
        <v>34</v>
      </c>
      <c r="AJ3571">
        <f>IF(Tabla1[[#This Row],[RISK]]="No Risk",0,1)</f>
        <v>0</v>
      </c>
    </row>
    <row r="3572" spans="1:36" x14ac:dyDescent="0.25">
      <c r="A3572" t="s">
        <v>3642</v>
      </c>
      <c r="B3572" t="s">
        <v>36</v>
      </c>
      <c r="C3572">
        <f>IF(Tabla1[[#This Row],[CHECKINGSTATUS]]="no_checking",0,IF(Tabla1[[#This Row],[CHECKINGSTATUS]]="less_0",1,IF(Tabla1[[#This Row],[CHECKINGSTATUS]]="0_to_200",2,3)))</f>
        <v>1</v>
      </c>
      <c r="D3572">
        <v>4</v>
      </c>
      <c r="E3572" t="s">
        <v>122</v>
      </c>
      <c r="F3572">
        <f>IF(Tabla1[[#This Row],[CREDITHISTORY]]="no_credits",0,IF(Tabla1[[#This Row],[CREDITHISTORY]]="prior_paymentes_delayed",1,IF(Tabla1[[#This Row],[CREDITHISTORY]]="outstanding_credit",2,3)))</f>
        <v>0</v>
      </c>
      <c r="G3572" t="s">
        <v>37</v>
      </c>
      <c r="H35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72">
        <v>250</v>
      </c>
      <c r="J3572" t="s">
        <v>38</v>
      </c>
      <c r="K35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72" t="s">
        <v>27</v>
      </c>
      <c r="M35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72">
        <v>1</v>
      </c>
      <c r="O3572" t="s">
        <v>44</v>
      </c>
      <c r="P3572">
        <f>IF(Tabla1[[#This Row],[SEX]]="female",0,1)</f>
        <v>1</v>
      </c>
      <c r="Q3572" t="s">
        <v>29</v>
      </c>
      <c r="R3572">
        <f>IF(Tabla1[[#This Row],[OTHERSONLOAN]]="none",0,IF(Tabla1[[#This Row],[OTHERSONLOAN]]="co-applicant",1,2))</f>
        <v>0</v>
      </c>
      <c r="S3572">
        <v>1</v>
      </c>
      <c r="T3572" t="s">
        <v>45</v>
      </c>
      <c r="U3572">
        <f>IF(Tabla1[[#This Row],[OWNSPROPERTY]]="unknown",0,IF(Tabla1[[#This Row],[OWNSPROPERTY]]="real_state",1,IF(Tabla1[[#This Row],[OWNSPROPERTY]]="car_other",2,3)))</f>
        <v>3</v>
      </c>
      <c r="V3572">
        <v>27</v>
      </c>
      <c r="W3572" t="s">
        <v>40</v>
      </c>
      <c r="X3572">
        <f>IF(Tabla1[[#This Row],[INSTALLMENTPLANS]]="none",0,IF(Tabla1[[#This Row],[INSTALLMENTPLANS]]="stores",1,2))</f>
        <v>1</v>
      </c>
      <c r="Y3572" t="s">
        <v>72</v>
      </c>
      <c r="Z3572">
        <f>IF(Tabla1[[#This Row],[HOUSING]]="free",0,IF(Tabla1[[#This Row],[HOUSING]]="own",1,2))</f>
        <v>2</v>
      </c>
      <c r="AA3572">
        <v>1</v>
      </c>
      <c r="AB3572" t="s">
        <v>32</v>
      </c>
      <c r="AC3572">
        <f>IF(Tabla1[[#This Row],[JOB]]="unemployed",0,IF(Tabla1[[#This Row],[JOB]]="unskilled",1,IF(Tabla1[[#This Row],[JOB]]="skilled",2,3)))</f>
        <v>2</v>
      </c>
      <c r="AD3572">
        <v>1</v>
      </c>
      <c r="AE3572" t="s">
        <v>29</v>
      </c>
      <c r="AF3572">
        <f>IF(Tabla1[[#This Row],[TELEPHONE]]="none",0,1)</f>
        <v>0</v>
      </c>
      <c r="AG3572" t="s">
        <v>33</v>
      </c>
      <c r="AH3572">
        <f>IF(Tabla1[[#This Row],[FOREIGNWORKER]]="no",0,1)</f>
        <v>1</v>
      </c>
      <c r="AI3572" t="s">
        <v>34</v>
      </c>
      <c r="AJ3572">
        <f>IF(Tabla1[[#This Row],[RISK]]="No Risk",0,1)</f>
        <v>0</v>
      </c>
    </row>
    <row r="3573" spans="1:36" x14ac:dyDescent="0.25">
      <c r="A3573" t="s">
        <v>3643</v>
      </c>
      <c r="B3573" t="s">
        <v>36</v>
      </c>
      <c r="C3573">
        <f>IF(Tabla1[[#This Row],[CHECKINGSTATUS]]="no_checking",0,IF(Tabla1[[#This Row],[CHECKINGSTATUS]]="less_0",1,IF(Tabla1[[#This Row],[CHECKINGSTATUS]]="0_to_200",2,3)))</f>
        <v>1</v>
      </c>
      <c r="D3573">
        <v>15</v>
      </c>
      <c r="E3573" t="s">
        <v>42</v>
      </c>
      <c r="F3573">
        <f>IF(Tabla1[[#This Row],[CREDITHISTORY]]="no_credits",0,IF(Tabla1[[#This Row],[CREDITHISTORY]]="prior_paymentes_delayed",1,IF(Tabla1[[#This Row],[CREDITHISTORY]]="outstanding_credit",2,3)))</f>
        <v>3</v>
      </c>
      <c r="G3573" t="s">
        <v>89</v>
      </c>
      <c r="H35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73">
        <v>2299</v>
      </c>
      <c r="J3573" t="s">
        <v>26</v>
      </c>
      <c r="K35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73" t="s">
        <v>27</v>
      </c>
      <c r="M357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573">
        <v>2</v>
      </c>
      <c r="O3573" t="s">
        <v>44</v>
      </c>
      <c r="P3573">
        <f>IF(Tabla1[[#This Row],[SEX]]="female",0,1)</f>
        <v>1</v>
      </c>
      <c r="Q3573" t="s">
        <v>29</v>
      </c>
      <c r="R3573">
        <f>IF(Tabla1[[#This Row],[OTHERSONLOAN]]="none",0,IF(Tabla1[[#This Row],[OTHERSONLOAN]]="co-applicant",1,2))</f>
        <v>0</v>
      </c>
      <c r="S3573">
        <v>3</v>
      </c>
      <c r="T3573" t="s">
        <v>30</v>
      </c>
      <c r="U3573">
        <f>IF(Tabla1[[#This Row],[OWNSPROPERTY]]="unknown",0,IF(Tabla1[[#This Row],[OWNSPROPERTY]]="real_state",1,IF(Tabla1[[#This Row],[OWNSPROPERTY]]="car_other",2,3)))</f>
        <v>3</v>
      </c>
      <c r="V3573">
        <v>26</v>
      </c>
      <c r="W3573" t="s">
        <v>40</v>
      </c>
      <c r="X3573">
        <f>IF(Tabla1[[#This Row],[INSTALLMENTPLANS]]="none",0,IF(Tabla1[[#This Row],[INSTALLMENTPLANS]]="stores",1,2))</f>
        <v>1</v>
      </c>
      <c r="Y3573" t="s">
        <v>72</v>
      </c>
      <c r="Z3573">
        <f>IF(Tabla1[[#This Row],[HOUSING]]="free",0,IF(Tabla1[[#This Row],[HOUSING]]="own",1,2))</f>
        <v>2</v>
      </c>
      <c r="AA3573">
        <v>1</v>
      </c>
      <c r="AB3573" t="s">
        <v>32</v>
      </c>
      <c r="AC3573">
        <f>IF(Tabla1[[#This Row],[JOB]]="unemployed",0,IF(Tabla1[[#This Row],[JOB]]="unskilled",1,IF(Tabla1[[#This Row],[JOB]]="skilled",2,3)))</f>
        <v>2</v>
      </c>
      <c r="AD3573">
        <v>1</v>
      </c>
      <c r="AE3573" t="s">
        <v>29</v>
      </c>
      <c r="AF3573">
        <f>IF(Tabla1[[#This Row],[TELEPHONE]]="none",0,1)</f>
        <v>0</v>
      </c>
      <c r="AG3573" t="s">
        <v>33</v>
      </c>
      <c r="AH3573">
        <f>IF(Tabla1[[#This Row],[FOREIGNWORKER]]="no",0,1)</f>
        <v>1</v>
      </c>
      <c r="AI3573" t="s">
        <v>34</v>
      </c>
      <c r="AJ3573">
        <f>IF(Tabla1[[#This Row],[RISK]]="No Risk",0,1)</f>
        <v>0</v>
      </c>
    </row>
    <row r="3574" spans="1:36" x14ac:dyDescent="0.25">
      <c r="A3574" t="s">
        <v>3644</v>
      </c>
      <c r="B3574" t="s">
        <v>23</v>
      </c>
      <c r="C3574">
        <f>IF(Tabla1[[#This Row],[CHECKINGSTATUS]]="no_checking",0,IF(Tabla1[[#This Row],[CHECKINGSTATUS]]="less_0",1,IF(Tabla1[[#This Row],[CHECKINGSTATUS]]="0_to_200",2,3)))</f>
        <v>2</v>
      </c>
      <c r="D3574">
        <v>11</v>
      </c>
      <c r="E3574" t="s">
        <v>24</v>
      </c>
      <c r="F3574">
        <f>IF(Tabla1[[#This Row],[CREDITHISTORY]]="no_credits",0,IF(Tabla1[[#This Row],[CREDITHISTORY]]="prior_paymentes_delayed",1,IF(Tabla1[[#This Row],[CREDITHISTORY]]="outstanding_credit",2,3)))</f>
        <v>3</v>
      </c>
      <c r="G3574" t="s">
        <v>37</v>
      </c>
      <c r="H35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74">
        <v>786</v>
      </c>
      <c r="J3574" t="s">
        <v>38</v>
      </c>
      <c r="K35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74" t="s">
        <v>71</v>
      </c>
      <c r="M35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574">
        <v>2</v>
      </c>
      <c r="O3574" t="s">
        <v>28</v>
      </c>
      <c r="P3574">
        <f>IF(Tabla1[[#This Row],[SEX]]="female",0,1)</f>
        <v>0</v>
      </c>
      <c r="Q3574" t="s">
        <v>29</v>
      </c>
      <c r="R3574">
        <f>IF(Tabla1[[#This Row],[OTHERSONLOAN]]="none",0,IF(Tabla1[[#This Row],[OTHERSONLOAN]]="co-applicant",1,2))</f>
        <v>0</v>
      </c>
      <c r="S3574">
        <v>2</v>
      </c>
      <c r="T3574" t="s">
        <v>45</v>
      </c>
      <c r="U3574">
        <f>IF(Tabla1[[#This Row],[OWNSPROPERTY]]="unknown",0,IF(Tabla1[[#This Row],[OWNSPROPERTY]]="real_state",1,IF(Tabla1[[#This Row],[OWNSPROPERTY]]="car_other",2,3)))</f>
        <v>3</v>
      </c>
      <c r="V3574">
        <v>19</v>
      </c>
      <c r="W3574" t="s">
        <v>40</v>
      </c>
      <c r="X3574">
        <f>IF(Tabla1[[#This Row],[INSTALLMENTPLANS]]="none",0,IF(Tabla1[[#This Row],[INSTALLMENTPLANS]]="stores",1,2))</f>
        <v>1</v>
      </c>
      <c r="Y3574" t="s">
        <v>72</v>
      </c>
      <c r="Z3574">
        <f>IF(Tabla1[[#This Row],[HOUSING]]="free",0,IF(Tabla1[[#This Row],[HOUSING]]="own",1,2))</f>
        <v>2</v>
      </c>
      <c r="AA3574">
        <v>1</v>
      </c>
      <c r="AB3574" t="s">
        <v>92</v>
      </c>
      <c r="AC3574">
        <f>IF(Tabla1[[#This Row],[JOB]]="unemployed",0,IF(Tabla1[[#This Row],[JOB]]="unskilled",1,IF(Tabla1[[#This Row],[JOB]]="skilled",2,3)))</f>
        <v>1</v>
      </c>
      <c r="AD3574">
        <v>1</v>
      </c>
      <c r="AE3574" t="s">
        <v>29</v>
      </c>
      <c r="AF3574">
        <f>IF(Tabla1[[#This Row],[TELEPHONE]]="none",0,1)</f>
        <v>0</v>
      </c>
      <c r="AG3574" t="s">
        <v>33</v>
      </c>
      <c r="AH3574">
        <f>IF(Tabla1[[#This Row],[FOREIGNWORKER]]="no",0,1)</f>
        <v>1</v>
      </c>
      <c r="AI3574" t="s">
        <v>34</v>
      </c>
      <c r="AJ3574">
        <f>IF(Tabla1[[#This Row],[RISK]]="No Risk",0,1)</f>
        <v>0</v>
      </c>
    </row>
    <row r="3575" spans="1:36" x14ac:dyDescent="0.25">
      <c r="A3575" t="s">
        <v>3645</v>
      </c>
      <c r="B3575" t="s">
        <v>78</v>
      </c>
      <c r="C3575">
        <f>IF(Tabla1[[#This Row],[CHECKINGSTATUS]]="no_checking",0,IF(Tabla1[[#This Row],[CHECKINGSTATUS]]="less_0",1,IF(Tabla1[[#This Row],[CHECKINGSTATUS]]="0_to_200",2,3)))</f>
        <v>3</v>
      </c>
      <c r="D3575">
        <v>24</v>
      </c>
      <c r="E3575" t="s">
        <v>57</v>
      </c>
      <c r="F3575">
        <f>IF(Tabla1[[#This Row],[CREDITHISTORY]]="no_credits",0,IF(Tabla1[[#This Row],[CREDITHISTORY]]="prior_paymentes_delayed",1,IF(Tabla1[[#This Row],[CREDITHISTORY]]="outstanding_credit",2,3)))</f>
        <v>2</v>
      </c>
      <c r="G3575" t="s">
        <v>52</v>
      </c>
      <c r="H35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575">
        <v>8247</v>
      </c>
      <c r="J3575" t="s">
        <v>26</v>
      </c>
      <c r="K35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75" t="s">
        <v>49</v>
      </c>
      <c r="M35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75">
        <v>4</v>
      </c>
      <c r="O3575" t="s">
        <v>28</v>
      </c>
      <c r="P3575">
        <f>IF(Tabla1[[#This Row],[SEX]]="female",0,1)</f>
        <v>0</v>
      </c>
      <c r="Q3575" t="s">
        <v>29</v>
      </c>
      <c r="R3575">
        <f>IF(Tabla1[[#This Row],[OTHERSONLOAN]]="none",0,IF(Tabla1[[#This Row],[OTHERSONLOAN]]="co-applicant",1,2))</f>
        <v>0</v>
      </c>
      <c r="S3575">
        <v>4</v>
      </c>
      <c r="T3575" t="s">
        <v>54</v>
      </c>
      <c r="U3575">
        <f>IF(Tabla1[[#This Row],[OWNSPROPERTY]]="unknown",0,IF(Tabla1[[#This Row],[OWNSPROPERTY]]="real_state",1,IF(Tabla1[[#This Row],[OWNSPROPERTY]]="car_other",2,3)))</f>
        <v>0</v>
      </c>
      <c r="V3575">
        <v>52</v>
      </c>
      <c r="W3575" t="s">
        <v>29</v>
      </c>
      <c r="X3575">
        <f>IF(Tabla1[[#This Row],[INSTALLMENTPLANS]]="none",0,IF(Tabla1[[#This Row],[INSTALLMENTPLANS]]="stores",1,2))</f>
        <v>0</v>
      </c>
      <c r="Y3575" t="s">
        <v>60</v>
      </c>
      <c r="Z3575">
        <f>IF(Tabla1[[#This Row],[HOUSING]]="free",0,IF(Tabla1[[#This Row],[HOUSING]]="own",1,2))</f>
        <v>0</v>
      </c>
      <c r="AA3575">
        <v>2</v>
      </c>
      <c r="AB3575" t="s">
        <v>32</v>
      </c>
      <c r="AC3575">
        <f>IF(Tabla1[[#This Row],[JOB]]="unemployed",0,IF(Tabla1[[#This Row],[JOB]]="unskilled",1,IF(Tabla1[[#This Row],[JOB]]="skilled",2,3)))</f>
        <v>2</v>
      </c>
      <c r="AD3575">
        <v>1</v>
      </c>
      <c r="AE3575" t="s">
        <v>33</v>
      </c>
      <c r="AF3575">
        <f>IF(Tabla1[[#This Row],[TELEPHONE]]="none",0,1)</f>
        <v>1</v>
      </c>
      <c r="AG3575" t="s">
        <v>33</v>
      </c>
      <c r="AH3575">
        <f>IF(Tabla1[[#This Row],[FOREIGNWORKER]]="no",0,1)</f>
        <v>1</v>
      </c>
      <c r="AI3575" t="s">
        <v>55</v>
      </c>
      <c r="AJ3575">
        <f>IF(Tabla1[[#This Row],[RISK]]="No Risk",0,1)</f>
        <v>1</v>
      </c>
    </row>
    <row r="3576" spans="1:36" x14ac:dyDescent="0.25">
      <c r="A3576" t="s">
        <v>3646</v>
      </c>
      <c r="B3576" t="s">
        <v>36</v>
      </c>
      <c r="C3576">
        <f>IF(Tabla1[[#This Row],[CHECKINGSTATUS]]="no_checking",0,IF(Tabla1[[#This Row],[CHECKINGSTATUS]]="less_0",1,IF(Tabla1[[#This Row],[CHECKINGSTATUS]]="0_to_200",2,3)))</f>
        <v>1</v>
      </c>
      <c r="D3576">
        <v>12</v>
      </c>
      <c r="E3576" t="s">
        <v>70</v>
      </c>
      <c r="F3576">
        <f>IF(Tabla1[[#This Row],[CREDITHISTORY]]="no_credits",0,IF(Tabla1[[#This Row],[CREDITHISTORY]]="prior_paymentes_delayed",1,IF(Tabla1[[#This Row],[CREDITHISTORY]]="outstanding_credit",2,3)))</f>
        <v>3</v>
      </c>
      <c r="G3576" t="s">
        <v>68</v>
      </c>
      <c r="H35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76">
        <v>2148</v>
      </c>
      <c r="J3576" t="s">
        <v>38</v>
      </c>
      <c r="K35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76" t="s">
        <v>62</v>
      </c>
      <c r="M35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76">
        <v>3</v>
      </c>
      <c r="O3576" t="s">
        <v>28</v>
      </c>
      <c r="P3576">
        <f>IF(Tabla1[[#This Row],[SEX]]="female",0,1)</f>
        <v>0</v>
      </c>
      <c r="Q3576" t="s">
        <v>29</v>
      </c>
      <c r="R3576">
        <f>IF(Tabla1[[#This Row],[OTHERSONLOAN]]="none",0,IF(Tabla1[[#This Row],[OTHERSONLOAN]]="co-applicant",1,2))</f>
        <v>0</v>
      </c>
      <c r="S3576">
        <v>2</v>
      </c>
      <c r="T3576" t="s">
        <v>45</v>
      </c>
      <c r="U3576">
        <f>IF(Tabla1[[#This Row],[OWNSPROPERTY]]="unknown",0,IF(Tabla1[[#This Row],[OWNSPROPERTY]]="real_state",1,IF(Tabla1[[#This Row],[OWNSPROPERTY]]="car_other",2,3)))</f>
        <v>3</v>
      </c>
      <c r="V3576">
        <v>19</v>
      </c>
      <c r="W3576" t="s">
        <v>29</v>
      </c>
      <c r="X3576">
        <f>IF(Tabla1[[#This Row],[INSTALLMENTPLANS]]="none",0,IF(Tabla1[[#This Row],[INSTALLMENTPLANS]]="stores",1,2))</f>
        <v>0</v>
      </c>
      <c r="Y3576" t="s">
        <v>31</v>
      </c>
      <c r="Z3576">
        <f>IF(Tabla1[[#This Row],[HOUSING]]="free",0,IF(Tabla1[[#This Row],[HOUSING]]="own",1,2))</f>
        <v>1</v>
      </c>
      <c r="AA3576">
        <v>1</v>
      </c>
      <c r="AB3576" t="s">
        <v>32</v>
      </c>
      <c r="AC3576">
        <f>IF(Tabla1[[#This Row],[JOB]]="unemployed",0,IF(Tabla1[[#This Row],[JOB]]="unskilled",1,IF(Tabla1[[#This Row],[JOB]]="skilled",2,3)))</f>
        <v>2</v>
      </c>
      <c r="AD3576">
        <v>1</v>
      </c>
      <c r="AE3576" t="s">
        <v>29</v>
      </c>
      <c r="AF3576">
        <f>IF(Tabla1[[#This Row],[TELEPHONE]]="none",0,1)</f>
        <v>0</v>
      </c>
      <c r="AG3576" t="s">
        <v>33</v>
      </c>
      <c r="AH3576">
        <f>IF(Tabla1[[#This Row],[FOREIGNWORKER]]="no",0,1)</f>
        <v>1</v>
      </c>
      <c r="AI3576" t="s">
        <v>34</v>
      </c>
      <c r="AJ3576">
        <f>IF(Tabla1[[#This Row],[RISK]]="No Risk",0,1)</f>
        <v>0</v>
      </c>
    </row>
    <row r="3577" spans="1:36" x14ac:dyDescent="0.25">
      <c r="A3577" t="s">
        <v>3647</v>
      </c>
      <c r="B3577" t="s">
        <v>36</v>
      </c>
      <c r="C3577">
        <f>IF(Tabla1[[#This Row],[CHECKINGSTATUS]]="no_checking",0,IF(Tabla1[[#This Row],[CHECKINGSTATUS]]="less_0",1,IF(Tabla1[[#This Row],[CHECKINGSTATUS]]="0_to_200",2,3)))</f>
        <v>1</v>
      </c>
      <c r="D3577">
        <v>28</v>
      </c>
      <c r="E3577" t="s">
        <v>57</v>
      </c>
      <c r="F3577">
        <f>IF(Tabla1[[#This Row],[CREDITHISTORY]]="no_credits",0,IF(Tabla1[[#This Row],[CREDITHISTORY]]="prior_paymentes_delayed",1,IF(Tabla1[[#This Row],[CREDITHISTORY]]="outstanding_credit",2,3)))</f>
        <v>2</v>
      </c>
      <c r="G3577" t="s">
        <v>68</v>
      </c>
      <c r="H35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77">
        <v>2277</v>
      </c>
      <c r="J3577" t="s">
        <v>94</v>
      </c>
      <c r="K35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77" t="s">
        <v>62</v>
      </c>
      <c r="M35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77">
        <v>2</v>
      </c>
      <c r="O3577" t="s">
        <v>44</v>
      </c>
      <c r="P3577">
        <f>IF(Tabla1[[#This Row],[SEX]]="female",0,1)</f>
        <v>1</v>
      </c>
      <c r="Q3577" t="s">
        <v>29</v>
      </c>
      <c r="R3577">
        <f>IF(Tabla1[[#This Row],[OTHERSONLOAN]]="none",0,IF(Tabla1[[#This Row],[OTHERSONLOAN]]="co-applicant",1,2))</f>
        <v>0</v>
      </c>
      <c r="S3577">
        <v>3</v>
      </c>
      <c r="T3577" t="s">
        <v>30</v>
      </c>
      <c r="U3577">
        <f>IF(Tabla1[[#This Row],[OWNSPROPERTY]]="unknown",0,IF(Tabla1[[#This Row],[OWNSPROPERTY]]="real_state",1,IF(Tabla1[[#This Row],[OWNSPROPERTY]]="car_other",2,3)))</f>
        <v>3</v>
      </c>
      <c r="V3577">
        <v>30</v>
      </c>
      <c r="W3577" t="s">
        <v>40</v>
      </c>
      <c r="X3577">
        <f>IF(Tabla1[[#This Row],[INSTALLMENTPLANS]]="none",0,IF(Tabla1[[#This Row],[INSTALLMENTPLANS]]="stores",1,2))</f>
        <v>1</v>
      </c>
      <c r="Y3577" t="s">
        <v>31</v>
      </c>
      <c r="Z3577">
        <f>IF(Tabla1[[#This Row],[HOUSING]]="free",0,IF(Tabla1[[#This Row],[HOUSING]]="own",1,2))</f>
        <v>1</v>
      </c>
      <c r="AA3577">
        <v>2</v>
      </c>
      <c r="AB3577" t="s">
        <v>92</v>
      </c>
      <c r="AC3577">
        <f>IF(Tabla1[[#This Row],[JOB]]="unemployed",0,IF(Tabla1[[#This Row],[JOB]]="unskilled",1,IF(Tabla1[[#This Row],[JOB]]="skilled",2,3)))</f>
        <v>1</v>
      </c>
      <c r="AD3577">
        <v>1</v>
      </c>
      <c r="AE3577" t="s">
        <v>29</v>
      </c>
      <c r="AF3577">
        <f>IF(Tabla1[[#This Row],[TELEPHONE]]="none",0,1)</f>
        <v>0</v>
      </c>
      <c r="AG3577" t="s">
        <v>33</v>
      </c>
      <c r="AH3577">
        <f>IF(Tabla1[[#This Row],[FOREIGNWORKER]]="no",0,1)</f>
        <v>1</v>
      </c>
      <c r="AI3577" t="s">
        <v>34</v>
      </c>
      <c r="AJ3577">
        <f>IF(Tabla1[[#This Row],[RISK]]="No Risk",0,1)</f>
        <v>0</v>
      </c>
    </row>
    <row r="3578" spans="1:36" x14ac:dyDescent="0.25">
      <c r="A3578" t="s">
        <v>3648</v>
      </c>
      <c r="B3578" t="s">
        <v>36</v>
      </c>
      <c r="C3578">
        <f>IF(Tabla1[[#This Row],[CHECKINGSTATUS]]="no_checking",0,IF(Tabla1[[#This Row],[CHECKINGSTATUS]]="less_0",1,IF(Tabla1[[#This Row],[CHECKINGSTATUS]]="0_to_200",2,3)))</f>
        <v>1</v>
      </c>
      <c r="D3578">
        <v>29</v>
      </c>
      <c r="E3578" t="s">
        <v>57</v>
      </c>
      <c r="F3578">
        <f>IF(Tabla1[[#This Row],[CREDITHISTORY]]="no_credits",0,IF(Tabla1[[#This Row],[CREDITHISTORY]]="prior_paymentes_delayed",1,IF(Tabla1[[#This Row],[CREDITHISTORY]]="outstanding_credit",2,3)))</f>
        <v>2</v>
      </c>
      <c r="G3578" t="s">
        <v>89</v>
      </c>
      <c r="H35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78">
        <v>250</v>
      </c>
      <c r="J3578" t="s">
        <v>26</v>
      </c>
      <c r="K35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78" t="s">
        <v>39</v>
      </c>
      <c r="M35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78">
        <v>3</v>
      </c>
      <c r="O3578" t="s">
        <v>44</v>
      </c>
      <c r="P3578">
        <f>IF(Tabla1[[#This Row],[SEX]]="female",0,1)</f>
        <v>1</v>
      </c>
      <c r="Q3578" t="s">
        <v>29</v>
      </c>
      <c r="R3578">
        <f>IF(Tabla1[[#This Row],[OTHERSONLOAN]]="none",0,IF(Tabla1[[#This Row],[OTHERSONLOAN]]="co-applicant",1,2))</f>
        <v>0</v>
      </c>
      <c r="S3578">
        <v>2</v>
      </c>
      <c r="T3578" t="s">
        <v>65</v>
      </c>
      <c r="U3578">
        <f>IF(Tabla1[[#This Row],[OWNSPROPERTY]]="unknown",0,IF(Tabla1[[#This Row],[OWNSPROPERTY]]="real_state",1,IF(Tabla1[[#This Row],[OWNSPROPERTY]]="car_other",2,3)))</f>
        <v>2</v>
      </c>
      <c r="V3578">
        <v>19</v>
      </c>
      <c r="W3578" t="s">
        <v>116</v>
      </c>
      <c r="X3578">
        <f>IF(Tabla1[[#This Row],[INSTALLMENTPLANS]]="none",0,IF(Tabla1[[#This Row],[INSTALLMENTPLANS]]="stores",1,2))</f>
        <v>2</v>
      </c>
      <c r="Y3578" t="s">
        <v>72</v>
      </c>
      <c r="Z3578">
        <f>IF(Tabla1[[#This Row],[HOUSING]]="free",0,IF(Tabla1[[#This Row],[HOUSING]]="own",1,2))</f>
        <v>2</v>
      </c>
      <c r="AA3578">
        <v>1</v>
      </c>
      <c r="AB3578" t="s">
        <v>71</v>
      </c>
      <c r="AC3578">
        <f>IF(Tabla1[[#This Row],[JOB]]="unemployed",0,IF(Tabla1[[#This Row],[JOB]]="unskilled",1,IF(Tabla1[[#This Row],[JOB]]="skilled",2,3)))</f>
        <v>0</v>
      </c>
      <c r="AD3578">
        <v>1</v>
      </c>
      <c r="AE3578" t="s">
        <v>29</v>
      </c>
      <c r="AF3578">
        <f>IF(Tabla1[[#This Row],[TELEPHONE]]="none",0,1)</f>
        <v>0</v>
      </c>
      <c r="AG3578" t="s">
        <v>33</v>
      </c>
      <c r="AH3578">
        <f>IF(Tabla1[[#This Row],[FOREIGNWORKER]]="no",0,1)</f>
        <v>1</v>
      </c>
      <c r="AI3578" t="s">
        <v>34</v>
      </c>
      <c r="AJ3578">
        <f>IF(Tabla1[[#This Row],[RISK]]="No Risk",0,1)</f>
        <v>0</v>
      </c>
    </row>
    <row r="3579" spans="1:36" x14ac:dyDescent="0.25">
      <c r="A3579" t="s">
        <v>3649</v>
      </c>
      <c r="B3579" t="s">
        <v>36</v>
      </c>
      <c r="C3579">
        <f>IF(Tabla1[[#This Row],[CHECKINGSTATUS]]="no_checking",0,IF(Tabla1[[#This Row],[CHECKINGSTATUS]]="less_0",1,IF(Tabla1[[#This Row],[CHECKINGSTATUS]]="0_to_200",2,3)))</f>
        <v>1</v>
      </c>
      <c r="D3579">
        <v>15</v>
      </c>
      <c r="E3579" t="s">
        <v>42</v>
      </c>
      <c r="F3579">
        <f>IF(Tabla1[[#This Row],[CREDITHISTORY]]="no_credits",0,IF(Tabla1[[#This Row],[CREDITHISTORY]]="prior_paymentes_delayed",1,IF(Tabla1[[#This Row],[CREDITHISTORY]]="outstanding_credit",2,3)))</f>
        <v>3</v>
      </c>
      <c r="G3579" t="s">
        <v>37</v>
      </c>
      <c r="H35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79">
        <v>1749</v>
      </c>
      <c r="J3579" t="s">
        <v>38</v>
      </c>
      <c r="K35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79" t="s">
        <v>39</v>
      </c>
      <c r="M35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79">
        <v>2</v>
      </c>
      <c r="O3579" t="s">
        <v>28</v>
      </c>
      <c r="P3579">
        <f>IF(Tabla1[[#This Row],[SEX]]="female",0,1)</f>
        <v>0</v>
      </c>
      <c r="Q3579" t="s">
        <v>29</v>
      </c>
      <c r="R3579">
        <f>IF(Tabla1[[#This Row],[OTHERSONLOAN]]="none",0,IF(Tabla1[[#This Row],[OTHERSONLOAN]]="co-applicant",1,2))</f>
        <v>0</v>
      </c>
      <c r="S3579">
        <v>2</v>
      </c>
      <c r="T3579" t="s">
        <v>65</v>
      </c>
      <c r="U3579">
        <f>IF(Tabla1[[#This Row],[OWNSPROPERTY]]="unknown",0,IF(Tabla1[[#This Row],[OWNSPROPERTY]]="real_state",1,IF(Tabla1[[#This Row],[OWNSPROPERTY]]="car_other",2,3)))</f>
        <v>2</v>
      </c>
      <c r="V3579">
        <v>38</v>
      </c>
      <c r="W3579" t="s">
        <v>40</v>
      </c>
      <c r="X3579">
        <f>IF(Tabla1[[#This Row],[INSTALLMENTPLANS]]="none",0,IF(Tabla1[[#This Row],[INSTALLMENTPLANS]]="stores",1,2))</f>
        <v>1</v>
      </c>
      <c r="Y3579" t="s">
        <v>31</v>
      </c>
      <c r="Z3579">
        <f>IF(Tabla1[[#This Row],[HOUSING]]="free",0,IF(Tabla1[[#This Row],[HOUSING]]="own",1,2))</f>
        <v>1</v>
      </c>
      <c r="AA3579">
        <v>1</v>
      </c>
      <c r="AB3579" t="s">
        <v>32</v>
      </c>
      <c r="AC3579">
        <f>IF(Tabla1[[#This Row],[JOB]]="unemployed",0,IF(Tabla1[[#This Row],[JOB]]="unskilled",1,IF(Tabla1[[#This Row],[JOB]]="skilled",2,3)))</f>
        <v>2</v>
      </c>
      <c r="AD3579">
        <v>1</v>
      </c>
      <c r="AE3579" t="s">
        <v>29</v>
      </c>
      <c r="AF3579">
        <f>IF(Tabla1[[#This Row],[TELEPHONE]]="none",0,1)</f>
        <v>0</v>
      </c>
      <c r="AG3579" t="s">
        <v>33</v>
      </c>
      <c r="AH3579">
        <f>IF(Tabla1[[#This Row],[FOREIGNWORKER]]="no",0,1)</f>
        <v>1</v>
      </c>
      <c r="AI3579" t="s">
        <v>34</v>
      </c>
      <c r="AJ3579">
        <f>IF(Tabla1[[#This Row],[RISK]]="No Risk",0,1)</f>
        <v>0</v>
      </c>
    </row>
    <row r="3580" spans="1:36" x14ac:dyDescent="0.25">
      <c r="A3580" t="s">
        <v>3650</v>
      </c>
      <c r="B3580" t="s">
        <v>23</v>
      </c>
      <c r="C3580">
        <f>IF(Tabla1[[#This Row],[CHECKINGSTATUS]]="no_checking",0,IF(Tabla1[[#This Row],[CHECKINGSTATUS]]="less_0",1,IF(Tabla1[[#This Row],[CHECKINGSTATUS]]="0_to_200",2,3)))</f>
        <v>2</v>
      </c>
      <c r="D3580">
        <v>41</v>
      </c>
      <c r="E3580" t="s">
        <v>57</v>
      </c>
      <c r="F3580">
        <f>IF(Tabla1[[#This Row],[CREDITHISTORY]]="no_credits",0,IF(Tabla1[[#This Row],[CREDITHISTORY]]="prior_paymentes_delayed",1,IF(Tabla1[[#This Row],[CREDITHISTORY]]="outstanding_credit",2,3)))</f>
        <v>2</v>
      </c>
      <c r="G3580" t="s">
        <v>43</v>
      </c>
      <c r="H35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80">
        <v>1025</v>
      </c>
      <c r="J3580" t="s">
        <v>53</v>
      </c>
      <c r="K35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80" t="s">
        <v>39</v>
      </c>
      <c r="M35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80">
        <v>3</v>
      </c>
      <c r="O3580" t="s">
        <v>44</v>
      </c>
      <c r="P3580">
        <f>IF(Tabla1[[#This Row],[SEX]]="female",0,1)</f>
        <v>1</v>
      </c>
      <c r="Q3580" t="s">
        <v>29</v>
      </c>
      <c r="R3580">
        <f>IF(Tabla1[[#This Row],[OTHERSONLOAN]]="none",0,IF(Tabla1[[#This Row],[OTHERSONLOAN]]="co-applicant",1,2))</f>
        <v>0</v>
      </c>
      <c r="S3580">
        <v>3</v>
      </c>
      <c r="T3580" t="s">
        <v>30</v>
      </c>
      <c r="U3580">
        <f>IF(Tabla1[[#This Row],[OWNSPROPERTY]]="unknown",0,IF(Tabla1[[#This Row],[OWNSPROPERTY]]="real_state",1,IF(Tabla1[[#This Row],[OWNSPROPERTY]]="car_other",2,3)))</f>
        <v>3</v>
      </c>
      <c r="V3580">
        <v>19</v>
      </c>
      <c r="W3580" t="s">
        <v>29</v>
      </c>
      <c r="X3580">
        <f>IF(Tabla1[[#This Row],[INSTALLMENTPLANS]]="none",0,IF(Tabla1[[#This Row],[INSTALLMENTPLANS]]="stores",1,2))</f>
        <v>0</v>
      </c>
      <c r="Y3580" t="s">
        <v>72</v>
      </c>
      <c r="Z3580">
        <f>IF(Tabla1[[#This Row],[HOUSING]]="free",0,IF(Tabla1[[#This Row],[HOUSING]]="own",1,2))</f>
        <v>2</v>
      </c>
      <c r="AA3580">
        <v>1</v>
      </c>
      <c r="AB3580" t="s">
        <v>32</v>
      </c>
      <c r="AC3580">
        <f>IF(Tabla1[[#This Row],[JOB]]="unemployed",0,IF(Tabla1[[#This Row],[JOB]]="unskilled",1,IF(Tabla1[[#This Row],[JOB]]="skilled",2,3)))</f>
        <v>2</v>
      </c>
      <c r="AD3580">
        <v>1</v>
      </c>
      <c r="AE3580" t="s">
        <v>33</v>
      </c>
      <c r="AF3580">
        <f>IF(Tabla1[[#This Row],[TELEPHONE]]="none",0,1)</f>
        <v>1</v>
      </c>
      <c r="AG3580" t="s">
        <v>33</v>
      </c>
      <c r="AH3580">
        <f>IF(Tabla1[[#This Row],[FOREIGNWORKER]]="no",0,1)</f>
        <v>1</v>
      </c>
      <c r="AI3580" t="s">
        <v>34</v>
      </c>
      <c r="AJ3580">
        <f>IF(Tabla1[[#This Row],[RISK]]="No Risk",0,1)</f>
        <v>0</v>
      </c>
    </row>
    <row r="3581" spans="1:36" x14ac:dyDescent="0.25">
      <c r="A3581" t="s">
        <v>3651</v>
      </c>
      <c r="B3581" t="s">
        <v>51</v>
      </c>
      <c r="C3581">
        <f>IF(Tabla1[[#This Row],[CHECKINGSTATUS]]="no_checking",0,IF(Tabla1[[#This Row],[CHECKINGSTATUS]]="less_0",1,IF(Tabla1[[#This Row],[CHECKINGSTATUS]]="0_to_200",2,3)))</f>
        <v>0</v>
      </c>
      <c r="D3581">
        <v>33</v>
      </c>
      <c r="E3581" t="s">
        <v>57</v>
      </c>
      <c r="F3581">
        <f>IF(Tabla1[[#This Row],[CREDITHISTORY]]="no_credits",0,IF(Tabla1[[#This Row],[CREDITHISTORY]]="prior_paymentes_delayed",1,IF(Tabla1[[#This Row],[CREDITHISTORY]]="outstanding_credit",2,3)))</f>
        <v>2</v>
      </c>
      <c r="G3581" t="s">
        <v>58</v>
      </c>
      <c r="H35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581">
        <v>8185</v>
      </c>
      <c r="J3581" t="s">
        <v>53</v>
      </c>
      <c r="K35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81" t="s">
        <v>49</v>
      </c>
      <c r="M35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81">
        <v>4</v>
      </c>
      <c r="O3581" t="s">
        <v>44</v>
      </c>
      <c r="P3581">
        <f>IF(Tabla1[[#This Row],[SEX]]="female",0,1)</f>
        <v>1</v>
      </c>
      <c r="Q3581" t="s">
        <v>59</v>
      </c>
      <c r="R3581">
        <f>IF(Tabla1[[#This Row],[OTHERSONLOAN]]="none",0,IF(Tabla1[[#This Row],[OTHERSONLOAN]]="co-applicant",1,2))</f>
        <v>1</v>
      </c>
      <c r="S3581">
        <v>4</v>
      </c>
      <c r="T3581" t="s">
        <v>54</v>
      </c>
      <c r="U3581">
        <f>IF(Tabla1[[#This Row],[OWNSPROPERTY]]="unknown",0,IF(Tabla1[[#This Row],[OWNSPROPERTY]]="real_state",1,IF(Tabla1[[#This Row],[OWNSPROPERTY]]="car_other",2,3)))</f>
        <v>0</v>
      </c>
      <c r="V3581">
        <v>53</v>
      </c>
      <c r="W3581" t="s">
        <v>29</v>
      </c>
      <c r="X3581">
        <f>IF(Tabla1[[#This Row],[INSTALLMENTPLANS]]="none",0,IF(Tabla1[[#This Row],[INSTALLMENTPLANS]]="stores",1,2))</f>
        <v>0</v>
      </c>
      <c r="Y3581" t="s">
        <v>60</v>
      </c>
      <c r="Z3581">
        <f>IF(Tabla1[[#This Row],[HOUSING]]="free",0,IF(Tabla1[[#This Row],[HOUSING]]="own",1,2))</f>
        <v>0</v>
      </c>
      <c r="AA3581">
        <v>3</v>
      </c>
      <c r="AB3581" t="s">
        <v>32</v>
      </c>
      <c r="AC3581">
        <f>IF(Tabla1[[#This Row],[JOB]]="unemployed",0,IF(Tabla1[[#This Row],[JOB]]="unskilled",1,IF(Tabla1[[#This Row],[JOB]]="skilled",2,3)))</f>
        <v>2</v>
      </c>
      <c r="AD3581">
        <v>1</v>
      </c>
      <c r="AE3581" t="s">
        <v>33</v>
      </c>
      <c r="AF3581">
        <f>IF(Tabla1[[#This Row],[TELEPHONE]]="none",0,1)</f>
        <v>1</v>
      </c>
      <c r="AG3581" t="s">
        <v>33</v>
      </c>
      <c r="AH3581">
        <f>IF(Tabla1[[#This Row],[FOREIGNWORKER]]="no",0,1)</f>
        <v>1</v>
      </c>
      <c r="AI3581" t="s">
        <v>55</v>
      </c>
      <c r="AJ3581">
        <f>IF(Tabla1[[#This Row],[RISK]]="No Risk",0,1)</f>
        <v>1</v>
      </c>
    </row>
    <row r="3582" spans="1:36" x14ac:dyDescent="0.25">
      <c r="A3582" t="s">
        <v>3652</v>
      </c>
      <c r="B3582" t="s">
        <v>23</v>
      </c>
      <c r="C3582">
        <f>IF(Tabla1[[#This Row],[CHECKINGSTATUS]]="no_checking",0,IF(Tabla1[[#This Row],[CHECKINGSTATUS]]="less_0",1,IF(Tabla1[[#This Row],[CHECKINGSTATUS]]="0_to_200",2,3)))</f>
        <v>2</v>
      </c>
      <c r="D3582">
        <v>12</v>
      </c>
      <c r="E3582" t="s">
        <v>24</v>
      </c>
      <c r="F3582">
        <f>IF(Tabla1[[#This Row],[CREDITHISTORY]]="no_credits",0,IF(Tabla1[[#This Row],[CREDITHISTORY]]="prior_paymentes_delayed",1,IF(Tabla1[[#This Row],[CREDITHISTORY]]="outstanding_credit",2,3)))</f>
        <v>3</v>
      </c>
      <c r="G3582" t="s">
        <v>74</v>
      </c>
      <c r="H35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82">
        <v>1827</v>
      </c>
      <c r="J3582" t="s">
        <v>38</v>
      </c>
      <c r="K35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82" t="s">
        <v>62</v>
      </c>
      <c r="M35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82">
        <v>3</v>
      </c>
      <c r="O3582" t="s">
        <v>44</v>
      </c>
      <c r="P3582">
        <f>IF(Tabla1[[#This Row],[SEX]]="female",0,1)</f>
        <v>1</v>
      </c>
      <c r="Q3582" t="s">
        <v>59</v>
      </c>
      <c r="R3582">
        <f>IF(Tabla1[[#This Row],[OTHERSONLOAN]]="none",0,IF(Tabla1[[#This Row],[OTHERSONLOAN]]="co-applicant",1,2))</f>
        <v>1</v>
      </c>
      <c r="S3582">
        <v>2</v>
      </c>
      <c r="T3582" t="s">
        <v>30</v>
      </c>
      <c r="U3582">
        <f>IF(Tabla1[[#This Row],[OWNSPROPERTY]]="unknown",0,IF(Tabla1[[#This Row],[OWNSPROPERTY]]="real_state",1,IF(Tabla1[[#This Row],[OWNSPROPERTY]]="car_other",2,3)))</f>
        <v>3</v>
      </c>
      <c r="V3582">
        <v>44</v>
      </c>
      <c r="W3582" t="s">
        <v>29</v>
      </c>
      <c r="X3582">
        <f>IF(Tabla1[[#This Row],[INSTALLMENTPLANS]]="none",0,IF(Tabla1[[#This Row],[INSTALLMENTPLANS]]="stores",1,2))</f>
        <v>0</v>
      </c>
      <c r="Y3582" t="s">
        <v>31</v>
      </c>
      <c r="Z3582">
        <f>IF(Tabla1[[#This Row],[HOUSING]]="free",0,IF(Tabla1[[#This Row],[HOUSING]]="own",1,2))</f>
        <v>1</v>
      </c>
      <c r="AA3582">
        <v>1</v>
      </c>
      <c r="AB3582" t="s">
        <v>32</v>
      </c>
      <c r="AC3582">
        <f>IF(Tabla1[[#This Row],[JOB]]="unemployed",0,IF(Tabla1[[#This Row],[JOB]]="unskilled",1,IF(Tabla1[[#This Row],[JOB]]="skilled",2,3)))</f>
        <v>2</v>
      </c>
      <c r="AD3582">
        <v>1</v>
      </c>
      <c r="AE3582" t="s">
        <v>29</v>
      </c>
      <c r="AF3582">
        <f>IF(Tabla1[[#This Row],[TELEPHONE]]="none",0,1)</f>
        <v>0</v>
      </c>
      <c r="AG3582" t="s">
        <v>33</v>
      </c>
      <c r="AH3582">
        <f>IF(Tabla1[[#This Row],[FOREIGNWORKER]]="no",0,1)</f>
        <v>1</v>
      </c>
      <c r="AI3582" t="s">
        <v>34</v>
      </c>
      <c r="AJ3582">
        <f>IF(Tabla1[[#This Row],[RISK]]="No Risk",0,1)</f>
        <v>0</v>
      </c>
    </row>
    <row r="3583" spans="1:36" x14ac:dyDescent="0.25">
      <c r="A3583" t="s">
        <v>3653</v>
      </c>
      <c r="B3583" t="s">
        <v>51</v>
      </c>
      <c r="C3583">
        <f>IF(Tabla1[[#This Row],[CHECKINGSTATUS]]="no_checking",0,IF(Tabla1[[#This Row],[CHECKINGSTATUS]]="less_0",1,IF(Tabla1[[#This Row],[CHECKINGSTATUS]]="0_to_200",2,3)))</f>
        <v>0</v>
      </c>
      <c r="D3583">
        <v>26</v>
      </c>
      <c r="E3583" t="s">
        <v>70</v>
      </c>
      <c r="F3583">
        <f>IF(Tabla1[[#This Row],[CREDITHISTORY]]="no_credits",0,IF(Tabla1[[#This Row],[CREDITHISTORY]]="prior_paymentes_delayed",1,IF(Tabla1[[#This Row],[CREDITHISTORY]]="outstanding_credit",2,3)))</f>
        <v>3</v>
      </c>
      <c r="G3583" t="s">
        <v>89</v>
      </c>
      <c r="H35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83">
        <v>3705</v>
      </c>
      <c r="J3583" t="s">
        <v>38</v>
      </c>
      <c r="K35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83" t="s">
        <v>39</v>
      </c>
      <c r="M35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83">
        <v>3</v>
      </c>
      <c r="O3583" t="s">
        <v>28</v>
      </c>
      <c r="P3583">
        <f>IF(Tabla1[[#This Row],[SEX]]="female",0,1)</f>
        <v>0</v>
      </c>
      <c r="Q3583" t="s">
        <v>29</v>
      </c>
      <c r="R3583">
        <f>IF(Tabla1[[#This Row],[OTHERSONLOAN]]="none",0,IF(Tabla1[[#This Row],[OTHERSONLOAN]]="co-applicant",1,2))</f>
        <v>0</v>
      </c>
      <c r="S3583">
        <v>4</v>
      </c>
      <c r="T3583" t="s">
        <v>65</v>
      </c>
      <c r="U3583">
        <f>IF(Tabla1[[#This Row],[OWNSPROPERTY]]="unknown",0,IF(Tabla1[[#This Row],[OWNSPROPERTY]]="real_state",1,IF(Tabla1[[#This Row],[OWNSPROPERTY]]="car_other",2,3)))</f>
        <v>2</v>
      </c>
      <c r="V3583">
        <v>41</v>
      </c>
      <c r="W3583" t="s">
        <v>116</v>
      </c>
      <c r="X3583">
        <f>IF(Tabla1[[#This Row],[INSTALLMENTPLANS]]="none",0,IF(Tabla1[[#This Row],[INSTALLMENTPLANS]]="stores",1,2))</f>
        <v>2</v>
      </c>
      <c r="Y3583" t="s">
        <v>31</v>
      </c>
      <c r="Z3583">
        <f>IF(Tabla1[[#This Row],[HOUSING]]="free",0,IF(Tabla1[[#This Row],[HOUSING]]="own",1,2))</f>
        <v>1</v>
      </c>
      <c r="AA3583">
        <v>1</v>
      </c>
      <c r="AB3583" t="s">
        <v>71</v>
      </c>
      <c r="AC3583">
        <f>IF(Tabla1[[#This Row],[JOB]]="unemployed",0,IF(Tabla1[[#This Row],[JOB]]="unskilled",1,IF(Tabla1[[#This Row],[JOB]]="skilled",2,3)))</f>
        <v>0</v>
      </c>
      <c r="AD3583">
        <v>1</v>
      </c>
      <c r="AE3583" t="s">
        <v>33</v>
      </c>
      <c r="AF3583">
        <f>IF(Tabla1[[#This Row],[TELEPHONE]]="none",0,1)</f>
        <v>1</v>
      </c>
      <c r="AG3583" t="s">
        <v>33</v>
      </c>
      <c r="AH3583">
        <f>IF(Tabla1[[#This Row],[FOREIGNWORKER]]="no",0,1)</f>
        <v>1</v>
      </c>
      <c r="AI3583" t="s">
        <v>34</v>
      </c>
      <c r="AJ3583">
        <f>IF(Tabla1[[#This Row],[RISK]]="No Risk",0,1)</f>
        <v>0</v>
      </c>
    </row>
    <row r="3584" spans="1:36" x14ac:dyDescent="0.25">
      <c r="A3584" t="s">
        <v>3654</v>
      </c>
      <c r="B3584" t="s">
        <v>51</v>
      </c>
      <c r="C3584">
        <f>IF(Tabla1[[#This Row],[CHECKINGSTATUS]]="no_checking",0,IF(Tabla1[[#This Row],[CHECKINGSTATUS]]="less_0",1,IF(Tabla1[[#This Row],[CHECKINGSTATUS]]="0_to_200",2,3)))</f>
        <v>0</v>
      </c>
      <c r="D3584">
        <v>32</v>
      </c>
      <c r="E3584" t="s">
        <v>42</v>
      </c>
      <c r="F3584">
        <f>IF(Tabla1[[#This Row],[CREDITHISTORY]]="no_credits",0,IF(Tabla1[[#This Row],[CREDITHISTORY]]="prior_paymentes_delayed",1,IF(Tabla1[[#This Row],[CREDITHISTORY]]="outstanding_credit",2,3)))</f>
        <v>3</v>
      </c>
      <c r="G3584" t="s">
        <v>74</v>
      </c>
      <c r="H35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84">
        <v>5305</v>
      </c>
      <c r="J3584" t="s">
        <v>53</v>
      </c>
      <c r="K35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84" t="s">
        <v>62</v>
      </c>
      <c r="M35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84">
        <v>4</v>
      </c>
      <c r="O3584" t="s">
        <v>44</v>
      </c>
      <c r="P3584">
        <f>IF(Tabla1[[#This Row],[SEX]]="female",0,1)</f>
        <v>1</v>
      </c>
      <c r="Q3584" t="s">
        <v>182</v>
      </c>
      <c r="R3584">
        <f>IF(Tabla1[[#This Row],[OTHERSONLOAN]]="none",0,IF(Tabla1[[#This Row],[OTHERSONLOAN]]="co-applicant",1,2))</f>
        <v>2</v>
      </c>
      <c r="S3584">
        <v>5</v>
      </c>
      <c r="T3584" t="s">
        <v>65</v>
      </c>
      <c r="U3584">
        <f>IF(Tabla1[[#This Row],[OWNSPROPERTY]]="unknown",0,IF(Tabla1[[#This Row],[OWNSPROPERTY]]="real_state",1,IF(Tabla1[[#This Row],[OWNSPROPERTY]]="car_other",2,3)))</f>
        <v>2</v>
      </c>
      <c r="V3584">
        <v>45</v>
      </c>
      <c r="W3584" t="s">
        <v>29</v>
      </c>
      <c r="X3584">
        <f>IF(Tabla1[[#This Row],[INSTALLMENTPLANS]]="none",0,IF(Tabla1[[#This Row],[INSTALLMENTPLANS]]="stores",1,2))</f>
        <v>0</v>
      </c>
      <c r="Y3584" t="s">
        <v>60</v>
      </c>
      <c r="Z3584">
        <f>IF(Tabla1[[#This Row],[HOUSING]]="free",0,IF(Tabla1[[#This Row],[HOUSING]]="own",1,2))</f>
        <v>0</v>
      </c>
      <c r="AA3584">
        <v>1</v>
      </c>
      <c r="AB3584" t="s">
        <v>32</v>
      </c>
      <c r="AC3584">
        <f>IF(Tabla1[[#This Row],[JOB]]="unemployed",0,IF(Tabla1[[#This Row],[JOB]]="unskilled",1,IF(Tabla1[[#This Row],[JOB]]="skilled",2,3)))</f>
        <v>2</v>
      </c>
      <c r="AD3584">
        <v>1</v>
      </c>
      <c r="AE3584" t="s">
        <v>33</v>
      </c>
      <c r="AF3584">
        <f>IF(Tabla1[[#This Row],[TELEPHONE]]="none",0,1)</f>
        <v>1</v>
      </c>
      <c r="AG3584" t="s">
        <v>33</v>
      </c>
      <c r="AH3584">
        <f>IF(Tabla1[[#This Row],[FOREIGNWORKER]]="no",0,1)</f>
        <v>1</v>
      </c>
      <c r="AI3584" t="s">
        <v>55</v>
      </c>
      <c r="AJ3584">
        <f>IF(Tabla1[[#This Row],[RISK]]="No Risk",0,1)</f>
        <v>1</v>
      </c>
    </row>
    <row r="3585" spans="1:36" x14ac:dyDescent="0.25">
      <c r="A3585" t="s">
        <v>3655</v>
      </c>
      <c r="B3585" t="s">
        <v>51</v>
      </c>
      <c r="C3585">
        <f>IF(Tabla1[[#This Row],[CHECKINGSTATUS]]="no_checking",0,IF(Tabla1[[#This Row],[CHECKINGSTATUS]]="less_0",1,IF(Tabla1[[#This Row],[CHECKINGSTATUS]]="0_to_200",2,3)))</f>
        <v>0</v>
      </c>
      <c r="D3585">
        <v>37</v>
      </c>
      <c r="E3585" t="s">
        <v>42</v>
      </c>
      <c r="F3585">
        <f>IF(Tabla1[[#This Row],[CREDITHISTORY]]="no_credits",0,IF(Tabla1[[#This Row],[CREDITHISTORY]]="prior_paymentes_delayed",1,IF(Tabla1[[#This Row],[CREDITHISTORY]]="outstanding_credit",2,3)))</f>
        <v>3</v>
      </c>
      <c r="G3585" t="s">
        <v>82</v>
      </c>
      <c r="H35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585">
        <v>5751</v>
      </c>
      <c r="J3585" t="s">
        <v>53</v>
      </c>
      <c r="K35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85" t="s">
        <v>62</v>
      </c>
      <c r="M35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85">
        <v>3</v>
      </c>
      <c r="O3585" t="s">
        <v>44</v>
      </c>
      <c r="P3585">
        <f>IF(Tabla1[[#This Row],[SEX]]="female",0,1)</f>
        <v>1</v>
      </c>
      <c r="Q3585" t="s">
        <v>29</v>
      </c>
      <c r="R3585">
        <f>IF(Tabla1[[#This Row],[OTHERSONLOAN]]="none",0,IF(Tabla1[[#This Row],[OTHERSONLOAN]]="co-applicant",1,2))</f>
        <v>0</v>
      </c>
      <c r="S3585">
        <v>5</v>
      </c>
      <c r="T3585" t="s">
        <v>65</v>
      </c>
      <c r="U3585">
        <f>IF(Tabla1[[#This Row],[OWNSPROPERTY]]="unknown",0,IF(Tabla1[[#This Row],[OWNSPROPERTY]]="real_state",1,IF(Tabla1[[#This Row],[OWNSPROPERTY]]="car_other",2,3)))</f>
        <v>2</v>
      </c>
      <c r="V3585">
        <v>47</v>
      </c>
      <c r="W3585" t="s">
        <v>29</v>
      </c>
      <c r="X3585">
        <f>IF(Tabla1[[#This Row],[INSTALLMENTPLANS]]="none",0,IF(Tabla1[[#This Row],[INSTALLMENTPLANS]]="stores",1,2))</f>
        <v>0</v>
      </c>
      <c r="Y3585" t="s">
        <v>60</v>
      </c>
      <c r="Z3585">
        <f>IF(Tabla1[[#This Row],[HOUSING]]="free",0,IF(Tabla1[[#This Row],[HOUSING]]="own",1,2))</f>
        <v>0</v>
      </c>
      <c r="AA3585">
        <v>2</v>
      </c>
      <c r="AB3585" t="s">
        <v>63</v>
      </c>
      <c r="AC3585">
        <f>IF(Tabla1[[#This Row],[JOB]]="unemployed",0,IF(Tabla1[[#This Row],[JOB]]="unskilled",1,IF(Tabla1[[#This Row],[JOB]]="skilled",2,3)))</f>
        <v>3</v>
      </c>
      <c r="AD3585">
        <v>1</v>
      </c>
      <c r="AE3585" t="s">
        <v>33</v>
      </c>
      <c r="AF3585">
        <f>IF(Tabla1[[#This Row],[TELEPHONE]]="none",0,1)</f>
        <v>1</v>
      </c>
      <c r="AG3585" t="s">
        <v>33</v>
      </c>
      <c r="AH3585">
        <f>IF(Tabla1[[#This Row],[FOREIGNWORKER]]="no",0,1)</f>
        <v>1</v>
      </c>
      <c r="AI3585" t="s">
        <v>55</v>
      </c>
      <c r="AJ3585">
        <f>IF(Tabla1[[#This Row],[RISK]]="No Risk",0,1)</f>
        <v>1</v>
      </c>
    </row>
    <row r="3586" spans="1:36" x14ac:dyDescent="0.25">
      <c r="A3586" t="s">
        <v>3656</v>
      </c>
      <c r="B3586" t="s">
        <v>51</v>
      </c>
      <c r="C3586">
        <f>IF(Tabla1[[#This Row],[CHECKINGSTATUS]]="no_checking",0,IF(Tabla1[[#This Row],[CHECKINGSTATUS]]="less_0",1,IF(Tabla1[[#This Row],[CHECKINGSTATUS]]="0_to_200",2,3)))</f>
        <v>0</v>
      </c>
      <c r="D3586">
        <v>8</v>
      </c>
      <c r="E3586" t="s">
        <v>24</v>
      </c>
      <c r="F3586">
        <f>IF(Tabla1[[#This Row],[CREDITHISTORY]]="no_credits",0,IF(Tabla1[[#This Row],[CREDITHISTORY]]="prior_paymentes_delayed",1,IF(Tabla1[[#This Row],[CREDITHISTORY]]="outstanding_credit",2,3)))</f>
        <v>3</v>
      </c>
      <c r="G3586" t="s">
        <v>43</v>
      </c>
      <c r="H35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86">
        <v>1475</v>
      </c>
      <c r="J3586" t="s">
        <v>38</v>
      </c>
      <c r="K35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86" t="s">
        <v>39</v>
      </c>
      <c r="M35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86">
        <v>3</v>
      </c>
      <c r="O3586" t="s">
        <v>44</v>
      </c>
      <c r="P3586">
        <f>IF(Tabla1[[#This Row],[SEX]]="female",0,1)</f>
        <v>1</v>
      </c>
      <c r="Q3586" t="s">
        <v>29</v>
      </c>
      <c r="R3586">
        <f>IF(Tabla1[[#This Row],[OTHERSONLOAN]]="none",0,IF(Tabla1[[#This Row],[OTHERSONLOAN]]="co-applicant",1,2))</f>
        <v>0</v>
      </c>
      <c r="S3586">
        <v>3</v>
      </c>
      <c r="T3586" t="s">
        <v>45</v>
      </c>
      <c r="U3586">
        <f>IF(Tabla1[[#This Row],[OWNSPROPERTY]]="unknown",0,IF(Tabla1[[#This Row],[OWNSPROPERTY]]="real_state",1,IF(Tabla1[[#This Row],[OWNSPROPERTY]]="car_other",2,3)))</f>
        <v>3</v>
      </c>
      <c r="V3586">
        <v>39</v>
      </c>
      <c r="W3586" t="s">
        <v>29</v>
      </c>
      <c r="X3586">
        <f>IF(Tabla1[[#This Row],[INSTALLMENTPLANS]]="none",0,IF(Tabla1[[#This Row],[INSTALLMENTPLANS]]="stores",1,2))</f>
        <v>0</v>
      </c>
      <c r="Y3586" t="s">
        <v>31</v>
      </c>
      <c r="Z3586">
        <f>IF(Tabla1[[#This Row],[HOUSING]]="free",0,IF(Tabla1[[#This Row],[HOUSING]]="own",1,2))</f>
        <v>1</v>
      </c>
      <c r="AA3586">
        <v>1</v>
      </c>
      <c r="AB3586" t="s">
        <v>32</v>
      </c>
      <c r="AC3586">
        <f>IF(Tabla1[[#This Row],[JOB]]="unemployed",0,IF(Tabla1[[#This Row],[JOB]]="unskilled",1,IF(Tabla1[[#This Row],[JOB]]="skilled",2,3)))</f>
        <v>2</v>
      </c>
      <c r="AD3586">
        <v>1</v>
      </c>
      <c r="AE3586" t="s">
        <v>33</v>
      </c>
      <c r="AF3586">
        <f>IF(Tabla1[[#This Row],[TELEPHONE]]="none",0,1)</f>
        <v>1</v>
      </c>
      <c r="AG3586" t="s">
        <v>33</v>
      </c>
      <c r="AH3586">
        <f>IF(Tabla1[[#This Row],[FOREIGNWORKER]]="no",0,1)</f>
        <v>1</v>
      </c>
      <c r="AI3586" t="s">
        <v>34</v>
      </c>
      <c r="AJ3586">
        <f>IF(Tabla1[[#This Row],[RISK]]="No Risk",0,1)</f>
        <v>0</v>
      </c>
    </row>
    <row r="3587" spans="1:36" x14ac:dyDescent="0.25">
      <c r="A3587" t="s">
        <v>3657</v>
      </c>
      <c r="B3587" t="s">
        <v>36</v>
      </c>
      <c r="C3587">
        <f>IF(Tabla1[[#This Row],[CHECKINGSTATUS]]="no_checking",0,IF(Tabla1[[#This Row],[CHECKINGSTATUS]]="less_0",1,IF(Tabla1[[#This Row],[CHECKINGSTATUS]]="0_to_200",2,3)))</f>
        <v>1</v>
      </c>
      <c r="D3587">
        <v>15</v>
      </c>
      <c r="E3587" t="s">
        <v>24</v>
      </c>
      <c r="F3587">
        <f>IF(Tabla1[[#This Row],[CREDITHISTORY]]="no_credits",0,IF(Tabla1[[#This Row],[CREDITHISTORY]]="prior_paymentes_delayed",1,IF(Tabla1[[#This Row],[CREDITHISTORY]]="outstanding_credit",2,3)))</f>
        <v>3</v>
      </c>
      <c r="G3587" t="s">
        <v>43</v>
      </c>
      <c r="H35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587">
        <v>250</v>
      </c>
      <c r="J3587" t="s">
        <v>38</v>
      </c>
      <c r="K35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87" t="s">
        <v>39</v>
      </c>
      <c r="M35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87">
        <v>3</v>
      </c>
      <c r="O3587" t="s">
        <v>28</v>
      </c>
      <c r="P3587">
        <f>IF(Tabla1[[#This Row],[SEX]]="female",0,1)</f>
        <v>0</v>
      </c>
      <c r="Q3587" t="s">
        <v>29</v>
      </c>
      <c r="R3587">
        <f>IF(Tabla1[[#This Row],[OTHERSONLOAN]]="none",0,IF(Tabla1[[#This Row],[OTHERSONLOAN]]="co-applicant",1,2))</f>
        <v>0</v>
      </c>
      <c r="S3587">
        <v>2</v>
      </c>
      <c r="T3587" t="s">
        <v>30</v>
      </c>
      <c r="U3587">
        <f>IF(Tabla1[[#This Row],[OWNSPROPERTY]]="unknown",0,IF(Tabla1[[#This Row],[OWNSPROPERTY]]="real_state",1,IF(Tabla1[[#This Row],[OWNSPROPERTY]]="car_other",2,3)))</f>
        <v>3</v>
      </c>
      <c r="V3587">
        <v>30</v>
      </c>
      <c r="W3587" t="s">
        <v>116</v>
      </c>
      <c r="X3587">
        <f>IF(Tabla1[[#This Row],[INSTALLMENTPLANS]]="none",0,IF(Tabla1[[#This Row],[INSTALLMENTPLANS]]="stores",1,2))</f>
        <v>2</v>
      </c>
      <c r="Y3587" t="s">
        <v>72</v>
      </c>
      <c r="Z3587">
        <f>IF(Tabla1[[#This Row],[HOUSING]]="free",0,IF(Tabla1[[#This Row],[HOUSING]]="own",1,2))</f>
        <v>2</v>
      </c>
      <c r="AA3587">
        <v>1</v>
      </c>
      <c r="AB3587" t="s">
        <v>71</v>
      </c>
      <c r="AC3587">
        <f>IF(Tabla1[[#This Row],[JOB]]="unemployed",0,IF(Tabla1[[#This Row],[JOB]]="unskilled",1,IF(Tabla1[[#This Row],[JOB]]="skilled",2,3)))</f>
        <v>0</v>
      </c>
      <c r="AD3587">
        <v>1</v>
      </c>
      <c r="AE3587" t="s">
        <v>29</v>
      </c>
      <c r="AF3587">
        <f>IF(Tabla1[[#This Row],[TELEPHONE]]="none",0,1)</f>
        <v>0</v>
      </c>
      <c r="AG3587" t="s">
        <v>33</v>
      </c>
      <c r="AH3587">
        <f>IF(Tabla1[[#This Row],[FOREIGNWORKER]]="no",0,1)</f>
        <v>1</v>
      </c>
      <c r="AI3587" t="s">
        <v>34</v>
      </c>
      <c r="AJ3587">
        <f>IF(Tabla1[[#This Row],[RISK]]="No Risk",0,1)</f>
        <v>0</v>
      </c>
    </row>
    <row r="3588" spans="1:36" x14ac:dyDescent="0.25">
      <c r="A3588" t="s">
        <v>3658</v>
      </c>
      <c r="B3588" t="s">
        <v>36</v>
      </c>
      <c r="C3588">
        <f>IF(Tabla1[[#This Row],[CHECKINGSTATUS]]="no_checking",0,IF(Tabla1[[#This Row],[CHECKINGSTATUS]]="less_0",1,IF(Tabla1[[#This Row],[CHECKINGSTATUS]]="0_to_200",2,3)))</f>
        <v>1</v>
      </c>
      <c r="D3588">
        <v>15</v>
      </c>
      <c r="E3588" t="s">
        <v>24</v>
      </c>
      <c r="F3588">
        <f>IF(Tabla1[[#This Row],[CREDITHISTORY]]="no_credits",0,IF(Tabla1[[#This Row],[CREDITHISTORY]]="prior_paymentes_delayed",1,IF(Tabla1[[#This Row],[CREDITHISTORY]]="outstanding_credit",2,3)))</f>
        <v>3</v>
      </c>
      <c r="G3588" t="s">
        <v>37</v>
      </c>
      <c r="H35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88">
        <v>1696</v>
      </c>
      <c r="J3588" t="s">
        <v>38</v>
      </c>
      <c r="K35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88" t="s">
        <v>62</v>
      </c>
      <c r="M35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88">
        <v>2</v>
      </c>
      <c r="O3588" t="s">
        <v>28</v>
      </c>
      <c r="P3588">
        <f>IF(Tabla1[[#This Row],[SEX]]="female",0,1)</f>
        <v>0</v>
      </c>
      <c r="Q3588" t="s">
        <v>29</v>
      </c>
      <c r="R3588">
        <f>IF(Tabla1[[#This Row],[OTHERSONLOAN]]="none",0,IF(Tabla1[[#This Row],[OTHERSONLOAN]]="co-applicant",1,2))</f>
        <v>0</v>
      </c>
      <c r="S3588">
        <v>3</v>
      </c>
      <c r="T3588" t="s">
        <v>30</v>
      </c>
      <c r="U3588">
        <f>IF(Tabla1[[#This Row],[OWNSPROPERTY]]="unknown",0,IF(Tabla1[[#This Row],[OWNSPROPERTY]]="real_state",1,IF(Tabla1[[#This Row],[OWNSPROPERTY]]="car_other",2,3)))</f>
        <v>3</v>
      </c>
      <c r="V3588">
        <v>35</v>
      </c>
      <c r="W3588" t="s">
        <v>116</v>
      </c>
      <c r="X3588">
        <f>IF(Tabla1[[#This Row],[INSTALLMENTPLANS]]="none",0,IF(Tabla1[[#This Row],[INSTALLMENTPLANS]]="stores",1,2))</f>
        <v>2</v>
      </c>
      <c r="Y3588" t="s">
        <v>72</v>
      </c>
      <c r="Z3588">
        <f>IF(Tabla1[[#This Row],[HOUSING]]="free",0,IF(Tabla1[[#This Row],[HOUSING]]="own",1,2))</f>
        <v>2</v>
      </c>
      <c r="AA3588">
        <v>1</v>
      </c>
      <c r="AB3588" t="s">
        <v>71</v>
      </c>
      <c r="AC3588">
        <f>IF(Tabla1[[#This Row],[JOB]]="unemployed",0,IF(Tabla1[[#This Row],[JOB]]="unskilled",1,IF(Tabla1[[#This Row],[JOB]]="skilled",2,3)))</f>
        <v>0</v>
      </c>
      <c r="AD3588">
        <v>1</v>
      </c>
      <c r="AE3588" t="s">
        <v>33</v>
      </c>
      <c r="AF3588">
        <f>IF(Tabla1[[#This Row],[TELEPHONE]]="none",0,1)</f>
        <v>1</v>
      </c>
      <c r="AG3588" t="s">
        <v>33</v>
      </c>
      <c r="AH3588">
        <f>IF(Tabla1[[#This Row],[FOREIGNWORKER]]="no",0,1)</f>
        <v>1</v>
      </c>
      <c r="AI3588" t="s">
        <v>34</v>
      </c>
      <c r="AJ3588">
        <f>IF(Tabla1[[#This Row],[RISK]]="No Risk",0,1)</f>
        <v>0</v>
      </c>
    </row>
    <row r="3589" spans="1:36" x14ac:dyDescent="0.25">
      <c r="A3589" t="s">
        <v>3659</v>
      </c>
      <c r="B3589" t="s">
        <v>36</v>
      </c>
      <c r="C3589">
        <f>IF(Tabla1[[#This Row],[CHECKINGSTATUS]]="no_checking",0,IF(Tabla1[[#This Row],[CHECKINGSTATUS]]="less_0",1,IF(Tabla1[[#This Row],[CHECKINGSTATUS]]="0_to_200",2,3)))</f>
        <v>1</v>
      </c>
      <c r="D3589">
        <v>16</v>
      </c>
      <c r="E3589" t="s">
        <v>24</v>
      </c>
      <c r="F3589">
        <f>IF(Tabla1[[#This Row],[CREDITHISTORY]]="no_credits",0,IF(Tabla1[[#This Row],[CREDITHISTORY]]="prior_paymentes_delayed",1,IF(Tabla1[[#This Row],[CREDITHISTORY]]="outstanding_credit",2,3)))</f>
        <v>3</v>
      </c>
      <c r="G3589" t="s">
        <v>37</v>
      </c>
      <c r="H35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89">
        <v>4211</v>
      </c>
      <c r="J3589" t="s">
        <v>26</v>
      </c>
      <c r="K358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89" t="s">
        <v>39</v>
      </c>
      <c r="M35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89">
        <v>3</v>
      </c>
      <c r="O3589" t="s">
        <v>44</v>
      </c>
      <c r="P3589">
        <f>IF(Tabla1[[#This Row],[SEX]]="female",0,1)</f>
        <v>1</v>
      </c>
      <c r="Q3589" t="s">
        <v>29</v>
      </c>
      <c r="R3589">
        <f>IF(Tabla1[[#This Row],[OTHERSONLOAN]]="none",0,IF(Tabla1[[#This Row],[OTHERSONLOAN]]="co-applicant",1,2))</f>
        <v>0</v>
      </c>
      <c r="S3589">
        <v>3</v>
      </c>
      <c r="T3589" t="s">
        <v>65</v>
      </c>
      <c r="U3589">
        <f>IF(Tabla1[[#This Row],[OWNSPROPERTY]]="unknown",0,IF(Tabla1[[#This Row],[OWNSPROPERTY]]="real_state",1,IF(Tabla1[[#This Row],[OWNSPROPERTY]]="car_other",2,3)))</f>
        <v>2</v>
      </c>
      <c r="V3589">
        <v>28</v>
      </c>
      <c r="W3589" t="s">
        <v>29</v>
      </c>
      <c r="X3589">
        <f>IF(Tabla1[[#This Row],[INSTALLMENTPLANS]]="none",0,IF(Tabla1[[#This Row],[INSTALLMENTPLANS]]="stores",1,2))</f>
        <v>0</v>
      </c>
      <c r="Y3589" t="s">
        <v>31</v>
      </c>
      <c r="Z3589">
        <f>IF(Tabla1[[#This Row],[HOUSING]]="free",0,IF(Tabla1[[#This Row],[HOUSING]]="own",1,2))</f>
        <v>1</v>
      </c>
      <c r="AA3589">
        <v>2</v>
      </c>
      <c r="AB3589" t="s">
        <v>32</v>
      </c>
      <c r="AC3589">
        <f>IF(Tabla1[[#This Row],[JOB]]="unemployed",0,IF(Tabla1[[#This Row],[JOB]]="unskilled",1,IF(Tabla1[[#This Row],[JOB]]="skilled",2,3)))</f>
        <v>2</v>
      </c>
      <c r="AD3589">
        <v>1</v>
      </c>
      <c r="AE3589" t="s">
        <v>29</v>
      </c>
      <c r="AF3589">
        <f>IF(Tabla1[[#This Row],[TELEPHONE]]="none",0,1)</f>
        <v>0</v>
      </c>
      <c r="AG3589" t="s">
        <v>33</v>
      </c>
      <c r="AH3589">
        <f>IF(Tabla1[[#This Row],[FOREIGNWORKER]]="no",0,1)</f>
        <v>1</v>
      </c>
      <c r="AI3589" t="s">
        <v>34</v>
      </c>
      <c r="AJ3589">
        <f>IF(Tabla1[[#This Row],[RISK]]="No Risk",0,1)</f>
        <v>0</v>
      </c>
    </row>
    <row r="3590" spans="1:36" x14ac:dyDescent="0.25">
      <c r="A3590" t="s">
        <v>3660</v>
      </c>
      <c r="B3590" t="s">
        <v>51</v>
      </c>
      <c r="C3590">
        <f>IF(Tabla1[[#This Row],[CHECKINGSTATUS]]="no_checking",0,IF(Tabla1[[#This Row],[CHECKINGSTATUS]]="less_0",1,IF(Tabla1[[#This Row],[CHECKINGSTATUS]]="0_to_200",2,3)))</f>
        <v>0</v>
      </c>
      <c r="D3590">
        <v>18</v>
      </c>
      <c r="E3590" t="s">
        <v>57</v>
      </c>
      <c r="F3590">
        <f>IF(Tabla1[[#This Row],[CREDITHISTORY]]="no_credits",0,IF(Tabla1[[#This Row],[CREDITHISTORY]]="prior_paymentes_delayed",1,IF(Tabla1[[#This Row],[CREDITHISTORY]]="outstanding_credit",2,3)))</f>
        <v>2</v>
      </c>
      <c r="G3590" t="s">
        <v>68</v>
      </c>
      <c r="H35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90">
        <v>3063</v>
      </c>
      <c r="J3590" t="s">
        <v>54</v>
      </c>
      <c r="K359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90" t="s">
        <v>39</v>
      </c>
      <c r="M35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90">
        <v>3</v>
      </c>
      <c r="O3590" t="s">
        <v>44</v>
      </c>
      <c r="P3590">
        <f>IF(Tabla1[[#This Row],[SEX]]="female",0,1)</f>
        <v>1</v>
      </c>
      <c r="Q3590" t="s">
        <v>29</v>
      </c>
      <c r="R3590">
        <f>IF(Tabla1[[#This Row],[OTHERSONLOAN]]="none",0,IF(Tabla1[[#This Row],[OTHERSONLOAN]]="co-applicant",1,2))</f>
        <v>0</v>
      </c>
      <c r="S3590">
        <v>4</v>
      </c>
      <c r="T3590" t="s">
        <v>30</v>
      </c>
      <c r="U3590">
        <f>IF(Tabla1[[#This Row],[OWNSPROPERTY]]="unknown",0,IF(Tabla1[[#This Row],[OWNSPROPERTY]]="real_state",1,IF(Tabla1[[#This Row],[OWNSPROPERTY]]="car_other",2,3)))</f>
        <v>3</v>
      </c>
      <c r="V3590">
        <v>49</v>
      </c>
      <c r="W3590" t="s">
        <v>29</v>
      </c>
      <c r="X3590">
        <f>IF(Tabla1[[#This Row],[INSTALLMENTPLANS]]="none",0,IF(Tabla1[[#This Row],[INSTALLMENTPLANS]]="stores",1,2))</f>
        <v>0</v>
      </c>
      <c r="Y3590" t="s">
        <v>31</v>
      </c>
      <c r="Z3590">
        <f>IF(Tabla1[[#This Row],[HOUSING]]="free",0,IF(Tabla1[[#This Row],[HOUSING]]="own",1,2))</f>
        <v>1</v>
      </c>
      <c r="AA3590">
        <v>2</v>
      </c>
      <c r="AB3590" t="s">
        <v>63</v>
      </c>
      <c r="AC3590">
        <f>IF(Tabla1[[#This Row],[JOB]]="unemployed",0,IF(Tabla1[[#This Row],[JOB]]="unskilled",1,IF(Tabla1[[#This Row],[JOB]]="skilled",2,3)))</f>
        <v>3</v>
      </c>
      <c r="AD3590">
        <v>1</v>
      </c>
      <c r="AE3590" t="s">
        <v>33</v>
      </c>
      <c r="AF3590">
        <f>IF(Tabla1[[#This Row],[TELEPHONE]]="none",0,1)</f>
        <v>1</v>
      </c>
      <c r="AG3590" t="s">
        <v>46</v>
      </c>
      <c r="AH3590">
        <f>IF(Tabla1[[#This Row],[FOREIGNWORKER]]="no",0,1)</f>
        <v>0</v>
      </c>
      <c r="AI3590" t="s">
        <v>34</v>
      </c>
      <c r="AJ3590">
        <f>IF(Tabla1[[#This Row],[RISK]]="No Risk",0,1)</f>
        <v>0</v>
      </c>
    </row>
    <row r="3591" spans="1:36" x14ac:dyDescent="0.25">
      <c r="A3591" t="s">
        <v>3661</v>
      </c>
      <c r="B3591" t="s">
        <v>23</v>
      </c>
      <c r="C3591">
        <f>IF(Tabla1[[#This Row],[CHECKINGSTATUS]]="no_checking",0,IF(Tabla1[[#This Row],[CHECKINGSTATUS]]="less_0",1,IF(Tabla1[[#This Row],[CHECKINGSTATUS]]="0_to_200",2,3)))</f>
        <v>2</v>
      </c>
      <c r="D3591">
        <v>32</v>
      </c>
      <c r="E3591" t="s">
        <v>24</v>
      </c>
      <c r="F3591">
        <f>IF(Tabla1[[#This Row],[CREDITHISTORY]]="no_credits",0,IF(Tabla1[[#This Row],[CREDITHISTORY]]="prior_paymentes_delayed",1,IF(Tabla1[[#This Row],[CREDITHISTORY]]="outstanding_credit",2,3)))</f>
        <v>3</v>
      </c>
      <c r="G3591" t="s">
        <v>197</v>
      </c>
      <c r="H35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591">
        <v>4766</v>
      </c>
      <c r="J3591" t="s">
        <v>38</v>
      </c>
      <c r="K35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91" t="s">
        <v>39</v>
      </c>
      <c r="M35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91">
        <v>4</v>
      </c>
      <c r="O3591" t="s">
        <v>44</v>
      </c>
      <c r="P3591">
        <f>IF(Tabla1[[#This Row],[SEX]]="female",0,1)</f>
        <v>1</v>
      </c>
      <c r="Q3591" t="s">
        <v>29</v>
      </c>
      <c r="R3591">
        <f>IF(Tabla1[[#This Row],[OTHERSONLOAN]]="none",0,IF(Tabla1[[#This Row],[OTHERSONLOAN]]="co-applicant",1,2))</f>
        <v>0</v>
      </c>
      <c r="S3591">
        <v>4</v>
      </c>
      <c r="T3591" t="s">
        <v>30</v>
      </c>
      <c r="U3591">
        <f>IF(Tabla1[[#This Row],[OWNSPROPERTY]]="unknown",0,IF(Tabla1[[#This Row],[OWNSPROPERTY]]="real_state",1,IF(Tabla1[[#This Row],[OWNSPROPERTY]]="car_other",2,3)))</f>
        <v>3</v>
      </c>
      <c r="V3591">
        <v>30</v>
      </c>
      <c r="W3591" t="s">
        <v>40</v>
      </c>
      <c r="X3591">
        <f>IF(Tabla1[[#This Row],[INSTALLMENTPLANS]]="none",0,IF(Tabla1[[#This Row],[INSTALLMENTPLANS]]="stores",1,2))</f>
        <v>1</v>
      </c>
      <c r="Y3591" t="s">
        <v>72</v>
      </c>
      <c r="Z3591">
        <f>IF(Tabla1[[#This Row],[HOUSING]]="free",0,IF(Tabla1[[#This Row],[HOUSING]]="own",1,2))</f>
        <v>2</v>
      </c>
      <c r="AA3591">
        <v>2</v>
      </c>
      <c r="AB3591" t="s">
        <v>92</v>
      </c>
      <c r="AC3591">
        <f>IF(Tabla1[[#This Row],[JOB]]="unemployed",0,IF(Tabla1[[#This Row],[JOB]]="unskilled",1,IF(Tabla1[[#This Row],[JOB]]="skilled",2,3)))</f>
        <v>1</v>
      </c>
      <c r="AD3591">
        <v>2</v>
      </c>
      <c r="AE3591" t="s">
        <v>29</v>
      </c>
      <c r="AF3591">
        <f>IF(Tabla1[[#This Row],[TELEPHONE]]="none",0,1)</f>
        <v>0</v>
      </c>
      <c r="AG3591" t="s">
        <v>33</v>
      </c>
      <c r="AH3591">
        <f>IF(Tabla1[[#This Row],[FOREIGNWORKER]]="no",0,1)</f>
        <v>1</v>
      </c>
      <c r="AI3591" t="s">
        <v>34</v>
      </c>
      <c r="AJ3591">
        <f>IF(Tabla1[[#This Row],[RISK]]="No Risk",0,1)</f>
        <v>0</v>
      </c>
    </row>
    <row r="3592" spans="1:36" x14ac:dyDescent="0.25">
      <c r="A3592" t="s">
        <v>3662</v>
      </c>
      <c r="B3592" t="s">
        <v>36</v>
      </c>
      <c r="C3592">
        <f>IF(Tabla1[[#This Row],[CHECKINGSTATUS]]="no_checking",0,IF(Tabla1[[#This Row],[CHECKINGSTATUS]]="less_0",1,IF(Tabla1[[#This Row],[CHECKINGSTATUS]]="0_to_200",2,3)))</f>
        <v>1</v>
      </c>
      <c r="D3592">
        <v>28</v>
      </c>
      <c r="E3592" t="s">
        <v>24</v>
      </c>
      <c r="F3592">
        <f>IF(Tabla1[[#This Row],[CREDITHISTORY]]="no_credits",0,IF(Tabla1[[#This Row],[CREDITHISTORY]]="prior_paymentes_delayed",1,IF(Tabla1[[#This Row],[CREDITHISTORY]]="outstanding_credit",2,3)))</f>
        <v>3</v>
      </c>
      <c r="G3592" t="s">
        <v>74</v>
      </c>
      <c r="H35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92">
        <v>1252</v>
      </c>
      <c r="J3592" t="s">
        <v>26</v>
      </c>
      <c r="K35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92" t="s">
        <v>39</v>
      </c>
      <c r="M35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92">
        <v>3</v>
      </c>
      <c r="O3592" t="s">
        <v>44</v>
      </c>
      <c r="P3592">
        <f>IF(Tabla1[[#This Row],[SEX]]="female",0,1)</f>
        <v>1</v>
      </c>
      <c r="Q3592" t="s">
        <v>29</v>
      </c>
      <c r="R3592">
        <f>IF(Tabla1[[#This Row],[OTHERSONLOAN]]="none",0,IF(Tabla1[[#This Row],[OTHERSONLOAN]]="co-applicant",1,2))</f>
        <v>0</v>
      </c>
      <c r="S3592">
        <v>1</v>
      </c>
      <c r="T3592" t="s">
        <v>30</v>
      </c>
      <c r="U3592">
        <f>IF(Tabla1[[#This Row],[OWNSPROPERTY]]="unknown",0,IF(Tabla1[[#This Row],[OWNSPROPERTY]]="real_state",1,IF(Tabla1[[#This Row],[OWNSPROPERTY]]="car_other",2,3)))</f>
        <v>3</v>
      </c>
      <c r="V3592">
        <v>20</v>
      </c>
      <c r="W3592" t="s">
        <v>29</v>
      </c>
      <c r="X3592">
        <f>IF(Tabla1[[#This Row],[INSTALLMENTPLANS]]="none",0,IF(Tabla1[[#This Row],[INSTALLMENTPLANS]]="stores",1,2))</f>
        <v>0</v>
      </c>
      <c r="Y3592" t="s">
        <v>72</v>
      </c>
      <c r="Z3592">
        <f>IF(Tabla1[[#This Row],[HOUSING]]="free",0,IF(Tabla1[[#This Row],[HOUSING]]="own",1,2))</f>
        <v>2</v>
      </c>
      <c r="AA3592">
        <v>2</v>
      </c>
      <c r="AB3592" t="s">
        <v>32</v>
      </c>
      <c r="AC3592">
        <f>IF(Tabla1[[#This Row],[JOB]]="unemployed",0,IF(Tabla1[[#This Row],[JOB]]="unskilled",1,IF(Tabla1[[#This Row],[JOB]]="skilled",2,3)))</f>
        <v>2</v>
      </c>
      <c r="AD3592">
        <v>1</v>
      </c>
      <c r="AE3592" t="s">
        <v>29</v>
      </c>
      <c r="AF3592">
        <f>IF(Tabla1[[#This Row],[TELEPHONE]]="none",0,1)</f>
        <v>0</v>
      </c>
      <c r="AG3592" t="s">
        <v>33</v>
      </c>
      <c r="AH3592">
        <f>IF(Tabla1[[#This Row],[FOREIGNWORKER]]="no",0,1)</f>
        <v>1</v>
      </c>
      <c r="AI3592" t="s">
        <v>55</v>
      </c>
      <c r="AJ3592">
        <f>IF(Tabla1[[#This Row],[RISK]]="No Risk",0,1)</f>
        <v>1</v>
      </c>
    </row>
    <row r="3593" spans="1:36" x14ac:dyDescent="0.25">
      <c r="A3593" t="s">
        <v>3663</v>
      </c>
      <c r="B3593" t="s">
        <v>36</v>
      </c>
      <c r="C3593">
        <f>IF(Tabla1[[#This Row],[CHECKINGSTATUS]]="no_checking",0,IF(Tabla1[[#This Row],[CHECKINGSTATUS]]="less_0",1,IF(Tabla1[[#This Row],[CHECKINGSTATUS]]="0_to_200",2,3)))</f>
        <v>1</v>
      </c>
      <c r="D3593">
        <v>11</v>
      </c>
      <c r="E3593" t="s">
        <v>70</v>
      </c>
      <c r="F3593">
        <f>IF(Tabla1[[#This Row],[CREDITHISTORY]]="no_credits",0,IF(Tabla1[[#This Row],[CREDITHISTORY]]="prior_paymentes_delayed",1,IF(Tabla1[[#This Row],[CREDITHISTORY]]="outstanding_credit",2,3)))</f>
        <v>3</v>
      </c>
      <c r="G3593" t="s">
        <v>37</v>
      </c>
      <c r="H35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593">
        <v>250</v>
      </c>
      <c r="J3593" t="s">
        <v>38</v>
      </c>
      <c r="K35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93" t="s">
        <v>39</v>
      </c>
      <c r="M35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93">
        <v>3</v>
      </c>
      <c r="O3593" t="s">
        <v>28</v>
      </c>
      <c r="P3593">
        <f>IF(Tabla1[[#This Row],[SEX]]="female",0,1)</f>
        <v>0</v>
      </c>
      <c r="Q3593" t="s">
        <v>29</v>
      </c>
      <c r="R3593">
        <f>IF(Tabla1[[#This Row],[OTHERSONLOAN]]="none",0,IF(Tabla1[[#This Row],[OTHERSONLOAN]]="co-applicant",1,2))</f>
        <v>0</v>
      </c>
      <c r="S3593">
        <v>3</v>
      </c>
      <c r="T3593" t="s">
        <v>30</v>
      </c>
      <c r="U3593">
        <f>IF(Tabla1[[#This Row],[OWNSPROPERTY]]="unknown",0,IF(Tabla1[[#This Row],[OWNSPROPERTY]]="real_state",1,IF(Tabla1[[#This Row],[OWNSPROPERTY]]="car_other",2,3)))</f>
        <v>3</v>
      </c>
      <c r="V3593">
        <v>38</v>
      </c>
      <c r="W3593" t="s">
        <v>29</v>
      </c>
      <c r="X3593">
        <f>IF(Tabla1[[#This Row],[INSTALLMENTPLANS]]="none",0,IF(Tabla1[[#This Row],[INSTALLMENTPLANS]]="stores",1,2))</f>
        <v>0</v>
      </c>
      <c r="Y3593" t="s">
        <v>31</v>
      </c>
      <c r="Z3593">
        <f>IF(Tabla1[[#This Row],[HOUSING]]="free",0,IF(Tabla1[[#This Row],[HOUSING]]="own",1,2))</f>
        <v>1</v>
      </c>
      <c r="AA3593">
        <v>2</v>
      </c>
      <c r="AB3593" t="s">
        <v>32</v>
      </c>
      <c r="AC3593">
        <f>IF(Tabla1[[#This Row],[JOB]]="unemployed",0,IF(Tabla1[[#This Row],[JOB]]="unskilled",1,IF(Tabla1[[#This Row],[JOB]]="skilled",2,3)))</f>
        <v>2</v>
      </c>
      <c r="AD3593">
        <v>1</v>
      </c>
      <c r="AE3593" t="s">
        <v>29</v>
      </c>
      <c r="AF3593">
        <f>IF(Tabla1[[#This Row],[TELEPHONE]]="none",0,1)</f>
        <v>0</v>
      </c>
      <c r="AG3593" t="s">
        <v>33</v>
      </c>
      <c r="AH3593">
        <f>IF(Tabla1[[#This Row],[FOREIGNWORKER]]="no",0,1)</f>
        <v>1</v>
      </c>
      <c r="AI3593" t="s">
        <v>34</v>
      </c>
      <c r="AJ3593">
        <f>IF(Tabla1[[#This Row],[RISK]]="No Risk",0,1)</f>
        <v>0</v>
      </c>
    </row>
    <row r="3594" spans="1:36" x14ac:dyDescent="0.25">
      <c r="A3594" t="s">
        <v>3664</v>
      </c>
      <c r="B3594" t="s">
        <v>51</v>
      </c>
      <c r="C3594">
        <f>IF(Tabla1[[#This Row],[CHECKINGSTATUS]]="no_checking",0,IF(Tabla1[[#This Row],[CHECKINGSTATUS]]="less_0",1,IF(Tabla1[[#This Row],[CHECKINGSTATUS]]="0_to_200",2,3)))</f>
        <v>0</v>
      </c>
      <c r="D3594">
        <v>28</v>
      </c>
      <c r="E3594" t="s">
        <v>42</v>
      </c>
      <c r="F3594">
        <f>IF(Tabla1[[#This Row],[CREDITHISTORY]]="no_credits",0,IF(Tabla1[[#This Row],[CREDITHISTORY]]="prior_paymentes_delayed",1,IF(Tabla1[[#This Row],[CREDITHISTORY]]="outstanding_credit",2,3)))</f>
        <v>3</v>
      </c>
      <c r="G3594" t="s">
        <v>89</v>
      </c>
      <c r="H35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94">
        <v>4709</v>
      </c>
      <c r="J3594" t="s">
        <v>26</v>
      </c>
      <c r="K35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94" t="s">
        <v>62</v>
      </c>
      <c r="M35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94">
        <v>3</v>
      </c>
      <c r="O3594" t="s">
        <v>44</v>
      </c>
      <c r="P3594">
        <f>IF(Tabla1[[#This Row],[SEX]]="female",0,1)</f>
        <v>1</v>
      </c>
      <c r="Q3594" t="s">
        <v>29</v>
      </c>
      <c r="R3594">
        <f>IF(Tabla1[[#This Row],[OTHERSONLOAN]]="none",0,IF(Tabla1[[#This Row],[OTHERSONLOAN]]="co-applicant",1,2))</f>
        <v>0</v>
      </c>
      <c r="S3594">
        <v>4</v>
      </c>
      <c r="T3594" t="s">
        <v>65</v>
      </c>
      <c r="U3594">
        <f>IF(Tabla1[[#This Row],[OWNSPROPERTY]]="unknown",0,IF(Tabla1[[#This Row],[OWNSPROPERTY]]="real_state",1,IF(Tabla1[[#This Row],[OWNSPROPERTY]]="car_other",2,3)))</f>
        <v>2</v>
      </c>
      <c r="V3594">
        <v>50</v>
      </c>
      <c r="W3594" t="s">
        <v>29</v>
      </c>
      <c r="X3594">
        <f>IF(Tabla1[[#This Row],[INSTALLMENTPLANS]]="none",0,IF(Tabla1[[#This Row],[INSTALLMENTPLANS]]="stores",1,2))</f>
        <v>0</v>
      </c>
      <c r="Y3594" t="s">
        <v>31</v>
      </c>
      <c r="Z3594">
        <f>IF(Tabla1[[#This Row],[HOUSING]]="free",0,IF(Tabla1[[#This Row],[HOUSING]]="own",1,2))</f>
        <v>1</v>
      </c>
      <c r="AA3594">
        <v>1</v>
      </c>
      <c r="AB3594" t="s">
        <v>32</v>
      </c>
      <c r="AC3594">
        <f>IF(Tabla1[[#This Row],[JOB]]="unemployed",0,IF(Tabla1[[#This Row],[JOB]]="unskilled",1,IF(Tabla1[[#This Row],[JOB]]="skilled",2,3)))</f>
        <v>2</v>
      </c>
      <c r="AD3594">
        <v>2</v>
      </c>
      <c r="AE3594" t="s">
        <v>29</v>
      </c>
      <c r="AF3594">
        <f>IF(Tabla1[[#This Row],[TELEPHONE]]="none",0,1)</f>
        <v>0</v>
      </c>
      <c r="AG3594" t="s">
        <v>33</v>
      </c>
      <c r="AH3594">
        <f>IF(Tabla1[[#This Row],[FOREIGNWORKER]]="no",0,1)</f>
        <v>1</v>
      </c>
      <c r="AI3594" t="s">
        <v>34</v>
      </c>
      <c r="AJ3594">
        <f>IF(Tabla1[[#This Row],[RISK]]="No Risk",0,1)</f>
        <v>0</v>
      </c>
    </row>
    <row r="3595" spans="1:36" x14ac:dyDescent="0.25">
      <c r="A3595" t="s">
        <v>3665</v>
      </c>
      <c r="B3595" t="s">
        <v>51</v>
      </c>
      <c r="C3595">
        <f>IF(Tabla1[[#This Row],[CHECKINGSTATUS]]="no_checking",0,IF(Tabla1[[#This Row],[CHECKINGSTATUS]]="less_0",1,IF(Tabla1[[#This Row],[CHECKINGSTATUS]]="0_to_200",2,3)))</f>
        <v>0</v>
      </c>
      <c r="D3595">
        <v>34</v>
      </c>
      <c r="E3595" t="s">
        <v>24</v>
      </c>
      <c r="F3595">
        <f>IF(Tabla1[[#This Row],[CREDITHISTORY]]="no_credits",0,IF(Tabla1[[#This Row],[CREDITHISTORY]]="prior_paymentes_delayed",1,IF(Tabla1[[#This Row],[CREDITHISTORY]]="outstanding_credit",2,3)))</f>
        <v>3</v>
      </c>
      <c r="G3595" t="s">
        <v>74</v>
      </c>
      <c r="H35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95">
        <v>5813</v>
      </c>
      <c r="J3595" t="s">
        <v>26</v>
      </c>
      <c r="K35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95" t="s">
        <v>49</v>
      </c>
      <c r="M35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595">
        <v>5</v>
      </c>
      <c r="O3595" t="s">
        <v>44</v>
      </c>
      <c r="P3595">
        <f>IF(Tabla1[[#This Row],[SEX]]="female",0,1)</f>
        <v>1</v>
      </c>
      <c r="Q3595" t="s">
        <v>29</v>
      </c>
      <c r="R3595">
        <f>IF(Tabla1[[#This Row],[OTHERSONLOAN]]="none",0,IF(Tabla1[[#This Row],[OTHERSONLOAN]]="co-applicant",1,2))</f>
        <v>0</v>
      </c>
      <c r="S3595">
        <v>4</v>
      </c>
      <c r="T3595" t="s">
        <v>65</v>
      </c>
      <c r="U3595">
        <f>IF(Tabla1[[#This Row],[OWNSPROPERTY]]="unknown",0,IF(Tabla1[[#This Row],[OWNSPROPERTY]]="real_state",1,IF(Tabla1[[#This Row],[OWNSPROPERTY]]="car_other",2,3)))</f>
        <v>2</v>
      </c>
      <c r="V3595">
        <v>40</v>
      </c>
      <c r="W3595" t="s">
        <v>40</v>
      </c>
      <c r="X3595">
        <f>IF(Tabla1[[#This Row],[INSTALLMENTPLANS]]="none",0,IF(Tabla1[[#This Row],[INSTALLMENTPLANS]]="stores",1,2))</f>
        <v>1</v>
      </c>
      <c r="Y3595" t="s">
        <v>31</v>
      </c>
      <c r="Z3595">
        <f>IF(Tabla1[[#This Row],[HOUSING]]="free",0,IF(Tabla1[[#This Row],[HOUSING]]="own",1,2))</f>
        <v>1</v>
      </c>
      <c r="AA3595">
        <v>2</v>
      </c>
      <c r="AB3595" t="s">
        <v>92</v>
      </c>
      <c r="AC3595">
        <f>IF(Tabla1[[#This Row],[JOB]]="unemployed",0,IF(Tabla1[[#This Row],[JOB]]="unskilled",1,IF(Tabla1[[#This Row],[JOB]]="skilled",2,3)))</f>
        <v>1</v>
      </c>
      <c r="AD3595">
        <v>1</v>
      </c>
      <c r="AE3595" t="s">
        <v>33</v>
      </c>
      <c r="AF3595">
        <f>IF(Tabla1[[#This Row],[TELEPHONE]]="none",0,1)</f>
        <v>1</v>
      </c>
      <c r="AG3595" t="s">
        <v>33</v>
      </c>
      <c r="AH3595">
        <f>IF(Tabla1[[#This Row],[FOREIGNWORKER]]="no",0,1)</f>
        <v>1</v>
      </c>
      <c r="AI3595" t="s">
        <v>34</v>
      </c>
      <c r="AJ3595">
        <f>IF(Tabla1[[#This Row],[RISK]]="No Risk",0,1)</f>
        <v>0</v>
      </c>
    </row>
    <row r="3596" spans="1:36" x14ac:dyDescent="0.25">
      <c r="A3596" t="s">
        <v>3666</v>
      </c>
      <c r="B3596" t="s">
        <v>51</v>
      </c>
      <c r="C3596">
        <f>IF(Tabla1[[#This Row],[CHECKINGSTATUS]]="no_checking",0,IF(Tabla1[[#This Row],[CHECKINGSTATUS]]="less_0",1,IF(Tabla1[[#This Row],[CHECKINGSTATUS]]="0_to_200",2,3)))</f>
        <v>0</v>
      </c>
      <c r="D3596">
        <v>41</v>
      </c>
      <c r="E3596" t="s">
        <v>42</v>
      </c>
      <c r="F3596">
        <f>IF(Tabla1[[#This Row],[CREDITHISTORY]]="no_credits",0,IF(Tabla1[[#This Row],[CREDITHISTORY]]="prior_paymentes_delayed",1,IF(Tabla1[[#This Row],[CREDITHISTORY]]="outstanding_credit",2,3)))</f>
        <v>3</v>
      </c>
      <c r="G3596" t="s">
        <v>68</v>
      </c>
      <c r="H35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96">
        <v>3982</v>
      </c>
      <c r="J3596" t="s">
        <v>54</v>
      </c>
      <c r="K35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596" t="s">
        <v>39</v>
      </c>
      <c r="M35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96">
        <v>4</v>
      </c>
      <c r="O3596" t="s">
        <v>44</v>
      </c>
      <c r="P3596">
        <f>IF(Tabla1[[#This Row],[SEX]]="female",0,1)</f>
        <v>1</v>
      </c>
      <c r="Q3596" t="s">
        <v>29</v>
      </c>
      <c r="R3596">
        <f>IF(Tabla1[[#This Row],[OTHERSONLOAN]]="none",0,IF(Tabla1[[#This Row],[OTHERSONLOAN]]="co-applicant",1,2))</f>
        <v>0</v>
      </c>
      <c r="S3596">
        <v>3</v>
      </c>
      <c r="T3596" t="s">
        <v>45</v>
      </c>
      <c r="U3596">
        <f>IF(Tabla1[[#This Row],[OWNSPROPERTY]]="unknown",0,IF(Tabla1[[#This Row],[OWNSPROPERTY]]="real_state",1,IF(Tabla1[[#This Row],[OWNSPROPERTY]]="car_other",2,3)))</f>
        <v>3</v>
      </c>
      <c r="V3596">
        <v>25</v>
      </c>
      <c r="W3596" t="s">
        <v>29</v>
      </c>
      <c r="X3596">
        <f>IF(Tabla1[[#This Row],[INSTALLMENTPLANS]]="none",0,IF(Tabla1[[#This Row],[INSTALLMENTPLANS]]="stores",1,2))</f>
        <v>0</v>
      </c>
      <c r="Y3596" t="s">
        <v>31</v>
      </c>
      <c r="Z3596">
        <f>IF(Tabla1[[#This Row],[HOUSING]]="free",0,IF(Tabla1[[#This Row],[HOUSING]]="own",1,2))</f>
        <v>1</v>
      </c>
      <c r="AA3596">
        <v>1</v>
      </c>
      <c r="AB3596" t="s">
        <v>32</v>
      </c>
      <c r="AC3596">
        <f>IF(Tabla1[[#This Row],[JOB]]="unemployed",0,IF(Tabla1[[#This Row],[JOB]]="unskilled",1,IF(Tabla1[[#This Row],[JOB]]="skilled",2,3)))</f>
        <v>2</v>
      </c>
      <c r="AD3596">
        <v>1</v>
      </c>
      <c r="AE3596" t="s">
        <v>29</v>
      </c>
      <c r="AF3596">
        <f>IF(Tabla1[[#This Row],[TELEPHONE]]="none",0,1)</f>
        <v>0</v>
      </c>
      <c r="AG3596" t="s">
        <v>33</v>
      </c>
      <c r="AH3596">
        <f>IF(Tabla1[[#This Row],[FOREIGNWORKER]]="no",0,1)</f>
        <v>1</v>
      </c>
      <c r="AI3596" t="s">
        <v>34</v>
      </c>
      <c r="AJ3596">
        <f>IF(Tabla1[[#This Row],[RISK]]="No Risk",0,1)</f>
        <v>0</v>
      </c>
    </row>
    <row r="3597" spans="1:36" x14ac:dyDescent="0.25">
      <c r="A3597" t="s">
        <v>3667</v>
      </c>
      <c r="B3597" t="s">
        <v>23</v>
      </c>
      <c r="C3597">
        <f>IF(Tabla1[[#This Row],[CHECKINGSTATUS]]="no_checking",0,IF(Tabla1[[#This Row],[CHECKINGSTATUS]]="less_0",1,IF(Tabla1[[#This Row],[CHECKINGSTATUS]]="0_to_200",2,3)))</f>
        <v>2</v>
      </c>
      <c r="D3597">
        <v>24</v>
      </c>
      <c r="E3597" t="s">
        <v>24</v>
      </c>
      <c r="F3597">
        <f>IF(Tabla1[[#This Row],[CREDITHISTORY]]="no_credits",0,IF(Tabla1[[#This Row],[CREDITHISTORY]]="prior_paymentes_delayed",1,IF(Tabla1[[#This Row],[CREDITHISTORY]]="outstanding_credit",2,3)))</f>
        <v>3</v>
      </c>
      <c r="G3597" t="s">
        <v>74</v>
      </c>
      <c r="H35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597">
        <v>5511</v>
      </c>
      <c r="J3597" t="s">
        <v>53</v>
      </c>
      <c r="K35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597" t="s">
        <v>39</v>
      </c>
      <c r="M35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97">
        <v>3</v>
      </c>
      <c r="O3597" t="s">
        <v>44</v>
      </c>
      <c r="P3597">
        <f>IF(Tabla1[[#This Row],[SEX]]="female",0,1)</f>
        <v>1</v>
      </c>
      <c r="Q3597" t="s">
        <v>29</v>
      </c>
      <c r="R3597">
        <f>IF(Tabla1[[#This Row],[OTHERSONLOAN]]="none",0,IF(Tabla1[[#This Row],[OTHERSONLOAN]]="co-applicant",1,2))</f>
        <v>0</v>
      </c>
      <c r="S3597">
        <v>4</v>
      </c>
      <c r="T3597" t="s">
        <v>30</v>
      </c>
      <c r="U3597">
        <f>IF(Tabla1[[#This Row],[OWNSPROPERTY]]="unknown",0,IF(Tabla1[[#This Row],[OWNSPROPERTY]]="real_state",1,IF(Tabla1[[#This Row],[OWNSPROPERTY]]="car_other",2,3)))</f>
        <v>3</v>
      </c>
      <c r="V3597">
        <v>37</v>
      </c>
      <c r="W3597" t="s">
        <v>29</v>
      </c>
      <c r="X3597">
        <f>IF(Tabla1[[#This Row],[INSTALLMENTPLANS]]="none",0,IF(Tabla1[[#This Row],[INSTALLMENTPLANS]]="stores",1,2))</f>
        <v>0</v>
      </c>
      <c r="Y3597" t="s">
        <v>31</v>
      </c>
      <c r="Z3597">
        <f>IF(Tabla1[[#This Row],[HOUSING]]="free",0,IF(Tabla1[[#This Row],[HOUSING]]="own",1,2))</f>
        <v>1</v>
      </c>
      <c r="AA3597">
        <v>2</v>
      </c>
      <c r="AB3597" t="s">
        <v>32</v>
      </c>
      <c r="AC3597">
        <f>IF(Tabla1[[#This Row],[JOB]]="unemployed",0,IF(Tabla1[[#This Row],[JOB]]="unskilled",1,IF(Tabla1[[#This Row],[JOB]]="skilled",2,3)))</f>
        <v>2</v>
      </c>
      <c r="AD3597">
        <v>1</v>
      </c>
      <c r="AE3597" t="s">
        <v>33</v>
      </c>
      <c r="AF3597">
        <f>IF(Tabla1[[#This Row],[TELEPHONE]]="none",0,1)</f>
        <v>1</v>
      </c>
      <c r="AG3597" t="s">
        <v>33</v>
      </c>
      <c r="AH3597">
        <f>IF(Tabla1[[#This Row],[FOREIGNWORKER]]="no",0,1)</f>
        <v>1</v>
      </c>
      <c r="AI3597" t="s">
        <v>34</v>
      </c>
      <c r="AJ3597">
        <f>IF(Tabla1[[#This Row],[RISK]]="No Risk",0,1)</f>
        <v>0</v>
      </c>
    </row>
    <row r="3598" spans="1:36" x14ac:dyDescent="0.25">
      <c r="A3598" t="s">
        <v>3668</v>
      </c>
      <c r="B3598" t="s">
        <v>23</v>
      </c>
      <c r="C3598">
        <f>IF(Tabla1[[#This Row],[CHECKINGSTATUS]]="no_checking",0,IF(Tabla1[[#This Row],[CHECKINGSTATUS]]="less_0",1,IF(Tabla1[[#This Row],[CHECKINGSTATUS]]="0_to_200",2,3)))</f>
        <v>2</v>
      </c>
      <c r="D3598">
        <v>28</v>
      </c>
      <c r="E3598" t="s">
        <v>24</v>
      </c>
      <c r="F3598">
        <f>IF(Tabla1[[#This Row],[CREDITHISTORY]]="no_credits",0,IF(Tabla1[[#This Row],[CREDITHISTORY]]="prior_paymentes_delayed",1,IF(Tabla1[[#This Row],[CREDITHISTORY]]="outstanding_credit",2,3)))</f>
        <v>3</v>
      </c>
      <c r="G3598" t="s">
        <v>68</v>
      </c>
      <c r="H35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598">
        <v>2118</v>
      </c>
      <c r="J3598" t="s">
        <v>38</v>
      </c>
      <c r="K35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598" t="s">
        <v>62</v>
      </c>
      <c r="M35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598">
        <v>2</v>
      </c>
      <c r="O3598" t="s">
        <v>44</v>
      </c>
      <c r="P3598">
        <f>IF(Tabla1[[#This Row],[SEX]]="female",0,1)</f>
        <v>1</v>
      </c>
      <c r="Q3598" t="s">
        <v>29</v>
      </c>
      <c r="R3598">
        <f>IF(Tabla1[[#This Row],[OTHERSONLOAN]]="none",0,IF(Tabla1[[#This Row],[OTHERSONLOAN]]="co-applicant",1,2))</f>
        <v>0</v>
      </c>
      <c r="S3598">
        <v>3</v>
      </c>
      <c r="T3598" t="s">
        <v>45</v>
      </c>
      <c r="U3598">
        <f>IF(Tabla1[[#This Row],[OWNSPROPERTY]]="unknown",0,IF(Tabla1[[#This Row],[OWNSPROPERTY]]="real_state",1,IF(Tabla1[[#This Row],[OWNSPROPERTY]]="car_other",2,3)))</f>
        <v>3</v>
      </c>
      <c r="V3598">
        <v>37</v>
      </c>
      <c r="W3598" t="s">
        <v>29</v>
      </c>
      <c r="X3598">
        <f>IF(Tabla1[[#This Row],[INSTALLMENTPLANS]]="none",0,IF(Tabla1[[#This Row],[INSTALLMENTPLANS]]="stores",1,2))</f>
        <v>0</v>
      </c>
      <c r="Y3598" t="s">
        <v>31</v>
      </c>
      <c r="Z3598">
        <f>IF(Tabla1[[#This Row],[HOUSING]]="free",0,IF(Tabla1[[#This Row],[HOUSING]]="own",1,2))</f>
        <v>1</v>
      </c>
      <c r="AA3598">
        <v>1</v>
      </c>
      <c r="AB3598" t="s">
        <v>32</v>
      </c>
      <c r="AC3598">
        <f>IF(Tabla1[[#This Row],[JOB]]="unemployed",0,IF(Tabla1[[#This Row],[JOB]]="unskilled",1,IF(Tabla1[[#This Row],[JOB]]="skilled",2,3)))</f>
        <v>2</v>
      </c>
      <c r="AD3598">
        <v>1</v>
      </c>
      <c r="AE3598" t="s">
        <v>33</v>
      </c>
      <c r="AF3598">
        <f>IF(Tabla1[[#This Row],[TELEPHONE]]="none",0,1)</f>
        <v>1</v>
      </c>
      <c r="AG3598" t="s">
        <v>33</v>
      </c>
      <c r="AH3598">
        <f>IF(Tabla1[[#This Row],[FOREIGNWORKER]]="no",0,1)</f>
        <v>1</v>
      </c>
      <c r="AI3598" t="s">
        <v>34</v>
      </c>
      <c r="AJ3598">
        <f>IF(Tabla1[[#This Row],[RISK]]="No Risk",0,1)</f>
        <v>0</v>
      </c>
    </row>
    <row r="3599" spans="1:36" x14ac:dyDescent="0.25">
      <c r="A3599" t="s">
        <v>3669</v>
      </c>
      <c r="B3599" t="s">
        <v>23</v>
      </c>
      <c r="C3599">
        <f>IF(Tabla1[[#This Row],[CHECKINGSTATUS]]="no_checking",0,IF(Tabla1[[#This Row],[CHECKINGSTATUS]]="less_0",1,IF(Tabla1[[#This Row],[CHECKINGSTATUS]]="0_to_200",2,3)))</f>
        <v>2</v>
      </c>
      <c r="D3599">
        <v>35</v>
      </c>
      <c r="E3599" t="s">
        <v>42</v>
      </c>
      <c r="F3599">
        <f>IF(Tabla1[[#This Row],[CREDITHISTORY]]="no_credits",0,IF(Tabla1[[#This Row],[CREDITHISTORY]]="prior_paymentes_delayed",1,IF(Tabla1[[#This Row],[CREDITHISTORY]]="outstanding_credit",2,3)))</f>
        <v>3</v>
      </c>
      <c r="G3599" t="s">
        <v>89</v>
      </c>
      <c r="H35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599">
        <v>3410</v>
      </c>
      <c r="J3599" t="s">
        <v>26</v>
      </c>
      <c r="K35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599" t="s">
        <v>39</v>
      </c>
      <c r="M35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599">
        <v>3</v>
      </c>
      <c r="O3599" t="s">
        <v>28</v>
      </c>
      <c r="P3599">
        <f>IF(Tabla1[[#This Row],[SEX]]="female",0,1)</f>
        <v>0</v>
      </c>
      <c r="Q3599" t="s">
        <v>29</v>
      </c>
      <c r="R3599">
        <f>IF(Tabla1[[#This Row],[OTHERSONLOAN]]="none",0,IF(Tabla1[[#This Row],[OTHERSONLOAN]]="co-applicant",1,2))</f>
        <v>0</v>
      </c>
      <c r="S3599">
        <v>3</v>
      </c>
      <c r="T3599" t="s">
        <v>45</v>
      </c>
      <c r="U3599">
        <f>IF(Tabla1[[#This Row],[OWNSPROPERTY]]="unknown",0,IF(Tabla1[[#This Row],[OWNSPROPERTY]]="real_state",1,IF(Tabla1[[#This Row],[OWNSPROPERTY]]="car_other",2,3)))</f>
        <v>3</v>
      </c>
      <c r="V3599">
        <v>31</v>
      </c>
      <c r="W3599" t="s">
        <v>29</v>
      </c>
      <c r="X3599">
        <f>IF(Tabla1[[#This Row],[INSTALLMENTPLANS]]="none",0,IF(Tabla1[[#This Row],[INSTALLMENTPLANS]]="stores",1,2))</f>
        <v>0</v>
      </c>
      <c r="Y3599" t="s">
        <v>31</v>
      </c>
      <c r="Z3599">
        <f>IF(Tabla1[[#This Row],[HOUSING]]="free",0,IF(Tabla1[[#This Row],[HOUSING]]="own",1,2))</f>
        <v>1</v>
      </c>
      <c r="AA3599">
        <v>1</v>
      </c>
      <c r="AB3599" t="s">
        <v>32</v>
      </c>
      <c r="AC3599">
        <f>IF(Tabla1[[#This Row],[JOB]]="unemployed",0,IF(Tabla1[[#This Row],[JOB]]="unskilled",1,IF(Tabla1[[#This Row],[JOB]]="skilled",2,3)))</f>
        <v>2</v>
      </c>
      <c r="AD3599">
        <v>1</v>
      </c>
      <c r="AE3599" t="s">
        <v>33</v>
      </c>
      <c r="AF3599">
        <f>IF(Tabla1[[#This Row],[TELEPHONE]]="none",0,1)</f>
        <v>1</v>
      </c>
      <c r="AG3599" t="s">
        <v>33</v>
      </c>
      <c r="AH3599">
        <f>IF(Tabla1[[#This Row],[FOREIGNWORKER]]="no",0,1)</f>
        <v>1</v>
      </c>
      <c r="AI3599" t="s">
        <v>55</v>
      </c>
      <c r="AJ3599">
        <f>IF(Tabla1[[#This Row],[RISK]]="No Risk",0,1)</f>
        <v>1</v>
      </c>
    </row>
    <row r="3600" spans="1:36" x14ac:dyDescent="0.25">
      <c r="A3600" t="s">
        <v>3670</v>
      </c>
      <c r="B3600" t="s">
        <v>23</v>
      </c>
      <c r="C3600">
        <f>IF(Tabla1[[#This Row],[CHECKINGSTATUS]]="no_checking",0,IF(Tabla1[[#This Row],[CHECKINGSTATUS]]="less_0",1,IF(Tabla1[[#This Row],[CHECKINGSTATUS]]="0_to_200",2,3)))</f>
        <v>2</v>
      </c>
      <c r="D3600">
        <v>4</v>
      </c>
      <c r="E3600" t="s">
        <v>122</v>
      </c>
      <c r="F3600">
        <f>IF(Tabla1[[#This Row],[CREDITHISTORY]]="no_credits",0,IF(Tabla1[[#This Row],[CREDITHISTORY]]="prior_paymentes_delayed",1,IF(Tabla1[[#This Row],[CREDITHISTORY]]="outstanding_credit",2,3)))</f>
        <v>0</v>
      </c>
      <c r="G3600" t="s">
        <v>37</v>
      </c>
      <c r="H36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00">
        <v>858</v>
      </c>
      <c r="J3600" t="s">
        <v>38</v>
      </c>
      <c r="K36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00" t="s">
        <v>71</v>
      </c>
      <c r="M360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600">
        <v>1</v>
      </c>
      <c r="O3600" t="s">
        <v>28</v>
      </c>
      <c r="P3600">
        <f>IF(Tabla1[[#This Row],[SEX]]="female",0,1)</f>
        <v>0</v>
      </c>
      <c r="Q3600" t="s">
        <v>29</v>
      </c>
      <c r="R3600">
        <f>IF(Tabla1[[#This Row],[OTHERSONLOAN]]="none",0,IF(Tabla1[[#This Row],[OTHERSONLOAN]]="co-applicant",1,2))</f>
        <v>0</v>
      </c>
      <c r="S3600">
        <v>2</v>
      </c>
      <c r="T3600" t="s">
        <v>45</v>
      </c>
      <c r="U3600">
        <f>IF(Tabla1[[#This Row],[OWNSPROPERTY]]="unknown",0,IF(Tabla1[[#This Row],[OWNSPROPERTY]]="real_state",1,IF(Tabla1[[#This Row],[OWNSPROPERTY]]="car_other",2,3)))</f>
        <v>3</v>
      </c>
      <c r="V3600">
        <v>19</v>
      </c>
      <c r="W3600" t="s">
        <v>29</v>
      </c>
      <c r="X3600">
        <f>IF(Tabla1[[#This Row],[INSTALLMENTPLANS]]="none",0,IF(Tabla1[[#This Row],[INSTALLMENTPLANS]]="stores",1,2))</f>
        <v>0</v>
      </c>
      <c r="Y3600" t="s">
        <v>72</v>
      </c>
      <c r="Z3600">
        <f>IF(Tabla1[[#This Row],[HOUSING]]="free",0,IF(Tabla1[[#This Row],[HOUSING]]="own",1,2))</f>
        <v>2</v>
      </c>
      <c r="AA3600">
        <v>1</v>
      </c>
      <c r="AB3600" t="s">
        <v>32</v>
      </c>
      <c r="AC3600">
        <f>IF(Tabla1[[#This Row],[JOB]]="unemployed",0,IF(Tabla1[[#This Row],[JOB]]="unskilled",1,IF(Tabla1[[#This Row],[JOB]]="skilled",2,3)))</f>
        <v>2</v>
      </c>
      <c r="AD3600">
        <v>1</v>
      </c>
      <c r="AE3600" t="s">
        <v>29</v>
      </c>
      <c r="AF3600">
        <f>IF(Tabla1[[#This Row],[TELEPHONE]]="none",0,1)</f>
        <v>0</v>
      </c>
      <c r="AG3600" t="s">
        <v>33</v>
      </c>
      <c r="AH3600">
        <f>IF(Tabla1[[#This Row],[FOREIGNWORKER]]="no",0,1)</f>
        <v>1</v>
      </c>
      <c r="AI3600" t="s">
        <v>34</v>
      </c>
      <c r="AJ3600">
        <f>IF(Tabla1[[#This Row],[RISK]]="No Risk",0,1)</f>
        <v>0</v>
      </c>
    </row>
    <row r="3601" spans="1:36" x14ac:dyDescent="0.25">
      <c r="A3601" t="s">
        <v>3671</v>
      </c>
      <c r="B3601" t="s">
        <v>51</v>
      </c>
      <c r="C3601">
        <f>IF(Tabla1[[#This Row],[CHECKINGSTATUS]]="no_checking",0,IF(Tabla1[[#This Row],[CHECKINGSTATUS]]="less_0",1,IF(Tabla1[[#This Row],[CHECKINGSTATUS]]="0_to_200",2,3)))</f>
        <v>0</v>
      </c>
      <c r="D3601">
        <v>28</v>
      </c>
      <c r="E3601" t="s">
        <v>57</v>
      </c>
      <c r="F3601">
        <f>IF(Tabla1[[#This Row],[CREDITHISTORY]]="no_credits",0,IF(Tabla1[[#This Row],[CREDITHISTORY]]="prior_paymentes_delayed",1,IF(Tabla1[[#This Row],[CREDITHISTORY]]="outstanding_credit",2,3)))</f>
        <v>2</v>
      </c>
      <c r="G3601" t="s">
        <v>25</v>
      </c>
      <c r="H36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601">
        <v>8404</v>
      </c>
      <c r="J3601" t="s">
        <v>53</v>
      </c>
      <c r="K360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01" t="s">
        <v>49</v>
      </c>
      <c r="M36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01">
        <v>4</v>
      </c>
      <c r="O3601" t="s">
        <v>44</v>
      </c>
      <c r="P3601">
        <f>IF(Tabla1[[#This Row],[SEX]]="female",0,1)</f>
        <v>1</v>
      </c>
      <c r="Q3601" t="s">
        <v>59</v>
      </c>
      <c r="R3601">
        <f>IF(Tabla1[[#This Row],[OTHERSONLOAN]]="none",0,IF(Tabla1[[#This Row],[OTHERSONLOAN]]="co-applicant",1,2))</f>
        <v>1</v>
      </c>
      <c r="S3601">
        <v>3</v>
      </c>
      <c r="T3601" t="s">
        <v>54</v>
      </c>
      <c r="U3601">
        <f>IF(Tabla1[[#This Row],[OWNSPROPERTY]]="unknown",0,IF(Tabla1[[#This Row],[OWNSPROPERTY]]="real_state",1,IF(Tabla1[[#This Row],[OWNSPROPERTY]]="car_other",2,3)))</f>
        <v>0</v>
      </c>
      <c r="V3601">
        <v>51</v>
      </c>
      <c r="W3601" t="s">
        <v>29</v>
      </c>
      <c r="X3601">
        <f>IF(Tabla1[[#This Row],[INSTALLMENTPLANS]]="none",0,IF(Tabla1[[#This Row],[INSTALLMENTPLANS]]="stores",1,2))</f>
        <v>0</v>
      </c>
      <c r="Y3601" t="s">
        <v>60</v>
      </c>
      <c r="Z3601">
        <f>IF(Tabla1[[#This Row],[HOUSING]]="free",0,IF(Tabla1[[#This Row],[HOUSING]]="own",1,2))</f>
        <v>0</v>
      </c>
      <c r="AA3601">
        <v>2</v>
      </c>
      <c r="AB3601" t="s">
        <v>32</v>
      </c>
      <c r="AC3601">
        <f>IF(Tabla1[[#This Row],[JOB]]="unemployed",0,IF(Tabla1[[#This Row],[JOB]]="unskilled",1,IF(Tabla1[[#This Row],[JOB]]="skilled",2,3)))</f>
        <v>2</v>
      </c>
      <c r="AD3601">
        <v>2</v>
      </c>
      <c r="AE3601" t="s">
        <v>33</v>
      </c>
      <c r="AF3601">
        <f>IF(Tabla1[[#This Row],[TELEPHONE]]="none",0,1)</f>
        <v>1</v>
      </c>
      <c r="AG3601" t="s">
        <v>33</v>
      </c>
      <c r="AH3601">
        <f>IF(Tabla1[[#This Row],[FOREIGNWORKER]]="no",0,1)</f>
        <v>1</v>
      </c>
      <c r="AI3601" t="s">
        <v>55</v>
      </c>
      <c r="AJ3601">
        <f>IF(Tabla1[[#This Row],[RISK]]="No Risk",0,1)</f>
        <v>1</v>
      </c>
    </row>
    <row r="3602" spans="1:36" x14ac:dyDescent="0.25">
      <c r="A3602" t="s">
        <v>3672</v>
      </c>
      <c r="B3602" t="s">
        <v>78</v>
      </c>
      <c r="C3602">
        <f>IF(Tabla1[[#This Row],[CHECKINGSTATUS]]="no_checking",0,IF(Tabla1[[#This Row],[CHECKINGSTATUS]]="less_0",1,IF(Tabla1[[#This Row],[CHECKINGSTATUS]]="0_to_200",2,3)))</f>
        <v>3</v>
      </c>
      <c r="D3602">
        <v>19</v>
      </c>
      <c r="E3602" t="s">
        <v>42</v>
      </c>
      <c r="F3602">
        <f>IF(Tabla1[[#This Row],[CREDITHISTORY]]="no_credits",0,IF(Tabla1[[#This Row],[CREDITHISTORY]]="prior_paymentes_delayed",1,IF(Tabla1[[#This Row],[CREDITHISTORY]]="outstanding_credit",2,3)))</f>
        <v>3</v>
      </c>
      <c r="G3602" t="s">
        <v>89</v>
      </c>
      <c r="H36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02">
        <v>2394</v>
      </c>
      <c r="J3602" t="s">
        <v>94</v>
      </c>
      <c r="K360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02" t="s">
        <v>39</v>
      </c>
      <c r="M36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02">
        <v>3</v>
      </c>
      <c r="O3602" t="s">
        <v>44</v>
      </c>
      <c r="P3602">
        <f>IF(Tabla1[[#This Row],[SEX]]="female",0,1)</f>
        <v>1</v>
      </c>
      <c r="Q3602" t="s">
        <v>29</v>
      </c>
      <c r="R3602">
        <f>IF(Tabla1[[#This Row],[OTHERSONLOAN]]="none",0,IF(Tabla1[[#This Row],[OTHERSONLOAN]]="co-applicant",1,2))</f>
        <v>0</v>
      </c>
      <c r="S3602">
        <v>3</v>
      </c>
      <c r="T3602" t="s">
        <v>65</v>
      </c>
      <c r="U3602">
        <f>IF(Tabla1[[#This Row],[OWNSPROPERTY]]="unknown",0,IF(Tabla1[[#This Row],[OWNSPROPERTY]]="real_state",1,IF(Tabla1[[#This Row],[OWNSPROPERTY]]="car_other",2,3)))</f>
        <v>2</v>
      </c>
      <c r="V3602">
        <v>40</v>
      </c>
      <c r="W3602" t="s">
        <v>29</v>
      </c>
      <c r="X3602">
        <f>IF(Tabla1[[#This Row],[INSTALLMENTPLANS]]="none",0,IF(Tabla1[[#This Row],[INSTALLMENTPLANS]]="stores",1,2))</f>
        <v>0</v>
      </c>
      <c r="Y3602" t="s">
        <v>31</v>
      </c>
      <c r="Z3602">
        <f>IF(Tabla1[[#This Row],[HOUSING]]="free",0,IF(Tabla1[[#This Row],[HOUSING]]="own",1,2))</f>
        <v>1</v>
      </c>
      <c r="AA3602">
        <v>2</v>
      </c>
      <c r="AB3602" t="s">
        <v>32</v>
      </c>
      <c r="AC3602">
        <f>IF(Tabla1[[#This Row],[JOB]]="unemployed",0,IF(Tabla1[[#This Row],[JOB]]="unskilled",1,IF(Tabla1[[#This Row],[JOB]]="skilled",2,3)))</f>
        <v>2</v>
      </c>
      <c r="AD3602">
        <v>1</v>
      </c>
      <c r="AE3602" t="s">
        <v>29</v>
      </c>
      <c r="AF3602">
        <f>IF(Tabla1[[#This Row],[TELEPHONE]]="none",0,1)</f>
        <v>0</v>
      </c>
      <c r="AG3602" t="s">
        <v>33</v>
      </c>
      <c r="AH3602">
        <f>IF(Tabla1[[#This Row],[FOREIGNWORKER]]="no",0,1)</f>
        <v>1</v>
      </c>
      <c r="AI3602" t="s">
        <v>34</v>
      </c>
      <c r="AJ3602">
        <f>IF(Tabla1[[#This Row],[RISK]]="No Risk",0,1)</f>
        <v>0</v>
      </c>
    </row>
    <row r="3603" spans="1:36" x14ac:dyDescent="0.25">
      <c r="A3603" t="s">
        <v>3673</v>
      </c>
      <c r="B3603" t="s">
        <v>51</v>
      </c>
      <c r="C3603">
        <f>IF(Tabla1[[#This Row],[CHECKINGSTATUS]]="no_checking",0,IF(Tabla1[[#This Row],[CHECKINGSTATUS]]="less_0",1,IF(Tabla1[[#This Row],[CHECKINGSTATUS]]="0_to_200",2,3)))</f>
        <v>0</v>
      </c>
      <c r="D3603">
        <v>37</v>
      </c>
      <c r="E3603" t="s">
        <v>42</v>
      </c>
      <c r="F3603">
        <f>IF(Tabla1[[#This Row],[CREDITHISTORY]]="no_credits",0,IF(Tabla1[[#This Row],[CREDITHISTORY]]="prior_paymentes_delayed",1,IF(Tabla1[[#This Row],[CREDITHISTORY]]="outstanding_credit",2,3)))</f>
        <v>3</v>
      </c>
      <c r="G3603" t="s">
        <v>43</v>
      </c>
      <c r="H36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03">
        <v>5276</v>
      </c>
      <c r="J3603" t="s">
        <v>94</v>
      </c>
      <c r="K36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03" t="s">
        <v>62</v>
      </c>
      <c r="M36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03">
        <v>4</v>
      </c>
      <c r="O3603" t="s">
        <v>28</v>
      </c>
      <c r="P3603">
        <f>IF(Tabla1[[#This Row],[SEX]]="female",0,1)</f>
        <v>0</v>
      </c>
      <c r="Q3603" t="s">
        <v>29</v>
      </c>
      <c r="R3603">
        <f>IF(Tabla1[[#This Row],[OTHERSONLOAN]]="none",0,IF(Tabla1[[#This Row],[OTHERSONLOAN]]="co-applicant",1,2))</f>
        <v>0</v>
      </c>
      <c r="S3603">
        <v>4</v>
      </c>
      <c r="T3603" t="s">
        <v>65</v>
      </c>
      <c r="U3603">
        <f>IF(Tabla1[[#This Row],[OWNSPROPERTY]]="unknown",0,IF(Tabla1[[#This Row],[OWNSPROPERTY]]="real_state",1,IF(Tabla1[[#This Row],[OWNSPROPERTY]]="car_other",2,3)))</f>
        <v>2</v>
      </c>
      <c r="V3603">
        <v>39</v>
      </c>
      <c r="W3603" t="s">
        <v>29</v>
      </c>
      <c r="X3603">
        <f>IF(Tabla1[[#This Row],[INSTALLMENTPLANS]]="none",0,IF(Tabla1[[#This Row],[INSTALLMENTPLANS]]="stores",1,2))</f>
        <v>0</v>
      </c>
      <c r="Y3603" t="s">
        <v>31</v>
      </c>
      <c r="Z3603">
        <f>IF(Tabla1[[#This Row],[HOUSING]]="free",0,IF(Tabla1[[#This Row],[HOUSING]]="own",1,2))</f>
        <v>1</v>
      </c>
      <c r="AA3603">
        <v>3</v>
      </c>
      <c r="AB3603" t="s">
        <v>32</v>
      </c>
      <c r="AC3603">
        <f>IF(Tabla1[[#This Row],[JOB]]="unemployed",0,IF(Tabla1[[#This Row],[JOB]]="unskilled",1,IF(Tabla1[[#This Row],[JOB]]="skilled",2,3)))</f>
        <v>2</v>
      </c>
      <c r="AD3603">
        <v>2</v>
      </c>
      <c r="AE3603" t="s">
        <v>33</v>
      </c>
      <c r="AF3603">
        <f>IF(Tabla1[[#This Row],[TELEPHONE]]="none",0,1)</f>
        <v>1</v>
      </c>
      <c r="AG3603" t="s">
        <v>33</v>
      </c>
      <c r="AH3603">
        <f>IF(Tabla1[[#This Row],[FOREIGNWORKER]]="no",0,1)</f>
        <v>1</v>
      </c>
      <c r="AI3603" t="s">
        <v>55</v>
      </c>
      <c r="AJ3603">
        <f>IF(Tabla1[[#This Row],[RISK]]="No Risk",0,1)</f>
        <v>1</v>
      </c>
    </row>
    <row r="3604" spans="1:36" x14ac:dyDescent="0.25">
      <c r="A3604" s="1" t="s">
        <v>3674</v>
      </c>
      <c r="B3604" t="s">
        <v>36</v>
      </c>
      <c r="C3604">
        <f>IF(Tabla1[[#This Row],[CHECKINGSTATUS]]="no_checking",0,IF(Tabla1[[#This Row],[CHECKINGSTATUS]]="less_0",1,IF(Tabla1[[#This Row],[CHECKINGSTATUS]]="0_to_200",2,3)))</f>
        <v>1</v>
      </c>
      <c r="D3604">
        <v>4</v>
      </c>
      <c r="E3604" t="s">
        <v>70</v>
      </c>
      <c r="F3604">
        <f>IF(Tabla1[[#This Row],[CREDITHISTORY]]="no_credits",0,IF(Tabla1[[#This Row],[CREDITHISTORY]]="prior_paymentes_delayed",1,IF(Tabla1[[#This Row],[CREDITHISTORY]]="outstanding_credit",2,3)))</f>
        <v>3</v>
      </c>
      <c r="G3604" t="s">
        <v>37</v>
      </c>
      <c r="H36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04">
        <v>1029</v>
      </c>
      <c r="J3604" t="s">
        <v>26</v>
      </c>
      <c r="K36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04" t="s">
        <v>27</v>
      </c>
      <c r="M36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04">
        <v>1</v>
      </c>
      <c r="O3604" t="s">
        <v>28</v>
      </c>
      <c r="P3604">
        <f>IF(Tabla1[[#This Row],[SEX]]="female",0,1)</f>
        <v>0</v>
      </c>
      <c r="Q3604" t="s">
        <v>29</v>
      </c>
      <c r="R3604">
        <f>IF(Tabla1[[#This Row],[OTHERSONLOAN]]="none",0,IF(Tabla1[[#This Row],[OTHERSONLOAN]]="co-applicant",1,2))</f>
        <v>0</v>
      </c>
      <c r="S3604">
        <v>2</v>
      </c>
      <c r="T3604" t="s">
        <v>65</v>
      </c>
      <c r="U3604">
        <f>IF(Tabla1[[#This Row],[OWNSPROPERTY]]="unknown",0,IF(Tabla1[[#This Row],[OWNSPROPERTY]]="real_state",1,IF(Tabla1[[#This Row],[OWNSPROPERTY]]="car_other",2,3)))</f>
        <v>2</v>
      </c>
      <c r="V3604">
        <v>24</v>
      </c>
      <c r="W3604" t="s">
        <v>29</v>
      </c>
      <c r="X3604">
        <f>IF(Tabla1[[#This Row],[INSTALLMENTPLANS]]="none",0,IF(Tabla1[[#This Row],[INSTALLMENTPLANS]]="stores",1,2))</f>
        <v>0</v>
      </c>
      <c r="Y3604" t="s">
        <v>72</v>
      </c>
      <c r="Z3604">
        <f>IF(Tabla1[[#This Row],[HOUSING]]="free",0,IF(Tabla1[[#This Row],[HOUSING]]="own",1,2))</f>
        <v>2</v>
      </c>
      <c r="AA3604">
        <v>1</v>
      </c>
      <c r="AB3604" t="s">
        <v>32</v>
      </c>
      <c r="AC3604">
        <f>IF(Tabla1[[#This Row],[JOB]]="unemployed",0,IF(Tabla1[[#This Row],[JOB]]="unskilled",1,IF(Tabla1[[#This Row],[JOB]]="skilled",2,3)))</f>
        <v>2</v>
      </c>
      <c r="AD3604">
        <v>1</v>
      </c>
      <c r="AE3604" t="s">
        <v>29</v>
      </c>
      <c r="AF3604">
        <f>IF(Tabla1[[#This Row],[TELEPHONE]]="none",0,1)</f>
        <v>0</v>
      </c>
      <c r="AG3604" t="s">
        <v>33</v>
      </c>
      <c r="AH3604">
        <f>IF(Tabla1[[#This Row],[FOREIGNWORKER]]="no",0,1)</f>
        <v>1</v>
      </c>
      <c r="AI3604" t="s">
        <v>34</v>
      </c>
      <c r="AJ3604">
        <f>IF(Tabla1[[#This Row],[RISK]]="No Risk",0,1)</f>
        <v>0</v>
      </c>
    </row>
    <row r="3605" spans="1:36" x14ac:dyDescent="0.25">
      <c r="A3605" t="s">
        <v>3675</v>
      </c>
      <c r="B3605" t="s">
        <v>51</v>
      </c>
      <c r="C3605">
        <f>IF(Tabla1[[#This Row],[CHECKINGSTATUS]]="no_checking",0,IF(Tabla1[[#This Row],[CHECKINGSTATUS]]="less_0",1,IF(Tabla1[[#This Row],[CHECKINGSTATUS]]="0_to_200",2,3)))</f>
        <v>0</v>
      </c>
      <c r="D3605">
        <v>26</v>
      </c>
      <c r="E3605" t="s">
        <v>42</v>
      </c>
      <c r="F3605">
        <f>IF(Tabla1[[#This Row],[CREDITHISTORY]]="no_credits",0,IF(Tabla1[[#This Row],[CREDITHISTORY]]="prior_paymentes_delayed",1,IF(Tabla1[[#This Row],[CREDITHISTORY]]="outstanding_credit",2,3)))</f>
        <v>3</v>
      </c>
      <c r="G3605" t="s">
        <v>68</v>
      </c>
      <c r="H36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05">
        <v>5325</v>
      </c>
      <c r="J3605" t="s">
        <v>54</v>
      </c>
      <c r="K360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05" t="s">
        <v>62</v>
      </c>
      <c r="M36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05">
        <v>3</v>
      </c>
      <c r="O3605" t="s">
        <v>28</v>
      </c>
      <c r="P3605">
        <f>IF(Tabla1[[#This Row],[SEX]]="female",0,1)</f>
        <v>0</v>
      </c>
      <c r="Q3605" t="s">
        <v>59</v>
      </c>
      <c r="R3605">
        <f>IF(Tabla1[[#This Row],[OTHERSONLOAN]]="none",0,IF(Tabla1[[#This Row],[OTHERSONLOAN]]="co-applicant",1,2))</f>
        <v>1</v>
      </c>
      <c r="S3605">
        <v>4</v>
      </c>
      <c r="T3605" t="s">
        <v>30</v>
      </c>
      <c r="U3605">
        <f>IF(Tabla1[[#This Row],[OWNSPROPERTY]]="unknown",0,IF(Tabla1[[#This Row],[OWNSPROPERTY]]="real_state",1,IF(Tabla1[[#This Row],[OWNSPROPERTY]]="car_other",2,3)))</f>
        <v>3</v>
      </c>
      <c r="V3605">
        <v>53</v>
      </c>
      <c r="W3605" t="s">
        <v>40</v>
      </c>
      <c r="X3605">
        <f>IF(Tabla1[[#This Row],[INSTALLMENTPLANS]]="none",0,IF(Tabla1[[#This Row],[INSTALLMENTPLANS]]="stores",1,2))</f>
        <v>1</v>
      </c>
      <c r="Y3605" t="s">
        <v>31</v>
      </c>
      <c r="Z3605">
        <f>IF(Tabla1[[#This Row],[HOUSING]]="free",0,IF(Tabla1[[#This Row],[HOUSING]]="own",1,2))</f>
        <v>1</v>
      </c>
      <c r="AA3605">
        <v>2</v>
      </c>
      <c r="AB3605" t="s">
        <v>92</v>
      </c>
      <c r="AC3605">
        <f>IF(Tabla1[[#This Row],[JOB]]="unemployed",0,IF(Tabla1[[#This Row],[JOB]]="unskilled",1,IF(Tabla1[[#This Row],[JOB]]="skilled",2,3)))</f>
        <v>1</v>
      </c>
      <c r="AD3605">
        <v>1</v>
      </c>
      <c r="AE3605" t="s">
        <v>33</v>
      </c>
      <c r="AF3605">
        <f>IF(Tabla1[[#This Row],[TELEPHONE]]="none",0,1)</f>
        <v>1</v>
      </c>
      <c r="AG3605" t="s">
        <v>33</v>
      </c>
      <c r="AH3605">
        <f>IF(Tabla1[[#This Row],[FOREIGNWORKER]]="no",0,1)</f>
        <v>1</v>
      </c>
      <c r="AI3605" t="s">
        <v>55</v>
      </c>
      <c r="AJ3605">
        <f>IF(Tabla1[[#This Row],[RISK]]="No Risk",0,1)</f>
        <v>1</v>
      </c>
    </row>
    <row r="3606" spans="1:36" x14ac:dyDescent="0.25">
      <c r="A3606" t="s">
        <v>3676</v>
      </c>
      <c r="B3606" t="s">
        <v>36</v>
      </c>
      <c r="C3606">
        <f>IF(Tabla1[[#This Row],[CHECKINGSTATUS]]="no_checking",0,IF(Tabla1[[#This Row],[CHECKINGSTATUS]]="less_0",1,IF(Tabla1[[#This Row],[CHECKINGSTATUS]]="0_to_200",2,3)))</f>
        <v>1</v>
      </c>
      <c r="D3606">
        <v>6</v>
      </c>
      <c r="E3606" t="s">
        <v>70</v>
      </c>
      <c r="F3606">
        <f>IF(Tabla1[[#This Row],[CREDITHISTORY]]="no_credits",0,IF(Tabla1[[#This Row],[CREDITHISTORY]]="prior_paymentes_delayed",1,IF(Tabla1[[#This Row],[CREDITHISTORY]]="outstanding_credit",2,3)))</f>
        <v>3</v>
      </c>
      <c r="G3606" t="s">
        <v>37</v>
      </c>
      <c r="H36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06">
        <v>250</v>
      </c>
      <c r="J3606" t="s">
        <v>38</v>
      </c>
      <c r="K36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06" t="s">
        <v>39</v>
      </c>
      <c r="M36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06">
        <v>1</v>
      </c>
      <c r="O3606" t="s">
        <v>28</v>
      </c>
      <c r="P3606">
        <f>IF(Tabla1[[#This Row],[SEX]]="female",0,1)</f>
        <v>0</v>
      </c>
      <c r="Q3606" t="s">
        <v>29</v>
      </c>
      <c r="R3606">
        <f>IF(Tabla1[[#This Row],[OTHERSONLOAN]]="none",0,IF(Tabla1[[#This Row],[OTHERSONLOAN]]="co-applicant",1,2))</f>
        <v>0</v>
      </c>
      <c r="S3606">
        <v>2</v>
      </c>
      <c r="T3606" t="s">
        <v>45</v>
      </c>
      <c r="U3606">
        <f>IF(Tabla1[[#This Row],[OWNSPROPERTY]]="unknown",0,IF(Tabla1[[#This Row],[OWNSPROPERTY]]="real_state",1,IF(Tabla1[[#This Row],[OWNSPROPERTY]]="car_other",2,3)))</f>
        <v>3</v>
      </c>
      <c r="V3606">
        <v>26</v>
      </c>
      <c r="W3606" t="s">
        <v>40</v>
      </c>
      <c r="X3606">
        <f>IF(Tabla1[[#This Row],[INSTALLMENTPLANS]]="none",0,IF(Tabla1[[#This Row],[INSTALLMENTPLANS]]="stores",1,2))</f>
        <v>1</v>
      </c>
      <c r="Y3606" t="s">
        <v>72</v>
      </c>
      <c r="Z3606">
        <f>IF(Tabla1[[#This Row],[HOUSING]]="free",0,IF(Tabla1[[#This Row],[HOUSING]]="own",1,2))</f>
        <v>2</v>
      </c>
      <c r="AA3606">
        <v>1</v>
      </c>
      <c r="AB3606" t="s">
        <v>32</v>
      </c>
      <c r="AC3606">
        <f>IF(Tabla1[[#This Row],[JOB]]="unemployed",0,IF(Tabla1[[#This Row],[JOB]]="unskilled",1,IF(Tabla1[[#This Row],[JOB]]="skilled",2,3)))</f>
        <v>2</v>
      </c>
      <c r="AD3606">
        <v>1</v>
      </c>
      <c r="AE3606" t="s">
        <v>29</v>
      </c>
      <c r="AF3606">
        <f>IF(Tabla1[[#This Row],[TELEPHONE]]="none",0,1)</f>
        <v>0</v>
      </c>
      <c r="AG3606" t="s">
        <v>33</v>
      </c>
      <c r="AH3606">
        <f>IF(Tabla1[[#This Row],[FOREIGNWORKER]]="no",0,1)</f>
        <v>1</v>
      </c>
      <c r="AI3606" t="s">
        <v>34</v>
      </c>
      <c r="AJ3606">
        <f>IF(Tabla1[[#This Row],[RISK]]="No Risk",0,1)</f>
        <v>0</v>
      </c>
    </row>
    <row r="3607" spans="1:36" x14ac:dyDescent="0.25">
      <c r="A3607" t="s">
        <v>3677</v>
      </c>
      <c r="B3607" t="s">
        <v>23</v>
      </c>
      <c r="C3607">
        <f>IF(Tabla1[[#This Row],[CHECKINGSTATUS]]="no_checking",0,IF(Tabla1[[#This Row],[CHECKINGSTATUS]]="less_0",1,IF(Tabla1[[#This Row],[CHECKINGSTATUS]]="0_to_200",2,3)))</f>
        <v>2</v>
      </c>
      <c r="D3607">
        <v>30</v>
      </c>
      <c r="E3607" t="s">
        <v>57</v>
      </c>
      <c r="F3607">
        <f>IF(Tabla1[[#This Row],[CREDITHISTORY]]="no_credits",0,IF(Tabla1[[#This Row],[CREDITHISTORY]]="prior_paymentes_delayed",1,IF(Tabla1[[#This Row],[CREDITHISTORY]]="outstanding_credit",2,3)))</f>
        <v>2</v>
      </c>
      <c r="G3607" t="s">
        <v>58</v>
      </c>
      <c r="H36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607">
        <v>3541</v>
      </c>
      <c r="J3607" t="s">
        <v>26</v>
      </c>
      <c r="K36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07" t="s">
        <v>62</v>
      </c>
      <c r="M36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07">
        <v>4</v>
      </c>
      <c r="O3607" t="s">
        <v>44</v>
      </c>
      <c r="P3607">
        <f>IF(Tabla1[[#This Row],[SEX]]="female",0,1)</f>
        <v>1</v>
      </c>
      <c r="Q3607" t="s">
        <v>29</v>
      </c>
      <c r="R3607">
        <f>IF(Tabla1[[#This Row],[OTHERSONLOAN]]="none",0,IF(Tabla1[[#This Row],[OTHERSONLOAN]]="co-applicant",1,2))</f>
        <v>0</v>
      </c>
      <c r="S3607">
        <v>4</v>
      </c>
      <c r="T3607" t="s">
        <v>65</v>
      </c>
      <c r="U3607">
        <f>IF(Tabla1[[#This Row],[OWNSPROPERTY]]="unknown",0,IF(Tabla1[[#This Row],[OWNSPROPERTY]]="real_state",1,IF(Tabla1[[#This Row],[OWNSPROPERTY]]="car_other",2,3)))</f>
        <v>2</v>
      </c>
      <c r="V3607">
        <v>33</v>
      </c>
      <c r="W3607" t="s">
        <v>40</v>
      </c>
      <c r="X3607">
        <f>IF(Tabla1[[#This Row],[INSTALLMENTPLANS]]="none",0,IF(Tabla1[[#This Row],[INSTALLMENTPLANS]]="stores",1,2))</f>
        <v>1</v>
      </c>
      <c r="Y3607" t="s">
        <v>72</v>
      </c>
      <c r="Z3607">
        <f>IF(Tabla1[[#This Row],[HOUSING]]="free",0,IF(Tabla1[[#This Row],[HOUSING]]="own",1,2))</f>
        <v>2</v>
      </c>
      <c r="AA3607">
        <v>2</v>
      </c>
      <c r="AB3607" t="s">
        <v>92</v>
      </c>
      <c r="AC3607">
        <f>IF(Tabla1[[#This Row],[JOB]]="unemployed",0,IF(Tabla1[[#This Row],[JOB]]="unskilled",1,IF(Tabla1[[#This Row],[JOB]]="skilled",2,3)))</f>
        <v>1</v>
      </c>
      <c r="AD3607">
        <v>1</v>
      </c>
      <c r="AE3607" t="s">
        <v>29</v>
      </c>
      <c r="AF3607">
        <f>IF(Tabla1[[#This Row],[TELEPHONE]]="none",0,1)</f>
        <v>0</v>
      </c>
      <c r="AG3607" t="s">
        <v>33</v>
      </c>
      <c r="AH3607">
        <f>IF(Tabla1[[#This Row],[FOREIGNWORKER]]="no",0,1)</f>
        <v>1</v>
      </c>
      <c r="AI3607" t="s">
        <v>34</v>
      </c>
      <c r="AJ3607">
        <f>IF(Tabla1[[#This Row],[RISK]]="No Risk",0,1)</f>
        <v>0</v>
      </c>
    </row>
    <row r="3608" spans="1:36" x14ac:dyDescent="0.25">
      <c r="A3608" t="s">
        <v>3678</v>
      </c>
      <c r="B3608" t="s">
        <v>23</v>
      </c>
      <c r="C3608">
        <f>IF(Tabla1[[#This Row],[CHECKINGSTATUS]]="no_checking",0,IF(Tabla1[[#This Row],[CHECKINGSTATUS]]="less_0",1,IF(Tabla1[[#This Row],[CHECKINGSTATUS]]="0_to_200",2,3)))</f>
        <v>2</v>
      </c>
      <c r="D3608">
        <v>20</v>
      </c>
      <c r="E3608" t="s">
        <v>42</v>
      </c>
      <c r="F3608">
        <f>IF(Tabla1[[#This Row],[CREDITHISTORY]]="no_credits",0,IF(Tabla1[[#This Row],[CREDITHISTORY]]="prior_paymentes_delayed",1,IF(Tabla1[[#This Row],[CREDITHISTORY]]="outstanding_credit",2,3)))</f>
        <v>3</v>
      </c>
      <c r="G3608" t="s">
        <v>48</v>
      </c>
      <c r="H36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608">
        <v>1856</v>
      </c>
      <c r="J3608" t="s">
        <v>26</v>
      </c>
      <c r="K36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08" t="s">
        <v>49</v>
      </c>
      <c r="M360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08">
        <v>4</v>
      </c>
      <c r="O3608" t="s">
        <v>44</v>
      </c>
      <c r="P3608">
        <f>IF(Tabla1[[#This Row],[SEX]]="female",0,1)</f>
        <v>1</v>
      </c>
      <c r="Q3608" t="s">
        <v>29</v>
      </c>
      <c r="R3608">
        <f>IF(Tabla1[[#This Row],[OTHERSONLOAN]]="none",0,IF(Tabla1[[#This Row],[OTHERSONLOAN]]="co-applicant",1,2))</f>
        <v>0</v>
      </c>
      <c r="S3608">
        <v>2</v>
      </c>
      <c r="T3608" t="s">
        <v>54</v>
      </c>
      <c r="U3608">
        <f>IF(Tabla1[[#This Row],[OWNSPROPERTY]]="unknown",0,IF(Tabla1[[#This Row],[OWNSPROPERTY]]="real_state",1,IF(Tabla1[[#This Row],[OWNSPROPERTY]]="car_other",2,3)))</f>
        <v>0</v>
      </c>
      <c r="V3608">
        <v>36</v>
      </c>
      <c r="W3608" t="s">
        <v>116</v>
      </c>
      <c r="X3608">
        <f>IF(Tabla1[[#This Row],[INSTALLMENTPLANS]]="none",0,IF(Tabla1[[#This Row],[INSTALLMENTPLANS]]="stores",1,2))</f>
        <v>2</v>
      </c>
      <c r="Y3608" t="s">
        <v>31</v>
      </c>
      <c r="Z3608">
        <f>IF(Tabla1[[#This Row],[HOUSING]]="free",0,IF(Tabla1[[#This Row],[HOUSING]]="own",1,2))</f>
        <v>1</v>
      </c>
      <c r="AA3608">
        <v>1</v>
      </c>
      <c r="AB3608" t="s">
        <v>92</v>
      </c>
      <c r="AC3608">
        <f>IF(Tabla1[[#This Row],[JOB]]="unemployed",0,IF(Tabla1[[#This Row],[JOB]]="unskilled",1,IF(Tabla1[[#This Row],[JOB]]="skilled",2,3)))</f>
        <v>1</v>
      </c>
      <c r="AD3608">
        <v>1</v>
      </c>
      <c r="AE3608" t="s">
        <v>29</v>
      </c>
      <c r="AF3608">
        <f>IF(Tabla1[[#This Row],[TELEPHONE]]="none",0,1)</f>
        <v>0</v>
      </c>
      <c r="AG3608" t="s">
        <v>33</v>
      </c>
      <c r="AH3608">
        <f>IF(Tabla1[[#This Row],[FOREIGNWORKER]]="no",0,1)</f>
        <v>1</v>
      </c>
      <c r="AI3608" t="s">
        <v>34</v>
      </c>
      <c r="AJ3608">
        <f>IF(Tabla1[[#This Row],[RISK]]="No Risk",0,1)</f>
        <v>0</v>
      </c>
    </row>
    <row r="3609" spans="1:36" x14ac:dyDescent="0.25">
      <c r="A3609" t="s">
        <v>3679</v>
      </c>
      <c r="B3609" t="s">
        <v>51</v>
      </c>
      <c r="C3609">
        <f>IF(Tabla1[[#This Row],[CHECKINGSTATUS]]="no_checking",0,IF(Tabla1[[#This Row],[CHECKINGSTATUS]]="less_0",1,IF(Tabla1[[#This Row],[CHECKINGSTATUS]]="0_to_200",2,3)))</f>
        <v>0</v>
      </c>
      <c r="D3609">
        <v>33</v>
      </c>
      <c r="E3609" t="s">
        <v>42</v>
      </c>
      <c r="F3609">
        <f>IF(Tabla1[[#This Row],[CREDITHISTORY]]="no_credits",0,IF(Tabla1[[#This Row],[CREDITHISTORY]]="prior_paymentes_delayed",1,IF(Tabla1[[#This Row],[CREDITHISTORY]]="outstanding_credit",2,3)))</f>
        <v>3</v>
      </c>
      <c r="G3609" t="s">
        <v>68</v>
      </c>
      <c r="H36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09">
        <v>7048</v>
      </c>
      <c r="J3609" t="s">
        <v>26</v>
      </c>
      <c r="K36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09" t="s">
        <v>62</v>
      </c>
      <c r="M36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09">
        <v>3</v>
      </c>
      <c r="O3609" t="s">
        <v>44</v>
      </c>
      <c r="P3609">
        <f>IF(Tabla1[[#This Row],[SEX]]="female",0,1)</f>
        <v>1</v>
      </c>
      <c r="Q3609" t="s">
        <v>59</v>
      </c>
      <c r="R3609">
        <f>IF(Tabla1[[#This Row],[OTHERSONLOAN]]="none",0,IF(Tabla1[[#This Row],[OTHERSONLOAN]]="co-applicant",1,2))</f>
        <v>1</v>
      </c>
      <c r="S3609">
        <v>4</v>
      </c>
      <c r="T3609" t="s">
        <v>30</v>
      </c>
      <c r="U3609">
        <f>IF(Tabla1[[#This Row],[OWNSPROPERTY]]="unknown",0,IF(Tabla1[[#This Row],[OWNSPROPERTY]]="real_state",1,IF(Tabla1[[#This Row],[OWNSPROPERTY]]="car_other",2,3)))</f>
        <v>3</v>
      </c>
      <c r="V3609">
        <v>49</v>
      </c>
      <c r="W3609" t="s">
        <v>29</v>
      </c>
      <c r="X3609">
        <f>IF(Tabla1[[#This Row],[INSTALLMENTPLANS]]="none",0,IF(Tabla1[[#This Row],[INSTALLMENTPLANS]]="stores",1,2))</f>
        <v>0</v>
      </c>
      <c r="Y3609" t="s">
        <v>60</v>
      </c>
      <c r="Z3609">
        <f>IF(Tabla1[[#This Row],[HOUSING]]="free",0,IF(Tabla1[[#This Row],[HOUSING]]="own",1,2))</f>
        <v>0</v>
      </c>
      <c r="AA3609">
        <v>2</v>
      </c>
      <c r="AB3609" t="s">
        <v>32</v>
      </c>
      <c r="AC3609">
        <f>IF(Tabla1[[#This Row],[JOB]]="unemployed",0,IF(Tabla1[[#This Row],[JOB]]="unskilled",1,IF(Tabla1[[#This Row],[JOB]]="skilled",2,3)))</f>
        <v>2</v>
      </c>
      <c r="AD3609">
        <v>2</v>
      </c>
      <c r="AE3609" t="s">
        <v>33</v>
      </c>
      <c r="AF3609">
        <f>IF(Tabla1[[#This Row],[TELEPHONE]]="none",0,1)</f>
        <v>1</v>
      </c>
      <c r="AG3609" t="s">
        <v>33</v>
      </c>
      <c r="AH3609">
        <f>IF(Tabla1[[#This Row],[FOREIGNWORKER]]="no",0,1)</f>
        <v>1</v>
      </c>
      <c r="AI3609" t="s">
        <v>55</v>
      </c>
      <c r="AJ3609">
        <f>IF(Tabla1[[#This Row],[RISK]]="No Risk",0,1)</f>
        <v>1</v>
      </c>
    </row>
    <row r="3610" spans="1:36" x14ac:dyDescent="0.25">
      <c r="A3610" t="s">
        <v>3680</v>
      </c>
      <c r="B3610" t="s">
        <v>36</v>
      </c>
      <c r="C3610">
        <f>IF(Tabla1[[#This Row],[CHECKINGSTATUS]]="no_checking",0,IF(Tabla1[[#This Row],[CHECKINGSTATUS]]="less_0",1,IF(Tabla1[[#This Row],[CHECKINGSTATUS]]="0_to_200",2,3)))</f>
        <v>1</v>
      </c>
      <c r="D3610">
        <v>17</v>
      </c>
      <c r="E3610" t="s">
        <v>24</v>
      </c>
      <c r="F3610">
        <f>IF(Tabla1[[#This Row],[CREDITHISTORY]]="no_credits",0,IF(Tabla1[[#This Row],[CREDITHISTORY]]="prior_paymentes_delayed",1,IF(Tabla1[[#This Row],[CREDITHISTORY]]="outstanding_credit",2,3)))</f>
        <v>3</v>
      </c>
      <c r="G3610" t="s">
        <v>37</v>
      </c>
      <c r="H36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10">
        <v>446</v>
      </c>
      <c r="J3610" t="s">
        <v>53</v>
      </c>
      <c r="K36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10" t="s">
        <v>62</v>
      </c>
      <c r="M36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10">
        <v>3</v>
      </c>
      <c r="O3610" t="s">
        <v>44</v>
      </c>
      <c r="P3610">
        <f>IF(Tabla1[[#This Row],[SEX]]="female",0,1)</f>
        <v>1</v>
      </c>
      <c r="Q3610" t="s">
        <v>29</v>
      </c>
      <c r="R3610">
        <f>IF(Tabla1[[#This Row],[OTHERSONLOAN]]="none",0,IF(Tabla1[[#This Row],[OTHERSONLOAN]]="co-applicant",1,2))</f>
        <v>0</v>
      </c>
      <c r="S3610">
        <v>3</v>
      </c>
      <c r="T3610" t="s">
        <v>45</v>
      </c>
      <c r="U3610">
        <f>IF(Tabla1[[#This Row],[OWNSPROPERTY]]="unknown",0,IF(Tabla1[[#This Row],[OWNSPROPERTY]]="real_state",1,IF(Tabla1[[#This Row],[OWNSPROPERTY]]="car_other",2,3)))</f>
        <v>3</v>
      </c>
      <c r="V3610">
        <v>19</v>
      </c>
      <c r="W3610" t="s">
        <v>29</v>
      </c>
      <c r="X3610">
        <f>IF(Tabla1[[#This Row],[INSTALLMENTPLANS]]="none",0,IF(Tabla1[[#This Row],[INSTALLMENTPLANS]]="stores",1,2))</f>
        <v>0</v>
      </c>
      <c r="Y3610" t="s">
        <v>31</v>
      </c>
      <c r="Z3610">
        <f>IF(Tabla1[[#This Row],[HOUSING]]="free",0,IF(Tabla1[[#This Row],[HOUSING]]="own",1,2))</f>
        <v>1</v>
      </c>
      <c r="AA3610">
        <v>1</v>
      </c>
      <c r="AB3610" t="s">
        <v>32</v>
      </c>
      <c r="AC3610">
        <f>IF(Tabla1[[#This Row],[JOB]]="unemployed",0,IF(Tabla1[[#This Row],[JOB]]="unskilled",1,IF(Tabla1[[#This Row],[JOB]]="skilled",2,3)))</f>
        <v>2</v>
      </c>
      <c r="AD3610">
        <v>1</v>
      </c>
      <c r="AE3610" t="s">
        <v>29</v>
      </c>
      <c r="AF3610">
        <f>IF(Tabla1[[#This Row],[TELEPHONE]]="none",0,1)</f>
        <v>0</v>
      </c>
      <c r="AG3610" t="s">
        <v>33</v>
      </c>
      <c r="AH3610">
        <f>IF(Tabla1[[#This Row],[FOREIGNWORKER]]="no",0,1)</f>
        <v>1</v>
      </c>
      <c r="AI3610" t="s">
        <v>34</v>
      </c>
      <c r="AJ3610">
        <f>IF(Tabla1[[#This Row],[RISK]]="No Risk",0,1)</f>
        <v>0</v>
      </c>
    </row>
    <row r="3611" spans="1:36" x14ac:dyDescent="0.25">
      <c r="A3611" t="s">
        <v>3681</v>
      </c>
      <c r="B3611" t="s">
        <v>23</v>
      </c>
      <c r="C3611">
        <f>IF(Tabla1[[#This Row],[CHECKINGSTATUS]]="no_checking",0,IF(Tabla1[[#This Row],[CHECKINGSTATUS]]="less_0",1,IF(Tabla1[[#This Row],[CHECKINGSTATUS]]="0_to_200",2,3)))</f>
        <v>2</v>
      </c>
      <c r="D3611">
        <v>26</v>
      </c>
      <c r="E3611" t="s">
        <v>24</v>
      </c>
      <c r="F3611">
        <f>IF(Tabla1[[#This Row],[CREDITHISTORY]]="no_credits",0,IF(Tabla1[[#This Row],[CREDITHISTORY]]="prior_paymentes_delayed",1,IF(Tabla1[[#This Row],[CREDITHISTORY]]="outstanding_credit",2,3)))</f>
        <v>3</v>
      </c>
      <c r="G3611" t="s">
        <v>37</v>
      </c>
      <c r="H36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11">
        <v>1731</v>
      </c>
      <c r="J3611" t="s">
        <v>38</v>
      </c>
      <c r="K36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11" t="s">
        <v>62</v>
      </c>
      <c r="M36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11">
        <v>2</v>
      </c>
      <c r="O3611" t="s">
        <v>44</v>
      </c>
      <c r="P3611">
        <f>IF(Tabla1[[#This Row],[SEX]]="female",0,1)</f>
        <v>1</v>
      </c>
      <c r="Q3611" t="s">
        <v>29</v>
      </c>
      <c r="R3611">
        <f>IF(Tabla1[[#This Row],[OTHERSONLOAN]]="none",0,IF(Tabla1[[#This Row],[OTHERSONLOAN]]="co-applicant",1,2))</f>
        <v>0</v>
      </c>
      <c r="S3611">
        <v>2</v>
      </c>
      <c r="T3611" t="s">
        <v>65</v>
      </c>
      <c r="U3611">
        <f>IF(Tabla1[[#This Row],[OWNSPROPERTY]]="unknown",0,IF(Tabla1[[#This Row],[OWNSPROPERTY]]="real_state",1,IF(Tabla1[[#This Row],[OWNSPROPERTY]]="car_other",2,3)))</f>
        <v>2</v>
      </c>
      <c r="V3611">
        <v>36</v>
      </c>
      <c r="W3611" t="s">
        <v>40</v>
      </c>
      <c r="X3611">
        <f>IF(Tabla1[[#This Row],[INSTALLMENTPLANS]]="none",0,IF(Tabla1[[#This Row],[INSTALLMENTPLANS]]="stores",1,2))</f>
        <v>1</v>
      </c>
      <c r="Y3611" t="s">
        <v>31</v>
      </c>
      <c r="Z3611">
        <f>IF(Tabla1[[#This Row],[HOUSING]]="free",0,IF(Tabla1[[#This Row],[HOUSING]]="own",1,2))</f>
        <v>1</v>
      </c>
      <c r="AA3611">
        <v>2</v>
      </c>
      <c r="AB3611" t="s">
        <v>32</v>
      </c>
      <c r="AC3611">
        <f>IF(Tabla1[[#This Row],[JOB]]="unemployed",0,IF(Tabla1[[#This Row],[JOB]]="unskilled",1,IF(Tabla1[[#This Row],[JOB]]="skilled",2,3)))</f>
        <v>2</v>
      </c>
      <c r="AD3611">
        <v>1</v>
      </c>
      <c r="AE3611" t="s">
        <v>29</v>
      </c>
      <c r="AF3611">
        <f>IF(Tabla1[[#This Row],[TELEPHONE]]="none",0,1)</f>
        <v>0</v>
      </c>
      <c r="AG3611" t="s">
        <v>33</v>
      </c>
      <c r="AH3611">
        <f>IF(Tabla1[[#This Row],[FOREIGNWORKER]]="no",0,1)</f>
        <v>1</v>
      </c>
      <c r="AI3611" t="s">
        <v>55</v>
      </c>
      <c r="AJ3611">
        <f>IF(Tabla1[[#This Row],[RISK]]="No Risk",0,1)</f>
        <v>1</v>
      </c>
    </row>
    <row r="3612" spans="1:36" x14ac:dyDescent="0.25">
      <c r="A3612" t="s">
        <v>3682</v>
      </c>
      <c r="B3612" t="s">
        <v>51</v>
      </c>
      <c r="C3612">
        <f>IF(Tabla1[[#This Row],[CHECKINGSTATUS]]="no_checking",0,IF(Tabla1[[#This Row],[CHECKINGSTATUS]]="less_0",1,IF(Tabla1[[#This Row],[CHECKINGSTATUS]]="0_to_200",2,3)))</f>
        <v>0</v>
      </c>
      <c r="D3612">
        <v>33</v>
      </c>
      <c r="E3612" t="s">
        <v>57</v>
      </c>
      <c r="F3612">
        <f>IF(Tabla1[[#This Row],[CREDITHISTORY]]="no_credits",0,IF(Tabla1[[#This Row],[CREDITHISTORY]]="prior_paymentes_delayed",1,IF(Tabla1[[#This Row],[CREDITHISTORY]]="outstanding_credit",2,3)))</f>
        <v>2</v>
      </c>
      <c r="G3612" t="s">
        <v>68</v>
      </c>
      <c r="H36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12">
        <v>6132</v>
      </c>
      <c r="J3612" t="s">
        <v>54</v>
      </c>
      <c r="K361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12" t="s">
        <v>49</v>
      </c>
      <c r="M361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12">
        <v>4</v>
      </c>
      <c r="O3612" t="s">
        <v>44</v>
      </c>
      <c r="P3612">
        <f>IF(Tabla1[[#This Row],[SEX]]="female",0,1)</f>
        <v>1</v>
      </c>
      <c r="Q3612" t="s">
        <v>29</v>
      </c>
      <c r="R3612">
        <f>IF(Tabla1[[#This Row],[OTHERSONLOAN]]="none",0,IF(Tabla1[[#This Row],[OTHERSONLOAN]]="co-applicant",1,2))</f>
        <v>0</v>
      </c>
      <c r="S3612">
        <v>3</v>
      </c>
      <c r="T3612" t="s">
        <v>54</v>
      </c>
      <c r="U3612">
        <f>IF(Tabla1[[#This Row],[OWNSPROPERTY]]="unknown",0,IF(Tabla1[[#This Row],[OWNSPROPERTY]]="real_state",1,IF(Tabla1[[#This Row],[OWNSPROPERTY]]="car_other",2,3)))</f>
        <v>0</v>
      </c>
      <c r="V3612">
        <v>64</v>
      </c>
      <c r="W3612" t="s">
        <v>29</v>
      </c>
      <c r="X3612">
        <f>IF(Tabla1[[#This Row],[INSTALLMENTPLANS]]="none",0,IF(Tabla1[[#This Row],[INSTALLMENTPLANS]]="stores",1,2))</f>
        <v>0</v>
      </c>
      <c r="Y3612" t="s">
        <v>31</v>
      </c>
      <c r="Z3612">
        <f>IF(Tabla1[[#This Row],[HOUSING]]="free",0,IF(Tabla1[[#This Row],[HOUSING]]="own",1,2))</f>
        <v>1</v>
      </c>
      <c r="AA3612">
        <v>3</v>
      </c>
      <c r="AB3612" t="s">
        <v>32</v>
      </c>
      <c r="AC3612">
        <f>IF(Tabla1[[#This Row],[JOB]]="unemployed",0,IF(Tabla1[[#This Row],[JOB]]="unskilled",1,IF(Tabla1[[#This Row],[JOB]]="skilled",2,3)))</f>
        <v>2</v>
      </c>
      <c r="AD3612">
        <v>2</v>
      </c>
      <c r="AE3612" t="s">
        <v>33</v>
      </c>
      <c r="AF3612">
        <f>IF(Tabla1[[#This Row],[TELEPHONE]]="none",0,1)</f>
        <v>1</v>
      </c>
      <c r="AG3612" t="s">
        <v>33</v>
      </c>
      <c r="AH3612">
        <f>IF(Tabla1[[#This Row],[FOREIGNWORKER]]="no",0,1)</f>
        <v>1</v>
      </c>
      <c r="AI3612" t="s">
        <v>55</v>
      </c>
      <c r="AJ3612">
        <f>IF(Tabla1[[#This Row],[RISK]]="No Risk",0,1)</f>
        <v>1</v>
      </c>
    </row>
    <row r="3613" spans="1:36" x14ac:dyDescent="0.25">
      <c r="A3613" t="s">
        <v>3683</v>
      </c>
      <c r="B3613" t="s">
        <v>51</v>
      </c>
      <c r="C3613">
        <f>IF(Tabla1[[#This Row],[CHECKINGSTATUS]]="no_checking",0,IF(Tabla1[[#This Row],[CHECKINGSTATUS]]="less_0",1,IF(Tabla1[[#This Row],[CHECKINGSTATUS]]="0_to_200",2,3)))</f>
        <v>0</v>
      </c>
      <c r="D3613">
        <v>25</v>
      </c>
      <c r="E3613" t="s">
        <v>42</v>
      </c>
      <c r="F3613">
        <f>IF(Tabla1[[#This Row],[CREDITHISTORY]]="no_credits",0,IF(Tabla1[[#This Row],[CREDITHISTORY]]="prior_paymentes_delayed",1,IF(Tabla1[[#This Row],[CREDITHISTORY]]="outstanding_credit",2,3)))</f>
        <v>3</v>
      </c>
      <c r="G3613" t="s">
        <v>74</v>
      </c>
      <c r="H36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13">
        <v>5426</v>
      </c>
      <c r="J3613" t="s">
        <v>53</v>
      </c>
      <c r="K36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13" t="s">
        <v>62</v>
      </c>
      <c r="M36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13">
        <v>4</v>
      </c>
      <c r="O3613" t="s">
        <v>44</v>
      </c>
      <c r="P3613">
        <f>IF(Tabla1[[#This Row],[SEX]]="female",0,1)</f>
        <v>1</v>
      </c>
      <c r="Q3613" t="s">
        <v>29</v>
      </c>
      <c r="R3613">
        <f>IF(Tabla1[[#This Row],[OTHERSONLOAN]]="none",0,IF(Tabla1[[#This Row],[OTHERSONLOAN]]="co-applicant",1,2))</f>
        <v>0</v>
      </c>
      <c r="S3613">
        <v>3</v>
      </c>
      <c r="T3613" t="s">
        <v>65</v>
      </c>
      <c r="U3613">
        <f>IF(Tabla1[[#This Row],[OWNSPROPERTY]]="unknown",0,IF(Tabla1[[#This Row],[OWNSPROPERTY]]="real_state",1,IF(Tabla1[[#This Row],[OWNSPROPERTY]]="car_other",2,3)))</f>
        <v>2</v>
      </c>
      <c r="V3613">
        <v>41</v>
      </c>
      <c r="W3613" t="s">
        <v>29</v>
      </c>
      <c r="X3613">
        <f>IF(Tabla1[[#This Row],[INSTALLMENTPLANS]]="none",0,IF(Tabla1[[#This Row],[INSTALLMENTPLANS]]="stores",1,2))</f>
        <v>0</v>
      </c>
      <c r="Y3613" t="s">
        <v>31</v>
      </c>
      <c r="Z3613">
        <f>IF(Tabla1[[#This Row],[HOUSING]]="free",0,IF(Tabla1[[#This Row],[HOUSING]]="own",1,2))</f>
        <v>1</v>
      </c>
      <c r="AA3613">
        <v>1</v>
      </c>
      <c r="AB3613" t="s">
        <v>32</v>
      </c>
      <c r="AC3613">
        <f>IF(Tabla1[[#This Row],[JOB]]="unemployed",0,IF(Tabla1[[#This Row],[JOB]]="unskilled",1,IF(Tabla1[[#This Row],[JOB]]="skilled",2,3)))</f>
        <v>2</v>
      </c>
      <c r="AD3613">
        <v>1</v>
      </c>
      <c r="AE3613" t="s">
        <v>29</v>
      </c>
      <c r="AF3613">
        <f>IF(Tabla1[[#This Row],[TELEPHONE]]="none",0,1)</f>
        <v>0</v>
      </c>
      <c r="AG3613" t="s">
        <v>33</v>
      </c>
      <c r="AH3613">
        <f>IF(Tabla1[[#This Row],[FOREIGNWORKER]]="no",0,1)</f>
        <v>1</v>
      </c>
      <c r="AI3613" t="s">
        <v>34</v>
      </c>
      <c r="AJ3613">
        <f>IF(Tabla1[[#This Row],[RISK]]="No Risk",0,1)</f>
        <v>0</v>
      </c>
    </row>
    <row r="3614" spans="1:36" x14ac:dyDescent="0.25">
      <c r="A3614" t="s">
        <v>3684</v>
      </c>
      <c r="B3614" t="s">
        <v>51</v>
      </c>
      <c r="C3614">
        <f>IF(Tabla1[[#This Row],[CHECKINGSTATUS]]="no_checking",0,IF(Tabla1[[#This Row],[CHECKINGSTATUS]]="less_0",1,IF(Tabla1[[#This Row],[CHECKINGSTATUS]]="0_to_200",2,3)))</f>
        <v>0</v>
      </c>
      <c r="D3614">
        <v>17</v>
      </c>
      <c r="E3614" t="s">
        <v>24</v>
      </c>
      <c r="F3614">
        <f>IF(Tabla1[[#This Row],[CREDITHISTORY]]="no_credits",0,IF(Tabla1[[#This Row],[CREDITHISTORY]]="prior_paymentes_delayed",1,IF(Tabla1[[#This Row],[CREDITHISTORY]]="outstanding_credit",2,3)))</f>
        <v>3</v>
      </c>
      <c r="G3614" t="s">
        <v>89</v>
      </c>
      <c r="H36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14">
        <v>2871</v>
      </c>
      <c r="J3614" t="s">
        <v>26</v>
      </c>
      <c r="K36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14" t="s">
        <v>39</v>
      </c>
      <c r="M36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14">
        <v>3</v>
      </c>
      <c r="O3614" t="s">
        <v>44</v>
      </c>
      <c r="P3614">
        <f>IF(Tabla1[[#This Row],[SEX]]="female",0,1)</f>
        <v>1</v>
      </c>
      <c r="Q3614" t="s">
        <v>29</v>
      </c>
      <c r="R3614">
        <f>IF(Tabla1[[#This Row],[OTHERSONLOAN]]="none",0,IF(Tabla1[[#This Row],[OTHERSONLOAN]]="co-applicant",1,2))</f>
        <v>0</v>
      </c>
      <c r="S3614">
        <v>4</v>
      </c>
      <c r="T3614" t="s">
        <v>30</v>
      </c>
      <c r="U3614">
        <f>IF(Tabla1[[#This Row],[OWNSPROPERTY]]="unknown",0,IF(Tabla1[[#This Row],[OWNSPROPERTY]]="real_state",1,IF(Tabla1[[#This Row],[OWNSPROPERTY]]="car_other",2,3)))</f>
        <v>3</v>
      </c>
      <c r="V3614">
        <v>49</v>
      </c>
      <c r="W3614" t="s">
        <v>29</v>
      </c>
      <c r="X3614">
        <f>IF(Tabla1[[#This Row],[INSTALLMENTPLANS]]="none",0,IF(Tabla1[[#This Row],[INSTALLMENTPLANS]]="stores",1,2))</f>
        <v>0</v>
      </c>
      <c r="Y3614" t="s">
        <v>31</v>
      </c>
      <c r="Z3614">
        <f>IF(Tabla1[[#This Row],[HOUSING]]="free",0,IF(Tabla1[[#This Row],[HOUSING]]="own",1,2))</f>
        <v>1</v>
      </c>
      <c r="AA3614">
        <v>1</v>
      </c>
      <c r="AB3614" t="s">
        <v>63</v>
      </c>
      <c r="AC3614">
        <f>IF(Tabla1[[#This Row],[JOB]]="unemployed",0,IF(Tabla1[[#This Row],[JOB]]="unskilled",1,IF(Tabla1[[#This Row],[JOB]]="skilled",2,3)))</f>
        <v>3</v>
      </c>
      <c r="AD3614">
        <v>1</v>
      </c>
      <c r="AE3614" t="s">
        <v>29</v>
      </c>
      <c r="AF3614">
        <f>IF(Tabla1[[#This Row],[TELEPHONE]]="none",0,1)</f>
        <v>0</v>
      </c>
      <c r="AG3614" t="s">
        <v>33</v>
      </c>
      <c r="AH3614">
        <f>IF(Tabla1[[#This Row],[FOREIGNWORKER]]="no",0,1)</f>
        <v>1</v>
      </c>
      <c r="AI3614" t="s">
        <v>34</v>
      </c>
      <c r="AJ3614">
        <f>IF(Tabla1[[#This Row],[RISK]]="No Risk",0,1)</f>
        <v>0</v>
      </c>
    </row>
    <row r="3615" spans="1:36" x14ac:dyDescent="0.25">
      <c r="A3615" t="s">
        <v>3685</v>
      </c>
      <c r="B3615" t="s">
        <v>51</v>
      </c>
      <c r="C3615">
        <f>IF(Tabla1[[#This Row],[CHECKINGSTATUS]]="no_checking",0,IF(Tabla1[[#This Row],[CHECKINGSTATUS]]="less_0",1,IF(Tabla1[[#This Row],[CHECKINGSTATUS]]="0_to_200",2,3)))</f>
        <v>0</v>
      </c>
      <c r="D3615">
        <v>24</v>
      </c>
      <c r="E3615" t="s">
        <v>42</v>
      </c>
      <c r="F3615">
        <f>IF(Tabla1[[#This Row],[CREDITHISTORY]]="no_credits",0,IF(Tabla1[[#This Row],[CREDITHISTORY]]="prior_paymentes_delayed",1,IF(Tabla1[[#This Row],[CREDITHISTORY]]="outstanding_credit",2,3)))</f>
        <v>3</v>
      </c>
      <c r="G3615" t="s">
        <v>52</v>
      </c>
      <c r="H36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15">
        <v>5750</v>
      </c>
      <c r="J3615" t="s">
        <v>26</v>
      </c>
      <c r="K36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15" t="s">
        <v>62</v>
      </c>
      <c r="M36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15">
        <v>3</v>
      </c>
      <c r="O3615" t="s">
        <v>28</v>
      </c>
      <c r="P3615">
        <f>IF(Tabla1[[#This Row],[SEX]]="female",0,1)</f>
        <v>0</v>
      </c>
      <c r="Q3615" t="s">
        <v>29</v>
      </c>
      <c r="R3615">
        <f>IF(Tabla1[[#This Row],[OTHERSONLOAN]]="none",0,IF(Tabla1[[#This Row],[OTHERSONLOAN]]="co-applicant",1,2))</f>
        <v>0</v>
      </c>
      <c r="S3615">
        <v>3</v>
      </c>
      <c r="T3615" t="s">
        <v>54</v>
      </c>
      <c r="U3615">
        <f>IF(Tabla1[[#This Row],[OWNSPROPERTY]]="unknown",0,IF(Tabla1[[#This Row],[OWNSPROPERTY]]="real_state",1,IF(Tabla1[[#This Row],[OWNSPROPERTY]]="car_other",2,3)))</f>
        <v>0</v>
      </c>
      <c r="V3615">
        <v>53</v>
      </c>
      <c r="W3615" t="s">
        <v>29</v>
      </c>
      <c r="X3615">
        <f>IF(Tabla1[[#This Row],[INSTALLMENTPLANS]]="none",0,IF(Tabla1[[#This Row],[INSTALLMENTPLANS]]="stores",1,2))</f>
        <v>0</v>
      </c>
      <c r="Y3615" t="s">
        <v>31</v>
      </c>
      <c r="Z3615">
        <f>IF(Tabla1[[#This Row],[HOUSING]]="free",0,IF(Tabla1[[#This Row],[HOUSING]]="own",1,2))</f>
        <v>1</v>
      </c>
      <c r="AA3615">
        <v>1</v>
      </c>
      <c r="AB3615" t="s">
        <v>32</v>
      </c>
      <c r="AC3615">
        <f>IF(Tabla1[[#This Row],[JOB]]="unemployed",0,IF(Tabla1[[#This Row],[JOB]]="unskilled",1,IF(Tabla1[[#This Row],[JOB]]="skilled",2,3)))</f>
        <v>2</v>
      </c>
      <c r="AD3615">
        <v>1</v>
      </c>
      <c r="AE3615" t="s">
        <v>33</v>
      </c>
      <c r="AF3615">
        <f>IF(Tabla1[[#This Row],[TELEPHONE]]="none",0,1)</f>
        <v>1</v>
      </c>
      <c r="AG3615" t="s">
        <v>33</v>
      </c>
      <c r="AH3615">
        <f>IF(Tabla1[[#This Row],[FOREIGNWORKER]]="no",0,1)</f>
        <v>1</v>
      </c>
      <c r="AI3615" t="s">
        <v>34</v>
      </c>
      <c r="AJ3615">
        <f>IF(Tabla1[[#This Row],[RISK]]="No Risk",0,1)</f>
        <v>0</v>
      </c>
    </row>
    <row r="3616" spans="1:36" x14ac:dyDescent="0.25">
      <c r="A3616" t="s">
        <v>3686</v>
      </c>
      <c r="B3616" t="s">
        <v>23</v>
      </c>
      <c r="C3616">
        <f>IF(Tabla1[[#This Row],[CHECKINGSTATUS]]="no_checking",0,IF(Tabla1[[#This Row],[CHECKINGSTATUS]]="less_0",1,IF(Tabla1[[#This Row],[CHECKINGSTATUS]]="0_to_200",2,3)))</f>
        <v>2</v>
      </c>
      <c r="D3616">
        <v>35</v>
      </c>
      <c r="E3616" t="s">
        <v>24</v>
      </c>
      <c r="F3616">
        <f>IF(Tabla1[[#This Row],[CREDITHISTORY]]="no_credits",0,IF(Tabla1[[#This Row],[CREDITHISTORY]]="prior_paymentes_delayed",1,IF(Tabla1[[#This Row],[CREDITHISTORY]]="outstanding_credit",2,3)))</f>
        <v>3</v>
      </c>
      <c r="G3616" t="s">
        <v>197</v>
      </c>
      <c r="H36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616">
        <v>3740</v>
      </c>
      <c r="J3616" t="s">
        <v>94</v>
      </c>
      <c r="K36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16" t="s">
        <v>39</v>
      </c>
      <c r="M36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16">
        <v>3</v>
      </c>
      <c r="O3616" t="s">
        <v>44</v>
      </c>
      <c r="P3616">
        <f>IF(Tabla1[[#This Row],[SEX]]="female",0,1)</f>
        <v>1</v>
      </c>
      <c r="Q3616" t="s">
        <v>29</v>
      </c>
      <c r="R3616">
        <f>IF(Tabla1[[#This Row],[OTHERSONLOAN]]="none",0,IF(Tabla1[[#This Row],[OTHERSONLOAN]]="co-applicant",1,2))</f>
        <v>0</v>
      </c>
      <c r="S3616">
        <v>3</v>
      </c>
      <c r="T3616" t="s">
        <v>65</v>
      </c>
      <c r="U3616">
        <f>IF(Tabla1[[#This Row],[OWNSPROPERTY]]="unknown",0,IF(Tabla1[[#This Row],[OWNSPROPERTY]]="real_state",1,IF(Tabla1[[#This Row],[OWNSPROPERTY]]="car_other",2,3)))</f>
        <v>2</v>
      </c>
      <c r="V3616">
        <v>19</v>
      </c>
      <c r="W3616" t="s">
        <v>29</v>
      </c>
      <c r="X3616">
        <f>IF(Tabla1[[#This Row],[INSTALLMENTPLANS]]="none",0,IF(Tabla1[[#This Row],[INSTALLMENTPLANS]]="stores",1,2))</f>
        <v>0</v>
      </c>
      <c r="Y3616" t="s">
        <v>31</v>
      </c>
      <c r="Z3616">
        <f>IF(Tabla1[[#This Row],[HOUSING]]="free",0,IF(Tabla1[[#This Row],[HOUSING]]="own",1,2))</f>
        <v>1</v>
      </c>
      <c r="AA3616">
        <v>2</v>
      </c>
      <c r="AB3616" t="s">
        <v>32</v>
      </c>
      <c r="AC3616">
        <f>IF(Tabla1[[#This Row],[JOB]]="unemployed",0,IF(Tabla1[[#This Row],[JOB]]="unskilled",1,IF(Tabla1[[#This Row],[JOB]]="skilled",2,3)))</f>
        <v>2</v>
      </c>
      <c r="AD3616">
        <v>1</v>
      </c>
      <c r="AE3616" t="s">
        <v>29</v>
      </c>
      <c r="AF3616">
        <f>IF(Tabla1[[#This Row],[TELEPHONE]]="none",0,1)</f>
        <v>0</v>
      </c>
      <c r="AG3616" t="s">
        <v>33</v>
      </c>
      <c r="AH3616">
        <f>IF(Tabla1[[#This Row],[FOREIGNWORKER]]="no",0,1)</f>
        <v>1</v>
      </c>
      <c r="AI3616" t="s">
        <v>34</v>
      </c>
      <c r="AJ3616">
        <f>IF(Tabla1[[#This Row],[RISK]]="No Risk",0,1)</f>
        <v>0</v>
      </c>
    </row>
    <row r="3617" spans="1:36" x14ac:dyDescent="0.25">
      <c r="A3617" t="s">
        <v>3687</v>
      </c>
      <c r="B3617" t="s">
        <v>23</v>
      </c>
      <c r="C3617">
        <f>IF(Tabla1[[#This Row],[CHECKINGSTATUS]]="no_checking",0,IF(Tabla1[[#This Row],[CHECKINGSTATUS]]="less_0",1,IF(Tabla1[[#This Row],[CHECKINGSTATUS]]="0_to_200",2,3)))</f>
        <v>2</v>
      </c>
      <c r="D3617">
        <v>14</v>
      </c>
      <c r="E3617" t="s">
        <v>24</v>
      </c>
      <c r="F3617">
        <f>IF(Tabla1[[#This Row],[CREDITHISTORY]]="no_credits",0,IF(Tabla1[[#This Row],[CREDITHISTORY]]="prior_paymentes_delayed",1,IF(Tabla1[[#This Row],[CREDITHISTORY]]="outstanding_credit",2,3)))</f>
        <v>3</v>
      </c>
      <c r="G3617" t="s">
        <v>37</v>
      </c>
      <c r="H36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17">
        <v>1809</v>
      </c>
      <c r="J3617" t="s">
        <v>53</v>
      </c>
      <c r="K36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17" t="s">
        <v>27</v>
      </c>
      <c r="M36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17">
        <v>3</v>
      </c>
      <c r="O3617" t="s">
        <v>44</v>
      </c>
      <c r="P3617">
        <f>IF(Tabla1[[#This Row],[SEX]]="female",0,1)</f>
        <v>1</v>
      </c>
      <c r="Q3617" t="s">
        <v>59</v>
      </c>
      <c r="R3617">
        <f>IF(Tabla1[[#This Row],[OTHERSONLOAN]]="none",0,IF(Tabla1[[#This Row],[OTHERSONLOAN]]="co-applicant",1,2))</f>
        <v>1</v>
      </c>
      <c r="S3617">
        <v>3</v>
      </c>
      <c r="T3617" t="s">
        <v>30</v>
      </c>
      <c r="U3617">
        <f>IF(Tabla1[[#This Row],[OWNSPROPERTY]]="unknown",0,IF(Tabla1[[#This Row],[OWNSPROPERTY]]="real_state",1,IF(Tabla1[[#This Row],[OWNSPROPERTY]]="car_other",2,3)))</f>
        <v>3</v>
      </c>
      <c r="V3617">
        <v>37</v>
      </c>
      <c r="W3617" t="s">
        <v>40</v>
      </c>
      <c r="X3617">
        <f>IF(Tabla1[[#This Row],[INSTALLMENTPLANS]]="none",0,IF(Tabla1[[#This Row],[INSTALLMENTPLANS]]="stores",1,2))</f>
        <v>1</v>
      </c>
      <c r="Y3617" t="s">
        <v>31</v>
      </c>
      <c r="Z3617">
        <f>IF(Tabla1[[#This Row],[HOUSING]]="free",0,IF(Tabla1[[#This Row],[HOUSING]]="own",1,2))</f>
        <v>1</v>
      </c>
      <c r="AA3617">
        <v>1</v>
      </c>
      <c r="AB3617" t="s">
        <v>92</v>
      </c>
      <c r="AC3617">
        <f>IF(Tabla1[[#This Row],[JOB]]="unemployed",0,IF(Tabla1[[#This Row],[JOB]]="unskilled",1,IF(Tabla1[[#This Row],[JOB]]="skilled",2,3)))</f>
        <v>1</v>
      </c>
      <c r="AD3617">
        <v>1</v>
      </c>
      <c r="AE3617" t="s">
        <v>33</v>
      </c>
      <c r="AF3617">
        <f>IF(Tabla1[[#This Row],[TELEPHONE]]="none",0,1)</f>
        <v>1</v>
      </c>
      <c r="AG3617" t="s">
        <v>33</v>
      </c>
      <c r="AH3617">
        <f>IF(Tabla1[[#This Row],[FOREIGNWORKER]]="no",0,1)</f>
        <v>1</v>
      </c>
      <c r="AI3617" t="s">
        <v>34</v>
      </c>
      <c r="AJ3617">
        <f>IF(Tabla1[[#This Row],[RISK]]="No Risk",0,1)</f>
        <v>0</v>
      </c>
    </row>
    <row r="3618" spans="1:36" x14ac:dyDescent="0.25">
      <c r="A3618" s="1" t="s">
        <v>3688</v>
      </c>
      <c r="B3618" t="s">
        <v>51</v>
      </c>
      <c r="C3618">
        <f>IF(Tabla1[[#This Row],[CHECKINGSTATUS]]="no_checking",0,IF(Tabla1[[#This Row],[CHECKINGSTATUS]]="less_0",1,IF(Tabla1[[#This Row],[CHECKINGSTATUS]]="0_to_200",2,3)))</f>
        <v>0</v>
      </c>
      <c r="D3618">
        <v>20</v>
      </c>
      <c r="E3618" t="s">
        <v>57</v>
      </c>
      <c r="F3618">
        <f>IF(Tabla1[[#This Row],[CREDITHISTORY]]="no_credits",0,IF(Tabla1[[#This Row],[CREDITHISTORY]]="prior_paymentes_delayed",1,IF(Tabla1[[#This Row],[CREDITHISTORY]]="outstanding_credit",2,3)))</f>
        <v>2</v>
      </c>
      <c r="G3618" t="s">
        <v>89</v>
      </c>
      <c r="H36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18">
        <v>7217</v>
      </c>
      <c r="J3618" t="s">
        <v>94</v>
      </c>
      <c r="K361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18" t="s">
        <v>39</v>
      </c>
      <c r="M36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18">
        <v>4</v>
      </c>
      <c r="O3618" t="s">
        <v>44</v>
      </c>
      <c r="P3618">
        <f>IF(Tabla1[[#This Row],[SEX]]="female",0,1)</f>
        <v>1</v>
      </c>
      <c r="Q3618" t="s">
        <v>29</v>
      </c>
      <c r="R3618">
        <f>IF(Tabla1[[#This Row],[OTHERSONLOAN]]="none",0,IF(Tabla1[[#This Row],[OTHERSONLOAN]]="co-applicant",1,2))</f>
        <v>0</v>
      </c>
      <c r="S3618">
        <v>5</v>
      </c>
      <c r="T3618" t="s">
        <v>30</v>
      </c>
      <c r="U3618">
        <f>IF(Tabla1[[#This Row],[OWNSPROPERTY]]="unknown",0,IF(Tabla1[[#This Row],[OWNSPROPERTY]]="real_state",1,IF(Tabla1[[#This Row],[OWNSPROPERTY]]="car_other",2,3)))</f>
        <v>3</v>
      </c>
      <c r="V3618">
        <v>37</v>
      </c>
      <c r="W3618" t="s">
        <v>29</v>
      </c>
      <c r="X3618">
        <f>IF(Tabla1[[#This Row],[INSTALLMENTPLANS]]="none",0,IF(Tabla1[[#This Row],[INSTALLMENTPLANS]]="stores",1,2))</f>
        <v>0</v>
      </c>
      <c r="Y3618" t="s">
        <v>31</v>
      </c>
      <c r="Z3618">
        <f>IF(Tabla1[[#This Row],[HOUSING]]="free",0,IF(Tabla1[[#This Row],[HOUSING]]="own",1,2))</f>
        <v>1</v>
      </c>
      <c r="AA3618">
        <v>2</v>
      </c>
      <c r="AB3618" t="s">
        <v>63</v>
      </c>
      <c r="AC3618">
        <f>IF(Tabla1[[#This Row],[JOB]]="unemployed",0,IF(Tabla1[[#This Row],[JOB]]="unskilled",1,IF(Tabla1[[#This Row],[JOB]]="skilled",2,3)))</f>
        <v>3</v>
      </c>
      <c r="AD3618">
        <v>2</v>
      </c>
      <c r="AE3618" t="s">
        <v>33</v>
      </c>
      <c r="AF3618">
        <f>IF(Tabla1[[#This Row],[TELEPHONE]]="none",0,1)</f>
        <v>1</v>
      </c>
      <c r="AG3618" t="s">
        <v>33</v>
      </c>
      <c r="AH3618">
        <f>IF(Tabla1[[#This Row],[FOREIGNWORKER]]="no",0,1)</f>
        <v>1</v>
      </c>
      <c r="AI3618" t="s">
        <v>34</v>
      </c>
      <c r="AJ3618">
        <f>IF(Tabla1[[#This Row],[RISK]]="No Risk",0,1)</f>
        <v>0</v>
      </c>
    </row>
    <row r="3619" spans="1:36" x14ac:dyDescent="0.25">
      <c r="A3619" t="s">
        <v>3689</v>
      </c>
      <c r="B3619" t="s">
        <v>51</v>
      </c>
      <c r="C3619">
        <f>IF(Tabla1[[#This Row],[CHECKINGSTATUS]]="no_checking",0,IF(Tabla1[[#This Row],[CHECKINGSTATUS]]="less_0",1,IF(Tabla1[[#This Row],[CHECKINGSTATUS]]="0_to_200",2,3)))</f>
        <v>0</v>
      </c>
      <c r="D3619">
        <v>36</v>
      </c>
      <c r="E3619" t="s">
        <v>42</v>
      </c>
      <c r="F3619">
        <f>IF(Tabla1[[#This Row],[CREDITHISTORY]]="no_credits",0,IF(Tabla1[[#This Row],[CREDITHISTORY]]="prior_paymentes_delayed",1,IF(Tabla1[[#This Row],[CREDITHISTORY]]="outstanding_credit",2,3)))</f>
        <v>3</v>
      </c>
      <c r="G3619" t="s">
        <v>43</v>
      </c>
      <c r="H36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19">
        <v>5519</v>
      </c>
      <c r="J3619" t="s">
        <v>53</v>
      </c>
      <c r="K36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19" t="s">
        <v>62</v>
      </c>
      <c r="M36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19">
        <v>3</v>
      </c>
      <c r="O3619" t="s">
        <v>44</v>
      </c>
      <c r="P3619">
        <f>IF(Tabla1[[#This Row],[SEX]]="female",0,1)</f>
        <v>1</v>
      </c>
      <c r="Q3619" t="s">
        <v>29</v>
      </c>
      <c r="R3619">
        <f>IF(Tabla1[[#This Row],[OTHERSONLOAN]]="none",0,IF(Tabla1[[#This Row],[OTHERSONLOAN]]="co-applicant",1,2))</f>
        <v>0</v>
      </c>
      <c r="S3619">
        <v>4</v>
      </c>
      <c r="T3619" t="s">
        <v>65</v>
      </c>
      <c r="U3619">
        <f>IF(Tabla1[[#This Row],[OWNSPROPERTY]]="unknown",0,IF(Tabla1[[#This Row],[OWNSPROPERTY]]="real_state",1,IF(Tabla1[[#This Row],[OWNSPROPERTY]]="car_other",2,3)))</f>
        <v>2</v>
      </c>
      <c r="V3619">
        <v>51</v>
      </c>
      <c r="W3619" t="s">
        <v>29</v>
      </c>
      <c r="X3619">
        <f>IF(Tabla1[[#This Row],[INSTALLMENTPLANS]]="none",0,IF(Tabla1[[#This Row],[INSTALLMENTPLANS]]="stores",1,2))</f>
        <v>0</v>
      </c>
      <c r="Y3619" t="s">
        <v>60</v>
      </c>
      <c r="Z3619">
        <f>IF(Tabla1[[#This Row],[HOUSING]]="free",0,IF(Tabla1[[#This Row],[HOUSING]]="own",1,2))</f>
        <v>0</v>
      </c>
      <c r="AA3619">
        <v>2</v>
      </c>
      <c r="AB3619" t="s">
        <v>32</v>
      </c>
      <c r="AC3619">
        <f>IF(Tabla1[[#This Row],[JOB]]="unemployed",0,IF(Tabla1[[#This Row],[JOB]]="unskilled",1,IF(Tabla1[[#This Row],[JOB]]="skilled",2,3)))</f>
        <v>2</v>
      </c>
      <c r="AD3619">
        <v>1</v>
      </c>
      <c r="AE3619" t="s">
        <v>33</v>
      </c>
      <c r="AF3619">
        <f>IF(Tabla1[[#This Row],[TELEPHONE]]="none",0,1)</f>
        <v>1</v>
      </c>
      <c r="AG3619" t="s">
        <v>33</v>
      </c>
      <c r="AH3619">
        <f>IF(Tabla1[[#This Row],[FOREIGNWORKER]]="no",0,1)</f>
        <v>1</v>
      </c>
      <c r="AI3619" t="s">
        <v>55</v>
      </c>
      <c r="AJ3619">
        <f>IF(Tabla1[[#This Row],[RISK]]="No Risk",0,1)</f>
        <v>1</v>
      </c>
    </row>
    <row r="3620" spans="1:36" x14ac:dyDescent="0.25">
      <c r="A3620" t="s">
        <v>3690</v>
      </c>
      <c r="B3620" t="s">
        <v>51</v>
      </c>
      <c r="C3620">
        <f>IF(Tabla1[[#This Row],[CHECKINGSTATUS]]="no_checking",0,IF(Tabla1[[#This Row],[CHECKINGSTATUS]]="less_0",1,IF(Tabla1[[#This Row],[CHECKINGSTATUS]]="0_to_200",2,3)))</f>
        <v>0</v>
      </c>
      <c r="D3620">
        <v>41</v>
      </c>
      <c r="E3620" t="s">
        <v>42</v>
      </c>
      <c r="F3620">
        <f>IF(Tabla1[[#This Row],[CREDITHISTORY]]="no_credits",0,IF(Tabla1[[#This Row],[CREDITHISTORY]]="prior_paymentes_delayed",1,IF(Tabla1[[#This Row],[CREDITHISTORY]]="outstanding_credit",2,3)))</f>
        <v>3</v>
      </c>
      <c r="G3620" t="s">
        <v>58</v>
      </c>
      <c r="H36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620">
        <v>3053</v>
      </c>
      <c r="J3620" t="s">
        <v>53</v>
      </c>
      <c r="K36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20" t="s">
        <v>49</v>
      </c>
      <c r="M36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20">
        <v>5</v>
      </c>
      <c r="O3620" t="s">
        <v>44</v>
      </c>
      <c r="P3620">
        <f>IF(Tabla1[[#This Row],[SEX]]="female",0,1)</f>
        <v>1</v>
      </c>
      <c r="Q3620" t="s">
        <v>29</v>
      </c>
      <c r="R3620">
        <f>IF(Tabla1[[#This Row],[OTHERSONLOAN]]="none",0,IF(Tabla1[[#This Row],[OTHERSONLOAN]]="co-applicant",1,2))</f>
        <v>0</v>
      </c>
      <c r="S3620">
        <v>5</v>
      </c>
      <c r="T3620" t="s">
        <v>65</v>
      </c>
      <c r="U3620">
        <f>IF(Tabla1[[#This Row],[OWNSPROPERTY]]="unknown",0,IF(Tabla1[[#This Row],[OWNSPROPERTY]]="real_state",1,IF(Tabla1[[#This Row],[OWNSPROPERTY]]="car_other",2,3)))</f>
        <v>2</v>
      </c>
      <c r="V3620">
        <v>48</v>
      </c>
      <c r="W3620" t="s">
        <v>29</v>
      </c>
      <c r="X3620">
        <f>IF(Tabla1[[#This Row],[INSTALLMENTPLANS]]="none",0,IF(Tabla1[[#This Row],[INSTALLMENTPLANS]]="stores",1,2))</f>
        <v>0</v>
      </c>
      <c r="Y3620" t="s">
        <v>31</v>
      </c>
      <c r="Z3620">
        <f>IF(Tabla1[[#This Row],[HOUSING]]="free",0,IF(Tabla1[[#This Row],[HOUSING]]="own",1,2))</f>
        <v>1</v>
      </c>
      <c r="AA3620">
        <v>2</v>
      </c>
      <c r="AB3620" t="s">
        <v>32</v>
      </c>
      <c r="AC3620">
        <f>IF(Tabla1[[#This Row],[JOB]]="unemployed",0,IF(Tabla1[[#This Row],[JOB]]="unskilled",1,IF(Tabla1[[#This Row],[JOB]]="skilled",2,3)))</f>
        <v>2</v>
      </c>
      <c r="AD3620">
        <v>1</v>
      </c>
      <c r="AE3620" t="s">
        <v>33</v>
      </c>
      <c r="AF3620">
        <f>IF(Tabla1[[#This Row],[TELEPHONE]]="none",0,1)</f>
        <v>1</v>
      </c>
      <c r="AG3620" t="s">
        <v>33</v>
      </c>
      <c r="AH3620">
        <f>IF(Tabla1[[#This Row],[FOREIGNWORKER]]="no",0,1)</f>
        <v>1</v>
      </c>
      <c r="AI3620" t="s">
        <v>55</v>
      </c>
      <c r="AJ3620">
        <f>IF(Tabla1[[#This Row],[RISK]]="No Risk",0,1)</f>
        <v>1</v>
      </c>
    </row>
    <row r="3621" spans="1:36" x14ac:dyDescent="0.25">
      <c r="A3621" t="s">
        <v>3691</v>
      </c>
      <c r="B3621" t="s">
        <v>23</v>
      </c>
      <c r="C3621">
        <f>IF(Tabla1[[#This Row],[CHECKINGSTATUS]]="no_checking",0,IF(Tabla1[[#This Row],[CHECKINGSTATUS]]="less_0",1,IF(Tabla1[[#This Row],[CHECKINGSTATUS]]="0_to_200",2,3)))</f>
        <v>2</v>
      </c>
      <c r="D3621">
        <v>37</v>
      </c>
      <c r="E3621" t="s">
        <v>42</v>
      </c>
      <c r="F3621">
        <f>IF(Tabla1[[#This Row],[CREDITHISTORY]]="no_credits",0,IF(Tabla1[[#This Row],[CREDITHISTORY]]="prior_paymentes_delayed",1,IF(Tabla1[[#This Row],[CREDITHISTORY]]="outstanding_credit",2,3)))</f>
        <v>3</v>
      </c>
      <c r="G3621" t="s">
        <v>68</v>
      </c>
      <c r="H36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21">
        <v>5358</v>
      </c>
      <c r="J3621" t="s">
        <v>26</v>
      </c>
      <c r="K36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21" t="s">
        <v>62</v>
      </c>
      <c r="M36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21">
        <v>2</v>
      </c>
      <c r="O3621" t="s">
        <v>28</v>
      </c>
      <c r="P3621">
        <f>IF(Tabla1[[#This Row],[SEX]]="female",0,1)</f>
        <v>0</v>
      </c>
      <c r="Q3621" t="s">
        <v>29</v>
      </c>
      <c r="R3621">
        <f>IF(Tabla1[[#This Row],[OTHERSONLOAN]]="none",0,IF(Tabla1[[#This Row],[OTHERSONLOAN]]="co-applicant",1,2))</f>
        <v>0</v>
      </c>
      <c r="S3621">
        <v>2</v>
      </c>
      <c r="T3621" t="s">
        <v>65</v>
      </c>
      <c r="U3621">
        <f>IF(Tabla1[[#This Row],[OWNSPROPERTY]]="unknown",0,IF(Tabla1[[#This Row],[OWNSPROPERTY]]="real_state",1,IF(Tabla1[[#This Row],[OWNSPROPERTY]]="car_other",2,3)))</f>
        <v>2</v>
      </c>
      <c r="V3621">
        <v>34</v>
      </c>
      <c r="W3621" t="s">
        <v>40</v>
      </c>
      <c r="X3621">
        <f>IF(Tabla1[[#This Row],[INSTALLMENTPLANS]]="none",0,IF(Tabla1[[#This Row],[INSTALLMENTPLANS]]="stores",1,2))</f>
        <v>1</v>
      </c>
      <c r="Y3621" t="s">
        <v>31</v>
      </c>
      <c r="Z3621">
        <f>IF(Tabla1[[#This Row],[HOUSING]]="free",0,IF(Tabla1[[#This Row],[HOUSING]]="own",1,2))</f>
        <v>1</v>
      </c>
      <c r="AA3621">
        <v>1</v>
      </c>
      <c r="AB3621" t="s">
        <v>92</v>
      </c>
      <c r="AC3621">
        <f>IF(Tabla1[[#This Row],[JOB]]="unemployed",0,IF(Tabla1[[#This Row],[JOB]]="unskilled",1,IF(Tabla1[[#This Row],[JOB]]="skilled",2,3)))</f>
        <v>1</v>
      </c>
      <c r="AD3621">
        <v>1</v>
      </c>
      <c r="AE3621" t="s">
        <v>29</v>
      </c>
      <c r="AF3621">
        <f>IF(Tabla1[[#This Row],[TELEPHONE]]="none",0,1)</f>
        <v>0</v>
      </c>
      <c r="AG3621" t="s">
        <v>33</v>
      </c>
      <c r="AH3621">
        <f>IF(Tabla1[[#This Row],[FOREIGNWORKER]]="no",0,1)</f>
        <v>1</v>
      </c>
      <c r="AI3621" t="s">
        <v>34</v>
      </c>
      <c r="AJ3621">
        <f>IF(Tabla1[[#This Row],[RISK]]="No Risk",0,1)</f>
        <v>0</v>
      </c>
    </row>
    <row r="3622" spans="1:36" x14ac:dyDescent="0.25">
      <c r="A3622" t="s">
        <v>3692</v>
      </c>
      <c r="B3622" t="s">
        <v>23</v>
      </c>
      <c r="C3622">
        <f>IF(Tabla1[[#This Row],[CHECKINGSTATUS]]="no_checking",0,IF(Tabla1[[#This Row],[CHECKINGSTATUS]]="less_0",1,IF(Tabla1[[#This Row],[CHECKINGSTATUS]]="0_to_200",2,3)))</f>
        <v>2</v>
      </c>
      <c r="D3622">
        <v>4</v>
      </c>
      <c r="E3622" t="s">
        <v>42</v>
      </c>
      <c r="F3622">
        <f>IF(Tabla1[[#This Row],[CREDITHISTORY]]="no_credits",0,IF(Tabla1[[#This Row],[CREDITHISTORY]]="prior_paymentes_delayed",1,IF(Tabla1[[#This Row],[CREDITHISTORY]]="outstanding_credit",2,3)))</f>
        <v>3</v>
      </c>
      <c r="G3622" t="s">
        <v>74</v>
      </c>
      <c r="H36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22">
        <v>1495</v>
      </c>
      <c r="J3622" t="s">
        <v>38</v>
      </c>
      <c r="K36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22" t="s">
        <v>27</v>
      </c>
      <c r="M36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22">
        <v>2</v>
      </c>
      <c r="O3622" t="s">
        <v>28</v>
      </c>
      <c r="P3622">
        <f>IF(Tabla1[[#This Row],[SEX]]="female",0,1)</f>
        <v>0</v>
      </c>
      <c r="Q3622" t="s">
        <v>29</v>
      </c>
      <c r="R3622">
        <f>IF(Tabla1[[#This Row],[OTHERSONLOAN]]="none",0,IF(Tabla1[[#This Row],[OTHERSONLOAN]]="co-applicant",1,2))</f>
        <v>0</v>
      </c>
      <c r="S3622">
        <v>3</v>
      </c>
      <c r="T3622" t="s">
        <v>30</v>
      </c>
      <c r="U3622">
        <f>IF(Tabla1[[#This Row],[OWNSPROPERTY]]="unknown",0,IF(Tabla1[[#This Row],[OWNSPROPERTY]]="real_state",1,IF(Tabla1[[#This Row],[OWNSPROPERTY]]="car_other",2,3)))</f>
        <v>3</v>
      </c>
      <c r="V3622">
        <v>32</v>
      </c>
      <c r="W3622" t="s">
        <v>29</v>
      </c>
      <c r="X3622">
        <f>IF(Tabla1[[#This Row],[INSTALLMENTPLANS]]="none",0,IF(Tabla1[[#This Row],[INSTALLMENTPLANS]]="stores",1,2))</f>
        <v>0</v>
      </c>
      <c r="Y3622" t="s">
        <v>31</v>
      </c>
      <c r="Z3622">
        <f>IF(Tabla1[[#This Row],[HOUSING]]="free",0,IF(Tabla1[[#This Row],[HOUSING]]="own",1,2))</f>
        <v>1</v>
      </c>
      <c r="AA3622">
        <v>1</v>
      </c>
      <c r="AB3622" t="s">
        <v>32</v>
      </c>
      <c r="AC3622">
        <f>IF(Tabla1[[#This Row],[JOB]]="unemployed",0,IF(Tabla1[[#This Row],[JOB]]="unskilled",1,IF(Tabla1[[#This Row],[JOB]]="skilled",2,3)))</f>
        <v>2</v>
      </c>
      <c r="AD3622">
        <v>1</v>
      </c>
      <c r="AE3622" t="s">
        <v>29</v>
      </c>
      <c r="AF3622">
        <f>IF(Tabla1[[#This Row],[TELEPHONE]]="none",0,1)</f>
        <v>0</v>
      </c>
      <c r="AG3622" t="s">
        <v>33</v>
      </c>
      <c r="AH3622">
        <f>IF(Tabla1[[#This Row],[FOREIGNWORKER]]="no",0,1)</f>
        <v>1</v>
      </c>
      <c r="AI3622" t="s">
        <v>34</v>
      </c>
      <c r="AJ3622">
        <f>IF(Tabla1[[#This Row],[RISK]]="No Risk",0,1)</f>
        <v>0</v>
      </c>
    </row>
    <row r="3623" spans="1:36" x14ac:dyDescent="0.25">
      <c r="A3623" t="s">
        <v>3693</v>
      </c>
      <c r="B3623" t="s">
        <v>23</v>
      </c>
      <c r="C3623">
        <f>IF(Tabla1[[#This Row],[CHECKINGSTATUS]]="no_checking",0,IF(Tabla1[[#This Row],[CHECKINGSTATUS]]="less_0",1,IF(Tabla1[[#This Row],[CHECKINGSTATUS]]="0_to_200",2,3)))</f>
        <v>2</v>
      </c>
      <c r="D3623">
        <v>16</v>
      </c>
      <c r="E3623" t="s">
        <v>42</v>
      </c>
      <c r="F3623">
        <f>IF(Tabla1[[#This Row],[CREDITHISTORY]]="no_credits",0,IF(Tabla1[[#This Row],[CREDITHISTORY]]="prior_paymentes_delayed",1,IF(Tabla1[[#This Row],[CREDITHISTORY]]="outstanding_credit",2,3)))</f>
        <v>3</v>
      </c>
      <c r="G3623" t="s">
        <v>89</v>
      </c>
      <c r="H36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23">
        <v>4626</v>
      </c>
      <c r="J3623" t="s">
        <v>94</v>
      </c>
      <c r="K36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23" t="s">
        <v>62</v>
      </c>
      <c r="M36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23">
        <v>3</v>
      </c>
      <c r="O3623" t="s">
        <v>44</v>
      </c>
      <c r="P3623">
        <f>IF(Tabla1[[#This Row],[SEX]]="female",0,1)</f>
        <v>1</v>
      </c>
      <c r="Q3623" t="s">
        <v>29</v>
      </c>
      <c r="R3623">
        <f>IF(Tabla1[[#This Row],[OTHERSONLOAN]]="none",0,IF(Tabla1[[#This Row],[OTHERSONLOAN]]="co-applicant",1,2))</f>
        <v>0</v>
      </c>
      <c r="S3623">
        <v>3</v>
      </c>
      <c r="T3623" t="s">
        <v>65</v>
      </c>
      <c r="U3623">
        <f>IF(Tabla1[[#This Row],[OWNSPROPERTY]]="unknown",0,IF(Tabla1[[#This Row],[OWNSPROPERTY]]="real_state",1,IF(Tabla1[[#This Row],[OWNSPROPERTY]]="car_other",2,3)))</f>
        <v>2</v>
      </c>
      <c r="V3623">
        <v>42</v>
      </c>
      <c r="W3623" t="s">
        <v>29</v>
      </c>
      <c r="X3623">
        <f>IF(Tabla1[[#This Row],[INSTALLMENTPLANS]]="none",0,IF(Tabla1[[#This Row],[INSTALLMENTPLANS]]="stores",1,2))</f>
        <v>0</v>
      </c>
      <c r="Y3623" t="s">
        <v>31</v>
      </c>
      <c r="Z3623">
        <f>IF(Tabla1[[#This Row],[HOUSING]]="free",0,IF(Tabla1[[#This Row],[HOUSING]]="own",1,2))</f>
        <v>1</v>
      </c>
      <c r="AA3623">
        <v>2</v>
      </c>
      <c r="AB3623" t="s">
        <v>32</v>
      </c>
      <c r="AC3623">
        <f>IF(Tabla1[[#This Row],[JOB]]="unemployed",0,IF(Tabla1[[#This Row],[JOB]]="unskilled",1,IF(Tabla1[[#This Row],[JOB]]="skilled",2,3)))</f>
        <v>2</v>
      </c>
      <c r="AD3623">
        <v>1</v>
      </c>
      <c r="AE3623" t="s">
        <v>29</v>
      </c>
      <c r="AF3623">
        <f>IF(Tabla1[[#This Row],[TELEPHONE]]="none",0,1)</f>
        <v>0</v>
      </c>
      <c r="AG3623" t="s">
        <v>33</v>
      </c>
      <c r="AH3623">
        <f>IF(Tabla1[[#This Row],[FOREIGNWORKER]]="no",0,1)</f>
        <v>1</v>
      </c>
      <c r="AI3623" t="s">
        <v>55</v>
      </c>
      <c r="AJ3623">
        <f>IF(Tabla1[[#This Row],[RISK]]="No Risk",0,1)</f>
        <v>1</v>
      </c>
    </row>
    <row r="3624" spans="1:36" x14ac:dyDescent="0.25">
      <c r="A3624" t="s">
        <v>3694</v>
      </c>
      <c r="B3624" t="s">
        <v>36</v>
      </c>
      <c r="C3624">
        <f>IF(Tabla1[[#This Row],[CHECKINGSTATUS]]="no_checking",0,IF(Tabla1[[#This Row],[CHECKINGSTATUS]]="less_0",1,IF(Tabla1[[#This Row],[CHECKINGSTATUS]]="0_to_200",2,3)))</f>
        <v>1</v>
      </c>
      <c r="D3624">
        <v>4</v>
      </c>
      <c r="E3624" t="s">
        <v>70</v>
      </c>
      <c r="F3624">
        <f>IF(Tabla1[[#This Row],[CREDITHISTORY]]="no_credits",0,IF(Tabla1[[#This Row],[CREDITHISTORY]]="prior_paymentes_delayed",1,IF(Tabla1[[#This Row],[CREDITHISTORY]]="outstanding_credit",2,3)))</f>
        <v>3</v>
      </c>
      <c r="G3624" t="s">
        <v>89</v>
      </c>
      <c r="H36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24">
        <v>2478</v>
      </c>
      <c r="J3624" t="s">
        <v>38</v>
      </c>
      <c r="K36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24" t="s">
        <v>71</v>
      </c>
      <c r="M362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624">
        <v>2</v>
      </c>
      <c r="O3624" t="s">
        <v>44</v>
      </c>
      <c r="P3624">
        <f>IF(Tabla1[[#This Row],[SEX]]="female",0,1)</f>
        <v>1</v>
      </c>
      <c r="Q3624" t="s">
        <v>29</v>
      </c>
      <c r="R3624">
        <f>IF(Tabla1[[#This Row],[OTHERSONLOAN]]="none",0,IF(Tabla1[[#This Row],[OTHERSONLOAN]]="co-applicant",1,2))</f>
        <v>0</v>
      </c>
      <c r="S3624">
        <v>3</v>
      </c>
      <c r="T3624" t="s">
        <v>45</v>
      </c>
      <c r="U3624">
        <f>IF(Tabla1[[#This Row],[OWNSPROPERTY]]="unknown",0,IF(Tabla1[[#This Row],[OWNSPROPERTY]]="real_state",1,IF(Tabla1[[#This Row],[OWNSPROPERTY]]="car_other",2,3)))</f>
        <v>3</v>
      </c>
      <c r="V3624">
        <v>19</v>
      </c>
      <c r="W3624" t="s">
        <v>40</v>
      </c>
      <c r="X3624">
        <f>IF(Tabla1[[#This Row],[INSTALLMENTPLANS]]="none",0,IF(Tabla1[[#This Row],[INSTALLMENTPLANS]]="stores",1,2))</f>
        <v>1</v>
      </c>
      <c r="Y3624" t="s">
        <v>72</v>
      </c>
      <c r="Z3624">
        <f>IF(Tabla1[[#This Row],[HOUSING]]="free",0,IF(Tabla1[[#This Row],[HOUSING]]="own",1,2))</f>
        <v>2</v>
      </c>
      <c r="AA3624">
        <v>1</v>
      </c>
      <c r="AB3624" t="s">
        <v>32</v>
      </c>
      <c r="AC3624">
        <f>IF(Tabla1[[#This Row],[JOB]]="unemployed",0,IF(Tabla1[[#This Row],[JOB]]="unskilled",1,IF(Tabla1[[#This Row],[JOB]]="skilled",2,3)))</f>
        <v>2</v>
      </c>
      <c r="AD3624">
        <v>1</v>
      </c>
      <c r="AE3624" t="s">
        <v>29</v>
      </c>
      <c r="AF3624">
        <f>IF(Tabla1[[#This Row],[TELEPHONE]]="none",0,1)</f>
        <v>0</v>
      </c>
      <c r="AG3624" t="s">
        <v>33</v>
      </c>
      <c r="AH3624">
        <f>IF(Tabla1[[#This Row],[FOREIGNWORKER]]="no",0,1)</f>
        <v>1</v>
      </c>
      <c r="AI3624" t="s">
        <v>34</v>
      </c>
      <c r="AJ3624">
        <f>IF(Tabla1[[#This Row],[RISK]]="No Risk",0,1)</f>
        <v>0</v>
      </c>
    </row>
    <row r="3625" spans="1:36" x14ac:dyDescent="0.25">
      <c r="A3625" t="s">
        <v>3695</v>
      </c>
      <c r="B3625" t="s">
        <v>51</v>
      </c>
      <c r="C3625">
        <f>IF(Tabla1[[#This Row],[CHECKINGSTATUS]]="no_checking",0,IF(Tabla1[[#This Row],[CHECKINGSTATUS]]="less_0",1,IF(Tabla1[[#This Row],[CHECKINGSTATUS]]="0_to_200",2,3)))</f>
        <v>0</v>
      </c>
      <c r="D3625">
        <v>42</v>
      </c>
      <c r="E3625" t="s">
        <v>57</v>
      </c>
      <c r="F3625">
        <f>IF(Tabla1[[#This Row],[CREDITHISTORY]]="no_credits",0,IF(Tabla1[[#This Row],[CREDITHISTORY]]="prior_paymentes_delayed",1,IF(Tabla1[[#This Row],[CREDITHISTORY]]="outstanding_credit",2,3)))</f>
        <v>2</v>
      </c>
      <c r="G3625" t="s">
        <v>58</v>
      </c>
      <c r="H36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625">
        <v>6554</v>
      </c>
      <c r="J3625" t="s">
        <v>54</v>
      </c>
      <c r="K36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25" t="s">
        <v>49</v>
      </c>
      <c r="M36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25">
        <v>4</v>
      </c>
      <c r="O3625" t="s">
        <v>44</v>
      </c>
      <c r="P3625">
        <f>IF(Tabla1[[#This Row],[SEX]]="female",0,1)</f>
        <v>1</v>
      </c>
      <c r="Q3625" t="s">
        <v>59</v>
      </c>
      <c r="R3625">
        <f>IF(Tabla1[[#This Row],[OTHERSONLOAN]]="none",0,IF(Tabla1[[#This Row],[OTHERSONLOAN]]="co-applicant",1,2))</f>
        <v>1</v>
      </c>
      <c r="S3625">
        <v>3</v>
      </c>
      <c r="T3625" t="s">
        <v>54</v>
      </c>
      <c r="U3625">
        <f>IF(Tabla1[[#This Row],[OWNSPROPERTY]]="unknown",0,IF(Tabla1[[#This Row],[OWNSPROPERTY]]="real_state",1,IF(Tabla1[[#This Row],[OWNSPROPERTY]]="car_other",2,3)))</f>
        <v>0</v>
      </c>
      <c r="V3625">
        <v>55</v>
      </c>
      <c r="W3625" t="s">
        <v>29</v>
      </c>
      <c r="X3625">
        <f>IF(Tabla1[[#This Row],[INSTALLMENTPLANS]]="none",0,IF(Tabla1[[#This Row],[INSTALLMENTPLANS]]="stores",1,2))</f>
        <v>0</v>
      </c>
      <c r="Y3625" t="s">
        <v>60</v>
      </c>
      <c r="Z3625">
        <f>IF(Tabla1[[#This Row],[HOUSING]]="free",0,IF(Tabla1[[#This Row],[HOUSING]]="own",1,2))</f>
        <v>0</v>
      </c>
      <c r="AA3625">
        <v>3</v>
      </c>
      <c r="AB3625" t="s">
        <v>32</v>
      </c>
      <c r="AC3625">
        <f>IF(Tabla1[[#This Row],[JOB]]="unemployed",0,IF(Tabla1[[#This Row],[JOB]]="unskilled",1,IF(Tabla1[[#This Row],[JOB]]="skilled",2,3)))</f>
        <v>2</v>
      </c>
      <c r="AD3625">
        <v>2</v>
      </c>
      <c r="AE3625" t="s">
        <v>33</v>
      </c>
      <c r="AF3625">
        <f>IF(Tabla1[[#This Row],[TELEPHONE]]="none",0,1)</f>
        <v>1</v>
      </c>
      <c r="AG3625" t="s">
        <v>33</v>
      </c>
      <c r="AH3625">
        <f>IF(Tabla1[[#This Row],[FOREIGNWORKER]]="no",0,1)</f>
        <v>1</v>
      </c>
      <c r="AI3625" t="s">
        <v>55</v>
      </c>
      <c r="AJ3625">
        <f>IF(Tabla1[[#This Row],[RISK]]="No Risk",0,1)</f>
        <v>1</v>
      </c>
    </row>
    <row r="3626" spans="1:36" x14ac:dyDescent="0.25">
      <c r="A3626" t="s">
        <v>3696</v>
      </c>
      <c r="B3626" t="s">
        <v>51</v>
      </c>
      <c r="C3626">
        <f>IF(Tabla1[[#This Row],[CHECKINGSTATUS]]="no_checking",0,IF(Tabla1[[#This Row],[CHECKINGSTATUS]]="less_0",1,IF(Tabla1[[#This Row],[CHECKINGSTATUS]]="0_to_200",2,3)))</f>
        <v>0</v>
      </c>
      <c r="D3626">
        <v>12</v>
      </c>
      <c r="E3626" t="s">
        <v>57</v>
      </c>
      <c r="F3626">
        <f>IF(Tabla1[[#This Row],[CREDITHISTORY]]="no_credits",0,IF(Tabla1[[#This Row],[CREDITHISTORY]]="prior_paymentes_delayed",1,IF(Tabla1[[#This Row],[CREDITHISTORY]]="outstanding_credit",2,3)))</f>
        <v>2</v>
      </c>
      <c r="G3626" t="s">
        <v>52</v>
      </c>
      <c r="H36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26">
        <v>1688</v>
      </c>
      <c r="J3626" t="s">
        <v>26</v>
      </c>
      <c r="K362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26" t="s">
        <v>49</v>
      </c>
      <c r="M362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26">
        <v>3</v>
      </c>
      <c r="O3626" t="s">
        <v>44</v>
      </c>
      <c r="P3626">
        <f>IF(Tabla1[[#This Row],[SEX]]="female",0,1)</f>
        <v>1</v>
      </c>
      <c r="Q3626" t="s">
        <v>29</v>
      </c>
      <c r="R3626">
        <f>IF(Tabla1[[#This Row],[OTHERSONLOAN]]="none",0,IF(Tabla1[[#This Row],[OTHERSONLOAN]]="co-applicant",1,2))</f>
        <v>0</v>
      </c>
      <c r="S3626">
        <v>4</v>
      </c>
      <c r="T3626" t="s">
        <v>65</v>
      </c>
      <c r="U3626">
        <f>IF(Tabla1[[#This Row],[OWNSPROPERTY]]="unknown",0,IF(Tabla1[[#This Row],[OWNSPROPERTY]]="real_state",1,IF(Tabla1[[#This Row],[OWNSPROPERTY]]="car_other",2,3)))</f>
        <v>2</v>
      </c>
      <c r="V3626">
        <v>35</v>
      </c>
      <c r="W3626" t="s">
        <v>29</v>
      </c>
      <c r="X3626">
        <f>IF(Tabla1[[#This Row],[INSTALLMENTPLANS]]="none",0,IF(Tabla1[[#This Row],[INSTALLMENTPLANS]]="stores",1,2))</f>
        <v>0</v>
      </c>
      <c r="Y3626" t="s">
        <v>31</v>
      </c>
      <c r="Z3626">
        <f>IF(Tabla1[[#This Row],[HOUSING]]="free",0,IF(Tabla1[[#This Row],[HOUSING]]="own",1,2))</f>
        <v>1</v>
      </c>
      <c r="AA3626">
        <v>1</v>
      </c>
      <c r="AB3626" t="s">
        <v>32</v>
      </c>
      <c r="AC3626">
        <f>IF(Tabla1[[#This Row],[JOB]]="unemployed",0,IF(Tabla1[[#This Row],[JOB]]="unskilled",1,IF(Tabla1[[#This Row],[JOB]]="skilled",2,3)))</f>
        <v>2</v>
      </c>
      <c r="AD3626">
        <v>2</v>
      </c>
      <c r="AE3626" t="s">
        <v>33</v>
      </c>
      <c r="AF3626">
        <f>IF(Tabla1[[#This Row],[TELEPHONE]]="none",0,1)</f>
        <v>1</v>
      </c>
      <c r="AG3626" t="s">
        <v>33</v>
      </c>
      <c r="AH3626">
        <f>IF(Tabla1[[#This Row],[FOREIGNWORKER]]="no",0,1)</f>
        <v>1</v>
      </c>
      <c r="AI3626" t="s">
        <v>55</v>
      </c>
      <c r="AJ3626">
        <f>IF(Tabla1[[#This Row],[RISK]]="No Risk",0,1)</f>
        <v>1</v>
      </c>
    </row>
    <row r="3627" spans="1:36" x14ac:dyDescent="0.25">
      <c r="A3627" t="s">
        <v>3697</v>
      </c>
      <c r="B3627" t="s">
        <v>51</v>
      </c>
      <c r="C3627">
        <f>IF(Tabla1[[#This Row],[CHECKINGSTATUS]]="no_checking",0,IF(Tabla1[[#This Row],[CHECKINGSTATUS]]="less_0",1,IF(Tabla1[[#This Row],[CHECKINGSTATUS]]="0_to_200",2,3)))</f>
        <v>0</v>
      </c>
      <c r="D3627">
        <v>24</v>
      </c>
      <c r="E3627" t="s">
        <v>42</v>
      </c>
      <c r="F3627">
        <f>IF(Tabla1[[#This Row],[CREDITHISTORY]]="no_credits",0,IF(Tabla1[[#This Row],[CREDITHISTORY]]="prior_paymentes_delayed",1,IF(Tabla1[[#This Row],[CREDITHISTORY]]="outstanding_credit",2,3)))</f>
        <v>3</v>
      </c>
      <c r="G3627" t="s">
        <v>68</v>
      </c>
      <c r="H36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27">
        <v>4910</v>
      </c>
      <c r="J3627" t="s">
        <v>53</v>
      </c>
      <c r="K36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27" t="s">
        <v>27</v>
      </c>
      <c r="M36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27">
        <v>4</v>
      </c>
      <c r="O3627" t="s">
        <v>28</v>
      </c>
      <c r="P3627">
        <f>IF(Tabla1[[#This Row],[SEX]]="female",0,1)</f>
        <v>0</v>
      </c>
      <c r="Q3627" t="s">
        <v>29</v>
      </c>
      <c r="R3627">
        <f>IF(Tabla1[[#This Row],[OTHERSONLOAN]]="none",0,IF(Tabla1[[#This Row],[OTHERSONLOAN]]="co-applicant",1,2))</f>
        <v>0</v>
      </c>
      <c r="S3627">
        <v>3</v>
      </c>
      <c r="T3627" t="s">
        <v>65</v>
      </c>
      <c r="U3627">
        <f>IF(Tabla1[[#This Row],[OWNSPROPERTY]]="unknown",0,IF(Tabla1[[#This Row],[OWNSPROPERTY]]="real_state",1,IF(Tabla1[[#This Row],[OWNSPROPERTY]]="car_other",2,3)))</f>
        <v>2</v>
      </c>
      <c r="V3627">
        <v>45</v>
      </c>
      <c r="W3627" t="s">
        <v>29</v>
      </c>
      <c r="X3627">
        <f>IF(Tabla1[[#This Row],[INSTALLMENTPLANS]]="none",0,IF(Tabla1[[#This Row],[INSTALLMENTPLANS]]="stores",1,2))</f>
        <v>0</v>
      </c>
      <c r="Y3627" t="s">
        <v>60</v>
      </c>
      <c r="Z3627">
        <f>IF(Tabla1[[#This Row],[HOUSING]]="free",0,IF(Tabla1[[#This Row],[HOUSING]]="own",1,2))</f>
        <v>0</v>
      </c>
      <c r="AA3627">
        <v>2</v>
      </c>
      <c r="AB3627" t="s">
        <v>32</v>
      </c>
      <c r="AC3627">
        <f>IF(Tabla1[[#This Row],[JOB]]="unemployed",0,IF(Tabla1[[#This Row],[JOB]]="unskilled",1,IF(Tabla1[[#This Row],[JOB]]="skilled",2,3)))</f>
        <v>2</v>
      </c>
      <c r="AD3627">
        <v>1</v>
      </c>
      <c r="AE3627" t="s">
        <v>33</v>
      </c>
      <c r="AF3627">
        <f>IF(Tabla1[[#This Row],[TELEPHONE]]="none",0,1)</f>
        <v>1</v>
      </c>
      <c r="AG3627" t="s">
        <v>33</v>
      </c>
      <c r="AH3627">
        <f>IF(Tabla1[[#This Row],[FOREIGNWORKER]]="no",0,1)</f>
        <v>1</v>
      </c>
      <c r="AI3627" t="s">
        <v>34</v>
      </c>
      <c r="AJ3627">
        <f>IF(Tabla1[[#This Row],[RISK]]="No Risk",0,1)</f>
        <v>0</v>
      </c>
    </row>
    <row r="3628" spans="1:36" x14ac:dyDescent="0.25">
      <c r="A3628" t="s">
        <v>3698</v>
      </c>
      <c r="B3628" t="s">
        <v>23</v>
      </c>
      <c r="C3628">
        <f>IF(Tabla1[[#This Row],[CHECKINGSTATUS]]="no_checking",0,IF(Tabla1[[#This Row],[CHECKINGSTATUS]]="less_0",1,IF(Tabla1[[#This Row],[CHECKINGSTATUS]]="0_to_200",2,3)))</f>
        <v>2</v>
      </c>
      <c r="D3628">
        <v>33</v>
      </c>
      <c r="E3628" t="s">
        <v>42</v>
      </c>
      <c r="F3628">
        <f>IF(Tabla1[[#This Row],[CREDITHISTORY]]="no_credits",0,IF(Tabla1[[#This Row],[CREDITHISTORY]]="prior_paymentes_delayed",1,IF(Tabla1[[#This Row],[CREDITHISTORY]]="outstanding_credit",2,3)))</f>
        <v>3</v>
      </c>
      <c r="G3628" t="s">
        <v>52</v>
      </c>
      <c r="H36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28">
        <v>1820</v>
      </c>
      <c r="J3628" t="s">
        <v>94</v>
      </c>
      <c r="K36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28" t="s">
        <v>62</v>
      </c>
      <c r="M36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28">
        <v>2</v>
      </c>
      <c r="O3628" t="s">
        <v>28</v>
      </c>
      <c r="P3628">
        <f>IF(Tabla1[[#This Row],[SEX]]="female",0,1)</f>
        <v>0</v>
      </c>
      <c r="Q3628" t="s">
        <v>29</v>
      </c>
      <c r="R3628">
        <f>IF(Tabla1[[#This Row],[OTHERSONLOAN]]="none",0,IF(Tabla1[[#This Row],[OTHERSONLOAN]]="co-applicant",1,2))</f>
        <v>0</v>
      </c>
      <c r="S3628">
        <v>3</v>
      </c>
      <c r="T3628" t="s">
        <v>45</v>
      </c>
      <c r="U3628">
        <f>IF(Tabla1[[#This Row],[OWNSPROPERTY]]="unknown",0,IF(Tabla1[[#This Row],[OWNSPROPERTY]]="real_state",1,IF(Tabla1[[#This Row],[OWNSPROPERTY]]="car_other",2,3)))</f>
        <v>3</v>
      </c>
      <c r="V3628">
        <v>27</v>
      </c>
      <c r="W3628" t="s">
        <v>40</v>
      </c>
      <c r="X3628">
        <f>IF(Tabla1[[#This Row],[INSTALLMENTPLANS]]="none",0,IF(Tabla1[[#This Row],[INSTALLMENTPLANS]]="stores",1,2))</f>
        <v>1</v>
      </c>
      <c r="Y3628" t="s">
        <v>31</v>
      </c>
      <c r="Z3628">
        <f>IF(Tabla1[[#This Row],[HOUSING]]="free",0,IF(Tabla1[[#This Row],[HOUSING]]="own",1,2))</f>
        <v>1</v>
      </c>
      <c r="AA3628">
        <v>2</v>
      </c>
      <c r="AB3628" t="s">
        <v>32</v>
      </c>
      <c r="AC3628">
        <f>IF(Tabla1[[#This Row],[JOB]]="unemployed",0,IF(Tabla1[[#This Row],[JOB]]="unskilled",1,IF(Tabla1[[#This Row],[JOB]]="skilled",2,3)))</f>
        <v>2</v>
      </c>
      <c r="AD3628">
        <v>1</v>
      </c>
      <c r="AE3628" t="s">
        <v>29</v>
      </c>
      <c r="AF3628">
        <f>IF(Tabla1[[#This Row],[TELEPHONE]]="none",0,1)</f>
        <v>0</v>
      </c>
      <c r="AG3628" t="s">
        <v>33</v>
      </c>
      <c r="AH3628">
        <f>IF(Tabla1[[#This Row],[FOREIGNWORKER]]="no",0,1)</f>
        <v>1</v>
      </c>
      <c r="AI3628" t="s">
        <v>34</v>
      </c>
      <c r="AJ3628">
        <f>IF(Tabla1[[#This Row],[RISK]]="No Risk",0,1)</f>
        <v>0</v>
      </c>
    </row>
    <row r="3629" spans="1:36" x14ac:dyDescent="0.25">
      <c r="A3629" t="s">
        <v>3699</v>
      </c>
      <c r="B3629" t="s">
        <v>51</v>
      </c>
      <c r="C3629">
        <f>IF(Tabla1[[#This Row],[CHECKINGSTATUS]]="no_checking",0,IF(Tabla1[[#This Row],[CHECKINGSTATUS]]="less_0",1,IF(Tabla1[[#This Row],[CHECKINGSTATUS]]="0_to_200",2,3)))</f>
        <v>0</v>
      </c>
      <c r="D3629">
        <v>30</v>
      </c>
      <c r="E3629" t="s">
        <v>57</v>
      </c>
      <c r="F3629">
        <f>IF(Tabla1[[#This Row],[CREDITHISTORY]]="no_credits",0,IF(Tabla1[[#This Row],[CREDITHISTORY]]="prior_paymentes_delayed",1,IF(Tabla1[[#This Row],[CREDITHISTORY]]="outstanding_credit",2,3)))</f>
        <v>2</v>
      </c>
      <c r="G3629" t="s">
        <v>43</v>
      </c>
      <c r="H36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29">
        <v>5179</v>
      </c>
      <c r="J3629" t="s">
        <v>54</v>
      </c>
      <c r="K36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29" t="s">
        <v>62</v>
      </c>
      <c r="M36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29">
        <v>4</v>
      </c>
      <c r="O3629" t="s">
        <v>44</v>
      </c>
      <c r="P3629">
        <f>IF(Tabla1[[#This Row],[SEX]]="female",0,1)</f>
        <v>1</v>
      </c>
      <c r="Q3629" t="s">
        <v>29</v>
      </c>
      <c r="R3629">
        <f>IF(Tabla1[[#This Row],[OTHERSONLOAN]]="none",0,IF(Tabla1[[#This Row],[OTHERSONLOAN]]="co-applicant",1,2))</f>
        <v>0</v>
      </c>
      <c r="S3629">
        <v>5</v>
      </c>
      <c r="T3629" t="s">
        <v>30</v>
      </c>
      <c r="U3629">
        <f>IF(Tabla1[[#This Row],[OWNSPROPERTY]]="unknown",0,IF(Tabla1[[#This Row],[OWNSPROPERTY]]="real_state",1,IF(Tabla1[[#This Row],[OWNSPROPERTY]]="car_other",2,3)))</f>
        <v>3</v>
      </c>
      <c r="V3629">
        <v>44</v>
      </c>
      <c r="W3629" t="s">
        <v>29</v>
      </c>
      <c r="X3629">
        <f>IF(Tabla1[[#This Row],[INSTALLMENTPLANS]]="none",0,IF(Tabla1[[#This Row],[INSTALLMENTPLANS]]="stores",1,2))</f>
        <v>0</v>
      </c>
      <c r="Y3629" t="s">
        <v>31</v>
      </c>
      <c r="Z3629">
        <f>IF(Tabla1[[#This Row],[HOUSING]]="free",0,IF(Tabla1[[#This Row],[HOUSING]]="own",1,2))</f>
        <v>1</v>
      </c>
      <c r="AA3629">
        <v>2</v>
      </c>
      <c r="AB3629" t="s">
        <v>63</v>
      </c>
      <c r="AC3629">
        <f>IF(Tabla1[[#This Row],[JOB]]="unemployed",0,IF(Tabla1[[#This Row],[JOB]]="unskilled",1,IF(Tabla1[[#This Row],[JOB]]="skilled",2,3)))</f>
        <v>3</v>
      </c>
      <c r="AD3629">
        <v>2</v>
      </c>
      <c r="AE3629" t="s">
        <v>33</v>
      </c>
      <c r="AF3629">
        <f>IF(Tabla1[[#This Row],[TELEPHONE]]="none",0,1)</f>
        <v>1</v>
      </c>
      <c r="AG3629" t="s">
        <v>33</v>
      </c>
      <c r="AH3629">
        <f>IF(Tabla1[[#This Row],[FOREIGNWORKER]]="no",0,1)</f>
        <v>1</v>
      </c>
      <c r="AI3629" t="s">
        <v>34</v>
      </c>
      <c r="AJ3629">
        <f>IF(Tabla1[[#This Row],[RISK]]="No Risk",0,1)</f>
        <v>0</v>
      </c>
    </row>
    <row r="3630" spans="1:36" x14ac:dyDescent="0.25">
      <c r="A3630" t="s">
        <v>3700</v>
      </c>
      <c r="B3630" t="s">
        <v>51</v>
      </c>
      <c r="C3630">
        <f>IF(Tabla1[[#This Row],[CHECKINGSTATUS]]="no_checking",0,IF(Tabla1[[#This Row],[CHECKINGSTATUS]]="less_0",1,IF(Tabla1[[#This Row],[CHECKINGSTATUS]]="0_to_200",2,3)))</f>
        <v>0</v>
      </c>
      <c r="D3630">
        <v>25</v>
      </c>
      <c r="E3630" t="s">
        <v>42</v>
      </c>
      <c r="F3630">
        <f>IF(Tabla1[[#This Row],[CREDITHISTORY]]="no_credits",0,IF(Tabla1[[#This Row],[CREDITHISTORY]]="prior_paymentes_delayed",1,IF(Tabla1[[#This Row],[CREDITHISTORY]]="outstanding_credit",2,3)))</f>
        <v>3</v>
      </c>
      <c r="G3630" t="s">
        <v>74</v>
      </c>
      <c r="H36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30">
        <v>3723</v>
      </c>
      <c r="J3630" t="s">
        <v>26</v>
      </c>
      <c r="K36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30" t="s">
        <v>39</v>
      </c>
      <c r="M36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30">
        <v>4</v>
      </c>
      <c r="O3630" t="s">
        <v>44</v>
      </c>
      <c r="P3630">
        <f>IF(Tabla1[[#This Row],[SEX]]="female",0,1)</f>
        <v>1</v>
      </c>
      <c r="Q3630" t="s">
        <v>29</v>
      </c>
      <c r="R3630">
        <f>IF(Tabla1[[#This Row],[OTHERSONLOAN]]="none",0,IF(Tabla1[[#This Row],[OTHERSONLOAN]]="co-applicant",1,2))</f>
        <v>0</v>
      </c>
      <c r="S3630">
        <v>4</v>
      </c>
      <c r="T3630" t="s">
        <v>65</v>
      </c>
      <c r="U3630">
        <f>IF(Tabla1[[#This Row],[OWNSPROPERTY]]="unknown",0,IF(Tabla1[[#This Row],[OWNSPROPERTY]]="real_state",1,IF(Tabla1[[#This Row],[OWNSPROPERTY]]="car_other",2,3)))</f>
        <v>2</v>
      </c>
      <c r="V3630">
        <v>28</v>
      </c>
      <c r="W3630" t="s">
        <v>29</v>
      </c>
      <c r="X3630">
        <f>IF(Tabla1[[#This Row],[INSTALLMENTPLANS]]="none",0,IF(Tabla1[[#This Row],[INSTALLMENTPLANS]]="stores",1,2))</f>
        <v>0</v>
      </c>
      <c r="Y3630" t="s">
        <v>31</v>
      </c>
      <c r="Z3630">
        <f>IF(Tabla1[[#This Row],[HOUSING]]="free",0,IF(Tabla1[[#This Row],[HOUSING]]="own",1,2))</f>
        <v>1</v>
      </c>
      <c r="AA3630">
        <v>1</v>
      </c>
      <c r="AB3630" t="s">
        <v>63</v>
      </c>
      <c r="AC3630">
        <f>IF(Tabla1[[#This Row],[JOB]]="unemployed",0,IF(Tabla1[[#This Row],[JOB]]="unskilled",1,IF(Tabla1[[#This Row],[JOB]]="skilled",2,3)))</f>
        <v>3</v>
      </c>
      <c r="AD3630">
        <v>1</v>
      </c>
      <c r="AE3630" t="s">
        <v>33</v>
      </c>
      <c r="AF3630">
        <f>IF(Tabla1[[#This Row],[TELEPHONE]]="none",0,1)</f>
        <v>1</v>
      </c>
      <c r="AG3630" t="s">
        <v>33</v>
      </c>
      <c r="AH3630">
        <f>IF(Tabla1[[#This Row],[FOREIGNWORKER]]="no",0,1)</f>
        <v>1</v>
      </c>
      <c r="AI3630" t="s">
        <v>34</v>
      </c>
      <c r="AJ3630">
        <f>IF(Tabla1[[#This Row],[RISK]]="No Risk",0,1)</f>
        <v>0</v>
      </c>
    </row>
    <row r="3631" spans="1:36" x14ac:dyDescent="0.25">
      <c r="A3631" t="s">
        <v>3701</v>
      </c>
      <c r="B3631" t="s">
        <v>36</v>
      </c>
      <c r="C3631">
        <f>IF(Tabla1[[#This Row],[CHECKINGSTATUS]]="no_checking",0,IF(Tabla1[[#This Row],[CHECKINGSTATUS]]="less_0",1,IF(Tabla1[[#This Row],[CHECKINGSTATUS]]="0_to_200",2,3)))</f>
        <v>1</v>
      </c>
      <c r="D3631">
        <v>10</v>
      </c>
      <c r="E3631" t="s">
        <v>24</v>
      </c>
      <c r="F3631">
        <f>IF(Tabla1[[#This Row],[CREDITHISTORY]]="no_credits",0,IF(Tabla1[[#This Row],[CREDITHISTORY]]="prior_paymentes_delayed",1,IF(Tabla1[[#This Row],[CREDITHISTORY]]="outstanding_credit",2,3)))</f>
        <v>3</v>
      </c>
      <c r="G3631" t="s">
        <v>43</v>
      </c>
      <c r="H36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31">
        <v>2005</v>
      </c>
      <c r="J3631" t="s">
        <v>26</v>
      </c>
      <c r="K36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31" t="s">
        <v>39</v>
      </c>
      <c r="M36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31">
        <v>3</v>
      </c>
      <c r="O3631" t="s">
        <v>44</v>
      </c>
      <c r="P3631">
        <f>IF(Tabla1[[#This Row],[SEX]]="female",0,1)</f>
        <v>1</v>
      </c>
      <c r="Q3631" t="s">
        <v>29</v>
      </c>
      <c r="R3631">
        <f>IF(Tabla1[[#This Row],[OTHERSONLOAN]]="none",0,IF(Tabla1[[#This Row],[OTHERSONLOAN]]="co-applicant",1,2))</f>
        <v>0</v>
      </c>
      <c r="S3631">
        <v>3</v>
      </c>
      <c r="T3631" t="s">
        <v>65</v>
      </c>
      <c r="U3631">
        <f>IF(Tabla1[[#This Row],[OWNSPROPERTY]]="unknown",0,IF(Tabla1[[#This Row],[OWNSPROPERTY]]="real_state",1,IF(Tabla1[[#This Row],[OWNSPROPERTY]]="car_other",2,3)))</f>
        <v>2</v>
      </c>
      <c r="V3631">
        <v>34</v>
      </c>
      <c r="W3631" t="s">
        <v>40</v>
      </c>
      <c r="X3631">
        <f>IF(Tabla1[[#This Row],[INSTALLMENTPLANS]]="none",0,IF(Tabla1[[#This Row],[INSTALLMENTPLANS]]="stores",1,2))</f>
        <v>1</v>
      </c>
      <c r="Y3631" t="s">
        <v>31</v>
      </c>
      <c r="Z3631">
        <f>IF(Tabla1[[#This Row],[HOUSING]]="free",0,IF(Tabla1[[#This Row],[HOUSING]]="own",1,2))</f>
        <v>1</v>
      </c>
      <c r="AA3631">
        <v>1</v>
      </c>
      <c r="AB3631" t="s">
        <v>32</v>
      </c>
      <c r="AC3631">
        <f>IF(Tabla1[[#This Row],[JOB]]="unemployed",0,IF(Tabla1[[#This Row],[JOB]]="unskilled",1,IF(Tabla1[[#This Row],[JOB]]="skilled",2,3)))</f>
        <v>2</v>
      </c>
      <c r="AD3631">
        <v>1</v>
      </c>
      <c r="AE3631" t="s">
        <v>29</v>
      </c>
      <c r="AF3631">
        <f>IF(Tabla1[[#This Row],[TELEPHONE]]="none",0,1)</f>
        <v>0</v>
      </c>
      <c r="AG3631" t="s">
        <v>33</v>
      </c>
      <c r="AH3631">
        <f>IF(Tabla1[[#This Row],[FOREIGNWORKER]]="no",0,1)</f>
        <v>1</v>
      </c>
      <c r="AI3631" t="s">
        <v>34</v>
      </c>
      <c r="AJ3631">
        <f>IF(Tabla1[[#This Row],[RISK]]="No Risk",0,1)</f>
        <v>0</v>
      </c>
    </row>
    <row r="3632" spans="1:36" x14ac:dyDescent="0.25">
      <c r="A3632" t="s">
        <v>3702</v>
      </c>
      <c r="B3632" t="s">
        <v>51</v>
      </c>
      <c r="C3632">
        <f>IF(Tabla1[[#This Row],[CHECKINGSTATUS]]="no_checking",0,IF(Tabla1[[#This Row],[CHECKINGSTATUS]]="less_0",1,IF(Tabla1[[#This Row],[CHECKINGSTATUS]]="0_to_200",2,3)))</f>
        <v>0</v>
      </c>
      <c r="D3632">
        <v>40</v>
      </c>
      <c r="E3632" t="s">
        <v>57</v>
      </c>
      <c r="F3632">
        <f>IF(Tabla1[[#This Row],[CREDITHISTORY]]="no_credits",0,IF(Tabla1[[#This Row],[CREDITHISTORY]]="prior_paymentes_delayed",1,IF(Tabla1[[#This Row],[CREDITHISTORY]]="outstanding_credit",2,3)))</f>
        <v>2</v>
      </c>
      <c r="G3632" t="s">
        <v>82</v>
      </c>
      <c r="H36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632">
        <v>3244</v>
      </c>
      <c r="J3632" t="s">
        <v>94</v>
      </c>
      <c r="K36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32" t="s">
        <v>62</v>
      </c>
      <c r="M36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32">
        <v>3</v>
      </c>
      <c r="O3632" t="s">
        <v>44</v>
      </c>
      <c r="P3632">
        <f>IF(Tabla1[[#This Row],[SEX]]="female",0,1)</f>
        <v>1</v>
      </c>
      <c r="Q3632" t="s">
        <v>29</v>
      </c>
      <c r="R3632">
        <f>IF(Tabla1[[#This Row],[OTHERSONLOAN]]="none",0,IF(Tabla1[[#This Row],[OTHERSONLOAN]]="co-applicant",1,2))</f>
        <v>0</v>
      </c>
      <c r="S3632">
        <v>4</v>
      </c>
      <c r="T3632" t="s">
        <v>30</v>
      </c>
      <c r="U3632">
        <f>IF(Tabla1[[#This Row],[OWNSPROPERTY]]="unknown",0,IF(Tabla1[[#This Row],[OWNSPROPERTY]]="real_state",1,IF(Tabla1[[#This Row],[OWNSPROPERTY]]="car_other",2,3)))</f>
        <v>3</v>
      </c>
      <c r="V3632">
        <v>28</v>
      </c>
      <c r="W3632" t="s">
        <v>116</v>
      </c>
      <c r="X3632">
        <f>IF(Tabla1[[#This Row],[INSTALLMENTPLANS]]="none",0,IF(Tabla1[[#This Row],[INSTALLMENTPLANS]]="stores",1,2))</f>
        <v>2</v>
      </c>
      <c r="Y3632" t="s">
        <v>31</v>
      </c>
      <c r="Z3632">
        <f>IF(Tabla1[[#This Row],[HOUSING]]="free",0,IF(Tabla1[[#This Row],[HOUSING]]="own",1,2))</f>
        <v>1</v>
      </c>
      <c r="AA3632">
        <v>1</v>
      </c>
      <c r="AB3632" t="s">
        <v>71</v>
      </c>
      <c r="AC3632">
        <f>IF(Tabla1[[#This Row],[JOB]]="unemployed",0,IF(Tabla1[[#This Row],[JOB]]="unskilled",1,IF(Tabla1[[#This Row],[JOB]]="skilled",2,3)))</f>
        <v>0</v>
      </c>
      <c r="AD3632">
        <v>2</v>
      </c>
      <c r="AE3632" t="s">
        <v>29</v>
      </c>
      <c r="AF3632">
        <f>IF(Tabla1[[#This Row],[TELEPHONE]]="none",0,1)</f>
        <v>0</v>
      </c>
      <c r="AG3632" t="s">
        <v>33</v>
      </c>
      <c r="AH3632">
        <f>IF(Tabla1[[#This Row],[FOREIGNWORKER]]="no",0,1)</f>
        <v>1</v>
      </c>
      <c r="AI3632" t="s">
        <v>55</v>
      </c>
      <c r="AJ3632">
        <f>IF(Tabla1[[#This Row],[RISK]]="No Risk",0,1)</f>
        <v>1</v>
      </c>
    </row>
    <row r="3633" spans="1:36" x14ac:dyDescent="0.25">
      <c r="A3633" t="s">
        <v>3703</v>
      </c>
      <c r="B3633" t="s">
        <v>51</v>
      </c>
      <c r="C3633">
        <f>IF(Tabla1[[#This Row],[CHECKINGSTATUS]]="no_checking",0,IF(Tabla1[[#This Row],[CHECKINGSTATUS]]="less_0",1,IF(Tabla1[[#This Row],[CHECKINGSTATUS]]="0_to_200",2,3)))</f>
        <v>0</v>
      </c>
      <c r="D3633">
        <v>27</v>
      </c>
      <c r="E3633" t="s">
        <v>24</v>
      </c>
      <c r="F3633">
        <f>IF(Tabla1[[#This Row],[CREDITHISTORY]]="no_credits",0,IF(Tabla1[[#This Row],[CREDITHISTORY]]="prior_paymentes_delayed",1,IF(Tabla1[[#This Row],[CREDITHISTORY]]="outstanding_credit",2,3)))</f>
        <v>3</v>
      </c>
      <c r="G3633" t="s">
        <v>43</v>
      </c>
      <c r="H36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33">
        <v>4295</v>
      </c>
      <c r="J3633" t="s">
        <v>26</v>
      </c>
      <c r="K36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33" t="s">
        <v>39</v>
      </c>
      <c r="M36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33">
        <v>4</v>
      </c>
      <c r="O3633" t="s">
        <v>44</v>
      </c>
      <c r="P3633">
        <f>IF(Tabla1[[#This Row],[SEX]]="female",0,1)</f>
        <v>1</v>
      </c>
      <c r="Q3633" t="s">
        <v>182</v>
      </c>
      <c r="R3633">
        <f>IF(Tabla1[[#This Row],[OTHERSONLOAN]]="none",0,IF(Tabla1[[#This Row],[OTHERSONLOAN]]="co-applicant",1,2))</f>
        <v>2</v>
      </c>
      <c r="S3633">
        <v>3</v>
      </c>
      <c r="T3633" t="s">
        <v>30</v>
      </c>
      <c r="U3633">
        <f>IF(Tabla1[[#This Row],[OWNSPROPERTY]]="unknown",0,IF(Tabla1[[#This Row],[OWNSPROPERTY]]="real_state",1,IF(Tabla1[[#This Row],[OWNSPROPERTY]]="car_other",2,3)))</f>
        <v>3</v>
      </c>
      <c r="V3633">
        <v>50</v>
      </c>
      <c r="W3633" t="s">
        <v>29</v>
      </c>
      <c r="X3633">
        <f>IF(Tabla1[[#This Row],[INSTALLMENTPLANS]]="none",0,IF(Tabla1[[#This Row],[INSTALLMENTPLANS]]="stores",1,2))</f>
        <v>0</v>
      </c>
      <c r="Y3633" t="s">
        <v>31</v>
      </c>
      <c r="Z3633">
        <f>IF(Tabla1[[#This Row],[HOUSING]]="free",0,IF(Tabla1[[#This Row],[HOUSING]]="own",1,2))</f>
        <v>1</v>
      </c>
      <c r="AA3633">
        <v>1</v>
      </c>
      <c r="AB3633" t="s">
        <v>32</v>
      </c>
      <c r="AC3633">
        <f>IF(Tabla1[[#This Row],[JOB]]="unemployed",0,IF(Tabla1[[#This Row],[JOB]]="unskilled",1,IF(Tabla1[[#This Row],[JOB]]="skilled",2,3)))</f>
        <v>2</v>
      </c>
      <c r="AD3633">
        <v>1</v>
      </c>
      <c r="AE3633" t="s">
        <v>33</v>
      </c>
      <c r="AF3633">
        <f>IF(Tabla1[[#This Row],[TELEPHONE]]="none",0,1)</f>
        <v>1</v>
      </c>
      <c r="AG3633" t="s">
        <v>33</v>
      </c>
      <c r="AH3633">
        <f>IF(Tabla1[[#This Row],[FOREIGNWORKER]]="no",0,1)</f>
        <v>1</v>
      </c>
      <c r="AI3633" t="s">
        <v>34</v>
      </c>
      <c r="AJ3633">
        <f>IF(Tabla1[[#This Row],[RISK]]="No Risk",0,1)</f>
        <v>0</v>
      </c>
    </row>
    <row r="3634" spans="1:36" x14ac:dyDescent="0.25">
      <c r="A3634" t="s">
        <v>3704</v>
      </c>
      <c r="B3634" t="s">
        <v>36</v>
      </c>
      <c r="C3634">
        <f>IF(Tabla1[[#This Row],[CHECKINGSTATUS]]="no_checking",0,IF(Tabla1[[#This Row],[CHECKINGSTATUS]]="less_0",1,IF(Tabla1[[#This Row],[CHECKINGSTATUS]]="0_to_200",2,3)))</f>
        <v>1</v>
      </c>
      <c r="D3634">
        <v>14</v>
      </c>
      <c r="E3634" t="s">
        <v>70</v>
      </c>
      <c r="F3634">
        <f>IF(Tabla1[[#This Row],[CREDITHISTORY]]="no_credits",0,IF(Tabla1[[#This Row],[CREDITHISTORY]]="prior_paymentes_delayed",1,IF(Tabla1[[#This Row],[CREDITHISTORY]]="outstanding_credit",2,3)))</f>
        <v>3</v>
      </c>
      <c r="G3634" t="s">
        <v>74</v>
      </c>
      <c r="H36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34">
        <v>1872</v>
      </c>
      <c r="J3634" t="s">
        <v>38</v>
      </c>
      <c r="K36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34" t="s">
        <v>27</v>
      </c>
      <c r="M36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34">
        <v>2</v>
      </c>
      <c r="O3634" t="s">
        <v>28</v>
      </c>
      <c r="P3634">
        <f>IF(Tabla1[[#This Row],[SEX]]="female",0,1)</f>
        <v>0</v>
      </c>
      <c r="Q3634" t="s">
        <v>29</v>
      </c>
      <c r="R3634">
        <f>IF(Tabla1[[#This Row],[OTHERSONLOAN]]="none",0,IF(Tabla1[[#This Row],[OTHERSONLOAN]]="co-applicant",1,2))</f>
        <v>0</v>
      </c>
      <c r="S3634">
        <v>2</v>
      </c>
      <c r="T3634" t="s">
        <v>30</v>
      </c>
      <c r="U3634">
        <f>IF(Tabla1[[#This Row],[OWNSPROPERTY]]="unknown",0,IF(Tabla1[[#This Row],[OWNSPROPERTY]]="real_state",1,IF(Tabla1[[#This Row],[OWNSPROPERTY]]="car_other",2,3)))</f>
        <v>3</v>
      </c>
      <c r="V3634">
        <v>23</v>
      </c>
      <c r="W3634" t="s">
        <v>29</v>
      </c>
      <c r="X3634">
        <f>IF(Tabla1[[#This Row],[INSTALLMENTPLANS]]="none",0,IF(Tabla1[[#This Row],[INSTALLMENTPLANS]]="stores",1,2))</f>
        <v>0</v>
      </c>
      <c r="Y3634" t="s">
        <v>31</v>
      </c>
      <c r="Z3634">
        <f>IF(Tabla1[[#This Row],[HOUSING]]="free",0,IF(Tabla1[[#This Row],[HOUSING]]="own",1,2))</f>
        <v>1</v>
      </c>
      <c r="AA3634">
        <v>1</v>
      </c>
      <c r="AB3634" t="s">
        <v>32</v>
      </c>
      <c r="AC3634">
        <f>IF(Tabla1[[#This Row],[JOB]]="unemployed",0,IF(Tabla1[[#This Row],[JOB]]="unskilled",1,IF(Tabla1[[#This Row],[JOB]]="skilled",2,3)))</f>
        <v>2</v>
      </c>
      <c r="AD3634">
        <v>1</v>
      </c>
      <c r="AE3634" t="s">
        <v>29</v>
      </c>
      <c r="AF3634">
        <f>IF(Tabla1[[#This Row],[TELEPHONE]]="none",0,1)</f>
        <v>0</v>
      </c>
      <c r="AG3634" t="s">
        <v>33</v>
      </c>
      <c r="AH3634">
        <f>IF(Tabla1[[#This Row],[FOREIGNWORKER]]="no",0,1)</f>
        <v>1</v>
      </c>
      <c r="AI3634" t="s">
        <v>34</v>
      </c>
      <c r="AJ3634">
        <f>IF(Tabla1[[#This Row],[RISK]]="No Risk",0,1)</f>
        <v>0</v>
      </c>
    </row>
    <row r="3635" spans="1:36" x14ac:dyDescent="0.25">
      <c r="A3635" t="s">
        <v>3705</v>
      </c>
      <c r="B3635" t="s">
        <v>36</v>
      </c>
      <c r="C3635">
        <f>IF(Tabla1[[#This Row],[CHECKINGSTATUS]]="no_checking",0,IF(Tabla1[[#This Row],[CHECKINGSTATUS]]="less_0",1,IF(Tabla1[[#This Row],[CHECKINGSTATUS]]="0_to_200",2,3)))</f>
        <v>1</v>
      </c>
      <c r="D3635">
        <v>11</v>
      </c>
      <c r="E3635" t="s">
        <v>70</v>
      </c>
      <c r="F3635">
        <f>IF(Tabla1[[#This Row],[CREDITHISTORY]]="no_credits",0,IF(Tabla1[[#This Row],[CREDITHISTORY]]="prior_paymentes_delayed",1,IF(Tabla1[[#This Row],[CREDITHISTORY]]="outstanding_credit",2,3)))</f>
        <v>3</v>
      </c>
      <c r="G3635" t="s">
        <v>58</v>
      </c>
      <c r="H36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635">
        <v>2298</v>
      </c>
      <c r="J3635" t="s">
        <v>38</v>
      </c>
      <c r="K36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35" t="s">
        <v>71</v>
      </c>
      <c r="M363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635">
        <v>1</v>
      </c>
      <c r="O3635" t="s">
        <v>28</v>
      </c>
      <c r="P3635">
        <f>IF(Tabla1[[#This Row],[SEX]]="female",0,1)</f>
        <v>0</v>
      </c>
      <c r="Q3635" t="s">
        <v>29</v>
      </c>
      <c r="R3635">
        <f>IF(Tabla1[[#This Row],[OTHERSONLOAN]]="none",0,IF(Tabla1[[#This Row],[OTHERSONLOAN]]="co-applicant",1,2))</f>
        <v>0</v>
      </c>
      <c r="S3635">
        <v>1</v>
      </c>
      <c r="T3635" t="s">
        <v>45</v>
      </c>
      <c r="U3635">
        <f>IF(Tabla1[[#This Row],[OWNSPROPERTY]]="unknown",0,IF(Tabla1[[#This Row],[OWNSPROPERTY]]="real_state",1,IF(Tabla1[[#This Row],[OWNSPROPERTY]]="car_other",2,3)))</f>
        <v>3</v>
      </c>
      <c r="V3635">
        <v>19</v>
      </c>
      <c r="W3635" t="s">
        <v>29</v>
      </c>
      <c r="X3635">
        <f>IF(Tabla1[[#This Row],[INSTALLMENTPLANS]]="none",0,IF(Tabla1[[#This Row],[INSTALLMENTPLANS]]="stores",1,2))</f>
        <v>0</v>
      </c>
      <c r="Y3635" t="s">
        <v>31</v>
      </c>
      <c r="Z3635">
        <f>IF(Tabla1[[#This Row],[HOUSING]]="free",0,IF(Tabla1[[#This Row],[HOUSING]]="own",1,2))</f>
        <v>1</v>
      </c>
      <c r="AA3635">
        <v>1</v>
      </c>
      <c r="AB3635" t="s">
        <v>63</v>
      </c>
      <c r="AC3635">
        <f>IF(Tabla1[[#This Row],[JOB]]="unemployed",0,IF(Tabla1[[#This Row],[JOB]]="unskilled",1,IF(Tabla1[[#This Row],[JOB]]="skilled",2,3)))</f>
        <v>3</v>
      </c>
      <c r="AD3635">
        <v>1</v>
      </c>
      <c r="AE3635" t="s">
        <v>29</v>
      </c>
      <c r="AF3635">
        <f>IF(Tabla1[[#This Row],[TELEPHONE]]="none",0,1)</f>
        <v>0</v>
      </c>
      <c r="AG3635" t="s">
        <v>33</v>
      </c>
      <c r="AH3635">
        <f>IF(Tabla1[[#This Row],[FOREIGNWORKER]]="no",0,1)</f>
        <v>1</v>
      </c>
      <c r="AI3635" t="s">
        <v>34</v>
      </c>
      <c r="AJ3635">
        <f>IF(Tabla1[[#This Row],[RISK]]="No Risk",0,1)</f>
        <v>0</v>
      </c>
    </row>
    <row r="3636" spans="1:36" x14ac:dyDescent="0.25">
      <c r="A3636" t="s">
        <v>3706</v>
      </c>
      <c r="B3636" t="s">
        <v>23</v>
      </c>
      <c r="C3636">
        <f>IF(Tabla1[[#This Row],[CHECKINGSTATUS]]="no_checking",0,IF(Tabla1[[#This Row],[CHECKINGSTATUS]]="less_0",1,IF(Tabla1[[#This Row],[CHECKINGSTATUS]]="0_to_200",2,3)))</f>
        <v>2</v>
      </c>
      <c r="D3636">
        <v>50</v>
      </c>
      <c r="E3636" t="s">
        <v>42</v>
      </c>
      <c r="F3636">
        <f>IF(Tabla1[[#This Row],[CREDITHISTORY]]="no_credits",0,IF(Tabla1[[#This Row],[CREDITHISTORY]]="prior_paymentes_delayed",1,IF(Tabla1[[#This Row],[CREDITHISTORY]]="outstanding_credit",2,3)))</f>
        <v>3</v>
      </c>
      <c r="G3636" t="s">
        <v>82</v>
      </c>
      <c r="H36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636">
        <v>5732</v>
      </c>
      <c r="J3636" t="s">
        <v>53</v>
      </c>
      <c r="K36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36" t="s">
        <v>62</v>
      </c>
      <c r="M36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36">
        <v>3</v>
      </c>
      <c r="O3636" t="s">
        <v>44</v>
      </c>
      <c r="P3636">
        <f>IF(Tabla1[[#This Row],[SEX]]="female",0,1)</f>
        <v>1</v>
      </c>
      <c r="Q3636" t="s">
        <v>29</v>
      </c>
      <c r="R3636">
        <f>IF(Tabla1[[#This Row],[OTHERSONLOAN]]="none",0,IF(Tabla1[[#This Row],[OTHERSONLOAN]]="co-applicant",1,2))</f>
        <v>0</v>
      </c>
      <c r="S3636">
        <v>3</v>
      </c>
      <c r="T3636" t="s">
        <v>54</v>
      </c>
      <c r="U3636">
        <f>IF(Tabla1[[#This Row],[OWNSPROPERTY]]="unknown",0,IF(Tabla1[[#This Row],[OWNSPROPERTY]]="real_state",1,IF(Tabla1[[#This Row],[OWNSPROPERTY]]="car_other",2,3)))</f>
        <v>0</v>
      </c>
      <c r="V3636">
        <v>19</v>
      </c>
      <c r="W3636" t="s">
        <v>40</v>
      </c>
      <c r="X3636">
        <f>IF(Tabla1[[#This Row],[INSTALLMENTPLANS]]="none",0,IF(Tabla1[[#This Row],[INSTALLMENTPLANS]]="stores",1,2))</f>
        <v>1</v>
      </c>
      <c r="Y3636" t="s">
        <v>31</v>
      </c>
      <c r="Z3636">
        <f>IF(Tabla1[[#This Row],[HOUSING]]="free",0,IF(Tabla1[[#This Row],[HOUSING]]="own",1,2))</f>
        <v>1</v>
      </c>
      <c r="AA3636">
        <v>1</v>
      </c>
      <c r="AB3636" t="s">
        <v>32</v>
      </c>
      <c r="AC3636">
        <f>IF(Tabla1[[#This Row],[JOB]]="unemployed",0,IF(Tabla1[[#This Row],[JOB]]="unskilled",1,IF(Tabla1[[#This Row],[JOB]]="skilled",2,3)))</f>
        <v>2</v>
      </c>
      <c r="AD3636">
        <v>1</v>
      </c>
      <c r="AE3636" t="s">
        <v>33</v>
      </c>
      <c r="AF3636">
        <f>IF(Tabla1[[#This Row],[TELEPHONE]]="none",0,1)</f>
        <v>1</v>
      </c>
      <c r="AG3636" t="s">
        <v>33</v>
      </c>
      <c r="AH3636">
        <f>IF(Tabla1[[#This Row],[FOREIGNWORKER]]="no",0,1)</f>
        <v>1</v>
      </c>
      <c r="AI3636" t="s">
        <v>34</v>
      </c>
      <c r="AJ3636">
        <f>IF(Tabla1[[#This Row],[RISK]]="No Risk",0,1)</f>
        <v>0</v>
      </c>
    </row>
    <row r="3637" spans="1:36" x14ac:dyDescent="0.25">
      <c r="A3637" t="s">
        <v>3707</v>
      </c>
      <c r="B3637" t="s">
        <v>23</v>
      </c>
      <c r="C3637">
        <f>IF(Tabla1[[#This Row],[CHECKINGSTATUS]]="no_checking",0,IF(Tabla1[[#This Row],[CHECKINGSTATUS]]="less_0",1,IF(Tabla1[[#This Row],[CHECKINGSTATUS]]="0_to_200",2,3)))</f>
        <v>2</v>
      </c>
      <c r="D3637">
        <v>31</v>
      </c>
      <c r="E3637" t="s">
        <v>57</v>
      </c>
      <c r="F3637">
        <f>IF(Tabla1[[#This Row],[CREDITHISTORY]]="no_credits",0,IF(Tabla1[[#This Row],[CREDITHISTORY]]="prior_paymentes_delayed",1,IF(Tabla1[[#This Row],[CREDITHISTORY]]="outstanding_credit",2,3)))</f>
        <v>2</v>
      </c>
      <c r="G3637" t="s">
        <v>89</v>
      </c>
      <c r="H36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37">
        <v>3043</v>
      </c>
      <c r="J3637" t="s">
        <v>26</v>
      </c>
      <c r="K363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37" t="s">
        <v>62</v>
      </c>
      <c r="M36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37">
        <v>3</v>
      </c>
      <c r="O3637" t="s">
        <v>28</v>
      </c>
      <c r="P3637">
        <f>IF(Tabla1[[#This Row],[SEX]]="female",0,1)</f>
        <v>0</v>
      </c>
      <c r="Q3637" t="s">
        <v>29</v>
      </c>
      <c r="R3637">
        <f>IF(Tabla1[[#This Row],[OTHERSONLOAN]]="none",0,IF(Tabla1[[#This Row],[OTHERSONLOAN]]="co-applicant",1,2))</f>
        <v>0</v>
      </c>
      <c r="S3637">
        <v>2</v>
      </c>
      <c r="T3637" t="s">
        <v>30</v>
      </c>
      <c r="U3637">
        <f>IF(Tabla1[[#This Row],[OWNSPROPERTY]]="unknown",0,IF(Tabla1[[#This Row],[OWNSPROPERTY]]="real_state",1,IF(Tabla1[[#This Row],[OWNSPROPERTY]]="car_other",2,3)))</f>
        <v>3</v>
      </c>
      <c r="V3637">
        <v>37</v>
      </c>
      <c r="W3637" t="s">
        <v>40</v>
      </c>
      <c r="X3637">
        <f>IF(Tabla1[[#This Row],[INSTALLMENTPLANS]]="none",0,IF(Tabla1[[#This Row],[INSTALLMENTPLANS]]="stores",1,2))</f>
        <v>1</v>
      </c>
      <c r="Y3637" t="s">
        <v>31</v>
      </c>
      <c r="Z3637">
        <f>IF(Tabla1[[#This Row],[HOUSING]]="free",0,IF(Tabla1[[#This Row],[HOUSING]]="own",1,2))</f>
        <v>1</v>
      </c>
      <c r="AA3637">
        <v>2</v>
      </c>
      <c r="AB3637" t="s">
        <v>32</v>
      </c>
      <c r="AC3637">
        <f>IF(Tabla1[[#This Row],[JOB]]="unemployed",0,IF(Tabla1[[#This Row],[JOB]]="unskilled",1,IF(Tabla1[[#This Row],[JOB]]="skilled",2,3)))</f>
        <v>2</v>
      </c>
      <c r="AD3637">
        <v>1</v>
      </c>
      <c r="AE3637" t="s">
        <v>33</v>
      </c>
      <c r="AF3637">
        <f>IF(Tabla1[[#This Row],[TELEPHONE]]="none",0,1)</f>
        <v>1</v>
      </c>
      <c r="AG3637" t="s">
        <v>33</v>
      </c>
      <c r="AH3637">
        <f>IF(Tabla1[[#This Row],[FOREIGNWORKER]]="no",0,1)</f>
        <v>1</v>
      </c>
      <c r="AI3637" t="s">
        <v>34</v>
      </c>
      <c r="AJ3637">
        <f>IF(Tabla1[[#This Row],[RISK]]="No Risk",0,1)</f>
        <v>0</v>
      </c>
    </row>
    <row r="3638" spans="1:36" x14ac:dyDescent="0.25">
      <c r="A3638" t="s">
        <v>3708</v>
      </c>
      <c r="B3638" t="s">
        <v>23</v>
      </c>
      <c r="C3638">
        <f>IF(Tabla1[[#This Row],[CHECKINGSTATUS]]="no_checking",0,IF(Tabla1[[#This Row],[CHECKINGSTATUS]]="less_0",1,IF(Tabla1[[#This Row],[CHECKINGSTATUS]]="0_to_200",2,3)))</f>
        <v>2</v>
      </c>
      <c r="D3638">
        <v>29</v>
      </c>
      <c r="E3638" t="s">
        <v>57</v>
      </c>
      <c r="F3638">
        <f>IF(Tabla1[[#This Row],[CREDITHISTORY]]="no_credits",0,IF(Tabla1[[#This Row],[CREDITHISTORY]]="prior_paymentes_delayed",1,IF(Tabla1[[#This Row],[CREDITHISTORY]]="outstanding_credit",2,3)))</f>
        <v>2</v>
      </c>
      <c r="G3638" t="s">
        <v>89</v>
      </c>
      <c r="H36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38">
        <v>4193</v>
      </c>
      <c r="J3638" t="s">
        <v>26</v>
      </c>
      <c r="K36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38" t="s">
        <v>62</v>
      </c>
      <c r="M36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38">
        <v>4</v>
      </c>
      <c r="O3638" t="s">
        <v>44</v>
      </c>
      <c r="P3638">
        <f>IF(Tabla1[[#This Row],[SEX]]="female",0,1)</f>
        <v>1</v>
      </c>
      <c r="Q3638" t="s">
        <v>29</v>
      </c>
      <c r="R3638">
        <f>IF(Tabla1[[#This Row],[OTHERSONLOAN]]="none",0,IF(Tabla1[[#This Row],[OTHERSONLOAN]]="co-applicant",1,2))</f>
        <v>0</v>
      </c>
      <c r="S3638">
        <v>4</v>
      </c>
      <c r="T3638" t="s">
        <v>30</v>
      </c>
      <c r="U3638">
        <f>IF(Tabla1[[#This Row],[OWNSPROPERTY]]="unknown",0,IF(Tabla1[[#This Row],[OWNSPROPERTY]]="real_state",1,IF(Tabla1[[#This Row],[OWNSPROPERTY]]="car_other",2,3)))</f>
        <v>3</v>
      </c>
      <c r="V3638">
        <v>39</v>
      </c>
      <c r="W3638" t="s">
        <v>116</v>
      </c>
      <c r="X3638">
        <f>IF(Tabla1[[#This Row],[INSTALLMENTPLANS]]="none",0,IF(Tabla1[[#This Row],[INSTALLMENTPLANS]]="stores",1,2))</f>
        <v>2</v>
      </c>
      <c r="Y3638" t="s">
        <v>31</v>
      </c>
      <c r="Z3638">
        <f>IF(Tabla1[[#This Row],[HOUSING]]="free",0,IF(Tabla1[[#This Row],[HOUSING]]="own",1,2))</f>
        <v>1</v>
      </c>
      <c r="AA3638">
        <v>2</v>
      </c>
      <c r="AB3638" t="s">
        <v>92</v>
      </c>
      <c r="AC3638">
        <f>IF(Tabla1[[#This Row],[JOB]]="unemployed",0,IF(Tabla1[[#This Row],[JOB]]="unskilled",1,IF(Tabla1[[#This Row],[JOB]]="skilled",2,3)))</f>
        <v>1</v>
      </c>
      <c r="AD3638">
        <v>1</v>
      </c>
      <c r="AE3638" t="s">
        <v>33</v>
      </c>
      <c r="AF3638">
        <f>IF(Tabla1[[#This Row],[TELEPHONE]]="none",0,1)</f>
        <v>1</v>
      </c>
      <c r="AG3638" t="s">
        <v>33</v>
      </c>
      <c r="AH3638">
        <f>IF(Tabla1[[#This Row],[FOREIGNWORKER]]="no",0,1)</f>
        <v>1</v>
      </c>
      <c r="AI3638" t="s">
        <v>34</v>
      </c>
      <c r="AJ3638">
        <f>IF(Tabla1[[#This Row],[RISK]]="No Risk",0,1)</f>
        <v>0</v>
      </c>
    </row>
    <row r="3639" spans="1:36" x14ac:dyDescent="0.25">
      <c r="A3639" t="s">
        <v>3709</v>
      </c>
      <c r="B3639" t="s">
        <v>36</v>
      </c>
      <c r="C3639">
        <f>IF(Tabla1[[#This Row],[CHECKINGSTATUS]]="no_checking",0,IF(Tabla1[[#This Row],[CHECKINGSTATUS]]="less_0",1,IF(Tabla1[[#This Row],[CHECKINGSTATUS]]="0_to_200",2,3)))</f>
        <v>1</v>
      </c>
      <c r="D3639">
        <v>9</v>
      </c>
      <c r="E3639" t="s">
        <v>42</v>
      </c>
      <c r="F3639">
        <f>IF(Tabla1[[#This Row],[CREDITHISTORY]]="no_credits",0,IF(Tabla1[[#This Row],[CREDITHISTORY]]="prior_paymentes_delayed",1,IF(Tabla1[[#This Row],[CREDITHISTORY]]="outstanding_credit",2,3)))</f>
        <v>3</v>
      </c>
      <c r="G3639" t="s">
        <v>37</v>
      </c>
      <c r="H36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39">
        <v>332</v>
      </c>
      <c r="J3639" t="s">
        <v>53</v>
      </c>
      <c r="K36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39" t="s">
        <v>39</v>
      </c>
      <c r="M36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39">
        <v>2</v>
      </c>
      <c r="O3639" t="s">
        <v>44</v>
      </c>
      <c r="P3639">
        <f>IF(Tabla1[[#This Row],[SEX]]="female",0,1)</f>
        <v>1</v>
      </c>
      <c r="Q3639" t="s">
        <v>29</v>
      </c>
      <c r="R3639">
        <f>IF(Tabla1[[#This Row],[OTHERSONLOAN]]="none",0,IF(Tabla1[[#This Row],[OTHERSONLOAN]]="co-applicant",1,2))</f>
        <v>0</v>
      </c>
      <c r="S3639">
        <v>3</v>
      </c>
      <c r="T3639" t="s">
        <v>45</v>
      </c>
      <c r="U3639">
        <f>IF(Tabla1[[#This Row],[OWNSPROPERTY]]="unknown",0,IF(Tabla1[[#This Row],[OWNSPROPERTY]]="real_state",1,IF(Tabla1[[#This Row],[OWNSPROPERTY]]="car_other",2,3)))</f>
        <v>3</v>
      </c>
      <c r="V3639">
        <v>27</v>
      </c>
      <c r="W3639" t="s">
        <v>29</v>
      </c>
      <c r="X3639">
        <f>IF(Tabla1[[#This Row],[INSTALLMENTPLANS]]="none",0,IF(Tabla1[[#This Row],[INSTALLMENTPLANS]]="stores",1,2))</f>
        <v>0</v>
      </c>
      <c r="Y3639" t="s">
        <v>31</v>
      </c>
      <c r="Z3639">
        <f>IF(Tabla1[[#This Row],[HOUSING]]="free",0,IF(Tabla1[[#This Row],[HOUSING]]="own",1,2))</f>
        <v>1</v>
      </c>
      <c r="AA3639">
        <v>1</v>
      </c>
      <c r="AB3639" t="s">
        <v>32</v>
      </c>
      <c r="AC3639">
        <f>IF(Tabla1[[#This Row],[JOB]]="unemployed",0,IF(Tabla1[[#This Row],[JOB]]="unskilled",1,IF(Tabla1[[#This Row],[JOB]]="skilled",2,3)))</f>
        <v>2</v>
      </c>
      <c r="AD3639">
        <v>1</v>
      </c>
      <c r="AE3639" t="s">
        <v>29</v>
      </c>
      <c r="AF3639">
        <f>IF(Tabla1[[#This Row],[TELEPHONE]]="none",0,1)</f>
        <v>0</v>
      </c>
      <c r="AG3639" t="s">
        <v>33</v>
      </c>
      <c r="AH3639">
        <f>IF(Tabla1[[#This Row],[FOREIGNWORKER]]="no",0,1)</f>
        <v>1</v>
      </c>
      <c r="AI3639" t="s">
        <v>34</v>
      </c>
      <c r="AJ3639">
        <f>IF(Tabla1[[#This Row],[RISK]]="No Risk",0,1)</f>
        <v>0</v>
      </c>
    </row>
    <row r="3640" spans="1:36" x14ac:dyDescent="0.25">
      <c r="A3640" t="s">
        <v>3710</v>
      </c>
      <c r="B3640" t="s">
        <v>36</v>
      </c>
      <c r="C3640">
        <f>IF(Tabla1[[#This Row],[CHECKINGSTATUS]]="no_checking",0,IF(Tabla1[[#This Row],[CHECKINGSTATUS]]="less_0",1,IF(Tabla1[[#This Row],[CHECKINGSTATUS]]="0_to_200",2,3)))</f>
        <v>1</v>
      </c>
      <c r="D3640">
        <v>4</v>
      </c>
      <c r="E3640" t="s">
        <v>70</v>
      </c>
      <c r="F3640">
        <f>IF(Tabla1[[#This Row],[CREDITHISTORY]]="no_credits",0,IF(Tabla1[[#This Row],[CREDITHISTORY]]="prior_paymentes_delayed",1,IF(Tabla1[[#This Row],[CREDITHISTORY]]="outstanding_credit",2,3)))</f>
        <v>3</v>
      </c>
      <c r="G3640" t="s">
        <v>37</v>
      </c>
      <c r="H36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40">
        <v>250</v>
      </c>
      <c r="J3640" t="s">
        <v>38</v>
      </c>
      <c r="K36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40" t="s">
        <v>27</v>
      </c>
      <c r="M36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40">
        <v>2</v>
      </c>
      <c r="O3640" t="s">
        <v>44</v>
      </c>
      <c r="P3640">
        <f>IF(Tabla1[[#This Row],[SEX]]="female",0,1)</f>
        <v>1</v>
      </c>
      <c r="Q3640" t="s">
        <v>59</v>
      </c>
      <c r="R3640">
        <f>IF(Tabla1[[#This Row],[OTHERSONLOAN]]="none",0,IF(Tabla1[[#This Row],[OTHERSONLOAN]]="co-applicant",1,2))</f>
        <v>1</v>
      </c>
      <c r="S3640">
        <v>2</v>
      </c>
      <c r="T3640" t="s">
        <v>45</v>
      </c>
      <c r="U3640">
        <f>IF(Tabla1[[#This Row],[OWNSPROPERTY]]="unknown",0,IF(Tabla1[[#This Row],[OWNSPROPERTY]]="real_state",1,IF(Tabla1[[#This Row],[OWNSPROPERTY]]="car_other",2,3)))</f>
        <v>3</v>
      </c>
      <c r="V3640">
        <v>25</v>
      </c>
      <c r="W3640" t="s">
        <v>40</v>
      </c>
      <c r="X3640">
        <f>IF(Tabla1[[#This Row],[INSTALLMENTPLANS]]="none",0,IF(Tabla1[[#This Row],[INSTALLMENTPLANS]]="stores",1,2))</f>
        <v>1</v>
      </c>
      <c r="Y3640" t="s">
        <v>72</v>
      </c>
      <c r="Z3640">
        <f>IF(Tabla1[[#This Row],[HOUSING]]="free",0,IF(Tabla1[[#This Row],[HOUSING]]="own",1,2))</f>
        <v>2</v>
      </c>
      <c r="AA3640">
        <v>1</v>
      </c>
      <c r="AB3640" t="s">
        <v>32</v>
      </c>
      <c r="AC3640">
        <f>IF(Tabla1[[#This Row],[JOB]]="unemployed",0,IF(Tabla1[[#This Row],[JOB]]="unskilled",1,IF(Tabla1[[#This Row],[JOB]]="skilled",2,3)))</f>
        <v>2</v>
      </c>
      <c r="AD3640">
        <v>1</v>
      </c>
      <c r="AE3640" t="s">
        <v>29</v>
      </c>
      <c r="AF3640">
        <f>IF(Tabla1[[#This Row],[TELEPHONE]]="none",0,1)</f>
        <v>0</v>
      </c>
      <c r="AG3640" t="s">
        <v>33</v>
      </c>
      <c r="AH3640">
        <f>IF(Tabla1[[#This Row],[FOREIGNWORKER]]="no",0,1)</f>
        <v>1</v>
      </c>
      <c r="AI3640" t="s">
        <v>34</v>
      </c>
      <c r="AJ3640">
        <f>IF(Tabla1[[#This Row],[RISK]]="No Risk",0,1)</f>
        <v>0</v>
      </c>
    </row>
    <row r="3641" spans="1:36" x14ac:dyDescent="0.25">
      <c r="A3641" t="s">
        <v>3711</v>
      </c>
      <c r="B3641" t="s">
        <v>78</v>
      </c>
      <c r="C3641">
        <f>IF(Tabla1[[#This Row],[CHECKINGSTATUS]]="no_checking",0,IF(Tabla1[[#This Row],[CHECKINGSTATUS]]="less_0",1,IF(Tabla1[[#This Row],[CHECKINGSTATUS]]="0_to_200",2,3)))</f>
        <v>3</v>
      </c>
      <c r="D3641">
        <v>20</v>
      </c>
      <c r="E3641" t="s">
        <v>57</v>
      </c>
      <c r="F3641">
        <f>IF(Tabla1[[#This Row],[CREDITHISTORY]]="no_credits",0,IF(Tabla1[[#This Row],[CREDITHISTORY]]="prior_paymentes_delayed",1,IF(Tabla1[[#This Row],[CREDITHISTORY]]="outstanding_credit",2,3)))</f>
        <v>2</v>
      </c>
      <c r="G3641" t="s">
        <v>74</v>
      </c>
      <c r="H36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41">
        <v>3988</v>
      </c>
      <c r="J3641" t="s">
        <v>26</v>
      </c>
      <c r="K36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41" t="s">
        <v>62</v>
      </c>
      <c r="M36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41">
        <v>3</v>
      </c>
      <c r="O3641" t="s">
        <v>28</v>
      </c>
      <c r="P3641">
        <f>IF(Tabla1[[#This Row],[SEX]]="female",0,1)</f>
        <v>0</v>
      </c>
      <c r="Q3641" t="s">
        <v>29</v>
      </c>
      <c r="R3641">
        <f>IF(Tabla1[[#This Row],[OTHERSONLOAN]]="none",0,IF(Tabla1[[#This Row],[OTHERSONLOAN]]="co-applicant",1,2))</f>
        <v>0</v>
      </c>
      <c r="S3641">
        <v>4</v>
      </c>
      <c r="T3641" t="s">
        <v>65</v>
      </c>
      <c r="U3641">
        <f>IF(Tabla1[[#This Row],[OWNSPROPERTY]]="unknown",0,IF(Tabla1[[#This Row],[OWNSPROPERTY]]="real_state",1,IF(Tabla1[[#This Row],[OWNSPROPERTY]]="car_other",2,3)))</f>
        <v>2</v>
      </c>
      <c r="V3641">
        <v>44</v>
      </c>
      <c r="W3641" t="s">
        <v>40</v>
      </c>
      <c r="X3641">
        <f>IF(Tabla1[[#This Row],[INSTALLMENTPLANS]]="none",0,IF(Tabla1[[#This Row],[INSTALLMENTPLANS]]="stores",1,2))</f>
        <v>1</v>
      </c>
      <c r="Y3641" t="s">
        <v>31</v>
      </c>
      <c r="Z3641">
        <f>IF(Tabla1[[#This Row],[HOUSING]]="free",0,IF(Tabla1[[#This Row],[HOUSING]]="own",1,2))</f>
        <v>1</v>
      </c>
      <c r="AA3641">
        <v>1</v>
      </c>
      <c r="AB3641" t="s">
        <v>92</v>
      </c>
      <c r="AC3641">
        <f>IF(Tabla1[[#This Row],[JOB]]="unemployed",0,IF(Tabla1[[#This Row],[JOB]]="unskilled",1,IF(Tabla1[[#This Row],[JOB]]="skilled",2,3)))</f>
        <v>1</v>
      </c>
      <c r="AD3641">
        <v>1</v>
      </c>
      <c r="AE3641" t="s">
        <v>29</v>
      </c>
      <c r="AF3641">
        <f>IF(Tabla1[[#This Row],[TELEPHONE]]="none",0,1)</f>
        <v>0</v>
      </c>
      <c r="AG3641" t="s">
        <v>33</v>
      </c>
      <c r="AH3641">
        <f>IF(Tabla1[[#This Row],[FOREIGNWORKER]]="no",0,1)</f>
        <v>1</v>
      </c>
      <c r="AI3641" t="s">
        <v>55</v>
      </c>
      <c r="AJ3641">
        <f>IF(Tabla1[[#This Row],[RISK]]="No Risk",0,1)</f>
        <v>1</v>
      </c>
    </row>
    <row r="3642" spans="1:36" x14ac:dyDescent="0.25">
      <c r="A3642" t="s">
        <v>3712</v>
      </c>
      <c r="B3642" t="s">
        <v>51</v>
      </c>
      <c r="C3642">
        <f>IF(Tabla1[[#This Row],[CHECKINGSTATUS]]="no_checking",0,IF(Tabla1[[#This Row],[CHECKINGSTATUS]]="less_0",1,IF(Tabla1[[#This Row],[CHECKINGSTATUS]]="0_to_200",2,3)))</f>
        <v>0</v>
      </c>
      <c r="D3642">
        <v>47</v>
      </c>
      <c r="E3642" t="s">
        <v>57</v>
      </c>
      <c r="F3642">
        <f>IF(Tabla1[[#This Row],[CREDITHISTORY]]="no_credits",0,IF(Tabla1[[#This Row],[CREDITHISTORY]]="prior_paymentes_delayed",1,IF(Tabla1[[#This Row],[CREDITHISTORY]]="outstanding_credit",2,3)))</f>
        <v>2</v>
      </c>
      <c r="G3642" t="s">
        <v>82</v>
      </c>
      <c r="H36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642">
        <v>3766</v>
      </c>
      <c r="J3642" t="s">
        <v>94</v>
      </c>
      <c r="K36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42" t="s">
        <v>49</v>
      </c>
      <c r="M364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42">
        <v>3</v>
      </c>
      <c r="O3642" t="s">
        <v>44</v>
      </c>
      <c r="P3642">
        <f>IF(Tabla1[[#This Row],[SEX]]="female",0,1)</f>
        <v>1</v>
      </c>
      <c r="Q3642" t="s">
        <v>59</v>
      </c>
      <c r="R3642">
        <f>IF(Tabla1[[#This Row],[OTHERSONLOAN]]="none",0,IF(Tabla1[[#This Row],[OTHERSONLOAN]]="co-applicant",1,2))</f>
        <v>1</v>
      </c>
      <c r="S3642">
        <v>3</v>
      </c>
      <c r="T3642" t="s">
        <v>30</v>
      </c>
      <c r="U3642">
        <f>IF(Tabla1[[#This Row],[OWNSPROPERTY]]="unknown",0,IF(Tabla1[[#This Row],[OWNSPROPERTY]]="real_state",1,IF(Tabla1[[#This Row],[OWNSPROPERTY]]="car_other",2,3)))</f>
        <v>3</v>
      </c>
      <c r="V3642">
        <v>33</v>
      </c>
      <c r="W3642" t="s">
        <v>29</v>
      </c>
      <c r="X3642">
        <f>IF(Tabla1[[#This Row],[INSTALLMENTPLANS]]="none",0,IF(Tabla1[[#This Row],[INSTALLMENTPLANS]]="stores",1,2))</f>
        <v>0</v>
      </c>
      <c r="Y3642" t="s">
        <v>31</v>
      </c>
      <c r="Z3642">
        <f>IF(Tabla1[[#This Row],[HOUSING]]="free",0,IF(Tabla1[[#This Row],[HOUSING]]="own",1,2))</f>
        <v>1</v>
      </c>
      <c r="AA3642">
        <v>2</v>
      </c>
      <c r="AB3642" t="s">
        <v>32</v>
      </c>
      <c r="AC3642">
        <f>IF(Tabla1[[#This Row],[JOB]]="unemployed",0,IF(Tabla1[[#This Row],[JOB]]="unskilled",1,IF(Tabla1[[#This Row],[JOB]]="skilled",2,3)))</f>
        <v>2</v>
      </c>
      <c r="AD3642">
        <v>1</v>
      </c>
      <c r="AE3642" t="s">
        <v>29</v>
      </c>
      <c r="AF3642">
        <f>IF(Tabla1[[#This Row],[TELEPHONE]]="none",0,1)</f>
        <v>0</v>
      </c>
      <c r="AG3642" t="s">
        <v>33</v>
      </c>
      <c r="AH3642">
        <f>IF(Tabla1[[#This Row],[FOREIGNWORKER]]="no",0,1)</f>
        <v>1</v>
      </c>
      <c r="AI3642" t="s">
        <v>55</v>
      </c>
      <c r="AJ3642">
        <f>IF(Tabla1[[#This Row],[RISK]]="No Risk",0,1)</f>
        <v>1</v>
      </c>
    </row>
    <row r="3643" spans="1:36" x14ac:dyDescent="0.25">
      <c r="A3643" t="s">
        <v>3713</v>
      </c>
      <c r="B3643" t="s">
        <v>36</v>
      </c>
      <c r="C3643">
        <f>IF(Tabla1[[#This Row],[CHECKINGSTATUS]]="no_checking",0,IF(Tabla1[[#This Row],[CHECKINGSTATUS]]="less_0",1,IF(Tabla1[[#This Row],[CHECKINGSTATUS]]="0_to_200",2,3)))</f>
        <v>1</v>
      </c>
      <c r="D3643">
        <v>21</v>
      </c>
      <c r="E3643" t="s">
        <v>42</v>
      </c>
      <c r="F3643">
        <f>IF(Tabla1[[#This Row],[CREDITHISTORY]]="no_credits",0,IF(Tabla1[[#This Row],[CREDITHISTORY]]="prior_paymentes_delayed",1,IF(Tabla1[[#This Row],[CREDITHISTORY]]="outstanding_credit",2,3)))</f>
        <v>3</v>
      </c>
      <c r="G3643" t="s">
        <v>43</v>
      </c>
      <c r="H36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43">
        <v>2641</v>
      </c>
      <c r="J3643" t="s">
        <v>94</v>
      </c>
      <c r="K36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43" t="s">
        <v>27</v>
      </c>
      <c r="M36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43">
        <v>1</v>
      </c>
      <c r="O3643" t="s">
        <v>44</v>
      </c>
      <c r="P3643">
        <f>IF(Tabla1[[#This Row],[SEX]]="female",0,1)</f>
        <v>1</v>
      </c>
      <c r="Q3643" t="s">
        <v>29</v>
      </c>
      <c r="R3643">
        <f>IF(Tabla1[[#This Row],[OTHERSONLOAN]]="none",0,IF(Tabla1[[#This Row],[OTHERSONLOAN]]="co-applicant",1,2))</f>
        <v>0</v>
      </c>
      <c r="S3643">
        <v>2</v>
      </c>
      <c r="T3643" t="s">
        <v>30</v>
      </c>
      <c r="U3643">
        <f>IF(Tabla1[[#This Row],[OWNSPROPERTY]]="unknown",0,IF(Tabla1[[#This Row],[OWNSPROPERTY]]="real_state",1,IF(Tabla1[[#This Row],[OWNSPROPERTY]]="car_other",2,3)))</f>
        <v>3</v>
      </c>
      <c r="V3643">
        <v>28</v>
      </c>
      <c r="W3643" t="s">
        <v>40</v>
      </c>
      <c r="X3643">
        <f>IF(Tabla1[[#This Row],[INSTALLMENTPLANS]]="none",0,IF(Tabla1[[#This Row],[INSTALLMENTPLANS]]="stores",1,2))</f>
        <v>1</v>
      </c>
      <c r="Y3643" t="s">
        <v>31</v>
      </c>
      <c r="Z3643">
        <f>IF(Tabla1[[#This Row],[HOUSING]]="free",0,IF(Tabla1[[#This Row],[HOUSING]]="own",1,2))</f>
        <v>1</v>
      </c>
      <c r="AA3643">
        <v>1</v>
      </c>
      <c r="AB3643" t="s">
        <v>32</v>
      </c>
      <c r="AC3643">
        <f>IF(Tabla1[[#This Row],[JOB]]="unemployed",0,IF(Tabla1[[#This Row],[JOB]]="unskilled",1,IF(Tabla1[[#This Row],[JOB]]="skilled",2,3)))</f>
        <v>2</v>
      </c>
      <c r="AD3643">
        <v>1</v>
      </c>
      <c r="AE3643" t="s">
        <v>29</v>
      </c>
      <c r="AF3643">
        <f>IF(Tabla1[[#This Row],[TELEPHONE]]="none",0,1)</f>
        <v>0</v>
      </c>
      <c r="AG3643" t="s">
        <v>33</v>
      </c>
      <c r="AH3643">
        <f>IF(Tabla1[[#This Row],[FOREIGNWORKER]]="no",0,1)</f>
        <v>1</v>
      </c>
      <c r="AI3643" t="s">
        <v>34</v>
      </c>
      <c r="AJ3643">
        <f>IF(Tabla1[[#This Row],[RISK]]="No Risk",0,1)</f>
        <v>0</v>
      </c>
    </row>
    <row r="3644" spans="1:36" x14ac:dyDescent="0.25">
      <c r="A3644" t="s">
        <v>3714</v>
      </c>
      <c r="B3644" t="s">
        <v>23</v>
      </c>
      <c r="C3644">
        <f>IF(Tabla1[[#This Row],[CHECKINGSTATUS]]="no_checking",0,IF(Tabla1[[#This Row],[CHECKINGSTATUS]]="less_0",1,IF(Tabla1[[#This Row],[CHECKINGSTATUS]]="0_to_200",2,3)))</f>
        <v>2</v>
      </c>
      <c r="D3644">
        <v>6</v>
      </c>
      <c r="E3644" t="s">
        <v>70</v>
      </c>
      <c r="F3644">
        <f>IF(Tabla1[[#This Row],[CREDITHISTORY]]="no_credits",0,IF(Tabla1[[#This Row],[CREDITHISTORY]]="prior_paymentes_delayed",1,IF(Tabla1[[#This Row],[CREDITHISTORY]]="outstanding_credit",2,3)))</f>
        <v>3</v>
      </c>
      <c r="G3644" t="s">
        <v>52</v>
      </c>
      <c r="H36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44">
        <v>2267</v>
      </c>
      <c r="J3644" t="s">
        <v>26</v>
      </c>
      <c r="K364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44" t="s">
        <v>62</v>
      </c>
      <c r="M36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44">
        <v>3</v>
      </c>
      <c r="O3644" t="s">
        <v>28</v>
      </c>
      <c r="P3644">
        <f>IF(Tabla1[[#This Row],[SEX]]="female",0,1)</f>
        <v>0</v>
      </c>
      <c r="Q3644" t="s">
        <v>29</v>
      </c>
      <c r="R3644">
        <f>IF(Tabla1[[#This Row],[OTHERSONLOAN]]="none",0,IF(Tabla1[[#This Row],[OTHERSONLOAN]]="co-applicant",1,2))</f>
        <v>0</v>
      </c>
      <c r="S3644">
        <v>2</v>
      </c>
      <c r="T3644" t="s">
        <v>45</v>
      </c>
      <c r="U3644">
        <f>IF(Tabla1[[#This Row],[OWNSPROPERTY]]="unknown",0,IF(Tabla1[[#This Row],[OWNSPROPERTY]]="real_state",1,IF(Tabla1[[#This Row],[OWNSPROPERTY]]="car_other",2,3)))</f>
        <v>3</v>
      </c>
      <c r="V3644">
        <v>29</v>
      </c>
      <c r="W3644" t="s">
        <v>29</v>
      </c>
      <c r="X3644">
        <f>IF(Tabla1[[#This Row],[INSTALLMENTPLANS]]="none",0,IF(Tabla1[[#This Row],[INSTALLMENTPLANS]]="stores",1,2))</f>
        <v>0</v>
      </c>
      <c r="Y3644" t="s">
        <v>31</v>
      </c>
      <c r="Z3644">
        <f>IF(Tabla1[[#This Row],[HOUSING]]="free",0,IF(Tabla1[[#This Row],[HOUSING]]="own",1,2))</f>
        <v>1</v>
      </c>
      <c r="AA3644">
        <v>2</v>
      </c>
      <c r="AB3644" t="s">
        <v>32</v>
      </c>
      <c r="AC3644">
        <f>IF(Tabla1[[#This Row],[JOB]]="unemployed",0,IF(Tabla1[[#This Row],[JOB]]="unskilled",1,IF(Tabla1[[#This Row],[JOB]]="skilled",2,3)))</f>
        <v>2</v>
      </c>
      <c r="AD3644">
        <v>1</v>
      </c>
      <c r="AE3644" t="s">
        <v>29</v>
      </c>
      <c r="AF3644">
        <f>IF(Tabla1[[#This Row],[TELEPHONE]]="none",0,1)</f>
        <v>0</v>
      </c>
      <c r="AG3644" t="s">
        <v>33</v>
      </c>
      <c r="AH3644">
        <f>IF(Tabla1[[#This Row],[FOREIGNWORKER]]="no",0,1)</f>
        <v>1</v>
      </c>
      <c r="AI3644" t="s">
        <v>34</v>
      </c>
      <c r="AJ3644">
        <f>IF(Tabla1[[#This Row],[RISK]]="No Risk",0,1)</f>
        <v>0</v>
      </c>
    </row>
    <row r="3645" spans="1:36" x14ac:dyDescent="0.25">
      <c r="A3645" t="s">
        <v>3715</v>
      </c>
      <c r="B3645" t="s">
        <v>51</v>
      </c>
      <c r="C3645">
        <f>IF(Tabla1[[#This Row],[CHECKINGSTATUS]]="no_checking",0,IF(Tabla1[[#This Row],[CHECKINGSTATUS]]="less_0",1,IF(Tabla1[[#This Row],[CHECKINGSTATUS]]="0_to_200",2,3)))</f>
        <v>0</v>
      </c>
      <c r="D3645">
        <v>45</v>
      </c>
      <c r="E3645" t="s">
        <v>57</v>
      </c>
      <c r="F3645">
        <f>IF(Tabla1[[#This Row],[CREDITHISTORY]]="no_credits",0,IF(Tabla1[[#This Row],[CREDITHISTORY]]="prior_paymentes_delayed",1,IF(Tabla1[[#This Row],[CREDITHISTORY]]="outstanding_credit",2,3)))</f>
        <v>2</v>
      </c>
      <c r="G3645" t="s">
        <v>52</v>
      </c>
      <c r="H36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45">
        <v>6422</v>
      </c>
      <c r="J3645" t="s">
        <v>94</v>
      </c>
      <c r="K36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45" t="s">
        <v>49</v>
      </c>
      <c r="M36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45">
        <v>5</v>
      </c>
      <c r="O3645" t="s">
        <v>44</v>
      </c>
      <c r="P3645">
        <f>IF(Tabla1[[#This Row],[SEX]]="female",0,1)</f>
        <v>1</v>
      </c>
      <c r="Q3645" t="s">
        <v>59</v>
      </c>
      <c r="R3645">
        <f>IF(Tabla1[[#This Row],[OTHERSONLOAN]]="none",0,IF(Tabla1[[#This Row],[OTHERSONLOAN]]="co-applicant",1,2))</f>
        <v>1</v>
      </c>
      <c r="S3645">
        <v>5</v>
      </c>
      <c r="T3645" t="s">
        <v>54</v>
      </c>
      <c r="U3645">
        <f>IF(Tabla1[[#This Row],[OWNSPROPERTY]]="unknown",0,IF(Tabla1[[#This Row],[OWNSPROPERTY]]="real_state",1,IF(Tabla1[[#This Row],[OWNSPROPERTY]]="car_other",2,3)))</f>
        <v>0</v>
      </c>
      <c r="V3645">
        <v>49</v>
      </c>
      <c r="W3645" t="s">
        <v>29</v>
      </c>
      <c r="X3645">
        <f>IF(Tabla1[[#This Row],[INSTALLMENTPLANS]]="none",0,IF(Tabla1[[#This Row],[INSTALLMENTPLANS]]="stores",1,2))</f>
        <v>0</v>
      </c>
      <c r="Y3645" t="s">
        <v>60</v>
      </c>
      <c r="Z3645">
        <f>IF(Tabla1[[#This Row],[HOUSING]]="free",0,IF(Tabla1[[#This Row],[HOUSING]]="own",1,2))</f>
        <v>0</v>
      </c>
      <c r="AA3645">
        <v>2</v>
      </c>
      <c r="AB3645" t="s">
        <v>32</v>
      </c>
      <c r="AC3645">
        <f>IF(Tabla1[[#This Row],[JOB]]="unemployed",0,IF(Tabla1[[#This Row],[JOB]]="unskilled",1,IF(Tabla1[[#This Row],[JOB]]="skilled",2,3)))</f>
        <v>2</v>
      </c>
      <c r="AD3645">
        <v>2</v>
      </c>
      <c r="AE3645" t="s">
        <v>33</v>
      </c>
      <c r="AF3645">
        <f>IF(Tabla1[[#This Row],[TELEPHONE]]="none",0,1)</f>
        <v>1</v>
      </c>
      <c r="AG3645" t="s">
        <v>33</v>
      </c>
      <c r="AH3645">
        <f>IF(Tabla1[[#This Row],[FOREIGNWORKER]]="no",0,1)</f>
        <v>1</v>
      </c>
      <c r="AI3645" t="s">
        <v>55</v>
      </c>
      <c r="AJ3645">
        <f>IF(Tabla1[[#This Row],[RISK]]="No Risk",0,1)</f>
        <v>1</v>
      </c>
    </row>
    <row r="3646" spans="1:36" x14ac:dyDescent="0.25">
      <c r="A3646" t="s">
        <v>3716</v>
      </c>
      <c r="B3646" t="s">
        <v>36</v>
      </c>
      <c r="C3646">
        <f>IF(Tabla1[[#This Row],[CHECKINGSTATUS]]="no_checking",0,IF(Tabla1[[#This Row],[CHECKINGSTATUS]]="less_0",1,IF(Tabla1[[#This Row],[CHECKINGSTATUS]]="0_to_200",2,3)))</f>
        <v>1</v>
      </c>
      <c r="D3646">
        <v>4</v>
      </c>
      <c r="E3646" t="s">
        <v>70</v>
      </c>
      <c r="F3646">
        <f>IF(Tabla1[[#This Row],[CREDITHISTORY]]="no_credits",0,IF(Tabla1[[#This Row],[CREDITHISTORY]]="prior_paymentes_delayed",1,IF(Tabla1[[#This Row],[CREDITHISTORY]]="outstanding_credit",2,3)))</f>
        <v>3</v>
      </c>
      <c r="G3646" t="s">
        <v>37</v>
      </c>
      <c r="H36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46">
        <v>250</v>
      </c>
      <c r="J3646" t="s">
        <v>38</v>
      </c>
      <c r="K36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46" t="s">
        <v>71</v>
      </c>
      <c r="M364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646">
        <v>1</v>
      </c>
      <c r="O3646" t="s">
        <v>44</v>
      </c>
      <c r="P3646">
        <f>IF(Tabla1[[#This Row],[SEX]]="female",0,1)</f>
        <v>1</v>
      </c>
      <c r="Q3646" t="s">
        <v>29</v>
      </c>
      <c r="R3646">
        <f>IF(Tabla1[[#This Row],[OTHERSONLOAN]]="none",0,IF(Tabla1[[#This Row],[OTHERSONLOAN]]="co-applicant",1,2))</f>
        <v>0</v>
      </c>
      <c r="S3646">
        <v>1</v>
      </c>
      <c r="T3646" t="s">
        <v>45</v>
      </c>
      <c r="U3646">
        <f>IF(Tabla1[[#This Row],[OWNSPROPERTY]]="unknown",0,IF(Tabla1[[#This Row],[OWNSPROPERTY]]="real_state",1,IF(Tabla1[[#This Row],[OWNSPROPERTY]]="car_other",2,3)))</f>
        <v>3</v>
      </c>
      <c r="V3646">
        <v>38</v>
      </c>
      <c r="W3646" t="s">
        <v>40</v>
      </c>
      <c r="X3646">
        <f>IF(Tabla1[[#This Row],[INSTALLMENTPLANS]]="none",0,IF(Tabla1[[#This Row],[INSTALLMENTPLANS]]="stores",1,2))</f>
        <v>1</v>
      </c>
      <c r="Y3646" t="s">
        <v>72</v>
      </c>
      <c r="Z3646">
        <f>IF(Tabla1[[#This Row],[HOUSING]]="free",0,IF(Tabla1[[#This Row],[HOUSING]]="own",1,2))</f>
        <v>2</v>
      </c>
      <c r="AA3646">
        <v>1</v>
      </c>
      <c r="AB3646" t="s">
        <v>32</v>
      </c>
      <c r="AC3646">
        <f>IF(Tabla1[[#This Row],[JOB]]="unemployed",0,IF(Tabla1[[#This Row],[JOB]]="unskilled",1,IF(Tabla1[[#This Row],[JOB]]="skilled",2,3)))</f>
        <v>2</v>
      </c>
      <c r="AD3646">
        <v>1</v>
      </c>
      <c r="AE3646" t="s">
        <v>29</v>
      </c>
      <c r="AF3646">
        <f>IF(Tabla1[[#This Row],[TELEPHONE]]="none",0,1)</f>
        <v>0</v>
      </c>
      <c r="AG3646" t="s">
        <v>33</v>
      </c>
      <c r="AH3646">
        <f>IF(Tabla1[[#This Row],[FOREIGNWORKER]]="no",0,1)</f>
        <v>1</v>
      </c>
      <c r="AI3646" t="s">
        <v>34</v>
      </c>
      <c r="AJ3646">
        <f>IF(Tabla1[[#This Row],[RISK]]="No Risk",0,1)</f>
        <v>0</v>
      </c>
    </row>
    <row r="3647" spans="1:36" x14ac:dyDescent="0.25">
      <c r="A3647" t="s">
        <v>3717</v>
      </c>
      <c r="B3647" t="s">
        <v>36</v>
      </c>
      <c r="C3647">
        <f>IF(Tabla1[[#This Row],[CHECKINGSTATUS]]="no_checking",0,IF(Tabla1[[#This Row],[CHECKINGSTATUS]]="less_0",1,IF(Tabla1[[#This Row],[CHECKINGSTATUS]]="0_to_200",2,3)))</f>
        <v>1</v>
      </c>
      <c r="D3647">
        <v>15</v>
      </c>
      <c r="E3647" t="s">
        <v>24</v>
      </c>
      <c r="F3647">
        <f>IF(Tabla1[[#This Row],[CREDITHISTORY]]="no_credits",0,IF(Tabla1[[#This Row],[CREDITHISTORY]]="prior_paymentes_delayed",1,IF(Tabla1[[#This Row],[CREDITHISTORY]]="outstanding_credit",2,3)))</f>
        <v>3</v>
      </c>
      <c r="G3647" t="s">
        <v>37</v>
      </c>
      <c r="H36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47">
        <v>881</v>
      </c>
      <c r="J3647" t="s">
        <v>38</v>
      </c>
      <c r="K36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47" t="s">
        <v>62</v>
      </c>
      <c r="M36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47">
        <v>2</v>
      </c>
      <c r="O3647" t="s">
        <v>28</v>
      </c>
      <c r="P3647">
        <f>IF(Tabla1[[#This Row],[SEX]]="female",0,1)</f>
        <v>0</v>
      </c>
      <c r="Q3647" t="s">
        <v>29</v>
      </c>
      <c r="R3647">
        <f>IF(Tabla1[[#This Row],[OTHERSONLOAN]]="none",0,IF(Tabla1[[#This Row],[OTHERSONLOAN]]="co-applicant",1,2))</f>
        <v>0</v>
      </c>
      <c r="S3647">
        <v>2</v>
      </c>
      <c r="T3647" t="s">
        <v>30</v>
      </c>
      <c r="U3647">
        <f>IF(Tabla1[[#This Row],[OWNSPROPERTY]]="unknown",0,IF(Tabla1[[#This Row],[OWNSPROPERTY]]="real_state",1,IF(Tabla1[[#This Row],[OWNSPROPERTY]]="car_other",2,3)))</f>
        <v>3</v>
      </c>
      <c r="V3647">
        <v>27</v>
      </c>
      <c r="W3647" t="s">
        <v>40</v>
      </c>
      <c r="X3647">
        <f>IF(Tabla1[[#This Row],[INSTALLMENTPLANS]]="none",0,IF(Tabla1[[#This Row],[INSTALLMENTPLANS]]="stores",1,2))</f>
        <v>1</v>
      </c>
      <c r="Y3647" t="s">
        <v>31</v>
      </c>
      <c r="Z3647">
        <f>IF(Tabla1[[#This Row],[HOUSING]]="free",0,IF(Tabla1[[#This Row],[HOUSING]]="own",1,2))</f>
        <v>1</v>
      </c>
      <c r="AA3647">
        <v>1</v>
      </c>
      <c r="AB3647" t="s">
        <v>92</v>
      </c>
      <c r="AC3647">
        <f>IF(Tabla1[[#This Row],[JOB]]="unemployed",0,IF(Tabla1[[#This Row],[JOB]]="unskilled",1,IF(Tabla1[[#This Row],[JOB]]="skilled",2,3)))</f>
        <v>1</v>
      </c>
      <c r="AD3647">
        <v>1</v>
      </c>
      <c r="AE3647" t="s">
        <v>33</v>
      </c>
      <c r="AF3647">
        <f>IF(Tabla1[[#This Row],[TELEPHONE]]="none",0,1)</f>
        <v>1</v>
      </c>
      <c r="AG3647" t="s">
        <v>33</v>
      </c>
      <c r="AH3647">
        <f>IF(Tabla1[[#This Row],[FOREIGNWORKER]]="no",0,1)</f>
        <v>1</v>
      </c>
      <c r="AI3647" t="s">
        <v>34</v>
      </c>
      <c r="AJ3647">
        <f>IF(Tabla1[[#This Row],[RISK]]="No Risk",0,1)</f>
        <v>0</v>
      </c>
    </row>
    <row r="3648" spans="1:36" x14ac:dyDescent="0.25">
      <c r="A3648" t="s">
        <v>3718</v>
      </c>
      <c r="B3648" t="s">
        <v>23</v>
      </c>
      <c r="C3648">
        <f>IF(Tabla1[[#This Row],[CHECKINGSTATUS]]="no_checking",0,IF(Tabla1[[#This Row],[CHECKINGSTATUS]]="less_0",1,IF(Tabla1[[#This Row],[CHECKINGSTATUS]]="0_to_200",2,3)))</f>
        <v>2</v>
      </c>
      <c r="D3648">
        <v>22</v>
      </c>
      <c r="E3648" t="s">
        <v>57</v>
      </c>
      <c r="F3648">
        <f>IF(Tabla1[[#This Row],[CREDITHISTORY]]="no_credits",0,IF(Tabla1[[#This Row],[CREDITHISTORY]]="prior_paymentes_delayed",1,IF(Tabla1[[#This Row],[CREDITHISTORY]]="outstanding_credit",2,3)))</f>
        <v>2</v>
      </c>
      <c r="G3648" t="s">
        <v>89</v>
      </c>
      <c r="H36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48">
        <v>1588</v>
      </c>
      <c r="J3648" t="s">
        <v>26</v>
      </c>
      <c r="K36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48" t="s">
        <v>49</v>
      </c>
      <c r="M36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48">
        <v>3</v>
      </c>
      <c r="O3648" t="s">
        <v>28</v>
      </c>
      <c r="P3648">
        <f>IF(Tabla1[[#This Row],[SEX]]="female",0,1)</f>
        <v>0</v>
      </c>
      <c r="Q3648" t="s">
        <v>29</v>
      </c>
      <c r="R3648">
        <f>IF(Tabla1[[#This Row],[OTHERSONLOAN]]="none",0,IF(Tabla1[[#This Row],[OTHERSONLOAN]]="co-applicant",1,2))</f>
        <v>0</v>
      </c>
      <c r="S3648">
        <v>3</v>
      </c>
      <c r="T3648" t="s">
        <v>65</v>
      </c>
      <c r="U3648">
        <f>IF(Tabla1[[#This Row],[OWNSPROPERTY]]="unknown",0,IF(Tabla1[[#This Row],[OWNSPROPERTY]]="real_state",1,IF(Tabla1[[#This Row],[OWNSPROPERTY]]="car_other",2,3)))</f>
        <v>2</v>
      </c>
      <c r="V3648">
        <v>52</v>
      </c>
      <c r="W3648" t="s">
        <v>29</v>
      </c>
      <c r="X3648">
        <f>IF(Tabla1[[#This Row],[INSTALLMENTPLANS]]="none",0,IF(Tabla1[[#This Row],[INSTALLMENTPLANS]]="stores",1,2))</f>
        <v>0</v>
      </c>
      <c r="Y3648" t="s">
        <v>31</v>
      </c>
      <c r="Z3648">
        <f>IF(Tabla1[[#This Row],[HOUSING]]="free",0,IF(Tabla1[[#This Row],[HOUSING]]="own",1,2))</f>
        <v>1</v>
      </c>
      <c r="AA3648">
        <v>2</v>
      </c>
      <c r="AB3648" t="s">
        <v>32</v>
      </c>
      <c r="AC3648">
        <f>IF(Tabla1[[#This Row],[JOB]]="unemployed",0,IF(Tabla1[[#This Row],[JOB]]="unskilled",1,IF(Tabla1[[#This Row],[JOB]]="skilled",2,3)))</f>
        <v>2</v>
      </c>
      <c r="AD3648">
        <v>1</v>
      </c>
      <c r="AE3648" t="s">
        <v>33</v>
      </c>
      <c r="AF3648">
        <f>IF(Tabla1[[#This Row],[TELEPHONE]]="none",0,1)</f>
        <v>1</v>
      </c>
      <c r="AG3648" t="s">
        <v>33</v>
      </c>
      <c r="AH3648">
        <f>IF(Tabla1[[#This Row],[FOREIGNWORKER]]="no",0,1)</f>
        <v>1</v>
      </c>
      <c r="AI3648" t="s">
        <v>55</v>
      </c>
      <c r="AJ3648">
        <f>IF(Tabla1[[#This Row],[RISK]]="No Risk",0,1)</f>
        <v>1</v>
      </c>
    </row>
    <row r="3649" spans="1:36" x14ac:dyDescent="0.25">
      <c r="A3649" t="s">
        <v>3719</v>
      </c>
      <c r="B3649" t="s">
        <v>51</v>
      </c>
      <c r="C3649">
        <f>IF(Tabla1[[#This Row],[CHECKINGSTATUS]]="no_checking",0,IF(Tabla1[[#This Row],[CHECKINGSTATUS]]="less_0",1,IF(Tabla1[[#This Row],[CHECKINGSTATUS]]="0_to_200",2,3)))</f>
        <v>0</v>
      </c>
      <c r="D3649">
        <v>40</v>
      </c>
      <c r="E3649" t="s">
        <v>57</v>
      </c>
      <c r="F3649">
        <f>IF(Tabla1[[#This Row],[CREDITHISTORY]]="no_credits",0,IF(Tabla1[[#This Row],[CREDITHISTORY]]="prior_paymentes_delayed",1,IF(Tabla1[[#This Row],[CREDITHISTORY]]="outstanding_credit",2,3)))</f>
        <v>2</v>
      </c>
      <c r="G3649" t="s">
        <v>25</v>
      </c>
      <c r="H36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649">
        <v>6638</v>
      </c>
      <c r="J3649" t="s">
        <v>54</v>
      </c>
      <c r="K364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49" t="s">
        <v>49</v>
      </c>
      <c r="M364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49">
        <v>5</v>
      </c>
      <c r="O3649" t="s">
        <v>44</v>
      </c>
      <c r="P3649">
        <f>IF(Tabla1[[#This Row],[SEX]]="female",0,1)</f>
        <v>1</v>
      </c>
      <c r="Q3649" t="s">
        <v>182</v>
      </c>
      <c r="R3649">
        <f>IF(Tabla1[[#This Row],[OTHERSONLOAN]]="none",0,IF(Tabla1[[#This Row],[OTHERSONLOAN]]="co-applicant",1,2))</f>
        <v>2</v>
      </c>
      <c r="S3649">
        <v>5</v>
      </c>
      <c r="T3649" t="s">
        <v>54</v>
      </c>
      <c r="U3649">
        <f>IF(Tabla1[[#This Row],[OWNSPROPERTY]]="unknown",0,IF(Tabla1[[#This Row],[OWNSPROPERTY]]="real_state",1,IF(Tabla1[[#This Row],[OWNSPROPERTY]]="car_other",2,3)))</f>
        <v>0</v>
      </c>
      <c r="V3649">
        <v>74</v>
      </c>
      <c r="W3649" t="s">
        <v>29</v>
      </c>
      <c r="X3649">
        <f>IF(Tabla1[[#This Row],[INSTALLMENTPLANS]]="none",0,IF(Tabla1[[#This Row],[INSTALLMENTPLANS]]="stores",1,2))</f>
        <v>0</v>
      </c>
      <c r="Y3649" t="s">
        <v>31</v>
      </c>
      <c r="Z3649">
        <f>IF(Tabla1[[#This Row],[HOUSING]]="free",0,IF(Tabla1[[#This Row],[HOUSING]]="own",1,2))</f>
        <v>1</v>
      </c>
      <c r="AA3649">
        <v>3</v>
      </c>
      <c r="AB3649" t="s">
        <v>32</v>
      </c>
      <c r="AC3649">
        <f>IF(Tabla1[[#This Row],[JOB]]="unemployed",0,IF(Tabla1[[#This Row],[JOB]]="unskilled",1,IF(Tabla1[[#This Row],[JOB]]="skilled",2,3)))</f>
        <v>2</v>
      </c>
      <c r="AD3649">
        <v>1</v>
      </c>
      <c r="AE3649" t="s">
        <v>33</v>
      </c>
      <c r="AF3649">
        <f>IF(Tabla1[[#This Row],[TELEPHONE]]="none",0,1)</f>
        <v>1</v>
      </c>
      <c r="AG3649" t="s">
        <v>33</v>
      </c>
      <c r="AH3649">
        <f>IF(Tabla1[[#This Row],[FOREIGNWORKER]]="no",0,1)</f>
        <v>1</v>
      </c>
      <c r="AI3649" t="s">
        <v>55</v>
      </c>
      <c r="AJ3649">
        <f>IF(Tabla1[[#This Row],[RISK]]="No Risk",0,1)</f>
        <v>1</v>
      </c>
    </row>
    <row r="3650" spans="1:36" x14ac:dyDescent="0.25">
      <c r="A3650" t="s">
        <v>3720</v>
      </c>
      <c r="B3650" t="s">
        <v>51</v>
      </c>
      <c r="C3650">
        <f>IF(Tabla1[[#This Row],[CHECKINGSTATUS]]="no_checking",0,IF(Tabla1[[#This Row],[CHECKINGSTATUS]]="less_0",1,IF(Tabla1[[#This Row],[CHECKINGSTATUS]]="0_to_200",2,3)))</f>
        <v>0</v>
      </c>
      <c r="D3650">
        <v>13</v>
      </c>
      <c r="E3650" t="s">
        <v>24</v>
      </c>
      <c r="F3650">
        <f>IF(Tabla1[[#This Row],[CREDITHISTORY]]="no_credits",0,IF(Tabla1[[#This Row],[CREDITHISTORY]]="prior_paymentes_delayed",1,IF(Tabla1[[#This Row],[CREDITHISTORY]]="outstanding_credit",2,3)))</f>
        <v>3</v>
      </c>
      <c r="G3650" t="s">
        <v>37</v>
      </c>
      <c r="H36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50">
        <v>3699</v>
      </c>
      <c r="J3650" t="s">
        <v>38</v>
      </c>
      <c r="K36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50" t="s">
        <v>27</v>
      </c>
      <c r="M36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50">
        <v>3</v>
      </c>
      <c r="O3650" t="s">
        <v>28</v>
      </c>
      <c r="P3650">
        <f>IF(Tabla1[[#This Row],[SEX]]="female",0,1)</f>
        <v>0</v>
      </c>
      <c r="Q3650" t="s">
        <v>29</v>
      </c>
      <c r="R3650">
        <f>IF(Tabla1[[#This Row],[OTHERSONLOAN]]="none",0,IF(Tabla1[[#This Row],[OTHERSONLOAN]]="co-applicant",1,2))</f>
        <v>0</v>
      </c>
      <c r="S3650">
        <v>3</v>
      </c>
      <c r="T3650" t="s">
        <v>30</v>
      </c>
      <c r="U3650">
        <f>IF(Tabla1[[#This Row],[OWNSPROPERTY]]="unknown",0,IF(Tabla1[[#This Row],[OWNSPROPERTY]]="real_state",1,IF(Tabla1[[#This Row],[OWNSPROPERTY]]="car_other",2,3)))</f>
        <v>3</v>
      </c>
      <c r="V3650">
        <v>42</v>
      </c>
      <c r="W3650" t="s">
        <v>29</v>
      </c>
      <c r="X3650">
        <f>IF(Tabla1[[#This Row],[INSTALLMENTPLANS]]="none",0,IF(Tabla1[[#This Row],[INSTALLMENTPLANS]]="stores",1,2))</f>
        <v>0</v>
      </c>
      <c r="Y3650" t="s">
        <v>31</v>
      </c>
      <c r="Z3650">
        <f>IF(Tabla1[[#This Row],[HOUSING]]="free",0,IF(Tabla1[[#This Row],[HOUSING]]="own",1,2))</f>
        <v>1</v>
      </c>
      <c r="AA3650">
        <v>1</v>
      </c>
      <c r="AB3650" t="s">
        <v>63</v>
      </c>
      <c r="AC3650">
        <f>IF(Tabla1[[#This Row],[JOB]]="unemployed",0,IF(Tabla1[[#This Row],[JOB]]="unskilled",1,IF(Tabla1[[#This Row],[JOB]]="skilled",2,3)))</f>
        <v>3</v>
      </c>
      <c r="AD3650">
        <v>1</v>
      </c>
      <c r="AE3650" t="s">
        <v>29</v>
      </c>
      <c r="AF3650">
        <f>IF(Tabla1[[#This Row],[TELEPHONE]]="none",0,1)</f>
        <v>0</v>
      </c>
      <c r="AG3650" t="s">
        <v>33</v>
      </c>
      <c r="AH3650">
        <f>IF(Tabla1[[#This Row],[FOREIGNWORKER]]="no",0,1)</f>
        <v>1</v>
      </c>
      <c r="AI3650" t="s">
        <v>34</v>
      </c>
      <c r="AJ3650">
        <f>IF(Tabla1[[#This Row],[RISK]]="No Risk",0,1)</f>
        <v>0</v>
      </c>
    </row>
    <row r="3651" spans="1:36" x14ac:dyDescent="0.25">
      <c r="A3651" t="s">
        <v>3721</v>
      </c>
      <c r="B3651" t="s">
        <v>51</v>
      </c>
      <c r="C3651">
        <f>IF(Tabla1[[#This Row],[CHECKINGSTATUS]]="no_checking",0,IF(Tabla1[[#This Row],[CHECKINGSTATUS]]="less_0",1,IF(Tabla1[[#This Row],[CHECKINGSTATUS]]="0_to_200",2,3)))</f>
        <v>0</v>
      </c>
      <c r="D3651">
        <v>29</v>
      </c>
      <c r="E3651" t="s">
        <v>42</v>
      </c>
      <c r="F3651">
        <f>IF(Tabla1[[#This Row],[CREDITHISTORY]]="no_credits",0,IF(Tabla1[[#This Row],[CREDITHISTORY]]="prior_paymentes_delayed",1,IF(Tabla1[[#This Row],[CREDITHISTORY]]="outstanding_credit",2,3)))</f>
        <v>3</v>
      </c>
      <c r="G3651" t="s">
        <v>68</v>
      </c>
      <c r="H36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51">
        <v>8567</v>
      </c>
      <c r="J3651" t="s">
        <v>54</v>
      </c>
      <c r="K365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51" t="s">
        <v>39</v>
      </c>
      <c r="M36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51">
        <v>3</v>
      </c>
      <c r="O3651" t="s">
        <v>44</v>
      </c>
      <c r="P3651">
        <f>IF(Tabla1[[#This Row],[SEX]]="female",0,1)</f>
        <v>1</v>
      </c>
      <c r="Q3651" t="s">
        <v>29</v>
      </c>
      <c r="R3651">
        <f>IF(Tabla1[[#This Row],[OTHERSONLOAN]]="none",0,IF(Tabla1[[#This Row],[OTHERSONLOAN]]="co-applicant",1,2))</f>
        <v>0</v>
      </c>
      <c r="S3651">
        <v>4</v>
      </c>
      <c r="T3651" t="s">
        <v>54</v>
      </c>
      <c r="U3651">
        <f>IF(Tabla1[[#This Row],[OWNSPROPERTY]]="unknown",0,IF(Tabla1[[#This Row],[OWNSPROPERTY]]="real_state",1,IF(Tabla1[[#This Row],[OWNSPROPERTY]]="car_other",2,3)))</f>
        <v>0</v>
      </c>
      <c r="V3651">
        <v>42</v>
      </c>
      <c r="W3651" t="s">
        <v>29</v>
      </c>
      <c r="X3651">
        <f>IF(Tabla1[[#This Row],[INSTALLMENTPLANS]]="none",0,IF(Tabla1[[#This Row],[INSTALLMENTPLANS]]="stores",1,2))</f>
        <v>0</v>
      </c>
      <c r="Y3651" t="s">
        <v>31</v>
      </c>
      <c r="Z3651">
        <f>IF(Tabla1[[#This Row],[HOUSING]]="free",0,IF(Tabla1[[#This Row],[HOUSING]]="own",1,2))</f>
        <v>1</v>
      </c>
      <c r="AA3651">
        <v>2</v>
      </c>
      <c r="AB3651" t="s">
        <v>32</v>
      </c>
      <c r="AC3651">
        <f>IF(Tabla1[[#This Row],[JOB]]="unemployed",0,IF(Tabla1[[#This Row],[JOB]]="unskilled",1,IF(Tabla1[[#This Row],[JOB]]="skilled",2,3)))</f>
        <v>2</v>
      </c>
      <c r="AD3651">
        <v>1</v>
      </c>
      <c r="AE3651" t="s">
        <v>33</v>
      </c>
      <c r="AF3651">
        <f>IF(Tabla1[[#This Row],[TELEPHONE]]="none",0,1)</f>
        <v>1</v>
      </c>
      <c r="AG3651" t="s">
        <v>33</v>
      </c>
      <c r="AH3651">
        <f>IF(Tabla1[[#This Row],[FOREIGNWORKER]]="no",0,1)</f>
        <v>1</v>
      </c>
      <c r="AI3651" t="s">
        <v>34</v>
      </c>
      <c r="AJ3651">
        <f>IF(Tabla1[[#This Row],[RISK]]="No Risk",0,1)</f>
        <v>0</v>
      </c>
    </row>
    <row r="3652" spans="1:36" x14ac:dyDescent="0.25">
      <c r="A3652" t="s">
        <v>3722</v>
      </c>
      <c r="B3652" t="s">
        <v>36</v>
      </c>
      <c r="C3652">
        <f>IF(Tabla1[[#This Row],[CHECKINGSTATUS]]="no_checking",0,IF(Tabla1[[#This Row],[CHECKINGSTATUS]]="less_0",1,IF(Tabla1[[#This Row],[CHECKINGSTATUS]]="0_to_200",2,3)))</f>
        <v>1</v>
      </c>
      <c r="D3652">
        <v>4</v>
      </c>
      <c r="E3652" t="s">
        <v>70</v>
      </c>
      <c r="F3652">
        <f>IF(Tabla1[[#This Row],[CREDITHISTORY]]="no_credits",0,IF(Tabla1[[#This Row],[CREDITHISTORY]]="prior_paymentes_delayed",1,IF(Tabla1[[#This Row],[CREDITHISTORY]]="outstanding_credit",2,3)))</f>
        <v>3</v>
      </c>
      <c r="G3652" t="s">
        <v>82</v>
      </c>
      <c r="H36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652">
        <v>871</v>
      </c>
      <c r="J3652" t="s">
        <v>38</v>
      </c>
      <c r="K36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52" t="s">
        <v>39</v>
      </c>
      <c r="M36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52">
        <v>2</v>
      </c>
      <c r="O3652" t="s">
        <v>28</v>
      </c>
      <c r="P3652">
        <f>IF(Tabla1[[#This Row],[SEX]]="female",0,1)</f>
        <v>0</v>
      </c>
      <c r="Q3652" t="s">
        <v>29</v>
      </c>
      <c r="R3652">
        <f>IF(Tabla1[[#This Row],[OTHERSONLOAN]]="none",0,IF(Tabla1[[#This Row],[OTHERSONLOAN]]="co-applicant",1,2))</f>
        <v>0</v>
      </c>
      <c r="S3652">
        <v>2</v>
      </c>
      <c r="T3652" t="s">
        <v>30</v>
      </c>
      <c r="U3652">
        <f>IF(Tabla1[[#This Row],[OWNSPROPERTY]]="unknown",0,IF(Tabla1[[#This Row],[OWNSPROPERTY]]="real_state",1,IF(Tabla1[[#This Row],[OWNSPROPERTY]]="car_other",2,3)))</f>
        <v>3</v>
      </c>
      <c r="V3652">
        <v>22</v>
      </c>
      <c r="W3652" t="s">
        <v>29</v>
      </c>
      <c r="X3652">
        <f>IF(Tabla1[[#This Row],[INSTALLMENTPLANS]]="none",0,IF(Tabla1[[#This Row],[INSTALLMENTPLANS]]="stores",1,2))</f>
        <v>0</v>
      </c>
      <c r="Y3652" t="s">
        <v>72</v>
      </c>
      <c r="Z3652">
        <f>IF(Tabla1[[#This Row],[HOUSING]]="free",0,IF(Tabla1[[#This Row],[HOUSING]]="own",1,2))</f>
        <v>2</v>
      </c>
      <c r="AA3652">
        <v>1</v>
      </c>
      <c r="AB3652" t="s">
        <v>32</v>
      </c>
      <c r="AC3652">
        <f>IF(Tabla1[[#This Row],[JOB]]="unemployed",0,IF(Tabla1[[#This Row],[JOB]]="unskilled",1,IF(Tabla1[[#This Row],[JOB]]="skilled",2,3)))</f>
        <v>2</v>
      </c>
      <c r="AD3652">
        <v>1</v>
      </c>
      <c r="AE3652" t="s">
        <v>29</v>
      </c>
      <c r="AF3652">
        <f>IF(Tabla1[[#This Row],[TELEPHONE]]="none",0,1)</f>
        <v>0</v>
      </c>
      <c r="AG3652" t="s">
        <v>33</v>
      </c>
      <c r="AH3652">
        <f>IF(Tabla1[[#This Row],[FOREIGNWORKER]]="no",0,1)</f>
        <v>1</v>
      </c>
      <c r="AI3652" t="s">
        <v>34</v>
      </c>
      <c r="AJ3652">
        <f>IF(Tabla1[[#This Row],[RISK]]="No Risk",0,1)</f>
        <v>0</v>
      </c>
    </row>
    <row r="3653" spans="1:36" x14ac:dyDescent="0.25">
      <c r="A3653" t="s">
        <v>3723</v>
      </c>
      <c r="B3653" t="s">
        <v>36</v>
      </c>
      <c r="C3653">
        <f>IF(Tabla1[[#This Row],[CHECKINGSTATUS]]="no_checking",0,IF(Tabla1[[#This Row],[CHECKINGSTATUS]]="less_0",1,IF(Tabla1[[#This Row],[CHECKINGSTATUS]]="0_to_200",2,3)))</f>
        <v>1</v>
      </c>
      <c r="D3653">
        <v>14</v>
      </c>
      <c r="E3653" t="s">
        <v>70</v>
      </c>
      <c r="F3653">
        <f>IF(Tabla1[[#This Row],[CREDITHISTORY]]="no_credits",0,IF(Tabla1[[#This Row],[CREDITHISTORY]]="prior_paymentes_delayed",1,IF(Tabla1[[#This Row],[CREDITHISTORY]]="outstanding_credit",2,3)))</f>
        <v>3</v>
      </c>
      <c r="G3653" t="s">
        <v>43</v>
      </c>
      <c r="H36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53">
        <v>1786</v>
      </c>
      <c r="J3653" t="s">
        <v>38</v>
      </c>
      <c r="K36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53" t="s">
        <v>39</v>
      </c>
      <c r="M36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53">
        <v>2</v>
      </c>
      <c r="O3653" t="s">
        <v>28</v>
      </c>
      <c r="P3653">
        <f>IF(Tabla1[[#This Row],[SEX]]="female",0,1)</f>
        <v>0</v>
      </c>
      <c r="Q3653" t="s">
        <v>29</v>
      </c>
      <c r="R3653">
        <f>IF(Tabla1[[#This Row],[OTHERSONLOAN]]="none",0,IF(Tabla1[[#This Row],[OTHERSONLOAN]]="co-applicant",1,2))</f>
        <v>0</v>
      </c>
      <c r="S3653">
        <v>1</v>
      </c>
      <c r="T3653" t="s">
        <v>30</v>
      </c>
      <c r="U3653">
        <f>IF(Tabla1[[#This Row],[OWNSPROPERTY]]="unknown",0,IF(Tabla1[[#This Row],[OWNSPROPERTY]]="real_state",1,IF(Tabla1[[#This Row],[OWNSPROPERTY]]="car_other",2,3)))</f>
        <v>3</v>
      </c>
      <c r="V3653">
        <v>40</v>
      </c>
      <c r="W3653" t="s">
        <v>29</v>
      </c>
      <c r="X3653">
        <f>IF(Tabla1[[#This Row],[INSTALLMENTPLANS]]="none",0,IF(Tabla1[[#This Row],[INSTALLMENTPLANS]]="stores",1,2))</f>
        <v>0</v>
      </c>
      <c r="Y3653" t="s">
        <v>31</v>
      </c>
      <c r="Z3653">
        <f>IF(Tabla1[[#This Row],[HOUSING]]="free",0,IF(Tabla1[[#This Row],[HOUSING]]="own",1,2))</f>
        <v>1</v>
      </c>
      <c r="AA3653">
        <v>1</v>
      </c>
      <c r="AB3653" t="s">
        <v>32</v>
      </c>
      <c r="AC3653">
        <f>IF(Tabla1[[#This Row],[JOB]]="unemployed",0,IF(Tabla1[[#This Row],[JOB]]="unskilled",1,IF(Tabla1[[#This Row],[JOB]]="skilled",2,3)))</f>
        <v>2</v>
      </c>
      <c r="AD3653">
        <v>1</v>
      </c>
      <c r="AE3653" t="s">
        <v>33</v>
      </c>
      <c r="AF3653">
        <f>IF(Tabla1[[#This Row],[TELEPHONE]]="none",0,1)</f>
        <v>1</v>
      </c>
      <c r="AG3653" t="s">
        <v>33</v>
      </c>
      <c r="AH3653">
        <f>IF(Tabla1[[#This Row],[FOREIGNWORKER]]="no",0,1)</f>
        <v>1</v>
      </c>
      <c r="AI3653" t="s">
        <v>34</v>
      </c>
      <c r="AJ3653">
        <f>IF(Tabla1[[#This Row],[RISK]]="No Risk",0,1)</f>
        <v>0</v>
      </c>
    </row>
    <row r="3654" spans="1:36" x14ac:dyDescent="0.25">
      <c r="A3654" t="s">
        <v>3724</v>
      </c>
      <c r="B3654" t="s">
        <v>51</v>
      </c>
      <c r="C3654">
        <f>IF(Tabla1[[#This Row],[CHECKINGSTATUS]]="no_checking",0,IF(Tabla1[[#This Row],[CHECKINGSTATUS]]="less_0",1,IF(Tabla1[[#This Row],[CHECKINGSTATUS]]="0_to_200",2,3)))</f>
        <v>0</v>
      </c>
      <c r="D3654">
        <v>16</v>
      </c>
      <c r="E3654" t="s">
        <v>57</v>
      </c>
      <c r="F3654">
        <f>IF(Tabla1[[#This Row],[CREDITHISTORY]]="no_credits",0,IF(Tabla1[[#This Row],[CREDITHISTORY]]="prior_paymentes_delayed",1,IF(Tabla1[[#This Row],[CREDITHISTORY]]="outstanding_credit",2,3)))</f>
        <v>2</v>
      </c>
      <c r="G3654" t="s">
        <v>89</v>
      </c>
      <c r="H36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54">
        <v>2700</v>
      </c>
      <c r="J3654" t="s">
        <v>53</v>
      </c>
      <c r="K365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54" t="s">
        <v>39</v>
      </c>
      <c r="M36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54">
        <v>3</v>
      </c>
      <c r="O3654" t="s">
        <v>44</v>
      </c>
      <c r="P3654">
        <f>IF(Tabla1[[#This Row],[SEX]]="female",0,1)</f>
        <v>1</v>
      </c>
      <c r="Q3654" t="s">
        <v>59</v>
      </c>
      <c r="R3654">
        <f>IF(Tabla1[[#This Row],[OTHERSONLOAN]]="none",0,IF(Tabla1[[#This Row],[OTHERSONLOAN]]="co-applicant",1,2))</f>
        <v>1</v>
      </c>
      <c r="S3654">
        <v>5</v>
      </c>
      <c r="T3654" t="s">
        <v>45</v>
      </c>
      <c r="U3654">
        <f>IF(Tabla1[[#This Row],[OWNSPROPERTY]]="unknown",0,IF(Tabla1[[#This Row],[OWNSPROPERTY]]="real_state",1,IF(Tabla1[[#This Row],[OWNSPROPERTY]]="car_other",2,3)))</f>
        <v>3</v>
      </c>
      <c r="V3654">
        <v>40</v>
      </c>
      <c r="W3654" t="s">
        <v>29</v>
      </c>
      <c r="X3654">
        <f>IF(Tabla1[[#This Row],[INSTALLMENTPLANS]]="none",0,IF(Tabla1[[#This Row],[INSTALLMENTPLANS]]="stores",1,2))</f>
        <v>0</v>
      </c>
      <c r="Y3654" t="s">
        <v>60</v>
      </c>
      <c r="Z3654">
        <f>IF(Tabla1[[#This Row],[HOUSING]]="free",0,IF(Tabla1[[#This Row],[HOUSING]]="own",1,2))</f>
        <v>0</v>
      </c>
      <c r="AA3654">
        <v>1</v>
      </c>
      <c r="AB3654" t="s">
        <v>32</v>
      </c>
      <c r="AC3654">
        <f>IF(Tabla1[[#This Row],[JOB]]="unemployed",0,IF(Tabla1[[#This Row],[JOB]]="unskilled",1,IF(Tabla1[[#This Row],[JOB]]="skilled",2,3)))</f>
        <v>2</v>
      </c>
      <c r="AD3654">
        <v>1</v>
      </c>
      <c r="AE3654" t="s">
        <v>33</v>
      </c>
      <c r="AF3654">
        <f>IF(Tabla1[[#This Row],[TELEPHONE]]="none",0,1)</f>
        <v>1</v>
      </c>
      <c r="AG3654" t="s">
        <v>33</v>
      </c>
      <c r="AH3654">
        <f>IF(Tabla1[[#This Row],[FOREIGNWORKER]]="no",0,1)</f>
        <v>1</v>
      </c>
      <c r="AI3654" t="s">
        <v>34</v>
      </c>
      <c r="AJ3654">
        <f>IF(Tabla1[[#This Row],[RISK]]="No Risk",0,1)</f>
        <v>0</v>
      </c>
    </row>
    <row r="3655" spans="1:36" x14ac:dyDescent="0.25">
      <c r="A3655" t="s">
        <v>3725</v>
      </c>
      <c r="B3655" t="s">
        <v>23</v>
      </c>
      <c r="C3655">
        <f>IF(Tabla1[[#This Row],[CHECKINGSTATUS]]="no_checking",0,IF(Tabla1[[#This Row],[CHECKINGSTATUS]]="less_0",1,IF(Tabla1[[#This Row],[CHECKINGSTATUS]]="0_to_200",2,3)))</f>
        <v>2</v>
      </c>
      <c r="D3655">
        <v>37</v>
      </c>
      <c r="E3655" t="s">
        <v>42</v>
      </c>
      <c r="F3655">
        <f>IF(Tabla1[[#This Row],[CREDITHISTORY]]="no_credits",0,IF(Tabla1[[#This Row],[CREDITHISTORY]]="prior_paymentes_delayed",1,IF(Tabla1[[#This Row],[CREDITHISTORY]]="outstanding_credit",2,3)))</f>
        <v>3</v>
      </c>
      <c r="G3655" t="s">
        <v>43</v>
      </c>
      <c r="H36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55">
        <v>6035</v>
      </c>
      <c r="J3655" t="s">
        <v>26</v>
      </c>
      <c r="K36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55" t="s">
        <v>39</v>
      </c>
      <c r="M36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55">
        <v>3</v>
      </c>
      <c r="O3655" t="s">
        <v>44</v>
      </c>
      <c r="P3655">
        <f>IF(Tabla1[[#This Row],[SEX]]="female",0,1)</f>
        <v>1</v>
      </c>
      <c r="Q3655" t="s">
        <v>29</v>
      </c>
      <c r="R3655">
        <f>IF(Tabla1[[#This Row],[OTHERSONLOAN]]="none",0,IF(Tabla1[[#This Row],[OTHERSONLOAN]]="co-applicant",1,2))</f>
        <v>0</v>
      </c>
      <c r="S3655">
        <v>4</v>
      </c>
      <c r="T3655" t="s">
        <v>65</v>
      </c>
      <c r="U3655">
        <f>IF(Tabla1[[#This Row],[OWNSPROPERTY]]="unknown",0,IF(Tabla1[[#This Row],[OWNSPROPERTY]]="real_state",1,IF(Tabla1[[#This Row],[OWNSPROPERTY]]="car_other",2,3)))</f>
        <v>2</v>
      </c>
      <c r="V3655">
        <v>38</v>
      </c>
      <c r="W3655" t="s">
        <v>29</v>
      </c>
      <c r="X3655">
        <f>IF(Tabla1[[#This Row],[INSTALLMENTPLANS]]="none",0,IF(Tabla1[[#This Row],[INSTALLMENTPLANS]]="stores",1,2))</f>
        <v>0</v>
      </c>
      <c r="Y3655" t="s">
        <v>31</v>
      </c>
      <c r="Z3655">
        <f>IF(Tabla1[[#This Row],[HOUSING]]="free",0,IF(Tabla1[[#This Row],[HOUSING]]="own",1,2))</f>
        <v>1</v>
      </c>
      <c r="AA3655">
        <v>2</v>
      </c>
      <c r="AB3655" t="s">
        <v>32</v>
      </c>
      <c r="AC3655">
        <f>IF(Tabla1[[#This Row],[JOB]]="unemployed",0,IF(Tabla1[[#This Row],[JOB]]="unskilled",1,IF(Tabla1[[#This Row],[JOB]]="skilled",2,3)))</f>
        <v>2</v>
      </c>
      <c r="AD3655">
        <v>1</v>
      </c>
      <c r="AE3655" t="s">
        <v>29</v>
      </c>
      <c r="AF3655">
        <f>IF(Tabla1[[#This Row],[TELEPHONE]]="none",0,1)</f>
        <v>0</v>
      </c>
      <c r="AG3655" t="s">
        <v>33</v>
      </c>
      <c r="AH3655">
        <f>IF(Tabla1[[#This Row],[FOREIGNWORKER]]="no",0,1)</f>
        <v>1</v>
      </c>
      <c r="AI3655" t="s">
        <v>34</v>
      </c>
      <c r="AJ3655">
        <f>IF(Tabla1[[#This Row],[RISK]]="No Risk",0,1)</f>
        <v>0</v>
      </c>
    </row>
    <row r="3656" spans="1:36" x14ac:dyDescent="0.25">
      <c r="A3656" t="s">
        <v>3726</v>
      </c>
      <c r="B3656" t="s">
        <v>36</v>
      </c>
      <c r="C3656">
        <f>IF(Tabla1[[#This Row],[CHECKINGSTATUS]]="no_checking",0,IF(Tabla1[[#This Row],[CHECKINGSTATUS]]="less_0",1,IF(Tabla1[[#This Row],[CHECKINGSTATUS]]="0_to_200",2,3)))</f>
        <v>1</v>
      </c>
      <c r="D3656">
        <v>12</v>
      </c>
      <c r="E3656" t="s">
        <v>70</v>
      </c>
      <c r="F3656">
        <f>IF(Tabla1[[#This Row],[CREDITHISTORY]]="no_credits",0,IF(Tabla1[[#This Row],[CREDITHISTORY]]="prior_paymentes_delayed",1,IF(Tabla1[[#This Row],[CREDITHISTORY]]="outstanding_credit",2,3)))</f>
        <v>3</v>
      </c>
      <c r="G3656" t="s">
        <v>89</v>
      </c>
      <c r="H36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56">
        <v>250</v>
      </c>
      <c r="J3656" t="s">
        <v>38</v>
      </c>
      <c r="K36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56" t="s">
        <v>27</v>
      </c>
      <c r="M36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56">
        <v>1</v>
      </c>
      <c r="O3656" t="s">
        <v>44</v>
      </c>
      <c r="P3656">
        <f>IF(Tabla1[[#This Row],[SEX]]="female",0,1)</f>
        <v>1</v>
      </c>
      <c r="Q3656" t="s">
        <v>29</v>
      </c>
      <c r="R3656">
        <f>IF(Tabla1[[#This Row],[OTHERSONLOAN]]="none",0,IF(Tabla1[[#This Row],[OTHERSONLOAN]]="co-applicant",1,2))</f>
        <v>0</v>
      </c>
      <c r="S3656">
        <v>2</v>
      </c>
      <c r="T3656" t="s">
        <v>45</v>
      </c>
      <c r="U3656">
        <f>IF(Tabla1[[#This Row],[OWNSPROPERTY]]="unknown",0,IF(Tabla1[[#This Row],[OWNSPROPERTY]]="real_state",1,IF(Tabla1[[#This Row],[OWNSPROPERTY]]="car_other",2,3)))</f>
        <v>3</v>
      </c>
      <c r="V3656">
        <v>29</v>
      </c>
      <c r="W3656" t="s">
        <v>40</v>
      </c>
      <c r="X3656">
        <f>IF(Tabla1[[#This Row],[INSTALLMENTPLANS]]="none",0,IF(Tabla1[[#This Row],[INSTALLMENTPLANS]]="stores",1,2))</f>
        <v>1</v>
      </c>
      <c r="Y3656" t="s">
        <v>72</v>
      </c>
      <c r="Z3656">
        <f>IF(Tabla1[[#This Row],[HOUSING]]="free",0,IF(Tabla1[[#This Row],[HOUSING]]="own",1,2))</f>
        <v>2</v>
      </c>
      <c r="AA3656">
        <v>1</v>
      </c>
      <c r="AB3656" t="s">
        <v>32</v>
      </c>
      <c r="AC3656">
        <f>IF(Tabla1[[#This Row],[JOB]]="unemployed",0,IF(Tabla1[[#This Row],[JOB]]="unskilled",1,IF(Tabla1[[#This Row],[JOB]]="skilled",2,3)))</f>
        <v>2</v>
      </c>
      <c r="AD3656">
        <v>1</v>
      </c>
      <c r="AE3656" t="s">
        <v>29</v>
      </c>
      <c r="AF3656">
        <f>IF(Tabla1[[#This Row],[TELEPHONE]]="none",0,1)</f>
        <v>0</v>
      </c>
      <c r="AG3656" t="s">
        <v>33</v>
      </c>
      <c r="AH3656">
        <f>IF(Tabla1[[#This Row],[FOREIGNWORKER]]="no",0,1)</f>
        <v>1</v>
      </c>
      <c r="AI3656" t="s">
        <v>34</v>
      </c>
      <c r="AJ3656">
        <f>IF(Tabla1[[#This Row],[RISK]]="No Risk",0,1)</f>
        <v>0</v>
      </c>
    </row>
    <row r="3657" spans="1:36" x14ac:dyDescent="0.25">
      <c r="A3657" t="s">
        <v>3727</v>
      </c>
      <c r="B3657" t="s">
        <v>23</v>
      </c>
      <c r="C3657">
        <f>IF(Tabla1[[#This Row],[CHECKINGSTATUS]]="no_checking",0,IF(Tabla1[[#This Row],[CHECKINGSTATUS]]="less_0",1,IF(Tabla1[[#This Row],[CHECKINGSTATUS]]="0_to_200",2,3)))</f>
        <v>2</v>
      </c>
      <c r="D3657">
        <v>26</v>
      </c>
      <c r="E3657" t="s">
        <v>24</v>
      </c>
      <c r="F3657">
        <f>IF(Tabla1[[#This Row],[CREDITHISTORY]]="no_credits",0,IF(Tabla1[[#This Row],[CREDITHISTORY]]="prior_paymentes_delayed",1,IF(Tabla1[[#This Row],[CREDITHISTORY]]="outstanding_credit",2,3)))</f>
        <v>3</v>
      </c>
      <c r="G3657" t="s">
        <v>74</v>
      </c>
      <c r="H36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57">
        <v>4150</v>
      </c>
      <c r="J3657" t="s">
        <v>38</v>
      </c>
      <c r="K36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57" t="s">
        <v>62</v>
      </c>
      <c r="M36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57">
        <v>2</v>
      </c>
      <c r="O3657" t="s">
        <v>44</v>
      </c>
      <c r="P3657">
        <f>IF(Tabla1[[#This Row],[SEX]]="female",0,1)</f>
        <v>1</v>
      </c>
      <c r="Q3657" t="s">
        <v>29</v>
      </c>
      <c r="R3657">
        <f>IF(Tabla1[[#This Row],[OTHERSONLOAN]]="none",0,IF(Tabla1[[#This Row],[OTHERSONLOAN]]="co-applicant",1,2))</f>
        <v>0</v>
      </c>
      <c r="S3657">
        <v>3</v>
      </c>
      <c r="T3657" t="s">
        <v>65</v>
      </c>
      <c r="U3657">
        <f>IF(Tabla1[[#This Row],[OWNSPROPERTY]]="unknown",0,IF(Tabla1[[#This Row],[OWNSPROPERTY]]="real_state",1,IF(Tabla1[[#This Row],[OWNSPROPERTY]]="car_other",2,3)))</f>
        <v>2</v>
      </c>
      <c r="V3657">
        <v>31</v>
      </c>
      <c r="W3657" t="s">
        <v>40</v>
      </c>
      <c r="X3657">
        <f>IF(Tabla1[[#This Row],[INSTALLMENTPLANS]]="none",0,IF(Tabla1[[#This Row],[INSTALLMENTPLANS]]="stores",1,2))</f>
        <v>1</v>
      </c>
      <c r="Y3657" t="s">
        <v>31</v>
      </c>
      <c r="Z3657">
        <f>IF(Tabla1[[#This Row],[HOUSING]]="free",0,IF(Tabla1[[#This Row],[HOUSING]]="own",1,2))</f>
        <v>1</v>
      </c>
      <c r="AA3657">
        <v>1</v>
      </c>
      <c r="AB3657" t="s">
        <v>92</v>
      </c>
      <c r="AC3657">
        <f>IF(Tabla1[[#This Row],[JOB]]="unemployed",0,IF(Tabla1[[#This Row],[JOB]]="unskilled",1,IF(Tabla1[[#This Row],[JOB]]="skilled",2,3)))</f>
        <v>1</v>
      </c>
      <c r="AD3657">
        <v>1</v>
      </c>
      <c r="AE3657" t="s">
        <v>33</v>
      </c>
      <c r="AF3657">
        <f>IF(Tabla1[[#This Row],[TELEPHONE]]="none",0,1)</f>
        <v>1</v>
      </c>
      <c r="AG3657" t="s">
        <v>33</v>
      </c>
      <c r="AH3657">
        <f>IF(Tabla1[[#This Row],[FOREIGNWORKER]]="no",0,1)</f>
        <v>1</v>
      </c>
      <c r="AI3657" t="s">
        <v>55</v>
      </c>
      <c r="AJ3657">
        <f>IF(Tabla1[[#This Row],[RISK]]="No Risk",0,1)</f>
        <v>1</v>
      </c>
    </row>
    <row r="3658" spans="1:36" x14ac:dyDescent="0.25">
      <c r="A3658" t="s">
        <v>3728</v>
      </c>
      <c r="B3658" t="s">
        <v>51</v>
      </c>
      <c r="C3658">
        <f>IF(Tabla1[[#This Row],[CHECKINGSTATUS]]="no_checking",0,IF(Tabla1[[#This Row],[CHECKINGSTATUS]]="less_0",1,IF(Tabla1[[#This Row],[CHECKINGSTATUS]]="0_to_200",2,3)))</f>
        <v>0</v>
      </c>
      <c r="D3658">
        <v>26</v>
      </c>
      <c r="E3658" t="s">
        <v>42</v>
      </c>
      <c r="F3658">
        <f>IF(Tabla1[[#This Row],[CREDITHISTORY]]="no_credits",0,IF(Tabla1[[#This Row],[CREDITHISTORY]]="prior_paymentes_delayed",1,IF(Tabla1[[#This Row],[CREDITHISTORY]]="outstanding_credit",2,3)))</f>
        <v>3</v>
      </c>
      <c r="G3658" t="s">
        <v>74</v>
      </c>
      <c r="H36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58">
        <v>3778</v>
      </c>
      <c r="J3658" t="s">
        <v>53</v>
      </c>
      <c r="K365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58" t="s">
        <v>39</v>
      </c>
      <c r="M36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58">
        <v>3</v>
      </c>
      <c r="O3658" t="s">
        <v>28</v>
      </c>
      <c r="P3658">
        <f>IF(Tabla1[[#This Row],[SEX]]="female",0,1)</f>
        <v>0</v>
      </c>
      <c r="Q3658" t="s">
        <v>29</v>
      </c>
      <c r="R3658">
        <f>IF(Tabla1[[#This Row],[OTHERSONLOAN]]="none",0,IF(Tabla1[[#This Row],[OTHERSONLOAN]]="co-applicant",1,2))</f>
        <v>0</v>
      </c>
      <c r="S3658">
        <v>3</v>
      </c>
      <c r="T3658" t="s">
        <v>65</v>
      </c>
      <c r="U3658">
        <f>IF(Tabla1[[#This Row],[OWNSPROPERTY]]="unknown",0,IF(Tabla1[[#This Row],[OWNSPROPERTY]]="real_state",1,IF(Tabla1[[#This Row],[OWNSPROPERTY]]="car_other",2,3)))</f>
        <v>2</v>
      </c>
      <c r="V3658">
        <v>30</v>
      </c>
      <c r="W3658" t="s">
        <v>29</v>
      </c>
      <c r="X3658">
        <f>IF(Tabla1[[#This Row],[INSTALLMENTPLANS]]="none",0,IF(Tabla1[[#This Row],[INSTALLMENTPLANS]]="stores",1,2))</f>
        <v>0</v>
      </c>
      <c r="Y3658" t="s">
        <v>72</v>
      </c>
      <c r="Z3658">
        <f>IF(Tabla1[[#This Row],[HOUSING]]="free",0,IF(Tabla1[[#This Row],[HOUSING]]="own",1,2))</f>
        <v>2</v>
      </c>
      <c r="AA3658">
        <v>1</v>
      </c>
      <c r="AB3658" t="s">
        <v>32</v>
      </c>
      <c r="AC3658">
        <f>IF(Tabla1[[#This Row],[JOB]]="unemployed",0,IF(Tabla1[[#This Row],[JOB]]="unskilled",1,IF(Tabla1[[#This Row],[JOB]]="skilled",2,3)))</f>
        <v>2</v>
      </c>
      <c r="AD3658">
        <v>1</v>
      </c>
      <c r="AE3658" t="s">
        <v>29</v>
      </c>
      <c r="AF3658">
        <f>IF(Tabla1[[#This Row],[TELEPHONE]]="none",0,1)</f>
        <v>0</v>
      </c>
      <c r="AG3658" t="s">
        <v>33</v>
      </c>
      <c r="AH3658">
        <f>IF(Tabla1[[#This Row],[FOREIGNWORKER]]="no",0,1)</f>
        <v>1</v>
      </c>
      <c r="AI3658" t="s">
        <v>34</v>
      </c>
      <c r="AJ3658">
        <f>IF(Tabla1[[#This Row],[RISK]]="No Risk",0,1)</f>
        <v>0</v>
      </c>
    </row>
    <row r="3659" spans="1:36" x14ac:dyDescent="0.25">
      <c r="A3659" t="s">
        <v>3729</v>
      </c>
      <c r="B3659" t="s">
        <v>36</v>
      </c>
      <c r="C3659">
        <f>IF(Tabla1[[#This Row],[CHECKINGSTATUS]]="no_checking",0,IF(Tabla1[[#This Row],[CHECKINGSTATUS]]="less_0",1,IF(Tabla1[[#This Row],[CHECKINGSTATUS]]="0_to_200",2,3)))</f>
        <v>1</v>
      </c>
      <c r="D3659">
        <v>17</v>
      </c>
      <c r="E3659" t="s">
        <v>122</v>
      </c>
      <c r="F3659">
        <f>IF(Tabla1[[#This Row],[CREDITHISTORY]]="no_credits",0,IF(Tabla1[[#This Row],[CREDITHISTORY]]="prior_paymentes_delayed",1,IF(Tabla1[[#This Row],[CREDITHISTORY]]="outstanding_credit",2,3)))</f>
        <v>0</v>
      </c>
      <c r="G3659" t="s">
        <v>37</v>
      </c>
      <c r="H36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59">
        <v>250</v>
      </c>
      <c r="J3659" t="s">
        <v>38</v>
      </c>
      <c r="K36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59" t="s">
        <v>27</v>
      </c>
      <c r="M36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59">
        <v>2</v>
      </c>
      <c r="O3659" t="s">
        <v>44</v>
      </c>
      <c r="P3659">
        <f>IF(Tabla1[[#This Row],[SEX]]="female",0,1)</f>
        <v>1</v>
      </c>
      <c r="Q3659" t="s">
        <v>29</v>
      </c>
      <c r="R3659">
        <f>IF(Tabla1[[#This Row],[OTHERSONLOAN]]="none",0,IF(Tabla1[[#This Row],[OTHERSONLOAN]]="co-applicant",1,2))</f>
        <v>0</v>
      </c>
      <c r="S3659">
        <v>2</v>
      </c>
      <c r="T3659" t="s">
        <v>45</v>
      </c>
      <c r="U3659">
        <f>IF(Tabla1[[#This Row],[OWNSPROPERTY]]="unknown",0,IF(Tabla1[[#This Row],[OWNSPROPERTY]]="real_state",1,IF(Tabla1[[#This Row],[OWNSPROPERTY]]="car_other",2,3)))</f>
        <v>3</v>
      </c>
      <c r="V3659">
        <v>28</v>
      </c>
      <c r="W3659" t="s">
        <v>40</v>
      </c>
      <c r="X3659">
        <f>IF(Tabla1[[#This Row],[INSTALLMENTPLANS]]="none",0,IF(Tabla1[[#This Row],[INSTALLMENTPLANS]]="stores",1,2))</f>
        <v>1</v>
      </c>
      <c r="Y3659" t="s">
        <v>72</v>
      </c>
      <c r="Z3659">
        <f>IF(Tabla1[[#This Row],[HOUSING]]="free",0,IF(Tabla1[[#This Row],[HOUSING]]="own",1,2))</f>
        <v>2</v>
      </c>
      <c r="AA3659">
        <v>1</v>
      </c>
      <c r="AB3659" t="s">
        <v>32</v>
      </c>
      <c r="AC3659">
        <f>IF(Tabla1[[#This Row],[JOB]]="unemployed",0,IF(Tabla1[[#This Row],[JOB]]="unskilled",1,IF(Tabla1[[#This Row],[JOB]]="skilled",2,3)))</f>
        <v>2</v>
      </c>
      <c r="AD3659">
        <v>1</v>
      </c>
      <c r="AE3659" t="s">
        <v>29</v>
      </c>
      <c r="AF3659">
        <f>IF(Tabla1[[#This Row],[TELEPHONE]]="none",0,1)</f>
        <v>0</v>
      </c>
      <c r="AG3659" t="s">
        <v>33</v>
      </c>
      <c r="AH3659">
        <f>IF(Tabla1[[#This Row],[FOREIGNWORKER]]="no",0,1)</f>
        <v>1</v>
      </c>
      <c r="AI3659" t="s">
        <v>34</v>
      </c>
      <c r="AJ3659">
        <f>IF(Tabla1[[#This Row],[RISK]]="No Risk",0,1)</f>
        <v>0</v>
      </c>
    </row>
    <row r="3660" spans="1:36" x14ac:dyDescent="0.25">
      <c r="A3660" t="s">
        <v>3730</v>
      </c>
      <c r="B3660" t="s">
        <v>51</v>
      </c>
      <c r="C3660">
        <f>IF(Tabla1[[#This Row],[CHECKINGSTATUS]]="no_checking",0,IF(Tabla1[[#This Row],[CHECKINGSTATUS]]="less_0",1,IF(Tabla1[[#This Row],[CHECKINGSTATUS]]="0_to_200",2,3)))</f>
        <v>0</v>
      </c>
      <c r="D3660">
        <v>27</v>
      </c>
      <c r="E3660" t="s">
        <v>57</v>
      </c>
      <c r="F3660">
        <f>IF(Tabla1[[#This Row],[CREDITHISTORY]]="no_credits",0,IF(Tabla1[[#This Row],[CREDITHISTORY]]="prior_paymentes_delayed",1,IF(Tabla1[[#This Row],[CREDITHISTORY]]="outstanding_credit",2,3)))</f>
        <v>2</v>
      </c>
      <c r="G3660" t="s">
        <v>25</v>
      </c>
      <c r="H36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660">
        <v>6481</v>
      </c>
      <c r="J3660" t="s">
        <v>54</v>
      </c>
      <c r="K36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60" t="s">
        <v>49</v>
      </c>
      <c r="M366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60">
        <v>5</v>
      </c>
      <c r="O3660" t="s">
        <v>28</v>
      </c>
      <c r="P3660">
        <f>IF(Tabla1[[#This Row],[SEX]]="female",0,1)</f>
        <v>0</v>
      </c>
      <c r="Q3660" t="s">
        <v>29</v>
      </c>
      <c r="R3660">
        <f>IF(Tabla1[[#This Row],[OTHERSONLOAN]]="none",0,IF(Tabla1[[#This Row],[OTHERSONLOAN]]="co-applicant",1,2))</f>
        <v>0</v>
      </c>
      <c r="S3660">
        <v>3</v>
      </c>
      <c r="T3660" t="s">
        <v>65</v>
      </c>
      <c r="U3660">
        <f>IF(Tabla1[[#This Row],[OWNSPROPERTY]]="unknown",0,IF(Tabla1[[#This Row],[OWNSPROPERTY]]="real_state",1,IF(Tabla1[[#This Row],[OWNSPROPERTY]]="car_other",2,3)))</f>
        <v>2</v>
      </c>
      <c r="V3660">
        <v>35</v>
      </c>
      <c r="W3660" t="s">
        <v>29</v>
      </c>
      <c r="X3660">
        <f>IF(Tabla1[[#This Row],[INSTALLMENTPLANS]]="none",0,IF(Tabla1[[#This Row],[INSTALLMENTPLANS]]="stores",1,2))</f>
        <v>0</v>
      </c>
      <c r="Y3660" t="s">
        <v>31</v>
      </c>
      <c r="Z3660">
        <f>IF(Tabla1[[#This Row],[HOUSING]]="free",0,IF(Tabla1[[#This Row],[HOUSING]]="own",1,2))</f>
        <v>1</v>
      </c>
      <c r="AA3660">
        <v>1</v>
      </c>
      <c r="AB3660" t="s">
        <v>32</v>
      </c>
      <c r="AC3660">
        <f>IF(Tabla1[[#This Row],[JOB]]="unemployed",0,IF(Tabla1[[#This Row],[JOB]]="unskilled",1,IF(Tabla1[[#This Row],[JOB]]="skilled",2,3)))</f>
        <v>2</v>
      </c>
      <c r="AD3660">
        <v>1</v>
      </c>
      <c r="AE3660" t="s">
        <v>33</v>
      </c>
      <c r="AF3660">
        <f>IF(Tabla1[[#This Row],[TELEPHONE]]="none",0,1)</f>
        <v>1</v>
      </c>
      <c r="AG3660" t="s">
        <v>33</v>
      </c>
      <c r="AH3660">
        <f>IF(Tabla1[[#This Row],[FOREIGNWORKER]]="no",0,1)</f>
        <v>1</v>
      </c>
      <c r="AI3660" t="s">
        <v>55</v>
      </c>
      <c r="AJ3660">
        <f>IF(Tabla1[[#This Row],[RISK]]="No Risk",0,1)</f>
        <v>1</v>
      </c>
    </row>
    <row r="3661" spans="1:36" x14ac:dyDescent="0.25">
      <c r="A3661" t="s">
        <v>3731</v>
      </c>
      <c r="B3661" t="s">
        <v>51</v>
      </c>
      <c r="C3661">
        <f>IF(Tabla1[[#This Row],[CHECKINGSTATUS]]="no_checking",0,IF(Tabla1[[#This Row],[CHECKINGSTATUS]]="less_0",1,IF(Tabla1[[#This Row],[CHECKINGSTATUS]]="0_to_200",2,3)))</f>
        <v>0</v>
      </c>
      <c r="D3661">
        <v>25</v>
      </c>
      <c r="E3661" t="s">
        <v>57</v>
      </c>
      <c r="F3661">
        <f>IF(Tabla1[[#This Row],[CREDITHISTORY]]="no_credits",0,IF(Tabla1[[#This Row],[CREDITHISTORY]]="prior_paymentes_delayed",1,IF(Tabla1[[#This Row],[CREDITHISTORY]]="outstanding_credit",2,3)))</f>
        <v>2</v>
      </c>
      <c r="G3661" t="s">
        <v>68</v>
      </c>
      <c r="H36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61">
        <v>7795</v>
      </c>
      <c r="J3661" t="s">
        <v>53</v>
      </c>
      <c r="K36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61" t="s">
        <v>39</v>
      </c>
      <c r="M36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61">
        <v>3</v>
      </c>
      <c r="O3661" t="s">
        <v>28</v>
      </c>
      <c r="P3661">
        <f>IF(Tabla1[[#This Row],[SEX]]="female",0,1)</f>
        <v>0</v>
      </c>
      <c r="Q3661" t="s">
        <v>29</v>
      </c>
      <c r="R3661">
        <f>IF(Tabla1[[#This Row],[OTHERSONLOAN]]="none",0,IF(Tabla1[[#This Row],[OTHERSONLOAN]]="co-applicant",1,2))</f>
        <v>0</v>
      </c>
      <c r="S3661">
        <v>4</v>
      </c>
      <c r="T3661" t="s">
        <v>65</v>
      </c>
      <c r="U3661">
        <f>IF(Tabla1[[#This Row],[OWNSPROPERTY]]="unknown",0,IF(Tabla1[[#This Row],[OWNSPROPERTY]]="real_state",1,IF(Tabla1[[#This Row],[OWNSPROPERTY]]="car_other",2,3)))</f>
        <v>2</v>
      </c>
      <c r="V3661">
        <v>49</v>
      </c>
      <c r="W3661" t="s">
        <v>29</v>
      </c>
      <c r="X3661">
        <f>IF(Tabla1[[#This Row],[INSTALLMENTPLANS]]="none",0,IF(Tabla1[[#This Row],[INSTALLMENTPLANS]]="stores",1,2))</f>
        <v>0</v>
      </c>
      <c r="Y3661" t="s">
        <v>31</v>
      </c>
      <c r="Z3661">
        <f>IF(Tabla1[[#This Row],[HOUSING]]="free",0,IF(Tabla1[[#This Row],[HOUSING]]="own",1,2))</f>
        <v>1</v>
      </c>
      <c r="AA3661">
        <v>2</v>
      </c>
      <c r="AB3661" t="s">
        <v>32</v>
      </c>
      <c r="AC3661">
        <f>IF(Tabla1[[#This Row],[JOB]]="unemployed",0,IF(Tabla1[[#This Row],[JOB]]="unskilled",1,IF(Tabla1[[#This Row],[JOB]]="skilled",2,3)))</f>
        <v>2</v>
      </c>
      <c r="AD3661">
        <v>1</v>
      </c>
      <c r="AE3661" t="s">
        <v>29</v>
      </c>
      <c r="AF3661">
        <f>IF(Tabla1[[#This Row],[TELEPHONE]]="none",0,1)</f>
        <v>0</v>
      </c>
      <c r="AG3661" t="s">
        <v>33</v>
      </c>
      <c r="AH3661">
        <f>IF(Tabla1[[#This Row],[FOREIGNWORKER]]="no",0,1)</f>
        <v>1</v>
      </c>
      <c r="AI3661" t="s">
        <v>55</v>
      </c>
      <c r="AJ3661">
        <f>IF(Tabla1[[#This Row],[RISK]]="No Risk",0,1)</f>
        <v>1</v>
      </c>
    </row>
    <row r="3662" spans="1:36" x14ac:dyDescent="0.25">
      <c r="A3662" s="1" t="s">
        <v>3732</v>
      </c>
      <c r="B3662" t="s">
        <v>51</v>
      </c>
      <c r="C3662">
        <f>IF(Tabla1[[#This Row],[CHECKINGSTATUS]]="no_checking",0,IF(Tabla1[[#This Row],[CHECKINGSTATUS]]="less_0",1,IF(Tabla1[[#This Row],[CHECKINGSTATUS]]="0_to_200",2,3)))</f>
        <v>0</v>
      </c>
      <c r="D3662">
        <v>48</v>
      </c>
      <c r="E3662" t="s">
        <v>57</v>
      </c>
      <c r="F3662">
        <f>IF(Tabla1[[#This Row],[CREDITHISTORY]]="no_credits",0,IF(Tabla1[[#This Row],[CREDITHISTORY]]="prior_paymentes_delayed",1,IF(Tabla1[[#This Row],[CREDITHISTORY]]="outstanding_credit",2,3)))</f>
        <v>2</v>
      </c>
      <c r="G3662" t="s">
        <v>82</v>
      </c>
      <c r="H36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662">
        <v>6138</v>
      </c>
      <c r="J3662" t="s">
        <v>94</v>
      </c>
      <c r="K36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62" t="s">
        <v>49</v>
      </c>
      <c r="M366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62">
        <v>4</v>
      </c>
      <c r="O3662" t="s">
        <v>44</v>
      </c>
      <c r="P3662">
        <f>IF(Tabla1[[#This Row],[SEX]]="female",0,1)</f>
        <v>1</v>
      </c>
      <c r="Q3662" t="s">
        <v>59</v>
      </c>
      <c r="R3662">
        <f>IF(Tabla1[[#This Row],[OTHERSONLOAN]]="none",0,IF(Tabla1[[#This Row],[OTHERSONLOAN]]="co-applicant",1,2))</f>
        <v>1</v>
      </c>
      <c r="S3662">
        <v>3</v>
      </c>
      <c r="T3662" t="s">
        <v>54</v>
      </c>
      <c r="U3662">
        <f>IF(Tabla1[[#This Row],[OWNSPROPERTY]]="unknown",0,IF(Tabla1[[#This Row],[OWNSPROPERTY]]="real_state",1,IF(Tabla1[[#This Row],[OWNSPROPERTY]]="car_other",2,3)))</f>
        <v>0</v>
      </c>
      <c r="V3662">
        <v>49</v>
      </c>
      <c r="W3662" t="s">
        <v>29</v>
      </c>
      <c r="X3662">
        <f>IF(Tabla1[[#This Row],[INSTALLMENTPLANS]]="none",0,IF(Tabla1[[#This Row],[INSTALLMENTPLANS]]="stores",1,2))</f>
        <v>0</v>
      </c>
      <c r="Y3662" t="s">
        <v>31</v>
      </c>
      <c r="Z3662">
        <f>IF(Tabla1[[#This Row],[HOUSING]]="free",0,IF(Tabla1[[#This Row],[HOUSING]]="own",1,2))</f>
        <v>1</v>
      </c>
      <c r="AA3662">
        <v>2</v>
      </c>
      <c r="AB3662" t="s">
        <v>32</v>
      </c>
      <c r="AC3662">
        <f>IF(Tabla1[[#This Row],[JOB]]="unemployed",0,IF(Tabla1[[#This Row],[JOB]]="unskilled",1,IF(Tabla1[[#This Row],[JOB]]="skilled",2,3)))</f>
        <v>2</v>
      </c>
      <c r="AD3662">
        <v>2</v>
      </c>
      <c r="AE3662" t="s">
        <v>33</v>
      </c>
      <c r="AF3662">
        <f>IF(Tabla1[[#This Row],[TELEPHONE]]="none",0,1)</f>
        <v>1</v>
      </c>
      <c r="AG3662" t="s">
        <v>33</v>
      </c>
      <c r="AH3662">
        <f>IF(Tabla1[[#This Row],[FOREIGNWORKER]]="no",0,1)</f>
        <v>1</v>
      </c>
      <c r="AI3662" t="s">
        <v>55</v>
      </c>
      <c r="AJ3662">
        <f>IF(Tabla1[[#This Row],[RISK]]="No Risk",0,1)</f>
        <v>1</v>
      </c>
    </row>
    <row r="3663" spans="1:36" x14ac:dyDescent="0.25">
      <c r="A3663" t="s">
        <v>3733</v>
      </c>
      <c r="B3663" t="s">
        <v>23</v>
      </c>
      <c r="C3663">
        <f>IF(Tabla1[[#This Row],[CHECKINGSTATUS]]="no_checking",0,IF(Tabla1[[#This Row],[CHECKINGSTATUS]]="less_0",1,IF(Tabla1[[#This Row],[CHECKINGSTATUS]]="0_to_200",2,3)))</f>
        <v>2</v>
      </c>
      <c r="D3663">
        <v>27</v>
      </c>
      <c r="E3663" t="s">
        <v>57</v>
      </c>
      <c r="F3663">
        <f>IF(Tabla1[[#This Row],[CREDITHISTORY]]="no_credits",0,IF(Tabla1[[#This Row],[CREDITHISTORY]]="prior_paymentes_delayed",1,IF(Tabla1[[#This Row],[CREDITHISTORY]]="outstanding_credit",2,3)))</f>
        <v>2</v>
      </c>
      <c r="G3663" t="s">
        <v>43</v>
      </c>
      <c r="H36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63">
        <v>2828</v>
      </c>
      <c r="J3663" t="s">
        <v>53</v>
      </c>
      <c r="K36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63" t="s">
        <v>49</v>
      </c>
      <c r="M36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63">
        <v>3</v>
      </c>
      <c r="O3663" t="s">
        <v>44</v>
      </c>
      <c r="P3663">
        <f>IF(Tabla1[[#This Row],[SEX]]="female",0,1)</f>
        <v>1</v>
      </c>
      <c r="Q3663" t="s">
        <v>29</v>
      </c>
      <c r="R3663">
        <f>IF(Tabla1[[#This Row],[OTHERSONLOAN]]="none",0,IF(Tabla1[[#This Row],[OTHERSONLOAN]]="co-applicant",1,2))</f>
        <v>0</v>
      </c>
      <c r="S3663">
        <v>2</v>
      </c>
      <c r="T3663" t="s">
        <v>30</v>
      </c>
      <c r="U3663">
        <f>IF(Tabla1[[#This Row],[OWNSPROPERTY]]="unknown",0,IF(Tabla1[[#This Row],[OWNSPROPERTY]]="real_state",1,IF(Tabla1[[#This Row],[OWNSPROPERTY]]="car_other",2,3)))</f>
        <v>3</v>
      </c>
      <c r="V3663">
        <v>38</v>
      </c>
      <c r="W3663" t="s">
        <v>40</v>
      </c>
      <c r="X3663">
        <f>IF(Tabla1[[#This Row],[INSTALLMENTPLANS]]="none",0,IF(Tabla1[[#This Row],[INSTALLMENTPLANS]]="stores",1,2))</f>
        <v>1</v>
      </c>
      <c r="Y3663" t="s">
        <v>31</v>
      </c>
      <c r="Z3663">
        <f>IF(Tabla1[[#This Row],[HOUSING]]="free",0,IF(Tabla1[[#This Row],[HOUSING]]="own",1,2))</f>
        <v>1</v>
      </c>
      <c r="AA3663">
        <v>1</v>
      </c>
      <c r="AB3663" t="s">
        <v>32</v>
      </c>
      <c r="AC3663">
        <f>IF(Tabla1[[#This Row],[JOB]]="unemployed",0,IF(Tabla1[[#This Row],[JOB]]="unskilled",1,IF(Tabla1[[#This Row],[JOB]]="skilled",2,3)))</f>
        <v>2</v>
      </c>
      <c r="AD3663">
        <v>1</v>
      </c>
      <c r="AE3663" t="s">
        <v>29</v>
      </c>
      <c r="AF3663">
        <f>IF(Tabla1[[#This Row],[TELEPHONE]]="none",0,1)</f>
        <v>0</v>
      </c>
      <c r="AG3663" t="s">
        <v>33</v>
      </c>
      <c r="AH3663">
        <f>IF(Tabla1[[#This Row],[FOREIGNWORKER]]="no",0,1)</f>
        <v>1</v>
      </c>
      <c r="AI3663" t="s">
        <v>34</v>
      </c>
      <c r="AJ3663">
        <f>IF(Tabla1[[#This Row],[RISK]]="No Risk",0,1)</f>
        <v>0</v>
      </c>
    </row>
    <row r="3664" spans="1:36" x14ac:dyDescent="0.25">
      <c r="A3664" t="s">
        <v>3734</v>
      </c>
      <c r="B3664" t="s">
        <v>36</v>
      </c>
      <c r="C3664">
        <f>IF(Tabla1[[#This Row],[CHECKINGSTATUS]]="no_checking",0,IF(Tabla1[[#This Row],[CHECKINGSTATUS]]="less_0",1,IF(Tabla1[[#This Row],[CHECKINGSTATUS]]="0_to_200",2,3)))</f>
        <v>1</v>
      </c>
      <c r="D3664">
        <v>12</v>
      </c>
      <c r="E3664" t="s">
        <v>70</v>
      </c>
      <c r="F3664">
        <f>IF(Tabla1[[#This Row],[CREDITHISTORY]]="no_credits",0,IF(Tabla1[[#This Row],[CREDITHISTORY]]="prior_paymentes_delayed",1,IF(Tabla1[[#This Row],[CREDITHISTORY]]="outstanding_credit",2,3)))</f>
        <v>3</v>
      </c>
      <c r="G3664" t="s">
        <v>52</v>
      </c>
      <c r="H36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64">
        <v>6888</v>
      </c>
      <c r="J3664" t="s">
        <v>38</v>
      </c>
      <c r="K36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64" t="s">
        <v>39</v>
      </c>
      <c r="M36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64">
        <v>2</v>
      </c>
      <c r="O3664" t="s">
        <v>28</v>
      </c>
      <c r="P3664">
        <f>IF(Tabla1[[#This Row],[SEX]]="female",0,1)</f>
        <v>0</v>
      </c>
      <c r="Q3664" t="s">
        <v>29</v>
      </c>
      <c r="R3664">
        <f>IF(Tabla1[[#This Row],[OTHERSONLOAN]]="none",0,IF(Tabla1[[#This Row],[OTHERSONLOAN]]="co-applicant",1,2))</f>
        <v>0</v>
      </c>
      <c r="S3664">
        <v>1</v>
      </c>
      <c r="T3664" t="s">
        <v>65</v>
      </c>
      <c r="U3664">
        <f>IF(Tabla1[[#This Row],[OWNSPROPERTY]]="unknown",0,IF(Tabla1[[#This Row],[OWNSPROPERTY]]="real_state",1,IF(Tabla1[[#This Row],[OWNSPROPERTY]]="car_other",2,3)))</f>
        <v>2</v>
      </c>
      <c r="V3664">
        <v>19</v>
      </c>
      <c r="W3664" t="s">
        <v>29</v>
      </c>
      <c r="X3664">
        <f>IF(Tabla1[[#This Row],[INSTALLMENTPLANS]]="none",0,IF(Tabla1[[#This Row],[INSTALLMENTPLANS]]="stores",1,2))</f>
        <v>0</v>
      </c>
      <c r="Y3664" t="s">
        <v>31</v>
      </c>
      <c r="Z3664">
        <f>IF(Tabla1[[#This Row],[HOUSING]]="free",0,IF(Tabla1[[#This Row],[HOUSING]]="own",1,2))</f>
        <v>1</v>
      </c>
      <c r="AA3664">
        <v>1</v>
      </c>
      <c r="AB3664" t="s">
        <v>32</v>
      </c>
      <c r="AC3664">
        <f>IF(Tabla1[[#This Row],[JOB]]="unemployed",0,IF(Tabla1[[#This Row],[JOB]]="unskilled",1,IF(Tabla1[[#This Row],[JOB]]="skilled",2,3)))</f>
        <v>2</v>
      </c>
      <c r="AD3664">
        <v>1</v>
      </c>
      <c r="AE3664" t="s">
        <v>29</v>
      </c>
      <c r="AF3664">
        <f>IF(Tabla1[[#This Row],[TELEPHONE]]="none",0,1)</f>
        <v>0</v>
      </c>
      <c r="AG3664" t="s">
        <v>33</v>
      </c>
      <c r="AH3664">
        <f>IF(Tabla1[[#This Row],[FOREIGNWORKER]]="no",0,1)</f>
        <v>1</v>
      </c>
      <c r="AI3664" t="s">
        <v>34</v>
      </c>
      <c r="AJ3664">
        <f>IF(Tabla1[[#This Row],[RISK]]="No Risk",0,1)</f>
        <v>0</v>
      </c>
    </row>
    <row r="3665" spans="1:36" x14ac:dyDescent="0.25">
      <c r="A3665" t="s">
        <v>3735</v>
      </c>
      <c r="B3665" t="s">
        <v>23</v>
      </c>
      <c r="C3665">
        <f>IF(Tabla1[[#This Row],[CHECKINGSTATUS]]="no_checking",0,IF(Tabla1[[#This Row],[CHECKINGSTATUS]]="less_0",1,IF(Tabla1[[#This Row],[CHECKINGSTATUS]]="0_to_200",2,3)))</f>
        <v>2</v>
      </c>
      <c r="D3665">
        <v>16</v>
      </c>
      <c r="E3665" t="s">
        <v>42</v>
      </c>
      <c r="F3665">
        <f>IF(Tabla1[[#This Row],[CREDITHISTORY]]="no_credits",0,IF(Tabla1[[#This Row],[CREDITHISTORY]]="prior_paymentes_delayed",1,IF(Tabla1[[#This Row],[CREDITHISTORY]]="outstanding_credit",2,3)))</f>
        <v>3</v>
      </c>
      <c r="G3665" t="s">
        <v>89</v>
      </c>
      <c r="H36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65">
        <v>4031</v>
      </c>
      <c r="J3665" t="s">
        <v>38</v>
      </c>
      <c r="K36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65" t="s">
        <v>49</v>
      </c>
      <c r="M36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65">
        <v>4</v>
      </c>
      <c r="O3665" t="s">
        <v>44</v>
      </c>
      <c r="P3665">
        <f>IF(Tabla1[[#This Row],[SEX]]="female",0,1)</f>
        <v>1</v>
      </c>
      <c r="Q3665" t="s">
        <v>29</v>
      </c>
      <c r="R3665">
        <f>IF(Tabla1[[#This Row],[OTHERSONLOAN]]="none",0,IF(Tabla1[[#This Row],[OTHERSONLOAN]]="co-applicant",1,2))</f>
        <v>0</v>
      </c>
      <c r="S3665">
        <v>3</v>
      </c>
      <c r="T3665" t="s">
        <v>65</v>
      </c>
      <c r="U3665">
        <f>IF(Tabla1[[#This Row],[OWNSPROPERTY]]="unknown",0,IF(Tabla1[[#This Row],[OWNSPROPERTY]]="real_state",1,IF(Tabla1[[#This Row],[OWNSPROPERTY]]="car_other",2,3)))</f>
        <v>2</v>
      </c>
      <c r="V3665">
        <v>41</v>
      </c>
      <c r="W3665" t="s">
        <v>29</v>
      </c>
      <c r="X3665">
        <f>IF(Tabla1[[#This Row],[INSTALLMENTPLANS]]="none",0,IF(Tabla1[[#This Row],[INSTALLMENTPLANS]]="stores",1,2))</f>
        <v>0</v>
      </c>
      <c r="Y3665" t="s">
        <v>31</v>
      </c>
      <c r="Z3665">
        <f>IF(Tabla1[[#This Row],[HOUSING]]="free",0,IF(Tabla1[[#This Row],[HOUSING]]="own",1,2))</f>
        <v>1</v>
      </c>
      <c r="AA3665">
        <v>1</v>
      </c>
      <c r="AB3665" t="s">
        <v>32</v>
      </c>
      <c r="AC3665">
        <f>IF(Tabla1[[#This Row],[JOB]]="unemployed",0,IF(Tabla1[[#This Row],[JOB]]="unskilled",1,IF(Tabla1[[#This Row],[JOB]]="skilled",2,3)))</f>
        <v>2</v>
      </c>
      <c r="AD3665">
        <v>1</v>
      </c>
      <c r="AE3665" t="s">
        <v>33</v>
      </c>
      <c r="AF3665">
        <f>IF(Tabla1[[#This Row],[TELEPHONE]]="none",0,1)</f>
        <v>1</v>
      </c>
      <c r="AG3665" t="s">
        <v>33</v>
      </c>
      <c r="AH3665">
        <f>IF(Tabla1[[#This Row],[FOREIGNWORKER]]="no",0,1)</f>
        <v>1</v>
      </c>
      <c r="AI3665" t="s">
        <v>34</v>
      </c>
      <c r="AJ3665">
        <f>IF(Tabla1[[#This Row],[RISK]]="No Risk",0,1)</f>
        <v>0</v>
      </c>
    </row>
    <row r="3666" spans="1:36" x14ac:dyDescent="0.25">
      <c r="A3666" t="s">
        <v>3736</v>
      </c>
      <c r="B3666" t="s">
        <v>51</v>
      </c>
      <c r="C3666">
        <f>IF(Tabla1[[#This Row],[CHECKINGSTATUS]]="no_checking",0,IF(Tabla1[[#This Row],[CHECKINGSTATUS]]="less_0",1,IF(Tabla1[[#This Row],[CHECKINGSTATUS]]="0_to_200",2,3)))</f>
        <v>0</v>
      </c>
      <c r="D3666">
        <v>33</v>
      </c>
      <c r="E3666" t="s">
        <v>57</v>
      </c>
      <c r="F3666">
        <f>IF(Tabla1[[#This Row],[CREDITHISTORY]]="no_credits",0,IF(Tabla1[[#This Row],[CREDITHISTORY]]="prior_paymentes_delayed",1,IF(Tabla1[[#This Row],[CREDITHISTORY]]="outstanding_credit",2,3)))</f>
        <v>2</v>
      </c>
      <c r="G3666" t="s">
        <v>43</v>
      </c>
      <c r="H36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66">
        <v>4539</v>
      </c>
      <c r="J3666" t="s">
        <v>94</v>
      </c>
      <c r="K36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66" t="s">
        <v>49</v>
      </c>
      <c r="M36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66">
        <v>4</v>
      </c>
      <c r="O3666" t="s">
        <v>44</v>
      </c>
      <c r="P3666">
        <f>IF(Tabla1[[#This Row],[SEX]]="female",0,1)</f>
        <v>1</v>
      </c>
      <c r="Q3666" t="s">
        <v>59</v>
      </c>
      <c r="R3666">
        <f>IF(Tabla1[[#This Row],[OTHERSONLOAN]]="none",0,IF(Tabla1[[#This Row],[OTHERSONLOAN]]="co-applicant",1,2))</f>
        <v>1</v>
      </c>
      <c r="S3666">
        <v>5</v>
      </c>
      <c r="T3666" t="s">
        <v>30</v>
      </c>
      <c r="U3666">
        <f>IF(Tabla1[[#This Row],[OWNSPROPERTY]]="unknown",0,IF(Tabla1[[#This Row],[OWNSPROPERTY]]="real_state",1,IF(Tabla1[[#This Row],[OWNSPROPERTY]]="car_other",2,3)))</f>
        <v>3</v>
      </c>
      <c r="V3666">
        <v>51</v>
      </c>
      <c r="W3666" t="s">
        <v>40</v>
      </c>
      <c r="X3666">
        <f>IF(Tabla1[[#This Row],[INSTALLMENTPLANS]]="none",0,IF(Tabla1[[#This Row],[INSTALLMENTPLANS]]="stores",1,2))</f>
        <v>1</v>
      </c>
      <c r="Y3666" t="s">
        <v>31</v>
      </c>
      <c r="Z3666">
        <f>IF(Tabla1[[#This Row],[HOUSING]]="free",0,IF(Tabla1[[#This Row],[HOUSING]]="own",1,2))</f>
        <v>1</v>
      </c>
      <c r="AA3666">
        <v>2</v>
      </c>
      <c r="AB3666" t="s">
        <v>92</v>
      </c>
      <c r="AC3666">
        <f>IF(Tabla1[[#This Row],[JOB]]="unemployed",0,IF(Tabla1[[#This Row],[JOB]]="unskilled",1,IF(Tabla1[[#This Row],[JOB]]="skilled",2,3)))</f>
        <v>1</v>
      </c>
      <c r="AD3666">
        <v>2</v>
      </c>
      <c r="AE3666" t="s">
        <v>33</v>
      </c>
      <c r="AF3666">
        <f>IF(Tabla1[[#This Row],[TELEPHONE]]="none",0,1)</f>
        <v>1</v>
      </c>
      <c r="AG3666" t="s">
        <v>33</v>
      </c>
      <c r="AH3666">
        <f>IF(Tabla1[[#This Row],[FOREIGNWORKER]]="no",0,1)</f>
        <v>1</v>
      </c>
      <c r="AI3666" t="s">
        <v>55</v>
      </c>
      <c r="AJ3666">
        <f>IF(Tabla1[[#This Row],[RISK]]="No Risk",0,1)</f>
        <v>1</v>
      </c>
    </row>
    <row r="3667" spans="1:36" x14ac:dyDescent="0.25">
      <c r="A3667" t="s">
        <v>3737</v>
      </c>
      <c r="B3667" t="s">
        <v>23</v>
      </c>
      <c r="C3667">
        <f>IF(Tabla1[[#This Row],[CHECKINGSTATUS]]="no_checking",0,IF(Tabla1[[#This Row],[CHECKINGSTATUS]]="less_0",1,IF(Tabla1[[#This Row],[CHECKINGSTATUS]]="0_to_200",2,3)))</f>
        <v>2</v>
      </c>
      <c r="D3667">
        <v>25</v>
      </c>
      <c r="E3667" t="s">
        <v>24</v>
      </c>
      <c r="F3667">
        <f>IF(Tabla1[[#This Row],[CREDITHISTORY]]="no_credits",0,IF(Tabla1[[#This Row],[CREDITHISTORY]]="prior_paymentes_delayed",1,IF(Tabla1[[#This Row],[CREDITHISTORY]]="outstanding_credit",2,3)))</f>
        <v>3</v>
      </c>
      <c r="G3667" t="s">
        <v>74</v>
      </c>
      <c r="H36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67">
        <v>2694</v>
      </c>
      <c r="J3667" t="s">
        <v>94</v>
      </c>
      <c r="K36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67" t="s">
        <v>49</v>
      </c>
      <c r="M36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67">
        <v>2</v>
      </c>
      <c r="O3667" t="s">
        <v>28</v>
      </c>
      <c r="P3667">
        <f>IF(Tabla1[[#This Row],[SEX]]="female",0,1)</f>
        <v>0</v>
      </c>
      <c r="Q3667" t="s">
        <v>29</v>
      </c>
      <c r="R3667">
        <f>IF(Tabla1[[#This Row],[OTHERSONLOAN]]="none",0,IF(Tabla1[[#This Row],[OTHERSONLOAN]]="co-applicant",1,2))</f>
        <v>0</v>
      </c>
      <c r="S3667">
        <v>2</v>
      </c>
      <c r="T3667" t="s">
        <v>30</v>
      </c>
      <c r="U3667">
        <f>IF(Tabla1[[#This Row],[OWNSPROPERTY]]="unknown",0,IF(Tabla1[[#This Row],[OWNSPROPERTY]]="real_state",1,IF(Tabla1[[#This Row],[OWNSPROPERTY]]="car_other",2,3)))</f>
        <v>3</v>
      </c>
      <c r="V3667">
        <v>41</v>
      </c>
      <c r="W3667" t="s">
        <v>40</v>
      </c>
      <c r="X3667">
        <f>IF(Tabla1[[#This Row],[INSTALLMENTPLANS]]="none",0,IF(Tabla1[[#This Row],[INSTALLMENTPLANS]]="stores",1,2))</f>
        <v>1</v>
      </c>
      <c r="Y3667" t="s">
        <v>31</v>
      </c>
      <c r="Z3667">
        <f>IF(Tabla1[[#This Row],[HOUSING]]="free",0,IF(Tabla1[[#This Row],[HOUSING]]="own",1,2))</f>
        <v>1</v>
      </c>
      <c r="AA3667">
        <v>2</v>
      </c>
      <c r="AB3667" t="s">
        <v>92</v>
      </c>
      <c r="AC3667">
        <f>IF(Tabla1[[#This Row],[JOB]]="unemployed",0,IF(Tabla1[[#This Row],[JOB]]="unskilled",1,IF(Tabla1[[#This Row],[JOB]]="skilled",2,3)))</f>
        <v>1</v>
      </c>
      <c r="AD3667">
        <v>1</v>
      </c>
      <c r="AE3667" t="s">
        <v>33</v>
      </c>
      <c r="AF3667">
        <f>IF(Tabla1[[#This Row],[TELEPHONE]]="none",0,1)</f>
        <v>1</v>
      </c>
      <c r="AG3667" t="s">
        <v>33</v>
      </c>
      <c r="AH3667">
        <f>IF(Tabla1[[#This Row],[FOREIGNWORKER]]="no",0,1)</f>
        <v>1</v>
      </c>
      <c r="AI3667" t="s">
        <v>34</v>
      </c>
      <c r="AJ3667">
        <f>IF(Tabla1[[#This Row],[RISK]]="No Risk",0,1)</f>
        <v>0</v>
      </c>
    </row>
    <row r="3668" spans="1:36" x14ac:dyDescent="0.25">
      <c r="A3668" t="s">
        <v>3738</v>
      </c>
      <c r="B3668" t="s">
        <v>36</v>
      </c>
      <c r="C3668">
        <f>IF(Tabla1[[#This Row],[CHECKINGSTATUS]]="no_checking",0,IF(Tabla1[[#This Row],[CHECKINGSTATUS]]="less_0",1,IF(Tabla1[[#This Row],[CHECKINGSTATUS]]="0_to_200",2,3)))</f>
        <v>1</v>
      </c>
      <c r="D3668">
        <v>11</v>
      </c>
      <c r="E3668" t="s">
        <v>122</v>
      </c>
      <c r="F3668">
        <f>IF(Tabla1[[#This Row],[CREDITHISTORY]]="no_credits",0,IF(Tabla1[[#This Row],[CREDITHISTORY]]="prior_paymentes_delayed",1,IF(Tabla1[[#This Row],[CREDITHISTORY]]="outstanding_credit",2,3)))</f>
        <v>0</v>
      </c>
      <c r="G3668" t="s">
        <v>37</v>
      </c>
      <c r="H36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68">
        <v>250</v>
      </c>
      <c r="J3668" t="s">
        <v>26</v>
      </c>
      <c r="K36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68" t="s">
        <v>27</v>
      </c>
      <c r="M36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68">
        <v>2</v>
      </c>
      <c r="O3668" t="s">
        <v>44</v>
      </c>
      <c r="P3668">
        <f>IF(Tabla1[[#This Row],[SEX]]="female",0,1)</f>
        <v>1</v>
      </c>
      <c r="Q3668" t="s">
        <v>29</v>
      </c>
      <c r="R3668">
        <f>IF(Tabla1[[#This Row],[OTHERSONLOAN]]="none",0,IF(Tabla1[[#This Row],[OTHERSONLOAN]]="co-applicant",1,2))</f>
        <v>0</v>
      </c>
      <c r="S3668">
        <v>1</v>
      </c>
      <c r="T3668" t="s">
        <v>45</v>
      </c>
      <c r="U3668">
        <f>IF(Tabla1[[#This Row],[OWNSPROPERTY]]="unknown",0,IF(Tabla1[[#This Row],[OWNSPROPERTY]]="real_state",1,IF(Tabla1[[#This Row],[OWNSPROPERTY]]="car_other",2,3)))</f>
        <v>3</v>
      </c>
      <c r="V3668">
        <v>19</v>
      </c>
      <c r="W3668" t="s">
        <v>116</v>
      </c>
      <c r="X3668">
        <f>IF(Tabla1[[#This Row],[INSTALLMENTPLANS]]="none",0,IF(Tabla1[[#This Row],[INSTALLMENTPLANS]]="stores",1,2))</f>
        <v>2</v>
      </c>
      <c r="Y3668" t="s">
        <v>72</v>
      </c>
      <c r="Z3668">
        <f>IF(Tabla1[[#This Row],[HOUSING]]="free",0,IF(Tabla1[[#This Row],[HOUSING]]="own",1,2))</f>
        <v>2</v>
      </c>
      <c r="AA3668">
        <v>1</v>
      </c>
      <c r="AB3668" t="s">
        <v>71</v>
      </c>
      <c r="AC3668">
        <f>IF(Tabla1[[#This Row],[JOB]]="unemployed",0,IF(Tabla1[[#This Row],[JOB]]="unskilled",1,IF(Tabla1[[#This Row],[JOB]]="skilled",2,3)))</f>
        <v>0</v>
      </c>
      <c r="AD3668">
        <v>1</v>
      </c>
      <c r="AE3668" t="s">
        <v>29</v>
      </c>
      <c r="AF3668">
        <f>IF(Tabla1[[#This Row],[TELEPHONE]]="none",0,1)</f>
        <v>0</v>
      </c>
      <c r="AG3668" t="s">
        <v>33</v>
      </c>
      <c r="AH3668">
        <f>IF(Tabla1[[#This Row],[FOREIGNWORKER]]="no",0,1)</f>
        <v>1</v>
      </c>
      <c r="AI3668" t="s">
        <v>34</v>
      </c>
      <c r="AJ3668">
        <f>IF(Tabla1[[#This Row],[RISK]]="No Risk",0,1)</f>
        <v>0</v>
      </c>
    </row>
    <row r="3669" spans="1:36" x14ac:dyDescent="0.25">
      <c r="A3669" t="s">
        <v>3739</v>
      </c>
      <c r="B3669" t="s">
        <v>36</v>
      </c>
      <c r="C3669">
        <f>IF(Tabla1[[#This Row],[CHECKINGSTATUS]]="no_checking",0,IF(Tabla1[[#This Row],[CHECKINGSTATUS]]="less_0",1,IF(Tabla1[[#This Row],[CHECKINGSTATUS]]="0_to_200",2,3)))</f>
        <v>1</v>
      </c>
      <c r="D3669">
        <v>12</v>
      </c>
      <c r="E3669" t="s">
        <v>24</v>
      </c>
      <c r="F3669">
        <f>IF(Tabla1[[#This Row],[CREDITHISTORY]]="no_credits",0,IF(Tabla1[[#This Row],[CREDITHISTORY]]="prior_paymentes_delayed",1,IF(Tabla1[[#This Row],[CREDITHISTORY]]="outstanding_credit",2,3)))</f>
        <v>3</v>
      </c>
      <c r="G3669" t="s">
        <v>37</v>
      </c>
      <c r="H36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69">
        <v>2067</v>
      </c>
      <c r="J3669" t="s">
        <v>38</v>
      </c>
      <c r="K36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69" t="s">
        <v>39</v>
      </c>
      <c r="M36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69">
        <v>3</v>
      </c>
      <c r="O3669" t="s">
        <v>44</v>
      </c>
      <c r="P3669">
        <f>IF(Tabla1[[#This Row],[SEX]]="female",0,1)</f>
        <v>1</v>
      </c>
      <c r="Q3669" t="s">
        <v>29</v>
      </c>
      <c r="R3669">
        <f>IF(Tabla1[[#This Row],[OTHERSONLOAN]]="none",0,IF(Tabla1[[#This Row],[OTHERSONLOAN]]="co-applicant",1,2))</f>
        <v>0</v>
      </c>
      <c r="S3669">
        <v>2</v>
      </c>
      <c r="T3669" t="s">
        <v>30</v>
      </c>
      <c r="U3669">
        <f>IF(Tabla1[[#This Row],[OWNSPROPERTY]]="unknown",0,IF(Tabla1[[#This Row],[OWNSPROPERTY]]="real_state",1,IF(Tabla1[[#This Row],[OWNSPROPERTY]]="car_other",2,3)))</f>
        <v>3</v>
      </c>
      <c r="V3669">
        <v>32</v>
      </c>
      <c r="W3669" t="s">
        <v>29</v>
      </c>
      <c r="X3669">
        <f>IF(Tabla1[[#This Row],[INSTALLMENTPLANS]]="none",0,IF(Tabla1[[#This Row],[INSTALLMENTPLANS]]="stores",1,2))</f>
        <v>0</v>
      </c>
      <c r="Y3669" t="s">
        <v>31</v>
      </c>
      <c r="Z3669">
        <f>IF(Tabla1[[#This Row],[HOUSING]]="free",0,IF(Tabla1[[#This Row],[HOUSING]]="own",1,2))</f>
        <v>1</v>
      </c>
      <c r="AA3669">
        <v>1</v>
      </c>
      <c r="AB3669" t="s">
        <v>32</v>
      </c>
      <c r="AC3669">
        <f>IF(Tabla1[[#This Row],[JOB]]="unemployed",0,IF(Tabla1[[#This Row],[JOB]]="unskilled",1,IF(Tabla1[[#This Row],[JOB]]="skilled",2,3)))</f>
        <v>2</v>
      </c>
      <c r="AD3669">
        <v>1</v>
      </c>
      <c r="AE3669" t="s">
        <v>29</v>
      </c>
      <c r="AF3669">
        <f>IF(Tabla1[[#This Row],[TELEPHONE]]="none",0,1)</f>
        <v>0</v>
      </c>
      <c r="AG3669" t="s">
        <v>33</v>
      </c>
      <c r="AH3669">
        <f>IF(Tabla1[[#This Row],[FOREIGNWORKER]]="no",0,1)</f>
        <v>1</v>
      </c>
      <c r="AI3669" t="s">
        <v>34</v>
      </c>
      <c r="AJ3669">
        <f>IF(Tabla1[[#This Row],[RISK]]="No Risk",0,1)</f>
        <v>0</v>
      </c>
    </row>
    <row r="3670" spans="1:36" x14ac:dyDescent="0.25">
      <c r="A3670" t="s">
        <v>3740</v>
      </c>
      <c r="B3670" t="s">
        <v>23</v>
      </c>
      <c r="C3670">
        <f>IF(Tabla1[[#This Row],[CHECKINGSTATUS]]="no_checking",0,IF(Tabla1[[#This Row],[CHECKINGSTATUS]]="less_0",1,IF(Tabla1[[#This Row],[CHECKINGSTATUS]]="0_to_200",2,3)))</f>
        <v>2</v>
      </c>
      <c r="D3670">
        <v>20</v>
      </c>
      <c r="E3670" t="s">
        <v>24</v>
      </c>
      <c r="F3670">
        <f>IF(Tabla1[[#This Row],[CREDITHISTORY]]="no_credits",0,IF(Tabla1[[#This Row],[CREDITHISTORY]]="prior_paymentes_delayed",1,IF(Tabla1[[#This Row],[CREDITHISTORY]]="outstanding_credit",2,3)))</f>
        <v>3</v>
      </c>
      <c r="G3670" t="s">
        <v>37</v>
      </c>
      <c r="H36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70">
        <v>4183</v>
      </c>
      <c r="J3670" t="s">
        <v>53</v>
      </c>
      <c r="K36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70" t="s">
        <v>39</v>
      </c>
      <c r="M36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70">
        <v>2</v>
      </c>
      <c r="O3670" t="s">
        <v>44</v>
      </c>
      <c r="P3670">
        <f>IF(Tabla1[[#This Row],[SEX]]="female",0,1)</f>
        <v>1</v>
      </c>
      <c r="Q3670" t="s">
        <v>29</v>
      </c>
      <c r="R3670">
        <f>IF(Tabla1[[#This Row],[OTHERSONLOAN]]="none",0,IF(Tabla1[[#This Row],[OTHERSONLOAN]]="co-applicant",1,2))</f>
        <v>0</v>
      </c>
      <c r="S3670">
        <v>3</v>
      </c>
      <c r="T3670" t="s">
        <v>65</v>
      </c>
      <c r="U3670">
        <f>IF(Tabla1[[#This Row],[OWNSPROPERTY]]="unknown",0,IF(Tabla1[[#This Row],[OWNSPROPERTY]]="real_state",1,IF(Tabla1[[#This Row],[OWNSPROPERTY]]="car_other",2,3)))</f>
        <v>2</v>
      </c>
      <c r="V3670">
        <v>21</v>
      </c>
      <c r="W3670" t="s">
        <v>29</v>
      </c>
      <c r="X3670">
        <f>IF(Tabla1[[#This Row],[INSTALLMENTPLANS]]="none",0,IF(Tabla1[[#This Row],[INSTALLMENTPLANS]]="stores",1,2))</f>
        <v>0</v>
      </c>
      <c r="Y3670" t="s">
        <v>31</v>
      </c>
      <c r="Z3670">
        <f>IF(Tabla1[[#This Row],[HOUSING]]="free",0,IF(Tabla1[[#This Row],[HOUSING]]="own",1,2))</f>
        <v>1</v>
      </c>
      <c r="AA3670">
        <v>1</v>
      </c>
      <c r="AB3670" t="s">
        <v>32</v>
      </c>
      <c r="AC3670">
        <f>IF(Tabla1[[#This Row],[JOB]]="unemployed",0,IF(Tabla1[[#This Row],[JOB]]="unskilled",1,IF(Tabla1[[#This Row],[JOB]]="skilled",2,3)))</f>
        <v>2</v>
      </c>
      <c r="AD3670">
        <v>2</v>
      </c>
      <c r="AE3670" t="s">
        <v>33</v>
      </c>
      <c r="AF3670">
        <f>IF(Tabla1[[#This Row],[TELEPHONE]]="none",0,1)</f>
        <v>1</v>
      </c>
      <c r="AG3670" t="s">
        <v>33</v>
      </c>
      <c r="AH3670">
        <f>IF(Tabla1[[#This Row],[FOREIGNWORKER]]="no",0,1)</f>
        <v>1</v>
      </c>
      <c r="AI3670" t="s">
        <v>34</v>
      </c>
      <c r="AJ3670">
        <f>IF(Tabla1[[#This Row],[RISK]]="No Risk",0,1)</f>
        <v>0</v>
      </c>
    </row>
    <row r="3671" spans="1:36" x14ac:dyDescent="0.25">
      <c r="A3671" t="s">
        <v>3741</v>
      </c>
      <c r="B3671" t="s">
        <v>36</v>
      </c>
      <c r="C3671">
        <f>IF(Tabla1[[#This Row],[CHECKINGSTATUS]]="no_checking",0,IF(Tabla1[[#This Row],[CHECKINGSTATUS]]="less_0",1,IF(Tabla1[[#This Row],[CHECKINGSTATUS]]="0_to_200",2,3)))</f>
        <v>1</v>
      </c>
      <c r="D3671">
        <v>22</v>
      </c>
      <c r="E3671" t="s">
        <v>24</v>
      </c>
      <c r="F3671">
        <f>IF(Tabla1[[#This Row],[CREDITHISTORY]]="no_credits",0,IF(Tabla1[[#This Row],[CREDITHISTORY]]="prior_paymentes_delayed",1,IF(Tabla1[[#This Row],[CREDITHISTORY]]="outstanding_credit",2,3)))</f>
        <v>3</v>
      </c>
      <c r="G3671" t="s">
        <v>48</v>
      </c>
      <c r="H36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671">
        <v>2145</v>
      </c>
      <c r="J3671" t="s">
        <v>38</v>
      </c>
      <c r="K36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71" t="s">
        <v>62</v>
      </c>
      <c r="M36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71">
        <v>3</v>
      </c>
      <c r="O3671" t="s">
        <v>44</v>
      </c>
      <c r="P3671">
        <f>IF(Tabla1[[#This Row],[SEX]]="female",0,1)</f>
        <v>1</v>
      </c>
      <c r="Q3671" t="s">
        <v>29</v>
      </c>
      <c r="R3671">
        <f>IF(Tabla1[[#This Row],[OTHERSONLOAN]]="none",0,IF(Tabla1[[#This Row],[OTHERSONLOAN]]="co-applicant",1,2))</f>
        <v>0</v>
      </c>
      <c r="S3671">
        <v>3</v>
      </c>
      <c r="T3671" t="s">
        <v>30</v>
      </c>
      <c r="U3671">
        <f>IF(Tabla1[[#This Row],[OWNSPROPERTY]]="unknown",0,IF(Tabla1[[#This Row],[OWNSPROPERTY]]="real_state",1,IF(Tabla1[[#This Row],[OWNSPROPERTY]]="car_other",2,3)))</f>
        <v>3</v>
      </c>
      <c r="V3671">
        <v>26</v>
      </c>
      <c r="W3671" t="s">
        <v>40</v>
      </c>
      <c r="X3671">
        <f>IF(Tabla1[[#This Row],[INSTALLMENTPLANS]]="none",0,IF(Tabla1[[#This Row],[INSTALLMENTPLANS]]="stores",1,2))</f>
        <v>1</v>
      </c>
      <c r="Y3671" t="s">
        <v>31</v>
      </c>
      <c r="Z3671">
        <f>IF(Tabla1[[#This Row],[HOUSING]]="free",0,IF(Tabla1[[#This Row],[HOUSING]]="own",1,2))</f>
        <v>1</v>
      </c>
      <c r="AA3671">
        <v>1</v>
      </c>
      <c r="AB3671" t="s">
        <v>92</v>
      </c>
      <c r="AC3671">
        <f>IF(Tabla1[[#This Row],[JOB]]="unemployed",0,IF(Tabla1[[#This Row],[JOB]]="unskilled",1,IF(Tabla1[[#This Row],[JOB]]="skilled",2,3)))</f>
        <v>1</v>
      </c>
      <c r="AD3671">
        <v>1</v>
      </c>
      <c r="AE3671" t="s">
        <v>29</v>
      </c>
      <c r="AF3671">
        <f>IF(Tabla1[[#This Row],[TELEPHONE]]="none",0,1)</f>
        <v>0</v>
      </c>
      <c r="AG3671" t="s">
        <v>33</v>
      </c>
      <c r="AH3671">
        <f>IF(Tabla1[[#This Row],[FOREIGNWORKER]]="no",0,1)</f>
        <v>1</v>
      </c>
      <c r="AI3671" t="s">
        <v>34</v>
      </c>
      <c r="AJ3671">
        <f>IF(Tabla1[[#This Row],[RISK]]="No Risk",0,1)</f>
        <v>0</v>
      </c>
    </row>
    <row r="3672" spans="1:36" x14ac:dyDescent="0.25">
      <c r="A3672" t="s">
        <v>3742</v>
      </c>
      <c r="B3672" t="s">
        <v>51</v>
      </c>
      <c r="C3672">
        <f>IF(Tabla1[[#This Row],[CHECKINGSTATUS]]="no_checking",0,IF(Tabla1[[#This Row],[CHECKINGSTATUS]]="less_0",1,IF(Tabla1[[#This Row],[CHECKINGSTATUS]]="0_to_200",2,3)))</f>
        <v>0</v>
      </c>
      <c r="D3672">
        <v>25</v>
      </c>
      <c r="E3672" t="s">
        <v>42</v>
      </c>
      <c r="F3672">
        <f>IF(Tabla1[[#This Row],[CREDITHISTORY]]="no_credits",0,IF(Tabla1[[#This Row],[CREDITHISTORY]]="prior_paymentes_delayed",1,IF(Tabla1[[#This Row],[CREDITHISTORY]]="outstanding_credit",2,3)))</f>
        <v>3</v>
      </c>
      <c r="G3672" t="s">
        <v>74</v>
      </c>
      <c r="H36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72">
        <v>6780</v>
      </c>
      <c r="J3672" t="s">
        <v>94</v>
      </c>
      <c r="K36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72" t="s">
        <v>62</v>
      </c>
      <c r="M36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72">
        <v>4</v>
      </c>
      <c r="O3672" t="s">
        <v>44</v>
      </c>
      <c r="P3672">
        <f>IF(Tabla1[[#This Row],[SEX]]="female",0,1)</f>
        <v>1</v>
      </c>
      <c r="Q3672" t="s">
        <v>29</v>
      </c>
      <c r="R3672">
        <f>IF(Tabla1[[#This Row],[OTHERSONLOAN]]="none",0,IF(Tabla1[[#This Row],[OTHERSONLOAN]]="co-applicant",1,2))</f>
        <v>0</v>
      </c>
      <c r="S3672">
        <v>3</v>
      </c>
      <c r="T3672" t="s">
        <v>54</v>
      </c>
      <c r="U3672">
        <f>IF(Tabla1[[#This Row],[OWNSPROPERTY]]="unknown",0,IF(Tabla1[[#This Row],[OWNSPROPERTY]]="real_state",1,IF(Tabla1[[#This Row],[OWNSPROPERTY]]="car_other",2,3)))</f>
        <v>0</v>
      </c>
      <c r="V3672">
        <v>46</v>
      </c>
      <c r="W3672" t="s">
        <v>40</v>
      </c>
      <c r="X3672">
        <f>IF(Tabla1[[#This Row],[INSTALLMENTPLANS]]="none",0,IF(Tabla1[[#This Row],[INSTALLMENTPLANS]]="stores",1,2))</f>
        <v>1</v>
      </c>
      <c r="Y3672" t="s">
        <v>31</v>
      </c>
      <c r="Z3672">
        <f>IF(Tabla1[[#This Row],[HOUSING]]="free",0,IF(Tabla1[[#This Row],[HOUSING]]="own",1,2))</f>
        <v>1</v>
      </c>
      <c r="AA3672">
        <v>2</v>
      </c>
      <c r="AB3672" t="s">
        <v>92</v>
      </c>
      <c r="AC3672">
        <f>IF(Tabla1[[#This Row],[JOB]]="unemployed",0,IF(Tabla1[[#This Row],[JOB]]="unskilled",1,IF(Tabla1[[#This Row],[JOB]]="skilled",2,3)))</f>
        <v>1</v>
      </c>
      <c r="AD3672">
        <v>2</v>
      </c>
      <c r="AE3672" t="s">
        <v>29</v>
      </c>
      <c r="AF3672">
        <f>IF(Tabla1[[#This Row],[TELEPHONE]]="none",0,1)</f>
        <v>0</v>
      </c>
      <c r="AG3672" t="s">
        <v>33</v>
      </c>
      <c r="AH3672">
        <f>IF(Tabla1[[#This Row],[FOREIGNWORKER]]="no",0,1)</f>
        <v>1</v>
      </c>
      <c r="AI3672" t="s">
        <v>34</v>
      </c>
      <c r="AJ3672">
        <f>IF(Tabla1[[#This Row],[RISK]]="No Risk",0,1)</f>
        <v>0</v>
      </c>
    </row>
    <row r="3673" spans="1:36" x14ac:dyDescent="0.25">
      <c r="A3673" t="s">
        <v>3743</v>
      </c>
      <c r="B3673" t="s">
        <v>51</v>
      </c>
      <c r="C3673">
        <f>IF(Tabla1[[#This Row],[CHECKINGSTATUS]]="no_checking",0,IF(Tabla1[[#This Row],[CHECKINGSTATUS]]="less_0",1,IF(Tabla1[[#This Row],[CHECKINGSTATUS]]="0_to_200",2,3)))</f>
        <v>0</v>
      </c>
      <c r="D3673">
        <v>24</v>
      </c>
      <c r="E3673" t="s">
        <v>42</v>
      </c>
      <c r="F3673">
        <f>IF(Tabla1[[#This Row],[CREDITHISTORY]]="no_credits",0,IF(Tabla1[[#This Row],[CREDITHISTORY]]="prior_paymentes_delayed",1,IF(Tabla1[[#This Row],[CREDITHISTORY]]="outstanding_credit",2,3)))</f>
        <v>3</v>
      </c>
      <c r="G3673" t="s">
        <v>74</v>
      </c>
      <c r="H36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73">
        <v>6204</v>
      </c>
      <c r="J3673" t="s">
        <v>26</v>
      </c>
      <c r="K36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73" t="s">
        <v>39</v>
      </c>
      <c r="M36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73">
        <v>4</v>
      </c>
      <c r="O3673" t="s">
        <v>44</v>
      </c>
      <c r="P3673">
        <f>IF(Tabla1[[#This Row],[SEX]]="female",0,1)</f>
        <v>1</v>
      </c>
      <c r="Q3673" t="s">
        <v>29</v>
      </c>
      <c r="R3673">
        <f>IF(Tabla1[[#This Row],[OTHERSONLOAN]]="none",0,IF(Tabla1[[#This Row],[OTHERSONLOAN]]="co-applicant",1,2))</f>
        <v>0</v>
      </c>
      <c r="S3673">
        <v>4</v>
      </c>
      <c r="T3673" t="s">
        <v>65</v>
      </c>
      <c r="U3673">
        <f>IF(Tabla1[[#This Row],[OWNSPROPERTY]]="unknown",0,IF(Tabla1[[#This Row],[OWNSPROPERTY]]="real_state",1,IF(Tabla1[[#This Row],[OWNSPROPERTY]]="car_other",2,3)))</f>
        <v>2</v>
      </c>
      <c r="V3673">
        <v>39</v>
      </c>
      <c r="W3673" t="s">
        <v>29</v>
      </c>
      <c r="X3673">
        <f>IF(Tabla1[[#This Row],[INSTALLMENTPLANS]]="none",0,IF(Tabla1[[#This Row],[INSTALLMENTPLANS]]="stores",1,2))</f>
        <v>0</v>
      </c>
      <c r="Y3673" t="s">
        <v>31</v>
      </c>
      <c r="Z3673">
        <f>IF(Tabla1[[#This Row],[HOUSING]]="free",0,IF(Tabla1[[#This Row],[HOUSING]]="own",1,2))</f>
        <v>1</v>
      </c>
      <c r="AA3673">
        <v>1</v>
      </c>
      <c r="AB3673" t="s">
        <v>63</v>
      </c>
      <c r="AC3673">
        <f>IF(Tabla1[[#This Row],[JOB]]="unemployed",0,IF(Tabla1[[#This Row],[JOB]]="unskilled",1,IF(Tabla1[[#This Row],[JOB]]="skilled",2,3)))</f>
        <v>3</v>
      </c>
      <c r="AD3673">
        <v>1</v>
      </c>
      <c r="AE3673" t="s">
        <v>29</v>
      </c>
      <c r="AF3673">
        <f>IF(Tabla1[[#This Row],[TELEPHONE]]="none",0,1)</f>
        <v>0</v>
      </c>
      <c r="AG3673" t="s">
        <v>33</v>
      </c>
      <c r="AH3673">
        <f>IF(Tabla1[[#This Row],[FOREIGNWORKER]]="no",0,1)</f>
        <v>1</v>
      </c>
      <c r="AI3673" t="s">
        <v>34</v>
      </c>
      <c r="AJ3673">
        <f>IF(Tabla1[[#This Row],[RISK]]="No Risk",0,1)</f>
        <v>0</v>
      </c>
    </row>
    <row r="3674" spans="1:36" x14ac:dyDescent="0.25">
      <c r="A3674" t="s">
        <v>3744</v>
      </c>
      <c r="B3674" t="s">
        <v>23</v>
      </c>
      <c r="C3674">
        <f>IF(Tabla1[[#This Row],[CHECKINGSTATUS]]="no_checking",0,IF(Tabla1[[#This Row],[CHECKINGSTATUS]]="less_0",1,IF(Tabla1[[#This Row],[CHECKINGSTATUS]]="0_to_200",2,3)))</f>
        <v>2</v>
      </c>
      <c r="D3674">
        <v>35</v>
      </c>
      <c r="E3674" t="s">
        <v>42</v>
      </c>
      <c r="F3674">
        <f>IF(Tabla1[[#This Row],[CREDITHISTORY]]="no_credits",0,IF(Tabla1[[#This Row],[CREDITHISTORY]]="prior_paymentes_delayed",1,IF(Tabla1[[#This Row],[CREDITHISTORY]]="outstanding_credit",2,3)))</f>
        <v>3</v>
      </c>
      <c r="G3674" t="s">
        <v>68</v>
      </c>
      <c r="H36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74">
        <v>7842</v>
      </c>
      <c r="J3674" t="s">
        <v>38</v>
      </c>
      <c r="K36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74" t="s">
        <v>39</v>
      </c>
      <c r="M367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74">
        <v>3</v>
      </c>
      <c r="O3674" t="s">
        <v>44</v>
      </c>
      <c r="P3674">
        <f>IF(Tabla1[[#This Row],[SEX]]="female",0,1)</f>
        <v>1</v>
      </c>
      <c r="Q3674" t="s">
        <v>59</v>
      </c>
      <c r="R3674">
        <f>IF(Tabla1[[#This Row],[OTHERSONLOAN]]="none",0,IF(Tabla1[[#This Row],[OTHERSONLOAN]]="co-applicant",1,2))</f>
        <v>1</v>
      </c>
      <c r="S3674">
        <v>4</v>
      </c>
      <c r="T3674" t="s">
        <v>65</v>
      </c>
      <c r="U3674">
        <f>IF(Tabla1[[#This Row],[OWNSPROPERTY]]="unknown",0,IF(Tabla1[[#This Row],[OWNSPROPERTY]]="real_state",1,IF(Tabla1[[#This Row],[OWNSPROPERTY]]="car_other",2,3)))</f>
        <v>2</v>
      </c>
      <c r="V3674">
        <v>37</v>
      </c>
      <c r="W3674" t="s">
        <v>29</v>
      </c>
      <c r="X3674">
        <f>IF(Tabla1[[#This Row],[INSTALLMENTPLANS]]="none",0,IF(Tabla1[[#This Row],[INSTALLMENTPLANS]]="stores",1,2))</f>
        <v>0</v>
      </c>
      <c r="Y3674" t="s">
        <v>31</v>
      </c>
      <c r="Z3674">
        <f>IF(Tabla1[[#This Row],[HOUSING]]="free",0,IF(Tabla1[[#This Row],[HOUSING]]="own",1,2))</f>
        <v>1</v>
      </c>
      <c r="AA3674">
        <v>1</v>
      </c>
      <c r="AB3674" t="s">
        <v>32</v>
      </c>
      <c r="AC3674">
        <f>IF(Tabla1[[#This Row],[JOB]]="unemployed",0,IF(Tabla1[[#This Row],[JOB]]="unskilled",1,IF(Tabla1[[#This Row],[JOB]]="skilled",2,3)))</f>
        <v>2</v>
      </c>
      <c r="AD3674">
        <v>1</v>
      </c>
      <c r="AE3674" t="s">
        <v>29</v>
      </c>
      <c r="AF3674">
        <f>IF(Tabla1[[#This Row],[TELEPHONE]]="none",0,1)</f>
        <v>0</v>
      </c>
      <c r="AG3674" t="s">
        <v>33</v>
      </c>
      <c r="AH3674">
        <f>IF(Tabla1[[#This Row],[FOREIGNWORKER]]="no",0,1)</f>
        <v>1</v>
      </c>
      <c r="AI3674" t="s">
        <v>55</v>
      </c>
      <c r="AJ3674">
        <f>IF(Tabla1[[#This Row],[RISK]]="No Risk",0,1)</f>
        <v>1</v>
      </c>
    </row>
    <row r="3675" spans="1:36" x14ac:dyDescent="0.25">
      <c r="A3675" t="s">
        <v>3745</v>
      </c>
      <c r="B3675" t="s">
        <v>36</v>
      </c>
      <c r="C3675">
        <f>IF(Tabla1[[#This Row],[CHECKINGSTATUS]]="no_checking",0,IF(Tabla1[[#This Row],[CHECKINGSTATUS]]="less_0",1,IF(Tabla1[[#This Row],[CHECKINGSTATUS]]="0_to_200",2,3)))</f>
        <v>1</v>
      </c>
      <c r="D3675">
        <v>20</v>
      </c>
      <c r="E3675" t="s">
        <v>24</v>
      </c>
      <c r="F3675">
        <f>IF(Tabla1[[#This Row],[CREDITHISTORY]]="no_credits",0,IF(Tabla1[[#This Row],[CREDITHISTORY]]="prior_paymentes_delayed",1,IF(Tabla1[[#This Row],[CREDITHISTORY]]="outstanding_credit",2,3)))</f>
        <v>3</v>
      </c>
      <c r="G3675" t="s">
        <v>48</v>
      </c>
      <c r="H36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675">
        <v>4683</v>
      </c>
      <c r="J3675" t="s">
        <v>38</v>
      </c>
      <c r="K36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75" t="s">
        <v>62</v>
      </c>
      <c r="M36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75">
        <v>2</v>
      </c>
      <c r="O3675" t="s">
        <v>44</v>
      </c>
      <c r="P3675">
        <f>IF(Tabla1[[#This Row],[SEX]]="female",0,1)</f>
        <v>1</v>
      </c>
      <c r="Q3675" t="s">
        <v>29</v>
      </c>
      <c r="R3675">
        <f>IF(Tabla1[[#This Row],[OTHERSONLOAN]]="none",0,IF(Tabla1[[#This Row],[OTHERSONLOAN]]="co-applicant",1,2))</f>
        <v>0</v>
      </c>
      <c r="S3675">
        <v>1</v>
      </c>
      <c r="T3675" t="s">
        <v>30</v>
      </c>
      <c r="U3675">
        <f>IF(Tabla1[[#This Row],[OWNSPROPERTY]]="unknown",0,IF(Tabla1[[#This Row],[OWNSPROPERTY]]="real_state",1,IF(Tabla1[[#This Row],[OWNSPROPERTY]]="car_other",2,3)))</f>
        <v>3</v>
      </c>
      <c r="V3675">
        <v>46</v>
      </c>
      <c r="W3675" t="s">
        <v>40</v>
      </c>
      <c r="X3675">
        <f>IF(Tabla1[[#This Row],[INSTALLMENTPLANS]]="none",0,IF(Tabla1[[#This Row],[INSTALLMENTPLANS]]="stores",1,2))</f>
        <v>1</v>
      </c>
      <c r="Y3675" t="s">
        <v>60</v>
      </c>
      <c r="Z3675">
        <f>IF(Tabla1[[#This Row],[HOUSING]]="free",0,IF(Tabla1[[#This Row],[HOUSING]]="own",1,2))</f>
        <v>0</v>
      </c>
      <c r="AA3675">
        <v>1</v>
      </c>
      <c r="AB3675" t="s">
        <v>32</v>
      </c>
      <c r="AC3675">
        <f>IF(Tabla1[[#This Row],[JOB]]="unemployed",0,IF(Tabla1[[#This Row],[JOB]]="unskilled",1,IF(Tabla1[[#This Row],[JOB]]="skilled",2,3)))</f>
        <v>2</v>
      </c>
      <c r="AD3675">
        <v>1</v>
      </c>
      <c r="AE3675" t="s">
        <v>33</v>
      </c>
      <c r="AF3675">
        <f>IF(Tabla1[[#This Row],[TELEPHONE]]="none",0,1)</f>
        <v>1</v>
      </c>
      <c r="AG3675" t="s">
        <v>33</v>
      </c>
      <c r="AH3675">
        <f>IF(Tabla1[[#This Row],[FOREIGNWORKER]]="no",0,1)</f>
        <v>1</v>
      </c>
      <c r="AI3675" t="s">
        <v>34</v>
      </c>
      <c r="AJ3675">
        <f>IF(Tabla1[[#This Row],[RISK]]="No Risk",0,1)</f>
        <v>0</v>
      </c>
    </row>
    <row r="3676" spans="1:36" x14ac:dyDescent="0.25">
      <c r="A3676" t="s">
        <v>3746</v>
      </c>
      <c r="B3676" t="s">
        <v>36</v>
      </c>
      <c r="C3676">
        <f>IF(Tabla1[[#This Row],[CHECKINGSTATUS]]="no_checking",0,IF(Tabla1[[#This Row],[CHECKINGSTATUS]]="less_0",1,IF(Tabla1[[#This Row],[CHECKINGSTATUS]]="0_to_200",2,3)))</f>
        <v>1</v>
      </c>
      <c r="D3676">
        <v>6</v>
      </c>
      <c r="E3676" t="s">
        <v>42</v>
      </c>
      <c r="F3676">
        <f>IF(Tabla1[[#This Row],[CREDITHISTORY]]="no_credits",0,IF(Tabla1[[#This Row],[CREDITHISTORY]]="prior_paymentes_delayed",1,IF(Tabla1[[#This Row],[CREDITHISTORY]]="outstanding_credit",2,3)))</f>
        <v>3</v>
      </c>
      <c r="G3676" t="s">
        <v>74</v>
      </c>
      <c r="H36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76">
        <v>250</v>
      </c>
      <c r="J3676" t="s">
        <v>53</v>
      </c>
      <c r="K36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76" t="s">
        <v>27</v>
      </c>
      <c r="M36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76">
        <v>1</v>
      </c>
      <c r="O3676" t="s">
        <v>28</v>
      </c>
      <c r="P3676">
        <f>IF(Tabla1[[#This Row],[SEX]]="female",0,1)</f>
        <v>0</v>
      </c>
      <c r="Q3676" t="s">
        <v>29</v>
      </c>
      <c r="R3676">
        <f>IF(Tabla1[[#This Row],[OTHERSONLOAN]]="none",0,IF(Tabla1[[#This Row],[OTHERSONLOAN]]="co-applicant",1,2))</f>
        <v>0</v>
      </c>
      <c r="S3676">
        <v>1</v>
      </c>
      <c r="T3676" t="s">
        <v>45</v>
      </c>
      <c r="U3676">
        <f>IF(Tabla1[[#This Row],[OWNSPROPERTY]]="unknown",0,IF(Tabla1[[#This Row],[OWNSPROPERTY]]="real_state",1,IF(Tabla1[[#This Row],[OWNSPROPERTY]]="car_other",2,3)))</f>
        <v>3</v>
      </c>
      <c r="V3676">
        <v>23</v>
      </c>
      <c r="W3676" t="s">
        <v>40</v>
      </c>
      <c r="X3676">
        <f>IF(Tabla1[[#This Row],[INSTALLMENTPLANS]]="none",0,IF(Tabla1[[#This Row],[INSTALLMENTPLANS]]="stores",1,2))</f>
        <v>1</v>
      </c>
      <c r="Y3676" t="s">
        <v>72</v>
      </c>
      <c r="Z3676">
        <f>IF(Tabla1[[#This Row],[HOUSING]]="free",0,IF(Tabla1[[#This Row],[HOUSING]]="own",1,2))</f>
        <v>2</v>
      </c>
      <c r="AA3676">
        <v>1</v>
      </c>
      <c r="AB3676" t="s">
        <v>32</v>
      </c>
      <c r="AC3676">
        <f>IF(Tabla1[[#This Row],[JOB]]="unemployed",0,IF(Tabla1[[#This Row],[JOB]]="unskilled",1,IF(Tabla1[[#This Row],[JOB]]="skilled",2,3)))</f>
        <v>2</v>
      </c>
      <c r="AD3676">
        <v>1</v>
      </c>
      <c r="AE3676" t="s">
        <v>29</v>
      </c>
      <c r="AF3676">
        <f>IF(Tabla1[[#This Row],[TELEPHONE]]="none",0,1)</f>
        <v>0</v>
      </c>
      <c r="AG3676" t="s">
        <v>33</v>
      </c>
      <c r="AH3676">
        <f>IF(Tabla1[[#This Row],[FOREIGNWORKER]]="no",0,1)</f>
        <v>1</v>
      </c>
      <c r="AI3676" t="s">
        <v>34</v>
      </c>
      <c r="AJ3676">
        <f>IF(Tabla1[[#This Row],[RISK]]="No Risk",0,1)</f>
        <v>0</v>
      </c>
    </row>
    <row r="3677" spans="1:36" x14ac:dyDescent="0.25">
      <c r="A3677" t="s">
        <v>3747</v>
      </c>
      <c r="B3677" t="s">
        <v>51</v>
      </c>
      <c r="C3677">
        <f>IF(Tabla1[[#This Row],[CHECKINGSTATUS]]="no_checking",0,IF(Tabla1[[#This Row],[CHECKINGSTATUS]]="less_0",1,IF(Tabla1[[#This Row],[CHECKINGSTATUS]]="0_to_200",2,3)))</f>
        <v>0</v>
      </c>
      <c r="D3677">
        <v>41</v>
      </c>
      <c r="E3677" t="s">
        <v>42</v>
      </c>
      <c r="F3677">
        <f>IF(Tabla1[[#This Row],[CREDITHISTORY]]="no_credits",0,IF(Tabla1[[#This Row],[CREDITHISTORY]]="prior_paymentes_delayed",1,IF(Tabla1[[#This Row],[CREDITHISTORY]]="outstanding_credit",2,3)))</f>
        <v>3</v>
      </c>
      <c r="G3677" t="s">
        <v>25</v>
      </c>
      <c r="H36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677">
        <v>7800</v>
      </c>
      <c r="J3677" t="s">
        <v>53</v>
      </c>
      <c r="K36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77" t="s">
        <v>49</v>
      </c>
      <c r="M36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77">
        <v>5</v>
      </c>
      <c r="O3677" t="s">
        <v>44</v>
      </c>
      <c r="P3677">
        <f>IF(Tabla1[[#This Row],[SEX]]="female",0,1)</f>
        <v>1</v>
      </c>
      <c r="Q3677" t="s">
        <v>59</v>
      </c>
      <c r="R3677">
        <f>IF(Tabla1[[#This Row],[OTHERSONLOAN]]="none",0,IF(Tabla1[[#This Row],[OTHERSONLOAN]]="co-applicant",1,2))</f>
        <v>1</v>
      </c>
      <c r="S3677">
        <v>5</v>
      </c>
      <c r="T3677" t="s">
        <v>65</v>
      </c>
      <c r="U3677">
        <f>IF(Tabla1[[#This Row],[OWNSPROPERTY]]="unknown",0,IF(Tabla1[[#This Row],[OWNSPROPERTY]]="real_state",1,IF(Tabla1[[#This Row],[OWNSPROPERTY]]="car_other",2,3)))</f>
        <v>2</v>
      </c>
      <c r="V3677">
        <v>45</v>
      </c>
      <c r="W3677" t="s">
        <v>29</v>
      </c>
      <c r="X3677">
        <f>IF(Tabla1[[#This Row],[INSTALLMENTPLANS]]="none",0,IF(Tabla1[[#This Row],[INSTALLMENTPLANS]]="stores",1,2))</f>
        <v>0</v>
      </c>
      <c r="Y3677" t="s">
        <v>60</v>
      </c>
      <c r="Z3677">
        <f>IF(Tabla1[[#This Row],[HOUSING]]="free",0,IF(Tabla1[[#This Row],[HOUSING]]="own",1,2))</f>
        <v>0</v>
      </c>
      <c r="AA3677">
        <v>2</v>
      </c>
      <c r="AB3677" t="s">
        <v>32</v>
      </c>
      <c r="AC3677">
        <f>IF(Tabla1[[#This Row],[JOB]]="unemployed",0,IF(Tabla1[[#This Row],[JOB]]="unskilled",1,IF(Tabla1[[#This Row],[JOB]]="skilled",2,3)))</f>
        <v>2</v>
      </c>
      <c r="AD3677">
        <v>1</v>
      </c>
      <c r="AE3677" t="s">
        <v>33</v>
      </c>
      <c r="AF3677">
        <f>IF(Tabla1[[#This Row],[TELEPHONE]]="none",0,1)</f>
        <v>1</v>
      </c>
      <c r="AG3677" t="s">
        <v>33</v>
      </c>
      <c r="AH3677">
        <f>IF(Tabla1[[#This Row],[FOREIGNWORKER]]="no",0,1)</f>
        <v>1</v>
      </c>
      <c r="AI3677" t="s">
        <v>55</v>
      </c>
      <c r="AJ3677">
        <f>IF(Tabla1[[#This Row],[RISK]]="No Risk",0,1)</f>
        <v>1</v>
      </c>
    </row>
    <row r="3678" spans="1:36" x14ac:dyDescent="0.25">
      <c r="A3678" t="s">
        <v>3748</v>
      </c>
      <c r="B3678" t="s">
        <v>36</v>
      </c>
      <c r="C3678">
        <f>IF(Tabla1[[#This Row],[CHECKINGSTATUS]]="no_checking",0,IF(Tabla1[[#This Row],[CHECKINGSTATUS]]="less_0",1,IF(Tabla1[[#This Row],[CHECKINGSTATUS]]="0_to_200",2,3)))</f>
        <v>1</v>
      </c>
      <c r="D3678">
        <v>4</v>
      </c>
      <c r="E3678" t="s">
        <v>70</v>
      </c>
      <c r="F3678">
        <f>IF(Tabla1[[#This Row],[CREDITHISTORY]]="no_credits",0,IF(Tabla1[[#This Row],[CREDITHISTORY]]="prior_paymentes_delayed",1,IF(Tabla1[[#This Row],[CREDITHISTORY]]="outstanding_credit",2,3)))</f>
        <v>3</v>
      </c>
      <c r="G3678" t="s">
        <v>37</v>
      </c>
      <c r="H36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78">
        <v>250</v>
      </c>
      <c r="J3678" t="s">
        <v>38</v>
      </c>
      <c r="K36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78" t="s">
        <v>39</v>
      </c>
      <c r="M36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78">
        <v>1</v>
      </c>
      <c r="O3678" t="s">
        <v>44</v>
      </c>
      <c r="P3678">
        <f>IF(Tabla1[[#This Row],[SEX]]="female",0,1)</f>
        <v>1</v>
      </c>
      <c r="Q3678" t="s">
        <v>59</v>
      </c>
      <c r="R3678">
        <f>IF(Tabla1[[#This Row],[OTHERSONLOAN]]="none",0,IF(Tabla1[[#This Row],[OTHERSONLOAN]]="co-applicant",1,2))</f>
        <v>1</v>
      </c>
      <c r="S3678">
        <v>1</v>
      </c>
      <c r="T3678" t="s">
        <v>30</v>
      </c>
      <c r="U3678">
        <f>IF(Tabla1[[#This Row],[OWNSPROPERTY]]="unknown",0,IF(Tabla1[[#This Row],[OWNSPROPERTY]]="real_state",1,IF(Tabla1[[#This Row],[OWNSPROPERTY]]="car_other",2,3)))</f>
        <v>3</v>
      </c>
      <c r="V3678">
        <v>36</v>
      </c>
      <c r="W3678" t="s">
        <v>40</v>
      </c>
      <c r="X3678">
        <f>IF(Tabla1[[#This Row],[INSTALLMENTPLANS]]="none",0,IF(Tabla1[[#This Row],[INSTALLMENTPLANS]]="stores",1,2))</f>
        <v>1</v>
      </c>
      <c r="Y3678" t="s">
        <v>31</v>
      </c>
      <c r="Z3678">
        <f>IF(Tabla1[[#This Row],[HOUSING]]="free",0,IF(Tabla1[[#This Row],[HOUSING]]="own",1,2))</f>
        <v>1</v>
      </c>
      <c r="AA3678">
        <v>1</v>
      </c>
      <c r="AB3678" t="s">
        <v>92</v>
      </c>
      <c r="AC3678">
        <f>IF(Tabla1[[#This Row],[JOB]]="unemployed",0,IF(Tabla1[[#This Row],[JOB]]="unskilled",1,IF(Tabla1[[#This Row],[JOB]]="skilled",2,3)))</f>
        <v>1</v>
      </c>
      <c r="AD3678">
        <v>1</v>
      </c>
      <c r="AE3678" t="s">
        <v>29</v>
      </c>
      <c r="AF3678">
        <f>IF(Tabla1[[#This Row],[TELEPHONE]]="none",0,1)</f>
        <v>0</v>
      </c>
      <c r="AG3678" t="s">
        <v>33</v>
      </c>
      <c r="AH3678">
        <f>IF(Tabla1[[#This Row],[FOREIGNWORKER]]="no",0,1)</f>
        <v>1</v>
      </c>
      <c r="AI3678" t="s">
        <v>34</v>
      </c>
      <c r="AJ3678">
        <f>IF(Tabla1[[#This Row],[RISK]]="No Risk",0,1)</f>
        <v>0</v>
      </c>
    </row>
    <row r="3679" spans="1:36" x14ac:dyDescent="0.25">
      <c r="A3679" t="s">
        <v>3749</v>
      </c>
      <c r="B3679" t="s">
        <v>23</v>
      </c>
      <c r="C3679">
        <f>IF(Tabla1[[#This Row],[CHECKINGSTATUS]]="no_checking",0,IF(Tabla1[[#This Row],[CHECKINGSTATUS]]="less_0",1,IF(Tabla1[[#This Row],[CHECKINGSTATUS]]="0_to_200",2,3)))</f>
        <v>2</v>
      </c>
      <c r="D3679">
        <v>14</v>
      </c>
      <c r="E3679" t="s">
        <v>24</v>
      </c>
      <c r="F3679">
        <f>IF(Tabla1[[#This Row],[CREDITHISTORY]]="no_credits",0,IF(Tabla1[[#This Row],[CREDITHISTORY]]="prior_paymentes_delayed",1,IF(Tabla1[[#This Row],[CREDITHISTORY]]="outstanding_credit",2,3)))</f>
        <v>3</v>
      </c>
      <c r="G3679" t="s">
        <v>37</v>
      </c>
      <c r="H36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79">
        <v>4563</v>
      </c>
      <c r="J3679" t="s">
        <v>53</v>
      </c>
      <c r="K36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79" t="s">
        <v>62</v>
      </c>
      <c r="M36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79">
        <v>3</v>
      </c>
      <c r="O3679" t="s">
        <v>44</v>
      </c>
      <c r="P3679">
        <f>IF(Tabla1[[#This Row],[SEX]]="female",0,1)</f>
        <v>1</v>
      </c>
      <c r="Q3679" t="s">
        <v>29</v>
      </c>
      <c r="R3679">
        <f>IF(Tabla1[[#This Row],[OTHERSONLOAN]]="none",0,IF(Tabla1[[#This Row],[OTHERSONLOAN]]="co-applicant",1,2))</f>
        <v>0</v>
      </c>
      <c r="S3679">
        <v>3</v>
      </c>
      <c r="T3679" t="s">
        <v>30</v>
      </c>
      <c r="U3679">
        <f>IF(Tabla1[[#This Row],[OWNSPROPERTY]]="unknown",0,IF(Tabla1[[#This Row],[OWNSPROPERTY]]="real_state",1,IF(Tabla1[[#This Row],[OWNSPROPERTY]]="car_other",2,3)))</f>
        <v>3</v>
      </c>
      <c r="V3679">
        <v>40</v>
      </c>
      <c r="W3679" t="s">
        <v>29</v>
      </c>
      <c r="X3679">
        <f>IF(Tabla1[[#This Row],[INSTALLMENTPLANS]]="none",0,IF(Tabla1[[#This Row],[INSTALLMENTPLANS]]="stores",1,2))</f>
        <v>0</v>
      </c>
      <c r="Y3679" t="s">
        <v>31</v>
      </c>
      <c r="Z3679">
        <f>IF(Tabla1[[#This Row],[HOUSING]]="free",0,IF(Tabla1[[#This Row],[HOUSING]]="own",1,2))</f>
        <v>1</v>
      </c>
      <c r="AA3679">
        <v>2</v>
      </c>
      <c r="AB3679" t="s">
        <v>32</v>
      </c>
      <c r="AC3679">
        <f>IF(Tabla1[[#This Row],[JOB]]="unemployed",0,IF(Tabla1[[#This Row],[JOB]]="unskilled",1,IF(Tabla1[[#This Row],[JOB]]="skilled",2,3)))</f>
        <v>2</v>
      </c>
      <c r="AD3679">
        <v>1</v>
      </c>
      <c r="AE3679" t="s">
        <v>29</v>
      </c>
      <c r="AF3679">
        <f>IF(Tabla1[[#This Row],[TELEPHONE]]="none",0,1)</f>
        <v>0</v>
      </c>
      <c r="AG3679" t="s">
        <v>33</v>
      </c>
      <c r="AH3679">
        <f>IF(Tabla1[[#This Row],[FOREIGNWORKER]]="no",0,1)</f>
        <v>1</v>
      </c>
      <c r="AI3679" t="s">
        <v>55</v>
      </c>
      <c r="AJ3679">
        <f>IF(Tabla1[[#This Row],[RISK]]="No Risk",0,1)</f>
        <v>1</v>
      </c>
    </row>
    <row r="3680" spans="1:36" x14ac:dyDescent="0.25">
      <c r="A3680" t="s">
        <v>3750</v>
      </c>
      <c r="B3680" t="s">
        <v>36</v>
      </c>
      <c r="C3680">
        <f>IF(Tabla1[[#This Row],[CHECKINGSTATUS]]="no_checking",0,IF(Tabla1[[#This Row],[CHECKINGSTATUS]]="less_0",1,IF(Tabla1[[#This Row],[CHECKINGSTATUS]]="0_to_200",2,3)))</f>
        <v>1</v>
      </c>
      <c r="D3680">
        <v>4</v>
      </c>
      <c r="E3680" t="s">
        <v>70</v>
      </c>
      <c r="F3680">
        <f>IF(Tabla1[[#This Row],[CREDITHISTORY]]="no_credits",0,IF(Tabla1[[#This Row],[CREDITHISTORY]]="prior_paymentes_delayed",1,IF(Tabla1[[#This Row],[CREDITHISTORY]]="outstanding_credit",2,3)))</f>
        <v>3</v>
      </c>
      <c r="G3680" t="s">
        <v>37</v>
      </c>
      <c r="H36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80">
        <v>822</v>
      </c>
      <c r="J3680" t="s">
        <v>38</v>
      </c>
      <c r="K36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80" t="s">
        <v>71</v>
      </c>
      <c r="M368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680">
        <v>1</v>
      </c>
      <c r="O3680" t="s">
        <v>44</v>
      </c>
      <c r="P3680">
        <f>IF(Tabla1[[#This Row],[SEX]]="female",0,1)</f>
        <v>1</v>
      </c>
      <c r="Q3680" t="s">
        <v>29</v>
      </c>
      <c r="R3680">
        <f>IF(Tabla1[[#This Row],[OTHERSONLOAN]]="none",0,IF(Tabla1[[#This Row],[OTHERSONLOAN]]="co-applicant",1,2))</f>
        <v>0</v>
      </c>
      <c r="S3680">
        <v>1</v>
      </c>
      <c r="T3680" t="s">
        <v>30</v>
      </c>
      <c r="U3680">
        <f>IF(Tabla1[[#This Row],[OWNSPROPERTY]]="unknown",0,IF(Tabla1[[#This Row],[OWNSPROPERTY]]="real_state",1,IF(Tabla1[[#This Row],[OWNSPROPERTY]]="car_other",2,3)))</f>
        <v>3</v>
      </c>
      <c r="V3680">
        <v>30</v>
      </c>
      <c r="W3680" t="s">
        <v>116</v>
      </c>
      <c r="X3680">
        <f>IF(Tabla1[[#This Row],[INSTALLMENTPLANS]]="none",0,IF(Tabla1[[#This Row],[INSTALLMENTPLANS]]="stores",1,2))</f>
        <v>2</v>
      </c>
      <c r="Y3680" t="s">
        <v>72</v>
      </c>
      <c r="Z3680">
        <f>IF(Tabla1[[#This Row],[HOUSING]]="free",0,IF(Tabla1[[#This Row],[HOUSING]]="own",1,2))</f>
        <v>2</v>
      </c>
      <c r="AA3680">
        <v>1</v>
      </c>
      <c r="AB3680" t="s">
        <v>71</v>
      </c>
      <c r="AC3680">
        <f>IF(Tabla1[[#This Row],[JOB]]="unemployed",0,IF(Tabla1[[#This Row],[JOB]]="unskilled",1,IF(Tabla1[[#This Row],[JOB]]="skilled",2,3)))</f>
        <v>0</v>
      </c>
      <c r="AD3680">
        <v>1</v>
      </c>
      <c r="AE3680" t="s">
        <v>29</v>
      </c>
      <c r="AF3680">
        <f>IF(Tabla1[[#This Row],[TELEPHONE]]="none",0,1)</f>
        <v>0</v>
      </c>
      <c r="AG3680" t="s">
        <v>33</v>
      </c>
      <c r="AH3680">
        <f>IF(Tabla1[[#This Row],[FOREIGNWORKER]]="no",0,1)</f>
        <v>1</v>
      </c>
      <c r="AI3680" t="s">
        <v>34</v>
      </c>
      <c r="AJ3680">
        <f>IF(Tabla1[[#This Row],[RISK]]="No Risk",0,1)</f>
        <v>0</v>
      </c>
    </row>
    <row r="3681" spans="1:36" x14ac:dyDescent="0.25">
      <c r="A3681" t="s">
        <v>3751</v>
      </c>
      <c r="B3681" t="s">
        <v>36</v>
      </c>
      <c r="C3681">
        <f>IF(Tabla1[[#This Row],[CHECKINGSTATUS]]="no_checking",0,IF(Tabla1[[#This Row],[CHECKINGSTATUS]]="less_0",1,IF(Tabla1[[#This Row],[CHECKINGSTATUS]]="0_to_200",2,3)))</f>
        <v>1</v>
      </c>
      <c r="D3681">
        <v>11</v>
      </c>
      <c r="E3681" t="s">
        <v>70</v>
      </c>
      <c r="F3681">
        <f>IF(Tabla1[[#This Row],[CREDITHISTORY]]="no_credits",0,IF(Tabla1[[#This Row],[CREDITHISTORY]]="prior_paymentes_delayed",1,IF(Tabla1[[#This Row],[CREDITHISTORY]]="outstanding_credit",2,3)))</f>
        <v>3</v>
      </c>
      <c r="G3681" t="s">
        <v>74</v>
      </c>
      <c r="H36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81">
        <v>964</v>
      </c>
      <c r="J3681" t="s">
        <v>38</v>
      </c>
      <c r="K36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81" t="s">
        <v>39</v>
      </c>
      <c r="M36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81">
        <v>3</v>
      </c>
      <c r="O3681" t="s">
        <v>28</v>
      </c>
      <c r="P3681">
        <f>IF(Tabla1[[#This Row],[SEX]]="female",0,1)</f>
        <v>0</v>
      </c>
      <c r="Q3681" t="s">
        <v>29</v>
      </c>
      <c r="R3681">
        <f>IF(Tabla1[[#This Row],[OTHERSONLOAN]]="none",0,IF(Tabla1[[#This Row],[OTHERSONLOAN]]="co-applicant",1,2))</f>
        <v>0</v>
      </c>
      <c r="S3681">
        <v>1</v>
      </c>
      <c r="T3681" t="s">
        <v>65</v>
      </c>
      <c r="U3681">
        <f>IF(Tabla1[[#This Row],[OWNSPROPERTY]]="unknown",0,IF(Tabla1[[#This Row],[OWNSPROPERTY]]="real_state",1,IF(Tabla1[[#This Row],[OWNSPROPERTY]]="car_other",2,3)))</f>
        <v>2</v>
      </c>
      <c r="V3681">
        <v>40</v>
      </c>
      <c r="W3681" t="s">
        <v>40</v>
      </c>
      <c r="X3681">
        <f>IF(Tabla1[[#This Row],[INSTALLMENTPLANS]]="none",0,IF(Tabla1[[#This Row],[INSTALLMENTPLANS]]="stores",1,2))</f>
        <v>1</v>
      </c>
      <c r="Y3681" t="s">
        <v>31</v>
      </c>
      <c r="Z3681">
        <f>IF(Tabla1[[#This Row],[HOUSING]]="free",0,IF(Tabla1[[#This Row],[HOUSING]]="own",1,2))</f>
        <v>1</v>
      </c>
      <c r="AA3681">
        <v>1</v>
      </c>
      <c r="AB3681" t="s">
        <v>32</v>
      </c>
      <c r="AC3681">
        <f>IF(Tabla1[[#This Row],[JOB]]="unemployed",0,IF(Tabla1[[#This Row],[JOB]]="unskilled",1,IF(Tabla1[[#This Row],[JOB]]="skilled",2,3)))</f>
        <v>2</v>
      </c>
      <c r="AD3681">
        <v>1</v>
      </c>
      <c r="AE3681" t="s">
        <v>29</v>
      </c>
      <c r="AF3681">
        <f>IF(Tabla1[[#This Row],[TELEPHONE]]="none",0,1)</f>
        <v>0</v>
      </c>
      <c r="AG3681" t="s">
        <v>33</v>
      </c>
      <c r="AH3681">
        <f>IF(Tabla1[[#This Row],[FOREIGNWORKER]]="no",0,1)</f>
        <v>1</v>
      </c>
      <c r="AI3681" t="s">
        <v>34</v>
      </c>
      <c r="AJ3681">
        <f>IF(Tabla1[[#This Row],[RISK]]="No Risk",0,1)</f>
        <v>0</v>
      </c>
    </row>
    <row r="3682" spans="1:36" x14ac:dyDescent="0.25">
      <c r="A3682" t="s">
        <v>3752</v>
      </c>
      <c r="B3682" t="s">
        <v>23</v>
      </c>
      <c r="C3682">
        <f>IF(Tabla1[[#This Row],[CHECKINGSTATUS]]="no_checking",0,IF(Tabla1[[#This Row],[CHECKINGSTATUS]]="less_0",1,IF(Tabla1[[#This Row],[CHECKINGSTATUS]]="0_to_200",2,3)))</f>
        <v>2</v>
      </c>
      <c r="D3682">
        <v>35</v>
      </c>
      <c r="E3682" t="s">
        <v>42</v>
      </c>
      <c r="F3682">
        <f>IF(Tabla1[[#This Row],[CREDITHISTORY]]="no_credits",0,IF(Tabla1[[#This Row],[CREDITHISTORY]]="prior_paymentes_delayed",1,IF(Tabla1[[#This Row],[CREDITHISTORY]]="outstanding_credit",2,3)))</f>
        <v>3</v>
      </c>
      <c r="G3682" t="s">
        <v>68</v>
      </c>
      <c r="H36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82">
        <v>3497</v>
      </c>
      <c r="J3682" t="s">
        <v>94</v>
      </c>
      <c r="K368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82" t="s">
        <v>27</v>
      </c>
      <c r="M36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82">
        <v>3</v>
      </c>
      <c r="O3682" t="s">
        <v>28</v>
      </c>
      <c r="P3682">
        <f>IF(Tabla1[[#This Row],[SEX]]="female",0,1)</f>
        <v>0</v>
      </c>
      <c r="Q3682" t="s">
        <v>29</v>
      </c>
      <c r="R3682">
        <f>IF(Tabla1[[#This Row],[OTHERSONLOAN]]="none",0,IF(Tabla1[[#This Row],[OTHERSONLOAN]]="co-applicant",1,2))</f>
        <v>0</v>
      </c>
      <c r="S3682">
        <v>3</v>
      </c>
      <c r="T3682" t="s">
        <v>65</v>
      </c>
      <c r="U3682">
        <f>IF(Tabla1[[#This Row],[OWNSPROPERTY]]="unknown",0,IF(Tabla1[[#This Row],[OWNSPROPERTY]]="real_state",1,IF(Tabla1[[#This Row],[OWNSPROPERTY]]="car_other",2,3)))</f>
        <v>2</v>
      </c>
      <c r="V3682">
        <v>28</v>
      </c>
      <c r="W3682" t="s">
        <v>29</v>
      </c>
      <c r="X3682">
        <f>IF(Tabla1[[#This Row],[INSTALLMENTPLANS]]="none",0,IF(Tabla1[[#This Row],[INSTALLMENTPLANS]]="stores",1,2))</f>
        <v>0</v>
      </c>
      <c r="Y3682" t="s">
        <v>31</v>
      </c>
      <c r="Z3682">
        <f>IF(Tabla1[[#This Row],[HOUSING]]="free",0,IF(Tabla1[[#This Row],[HOUSING]]="own",1,2))</f>
        <v>1</v>
      </c>
      <c r="AA3682">
        <v>1</v>
      </c>
      <c r="AB3682" t="s">
        <v>32</v>
      </c>
      <c r="AC3682">
        <f>IF(Tabla1[[#This Row],[JOB]]="unemployed",0,IF(Tabla1[[#This Row],[JOB]]="unskilled",1,IF(Tabla1[[#This Row],[JOB]]="skilled",2,3)))</f>
        <v>2</v>
      </c>
      <c r="AD3682">
        <v>1</v>
      </c>
      <c r="AE3682" t="s">
        <v>29</v>
      </c>
      <c r="AF3682">
        <f>IF(Tabla1[[#This Row],[TELEPHONE]]="none",0,1)</f>
        <v>0</v>
      </c>
      <c r="AG3682" t="s">
        <v>33</v>
      </c>
      <c r="AH3682">
        <f>IF(Tabla1[[#This Row],[FOREIGNWORKER]]="no",0,1)</f>
        <v>1</v>
      </c>
      <c r="AI3682" t="s">
        <v>34</v>
      </c>
      <c r="AJ3682">
        <f>IF(Tabla1[[#This Row],[RISK]]="No Risk",0,1)</f>
        <v>0</v>
      </c>
    </row>
    <row r="3683" spans="1:36" x14ac:dyDescent="0.25">
      <c r="A3683" t="s">
        <v>3753</v>
      </c>
      <c r="B3683" t="s">
        <v>51</v>
      </c>
      <c r="C3683">
        <f>IF(Tabla1[[#This Row],[CHECKINGSTATUS]]="no_checking",0,IF(Tabla1[[#This Row],[CHECKINGSTATUS]]="less_0",1,IF(Tabla1[[#This Row],[CHECKINGSTATUS]]="0_to_200",2,3)))</f>
        <v>0</v>
      </c>
      <c r="D3683">
        <v>38</v>
      </c>
      <c r="E3683" t="s">
        <v>57</v>
      </c>
      <c r="F3683">
        <f>IF(Tabla1[[#This Row],[CREDITHISTORY]]="no_credits",0,IF(Tabla1[[#This Row],[CREDITHISTORY]]="prior_paymentes_delayed",1,IF(Tabla1[[#This Row],[CREDITHISTORY]]="outstanding_credit",2,3)))</f>
        <v>2</v>
      </c>
      <c r="G3683" t="s">
        <v>82</v>
      </c>
      <c r="H36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683">
        <v>5703</v>
      </c>
      <c r="J3683" t="s">
        <v>54</v>
      </c>
      <c r="K368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83" t="s">
        <v>62</v>
      </c>
      <c r="M36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83">
        <v>4</v>
      </c>
      <c r="O3683" t="s">
        <v>28</v>
      </c>
      <c r="P3683">
        <f>IF(Tabla1[[#This Row],[SEX]]="female",0,1)</f>
        <v>0</v>
      </c>
      <c r="Q3683" t="s">
        <v>29</v>
      </c>
      <c r="R3683">
        <f>IF(Tabla1[[#This Row],[OTHERSONLOAN]]="none",0,IF(Tabla1[[#This Row],[OTHERSONLOAN]]="co-applicant",1,2))</f>
        <v>0</v>
      </c>
      <c r="S3683">
        <v>2</v>
      </c>
      <c r="T3683" t="s">
        <v>65</v>
      </c>
      <c r="U3683">
        <f>IF(Tabla1[[#This Row],[OWNSPROPERTY]]="unknown",0,IF(Tabla1[[#This Row],[OWNSPROPERTY]]="real_state",1,IF(Tabla1[[#This Row],[OWNSPROPERTY]]="car_other",2,3)))</f>
        <v>2</v>
      </c>
      <c r="V3683">
        <v>60</v>
      </c>
      <c r="W3683" t="s">
        <v>29</v>
      </c>
      <c r="X3683">
        <f>IF(Tabla1[[#This Row],[INSTALLMENTPLANS]]="none",0,IF(Tabla1[[#This Row],[INSTALLMENTPLANS]]="stores",1,2))</f>
        <v>0</v>
      </c>
      <c r="Y3683" t="s">
        <v>31</v>
      </c>
      <c r="Z3683">
        <f>IF(Tabla1[[#This Row],[HOUSING]]="free",0,IF(Tabla1[[#This Row],[HOUSING]]="own",1,2))</f>
        <v>1</v>
      </c>
      <c r="AA3683">
        <v>2</v>
      </c>
      <c r="AB3683" t="s">
        <v>32</v>
      </c>
      <c r="AC3683">
        <f>IF(Tabla1[[#This Row],[JOB]]="unemployed",0,IF(Tabla1[[#This Row],[JOB]]="unskilled",1,IF(Tabla1[[#This Row],[JOB]]="skilled",2,3)))</f>
        <v>2</v>
      </c>
      <c r="AD3683">
        <v>1</v>
      </c>
      <c r="AE3683" t="s">
        <v>33</v>
      </c>
      <c r="AF3683">
        <f>IF(Tabla1[[#This Row],[TELEPHONE]]="none",0,1)</f>
        <v>1</v>
      </c>
      <c r="AG3683" t="s">
        <v>46</v>
      </c>
      <c r="AH3683">
        <f>IF(Tabla1[[#This Row],[FOREIGNWORKER]]="no",0,1)</f>
        <v>0</v>
      </c>
      <c r="AI3683" t="s">
        <v>55</v>
      </c>
      <c r="AJ3683">
        <f>IF(Tabla1[[#This Row],[RISK]]="No Risk",0,1)</f>
        <v>1</v>
      </c>
    </row>
    <row r="3684" spans="1:36" x14ac:dyDescent="0.25">
      <c r="A3684" t="s">
        <v>3754</v>
      </c>
      <c r="B3684" t="s">
        <v>23</v>
      </c>
      <c r="C3684">
        <f>IF(Tabla1[[#This Row],[CHECKINGSTATUS]]="no_checking",0,IF(Tabla1[[#This Row],[CHECKINGSTATUS]]="less_0",1,IF(Tabla1[[#This Row],[CHECKINGSTATUS]]="0_to_200",2,3)))</f>
        <v>2</v>
      </c>
      <c r="D3684">
        <v>25</v>
      </c>
      <c r="E3684" t="s">
        <v>24</v>
      </c>
      <c r="F3684">
        <f>IF(Tabla1[[#This Row],[CREDITHISTORY]]="no_credits",0,IF(Tabla1[[#This Row],[CREDITHISTORY]]="prior_paymentes_delayed",1,IF(Tabla1[[#This Row],[CREDITHISTORY]]="outstanding_credit",2,3)))</f>
        <v>3</v>
      </c>
      <c r="G3684" t="s">
        <v>43</v>
      </c>
      <c r="H36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84">
        <v>3716</v>
      </c>
      <c r="J3684" t="s">
        <v>38</v>
      </c>
      <c r="K36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84" t="s">
        <v>62</v>
      </c>
      <c r="M36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84">
        <v>4</v>
      </c>
      <c r="O3684" t="s">
        <v>44</v>
      </c>
      <c r="P3684">
        <f>IF(Tabla1[[#This Row],[SEX]]="female",0,1)</f>
        <v>1</v>
      </c>
      <c r="Q3684" t="s">
        <v>29</v>
      </c>
      <c r="R3684">
        <f>IF(Tabla1[[#This Row],[OTHERSONLOAN]]="none",0,IF(Tabla1[[#This Row],[OTHERSONLOAN]]="co-applicant",1,2))</f>
        <v>0</v>
      </c>
      <c r="S3684">
        <v>2</v>
      </c>
      <c r="T3684" t="s">
        <v>65</v>
      </c>
      <c r="U3684">
        <f>IF(Tabla1[[#This Row],[OWNSPROPERTY]]="unknown",0,IF(Tabla1[[#This Row],[OWNSPROPERTY]]="real_state",1,IF(Tabla1[[#This Row],[OWNSPROPERTY]]="car_other",2,3)))</f>
        <v>2</v>
      </c>
      <c r="V3684">
        <v>38</v>
      </c>
      <c r="W3684" t="s">
        <v>29</v>
      </c>
      <c r="X3684">
        <f>IF(Tabla1[[#This Row],[INSTALLMENTPLANS]]="none",0,IF(Tabla1[[#This Row],[INSTALLMENTPLANS]]="stores",1,2))</f>
        <v>0</v>
      </c>
      <c r="Y3684" t="s">
        <v>31</v>
      </c>
      <c r="Z3684">
        <f>IF(Tabla1[[#This Row],[HOUSING]]="free",0,IF(Tabla1[[#This Row],[HOUSING]]="own",1,2))</f>
        <v>1</v>
      </c>
      <c r="AA3684">
        <v>2</v>
      </c>
      <c r="AB3684" t="s">
        <v>32</v>
      </c>
      <c r="AC3684">
        <f>IF(Tabla1[[#This Row],[JOB]]="unemployed",0,IF(Tabla1[[#This Row],[JOB]]="unskilled",1,IF(Tabla1[[#This Row],[JOB]]="skilled",2,3)))</f>
        <v>2</v>
      </c>
      <c r="AD3684">
        <v>1</v>
      </c>
      <c r="AE3684" t="s">
        <v>29</v>
      </c>
      <c r="AF3684">
        <f>IF(Tabla1[[#This Row],[TELEPHONE]]="none",0,1)</f>
        <v>0</v>
      </c>
      <c r="AG3684" t="s">
        <v>33</v>
      </c>
      <c r="AH3684">
        <f>IF(Tabla1[[#This Row],[FOREIGNWORKER]]="no",0,1)</f>
        <v>1</v>
      </c>
      <c r="AI3684" t="s">
        <v>34</v>
      </c>
      <c r="AJ3684">
        <f>IF(Tabla1[[#This Row],[RISK]]="No Risk",0,1)</f>
        <v>0</v>
      </c>
    </row>
    <row r="3685" spans="1:36" x14ac:dyDescent="0.25">
      <c r="A3685" t="s">
        <v>3755</v>
      </c>
      <c r="B3685" t="s">
        <v>23</v>
      </c>
      <c r="C3685">
        <f>IF(Tabla1[[#This Row],[CHECKINGSTATUS]]="no_checking",0,IF(Tabla1[[#This Row],[CHECKINGSTATUS]]="less_0",1,IF(Tabla1[[#This Row],[CHECKINGSTATUS]]="0_to_200",2,3)))</f>
        <v>2</v>
      </c>
      <c r="D3685">
        <v>14</v>
      </c>
      <c r="E3685" t="s">
        <v>122</v>
      </c>
      <c r="F3685">
        <f>IF(Tabla1[[#This Row],[CREDITHISTORY]]="no_credits",0,IF(Tabla1[[#This Row],[CREDITHISTORY]]="prior_paymentes_delayed",1,IF(Tabla1[[#This Row],[CREDITHISTORY]]="outstanding_credit",2,3)))</f>
        <v>0</v>
      </c>
      <c r="G3685" t="s">
        <v>37</v>
      </c>
      <c r="H36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85">
        <v>3837</v>
      </c>
      <c r="J3685" t="s">
        <v>38</v>
      </c>
      <c r="K36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85" t="s">
        <v>39</v>
      </c>
      <c r="M36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85">
        <v>3</v>
      </c>
      <c r="O3685" t="s">
        <v>44</v>
      </c>
      <c r="P3685">
        <f>IF(Tabla1[[#This Row],[SEX]]="female",0,1)</f>
        <v>1</v>
      </c>
      <c r="Q3685" t="s">
        <v>59</v>
      </c>
      <c r="R3685">
        <f>IF(Tabla1[[#This Row],[OTHERSONLOAN]]="none",0,IF(Tabla1[[#This Row],[OTHERSONLOAN]]="co-applicant",1,2))</f>
        <v>1</v>
      </c>
      <c r="S3685">
        <v>2</v>
      </c>
      <c r="T3685" t="s">
        <v>30</v>
      </c>
      <c r="U3685">
        <f>IF(Tabla1[[#This Row],[OWNSPROPERTY]]="unknown",0,IF(Tabla1[[#This Row],[OWNSPROPERTY]]="real_state",1,IF(Tabla1[[#This Row],[OWNSPROPERTY]]="car_other",2,3)))</f>
        <v>3</v>
      </c>
      <c r="V3685">
        <v>29</v>
      </c>
      <c r="W3685" t="s">
        <v>29</v>
      </c>
      <c r="X3685">
        <f>IF(Tabla1[[#This Row],[INSTALLMENTPLANS]]="none",0,IF(Tabla1[[#This Row],[INSTALLMENTPLANS]]="stores",1,2))</f>
        <v>0</v>
      </c>
      <c r="Y3685" t="s">
        <v>31</v>
      </c>
      <c r="Z3685">
        <f>IF(Tabla1[[#This Row],[HOUSING]]="free",0,IF(Tabla1[[#This Row],[HOUSING]]="own",1,2))</f>
        <v>1</v>
      </c>
      <c r="AA3685">
        <v>1</v>
      </c>
      <c r="AB3685" t="s">
        <v>32</v>
      </c>
      <c r="AC3685">
        <f>IF(Tabla1[[#This Row],[JOB]]="unemployed",0,IF(Tabla1[[#This Row],[JOB]]="unskilled",1,IF(Tabla1[[#This Row],[JOB]]="skilled",2,3)))</f>
        <v>2</v>
      </c>
      <c r="AD3685">
        <v>1</v>
      </c>
      <c r="AE3685" t="s">
        <v>29</v>
      </c>
      <c r="AF3685">
        <f>IF(Tabla1[[#This Row],[TELEPHONE]]="none",0,1)</f>
        <v>0</v>
      </c>
      <c r="AG3685" t="s">
        <v>33</v>
      </c>
      <c r="AH3685">
        <f>IF(Tabla1[[#This Row],[FOREIGNWORKER]]="no",0,1)</f>
        <v>1</v>
      </c>
      <c r="AI3685" t="s">
        <v>34</v>
      </c>
      <c r="AJ3685">
        <f>IF(Tabla1[[#This Row],[RISK]]="No Risk",0,1)</f>
        <v>0</v>
      </c>
    </row>
    <row r="3686" spans="1:36" x14ac:dyDescent="0.25">
      <c r="A3686" t="s">
        <v>3756</v>
      </c>
      <c r="B3686" t="s">
        <v>36</v>
      </c>
      <c r="C3686">
        <f>IF(Tabla1[[#This Row],[CHECKINGSTATUS]]="no_checking",0,IF(Tabla1[[#This Row],[CHECKINGSTATUS]]="less_0",1,IF(Tabla1[[#This Row],[CHECKINGSTATUS]]="0_to_200",2,3)))</f>
        <v>1</v>
      </c>
      <c r="D3686">
        <v>11</v>
      </c>
      <c r="E3686" t="s">
        <v>42</v>
      </c>
      <c r="F3686">
        <f>IF(Tabla1[[#This Row],[CREDITHISTORY]]="no_credits",0,IF(Tabla1[[#This Row],[CREDITHISTORY]]="prior_paymentes_delayed",1,IF(Tabla1[[#This Row],[CREDITHISTORY]]="outstanding_credit",2,3)))</f>
        <v>3</v>
      </c>
      <c r="G3686" t="s">
        <v>74</v>
      </c>
      <c r="H36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86">
        <v>4576</v>
      </c>
      <c r="J3686" t="s">
        <v>53</v>
      </c>
      <c r="K368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86" t="s">
        <v>49</v>
      </c>
      <c r="M368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86">
        <v>4</v>
      </c>
      <c r="O3686" t="s">
        <v>28</v>
      </c>
      <c r="P3686">
        <f>IF(Tabla1[[#This Row],[SEX]]="female",0,1)</f>
        <v>0</v>
      </c>
      <c r="Q3686" t="s">
        <v>29</v>
      </c>
      <c r="R3686">
        <f>IF(Tabla1[[#This Row],[OTHERSONLOAN]]="none",0,IF(Tabla1[[#This Row],[OTHERSONLOAN]]="co-applicant",1,2))</f>
        <v>0</v>
      </c>
      <c r="S3686">
        <v>3</v>
      </c>
      <c r="T3686" t="s">
        <v>54</v>
      </c>
      <c r="U3686">
        <f>IF(Tabla1[[#This Row],[OWNSPROPERTY]]="unknown",0,IF(Tabla1[[#This Row],[OWNSPROPERTY]]="real_state",1,IF(Tabla1[[#This Row],[OWNSPROPERTY]]="car_other",2,3)))</f>
        <v>0</v>
      </c>
      <c r="V3686">
        <v>43</v>
      </c>
      <c r="W3686" t="s">
        <v>116</v>
      </c>
      <c r="X3686">
        <f>IF(Tabla1[[#This Row],[INSTALLMENTPLANS]]="none",0,IF(Tabla1[[#This Row],[INSTALLMENTPLANS]]="stores",1,2))</f>
        <v>2</v>
      </c>
      <c r="Y3686" t="s">
        <v>31</v>
      </c>
      <c r="Z3686">
        <f>IF(Tabla1[[#This Row],[HOUSING]]="free",0,IF(Tabla1[[#This Row],[HOUSING]]="own",1,2))</f>
        <v>1</v>
      </c>
      <c r="AA3686">
        <v>2</v>
      </c>
      <c r="AB3686" t="s">
        <v>71</v>
      </c>
      <c r="AC3686">
        <f>IF(Tabla1[[#This Row],[JOB]]="unemployed",0,IF(Tabla1[[#This Row],[JOB]]="unskilled",1,IF(Tabla1[[#This Row],[JOB]]="skilled",2,3)))</f>
        <v>0</v>
      </c>
      <c r="AD3686">
        <v>1</v>
      </c>
      <c r="AE3686" t="s">
        <v>29</v>
      </c>
      <c r="AF3686">
        <f>IF(Tabla1[[#This Row],[TELEPHONE]]="none",0,1)</f>
        <v>0</v>
      </c>
      <c r="AG3686" t="s">
        <v>33</v>
      </c>
      <c r="AH3686">
        <f>IF(Tabla1[[#This Row],[FOREIGNWORKER]]="no",0,1)</f>
        <v>1</v>
      </c>
      <c r="AI3686" t="s">
        <v>34</v>
      </c>
      <c r="AJ3686">
        <f>IF(Tabla1[[#This Row],[RISK]]="No Risk",0,1)</f>
        <v>0</v>
      </c>
    </row>
    <row r="3687" spans="1:36" x14ac:dyDescent="0.25">
      <c r="A3687" t="s">
        <v>3757</v>
      </c>
      <c r="B3687" t="s">
        <v>51</v>
      </c>
      <c r="C3687">
        <f>IF(Tabla1[[#This Row],[CHECKINGSTATUS]]="no_checking",0,IF(Tabla1[[#This Row],[CHECKINGSTATUS]]="less_0",1,IF(Tabla1[[#This Row],[CHECKINGSTATUS]]="0_to_200",2,3)))</f>
        <v>0</v>
      </c>
      <c r="D3687">
        <v>40</v>
      </c>
      <c r="E3687" t="s">
        <v>42</v>
      </c>
      <c r="F3687">
        <f>IF(Tabla1[[#This Row],[CREDITHISTORY]]="no_credits",0,IF(Tabla1[[#This Row],[CREDITHISTORY]]="prior_paymentes_delayed",1,IF(Tabla1[[#This Row],[CREDITHISTORY]]="outstanding_credit",2,3)))</f>
        <v>3</v>
      </c>
      <c r="G3687" t="s">
        <v>43</v>
      </c>
      <c r="H36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87">
        <v>7081</v>
      </c>
      <c r="J3687" t="s">
        <v>53</v>
      </c>
      <c r="K36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87" t="s">
        <v>49</v>
      </c>
      <c r="M36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87">
        <v>5</v>
      </c>
      <c r="O3687" t="s">
        <v>44</v>
      </c>
      <c r="P3687">
        <f>IF(Tabla1[[#This Row],[SEX]]="female",0,1)</f>
        <v>1</v>
      </c>
      <c r="Q3687" t="s">
        <v>59</v>
      </c>
      <c r="R3687">
        <f>IF(Tabla1[[#This Row],[OTHERSONLOAN]]="none",0,IF(Tabla1[[#This Row],[OTHERSONLOAN]]="co-applicant",1,2))</f>
        <v>1</v>
      </c>
      <c r="S3687">
        <v>4</v>
      </c>
      <c r="T3687" t="s">
        <v>54</v>
      </c>
      <c r="U3687">
        <f>IF(Tabla1[[#This Row],[OWNSPROPERTY]]="unknown",0,IF(Tabla1[[#This Row],[OWNSPROPERTY]]="real_state",1,IF(Tabla1[[#This Row],[OWNSPROPERTY]]="car_other",2,3)))</f>
        <v>0</v>
      </c>
      <c r="V3687">
        <v>50</v>
      </c>
      <c r="W3687" t="s">
        <v>29</v>
      </c>
      <c r="X3687">
        <f>IF(Tabla1[[#This Row],[INSTALLMENTPLANS]]="none",0,IF(Tabla1[[#This Row],[INSTALLMENTPLANS]]="stores",1,2))</f>
        <v>0</v>
      </c>
      <c r="Y3687" t="s">
        <v>60</v>
      </c>
      <c r="Z3687">
        <f>IF(Tabla1[[#This Row],[HOUSING]]="free",0,IF(Tabla1[[#This Row],[HOUSING]]="own",1,2))</f>
        <v>0</v>
      </c>
      <c r="AA3687">
        <v>2</v>
      </c>
      <c r="AB3687" t="s">
        <v>32</v>
      </c>
      <c r="AC3687">
        <f>IF(Tabla1[[#This Row],[JOB]]="unemployed",0,IF(Tabla1[[#This Row],[JOB]]="unskilled",1,IF(Tabla1[[#This Row],[JOB]]="skilled",2,3)))</f>
        <v>2</v>
      </c>
      <c r="AD3687">
        <v>2</v>
      </c>
      <c r="AE3687" t="s">
        <v>33</v>
      </c>
      <c r="AF3687">
        <f>IF(Tabla1[[#This Row],[TELEPHONE]]="none",0,1)</f>
        <v>1</v>
      </c>
      <c r="AG3687" t="s">
        <v>33</v>
      </c>
      <c r="AH3687">
        <f>IF(Tabla1[[#This Row],[FOREIGNWORKER]]="no",0,1)</f>
        <v>1</v>
      </c>
      <c r="AI3687" t="s">
        <v>55</v>
      </c>
      <c r="AJ3687">
        <f>IF(Tabla1[[#This Row],[RISK]]="No Risk",0,1)</f>
        <v>1</v>
      </c>
    </row>
    <row r="3688" spans="1:36" x14ac:dyDescent="0.25">
      <c r="A3688" t="s">
        <v>3758</v>
      </c>
      <c r="B3688" t="s">
        <v>51</v>
      </c>
      <c r="C3688">
        <f>IF(Tabla1[[#This Row],[CHECKINGSTATUS]]="no_checking",0,IF(Tabla1[[#This Row],[CHECKINGSTATUS]]="less_0",1,IF(Tabla1[[#This Row],[CHECKINGSTATUS]]="0_to_200",2,3)))</f>
        <v>0</v>
      </c>
      <c r="D3688">
        <v>26</v>
      </c>
      <c r="E3688" t="s">
        <v>57</v>
      </c>
      <c r="F3688">
        <f>IF(Tabla1[[#This Row],[CREDITHISTORY]]="no_credits",0,IF(Tabla1[[#This Row],[CREDITHISTORY]]="prior_paymentes_delayed",1,IF(Tabla1[[#This Row],[CREDITHISTORY]]="outstanding_credit",2,3)))</f>
        <v>2</v>
      </c>
      <c r="G3688" t="s">
        <v>89</v>
      </c>
      <c r="H36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88">
        <v>6565</v>
      </c>
      <c r="J3688" t="s">
        <v>53</v>
      </c>
      <c r="K36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88" t="s">
        <v>62</v>
      </c>
      <c r="M36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88">
        <v>5</v>
      </c>
      <c r="O3688" t="s">
        <v>28</v>
      </c>
      <c r="P3688">
        <f>IF(Tabla1[[#This Row],[SEX]]="female",0,1)</f>
        <v>0</v>
      </c>
      <c r="Q3688" t="s">
        <v>29</v>
      </c>
      <c r="R3688">
        <f>IF(Tabla1[[#This Row],[OTHERSONLOAN]]="none",0,IF(Tabla1[[#This Row],[OTHERSONLOAN]]="co-applicant",1,2))</f>
        <v>0</v>
      </c>
      <c r="S3688">
        <v>5</v>
      </c>
      <c r="T3688" t="s">
        <v>65</v>
      </c>
      <c r="U3688">
        <f>IF(Tabla1[[#This Row],[OWNSPROPERTY]]="unknown",0,IF(Tabla1[[#This Row],[OWNSPROPERTY]]="real_state",1,IF(Tabla1[[#This Row],[OWNSPROPERTY]]="car_other",2,3)))</f>
        <v>2</v>
      </c>
      <c r="V3688">
        <v>45</v>
      </c>
      <c r="W3688" t="s">
        <v>29</v>
      </c>
      <c r="X3688">
        <f>IF(Tabla1[[#This Row],[INSTALLMENTPLANS]]="none",0,IF(Tabla1[[#This Row],[INSTALLMENTPLANS]]="stores",1,2))</f>
        <v>0</v>
      </c>
      <c r="Y3688" t="s">
        <v>60</v>
      </c>
      <c r="Z3688">
        <f>IF(Tabla1[[#This Row],[HOUSING]]="free",0,IF(Tabla1[[#This Row],[HOUSING]]="own",1,2))</f>
        <v>0</v>
      </c>
      <c r="AA3688">
        <v>2</v>
      </c>
      <c r="AB3688" t="s">
        <v>63</v>
      </c>
      <c r="AC3688">
        <f>IF(Tabla1[[#This Row],[JOB]]="unemployed",0,IF(Tabla1[[#This Row],[JOB]]="unskilled",1,IF(Tabla1[[#This Row],[JOB]]="skilled",2,3)))</f>
        <v>3</v>
      </c>
      <c r="AD3688">
        <v>1</v>
      </c>
      <c r="AE3688" t="s">
        <v>33</v>
      </c>
      <c r="AF3688">
        <f>IF(Tabla1[[#This Row],[TELEPHONE]]="none",0,1)</f>
        <v>1</v>
      </c>
      <c r="AG3688" t="s">
        <v>33</v>
      </c>
      <c r="AH3688">
        <f>IF(Tabla1[[#This Row],[FOREIGNWORKER]]="no",0,1)</f>
        <v>1</v>
      </c>
      <c r="AI3688" t="s">
        <v>55</v>
      </c>
      <c r="AJ3688">
        <f>IF(Tabla1[[#This Row],[RISK]]="No Risk",0,1)</f>
        <v>1</v>
      </c>
    </row>
    <row r="3689" spans="1:36" x14ac:dyDescent="0.25">
      <c r="A3689" t="s">
        <v>3759</v>
      </c>
      <c r="B3689" t="s">
        <v>36</v>
      </c>
      <c r="C3689">
        <f>IF(Tabla1[[#This Row],[CHECKINGSTATUS]]="no_checking",0,IF(Tabla1[[#This Row],[CHECKINGSTATUS]]="less_0",1,IF(Tabla1[[#This Row],[CHECKINGSTATUS]]="0_to_200",2,3)))</f>
        <v>1</v>
      </c>
      <c r="D3689">
        <v>19</v>
      </c>
      <c r="E3689" t="s">
        <v>70</v>
      </c>
      <c r="F3689">
        <f>IF(Tabla1[[#This Row],[CREDITHISTORY]]="no_credits",0,IF(Tabla1[[#This Row],[CREDITHISTORY]]="prior_paymentes_delayed",1,IF(Tabla1[[#This Row],[CREDITHISTORY]]="outstanding_credit",2,3)))</f>
        <v>3</v>
      </c>
      <c r="G3689" t="s">
        <v>58</v>
      </c>
      <c r="H36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689">
        <v>813</v>
      </c>
      <c r="J3689" t="s">
        <v>38</v>
      </c>
      <c r="K36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89" t="s">
        <v>27</v>
      </c>
      <c r="M368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89">
        <v>2</v>
      </c>
      <c r="O3689" t="s">
        <v>44</v>
      </c>
      <c r="P3689">
        <f>IF(Tabla1[[#This Row],[SEX]]="female",0,1)</f>
        <v>1</v>
      </c>
      <c r="Q3689" t="s">
        <v>29</v>
      </c>
      <c r="R3689">
        <f>IF(Tabla1[[#This Row],[OTHERSONLOAN]]="none",0,IF(Tabla1[[#This Row],[OTHERSONLOAN]]="co-applicant",1,2))</f>
        <v>0</v>
      </c>
      <c r="S3689">
        <v>2</v>
      </c>
      <c r="T3689" t="s">
        <v>45</v>
      </c>
      <c r="U3689">
        <f>IF(Tabla1[[#This Row],[OWNSPROPERTY]]="unknown",0,IF(Tabla1[[#This Row],[OWNSPROPERTY]]="real_state",1,IF(Tabla1[[#This Row],[OWNSPROPERTY]]="car_other",2,3)))</f>
        <v>3</v>
      </c>
      <c r="V3689">
        <v>26</v>
      </c>
      <c r="W3689" t="s">
        <v>29</v>
      </c>
      <c r="X3689">
        <f>IF(Tabla1[[#This Row],[INSTALLMENTPLANS]]="none",0,IF(Tabla1[[#This Row],[INSTALLMENTPLANS]]="stores",1,2))</f>
        <v>0</v>
      </c>
      <c r="Y3689" t="s">
        <v>31</v>
      </c>
      <c r="Z3689">
        <f>IF(Tabla1[[#This Row],[HOUSING]]="free",0,IF(Tabla1[[#This Row],[HOUSING]]="own",1,2))</f>
        <v>1</v>
      </c>
      <c r="AA3689">
        <v>1</v>
      </c>
      <c r="AB3689" t="s">
        <v>32</v>
      </c>
      <c r="AC3689">
        <f>IF(Tabla1[[#This Row],[JOB]]="unemployed",0,IF(Tabla1[[#This Row],[JOB]]="unskilled",1,IF(Tabla1[[#This Row],[JOB]]="skilled",2,3)))</f>
        <v>2</v>
      </c>
      <c r="AD3689">
        <v>1</v>
      </c>
      <c r="AE3689" t="s">
        <v>29</v>
      </c>
      <c r="AF3689">
        <f>IF(Tabla1[[#This Row],[TELEPHONE]]="none",0,1)</f>
        <v>0</v>
      </c>
      <c r="AG3689" t="s">
        <v>33</v>
      </c>
      <c r="AH3689">
        <f>IF(Tabla1[[#This Row],[FOREIGNWORKER]]="no",0,1)</f>
        <v>1</v>
      </c>
      <c r="AI3689" t="s">
        <v>34</v>
      </c>
      <c r="AJ3689">
        <f>IF(Tabla1[[#This Row],[RISK]]="No Risk",0,1)</f>
        <v>0</v>
      </c>
    </row>
    <row r="3690" spans="1:36" x14ac:dyDescent="0.25">
      <c r="A3690" t="s">
        <v>3760</v>
      </c>
      <c r="B3690" t="s">
        <v>36</v>
      </c>
      <c r="C3690">
        <f>IF(Tabla1[[#This Row],[CHECKINGSTATUS]]="no_checking",0,IF(Tabla1[[#This Row],[CHECKINGSTATUS]]="less_0",1,IF(Tabla1[[#This Row],[CHECKINGSTATUS]]="0_to_200",2,3)))</f>
        <v>1</v>
      </c>
      <c r="D3690">
        <v>7</v>
      </c>
      <c r="E3690" t="s">
        <v>42</v>
      </c>
      <c r="F3690">
        <f>IF(Tabla1[[#This Row],[CREDITHISTORY]]="no_credits",0,IF(Tabla1[[#This Row],[CREDITHISTORY]]="prior_paymentes_delayed",1,IF(Tabla1[[#This Row],[CREDITHISTORY]]="outstanding_credit",2,3)))</f>
        <v>3</v>
      </c>
      <c r="G3690" t="s">
        <v>43</v>
      </c>
      <c r="H36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690">
        <v>4690</v>
      </c>
      <c r="J3690" t="s">
        <v>38</v>
      </c>
      <c r="K36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90" t="s">
        <v>62</v>
      </c>
      <c r="M36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90">
        <v>2</v>
      </c>
      <c r="O3690" t="s">
        <v>44</v>
      </c>
      <c r="P3690">
        <f>IF(Tabla1[[#This Row],[SEX]]="female",0,1)</f>
        <v>1</v>
      </c>
      <c r="Q3690" t="s">
        <v>29</v>
      </c>
      <c r="R3690">
        <f>IF(Tabla1[[#This Row],[OTHERSONLOAN]]="none",0,IF(Tabla1[[#This Row],[OTHERSONLOAN]]="co-applicant",1,2))</f>
        <v>0</v>
      </c>
      <c r="S3690">
        <v>1</v>
      </c>
      <c r="T3690" t="s">
        <v>65</v>
      </c>
      <c r="U3690">
        <f>IF(Tabla1[[#This Row],[OWNSPROPERTY]]="unknown",0,IF(Tabla1[[#This Row],[OWNSPROPERTY]]="real_state",1,IF(Tabla1[[#This Row],[OWNSPROPERTY]]="car_other",2,3)))</f>
        <v>2</v>
      </c>
      <c r="V3690">
        <v>22</v>
      </c>
      <c r="W3690" t="s">
        <v>29</v>
      </c>
      <c r="X3690">
        <f>IF(Tabla1[[#This Row],[INSTALLMENTPLANS]]="none",0,IF(Tabla1[[#This Row],[INSTALLMENTPLANS]]="stores",1,2))</f>
        <v>0</v>
      </c>
      <c r="Y3690" t="s">
        <v>31</v>
      </c>
      <c r="Z3690">
        <f>IF(Tabla1[[#This Row],[HOUSING]]="free",0,IF(Tabla1[[#This Row],[HOUSING]]="own",1,2))</f>
        <v>1</v>
      </c>
      <c r="AA3690">
        <v>2</v>
      </c>
      <c r="AB3690" t="s">
        <v>32</v>
      </c>
      <c r="AC3690">
        <f>IF(Tabla1[[#This Row],[JOB]]="unemployed",0,IF(Tabla1[[#This Row],[JOB]]="unskilled",1,IF(Tabla1[[#This Row],[JOB]]="skilled",2,3)))</f>
        <v>2</v>
      </c>
      <c r="AD3690">
        <v>1</v>
      </c>
      <c r="AE3690" t="s">
        <v>29</v>
      </c>
      <c r="AF3690">
        <f>IF(Tabla1[[#This Row],[TELEPHONE]]="none",0,1)</f>
        <v>0</v>
      </c>
      <c r="AG3690" t="s">
        <v>33</v>
      </c>
      <c r="AH3690">
        <f>IF(Tabla1[[#This Row],[FOREIGNWORKER]]="no",0,1)</f>
        <v>1</v>
      </c>
      <c r="AI3690" t="s">
        <v>34</v>
      </c>
      <c r="AJ3690">
        <f>IF(Tabla1[[#This Row],[RISK]]="No Risk",0,1)</f>
        <v>0</v>
      </c>
    </row>
    <row r="3691" spans="1:36" x14ac:dyDescent="0.25">
      <c r="A3691" t="s">
        <v>3761</v>
      </c>
      <c r="B3691" t="s">
        <v>23</v>
      </c>
      <c r="C3691">
        <f>IF(Tabla1[[#This Row],[CHECKINGSTATUS]]="no_checking",0,IF(Tabla1[[#This Row],[CHECKINGSTATUS]]="less_0",1,IF(Tabla1[[#This Row],[CHECKINGSTATUS]]="0_to_200",2,3)))</f>
        <v>2</v>
      </c>
      <c r="D3691">
        <v>39</v>
      </c>
      <c r="E3691" t="s">
        <v>57</v>
      </c>
      <c r="F3691">
        <f>IF(Tabla1[[#This Row],[CREDITHISTORY]]="no_credits",0,IF(Tabla1[[#This Row],[CREDITHISTORY]]="prior_paymentes_delayed",1,IF(Tabla1[[#This Row],[CREDITHISTORY]]="outstanding_credit",2,3)))</f>
        <v>2</v>
      </c>
      <c r="G3691" t="s">
        <v>82</v>
      </c>
      <c r="H36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691">
        <v>3569</v>
      </c>
      <c r="J3691" t="s">
        <v>53</v>
      </c>
      <c r="K36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691" t="s">
        <v>49</v>
      </c>
      <c r="M36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91">
        <v>4</v>
      </c>
      <c r="O3691" t="s">
        <v>44</v>
      </c>
      <c r="P3691">
        <f>IF(Tabla1[[#This Row],[SEX]]="female",0,1)</f>
        <v>1</v>
      </c>
      <c r="Q3691" t="s">
        <v>29</v>
      </c>
      <c r="R3691">
        <f>IF(Tabla1[[#This Row],[OTHERSONLOAN]]="none",0,IF(Tabla1[[#This Row],[OTHERSONLOAN]]="co-applicant",1,2))</f>
        <v>0</v>
      </c>
      <c r="S3691">
        <v>3</v>
      </c>
      <c r="T3691" t="s">
        <v>30</v>
      </c>
      <c r="U3691">
        <f>IF(Tabla1[[#This Row],[OWNSPROPERTY]]="unknown",0,IF(Tabla1[[#This Row],[OWNSPROPERTY]]="real_state",1,IF(Tabla1[[#This Row],[OWNSPROPERTY]]="car_other",2,3)))</f>
        <v>3</v>
      </c>
      <c r="V3691">
        <v>35</v>
      </c>
      <c r="W3691" t="s">
        <v>29</v>
      </c>
      <c r="X3691">
        <f>IF(Tabla1[[#This Row],[INSTALLMENTPLANS]]="none",0,IF(Tabla1[[#This Row],[INSTALLMENTPLANS]]="stores",1,2))</f>
        <v>0</v>
      </c>
      <c r="Y3691" t="s">
        <v>31</v>
      </c>
      <c r="Z3691">
        <f>IF(Tabla1[[#This Row],[HOUSING]]="free",0,IF(Tabla1[[#This Row],[HOUSING]]="own",1,2))</f>
        <v>1</v>
      </c>
      <c r="AA3691">
        <v>2</v>
      </c>
      <c r="AB3691" t="s">
        <v>32</v>
      </c>
      <c r="AC3691">
        <f>IF(Tabla1[[#This Row],[JOB]]="unemployed",0,IF(Tabla1[[#This Row],[JOB]]="unskilled",1,IF(Tabla1[[#This Row],[JOB]]="skilled",2,3)))</f>
        <v>2</v>
      </c>
      <c r="AD3691">
        <v>1</v>
      </c>
      <c r="AE3691" t="s">
        <v>29</v>
      </c>
      <c r="AF3691">
        <f>IF(Tabla1[[#This Row],[TELEPHONE]]="none",0,1)</f>
        <v>0</v>
      </c>
      <c r="AG3691" t="s">
        <v>33</v>
      </c>
      <c r="AH3691">
        <f>IF(Tabla1[[#This Row],[FOREIGNWORKER]]="no",0,1)</f>
        <v>1</v>
      </c>
      <c r="AI3691" t="s">
        <v>34</v>
      </c>
      <c r="AJ3691">
        <f>IF(Tabla1[[#This Row],[RISK]]="No Risk",0,1)</f>
        <v>0</v>
      </c>
    </row>
    <row r="3692" spans="1:36" x14ac:dyDescent="0.25">
      <c r="A3692" t="s">
        <v>3762</v>
      </c>
      <c r="B3692" t="s">
        <v>36</v>
      </c>
      <c r="C3692">
        <f>IF(Tabla1[[#This Row],[CHECKINGSTATUS]]="no_checking",0,IF(Tabla1[[#This Row],[CHECKINGSTATUS]]="less_0",1,IF(Tabla1[[#This Row],[CHECKINGSTATUS]]="0_to_200",2,3)))</f>
        <v>1</v>
      </c>
      <c r="D3692">
        <v>4</v>
      </c>
      <c r="E3692" t="s">
        <v>70</v>
      </c>
      <c r="F3692">
        <f>IF(Tabla1[[#This Row],[CREDITHISTORY]]="no_credits",0,IF(Tabla1[[#This Row],[CREDITHISTORY]]="prior_paymentes_delayed",1,IF(Tabla1[[#This Row],[CREDITHISTORY]]="outstanding_credit",2,3)))</f>
        <v>3</v>
      </c>
      <c r="G3692" t="s">
        <v>37</v>
      </c>
      <c r="H36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692">
        <v>250</v>
      </c>
      <c r="J3692" t="s">
        <v>38</v>
      </c>
      <c r="K36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92" t="s">
        <v>39</v>
      </c>
      <c r="M36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92">
        <v>1</v>
      </c>
      <c r="O3692" t="s">
        <v>28</v>
      </c>
      <c r="P3692">
        <f>IF(Tabla1[[#This Row],[SEX]]="female",0,1)</f>
        <v>0</v>
      </c>
      <c r="Q3692" t="s">
        <v>29</v>
      </c>
      <c r="R3692">
        <f>IF(Tabla1[[#This Row],[OTHERSONLOAN]]="none",0,IF(Tabla1[[#This Row],[OTHERSONLOAN]]="co-applicant",1,2))</f>
        <v>0</v>
      </c>
      <c r="S3692">
        <v>2</v>
      </c>
      <c r="T3692" t="s">
        <v>30</v>
      </c>
      <c r="U3692">
        <f>IF(Tabla1[[#This Row],[OWNSPROPERTY]]="unknown",0,IF(Tabla1[[#This Row],[OWNSPROPERTY]]="real_state",1,IF(Tabla1[[#This Row],[OWNSPROPERTY]]="car_other",2,3)))</f>
        <v>3</v>
      </c>
      <c r="V3692">
        <v>19</v>
      </c>
      <c r="W3692" t="s">
        <v>40</v>
      </c>
      <c r="X3692">
        <f>IF(Tabla1[[#This Row],[INSTALLMENTPLANS]]="none",0,IF(Tabla1[[#This Row],[INSTALLMENTPLANS]]="stores",1,2))</f>
        <v>1</v>
      </c>
      <c r="Y3692" t="s">
        <v>72</v>
      </c>
      <c r="Z3692">
        <f>IF(Tabla1[[#This Row],[HOUSING]]="free",0,IF(Tabla1[[#This Row],[HOUSING]]="own",1,2))</f>
        <v>2</v>
      </c>
      <c r="AA3692">
        <v>1</v>
      </c>
      <c r="AB3692" t="s">
        <v>92</v>
      </c>
      <c r="AC3692">
        <f>IF(Tabla1[[#This Row],[JOB]]="unemployed",0,IF(Tabla1[[#This Row],[JOB]]="unskilled",1,IF(Tabla1[[#This Row],[JOB]]="skilled",2,3)))</f>
        <v>1</v>
      </c>
      <c r="AD3692">
        <v>1</v>
      </c>
      <c r="AE3692" t="s">
        <v>29</v>
      </c>
      <c r="AF3692">
        <f>IF(Tabla1[[#This Row],[TELEPHONE]]="none",0,1)</f>
        <v>0</v>
      </c>
      <c r="AG3692" t="s">
        <v>33</v>
      </c>
      <c r="AH3692">
        <f>IF(Tabla1[[#This Row],[FOREIGNWORKER]]="no",0,1)</f>
        <v>1</v>
      </c>
      <c r="AI3692" t="s">
        <v>34</v>
      </c>
      <c r="AJ3692">
        <f>IF(Tabla1[[#This Row],[RISK]]="No Risk",0,1)</f>
        <v>0</v>
      </c>
    </row>
    <row r="3693" spans="1:36" x14ac:dyDescent="0.25">
      <c r="A3693" t="s">
        <v>3763</v>
      </c>
      <c r="B3693" t="s">
        <v>23</v>
      </c>
      <c r="C3693">
        <f>IF(Tabla1[[#This Row],[CHECKINGSTATUS]]="no_checking",0,IF(Tabla1[[#This Row],[CHECKINGSTATUS]]="less_0",1,IF(Tabla1[[#This Row],[CHECKINGSTATUS]]="0_to_200",2,3)))</f>
        <v>2</v>
      </c>
      <c r="D3693">
        <v>16</v>
      </c>
      <c r="E3693" t="s">
        <v>42</v>
      </c>
      <c r="F3693">
        <f>IF(Tabla1[[#This Row],[CREDITHISTORY]]="no_credits",0,IF(Tabla1[[#This Row],[CREDITHISTORY]]="prior_paymentes_delayed",1,IF(Tabla1[[#This Row],[CREDITHISTORY]]="outstanding_credit",2,3)))</f>
        <v>3</v>
      </c>
      <c r="G3693" t="s">
        <v>68</v>
      </c>
      <c r="H36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693">
        <v>5490</v>
      </c>
      <c r="J3693" t="s">
        <v>38</v>
      </c>
      <c r="K36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93" t="s">
        <v>49</v>
      </c>
      <c r="M36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93">
        <v>3</v>
      </c>
      <c r="O3693" t="s">
        <v>44</v>
      </c>
      <c r="P3693">
        <f>IF(Tabla1[[#This Row],[SEX]]="female",0,1)</f>
        <v>1</v>
      </c>
      <c r="Q3693" t="s">
        <v>29</v>
      </c>
      <c r="R3693">
        <f>IF(Tabla1[[#This Row],[OTHERSONLOAN]]="none",0,IF(Tabla1[[#This Row],[OTHERSONLOAN]]="co-applicant",1,2))</f>
        <v>0</v>
      </c>
      <c r="S3693">
        <v>2</v>
      </c>
      <c r="T3693" t="s">
        <v>54</v>
      </c>
      <c r="U3693">
        <f>IF(Tabla1[[#This Row],[OWNSPROPERTY]]="unknown",0,IF(Tabla1[[#This Row],[OWNSPROPERTY]]="real_state",1,IF(Tabla1[[#This Row],[OWNSPROPERTY]]="car_other",2,3)))</f>
        <v>0</v>
      </c>
      <c r="V3693">
        <v>42</v>
      </c>
      <c r="W3693" t="s">
        <v>29</v>
      </c>
      <c r="X3693">
        <f>IF(Tabla1[[#This Row],[INSTALLMENTPLANS]]="none",0,IF(Tabla1[[#This Row],[INSTALLMENTPLANS]]="stores",1,2))</f>
        <v>0</v>
      </c>
      <c r="Y3693" t="s">
        <v>31</v>
      </c>
      <c r="Z3693">
        <f>IF(Tabla1[[#This Row],[HOUSING]]="free",0,IF(Tabla1[[#This Row],[HOUSING]]="own",1,2))</f>
        <v>1</v>
      </c>
      <c r="AA3693">
        <v>1</v>
      </c>
      <c r="AB3693" t="s">
        <v>32</v>
      </c>
      <c r="AC3693">
        <f>IF(Tabla1[[#This Row],[JOB]]="unemployed",0,IF(Tabla1[[#This Row],[JOB]]="unskilled",1,IF(Tabla1[[#This Row],[JOB]]="skilled",2,3)))</f>
        <v>2</v>
      </c>
      <c r="AD3693">
        <v>1</v>
      </c>
      <c r="AE3693" t="s">
        <v>33</v>
      </c>
      <c r="AF3693">
        <f>IF(Tabla1[[#This Row],[TELEPHONE]]="none",0,1)</f>
        <v>1</v>
      </c>
      <c r="AG3693" t="s">
        <v>33</v>
      </c>
      <c r="AH3693">
        <f>IF(Tabla1[[#This Row],[FOREIGNWORKER]]="no",0,1)</f>
        <v>1</v>
      </c>
      <c r="AI3693" t="s">
        <v>34</v>
      </c>
      <c r="AJ3693">
        <f>IF(Tabla1[[#This Row],[RISK]]="No Risk",0,1)</f>
        <v>0</v>
      </c>
    </row>
    <row r="3694" spans="1:36" x14ac:dyDescent="0.25">
      <c r="A3694" t="s">
        <v>3764</v>
      </c>
      <c r="B3694" t="s">
        <v>36</v>
      </c>
      <c r="C3694">
        <f>IF(Tabla1[[#This Row],[CHECKINGSTATUS]]="no_checking",0,IF(Tabla1[[#This Row],[CHECKINGSTATUS]]="less_0",1,IF(Tabla1[[#This Row],[CHECKINGSTATUS]]="0_to_200",2,3)))</f>
        <v>1</v>
      </c>
      <c r="D3694">
        <v>24</v>
      </c>
      <c r="E3694" t="s">
        <v>70</v>
      </c>
      <c r="F3694">
        <f>IF(Tabla1[[#This Row],[CREDITHISTORY]]="no_credits",0,IF(Tabla1[[#This Row],[CREDITHISTORY]]="prior_paymentes_delayed",1,IF(Tabla1[[#This Row],[CREDITHISTORY]]="outstanding_credit",2,3)))</f>
        <v>3</v>
      </c>
      <c r="G3694" t="s">
        <v>74</v>
      </c>
      <c r="H36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94">
        <v>2718</v>
      </c>
      <c r="J3694" t="s">
        <v>38</v>
      </c>
      <c r="K36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94" t="s">
        <v>27</v>
      </c>
      <c r="M36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694">
        <v>3</v>
      </c>
      <c r="O3694" t="s">
        <v>28</v>
      </c>
      <c r="P3694">
        <f>IF(Tabla1[[#This Row],[SEX]]="female",0,1)</f>
        <v>0</v>
      </c>
      <c r="Q3694" t="s">
        <v>29</v>
      </c>
      <c r="R3694">
        <f>IF(Tabla1[[#This Row],[OTHERSONLOAN]]="none",0,IF(Tabla1[[#This Row],[OTHERSONLOAN]]="co-applicant",1,2))</f>
        <v>0</v>
      </c>
      <c r="S3694">
        <v>3</v>
      </c>
      <c r="T3694" t="s">
        <v>45</v>
      </c>
      <c r="U3694">
        <f>IF(Tabla1[[#This Row],[OWNSPROPERTY]]="unknown",0,IF(Tabla1[[#This Row],[OWNSPROPERTY]]="real_state",1,IF(Tabla1[[#This Row],[OWNSPROPERTY]]="car_other",2,3)))</f>
        <v>3</v>
      </c>
      <c r="V3694">
        <v>19</v>
      </c>
      <c r="W3694" t="s">
        <v>29</v>
      </c>
      <c r="X3694">
        <f>IF(Tabla1[[#This Row],[INSTALLMENTPLANS]]="none",0,IF(Tabla1[[#This Row],[INSTALLMENTPLANS]]="stores",1,2))</f>
        <v>0</v>
      </c>
      <c r="Y3694" t="s">
        <v>31</v>
      </c>
      <c r="Z3694">
        <f>IF(Tabla1[[#This Row],[HOUSING]]="free",0,IF(Tabla1[[#This Row],[HOUSING]]="own",1,2))</f>
        <v>1</v>
      </c>
      <c r="AA3694">
        <v>1</v>
      </c>
      <c r="AB3694" t="s">
        <v>32</v>
      </c>
      <c r="AC3694">
        <f>IF(Tabla1[[#This Row],[JOB]]="unemployed",0,IF(Tabla1[[#This Row],[JOB]]="unskilled",1,IF(Tabla1[[#This Row],[JOB]]="skilled",2,3)))</f>
        <v>2</v>
      </c>
      <c r="AD3694">
        <v>1</v>
      </c>
      <c r="AE3694" t="s">
        <v>29</v>
      </c>
      <c r="AF3694">
        <f>IF(Tabla1[[#This Row],[TELEPHONE]]="none",0,1)</f>
        <v>0</v>
      </c>
      <c r="AG3694" t="s">
        <v>33</v>
      </c>
      <c r="AH3694">
        <f>IF(Tabla1[[#This Row],[FOREIGNWORKER]]="no",0,1)</f>
        <v>1</v>
      </c>
      <c r="AI3694" t="s">
        <v>34</v>
      </c>
      <c r="AJ3694">
        <f>IF(Tabla1[[#This Row],[RISK]]="No Risk",0,1)</f>
        <v>0</v>
      </c>
    </row>
    <row r="3695" spans="1:36" x14ac:dyDescent="0.25">
      <c r="A3695" t="s">
        <v>3765</v>
      </c>
      <c r="B3695" t="s">
        <v>78</v>
      </c>
      <c r="C3695">
        <f>IF(Tabla1[[#This Row],[CHECKINGSTATUS]]="no_checking",0,IF(Tabla1[[#This Row],[CHECKINGSTATUS]]="less_0",1,IF(Tabla1[[#This Row],[CHECKINGSTATUS]]="0_to_200",2,3)))</f>
        <v>3</v>
      </c>
      <c r="D3695">
        <v>23</v>
      </c>
      <c r="E3695" t="s">
        <v>24</v>
      </c>
      <c r="F3695">
        <f>IF(Tabla1[[#This Row],[CREDITHISTORY]]="no_credits",0,IF(Tabla1[[#This Row],[CREDITHISTORY]]="prior_paymentes_delayed",1,IF(Tabla1[[#This Row],[CREDITHISTORY]]="outstanding_credit",2,3)))</f>
        <v>3</v>
      </c>
      <c r="G3695" t="s">
        <v>74</v>
      </c>
      <c r="H36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695">
        <v>3583</v>
      </c>
      <c r="J3695" t="s">
        <v>26</v>
      </c>
      <c r="K36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695" t="s">
        <v>62</v>
      </c>
      <c r="M36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95">
        <v>3</v>
      </c>
      <c r="O3695" t="s">
        <v>44</v>
      </c>
      <c r="P3695">
        <f>IF(Tabla1[[#This Row],[SEX]]="female",0,1)</f>
        <v>1</v>
      </c>
      <c r="Q3695" t="s">
        <v>29</v>
      </c>
      <c r="R3695">
        <f>IF(Tabla1[[#This Row],[OTHERSONLOAN]]="none",0,IF(Tabla1[[#This Row],[OTHERSONLOAN]]="co-applicant",1,2))</f>
        <v>0</v>
      </c>
      <c r="S3695">
        <v>4</v>
      </c>
      <c r="T3695" t="s">
        <v>54</v>
      </c>
      <c r="U3695">
        <f>IF(Tabla1[[#This Row],[OWNSPROPERTY]]="unknown",0,IF(Tabla1[[#This Row],[OWNSPROPERTY]]="real_state",1,IF(Tabla1[[#This Row],[OWNSPROPERTY]]="car_other",2,3)))</f>
        <v>0</v>
      </c>
      <c r="V3695">
        <v>38</v>
      </c>
      <c r="W3695" t="s">
        <v>29</v>
      </c>
      <c r="X3695">
        <f>IF(Tabla1[[#This Row],[INSTALLMENTPLANS]]="none",0,IF(Tabla1[[#This Row],[INSTALLMENTPLANS]]="stores",1,2))</f>
        <v>0</v>
      </c>
      <c r="Y3695" t="s">
        <v>31</v>
      </c>
      <c r="Z3695">
        <f>IF(Tabla1[[#This Row],[HOUSING]]="free",0,IF(Tabla1[[#This Row],[HOUSING]]="own",1,2))</f>
        <v>1</v>
      </c>
      <c r="AA3695">
        <v>1</v>
      </c>
      <c r="AB3695" t="s">
        <v>32</v>
      </c>
      <c r="AC3695">
        <f>IF(Tabla1[[#This Row],[JOB]]="unemployed",0,IF(Tabla1[[#This Row],[JOB]]="unskilled",1,IF(Tabla1[[#This Row],[JOB]]="skilled",2,3)))</f>
        <v>2</v>
      </c>
      <c r="AD3695">
        <v>1</v>
      </c>
      <c r="AE3695" t="s">
        <v>33</v>
      </c>
      <c r="AF3695">
        <f>IF(Tabla1[[#This Row],[TELEPHONE]]="none",0,1)</f>
        <v>1</v>
      </c>
      <c r="AG3695" t="s">
        <v>33</v>
      </c>
      <c r="AH3695">
        <f>IF(Tabla1[[#This Row],[FOREIGNWORKER]]="no",0,1)</f>
        <v>1</v>
      </c>
      <c r="AI3695" t="s">
        <v>55</v>
      </c>
      <c r="AJ3695">
        <f>IF(Tabla1[[#This Row],[RISK]]="No Risk",0,1)</f>
        <v>1</v>
      </c>
    </row>
    <row r="3696" spans="1:36" x14ac:dyDescent="0.25">
      <c r="A3696" t="s">
        <v>3766</v>
      </c>
      <c r="B3696" t="s">
        <v>51</v>
      </c>
      <c r="C3696">
        <f>IF(Tabla1[[#This Row],[CHECKINGSTATUS]]="no_checking",0,IF(Tabla1[[#This Row],[CHECKINGSTATUS]]="less_0",1,IF(Tabla1[[#This Row],[CHECKINGSTATUS]]="0_to_200",2,3)))</f>
        <v>0</v>
      </c>
      <c r="D3696">
        <v>34</v>
      </c>
      <c r="E3696" t="s">
        <v>42</v>
      </c>
      <c r="F3696">
        <f>IF(Tabla1[[#This Row],[CREDITHISTORY]]="no_credits",0,IF(Tabla1[[#This Row],[CREDITHISTORY]]="prior_paymentes_delayed",1,IF(Tabla1[[#This Row],[CREDITHISTORY]]="outstanding_credit",2,3)))</f>
        <v>3</v>
      </c>
      <c r="G3696" t="s">
        <v>89</v>
      </c>
      <c r="H36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96">
        <v>5609</v>
      </c>
      <c r="J3696" t="s">
        <v>54</v>
      </c>
      <c r="K36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96" t="s">
        <v>62</v>
      </c>
      <c r="M36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696">
        <v>4</v>
      </c>
      <c r="O3696" t="s">
        <v>28</v>
      </c>
      <c r="P3696">
        <f>IF(Tabla1[[#This Row],[SEX]]="female",0,1)</f>
        <v>0</v>
      </c>
      <c r="Q3696" t="s">
        <v>29</v>
      </c>
      <c r="R3696">
        <f>IF(Tabla1[[#This Row],[OTHERSONLOAN]]="none",0,IF(Tabla1[[#This Row],[OTHERSONLOAN]]="co-applicant",1,2))</f>
        <v>0</v>
      </c>
      <c r="S3696">
        <v>4</v>
      </c>
      <c r="T3696" t="s">
        <v>65</v>
      </c>
      <c r="U3696">
        <f>IF(Tabla1[[#This Row],[OWNSPROPERTY]]="unknown",0,IF(Tabla1[[#This Row],[OWNSPROPERTY]]="real_state",1,IF(Tabla1[[#This Row],[OWNSPROPERTY]]="car_other",2,3)))</f>
        <v>2</v>
      </c>
      <c r="V3696">
        <v>39</v>
      </c>
      <c r="W3696" t="s">
        <v>40</v>
      </c>
      <c r="X3696">
        <f>IF(Tabla1[[#This Row],[INSTALLMENTPLANS]]="none",0,IF(Tabla1[[#This Row],[INSTALLMENTPLANS]]="stores",1,2))</f>
        <v>1</v>
      </c>
      <c r="Y3696" t="s">
        <v>31</v>
      </c>
      <c r="Z3696">
        <f>IF(Tabla1[[#This Row],[HOUSING]]="free",0,IF(Tabla1[[#This Row],[HOUSING]]="own",1,2))</f>
        <v>1</v>
      </c>
      <c r="AA3696">
        <v>3</v>
      </c>
      <c r="AB3696" t="s">
        <v>92</v>
      </c>
      <c r="AC3696">
        <f>IF(Tabla1[[#This Row],[JOB]]="unemployed",0,IF(Tabla1[[#This Row],[JOB]]="unskilled",1,IF(Tabla1[[#This Row],[JOB]]="skilled",2,3)))</f>
        <v>1</v>
      </c>
      <c r="AD3696">
        <v>2</v>
      </c>
      <c r="AE3696" t="s">
        <v>33</v>
      </c>
      <c r="AF3696">
        <f>IF(Tabla1[[#This Row],[TELEPHONE]]="none",0,1)</f>
        <v>1</v>
      </c>
      <c r="AG3696" t="s">
        <v>33</v>
      </c>
      <c r="AH3696">
        <f>IF(Tabla1[[#This Row],[FOREIGNWORKER]]="no",0,1)</f>
        <v>1</v>
      </c>
      <c r="AI3696" t="s">
        <v>55</v>
      </c>
      <c r="AJ3696">
        <f>IF(Tabla1[[#This Row],[RISK]]="No Risk",0,1)</f>
        <v>1</v>
      </c>
    </row>
    <row r="3697" spans="1:36" x14ac:dyDescent="0.25">
      <c r="A3697" t="s">
        <v>3767</v>
      </c>
      <c r="B3697" t="s">
        <v>36</v>
      </c>
      <c r="C3697">
        <f>IF(Tabla1[[#This Row],[CHECKINGSTATUS]]="no_checking",0,IF(Tabla1[[#This Row],[CHECKINGSTATUS]]="less_0",1,IF(Tabla1[[#This Row],[CHECKINGSTATUS]]="0_to_200",2,3)))</f>
        <v>1</v>
      </c>
      <c r="D3697">
        <v>11</v>
      </c>
      <c r="E3697" t="s">
        <v>70</v>
      </c>
      <c r="F3697">
        <f>IF(Tabla1[[#This Row],[CREDITHISTORY]]="no_credits",0,IF(Tabla1[[#This Row],[CREDITHISTORY]]="prior_paymentes_delayed",1,IF(Tabla1[[#This Row],[CREDITHISTORY]]="outstanding_credit",2,3)))</f>
        <v>3</v>
      </c>
      <c r="G3697" t="s">
        <v>48</v>
      </c>
      <c r="H36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697">
        <v>1886</v>
      </c>
      <c r="J3697" t="s">
        <v>38</v>
      </c>
      <c r="K36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97" t="s">
        <v>71</v>
      </c>
      <c r="M369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697">
        <v>2</v>
      </c>
      <c r="O3697" t="s">
        <v>44</v>
      </c>
      <c r="P3697">
        <f>IF(Tabla1[[#This Row],[SEX]]="female",0,1)</f>
        <v>1</v>
      </c>
      <c r="Q3697" t="s">
        <v>29</v>
      </c>
      <c r="R3697">
        <f>IF(Tabla1[[#This Row],[OTHERSONLOAN]]="none",0,IF(Tabla1[[#This Row],[OTHERSONLOAN]]="co-applicant",1,2))</f>
        <v>0</v>
      </c>
      <c r="S3697">
        <v>2</v>
      </c>
      <c r="T3697" t="s">
        <v>65</v>
      </c>
      <c r="U3697">
        <f>IF(Tabla1[[#This Row],[OWNSPROPERTY]]="unknown",0,IF(Tabla1[[#This Row],[OWNSPROPERTY]]="real_state",1,IF(Tabla1[[#This Row],[OWNSPROPERTY]]="car_other",2,3)))</f>
        <v>2</v>
      </c>
      <c r="V3697">
        <v>24</v>
      </c>
      <c r="W3697" t="s">
        <v>116</v>
      </c>
      <c r="X3697">
        <f>IF(Tabla1[[#This Row],[INSTALLMENTPLANS]]="none",0,IF(Tabla1[[#This Row],[INSTALLMENTPLANS]]="stores",1,2))</f>
        <v>2</v>
      </c>
      <c r="Y3697" t="s">
        <v>72</v>
      </c>
      <c r="Z3697">
        <f>IF(Tabla1[[#This Row],[HOUSING]]="free",0,IF(Tabla1[[#This Row],[HOUSING]]="own",1,2))</f>
        <v>2</v>
      </c>
      <c r="AA3697">
        <v>1</v>
      </c>
      <c r="AB3697" t="s">
        <v>92</v>
      </c>
      <c r="AC3697">
        <f>IF(Tabla1[[#This Row],[JOB]]="unemployed",0,IF(Tabla1[[#This Row],[JOB]]="unskilled",1,IF(Tabla1[[#This Row],[JOB]]="skilled",2,3)))</f>
        <v>1</v>
      </c>
      <c r="AD3697">
        <v>1</v>
      </c>
      <c r="AE3697" t="s">
        <v>29</v>
      </c>
      <c r="AF3697">
        <f>IF(Tabla1[[#This Row],[TELEPHONE]]="none",0,1)</f>
        <v>0</v>
      </c>
      <c r="AG3697" t="s">
        <v>33</v>
      </c>
      <c r="AH3697">
        <f>IF(Tabla1[[#This Row],[FOREIGNWORKER]]="no",0,1)</f>
        <v>1</v>
      </c>
      <c r="AI3697" t="s">
        <v>34</v>
      </c>
      <c r="AJ3697">
        <f>IF(Tabla1[[#This Row],[RISK]]="No Risk",0,1)</f>
        <v>0</v>
      </c>
    </row>
    <row r="3698" spans="1:36" x14ac:dyDescent="0.25">
      <c r="A3698" t="s">
        <v>3768</v>
      </c>
      <c r="B3698" t="s">
        <v>78</v>
      </c>
      <c r="C3698">
        <f>IF(Tabla1[[#This Row],[CHECKINGSTATUS]]="no_checking",0,IF(Tabla1[[#This Row],[CHECKINGSTATUS]]="less_0",1,IF(Tabla1[[#This Row],[CHECKINGSTATUS]]="0_to_200",2,3)))</f>
        <v>3</v>
      </c>
      <c r="D3698">
        <v>25</v>
      </c>
      <c r="E3698" t="s">
        <v>24</v>
      </c>
      <c r="F3698">
        <f>IF(Tabla1[[#This Row],[CREDITHISTORY]]="no_credits",0,IF(Tabla1[[#This Row],[CREDITHISTORY]]="prior_paymentes_delayed",1,IF(Tabla1[[#This Row],[CREDITHISTORY]]="outstanding_credit",2,3)))</f>
        <v>3</v>
      </c>
      <c r="G3698" t="s">
        <v>89</v>
      </c>
      <c r="H36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698">
        <v>6739</v>
      </c>
      <c r="J3698" t="s">
        <v>38</v>
      </c>
      <c r="K36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698" t="s">
        <v>39</v>
      </c>
      <c r="M369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698">
        <v>3</v>
      </c>
      <c r="O3698" t="s">
        <v>44</v>
      </c>
      <c r="P3698">
        <f>IF(Tabla1[[#This Row],[SEX]]="female",0,1)</f>
        <v>1</v>
      </c>
      <c r="Q3698" t="s">
        <v>29</v>
      </c>
      <c r="R3698">
        <f>IF(Tabla1[[#This Row],[OTHERSONLOAN]]="none",0,IF(Tabla1[[#This Row],[OTHERSONLOAN]]="co-applicant",1,2))</f>
        <v>0</v>
      </c>
      <c r="S3698">
        <v>3</v>
      </c>
      <c r="T3698" t="s">
        <v>30</v>
      </c>
      <c r="U3698">
        <f>IF(Tabla1[[#This Row],[OWNSPROPERTY]]="unknown",0,IF(Tabla1[[#This Row],[OWNSPROPERTY]]="real_state",1,IF(Tabla1[[#This Row],[OWNSPROPERTY]]="car_other",2,3)))</f>
        <v>3</v>
      </c>
      <c r="V3698">
        <v>37</v>
      </c>
      <c r="W3698" t="s">
        <v>29</v>
      </c>
      <c r="X3698">
        <f>IF(Tabla1[[#This Row],[INSTALLMENTPLANS]]="none",0,IF(Tabla1[[#This Row],[INSTALLMENTPLANS]]="stores",1,2))</f>
        <v>0</v>
      </c>
      <c r="Y3698" t="s">
        <v>31</v>
      </c>
      <c r="Z3698">
        <f>IF(Tabla1[[#This Row],[HOUSING]]="free",0,IF(Tabla1[[#This Row],[HOUSING]]="own",1,2))</f>
        <v>1</v>
      </c>
      <c r="AA3698">
        <v>1</v>
      </c>
      <c r="AB3698" t="s">
        <v>63</v>
      </c>
      <c r="AC3698">
        <f>IF(Tabla1[[#This Row],[JOB]]="unemployed",0,IF(Tabla1[[#This Row],[JOB]]="unskilled",1,IF(Tabla1[[#This Row],[JOB]]="skilled",2,3)))</f>
        <v>3</v>
      </c>
      <c r="AD3698">
        <v>1</v>
      </c>
      <c r="AE3698" t="s">
        <v>29</v>
      </c>
      <c r="AF3698">
        <f>IF(Tabla1[[#This Row],[TELEPHONE]]="none",0,1)</f>
        <v>0</v>
      </c>
      <c r="AG3698" t="s">
        <v>33</v>
      </c>
      <c r="AH3698">
        <f>IF(Tabla1[[#This Row],[FOREIGNWORKER]]="no",0,1)</f>
        <v>1</v>
      </c>
      <c r="AI3698" t="s">
        <v>55</v>
      </c>
      <c r="AJ3698">
        <f>IF(Tabla1[[#This Row],[RISK]]="No Risk",0,1)</f>
        <v>1</v>
      </c>
    </row>
    <row r="3699" spans="1:36" x14ac:dyDescent="0.25">
      <c r="A3699" t="s">
        <v>3769</v>
      </c>
      <c r="B3699" t="s">
        <v>51</v>
      </c>
      <c r="C3699">
        <f>IF(Tabla1[[#This Row],[CHECKINGSTATUS]]="no_checking",0,IF(Tabla1[[#This Row],[CHECKINGSTATUS]]="less_0",1,IF(Tabla1[[#This Row],[CHECKINGSTATUS]]="0_to_200",2,3)))</f>
        <v>0</v>
      </c>
      <c r="D3699">
        <v>28</v>
      </c>
      <c r="E3699" t="s">
        <v>57</v>
      </c>
      <c r="F3699">
        <f>IF(Tabla1[[#This Row],[CREDITHISTORY]]="no_credits",0,IF(Tabla1[[#This Row],[CREDITHISTORY]]="prior_paymentes_delayed",1,IF(Tabla1[[#This Row],[CREDITHISTORY]]="outstanding_credit",2,3)))</f>
        <v>2</v>
      </c>
      <c r="G3699" t="s">
        <v>52</v>
      </c>
      <c r="H36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699">
        <v>6837</v>
      </c>
      <c r="J3699" t="s">
        <v>54</v>
      </c>
      <c r="K36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699" t="s">
        <v>49</v>
      </c>
      <c r="M36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699">
        <v>5</v>
      </c>
      <c r="O3699" t="s">
        <v>44</v>
      </c>
      <c r="P3699">
        <f>IF(Tabla1[[#This Row],[SEX]]="female",0,1)</f>
        <v>1</v>
      </c>
      <c r="Q3699" t="s">
        <v>29</v>
      </c>
      <c r="R3699">
        <f>IF(Tabla1[[#This Row],[OTHERSONLOAN]]="none",0,IF(Tabla1[[#This Row],[OTHERSONLOAN]]="co-applicant",1,2))</f>
        <v>0</v>
      </c>
      <c r="S3699">
        <v>5</v>
      </c>
      <c r="T3699" t="s">
        <v>65</v>
      </c>
      <c r="U3699">
        <f>IF(Tabla1[[#This Row],[OWNSPROPERTY]]="unknown",0,IF(Tabla1[[#This Row],[OWNSPROPERTY]]="real_state",1,IF(Tabla1[[#This Row],[OWNSPROPERTY]]="car_other",2,3)))</f>
        <v>2</v>
      </c>
      <c r="V3699">
        <v>49</v>
      </c>
      <c r="W3699" t="s">
        <v>29</v>
      </c>
      <c r="X3699">
        <f>IF(Tabla1[[#This Row],[INSTALLMENTPLANS]]="none",0,IF(Tabla1[[#This Row],[INSTALLMENTPLANS]]="stores",1,2))</f>
        <v>0</v>
      </c>
      <c r="Y3699" t="s">
        <v>31</v>
      </c>
      <c r="Z3699">
        <f>IF(Tabla1[[#This Row],[HOUSING]]="free",0,IF(Tabla1[[#This Row],[HOUSING]]="own",1,2))</f>
        <v>1</v>
      </c>
      <c r="AA3699">
        <v>3</v>
      </c>
      <c r="AB3699" t="s">
        <v>32</v>
      </c>
      <c r="AC3699">
        <f>IF(Tabla1[[#This Row],[JOB]]="unemployed",0,IF(Tabla1[[#This Row],[JOB]]="unskilled",1,IF(Tabla1[[#This Row],[JOB]]="skilled",2,3)))</f>
        <v>2</v>
      </c>
      <c r="AD3699">
        <v>2</v>
      </c>
      <c r="AE3699" t="s">
        <v>33</v>
      </c>
      <c r="AF3699">
        <f>IF(Tabla1[[#This Row],[TELEPHONE]]="none",0,1)</f>
        <v>1</v>
      </c>
      <c r="AG3699" t="s">
        <v>33</v>
      </c>
      <c r="AH3699">
        <f>IF(Tabla1[[#This Row],[FOREIGNWORKER]]="no",0,1)</f>
        <v>1</v>
      </c>
      <c r="AI3699" t="s">
        <v>55</v>
      </c>
      <c r="AJ3699">
        <f>IF(Tabla1[[#This Row],[RISK]]="No Risk",0,1)</f>
        <v>1</v>
      </c>
    </row>
    <row r="3700" spans="1:36" x14ac:dyDescent="0.25">
      <c r="A3700" t="s">
        <v>3770</v>
      </c>
      <c r="B3700" t="s">
        <v>51</v>
      </c>
      <c r="C3700">
        <f>IF(Tabla1[[#This Row],[CHECKINGSTATUS]]="no_checking",0,IF(Tabla1[[#This Row],[CHECKINGSTATUS]]="less_0",1,IF(Tabla1[[#This Row],[CHECKINGSTATUS]]="0_to_200",2,3)))</f>
        <v>0</v>
      </c>
      <c r="D3700">
        <v>28</v>
      </c>
      <c r="E3700" t="s">
        <v>57</v>
      </c>
      <c r="F3700">
        <f>IF(Tabla1[[#This Row],[CREDITHISTORY]]="no_credits",0,IF(Tabla1[[#This Row],[CREDITHISTORY]]="prior_paymentes_delayed",1,IF(Tabla1[[#This Row],[CREDITHISTORY]]="outstanding_credit",2,3)))</f>
        <v>2</v>
      </c>
      <c r="G3700" t="s">
        <v>43</v>
      </c>
      <c r="H37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00">
        <v>5027</v>
      </c>
      <c r="J3700" t="s">
        <v>53</v>
      </c>
      <c r="K370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00" t="s">
        <v>62</v>
      </c>
      <c r="M370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00">
        <v>4</v>
      </c>
      <c r="O3700" t="s">
        <v>44</v>
      </c>
      <c r="P3700">
        <f>IF(Tabla1[[#This Row],[SEX]]="female",0,1)</f>
        <v>1</v>
      </c>
      <c r="Q3700" t="s">
        <v>29</v>
      </c>
      <c r="R3700">
        <f>IF(Tabla1[[#This Row],[OTHERSONLOAN]]="none",0,IF(Tabla1[[#This Row],[OTHERSONLOAN]]="co-applicant",1,2))</f>
        <v>0</v>
      </c>
      <c r="S3700">
        <v>4</v>
      </c>
      <c r="T3700" t="s">
        <v>54</v>
      </c>
      <c r="U3700">
        <f>IF(Tabla1[[#This Row],[OWNSPROPERTY]]="unknown",0,IF(Tabla1[[#This Row],[OWNSPROPERTY]]="real_state",1,IF(Tabla1[[#This Row],[OWNSPROPERTY]]="car_other",2,3)))</f>
        <v>0</v>
      </c>
      <c r="V3700">
        <v>51</v>
      </c>
      <c r="W3700" t="s">
        <v>29</v>
      </c>
      <c r="X3700">
        <f>IF(Tabla1[[#This Row],[INSTALLMENTPLANS]]="none",0,IF(Tabla1[[#This Row],[INSTALLMENTPLANS]]="stores",1,2))</f>
        <v>0</v>
      </c>
      <c r="Y3700" t="s">
        <v>60</v>
      </c>
      <c r="Z3700">
        <f>IF(Tabla1[[#This Row],[HOUSING]]="free",0,IF(Tabla1[[#This Row],[HOUSING]]="own",1,2))</f>
        <v>0</v>
      </c>
      <c r="AA3700">
        <v>2</v>
      </c>
      <c r="AB3700" t="s">
        <v>32</v>
      </c>
      <c r="AC3700">
        <f>IF(Tabla1[[#This Row],[JOB]]="unemployed",0,IF(Tabla1[[#This Row],[JOB]]="unskilled",1,IF(Tabla1[[#This Row],[JOB]]="skilled",2,3)))</f>
        <v>2</v>
      </c>
      <c r="AD3700">
        <v>2</v>
      </c>
      <c r="AE3700" t="s">
        <v>33</v>
      </c>
      <c r="AF3700">
        <f>IF(Tabla1[[#This Row],[TELEPHONE]]="none",0,1)</f>
        <v>1</v>
      </c>
      <c r="AG3700" t="s">
        <v>33</v>
      </c>
      <c r="AH3700">
        <f>IF(Tabla1[[#This Row],[FOREIGNWORKER]]="no",0,1)</f>
        <v>1</v>
      </c>
      <c r="AI3700" t="s">
        <v>55</v>
      </c>
      <c r="AJ3700">
        <f>IF(Tabla1[[#This Row],[RISK]]="No Risk",0,1)</f>
        <v>1</v>
      </c>
    </row>
    <row r="3701" spans="1:36" x14ac:dyDescent="0.25">
      <c r="A3701" t="s">
        <v>3771</v>
      </c>
      <c r="B3701" t="s">
        <v>36</v>
      </c>
      <c r="C3701">
        <f>IF(Tabla1[[#This Row],[CHECKINGSTATUS]]="no_checking",0,IF(Tabla1[[#This Row],[CHECKINGSTATUS]]="less_0",1,IF(Tabla1[[#This Row],[CHECKINGSTATUS]]="0_to_200",2,3)))</f>
        <v>1</v>
      </c>
      <c r="D3701">
        <v>13</v>
      </c>
      <c r="E3701" t="s">
        <v>70</v>
      </c>
      <c r="F3701">
        <f>IF(Tabla1[[#This Row],[CREDITHISTORY]]="no_credits",0,IF(Tabla1[[#This Row],[CREDITHISTORY]]="prior_paymentes_delayed",1,IF(Tabla1[[#This Row],[CREDITHISTORY]]="outstanding_credit",2,3)))</f>
        <v>3</v>
      </c>
      <c r="G3701" t="s">
        <v>43</v>
      </c>
      <c r="H37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01">
        <v>1333</v>
      </c>
      <c r="J3701" t="s">
        <v>38</v>
      </c>
      <c r="K37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01" t="s">
        <v>27</v>
      </c>
      <c r="M37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01">
        <v>2</v>
      </c>
      <c r="O3701" t="s">
        <v>28</v>
      </c>
      <c r="P3701">
        <f>IF(Tabla1[[#This Row],[SEX]]="female",0,1)</f>
        <v>0</v>
      </c>
      <c r="Q3701" t="s">
        <v>29</v>
      </c>
      <c r="R3701">
        <f>IF(Tabla1[[#This Row],[OTHERSONLOAN]]="none",0,IF(Tabla1[[#This Row],[OTHERSONLOAN]]="co-applicant",1,2))</f>
        <v>0</v>
      </c>
      <c r="S3701">
        <v>1</v>
      </c>
      <c r="T3701" t="s">
        <v>45</v>
      </c>
      <c r="U3701">
        <f>IF(Tabla1[[#This Row],[OWNSPROPERTY]]="unknown",0,IF(Tabla1[[#This Row],[OWNSPROPERTY]]="real_state",1,IF(Tabla1[[#This Row],[OWNSPROPERTY]]="car_other",2,3)))</f>
        <v>3</v>
      </c>
      <c r="V3701">
        <v>26</v>
      </c>
      <c r="W3701" t="s">
        <v>29</v>
      </c>
      <c r="X3701">
        <f>IF(Tabla1[[#This Row],[INSTALLMENTPLANS]]="none",0,IF(Tabla1[[#This Row],[INSTALLMENTPLANS]]="stores",1,2))</f>
        <v>0</v>
      </c>
      <c r="Y3701" t="s">
        <v>72</v>
      </c>
      <c r="Z3701">
        <f>IF(Tabla1[[#This Row],[HOUSING]]="free",0,IF(Tabla1[[#This Row],[HOUSING]]="own",1,2))</f>
        <v>2</v>
      </c>
      <c r="AA3701">
        <v>1</v>
      </c>
      <c r="AB3701" t="s">
        <v>32</v>
      </c>
      <c r="AC3701">
        <f>IF(Tabla1[[#This Row],[JOB]]="unemployed",0,IF(Tabla1[[#This Row],[JOB]]="unskilled",1,IF(Tabla1[[#This Row],[JOB]]="skilled",2,3)))</f>
        <v>2</v>
      </c>
      <c r="AD3701">
        <v>1</v>
      </c>
      <c r="AE3701" t="s">
        <v>29</v>
      </c>
      <c r="AF3701">
        <f>IF(Tabla1[[#This Row],[TELEPHONE]]="none",0,1)</f>
        <v>0</v>
      </c>
      <c r="AG3701" t="s">
        <v>33</v>
      </c>
      <c r="AH3701">
        <f>IF(Tabla1[[#This Row],[FOREIGNWORKER]]="no",0,1)</f>
        <v>1</v>
      </c>
      <c r="AI3701" t="s">
        <v>34</v>
      </c>
      <c r="AJ3701">
        <f>IF(Tabla1[[#This Row],[RISK]]="No Risk",0,1)</f>
        <v>0</v>
      </c>
    </row>
    <row r="3702" spans="1:36" x14ac:dyDescent="0.25">
      <c r="A3702" t="s">
        <v>3772</v>
      </c>
      <c r="B3702" t="s">
        <v>23</v>
      </c>
      <c r="C3702">
        <f>IF(Tabla1[[#This Row],[CHECKINGSTATUS]]="no_checking",0,IF(Tabla1[[#This Row],[CHECKINGSTATUS]]="less_0",1,IF(Tabla1[[#This Row],[CHECKINGSTATUS]]="0_to_200",2,3)))</f>
        <v>2</v>
      </c>
      <c r="D3702">
        <v>7</v>
      </c>
      <c r="E3702" t="s">
        <v>70</v>
      </c>
      <c r="F3702">
        <f>IF(Tabla1[[#This Row],[CREDITHISTORY]]="no_credits",0,IF(Tabla1[[#This Row],[CREDITHISTORY]]="prior_paymentes_delayed",1,IF(Tabla1[[#This Row],[CREDITHISTORY]]="outstanding_credit",2,3)))</f>
        <v>3</v>
      </c>
      <c r="G3702" t="s">
        <v>37</v>
      </c>
      <c r="H37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02">
        <v>250</v>
      </c>
      <c r="J3702" t="s">
        <v>38</v>
      </c>
      <c r="K37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02" t="s">
        <v>39</v>
      </c>
      <c r="M37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02">
        <v>1</v>
      </c>
      <c r="O3702" t="s">
        <v>28</v>
      </c>
      <c r="P3702">
        <f>IF(Tabla1[[#This Row],[SEX]]="female",0,1)</f>
        <v>0</v>
      </c>
      <c r="Q3702" t="s">
        <v>29</v>
      </c>
      <c r="R3702">
        <f>IF(Tabla1[[#This Row],[OTHERSONLOAN]]="none",0,IF(Tabla1[[#This Row],[OTHERSONLOAN]]="co-applicant",1,2))</f>
        <v>0</v>
      </c>
      <c r="S3702">
        <v>1</v>
      </c>
      <c r="T3702" t="s">
        <v>45</v>
      </c>
      <c r="U3702">
        <f>IF(Tabla1[[#This Row],[OWNSPROPERTY]]="unknown",0,IF(Tabla1[[#This Row],[OWNSPROPERTY]]="real_state",1,IF(Tabla1[[#This Row],[OWNSPROPERTY]]="car_other",2,3)))</f>
        <v>3</v>
      </c>
      <c r="V3702">
        <v>19</v>
      </c>
      <c r="W3702" t="s">
        <v>116</v>
      </c>
      <c r="X3702">
        <f>IF(Tabla1[[#This Row],[INSTALLMENTPLANS]]="none",0,IF(Tabla1[[#This Row],[INSTALLMENTPLANS]]="stores",1,2))</f>
        <v>2</v>
      </c>
      <c r="Y3702" t="s">
        <v>72</v>
      </c>
      <c r="Z3702">
        <f>IF(Tabla1[[#This Row],[HOUSING]]="free",0,IF(Tabla1[[#This Row],[HOUSING]]="own",1,2))</f>
        <v>2</v>
      </c>
      <c r="AA3702">
        <v>1</v>
      </c>
      <c r="AB3702" t="s">
        <v>71</v>
      </c>
      <c r="AC3702">
        <f>IF(Tabla1[[#This Row],[JOB]]="unemployed",0,IF(Tabla1[[#This Row],[JOB]]="unskilled",1,IF(Tabla1[[#This Row],[JOB]]="skilled",2,3)))</f>
        <v>0</v>
      </c>
      <c r="AD3702">
        <v>1</v>
      </c>
      <c r="AE3702" t="s">
        <v>29</v>
      </c>
      <c r="AF3702">
        <f>IF(Tabla1[[#This Row],[TELEPHONE]]="none",0,1)</f>
        <v>0</v>
      </c>
      <c r="AG3702" t="s">
        <v>33</v>
      </c>
      <c r="AH3702">
        <f>IF(Tabla1[[#This Row],[FOREIGNWORKER]]="no",0,1)</f>
        <v>1</v>
      </c>
      <c r="AI3702" t="s">
        <v>34</v>
      </c>
      <c r="AJ3702">
        <f>IF(Tabla1[[#This Row],[RISK]]="No Risk",0,1)</f>
        <v>0</v>
      </c>
    </row>
    <row r="3703" spans="1:36" x14ac:dyDescent="0.25">
      <c r="A3703" s="1" t="s">
        <v>3773</v>
      </c>
      <c r="B3703" t="s">
        <v>51</v>
      </c>
      <c r="C3703">
        <f>IF(Tabla1[[#This Row],[CHECKINGSTATUS]]="no_checking",0,IF(Tabla1[[#This Row],[CHECKINGSTATUS]]="less_0",1,IF(Tabla1[[#This Row],[CHECKINGSTATUS]]="0_to_200",2,3)))</f>
        <v>0</v>
      </c>
      <c r="D3703">
        <v>39</v>
      </c>
      <c r="E3703" t="s">
        <v>57</v>
      </c>
      <c r="F3703">
        <f>IF(Tabla1[[#This Row],[CREDITHISTORY]]="no_credits",0,IF(Tabla1[[#This Row],[CREDITHISTORY]]="prior_paymentes_delayed",1,IF(Tabla1[[#This Row],[CREDITHISTORY]]="outstanding_credit",2,3)))</f>
        <v>2</v>
      </c>
      <c r="G3703" t="s">
        <v>68</v>
      </c>
      <c r="H37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03">
        <v>8297</v>
      </c>
      <c r="J3703" t="s">
        <v>94</v>
      </c>
      <c r="K37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03" t="s">
        <v>62</v>
      </c>
      <c r="M37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03">
        <v>5</v>
      </c>
      <c r="O3703" t="s">
        <v>44</v>
      </c>
      <c r="P3703">
        <f>IF(Tabla1[[#This Row],[SEX]]="female",0,1)</f>
        <v>1</v>
      </c>
      <c r="Q3703" t="s">
        <v>59</v>
      </c>
      <c r="R3703">
        <f>IF(Tabla1[[#This Row],[OTHERSONLOAN]]="none",0,IF(Tabla1[[#This Row],[OTHERSONLOAN]]="co-applicant",1,2))</f>
        <v>1</v>
      </c>
      <c r="S3703">
        <v>5</v>
      </c>
      <c r="T3703" t="s">
        <v>54</v>
      </c>
      <c r="U3703">
        <f>IF(Tabla1[[#This Row],[OWNSPROPERTY]]="unknown",0,IF(Tabla1[[#This Row],[OWNSPROPERTY]]="real_state",1,IF(Tabla1[[#This Row],[OWNSPROPERTY]]="car_other",2,3)))</f>
        <v>0</v>
      </c>
      <c r="V3703">
        <v>48</v>
      </c>
      <c r="W3703" t="s">
        <v>29</v>
      </c>
      <c r="X3703">
        <f>IF(Tabla1[[#This Row],[INSTALLMENTPLANS]]="none",0,IF(Tabla1[[#This Row],[INSTALLMENTPLANS]]="stores",1,2))</f>
        <v>0</v>
      </c>
      <c r="Y3703" t="s">
        <v>60</v>
      </c>
      <c r="Z3703">
        <f>IF(Tabla1[[#This Row],[HOUSING]]="free",0,IF(Tabla1[[#This Row],[HOUSING]]="own",1,2))</f>
        <v>0</v>
      </c>
      <c r="AA3703">
        <v>2</v>
      </c>
      <c r="AB3703" t="s">
        <v>63</v>
      </c>
      <c r="AC3703">
        <f>IF(Tabla1[[#This Row],[JOB]]="unemployed",0,IF(Tabla1[[#This Row],[JOB]]="unskilled",1,IF(Tabla1[[#This Row],[JOB]]="skilled",2,3)))</f>
        <v>3</v>
      </c>
      <c r="AD3703">
        <v>2</v>
      </c>
      <c r="AE3703" t="s">
        <v>33</v>
      </c>
      <c r="AF3703">
        <f>IF(Tabla1[[#This Row],[TELEPHONE]]="none",0,1)</f>
        <v>1</v>
      </c>
      <c r="AG3703" t="s">
        <v>33</v>
      </c>
      <c r="AH3703">
        <f>IF(Tabla1[[#This Row],[FOREIGNWORKER]]="no",0,1)</f>
        <v>1</v>
      </c>
      <c r="AI3703" t="s">
        <v>55</v>
      </c>
      <c r="AJ3703">
        <f>IF(Tabla1[[#This Row],[RISK]]="No Risk",0,1)</f>
        <v>1</v>
      </c>
    </row>
    <row r="3704" spans="1:36" x14ac:dyDescent="0.25">
      <c r="A3704" t="s">
        <v>3774</v>
      </c>
      <c r="B3704" t="s">
        <v>36</v>
      </c>
      <c r="C3704">
        <f>IF(Tabla1[[#This Row],[CHECKINGSTATUS]]="no_checking",0,IF(Tabla1[[#This Row],[CHECKINGSTATUS]]="less_0",1,IF(Tabla1[[#This Row],[CHECKINGSTATUS]]="0_to_200",2,3)))</f>
        <v>1</v>
      </c>
      <c r="D3704">
        <v>5</v>
      </c>
      <c r="E3704" t="s">
        <v>42</v>
      </c>
      <c r="F3704">
        <f>IF(Tabla1[[#This Row],[CREDITHISTORY]]="no_credits",0,IF(Tabla1[[#This Row],[CREDITHISTORY]]="prior_paymentes_delayed",1,IF(Tabla1[[#This Row],[CREDITHISTORY]]="outstanding_credit",2,3)))</f>
        <v>3</v>
      </c>
      <c r="G3704" t="s">
        <v>43</v>
      </c>
      <c r="H37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04">
        <v>250</v>
      </c>
      <c r="J3704" t="s">
        <v>38</v>
      </c>
      <c r="K37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04" t="s">
        <v>27</v>
      </c>
      <c r="M37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04">
        <v>2</v>
      </c>
      <c r="O3704" t="s">
        <v>44</v>
      </c>
      <c r="P3704">
        <f>IF(Tabla1[[#This Row],[SEX]]="female",0,1)</f>
        <v>1</v>
      </c>
      <c r="Q3704" t="s">
        <v>29</v>
      </c>
      <c r="R3704">
        <f>IF(Tabla1[[#This Row],[OTHERSONLOAN]]="none",0,IF(Tabla1[[#This Row],[OTHERSONLOAN]]="co-applicant",1,2))</f>
        <v>0</v>
      </c>
      <c r="S3704">
        <v>3</v>
      </c>
      <c r="T3704" t="s">
        <v>30</v>
      </c>
      <c r="U3704">
        <f>IF(Tabla1[[#This Row],[OWNSPROPERTY]]="unknown",0,IF(Tabla1[[#This Row],[OWNSPROPERTY]]="real_state",1,IF(Tabla1[[#This Row],[OWNSPROPERTY]]="car_other",2,3)))</f>
        <v>3</v>
      </c>
      <c r="V3704">
        <v>25</v>
      </c>
      <c r="W3704" t="s">
        <v>116</v>
      </c>
      <c r="X3704">
        <f>IF(Tabla1[[#This Row],[INSTALLMENTPLANS]]="none",0,IF(Tabla1[[#This Row],[INSTALLMENTPLANS]]="stores",1,2))</f>
        <v>2</v>
      </c>
      <c r="Y3704" t="s">
        <v>72</v>
      </c>
      <c r="Z3704">
        <f>IF(Tabla1[[#This Row],[HOUSING]]="free",0,IF(Tabla1[[#This Row],[HOUSING]]="own",1,2))</f>
        <v>2</v>
      </c>
      <c r="AA3704">
        <v>1</v>
      </c>
      <c r="AB3704" t="s">
        <v>92</v>
      </c>
      <c r="AC3704">
        <f>IF(Tabla1[[#This Row],[JOB]]="unemployed",0,IF(Tabla1[[#This Row],[JOB]]="unskilled",1,IF(Tabla1[[#This Row],[JOB]]="skilled",2,3)))</f>
        <v>1</v>
      </c>
      <c r="AD3704">
        <v>1</v>
      </c>
      <c r="AE3704" t="s">
        <v>29</v>
      </c>
      <c r="AF3704">
        <f>IF(Tabla1[[#This Row],[TELEPHONE]]="none",0,1)</f>
        <v>0</v>
      </c>
      <c r="AG3704" t="s">
        <v>33</v>
      </c>
      <c r="AH3704">
        <f>IF(Tabla1[[#This Row],[FOREIGNWORKER]]="no",0,1)</f>
        <v>1</v>
      </c>
      <c r="AI3704" t="s">
        <v>34</v>
      </c>
      <c r="AJ3704">
        <f>IF(Tabla1[[#This Row],[RISK]]="No Risk",0,1)</f>
        <v>0</v>
      </c>
    </row>
    <row r="3705" spans="1:36" x14ac:dyDescent="0.25">
      <c r="A3705" t="s">
        <v>3775</v>
      </c>
      <c r="B3705" t="s">
        <v>36</v>
      </c>
      <c r="C3705">
        <f>IF(Tabla1[[#This Row],[CHECKINGSTATUS]]="no_checking",0,IF(Tabla1[[#This Row],[CHECKINGSTATUS]]="less_0",1,IF(Tabla1[[#This Row],[CHECKINGSTATUS]]="0_to_200",2,3)))</f>
        <v>1</v>
      </c>
      <c r="D3705">
        <v>9</v>
      </c>
      <c r="E3705" t="s">
        <v>70</v>
      </c>
      <c r="F3705">
        <f>IF(Tabla1[[#This Row],[CREDITHISTORY]]="no_credits",0,IF(Tabla1[[#This Row],[CREDITHISTORY]]="prior_paymentes_delayed",1,IF(Tabla1[[#This Row],[CREDITHISTORY]]="outstanding_credit",2,3)))</f>
        <v>3</v>
      </c>
      <c r="G3705" t="s">
        <v>74</v>
      </c>
      <c r="H37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05">
        <v>4945</v>
      </c>
      <c r="J3705" t="s">
        <v>26</v>
      </c>
      <c r="K37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05" t="s">
        <v>62</v>
      </c>
      <c r="M37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05">
        <v>3</v>
      </c>
      <c r="O3705" t="s">
        <v>44</v>
      </c>
      <c r="P3705">
        <f>IF(Tabla1[[#This Row],[SEX]]="female",0,1)</f>
        <v>1</v>
      </c>
      <c r="Q3705" t="s">
        <v>29</v>
      </c>
      <c r="R3705">
        <f>IF(Tabla1[[#This Row],[OTHERSONLOAN]]="none",0,IF(Tabla1[[#This Row],[OTHERSONLOAN]]="co-applicant",1,2))</f>
        <v>0</v>
      </c>
      <c r="S3705">
        <v>3</v>
      </c>
      <c r="T3705" t="s">
        <v>65</v>
      </c>
      <c r="U3705">
        <f>IF(Tabla1[[#This Row],[OWNSPROPERTY]]="unknown",0,IF(Tabla1[[#This Row],[OWNSPROPERTY]]="real_state",1,IF(Tabla1[[#This Row],[OWNSPROPERTY]]="car_other",2,3)))</f>
        <v>2</v>
      </c>
      <c r="V3705">
        <v>41</v>
      </c>
      <c r="W3705" t="s">
        <v>29</v>
      </c>
      <c r="X3705">
        <f>IF(Tabla1[[#This Row],[INSTALLMENTPLANS]]="none",0,IF(Tabla1[[#This Row],[INSTALLMENTPLANS]]="stores",1,2))</f>
        <v>0</v>
      </c>
      <c r="Y3705" t="s">
        <v>31</v>
      </c>
      <c r="Z3705">
        <f>IF(Tabla1[[#This Row],[HOUSING]]="free",0,IF(Tabla1[[#This Row],[HOUSING]]="own",1,2))</f>
        <v>1</v>
      </c>
      <c r="AA3705">
        <v>2</v>
      </c>
      <c r="AB3705" t="s">
        <v>32</v>
      </c>
      <c r="AC3705">
        <f>IF(Tabla1[[#This Row],[JOB]]="unemployed",0,IF(Tabla1[[#This Row],[JOB]]="unskilled",1,IF(Tabla1[[#This Row],[JOB]]="skilled",2,3)))</f>
        <v>2</v>
      </c>
      <c r="AD3705">
        <v>1</v>
      </c>
      <c r="AE3705" t="s">
        <v>29</v>
      </c>
      <c r="AF3705">
        <f>IF(Tabla1[[#This Row],[TELEPHONE]]="none",0,1)</f>
        <v>0</v>
      </c>
      <c r="AG3705" t="s">
        <v>33</v>
      </c>
      <c r="AH3705">
        <f>IF(Tabla1[[#This Row],[FOREIGNWORKER]]="no",0,1)</f>
        <v>1</v>
      </c>
      <c r="AI3705" t="s">
        <v>34</v>
      </c>
      <c r="AJ3705">
        <f>IF(Tabla1[[#This Row],[RISK]]="No Risk",0,1)</f>
        <v>0</v>
      </c>
    </row>
    <row r="3706" spans="1:36" x14ac:dyDescent="0.25">
      <c r="A3706" t="s">
        <v>3776</v>
      </c>
      <c r="B3706" t="s">
        <v>36</v>
      </c>
      <c r="C3706">
        <f>IF(Tabla1[[#This Row],[CHECKINGSTATUS]]="no_checking",0,IF(Tabla1[[#This Row],[CHECKINGSTATUS]]="less_0",1,IF(Tabla1[[#This Row],[CHECKINGSTATUS]]="0_to_200",2,3)))</f>
        <v>1</v>
      </c>
      <c r="D3706">
        <v>4</v>
      </c>
      <c r="E3706" t="s">
        <v>70</v>
      </c>
      <c r="F3706">
        <f>IF(Tabla1[[#This Row],[CREDITHISTORY]]="no_credits",0,IF(Tabla1[[#This Row],[CREDITHISTORY]]="prior_paymentes_delayed",1,IF(Tabla1[[#This Row],[CREDITHISTORY]]="outstanding_credit",2,3)))</f>
        <v>3</v>
      </c>
      <c r="G3706" t="s">
        <v>37</v>
      </c>
      <c r="H37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06">
        <v>250</v>
      </c>
      <c r="J3706" t="s">
        <v>38</v>
      </c>
      <c r="K37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06" t="s">
        <v>71</v>
      </c>
      <c r="M370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06">
        <v>1</v>
      </c>
      <c r="O3706" t="s">
        <v>44</v>
      </c>
      <c r="P3706">
        <f>IF(Tabla1[[#This Row],[SEX]]="female",0,1)</f>
        <v>1</v>
      </c>
      <c r="Q3706" t="s">
        <v>29</v>
      </c>
      <c r="R3706">
        <f>IF(Tabla1[[#This Row],[OTHERSONLOAN]]="none",0,IF(Tabla1[[#This Row],[OTHERSONLOAN]]="co-applicant",1,2))</f>
        <v>0</v>
      </c>
      <c r="S3706">
        <v>1</v>
      </c>
      <c r="T3706" t="s">
        <v>45</v>
      </c>
      <c r="U3706">
        <f>IF(Tabla1[[#This Row],[OWNSPROPERTY]]="unknown",0,IF(Tabla1[[#This Row],[OWNSPROPERTY]]="real_state",1,IF(Tabla1[[#This Row],[OWNSPROPERTY]]="car_other",2,3)))</f>
        <v>3</v>
      </c>
      <c r="V3706">
        <v>27</v>
      </c>
      <c r="W3706" t="s">
        <v>29</v>
      </c>
      <c r="X3706">
        <f>IF(Tabla1[[#This Row],[INSTALLMENTPLANS]]="none",0,IF(Tabla1[[#This Row],[INSTALLMENTPLANS]]="stores",1,2))</f>
        <v>0</v>
      </c>
      <c r="Y3706" t="s">
        <v>72</v>
      </c>
      <c r="Z3706">
        <f>IF(Tabla1[[#This Row],[HOUSING]]="free",0,IF(Tabla1[[#This Row],[HOUSING]]="own",1,2))</f>
        <v>2</v>
      </c>
      <c r="AA3706">
        <v>1</v>
      </c>
      <c r="AB3706" t="s">
        <v>32</v>
      </c>
      <c r="AC3706">
        <f>IF(Tabla1[[#This Row],[JOB]]="unemployed",0,IF(Tabla1[[#This Row],[JOB]]="unskilled",1,IF(Tabla1[[#This Row],[JOB]]="skilled",2,3)))</f>
        <v>2</v>
      </c>
      <c r="AD3706">
        <v>1</v>
      </c>
      <c r="AE3706" t="s">
        <v>29</v>
      </c>
      <c r="AF3706">
        <f>IF(Tabla1[[#This Row],[TELEPHONE]]="none",0,1)</f>
        <v>0</v>
      </c>
      <c r="AG3706" t="s">
        <v>33</v>
      </c>
      <c r="AH3706">
        <f>IF(Tabla1[[#This Row],[FOREIGNWORKER]]="no",0,1)</f>
        <v>1</v>
      </c>
      <c r="AI3706" t="s">
        <v>34</v>
      </c>
      <c r="AJ3706">
        <f>IF(Tabla1[[#This Row],[RISK]]="No Risk",0,1)</f>
        <v>0</v>
      </c>
    </row>
    <row r="3707" spans="1:36" x14ac:dyDescent="0.25">
      <c r="A3707" t="s">
        <v>3777</v>
      </c>
      <c r="B3707" t="s">
        <v>51</v>
      </c>
      <c r="C3707">
        <f>IF(Tabla1[[#This Row],[CHECKINGSTATUS]]="no_checking",0,IF(Tabla1[[#This Row],[CHECKINGSTATUS]]="less_0",1,IF(Tabla1[[#This Row],[CHECKINGSTATUS]]="0_to_200",2,3)))</f>
        <v>0</v>
      </c>
      <c r="D3707">
        <v>29</v>
      </c>
      <c r="E3707" t="s">
        <v>42</v>
      </c>
      <c r="F3707">
        <f>IF(Tabla1[[#This Row],[CREDITHISTORY]]="no_credits",0,IF(Tabla1[[#This Row],[CREDITHISTORY]]="prior_paymentes_delayed",1,IF(Tabla1[[#This Row],[CREDITHISTORY]]="outstanding_credit",2,3)))</f>
        <v>3</v>
      </c>
      <c r="G3707" t="s">
        <v>74</v>
      </c>
      <c r="H37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07">
        <v>5844</v>
      </c>
      <c r="J3707" t="s">
        <v>94</v>
      </c>
      <c r="K37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07" t="s">
        <v>39</v>
      </c>
      <c r="M37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07">
        <v>3</v>
      </c>
      <c r="O3707" t="s">
        <v>44</v>
      </c>
      <c r="P3707">
        <f>IF(Tabla1[[#This Row],[SEX]]="female",0,1)</f>
        <v>1</v>
      </c>
      <c r="Q3707" t="s">
        <v>29</v>
      </c>
      <c r="R3707">
        <f>IF(Tabla1[[#This Row],[OTHERSONLOAN]]="none",0,IF(Tabla1[[#This Row],[OTHERSONLOAN]]="co-applicant",1,2))</f>
        <v>0</v>
      </c>
      <c r="S3707">
        <v>4</v>
      </c>
      <c r="T3707" t="s">
        <v>30</v>
      </c>
      <c r="U3707">
        <f>IF(Tabla1[[#This Row],[OWNSPROPERTY]]="unknown",0,IF(Tabla1[[#This Row],[OWNSPROPERTY]]="real_state",1,IF(Tabla1[[#This Row],[OWNSPROPERTY]]="car_other",2,3)))</f>
        <v>3</v>
      </c>
      <c r="V3707">
        <v>48</v>
      </c>
      <c r="W3707" t="s">
        <v>29</v>
      </c>
      <c r="X3707">
        <f>IF(Tabla1[[#This Row],[INSTALLMENTPLANS]]="none",0,IF(Tabla1[[#This Row],[INSTALLMENTPLANS]]="stores",1,2))</f>
        <v>0</v>
      </c>
      <c r="Y3707" t="s">
        <v>31</v>
      </c>
      <c r="Z3707">
        <f>IF(Tabla1[[#This Row],[HOUSING]]="free",0,IF(Tabla1[[#This Row],[HOUSING]]="own",1,2))</f>
        <v>1</v>
      </c>
      <c r="AA3707">
        <v>2</v>
      </c>
      <c r="AB3707" t="s">
        <v>32</v>
      </c>
      <c r="AC3707">
        <f>IF(Tabla1[[#This Row],[JOB]]="unemployed",0,IF(Tabla1[[#This Row],[JOB]]="unskilled",1,IF(Tabla1[[#This Row],[JOB]]="skilled",2,3)))</f>
        <v>2</v>
      </c>
      <c r="AD3707">
        <v>1</v>
      </c>
      <c r="AE3707" t="s">
        <v>33</v>
      </c>
      <c r="AF3707">
        <f>IF(Tabla1[[#This Row],[TELEPHONE]]="none",0,1)</f>
        <v>1</v>
      </c>
      <c r="AG3707" t="s">
        <v>33</v>
      </c>
      <c r="AH3707">
        <f>IF(Tabla1[[#This Row],[FOREIGNWORKER]]="no",0,1)</f>
        <v>1</v>
      </c>
      <c r="AI3707" t="s">
        <v>34</v>
      </c>
      <c r="AJ3707">
        <f>IF(Tabla1[[#This Row],[RISK]]="No Risk",0,1)</f>
        <v>0</v>
      </c>
    </row>
    <row r="3708" spans="1:36" x14ac:dyDescent="0.25">
      <c r="A3708" t="s">
        <v>3778</v>
      </c>
      <c r="B3708" t="s">
        <v>51</v>
      </c>
      <c r="C3708">
        <f>IF(Tabla1[[#This Row],[CHECKINGSTATUS]]="no_checking",0,IF(Tabla1[[#This Row],[CHECKINGSTATUS]]="less_0",1,IF(Tabla1[[#This Row],[CHECKINGSTATUS]]="0_to_200",2,3)))</f>
        <v>0</v>
      </c>
      <c r="D3708">
        <v>19</v>
      </c>
      <c r="E3708" t="s">
        <v>24</v>
      </c>
      <c r="F3708">
        <f>IF(Tabla1[[#This Row],[CREDITHISTORY]]="no_credits",0,IF(Tabla1[[#This Row],[CREDITHISTORY]]="prior_paymentes_delayed",1,IF(Tabla1[[#This Row],[CREDITHISTORY]]="outstanding_credit",2,3)))</f>
        <v>3</v>
      </c>
      <c r="G3708" t="s">
        <v>89</v>
      </c>
      <c r="H37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08">
        <v>2339</v>
      </c>
      <c r="J3708" t="s">
        <v>26</v>
      </c>
      <c r="K37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08" t="s">
        <v>27</v>
      </c>
      <c r="M37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08">
        <v>3</v>
      </c>
      <c r="O3708" t="s">
        <v>44</v>
      </c>
      <c r="P3708">
        <f>IF(Tabla1[[#This Row],[SEX]]="female",0,1)</f>
        <v>1</v>
      </c>
      <c r="Q3708" t="s">
        <v>29</v>
      </c>
      <c r="R3708">
        <f>IF(Tabla1[[#This Row],[OTHERSONLOAN]]="none",0,IF(Tabla1[[#This Row],[OTHERSONLOAN]]="co-applicant",1,2))</f>
        <v>0</v>
      </c>
      <c r="S3708">
        <v>4</v>
      </c>
      <c r="T3708" t="s">
        <v>30</v>
      </c>
      <c r="U3708">
        <f>IF(Tabla1[[#This Row],[OWNSPROPERTY]]="unknown",0,IF(Tabla1[[#This Row],[OWNSPROPERTY]]="real_state",1,IF(Tabla1[[#This Row],[OWNSPROPERTY]]="car_other",2,3)))</f>
        <v>3</v>
      </c>
      <c r="V3708">
        <v>39</v>
      </c>
      <c r="W3708" t="s">
        <v>29</v>
      </c>
      <c r="X3708">
        <f>IF(Tabla1[[#This Row],[INSTALLMENTPLANS]]="none",0,IF(Tabla1[[#This Row],[INSTALLMENTPLANS]]="stores",1,2))</f>
        <v>0</v>
      </c>
      <c r="Y3708" t="s">
        <v>31</v>
      </c>
      <c r="Z3708">
        <f>IF(Tabla1[[#This Row],[HOUSING]]="free",0,IF(Tabla1[[#This Row],[HOUSING]]="own",1,2))</f>
        <v>1</v>
      </c>
      <c r="AA3708">
        <v>1</v>
      </c>
      <c r="AB3708" t="s">
        <v>32</v>
      </c>
      <c r="AC3708">
        <f>IF(Tabla1[[#This Row],[JOB]]="unemployed",0,IF(Tabla1[[#This Row],[JOB]]="unskilled",1,IF(Tabla1[[#This Row],[JOB]]="skilled",2,3)))</f>
        <v>2</v>
      </c>
      <c r="AD3708">
        <v>1</v>
      </c>
      <c r="AE3708" t="s">
        <v>33</v>
      </c>
      <c r="AF3708">
        <f>IF(Tabla1[[#This Row],[TELEPHONE]]="none",0,1)</f>
        <v>1</v>
      </c>
      <c r="AG3708" t="s">
        <v>33</v>
      </c>
      <c r="AH3708">
        <f>IF(Tabla1[[#This Row],[FOREIGNWORKER]]="no",0,1)</f>
        <v>1</v>
      </c>
      <c r="AI3708" t="s">
        <v>34</v>
      </c>
      <c r="AJ3708">
        <f>IF(Tabla1[[#This Row],[RISK]]="No Risk",0,1)</f>
        <v>0</v>
      </c>
    </row>
    <row r="3709" spans="1:36" x14ac:dyDescent="0.25">
      <c r="A3709" t="s">
        <v>3779</v>
      </c>
      <c r="B3709" t="s">
        <v>23</v>
      </c>
      <c r="C3709">
        <f>IF(Tabla1[[#This Row],[CHECKINGSTATUS]]="no_checking",0,IF(Tabla1[[#This Row],[CHECKINGSTATUS]]="less_0",1,IF(Tabla1[[#This Row],[CHECKINGSTATUS]]="0_to_200",2,3)))</f>
        <v>2</v>
      </c>
      <c r="D3709">
        <v>20</v>
      </c>
      <c r="E3709" t="s">
        <v>24</v>
      </c>
      <c r="F3709">
        <f>IF(Tabla1[[#This Row],[CREDITHISTORY]]="no_credits",0,IF(Tabla1[[#This Row],[CREDITHISTORY]]="prior_paymentes_delayed",1,IF(Tabla1[[#This Row],[CREDITHISTORY]]="outstanding_credit",2,3)))</f>
        <v>3</v>
      </c>
      <c r="G3709" t="s">
        <v>37</v>
      </c>
      <c r="H37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09">
        <v>1704</v>
      </c>
      <c r="J3709" t="s">
        <v>38</v>
      </c>
      <c r="K37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09" t="s">
        <v>39</v>
      </c>
      <c r="M37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09">
        <v>2</v>
      </c>
      <c r="O3709" t="s">
        <v>44</v>
      </c>
      <c r="P3709">
        <f>IF(Tabla1[[#This Row],[SEX]]="female",0,1)</f>
        <v>1</v>
      </c>
      <c r="Q3709" t="s">
        <v>29</v>
      </c>
      <c r="R3709">
        <f>IF(Tabla1[[#This Row],[OTHERSONLOAN]]="none",0,IF(Tabla1[[#This Row],[OTHERSONLOAN]]="co-applicant",1,2))</f>
        <v>0</v>
      </c>
      <c r="S3709">
        <v>2</v>
      </c>
      <c r="T3709" t="s">
        <v>30</v>
      </c>
      <c r="U3709">
        <f>IF(Tabla1[[#This Row],[OWNSPROPERTY]]="unknown",0,IF(Tabla1[[#This Row],[OWNSPROPERTY]]="real_state",1,IF(Tabla1[[#This Row],[OWNSPROPERTY]]="car_other",2,3)))</f>
        <v>3</v>
      </c>
      <c r="V3709">
        <v>41</v>
      </c>
      <c r="W3709" t="s">
        <v>40</v>
      </c>
      <c r="X3709">
        <f>IF(Tabla1[[#This Row],[INSTALLMENTPLANS]]="none",0,IF(Tabla1[[#This Row],[INSTALLMENTPLANS]]="stores",1,2))</f>
        <v>1</v>
      </c>
      <c r="Y3709" t="s">
        <v>31</v>
      </c>
      <c r="Z3709">
        <f>IF(Tabla1[[#This Row],[HOUSING]]="free",0,IF(Tabla1[[#This Row],[HOUSING]]="own",1,2))</f>
        <v>1</v>
      </c>
      <c r="AA3709">
        <v>1</v>
      </c>
      <c r="AB3709" t="s">
        <v>92</v>
      </c>
      <c r="AC3709">
        <f>IF(Tabla1[[#This Row],[JOB]]="unemployed",0,IF(Tabla1[[#This Row],[JOB]]="unskilled",1,IF(Tabla1[[#This Row],[JOB]]="skilled",2,3)))</f>
        <v>1</v>
      </c>
      <c r="AD3709">
        <v>1</v>
      </c>
      <c r="AE3709" t="s">
        <v>29</v>
      </c>
      <c r="AF3709">
        <f>IF(Tabla1[[#This Row],[TELEPHONE]]="none",0,1)</f>
        <v>0</v>
      </c>
      <c r="AG3709" t="s">
        <v>33</v>
      </c>
      <c r="AH3709">
        <f>IF(Tabla1[[#This Row],[FOREIGNWORKER]]="no",0,1)</f>
        <v>1</v>
      </c>
      <c r="AI3709" t="s">
        <v>34</v>
      </c>
      <c r="AJ3709">
        <f>IF(Tabla1[[#This Row],[RISK]]="No Risk",0,1)</f>
        <v>0</v>
      </c>
    </row>
    <row r="3710" spans="1:36" x14ac:dyDescent="0.25">
      <c r="A3710" t="s">
        <v>3780</v>
      </c>
      <c r="B3710" t="s">
        <v>51</v>
      </c>
      <c r="C3710">
        <f>IF(Tabla1[[#This Row],[CHECKINGSTATUS]]="no_checking",0,IF(Tabla1[[#This Row],[CHECKINGSTATUS]]="less_0",1,IF(Tabla1[[#This Row],[CHECKINGSTATUS]]="0_to_200",2,3)))</f>
        <v>0</v>
      </c>
      <c r="D3710">
        <v>17</v>
      </c>
      <c r="E3710" t="s">
        <v>24</v>
      </c>
      <c r="F3710">
        <f>IF(Tabla1[[#This Row],[CREDITHISTORY]]="no_credits",0,IF(Tabla1[[#This Row],[CREDITHISTORY]]="prior_paymentes_delayed",1,IF(Tabla1[[#This Row],[CREDITHISTORY]]="outstanding_credit",2,3)))</f>
        <v>3</v>
      </c>
      <c r="G3710" t="s">
        <v>89</v>
      </c>
      <c r="H37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10">
        <v>7508</v>
      </c>
      <c r="J3710" t="s">
        <v>26</v>
      </c>
      <c r="K37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10" t="s">
        <v>27</v>
      </c>
      <c r="M37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10">
        <v>4</v>
      </c>
      <c r="O3710" t="s">
        <v>44</v>
      </c>
      <c r="P3710">
        <f>IF(Tabla1[[#This Row],[SEX]]="female",0,1)</f>
        <v>1</v>
      </c>
      <c r="Q3710" t="s">
        <v>59</v>
      </c>
      <c r="R3710">
        <f>IF(Tabla1[[#This Row],[OTHERSONLOAN]]="none",0,IF(Tabla1[[#This Row],[OTHERSONLOAN]]="co-applicant",1,2))</f>
        <v>1</v>
      </c>
      <c r="S3710">
        <v>3</v>
      </c>
      <c r="T3710" t="s">
        <v>54</v>
      </c>
      <c r="U3710">
        <f>IF(Tabla1[[#This Row],[OWNSPROPERTY]]="unknown",0,IF(Tabla1[[#This Row],[OWNSPROPERTY]]="real_state",1,IF(Tabla1[[#This Row],[OWNSPROPERTY]]="car_other",2,3)))</f>
        <v>0</v>
      </c>
      <c r="V3710">
        <v>40</v>
      </c>
      <c r="W3710" t="s">
        <v>29</v>
      </c>
      <c r="X3710">
        <f>IF(Tabla1[[#This Row],[INSTALLMENTPLANS]]="none",0,IF(Tabla1[[#This Row],[INSTALLMENTPLANS]]="stores",1,2))</f>
        <v>0</v>
      </c>
      <c r="Y3710" t="s">
        <v>31</v>
      </c>
      <c r="Z3710">
        <f>IF(Tabla1[[#This Row],[HOUSING]]="free",0,IF(Tabla1[[#This Row],[HOUSING]]="own",1,2))</f>
        <v>1</v>
      </c>
      <c r="AA3710">
        <v>1</v>
      </c>
      <c r="AB3710" t="s">
        <v>63</v>
      </c>
      <c r="AC3710">
        <f>IF(Tabla1[[#This Row],[JOB]]="unemployed",0,IF(Tabla1[[#This Row],[JOB]]="unskilled",1,IF(Tabla1[[#This Row],[JOB]]="skilled",2,3)))</f>
        <v>3</v>
      </c>
      <c r="AD3710">
        <v>1</v>
      </c>
      <c r="AE3710" t="s">
        <v>33</v>
      </c>
      <c r="AF3710">
        <f>IF(Tabla1[[#This Row],[TELEPHONE]]="none",0,1)</f>
        <v>1</v>
      </c>
      <c r="AG3710" t="s">
        <v>33</v>
      </c>
      <c r="AH3710">
        <f>IF(Tabla1[[#This Row],[FOREIGNWORKER]]="no",0,1)</f>
        <v>1</v>
      </c>
      <c r="AI3710" t="s">
        <v>34</v>
      </c>
      <c r="AJ3710">
        <f>IF(Tabla1[[#This Row],[RISK]]="No Risk",0,1)</f>
        <v>0</v>
      </c>
    </row>
    <row r="3711" spans="1:36" x14ac:dyDescent="0.25">
      <c r="A3711" t="s">
        <v>3781</v>
      </c>
      <c r="B3711" t="s">
        <v>23</v>
      </c>
      <c r="C3711">
        <f>IF(Tabla1[[#This Row],[CHECKINGSTATUS]]="no_checking",0,IF(Tabla1[[#This Row],[CHECKINGSTATUS]]="less_0",1,IF(Tabla1[[#This Row],[CHECKINGSTATUS]]="0_to_200",2,3)))</f>
        <v>2</v>
      </c>
      <c r="D3711">
        <v>17</v>
      </c>
      <c r="E3711" t="s">
        <v>42</v>
      </c>
      <c r="F3711">
        <f>IF(Tabla1[[#This Row],[CREDITHISTORY]]="no_credits",0,IF(Tabla1[[#This Row],[CREDITHISTORY]]="prior_paymentes_delayed",1,IF(Tabla1[[#This Row],[CREDITHISTORY]]="outstanding_credit",2,3)))</f>
        <v>3</v>
      </c>
      <c r="G3711" t="s">
        <v>43</v>
      </c>
      <c r="H37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11">
        <v>3754</v>
      </c>
      <c r="J3711" t="s">
        <v>94</v>
      </c>
      <c r="K37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11" t="s">
        <v>62</v>
      </c>
      <c r="M37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11">
        <v>3</v>
      </c>
      <c r="O3711" t="s">
        <v>44</v>
      </c>
      <c r="P3711">
        <f>IF(Tabla1[[#This Row],[SEX]]="female",0,1)</f>
        <v>1</v>
      </c>
      <c r="Q3711" t="s">
        <v>29</v>
      </c>
      <c r="R3711">
        <f>IF(Tabla1[[#This Row],[OTHERSONLOAN]]="none",0,IF(Tabla1[[#This Row],[OTHERSONLOAN]]="co-applicant",1,2))</f>
        <v>0</v>
      </c>
      <c r="S3711">
        <v>3</v>
      </c>
      <c r="T3711" t="s">
        <v>54</v>
      </c>
      <c r="U3711">
        <f>IF(Tabla1[[#This Row],[OWNSPROPERTY]]="unknown",0,IF(Tabla1[[#This Row],[OWNSPROPERTY]]="real_state",1,IF(Tabla1[[#This Row],[OWNSPROPERTY]]="car_other",2,3)))</f>
        <v>0</v>
      </c>
      <c r="V3711">
        <v>42</v>
      </c>
      <c r="W3711" t="s">
        <v>29</v>
      </c>
      <c r="X3711">
        <f>IF(Tabla1[[#This Row],[INSTALLMENTPLANS]]="none",0,IF(Tabla1[[#This Row],[INSTALLMENTPLANS]]="stores",1,2))</f>
        <v>0</v>
      </c>
      <c r="Y3711" t="s">
        <v>31</v>
      </c>
      <c r="Z3711">
        <f>IF(Tabla1[[#This Row],[HOUSING]]="free",0,IF(Tabla1[[#This Row],[HOUSING]]="own",1,2))</f>
        <v>1</v>
      </c>
      <c r="AA3711">
        <v>2</v>
      </c>
      <c r="AB3711" t="s">
        <v>32</v>
      </c>
      <c r="AC3711">
        <f>IF(Tabla1[[#This Row],[JOB]]="unemployed",0,IF(Tabla1[[#This Row],[JOB]]="unskilled",1,IF(Tabla1[[#This Row],[JOB]]="skilled",2,3)))</f>
        <v>2</v>
      </c>
      <c r="AD3711">
        <v>1</v>
      </c>
      <c r="AE3711" t="s">
        <v>29</v>
      </c>
      <c r="AF3711">
        <f>IF(Tabla1[[#This Row],[TELEPHONE]]="none",0,1)</f>
        <v>0</v>
      </c>
      <c r="AG3711" t="s">
        <v>33</v>
      </c>
      <c r="AH3711">
        <f>IF(Tabla1[[#This Row],[FOREIGNWORKER]]="no",0,1)</f>
        <v>1</v>
      </c>
      <c r="AI3711" t="s">
        <v>34</v>
      </c>
      <c r="AJ3711">
        <f>IF(Tabla1[[#This Row],[RISK]]="No Risk",0,1)</f>
        <v>0</v>
      </c>
    </row>
    <row r="3712" spans="1:36" x14ac:dyDescent="0.25">
      <c r="A3712" t="s">
        <v>3782</v>
      </c>
      <c r="B3712" t="s">
        <v>23</v>
      </c>
      <c r="C3712">
        <f>IF(Tabla1[[#This Row],[CHECKINGSTATUS]]="no_checking",0,IF(Tabla1[[#This Row],[CHECKINGSTATUS]]="less_0",1,IF(Tabla1[[#This Row],[CHECKINGSTATUS]]="0_to_200",2,3)))</f>
        <v>2</v>
      </c>
      <c r="D3712">
        <v>35</v>
      </c>
      <c r="E3712" t="s">
        <v>42</v>
      </c>
      <c r="F3712">
        <f>IF(Tabla1[[#This Row],[CREDITHISTORY]]="no_credits",0,IF(Tabla1[[#This Row],[CREDITHISTORY]]="prior_paymentes_delayed",1,IF(Tabla1[[#This Row],[CREDITHISTORY]]="outstanding_credit",2,3)))</f>
        <v>3</v>
      </c>
      <c r="G3712" t="s">
        <v>58</v>
      </c>
      <c r="H37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712">
        <v>956</v>
      </c>
      <c r="J3712" t="s">
        <v>53</v>
      </c>
      <c r="K37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12" t="s">
        <v>62</v>
      </c>
      <c r="M37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12">
        <v>4</v>
      </c>
      <c r="O3712" t="s">
        <v>44</v>
      </c>
      <c r="P3712">
        <f>IF(Tabla1[[#This Row],[SEX]]="female",0,1)</f>
        <v>1</v>
      </c>
      <c r="Q3712" t="s">
        <v>59</v>
      </c>
      <c r="R3712">
        <f>IF(Tabla1[[#This Row],[OTHERSONLOAN]]="none",0,IF(Tabla1[[#This Row],[OTHERSONLOAN]]="co-applicant",1,2))</f>
        <v>1</v>
      </c>
      <c r="S3712">
        <v>3</v>
      </c>
      <c r="T3712" t="s">
        <v>30</v>
      </c>
      <c r="U3712">
        <f>IF(Tabla1[[#This Row],[OWNSPROPERTY]]="unknown",0,IF(Tabla1[[#This Row],[OWNSPROPERTY]]="real_state",1,IF(Tabla1[[#This Row],[OWNSPROPERTY]]="car_other",2,3)))</f>
        <v>3</v>
      </c>
      <c r="V3712">
        <v>39</v>
      </c>
      <c r="W3712" t="s">
        <v>40</v>
      </c>
      <c r="X3712">
        <f>IF(Tabla1[[#This Row],[INSTALLMENTPLANS]]="none",0,IF(Tabla1[[#This Row],[INSTALLMENTPLANS]]="stores",1,2))</f>
        <v>1</v>
      </c>
      <c r="Y3712" t="s">
        <v>31</v>
      </c>
      <c r="Z3712">
        <f>IF(Tabla1[[#This Row],[HOUSING]]="free",0,IF(Tabla1[[#This Row],[HOUSING]]="own",1,2))</f>
        <v>1</v>
      </c>
      <c r="AA3712">
        <v>1</v>
      </c>
      <c r="AB3712" t="s">
        <v>92</v>
      </c>
      <c r="AC3712">
        <f>IF(Tabla1[[#This Row],[JOB]]="unemployed",0,IF(Tabla1[[#This Row],[JOB]]="unskilled",1,IF(Tabla1[[#This Row],[JOB]]="skilled",2,3)))</f>
        <v>1</v>
      </c>
      <c r="AD3712">
        <v>1</v>
      </c>
      <c r="AE3712" t="s">
        <v>33</v>
      </c>
      <c r="AF3712">
        <f>IF(Tabla1[[#This Row],[TELEPHONE]]="none",0,1)</f>
        <v>1</v>
      </c>
      <c r="AG3712" t="s">
        <v>33</v>
      </c>
      <c r="AH3712">
        <f>IF(Tabla1[[#This Row],[FOREIGNWORKER]]="no",0,1)</f>
        <v>1</v>
      </c>
      <c r="AI3712" t="s">
        <v>34</v>
      </c>
      <c r="AJ3712">
        <f>IF(Tabla1[[#This Row],[RISK]]="No Risk",0,1)</f>
        <v>0</v>
      </c>
    </row>
    <row r="3713" spans="1:36" x14ac:dyDescent="0.25">
      <c r="A3713" t="s">
        <v>3783</v>
      </c>
      <c r="B3713" t="s">
        <v>36</v>
      </c>
      <c r="C3713">
        <f>IF(Tabla1[[#This Row],[CHECKINGSTATUS]]="no_checking",0,IF(Tabla1[[#This Row],[CHECKINGSTATUS]]="less_0",1,IF(Tabla1[[#This Row],[CHECKINGSTATUS]]="0_to_200",2,3)))</f>
        <v>1</v>
      </c>
      <c r="D3713">
        <v>8</v>
      </c>
      <c r="E3713" t="s">
        <v>70</v>
      </c>
      <c r="F3713">
        <f>IF(Tabla1[[#This Row],[CREDITHISTORY]]="no_credits",0,IF(Tabla1[[#This Row],[CREDITHISTORY]]="prior_paymentes_delayed",1,IF(Tabla1[[#This Row],[CREDITHISTORY]]="outstanding_credit",2,3)))</f>
        <v>3</v>
      </c>
      <c r="G3713" t="s">
        <v>89</v>
      </c>
      <c r="H37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13">
        <v>2359</v>
      </c>
      <c r="J3713" t="s">
        <v>38</v>
      </c>
      <c r="K37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13" t="s">
        <v>39</v>
      </c>
      <c r="M37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13">
        <v>2</v>
      </c>
      <c r="O3713" t="s">
        <v>28</v>
      </c>
      <c r="P3713">
        <f>IF(Tabla1[[#This Row],[SEX]]="female",0,1)</f>
        <v>0</v>
      </c>
      <c r="Q3713" t="s">
        <v>29</v>
      </c>
      <c r="R3713">
        <f>IF(Tabla1[[#This Row],[OTHERSONLOAN]]="none",0,IF(Tabla1[[#This Row],[OTHERSONLOAN]]="co-applicant",1,2))</f>
        <v>0</v>
      </c>
      <c r="S3713">
        <v>2</v>
      </c>
      <c r="T3713" t="s">
        <v>65</v>
      </c>
      <c r="U3713">
        <f>IF(Tabla1[[#This Row],[OWNSPROPERTY]]="unknown",0,IF(Tabla1[[#This Row],[OWNSPROPERTY]]="real_state",1,IF(Tabla1[[#This Row],[OWNSPROPERTY]]="car_other",2,3)))</f>
        <v>2</v>
      </c>
      <c r="V3713">
        <v>29</v>
      </c>
      <c r="W3713" t="s">
        <v>116</v>
      </c>
      <c r="X3713">
        <f>IF(Tabla1[[#This Row],[INSTALLMENTPLANS]]="none",0,IF(Tabla1[[#This Row],[INSTALLMENTPLANS]]="stores",1,2))</f>
        <v>2</v>
      </c>
      <c r="Y3713" t="s">
        <v>72</v>
      </c>
      <c r="Z3713">
        <f>IF(Tabla1[[#This Row],[HOUSING]]="free",0,IF(Tabla1[[#This Row],[HOUSING]]="own",1,2))</f>
        <v>2</v>
      </c>
      <c r="AA3713">
        <v>1</v>
      </c>
      <c r="AB3713" t="s">
        <v>71</v>
      </c>
      <c r="AC3713">
        <f>IF(Tabla1[[#This Row],[JOB]]="unemployed",0,IF(Tabla1[[#This Row],[JOB]]="unskilled",1,IF(Tabla1[[#This Row],[JOB]]="skilled",2,3)))</f>
        <v>0</v>
      </c>
      <c r="AD3713">
        <v>1</v>
      </c>
      <c r="AE3713" t="s">
        <v>29</v>
      </c>
      <c r="AF3713">
        <f>IF(Tabla1[[#This Row],[TELEPHONE]]="none",0,1)</f>
        <v>0</v>
      </c>
      <c r="AG3713" t="s">
        <v>33</v>
      </c>
      <c r="AH3713">
        <f>IF(Tabla1[[#This Row],[FOREIGNWORKER]]="no",0,1)</f>
        <v>1</v>
      </c>
      <c r="AI3713" t="s">
        <v>34</v>
      </c>
      <c r="AJ3713">
        <f>IF(Tabla1[[#This Row],[RISK]]="No Risk",0,1)</f>
        <v>0</v>
      </c>
    </row>
    <row r="3714" spans="1:36" x14ac:dyDescent="0.25">
      <c r="A3714" t="s">
        <v>3784</v>
      </c>
      <c r="B3714" t="s">
        <v>23</v>
      </c>
      <c r="C3714">
        <f>IF(Tabla1[[#This Row],[CHECKINGSTATUS]]="no_checking",0,IF(Tabla1[[#This Row],[CHECKINGSTATUS]]="less_0",1,IF(Tabla1[[#This Row],[CHECKINGSTATUS]]="0_to_200",2,3)))</f>
        <v>2</v>
      </c>
      <c r="D3714">
        <v>4</v>
      </c>
      <c r="E3714" t="s">
        <v>70</v>
      </c>
      <c r="F3714">
        <f>IF(Tabla1[[#This Row],[CREDITHISTORY]]="no_credits",0,IF(Tabla1[[#This Row],[CREDITHISTORY]]="prior_paymentes_delayed",1,IF(Tabla1[[#This Row],[CREDITHISTORY]]="outstanding_credit",2,3)))</f>
        <v>3</v>
      </c>
      <c r="G3714" t="s">
        <v>52</v>
      </c>
      <c r="H37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714">
        <v>250</v>
      </c>
      <c r="J3714" t="s">
        <v>38</v>
      </c>
      <c r="K37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14" t="s">
        <v>39</v>
      </c>
      <c r="M37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14">
        <v>2</v>
      </c>
      <c r="O3714" t="s">
        <v>44</v>
      </c>
      <c r="P3714">
        <f>IF(Tabla1[[#This Row],[SEX]]="female",0,1)</f>
        <v>1</v>
      </c>
      <c r="Q3714" t="s">
        <v>29</v>
      </c>
      <c r="R3714">
        <f>IF(Tabla1[[#This Row],[OTHERSONLOAN]]="none",0,IF(Tabla1[[#This Row],[OTHERSONLOAN]]="co-applicant",1,2))</f>
        <v>0</v>
      </c>
      <c r="S3714">
        <v>2</v>
      </c>
      <c r="T3714" t="s">
        <v>30</v>
      </c>
      <c r="U3714">
        <f>IF(Tabla1[[#This Row],[OWNSPROPERTY]]="unknown",0,IF(Tabla1[[#This Row],[OWNSPROPERTY]]="real_state",1,IF(Tabla1[[#This Row],[OWNSPROPERTY]]="car_other",2,3)))</f>
        <v>3</v>
      </c>
      <c r="V3714">
        <v>24</v>
      </c>
      <c r="W3714" t="s">
        <v>116</v>
      </c>
      <c r="X3714">
        <f>IF(Tabla1[[#This Row],[INSTALLMENTPLANS]]="none",0,IF(Tabla1[[#This Row],[INSTALLMENTPLANS]]="stores",1,2))</f>
        <v>2</v>
      </c>
      <c r="Y3714" t="s">
        <v>72</v>
      </c>
      <c r="Z3714">
        <f>IF(Tabla1[[#This Row],[HOUSING]]="free",0,IF(Tabla1[[#This Row],[HOUSING]]="own",1,2))</f>
        <v>2</v>
      </c>
      <c r="AA3714">
        <v>1</v>
      </c>
      <c r="AB3714" t="s">
        <v>92</v>
      </c>
      <c r="AC3714">
        <f>IF(Tabla1[[#This Row],[JOB]]="unemployed",0,IF(Tabla1[[#This Row],[JOB]]="unskilled",1,IF(Tabla1[[#This Row],[JOB]]="skilled",2,3)))</f>
        <v>1</v>
      </c>
      <c r="AD3714">
        <v>1</v>
      </c>
      <c r="AE3714" t="s">
        <v>29</v>
      </c>
      <c r="AF3714">
        <f>IF(Tabla1[[#This Row],[TELEPHONE]]="none",0,1)</f>
        <v>0</v>
      </c>
      <c r="AG3714" t="s">
        <v>33</v>
      </c>
      <c r="AH3714">
        <f>IF(Tabla1[[#This Row],[FOREIGNWORKER]]="no",0,1)</f>
        <v>1</v>
      </c>
      <c r="AI3714" t="s">
        <v>34</v>
      </c>
      <c r="AJ3714">
        <f>IF(Tabla1[[#This Row],[RISK]]="No Risk",0,1)</f>
        <v>0</v>
      </c>
    </row>
    <row r="3715" spans="1:36" x14ac:dyDescent="0.25">
      <c r="A3715" t="s">
        <v>3785</v>
      </c>
      <c r="B3715" t="s">
        <v>36</v>
      </c>
      <c r="C3715">
        <f>IF(Tabla1[[#This Row],[CHECKINGSTATUS]]="no_checking",0,IF(Tabla1[[#This Row],[CHECKINGSTATUS]]="less_0",1,IF(Tabla1[[#This Row],[CHECKINGSTATUS]]="0_to_200",2,3)))</f>
        <v>1</v>
      </c>
      <c r="D3715">
        <v>27</v>
      </c>
      <c r="E3715" t="s">
        <v>42</v>
      </c>
      <c r="F3715">
        <f>IF(Tabla1[[#This Row],[CREDITHISTORY]]="no_credits",0,IF(Tabla1[[#This Row],[CREDITHISTORY]]="prior_paymentes_delayed",1,IF(Tabla1[[#This Row],[CREDITHISTORY]]="outstanding_credit",2,3)))</f>
        <v>3</v>
      </c>
      <c r="G3715" t="s">
        <v>89</v>
      </c>
      <c r="H37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15">
        <v>2231</v>
      </c>
      <c r="J3715" t="s">
        <v>38</v>
      </c>
      <c r="K37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15" t="s">
        <v>39</v>
      </c>
      <c r="M37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15">
        <v>3</v>
      </c>
      <c r="O3715" t="s">
        <v>44</v>
      </c>
      <c r="P3715">
        <f>IF(Tabla1[[#This Row],[SEX]]="female",0,1)</f>
        <v>1</v>
      </c>
      <c r="Q3715" t="s">
        <v>29</v>
      </c>
      <c r="R3715">
        <f>IF(Tabla1[[#This Row],[OTHERSONLOAN]]="none",0,IF(Tabla1[[#This Row],[OTHERSONLOAN]]="co-applicant",1,2))</f>
        <v>0</v>
      </c>
      <c r="S3715">
        <v>2</v>
      </c>
      <c r="T3715" t="s">
        <v>65</v>
      </c>
      <c r="U3715">
        <f>IF(Tabla1[[#This Row],[OWNSPROPERTY]]="unknown",0,IF(Tabla1[[#This Row],[OWNSPROPERTY]]="real_state",1,IF(Tabla1[[#This Row],[OWNSPROPERTY]]="car_other",2,3)))</f>
        <v>2</v>
      </c>
      <c r="V3715">
        <v>32</v>
      </c>
      <c r="W3715" t="s">
        <v>29</v>
      </c>
      <c r="X3715">
        <f>IF(Tabla1[[#This Row],[INSTALLMENTPLANS]]="none",0,IF(Tabla1[[#This Row],[INSTALLMENTPLANS]]="stores",1,2))</f>
        <v>0</v>
      </c>
      <c r="Y3715" t="s">
        <v>31</v>
      </c>
      <c r="Z3715">
        <f>IF(Tabla1[[#This Row],[HOUSING]]="free",0,IF(Tabla1[[#This Row],[HOUSING]]="own",1,2))</f>
        <v>1</v>
      </c>
      <c r="AA3715">
        <v>2</v>
      </c>
      <c r="AB3715" t="s">
        <v>32</v>
      </c>
      <c r="AC3715">
        <f>IF(Tabla1[[#This Row],[JOB]]="unemployed",0,IF(Tabla1[[#This Row],[JOB]]="unskilled",1,IF(Tabla1[[#This Row],[JOB]]="skilled",2,3)))</f>
        <v>2</v>
      </c>
      <c r="AD3715">
        <v>1</v>
      </c>
      <c r="AE3715" t="s">
        <v>29</v>
      </c>
      <c r="AF3715">
        <f>IF(Tabla1[[#This Row],[TELEPHONE]]="none",0,1)</f>
        <v>0</v>
      </c>
      <c r="AG3715" t="s">
        <v>33</v>
      </c>
      <c r="AH3715">
        <f>IF(Tabla1[[#This Row],[FOREIGNWORKER]]="no",0,1)</f>
        <v>1</v>
      </c>
      <c r="AI3715" t="s">
        <v>34</v>
      </c>
      <c r="AJ3715">
        <f>IF(Tabla1[[#This Row],[RISK]]="No Risk",0,1)</f>
        <v>0</v>
      </c>
    </row>
    <row r="3716" spans="1:36" x14ac:dyDescent="0.25">
      <c r="A3716" t="s">
        <v>3786</v>
      </c>
      <c r="B3716" t="s">
        <v>23</v>
      </c>
      <c r="C3716">
        <f>IF(Tabla1[[#This Row],[CHECKINGSTATUS]]="no_checking",0,IF(Tabla1[[#This Row],[CHECKINGSTATUS]]="less_0",1,IF(Tabla1[[#This Row],[CHECKINGSTATUS]]="0_to_200",2,3)))</f>
        <v>2</v>
      </c>
      <c r="D3716">
        <v>15</v>
      </c>
      <c r="E3716" t="s">
        <v>42</v>
      </c>
      <c r="F3716">
        <f>IF(Tabla1[[#This Row],[CREDITHISTORY]]="no_credits",0,IF(Tabla1[[#This Row],[CREDITHISTORY]]="prior_paymentes_delayed",1,IF(Tabla1[[#This Row],[CREDITHISTORY]]="outstanding_credit",2,3)))</f>
        <v>3</v>
      </c>
      <c r="G3716" t="s">
        <v>48</v>
      </c>
      <c r="H37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716">
        <v>1186</v>
      </c>
      <c r="J3716" t="s">
        <v>38</v>
      </c>
      <c r="K37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16" t="s">
        <v>39</v>
      </c>
      <c r="M37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16">
        <v>3</v>
      </c>
      <c r="O3716" t="s">
        <v>44</v>
      </c>
      <c r="P3716">
        <f>IF(Tabla1[[#This Row],[SEX]]="female",0,1)</f>
        <v>1</v>
      </c>
      <c r="Q3716" t="s">
        <v>29</v>
      </c>
      <c r="R3716">
        <f>IF(Tabla1[[#This Row],[OTHERSONLOAN]]="none",0,IF(Tabla1[[#This Row],[OTHERSONLOAN]]="co-applicant",1,2))</f>
        <v>0</v>
      </c>
      <c r="S3716">
        <v>2</v>
      </c>
      <c r="T3716" t="s">
        <v>45</v>
      </c>
      <c r="U3716">
        <f>IF(Tabla1[[#This Row],[OWNSPROPERTY]]="unknown",0,IF(Tabla1[[#This Row],[OWNSPROPERTY]]="real_state",1,IF(Tabla1[[#This Row],[OWNSPROPERTY]]="car_other",2,3)))</f>
        <v>3</v>
      </c>
      <c r="V3716">
        <v>19</v>
      </c>
      <c r="W3716" t="s">
        <v>29</v>
      </c>
      <c r="X3716">
        <f>IF(Tabla1[[#This Row],[INSTALLMENTPLANS]]="none",0,IF(Tabla1[[#This Row],[INSTALLMENTPLANS]]="stores",1,2))</f>
        <v>0</v>
      </c>
      <c r="Y3716" t="s">
        <v>31</v>
      </c>
      <c r="Z3716">
        <f>IF(Tabla1[[#This Row],[HOUSING]]="free",0,IF(Tabla1[[#This Row],[HOUSING]]="own",1,2))</f>
        <v>1</v>
      </c>
      <c r="AA3716">
        <v>1</v>
      </c>
      <c r="AB3716" t="s">
        <v>32</v>
      </c>
      <c r="AC3716">
        <f>IF(Tabla1[[#This Row],[JOB]]="unemployed",0,IF(Tabla1[[#This Row],[JOB]]="unskilled",1,IF(Tabla1[[#This Row],[JOB]]="skilled",2,3)))</f>
        <v>2</v>
      </c>
      <c r="AD3716">
        <v>1</v>
      </c>
      <c r="AE3716" t="s">
        <v>33</v>
      </c>
      <c r="AF3716">
        <f>IF(Tabla1[[#This Row],[TELEPHONE]]="none",0,1)</f>
        <v>1</v>
      </c>
      <c r="AG3716" t="s">
        <v>33</v>
      </c>
      <c r="AH3716">
        <f>IF(Tabla1[[#This Row],[FOREIGNWORKER]]="no",0,1)</f>
        <v>1</v>
      </c>
      <c r="AI3716" t="s">
        <v>34</v>
      </c>
      <c r="AJ3716">
        <f>IF(Tabla1[[#This Row],[RISK]]="No Risk",0,1)</f>
        <v>0</v>
      </c>
    </row>
    <row r="3717" spans="1:36" x14ac:dyDescent="0.25">
      <c r="A3717" t="s">
        <v>3787</v>
      </c>
      <c r="B3717" t="s">
        <v>36</v>
      </c>
      <c r="C3717">
        <f>IF(Tabla1[[#This Row],[CHECKINGSTATUS]]="no_checking",0,IF(Tabla1[[#This Row],[CHECKINGSTATUS]]="less_0",1,IF(Tabla1[[#This Row],[CHECKINGSTATUS]]="0_to_200",2,3)))</f>
        <v>1</v>
      </c>
      <c r="D3717">
        <v>25</v>
      </c>
      <c r="E3717" t="s">
        <v>24</v>
      </c>
      <c r="F3717">
        <f>IF(Tabla1[[#This Row],[CREDITHISTORY]]="no_credits",0,IF(Tabla1[[#This Row],[CREDITHISTORY]]="prior_paymentes_delayed",1,IF(Tabla1[[#This Row],[CREDITHISTORY]]="outstanding_credit",2,3)))</f>
        <v>3</v>
      </c>
      <c r="G3717" t="s">
        <v>89</v>
      </c>
      <c r="H37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17">
        <v>1657</v>
      </c>
      <c r="J3717" t="s">
        <v>38</v>
      </c>
      <c r="K37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17" t="s">
        <v>62</v>
      </c>
      <c r="M37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17">
        <v>3</v>
      </c>
      <c r="O3717" t="s">
        <v>44</v>
      </c>
      <c r="P3717">
        <f>IF(Tabla1[[#This Row],[SEX]]="female",0,1)</f>
        <v>1</v>
      </c>
      <c r="Q3717" t="s">
        <v>29</v>
      </c>
      <c r="R3717">
        <f>IF(Tabla1[[#This Row],[OTHERSONLOAN]]="none",0,IF(Tabla1[[#This Row],[OTHERSONLOAN]]="co-applicant",1,2))</f>
        <v>0</v>
      </c>
      <c r="S3717">
        <v>2</v>
      </c>
      <c r="T3717" t="s">
        <v>65</v>
      </c>
      <c r="U3717">
        <f>IF(Tabla1[[#This Row],[OWNSPROPERTY]]="unknown",0,IF(Tabla1[[#This Row],[OWNSPROPERTY]]="real_state",1,IF(Tabla1[[#This Row],[OWNSPROPERTY]]="car_other",2,3)))</f>
        <v>2</v>
      </c>
      <c r="V3717">
        <v>28</v>
      </c>
      <c r="W3717" t="s">
        <v>29</v>
      </c>
      <c r="X3717">
        <f>IF(Tabla1[[#This Row],[INSTALLMENTPLANS]]="none",0,IF(Tabla1[[#This Row],[INSTALLMENTPLANS]]="stores",1,2))</f>
        <v>0</v>
      </c>
      <c r="Y3717" t="s">
        <v>31</v>
      </c>
      <c r="Z3717">
        <f>IF(Tabla1[[#This Row],[HOUSING]]="free",0,IF(Tabla1[[#This Row],[HOUSING]]="own",1,2))</f>
        <v>1</v>
      </c>
      <c r="AA3717">
        <v>1</v>
      </c>
      <c r="AB3717" t="s">
        <v>32</v>
      </c>
      <c r="AC3717">
        <f>IF(Tabla1[[#This Row],[JOB]]="unemployed",0,IF(Tabla1[[#This Row],[JOB]]="unskilled",1,IF(Tabla1[[#This Row],[JOB]]="skilled",2,3)))</f>
        <v>2</v>
      </c>
      <c r="AD3717">
        <v>1</v>
      </c>
      <c r="AE3717" t="s">
        <v>29</v>
      </c>
      <c r="AF3717">
        <f>IF(Tabla1[[#This Row],[TELEPHONE]]="none",0,1)</f>
        <v>0</v>
      </c>
      <c r="AG3717" t="s">
        <v>33</v>
      </c>
      <c r="AH3717">
        <f>IF(Tabla1[[#This Row],[FOREIGNWORKER]]="no",0,1)</f>
        <v>1</v>
      </c>
      <c r="AI3717" t="s">
        <v>34</v>
      </c>
      <c r="AJ3717">
        <f>IF(Tabla1[[#This Row],[RISK]]="No Risk",0,1)</f>
        <v>0</v>
      </c>
    </row>
    <row r="3718" spans="1:36" x14ac:dyDescent="0.25">
      <c r="A3718" t="s">
        <v>3788</v>
      </c>
      <c r="B3718" t="s">
        <v>23</v>
      </c>
      <c r="C3718">
        <f>IF(Tabla1[[#This Row],[CHECKINGSTATUS]]="no_checking",0,IF(Tabla1[[#This Row],[CHECKINGSTATUS]]="less_0",1,IF(Tabla1[[#This Row],[CHECKINGSTATUS]]="0_to_200",2,3)))</f>
        <v>2</v>
      </c>
      <c r="D3718">
        <v>31</v>
      </c>
      <c r="E3718" t="s">
        <v>24</v>
      </c>
      <c r="F3718">
        <f>IF(Tabla1[[#This Row],[CREDITHISTORY]]="no_credits",0,IF(Tabla1[[#This Row],[CREDITHISTORY]]="prior_paymentes_delayed",1,IF(Tabla1[[#This Row],[CREDITHISTORY]]="outstanding_credit",2,3)))</f>
        <v>3</v>
      </c>
      <c r="G3718" t="s">
        <v>48</v>
      </c>
      <c r="H37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718">
        <v>1640</v>
      </c>
      <c r="J3718" t="s">
        <v>26</v>
      </c>
      <c r="K37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18" t="s">
        <v>27</v>
      </c>
      <c r="M37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18">
        <v>2</v>
      </c>
      <c r="O3718" t="s">
        <v>44</v>
      </c>
      <c r="P3718">
        <f>IF(Tabla1[[#This Row],[SEX]]="female",0,1)</f>
        <v>1</v>
      </c>
      <c r="Q3718" t="s">
        <v>59</v>
      </c>
      <c r="R3718">
        <f>IF(Tabla1[[#This Row],[OTHERSONLOAN]]="none",0,IF(Tabla1[[#This Row],[OTHERSONLOAN]]="co-applicant",1,2))</f>
        <v>1</v>
      </c>
      <c r="S3718">
        <v>3</v>
      </c>
      <c r="T3718" t="s">
        <v>45</v>
      </c>
      <c r="U3718">
        <f>IF(Tabla1[[#This Row],[OWNSPROPERTY]]="unknown",0,IF(Tabla1[[#This Row],[OWNSPROPERTY]]="real_state",1,IF(Tabla1[[#This Row],[OWNSPROPERTY]]="car_other",2,3)))</f>
        <v>3</v>
      </c>
      <c r="V3718">
        <v>19</v>
      </c>
      <c r="W3718" t="s">
        <v>29</v>
      </c>
      <c r="X3718">
        <f>IF(Tabla1[[#This Row],[INSTALLMENTPLANS]]="none",0,IF(Tabla1[[#This Row],[INSTALLMENTPLANS]]="stores",1,2))</f>
        <v>0</v>
      </c>
      <c r="Y3718" t="s">
        <v>31</v>
      </c>
      <c r="Z3718">
        <f>IF(Tabla1[[#This Row],[HOUSING]]="free",0,IF(Tabla1[[#This Row],[HOUSING]]="own",1,2))</f>
        <v>1</v>
      </c>
      <c r="AA3718">
        <v>1</v>
      </c>
      <c r="AB3718" t="s">
        <v>32</v>
      </c>
      <c r="AC3718">
        <f>IF(Tabla1[[#This Row],[JOB]]="unemployed",0,IF(Tabla1[[#This Row],[JOB]]="unskilled",1,IF(Tabla1[[#This Row],[JOB]]="skilled",2,3)))</f>
        <v>2</v>
      </c>
      <c r="AD3718">
        <v>1</v>
      </c>
      <c r="AE3718" t="s">
        <v>29</v>
      </c>
      <c r="AF3718">
        <f>IF(Tabla1[[#This Row],[TELEPHONE]]="none",0,1)</f>
        <v>0</v>
      </c>
      <c r="AG3718" t="s">
        <v>33</v>
      </c>
      <c r="AH3718">
        <f>IF(Tabla1[[#This Row],[FOREIGNWORKER]]="no",0,1)</f>
        <v>1</v>
      </c>
      <c r="AI3718" t="s">
        <v>34</v>
      </c>
      <c r="AJ3718">
        <f>IF(Tabla1[[#This Row],[RISK]]="No Risk",0,1)</f>
        <v>0</v>
      </c>
    </row>
    <row r="3719" spans="1:36" x14ac:dyDescent="0.25">
      <c r="A3719" t="s">
        <v>3789</v>
      </c>
      <c r="B3719" t="s">
        <v>51</v>
      </c>
      <c r="C3719">
        <f>IF(Tabla1[[#This Row],[CHECKINGSTATUS]]="no_checking",0,IF(Tabla1[[#This Row],[CHECKINGSTATUS]]="less_0",1,IF(Tabla1[[#This Row],[CHECKINGSTATUS]]="0_to_200",2,3)))</f>
        <v>0</v>
      </c>
      <c r="D3719">
        <v>28</v>
      </c>
      <c r="E3719" t="s">
        <v>57</v>
      </c>
      <c r="F3719">
        <f>IF(Tabla1[[#This Row],[CREDITHISTORY]]="no_credits",0,IF(Tabla1[[#This Row],[CREDITHISTORY]]="prior_paymentes_delayed",1,IF(Tabla1[[#This Row],[CREDITHISTORY]]="outstanding_credit",2,3)))</f>
        <v>2</v>
      </c>
      <c r="G3719" t="s">
        <v>68</v>
      </c>
      <c r="H37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19">
        <v>5783</v>
      </c>
      <c r="J3719" t="s">
        <v>53</v>
      </c>
      <c r="K37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19" t="s">
        <v>62</v>
      </c>
      <c r="M37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19">
        <v>4</v>
      </c>
      <c r="O3719" t="s">
        <v>44</v>
      </c>
      <c r="P3719">
        <f>IF(Tabla1[[#This Row],[SEX]]="female",0,1)</f>
        <v>1</v>
      </c>
      <c r="Q3719" t="s">
        <v>29</v>
      </c>
      <c r="R3719">
        <f>IF(Tabla1[[#This Row],[OTHERSONLOAN]]="none",0,IF(Tabla1[[#This Row],[OTHERSONLOAN]]="co-applicant",1,2))</f>
        <v>0</v>
      </c>
      <c r="S3719">
        <v>5</v>
      </c>
      <c r="T3719" t="s">
        <v>65</v>
      </c>
      <c r="U3719">
        <f>IF(Tabla1[[#This Row],[OWNSPROPERTY]]="unknown",0,IF(Tabla1[[#This Row],[OWNSPROPERTY]]="real_state",1,IF(Tabla1[[#This Row],[OWNSPROPERTY]]="car_other",2,3)))</f>
        <v>2</v>
      </c>
      <c r="V3719">
        <v>48</v>
      </c>
      <c r="W3719" t="s">
        <v>40</v>
      </c>
      <c r="X3719">
        <f>IF(Tabla1[[#This Row],[INSTALLMENTPLANS]]="none",0,IF(Tabla1[[#This Row],[INSTALLMENTPLANS]]="stores",1,2))</f>
        <v>1</v>
      </c>
      <c r="Y3719" t="s">
        <v>60</v>
      </c>
      <c r="Z3719">
        <f>IF(Tabla1[[#This Row],[HOUSING]]="free",0,IF(Tabla1[[#This Row],[HOUSING]]="own",1,2))</f>
        <v>0</v>
      </c>
      <c r="AA3719">
        <v>2</v>
      </c>
      <c r="AB3719" t="s">
        <v>92</v>
      </c>
      <c r="AC3719">
        <f>IF(Tabla1[[#This Row],[JOB]]="unemployed",0,IF(Tabla1[[#This Row],[JOB]]="unskilled",1,IF(Tabla1[[#This Row],[JOB]]="skilled",2,3)))</f>
        <v>1</v>
      </c>
      <c r="AD3719">
        <v>2</v>
      </c>
      <c r="AE3719" t="s">
        <v>33</v>
      </c>
      <c r="AF3719">
        <f>IF(Tabla1[[#This Row],[TELEPHONE]]="none",0,1)</f>
        <v>1</v>
      </c>
      <c r="AG3719" t="s">
        <v>33</v>
      </c>
      <c r="AH3719">
        <f>IF(Tabla1[[#This Row],[FOREIGNWORKER]]="no",0,1)</f>
        <v>1</v>
      </c>
      <c r="AI3719" t="s">
        <v>34</v>
      </c>
      <c r="AJ3719">
        <f>IF(Tabla1[[#This Row],[RISK]]="No Risk",0,1)</f>
        <v>0</v>
      </c>
    </row>
    <row r="3720" spans="1:36" x14ac:dyDescent="0.25">
      <c r="A3720" t="s">
        <v>3790</v>
      </c>
      <c r="B3720" t="s">
        <v>51</v>
      </c>
      <c r="C3720">
        <f>IF(Tabla1[[#This Row],[CHECKINGSTATUS]]="no_checking",0,IF(Tabla1[[#This Row],[CHECKINGSTATUS]]="less_0",1,IF(Tabla1[[#This Row],[CHECKINGSTATUS]]="0_to_200",2,3)))</f>
        <v>0</v>
      </c>
      <c r="D3720">
        <v>24</v>
      </c>
      <c r="E3720" t="s">
        <v>42</v>
      </c>
      <c r="F3720">
        <f>IF(Tabla1[[#This Row],[CREDITHISTORY]]="no_credits",0,IF(Tabla1[[#This Row],[CREDITHISTORY]]="prior_paymentes_delayed",1,IF(Tabla1[[#This Row],[CREDITHISTORY]]="outstanding_credit",2,3)))</f>
        <v>3</v>
      </c>
      <c r="G3720" t="s">
        <v>52</v>
      </c>
      <c r="H37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720">
        <v>2770</v>
      </c>
      <c r="J3720" t="s">
        <v>26</v>
      </c>
      <c r="K37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20" t="s">
        <v>62</v>
      </c>
      <c r="M37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20">
        <v>3</v>
      </c>
      <c r="O3720" t="s">
        <v>28</v>
      </c>
      <c r="P3720">
        <f>IF(Tabla1[[#This Row],[SEX]]="female",0,1)</f>
        <v>0</v>
      </c>
      <c r="Q3720" t="s">
        <v>29</v>
      </c>
      <c r="R3720">
        <f>IF(Tabla1[[#This Row],[OTHERSONLOAN]]="none",0,IF(Tabla1[[#This Row],[OTHERSONLOAN]]="co-applicant",1,2))</f>
        <v>0</v>
      </c>
      <c r="S3720">
        <v>4</v>
      </c>
      <c r="T3720" t="s">
        <v>65</v>
      </c>
      <c r="U3720">
        <f>IF(Tabla1[[#This Row],[OWNSPROPERTY]]="unknown",0,IF(Tabla1[[#This Row],[OWNSPROPERTY]]="real_state",1,IF(Tabla1[[#This Row],[OWNSPROPERTY]]="car_other",2,3)))</f>
        <v>2</v>
      </c>
      <c r="V3720">
        <v>46</v>
      </c>
      <c r="W3720" t="s">
        <v>29</v>
      </c>
      <c r="X3720">
        <f>IF(Tabla1[[#This Row],[INSTALLMENTPLANS]]="none",0,IF(Tabla1[[#This Row],[INSTALLMENTPLANS]]="stores",1,2))</f>
        <v>0</v>
      </c>
      <c r="Y3720" t="s">
        <v>31</v>
      </c>
      <c r="Z3720">
        <f>IF(Tabla1[[#This Row],[HOUSING]]="free",0,IF(Tabla1[[#This Row],[HOUSING]]="own",1,2))</f>
        <v>1</v>
      </c>
      <c r="AA3720">
        <v>2</v>
      </c>
      <c r="AB3720" t="s">
        <v>63</v>
      </c>
      <c r="AC3720">
        <f>IF(Tabla1[[#This Row],[JOB]]="unemployed",0,IF(Tabla1[[#This Row],[JOB]]="unskilled",1,IF(Tabla1[[#This Row],[JOB]]="skilled",2,3)))</f>
        <v>3</v>
      </c>
      <c r="AD3720">
        <v>1</v>
      </c>
      <c r="AE3720" t="s">
        <v>33</v>
      </c>
      <c r="AF3720">
        <f>IF(Tabla1[[#This Row],[TELEPHONE]]="none",0,1)</f>
        <v>1</v>
      </c>
      <c r="AG3720" t="s">
        <v>33</v>
      </c>
      <c r="AH3720">
        <f>IF(Tabla1[[#This Row],[FOREIGNWORKER]]="no",0,1)</f>
        <v>1</v>
      </c>
      <c r="AI3720" t="s">
        <v>55</v>
      </c>
      <c r="AJ3720">
        <f>IF(Tabla1[[#This Row],[RISK]]="No Risk",0,1)</f>
        <v>1</v>
      </c>
    </row>
    <row r="3721" spans="1:36" x14ac:dyDescent="0.25">
      <c r="A3721" t="s">
        <v>3791</v>
      </c>
      <c r="B3721" t="s">
        <v>23</v>
      </c>
      <c r="C3721">
        <f>IF(Tabla1[[#This Row],[CHECKINGSTATUS]]="no_checking",0,IF(Tabla1[[#This Row],[CHECKINGSTATUS]]="less_0",1,IF(Tabla1[[#This Row],[CHECKINGSTATUS]]="0_to_200",2,3)))</f>
        <v>2</v>
      </c>
      <c r="D3721">
        <v>13</v>
      </c>
      <c r="E3721" t="s">
        <v>42</v>
      </c>
      <c r="F3721">
        <f>IF(Tabla1[[#This Row],[CREDITHISTORY]]="no_credits",0,IF(Tabla1[[#This Row],[CREDITHISTORY]]="prior_paymentes_delayed",1,IF(Tabla1[[#This Row],[CREDITHISTORY]]="outstanding_credit",2,3)))</f>
        <v>3</v>
      </c>
      <c r="G3721" t="s">
        <v>37</v>
      </c>
      <c r="H37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21">
        <v>1782</v>
      </c>
      <c r="J3721" t="s">
        <v>38</v>
      </c>
      <c r="K37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21" t="s">
        <v>27</v>
      </c>
      <c r="M372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21">
        <v>2</v>
      </c>
      <c r="O3721" t="s">
        <v>28</v>
      </c>
      <c r="P3721">
        <f>IF(Tabla1[[#This Row],[SEX]]="female",0,1)</f>
        <v>0</v>
      </c>
      <c r="Q3721" t="s">
        <v>29</v>
      </c>
      <c r="R3721">
        <f>IF(Tabla1[[#This Row],[OTHERSONLOAN]]="none",0,IF(Tabla1[[#This Row],[OTHERSONLOAN]]="co-applicant",1,2))</f>
        <v>0</v>
      </c>
      <c r="S3721">
        <v>3</v>
      </c>
      <c r="T3721" t="s">
        <v>45</v>
      </c>
      <c r="U3721">
        <f>IF(Tabla1[[#This Row],[OWNSPROPERTY]]="unknown",0,IF(Tabla1[[#This Row],[OWNSPROPERTY]]="real_state",1,IF(Tabla1[[#This Row],[OWNSPROPERTY]]="car_other",2,3)))</f>
        <v>3</v>
      </c>
      <c r="V3721">
        <v>28</v>
      </c>
      <c r="W3721" t="s">
        <v>29</v>
      </c>
      <c r="X3721">
        <f>IF(Tabla1[[#This Row],[INSTALLMENTPLANS]]="none",0,IF(Tabla1[[#This Row],[INSTALLMENTPLANS]]="stores",1,2))</f>
        <v>0</v>
      </c>
      <c r="Y3721" t="s">
        <v>31</v>
      </c>
      <c r="Z3721">
        <f>IF(Tabla1[[#This Row],[HOUSING]]="free",0,IF(Tabla1[[#This Row],[HOUSING]]="own",1,2))</f>
        <v>1</v>
      </c>
      <c r="AA3721">
        <v>2</v>
      </c>
      <c r="AB3721" t="s">
        <v>32</v>
      </c>
      <c r="AC3721">
        <f>IF(Tabla1[[#This Row],[JOB]]="unemployed",0,IF(Tabla1[[#This Row],[JOB]]="unskilled",1,IF(Tabla1[[#This Row],[JOB]]="skilled",2,3)))</f>
        <v>2</v>
      </c>
      <c r="AD3721">
        <v>1</v>
      </c>
      <c r="AE3721" t="s">
        <v>29</v>
      </c>
      <c r="AF3721">
        <f>IF(Tabla1[[#This Row],[TELEPHONE]]="none",0,1)</f>
        <v>0</v>
      </c>
      <c r="AG3721" t="s">
        <v>33</v>
      </c>
      <c r="AH3721">
        <f>IF(Tabla1[[#This Row],[FOREIGNWORKER]]="no",0,1)</f>
        <v>1</v>
      </c>
      <c r="AI3721" t="s">
        <v>34</v>
      </c>
      <c r="AJ3721">
        <f>IF(Tabla1[[#This Row],[RISK]]="No Risk",0,1)</f>
        <v>0</v>
      </c>
    </row>
    <row r="3722" spans="1:36" x14ac:dyDescent="0.25">
      <c r="A3722" t="s">
        <v>3792</v>
      </c>
      <c r="B3722" t="s">
        <v>23</v>
      </c>
      <c r="C3722">
        <f>IF(Tabla1[[#This Row],[CHECKINGSTATUS]]="no_checking",0,IF(Tabla1[[#This Row],[CHECKINGSTATUS]]="less_0",1,IF(Tabla1[[#This Row],[CHECKINGSTATUS]]="0_to_200",2,3)))</f>
        <v>2</v>
      </c>
      <c r="D3722">
        <v>17</v>
      </c>
      <c r="E3722" t="s">
        <v>24</v>
      </c>
      <c r="F3722">
        <f>IF(Tabla1[[#This Row],[CREDITHISTORY]]="no_credits",0,IF(Tabla1[[#This Row],[CREDITHISTORY]]="prior_paymentes_delayed",1,IF(Tabla1[[#This Row],[CREDITHISTORY]]="outstanding_credit",2,3)))</f>
        <v>3</v>
      </c>
      <c r="G3722" t="s">
        <v>74</v>
      </c>
      <c r="H37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22">
        <v>1825</v>
      </c>
      <c r="J3722" t="s">
        <v>53</v>
      </c>
      <c r="K37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22" t="s">
        <v>62</v>
      </c>
      <c r="M37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22">
        <v>3</v>
      </c>
      <c r="O3722" t="s">
        <v>44</v>
      </c>
      <c r="P3722">
        <f>IF(Tabla1[[#This Row],[SEX]]="female",0,1)</f>
        <v>1</v>
      </c>
      <c r="Q3722" t="s">
        <v>29</v>
      </c>
      <c r="R3722">
        <f>IF(Tabla1[[#This Row],[OTHERSONLOAN]]="none",0,IF(Tabla1[[#This Row],[OTHERSONLOAN]]="co-applicant",1,2))</f>
        <v>0</v>
      </c>
      <c r="S3722">
        <v>4</v>
      </c>
      <c r="T3722" t="s">
        <v>45</v>
      </c>
      <c r="U3722">
        <f>IF(Tabla1[[#This Row],[OWNSPROPERTY]]="unknown",0,IF(Tabla1[[#This Row],[OWNSPROPERTY]]="real_state",1,IF(Tabla1[[#This Row],[OWNSPROPERTY]]="car_other",2,3)))</f>
        <v>3</v>
      </c>
      <c r="V3722">
        <v>29</v>
      </c>
      <c r="W3722" t="s">
        <v>29</v>
      </c>
      <c r="X3722">
        <f>IF(Tabla1[[#This Row],[INSTALLMENTPLANS]]="none",0,IF(Tabla1[[#This Row],[INSTALLMENTPLANS]]="stores",1,2))</f>
        <v>0</v>
      </c>
      <c r="Y3722" t="s">
        <v>31</v>
      </c>
      <c r="Z3722">
        <f>IF(Tabla1[[#This Row],[HOUSING]]="free",0,IF(Tabla1[[#This Row],[HOUSING]]="own",1,2))</f>
        <v>1</v>
      </c>
      <c r="AA3722">
        <v>2</v>
      </c>
      <c r="AB3722" t="s">
        <v>63</v>
      </c>
      <c r="AC3722">
        <f>IF(Tabla1[[#This Row],[JOB]]="unemployed",0,IF(Tabla1[[#This Row],[JOB]]="unskilled",1,IF(Tabla1[[#This Row],[JOB]]="skilled",2,3)))</f>
        <v>3</v>
      </c>
      <c r="AD3722">
        <v>1</v>
      </c>
      <c r="AE3722" t="s">
        <v>29</v>
      </c>
      <c r="AF3722">
        <f>IF(Tabla1[[#This Row],[TELEPHONE]]="none",0,1)</f>
        <v>0</v>
      </c>
      <c r="AG3722" t="s">
        <v>33</v>
      </c>
      <c r="AH3722">
        <f>IF(Tabla1[[#This Row],[FOREIGNWORKER]]="no",0,1)</f>
        <v>1</v>
      </c>
      <c r="AI3722" t="s">
        <v>34</v>
      </c>
      <c r="AJ3722">
        <f>IF(Tabla1[[#This Row],[RISK]]="No Risk",0,1)</f>
        <v>0</v>
      </c>
    </row>
    <row r="3723" spans="1:36" x14ac:dyDescent="0.25">
      <c r="A3723" t="s">
        <v>3793</v>
      </c>
      <c r="B3723" t="s">
        <v>78</v>
      </c>
      <c r="C3723">
        <f>IF(Tabla1[[#This Row],[CHECKINGSTATUS]]="no_checking",0,IF(Tabla1[[#This Row],[CHECKINGSTATUS]]="less_0",1,IF(Tabla1[[#This Row],[CHECKINGSTATUS]]="0_to_200",2,3)))</f>
        <v>3</v>
      </c>
      <c r="D3723">
        <v>22</v>
      </c>
      <c r="E3723" t="s">
        <v>42</v>
      </c>
      <c r="F3723">
        <f>IF(Tabla1[[#This Row],[CREDITHISTORY]]="no_credits",0,IF(Tabla1[[#This Row],[CREDITHISTORY]]="prior_paymentes_delayed",1,IF(Tabla1[[#This Row],[CREDITHISTORY]]="outstanding_credit",2,3)))</f>
        <v>3</v>
      </c>
      <c r="G3723" t="s">
        <v>89</v>
      </c>
      <c r="H37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23">
        <v>4662</v>
      </c>
      <c r="J3723" t="s">
        <v>26</v>
      </c>
      <c r="K37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23" t="s">
        <v>49</v>
      </c>
      <c r="M37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23">
        <v>4</v>
      </c>
      <c r="O3723" t="s">
        <v>28</v>
      </c>
      <c r="P3723">
        <f>IF(Tabla1[[#This Row],[SEX]]="female",0,1)</f>
        <v>0</v>
      </c>
      <c r="Q3723" t="s">
        <v>29</v>
      </c>
      <c r="R3723">
        <f>IF(Tabla1[[#This Row],[OTHERSONLOAN]]="none",0,IF(Tabla1[[#This Row],[OTHERSONLOAN]]="co-applicant",1,2))</f>
        <v>0</v>
      </c>
      <c r="S3723">
        <v>4</v>
      </c>
      <c r="T3723" t="s">
        <v>54</v>
      </c>
      <c r="U3723">
        <f>IF(Tabla1[[#This Row],[OWNSPROPERTY]]="unknown",0,IF(Tabla1[[#This Row],[OWNSPROPERTY]]="real_state",1,IF(Tabla1[[#This Row],[OWNSPROPERTY]]="car_other",2,3)))</f>
        <v>0</v>
      </c>
      <c r="V3723">
        <v>42</v>
      </c>
      <c r="W3723" t="s">
        <v>29</v>
      </c>
      <c r="X3723">
        <f>IF(Tabla1[[#This Row],[INSTALLMENTPLANS]]="none",0,IF(Tabla1[[#This Row],[INSTALLMENTPLANS]]="stores",1,2))</f>
        <v>0</v>
      </c>
      <c r="Y3723" t="s">
        <v>31</v>
      </c>
      <c r="Z3723">
        <f>IF(Tabla1[[#This Row],[HOUSING]]="free",0,IF(Tabla1[[#This Row],[HOUSING]]="own",1,2))</f>
        <v>1</v>
      </c>
      <c r="AA3723">
        <v>2</v>
      </c>
      <c r="AB3723" t="s">
        <v>32</v>
      </c>
      <c r="AC3723">
        <f>IF(Tabla1[[#This Row],[JOB]]="unemployed",0,IF(Tabla1[[#This Row],[JOB]]="unskilled",1,IF(Tabla1[[#This Row],[JOB]]="skilled",2,3)))</f>
        <v>2</v>
      </c>
      <c r="AD3723">
        <v>2</v>
      </c>
      <c r="AE3723" t="s">
        <v>33</v>
      </c>
      <c r="AF3723">
        <f>IF(Tabla1[[#This Row],[TELEPHONE]]="none",0,1)</f>
        <v>1</v>
      </c>
      <c r="AG3723" t="s">
        <v>33</v>
      </c>
      <c r="AH3723">
        <f>IF(Tabla1[[#This Row],[FOREIGNWORKER]]="no",0,1)</f>
        <v>1</v>
      </c>
      <c r="AI3723" t="s">
        <v>55</v>
      </c>
      <c r="AJ3723">
        <f>IF(Tabla1[[#This Row],[RISK]]="No Risk",0,1)</f>
        <v>1</v>
      </c>
    </row>
    <row r="3724" spans="1:36" x14ac:dyDescent="0.25">
      <c r="A3724" t="s">
        <v>3794</v>
      </c>
      <c r="B3724" t="s">
        <v>51</v>
      </c>
      <c r="C3724">
        <f>IF(Tabla1[[#This Row],[CHECKINGSTATUS]]="no_checking",0,IF(Tabla1[[#This Row],[CHECKINGSTATUS]]="less_0",1,IF(Tabla1[[#This Row],[CHECKINGSTATUS]]="0_to_200",2,3)))</f>
        <v>0</v>
      </c>
      <c r="D3724">
        <v>23</v>
      </c>
      <c r="E3724" t="s">
        <v>42</v>
      </c>
      <c r="F3724">
        <f>IF(Tabla1[[#This Row],[CREDITHISTORY]]="no_credits",0,IF(Tabla1[[#This Row],[CREDITHISTORY]]="prior_paymentes_delayed",1,IF(Tabla1[[#This Row],[CREDITHISTORY]]="outstanding_credit",2,3)))</f>
        <v>3</v>
      </c>
      <c r="G3724" t="s">
        <v>89</v>
      </c>
      <c r="H37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24">
        <v>2775</v>
      </c>
      <c r="J3724" t="s">
        <v>26</v>
      </c>
      <c r="K37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24" t="s">
        <v>49</v>
      </c>
      <c r="M37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24">
        <v>3</v>
      </c>
      <c r="O3724" t="s">
        <v>44</v>
      </c>
      <c r="P3724">
        <f>IF(Tabla1[[#This Row],[SEX]]="female",0,1)</f>
        <v>1</v>
      </c>
      <c r="Q3724" t="s">
        <v>59</v>
      </c>
      <c r="R3724">
        <f>IF(Tabla1[[#This Row],[OTHERSONLOAN]]="none",0,IF(Tabla1[[#This Row],[OTHERSONLOAN]]="co-applicant",1,2))</f>
        <v>1</v>
      </c>
      <c r="S3724">
        <v>4</v>
      </c>
      <c r="T3724" t="s">
        <v>30</v>
      </c>
      <c r="U3724">
        <f>IF(Tabla1[[#This Row],[OWNSPROPERTY]]="unknown",0,IF(Tabla1[[#This Row],[OWNSPROPERTY]]="real_state",1,IF(Tabla1[[#This Row],[OWNSPROPERTY]]="car_other",2,3)))</f>
        <v>3</v>
      </c>
      <c r="V3724">
        <v>28</v>
      </c>
      <c r="W3724" t="s">
        <v>29</v>
      </c>
      <c r="X3724">
        <f>IF(Tabla1[[#This Row],[INSTALLMENTPLANS]]="none",0,IF(Tabla1[[#This Row],[INSTALLMENTPLANS]]="stores",1,2))</f>
        <v>0</v>
      </c>
      <c r="Y3724" t="s">
        <v>31</v>
      </c>
      <c r="Z3724">
        <f>IF(Tabla1[[#This Row],[HOUSING]]="free",0,IF(Tabla1[[#This Row],[HOUSING]]="own",1,2))</f>
        <v>1</v>
      </c>
      <c r="AA3724">
        <v>1</v>
      </c>
      <c r="AB3724" t="s">
        <v>32</v>
      </c>
      <c r="AC3724">
        <f>IF(Tabla1[[#This Row],[JOB]]="unemployed",0,IF(Tabla1[[#This Row],[JOB]]="unskilled",1,IF(Tabla1[[#This Row],[JOB]]="skilled",2,3)))</f>
        <v>2</v>
      </c>
      <c r="AD3724">
        <v>1</v>
      </c>
      <c r="AE3724" t="s">
        <v>29</v>
      </c>
      <c r="AF3724">
        <f>IF(Tabla1[[#This Row],[TELEPHONE]]="none",0,1)</f>
        <v>0</v>
      </c>
      <c r="AG3724" t="s">
        <v>33</v>
      </c>
      <c r="AH3724">
        <f>IF(Tabla1[[#This Row],[FOREIGNWORKER]]="no",0,1)</f>
        <v>1</v>
      </c>
      <c r="AI3724" t="s">
        <v>34</v>
      </c>
      <c r="AJ3724">
        <f>IF(Tabla1[[#This Row],[RISK]]="No Risk",0,1)</f>
        <v>0</v>
      </c>
    </row>
    <row r="3725" spans="1:36" x14ac:dyDescent="0.25">
      <c r="A3725" t="s">
        <v>3795</v>
      </c>
      <c r="B3725" t="s">
        <v>23</v>
      </c>
      <c r="C3725">
        <f>IF(Tabla1[[#This Row],[CHECKINGSTATUS]]="no_checking",0,IF(Tabla1[[#This Row],[CHECKINGSTATUS]]="less_0",1,IF(Tabla1[[#This Row],[CHECKINGSTATUS]]="0_to_200",2,3)))</f>
        <v>2</v>
      </c>
      <c r="D3725">
        <v>25</v>
      </c>
      <c r="E3725" t="s">
        <v>57</v>
      </c>
      <c r="F3725">
        <f>IF(Tabla1[[#This Row],[CREDITHISTORY]]="no_credits",0,IF(Tabla1[[#This Row],[CREDITHISTORY]]="prior_paymentes_delayed",1,IF(Tabla1[[#This Row],[CREDITHISTORY]]="outstanding_credit",2,3)))</f>
        <v>2</v>
      </c>
      <c r="G3725" t="s">
        <v>68</v>
      </c>
      <c r="H37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25">
        <v>5086</v>
      </c>
      <c r="J3725" t="s">
        <v>94</v>
      </c>
      <c r="K37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25" t="s">
        <v>39</v>
      </c>
      <c r="M37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25">
        <v>3</v>
      </c>
      <c r="O3725" t="s">
        <v>44</v>
      </c>
      <c r="P3725">
        <f>IF(Tabla1[[#This Row],[SEX]]="female",0,1)</f>
        <v>1</v>
      </c>
      <c r="Q3725" t="s">
        <v>29</v>
      </c>
      <c r="R3725">
        <f>IF(Tabla1[[#This Row],[OTHERSONLOAN]]="none",0,IF(Tabla1[[#This Row],[OTHERSONLOAN]]="co-applicant",1,2))</f>
        <v>0</v>
      </c>
      <c r="S3725">
        <v>4</v>
      </c>
      <c r="T3725" t="s">
        <v>30</v>
      </c>
      <c r="U3725">
        <f>IF(Tabla1[[#This Row],[OWNSPROPERTY]]="unknown",0,IF(Tabla1[[#This Row],[OWNSPROPERTY]]="real_state",1,IF(Tabla1[[#This Row],[OWNSPROPERTY]]="car_other",2,3)))</f>
        <v>3</v>
      </c>
      <c r="V3725">
        <v>34</v>
      </c>
      <c r="W3725" t="s">
        <v>29</v>
      </c>
      <c r="X3725">
        <f>IF(Tabla1[[#This Row],[INSTALLMENTPLANS]]="none",0,IF(Tabla1[[#This Row],[INSTALLMENTPLANS]]="stores",1,2))</f>
        <v>0</v>
      </c>
      <c r="Y3725" t="s">
        <v>31</v>
      </c>
      <c r="Z3725">
        <f>IF(Tabla1[[#This Row],[HOUSING]]="free",0,IF(Tabla1[[#This Row],[HOUSING]]="own",1,2))</f>
        <v>1</v>
      </c>
      <c r="AA3725">
        <v>2</v>
      </c>
      <c r="AB3725" t="s">
        <v>32</v>
      </c>
      <c r="AC3725">
        <f>IF(Tabla1[[#This Row],[JOB]]="unemployed",0,IF(Tabla1[[#This Row],[JOB]]="unskilled",1,IF(Tabla1[[#This Row],[JOB]]="skilled",2,3)))</f>
        <v>2</v>
      </c>
      <c r="AD3725">
        <v>1</v>
      </c>
      <c r="AE3725" t="s">
        <v>29</v>
      </c>
      <c r="AF3725">
        <f>IF(Tabla1[[#This Row],[TELEPHONE]]="none",0,1)</f>
        <v>0</v>
      </c>
      <c r="AG3725" t="s">
        <v>33</v>
      </c>
      <c r="AH3725">
        <f>IF(Tabla1[[#This Row],[FOREIGNWORKER]]="no",0,1)</f>
        <v>1</v>
      </c>
      <c r="AI3725" t="s">
        <v>34</v>
      </c>
      <c r="AJ3725">
        <f>IF(Tabla1[[#This Row],[RISK]]="No Risk",0,1)</f>
        <v>0</v>
      </c>
    </row>
    <row r="3726" spans="1:36" x14ac:dyDescent="0.25">
      <c r="A3726" t="s">
        <v>3796</v>
      </c>
      <c r="B3726" t="s">
        <v>51</v>
      </c>
      <c r="C3726">
        <f>IF(Tabla1[[#This Row],[CHECKINGSTATUS]]="no_checking",0,IF(Tabla1[[#This Row],[CHECKINGSTATUS]]="less_0",1,IF(Tabla1[[#This Row],[CHECKINGSTATUS]]="0_to_200",2,3)))</f>
        <v>0</v>
      </c>
      <c r="D3726">
        <v>15</v>
      </c>
      <c r="E3726" t="s">
        <v>24</v>
      </c>
      <c r="F3726">
        <f>IF(Tabla1[[#This Row],[CREDITHISTORY]]="no_credits",0,IF(Tabla1[[#This Row],[CREDITHISTORY]]="prior_paymentes_delayed",1,IF(Tabla1[[#This Row],[CREDITHISTORY]]="outstanding_credit",2,3)))</f>
        <v>3</v>
      </c>
      <c r="G3726" t="s">
        <v>89</v>
      </c>
      <c r="H37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26">
        <v>3440</v>
      </c>
      <c r="J3726" t="s">
        <v>38</v>
      </c>
      <c r="K37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26" t="s">
        <v>62</v>
      </c>
      <c r="M37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26">
        <v>4</v>
      </c>
      <c r="O3726" t="s">
        <v>44</v>
      </c>
      <c r="P3726">
        <f>IF(Tabla1[[#This Row],[SEX]]="female",0,1)</f>
        <v>1</v>
      </c>
      <c r="Q3726" t="s">
        <v>29</v>
      </c>
      <c r="R3726">
        <f>IF(Tabla1[[#This Row],[OTHERSONLOAN]]="none",0,IF(Tabla1[[#This Row],[OTHERSONLOAN]]="co-applicant",1,2))</f>
        <v>0</v>
      </c>
      <c r="S3726">
        <v>4</v>
      </c>
      <c r="T3726" t="s">
        <v>30</v>
      </c>
      <c r="U3726">
        <f>IF(Tabla1[[#This Row],[OWNSPROPERTY]]="unknown",0,IF(Tabla1[[#This Row],[OWNSPROPERTY]]="real_state",1,IF(Tabla1[[#This Row],[OWNSPROPERTY]]="car_other",2,3)))</f>
        <v>3</v>
      </c>
      <c r="V3726">
        <v>37</v>
      </c>
      <c r="W3726" t="s">
        <v>40</v>
      </c>
      <c r="X3726">
        <f>IF(Tabla1[[#This Row],[INSTALLMENTPLANS]]="none",0,IF(Tabla1[[#This Row],[INSTALLMENTPLANS]]="stores",1,2))</f>
        <v>1</v>
      </c>
      <c r="Y3726" t="s">
        <v>72</v>
      </c>
      <c r="Z3726">
        <f>IF(Tabla1[[#This Row],[HOUSING]]="free",0,IF(Tabla1[[#This Row],[HOUSING]]="own",1,2))</f>
        <v>2</v>
      </c>
      <c r="AA3726">
        <v>1</v>
      </c>
      <c r="AB3726" t="s">
        <v>92</v>
      </c>
      <c r="AC3726">
        <f>IF(Tabla1[[#This Row],[JOB]]="unemployed",0,IF(Tabla1[[#This Row],[JOB]]="unskilled",1,IF(Tabla1[[#This Row],[JOB]]="skilled",2,3)))</f>
        <v>1</v>
      </c>
      <c r="AD3726">
        <v>1</v>
      </c>
      <c r="AE3726" t="s">
        <v>29</v>
      </c>
      <c r="AF3726">
        <f>IF(Tabla1[[#This Row],[TELEPHONE]]="none",0,1)</f>
        <v>0</v>
      </c>
      <c r="AG3726" t="s">
        <v>33</v>
      </c>
      <c r="AH3726">
        <f>IF(Tabla1[[#This Row],[FOREIGNWORKER]]="no",0,1)</f>
        <v>1</v>
      </c>
      <c r="AI3726" t="s">
        <v>34</v>
      </c>
      <c r="AJ3726">
        <f>IF(Tabla1[[#This Row],[RISK]]="No Risk",0,1)</f>
        <v>0</v>
      </c>
    </row>
    <row r="3727" spans="1:36" x14ac:dyDescent="0.25">
      <c r="A3727" t="s">
        <v>3797</v>
      </c>
      <c r="B3727" t="s">
        <v>23</v>
      </c>
      <c r="C3727">
        <f>IF(Tabla1[[#This Row],[CHECKINGSTATUS]]="no_checking",0,IF(Tabla1[[#This Row],[CHECKINGSTATUS]]="less_0",1,IF(Tabla1[[#This Row],[CHECKINGSTATUS]]="0_to_200",2,3)))</f>
        <v>2</v>
      </c>
      <c r="D3727">
        <v>18</v>
      </c>
      <c r="E3727" t="s">
        <v>42</v>
      </c>
      <c r="F3727">
        <f>IF(Tabla1[[#This Row],[CREDITHISTORY]]="no_credits",0,IF(Tabla1[[#This Row],[CREDITHISTORY]]="prior_paymentes_delayed",1,IF(Tabla1[[#This Row],[CREDITHISTORY]]="outstanding_credit",2,3)))</f>
        <v>3</v>
      </c>
      <c r="G3727" t="s">
        <v>68</v>
      </c>
      <c r="H37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27">
        <v>4534</v>
      </c>
      <c r="J3727" t="s">
        <v>38</v>
      </c>
      <c r="K37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27" t="s">
        <v>62</v>
      </c>
      <c r="M37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27">
        <v>4</v>
      </c>
      <c r="O3727" t="s">
        <v>44</v>
      </c>
      <c r="P3727">
        <f>IF(Tabla1[[#This Row],[SEX]]="female",0,1)</f>
        <v>1</v>
      </c>
      <c r="Q3727" t="s">
        <v>29</v>
      </c>
      <c r="R3727">
        <f>IF(Tabla1[[#This Row],[OTHERSONLOAN]]="none",0,IF(Tabla1[[#This Row],[OTHERSONLOAN]]="co-applicant",1,2))</f>
        <v>0</v>
      </c>
      <c r="S3727">
        <v>4</v>
      </c>
      <c r="T3727" t="s">
        <v>54</v>
      </c>
      <c r="U3727">
        <f>IF(Tabla1[[#This Row],[OWNSPROPERTY]]="unknown",0,IF(Tabla1[[#This Row],[OWNSPROPERTY]]="real_state",1,IF(Tabla1[[#This Row],[OWNSPROPERTY]]="car_other",2,3)))</f>
        <v>0</v>
      </c>
      <c r="V3727">
        <v>36</v>
      </c>
      <c r="W3727" t="s">
        <v>29</v>
      </c>
      <c r="X3727">
        <f>IF(Tabla1[[#This Row],[INSTALLMENTPLANS]]="none",0,IF(Tabla1[[#This Row],[INSTALLMENTPLANS]]="stores",1,2))</f>
        <v>0</v>
      </c>
      <c r="Y3727" t="s">
        <v>31</v>
      </c>
      <c r="Z3727">
        <f>IF(Tabla1[[#This Row],[HOUSING]]="free",0,IF(Tabla1[[#This Row],[HOUSING]]="own",1,2))</f>
        <v>1</v>
      </c>
      <c r="AA3727">
        <v>1</v>
      </c>
      <c r="AB3727" t="s">
        <v>32</v>
      </c>
      <c r="AC3727">
        <f>IF(Tabla1[[#This Row],[JOB]]="unemployed",0,IF(Tabla1[[#This Row],[JOB]]="unskilled",1,IF(Tabla1[[#This Row],[JOB]]="skilled",2,3)))</f>
        <v>2</v>
      </c>
      <c r="AD3727">
        <v>1</v>
      </c>
      <c r="AE3727" t="s">
        <v>33</v>
      </c>
      <c r="AF3727">
        <f>IF(Tabla1[[#This Row],[TELEPHONE]]="none",0,1)</f>
        <v>1</v>
      </c>
      <c r="AG3727" t="s">
        <v>33</v>
      </c>
      <c r="AH3727">
        <f>IF(Tabla1[[#This Row],[FOREIGNWORKER]]="no",0,1)</f>
        <v>1</v>
      </c>
      <c r="AI3727" t="s">
        <v>34</v>
      </c>
      <c r="AJ3727">
        <f>IF(Tabla1[[#This Row],[RISK]]="No Risk",0,1)</f>
        <v>0</v>
      </c>
    </row>
    <row r="3728" spans="1:36" x14ac:dyDescent="0.25">
      <c r="A3728" t="s">
        <v>3798</v>
      </c>
      <c r="B3728" t="s">
        <v>36</v>
      </c>
      <c r="C3728">
        <f>IF(Tabla1[[#This Row],[CHECKINGSTATUS]]="no_checking",0,IF(Tabla1[[#This Row],[CHECKINGSTATUS]]="less_0",1,IF(Tabla1[[#This Row],[CHECKINGSTATUS]]="0_to_200",2,3)))</f>
        <v>1</v>
      </c>
      <c r="D3728">
        <v>4</v>
      </c>
      <c r="E3728" t="s">
        <v>70</v>
      </c>
      <c r="F3728">
        <f>IF(Tabla1[[#This Row],[CREDITHISTORY]]="no_credits",0,IF(Tabla1[[#This Row],[CREDITHISTORY]]="prior_paymentes_delayed",1,IF(Tabla1[[#This Row],[CREDITHISTORY]]="outstanding_credit",2,3)))</f>
        <v>3</v>
      </c>
      <c r="G3728" t="s">
        <v>37</v>
      </c>
      <c r="H37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28">
        <v>250</v>
      </c>
      <c r="J3728" t="s">
        <v>38</v>
      </c>
      <c r="K37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28" t="s">
        <v>39</v>
      </c>
      <c r="M37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28">
        <v>1</v>
      </c>
      <c r="O3728" t="s">
        <v>28</v>
      </c>
      <c r="P3728">
        <f>IF(Tabla1[[#This Row],[SEX]]="female",0,1)</f>
        <v>0</v>
      </c>
      <c r="Q3728" t="s">
        <v>29</v>
      </c>
      <c r="R3728">
        <f>IF(Tabla1[[#This Row],[OTHERSONLOAN]]="none",0,IF(Tabla1[[#This Row],[OTHERSONLOAN]]="co-applicant",1,2))</f>
        <v>0</v>
      </c>
      <c r="S3728">
        <v>1</v>
      </c>
      <c r="T3728" t="s">
        <v>45</v>
      </c>
      <c r="U3728">
        <f>IF(Tabla1[[#This Row],[OWNSPROPERTY]]="unknown",0,IF(Tabla1[[#This Row],[OWNSPROPERTY]]="real_state",1,IF(Tabla1[[#This Row],[OWNSPROPERTY]]="car_other",2,3)))</f>
        <v>3</v>
      </c>
      <c r="V3728">
        <v>26</v>
      </c>
      <c r="W3728" t="s">
        <v>29</v>
      </c>
      <c r="X3728">
        <f>IF(Tabla1[[#This Row],[INSTALLMENTPLANS]]="none",0,IF(Tabla1[[#This Row],[INSTALLMENTPLANS]]="stores",1,2))</f>
        <v>0</v>
      </c>
      <c r="Y3728" t="s">
        <v>72</v>
      </c>
      <c r="Z3728">
        <f>IF(Tabla1[[#This Row],[HOUSING]]="free",0,IF(Tabla1[[#This Row],[HOUSING]]="own",1,2))</f>
        <v>2</v>
      </c>
      <c r="AA3728">
        <v>1</v>
      </c>
      <c r="AB3728" t="s">
        <v>32</v>
      </c>
      <c r="AC3728">
        <f>IF(Tabla1[[#This Row],[JOB]]="unemployed",0,IF(Tabla1[[#This Row],[JOB]]="unskilled",1,IF(Tabla1[[#This Row],[JOB]]="skilled",2,3)))</f>
        <v>2</v>
      </c>
      <c r="AD3728">
        <v>1</v>
      </c>
      <c r="AE3728" t="s">
        <v>29</v>
      </c>
      <c r="AF3728">
        <f>IF(Tabla1[[#This Row],[TELEPHONE]]="none",0,1)</f>
        <v>0</v>
      </c>
      <c r="AG3728" t="s">
        <v>33</v>
      </c>
      <c r="AH3728">
        <f>IF(Tabla1[[#This Row],[FOREIGNWORKER]]="no",0,1)</f>
        <v>1</v>
      </c>
      <c r="AI3728" t="s">
        <v>34</v>
      </c>
      <c r="AJ3728">
        <f>IF(Tabla1[[#This Row],[RISK]]="No Risk",0,1)</f>
        <v>0</v>
      </c>
    </row>
    <row r="3729" spans="1:36" x14ac:dyDescent="0.25">
      <c r="A3729" t="s">
        <v>3799</v>
      </c>
      <c r="B3729" t="s">
        <v>51</v>
      </c>
      <c r="C3729">
        <f>IF(Tabla1[[#This Row],[CHECKINGSTATUS]]="no_checking",0,IF(Tabla1[[#This Row],[CHECKINGSTATUS]]="less_0",1,IF(Tabla1[[#This Row],[CHECKINGSTATUS]]="0_to_200",2,3)))</f>
        <v>0</v>
      </c>
      <c r="D3729">
        <v>34</v>
      </c>
      <c r="E3729" t="s">
        <v>57</v>
      </c>
      <c r="F3729">
        <f>IF(Tabla1[[#This Row],[CREDITHISTORY]]="no_credits",0,IF(Tabla1[[#This Row],[CREDITHISTORY]]="prior_paymentes_delayed",1,IF(Tabla1[[#This Row],[CREDITHISTORY]]="outstanding_credit",2,3)))</f>
        <v>2</v>
      </c>
      <c r="G3729" t="s">
        <v>82</v>
      </c>
      <c r="H37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729">
        <v>6373</v>
      </c>
      <c r="J3729" t="s">
        <v>53</v>
      </c>
      <c r="K37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29" t="s">
        <v>49</v>
      </c>
      <c r="M37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29">
        <v>5</v>
      </c>
      <c r="O3729" t="s">
        <v>44</v>
      </c>
      <c r="P3729">
        <f>IF(Tabla1[[#This Row],[SEX]]="female",0,1)</f>
        <v>1</v>
      </c>
      <c r="Q3729" t="s">
        <v>59</v>
      </c>
      <c r="R3729">
        <f>IF(Tabla1[[#This Row],[OTHERSONLOAN]]="none",0,IF(Tabla1[[#This Row],[OTHERSONLOAN]]="co-applicant",1,2))</f>
        <v>1</v>
      </c>
      <c r="S3729">
        <v>5</v>
      </c>
      <c r="T3729" t="s">
        <v>54</v>
      </c>
      <c r="U3729">
        <f>IF(Tabla1[[#This Row],[OWNSPROPERTY]]="unknown",0,IF(Tabla1[[#This Row],[OWNSPROPERTY]]="real_state",1,IF(Tabla1[[#This Row],[OWNSPROPERTY]]="car_other",2,3)))</f>
        <v>0</v>
      </c>
      <c r="V3729">
        <v>48</v>
      </c>
      <c r="W3729" t="s">
        <v>29</v>
      </c>
      <c r="X3729">
        <f>IF(Tabla1[[#This Row],[INSTALLMENTPLANS]]="none",0,IF(Tabla1[[#This Row],[INSTALLMENTPLANS]]="stores",1,2))</f>
        <v>0</v>
      </c>
      <c r="Y3729" t="s">
        <v>60</v>
      </c>
      <c r="Z3729">
        <f>IF(Tabla1[[#This Row],[HOUSING]]="free",0,IF(Tabla1[[#This Row],[HOUSING]]="own",1,2))</f>
        <v>0</v>
      </c>
      <c r="AA3729">
        <v>2</v>
      </c>
      <c r="AB3729" t="s">
        <v>63</v>
      </c>
      <c r="AC3729">
        <f>IF(Tabla1[[#This Row],[JOB]]="unemployed",0,IF(Tabla1[[#This Row],[JOB]]="unskilled",1,IF(Tabla1[[#This Row],[JOB]]="skilled",2,3)))</f>
        <v>3</v>
      </c>
      <c r="AD3729">
        <v>1</v>
      </c>
      <c r="AE3729" t="s">
        <v>33</v>
      </c>
      <c r="AF3729">
        <f>IF(Tabla1[[#This Row],[TELEPHONE]]="none",0,1)</f>
        <v>1</v>
      </c>
      <c r="AG3729" t="s">
        <v>33</v>
      </c>
      <c r="AH3729">
        <f>IF(Tabla1[[#This Row],[FOREIGNWORKER]]="no",0,1)</f>
        <v>1</v>
      </c>
      <c r="AI3729" t="s">
        <v>55</v>
      </c>
      <c r="AJ3729">
        <f>IF(Tabla1[[#This Row],[RISK]]="No Risk",0,1)</f>
        <v>1</v>
      </c>
    </row>
    <row r="3730" spans="1:36" x14ac:dyDescent="0.25">
      <c r="A3730" t="s">
        <v>3800</v>
      </c>
      <c r="B3730" t="s">
        <v>36</v>
      </c>
      <c r="C3730">
        <f>IF(Tabla1[[#This Row],[CHECKINGSTATUS]]="no_checking",0,IF(Tabla1[[#This Row],[CHECKINGSTATUS]]="less_0",1,IF(Tabla1[[#This Row],[CHECKINGSTATUS]]="0_to_200",2,3)))</f>
        <v>1</v>
      </c>
      <c r="D3730">
        <v>4</v>
      </c>
      <c r="E3730" t="s">
        <v>24</v>
      </c>
      <c r="F3730">
        <f>IF(Tabla1[[#This Row],[CREDITHISTORY]]="no_credits",0,IF(Tabla1[[#This Row],[CREDITHISTORY]]="prior_paymentes_delayed",1,IF(Tabla1[[#This Row],[CREDITHISTORY]]="outstanding_credit",2,3)))</f>
        <v>3</v>
      </c>
      <c r="G3730" t="s">
        <v>74</v>
      </c>
      <c r="H37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30">
        <v>250</v>
      </c>
      <c r="J3730" t="s">
        <v>38</v>
      </c>
      <c r="K37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30" t="s">
        <v>27</v>
      </c>
      <c r="M37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30">
        <v>1</v>
      </c>
      <c r="O3730" t="s">
        <v>44</v>
      </c>
      <c r="P3730">
        <f>IF(Tabla1[[#This Row],[SEX]]="female",0,1)</f>
        <v>1</v>
      </c>
      <c r="Q3730" t="s">
        <v>29</v>
      </c>
      <c r="R3730">
        <f>IF(Tabla1[[#This Row],[OTHERSONLOAN]]="none",0,IF(Tabla1[[#This Row],[OTHERSONLOAN]]="co-applicant",1,2))</f>
        <v>0</v>
      </c>
      <c r="S3730">
        <v>1</v>
      </c>
      <c r="T3730" t="s">
        <v>45</v>
      </c>
      <c r="U3730">
        <f>IF(Tabla1[[#This Row],[OWNSPROPERTY]]="unknown",0,IF(Tabla1[[#This Row],[OWNSPROPERTY]]="real_state",1,IF(Tabla1[[#This Row],[OWNSPROPERTY]]="car_other",2,3)))</f>
        <v>3</v>
      </c>
      <c r="V3730">
        <v>19</v>
      </c>
      <c r="W3730" t="s">
        <v>29</v>
      </c>
      <c r="X3730">
        <f>IF(Tabla1[[#This Row],[INSTALLMENTPLANS]]="none",0,IF(Tabla1[[#This Row],[INSTALLMENTPLANS]]="stores",1,2))</f>
        <v>0</v>
      </c>
      <c r="Y3730" t="s">
        <v>72</v>
      </c>
      <c r="Z3730">
        <f>IF(Tabla1[[#This Row],[HOUSING]]="free",0,IF(Tabla1[[#This Row],[HOUSING]]="own",1,2))</f>
        <v>2</v>
      </c>
      <c r="AA3730">
        <v>1</v>
      </c>
      <c r="AB3730" t="s">
        <v>32</v>
      </c>
      <c r="AC3730">
        <f>IF(Tabla1[[#This Row],[JOB]]="unemployed",0,IF(Tabla1[[#This Row],[JOB]]="unskilled",1,IF(Tabla1[[#This Row],[JOB]]="skilled",2,3)))</f>
        <v>2</v>
      </c>
      <c r="AD3730">
        <v>1</v>
      </c>
      <c r="AE3730" t="s">
        <v>29</v>
      </c>
      <c r="AF3730">
        <f>IF(Tabla1[[#This Row],[TELEPHONE]]="none",0,1)</f>
        <v>0</v>
      </c>
      <c r="AG3730" t="s">
        <v>33</v>
      </c>
      <c r="AH3730">
        <f>IF(Tabla1[[#This Row],[FOREIGNWORKER]]="no",0,1)</f>
        <v>1</v>
      </c>
      <c r="AI3730" t="s">
        <v>34</v>
      </c>
      <c r="AJ3730">
        <f>IF(Tabla1[[#This Row],[RISK]]="No Risk",0,1)</f>
        <v>0</v>
      </c>
    </row>
    <row r="3731" spans="1:36" x14ac:dyDescent="0.25">
      <c r="A3731" t="s">
        <v>3801</v>
      </c>
      <c r="B3731" t="s">
        <v>23</v>
      </c>
      <c r="C3731">
        <f>IF(Tabla1[[#This Row],[CHECKINGSTATUS]]="no_checking",0,IF(Tabla1[[#This Row],[CHECKINGSTATUS]]="less_0",1,IF(Tabla1[[#This Row],[CHECKINGSTATUS]]="0_to_200",2,3)))</f>
        <v>2</v>
      </c>
      <c r="D3731">
        <v>22</v>
      </c>
      <c r="E3731" t="s">
        <v>42</v>
      </c>
      <c r="F3731">
        <f>IF(Tabla1[[#This Row],[CREDITHISTORY]]="no_credits",0,IF(Tabla1[[#This Row],[CREDITHISTORY]]="prior_paymentes_delayed",1,IF(Tabla1[[#This Row],[CREDITHISTORY]]="outstanding_credit",2,3)))</f>
        <v>3</v>
      </c>
      <c r="G3731" t="s">
        <v>89</v>
      </c>
      <c r="H37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31">
        <v>3901</v>
      </c>
      <c r="J3731" t="s">
        <v>38</v>
      </c>
      <c r="K37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31" t="s">
        <v>27</v>
      </c>
      <c r="M37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31">
        <v>3</v>
      </c>
      <c r="O3731" t="s">
        <v>44</v>
      </c>
      <c r="P3731">
        <f>IF(Tabla1[[#This Row],[SEX]]="female",0,1)</f>
        <v>1</v>
      </c>
      <c r="Q3731" t="s">
        <v>29</v>
      </c>
      <c r="R3731">
        <f>IF(Tabla1[[#This Row],[OTHERSONLOAN]]="none",0,IF(Tabla1[[#This Row],[OTHERSONLOAN]]="co-applicant",1,2))</f>
        <v>0</v>
      </c>
      <c r="S3731">
        <v>2</v>
      </c>
      <c r="T3731" t="s">
        <v>65</v>
      </c>
      <c r="U3731">
        <f>IF(Tabla1[[#This Row],[OWNSPROPERTY]]="unknown",0,IF(Tabla1[[#This Row],[OWNSPROPERTY]]="real_state",1,IF(Tabla1[[#This Row],[OWNSPROPERTY]]="car_other",2,3)))</f>
        <v>2</v>
      </c>
      <c r="V3731">
        <v>38</v>
      </c>
      <c r="W3731" t="s">
        <v>29</v>
      </c>
      <c r="X3731">
        <f>IF(Tabla1[[#This Row],[INSTALLMENTPLANS]]="none",0,IF(Tabla1[[#This Row],[INSTALLMENTPLANS]]="stores",1,2))</f>
        <v>0</v>
      </c>
      <c r="Y3731" t="s">
        <v>31</v>
      </c>
      <c r="Z3731">
        <f>IF(Tabla1[[#This Row],[HOUSING]]="free",0,IF(Tabla1[[#This Row],[HOUSING]]="own",1,2))</f>
        <v>1</v>
      </c>
      <c r="AA3731">
        <v>2</v>
      </c>
      <c r="AB3731" t="s">
        <v>32</v>
      </c>
      <c r="AC3731">
        <f>IF(Tabla1[[#This Row],[JOB]]="unemployed",0,IF(Tabla1[[#This Row],[JOB]]="unskilled",1,IF(Tabla1[[#This Row],[JOB]]="skilled",2,3)))</f>
        <v>2</v>
      </c>
      <c r="AD3731">
        <v>1</v>
      </c>
      <c r="AE3731" t="s">
        <v>29</v>
      </c>
      <c r="AF3731">
        <f>IF(Tabla1[[#This Row],[TELEPHONE]]="none",0,1)</f>
        <v>0</v>
      </c>
      <c r="AG3731" t="s">
        <v>33</v>
      </c>
      <c r="AH3731">
        <f>IF(Tabla1[[#This Row],[FOREIGNWORKER]]="no",0,1)</f>
        <v>1</v>
      </c>
      <c r="AI3731" t="s">
        <v>55</v>
      </c>
      <c r="AJ3731">
        <f>IF(Tabla1[[#This Row],[RISK]]="No Risk",0,1)</f>
        <v>1</v>
      </c>
    </row>
    <row r="3732" spans="1:36" x14ac:dyDescent="0.25">
      <c r="A3732" t="s">
        <v>3802</v>
      </c>
      <c r="B3732" t="s">
        <v>51</v>
      </c>
      <c r="C3732">
        <f>IF(Tabla1[[#This Row],[CHECKINGSTATUS]]="no_checking",0,IF(Tabla1[[#This Row],[CHECKINGSTATUS]]="less_0",1,IF(Tabla1[[#This Row],[CHECKINGSTATUS]]="0_to_200",2,3)))</f>
        <v>0</v>
      </c>
      <c r="D3732">
        <v>32</v>
      </c>
      <c r="E3732" t="s">
        <v>42</v>
      </c>
      <c r="F3732">
        <f>IF(Tabla1[[#This Row],[CREDITHISTORY]]="no_credits",0,IF(Tabla1[[#This Row],[CREDITHISTORY]]="prior_paymentes_delayed",1,IF(Tabla1[[#This Row],[CREDITHISTORY]]="outstanding_credit",2,3)))</f>
        <v>3</v>
      </c>
      <c r="G3732" t="s">
        <v>74</v>
      </c>
      <c r="H37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32">
        <v>5506</v>
      </c>
      <c r="J3732" t="s">
        <v>53</v>
      </c>
      <c r="K373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32" t="s">
        <v>39</v>
      </c>
      <c r="M37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32">
        <v>4</v>
      </c>
      <c r="O3732" t="s">
        <v>44</v>
      </c>
      <c r="P3732">
        <f>IF(Tabla1[[#This Row],[SEX]]="female",0,1)</f>
        <v>1</v>
      </c>
      <c r="Q3732" t="s">
        <v>29</v>
      </c>
      <c r="R3732">
        <f>IF(Tabla1[[#This Row],[OTHERSONLOAN]]="none",0,IF(Tabla1[[#This Row],[OTHERSONLOAN]]="co-applicant",1,2))</f>
        <v>0</v>
      </c>
      <c r="S3732">
        <v>3</v>
      </c>
      <c r="T3732" t="s">
        <v>65</v>
      </c>
      <c r="U3732">
        <f>IF(Tabla1[[#This Row],[OWNSPROPERTY]]="unknown",0,IF(Tabla1[[#This Row],[OWNSPROPERTY]]="real_state",1,IF(Tabla1[[#This Row],[OWNSPROPERTY]]="car_other",2,3)))</f>
        <v>2</v>
      </c>
      <c r="V3732">
        <v>29</v>
      </c>
      <c r="W3732" t="s">
        <v>29</v>
      </c>
      <c r="X3732">
        <f>IF(Tabla1[[#This Row],[INSTALLMENTPLANS]]="none",0,IF(Tabla1[[#This Row],[INSTALLMENTPLANS]]="stores",1,2))</f>
        <v>0</v>
      </c>
      <c r="Y3732" t="s">
        <v>31</v>
      </c>
      <c r="Z3732">
        <f>IF(Tabla1[[#This Row],[HOUSING]]="free",0,IF(Tabla1[[#This Row],[HOUSING]]="own",1,2))</f>
        <v>1</v>
      </c>
      <c r="AA3732">
        <v>1</v>
      </c>
      <c r="AB3732" t="s">
        <v>32</v>
      </c>
      <c r="AC3732">
        <f>IF(Tabla1[[#This Row],[JOB]]="unemployed",0,IF(Tabla1[[#This Row],[JOB]]="unskilled",1,IF(Tabla1[[#This Row],[JOB]]="skilled",2,3)))</f>
        <v>2</v>
      </c>
      <c r="AD3732">
        <v>1</v>
      </c>
      <c r="AE3732" t="s">
        <v>29</v>
      </c>
      <c r="AF3732">
        <f>IF(Tabla1[[#This Row],[TELEPHONE]]="none",0,1)</f>
        <v>0</v>
      </c>
      <c r="AG3732" t="s">
        <v>33</v>
      </c>
      <c r="AH3732">
        <f>IF(Tabla1[[#This Row],[FOREIGNWORKER]]="no",0,1)</f>
        <v>1</v>
      </c>
      <c r="AI3732" t="s">
        <v>34</v>
      </c>
      <c r="AJ3732">
        <f>IF(Tabla1[[#This Row],[RISK]]="No Risk",0,1)</f>
        <v>0</v>
      </c>
    </row>
    <row r="3733" spans="1:36" x14ac:dyDescent="0.25">
      <c r="A3733" t="s">
        <v>3803</v>
      </c>
      <c r="B3733" t="s">
        <v>51</v>
      </c>
      <c r="C3733">
        <f>IF(Tabla1[[#This Row],[CHECKINGSTATUS]]="no_checking",0,IF(Tabla1[[#This Row],[CHECKINGSTATUS]]="less_0",1,IF(Tabla1[[#This Row],[CHECKINGSTATUS]]="0_to_200",2,3)))</f>
        <v>0</v>
      </c>
      <c r="D3733">
        <v>31</v>
      </c>
      <c r="E3733" t="s">
        <v>42</v>
      </c>
      <c r="F3733">
        <f>IF(Tabla1[[#This Row],[CREDITHISTORY]]="no_credits",0,IF(Tabla1[[#This Row],[CREDITHISTORY]]="prior_paymentes_delayed",1,IF(Tabla1[[#This Row],[CREDITHISTORY]]="outstanding_credit",2,3)))</f>
        <v>3</v>
      </c>
      <c r="G3733" t="s">
        <v>43</v>
      </c>
      <c r="H37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33">
        <v>7782</v>
      </c>
      <c r="J3733" t="s">
        <v>94</v>
      </c>
      <c r="K373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33" t="s">
        <v>49</v>
      </c>
      <c r="M37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33">
        <v>4</v>
      </c>
      <c r="O3733" t="s">
        <v>44</v>
      </c>
      <c r="P3733">
        <f>IF(Tabla1[[#This Row],[SEX]]="female",0,1)</f>
        <v>1</v>
      </c>
      <c r="Q3733" t="s">
        <v>59</v>
      </c>
      <c r="R3733">
        <f>IF(Tabla1[[#This Row],[OTHERSONLOAN]]="none",0,IF(Tabla1[[#This Row],[OTHERSONLOAN]]="co-applicant",1,2))</f>
        <v>1</v>
      </c>
      <c r="S3733">
        <v>5</v>
      </c>
      <c r="T3733" t="s">
        <v>54</v>
      </c>
      <c r="U3733">
        <f>IF(Tabla1[[#This Row],[OWNSPROPERTY]]="unknown",0,IF(Tabla1[[#This Row],[OWNSPROPERTY]]="real_state",1,IF(Tabla1[[#This Row],[OWNSPROPERTY]]="car_other",2,3)))</f>
        <v>0</v>
      </c>
      <c r="V3733">
        <v>53</v>
      </c>
      <c r="W3733" t="s">
        <v>29</v>
      </c>
      <c r="X3733">
        <f>IF(Tabla1[[#This Row],[INSTALLMENTPLANS]]="none",0,IF(Tabla1[[#This Row],[INSTALLMENTPLANS]]="stores",1,2))</f>
        <v>0</v>
      </c>
      <c r="Y3733" t="s">
        <v>31</v>
      </c>
      <c r="Z3733">
        <f>IF(Tabla1[[#This Row],[HOUSING]]="free",0,IF(Tabla1[[#This Row],[HOUSING]]="own",1,2))</f>
        <v>1</v>
      </c>
      <c r="AA3733">
        <v>2</v>
      </c>
      <c r="AB3733" t="s">
        <v>32</v>
      </c>
      <c r="AC3733">
        <f>IF(Tabla1[[#This Row],[JOB]]="unemployed",0,IF(Tabla1[[#This Row],[JOB]]="unskilled",1,IF(Tabla1[[#This Row],[JOB]]="skilled",2,3)))</f>
        <v>2</v>
      </c>
      <c r="AD3733">
        <v>2</v>
      </c>
      <c r="AE3733" t="s">
        <v>33</v>
      </c>
      <c r="AF3733">
        <f>IF(Tabla1[[#This Row],[TELEPHONE]]="none",0,1)</f>
        <v>1</v>
      </c>
      <c r="AG3733" t="s">
        <v>33</v>
      </c>
      <c r="AH3733">
        <f>IF(Tabla1[[#This Row],[FOREIGNWORKER]]="no",0,1)</f>
        <v>1</v>
      </c>
      <c r="AI3733" t="s">
        <v>55</v>
      </c>
      <c r="AJ3733">
        <f>IF(Tabla1[[#This Row],[RISK]]="No Risk",0,1)</f>
        <v>1</v>
      </c>
    </row>
    <row r="3734" spans="1:36" x14ac:dyDescent="0.25">
      <c r="A3734" t="s">
        <v>3804</v>
      </c>
      <c r="B3734" t="s">
        <v>36</v>
      </c>
      <c r="C3734">
        <f>IF(Tabla1[[#This Row],[CHECKINGSTATUS]]="no_checking",0,IF(Tabla1[[#This Row],[CHECKINGSTATUS]]="less_0",1,IF(Tabla1[[#This Row],[CHECKINGSTATUS]]="0_to_200",2,3)))</f>
        <v>1</v>
      </c>
      <c r="D3734">
        <v>22</v>
      </c>
      <c r="E3734" t="s">
        <v>24</v>
      </c>
      <c r="F3734">
        <f>IF(Tabla1[[#This Row],[CREDITHISTORY]]="no_credits",0,IF(Tabla1[[#This Row],[CREDITHISTORY]]="prior_paymentes_delayed",1,IF(Tabla1[[#This Row],[CREDITHISTORY]]="outstanding_credit",2,3)))</f>
        <v>3</v>
      </c>
      <c r="G3734" t="s">
        <v>89</v>
      </c>
      <c r="H37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34">
        <v>250</v>
      </c>
      <c r="J3734" t="s">
        <v>53</v>
      </c>
      <c r="K37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34" t="s">
        <v>71</v>
      </c>
      <c r="M373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34">
        <v>1</v>
      </c>
      <c r="O3734" t="s">
        <v>44</v>
      </c>
      <c r="P3734">
        <f>IF(Tabla1[[#This Row],[SEX]]="female",0,1)</f>
        <v>1</v>
      </c>
      <c r="Q3734" t="s">
        <v>29</v>
      </c>
      <c r="R3734">
        <f>IF(Tabla1[[#This Row],[OTHERSONLOAN]]="none",0,IF(Tabla1[[#This Row],[OTHERSONLOAN]]="co-applicant",1,2))</f>
        <v>0</v>
      </c>
      <c r="S3734">
        <v>2</v>
      </c>
      <c r="T3734" t="s">
        <v>45</v>
      </c>
      <c r="U3734">
        <f>IF(Tabla1[[#This Row],[OWNSPROPERTY]]="unknown",0,IF(Tabla1[[#This Row],[OWNSPROPERTY]]="real_state",1,IF(Tabla1[[#This Row],[OWNSPROPERTY]]="car_other",2,3)))</f>
        <v>3</v>
      </c>
      <c r="V3734">
        <v>19</v>
      </c>
      <c r="W3734" t="s">
        <v>40</v>
      </c>
      <c r="X3734">
        <f>IF(Tabla1[[#This Row],[INSTALLMENTPLANS]]="none",0,IF(Tabla1[[#This Row],[INSTALLMENTPLANS]]="stores",1,2))</f>
        <v>1</v>
      </c>
      <c r="Y3734" t="s">
        <v>72</v>
      </c>
      <c r="Z3734">
        <f>IF(Tabla1[[#This Row],[HOUSING]]="free",0,IF(Tabla1[[#This Row],[HOUSING]]="own",1,2))</f>
        <v>2</v>
      </c>
      <c r="AA3734">
        <v>1</v>
      </c>
      <c r="AB3734" t="s">
        <v>32</v>
      </c>
      <c r="AC3734">
        <f>IF(Tabla1[[#This Row],[JOB]]="unemployed",0,IF(Tabla1[[#This Row],[JOB]]="unskilled",1,IF(Tabla1[[#This Row],[JOB]]="skilled",2,3)))</f>
        <v>2</v>
      </c>
      <c r="AD3734">
        <v>1</v>
      </c>
      <c r="AE3734" t="s">
        <v>29</v>
      </c>
      <c r="AF3734">
        <f>IF(Tabla1[[#This Row],[TELEPHONE]]="none",0,1)</f>
        <v>0</v>
      </c>
      <c r="AG3734" t="s">
        <v>33</v>
      </c>
      <c r="AH3734">
        <f>IF(Tabla1[[#This Row],[FOREIGNWORKER]]="no",0,1)</f>
        <v>1</v>
      </c>
      <c r="AI3734" t="s">
        <v>34</v>
      </c>
      <c r="AJ3734">
        <f>IF(Tabla1[[#This Row],[RISK]]="No Risk",0,1)</f>
        <v>0</v>
      </c>
    </row>
    <row r="3735" spans="1:36" x14ac:dyDescent="0.25">
      <c r="A3735" t="s">
        <v>3805</v>
      </c>
      <c r="B3735" t="s">
        <v>78</v>
      </c>
      <c r="C3735">
        <f>IF(Tabla1[[#This Row],[CHECKINGSTATUS]]="no_checking",0,IF(Tabla1[[#This Row],[CHECKINGSTATUS]]="less_0",1,IF(Tabla1[[#This Row],[CHECKINGSTATUS]]="0_to_200",2,3)))</f>
        <v>3</v>
      </c>
      <c r="D3735">
        <v>27</v>
      </c>
      <c r="E3735" t="s">
        <v>42</v>
      </c>
      <c r="F3735">
        <f>IF(Tabla1[[#This Row],[CREDITHISTORY]]="no_credits",0,IF(Tabla1[[#This Row],[CREDITHISTORY]]="prior_paymentes_delayed",1,IF(Tabla1[[#This Row],[CREDITHISTORY]]="outstanding_credit",2,3)))</f>
        <v>3</v>
      </c>
      <c r="G3735" t="s">
        <v>197</v>
      </c>
      <c r="H37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735">
        <v>7103</v>
      </c>
      <c r="J3735" t="s">
        <v>38</v>
      </c>
      <c r="K37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35" t="s">
        <v>39</v>
      </c>
      <c r="M37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35">
        <v>4</v>
      </c>
      <c r="O3735" t="s">
        <v>28</v>
      </c>
      <c r="P3735">
        <f>IF(Tabla1[[#This Row],[SEX]]="female",0,1)</f>
        <v>0</v>
      </c>
      <c r="Q3735" t="s">
        <v>29</v>
      </c>
      <c r="R3735">
        <f>IF(Tabla1[[#This Row],[OTHERSONLOAN]]="none",0,IF(Tabla1[[#This Row],[OTHERSONLOAN]]="co-applicant",1,2))</f>
        <v>0</v>
      </c>
      <c r="S3735">
        <v>4</v>
      </c>
      <c r="T3735" t="s">
        <v>30</v>
      </c>
      <c r="U3735">
        <f>IF(Tabla1[[#This Row],[OWNSPROPERTY]]="unknown",0,IF(Tabla1[[#This Row],[OWNSPROPERTY]]="real_state",1,IF(Tabla1[[#This Row],[OWNSPROPERTY]]="car_other",2,3)))</f>
        <v>3</v>
      </c>
      <c r="V3735">
        <v>35</v>
      </c>
      <c r="W3735" t="s">
        <v>29</v>
      </c>
      <c r="X3735">
        <f>IF(Tabla1[[#This Row],[INSTALLMENTPLANS]]="none",0,IF(Tabla1[[#This Row],[INSTALLMENTPLANS]]="stores",1,2))</f>
        <v>0</v>
      </c>
      <c r="Y3735" t="s">
        <v>31</v>
      </c>
      <c r="Z3735">
        <f>IF(Tabla1[[#This Row],[HOUSING]]="free",0,IF(Tabla1[[#This Row],[HOUSING]]="own",1,2))</f>
        <v>1</v>
      </c>
      <c r="AA3735">
        <v>2</v>
      </c>
      <c r="AB3735" t="s">
        <v>63</v>
      </c>
      <c r="AC3735">
        <f>IF(Tabla1[[#This Row],[JOB]]="unemployed",0,IF(Tabla1[[#This Row],[JOB]]="unskilled",1,IF(Tabla1[[#This Row],[JOB]]="skilled",2,3)))</f>
        <v>3</v>
      </c>
      <c r="AD3735">
        <v>1</v>
      </c>
      <c r="AE3735" t="s">
        <v>29</v>
      </c>
      <c r="AF3735">
        <f>IF(Tabla1[[#This Row],[TELEPHONE]]="none",0,1)</f>
        <v>0</v>
      </c>
      <c r="AG3735" t="s">
        <v>33</v>
      </c>
      <c r="AH3735">
        <f>IF(Tabla1[[#This Row],[FOREIGNWORKER]]="no",0,1)</f>
        <v>1</v>
      </c>
      <c r="AI3735" t="s">
        <v>34</v>
      </c>
      <c r="AJ3735">
        <f>IF(Tabla1[[#This Row],[RISK]]="No Risk",0,1)</f>
        <v>0</v>
      </c>
    </row>
    <row r="3736" spans="1:36" x14ac:dyDescent="0.25">
      <c r="A3736" t="s">
        <v>3806</v>
      </c>
      <c r="B3736" t="s">
        <v>36</v>
      </c>
      <c r="C3736">
        <f>IF(Tabla1[[#This Row],[CHECKINGSTATUS]]="no_checking",0,IF(Tabla1[[#This Row],[CHECKINGSTATUS]]="less_0",1,IF(Tabla1[[#This Row],[CHECKINGSTATUS]]="0_to_200",2,3)))</f>
        <v>1</v>
      </c>
      <c r="D3736">
        <v>4</v>
      </c>
      <c r="E3736" t="s">
        <v>70</v>
      </c>
      <c r="F3736">
        <f>IF(Tabla1[[#This Row],[CREDITHISTORY]]="no_credits",0,IF(Tabla1[[#This Row],[CREDITHISTORY]]="prior_paymentes_delayed",1,IF(Tabla1[[#This Row],[CREDITHISTORY]]="outstanding_credit",2,3)))</f>
        <v>3</v>
      </c>
      <c r="G3736" t="s">
        <v>37</v>
      </c>
      <c r="H37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36">
        <v>250</v>
      </c>
      <c r="J3736" t="s">
        <v>38</v>
      </c>
      <c r="K37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36" t="s">
        <v>71</v>
      </c>
      <c r="M373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36">
        <v>1</v>
      </c>
      <c r="O3736" t="s">
        <v>28</v>
      </c>
      <c r="P3736">
        <f>IF(Tabla1[[#This Row],[SEX]]="female",0,1)</f>
        <v>0</v>
      </c>
      <c r="Q3736" t="s">
        <v>29</v>
      </c>
      <c r="R3736">
        <f>IF(Tabla1[[#This Row],[OTHERSONLOAN]]="none",0,IF(Tabla1[[#This Row],[OTHERSONLOAN]]="co-applicant",1,2))</f>
        <v>0</v>
      </c>
      <c r="S3736">
        <v>2</v>
      </c>
      <c r="T3736" t="s">
        <v>45</v>
      </c>
      <c r="U3736">
        <f>IF(Tabla1[[#This Row],[OWNSPROPERTY]]="unknown",0,IF(Tabla1[[#This Row],[OWNSPROPERTY]]="real_state",1,IF(Tabla1[[#This Row],[OWNSPROPERTY]]="car_other",2,3)))</f>
        <v>3</v>
      </c>
      <c r="V3736">
        <v>19</v>
      </c>
      <c r="W3736" t="s">
        <v>29</v>
      </c>
      <c r="X3736">
        <f>IF(Tabla1[[#This Row],[INSTALLMENTPLANS]]="none",0,IF(Tabla1[[#This Row],[INSTALLMENTPLANS]]="stores",1,2))</f>
        <v>0</v>
      </c>
      <c r="Y3736" t="s">
        <v>72</v>
      </c>
      <c r="Z3736">
        <f>IF(Tabla1[[#This Row],[HOUSING]]="free",0,IF(Tabla1[[#This Row],[HOUSING]]="own",1,2))</f>
        <v>2</v>
      </c>
      <c r="AA3736">
        <v>1</v>
      </c>
      <c r="AB3736" t="s">
        <v>32</v>
      </c>
      <c r="AC3736">
        <f>IF(Tabla1[[#This Row],[JOB]]="unemployed",0,IF(Tabla1[[#This Row],[JOB]]="unskilled",1,IF(Tabla1[[#This Row],[JOB]]="skilled",2,3)))</f>
        <v>2</v>
      </c>
      <c r="AD3736">
        <v>1</v>
      </c>
      <c r="AE3736" t="s">
        <v>29</v>
      </c>
      <c r="AF3736">
        <f>IF(Tabla1[[#This Row],[TELEPHONE]]="none",0,1)</f>
        <v>0</v>
      </c>
      <c r="AG3736" t="s">
        <v>33</v>
      </c>
      <c r="AH3736">
        <f>IF(Tabla1[[#This Row],[FOREIGNWORKER]]="no",0,1)</f>
        <v>1</v>
      </c>
      <c r="AI3736" t="s">
        <v>34</v>
      </c>
      <c r="AJ3736">
        <f>IF(Tabla1[[#This Row],[RISK]]="No Risk",0,1)</f>
        <v>0</v>
      </c>
    </row>
    <row r="3737" spans="1:36" x14ac:dyDescent="0.25">
      <c r="A3737" t="s">
        <v>3807</v>
      </c>
      <c r="B3737" t="s">
        <v>78</v>
      </c>
      <c r="C3737">
        <f>IF(Tabla1[[#This Row],[CHECKINGSTATUS]]="no_checking",0,IF(Tabla1[[#This Row],[CHECKINGSTATUS]]="less_0",1,IF(Tabla1[[#This Row],[CHECKINGSTATUS]]="0_to_200",2,3)))</f>
        <v>3</v>
      </c>
      <c r="D3737">
        <v>36</v>
      </c>
      <c r="E3737" t="s">
        <v>57</v>
      </c>
      <c r="F3737">
        <f>IF(Tabla1[[#This Row],[CREDITHISTORY]]="no_credits",0,IF(Tabla1[[#This Row],[CREDITHISTORY]]="prior_paymentes_delayed",1,IF(Tabla1[[#This Row],[CREDITHISTORY]]="outstanding_credit",2,3)))</f>
        <v>2</v>
      </c>
      <c r="G3737" t="s">
        <v>82</v>
      </c>
      <c r="H37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737">
        <v>5237</v>
      </c>
      <c r="J3737" t="s">
        <v>53</v>
      </c>
      <c r="K373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37" t="s">
        <v>49</v>
      </c>
      <c r="M37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37">
        <v>4</v>
      </c>
      <c r="O3737" t="s">
        <v>44</v>
      </c>
      <c r="P3737">
        <f>IF(Tabla1[[#This Row],[SEX]]="female",0,1)</f>
        <v>1</v>
      </c>
      <c r="Q3737" t="s">
        <v>29</v>
      </c>
      <c r="R3737">
        <f>IF(Tabla1[[#This Row],[OTHERSONLOAN]]="none",0,IF(Tabla1[[#This Row],[OTHERSONLOAN]]="co-applicant",1,2))</f>
        <v>0</v>
      </c>
      <c r="S3737">
        <v>4</v>
      </c>
      <c r="T3737" t="s">
        <v>65</v>
      </c>
      <c r="U3737">
        <f>IF(Tabla1[[#This Row],[OWNSPROPERTY]]="unknown",0,IF(Tabla1[[#This Row],[OWNSPROPERTY]]="real_state",1,IF(Tabla1[[#This Row],[OWNSPROPERTY]]="car_other",2,3)))</f>
        <v>2</v>
      </c>
      <c r="V3737">
        <v>49</v>
      </c>
      <c r="W3737" t="s">
        <v>29</v>
      </c>
      <c r="X3737">
        <f>IF(Tabla1[[#This Row],[INSTALLMENTPLANS]]="none",0,IF(Tabla1[[#This Row],[INSTALLMENTPLANS]]="stores",1,2))</f>
        <v>0</v>
      </c>
      <c r="Y3737" t="s">
        <v>31</v>
      </c>
      <c r="Z3737">
        <f>IF(Tabla1[[#This Row],[HOUSING]]="free",0,IF(Tabla1[[#This Row],[HOUSING]]="own",1,2))</f>
        <v>1</v>
      </c>
      <c r="AA3737">
        <v>2</v>
      </c>
      <c r="AB3737" t="s">
        <v>32</v>
      </c>
      <c r="AC3737">
        <f>IF(Tabla1[[#This Row],[JOB]]="unemployed",0,IF(Tabla1[[#This Row],[JOB]]="unskilled",1,IF(Tabla1[[#This Row],[JOB]]="skilled",2,3)))</f>
        <v>2</v>
      </c>
      <c r="AD3737">
        <v>1</v>
      </c>
      <c r="AE3737" t="s">
        <v>29</v>
      </c>
      <c r="AF3737">
        <f>IF(Tabla1[[#This Row],[TELEPHONE]]="none",0,1)</f>
        <v>0</v>
      </c>
      <c r="AG3737" t="s">
        <v>33</v>
      </c>
      <c r="AH3737">
        <f>IF(Tabla1[[#This Row],[FOREIGNWORKER]]="no",0,1)</f>
        <v>1</v>
      </c>
      <c r="AI3737" t="s">
        <v>34</v>
      </c>
      <c r="AJ3737">
        <f>IF(Tabla1[[#This Row],[RISK]]="No Risk",0,1)</f>
        <v>0</v>
      </c>
    </row>
    <row r="3738" spans="1:36" x14ac:dyDescent="0.25">
      <c r="A3738" t="s">
        <v>3808</v>
      </c>
      <c r="B3738" t="s">
        <v>36</v>
      </c>
      <c r="C3738">
        <f>IF(Tabla1[[#This Row],[CHECKINGSTATUS]]="no_checking",0,IF(Tabla1[[#This Row],[CHECKINGSTATUS]]="less_0",1,IF(Tabla1[[#This Row],[CHECKINGSTATUS]]="0_to_200",2,3)))</f>
        <v>1</v>
      </c>
      <c r="D3738">
        <v>4</v>
      </c>
      <c r="E3738" t="s">
        <v>24</v>
      </c>
      <c r="F3738">
        <f>IF(Tabla1[[#This Row],[CREDITHISTORY]]="no_credits",0,IF(Tabla1[[#This Row],[CREDITHISTORY]]="prior_paymentes_delayed",1,IF(Tabla1[[#This Row],[CREDITHISTORY]]="outstanding_credit",2,3)))</f>
        <v>3</v>
      </c>
      <c r="G3738" t="s">
        <v>58</v>
      </c>
      <c r="H37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738">
        <v>250</v>
      </c>
      <c r="J3738" t="s">
        <v>38</v>
      </c>
      <c r="K37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38" t="s">
        <v>27</v>
      </c>
      <c r="M37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38">
        <v>2</v>
      </c>
      <c r="O3738" t="s">
        <v>28</v>
      </c>
      <c r="P3738">
        <f>IF(Tabla1[[#This Row],[SEX]]="female",0,1)</f>
        <v>0</v>
      </c>
      <c r="Q3738" t="s">
        <v>29</v>
      </c>
      <c r="R3738">
        <f>IF(Tabla1[[#This Row],[OTHERSONLOAN]]="none",0,IF(Tabla1[[#This Row],[OTHERSONLOAN]]="co-applicant",1,2))</f>
        <v>0</v>
      </c>
      <c r="S3738">
        <v>1</v>
      </c>
      <c r="T3738" t="s">
        <v>45</v>
      </c>
      <c r="U3738">
        <f>IF(Tabla1[[#This Row],[OWNSPROPERTY]]="unknown",0,IF(Tabla1[[#This Row],[OWNSPROPERTY]]="real_state",1,IF(Tabla1[[#This Row],[OWNSPROPERTY]]="car_other",2,3)))</f>
        <v>3</v>
      </c>
      <c r="V3738">
        <v>19</v>
      </c>
      <c r="W3738" t="s">
        <v>29</v>
      </c>
      <c r="X3738">
        <f>IF(Tabla1[[#This Row],[INSTALLMENTPLANS]]="none",0,IF(Tabla1[[#This Row],[INSTALLMENTPLANS]]="stores",1,2))</f>
        <v>0</v>
      </c>
      <c r="Y3738" t="s">
        <v>72</v>
      </c>
      <c r="Z3738">
        <f>IF(Tabla1[[#This Row],[HOUSING]]="free",0,IF(Tabla1[[#This Row],[HOUSING]]="own",1,2))</f>
        <v>2</v>
      </c>
      <c r="AA3738">
        <v>1</v>
      </c>
      <c r="AB3738" t="s">
        <v>32</v>
      </c>
      <c r="AC3738">
        <f>IF(Tabla1[[#This Row],[JOB]]="unemployed",0,IF(Tabla1[[#This Row],[JOB]]="unskilled",1,IF(Tabla1[[#This Row],[JOB]]="skilled",2,3)))</f>
        <v>2</v>
      </c>
      <c r="AD3738">
        <v>1</v>
      </c>
      <c r="AE3738" t="s">
        <v>29</v>
      </c>
      <c r="AF3738">
        <f>IF(Tabla1[[#This Row],[TELEPHONE]]="none",0,1)</f>
        <v>0</v>
      </c>
      <c r="AG3738" t="s">
        <v>33</v>
      </c>
      <c r="AH3738">
        <f>IF(Tabla1[[#This Row],[FOREIGNWORKER]]="no",0,1)</f>
        <v>1</v>
      </c>
      <c r="AI3738" t="s">
        <v>34</v>
      </c>
      <c r="AJ3738">
        <f>IF(Tabla1[[#This Row],[RISK]]="No Risk",0,1)</f>
        <v>0</v>
      </c>
    </row>
    <row r="3739" spans="1:36" x14ac:dyDescent="0.25">
      <c r="A3739" t="s">
        <v>3809</v>
      </c>
      <c r="B3739" t="s">
        <v>51</v>
      </c>
      <c r="C3739">
        <f>IF(Tabla1[[#This Row],[CHECKINGSTATUS]]="no_checking",0,IF(Tabla1[[#This Row],[CHECKINGSTATUS]]="less_0",1,IF(Tabla1[[#This Row],[CHECKINGSTATUS]]="0_to_200",2,3)))</f>
        <v>0</v>
      </c>
      <c r="D3739">
        <v>28</v>
      </c>
      <c r="E3739" t="s">
        <v>57</v>
      </c>
      <c r="F3739">
        <f>IF(Tabla1[[#This Row],[CREDITHISTORY]]="no_credits",0,IF(Tabla1[[#This Row],[CREDITHISTORY]]="prior_paymentes_delayed",1,IF(Tabla1[[#This Row],[CREDITHISTORY]]="outstanding_credit",2,3)))</f>
        <v>2</v>
      </c>
      <c r="G3739" t="s">
        <v>89</v>
      </c>
      <c r="H37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39">
        <v>7546</v>
      </c>
      <c r="J3739" t="s">
        <v>53</v>
      </c>
      <c r="K37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39" t="s">
        <v>62</v>
      </c>
      <c r="M37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39">
        <v>4</v>
      </c>
      <c r="O3739" t="s">
        <v>44</v>
      </c>
      <c r="P3739">
        <f>IF(Tabla1[[#This Row],[SEX]]="female",0,1)</f>
        <v>1</v>
      </c>
      <c r="Q3739" t="s">
        <v>29</v>
      </c>
      <c r="R3739">
        <f>IF(Tabla1[[#This Row],[OTHERSONLOAN]]="none",0,IF(Tabla1[[#This Row],[OTHERSONLOAN]]="co-applicant",1,2))</f>
        <v>0</v>
      </c>
      <c r="S3739">
        <v>4</v>
      </c>
      <c r="T3739" t="s">
        <v>65</v>
      </c>
      <c r="U3739">
        <f>IF(Tabla1[[#This Row],[OWNSPROPERTY]]="unknown",0,IF(Tabla1[[#This Row],[OWNSPROPERTY]]="real_state",1,IF(Tabla1[[#This Row],[OWNSPROPERTY]]="car_other",2,3)))</f>
        <v>2</v>
      </c>
      <c r="V3739">
        <v>49</v>
      </c>
      <c r="W3739" t="s">
        <v>29</v>
      </c>
      <c r="X3739">
        <f>IF(Tabla1[[#This Row],[INSTALLMENTPLANS]]="none",0,IF(Tabla1[[#This Row],[INSTALLMENTPLANS]]="stores",1,2))</f>
        <v>0</v>
      </c>
      <c r="Y3739" t="s">
        <v>60</v>
      </c>
      <c r="Z3739">
        <f>IF(Tabla1[[#This Row],[HOUSING]]="free",0,IF(Tabla1[[#This Row],[HOUSING]]="own",1,2))</f>
        <v>0</v>
      </c>
      <c r="AA3739">
        <v>2</v>
      </c>
      <c r="AB3739" t="s">
        <v>63</v>
      </c>
      <c r="AC3739">
        <f>IF(Tabla1[[#This Row],[JOB]]="unemployed",0,IF(Tabla1[[#This Row],[JOB]]="unskilled",1,IF(Tabla1[[#This Row],[JOB]]="skilled",2,3)))</f>
        <v>3</v>
      </c>
      <c r="AD3739">
        <v>1</v>
      </c>
      <c r="AE3739" t="s">
        <v>33</v>
      </c>
      <c r="AF3739">
        <f>IF(Tabla1[[#This Row],[TELEPHONE]]="none",0,1)</f>
        <v>1</v>
      </c>
      <c r="AG3739" t="s">
        <v>33</v>
      </c>
      <c r="AH3739">
        <f>IF(Tabla1[[#This Row],[FOREIGNWORKER]]="no",0,1)</f>
        <v>1</v>
      </c>
      <c r="AI3739" t="s">
        <v>34</v>
      </c>
      <c r="AJ3739">
        <f>IF(Tabla1[[#This Row],[RISK]]="No Risk",0,1)</f>
        <v>0</v>
      </c>
    </row>
    <row r="3740" spans="1:36" x14ac:dyDescent="0.25">
      <c r="A3740" t="s">
        <v>3810</v>
      </c>
      <c r="B3740" t="s">
        <v>23</v>
      </c>
      <c r="C3740">
        <f>IF(Tabla1[[#This Row],[CHECKINGSTATUS]]="no_checking",0,IF(Tabla1[[#This Row],[CHECKINGSTATUS]]="less_0",1,IF(Tabla1[[#This Row],[CHECKINGSTATUS]]="0_to_200",2,3)))</f>
        <v>2</v>
      </c>
      <c r="D3740">
        <v>24</v>
      </c>
      <c r="E3740" t="s">
        <v>24</v>
      </c>
      <c r="F3740">
        <f>IF(Tabla1[[#This Row],[CREDITHISTORY]]="no_credits",0,IF(Tabla1[[#This Row],[CREDITHISTORY]]="prior_paymentes_delayed",1,IF(Tabla1[[#This Row],[CREDITHISTORY]]="outstanding_credit",2,3)))</f>
        <v>3</v>
      </c>
      <c r="G3740" t="s">
        <v>89</v>
      </c>
      <c r="H37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40">
        <v>250</v>
      </c>
      <c r="J3740" t="s">
        <v>53</v>
      </c>
      <c r="K37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40" t="s">
        <v>27</v>
      </c>
      <c r="M37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40">
        <v>3</v>
      </c>
      <c r="O3740" t="s">
        <v>44</v>
      </c>
      <c r="P3740">
        <f>IF(Tabla1[[#This Row],[SEX]]="female",0,1)</f>
        <v>1</v>
      </c>
      <c r="Q3740" t="s">
        <v>29</v>
      </c>
      <c r="R3740">
        <f>IF(Tabla1[[#This Row],[OTHERSONLOAN]]="none",0,IF(Tabla1[[#This Row],[OTHERSONLOAN]]="co-applicant",1,2))</f>
        <v>0</v>
      </c>
      <c r="S3740">
        <v>3</v>
      </c>
      <c r="T3740" t="s">
        <v>30</v>
      </c>
      <c r="U3740">
        <f>IF(Tabla1[[#This Row],[OWNSPROPERTY]]="unknown",0,IF(Tabla1[[#This Row],[OWNSPROPERTY]]="real_state",1,IF(Tabla1[[#This Row],[OWNSPROPERTY]]="car_other",2,3)))</f>
        <v>3</v>
      </c>
      <c r="V3740">
        <v>30</v>
      </c>
      <c r="W3740" t="s">
        <v>29</v>
      </c>
      <c r="X3740">
        <f>IF(Tabla1[[#This Row],[INSTALLMENTPLANS]]="none",0,IF(Tabla1[[#This Row],[INSTALLMENTPLANS]]="stores",1,2))</f>
        <v>0</v>
      </c>
      <c r="Y3740" t="s">
        <v>31</v>
      </c>
      <c r="Z3740">
        <f>IF(Tabla1[[#This Row],[HOUSING]]="free",0,IF(Tabla1[[#This Row],[HOUSING]]="own",1,2))</f>
        <v>1</v>
      </c>
      <c r="AA3740">
        <v>1</v>
      </c>
      <c r="AB3740" t="s">
        <v>32</v>
      </c>
      <c r="AC3740">
        <f>IF(Tabla1[[#This Row],[JOB]]="unemployed",0,IF(Tabla1[[#This Row],[JOB]]="unskilled",1,IF(Tabla1[[#This Row],[JOB]]="skilled",2,3)))</f>
        <v>2</v>
      </c>
      <c r="AD3740">
        <v>1</v>
      </c>
      <c r="AE3740" t="s">
        <v>29</v>
      </c>
      <c r="AF3740">
        <f>IF(Tabla1[[#This Row],[TELEPHONE]]="none",0,1)</f>
        <v>0</v>
      </c>
      <c r="AG3740" t="s">
        <v>33</v>
      </c>
      <c r="AH3740">
        <f>IF(Tabla1[[#This Row],[FOREIGNWORKER]]="no",0,1)</f>
        <v>1</v>
      </c>
      <c r="AI3740" t="s">
        <v>34</v>
      </c>
      <c r="AJ3740">
        <f>IF(Tabla1[[#This Row],[RISK]]="No Risk",0,1)</f>
        <v>0</v>
      </c>
    </row>
    <row r="3741" spans="1:36" x14ac:dyDescent="0.25">
      <c r="A3741" s="1" t="s">
        <v>3811</v>
      </c>
      <c r="B3741" t="s">
        <v>51</v>
      </c>
      <c r="C3741">
        <f>IF(Tabla1[[#This Row],[CHECKINGSTATUS]]="no_checking",0,IF(Tabla1[[#This Row],[CHECKINGSTATUS]]="less_0",1,IF(Tabla1[[#This Row],[CHECKINGSTATUS]]="0_to_200",2,3)))</f>
        <v>0</v>
      </c>
      <c r="D3741">
        <v>29</v>
      </c>
      <c r="E3741" t="s">
        <v>42</v>
      </c>
      <c r="F3741">
        <f>IF(Tabla1[[#This Row],[CREDITHISTORY]]="no_credits",0,IF(Tabla1[[#This Row],[CREDITHISTORY]]="prior_paymentes_delayed",1,IF(Tabla1[[#This Row],[CREDITHISTORY]]="outstanding_credit",2,3)))</f>
        <v>3</v>
      </c>
      <c r="G3741" t="s">
        <v>89</v>
      </c>
      <c r="H37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41">
        <v>6160</v>
      </c>
      <c r="J3741" t="s">
        <v>26</v>
      </c>
      <c r="K37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41" t="s">
        <v>39</v>
      </c>
      <c r="M37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41">
        <v>4</v>
      </c>
      <c r="O3741" t="s">
        <v>28</v>
      </c>
      <c r="P3741">
        <f>IF(Tabla1[[#This Row],[SEX]]="female",0,1)</f>
        <v>0</v>
      </c>
      <c r="Q3741" t="s">
        <v>29</v>
      </c>
      <c r="R3741">
        <f>IF(Tabla1[[#This Row],[OTHERSONLOAN]]="none",0,IF(Tabla1[[#This Row],[OTHERSONLOAN]]="co-applicant",1,2))</f>
        <v>0</v>
      </c>
      <c r="S3741">
        <v>2</v>
      </c>
      <c r="T3741" t="s">
        <v>30</v>
      </c>
      <c r="U3741">
        <f>IF(Tabla1[[#This Row],[OWNSPROPERTY]]="unknown",0,IF(Tabla1[[#This Row],[OWNSPROPERTY]]="real_state",1,IF(Tabla1[[#This Row],[OWNSPROPERTY]]="car_other",2,3)))</f>
        <v>3</v>
      </c>
      <c r="V3741">
        <v>36</v>
      </c>
      <c r="W3741" t="s">
        <v>29</v>
      </c>
      <c r="X3741">
        <f>IF(Tabla1[[#This Row],[INSTALLMENTPLANS]]="none",0,IF(Tabla1[[#This Row],[INSTALLMENTPLANS]]="stores",1,2))</f>
        <v>0</v>
      </c>
      <c r="Y3741" t="s">
        <v>31</v>
      </c>
      <c r="Z3741">
        <f>IF(Tabla1[[#This Row],[HOUSING]]="free",0,IF(Tabla1[[#This Row],[HOUSING]]="own",1,2))</f>
        <v>1</v>
      </c>
      <c r="AA3741">
        <v>1</v>
      </c>
      <c r="AB3741" t="s">
        <v>63</v>
      </c>
      <c r="AC3741">
        <f>IF(Tabla1[[#This Row],[JOB]]="unemployed",0,IF(Tabla1[[#This Row],[JOB]]="unskilled",1,IF(Tabla1[[#This Row],[JOB]]="skilled",2,3)))</f>
        <v>3</v>
      </c>
      <c r="AD3741">
        <v>1</v>
      </c>
      <c r="AE3741" t="s">
        <v>33</v>
      </c>
      <c r="AF3741">
        <f>IF(Tabla1[[#This Row],[TELEPHONE]]="none",0,1)</f>
        <v>1</v>
      </c>
      <c r="AG3741" t="s">
        <v>33</v>
      </c>
      <c r="AH3741">
        <f>IF(Tabla1[[#This Row],[FOREIGNWORKER]]="no",0,1)</f>
        <v>1</v>
      </c>
      <c r="AI3741" t="s">
        <v>34</v>
      </c>
      <c r="AJ3741">
        <f>IF(Tabla1[[#This Row],[RISK]]="No Risk",0,1)</f>
        <v>0</v>
      </c>
    </row>
    <row r="3742" spans="1:36" x14ac:dyDescent="0.25">
      <c r="A3742" t="s">
        <v>3812</v>
      </c>
      <c r="B3742" t="s">
        <v>78</v>
      </c>
      <c r="C3742">
        <f>IF(Tabla1[[#This Row],[CHECKINGSTATUS]]="no_checking",0,IF(Tabla1[[#This Row],[CHECKINGSTATUS]]="less_0",1,IF(Tabla1[[#This Row],[CHECKINGSTATUS]]="0_to_200",2,3)))</f>
        <v>3</v>
      </c>
      <c r="D3742">
        <v>17</v>
      </c>
      <c r="E3742" t="s">
        <v>57</v>
      </c>
      <c r="F3742">
        <f>IF(Tabla1[[#This Row],[CREDITHISTORY]]="no_credits",0,IF(Tabla1[[#This Row],[CREDITHISTORY]]="prior_paymentes_delayed",1,IF(Tabla1[[#This Row],[CREDITHISTORY]]="outstanding_credit",2,3)))</f>
        <v>2</v>
      </c>
      <c r="G3742" t="s">
        <v>89</v>
      </c>
      <c r="H37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42">
        <v>3282</v>
      </c>
      <c r="J3742" t="s">
        <v>53</v>
      </c>
      <c r="K374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42" t="s">
        <v>49</v>
      </c>
      <c r="M374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42">
        <v>4</v>
      </c>
      <c r="O3742" t="s">
        <v>44</v>
      </c>
      <c r="P3742">
        <f>IF(Tabla1[[#This Row],[SEX]]="female",0,1)</f>
        <v>1</v>
      </c>
      <c r="Q3742" t="s">
        <v>59</v>
      </c>
      <c r="R3742">
        <f>IF(Tabla1[[#This Row],[OTHERSONLOAN]]="none",0,IF(Tabla1[[#This Row],[OTHERSONLOAN]]="co-applicant",1,2))</f>
        <v>1</v>
      </c>
      <c r="S3742">
        <v>3</v>
      </c>
      <c r="T3742" t="s">
        <v>30</v>
      </c>
      <c r="U3742">
        <f>IF(Tabla1[[#This Row],[OWNSPROPERTY]]="unknown",0,IF(Tabla1[[#This Row],[OWNSPROPERTY]]="real_state",1,IF(Tabla1[[#This Row],[OWNSPROPERTY]]="car_other",2,3)))</f>
        <v>3</v>
      </c>
      <c r="V3742">
        <v>45</v>
      </c>
      <c r="W3742" t="s">
        <v>29</v>
      </c>
      <c r="X3742">
        <f>IF(Tabla1[[#This Row],[INSTALLMENTPLANS]]="none",0,IF(Tabla1[[#This Row],[INSTALLMENTPLANS]]="stores",1,2))</f>
        <v>0</v>
      </c>
      <c r="Y3742" t="s">
        <v>31</v>
      </c>
      <c r="Z3742">
        <f>IF(Tabla1[[#This Row],[HOUSING]]="free",0,IF(Tabla1[[#This Row],[HOUSING]]="own",1,2))</f>
        <v>1</v>
      </c>
      <c r="AA3742">
        <v>1</v>
      </c>
      <c r="AB3742" t="s">
        <v>32</v>
      </c>
      <c r="AC3742">
        <f>IF(Tabla1[[#This Row],[JOB]]="unemployed",0,IF(Tabla1[[#This Row],[JOB]]="unskilled",1,IF(Tabla1[[#This Row],[JOB]]="skilled",2,3)))</f>
        <v>2</v>
      </c>
      <c r="AD3742">
        <v>1</v>
      </c>
      <c r="AE3742" t="s">
        <v>29</v>
      </c>
      <c r="AF3742">
        <f>IF(Tabla1[[#This Row],[TELEPHONE]]="none",0,1)</f>
        <v>0</v>
      </c>
      <c r="AG3742" t="s">
        <v>33</v>
      </c>
      <c r="AH3742">
        <f>IF(Tabla1[[#This Row],[FOREIGNWORKER]]="no",0,1)</f>
        <v>1</v>
      </c>
      <c r="AI3742" t="s">
        <v>55</v>
      </c>
      <c r="AJ3742">
        <f>IF(Tabla1[[#This Row],[RISK]]="No Risk",0,1)</f>
        <v>1</v>
      </c>
    </row>
    <row r="3743" spans="1:36" x14ac:dyDescent="0.25">
      <c r="A3743" t="s">
        <v>3813</v>
      </c>
      <c r="B3743" t="s">
        <v>51</v>
      </c>
      <c r="C3743">
        <f>IF(Tabla1[[#This Row],[CHECKINGSTATUS]]="no_checking",0,IF(Tabla1[[#This Row],[CHECKINGSTATUS]]="less_0",1,IF(Tabla1[[#This Row],[CHECKINGSTATUS]]="0_to_200",2,3)))</f>
        <v>0</v>
      </c>
      <c r="D3743">
        <v>28</v>
      </c>
      <c r="E3743" t="s">
        <v>57</v>
      </c>
      <c r="F3743">
        <f>IF(Tabla1[[#This Row],[CREDITHISTORY]]="no_credits",0,IF(Tabla1[[#This Row],[CREDITHISTORY]]="prior_paymentes_delayed",1,IF(Tabla1[[#This Row],[CREDITHISTORY]]="outstanding_credit",2,3)))</f>
        <v>2</v>
      </c>
      <c r="G3743" t="s">
        <v>89</v>
      </c>
      <c r="H37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43">
        <v>6609</v>
      </c>
      <c r="J3743" t="s">
        <v>53</v>
      </c>
      <c r="K374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43" t="s">
        <v>62</v>
      </c>
      <c r="M37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43">
        <v>4</v>
      </c>
      <c r="O3743" t="s">
        <v>44</v>
      </c>
      <c r="P3743">
        <f>IF(Tabla1[[#This Row],[SEX]]="female",0,1)</f>
        <v>1</v>
      </c>
      <c r="Q3743" t="s">
        <v>29</v>
      </c>
      <c r="R3743">
        <f>IF(Tabla1[[#This Row],[OTHERSONLOAN]]="none",0,IF(Tabla1[[#This Row],[OTHERSONLOAN]]="co-applicant",1,2))</f>
        <v>0</v>
      </c>
      <c r="S3743">
        <v>5</v>
      </c>
      <c r="T3743" t="s">
        <v>54</v>
      </c>
      <c r="U3743">
        <f>IF(Tabla1[[#This Row],[OWNSPROPERTY]]="unknown",0,IF(Tabla1[[#This Row],[OWNSPROPERTY]]="real_state",1,IF(Tabla1[[#This Row],[OWNSPROPERTY]]="car_other",2,3)))</f>
        <v>0</v>
      </c>
      <c r="V3743">
        <v>51</v>
      </c>
      <c r="W3743" t="s">
        <v>29</v>
      </c>
      <c r="X3743">
        <f>IF(Tabla1[[#This Row],[INSTALLMENTPLANS]]="none",0,IF(Tabla1[[#This Row],[INSTALLMENTPLANS]]="stores",1,2))</f>
        <v>0</v>
      </c>
      <c r="Y3743" t="s">
        <v>60</v>
      </c>
      <c r="Z3743">
        <f>IF(Tabla1[[#This Row],[HOUSING]]="free",0,IF(Tabla1[[#This Row],[HOUSING]]="own",1,2))</f>
        <v>0</v>
      </c>
      <c r="AA3743">
        <v>2</v>
      </c>
      <c r="AB3743" t="s">
        <v>63</v>
      </c>
      <c r="AC3743">
        <f>IF(Tabla1[[#This Row],[JOB]]="unemployed",0,IF(Tabla1[[#This Row],[JOB]]="unskilled",1,IF(Tabla1[[#This Row],[JOB]]="skilled",2,3)))</f>
        <v>3</v>
      </c>
      <c r="AD3743">
        <v>1</v>
      </c>
      <c r="AE3743" t="s">
        <v>33</v>
      </c>
      <c r="AF3743">
        <f>IF(Tabla1[[#This Row],[TELEPHONE]]="none",0,1)</f>
        <v>1</v>
      </c>
      <c r="AG3743" t="s">
        <v>33</v>
      </c>
      <c r="AH3743">
        <f>IF(Tabla1[[#This Row],[FOREIGNWORKER]]="no",0,1)</f>
        <v>1</v>
      </c>
      <c r="AI3743" t="s">
        <v>55</v>
      </c>
      <c r="AJ3743">
        <f>IF(Tabla1[[#This Row],[RISK]]="No Risk",0,1)</f>
        <v>1</v>
      </c>
    </row>
    <row r="3744" spans="1:36" x14ac:dyDescent="0.25">
      <c r="A3744" s="1" t="s">
        <v>3814</v>
      </c>
      <c r="B3744" t="s">
        <v>51</v>
      </c>
      <c r="C3744">
        <f>IF(Tabla1[[#This Row],[CHECKINGSTATUS]]="no_checking",0,IF(Tabla1[[#This Row],[CHECKINGSTATUS]]="less_0",1,IF(Tabla1[[#This Row],[CHECKINGSTATUS]]="0_to_200",2,3)))</f>
        <v>0</v>
      </c>
      <c r="D3744">
        <v>18</v>
      </c>
      <c r="E3744" t="s">
        <v>57</v>
      </c>
      <c r="F3744">
        <f>IF(Tabla1[[#This Row],[CREDITHISTORY]]="no_credits",0,IF(Tabla1[[#This Row],[CREDITHISTORY]]="prior_paymentes_delayed",1,IF(Tabla1[[#This Row],[CREDITHISTORY]]="outstanding_credit",2,3)))</f>
        <v>2</v>
      </c>
      <c r="G3744" t="s">
        <v>68</v>
      </c>
      <c r="H37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44">
        <v>5191</v>
      </c>
      <c r="J3744" t="s">
        <v>26</v>
      </c>
      <c r="K374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44" t="s">
        <v>49</v>
      </c>
      <c r="M37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44">
        <v>5</v>
      </c>
      <c r="O3744" t="s">
        <v>44</v>
      </c>
      <c r="P3744">
        <f>IF(Tabla1[[#This Row],[SEX]]="female",0,1)</f>
        <v>1</v>
      </c>
      <c r="Q3744" t="s">
        <v>29</v>
      </c>
      <c r="R3744">
        <f>IF(Tabla1[[#This Row],[OTHERSONLOAN]]="none",0,IF(Tabla1[[#This Row],[OTHERSONLOAN]]="co-applicant",1,2))</f>
        <v>0</v>
      </c>
      <c r="S3744">
        <v>4</v>
      </c>
      <c r="T3744" t="s">
        <v>54</v>
      </c>
      <c r="U3744">
        <f>IF(Tabla1[[#This Row],[OWNSPROPERTY]]="unknown",0,IF(Tabla1[[#This Row],[OWNSPROPERTY]]="real_state",1,IF(Tabla1[[#This Row],[OWNSPROPERTY]]="car_other",2,3)))</f>
        <v>0</v>
      </c>
      <c r="V3744">
        <v>34</v>
      </c>
      <c r="W3744" t="s">
        <v>29</v>
      </c>
      <c r="X3744">
        <f>IF(Tabla1[[#This Row],[INSTALLMENTPLANS]]="none",0,IF(Tabla1[[#This Row],[INSTALLMENTPLANS]]="stores",1,2))</f>
        <v>0</v>
      </c>
      <c r="Y3744" t="s">
        <v>31</v>
      </c>
      <c r="Z3744">
        <f>IF(Tabla1[[#This Row],[HOUSING]]="free",0,IF(Tabla1[[#This Row],[HOUSING]]="own",1,2))</f>
        <v>1</v>
      </c>
      <c r="AA3744">
        <v>1</v>
      </c>
      <c r="AB3744" t="s">
        <v>63</v>
      </c>
      <c r="AC3744">
        <f>IF(Tabla1[[#This Row],[JOB]]="unemployed",0,IF(Tabla1[[#This Row],[JOB]]="unskilled",1,IF(Tabla1[[#This Row],[JOB]]="skilled",2,3)))</f>
        <v>3</v>
      </c>
      <c r="AD3744">
        <v>1</v>
      </c>
      <c r="AE3744" t="s">
        <v>29</v>
      </c>
      <c r="AF3744">
        <f>IF(Tabla1[[#This Row],[TELEPHONE]]="none",0,1)</f>
        <v>0</v>
      </c>
      <c r="AG3744" t="s">
        <v>33</v>
      </c>
      <c r="AH3744">
        <f>IF(Tabla1[[#This Row],[FOREIGNWORKER]]="no",0,1)</f>
        <v>1</v>
      </c>
      <c r="AI3744" t="s">
        <v>55</v>
      </c>
      <c r="AJ3744">
        <f>IF(Tabla1[[#This Row],[RISK]]="No Risk",0,1)</f>
        <v>1</v>
      </c>
    </row>
    <row r="3745" spans="1:36" x14ac:dyDescent="0.25">
      <c r="A3745" t="s">
        <v>3815</v>
      </c>
      <c r="B3745" t="s">
        <v>36</v>
      </c>
      <c r="C3745">
        <f>IF(Tabla1[[#This Row],[CHECKINGSTATUS]]="no_checking",0,IF(Tabla1[[#This Row],[CHECKINGSTATUS]]="less_0",1,IF(Tabla1[[#This Row],[CHECKINGSTATUS]]="0_to_200",2,3)))</f>
        <v>1</v>
      </c>
      <c r="D3745">
        <v>15</v>
      </c>
      <c r="E3745" t="s">
        <v>42</v>
      </c>
      <c r="F3745">
        <f>IF(Tabla1[[#This Row],[CREDITHISTORY]]="no_credits",0,IF(Tabla1[[#This Row],[CREDITHISTORY]]="prior_paymentes_delayed",1,IF(Tabla1[[#This Row],[CREDITHISTORY]]="outstanding_credit",2,3)))</f>
        <v>3</v>
      </c>
      <c r="G3745" t="s">
        <v>43</v>
      </c>
      <c r="H37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45">
        <v>1163</v>
      </c>
      <c r="J3745" t="s">
        <v>38</v>
      </c>
      <c r="K37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45" t="s">
        <v>62</v>
      </c>
      <c r="M37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45">
        <v>3</v>
      </c>
      <c r="O3745" t="s">
        <v>44</v>
      </c>
      <c r="P3745">
        <f>IF(Tabla1[[#This Row],[SEX]]="female",0,1)</f>
        <v>1</v>
      </c>
      <c r="Q3745" t="s">
        <v>29</v>
      </c>
      <c r="R3745">
        <f>IF(Tabla1[[#This Row],[OTHERSONLOAN]]="none",0,IF(Tabla1[[#This Row],[OTHERSONLOAN]]="co-applicant",1,2))</f>
        <v>0</v>
      </c>
      <c r="S3745">
        <v>3</v>
      </c>
      <c r="T3745" t="s">
        <v>30</v>
      </c>
      <c r="U3745">
        <f>IF(Tabla1[[#This Row],[OWNSPROPERTY]]="unknown",0,IF(Tabla1[[#This Row],[OWNSPROPERTY]]="real_state",1,IF(Tabla1[[#This Row],[OWNSPROPERTY]]="car_other",2,3)))</f>
        <v>3</v>
      </c>
      <c r="V3745">
        <v>33</v>
      </c>
      <c r="W3745" t="s">
        <v>29</v>
      </c>
      <c r="X3745">
        <f>IF(Tabla1[[#This Row],[INSTALLMENTPLANS]]="none",0,IF(Tabla1[[#This Row],[INSTALLMENTPLANS]]="stores",1,2))</f>
        <v>0</v>
      </c>
      <c r="Y3745" t="s">
        <v>31</v>
      </c>
      <c r="Z3745">
        <f>IF(Tabla1[[#This Row],[HOUSING]]="free",0,IF(Tabla1[[#This Row],[HOUSING]]="own",1,2))</f>
        <v>1</v>
      </c>
      <c r="AA3745">
        <v>2</v>
      </c>
      <c r="AB3745" t="s">
        <v>32</v>
      </c>
      <c r="AC3745">
        <f>IF(Tabla1[[#This Row],[JOB]]="unemployed",0,IF(Tabla1[[#This Row],[JOB]]="unskilled",1,IF(Tabla1[[#This Row],[JOB]]="skilled",2,3)))</f>
        <v>2</v>
      </c>
      <c r="AD3745">
        <v>1</v>
      </c>
      <c r="AE3745" t="s">
        <v>29</v>
      </c>
      <c r="AF3745">
        <f>IF(Tabla1[[#This Row],[TELEPHONE]]="none",0,1)</f>
        <v>0</v>
      </c>
      <c r="AG3745" t="s">
        <v>33</v>
      </c>
      <c r="AH3745">
        <f>IF(Tabla1[[#This Row],[FOREIGNWORKER]]="no",0,1)</f>
        <v>1</v>
      </c>
      <c r="AI3745" t="s">
        <v>34</v>
      </c>
      <c r="AJ3745">
        <f>IF(Tabla1[[#This Row],[RISK]]="No Risk",0,1)</f>
        <v>0</v>
      </c>
    </row>
    <row r="3746" spans="1:36" x14ac:dyDescent="0.25">
      <c r="A3746" t="s">
        <v>3816</v>
      </c>
      <c r="B3746" t="s">
        <v>51</v>
      </c>
      <c r="C3746">
        <f>IF(Tabla1[[#This Row],[CHECKINGSTATUS]]="no_checking",0,IF(Tabla1[[#This Row],[CHECKINGSTATUS]]="less_0",1,IF(Tabla1[[#This Row],[CHECKINGSTATUS]]="0_to_200",2,3)))</f>
        <v>0</v>
      </c>
      <c r="D3746">
        <v>8</v>
      </c>
      <c r="E3746" t="s">
        <v>24</v>
      </c>
      <c r="F3746">
        <f>IF(Tabla1[[#This Row],[CREDITHISTORY]]="no_credits",0,IF(Tabla1[[#This Row],[CREDITHISTORY]]="prior_paymentes_delayed",1,IF(Tabla1[[#This Row],[CREDITHISTORY]]="outstanding_credit",2,3)))</f>
        <v>3</v>
      </c>
      <c r="G3746" t="s">
        <v>37</v>
      </c>
      <c r="H37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46">
        <v>2040</v>
      </c>
      <c r="J3746" t="s">
        <v>38</v>
      </c>
      <c r="K37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46" t="s">
        <v>39</v>
      </c>
      <c r="M37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46">
        <v>3</v>
      </c>
      <c r="O3746" t="s">
        <v>44</v>
      </c>
      <c r="P3746">
        <f>IF(Tabla1[[#This Row],[SEX]]="female",0,1)</f>
        <v>1</v>
      </c>
      <c r="Q3746" t="s">
        <v>29</v>
      </c>
      <c r="R3746">
        <f>IF(Tabla1[[#This Row],[OTHERSONLOAN]]="none",0,IF(Tabla1[[#This Row],[OTHERSONLOAN]]="co-applicant",1,2))</f>
        <v>0</v>
      </c>
      <c r="S3746">
        <v>2</v>
      </c>
      <c r="T3746" t="s">
        <v>45</v>
      </c>
      <c r="U3746">
        <f>IF(Tabla1[[#This Row],[OWNSPROPERTY]]="unknown",0,IF(Tabla1[[#This Row],[OWNSPROPERTY]]="real_state",1,IF(Tabla1[[#This Row],[OWNSPROPERTY]]="car_other",2,3)))</f>
        <v>3</v>
      </c>
      <c r="V3746">
        <v>28</v>
      </c>
      <c r="W3746" t="s">
        <v>29</v>
      </c>
      <c r="X3746">
        <f>IF(Tabla1[[#This Row],[INSTALLMENTPLANS]]="none",0,IF(Tabla1[[#This Row],[INSTALLMENTPLANS]]="stores",1,2))</f>
        <v>0</v>
      </c>
      <c r="Y3746" t="s">
        <v>72</v>
      </c>
      <c r="Z3746">
        <f>IF(Tabla1[[#This Row],[HOUSING]]="free",0,IF(Tabla1[[#This Row],[HOUSING]]="own",1,2))</f>
        <v>2</v>
      </c>
      <c r="AA3746">
        <v>1</v>
      </c>
      <c r="AB3746" t="s">
        <v>32</v>
      </c>
      <c r="AC3746">
        <f>IF(Tabla1[[#This Row],[JOB]]="unemployed",0,IF(Tabla1[[#This Row],[JOB]]="unskilled",1,IF(Tabla1[[#This Row],[JOB]]="skilled",2,3)))</f>
        <v>2</v>
      </c>
      <c r="AD3746">
        <v>1</v>
      </c>
      <c r="AE3746" t="s">
        <v>29</v>
      </c>
      <c r="AF3746">
        <f>IF(Tabla1[[#This Row],[TELEPHONE]]="none",0,1)</f>
        <v>0</v>
      </c>
      <c r="AG3746" t="s">
        <v>46</v>
      </c>
      <c r="AH3746">
        <f>IF(Tabla1[[#This Row],[FOREIGNWORKER]]="no",0,1)</f>
        <v>0</v>
      </c>
      <c r="AI3746" t="s">
        <v>34</v>
      </c>
      <c r="AJ3746">
        <f>IF(Tabla1[[#This Row],[RISK]]="No Risk",0,1)</f>
        <v>0</v>
      </c>
    </row>
    <row r="3747" spans="1:36" x14ac:dyDescent="0.25">
      <c r="A3747" t="s">
        <v>3817</v>
      </c>
      <c r="B3747" t="s">
        <v>51</v>
      </c>
      <c r="C3747">
        <f>IF(Tabla1[[#This Row],[CHECKINGSTATUS]]="no_checking",0,IF(Tabla1[[#This Row],[CHECKINGSTATUS]]="less_0",1,IF(Tabla1[[#This Row],[CHECKINGSTATUS]]="0_to_200",2,3)))</f>
        <v>0</v>
      </c>
      <c r="D3747">
        <v>24</v>
      </c>
      <c r="E3747" t="s">
        <v>42</v>
      </c>
      <c r="F3747">
        <f>IF(Tabla1[[#This Row],[CREDITHISTORY]]="no_credits",0,IF(Tabla1[[#This Row],[CREDITHISTORY]]="prior_paymentes_delayed",1,IF(Tabla1[[#This Row],[CREDITHISTORY]]="outstanding_credit",2,3)))</f>
        <v>3</v>
      </c>
      <c r="G3747" t="s">
        <v>74</v>
      </c>
      <c r="H37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47">
        <v>4981</v>
      </c>
      <c r="J3747" t="s">
        <v>54</v>
      </c>
      <c r="K37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47" t="s">
        <v>49</v>
      </c>
      <c r="M37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47">
        <v>4</v>
      </c>
      <c r="O3747" t="s">
        <v>44</v>
      </c>
      <c r="P3747">
        <f>IF(Tabla1[[#This Row],[SEX]]="female",0,1)</f>
        <v>1</v>
      </c>
      <c r="Q3747" t="s">
        <v>29</v>
      </c>
      <c r="R3747">
        <f>IF(Tabla1[[#This Row],[OTHERSONLOAN]]="none",0,IF(Tabla1[[#This Row],[OTHERSONLOAN]]="co-applicant",1,2))</f>
        <v>0</v>
      </c>
      <c r="S3747">
        <v>5</v>
      </c>
      <c r="T3747" t="s">
        <v>54</v>
      </c>
      <c r="U3747">
        <f>IF(Tabla1[[#This Row],[OWNSPROPERTY]]="unknown",0,IF(Tabla1[[#This Row],[OWNSPROPERTY]]="real_state",1,IF(Tabla1[[#This Row],[OWNSPROPERTY]]="car_other",2,3)))</f>
        <v>0</v>
      </c>
      <c r="V3747">
        <v>49</v>
      </c>
      <c r="W3747" t="s">
        <v>29</v>
      </c>
      <c r="X3747">
        <f>IF(Tabla1[[#This Row],[INSTALLMENTPLANS]]="none",0,IF(Tabla1[[#This Row],[INSTALLMENTPLANS]]="stores",1,2))</f>
        <v>0</v>
      </c>
      <c r="Y3747" t="s">
        <v>31</v>
      </c>
      <c r="Z3747">
        <f>IF(Tabla1[[#This Row],[HOUSING]]="free",0,IF(Tabla1[[#This Row],[HOUSING]]="own",1,2))</f>
        <v>1</v>
      </c>
      <c r="AA3747">
        <v>2</v>
      </c>
      <c r="AB3747" t="s">
        <v>92</v>
      </c>
      <c r="AC3747">
        <f>IF(Tabla1[[#This Row],[JOB]]="unemployed",0,IF(Tabla1[[#This Row],[JOB]]="unskilled",1,IF(Tabla1[[#This Row],[JOB]]="skilled",2,3)))</f>
        <v>1</v>
      </c>
      <c r="AD3747">
        <v>2</v>
      </c>
      <c r="AE3747" t="s">
        <v>33</v>
      </c>
      <c r="AF3747">
        <f>IF(Tabla1[[#This Row],[TELEPHONE]]="none",0,1)</f>
        <v>1</v>
      </c>
      <c r="AG3747" t="s">
        <v>33</v>
      </c>
      <c r="AH3747">
        <f>IF(Tabla1[[#This Row],[FOREIGNWORKER]]="no",0,1)</f>
        <v>1</v>
      </c>
      <c r="AI3747" t="s">
        <v>55</v>
      </c>
      <c r="AJ3747">
        <f>IF(Tabla1[[#This Row],[RISK]]="No Risk",0,1)</f>
        <v>1</v>
      </c>
    </row>
    <row r="3748" spans="1:36" x14ac:dyDescent="0.25">
      <c r="A3748" t="s">
        <v>3818</v>
      </c>
      <c r="B3748" t="s">
        <v>36</v>
      </c>
      <c r="C3748">
        <f>IF(Tabla1[[#This Row],[CHECKINGSTATUS]]="no_checking",0,IF(Tabla1[[#This Row],[CHECKINGSTATUS]]="less_0",1,IF(Tabla1[[#This Row],[CHECKINGSTATUS]]="0_to_200",2,3)))</f>
        <v>1</v>
      </c>
      <c r="D3748">
        <v>4</v>
      </c>
      <c r="E3748" t="s">
        <v>42</v>
      </c>
      <c r="F3748">
        <f>IF(Tabla1[[#This Row],[CREDITHISTORY]]="no_credits",0,IF(Tabla1[[#This Row],[CREDITHISTORY]]="prior_paymentes_delayed",1,IF(Tabla1[[#This Row],[CREDITHISTORY]]="outstanding_credit",2,3)))</f>
        <v>3</v>
      </c>
      <c r="G3748" t="s">
        <v>43</v>
      </c>
      <c r="H37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48">
        <v>896</v>
      </c>
      <c r="J3748" t="s">
        <v>26</v>
      </c>
      <c r="K37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48" t="s">
        <v>71</v>
      </c>
      <c r="M374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48">
        <v>1</v>
      </c>
      <c r="O3748" t="s">
        <v>44</v>
      </c>
      <c r="P3748">
        <f>IF(Tabla1[[#This Row],[SEX]]="female",0,1)</f>
        <v>1</v>
      </c>
      <c r="Q3748" t="s">
        <v>29</v>
      </c>
      <c r="R3748">
        <f>IF(Tabla1[[#This Row],[OTHERSONLOAN]]="none",0,IF(Tabla1[[#This Row],[OTHERSONLOAN]]="co-applicant",1,2))</f>
        <v>0</v>
      </c>
      <c r="S3748">
        <v>1</v>
      </c>
      <c r="T3748" t="s">
        <v>30</v>
      </c>
      <c r="U3748">
        <f>IF(Tabla1[[#This Row],[OWNSPROPERTY]]="unknown",0,IF(Tabla1[[#This Row],[OWNSPROPERTY]]="real_state",1,IF(Tabla1[[#This Row],[OWNSPROPERTY]]="car_other",2,3)))</f>
        <v>3</v>
      </c>
      <c r="V3748">
        <v>23</v>
      </c>
      <c r="W3748" t="s">
        <v>29</v>
      </c>
      <c r="X3748">
        <f>IF(Tabla1[[#This Row],[INSTALLMENTPLANS]]="none",0,IF(Tabla1[[#This Row],[INSTALLMENTPLANS]]="stores",1,2))</f>
        <v>0</v>
      </c>
      <c r="Y3748" t="s">
        <v>31</v>
      </c>
      <c r="Z3748">
        <f>IF(Tabla1[[#This Row],[HOUSING]]="free",0,IF(Tabla1[[#This Row],[HOUSING]]="own",1,2))</f>
        <v>1</v>
      </c>
      <c r="AA3748">
        <v>1</v>
      </c>
      <c r="AB3748" t="s">
        <v>32</v>
      </c>
      <c r="AC3748">
        <f>IF(Tabla1[[#This Row],[JOB]]="unemployed",0,IF(Tabla1[[#This Row],[JOB]]="unskilled",1,IF(Tabla1[[#This Row],[JOB]]="skilled",2,3)))</f>
        <v>2</v>
      </c>
      <c r="AD3748">
        <v>2</v>
      </c>
      <c r="AE3748" t="s">
        <v>33</v>
      </c>
      <c r="AF3748">
        <f>IF(Tabla1[[#This Row],[TELEPHONE]]="none",0,1)</f>
        <v>1</v>
      </c>
      <c r="AG3748" t="s">
        <v>33</v>
      </c>
      <c r="AH3748">
        <f>IF(Tabla1[[#This Row],[FOREIGNWORKER]]="no",0,1)</f>
        <v>1</v>
      </c>
      <c r="AI3748" t="s">
        <v>34</v>
      </c>
      <c r="AJ3748">
        <f>IF(Tabla1[[#This Row],[RISK]]="No Risk",0,1)</f>
        <v>0</v>
      </c>
    </row>
    <row r="3749" spans="1:36" x14ac:dyDescent="0.25">
      <c r="A3749" t="s">
        <v>3819</v>
      </c>
      <c r="B3749" t="s">
        <v>51</v>
      </c>
      <c r="C3749">
        <f>IF(Tabla1[[#This Row],[CHECKINGSTATUS]]="no_checking",0,IF(Tabla1[[#This Row],[CHECKINGSTATUS]]="less_0",1,IF(Tabla1[[#This Row],[CHECKINGSTATUS]]="0_to_200",2,3)))</f>
        <v>0</v>
      </c>
      <c r="D3749">
        <v>44</v>
      </c>
      <c r="E3749" t="s">
        <v>57</v>
      </c>
      <c r="F3749">
        <f>IF(Tabla1[[#This Row],[CREDITHISTORY]]="no_credits",0,IF(Tabla1[[#This Row],[CREDITHISTORY]]="prior_paymentes_delayed",1,IF(Tabla1[[#This Row],[CREDITHISTORY]]="outstanding_credit",2,3)))</f>
        <v>2</v>
      </c>
      <c r="G3749" t="s">
        <v>68</v>
      </c>
      <c r="H37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49">
        <v>6432</v>
      </c>
      <c r="J3749" t="s">
        <v>94</v>
      </c>
      <c r="K374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49" t="s">
        <v>49</v>
      </c>
      <c r="M374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49">
        <v>5</v>
      </c>
      <c r="O3749" t="s">
        <v>44</v>
      </c>
      <c r="P3749">
        <f>IF(Tabla1[[#This Row],[SEX]]="female",0,1)</f>
        <v>1</v>
      </c>
      <c r="Q3749" t="s">
        <v>59</v>
      </c>
      <c r="R3749">
        <f>IF(Tabla1[[#This Row],[OTHERSONLOAN]]="none",0,IF(Tabla1[[#This Row],[OTHERSONLOAN]]="co-applicant",1,2))</f>
        <v>1</v>
      </c>
      <c r="S3749">
        <v>5</v>
      </c>
      <c r="T3749" t="s">
        <v>65</v>
      </c>
      <c r="U3749">
        <f>IF(Tabla1[[#This Row],[OWNSPROPERTY]]="unknown",0,IF(Tabla1[[#This Row],[OWNSPROPERTY]]="real_state",1,IF(Tabla1[[#This Row],[OWNSPROPERTY]]="car_other",2,3)))</f>
        <v>2</v>
      </c>
      <c r="V3749">
        <v>55</v>
      </c>
      <c r="W3749" t="s">
        <v>29</v>
      </c>
      <c r="X3749">
        <f>IF(Tabla1[[#This Row],[INSTALLMENTPLANS]]="none",0,IF(Tabla1[[#This Row],[INSTALLMENTPLANS]]="stores",1,2))</f>
        <v>0</v>
      </c>
      <c r="Y3749" t="s">
        <v>31</v>
      </c>
      <c r="Z3749">
        <f>IF(Tabla1[[#This Row],[HOUSING]]="free",0,IF(Tabla1[[#This Row],[HOUSING]]="own",1,2))</f>
        <v>1</v>
      </c>
      <c r="AA3749">
        <v>2</v>
      </c>
      <c r="AB3749" t="s">
        <v>32</v>
      </c>
      <c r="AC3749">
        <f>IF(Tabla1[[#This Row],[JOB]]="unemployed",0,IF(Tabla1[[#This Row],[JOB]]="unskilled",1,IF(Tabla1[[#This Row],[JOB]]="skilled",2,3)))</f>
        <v>2</v>
      </c>
      <c r="AD3749">
        <v>2</v>
      </c>
      <c r="AE3749" t="s">
        <v>33</v>
      </c>
      <c r="AF3749">
        <f>IF(Tabla1[[#This Row],[TELEPHONE]]="none",0,1)</f>
        <v>1</v>
      </c>
      <c r="AG3749" t="s">
        <v>33</v>
      </c>
      <c r="AH3749">
        <f>IF(Tabla1[[#This Row],[FOREIGNWORKER]]="no",0,1)</f>
        <v>1</v>
      </c>
      <c r="AI3749" t="s">
        <v>55</v>
      </c>
      <c r="AJ3749">
        <f>IF(Tabla1[[#This Row],[RISK]]="No Risk",0,1)</f>
        <v>1</v>
      </c>
    </row>
    <row r="3750" spans="1:36" x14ac:dyDescent="0.25">
      <c r="A3750" t="s">
        <v>3820</v>
      </c>
      <c r="B3750" t="s">
        <v>36</v>
      </c>
      <c r="C3750">
        <f>IF(Tabla1[[#This Row],[CHECKINGSTATUS]]="no_checking",0,IF(Tabla1[[#This Row],[CHECKINGSTATUS]]="less_0",1,IF(Tabla1[[#This Row],[CHECKINGSTATUS]]="0_to_200",2,3)))</f>
        <v>1</v>
      </c>
      <c r="D3750">
        <v>4</v>
      </c>
      <c r="E3750" t="s">
        <v>70</v>
      </c>
      <c r="F3750">
        <f>IF(Tabla1[[#This Row],[CREDITHISTORY]]="no_credits",0,IF(Tabla1[[#This Row],[CREDITHISTORY]]="prior_paymentes_delayed",1,IF(Tabla1[[#This Row],[CREDITHISTORY]]="outstanding_credit",2,3)))</f>
        <v>3</v>
      </c>
      <c r="G3750" t="s">
        <v>74</v>
      </c>
      <c r="H37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50">
        <v>3384</v>
      </c>
      <c r="J3750" t="s">
        <v>26</v>
      </c>
      <c r="K37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50" t="s">
        <v>71</v>
      </c>
      <c r="M375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50">
        <v>1</v>
      </c>
      <c r="O3750" t="s">
        <v>44</v>
      </c>
      <c r="P3750">
        <f>IF(Tabla1[[#This Row],[SEX]]="female",0,1)</f>
        <v>1</v>
      </c>
      <c r="Q3750" t="s">
        <v>59</v>
      </c>
      <c r="R3750">
        <f>IF(Tabla1[[#This Row],[OTHERSONLOAN]]="none",0,IF(Tabla1[[#This Row],[OTHERSONLOAN]]="co-applicant",1,2))</f>
        <v>1</v>
      </c>
      <c r="S3750">
        <v>1</v>
      </c>
      <c r="T3750" t="s">
        <v>30</v>
      </c>
      <c r="U3750">
        <f>IF(Tabla1[[#This Row],[OWNSPROPERTY]]="unknown",0,IF(Tabla1[[#This Row],[OWNSPROPERTY]]="real_state",1,IF(Tabla1[[#This Row],[OWNSPROPERTY]]="car_other",2,3)))</f>
        <v>3</v>
      </c>
      <c r="V3750">
        <v>35</v>
      </c>
      <c r="W3750" t="s">
        <v>40</v>
      </c>
      <c r="X3750">
        <f>IF(Tabla1[[#This Row],[INSTALLMENTPLANS]]="none",0,IF(Tabla1[[#This Row],[INSTALLMENTPLANS]]="stores",1,2))</f>
        <v>1</v>
      </c>
      <c r="Y3750" t="s">
        <v>31</v>
      </c>
      <c r="Z3750">
        <f>IF(Tabla1[[#This Row],[HOUSING]]="free",0,IF(Tabla1[[#This Row],[HOUSING]]="own",1,2))</f>
        <v>1</v>
      </c>
      <c r="AA3750">
        <v>1</v>
      </c>
      <c r="AB3750" t="s">
        <v>92</v>
      </c>
      <c r="AC3750">
        <f>IF(Tabla1[[#This Row],[JOB]]="unemployed",0,IF(Tabla1[[#This Row],[JOB]]="unskilled",1,IF(Tabla1[[#This Row],[JOB]]="skilled",2,3)))</f>
        <v>1</v>
      </c>
      <c r="AD3750">
        <v>1</v>
      </c>
      <c r="AE3750" t="s">
        <v>29</v>
      </c>
      <c r="AF3750">
        <f>IF(Tabla1[[#This Row],[TELEPHONE]]="none",0,1)</f>
        <v>0</v>
      </c>
      <c r="AG3750" t="s">
        <v>33</v>
      </c>
      <c r="AH3750">
        <f>IF(Tabla1[[#This Row],[FOREIGNWORKER]]="no",0,1)</f>
        <v>1</v>
      </c>
      <c r="AI3750" t="s">
        <v>34</v>
      </c>
      <c r="AJ3750">
        <f>IF(Tabla1[[#This Row],[RISK]]="No Risk",0,1)</f>
        <v>0</v>
      </c>
    </row>
    <row r="3751" spans="1:36" x14ac:dyDescent="0.25">
      <c r="A3751" t="s">
        <v>3821</v>
      </c>
      <c r="B3751" t="s">
        <v>23</v>
      </c>
      <c r="C3751">
        <f>IF(Tabla1[[#This Row],[CHECKINGSTATUS]]="no_checking",0,IF(Tabla1[[#This Row],[CHECKINGSTATUS]]="less_0",1,IF(Tabla1[[#This Row],[CHECKINGSTATUS]]="0_to_200",2,3)))</f>
        <v>2</v>
      </c>
      <c r="D3751">
        <v>23</v>
      </c>
      <c r="E3751" t="s">
        <v>24</v>
      </c>
      <c r="F3751">
        <f>IF(Tabla1[[#This Row],[CREDITHISTORY]]="no_credits",0,IF(Tabla1[[#This Row],[CREDITHISTORY]]="prior_paymentes_delayed",1,IF(Tabla1[[#This Row],[CREDITHISTORY]]="outstanding_credit",2,3)))</f>
        <v>3</v>
      </c>
      <c r="G3751" t="s">
        <v>82</v>
      </c>
      <c r="H37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751">
        <v>4401</v>
      </c>
      <c r="J3751" t="s">
        <v>53</v>
      </c>
      <c r="K37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51" t="s">
        <v>62</v>
      </c>
      <c r="M37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51">
        <v>3</v>
      </c>
      <c r="O3751" t="s">
        <v>28</v>
      </c>
      <c r="P3751">
        <f>IF(Tabla1[[#This Row],[SEX]]="female",0,1)</f>
        <v>0</v>
      </c>
      <c r="Q3751" t="s">
        <v>59</v>
      </c>
      <c r="R3751">
        <f>IF(Tabla1[[#This Row],[OTHERSONLOAN]]="none",0,IF(Tabla1[[#This Row],[OTHERSONLOAN]]="co-applicant",1,2))</f>
        <v>1</v>
      </c>
      <c r="S3751">
        <v>3</v>
      </c>
      <c r="T3751" t="s">
        <v>65</v>
      </c>
      <c r="U3751">
        <f>IF(Tabla1[[#This Row],[OWNSPROPERTY]]="unknown",0,IF(Tabla1[[#This Row],[OWNSPROPERTY]]="real_state",1,IF(Tabla1[[#This Row],[OWNSPROPERTY]]="car_other",2,3)))</f>
        <v>2</v>
      </c>
      <c r="V3751">
        <v>42</v>
      </c>
      <c r="W3751" t="s">
        <v>40</v>
      </c>
      <c r="X3751">
        <f>IF(Tabla1[[#This Row],[INSTALLMENTPLANS]]="none",0,IF(Tabla1[[#This Row],[INSTALLMENTPLANS]]="stores",1,2))</f>
        <v>1</v>
      </c>
      <c r="Y3751" t="s">
        <v>60</v>
      </c>
      <c r="Z3751">
        <f>IF(Tabla1[[#This Row],[HOUSING]]="free",0,IF(Tabla1[[#This Row],[HOUSING]]="own",1,2))</f>
        <v>0</v>
      </c>
      <c r="AA3751">
        <v>2</v>
      </c>
      <c r="AB3751" t="s">
        <v>32</v>
      </c>
      <c r="AC3751">
        <f>IF(Tabla1[[#This Row],[JOB]]="unemployed",0,IF(Tabla1[[#This Row],[JOB]]="unskilled",1,IF(Tabla1[[#This Row],[JOB]]="skilled",2,3)))</f>
        <v>2</v>
      </c>
      <c r="AD3751">
        <v>1</v>
      </c>
      <c r="AE3751" t="s">
        <v>29</v>
      </c>
      <c r="AF3751">
        <f>IF(Tabla1[[#This Row],[TELEPHONE]]="none",0,1)</f>
        <v>0</v>
      </c>
      <c r="AG3751" t="s">
        <v>33</v>
      </c>
      <c r="AH3751">
        <f>IF(Tabla1[[#This Row],[FOREIGNWORKER]]="no",0,1)</f>
        <v>1</v>
      </c>
      <c r="AI3751" t="s">
        <v>34</v>
      </c>
      <c r="AJ3751">
        <f>IF(Tabla1[[#This Row],[RISK]]="No Risk",0,1)</f>
        <v>0</v>
      </c>
    </row>
    <row r="3752" spans="1:36" x14ac:dyDescent="0.25">
      <c r="A3752" t="s">
        <v>3822</v>
      </c>
      <c r="B3752" t="s">
        <v>51</v>
      </c>
      <c r="C3752">
        <f>IF(Tabla1[[#This Row],[CHECKINGSTATUS]]="no_checking",0,IF(Tabla1[[#This Row],[CHECKINGSTATUS]]="less_0",1,IF(Tabla1[[#This Row],[CHECKINGSTATUS]]="0_to_200",2,3)))</f>
        <v>0</v>
      </c>
      <c r="D3752">
        <v>10</v>
      </c>
      <c r="E3752" t="s">
        <v>24</v>
      </c>
      <c r="F3752">
        <f>IF(Tabla1[[#This Row],[CREDITHISTORY]]="no_credits",0,IF(Tabla1[[#This Row],[CREDITHISTORY]]="prior_paymentes_delayed",1,IF(Tabla1[[#This Row],[CREDITHISTORY]]="outstanding_credit",2,3)))</f>
        <v>3</v>
      </c>
      <c r="G3752" t="s">
        <v>74</v>
      </c>
      <c r="H37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52">
        <v>2133</v>
      </c>
      <c r="J3752" t="s">
        <v>94</v>
      </c>
      <c r="K37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52" t="s">
        <v>62</v>
      </c>
      <c r="M375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52">
        <v>2</v>
      </c>
      <c r="O3752" t="s">
        <v>44</v>
      </c>
      <c r="P3752">
        <f>IF(Tabla1[[#This Row],[SEX]]="female",0,1)</f>
        <v>1</v>
      </c>
      <c r="Q3752" t="s">
        <v>29</v>
      </c>
      <c r="R3752">
        <f>IF(Tabla1[[#This Row],[OTHERSONLOAN]]="none",0,IF(Tabla1[[#This Row],[OTHERSONLOAN]]="co-applicant",1,2))</f>
        <v>0</v>
      </c>
      <c r="S3752">
        <v>2</v>
      </c>
      <c r="T3752" t="s">
        <v>65</v>
      </c>
      <c r="U3752">
        <f>IF(Tabla1[[#This Row],[OWNSPROPERTY]]="unknown",0,IF(Tabla1[[#This Row],[OWNSPROPERTY]]="real_state",1,IF(Tabla1[[#This Row],[OWNSPROPERTY]]="car_other",2,3)))</f>
        <v>2</v>
      </c>
      <c r="V3752">
        <v>37</v>
      </c>
      <c r="W3752" t="s">
        <v>29</v>
      </c>
      <c r="X3752">
        <f>IF(Tabla1[[#This Row],[INSTALLMENTPLANS]]="none",0,IF(Tabla1[[#This Row],[INSTALLMENTPLANS]]="stores",1,2))</f>
        <v>0</v>
      </c>
      <c r="Y3752" t="s">
        <v>31</v>
      </c>
      <c r="Z3752">
        <f>IF(Tabla1[[#This Row],[HOUSING]]="free",0,IF(Tabla1[[#This Row],[HOUSING]]="own",1,2))</f>
        <v>1</v>
      </c>
      <c r="AA3752">
        <v>2</v>
      </c>
      <c r="AB3752" t="s">
        <v>32</v>
      </c>
      <c r="AC3752">
        <f>IF(Tabla1[[#This Row],[JOB]]="unemployed",0,IF(Tabla1[[#This Row],[JOB]]="unskilled",1,IF(Tabla1[[#This Row],[JOB]]="skilled",2,3)))</f>
        <v>2</v>
      </c>
      <c r="AD3752">
        <v>1</v>
      </c>
      <c r="AE3752" t="s">
        <v>29</v>
      </c>
      <c r="AF3752">
        <f>IF(Tabla1[[#This Row],[TELEPHONE]]="none",0,1)</f>
        <v>0</v>
      </c>
      <c r="AG3752" t="s">
        <v>33</v>
      </c>
      <c r="AH3752">
        <f>IF(Tabla1[[#This Row],[FOREIGNWORKER]]="no",0,1)</f>
        <v>1</v>
      </c>
      <c r="AI3752" t="s">
        <v>34</v>
      </c>
      <c r="AJ3752">
        <f>IF(Tabla1[[#This Row],[RISK]]="No Risk",0,1)</f>
        <v>0</v>
      </c>
    </row>
    <row r="3753" spans="1:36" x14ac:dyDescent="0.25">
      <c r="A3753" t="s">
        <v>3823</v>
      </c>
      <c r="B3753" t="s">
        <v>51</v>
      </c>
      <c r="C3753">
        <f>IF(Tabla1[[#This Row],[CHECKINGSTATUS]]="no_checking",0,IF(Tabla1[[#This Row],[CHECKINGSTATUS]]="less_0",1,IF(Tabla1[[#This Row],[CHECKINGSTATUS]]="0_to_200",2,3)))</f>
        <v>0</v>
      </c>
      <c r="D3753">
        <v>33</v>
      </c>
      <c r="E3753" t="s">
        <v>42</v>
      </c>
      <c r="F3753">
        <f>IF(Tabla1[[#This Row],[CREDITHISTORY]]="no_credits",0,IF(Tabla1[[#This Row],[CREDITHISTORY]]="prior_paymentes_delayed",1,IF(Tabla1[[#This Row],[CREDITHISTORY]]="outstanding_credit",2,3)))</f>
        <v>3</v>
      </c>
      <c r="G3753" t="s">
        <v>43</v>
      </c>
      <c r="H37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53">
        <v>4514</v>
      </c>
      <c r="J3753" t="s">
        <v>53</v>
      </c>
      <c r="K37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53" t="s">
        <v>49</v>
      </c>
      <c r="M37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53">
        <v>4</v>
      </c>
      <c r="O3753" t="s">
        <v>44</v>
      </c>
      <c r="P3753">
        <f>IF(Tabla1[[#This Row],[SEX]]="female",0,1)</f>
        <v>1</v>
      </c>
      <c r="Q3753" t="s">
        <v>59</v>
      </c>
      <c r="R3753">
        <f>IF(Tabla1[[#This Row],[OTHERSONLOAN]]="none",0,IF(Tabla1[[#This Row],[OTHERSONLOAN]]="co-applicant",1,2))</f>
        <v>1</v>
      </c>
      <c r="S3753">
        <v>5</v>
      </c>
      <c r="T3753" t="s">
        <v>30</v>
      </c>
      <c r="U3753">
        <f>IF(Tabla1[[#This Row],[OWNSPROPERTY]]="unknown",0,IF(Tabla1[[#This Row],[OWNSPROPERTY]]="real_state",1,IF(Tabla1[[#This Row],[OWNSPROPERTY]]="car_other",2,3)))</f>
        <v>3</v>
      </c>
      <c r="V3753">
        <v>40</v>
      </c>
      <c r="W3753" t="s">
        <v>29</v>
      </c>
      <c r="X3753">
        <f>IF(Tabla1[[#This Row],[INSTALLMENTPLANS]]="none",0,IF(Tabla1[[#This Row],[INSTALLMENTPLANS]]="stores",1,2))</f>
        <v>0</v>
      </c>
      <c r="Y3753" t="s">
        <v>31</v>
      </c>
      <c r="Z3753">
        <f>IF(Tabla1[[#This Row],[HOUSING]]="free",0,IF(Tabla1[[#This Row],[HOUSING]]="own",1,2))</f>
        <v>1</v>
      </c>
      <c r="AA3753">
        <v>2</v>
      </c>
      <c r="AB3753" t="s">
        <v>32</v>
      </c>
      <c r="AC3753">
        <f>IF(Tabla1[[#This Row],[JOB]]="unemployed",0,IF(Tabla1[[#This Row],[JOB]]="unskilled",1,IF(Tabla1[[#This Row],[JOB]]="skilled",2,3)))</f>
        <v>2</v>
      </c>
      <c r="AD3753">
        <v>1</v>
      </c>
      <c r="AE3753" t="s">
        <v>29</v>
      </c>
      <c r="AF3753">
        <f>IF(Tabla1[[#This Row],[TELEPHONE]]="none",0,1)</f>
        <v>0</v>
      </c>
      <c r="AG3753" t="s">
        <v>33</v>
      </c>
      <c r="AH3753">
        <f>IF(Tabla1[[#This Row],[FOREIGNWORKER]]="no",0,1)</f>
        <v>1</v>
      </c>
      <c r="AI3753" t="s">
        <v>55</v>
      </c>
      <c r="AJ3753">
        <f>IF(Tabla1[[#This Row],[RISK]]="No Risk",0,1)</f>
        <v>1</v>
      </c>
    </row>
    <row r="3754" spans="1:36" x14ac:dyDescent="0.25">
      <c r="A3754" t="s">
        <v>3824</v>
      </c>
      <c r="B3754" t="s">
        <v>78</v>
      </c>
      <c r="C3754">
        <f>IF(Tabla1[[#This Row],[CHECKINGSTATUS]]="no_checking",0,IF(Tabla1[[#This Row],[CHECKINGSTATUS]]="less_0",1,IF(Tabla1[[#This Row],[CHECKINGSTATUS]]="0_to_200",2,3)))</f>
        <v>3</v>
      </c>
      <c r="D3754">
        <v>10</v>
      </c>
      <c r="E3754" t="s">
        <v>42</v>
      </c>
      <c r="F3754">
        <f>IF(Tabla1[[#This Row],[CREDITHISTORY]]="no_credits",0,IF(Tabla1[[#This Row],[CREDITHISTORY]]="prior_paymentes_delayed",1,IF(Tabla1[[#This Row],[CREDITHISTORY]]="outstanding_credit",2,3)))</f>
        <v>3</v>
      </c>
      <c r="G3754" t="s">
        <v>37</v>
      </c>
      <c r="H37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54">
        <v>1071</v>
      </c>
      <c r="J3754" t="s">
        <v>26</v>
      </c>
      <c r="K37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54" t="s">
        <v>39</v>
      </c>
      <c r="M37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54">
        <v>3</v>
      </c>
      <c r="O3754" t="s">
        <v>44</v>
      </c>
      <c r="P3754">
        <f>IF(Tabla1[[#This Row],[SEX]]="female",0,1)</f>
        <v>1</v>
      </c>
      <c r="Q3754" t="s">
        <v>29</v>
      </c>
      <c r="R3754">
        <f>IF(Tabla1[[#This Row],[OTHERSONLOAN]]="none",0,IF(Tabla1[[#This Row],[OTHERSONLOAN]]="co-applicant",1,2))</f>
        <v>0</v>
      </c>
      <c r="S3754">
        <v>3</v>
      </c>
      <c r="T3754" t="s">
        <v>30</v>
      </c>
      <c r="U3754">
        <f>IF(Tabla1[[#This Row],[OWNSPROPERTY]]="unknown",0,IF(Tabla1[[#This Row],[OWNSPROPERTY]]="real_state",1,IF(Tabla1[[#This Row],[OWNSPROPERTY]]="car_other",2,3)))</f>
        <v>3</v>
      </c>
      <c r="V3754">
        <v>34</v>
      </c>
      <c r="W3754" t="s">
        <v>29</v>
      </c>
      <c r="X3754">
        <f>IF(Tabla1[[#This Row],[INSTALLMENTPLANS]]="none",0,IF(Tabla1[[#This Row],[INSTALLMENTPLANS]]="stores",1,2))</f>
        <v>0</v>
      </c>
      <c r="Y3754" t="s">
        <v>31</v>
      </c>
      <c r="Z3754">
        <f>IF(Tabla1[[#This Row],[HOUSING]]="free",0,IF(Tabla1[[#This Row],[HOUSING]]="own",1,2))</f>
        <v>1</v>
      </c>
      <c r="AA3754">
        <v>2</v>
      </c>
      <c r="AB3754" t="s">
        <v>63</v>
      </c>
      <c r="AC3754">
        <f>IF(Tabla1[[#This Row],[JOB]]="unemployed",0,IF(Tabla1[[#This Row],[JOB]]="unskilled",1,IF(Tabla1[[#This Row],[JOB]]="skilled",2,3)))</f>
        <v>3</v>
      </c>
      <c r="AD3754">
        <v>1</v>
      </c>
      <c r="AE3754" t="s">
        <v>29</v>
      </c>
      <c r="AF3754">
        <f>IF(Tabla1[[#This Row],[TELEPHONE]]="none",0,1)</f>
        <v>0</v>
      </c>
      <c r="AG3754" t="s">
        <v>33</v>
      </c>
      <c r="AH3754">
        <f>IF(Tabla1[[#This Row],[FOREIGNWORKER]]="no",0,1)</f>
        <v>1</v>
      </c>
      <c r="AI3754" t="s">
        <v>34</v>
      </c>
      <c r="AJ3754">
        <f>IF(Tabla1[[#This Row],[RISK]]="No Risk",0,1)</f>
        <v>0</v>
      </c>
    </row>
    <row r="3755" spans="1:36" x14ac:dyDescent="0.25">
      <c r="A3755" t="s">
        <v>3825</v>
      </c>
      <c r="B3755" t="s">
        <v>36</v>
      </c>
      <c r="C3755">
        <f>IF(Tabla1[[#This Row],[CHECKINGSTATUS]]="no_checking",0,IF(Tabla1[[#This Row],[CHECKINGSTATUS]]="less_0",1,IF(Tabla1[[#This Row],[CHECKINGSTATUS]]="0_to_200",2,3)))</f>
        <v>1</v>
      </c>
      <c r="D3755">
        <v>11</v>
      </c>
      <c r="E3755" t="s">
        <v>42</v>
      </c>
      <c r="F3755">
        <f>IF(Tabla1[[#This Row],[CREDITHISTORY]]="no_credits",0,IF(Tabla1[[#This Row],[CREDITHISTORY]]="prior_paymentes_delayed",1,IF(Tabla1[[#This Row],[CREDITHISTORY]]="outstanding_credit",2,3)))</f>
        <v>3</v>
      </c>
      <c r="G3755" t="s">
        <v>58</v>
      </c>
      <c r="H37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755">
        <v>5537</v>
      </c>
      <c r="J3755" t="s">
        <v>38</v>
      </c>
      <c r="K37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55" t="s">
        <v>62</v>
      </c>
      <c r="M37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55">
        <v>4</v>
      </c>
      <c r="O3755" t="s">
        <v>44</v>
      </c>
      <c r="P3755">
        <f>IF(Tabla1[[#This Row],[SEX]]="female",0,1)</f>
        <v>1</v>
      </c>
      <c r="Q3755" t="s">
        <v>29</v>
      </c>
      <c r="R3755">
        <f>IF(Tabla1[[#This Row],[OTHERSONLOAN]]="none",0,IF(Tabla1[[#This Row],[OTHERSONLOAN]]="co-applicant",1,2))</f>
        <v>0</v>
      </c>
      <c r="S3755">
        <v>2</v>
      </c>
      <c r="T3755" t="s">
        <v>54</v>
      </c>
      <c r="U3755">
        <f>IF(Tabla1[[#This Row],[OWNSPROPERTY]]="unknown",0,IF(Tabla1[[#This Row],[OWNSPROPERTY]]="real_state",1,IF(Tabla1[[#This Row],[OWNSPROPERTY]]="car_other",2,3)))</f>
        <v>0</v>
      </c>
      <c r="V3755">
        <v>34</v>
      </c>
      <c r="W3755" t="s">
        <v>29</v>
      </c>
      <c r="X3755">
        <f>IF(Tabla1[[#This Row],[INSTALLMENTPLANS]]="none",0,IF(Tabla1[[#This Row],[INSTALLMENTPLANS]]="stores",1,2))</f>
        <v>0</v>
      </c>
      <c r="Y3755" t="s">
        <v>31</v>
      </c>
      <c r="Z3755">
        <f>IF(Tabla1[[#This Row],[HOUSING]]="free",0,IF(Tabla1[[#This Row],[HOUSING]]="own",1,2))</f>
        <v>1</v>
      </c>
      <c r="AA3755">
        <v>2</v>
      </c>
      <c r="AB3755" t="s">
        <v>32</v>
      </c>
      <c r="AC3755">
        <f>IF(Tabla1[[#This Row],[JOB]]="unemployed",0,IF(Tabla1[[#This Row],[JOB]]="unskilled",1,IF(Tabla1[[#This Row],[JOB]]="skilled",2,3)))</f>
        <v>2</v>
      </c>
      <c r="AD3755">
        <v>2</v>
      </c>
      <c r="AE3755" t="s">
        <v>33</v>
      </c>
      <c r="AF3755">
        <f>IF(Tabla1[[#This Row],[TELEPHONE]]="none",0,1)</f>
        <v>1</v>
      </c>
      <c r="AG3755" t="s">
        <v>33</v>
      </c>
      <c r="AH3755">
        <f>IF(Tabla1[[#This Row],[FOREIGNWORKER]]="no",0,1)</f>
        <v>1</v>
      </c>
      <c r="AI3755" t="s">
        <v>34</v>
      </c>
      <c r="AJ3755">
        <f>IF(Tabla1[[#This Row],[RISK]]="No Risk",0,1)</f>
        <v>0</v>
      </c>
    </row>
    <row r="3756" spans="1:36" x14ac:dyDescent="0.25">
      <c r="A3756" t="s">
        <v>3826</v>
      </c>
      <c r="B3756" t="s">
        <v>36</v>
      </c>
      <c r="C3756">
        <f>IF(Tabla1[[#This Row],[CHECKINGSTATUS]]="no_checking",0,IF(Tabla1[[#This Row],[CHECKINGSTATUS]]="less_0",1,IF(Tabla1[[#This Row],[CHECKINGSTATUS]]="0_to_200",2,3)))</f>
        <v>1</v>
      </c>
      <c r="D3756">
        <v>4</v>
      </c>
      <c r="E3756" t="s">
        <v>70</v>
      </c>
      <c r="F3756">
        <f>IF(Tabla1[[#This Row],[CREDITHISTORY]]="no_credits",0,IF(Tabla1[[#This Row],[CREDITHISTORY]]="prior_paymentes_delayed",1,IF(Tabla1[[#This Row],[CREDITHISTORY]]="outstanding_credit",2,3)))</f>
        <v>3</v>
      </c>
      <c r="G3756" t="s">
        <v>37</v>
      </c>
      <c r="H37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56">
        <v>3200</v>
      </c>
      <c r="J3756" t="s">
        <v>38</v>
      </c>
      <c r="K37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56" t="s">
        <v>71</v>
      </c>
      <c r="M375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56">
        <v>2</v>
      </c>
      <c r="O3756" t="s">
        <v>44</v>
      </c>
      <c r="P3756">
        <f>IF(Tabla1[[#This Row],[SEX]]="female",0,1)</f>
        <v>1</v>
      </c>
      <c r="Q3756" t="s">
        <v>29</v>
      </c>
      <c r="R3756">
        <f>IF(Tabla1[[#This Row],[OTHERSONLOAN]]="none",0,IF(Tabla1[[#This Row],[OTHERSONLOAN]]="co-applicant",1,2))</f>
        <v>0</v>
      </c>
      <c r="S3756">
        <v>2</v>
      </c>
      <c r="T3756" t="s">
        <v>45</v>
      </c>
      <c r="U3756">
        <f>IF(Tabla1[[#This Row],[OWNSPROPERTY]]="unknown",0,IF(Tabla1[[#This Row],[OWNSPROPERTY]]="real_state",1,IF(Tabla1[[#This Row],[OWNSPROPERTY]]="car_other",2,3)))</f>
        <v>3</v>
      </c>
      <c r="V3756">
        <v>19</v>
      </c>
      <c r="W3756" t="s">
        <v>29</v>
      </c>
      <c r="X3756">
        <f>IF(Tabla1[[#This Row],[INSTALLMENTPLANS]]="none",0,IF(Tabla1[[#This Row],[INSTALLMENTPLANS]]="stores",1,2))</f>
        <v>0</v>
      </c>
      <c r="Y3756" t="s">
        <v>72</v>
      </c>
      <c r="Z3756">
        <f>IF(Tabla1[[#This Row],[HOUSING]]="free",0,IF(Tabla1[[#This Row],[HOUSING]]="own",1,2))</f>
        <v>2</v>
      </c>
      <c r="AA3756">
        <v>1</v>
      </c>
      <c r="AB3756" t="s">
        <v>63</v>
      </c>
      <c r="AC3756">
        <f>IF(Tabla1[[#This Row],[JOB]]="unemployed",0,IF(Tabla1[[#This Row],[JOB]]="unskilled",1,IF(Tabla1[[#This Row],[JOB]]="skilled",2,3)))</f>
        <v>3</v>
      </c>
      <c r="AD3756">
        <v>1</v>
      </c>
      <c r="AE3756" t="s">
        <v>29</v>
      </c>
      <c r="AF3756">
        <f>IF(Tabla1[[#This Row],[TELEPHONE]]="none",0,1)</f>
        <v>0</v>
      </c>
      <c r="AG3756" t="s">
        <v>33</v>
      </c>
      <c r="AH3756">
        <f>IF(Tabla1[[#This Row],[FOREIGNWORKER]]="no",0,1)</f>
        <v>1</v>
      </c>
      <c r="AI3756" t="s">
        <v>34</v>
      </c>
      <c r="AJ3756">
        <f>IF(Tabla1[[#This Row],[RISK]]="No Risk",0,1)</f>
        <v>0</v>
      </c>
    </row>
    <row r="3757" spans="1:36" x14ac:dyDescent="0.25">
      <c r="A3757" t="s">
        <v>3827</v>
      </c>
      <c r="B3757" t="s">
        <v>23</v>
      </c>
      <c r="C3757">
        <f>IF(Tabla1[[#This Row],[CHECKINGSTATUS]]="no_checking",0,IF(Tabla1[[#This Row],[CHECKINGSTATUS]]="less_0",1,IF(Tabla1[[#This Row],[CHECKINGSTATUS]]="0_to_200",2,3)))</f>
        <v>2</v>
      </c>
      <c r="D3757">
        <v>24</v>
      </c>
      <c r="E3757" t="s">
        <v>57</v>
      </c>
      <c r="F3757">
        <f>IF(Tabla1[[#This Row],[CREDITHISTORY]]="no_credits",0,IF(Tabla1[[#This Row],[CREDITHISTORY]]="prior_paymentes_delayed",1,IF(Tabla1[[#This Row],[CREDITHISTORY]]="outstanding_credit",2,3)))</f>
        <v>2</v>
      </c>
      <c r="G3757" t="s">
        <v>89</v>
      </c>
      <c r="H37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57">
        <v>3265</v>
      </c>
      <c r="J3757" t="s">
        <v>26</v>
      </c>
      <c r="K37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57" t="s">
        <v>62</v>
      </c>
      <c r="M37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57">
        <v>4</v>
      </c>
      <c r="O3757" t="s">
        <v>44</v>
      </c>
      <c r="P3757">
        <f>IF(Tabla1[[#This Row],[SEX]]="female",0,1)</f>
        <v>1</v>
      </c>
      <c r="Q3757" t="s">
        <v>29</v>
      </c>
      <c r="R3757">
        <f>IF(Tabla1[[#This Row],[OTHERSONLOAN]]="none",0,IF(Tabla1[[#This Row],[OTHERSONLOAN]]="co-applicant",1,2))</f>
        <v>0</v>
      </c>
      <c r="S3757">
        <v>2</v>
      </c>
      <c r="T3757" t="s">
        <v>30</v>
      </c>
      <c r="U3757">
        <f>IF(Tabla1[[#This Row],[OWNSPROPERTY]]="unknown",0,IF(Tabla1[[#This Row],[OWNSPROPERTY]]="real_state",1,IF(Tabla1[[#This Row],[OWNSPROPERTY]]="car_other",2,3)))</f>
        <v>3</v>
      </c>
      <c r="V3757">
        <v>34</v>
      </c>
      <c r="W3757" t="s">
        <v>29</v>
      </c>
      <c r="X3757">
        <f>IF(Tabla1[[#This Row],[INSTALLMENTPLANS]]="none",0,IF(Tabla1[[#This Row],[INSTALLMENTPLANS]]="stores",1,2))</f>
        <v>0</v>
      </c>
      <c r="Y3757" t="s">
        <v>31</v>
      </c>
      <c r="Z3757">
        <f>IF(Tabla1[[#This Row],[HOUSING]]="free",0,IF(Tabla1[[#This Row],[HOUSING]]="own",1,2))</f>
        <v>1</v>
      </c>
      <c r="AA3757">
        <v>1</v>
      </c>
      <c r="AB3757" t="s">
        <v>63</v>
      </c>
      <c r="AC3757">
        <f>IF(Tabla1[[#This Row],[JOB]]="unemployed",0,IF(Tabla1[[#This Row],[JOB]]="unskilled",1,IF(Tabla1[[#This Row],[JOB]]="skilled",2,3)))</f>
        <v>3</v>
      </c>
      <c r="AD3757">
        <v>1</v>
      </c>
      <c r="AE3757" t="s">
        <v>29</v>
      </c>
      <c r="AF3757">
        <f>IF(Tabla1[[#This Row],[TELEPHONE]]="none",0,1)</f>
        <v>0</v>
      </c>
      <c r="AG3757" t="s">
        <v>33</v>
      </c>
      <c r="AH3757">
        <f>IF(Tabla1[[#This Row],[FOREIGNWORKER]]="no",0,1)</f>
        <v>1</v>
      </c>
      <c r="AI3757" t="s">
        <v>34</v>
      </c>
      <c r="AJ3757">
        <f>IF(Tabla1[[#This Row],[RISK]]="No Risk",0,1)</f>
        <v>0</v>
      </c>
    </row>
    <row r="3758" spans="1:36" x14ac:dyDescent="0.25">
      <c r="A3758" t="s">
        <v>3828</v>
      </c>
      <c r="B3758" t="s">
        <v>36</v>
      </c>
      <c r="C3758">
        <f>IF(Tabla1[[#This Row],[CHECKINGSTATUS]]="no_checking",0,IF(Tabla1[[#This Row],[CHECKINGSTATUS]]="less_0",1,IF(Tabla1[[#This Row],[CHECKINGSTATUS]]="0_to_200",2,3)))</f>
        <v>1</v>
      </c>
      <c r="D3758">
        <v>4</v>
      </c>
      <c r="E3758" t="s">
        <v>24</v>
      </c>
      <c r="F3758">
        <f>IF(Tabla1[[#This Row],[CREDITHISTORY]]="no_credits",0,IF(Tabla1[[#This Row],[CREDITHISTORY]]="prior_paymentes_delayed",1,IF(Tabla1[[#This Row],[CREDITHISTORY]]="outstanding_credit",2,3)))</f>
        <v>3</v>
      </c>
      <c r="G3758" t="s">
        <v>74</v>
      </c>
      <c r="H37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58">
        <v>250</v>
      </c>
      <c r="J3758" t="s">
        <v>26</v>
      </c>
      <c r="K37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58" t="s">
        <v>27</v>
      </c>
      <c r="M37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58">
        <v>1</v>
      </c>
      <c r="O3758" t="s">
        <v>44</v>
      </c>
      <c r="P3758">
        <f>IF(Tabla1[[#This Row],[SEX]]="female",0,1)</f>
        <v>1</v>
      </c>
      <c r="Q3758" t="s">
        <v>29</v>
      </c>
      <c r="R3758">
        <f>IF(Tabla1[[#This Row],[OTHERSONLOAN]]="none",0,IF(Tabla1[[#This Row],[OTHERSONLOAN]]="co-applicant",1,2))</f>
        <v>0</v>
      </c>
      <c r="S3758">
        <v>1</v>
      </c>
      <c r="T3758" t="s">
        <v>45</v>
      </c>
      <c r="U3758">
        <f>IF(Tabla1[[#This Row],[OWNSPROPERTY]]="unknown",0,IF(Tabla1[[#This Row],[OWNSPROPERTY]]="real_state",1,IF(Tabla1[[#This Row],[OWNSPROPERTY]]="car_other",2,3)))</f>
        <v>3</v>
      </c>
      <c r="V3758">
        <v>28</v>
      </c>
      <c r="W3758" t="s">
        <v>29</v>
      </c>
      <c r="X3758">
        <f>IF(Tabla1[[#This Row],[INSTALLMENTPLANS]]="none",0,IF(Tabla1[[#This Row],[INSTALLMENTPLANS]]="stores",1,2))</f>
        <v>0</v>
      </c>
      <c r="Y3758" t="s">
        <v>72</v>
      </c>
      <c r="Z3758">
        <f>IF(Tabla1[[#This Row],[HOUSING]]="free",0,IF(Tabla1[[#This Row],[HOUSING]]="own",1,2))</f>
        <v>2</v>
      </c>
      <c r="AA3758">
        <v>1</v>
      </c>
      <c r="AB3758" t="s">
        <v>32</v>
      </c>
      <c r="AC3758">
        <f>IF(Tabla1[[#This Row],[JOB]]="unemployed",0,IF(Tabla1[[#This Row],[JOB]]="unskilled",1,IF(Tabla1[[#This Row],[JOB]]="skilled",2,3)))</f>
        <v>2</v>
      </c>
      <c r="AD3758">
        <v>1</v>
      </c>
      <c r="AE3758" t="s">
        <v>29</v>
      </c>
      <c r="AF3758">
        <f>IF(Tabla1[[#This Row],[TELEPHONE]]="none",0,1)</f>
        <v>0</v>
      </c>
      <c r="AG3758" t="s">
        <v>33</v>
      </c>
      <c r="AH3758">
        <f>IF(Tabla1[[#This Row],[FOREIGNWORKER]]="no",0,1)</f>
        <v>1</v>
      </c>
      <c r="AI3758" t="s">
        <v>34</v>
      </c>
      <c r="AJ3758">
        <f>IF(Tabla1[[#This Row],[RISK]]="No Risk",0,1)</f>
        <v>0</v>
      </c>
    </row>
    <row r="3759" spans="1:36" x14ac:dyDescent="0.25">
      <c r="A3759" t="s">
        <v>3829</v>
      </c>
      <c r="B3759" t="s">
        <v>23</v>
      </c>
      <c r="C3759">
        <f>IF(Tabla1[[#This Row],[CHECKINGSTATUS]]="no_checking",0,IF(Tabla1[[#This Row],[CHECKINGSTATUS]]="less_0",1,IF(Tabla1[[#This Row],[CHECKINGSTATUS]]="0_to_200",2,3)))</f>
        <v>2</v>
      </c>
      <c r="D3759">
        <v>18</v>
      </c>
      <c r="E3759" t="s">
        <v>42</v>
      </c>
      <c r="F3759">
        <f>IF(Tabla1[[#This Row],[CREDITHISTORY]]="no_credits",0,IF(Tabla1[[#This Row],[CREDITHISTORY]]="prior_paymentes_delayed",1,IF(Tabla1[[#This Row],[CREDITHISTORY]]="outstanding_credit",2,3)))</f>
        <v>3</v>
      </c>
      <c r="G3759" t="s">
        <v>48</v>
      </c>
      <c r="H37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759">
        <v>5154</v>
      </c>
      <c r="J3759" t="s">
        <v>38</v>
      </c>
      <c r="K37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59" t="s">
        <v>49</v>
      </c>
      <c r="M37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59">
        <v>4</v>
      </c>
      <c r="O3759" t="s">
        <v>44</v>
      </c>
      <c r="P3759">
        <f>IF(Tabla1[[#This Row],[SEX]]="female",0,1)</f>
        <v>1</v>
      </c>
      <c r="Q3759" t="s">
        <v>29</v>
      </c>
      <c r="R3759">
        <f>IF(Tabla1[[#This Row],[OTHERSONLOAN]]="none",0,IF(Tabla1[[#This Row],[OTHERSONLOAN]]="co-applicant",1,2))</f>
        <v>0</v>
      </c>
      <c r="S3759">
        <v>4</v>
      </c>
      <c r="T3759" t="s">
        <v>65</v>
      </c>
      <c r="U3759">
        <f>IF(Tabla1[[#This Row],[OWNSPROPERTY]]="unknown",0,IF(Tabla1[[#This Row],[OWNSPROPERTY]]="real_state",1,IF(Tabla1[[#This Row],[OWNSPROPERTY]]="car_other",2,3)))</f>
        <v>2</v>
      </c>
      <c r="V3759">
        <v>36</v>
      </c>
      <c r="W3759" t="s">
        <v>40</v>
      </c>
      <c r="X3759">
        <f>IF(Tabla1[[#This Row],[INSTALLMENTPLANS]]="none",0,IF(Tabla1[[#This Row],[INSTALLMENTPLANS]]="stores",1,2))</f>
        <v>1</v>
      </c>
      <c r="Y3759" t="s">
        <v>31</v>
      </c>
      <c r="Z3759">
        <f>IF(Tabla1[[#This Row],[HOUSING]]="free",0,IF(Tabla1[[#This Row],[HOUSING]]="own",1,2))</f>
        <v>1</v>
      </c>
      <c r="AA3759">
        <v>1</v>
      </c>
      <c r="AB3759" t="s">
        <v>92</v>
      </c>
      <c r="AC3759">
        <f>IF(Tabla1[[#This Row],[JOB]]="unemployed",0,IF(Tabla1[[#This Row],[JOB]]="unskilled",1,IF(Tabla1[[#This Row],[JOB]]="skilled",2,3)))</f>
        <v>1</v>
      </c>
      <c r="AD3759">
        <v>1</v>
      </c>
      <c r="AE3759" t="s">
        <v>29</v>
      </c>
      <c r="AF3759">
        <f>IF(Tabla1[[#This Row],[TELEPHONE]]="none",0,1)</f>
        <v>0</v>
      </c>
      <c r="AG3759" t="s">
        <v>33</v>
      </c>
      <c r="AH3759">
        <f>IF(Tabla1[[#This Row],[FOREIGNWORKER]]="no",0,1)</f>
        <v>1</v>
      </c>
      <c r="AI3759" t="s">
        <v>34</v>
      </c>
      <c r="AJ3759">
        <f>IF(Tabla1[[#This Row],[RISK]]="No Risk",0,1)</f>
        <v>0</v>
      </c>
    </row>
    <row r="3760" spans="1:36" x14ac:dyDescent="0.25">
      <c r="A3760" t="s">
        <v>3830</v>
      </c>
      <c r="B3760" t="s">
        <v>51</v>
      </c>
      <c r="C3760">
        <f>IF(Tabla1[[#This Row],[CHECKINGSTATUS]]="no_checking",0,IF(Tabla1[[#This Row],[CHECKINGSTATUS]]="less_0",1,IF(Tabla1[[#This Row],[CHECKINGSTATUS]]="0_to_200",2,3)))</f>
        <v>0</v>
      </c>
      <c r="D3760">
        <v>14</v>
      </c>
      <c r="E3760" t="s">
        <v>24</v>
      </c>
      <c r="F3760">
        <f>IF(Tabla1[[#This Row],[CREDITHISTORY]]="no_credits",0,IF(Tabla1[[#This Row],[CREDITHISTORY]]="prior_paymentes_delayed",1,IF(Tabla1[[#This Row],[CREDITHISTORY]]="outstanding_credit",2,3)))</f>
        <v>3</v>
      </c>
      <c r="G3760" t="s">
        <v>68</v>
      </c>
      <c r="H37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60">
        <v>2527</v>
      </c>
      <c r="J3760" t="s">
        <v>53</v>
      </c>
      <c r="K376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60" t="s">
        <v>39</v>
      </c>
      <c r="M37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60">
        <v>2</v>
      </c>
      <c r="O3760" t="s">
        <v>44</v>
      </c>
      <c r="P3760">
        <f>IF(Tabla1[[#This Row],[SEX]]="female",0,1)</f>
        <v>1</v>
      </c>
      <c r="Q3760" t="s">
        <v>29</v>
      </c>
      <c r="R3760">
        <f>IF(Tabla1[[#This Row],[OTHERSONLOAN]]="none",0,IF(Tabla1[[#This Row],[OTHERSONLOAN]]="co-applicant",1,2))</f>
        <v>0</v>
      </c>
      <c r="S3760">
        <v>2</v>
      </c>
      <c r="T3760" t="s">
        <v>30</v>
      </c>
      <c r="U3760">
        <f>IF(Tabla1[[#This Row],[OWNSPROPERTY]]="unknown",0,IF(Tabla1[[#This Row],[OWNSPROPERTY]]="real_state",1,IF(Tabla1[[#This Row],[OWNSPROPERTY]]="car_other",2,3)))</f>
        <v>3</v>
      </c>
      <c r="V3760">
        <v>24</v>
      </c>
      <c r="W3760" t="s">
        <v>29</v>
      </c>
      <c r="X3760">
        <f>IF(Tabla1[[#This Row],[INSTALLMENTPLANS]]="none",0,IF(Tabla1[[#This Row],[INSTALLMENTPLANS]]="stores",1,2))</f>
        <v>0</v>
      </c>
      <c r="Y3760" t="s">
        <v>31</v>
      </c>
      <c r="Z3760">
        <f>IF(Tabla1[[#This Row],[HOUSING]]="free",0,IF(Tabla1[[#This Row],[HOUSING]]="own",1,2))</f>
        <v>1</v>
      </c>
      <c r="AA3760">
        <v>1</v>
      </c>
      <c r="AB3760" t="s">
        <v>32</v>
      </c>
      <c r="AC3760">
        <f>IF(Tabla1[[#This Row],[JOB]]="unemployed",0,IF(Tabla1[[#This Row],[JOB]]="unskilled",1,IF(Tabla1[[#This Row],[JOB]]="skilled",2,3)))</f>
        <v>2</v>
      </c>
      <c r="AD3760">
        <v>1</v>
      </c>
      <c r="AE3760" t="s">
        <v>29</v>
      </c>
      <c r="AF3760">
        <f>IF(Tabla1[[#This Row],[TELEPHONE]]="none",0,1)</f>
        <v>0</v>
      </c>
      <c r="AG3760" t="s">
        <v>33</v>
      </c>
      <c r="AH3760">
        <f>IF(Tabla1[[#This Row],[FOREIGNWORKER]]="no",0,1)</f>
        <v>1</v>
      </c>
      <c r="AI3760" t="s">
        <v>55</v>
      </c>
      <c r="AJ3760">
        <f>IF(Tabla1[[#This Row],[RISK]]="No Risk",0,1)</f>
        <v>1</v>
      </c>
    </row>
    <row r="3761" spans="1:36" x14ac:dyDescent="0.25">
      <c r="A3761" t="s">
        <v>3831</v>
      </c>
      <c r="B3761" t="s">
        <v>51</v>
      </c>
      <c r="C3761">
        <f>IF(Tabla1[[#This Row],[CHECKINGSTATUS]]="no_checking",0,IF(Tabla1[[#This Row],[CHECKINGSTATUS]]="less_0",1,IF(Tabla1[[#This Row],[CHECKINGSTATUS]]="0_to_200",2,3)))</f>
        <v>0</v>
      </c>
      <c r="D3761">
        <v>39</v>
      </c>
      <c r="E3761" t="s">
        <v>24</v>
      </c>
      <c r="F3761">
        <f>IF(Tabla1[[#This Row],[CREDITHISTORY]]="no_credits",0,IF(Tabla1[[#This Row],[CREDITHISTORY]]="prior_paymentes_delayed",1,IF(Tabla1[[#This Row],[CREDITHISTORY]]="outstanding_credit",2,3)))</f>
        <v>3</v>
      </c>
      <c r="G3761" t="s">
        <v>68</v>
      </c>
      <c r="H37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61">
        <v>6322</v>
      </c>
      <c r="J3761" t="s">
        <v>26</v>
      </c>
      <c r="K37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61" t="s">
        <v>49</v>
      </c>
      <c r="M37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61">
        <v>5</v>
      </c>
      <c r="O3761" t="s">
        <v>28</v>
      </c>
      <c r="P3761">
        <f>IF(Tabla1[[#This Row],[SEX]]="female",0,1)</f>
        <v>0</v>
      </c>
      <c r="Q3761" t="s">
        <v>29</v>
      </c>
      <c r="R3761">
        <f>IF(Tabla1[[#This Row],[OTHERSONLOAN]]="none",0,IF(Tabla1[[#This Row],[OTHERSONLOAN]]="co-applicant",1,2))</f>
        <v>0</v>
      </c>
      <c r="S3761">
        <v>5</v>
      </c>
      <c r="T3761" t="s">
        <v>30</v>
      </c>
      <c r="U3761">
        <f>IF(Tabla1[[#This Row],[OWNSPROPERTY]]="unknown",0,IF(Tabla1[[#This Row],[OWNSPROPERTY]]="real_state",1,IF(Tabla1[[#This Row],[OWNSPROPERTY]]="car_other",2,3)))</f>
        <v>3</v>
      </c>
      <c r="V3761">
        <v>34</v>
      </c>
      <c r="W3761" t="s">
        <v>29</v>
      </c>
      <c r="X3761">
        <f>IF(Tabla1[[#This Row],[INSTALLMENTPLANS]]="none",0,IF(Tabla1[[#This Row],[INSTALLMENTPLANS]]="stores",1,2))</f>
        <v>0</v>
      </c>
      <c r="Y3761" t="s">
        <v>60</v>
      </c>
      <c r="Z3761">
        <f>IF(Tabla1[[#This Row],[HOUSING]]="free",0,IF(Tabla1[[#This Row],[HOUSING]]="own",1,2))</f>
        <v>0</v>
      </c>
      <c r="AA3761">
        <v>2</v>
      </c>
      <c r="AB3761" t="s">
        <v>63</v>
      </c>
      <c r="AC3761">
        <f>IF(Tabla1[[#This Row],[JOB]]="unemployed",0,IF(Tabla1[[#This Row],[JOB]]="unskilled",1,IF(Tabla1[[#This Row],[JOB]]="skilled",2,3)))</f>
        <v>3</v>
      </c>
      <c r="AD3761">
        <v>1</v>
      </c>
      <c r="AE3761" t="s">
        <v>33</v>
      </c>
      <c r="AF3761">
        <f>IF(Tabla1[[#This Row],[TELEPHONE]]="none",0,1)</f>
        <v>1</v>
      </c>
      <c r="AG3761" t="s">
        <v>33</v>
      </c>
      <c r="AH3761">
        <f>IF(Tabla1[[#This Row],[FOREIGNWORKER]]="no",0,1)</f>
        <v>1</v>
      </c>
      <c r="AI3761" t="s">
        <v>55</v>
      </c>
      <c r="AJ3761">
        <f>IF(Tabla1[[#This Row],[RISK]]="No Risk",0,1)</f>
        <v>1</v>
      </c>
    </row>
    <row r="3762" spans="1:36" x14ac:dyDescent="0.25">
      <c r="A3762" t="s">
        <v>3832</v>
      </c>
      <c r="B3762" t="s">
        <v>36</v>
      </c>
      <c r="C3762">
        <f>IF(Tabla1[[#This Row],[CHECKINGSTATUS]]="no_checking",0,IF(Tabla1[[#This Row],[CHECKINGSTATUS]]="less_0",1,IF(Tabla1[[#This Row],[CHECKINGSTATUS]]="0_to_200",2,3)))</f>
        <v>1</v>
      </c>
      <c r="D3762">
        <v>9</v>
      </c>
      <c r="E3762" t="s">
        <v>24</v>
      </c>
      <c r="F3762">
        <f>IF(Tabla1[[#This Row],[CREDITHISTORY]]="no_credits",0,IF(Tabla1[[#This Row],[CREDITHISTORY]]="prior_paymentes_delayed",1,IF(Tabla1[[#This Row],[CREDITHISTORY]]="outstanding_credit",2,3)))</f>
        <v>3</v>
      </c>
      <c r="G3762" t="s">
        <v>37</v>
      </c>
      <c r="H37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62">
        <v>250</v>
      </c>
      <c r="J3762" t="s">
        <v>38</v>
      </c>
      <c r="K37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62" t="s">
        <v>27</v>
      </c>
      <c r="M37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62">
        <v>1</v>
      </c>
      <c r="O3762" t="s">
        <v>28</v>
      </c>
      <c r="P3762">
        <f>IF(Tabla1[[#This Row],[SEX]]="female",0,1)</f>
        <v>0</v>
      </c>
      <c r="Q3762" t="s">
        <v>29</v>
      </c>
      <c r="R3762">
        <f>IF(Tabla1[[#This Row],[OTHERSONLOAN]]="none",0,IF(Tabla1[[#This Row],[OTHERSONLOAN]]="co-applicant",1,2))</f>
        <v>0</v>
      </c>
      <c r="S3762">
        <v>2</v>
      </c>
      <c r="T3762" t="s">
        <v>45</v>
      </c>
      <c r="U3762">
        <f>IF(Tabla1[[#This Row],[OWNSPROPERTY]]="unknown",0,IF(Tabla1[[#This Row],[OWNSPROPERTY]]="real_state",1,IF(Tabla1[[#This Row],[OWNSPROPERTY]]="car_other",2,3)))</f>
        <v>3</v>
      </c>
      <c r="V3762">
        <v>19</v>
      </c>
      <c r="W3762" t="s">
        <v>29</v>
      </c>
      <c r="X3762">
        <f>IF(Tabla1[[#This Row],[INSTALLMENTPLANS]]="none",0,IF(Tabla1[[#This Row],[INSTALLMENTPLANS]]="stores",1,2))</f>
        <v>0</v>
      </c>
      <c r="Y3762" t="s">
        <v>72</v>
      </c>
      <c r="Z3762">
        <f>IF(Tabla1[[#This Row],[HOUSING]]="free",0,IF(Tabla1[[#This Row],[HOUSING]]="own",1,2))</f>
        <v>2</v>
      </c>
      <c r="AA3762">
        <v>1</v>
      </c>
      <c r="AB3762" t="s">
        <v>32</v>
      </c>
      <c r="AC3762">
        <f>IF(Tabla1[[#This Row],[JOB]]="unemployed",0,IF(Tabla1[[#This Row],[JOB]]="unskilled",1,IF(Tabla1[[#This Row],[JOB]]="skilled",2,3)))</f>
        <v>2</v>
      </c>
      <c r="AD3762">
        <v>1</v>
      </c>
      <c r="AE3762" t="s">
        <v>29</v>
      </c>
      <c r="AF3762">
        <f>IF(Tabla1[[#This Row],[TELEPHONE]]="none",0,1)</f>
        <v>0</v>
      </c>
      <c r="AG3762" t="s">
        <v>33</v>
      </c>
      <c r="AH3762">
        <f>IF(Tabla1[[#This Row],[FOREIGNWORKER]]="no",0,1)</f>
        <v>1</v>
      </c>
      <c r="AI3762" t="s">
        <v>34</v>
      </c>
      <c r="AJ3762">
        <f>IF(Tabla1[[#This Row],[RISK]]="No Risk",0,1)</f>
        <v>0</v>
      </c>
    </row>
    <row r="3763" spans="1:36" x14ac:dyDescent="0.25">
      <c r="A3763" t="s">
        <v>3833</v>
      </c>
      <c r="B3763" t="s">
        <v>23</v>
      </c>
      <c r="C3763">
        <f>IF(Tabla1[[#This Row],[CHECKINGSTATUS]]="no_checking",0,IF(Tabla1[[#This Row],[CHECKINGSTATUS]]="less_0",1,IF(Tabla1[[#This Row],[CHECKINGSTATUS]]="0_to_200",2,3)))</f>
        <v>2</v>
      </c>
      <c r="D3763">
        <v>19</v>
      </c>
      <c r="E3763" t="s">
        <v>42</v>
      </c>
      <c r="F3763">
        <f>IF(Tabla1[[#This Row],[CREDITHISTORY]]="no_credits",0,IF(Tabla1[[#This Row],[CREDITHISTORY]]="prior_paymentes_delayed",1,IF(Tabla1[[#This Row],[CREDITHISTORY]]="outstanding_credit",2,3)))</f>
        <v>3</v>
      </c>
      <c r="G3763" t="s">
        <v>89</v>
      </c>
      <c r="H37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63">
        <v>5730</v>
      </c>
      <c r="J3763" t="s">
        <v>38</v>
      </c>
      <c r="K37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63" t="s">
        <v>27</v>
      </c>
      <c r="M376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63">
        <v>3</v>
      </c>
      <c r="O3763" t="s">
        <v>28</v>
      </c>
      <c r="P3763">
        <f>IF(Tabla1[[#This Row],[SEX]]="female",0,1)</f>
        <v>0</v>
      </c>
      <c r="Q3763" t="s">
        <v>29</v>
      </c>
      <c r="R3763">
        <f>IF(Tabla1[[#This Row],[OTHERSONLOAN]]="none",0,IF(Tabla1[[#This Row],[OTHERSONLOAN]]="co-applicant",1,2))</f>
        <v>0</v>
      </c>
      <c r="S3763">
        <v>3</v>
      </c>
      <c r="T3763" t="s">
        <v>54</v>
      </c>
      <c r="U3763">
        <f>IF(Tabla1[[#This Row],[OWNSPROPERTY]]="unknown",0,IF(Tabla1[[#This Row],[OWNSPROPERTY]]="real_state",1,IF(Tabla1[[#This Row],[OWNSPROPERTY]]="car_other",2,3)))</f>
        <v>0</v>
      </c>
      <c r="V3763">
        <v>34</v>
      </c>
      <c r="W3763" t="s">
        <v>116</v>
      </c>
      <c r="X3763">
        <f>IF(Tabla1[[#This Row],[INSTALLMENTPLANS]]="none",0,IF(Tabla1[[#This Row],[INSTALLMENTPLANS]]="stores",1,2))</f>
        <v>2</v>
      </c>
      <c r="Y3763" t="s">
        <v>31</v>
      </c>
      <c r="Z3763">
        <f>IF(Tabla1[[#This Row],[HOUSING]]="free",0,IF(Tabla1[[#This Row],[HOUSING]]="own",1,2))</f>
        <v>1</v>
      </c>
      <c r="AA3763">
        <v>1</v>
      </c>
      <c r="AB3763" t="s">
        <v>71</v>
      </c>
      <c r="AC3763">
        <f>IF(Tabla1[[#This Row],[JOB]]="unemployed",0,IF(Tabla1[[#This Row],[JOB]]="unskilled",1,IF(Tabla1[[#This Row],[JOB]]="skilled",2,3)))</f>
        <v>0</v>
      </c>
      <c r="AD3763">
        <v>2</v>
      </c>
      <c r="AE3763" t="s">
        <v>33</v>
      </c>
      <c r="AF3763">
        <f>IF(Tabla1[[#This Row],[TELEPHONE]]="none",0,1)</f>
        <v>1</v>
      </c>
      <c r="AG3763" t="s">
        <v>33</v>
      </c>
      <c r="AH3763">
        <f>IF(Tabla1[[#This Row],[FOREIGNWORKER]]="no",0,1)</f>
        <v>1</v>
      </c>
      <c r="AI3763" t="s">
        <v>55</v>
      </c>
      <c r="AJ3763">
        <f>IF(Tabla1[[#This Row],[RISK]]="No Risk",0,1)</f>
        <v>1</v>
      </c>
    </row>
    <row r="3764" spans="1:36" x14ac:dyDescent="0.25">
      <c r="A3764" t="s">
        <v>3834</v>
      </c>
      <c r="B3764" t="s">
        <v>23</v>
      </c>
      <c r="C3764">
        <f>IF(Tabla1[[#This Row],[CHECKINGSTATUS]]="no_checking",0,IF(Tabla1[[#This Row],[CHECKINGSTATUS]]="less_0",1,IF(Tabla1[[#This Row],[CHECKINGSTATUS]]="0_to_200",2,3)))</f>
        <v>2</v>
      </c>
      <c r="D3764">
        <v>4</v>
      </c>
      <c r="E3764" t="s">
        <v>70</v>
      </c>
      <c r="F3764">
        <f>IF(Tabla1[[#This Row],[CREDITHISTORY]]="no_credits",0,IF(Tabla1[[#This Row],[CREDITHISTORY]]="prior_paymentes_delayed",1,IF(Tabla1[[#This Row],[CREDITHISTORY]]="outstanding_credit",2,3)))</f>
        <v>3</v>
      </c>
      <c r="G3764" t="s">
        <v>37</v>
      </c>
      <c r="H37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64">
        <v>2313</v>
      </c>
      <c r="J3764" t="s">
        <v>38</v>
      </c>
      <c r="K37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64" t="s">
        <v>39</v>
      </c>
      <c r="M37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64">
        <v>2</v>
      </c>
      <c r="O3764" t="s">
        <v>28</v>
      </c>
      <c r="P3764">
        <f>IF(Tabla1[[#This Row],[SEX]]="female",0,1)</f>
        <v>0</v>
      </c>
      <c r="Q3764" t="s">
        <v>29</v>
      </c>
      <c r="R3764">
        <f>IF(Tabla1[[#This Row],[OTHERSONLOAN]]="none",0,IF(Tabla1[[#This Row],[OTHERSONLOAN]]="co-applicant",1,2))</f>
        <v>0</v>
      </c>
      <c r="S3764">
        <v>1</v>
      </c>
      <c r="T3764" t="s">
        <v>65</v>
      </c>
      <c r="U3764">
        <f>IF(Tabla1[[#This Row],[OWNSPROPERTY]]="unknown",0,IF(Tabla1[[#This Row],[OWNSPROPERTY]]="real_state",1,IF(Tabla1[[#This Row],[OWNSPROPERTY]]="car_other",2,3)))</f>
        <v>2</v>
      </c>
      <c r="V3764">
        <v>20</v>
      </c>
      <c r="W3764" t="s">
        <v>40</v>
      </c>
      <c r="X3764">
        <f>IF(Tabla1[[#This Row],[INSTALLMENTPLANS]]="none",0,IF(Tabla1[[#This Row],[INSTALLMENTPLANS]]="stores",1,2))</f>
        <v>1</v>
      </c>
      <c r="Y3764" t="s">
        <v>31</v>
      </c>
      <c r="Z3764">
        <f>IF(Tabla1[[#This Row],[HOUSING]]="free",0,IF(Tabla1[[#This Row],[HOUSING]]="own",1,2))</f>
        <v>1</v>
      </c>
      <c r="AA3764">
        <v>1</v>
      </c>
      <c r="AB3764" t="s">
        <v>32</v>
      </c>
      <c r="AC3764">
        <f>IF(Tabla1[[#This Row],[JOB]]="unemployed",0,IF(Tabla1[[#This Row],[JOB]]="unskilled",1,IF(Tabla1[[#This Row],[JOB]]="skilled",2,3)))</f>
        <v>2</v>
      </c>
      <c r="AD3764">
        <v>1</v>
      </c>
      <c r="AE3764" t="s">
        <v>29</v>
      </c>
      <c r="AF3764">
        <f>IF(Tabla1[[#This Row],[TELEPHONE]]="none",0,1)</f>
        <v>0</v>
      </c>
      <c r="AG3764" t="s">
        <v>33</v>
      </c>
      <c r="AH3764">
        <f>IF(Tabla1[[#This Row],[FOREIGNWORKER]]="no",0,1)</f>
        <v>1</v>
      </c>
      <c r="AI3764" t="s">
        <v>55</v>
      </c>
      <c r="AJ3764">
        <f>IF(Tabla1[[#This Row],[RISK]]="No Risk",0,1)</f>
        <v>1</v>
      </c>
    </row>
    <row r="3765" spans="1:36" x14ac:dyDescent="0.25">
      <c r="A3765" t="s">
        <v>3835</v>
      </c>
      <c r="B3765" t="s">
        <v>51</v>
      </c>
      <c r="C3765">
        <f>IF(Tabla1[[#This Row],[CHECKINGSTATUS]]="no_checking",0,IF(Tabla1[[#This Row],[CHECKINGSTATUS]]="less_0",1,IF(Tabla1[[#This Row],[CHECKINGSTATUS]]="0_to_200",2,3)))</f>
        <v>0</v>
      </c>
      <c r="D3765">
        <v>26</v>
      </c>
      <c r="E3765" t="s">
        <v>42</v>
      </c>
      <c r="F3765">
        <f>IF(Tabla1[[#This Row],[CREDITHISTORY]]="no_credits",0,IF(Tabla1[[#This Row],[CREDITHISTORY]]="prior_paymentes_delayed",1,IF(Tabla1[[#This Row],[CREDITHISTORY]]="outstanding_credit",2,3)))</f>
        <v>3</v>
      </c>
      <c r="G3765" t="s">
        <v>68</v>
      </c>
      <c r="H37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65">
        <v>5614</v>
      </c>
      <c r="J3765" t="s">
        <v>54</v>
      </c>
      <c r="K376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65" t="s">
        <v>62</v>
      </c>
      <c r="M37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65">
        <v>3</v>
      </c>
      <c r="O3765" t="s">
        <v>44</v>
      </c>
      <c r="P3765">
        <f>IF(Tabla1[[#This Row],[SEX]]="female",0,1)</f>
        <v>1</v>
      </c>
      <c r="Q3765" t="s">
        <v>29</v>
      </c>
      <c r="R3765">
        <f>IF(Tabla1[[#This Row],[OTHERSONLOAN]]="none",0,IF(Tabla1[[#This Row],[OTHERSONLOAN]]="co-applicant",1,2))</f>
        <v>0</v>
      </c>
      <c r="S3765">
        <v>4</v>
      </c>
      <c r="T3765" t="s">
        <v>30</v>
      </c>
      <c r="U3765">
        <f>IF(Tabla1[[#This Row],[OWNSPROPERTY]]="unknown",0,IF(Tabla1[[#This Row],[OWNSPROPERTY]]="real_state",1,IF(Tabla1[[#This Row],[OWNSPROPERTY]]="car_other",2,3)))</f>
        <v>3</v>
      </c>
      <c r="V3765">
        <v>37</v>
      </c>
      <c r="W3765" t="s">
        <v>29</v>
      </c>
      <c r="X3765">
        <f>IF(Tabla1[[#This Row],[INSTALLMENTPLANS]]="none",0,IF(Tabla1[[#This Row],[INSTALLMENTPLANS]]="stores",1,2))</f>
        <v>0</v>
      </c>
      <c r="Y3765" t="s">
        <v>31</v>
      </c>
      <c r="Z3765">
        <f>IF(Tabla1[[#This Row],[HOUSING]]="free",0,IF(Tabla1[[#This Row],[HOUSING]]="own",1,2))</f>
        <v>1</v>
      </c>
      <c r="AA3765">
        <v>2</v>
      </c>
      <c r="AB3765" t="s">
        <v>32</v>
      </c>
      <c r="AC3765">
        <f>IF(Tabla1[[#This Row],[JOB]]="unemployed",0,IF(Tabla1[[#This Row],[JOB]]="unskilled",1,IF(Tabla1[[#This Row],[JOB]]="skilled",2,3)))</f>
        <v>2</v>
      </c>
      <c r="AD3765">
        <v>2</v>
      </c>
      <c r="AE3765" t="s">
        <v>29</v>
      </c>
      <c r="AF3765">
        <f>IF(Tabla1[[#This Row],[TELEPHONE]]="none",0,1)</f>
        <v>0</v>
      </c>
      <c r="AG3765" t="s">
        <v>33</v>
      </c>
      <c r="AH3765">
        <f>IF(Tabla1[[#This Row],[FOREIGNWORKER]]="no",0,1)</f>
        <v>1</v>
      </c>
      <c r="AI3765" t="s">
        <v>34</v>
      </c>
      <c r="AJ3765">
        <f>IF(Tabla1[[#This Row],[RISK]]="No Risk",0,1)</f>
        <v>0</v>
      </c>
    </row>
    <row r="3766" spans="1:36" x14ac:dyDescent="0.25">
      <c r="A3766" t="s">
        <v>3836</v>
      </c>
      <c r="B3766" t="s">
        <v>78</v>
      </c>
      <c r="C3766">
        <f>IF(Tabla1[[#This Row],[CHECKINGSTATUS]]="no_checking",0,IF(Tabla1[[#This Row],[CHECKINGSTATUS]]="less_0",1,IF(Tabla1[[#This Row],[CHECKINGSTATUS]]="0_to_200",2,3)))</f>
        <v>3</v>
      </c>
      <c r="D3766">
        <v>14</v>
      </c>
      <c r="E3766" t="s">
        <v>42</v>
      </c>
      <c r="F3766">
        <f>IF(Tabla1[[#This Row],[CREDITHISTORY]]="no_credits",0,IF(Tabla1[[#This Row],[CREDITHISTORY]]="prior_paymentes_delayed",1,IF(Tabla1[[#This Row],[CREDITHISTORY]]="outstanding_credit",2,3)))</f>
        <v>3</v>
      </c>
      <c r="G3766" t="s">
        <v>37</v>
      </c>
      <c r="H37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66">
        <v>3511</v>
      </c>
      <c r="J3766" t="s">
        <v>26</v>
      </c>
      <c r="K37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66" t="s">
        <v>39</v>
      </c>
      <c r="M37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66">
        <v>2</v>
      </c>
      <c r="O3766" t="s">
        <v>44</v>
      </c>
      <c r="P3766">
        <f>IF(Tabla1[[#This Row],[SEX]]="female",0,1)</f>
        <v>1</v>
      </c>
      <c r="Q3766" t="s">
        <v>29</v>
      </c>
      <c r="R3766">
        <f>IF(Tabla1[[#This Row],[OTHERSONLOAN]]="none",0,IF(Tabla1[[#This Row],[OTHERSONLOAN]]="co-applicant",1,2))</f>
        <v>0</v>
      </c>
      <c r="S3766">
        <v>3</v>
      </c>
      <c r="T3766" t="s">
        <v>30</v>
      </c>
      <c r="U3766">
        <f>IF(Tabla1[[#This Row],[OWNSPROPERTY]]="unknown",0,IF(Tabla1[[#This Row],[OWNSPROPERTY]]="real_state",1,IF(Tabla1[[#This Row],[OWNSPROPERTY]]="car_other",2,3)))</f>
        <v>3</v>
      </c>
      <c r="V3766">
        <v>39</v>
      </c>
      <c r="W3766" t="s">
        <v>29</v>
      </c>
      <c r="X3766">
        <f>IF(Tabla1[[#This Row],[INSTALLMENTPLANS]]="none",0,IF(Tabla1[[#This Row],[INSTALLMENTPLANS]]="stores",1,2))</f>
        <v>0</v>
      </c>
      <c r="Y3766" t="s">
        <v>60</v>
      </c>
      <c r="Z3766">
        <f>IF(Tabla1[[#This Row],[HOUSING]]="free",0,IF(Tabla1[[#This Row],[HOUSING]]="own",1,2))</f>
        <v>0</v>
      </c>
      <c r="AA3766">
        <v>2</v>
      </c>
      <c r="AB3766" t="s">
        <v>32</v>
      </c>
      <c r="AC3766">
        <f>IF(Tabla1[[#This Row],[JOB]]="unemployed",0,IF(Tabla1[[#This Row],[JOB]]="unskilled",1,IF(Tabla1[[#This Row],[JOB]]="skilled",2,3)))</f>
        <v>2</v>
      </c>
      <c r="AD3766">
        <v>1</v>
      </c>
      <c r="AE3766" t="s">
        <v>33</v>
      </c>
      <c r="AF3766">
        <f>IF(Tabla1[[#This Row],[TELEPHONE]]="none",0,1)</f>
        <v>1</v>
      </c>
      <c r="AG3766" t="s">
        <v>33</v>
      </c>
      <c r="AH3766">
        <f>IF(Tabla1[[#This Row],[FOREIGNWORKER]]="no",0,1)</f>
        <v>1</v>
      </c>
      <c r="AI3766" t="s">
        <v>34</v>
      </c>
      <c r="AJ3766">
        <f>IF(Tabla1[[#This Row],[RISK]]="No Risk",0,1)</f>
        <v>0</v>
      </c>
    </row>
    <row r="3767" spans="1:36" x14ac:dyDescent="0.25">
      <c r="A3767" t="s">
        <v>3837</v>
      </c>
      <c r="B3767" t="s">
        <v>51</v>
      </c>
      <c r="C3767">
        <f>IF(Tabla1[[#This Row],[CHECKINGSTATUS]]="no_checking",0,IF(Tabla1[[#This Row],[CHECKINGSTATUS]]="less_0",1,IF(Tabla1[[#This Row],[CHECKINGSTATUS]]="0_to_200",2,3)))</f>
        <v>0</v>
      </c>
      <c r="D3767">
        <v>28</v>
      </c>
      <c r="E3767" t="s">
        <v>57</v>
      </c>
      <c r="F3767">
        <f>IF(Tabla1[[#This Row],[CREDITHISTORY]]="no_credits",0,IF(Tabla1[[#This Row],[CREDITHISTORY]]="prior_paymentes_delayed",1,IF(Tabla1[[#This Row],[CREDITHISTORY]]="outstanding_credit",2,3)))</f>
        <v>2</v>
      </c>
      <c r="G3767" t="s">
        <v>43</v>
      </c>
      <c r="H37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67">
        <v>6328</v>
      </c>
      <c r="J3767" t="s">
        <v>54</v>
      </c>
      <c r="K37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67" t="s">
        <v>62</v>
      </c>
      <c r="M37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67">
        <v>4</v>
      </c>
      <c r="O3767" t="s">
        <v>28</v>
      </c>
      <c r="P3767">
        <f>IF(Tabla1[[#This Row],[SEX]]="female",0,1)</f>
        <v>0</v>
      </c>
      <c r="Q3767" t="s">
        <v>59</v>
      </c>
      <c r="R3767">
        <f>IF(Tabla1[[#This Row],[OTHERSONLOAN]]="none",0,IF(Tabla1[[#This Row],[OTHERSONLOAN]]="co-applicant",1,2))</f>
        <v>1</v>
      </c>
      <c r="S3767">
        <v>3</v>
      </c>
      <c r="T3767" t="s">
        <v>65</v>
      </c>
      <c r="U3767">
        <f>IF(Tabla1[[#This Row],[OWNSPROPERTY]]="unknown",0,IF(Tabla1[[#This Row],[OWNSPROPERTY]]="real_state",1,IF(Tabla1[[#This Row],[OWNSPROPERTY]]="car_other",2,3)))</f>
        <v>2</v>
      </c>
      <c r="V3767">
        <v>45</v>
      </c>
      <c r="W3767" t="s">
        <v>40</v>
      </c>
      <c r="X3767">
        <f>IF(Tabla1[[#This Row],[INSTALLMENTPLANS]]="none",0,IF(Tabla1[[#This Row],[INSTALLMENTPLANS]]="stores",1,2))</f>
        <v>1</v>
      </c>
      <c r="Y3767" t="s">
        <v>31</v>
      </c>
      <c r="Z3767">
        <f>IF(Tabla1[[#This Row],[HOUSING]]="free",0,IF(Tabla1[[#This Row],[HOUSING]]="own",1,2))</f>
        <v>1</v>
      </c>
      <c r="AA3767">
        <v>2</v>
      </c>
      <c r="AB3767" t="s">
        <v>92</v>
      </c>
      <c r="AC3767">
        <f>IF(Tabla1[[#This Row],[JOB]]="unemployed",0,IF(Tabla1[[#This Row],[JOB]]="unskilled",1,IF(Tabla1[[#This Row],[JOB]]="skilled",2,3)))</f>
        <v>1</v>
      </c>
      <c r="AD3767">
        <v>2</v>
      </c>
      <c r="AE3767" t="s">
        <v>33</v>
      </c>
      <c r="AF3767">
        <f>IF(Tabla1[[#This Row],[TELEPHONE]]="none",0,1)</f>
        <v>1</v>
      </c>
      <c r="AG3767" t="s">
        <v>33</v>
      </c>
      <c r="AH3767">
        <f>IF(Tabla1[[#This Row],[FOREIGNWORKER]]="no",0,1)</f>
        <v>1</v>
      </c>
      <c r="AI3767" t="s">
        <v>55</v>
      </c>
      <c r="AJ3767">
        <f>IF(Tabla1[[#This Row],[RISK]]="No Risk",0,1)</f>
        <v>1</v>
      </c>
    </row>
    <row r="3768" spans="1:36" x14ac:dyDescent="0.25">
      <c r="A3768" t="s">
        <v>3838</v>
      </c>
      <c r="B3768" t="s">
        <v>51</v>
      </c>
      <c r="C3768">
        <f>IF(Tabla1[[#This Row],[CHECKINGSTATUS]]="no_checking",0,IF(Tabla1[[#This Row],[CHECKINGSTATUS]]="less_0",1,IF(Tabla1[[#This Row],[CHECKINGSTATUS]]="0_to_200",2,3)))</f>
        <v>0</v>
      </c>
      <c r="D3768">
        <v>16</v>
      </c>
      <c r="E3768" t="s">
        <v>57</v>
      </c>
      <c r="F3768">
        <f>IF(Tabla1[[#This Row],[CREDITHISTORY]]="no_credits",0,IF(Tabla1[[#This Row],[CREDITHISTORY]]="prior_paymentes_delayed",1,IF(Tabla1[[#This Row],[CREDITHISTORY]]="outstanding_credit",2,3)))</f>
        <v>2</v>
      </c>
      <c r="G3768" t="s">
        <v>89</v>
      </c>
      <c r="H37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68">
        <v>1733</v>
      </c>
      <c r="J3768" t="s">
        <v>94</v>
      </c>
      <c r="K37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68" t="s">
        <v>62</v>
      </c>
      <c r="M37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68">
        <v>3</v>
      </c>
      <c r="O3768" t="s">
        <v>44</v>
      </c>
      <c r="P3768">
        <f>IF(Tabla1[[#This Row],[SEX]]="female",0,1)</f>
        <v>1</v>
      </c>
      <c r="Q3768" t="s">
        <v>29</v>
      </c>
      <c r="R3768">
        <f>IF(Tabla1[[#This Row],[OTHERSONLOAN]]="none",0,IF(Tabla1[[#This Row],[OTHERSONLOAN]]="co-applicant",1,2))</f>
        <v>0</v>
      </c>
      <c r="S3768">
        <v>3</v>
      </c>
      <c r="T3768" t="s">
        <v>30</v>
      </c>
      <c r="U3768">
        <f>IF(Tabla1[[#This Row],[OWNSPROPERTY]]="unknown",0,IF(Tabla1[[#This Row],[OWNSPROPERTY]]="real_state",1,IF(Tabla1[[#This Row],[OWNSPROPERTY]]="car_other",2,3)))</f>
        <v>3</v>
      </c>
      <c r="V3768">
        <v>47</v>
      </c>
      <c r="W3768" t="s">
        <v>29</v>
      </c>
      <c r="X3768">
        <f>IF(Tabla1[[#This Row],[INSTALLMENTPLANS]]="none",0,IF(Tabla1[[#This Row],[INSTALLMENTPLANS]]="stores",1,2))</f>
        <v>0</v>
      </c>
      <c r="Y3768" t="s">
        <v>31</v>
      </c>
      <c r="Z3768">
        <f>IF(Tabla1[[#This Row],[HOUSING]]="free",0,IF(Tabla1[[#This Row],[HOUSING]]="own",1,2))</f>
        <v>1</v>
      </c>
      <c r="AA3768">
        <v>1</v>
      </c>
      <c r="AB3768" t="s">
        <v>32</v>
      </c>
      <c r="AC3768">
        <f>IF(Tabla1[[#This Row],[JOB]]="unemployed",0,IF(Tabla1[[#This Row],[JOB]]="unskilled",1,IF(Tabla1[[#This Row],[JOB]]="skilled",2,3)))</f>
        <v>2</v>
      </c>
      <c r="AD3768">
        <v>1</v>
      </c>
      <c r="AE3768" t="s">
        <v>29</v>
      </c>
      <c r="AF3768">
        <f>IF(Tabla1[[#This Row],[TELEPHONE]]="none",0,1)</f>
        <v>0</v>
      </c>
      <c r="AG3768" t="s">
        <v>33</v>
      </c>
      <c r="AH3768">
        <f>IF(Tabla1[[#This Row],[FOREIGNWORKER]]="no",0,1)</f>
        <v>1</v>
      </c>
      <c r="AI3768" t="s">
        <v>55</v>
      </c>
      <c r="AJ3768">
        <f>IF(Tabla1[[#This Row],[RISK]]="No Risk",0,1)</f>
        <v>1</v>
      </c>
    </row>
    <row r="3769" spans="1:36" x14ac:dyDescent="0.25">
      <c r="A3769" t="s">
        <v>3839</v>
      </c>
      <c r="B3769" t="s">
        <v>51</v>
      </c>
      <c r="C3769">
        <f>IF(Tabla1[[#This Row],[CHECKINGSTATUS]]="no_checking",0,IF(Tabla1[[#This Row],[CHECKINGSTATUS]]="less_0",1,IF(Tabla1[[#This Row],[CHECKINGSTATUS]]="0_to_200",2,3)))</f>
        <v>0</v>
      </c>
      <c r="D3769">
        <v>43</v>
      </c>
      <c r="E3769" t="s">
        <v>24</v>
      </c>
      <c r="F3769">
        <f>IF(Tabla1[[#This Row],[CREDITHISTORY]]="no_credits",0,IF(Tabla1[[#This Row],[CREDITHISTORY]]="prior_paymentes_delayed",1,IF(Tabla1[[#This Row],[CREDITHISTORY]]="outstanding_credit",2,3)))</f>
        <v>3</v>
      </c>
      <c r="G3769" t="s">
        <v>89</v>
      </c>
      <c r="H37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69">
        <v>4875</v>
      </c>
      <c r="J3769" t="s">
        <v>54</v>
      </c>
      <c r="K37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69" t="s">
        <v>49</v>
      </c>
      <c r="M37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69">
        <v>4</v>
      </c>
      <c r="O3769" t="s">
        <v>44</v>
      </c>
      <c r="P3769">
        <f>IF(Tabla1[[#This Row],[SEX]]="female",0,1)</f>
        <v>1</v>
      </c>
      <c r="Q3769" t="s">
        <v>59</v>
      </c>
      <c r="R3769">
        <f>IF(Tabla1[[#This Row],[OTHERSONLOAN]]="none",0,IF(Tabla1[[#This Row],[OTHERSONLOAN]]="co-applicant",1,2))</f>
        <v>1</v>
      </c>
      <c r="S3769">
        <v>3</v>
      </c>
      <c r="T3769" t="s">
        <v>65</v>
      </c>
      <c r="U3769">
        <f>IF(Tabla1[[#This Row],[OWNSPROPERTY]]="unknown",0,IF(Tabla1[[#This Row],[OWNSPROPERTY]]="real_state",1,IF(Tabla1[[#This Row],[OWNSPROPERTY]]="car_other",2,3)))</f>
        <v>2</v>
      </c>
      <c r="V3769">
        <v>50</v>
      </c>
      <c r="W3769" t="s">
        <v>29</v>
      </c>
      <c r="X3769">
        <f>IF(Tabla1[[#This Row],[INSTALLMENTPLANS]]="none",0,IF(Tabla1[[#This Row],[INSTALLMENTPLANS]]="stores",1,2))</f>
        <v>0</v>
      </c>
      <c r="Y3769" t="s">
        <v>31</v>
      </c>
      <c r="Z3769">
        <f>IF(Tabla1[[#This Row],[HOUSING]]="free",0,IF(Tabla1[[#This Row],[HOUSING]]="own",1,2))</f>
        <v>1</v>
      </c>
      <c r="AA3769">
        <v>3</v>
      </c>
      <c r="AB3769" t="s">
        <v>32</v>
      </c>
      <c r="AC3769">
        <f>IF(Tabla1[[#This Row],[JOB]]="unemployed",0,IF(Tabla1[[#This Row],[JOB]]="unskilled",1,IF(Tabla1[[#This Row],[JOB]]="skilled",2,3)))</f>
        <v>2</v>
      </c>
      <c r="AD3769">
        <v>2</v>
      </c>
      <c r="AE3769" t="s">
        <v>33</v>
      </c>
      <c r="AF3769">
        <f>IF(Tabla1[[#This Row],[TELEPHONE]]="none",0,1)</f>
        <v>1</v>
      </c>
      <c r="AG3769" t="s">
        <v>33</v>
      </c>
      <c r="AH3769">
        <f>IF(Tabla1[[#This Row],[FOREIGNWORKER]]="no",0,1)</f>
        <v>1</v>
      </c>
      <c r="AI3769" t="s">
        <v>55</v>
      </c>
      <c r="AJ3769">
        <f>IF(Tabla1[[#This Row],[RISK]]="No Risk",0,1)</f>
        <v>1</v>
      </c>
    </row>
    <row r="3770" spans="1:36" x14ac:dyDescent="0.25">
      <c r="A3770" t="s">
        <v>3840</v>
      </c>
      <c r="B3770" t="s">
        <v>78</v>
      </c>
      <c r="C3770">
        <f>IF(Tabla1[[#This Row],[CHECKINGSTATUS]]="no_checking",0,IF(Tabla1[[#This Row],[CHECKINGSTATUS]]="less_0",1,IF(Tabla1[[#This Row],[CHECKINGSTATUS]]="0_to_200",2,3)))</f>
        <v>3</v>
      </c>
      <c r="D3770">
        <v>24</v>
      </c>
      <c r="E3770" t="s">
        <v>57</v>
      </c>
      <c r="F3770">
        <f>IF(Tabla1[[#This Row],[CREDITHISTORY]]="no_credits",0,IF(Tabla1[[#This Row],[CREDITHISTORY]]="prior_paymentes_delayed",1,IF(Tabla1[[#This Row],[CREDITHISTORY]]="outstanding_credit",2,3)))</f>
        <v>2</v>
      </c>
      <c r="G3770" t="s">
        <v>52</v>
      </c>
      <c r="H37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770">
        <v>2874</v>
      </c>
      <c r="J3770" t="s">
        <v>53</v>
      </c>
      <c r="K37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70" t="s">
        <v>62</v>
      </c>
      <c r="M37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70">
        <v>4</v>
      </c>
      <c r="O3770" t="s">
        <v>44</v>
      </c>
      <c r="P3770">
        <f>IF(Tabla1[[#This Row],[SEX]]="female",0,1)</f>
        <v>1</v>
      </c>
      <c r="Q3770" t="s">
        <v>29</v>
      </c>
      <c r="R3770">
        <f>IF(Tabla1[[#This Row],[OTHERSONLOAN]]="none",0,IF(Tabla1[[#This Row],[OTHERSONLOAN]]="co-applicant",1,2))</f>
        <v>0</v>
      </c>
      <c r="S3770">
        <v>3</v>
      </c>
      <c r="T3770" t="s">
        <v>30</v>
      </c>
      <c r="U3770">
        <f>IF(Tabla1[[#This Row],[OWNSPROPERTY]]="unknown",0,IF(Tabla1[[#This Row],[OWNSPROPERTY]]="real_state",1,IF(Tabla1[[#This Row],[OWNSPROPERTY]]="car_other",2,3)))</f>
        <v>3</v>
      </c>
      <c r="V3770">
        <v>23</v>
      </c>
      <c r="W3770" t="s">
        <v>29</v>
      </c>
      <c r="X3770">
        <f>IF(Tabla1[[#This Row],[INSTALLMENTPLANS]]="none",0,IF(Tabla1[[#This Row],[INSTALLMENTPLANS]]="stores",1,2))</f>
        <v>0</v>
      </c>
      <c r="Y3770" t="s">
        <v>31</v>
      </c>
      <c r="Z3770">
        <f>IF(Tabla1[[#This Row],[HOUSING]]="free",0,IF(Tabla1[[#This Row],[HOUSING]]="own",1,2))</f>
        <v>1</v>
      </c>
      <c r="AA3770">
        <v>1</v>
      </c>
      <c r="AB3770" t="s">
        <v>32</v>
      </c>
      <c r="AC3770">
        <f>IF(Tabla1[[#This Row],[JOB]]="unemployed",0,IF(Tabla1[[#This Row],[JOB]]="unskilled",1,IF(Tabla1[[#This Row],[JOB]]="skilled",2,3)))</f>
        <v>2</v>
      </c>
      <c r="AD3770">
        <v>1</v>
      </c>
      <c r="AE3770" t="s">
        <v>29</v>
      </c>
      <c r="AF3770">
        <f>IF(Tabla1[[#This Row],[TELEPHONE]]="none",0,1)</f>
        <v>0</v>
      </c>
      <c r="AG3770" t="s">
        <v>46</v>
      </c>
      <c r="AH3770">
        <f>IF(Tabla1[[#This Row],[FOREIGNWORKER]]="no",0,1)</f>
        <v>0</v>
      </c>
      <c r="AI3770" t="s">
        <v>34</v>
      </c>
      <c r="AJ3770">
        <f>IF(Tabla1[[#This Row],[RISK]]="No Risk",0,1)</f>
        <v>0</v>
      </c>
    </row>
    <row r="3771" spans="1:36" x14ac:dyDescent="0.25">
      <c r="A3771" t="s">
        <v>3841</v>
      </c>
      <c r="B3771" t="s">
        <v>23</v>
      </c>
      <c r="C3771">
        <f>IF(Tabla1[[#This Row],[CHECKINGSTATUS]]="no_checking",0,IF(Tabla1[[#This Row],[CHECKINGSTATUS]]="less_0",1,IF(Tabla1[[#This Row],[CHECKINGSTATUS]]="0_to_200",2,3)))</f>
        <v>2</v>
      </c>
      <c r="D3771">
        <v>23</v>
      </c>
      <c r="E3771" t="s">
        <v>24</v>
      </c>
      <c r="F3771">
        <f>IF(Tabla1[[#This Row],[CREDITHISTORY]]="no_credits",0,IF(Tabla1[[#This Row],[CREDITHISTORY]]="prior_paymentes_delayed",1,IF(Tabla1[[#This Row],[CREDITHISTORY]]="outstanding_credit",2,3)))</f>
        <v>3</v>
      </c>
      <c r="G3771" t="s">
        <v>48</v>
      </c>
      <c r="H37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771">
        <v>4556</v>
      </c>
      <c r="J3771" t="s">
        <v>38</v>
      </c>
      <c r="K37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71" t="s">
        <v>39</v>
      </c>
      <c r="M37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71">
        <v>2</v>
      </c>
      <c r="O3771" t="s">
        <v>44</v>
      </c>
      <c r="P3771">
        <f>IF(Tabla1[[#This Row],[SEX]]="female",0,1)</f>
        <v>1</v>
      </c>
      <c r="Q3771" t="s">
        <v>29</v>
      </c>
      <c r="R3771">
        <f>IF(Tabla1[[#This Row],[OTHERSONLOAN]]="none",0,IF(Tabla1[[#This Row],[OTHERSONLOAN]]="co-applicant",1,2))</f>
        <v>0</v>
      </c>
      <c r="S3771">
        <v>3</v>
      </c>
      <c r="T3771" t="s">
        <v>30</v>
      </c>
      <c r="U3771">
        <f>IF(Tabla1[[#This Row],[OWNSPROPERTY]]="unknown",0,IF(Tabla1[[#This Row],[OWNSPROPERTY]]="real_state",1,IF(Tabla1[[#This Row],[OWNSPROPERTY]]="car_other",2,3)))</f>
        <v>3</v>
      </c>
      <c r="V3771">
        <v>30</v>
      </c>
      <c r="W3771" t="s">
        <v>29</v>
      </c>
      <c r="X3771">
        <f>IF(Tabla1[[#This Row],[INSTALLMENTPLANS]]="none",0,IF(Tabla1[[#This Row],[INSTALLMENTPLANS]]="stores",1,2))</f>
        <v>0</v>
      </c>
      <c r="Y3771" t="s">
        <v>31</v>
      </c>
      <c r="Z3771">
        <f>IF(Tabla1[[#This Row],[HOUSING]]="free",0,IF(Tabla1[[#This Row],[HOUSING]]="own",1,2))</f>
        <v>1</v>
      </c>
      <c r="AA3771">
        <v>2</v>
      </c>
      <c r="AB3771" t="s">
        <v>32</v>
      </c>
      <c r="AC3771">
        <f>IF(Tabla1[[#This Row],[JOB]]="unemployed",0,IF(Tabla1[[#This Row],[JOB]]="unskilled",1,IF(Tabla1[[#This Row],[JOB]]="skilled",2,3)))</f>
        <v>2</v>
      </c>
      <c r="AD3771">
        <v>1</v>
      </c>
      <c r="AE3771" t="s">
        <v>33</v>
      </c>
      <c r="AF3771">
        <f>IF(Tabla1[[#This Row],[TELEPHONE]]="none",0,1)</f>
        <v>1</v>
      </c>
      <c r="AG3771" t="s">
        <v>33</v>
      </c>
      <c r="AH3771">
        <f>IF(Tabla1[[#This Row],[FOREIGNWORKER]]="no",0,1)</f>
        <v>1</v>
      </c>
      <c r="AI3771" t="s">
        <v>55</v>
      </c>
      <c r="AJ3771">
        <f>IF(Tabla1[[#This Row],[RISK]]="No Risk",0,1)</f>
        <v>1</v>
      </c>
    </row>
    <row r="3772" spans="1:36" x14ac:dyDescent="0.25">
      <c r="A3772" t="s">
        <v>3842</v>
      </c>
      <c r="B3772" t="s">
        <v>23</v>
      </c>
      <c r="C3772">
        <f>IF(Tabla1[[#This Row],[CHECKINGSTATUS]]="no_checking",0,IF(Tabla1[[#This Row],[CHECKINGSTATUS]]="less_0",1,IF(Tabla1[[#This Row],[CHECKINGSTATUS]]="0_to_200",2,3)))</f>
        <v>2</v>
      </c>
      <c r="D3772">
        <v>4</v>
      </c>
      <c r="E3772" t="s">
        <v>70</v>
      </c>
      <c r="F3772">
        <f>IF(Tabla1[[#This Row],[CREDITHISTORY]]="no_credits",0,IF(Tabla1[[#This Row],[CREDITHISTORY]]="prior_paymentes_delayed",1,IF(Tabla1[[#This Row],[CREDITHISTORY]]="outstanding_credit",2,3)))</f>
        <v>3</v>
      </c>
      <c r="G3772" t="s">
        <v>89</v>
      </c>
      <c r="H37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72">
        <v>1061</v>
      </c>
      <c r="J3772" t="s">
        <v>38</v>
      </c>
      <c r="K37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72" t="s">
        <v>27</v>
      </c>
      <c r="M37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72">
        <v>1</v>
      </c>
      <c r="O3772" t="s">
        <v>28</v>
      </c>
      <c r="P3772">
        <f>IF(Tabla1[[#This Row],[SEX]]="female",0,1)</f>
        <v>0</v>
      </c>
      <c r="Q3772" t="s">
        <v>29</v>
      </c>
      <c r="R3772">
        <f>IF(Tabla1[[#This Row],[OTHERSONLOAN]]="none",0,IF(Tabla1[[#This Row],[OTHERSONLOAN]]="co-applicant",1,2))</f>
        <v>0</v>
      </c>
      <c r="S3772">
        <v>1</v>
      </c>
      <c r="T3772" t="s">
        <v>30</v>
      </c>
      <c r="U3772">
        <f>IF(Tabla1[[#This Row],[OWNSPROPERTY]]="unknown",0,IF(Tabla1[[#This Row],[OWNSPROPERTY]]="real_state",1,IF(Tabla1[[#This Row],[OWNSPROPERTY]]="car_other",2,3)))</f>
        <v>3</v>
      </c>
      <c r="V3772">
        <v>37</v>
      </c>
      <c r="W3772" t="s">
        <v>29</v>
      </c>
      <c r="X3772">
        <f>IF(Tabla1[[#This Row],[INSTALLMENTPLANS]]="none",0,IF(Tabla1[[#This Row],[INSTALLMENTPLANS]]="stores",1,2))</f>
        <v>0</v>
      </c>
      <c r="Y3772" t="s">
        <v>31</v>
      </c>
      <c r="Z3772">
        <f>IF(Tabla1[[#This Row],[HOUSING]]="free",0,IF(Tabla1[[#This Row],[HOUSING]]="own",1,2))</f>
        <v>1</v>
      </c>
      <c r="AA3772">
        <v>1</v>
      </c>
      <c r="AB3772" t="s">
        <v>32</v>
      </c>
      <c r="AC3772">
        <f>IF(Tabla1[[#This Row],[JOB]]="unemployed",0,IF(Tabla1[[#This Row],[JOB]]="unskilled",1,IF(Tabla1[[#This Row],[JOB]]="skilled",2,3)))</f>
        <v>2</v>
      </c>
      <c r="AD3772">
        <v>1</v>
      </c>
      <c r="AE3772" t="s">
        <v>29</v>
      </c>
      <c r="AF3772">
        <f>IF(Tabla1[[#This Row],[TELEPHONE]]="none",0,1)</f>
        <v>0</v>
      </c>
      <c r="AG3772" t="s">
        <v>33</v>
      </c>
      <c r="AH3772">
        <f>IF(Tabla1[[#This Row],[FOREIGNWORKER]]="no",0,1)</f>
        <v>1</v>
      </c>
      <c r="AI3772" t="s">
        <v>34</v>
      </c>
      <c r="AJ3772">
        <f>IF(Tabla1[[#This Row],[RISK]]="No Risk",0,1)</f>
        <v>0</v>
      </c>
    </row>
    <row r="3773" spans="1:36" x14ac:dyDescent="0.25">
      <c r="A3773" t="s">
        <v>3843</v>
      </c>
      <c r="B3773" t="s">
        <v>78</v>
      </c>
      <c r="C3773">
        <f>IF(Tabla1[[#This Row],[CHECKINGSTATUS]]="no_checking",0,IF(Tabla1[[#This Row],[CHECKINGSTATUS]]="less_0",1,IF(Tabla1[[#This Row],[CHECKINGSTATUS]]="0_to_200",2,3)))</f>
        <v>3</v>
      </c>
      <c r="D3773">
        <v>23</v>
      </c>
      <c r="E3773" t="s">
        <v>42</v>
      </c>
      <c r="F3773">
        <f>IF(Tabla1[[#This Row],[CREDITHISTORY]]="no_credits",0,IF(Tabla1[[#This Row],[CREDITHISTORY]]="prior_paymentes_delayed",1,IF(Tabla1[[#This Row],[CREDITHISTORY]]="outstanding_credit",2,3)))</f>
        <v>3</v>
      </c>
      <c r="G3773" t="s">
        <v>74</v>
      </c>
      <c r="H37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73">
        <v>3161</v>
      </c>
      <c r="J3773" t="s">
        <v>94</v>
      </c>
      <c r="K37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73" t="s">
        <v>62</v>
      </c>
      <c r="M37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73">
        <v>2</v>
      </c>
      <c r="O3773" t="s">
        <v>44</v>
      </c>
      <c r="P3773">
        <f>IF(Tabla1[[#This Row],[SEX]]="female",0,1)</f>
        <v>1</v>
      </c>
      <c r="Q3773" t="s">
        <v>29</v>
      </c>
      <c r="R3773">
        <f>IF(Tabla1[[#This Row],[OTHERSONLOAN]]="none",0,IF(Tabla1[[#This Row],[OTHERSONLOAN]]="co-applicant",1,2))</f>
        <v>0</v>
      </c>
      <c r="S3773">
        <v>2</v>
      </c>
      <c r="T3773" t="s">
        <v>65</v>
      </c>
      <c r="U3773">
        <f>IF(Tabla1[[#This Row],[OWNSPROPERTY]]="unknown",0,IF(Tabla1[[#This Row],[OWNSPROPERTY]]="real_state",1,IF(Tabla1[[#This Row],[OWNSPROPERTY]]="car_other",2,3)))</f>
        <v>2</v>
      </c>
      <c r="V3773">
        <v>46</v>
      </c>
      <c r="W3773" t="s">
        <v>29</v>
      </c>
      <c r="X3773">
        <f>IF(Tabla1[[#This Row],[INSTALLMENTPLANS]]="none",0,IF(Tabla1[[#This Row],[INSTALLMENTPLANS]]="stores",1,2))</f>
        <v>0</v>
      </c>
      <c r="Y3773" t="s">
        <v>31</v>
      </c>
      <c r="Z3773">
        <f>IF(Tabla1[[#This Row],[HOUSING]]="free",0,IF(Tabla1[[#This Row],[HOUSING]]="own",1,2))</f>
        <v>1</v>
      </c>
      <c r="AA3773">
        <v>2</v>
      </c>
      <c r="AB3773" t="s">
        <v>32</v>
      </c>
      <c r="AC3773">
        <f>IF(Tabla1[[#This Row],[JOB]]="unemployed",0,IF(Tabla1[[#This Row],[JOB]]="unskilled",1,IF(Tabla1[[#This Row],[JOB]]="skilled",2,3)))</f>
        <v>2</v>
      </c>
      <c r="AD3773">
        <v>1</v>
      </c>
      <c r="AE3773" t="s">
        <v>33</v>
      </c>
      <c r="AF3773">
        <f>IF(Tabla1[[#This Row],[TELEPHONE]]="none",0,1)</f>
        <v>1</v>
      </c>
      <c r="AG3773" t="s">
        <v>33</v>
      </c>
      <c r="AH3773">
        <f>IF(Tabla1[[#This Row],[FOREIGNWORKER]]="no",0,1)</f>
        <v>1</v>
      </c>
      <c r="AI3773" t="s">
        <v>55</v>
      </c>
      <c r="AJ3773">
        <f>IF(Tabla1[[#This Row],[RISK]]="No Risk",0,1)</f>
        <v>1</v>
      </c>
    </row>
    <row r="3774" spans="1:36" x14ac:dyDescent="0.25">
      <c r="A3774" t="s">
        <v>3844</v>
      </c>
      <c r="B3774" t="s">
        <v>51</v>
      </c>
      <c r="C3774">
        <f>IF(Tabla1[[#This Row],[CHECKINGSTATUS]]="no_checking",0,IF(Tabla1[[#This Row],[CHECKINGSTATUS]]="less_0",1,IF(Tabla1[[#This Row],[CHECKINGSTATUS]]="0_to_200",2,3)))</f>
        <v>0</v>
      </c>
      <c r="D3774">
        <v>32</v>
      </c>
      <c r="E3774" t="s">
        <v>42</v>
      </c>
      <c r="F3774">
        <f>IF(Tabla1[[#This Row],[CREDITHISTORY]]="no_credits",0,IF(Tabla1[[#This Row],[CREDITHISTORY]]="prior_paymentes_delayed",1,IF(Tabla1[[#This Row],[CREDITHISTORY]]="outstanding_credit",2,3)))</f>
        <v>3</v>
      </c>
      <c r="G3774" t="s">
        <v>43</v>
      </c>
      <c r="H37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74">
        <v>4688</v>
      </c>
      <c r="J3774" t="s">
        <v>53</v>
      </c>
      <c r="K37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74" t="s">
        <v>62</v>
      </c>
      <c r="M37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74">
        <v>4</v>
      </c>
      <c r="O3774" t="s">
        <v>44</v>
      </c>
      <c r="P3774">
        <f>IF(Tabla1[[#This Row],[SEX]]="female",0,1)</f>
        <v>1</v>
      </c>
      <c r="Q3774" t="s">
        <v>29</v>
      </c>
      <c r="R3774">
        <f>IF(Tabla1[[#This Row],[OTHERSONLOAN]]="none",0,IF(Tabla1[[#This Row],[OTHERSONLOAN]]="co-applicant",1,2))</f>
        <v>0</v>
      </c>
      <c r="S3774">
        <v>4</v>
      </c>
      <c r="T3774" t="s">
        <v>65</v>
      </c>
      <c r="U3774">
        <f>IF(Tabla1[[#This Row],[OWNSPROPERTY]]="unknown",0,IF(Tabla1[[#This Row],[OWNSPROPERTY]]="real_state",1,IF(Tabla1[[#This Row],[OWNSPROPERTY]]="car_other",2,3)))</f>
        <v>2</v>
      </c>
      <c r="V3774">
        <v>51</v>
      </c>
      <c r="W3774" t="s">
        <v>29</v>
      </c>
      <c r="X3774">
        <f>IF(Tabla1[[#This Row],[INSTALLMENTPLANS]]="none",0,IF(Tabla1[[#This Row],[INSTALLMENTPLANS]]="stores",1,2))</f>
        <v>0</v>
      </c>
      <c r="Y3774" t="s">
        <v>31</v>
      </c>
      <c r="Z3774">
        <f>IF(Tabla1[[#This Row],[HOUSING]]="free",0,IF(Tabla1[[#This Row],[HOUSING]]="own",1,2))</f>
        <v>1</v>
      </c>
      <c r="AA3774">
        <v>2</v>
      </c>
      <c r="AB3774" t="s">
        <v>32</v>
      </c>
      <c r="AC3774">
        <f>IF(Tabla1[[#This Row],[JOB]]="unemployed",0,IF(Tabla1[[#This Row],[JOB]]="unskilled",1,IF(Tabla1[[#This Row],[JOB]]="skilled",2,3)))</f>
        <v>2</v>
      </c>
      <c r="AD3774">
        <v>1</v>
      </c>
      <c r="AE3774" t="s">
        <v>33</v>
      </c>
      <c r="AF3774">
        <f>IF(Tabla1[[#This Row],[TELEPHONE]]="none",0,1)</f>
        <v>1</v>
      </c>
      <c r="AG3774" t="s">
        <v>33</v>
      </c>
      <c r="AH3774">
        <f>IF(Tabla1[[#This Row],[FOREIGNWORKER]]="no",0,1)</f>
        <v>1</v>
      </c>
      <c r="AI3774" t="s">
        <v>34</v>
      </c>
      <c r="AJ3774">
        <f>IF(Tabla1[[#This Row],[RISK]]="No Risk",0,1)</f>
        <v>0</v>
      </c>
    </row>
    <row r="3775" spans="1:36" x14ac:dyDescent="0.25">
      <c r="A3775" t="s">
        <v>3845</v>
      </c>
      <c r="B3775" t="s">
        <v>23</v>
      </c>
      <c r="C3775">
        <f>IF(Tabla1[[#This Row],[CHECKINGSTATUS]]="no_checking",0,IF(Tabla1[[#This Row],[CHECKINGSTATUS]]="less_0",1,IF(Tabla1[[#This Row],[CHECKINGSTATUS]]="0_to_200",2,3)))</f>
        <v>2</v>
      </c>
      <c r="D3775">
        <v>16</v>
      </c>
      <c r="E3775" t="s">
        <v>42</v>
      </c>
      <c r="F3775">
        <f>IF(Tabla1[[#This Row],[CREDITHISTORY]]="no_credits",0,IF(Tabla1[[#This Row],[CREDITHISTORY]]="prior_paymentes_delayed",1,IF(Tabla1[[#This Row],[CREDITHISTORY]]="outstanding_credit",2,3)))</f>
        <v>3</v>
      </c>
      <c r="G3775" t="s">
        <v>89</v>
      </c>
      <c r="H37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75">
        <v>3328</v>
      </c>
      <c r="J3775" t="s">
        <v>38</v>
      </c>
      <c r="K37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75" t="s">
        <v>39</v>
      </c>
      <c r="M377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75">
        <v>3</v>
      </c>
      <c r="O3775" t="s">
        <v>28</v>
      </c>
      <c r="P3775">
        <f>IF(Tabla1[[#This Row],[SEX]]="female",0,1)</f>
        <v>0</v>
      </c>
      <c r="Q3775" t="s">
        <v>29</v>
      </c>
      <c r="R3775">
        <f>IF(Tabla1[[#This Row],[OTHERSONLOAN]]="none",0,IF(Tabla1[[#This Row],[OTHERSONLOAN]]="co-applicant",1,2))</f>
        <v>0</v>
      </c>
      <c r="S3775">
        <v>3</v>
      </c>
      <c r="T3775" t="s">
        <v>65</v>
      </c>
      <c r="U3775">
        <f>IF(Tabla1[[#This Row],[OWNSPROPERTY]]="unknown",0,IF(Tabla1[[#This Row],[OWNSPROPERTY]]="real_state",1,IF(Tabla1[[#This Row],[OWNSPROPERTY]]="car_other",2,3)))</f>
        <v>2</v>
      </c>
      <c r="V3775">
        <v>41</v>
      </c>
      <c r="W3775" t="s">
        <v>116</v>
      </c>
      <c r="X3775">
        <f>IF(Tabla1[[#This Row],[INSTALLMENTPLANS]]="none",0,IF(Tabla1[[#This Row],[INSTALLMENTPLANS]]="stores",1,2))</f>
        <v>2</v>
      </c>
      <c r="Y3775" t="s">
        <v>31</v>
      </c>
      <c r="Z3775">
        <f>IF(Tabla1[[#This Row],[HOUSING]]="free",0,IF(Tabla1[[#This Row],[HOUSING]]="own",1,2))</f>
        <v>1</v>
      </c>
      <c r="AA3775">
        <v>2</v>
      </c>
      <c r="AB3775" t="s">
        <v>92</v>
      </c>
      <c r="AC3775">
        <f>IF(Tabla1[[#This Row],[JOB]]="unemployed",0,IF(Tabla1[[#This Row],[JOB]]="unskilled",1,IF(Tabla1[[#This Row],[JOB]]="skilled",2,3)))</f>
        <v>1</v>
      </c>
      <c r="AD3775">
        <v>1</v>
      </c>
      <c r="AE3775" t="s">
        <v>33</v>
      </c>
      <c r="AF3775">
        <f>IF(Tabla1[[#This Row],[TELEPHONE]]="none",0,1)</f>
        <v>1</v>
      </c>
      <c r="AG3775" t="s">
        <v>33</v>
      </c>
      <c r="AH3775">
        <f>IF(Tabla1[[#This Row],[FOREIGNWORKER]]="no",0,1)</f>
        <v>1</v>
      </c>
      <c r="AI3775" t="s">
        <v>55</v>
      </c>
      <c r="AJ3775">
        <f>IF(Tabla1[[#This Row],[RISK]]="No Risk",0,1)</f>
        <v>1</v>
      </c>
    </row>
    <row r="3776" spans="1:36" x14ac:dyDescent="0.25">
      <c r="A3776" t="s">
        <v>3846</v>
      </c>
      <c r="B3776" t="s">
        <v>36</v>
      </c>
      <c r="C3776">
        <f>IF(Tabla1[[#This Row],[CHECKINGSTATUS]]="no_checking",0,IF(Tabla1[[#This Row],[CHECKINGSTATUS]]="less_0",1,IF(Tabla1[[#This Row],[CHECKINGSTATUS]]="0_to_200",2,3)))</f>
        <v>1</v>
      </c>
      <c r="D3776">
        <v>4</v>
      </c>
      <c r="E3776" t="s">
        <v>70</v>
      </c>
      <c r="F3776">
        <f>IF(Tabla1[[#This Row],[CREDITHISTORY]]="no_credits",0,IF(Tabla1[[#This Row],[CREDITHISTORY]]="prior_paymentes_delayed",1,IF(Tabla1[[#This Row],[CREDITHISTORY]]="outstanding_credit",2,3)))</f>
        <v>3</v>
      </c>
      <c r="G3776" t="s">
        <v>37</v>
      </c>
      <c r="H37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76">
        <v>250</v>
      </c>
      <c r="J3776" t="s">
        <v>38</v>
      </c>
      <c r="K37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76" t="s">
        <v>27</v>
      </c>
      <c r="M37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76">
        <v>1</v>
      </c>
      <c r="O3776" t="s">
        <v>28</v>
      </c>
      <c r="P3776">
        <f>IF(Tabla1[[#This Row],[SEX]]="female",0,1)</f>
        <v>0</v>
      </c>
      <c r="Q3776" t="s">
        <v>29</v>
      </c>
      <c r="R3776">
        <f>IF(Tabla1[[#This Row],[OTHERSONLOAN]]="none",0,IF(Tabla1[[#This Row],[OTHERSONLOAN]]="co-applicant",1,2))</f>
        <v>0</v>
      </c>
      <c r="S3776">
        <v>1</v>
      </c>
      <c r="T3776" t="s">
        <v>30</v>
      </c>
      <c r="U3776">
        <f>IF(Tabla1[[#This Row],[OWNSPROPERTY]]="unknown",0,IF(Tabla1[[#This Row],[OWNSPROPERTY]]="real_state",1,IF(Tabla1[[#This Row],[OWNSPROPERTY]]="car_other",2,3)))</f>
        <v>3</v>
      </c>
      <c r="V3776">
        <v>21</v>
      </c>
      <c r="W3776" t="s">
        <v>40</v>
      </c>
      <c r="X3776">
        <f>IF(Tabla1[[#This Row],[INSTALLMENTPLANS]]="none",0,IF(Tabla1[[#This Row],[INSTALLMENTPLANS]]="stores",1,2))</f>
        <v>1</v>
      </c>
      <c r="Y3776" t="s">
        <v>72</v>
      </c>
      <c r="Z3776">
        <f>IF(Tabla1[[#This Row],[HOUSING]]="free",0,IF(Tabla1[[#This Row],[HOUSING]]="own",1,2))</f>
        <v>2</v>
      </c>
      <c r="AA3776">
        <v>1</v>
      </c>
      <c r="AB3776" t="s">
        <v>32</v>
      </c>
      <c r="AC3776">
        <f>IF(Tabla1[[#This Row],[JOB]]="unemployed",0,IF(Tabla1[[#This Row],[JOB]]="unskilled",1,IF(Tabla1[[#This Row],[JOB]]="skilled",2,3)))</f>
        <v>2</v>
      </c>
      <c r="AD3776">
        <v>1</v>
      </c>
      <c r="AE3776" t="s">
        <v>29</v>
      </c>
      <c r="AF3776">
        <f>IF(Tabla1[[#This Row],[TELEPHONE]]="none",0,1)</f>
        <v>0</v>
      </c>
      <c r="AG3776" t="s">
        <v>33</v>
      </c>
      <c r="AH3776">
        <f>IF(Tabla1[[#This Row],[FOREIGNWORKER]]="no",0,1)</f>
        <v>1</v>
      </c>
      <c r="AI3776" t="s">
        <v>34</v>
      </c>
      <c r="AJ3776">
        <f>IF(Tabla1[[#This Row],[RISK]]="No Risk",0,1)</f>
        <v>0</v>
      </c>
    </row>
    <row r="3777" spans="1:36" x14ac:dyDescent="0.25">
      <c r="A3777" t="s">
        <v>3847</v>
      </c>
      <c r="B3777" t="s">
        <v>51</v>
      </c>
      <c r="C3777">
        <f>IF(Tabla1[[#This Row],[CHECKINGSTATUS]]="no_checking",0,IF(Tabla1[[#This Row],[CHECKINGSTATUS]]="less_0",1,IF(Tabla1[[#This Row],[CHECKINGSTATUS]]="0_to_200",2,3)))</f>
        <v>0</v>
      </c>
      <c r="D3777">
        <v>29</v>
      </c>
      <c r="E3777" t="s">
        <v>57</v>
      </c>
      <c r="F3777">
        <f>IF(Tabla1[[#This Row],[CREDITHISTORY]]="no_credits",0,IF(Tabla1[[#This Row],[CREDITHISTORY]]="prior_paymentes_delayed",1,IF(Tabla1[[#This Row],[CREDITHISTORY]]="outstanding_credit",2,3)))</f>
        <v>2</v>
      </c>
      <c r="G3777" t="s">
        <v>43</v>
      </c>
      <c r="H37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77">
        <v>7394</v>
      </c>
      <c r="J3777" t="s">
        <v>94</v>
      </c>
      <c r="K37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77" t="s">
        <v>62</v>
      </c>
      <c r="M37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77">
        <v>4</v>
      </c>
      <c r="O3777" t="s">
        <v>44</v>
      </c>
      <c r="P3777">
        <f>IF(Tabla1[[#This Row],[SEX]]="female",0,1)</f>
        <v>1</v>
      </c>
      <c r="Q3777" t="s">
        <v>59</v>
      </c>
      <c r="R3777">
        <f>IF(Tabla1[[#This Row],[OTHERSONLOAN]]="none",0,IF(Tabla1[[#This Row],[OTHERSONLOAN]]="co-applicant",1,2))</f>
        <v>1</v>
      </c>
      <c r="S3777">
        <v>3</v>
      </c>
      <c r="T3777" t="s">
        <v>65</v>
      </c>
      <c r="U3777">
        <f>IF(Tabla1[[#This Row],[OWNSPROPERTY]]="unknown",0,IF(Tabla1[[#This Row],[OWNSPROPERTY]]="real_state",1,IF(Tabla1[[#This Row],[OWNSPROPERTY]]="car_other",2,3)))</f>
        <v>2</v>
      </c>
      <c r="V3777">
        <v>45</v>
      </c>
      <c r="W3777" t="s">
        <v>40</v>
      </c>
      <c r="X3777">
        <f>IF(Tabla1[[#This Row],[INSTALLMENTPLANS]]="none",0,IF(Tabla1[[#This Row],[INSTALLMENTPLANS]]="stores",1,2))</f>
        <v>1</v>
      </c>
      <c r="Y3777" t="s">
        <v>31</v>
      </c>
      <c r="Z3777">
        <f>IF(Tabla1[[#This Row],[HOUSING]]="free",0,IF(Tabla1[[#This Row],[HOUSING]]="own",1,2))</f>
        <v>1</v>
      </c>
      <c r="AA3777">
        <v>2</v>
      </c>
      <c r="AB3777" t="s">
        <v>92</v>
      </c>
      <c r="AC3777">
        <f>IF(Tabla1[[#This Row],[JOB]]="unemployed",0,IF(Tabla1[[#This Row],[JOB]]="unskilled",1,IF(Tabla1[[#This Row],[JOB]]="skilled",2,3)))</f>
        <v>1</v>
      </c>
      <c r="AD3777">
        <v>1</v>
      </c>
      <c r="AE3777" t="s">
        <v>33</v>
      </c>
      <c r="AF3777">
        <f>IF(Tabla1[[#This Row],[TELEPHONE]]="none",0,1)</f>
        <v>1</v>
      </c>
      <c r="AG3777" t="s">
        <v>33</v>
      </c>
      <c r="AH3777">
        <f>IF(Tabla1[[#This Row],[FOREIGNWORKER]]="no",0,1)</f>
        <v>1</v>
      </c>
      <c r="AI3777" t="s">
        <v>34</v>
      </c>
      <c r="AJ3777">
        <f>IF(Tabla1[[#This Row],[RISK]]="No Risk",0,1)</f>
        <v>0</v>
      </c>
    </row>
    <row r="3778" spans="1:36" x14ac:dyDescent="0.25">
      <c r="A3778" t="s">
        <v>3848</v>
      </c>
      <c r="B3778" t="s">
        <v>51</v>
      </c>
      <c r="C3778">
        <f>IF(Tabla1[[#This Row],[CHECKINGSTATUS]]="no_checking",0,IF(Tabla1[[#This Row],[CHECKINGSTATUS]]="less_0",1,IF(Tabla1[[#This Row],[CHECKINGSTATUS]]="0_to_200",2,3)))</f>
        <v>0</v>
      </c>
      <c r="D3778">
        <v>34</v>
      </c>
      <c r="E3778" t="s">
        <v>42</v>
      </c>
      <c r="F3778">
        <f>IF(Tabla1[[#This Row],[CREDITHISTORY]]="no_credits",0,IF(Tabla1[[#This Row],[CREDITHISTORY]]="prior_paymentes_delayed",1,IF(Tabla1[[#This Row],[CREDITHISTORY]]="outstanding_credit",2,3)))</f>
        <v>3</v>
      </c>
      <c r="G3778" t="s">
        <v>52</v>
      </c>
      <c r="H37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778">
        <v>4244</v>
      </c>
      <c r="J3778" t="s">
        <v>53</v>
      </c>
      <c r="K37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78" t="s">
        <v>49</v>
      </c>
      <c r="M37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78">
        <v>4</v>
      </c>
      <c r="O3778" t="s">
        <v>44</v>
      </c>
      <c r="P3778">
        <f>IF(Tabla1[[#This Row],[SEX]]="female",0,1)</f>
        <v>1</v>
      </c>
      <c r="Q3778" t="s">
        <v>29</v>
      </c>
      <c r="R3778">
        <f>IF(Tabla1[[#This Row],[OTHERSONLOAN]]="none",0,IF(Tabla1[[#This Row],[OTHERSONLOAN]]="co-applicant",1,2))</f>
        <v>0</v>
      </c>
      <c r="S3778">
        <v>3</v>
      </c>
      <c r="T3778" t="s">
        <v>30</v>
      </c>
      <c r="U3778">
        <f>IF(Tabla1[[#This Row],[OWNSPROPERTY]]="unknown",0,IF(Tabla1[[#This Row],[OWNSPROPERTY]]="real_state",1,IF(Tabla1[[#This Row],[OWNSPROPERTY]]="car_other",2,3)))</f>
        <v>3</v>
      </c>
      <c r="V3778">
        <v>33</v>
      </c>
      <c r="W3778" t="s">
        <v>29</v>
      </c>
      <c r="X3778">
        <f>IF(Tabla1[[#This Row],[INSTALLMENTPLANS]]="none",0,IF(Tabla1[[#This Row],[INSTALLMENTPLANS]]="stores",1,2))</f>
        <v>0</v>
      </c>
      <c r="Y3778" t="s">
        <v>31</v>
      </c>
      <c r="Z3778">
        <f>IF(Tabla1[[#This Row],[HOUSING]]="free",0,IF(Tabla1[[#This Row],[HOUSING]]="own",1,2))</f>
        <v>1</v>
      </c>
      <c r="AA3778">
        <v>1</v>
      </c>
      <c r="AB3778" t="s">
        <v>32</v>
      </c>
      <c r="AC3778">
        <f>IF(Tabla1[[#This Row],[JOB]]="unemployed",0,IF(Tabla1[[#This Row],[JOB]]="unskilled",1,IF(Tabla1[[#This Row],[JOB]]="skilled",2,3)))</f>
        <v>2</v>
      </c>
      <c r="AD3778">
        <v>2</v>
      </c>
      <c r="AE3778" t="s">
        <v>33</v>
      </c>
      <c r="AF3778">
        <f>IF(Tabla1[[#This Row],[TELEPHONE]]="none",0,1)</f>
        <v>1</v>
      </c>
      <c r="AG3778" t="s">
        <v>33</v>
      </c>
      <c r="AH3778">
        <f>IF(Tabla1[[#This Row],[FOREIGNWORKER]]="no",0,1)</f>
        <v>1</v>
      </c>
      <c r="AI3778" t="s">
        <v>55</v>
      </c>
      <c r="AJ3778">
        <f>IF(Tabla1[[#This Row],[RISK]]="No Risk",0,1)</f>
        <v>1</v>
      </c>
    </row>
    <row r="3779" spans="1:36" x14ac:dyDescent="0.25">
      <c r="A3779" t="s">
        <v>3849</v>
      </c>
      <c r="B3779" t="s">
        <v>51</v>
      </c>
      <c r="C3779">
        <f>IF(Tabla1[[#This Row],[CHECKINGSTATUS]]="no_checking",0,IF(Tabla1[[#This Row],[CHECKINGSTATUS]]="less_0",1,IF(Tabla1[[#This Row],[CHECKINGSTATUS]]="0_to_200",2,3)))</f>
        <v>0</v>
      </c>
      <c r="D3779">
        <v>25</v>
      </c>
      <c r="E3779" t="s">
        <v>42</v>
      </c>
      <c r="F3779">
        <f>IF(Tabla1[[#This Row],[CREDITHISTORY]]="no_credits",0,IF(Tabla1[[#This Row],[CREDITHISTORY]]="prior_paymentes_delayed",1,IF(Tabla1[[#This Row],[CREDITHISTORY]]="outstanding_credit",2,3)))</f>
        <v>3</v>
      </c>
      <c r="G3779" t="s">
        <v>89</v>
      </c>
      <c r="H37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79">
        <v>5137</v>
      </c>
      <c r="J3779" t="s">
        <v>26</v>
      </c>
      <c r="K37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79" t="s">
        <v>39</v>
      </c>
      <c r="M37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79">
        <v>3</v>
      </c>
      <c r="O3779" t="s">
        <v>28</v>
      </c>
      <c r="P3779">
        <f>IF(Tabla1[[#This Row],[SEX]]="female",0,1)</f>
        <v>0</v>
      </c>
      <c r="Q3779" t="s">
        <v>29</v>
      </c>
      <c r="R3779">
        <f>IF(Tabla1[[#This Row],[OTHERSONLOAN]]="none",0,IF(Tabla1[[#This Row],[OTHERSONLOAN]]="co-applicant",1,2))</f>
        <v>0</v>
      </c>
      <c r="S3779">
        <v>3</v>
      </c>
      <c r="T3779" t="s">
        <v>65</v>
      </c>
      <c r="U3779">
        <f>IF(Tabla1[[#This Row],[OWNSPROPERTY]]="unknown",0,IF(Tabla1[[#This Row],[OWNSPROPERTY]]="real_state",1,IF(Tabla1[[#This Row],[OWNSPROPERTY]]="car_other",2,3)))</f>
        <v>2</v>
      </c>
      <c r="V3779">
        <v>57</v>
      </c>
      <c r="W3779" t="s">
        <v>40</v>
      </c>
      <c r="X3779">
        <f>IF(Tabla1[[#This Row],[INSTALLMENTPLANS]]="none",0,IF(Tabla1[[#This Row],[INSTALLMENTPLANS]]="stores",1,2))</f>
        <v>1</v>
      </c>
      <c r="Y3779" t="s">
        <v>31</v>
      </c>
      <c r="Z3779">
        <f>IF(Tabla1[[#This Row],[HOUSING]]="free",0,IF(Tabla1[[#This Row],[HOUSING]]="own",1,2))</f>
        <v>1</v>
      </c>
      <c r="AA3779">
        <v>2</v>
      </c>
      <c r="AB3779" t="s">
        <v>92</v>
      </c>
      <c r="AC3779">
        <f>IF(Tabla1[[#This Row],[JOB]]="unemployed",0,IF(Tabla1[[#This Row],[JOB]]="unskilled",1,IF(Tabla1[[#This Row],[JOB]]="skilled",2,3)))</f>
        <v>1</v>
      </c>
      <c r="AD3779">
        <v>2</v>
      </c>
      <c r="AE3779" t="s">
        <v>33</v>
      </c>
      <c r="AF3779">
        <f>IF(Tabla1[[#This Row],[TELEPHONE]]="none",0,1)</f>
        <v>1</v>
      </c>
      <c r="AG3779" t="s">
        <v>33</v>
      </c>
      <c r="AH3779">
        <f>IF(Tabla1[[#This Row],[FOREIGNWORKER]]="no",0,1)</f>
        <v>1</v>
      </c>
      <c r="AI3779" t="s">
        <v>55</v>
      </c>
      <c r="AJ3779">
        <f>IF(Tabla1[[#This Row],[RISK]]="No Risk",0,1)</f>
        <v>1</v>
      </c>
    </row>
    <row r="3780" spans="1:36" x14ac:dyDescent="0.25">
      <c r="A3780" t="s">
        <v>3850</v>
      </c>
      <c r="B3780" t="s">
        <v>23</v>
      </c>
      <c r="C3780">
        <f>IF(Tabla1[[#This Row],[CHECKINGSTATUS]]="no_checking",0,IF(Tabla1[[#This Row],[CHECKINGSTATUS]]="less_0",1,IF(Tabla1[[#This Row],[CHECKINGSTATUS]]="0_to_200",2,3)))</f>
        <v>2</v>
      </c>
      <c r="D3780">
        <v>4</v>
      </c>
      <c r="E3780" t="s">
        <v>70</v>
      </c>
      <c r="F3780">
        <f>IF(Tabla1[[#This Row],[CREDITHISTORY]]="no_credits",0,IF(Tabla1[[#This Row],[CREDITHISTORY]]="prior_paymentes_delayed",1,IF(Tabla1[[#This Row],[CREDITHISTORY]]="outstanding_credit",2,3)))</f>
        <v>3</v>
      </c>
      <c r="G3780" t="s">
        <v>37</v>
      </c>
      <c r="H37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80">
        <v>250</v>
      </c>
      <c r="J3780" t="s">
        <v>38</v>
      </c>
      <c r="K37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80" t="s">
        <v>27</v>
      </c>
      <c r="M37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80">
        <v>1</v>
      </c>
      <c r="O3780" t="s">
        <v>44</v>
      </c>
      <c r="P3780">
        <f>IF(Tabla1[[#This Row],[SEX]]="female",0,1)</f>
        <v>1</v>
      </c>
      <c r="Q3780" t="s">
        <v>29</v>
      </c>
      <c r="R3780">
        <f>IF(Tabla1[[#This Row],[OTHERSONLOAN]]="none",0,IF(Tabla1[[#This Row],[OTHERSONLOAN]]="co-applicant",1,2))</f>
        <v>0</v>
      </c>
      <c r="S3780">
        <v>2</v>
      </c>
      <c r="T3780" t="s">
        <v>45</v>
      </c>
      <c r="U3780">
        <f>IF(Tabla1[[#This Row],[OWNSPROPERTY]]="unknown",0,IF(Tabla1[[#This Row],[OWNSPROPERTY]]="real_state",1,IF(Tabla1[[#This Row],[OWNSPROPERTY]]="car_other",2,3)))</f>
        <v>3</v>
      </c>
      <c r="V3780">
        <v>19</v>
      </c>
      <c r="W3780" t="s">
        <v>29</v>
      </c>
      <c r="X3780">
        <f>IF(Tabla1[[#This Row],[INSTALLMENTPLANS]]="none",0,IF(Tabla1[[#This Row],[INSTALLMENTPLANS]]="stores",1,2))</f>
        <v>0</v>
      </c>
      <c r="Y3780" t="s">
        <v>72</v>
      </c>
      <c r="Z3780">
        <f>IF(Tabla1[[#This Row],[HOUSING]]="free",0,IF(Tabla1[[#This Row],[HOUSING]]="own",1,2))</f>
        <v>2</v>
      </c>
      <c r="AA3780">
        <v>1</v>
      </c>
      <c r="AB3780" t="s">
        <v>32</v>
      </c>
      <c r="AC3780">
        <f>IF(Tabla1[[#This Row],[JOB]]="unemployed",0,IF(Tabla1[[#This Row],[JOB]]="unskilled",1,IF(Tabla1[[#This Row],[JOB]]="skilled",2,3)))</f>
        <v>2</v>
      </c>
      <c r="AD3780">
        <v>1</v>
      </c>
      <c r="AE3780" t="s">
        <v>29</v>
      </c>
      <c r="AF3780">
        <f>IF(Tabla1[[#This Row],[TELEPHONE]]="none",0,1)</f>
        <v>0</v>
      </c>
      <c r="AG3780" t="s">
        <v>33</v>
      </c>
      <c r="AH3780">
        <f>IF(Tabla1[[#This Row],[FOREIGNWORKER]]="no",0,1)</f>
        <v>1</v>
      </c>
      <c r="AI3780" t="s">
        <v>34</v>
      </c>
      <c r="AJ3780">
        <f>IF(Tabla1[[#This Row],[RISK]]="No Risk",0,1)</f>
        <v>0</v>
      </c>
    </row>
    <row r="3781" spans="1:36" x14ac:dyDescent="0.25">
      <c r="A3781" t="s">
        <v>3851</v>
      </c>
      <c r="B3781" t="s">
        <v>36</v>
      </c>
      <c r="C3781">
        <f>IF(Tabla1[[#This Row],[CHECKINGSTATUS]]="no_checking",0,IF(Tabla1[[#This Row],[CHECKINGSTATUS]]="less_0",1,IF(Tabla1[[#This Row],[CHECKINGSTATUS]]="0_to_200",2,3)))</f>
        <v>1</v>
      </c>
      <c r="D3781">
        <v>18</v>
      </c>
      <c r="E3781" t="s">
        <v>24</v>
      </c>
      <c r="F3781">
        <f>IF(Tabla1[[#This Row],[CREDITHISTORY]]="no_credits",0,IF(Tabla1[[#This Row],[CREDITHISTORY]]="prior_paymentes_delayed",1,IF(Tabla1[[#This Row],[CREDITHISTORY]]="outstanding_credit",2,3)))</f>
        <v>3</v>
      </c>
      <c r="G3781" t="s">
        <v>74</v>
      </c>
      <c r="H37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81">
        <v>424</v>
      </c>
      <c r="J3781" t="s">
        <v>38</v>
      </c>
      <c r="K37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81" t="s">
        <v>39</v>
      </c>
      <c r="M37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81">
        <v>3</v>
      </c>
      <c r="O3781" t="s">
        <v>28</v>
      </c>
      <c r="P3781">
        <f>IF(Tabla1[[#This Row],[SEX]]="female",0,1)</f>
        <v>0</v>
      </c>
      <c r="Q3781" t="s">
        <v>29</v>
      </c>
      <c r="R3781">
        <f>IF(Tabla1[[#This Row],[OTHERSONLOAN]]="none",0,IF(Tabla1[[#This Row],[OTHERSONLOAN]]="co-applicant",1,2))</f>
        <v>0</v>
      </c>
      <c r="S3781">
        <v>2</v>
      </c>
      <c r="T3781" t="s">
        <v>45</v>
      </c>
      <c r="U3781">
        <f>IF(Tabla1[[#This Row],[OWNSPROPERTY]]="unknown",0,IF(Tabla1[[#This Row],[OWNSPROPERTY]]="real_state",1,IF(Tabla1[[#This Row],[OWNSPROPERTY]]="car_other",2,3)))</f>
        <v>3</v>
      </c>
      <c r="V3781">
        <v>20</v>
      </c>
      <c r="W3781" t="s">
        <v>29</v>
      </c>
      <c r="X3781">
        <f>IF(Tabla1[[#This Row],[INSTALLMENTPLANS]]="none",0,IF(Tabla1[[#This Row],[INSTALLMENTPLANS]]="stores",1,2))</f>
        <v>0</v>
      </c>
      <c r="Y3781" t="s">
        <v>31</v>
      </c>
      <c r="Z3781">
        <f>IF(Tabla1[[#This Row],[HOUSING]]="free",0,IF(Tabla1[[#This Row],[HOUSING]]="own",1,2))</f>
        <v>1</v>
      </c>
      <c r="AA3781">
        <v>1</v>
      </c>
      <c r="AB3781" t="s">
        <v>32</v>
      </c>
      <c r="AC3781">
        <f>IF(Tabla1[[#This Row],[JOB]]="unemployed",0,IF(Tabla1[[#This Row],[JOB]]="unskilled",1,IF(Tabla1[[#This Row],[JOB]]="skilled",2,3)))</f>
        <v>2</v>
      </c>
      <c r="AD3781">
        <v>1</v>
      </c>
      <c r="AE3781" t="s">
        <v>29</v>
      </c>
      <c r="AF3781">
        <f>IF(Tabla1[[#This Row],[TELEPHONE]]="none",0,1)</f>
        <v>0</v>
      </c>
      <c r="AG3781" t="s">
        <v>33</v>
      </c>
      <c r="AH3781">
        <f>IF(Tabla1[[#This Row],[FOREIGNWORKER]]="no",0,1)</f>
        <v>1</v>
      </c>
      <c r="AI3781" t="s">
        <v>34</v>
      </c>
      <c r="AJ3781">
        <f>IF(Tabla1[[#This Row],[RISK]]="No Risk",0,1)</f>
        <v>0</v>
      </c>
    </row>
    <row r="3782" spans="1:36" x14ac:dyDescent="0.25">
      <c r="A3782" t="s">
        <v>3852</v>
      </c>
      <c r="B3782" t="s">
        <v>51</v>
      </c>
      <c r="C3782">
        <f>IF(Tabla1[[#This Row],[CHECKINGSTATUS]]="no_checking",0,IF(Tabla1[[#This Row],[CHECKINGSTATUS]]="less_0",1,IF(Tabla1[[#This Row],[CHECKINGSTATUS]]="0_to_200",2,3)))</f>
        <v>0</v>
      </c>
      <c r="D3782">
        <v>24</v>
      </c>
      <c r="E3782" t="s">
        <v>57</v>
      </c>
      <c r="F3782">
        <f>IF(Tabla1[[#This Row],[CREDITHISTORY]]="no_credits",0,IF(Tabla1[[#This Row],[CREDITHISTORY]]="prior_paymentes_delayed",1,IF(Tabla1[[#This Row],[CREDITHISTORY]]="outstanding_credit",2,3)))</f>
        <v>2</v>
      </c>
      <c r="G3782" t="s">
        <v>68</v>
      </c>
      <c r="H37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82">
        <v>8121</v>
      </c>
      <c r="J3782" t="s">
        <v>53</v>
      </c>
      <c r="K37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82" t="s">
        <v>49</v>
      </c>
      <c r="M378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82">
        <v>5</v>
      </c>
      <c r="O3782" t="s">
        <v>44</v>
      </c>
      <c r="P3782">
        <f>IF(Tabla1[[#This Row],[SEX]]="female",0,1)</f>
        <v>1</v>
      </c>
      <c r="Q3782" t="s">
        <v>59</v>
      </c>
      <c r="R3782">
        <f>IF(Tabla1[[#This Row],[OTHERSONLOAN]]="none",0,IF(Tabla1[[#This Row],[OTHERSONLOAN]]="co-applicant",1,2))</f>
        <v>1</v>
      </c>
      <c r="S3782">
        <v>4</v>
      </c>
      <c r="T3782" t="s">
        <v>54</v>
      </c>
      <c r="U3782">
        <f>IF(Tabla1[[#This Row],[OWNSPROPERTY]]="unknown",0,IF(Tabla1[[#This Row],[OWNSPROPERTY]]="real_state",1,IF(Tabla1[[#This Row],[OWNSPROPERTY]]="car_other",2,3)))</f>
        <v>0</v>
      </c>
      <c r="V3782">
        <v>66</v>
      </c>
      <c r="W3782" t="s">
        <v>29</v>
      </c>
      <c r="X3782">
        <f>IF(Tabla1[[#This Row],[INSTALLMENTPLANS]]="none",0,IF(Tabla1[[#This Row],[INSTALLMENTPLANS]]="stores",1,2))</f>
        <v>0</v>
      </c>
      <c r="Y3782" t="s">
        <v>60</v>
      </c>
      <c r="Z3782">
        <f>IF(Tabla1[[#This Row],[HOUSING]]="free",0,IF(Tabla1[[#This Row],[HOUSING]]="own",1,2))</f>
        <v>0</v>
      </c>
      <c r="AA3782">
        <v>3</v>
      </c>
      <c r="AB3782" t="s">
        <v>63</v>
      </c>
      <c r="AC3782">
        <f>IF(Tabla1[[#This Row],[JOB]]="unemployed",0,IF(Tabla1[[#This Row],[JOB]]="unskilled",1,IF(Tabla1[[#This Row],[JOB]]="skilled",2,3)))</f>
        <v>3</v>
      </c>
      <c r="AD3782">
        <v>2</v>
      </c>
      <c r="AE3782" t="s">
        <v>33</v>
      </c>
      <c r="AF3782">
        <f>IF(Tabla1[[#This Row],[TELEPHONE]]="none",0,1)</f>
        <v>1</v>
      </c>
      <c r="AG3782" t="s">
        <v>33</v>
      </c>
      <c r="AH3782">
        <f>IF(Tabla1[[#This Row],[FOREIGNWORKER]]="no",0,1)</f>
        <v>1</v>
      </c>
      <c r="AI3782" t="s">
        <v>55</v>
      </c>
      <c r="AJ3782">
        <f>IF(Tabla1[[#This Row],[RISK]]="No Risk",0,1)</f>
        <v>1</v>
      </c>
    </row>
    <row r="3783" spans="1:36" x14ac:dyDescent="0.25">
      <c r="A3783" t="s">
        <v>3853</v>
      </c>
      <c r="B3783" t="s">
        <v>36</v>
      </c>
      <c r="C3783">
        <f>IF(Tabla1[[#This Row],[CHECKINGSTATUS]]="no_checking",0,IF(Tabla1[[#This Row],[CHECKINGSTATUS]]="less_0",1,IF(Tabla1[[#This Row],[CHECKINGSTATUS]]="0_to_200",2,3)))</f>
        <v>1</v>
      </c>
      <c r="D3783">
        <v>12</v>
      </c>
      <c r="E3783" t="s">
        <v>42</v>
      </c>
      <c r="F3783">
        <f>IF(Tabla1[[#This Row],[CREDITHISTORY]]="no_credits",0,IF(Tabla1[[#This Row],[CREDITHISTORY]]="prior_paymentes_delayed",1,IF(Tabla1[[#This Row],[CREDITHISTORY]]="outstanding_credit",2,3)))</f>
        <v>3</v>
      </c>
      <c r="G3783" t="s">
        <v>43</v>
      </c>
      <c r="H37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83">
        <v>1808</v>
      </c>
      <c r="J3783" t="s">
        <v>38</v>
      </c>
      <c r="K37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83" t="s">
        <v>62</v>
      </c>
      <c r="M37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83">
        <v>3</v>
      </c>
      <c r="O3783" t="s">
        <v>28</v>
      </c>
      <c r="P3783">
        <f>IF(Tabla1[[#This Row],[SEX]]="female",0,1)</f>
        <v>0</v>
      </c>
      <c r="Q3783" t="s">
        <v>29</v>
      </c>
      <c r="R3783">
        <f>IF(Tabla1[[#This Row],[OTHERSONLOAN]]="none",0,IF(Tabla1[[#This Row],[OTHERSONLOAN]]="co-applicant",1,2))</f>
        <v>0</v>
      </c>
      <c r="S3783">
        <v>2</v>
      </c>
      <c r="T3783" t="s">
        <v>65</v>
      </c>
      <c r="U3783">
        <f>IF(Tabla1[[#This Row],[OWNSPROPERTY]]="unknown",0,IF(Tabla1[[#This Row],[OWNSPROPERTY]]="real_state",1,IF(Tabla1[[#This Row],[OWNSPROPERTY]]="car_other",2,3)))</f>
        <v>2</v>
      </c>
      <c r="V3783">
        <v>40</v>
      </c>
      <c r="W3783" t="s">
        <v>29</v>
      </c>
      <c r="X3783">
        <f>IF(Tabla1[[#This Row],[INSTALLMENTPLANS]]="none",0,IF(Tabla1[[#This Row],[INSTALLMENTPLANS]]="stores",1,2))</f>
        <v>0</v>
      </c>
      <c r="Y3783" t="s">
        <v>31</v>
      </c>
      <c r="Z3783">
        <f>IF(Tabla1[[#This Row],[HOUSING]]="free",0,IF(Tabla1[[#This Row],[HOUSING]]="own",1,2))</f>
        <v>1</v>
      </c>
      <c r="AA3783">
        <v>2</v>
      </c>
      <c r="AB3783" t="s">
        <v>32</v>
      </c>
      <c r="AC3783">
        <f>IF(Tabla1[[#This Row],[JOB]]="unemployed",0,IF(Tabla1[[#This Row],[JOB]]="unskilled",1,IF(Tabla1[[#This Row],[JOB]]="skilled",2,3)))</f>
        <v>2</v>
      </c>
      <c r="AD3783">
        <v>1</v>
      </c>
      <c r="AE3783" t="s">
        <v>33</v>
      </c>
      <c r="AF3783">
        <f>IF(Tabla1[[#This Row],[TELEPHONE]]="none",0,1)</f>
        <v>1</v>
      </c>
      <c r="AG3783" t="s">
        <v>33</v>
      </c>
      <c r="AH3783">
        <f>IF(Tabla1[[#This Row],[FOREIGNWORKER]]="no",0,1)</f>
        <v>1</v>
      </c>
      <c r="AI3783" t="s">
        <v>34</v>
      </c>
      <c r="AJ3783">
        <f>IF(Tabla1[[#This Row],[RISK]]="No Risk",0,1)</f>
        <v>0</v>
      </c>
    </row>
    <row r="3784" spans="1:36" x14ac:dyDescent="0.25">
      <c r="A3784" t="s">
        <v>3854</v>
      </c>
      <c r="B3784" t="s">
        <v>51</v>
      </c>
      <c r="C3784">
        <f>IF(Tabla1[[#This Row],[CHECKINGSTATUS]]="no_checking",0,IF(Tabla1[[#This Row],[CHECKINGSTATUS]]="less_0",1,IF(Tabla1[[#This Row],[CHECKINGSTATUS]]="0_to_200",2,3)))</f>
        <v>0</v>
      </c>
      <c r="D3784">
        <v>27</v>
      </c>
      <c r="E3784" t="s">
        <v>42</v>
      </c>
      <c r="F3784">
        <f>IF(Tabla1[[#This Row],[CREDITHISTORY]]="no_credits",0,IF(Tabla1[[#This Row],[CREDITHISTORY]]="prior_paymentes_delayed",1,IF(Tabla1[[#This Row],[CREDITHISTORY]]="outstanding_credit",2,3)))</f>
        <v>3</v>
      </c>
      <c r="G3784" t="s">
        <v>68</v>
      </c>
      <c r="H37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84">
        <v>5844</v>
      </c>
      <c r="J3784" t="s">
        <v>26</v>
      </c>
      <c r="K378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84" t="s">
        <v>39</v>
      </c>
      <c r="M37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84">
        <v>4</v>
      </c>
      <c r="O3784" t="s">
        <v>44</v>
      </c>
      <c r="P3784">
        <f>IF(Tabla1[[#This Row],[SEX]]="female",0,1)</f>
        <v>1</v>
      </c>
      <c r="Q3784" t="s">
        <v>29</v>
      </c>
      <c r="R3784">
        <f>IF(Tabla1[[#This Row],[OTHERSONLOAN]]="none",0,IF(Tabla1[[#This Row],[OTHERSONLOAN]]="co-applicant",1,2))</f>
        <v>0</v>
      </c>
      <c r="S3784">
        <v>4</v>
      </c>
      <c r="T3784" t="s">
        <v>65</v>
      </c>
      <c r="U3784">
        <f>IF(Tabla1[[#This Row],[OWNSPROPERTY]]="unknown",0,IF(Tabla1[[#This Row],[OWNSPROPERTY]]="real_state",1,IF(Tabla1[[#This Row],[OWNSPROPERTY]]="car_other",2,3)))</f>
        <v>2</v>
      </c>
      <c r="V3784">
        <v>26</v>
      </c>
      <c r="W3784" t="s">
        <v>29</v>
      </c>
      <c r="X3784">
        <f>IF(Tabla1[[#This Row],[INSTALLMENTPLANS]]="none",0,IF(Tabla1[[#This Row],[INSTALLMENTPLANS]]="stores",1,2))</f>
        <v>0</v>
      </c>
      <c r="Y3784" t="s">
        <v>31</v>
      </c>
      <c r="Z3784">
        <f>IF(Tabla1[[#This Row],[HOUSING]]="free",0,IF(Tabla1[[#This Row],[HOUSING]]="own",1,2))</f>
        <v>1</v>
      </c>
      <c r="AA3784">
        <v>1</v>
      </c>
      <c r="AB3784" t="s">
        <v>32</v>
      </c>
      <c r="AC3784">
        <f>IF(Tabla1[[#This Row],[JOB]]="unemployed",0,IF(Tabla1[[#This Row],[JOB]]="unskilled",1,IF(Tabla1[[#This Row],[JOB]]="skilled",2,3)))</f>
        <v>2</v>
      </c>
      <c r="AD3784">
        <v>1</v>
      </c>
      <c r="AE3784" t="s">
        <v>33</v>
      </c>
      <c r="AF3784">
        <f>IF(Tabla1[[#This Row],[TELEPHONE]]="none",0,1)</f>
        <v>1</v>
      </c>
      <c r="AG3784" t="s">
        <v>33</v>
      </c>
      <c r="AH3784">
        <f>IF(Tabla1[[#This Row],[FOREIGNWORKER]]="no",0,1)</f>
        <v>1</v>
      </c>
      <c r="AI3784" t="s">
        <v>55</v>
      </c>
      <c r="AJ3784">
        <f>IF(Tabla1[[#This Row],[RISK]]="No Risk",0,1)</f>
        <v>1</v>
      </c>
    </row>
    <row r="3785" spans="1:36" x14ac:dyDescent="0.25">
      <c r="A3785" t="s">
        <v>3855</v>
      </c>
      <c r="B3785" t="s">
        <v>36</v>
      </c>
      <c r="C3785">
        <f>IF(Tabla1[[#This Row],[CHECKINGSTATUS]]="no_checking",0,IF(Tabla1[[#This Row],[CHECKINGSTATUS]]="less_0",1,IF(Tabla1[[#This Row],[CHECKINGSTATUS]]="0_to_200",2,3)))</f>
        <v>1</v>
      </c>
      <c r="D3785">
        <v>31</v>
      </c>
      <c r="E3785" t="s">
        <v>24</v>
      </c>
      <c r="F3785">
        <f>IF(Tabla1[[#This Row],[CREDITHISTORY]]="no_credits",0,IF(Tabla1[[#This Row],[CREDITHISTORY]]="prior_paymentes_delayed",1,IF(Tabla1[[#This Row],[CREDITHISTORY]]="outstanding_credit",2,3)))</f>
        <v>3</v>
      </c>
      <c r="G3785" t="s">
        <v>74</v>
      </c>
      <c r="H37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85">
        <v>4095</v>
      </c>
      <c r="J3785" t="s">
        <v>53</v>
      </c>
      <c r="K37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85" t="s">
        <v>39</v>
      </c>
      <c r="M37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85">
        <v>3</v>
      </c>
      <c r="O3785" t="s">
        <v>28</v>
      </c>
      <c r="P3785">
        <f>IF(Tabla1[[#This Row],[SEX]]="female",0,1)</f>
        <v>0</v>
      </c>
      <c r="Q3785" t="s">
        <v>29</v>
      </c>
      <c r="R3785">
        <f>IF(Tabla1[[#This Row],[OTHERSONLOAN]]="none",0,IF(Tabla1[[#This Row],[OTHERSONLOAN]]="co-applicant",1,2))</f>
        <v>0</v>
      </c>
      <c r="S3785">
        <v>1</v>
      </c>
      <c r="T3785" t="s">
        <v>30</v>
      </c>
      <c r="U3785">
        <f>IF(Tabla1[[#This Row],[OWNSPROPERTY]]="unknown",0,IF(Tabla1[[#This Row],[OWNSPROPERTY]]="real_state",1,IF(Tabla1[[#This Row],[OWNSPROPERTY]]="car_other",2,3)))</f>
        <v>3</v>
      </c>
      <c r="V3785">
        <v>28</v>
      </c>
      <c r="W3785" t="s">
        <v>29</v>
      </c>
      <c r="X3785">
        <f>IF(Tabla1[[#This Row],[INSTALLMENTPLANS]]="none",0,IF(Tabla1[[#This Row],[INSTALLMENTPLANS]]="stores",1,2))</f>
        <v>0</v>
      </c>
      <c r="Y3785" t="s">
        <v>31</v>
      </c>
      <c r="Z3785">
        <f>IF(Tabla1[[#This Row],[HOUSING]]="free",0,IF(Tabla1[[#This Row],[HOUSING]]="own",1,2))</f>
        <v>1</v>
      </c>
      <c r="AA3785">
        <v>1</v>
      </c>
      <c r="AB3785" t="s">
        <v>32</v>
      </c>
      <c r="AC3785">
        <f>IF(Tabla1[[#This Row],[JOB]]="unemployed",0,IF(Tabla1[[#This Row],[JOB]]="unskilled",1,IF(Tabla1[[#This Row],[JOB]]="skilled",2,3)))</f>
        <v>2</v>
      </c>
      <c r="AD3785">
        <v>1</v>
      </c>
      <c r="AE3785" t="s">
        <v>29</v>
      </c>
      <c r="AF3785">
        <f>IF(Tabla1[[#This Row],[TELEPHONE]]="none",0,1)</f>
        <v>0</v>
      </c>
      <c r="AG3785" t="s">
        <v>33</v>
      </c>
      <c r="AH3785">
        <f>IF(Tabla1[[#This Row],[FOREIGNWORKER]]="no",0,1)</f>
        <v>1</v>
      </c>
      <c r="AI3785" t="s">
        <v>34</v>
      </c>
      <c r="AJ3785">
        <f>IF(Tabla1[[#This Row],[RISK]]="No Risk",0,1)</f>
        <v>0</v>
      </c>
    </row>
    <row r="3786" spans="1:36" x14ac:dyDescent="0.25">
      <c r="A3786" t="s">
        <v>3856</v>
      </c>
      <c r="B3786" t="s">
        <v>36</v>
      </c>
      <c r="C3786">
        <f>IF(Tabla1[[#This Row],[CHECKINGSTATUS]]="no_checking",0,IF(Tabla1[[#This Row],[CHECKINGSTATUS]]="less_0",1,IF(Tabla1[[#This Row],[CHECKINGSTATUS]]="0_to_200",2,3)))</f>
        <v>1</v>
      </c>
      <c r="D3786">
        <v>23</v>
      </c>
      <c r="E3786" t="s">
        <v>42</v>
      </c>
      <c r="F3786">
        <f>IF(Tabla1[[#This Row],[CREDITHISTORY]]="no_credits",0,IF(Tabla1[[#This Row],[CREDITHISTORY]]="prior_paymentes_delayed",1,IF(Tabla1[[#This Row],[CREDITHISTORY]]="outstanding_credit",2,3)))</f>
        <v>3</v>
      </c>
      <c r="G3786" t="s">
        <v>52</v>
      </c>
      <c r="H37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786">
        <v>3015</v>
      </c>
      <c r="J3786" t="s">
        <v>38</v>
      </c>
      <c r="K37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86" t="s">
        <v>27</v>
      </c>
      <c r="M37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86">
        <v>2</v>
      </c>
      <c r="O3786" t="s">
        <v>44</v>
      </c>
      <c r="P3786">
        <f>IF(Tabla1[[#This Row],[SEX]]="female",0,1)</f>
        <v>1</v>
      </c>
      <c r="Q3786" t="s">
        <v>29</v>
      </c>
      <c r="R3786">
        <f>IF(Tabla1[[#This Row],[OTHERSONLOAN]]="none",0,IF(Tabla1[[#This Row],[OTHERSONLOAN]]="co-applicant",1,2))</f>
        <v>0</v>
      </c>
      <c r="S3786">
        <v>2</v>
      </c>
      <c r="T3786" t="s">
        <v>65</v>
      </c>
      <c r="U3786">
        <f>IF(Tabla1[[#This Row],[OWNSPROPERTY]]="unknown",0,IF(Tabla1[[#This Row],[OWNSPROPERTY]]="real_state",1,IF(Tabla1[[#This Row],[OWNSPROPERTY]]="car_other",2,3)))</f>
        <v>2</v>
      </c>
      <c r="V3786">
        <v>32</v>
      </c>
      <c r="W3786" t="s">
        <v>29</v>
      </c>
      <c r="X3786">
        <f>IF(Tabla1[[#This Row],[INSTALLMENTPLANS]]="none",0,IF(Tabla1[[#This Row],[INSTALLMENTPLANS]]="stores",1,2))</f>
        <v>0</v>
      </c>
      <c r="Y3786" t="s">
        <v>31</v>
      </c>
      <c r="Z3786">
        <f>IF(Tabla1[[#This Row],[HOUSING]]="free",0,IF(Tabla1[[#This Row],[HOUSING]]="own",1,2))</f>
        <v>1</v>
      </c>
      <c r="AA3786">
        <v>1</v>
      </c>
      <c r="AB3786" t="s">
        <v>32</v>
      </c>
      <c r="AC3786">
        <f>IF(Tabla1[[#This Row],[JOB]]="unemployed",0,IF(Tabla1[[#This Row],[JOB]]="unskilled",1,IF(Tabla1[[#This Row],[JOB]]="skilled",2,3)))</f>
        <v>2</v>
      </c>
      <c r="AD3786">
        <v>1</v>
      </c>
      <c r="AE3786" t="s">
        <v>33</v>
      </c>
      <c r="AF3786">
        <f>IF(Tabla1[[#This Row],[TELEPHONE]]="none",0,1)</f>
        <v>1</v>
      </c>
      <c r="AG3786" t="s">
        <v>33</v>
      </c>
      <c r="AH3786">
        <f>IF(Tabla1[[#This Row],[FOREIGNWORKER]]="no",0,1)</f>
        <v>1</v>
      </c>
      <c r="AI3786" t="s">
        <v>34</v>
      </c>
      <c r="AJ3786">
        <f>IF(Tabla1[[#This Row],[RISK]]="No Risk",0,1)</f>
        <v>0</v>
      </c>
    </row>
    <row r="3787" spans="1:36" x14ac:dyDescent="0.25">
      <c r="A3787" t="s">
        <v>3857</v>
      </c>
      <c r="B3787" t="s">
        <v>36</v>
      </c>
      <c r="C3787">
        <f>IF(Tabla1[[#This Row],[CHECKINGSTATUS]]="no_checking",0,IF(Tabla1[[#This Row],[CHECKINGSTATUS]]="less_0",1,IF(Tabla1[[#This Row],[CHECKINGSTATUS]]="0_to_200",2,3)))</f>
        <v>1</v>
      </c>
      <c r="D3787">
        <v>8</v>
      </c>
      <c r="E3787" t="s">
        <v>42</v>
      </c>
      <c r="F3787">
        <f>IF(Tabla1[[#This Row],[CREDITHISTORY]]="no_credits",0,IF(Tabla1[[#This Row],[CREDITHISTORY]]="prior_paymentes_delayed",1,IF(Tabla1[[#This Row],[CREDITHISTORY]]="outstanding_credit",2,3)))</f>
        <v>3</v>
      </c>
      <c r="G3787" t="s">
        <v>43</v>
      </c>
      <c r="H37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87">
        <v>1004</v>
      </c>
      <c r="J3787" t="s">
        <v>53</v>
      </c>
      <c r="K37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87" t="s">
        <v>62</v>
      </c>
      <c r="M37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87">
        <v>2</v>
      </c>
      <c r="O3787" t="s">
        <v>44</v>
      </c>
      <c r="P3787">
        <f>IF(Tabla1[[#This Row],[SEX]]="female",0,1)</f>
        <v>1</v>
      </c>
      <c r="Q3787" t="s">
        <v>29</v>
      </c>
      <c r="R3787">
        <f>IF(Tabla1[[#This Row],[OTHERSONLOAN]]="none",0,IF(Tabla1[[#This Row],[OTHERSONLOAN]]="co-applicant",1,2))</f>
        <v>0</v>
      </c>
      <c r="S3787">
        <v>3</v>
      </c>
      <c r="T3787" t="s">
        <v>65</v>
      </c>
      <c r="U3787">
        <f>IF(Tabla1[[#This Row],[OWNSPROPERTY]]="unknown",0,IF(Tabla1[[#This Row],[OWNSPROPERTY]]="real_state",1,IF(Tabla1[[#This Row],[OWNSPROPERTY]]="car_other",2,3)))</f>
        <v>2</v>
      </c>
      <c r="V3787">
        <v>41</v>
      </c>
      <c r="W3787" t="s">
        <v>40</v>
      </c>
      <c r="X3787">
        <f>IF(Tabla1[[#This Row],[INSTALLMENTPLANS]]="none",0,IF(Tabla1[[#This Row],[INSTALLMENTPLANS]]="stores",1,2))</f>
        <v>1</v>
      </c>
      <c r="Y3787" t="s">
        <v>31</v>
      </c>
      <c r="Z3787">
        <f>IF(Tabla1[[#This Row],[HOUSING]]="free",0,IF(Tabla1[[#This Row],[HOUSING]]="own",1,2))</f>
        <v>1</v>
      </c>
      <c r="AA3787">
        <v>2</v>
      </c>
      <c r="AB3787" t="s">
        <v>92</v>
      </c>
      <c r="AC3787">
        <f>IF(Tabla1[[#This Row],[JOB]]="unemployed",0,IF(Tabla1[[#This Row],[JOB]]="unskilled",1,IF(Tabla1[[#This Row],[JOB]]="skilled",2,3)))</f>
        <v>1</v>
      </c>
      <c r="AD3787">
        <v>1</v>
      </c>
      <c r="AE3787" t="s">
        <v>29</v>
      </c>
      <c r="AF3787">
        <f>IF(Tabla1[[#This Row],[TELEPHONE]]="none",0,1)</f>
        <v>0</v>
      </c>
      <c r="AG3787" t="s">
        <v>33</v>
      </c>
      <c r="AH3787">
        <f>IF(Tabla1[[#This Row],[FOREIGNWORKER]]="no",0,1)</f>
        <v>1</v>
      </c>
      <c r="AI3787" t="s">
        <v>34</v>
      </c>
      <c r="AJ3787">
        <f>IF(Tabla1[[#This Row],[RISK]]="No Risk",0,1)</f>
        <v>0</v>
      </c>
    </row>
    <row r="3788" spans="1:36" x14ac:dyDescent="0.25">
      <c r="A3788" t="s">
        <v>3858</v>
      </c>
      <c r="B3788" t="s">
        <v>36</v>
      </c>
      <c r="C3788">
        <f>IF(Tabla1[[#This Row],[CHECKINGSTATUS]]="no_checking",0,IF(Tabla1[[#This Row],[CHECKINGSTATUS]]="less_0",1,IF(Tabla1[[#This Row],[CHECKINGSTATUS]]="0_to_200",2,3)))</f>
        <v>1</v>
      </c>
      <c r="D3788">
        <v>11</v>
      </c>
      <c r="E3788" t="s">
        <v>42</v>
      </c>
      <c r="F3788">
        <f>IF(Tabla1[[#This Row],[CREDITHISTORY]]="no_credits",0,IF(Tabla1[[#This Row],[CREDITHISTORY]]="prior_paymentes_delayed",1,IF(Tabla1[[#This Row],[CREDITHISTORY]]="outstanding_credit",2,3)))</f>
        <v>3</v>
      </c>
      <c r="G3788" t="s">
        <v>37</v>
      </c>
      <c r="H37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88">
        <v>2753</v>
      </c>
      <c r="J3788" t="s">
        <v>38</v>
      </c>
      <c r="K37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88" t="s">
        <v>71</v>
      </c>
      <c r="M378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88">
        <v>2</v>
      </c>
      <c r="O3788" t="s">
        <v>44</v>
      </c>
      <c r="P3788">
        <f>IF(Tabla1[[#This Row],[SEX]]="female",0,1)</f>
        <v>1</v>
      </c>
      <c r="Q3788" t="s">
        <v>29</v>
      </c>
      <c r="R3788">
        <f>IF(Tabla1[[#This Row],[OTHERSONLOAN]]="none",0,IF(Tabla1[[#This Row],[OTHERSONLOAN]]="co-applicant",1,2))</f>
        <v>0</v>
      </c>
      <c r="S3788">
        <v>3</v>
      </c>
      <c r="T3788" t="s">
        <v>65</v>
      </c>
      <c r="U3788">
        <f>IF(Tabla1[[#This Row],[OWNSPROPERTY]]="unknown",0,IF(Tabla1[[#This Row],[OWNSPROPERTY]]="real_state",1,IF(Tabla1[[#This Row],[OWNSPROPERTY]]="car_other",2,3)))</f>
        <v>2</v>
      </c>
      <c r="V3788">
        <v>23</v>
      </c>
      <c r="W3788" t="s">
        <v>29</v>
      </c>
      <c r="X3788">
        <f>IF(Tabla1[[#This Row],[INSTALLMENTPLANS]]="none",0,IF(Tabla1[[#This Row],[INSTALLMENTPLANS]]="stores",1,2))</f>
        <v>0</v>
      </c>
      <c r="Y3788" t="s">
        <v>72</v>
      </c>
      <c r="Z3788">
        <f>IF(Tabla1[[#This Row],[HOUSING]]="free",0,IF(Tabla1[[#This Row],[HOUSING]]="own",1,2))</f>
        <v>2</v>
      </c>
      <c r="AA3788">
        <v>1</v>
      </c>
      <c r="AB3788" t="s">
        <v>32</v>
      </c>
      <c r="AC3788">
        <f>IF(Tabla1[[#This Row],[JOB]]="unemployed",0,IF(Tabla1[[#This Row],[JOB]]="unskilled",1,IF(Tabla1[[#This Row],[JOB]]="skilled",2,3)))</f>
        <v>2</v>
      </c>
      <c r="AD3788">
        <v>1</v>
      </c>
      <c r="AE3788" t="s">
        <v>29</v>
      </c>
      <c r="AF3788">
        <f>IF(Tabla1[[#This Row],[TELEPHONE]]="none",0,1)</f>
        <v>0</v>
      </c>
      <c r="AG3788" t="s">
        <v>33</v>
      </c>
      <c r="AH3788">
        <f>IF(Tabla1[[#This Row],[FOREIGNWORKER]]="no",0,1)</f>
        <v>1</v>
      </c>
      <c r="AI3788" t="s">
        <v>34</v>
      </c>
      <c r="AJ3788">
        <f>IF(Tabla1[[#This Row],[RISK]]="No Risk",0,1)</f>
        <v>0</v>
      </c>
    </row>
    <row r="3789" spans="1:36" x14ac:dyDescent="0.25">
      <c r="A3789" t="s">
        <v>3859</v>
      </c>
      <c r="B3789" t="s">
        <v>36</v>
      </c>
      <c r="C3789">
        <f>IF(Tabla1[[#This Row],[CHECKINGSTATUS]]="no_checking",0,IF(Tabla1[[#This Row],[CHECKINGSTATUS]]="less_0",1,IF(Tabla1[[#This Row],[CHECKINGSTATUS]]="0_to_200",2,3)))</f>
        <v>1</v>
      </c>
      <c r="D3789">
        <v>19</v>
      </c>
      <c r="E3789" t="s">
        <v>24</v>
      </c>
      <c r="F3789">
        <f>IF(Tabla1[[#This Row],[CREDITHISTORY]]="no_credits",0,IF(Tabla1[[#This Row],[CREDITHISTORY]]="prior_paymentes_delayed",1,IF(Tabla1[[#This Row],[CREDITHISTORY]]="outstanding_credit",2,3)))</f>
        <v>3</v>
      </c>
      <c r="G3789" t="s">
        <v>74</v>
      </c>
      <c r="H37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89">
        <v>1957</v>
      </c>
      <c r="J3789" t="s">
        <v>38</v>
      </c>
      <c r="K37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89" t="s">
        <v>39</v>
      </c>
      <c r="M37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89">
        <v>3</v>
      </c>
      <c r="O3789" t="s">
        <v>44</v>
      </c>
      <c r="P3789">
        <f>IF(Tabla1[[#This Row],[SEX]]="female",0,1)</f>
        <v>1</v>
      </c>
      <c r="Q3789" t="s">
        <v>29</v>
      </c>
      <c r="R3789">
        <f>IF(Tabla1[[#This Row],[OTHERSONLOAN]]="none",0,IF(Tabla1[[#This Row],[OTHERSONLOAN]]="co-applicant",1,2))</f>
        <v>0</v>
      </c>
      <c r="S3789">
        <v>1</v>
      </c>
      <c r="T3789" t="s">
        <v>45</v>
      </c>
      <c r="U3789">
        <f>IF(Tabla1[[#This Row],[OWNSPROPERTY]]="unknown",0,IF(Tabla1[[#This Row],[OWNSPROPERTY]]="real_state",1,IF(Tabla1[[#This Row],[OWNSPROPERTY]]="car_other",2,3)))</f>
        <v>3</v>
      </c>
      <c r="V3789">
        <v>33</v>
      </c>
      <c r="W3789" t="s">
        <v>116</v>
      </c>
      <c r="X3789">
        <f>IF(Tabla1[[#This Row],[INSTALLMENTPLANS]]="none",0,IF(Tabla1[[#This Row],[INSTALLMENTPLANS]]="stores",1,2))</f>
        <v>2</v>
      </c>
      <c r="Y3789" t="s">
        <v>72</v>
      </c>
      <c r="Z3789">
        <f>IF(Tabla1[[#This Row],[HOUSING]]="free",0,IF(Tabla1[[#This Row],[HOUSING]]="own",1,2))</f>
        <v>2</v>
      </c>
      <c r="AA3789">
        <v>1</v>
      </c>
      <c r="AB3789" t="s">
        <v>92</v>
      </c>
      <c r="AC3789">
        <f>IF(Tabla1[[#This Row],[JOB]]="unemployed",0,IF(Tabla1[[#This Row],[JOB]]="unskilled",1,IF(Tabla1[[#This Row],[JOB]]="skilled",2,3)))</f>
        <v>1</v>
      </c>
      <c r="AD3789">
        <v>1</v>
      </c>
      <c r="AE3789" t="s">
        <v>29</v>
      </c>
      <c r="AF3789">
        <f>IF(Tabla1[[#This Row],[TELEPHONE]]="none",0,1)</f>
        <v>0</v>
      </c>
      <c r="AG3789" t="s">
        <v>33</v>
      </c>
      <c r="AH3789">
        <f>IF(Tabla1[[#This Row],[FOREIGNWORKER]]="no",0,1)</f>
        <v>1</v>
      </c>
      <c r="AI3789" t="s">
        <v>34</v>
      </c>
      <c r="AJ3789">
        <f>IF(Tabla1[[#This Row],[RISK]]="No Risk",0,1)</f>
        <v>0</v>
      </c>
    </row>
    <row r="3790" spans="1:36" x14ac:dyDescent="0.25">
      <c r="A3790" t="s">
        <v>3860</v>
      </c>
      <c r="B3790" t="s">
        <v>23</v>
      </c>
      <c r="C3790">
        <f>IF(Tabla1[[#This Row],[CHECKINGSTATUS]]="no_checking",0,IF(Tabla1[[#This Row],[CHECKINGSTATUS]]="less_0",1,IF(Tabla1[[#This Row],[CHECKINGSTATUS]]="0_to_200",2,3)))</f>
        <v>2</v>
      </c>
      <c r="D3790">
        <v>4</v>
      </c>
      <c r="E3790" t="s">
        <v>70</v>
      </c>
      <c r="F3790">
        <f>IF(Tabla1[[#This Row],[CREDITHISTORY]]="no_credits",0,IF(Tabla1[[#This Row],[CREDITHISTORY]]="prior_paymentes_delayed",1,IF(Tabla1[[#This Row],[CREDITHISTORY]]="outstanding_credit",2,3)))</f>
        <v>3</v>
      </c>
      <c r="G3790" t="s">
        <v>37</v>
      </c>
      <c r="H37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90">
        <v>3840</v>
      </c>
      <c r="J3790" t="s">
        <v>38</v>
      </c>
      <c r="K37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90" t="s">
        <v>27</v>
      </c>
      <c r="M37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90">
        <v>3</v>
      </c>
      <c r="O3790" t="s">
        <v>28</v>
      </c>
      <c r="P3790">
        <f>IF(Tabla1[[#This Row],[SEX]]="female",0,1)</f>
        <v>0</v>
      </c>
      <c r="Q3790" t="s">
        <v>29</v>
      </c>
      <c r="R3790">
        <f>IF(Tabla1[[#This Row],[OTHERSONLOAN]]="none",0,IF(Tabla1[[#This Row],[OTHERSONLOAN]]="co-applicant",1,2))</f>
        <v>0</v>
      </c>
      <c r="S3790">
        <v>2</v>
      </c>
      <c r="T3790" t="s">
        <v>45</v>
      </c>
      <c r="U3790">
        <f>IF(Tabla1[[#This Row],[OWNSPROPERTY]]="unknown",0,IF(Tabla1[[#This Row],[OWNSPROPERTY]]="real_state",1,IF(Tabla1[[#This Row],[OWNSPROPERTY]]="car_other",2,3)))</f>
        <v>3</v>
      </c>
      <c r="V3790">
        <v>19</v>
      </c>
      <c r="W3790" t="s">
        <v>29</v>
      </c>
      <c r="X3790">
        <f>IF(Tabla1[[#This Row],[INSTALLMENTPLANS]]="none",0,IF(Tabla1[[#This Row],[INSTALLMENTPLANS]]="stores",1,2))</f>
        <v>0</v>
      </c>
      <c r="Y3790" t="s">
        <v>31</v>
      </c>
      <c r="Z3790">
        <f>IF(Tabla1[[#This Row],[HOUSING]]="free",0,IF(Tabla1[[#This Row],[HOUSING]]="own",1,2))</f>
        <v>1</v>
      </c>
      <c r="AA3790">
        <v>1</v>
      </c>
      <c r="AB3790" t="s">
        <v>63</v>
      </c>
      <c r="AC3790">
        <f>IF(Tabla1[[#This Row],[JOB]]="unemployed",0,IF(Tabla1[[#This Row],[JOB]]="unskilled",1,IF(Tabla1[[#This Row],[JOB]]="skilled",2,3)))</f>
        <v>3</v>
      </c>
      <c r="AD3790">
        <v>1</v>
      </c>
      <c r="AE3790" t="s">
        <v>29</v>
      </c>
      <c r="AF3790">
        <f>IF(Tabla1[[#This Row],[TELEPHONE]]="none",0,1)</f>
        <v>0</v>
      </c>
      <c r="AG3790" t="s">
        <v>33</v>
      </c>
      <c r="AH3790">
        <f>IF(Tabla1[[#This Row],[FOREIGNWORKER]]="no",0,1)</f>
        <v>1</v>
      </c>
      <c r="AI3790" t="s">
        <v>34</v>
      </c>
      <c r="AJ3790">
        <f>IF(Tabla1[[#This Row],[RISK]]="No Risk",0,1)</f>
        <v>0</v>
      </c>
    </row>
    <row r="3791" spans="1:36" x14ac:dyDescent="0.25">
      <c r="A3791" t="s">
        <v>3861</v>
      </c>
      <c r="B3791" t="s">
        <v>51</v>
      </c>
      <c r="C3791">
        <f>IF(Tabla1[[#This Row],[CHECKINGSTATUS]]="no_checking",0,IF(Tabla1[[#This Row],[CHECKINGSTATUS]]="less_0",1,IF(Tabla1[[#This Row],[CHECKINGSTATUS]]="0_to_200",2,3)))</f>
        <v>0</v>
      </c>
      <c r="D3791">
        <v>26</v>
      </c>
      <c r="E3791" t="s">
        <v>57</v>
      </c>
      <c r="F3791">
        <f>IF(Tabla1[[#This Row],[CREDITHISTORY]]="no_credits",0,IF(Tabla1[[#This Row],[CREDITHISTORY]]="prior_paymentes_delayed",1,IF(Tabla1[[#This Row],[CREDITHISTORY]]="outstanding_credit",2,3)))</f>
        <v>2</v>
      </c>
      <c r="G3791" t="s">
        <v>89</v>
      </c>
      <c r="H37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91">
        <v>9152</v>
      </c>
      <c r="J3791" t="s">
        <v>53</v>
      </c>
      <c r="K37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91" t="s">
        <v>49</v>
      </c>
      <c r="M37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91">
        <v>5</v>
      </c>
      <c r="O3791" t="s">
        <v>44</v>
      </c>
      <c r="P3791">
        <f>IF(Tabla1[[#This Row],[SEX]]="female",0,1)</f>
        <v>1</v>
      </c>
      <c r="Q3791" t="s">
        <v>59</v>
      </c>
      <c r="R3791">
        <f>IF(Tabla1[[#This Row],[OTHERSONLOAN]]="none",0,IF(Tabla1[[#This Row],[OTHERSONLOAN]]="co-applicant",1,2))</f>
        <v>1</v>
      </c>
      <c r="S3791">
        <v>3</v>
      </c>
      <c r="T3791" t="s">
        <v>65</v>
      </c>
      <c r="U3791">
        <f>IF(Tabla1[[#This Row],[OWNSPROPERTY]]="unknown",0,IF(Tabla1[[#This Row],[OWNSPROPERTY]]="real_state",1,IF(Tabla1[[#This Row],[OWNSPROPERTY]]="car_other",2,3)))</f>
        <v>2</v>
      </c>
      <c r="V3791">
        <v>48</v>
      </c>
      <c r="W3791" t="s">
        <v>29</v>
      </c>
      <c r="X3791">
        <f>IF(Tabla1[[#This Row],[INSTALLMENTPLANS]]="none",0,IF(Tabla1[[#This Row],[INSTALLMENTPLANS]]="stores",1,2))</f>
        <v>0</v>
      </c>
      <c r="Y3791" t="s">
        <v>60</v>
      </c>
      <c r="Z3791">
        <f>IF(Tabla1[[#This Row],[HOUSING]]="free",0,IF(Tabla1[[#This Row],[HOUSING]]="own",1,2))</f>
        <v>0</v>
      </c>
      <c r="AA3791">
        <v>2</v>
      </c>
      <c r="AB3791" t="s">
        <v>32</v>
      </c>
      <c r="AC3791">
        <f>IF(Tabla1[[#This Row],[JOB]]="unemployed",0,IF(Tabla1[[#This Row],[JOB]]="unskilled",1,IF(Tabla1[[#This Row],[JOB]]="skilled",2,3)))</f>
        <v>2</v>
      </c>
      <c r="AD3791">
        <v>2</v>
      </c>
      <c r="AE3791" t="s">
        <v>33</v>
      </c>
      <c r="AF3791">
        <f>IF(Tabla1[[#This Row],[TELEPHONE]]="none",0,1)</f>
        <v>1</v>
      </c>
      <c r="AG3791" t="s">
        <v>33</v>
      </c>
      <c r="AH3791">
        <f>IF(Tabla1[[#This Row],[FOREIGNWORKER]]="no",0,1)</f>
        <v>1</v>
      </c>
      <c r="AI3791" t="s">
        <v>55</v>
      </c>
      <c r="AJ3791">
        <f>IF(Tabla1[[#This Row],[RISK]]="No Risk",0,1)</f>
        <v>1</v>
      </c>
    </row>
    <row r="3792" spans="1:36" x14ac:dyDescent="0.25">
      <c r="A3792" t="s">
        <v>3862</v>
      </c>
      <c r="B3792" t="s">
        <v>78</v>
      </c>
      <c r="C3792">
        <f>IF(Tabla1[[#This Row],[CHECKINGSTATUS]]="no_checking",0,IF(Tabla1[[#This Row],[CHECKINGSTATUS]]="less_0",1,IF(Tabla1[[#This Row],[CHECKINGSTATUS]]="0_to_200",2,3)))</f>
        <v>3</v>
      </c>
      <c r="D3792">
        <v>4</v>
      </c>
      <c r="E3792" t="s">
        <v>70</v>
      </c>
      <c r="F3792">
        <f>IF(Tabla1[[#This Row],[CREDITHISTORY]]="no_credits",0,IF(Tabla1[[#This Row],[CREDITHISTORY]]="prior_paymentes_delayed",1,IF(Tabla1[[#This Row],[CREDITHISTORY]]="outstanding_credit",2,3)))</f>
        <v>3</v>
      </c>
      <c r="G3792" t="s">
        <v>37</v>
      </c>
      <c r="H37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92">
        <v>3692</v>
      </c>
      <c r="J3792" t="s">
        <v>53</v>
      </c>
      <c r="K37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92" t="s">
        <v>27</v>
      </c>
      <c r="M37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92">
        <v>3</v>
      </c>
      <c r="O3792" t="s">
        <v>44</v>
      </c>
      <c r="P3792">
        <f>IF(Tabla1[[#This Row],[SEX]]="female",0,1)</f>
        <v>1</v>
      </c>
      <c r="Q3792" t="s">
        <v>29</v>
      </c>
      <c r="R3792">
        <f>IF(Tabla1[[#This Row],[OTHERSONLOAN]]="none",0,IF(Tabla1[[#This Row],[OTHERSONLOAN]]="co-applicant",1,2))</f>
        <v>0</v>
      </c>
      <c r="S3792">
        <v>2</v>
      </c>
      <c r="T3792" t="s">
        <v>45</v>
      </c>
      <c r="U3792">
        <f>IF(Tabla1[[#This Row],[OWNSPROPERTY]]="unknown",0,IF(Tabla1[[#This Row],[OWNSPROPERTY]]="real_state",1,IF(Tabla1[[#This Row],[OWNSPROPERTY]]="car_other",2,3)))</f>
        <v>3</v>
      </c>
      <c r="V3792">
        <v>30</v>
      </c>
      <c r="W3792" t="s">
        <v>29</v>
      </c>
      <c r="X3792">
        <f>IF(Tabla1[[#This Row],[INSTALLMENTPLANS]]="none",0,IF(Tabla1[[#This Row],[INSTALLMENTPLANS]]="stores",1,2))</f>
        <v>0</v>
      </c>
      <c r="Y3792" t="s">
        <v>72</v>
      </c>
      <c r="Z3792">
        <f>IF(Tabla1[[#This Row],[HOUSING]]="free",0,IF(Tabla1[[#This Row],[HOUSING]]="own",1,2))</f>
        <v>2</v>
      </c>
      <c r="AA3792">
        <v>1</v>
      </c>
      <c r="AB3792" t="s">
        <v>63</v>
      </c>
      <c r="AC3792">
        <f>IF(Tabla1[[#This Row],[JOB]]="unemployed",0,IF(Tabla1[[#This Row],[JOB]]="unskilled",1,IF(Tabla1[[#This Row],[JOB]]="skilled",2,3)))</f>
        <v>3</v>
      </c>
      <c r="AD3792">
        <v>1</v>
      </c>
      <c r="AE3792" t="s">
        <v>29</v>
      </c>
      <c r="AF3792">
        <f>IF(Tabla1[[#This Row],[TELEPHONE]]="none",0,1)</f>
        <v>0</v>
      </c>
      <c r="AG3792" t="s">
        <v>33</v>
      </c>
      <c r="AH3792">
        <f>IF(Tabla1[[#This Row],[FOREIGNWORKER]]="no",0,1)</f>
        <v>1</v>
      </c>
      <c r="AI3792" t="s">
        <v>34</v>
      </c>
      <c r="AJ3792">
        <f>IF(Tabla1[[#This Row],[RISK]]="No Risk",0,1)</f>
        <v>0</v>
      </c>
    </row>
    <row r="3793" spans="1:36" x14ac:dyDescent="0.25">
      <c r="A3793" t="s">
        <v>3863</v>
      </c>
      <c r="B3793" t="s">
        <v>51</v>
      </c>
      <c r="C3793">
        <f>IF(Tabla1[[#This Row],[CHECKINGSTATUS]]="no_checking",0,IF(Tabla1[[#This Row],[CHECKINGSTATUS]]="less_0",1,IF(Tabla1[[#This Row],[CHECKINGSTATUS]]="0_to_200",2,3)))</f>
        <v>0</v>
      </c>
      <c r="D3793">
        <v>33</v>
      </c>
      <c r="E3793" t="s">
        <v>42</v>
      </c>
      <c r="F3793">
        <f>IF(Tabla1[[#This Row],[CREDITHISTORY]]="no_credits",0,IF(Tabla1[[#This Row],[CREDITHISTORY]]="prior_paymentes_delayed",1,IF(Tabla1[[#This Row],[CREDITHISTORY]]="outstanding_credit",2,3)))</f>
        <v>3</v>
      </c>
      <c r="G3793" t="s">
        <v>89</v>
      </c>
      <c r="H37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793">
        <v>6661</v>
      </c>
      <c r="J3793" t="s">
        <v>26</v>
      </c>
      <c r="K37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793" t="s">
        <v>49</v>
      </c>
      <c r="M37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793">
        <v>5</v>
      </c>
      <c r="O3793" t="s">
        <v>44</v>
      </c>
      <c r="P3793">
        <f>IF(Tabla1[[#This Row],[SEX]]="female",0,1)</f>
        <v>1</v>
      </c>
      <c r="Q3793" t="s">
        <v>59</v>
      </c>
      <c r="R3793">
        <f>IF(Tabla1[[#This Row],[OTHERSONLOAN]]="none",0,IF(Tabla1[[#This Row],[OTHERSONLOAN]]="co-applicant",1,2))</f>
        <v>1</v>
      </c>
      <c r="S3793">
        <v>4</v>
      </c>
      <c r="T3793" t="s">
        <v>30</v>
      </c>
      <c r="U3793">
        <f>IF(Tabla1[[#This Row],[OWNSPROPERTY]]="unknown",0,IF(Tabla1[[#This Row],[OWNSPROPERTY]]="real_state",1,IF(Tabla1[[#This Row],[OWNSPROPERTY]]="car_other",2,3)))</f>
        <v>3</v>
      </c>
      <c r="V3793">
        <v>43</v>
      </c>
      <c r="W3793" t="s">
        <v>29</v>
      </c>
      <c r="X3793">
        <f>IF(Tabla1[[#This Row],[INSTALLMENTPLANS]]="none",0,IF(Tabla1[[#This Row],[INSTALLMENTPLANS]]="stores",1,2))</f>
        <v>0</v>
      </c>
      <c r="Y3793" t="s">
        <v>31</v>
      </c>
      <c r="Z3793">
        <f>IF(Tabla1[[#This Row],[HOUSING]]="free",0,IF(Tabla1[[#This Row],[HOUSING]]="own",1,2))</f>
        <v>1</v>
      </c>
      <c r="AA3793">
        <v>1</v>
      </c>
      <c r="AB3793" t="s">
        <v>63</v>
      </c>
      <c r="AC3793">
        <f>IF(Tabla1[[#This Row],[JOB]]="unemployed",0,IF(Tabla1[[#This Row],[JOB]]="unskilled",1,IF(Tabla1[[#This Row],[JOB]]="skilled",2,3)))</f>
        <v>3</v>
      </c>
      <c r="AD3793">
        <v>1</v>
      </c>
      <c r="AE3793" t="s">
        <v>29</v>
      </c>
      <c r="AF3793">
        <f>IF(Tabla1[[#This Row],[TELEPHONE]]="none",0,1)</f>
        <v>0</v>
      </c>
      <c r="AG3793" t="s">
        <v>33</v>
      </c>
      <c r="AH3793">
        <f>IF(Tabla1[[#This Row],[FOREIGNWORKER]]="no",0,1)</f>
        <v>1</v>
      </c>
      <c r="AI3793" t="s">
        <v>34</v>
      </c>
      <c r="AJ3793">
        <f>IF(Tabla1[[#This Row],[RISK]]="No Risk",0,1)</f>
        <v>0</v>
      </c>
    </row>
    <row r="3794" spans="1:36" x14ac:dyDescent="0.25">
      <c r="A3794" t="s">
        <v>3864</v>
      </c>
      <c r="B3794" t="s">
        <v>23</v>
      </c>
      <c r="C3794">
        <f>IF(Tabla1[[#This Row],[CHECKINGSTATUS]]="no_checking",0,IF(Tabla1[[#This Row],[CHECKINGSTATUS]]="less_0",1,IF(Tabla1[[#This Row],[CHECKINGSTATUS]]="0_to_200",2,3)))</f>
        <v>2</v>
      </c>
      <c r="D3794">
        <v>9</v>
      </c>
      <c r="E3794" t="s">
        <v>70</v>
      </c>
      <c r="F3794">
        <f>IF(Tabla1[[#This Row],[CREDITHISTORY]]="no_credits",0,IF(Tabla1[[#This Row],[CREDITHISTORY]]="prior_paymentes_delayed",1,IF(Tabla1[[#This Row],[CREDITHISTORY]]="outstanding_credit",2,3)))</f>
        <v>3</v>
      </c>
      <c r="G3794" t="s">
        <v>74</v>
      </c>
      <c r="H37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794">
        <v>2002</v>
      </c>
      <c r="J3794" t="s">
        <v>53</v>
      </c>
      <c r="K37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94" t="s">
        <v>27</v>
      </c>
      <c r="M37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794">
        <v>2</v>
      </c>
      <c r="O3794" t="s">
        <v>28</v>
      </c>
      <c r="P3794">
        <f>IF(Tabla1[[#This Row],[SEX]]="female",0,1)</f>
        <v>0</v>
      </c>
      <c r="Q3794" t="s">
        <v>29</v>
      </c>
      <c r="R3794">
        <f>IF(Tabla1[[#This Row],[OTHERSONLOAN]]="none",0,IF(Tabla1[[#This Row],[OTHERSONLOAN]]="co-applicant",1,2))</f>
        <v>0</v>
      </c>
      <c r="S3794">
        <v>3</v>
      </c>
      <c r="T3794" t="s">
        <v>30</v>
      </c>
      <c r="U3794">
        <f>IF(Tabla1[[#This Row],[OWNSPROPERTY]]="unknown",0,IF(Tabla1[[#This Row],[OWNSPROPERTY]]="real_state",1,IF(Tabla1[[#This Row],[OWNSPROPERTY]]="car_other",2,3)))</f>
        <v>3</v>
      </c>
      <c r="V3794">
        <v>24</v>
      </c>
      <c r="W3794" t="s">
        <v>29</v>
      </c>
      <c r="X3794">
        <f>IF(Tabla1[[#This Row],[INSTALLMENTPLANS]]="none",0,IF(Tabla1[[#This Row],[INSTALLMENTPLANS]]="stores",1,2))</f>
        <v>0</v>
      </c>
      <c r="Y3794" t="s">
        <v>31</v>
      </c>
      <c r="Z3794">
        <f>IF(Tabla1[[#This Row],[HOUSING]]="free",0,IF(Tabla1[[#This Row],[HOUSING]]="own",1,2))</f>
        <v>1</v>
      </c>
      <c r="AA3794">
        <v>1</v>
      </c>
      <c r="AB3794" t="s">
        <v>32</v>
      </c>
      <c r="AC3794">
        <f>IF(Tabla1[[#This Row],[JOB]]="unemployed",0,IF(Tabla1[[#This Row],[JOB]]="unskilled",1,IF(Tabla1[[#This Row],[JOB]]="skilled",2,3)))</f>
        <v>2</v>
      </c>
      <c r="AD3794">
        <v>1</v>
      </c>
      <c r="AE3794" t="s">
        <v>29</v>
      </c>
      <c r="AF3794">
        <f>IF(Tabla1[[#This Row],[TELEPHONE]]="none",0,1)</f>
        <v>0</v>
      </c>
      <c r="AG3794" t="s">
        <v>33</v>
      </c>
      <c r="AH3794">
        <f>IF(Tabla1[[#This Row],[FOREIGNWORKER]]="no",0,1)</f>
        <v>1</v>
      </c>
      <c r="AI3794" t="s">
        <v>34</v>
      </c>
      <c r="AJ3794">
        <f>IF(Tabla1[[#This Row],[RISK]]="No Risk",0,1)</f>
        <v>0</v>
      </c>
    </row>
    <row r="3795" spans="1:36" x14ac:dyDescent="0.25">
      <c r="A3795" t="s">
        <v>3865</v>
      </c>
      <c r="B3795" t="s">
        <v>23</v>
      </c>
      <c r="C3795">
        <f>IF(Tabla1[[#This Row],[CHECKINGSTATUS]]="no_checking",0,IF(Tabla1[[#This Row],[CHECKINGSTATUS]]="less_0",1,IF(Tabla1[[#This Row],[CHECKINGSTATUS]]="0_to_200",2,3)))</f>
        <v>2</v>
      </c>
      <c r="D3795">
        <v>19</v>
      </c>
      <c r="E3795" t="s">
        <v>122</v>
      </c>
      <c r="F3795">
        <f>IF(Tabla1[[#This Row],[CREDITHISTORY]]="no_credits",0,IF(Tabla1[[#This Row],[CREDITHISTORY]]="prior_paymentes_delayed",1,IF(Tabla1[[#This Row],[CREDITHISTORY]]="outstanding_credit",2,3)))</f>
        <v>0</v>
      </c>
      <c r="G3795" t="s">
        <v>43</v>
      </c>
      <c r="H37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95">
        <v>4832</v>
      </c>
      <c r="J3795" t="s">
        <v>38</v>
      </c>
      <c r="K37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95" t="s">
        <v>39</v>
      </c>
      <c r="M37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795">
        <v>2</v>
      </c>
      <c r="O3795" t="s">
        <v>28</v>
      </c>
      <c r="P3795">
        <f>IF(Tabla1[[#This Row],[SEX]]="female",0,1)</f>
        <v>0</v>
      </c>
      <c r="Q3795" t="s">
        <v>29</v>
      </c>
      <c r="R3795">
        <f>IF(Tabla1[[#This Row],[OTHERSONLOAN]]="none",0,IF(Tabla1[[#This Row],[OTHERSONLOAN]]="co-applicant",1,2))</f>
        <v>0</v>
      </c>
      <c r="S3795">
        <v>3</v>
      </c>
      <c r="T3795" t="s">
        <v>65</v>
      </c>
      <c r="U3795">
        <f>IF(Tabla1[[#This Row],[OWNSPROPERTY]]="unknown",0,IF(Tabla1[[#This Row],[OWNSPROPERTY]]="real_state",1,IF(Tabla1[[#This Row],[OWNSPROPERTY]]="car_other",2,3)))</f>
        <v>2</v>
      </c>
      <c r="V3795">
        <v>33</v>
      </c>
      <c r="W3795" t="s">
        <v>29</v>
      </c>
      <c r="X3795">
        <f>IF(Tabla1[[#This Row],[INSTALLMENTPLANS]]="none",0,IF(Tabla1[[#This Row],[INSTALLMENTPLANS]]="stores",1,2))</f>
        <v>0</v>
      </c>
      <c r="Y3795" t="s">
        <v>60</v>
      </c>
      <c r="Z3795">
        <f>IF(Tabla1[[#This Row],[HOUSING]]="free",0,IF(Tabla1[[#This Row],[HOUSING]]="own",1,2))</f>
        <v>0</v>
      </c>
      <c r="AA3795">
        <v>2</v>
      </c>
      <c r="AB3795" t="s">
        <v>32</v>
      </c>
      <c r="AC3795">
        <f>IF(Tabla1[[#This Row],[JOB]]="unemployed",0,IF(Tabla1[[#This Row],[JOB]]="unskilled",1,IF(Tabla1[[#This Row],[JOB]]="skilled",2,3)))</f>
        <v>2</v>
      </c>
      <c r="AD3795">
        <v>1</v>
      </c>
      <c r="AE3795" t="s">
        <v>29</v>
      </c>
      <c r="AF3795">
        <f>IF(Tabla1[[#This Row],[TELEPHONE]]="none",0,1)</f>
        <v>0</v>
      </c>
      <c r="AG3795" t="s">
        <v>33</v>
      </c>
      <c r="AH3795">
        <f>IF(Tabla1[[#This Row],[FOREIGNWORKER]]="no",0,1)</f>
        <v>1</v>
      </c>
      <c r="AI3795" t="s">
        <v>34</v>
      </c>
      <c r="AJ3795">
        <f>IF(Tabla1[[#This Row],[RISK]]="No Risk",0,1)</f>
        <v>0</v>
      </c>
    </row>
    <row r="3796" spans="1:36" x14ac:dyDescent="0.25">
      <c r="A3796" t="s">
        <v>3866</v>
      </c>
      <c r="B3796" t="s">
        <v>23</v>
      </c>
      <c r="C3796">
        <f>IF(Tabla1[[#This Row],[CHECKINGSTATUS]]="no_checking",0,IF(Tabla1[[#This Row],[CHECKINGSTATUS]]="less_0",1,IF(Tabla1[[#This Row],[CHECKINGSTATUS]]="0_to_200",2,3)))</f>
        <v>2</v>
      </c>
      <c r="D3796">
        <v>10</v>
      </c>
      <c r="E3796" t="s">
        <v>24</v>
      </c>
      <c r="F3796">
        <f>IF(Tabla1[[#This Row],[CREDITHISTORY]]="no_credits",0,IF(Tabla1[[#This Row],[CREDITHISTORY]]="prior_paymentes_delayed",1,IF(Tabla1[[#This Row],[CREDITHISTORY]]="outstanding_credit",2,3)))</f>
        <v>3</v>
      </c>
      <c r="G3796" t="s">
        <v>82</v>
      </c>
      <c r="H37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796">
        <v>2224</v>
      </c>
      <c r="J3796" t="s">
        <v>38</v>
      </c>
      <c r="K37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796" t="s">
        <v>62</v>
      </c>
      <c r="M37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96">
        <v>3</v>
      </c>
      <c r="O3796" t="s">
        <v>44</v>
      </c>
      <c r="P3796">
        <f>IF(Tabla1[[#This Row],[SEX]]="female",0,1)</f>
        <v>1</v>
      </c>
      <c r="Q3796" t="s">
        <v>29</v>
      </c>
      <c r="R3796">
        <f>IF(Tabla1[[#This Row],[OTHERSONLOAN]]="none",0,IF(Tabla1[[#This Row],[OTHERSONLOAN]]="co-applicant",1,2))</f>
        <v>0</v>
      </c>
      <c r="S3796">
        <v>3</v>
      </c>
      <c r="T3796" t="s">
        <v>65</v>
      </c>
      <c r="U3796">
        <f>IF(Tabla1[[#This Row],[OWNSPROPERTY]]="unknown",0,IF(Tabla1[[#This Row],[OWNSPROPERTY]]="real_state",1,IF(Tabla1[[#This Row],[OWNSPROPERTY]]="car_other",2,3)))</f>
        <v>2</v>
      </c>
      <c r="V3796">
        <v>29</v>
      </c>
      <c r="W3796" t="s">
        <v>29</v>
      </c>
      <c r="X3796">
        <f>IF(Tabla1[[#This Row],[INSTALLMENTPLANS]]="none",0,IF(Tabla1[[#This Row],[INSTALLMENTPLANS]]="stores",1,2))</f>
        <v>0</v>
      </c>
      <c r="Y3796" t="s">
        <v>31</v>
      </c>
      <c r="Z3796">
        <f>IF(Tabla1[[#This Row],[HOUSING]]="free",0,IF(Tabla1[[#This Row],[HOUSING]]="own",1,2))</f>
        <v>1</v>
      </c>
      <c r="AA3796">
        <v>1</v>
      </c>
      <c r="AB3796" t="s">
        <v>32</v>
      </c>
      <c r="AC3796">
        <f>IF(Tabla1[[#This Row],[JOB]]="unemployed",0,IF(Tabla1[[#This Row],[JOB]]="unskilled",1,IF(Tabla1[[#This Row],[JOB]]="skilled",2,3)))</f>
        <v>2</v>
      </c>
      <c r="AD3796">
        <v>1</v>
      </c>
      <c r="AE3796" t="s">
        <v>29</v>
      </c>
      <c r="AF3796">
        <f>IF(Tabla1[[#This Row],[TELEPHONE]]="none",0,1)</f>
        <v>0</v>
      </c>
      <c r="AG3796" t="s">
        <v>33</v>
      </c>
      <c r="AH3796">
        <f>IF(Tabla1[[#This Row],[FOREIGNWORKER]]="no",0,1)</f>
        <v>1</v>
      </c>
      <c r="AI3796" t="s">
        <v>55</v>
      </c>
      <c r="AJ3796">
        <f>IF(Tabla1[[#This Row],[RISK]]="No Risk",0,1)</f>
        <v>1</v>
      </c>
    </row>
    <row r="3797" spans="1:36" x14ac:dyDescent="0.25">
      <c r="A3797" t="s">
        <v>3867</v>
      </c>
      <c r="B3797" t="s">
        <v>36</v>
      </c>
      <c r="C3797">
        <f>IF(Tabla1[[#This Row],[CHECKINGSTATUS]]="no_checking",0,IF(Tabla1[[#This Row],[CHECKINGSTATUS]]="less_0",1,IF(Tabla1[[#This Row],[CHECKINGSTATUS]]="0_to_200",2,3)))</f>
        <v>1</v>
      </c>
      <c r="D3797">
        <v>16</v>
      </c>
      <c r="E3797" t="s">
        <v>24</v>
      </c>
      <c r="F3797">
        <f>IF(Tabla1[[#This Row],[CREDITHISTORY]]="no_credits",0,IF(Tabla1[[#This Row],[CREDITHISTORY]]="prior_paymentes_delayed",1,IF(Tabla1[[#This Row],[CREDITHISTORY]]="outstanding_credit",2,3)))</f>
        <v>3</v>
      </c>
      <c r="G3797" t="s">
        <v>43</v>
      </c>
      <c r="H37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797">
        <v>2924</v>
      </c>
      <c r="J3797" t="s">
        <v>53</v>
      </c>
      <c r="K37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97" t="s">
        <v>71</v>
      </c>
      <c r="M379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797">
        <v>2</v>
      </c>
      <c r="O3797" t="s">
        <v>28</v>
      </c>
      <c r="P3797">
        <f>IF(Tabla1[[#This Row],[SEX]]="female",0,1)</f>
        <v>0</v>
      </c>
      <c r="Q3797" t="s">
        <v>29</v>
      </c>
      <c r="R3797">
        <f>IF(Tabla1[[#This Row],[OTHERSONLOAN]]="none",0,IF(Tabla1[[#This Row],[OTHERSONLOAN]]="co-applicant",1,2))</f>
        <v>0</v>
      </c>
      <c r="S3797">
        <v>3</v>
      </c>
      <c r="T3797" t="s">
        <v>30</v>
      </c>
      <c r="U3797">
        <f>IF(Tabla1[[#This Row],[OWNSPROPERTY]]="unknown",0,IF(Tabla1[[#This Row],[OWNSPROPERTY]]="real_state",1,IF(Tabla1[[#This Row],[OWNSPROPERTY]]="car_other",2,3)))</f>
        <v>3</v>
      </c>
      <c r="V3797">
        <v>23</v>
      </c>
      <c r="W3797" t="s">
        <v>29</v>
      </c>
      <c r="X3797">
        <f>IF(Tabla1[[#This Row],[INSTALLMENTPLANS]]="none",0,IF(Tabla1[[#This Row],[INSTALLMENTPLANS]]="stores",1,2))</f>
        <v>0</v>
      </c>
      <c r="Y3797" t="s">
        <v>72</v>
      </c>
      <c r="Z3797">
        <f>IF(Tabla1[[#This Row],[HOUSING]]="free",0,IF(Tabla1[[#This Row],[HOUSING]]="own",1,2))</f>
        <v>2</v>
      </c>
      <c r="AA3797">
        <v>2</v>
      </c>
      <c r="AB3797" t="s">
        <v>32</v>
      </c>
      <c r="AC3797">
        <f>IF(Tabla1[[#This Row],[JOB]]="unemployed",0,IF(Tabla1[[#This Row],[JOB]]="unskilled",1,IF(Tabla1[[#This Row],[JOB]]="skilled",2,3)))</f>
        <v>2</v>
      </c>
      <c r="AD3797">
        <v>2</v>
      </c>
      <c r="AE3797" t="s">
        <v>29</v>
      </c>
      <c r="AF3797">
        <f>IF(Tabla1[[#This Row],[TELEPHONE]]="none",0,1)</f>
        <v>0</v>
      </c>
      <c r="AG3797" t="s">
        <v>33</v>
      </c>
      <c r="AH3797">
        <f>IF(Tabla1[[#This Row],[FOREIGNWORKER]]="no",0,1)</f>
        <v>1</v>
      </c>
      <c r="AI3797" t="s">
        <v>34</v>
      </c>
      <c r="AJ3797">
        <f>IF(Tabla1[[#This Row],[RISK]]="No Risk",0,1)</f>
        <v>0</v>
      </c>
    </row>
    <row r="3798" spans="1:36" x14ac:dyDescent="0.25">
      <c r="A3798" t="s">
        <v>3868</v>
      </c>
      <c r="B3798" t="s">
        <v>36</v>
      </c>
      <c r="C3798">
        <f>IF(Tabla1[[#This Row],[CHECKINGSTATUS]]="no_checking",0,IF(Tabla1[[#This Row],[CHECKINGSTATUS]]="less_0",1,IF(Tabla1[[#This Row],[CHECKINGSTATUS]]="0_to_200",2,3)))</f>
        <v>1</v>
      </c>
      <c r="D3798">
        <v>16</v>
      </c>
      <c r="E3798" t="s">
        <v>24</v>
      </c>
      <c r="F3798">
        <f>IF(Tabla1[[#This Row],[CREDITHISTORY]]="no_credits",0,IF(Tabla1[[#This Row],[CREDITHISTORY]]="prior_paymentes_delayed",1,IF(Tabla1[[#This Row],[CREDITHISTORY]]="outstanding_credit",2,3)))</f>
        <v>3</v>
      </c>
      <c r="G3798" t="s">
        <v>37</v>
      </c>
      <c r="H37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798">
        <v>250</v>
      </c>
      <c r="J3798" t="s">
        <v>53</v>
      </c>
      <c r="K37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798" t="s">
        <v>62</v>
      </c>
      <c r="M37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98">
        <v>3</v>
      </c>
      <c r="O3798" t="s">
        <v>28</v>
      </c>
      <c r="P3798">
        <f>IF(Tabla1[[#This Row],[SEX]]="female",0,1)</f>
        <v>0</v>
      </c>
      <c r="Q3798" t="s">
        <v>29</v>
      </c>
      <c r="R3798">
        <f>IF(Tabla1[[#This Row],[OTHERSONLOAN]]="none",0,IF(Tabla1[[#This Row],[OTHERSONLOAN]]="co-applicant",1,2))</f>
        <v>0</v>
      </c>
      <c r="S3798">
        <v>3</v>
      </c>
      <c r="T3798" t="s">
        <v>30</v>
      </c>
      <c r="U3798">
        <f>IF(Tabla1[[#This Row],[OWNSPROPERTY]]="unknown",0,IF(Tabla1[[#This Row],[OWNSPROPERTY]]="real_state",1,IF(Tabla1[[#This Row],[OWNSPROPERTY]]="car_other",2,3)))</f>
        <v>3</v>
      </c>
      <c r="V3798">
        <v>19</v>
      </c>
      <c r="W3798" t="s">
        <v>116</v>
      </c>
      <c r="X3798">
        <f>IF(Tabla1[[#This Row],[INSTALLMENTPLANS]]="none",0,IF(Tabla1[[#This Row],[INSTALLMENTPLANS]]="stores",1,2))</f>
        <v>2</v>
      </c>
      <c r="Y3798" t="s">
        <v>72</v>
      </c>
      <c r="Z3798">
        <f>IF(Tabla1[[#This Row],[HOUSING]]="free",0,IF(Tabla1[[#This Row],[HOUSING]]="own",1,2))</f>
        <v>2</v>
      </c>
      <c r="AA3798">
        <v>1</v>
      </c>
      <c r="AB3798" t="s">
        <v>71</v>
      </c>
      <c r="AC3798">
        <f>IF(Tabla1[[#This Row],[JOB]]="unemployed",0,IF(Tabla1[[#This Row],[JOB]]="unskilled",1,IF(Tabla1[[#This Row],[JOB]]="skilled",2,3)))</f>
        <v>0</v>
      </c>
      <c r="AD3798">
        <v>1</v>
      </c>
      <c r="AE3798" t="s">
        <v>29</v>
      </c>
      <c r="AF3798">
        <f>IF(Tabla1[[#This Row],[TELEPHONE]]="none",0,1)</f>
        <v>0</v>
      </c>
      <c r="AG3798" t="s">
        <v>33</v>
      </c>
      <c r="AH3798">
        <f>IF(Tabla1[[#This Row],[FOREIGNWORKER]]="no",0,1)</f>
        <v>1</v>
      </c>
      <c r="AI3798" t="s">
        <v>34</v>
      </c>
      <c r="AJ3798">
        <f>IF(Tabla1[[#This Row],[RISK]]="No Risk",0,1)</f>
        <v>0</v>
      </c>
    </row>
    <row r="3799" spans="1:36" x14ac:dyDescent="0.25">
      <c r="A3799" t="s">
        <v>3869</v>
      </c>
      <c r="B3799" t="s">
        <v>51</v>
      </c>
      <c r="C3799">
        <f>IF(Tabla1[[#This Row],[CHECKINGSTATUS]]="no_checking",0,IF(Tabla1[[#This Row],[CHECKINGSTATUS]]="less_0",1,IF(Tabla1[[#This Row],[CHECKINGSTATUS]]="0_to_200",2,3)))</f>
        <v>0</v>
      </c>
      <c r="D3799">
        <v>35</v>
      </c>
      <c r="E3799" t="s">
        <v>42</v>
      </c>
      <c r="F3799">
        <f>IF(Tabla1[[#This Row],[CREDITHISTORY]]="no_credits",0,IF(Tabla1[[#This Row],[CREDITHISTORY]]="prior_paymentes_delayed",1,IF(Tabla1[[#This Row],[CREDITHISTORY]]="outstanding_credit",2,3)))</f>
        <v>3</v>
      </c>
      <c r="G3799" t="s">
        <v>68</v>
      </c>
      <c r="H37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799">
        <v>6512</v>
      </c>
      <c r="J3799" t="s">
        <v>54</v>
      </c>
      <c r="K37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799" t="s">
        <v>62</v>
      </c>
      <c r="M37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799">
        <v>5</v>
      </c>
      <c r="O3799" t="s">
        <v>44</v>
      </c>
      <c r="P3799">
        <f>IF(Tabla1[[#This Row],[SEX]]="female",0,1)</f>
        <v>1</v>
      </c>
      <c r="Q3799" t="s">
        <v>29</v>
      </c>
      <c r="R3799">
        <f>IF(Tabla1[[#This Row],[OTHERSONLOAN]]="none",0,IF(Tabla1[[#This Row],[OTHERSONLOAN]]="co-applicant",1,2))</f>
        <v>0</v>
      </c>
      <c r="S3799">
        <v>5</v>
      </c>
      <c r="T3799" t="s">
        <v>54</v>
      </c>
      <c r="U3799">
        <f>IF(Tabla1[[#This Row],[OWNSPROPERTY]]="unknown",0,IF(Tabla1[[#This Row],[OWNSPROPERTY]]="real_state",1,IF(Tabla1[[#This Row],[OWNSPROPERTY]]="car_other",2,3)))</f>
        <v>0</v>
      </c>
      <c r="V3799">
        <v>41</v>
      </c>
      <c r="W3799" t="s">
        <v>29</v>
      </c>
      <c r="X3799">
        <f>IF(Tabla1[[#This Row],[INSTALLMENTPLANS]]="none",0,IF(Tabla1[[#This Row],[INSTALLMENTPLANS]]="stores",1,2))</f>
        <v>0</v>
      </c>
      <c r="Y3799" t="s">
        <v>60</v>
      </c>
      <c r="Z3799">
        <f>IF(Tabla1[[#This Row],[HOUSING]]="free",0,IF(Tabla1[[#This Row],[HOUSING]]="own",1,2))</f>
        <v>0</v>
      </c>
      <c r="AA3799">
        <v>2</v>
      </c>
      <c r="AB3799" t="s">
        <v>63</v>
      </c>
      <c r="AC3799">
        <f>IF(Tabla1[[#This Row],[JOB]]="unemployed",0,IF(Tabla1[[#This Row],[JOB]]="unskilled",1,IF(Tabla1[[#This Row],[JOB]]="skilled",2,3)))</f>
        <v>3</v>
      </c>
      <c r="AD3799">
        <v>2</v>
      </c>
      <c r="AE3799" t="s">
        <v>33</v>
      </c>
      <c r="AF3799">
        <f>IF(Tabla1[[#This Row],[TELEPHONE]]="none",0,1)</f>
        <v>1</v>
      </c>
      <c r="AG3799" t="s">
        <v>33</v>
      </c>
      <c r="AH3799">
        <f>IF(Tabla1[[#This Row],[FOREIGNWORKER]]="no",0,1)</f>
        <v>1</v>
      </c>
      <c r="AI3799" t="s">
        <v>34</v>
      </c>
      <c r="AJ3799">
        <f>IF(Tabla1[[#This Row],[RISK]]="No Risk",0,1)</f>
        <v>0</v>
      </c>
    </row>
    <row r="3800" spans="1:36" x14ac:dyDescent="0.25">
      <c r="A3800" t="s">
        <v>3870</v>
      </c>
      <c r="B3800" t="s">
        <v>78</v>
      </c>
      <c r="C3800">
        <f>IF(Tabla1[[#This Row],[CHECKINGSTATUS]]="no_checking",0,IF(Tabla1[[#This Row],[CHECKINGSTATUS]]="less_0",1,IF(Tabla1[[#This Row],[CHECKINGSTATUS]]="0_to_200",2,3)))</f>
        <v>3</v>
      </c>
      <c r="D3800">
        <v>19</v>
      </c>
      <c r="E3800" t="s">
        <v>70</v>
      </c>
      <c r="F3800">
        <f>IF(Tabla1[[#This Row],[CREDITHISTORY]]="no_credits",0,IF(Tabla1[[#This Row],[CREDITHISTORY]]="prior_paymentes_delayed",1,IF(Tabla1[[#This Row],[CREDITHISTORY]]="outstanding_credit",2,3)))</f>
        <v>3</v>
      </c>
      <c r="G3800" t="s">
        <v>43</v>
      </c>
      <c r="H38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00">
        <v>624</v>
      </c>
      <c r="J3800" t="s">
        <v>38</v>
      </c>
      <c r="K38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00" t="s">
        <v>62</v>
      </c>
      <c r="M380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00">
        <v>2</v>
      </c>
      <c r="O3800" t="s">
        <v>28</v>
      </c>
      <c r="P3800">
        <f>IF(Tabla1[[#This Row],[SEX]]="female",0,1)</f>
        <v>0</v>
      </c>
      <c r="Q3800" t="s">
        <v>59</v>
      </c>
      <c r="R3800">
        <f>IF(Tabla1[[#This Row],[OTHERSONLOAN]]="none",0,IF(Tabla1[[#This Row],[OTHERSONLOAN]]="co-applicant",1,2))</f>
        <v>1</v>
      </c>
      <c r="S3800">
        <v>3</v>
      </c>
      <c r="T3800" t="s">
        <v>65</v>
      </c>
      <c r="U3800">
        <f>IF(Tabla1[[#This Row],[OWNSPROPERTY]]="unknown",0,IF(Tabla1[[#This Row],[OWNSPROPERTY]]="real_state",1,IF(Tabla1[[#This Row],[OWNSPROPERTY]]="car_other",2,3)))</f>
        <v>2</v>
      </c>
      <c r="V3800">
        <v>30</v>
      </c>
      <c r="W3800" t="s">
        <v>40</v>
      </c>
      <c r="X3800">
        <f>IF(Tabla1[[#This Row],[INSTALLMENTPLANS]]="none",0,IF(Tabla1[[#This Row],[INSTALLMENTPLANS]]="stores",1,2))</f>
        <v>1</v>
      </c>
      <c r="Y3800" t="s">
        <v>31</v>
      </c>
      <c r="Z3800">
        <f>IF(Tabla1[[#This Row],[HOUSING]]="free",0,IF(Tabla1[[#This Row],[HOUSING]]="own",1,2))</f>
        <v>1</v>
      </c>
      <c r="AA3800">
        <v>1</v>
      </c>
      <c r="AB3800" t="s">
        <v>92</v>
      </c>
      <c r="AC3800">
        <f>IF(Tabla1[[#This Row],[JOB]]="unemployed",0,IF(Tabla1[[#This Row],[JOB]]="unskilled",1,IF(Tabla1[[#This Row],[JOB]]="skilled",2,3)))</f>
        <v>1</v>
      </c>
      <c r="AD3800">
        <v>1</v>
      </c>
      <c r="AE3800" t="s">
        <v>33</v>
      </c>
      <c r="AF3800">
        <f>IF(Tabla1[[#This Row],[TELEPHONE]]="none",0,1)</f>
        <v>1</v>
      </c>
      <c r="AG3800" t="s">
        <v>33</v>
      </c>
      <c r="AH3800">
        <f>IF(Tabla1[[#This Row],[FOREIGNWORKER]]="no",0,1)</f>
        <v>1</v>
      </c>
      <c r="AI3800" t="s">
        <v>55</v>
      </c>
      <c r="AJ3800">
        <f>IF(Tabla1[[#This Row],[RISK]]="No Risk",0,1)</f>
        <v>1</v>
      </c>
    </row>
    <row r="3801" spans="1:36" x14ac:dyDescent="0.25">
      <c r="A3801" t="s">
        <v>3871</v>
      </c>
      <c r="B3801" t="s">
        <v>23</v>
      </c>
      <c r="C3801">
        <f>IF(Tabla1[[#This Row],[CHECKINGSTATUS]]="no_checking",0,IF(Tabla1[[#This Row],[CHECKINGSTATUS]]="less_0",1,IF(Tabla1[[#This Row],[CHECKINGSTATUS]]="0_to_200",2,3)))</f>
        <v>2</v>
      </c>
      <c r="D3801">
        <v>24</v>
      </c>
      <c r="E3801" t="s">
        <v>42</v>
      </c>
      <c r="F3801">
        <f>IF(Tabla1[[#This Row],[CREDITHISTORY]]="no_credits",0,IF(Tabla1[[#This Row],[CREDITHISTORY]]="prior_paymentes_delayed",1,IF(Tabla1[[#This Row],[CREDITHISTORY]]="outstanding_credit",2,3)))</f>
        <v>3</v>
      </c>
      <c r="G3801" t="s">
        <v>197</v>
      </c>
      <c r="H38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801">
        <v>4956</v>
      </c>
      <c r="J3801" t="s">
        <v>38</v>
      </c>
      <c r="K38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01" t="s">
        <v>62</v>
      </c>
      <c r="M38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01">
        <v>4</v>
      </c>
      <c r="O3801" t="s">
        <v>44</v>
      </c>
      <c r="P3801">
        <f>IF(Tabla1[[#This Row],[SEX]]="female",0,1)</f>
        <v>1</v>
      </c>
      <c r="Q3801" t="s">
        <v>29</v>
      </c>
      <c r="R3801">
        <f>IF(Tabla1[[#This Row],[OTHERSONLOAN]]="none",0,IF(Tabla1[[#This Row],[OTHERSONLOAN]]="co-applicant",1,2))</f>
        <v>0</v>
      </c>
      <c r="S3801">
        <v>4</v>
      </c>
      <c r="T3801" t="s">
        <v>54</v>
      </c>
      <c r="U3801">
        <f>IF(Tabla1[[#This Row],[OWNSPROPERTY]]="unknown",0,IF(Tabla1[[#This Row],[OWNSPROPERTY]]="real_state",1,IF(Tabla1[[#This Row],[OWNSPROPERTY]]="car_other",2,3)))</f>
        <v>0</v>
      </c>
      <c r="V3801">
        <v>36</v>
      </c>
      <c r="W3801" t="s">
        <v>29</v>
      </c>
      <c r="X3801">
        <f>IF(Tabla1[[#This Row],[INSTALLMENTPLANS]]="none",0,IF(Tabla1[[#This Row],[INSTALLMENTPLANS]]="stores",1,2))</f>
        <v>0</v>
      </c>
      <c r="Y3801" t="s">
        <v>31</v>
      </c>
      <c r="Z3801">
        <f>IF(Tabla1[[#This Row],[HOUSING]]="free",0,IF(Tabla1[[#This Row],[HOUSING]]="own",1,2))</f>
        <v>1</v>
      </c>
      <c r="AA3801">
        <v>1</v>
      </c>
      <c r="AB3801" t="s">
        <v>32</v>
      </c>
      <c r="AC3801">
        <f>IF(Tabla1[[#This Row],[JOB]]="unemployed",0,IF(Tabla1[[#This Row],[JOB]]="unskilled",1,IF(Tabla1[[#This Row],[JOB]]="skilled",2,3)))</f>
        <v>2</v>
      </c>
      <c r="AD3801">
        <v>1</v>
      </c>
      <c r="AE3801" t="s">
        <v>29</v>
      </c>
      <c r="AF3801">
        <f>IF(Tabla1[[#This Row],[TELEPHONE]]="none",0,1)</f>
        <v>0</v>
      </c>
      <c r="AG3801" t="s">
        <v>33</v>
      </c>
      <c r="AH3801">
        <f>IF(Tabla1[[#This Row],[FOREIGNWORKER]]="no",0,1)</f>
        <v>1</v>
      </c>
      <c r="AI3801" t="s">
        <v>34</v>
      </c>
      <c r="AJ3801">
        <f>IF(Tabla1[[#This Row],[RISK]]="No Risk",0,1)</f>
        <v>0</v>
      </c>
    </row>
    <row r="3802" spans="1:36" x14ac:dyDescent="0.25">
      <c r="A3802" t="s">
        <v>3872</v>
      </c>
      <c r="B3802" t="s">
        <v>51</v>
      </c>
      <c r="C3802">
        <f>IF(Tabla1[[#This Row],[CHECKINGSTATUS]]="no_checking",0,IF(Tabla1[[#This Row],[CHECKINGSTATUS]]="less_0",1,IF(Tabla1[[#This Row],[CHECKINGSTATUS]]="0_to_200",2,3)))</f>
        <v>0</v>
      </c>
      <c r="D3802">
        <v>26</v>
      </c>
      <c r="E3802" t="s">
        <v>57</v>
      </c>
      <c r="F3802">
        <f>IF(Tabla1[[#This Row],[CREDITHISTORY]]="no_credits",0,IF(Tabla1[[#This Row],[CREDITHISTORY]]="prior_paymentes_delayed",1,IF(Tabla1[[#This Row],[CREDITHISTORY]]="outstanding_credit",2,3)))</f>
        <v>2</v>
      </c>
      <c r="G3802" t="s">
        <v>43</v>
      </c>
      <c r="H38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02">
        <v>3549</v>
      </c>
      <c r="J3802" t="s">
        <v>53</v>
      </c>
      <c r="K380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02" t="s">
        <v>62</v>
      </c>
      <c r="M38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02">
        <v>3</v>
      </c>
      <c r="O3802" t="s">
        <v>44</v>
      </c>
      <c r="P3802">
        <f>IF(Tabla1[[#This Row],[SEX]]="female",0,1)</f>
        <v>1</v>
      </c>
      <c r="Q3802" t="s">
        <v>182</v>
      </c>
      <c r="R3802">
        <f>IF(Tabla1[[#This Row],[OTHERSONLOAN]]="none",0,IF(Tabla1[[#This Row],[OTHERSONLOAN]]="co-applicant",1,2))</f>
        <v>2</v>
      </c>
      <c r="S3802">
        <v>4</v>
      </c>
      <c r="T3802" t="s">
        <v>54</v>
      </c>
      <c r="U3802">
        <f>IF(Tabla1[[#This Row],[OWNSPROPERTY]]="unknown",0,IF(Tabla1[[#This Row],[OWNSPROPERTY]]="real_state",1,IF(Tabla1[[#This Row],[OWNSPROPERTY]]="car_other",2,3)))</f>
        <v>0</v>
      </c>
      <c r="V3802">
        <v>48</v>
      </c>
      <c r="W3802" t="s">
        <v>29</v>
      </c>
      <c r="X3802">
        <f>IF(Tabla1[[#This Row],[INSTALLMENTPLANS]]="none",0,IF(Tabla1[[#This Row],[INSTALLMENTPLANS]]="stores",1,2))</f>
        <v>0</v>
      </c>
      <c r="Y3802" t="s">
        <v>60</v>
      </c>
      <c r="Z3802">
        <f>IF(Tabla1[[#This Row],[HOUSING]]="free",0,IF(Tabla1[[#This Row],[HOUSING]]="own",1,2))</f>
        <v>0</v>
      </c>
      <c r="AA3802">
        <v>2</v>
      </c>
      <c r="AB3802" t="s">
        <v>32</v>
      </c>
      <c r="AC3802">
        <f>IF(Tabla1[[#This Row],[JOB]]="unemployed",0,IF(Tabla1[[#This Row],[JOB]]="unskilled",1,IF(Tabla1[[#This Row],[JOB]]="skilled",2,3)))</f>
        <v>2</v>
      </c>
      <c r="AD3802">
        <v>1</v>
      </c>
      <c r="AE3802" t="s">
        <v>33</v>
      </c>
      <c r="AF3802">
        <f>IF(Tabla1[[#This Row],[TELEPHONE]]="none",0,1)</f>
        <v>1</v>
      </c>
      <c r="AG3802" t="s">
        <v>33</v>
      </c>
      <c r="AH3802">
        <f>IF(Tabla1[[#This Row],[FOREIGNWORKER]]="no",0,1)</f>
        <v>1</v>
      </c>
      <c r="AI3802" t="s">
        <v>55</v>
      </c>
      <c r="AJ3802">
        <f>IF(Tabla1[[#This Row],[RISK]]="No Risk",0,1)</f>
        <v>1</v>
      </c>
    </row>
    <row r="3803" spans="1:36" x14ac:dyDescent="0.25">
      <c r="A3803" t="s">
        <v>3873</v>
      </c>
      <c r="B3803" t="s">
        <v>23</v>
      </c>
      <c r="C3803">
        <f>IF(Tabla1[[#This Row],[CHECKINGSTATUS]]="no_checking",0,IF(Tabla1[[#This Row],[CHECKINGSTATUS]]="less_0",1,IF(Tabla1[[#This Row],[CHECKINGSTATUS]]="0_to_200",2,3)))</f>
        <v>2</v>
      </c>
      <c r="D3803">
        <v>20</v>
      </c>
      <c r="E3803" t="s">
        <v>42</v>
      </c>
      <c r="F3803">
        <f>IF(Tabla1[[#This Row],[CREDITHISTORY]]="no_credits",0,IF(Tabla1[[#This Row],[CREDITHISTORY]]="prior_paymentes_delayed",1,IF(Tabla1[[#This Row],[CREDITHISTORY]]="outstanding_credit",2,3)))</f>
        <v>3</v>
      </c>
      <c r="G3803" t="s">
        <v>89</v>
      </c>
      <c r="H38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03">
        <v>3787</v>
      </c>
      <c r="J3803" t="s">
        <v>94</v>
      </c>
      <c r="K38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03" t="s">
        <v>39</v>
      </c>
      <c r="M38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03">
        <v>3</v>
      </c>
      <c r="O3803" t="s">
        <v>44</v>
      </c>
      <c r="P3803">
        <f>IF(Tabla1[[#This Row],[SEX]]="female",0,1)</f>
        <v>1</v>
      </c>
      <c r="Q3803" t="s">
        <v>29</v>
      </c>
      <c r="R3803">
        <f>IF(Tabla1[[#This Row],[OTHERSONLOAN]]="none",0,IF(Tabla1[[#This Row],[OTHERSONLOAN]]="co-applicant",1,2))</f>
        <v>0</v>
      </c>
      <c r="S3803">
        <v>4</v>
      </c>
      <c r="T3803" t="s">
        <v>65</v>
      </c>
      <c r="U3803">
        <f>IF(Tabla1[[#This Row],[OWNSPROPERTY]]="unknown",0,IF(Tabla1[[#This Row],[OWNSPROPERTY]]="real_state",1,IF(Tabla1[[#This Row],[OWNSPROPERTY]]="car_other",2,3)))</f>
        <v>2</v>
      </c>
      <c r="V3803">
        <v>34</v>
      </c>
      <c r="W3803" t="s">
        <v>29</v>
      </c>
      <c r="X3803">
        <f>IF(Tabla1[[#This Row],[INSTALLMENTPLANS]]="none",0,IF(Tabla1[[#This Row],[INSTALLMENTPLANS]]="stores",1,2))</f>
        <v>0</v>
      </c>
      <c r="Y3803" t="s">
        <v>72</v>
      </c>
      <c r="Z3803">
        <f>IF(Tabla1[[#This Row],[HOUSING]]="free",0,IF(Tabla1[[#This Row],[HOUSING]]="own",1,2))</f>
        <v>2</v>
      </c>
      <c r="AA3803">
        <v>1</v>
      </c>
      <c r="AB3803" t="s">
        <v>32</v>
      </c>
      <c r="AC3803">
        <f>IF(Tabla1[[#This Row],[JOB]]="unemployed",0,IF(Tabla1[[#This Row],[JOB]]="unskilled",1,IF(Tabla1[[#This Row],[JOB]]="skilled",2,3)))</f>
        <v>2</v>
      </c>
      <c r="AD3803">
        <v>1</v>
      </c>
      <c r="AE3803" t="s">
        <v>33</v>
      </c>
      <c r="AF3803">
        <f>IF(Tabla1[[#This Row],[TELEPHONE]]="none",0,1)</f>
        <v>1</v>
      </c>
      <c r="AG3803" t="s">
        <v>33</v>
      </c>
      <c r="AH3803">
        <f>IF(Tabla1[[#This Row],[FOREIGNWORKER]]="no",0,1)</f>
        <v>1</v>
      </c>
      <c r="AI3803" t="s">
        <v>55</v>
      </c>
      <c r="AJ3803">
        <f>IF(Tabla1[[#This Row],[RISK]]="No Risk",0,1)</f>
        <v>1</v>
      </c>
    </row>
    <row r="3804" spans="1:36" x14ac:dyDescent="0.25">
      <c r="A3804" t="s">
        <v>3874</v>
      </c>
      <c r="B3804" t="s">
        <v>23</v>
      </c>
      <c r="C3804">
        <f>IF(Tabla1[[#This Row],[CHECKINGSTATUS]]="no_checking",0,IF(Tabla1[[#This Row],[CHECKINGSTATUS]]="less_0",1,IF(Tabla1[[#This Row],[CHECKINGSTATUS]]="0_to_200",2,3)))</f>
        <v>2</v>
      </c>
      <c r="D3804">
        <v>12</v>
      </c>
      <c r="E3804" t="s">
        <v>42</v>
      </c>
      <c r="F3804">
        <f>IF(Tabla1[[#This Row],[CREDITHISTORY]]="no_credits",0,IF(Tabla1[[#This Row],[CREDITHISTORY]]="prior_paymentes_delayed",1,IF(Tabla1[[#This Row],[CREDITHISTORY]]="outstanding_credit",2,3)))</f>
        <v>3</v>
      </c>
      <c r="G3804" t="s">
        <v>89</v>
      </c>
      <c r="H38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04">
        <v>250</v>
      </c>
      <c r="J3804" t="s">
        <v>53</v>
      </c>
      <c r="K38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04" t="s">
        <v>27</v>
      </c>
      <c r="M38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04">
        <v>2</v>
      </c>
      <c r="O3804" t="s">
        <v>28</v>
      </c>
      <c r="P3804">
        <f>IF(Tabla1[[#This Row],[SEX]]="female",0,1)</f>
        <v>0</v>
      </c>
      <c r="Q3804" t="s">
        <v>29</v>
      </c>
      <c r="R3804">
        <f>IF(Tabla1[[#This Row],[OTHERSONLOAN]]="none",0,IF(Tabla1[[#This Row],[OTHERSONLOAN]]="co-applicant",1,2))</f>
        <v>0</v>
      </c>
      <c r="S3804">
        <v>2</v>
      </c>
      <c r="T3804" t="s">
        <v>45</v>
      </c>
      <c r="U3804">
        <f>IF(Tabla1[[#This Row],[OWNSPROPERTY]]="unknown",0,IF(Tabla1[[#This Row],[OWNSPROPERTY]]="real_state",1,IF(Tabla1[[#This Row],[OWNSPROPERTY]]="car_other",2,3)))</f>
        <v>3</v>
      </c>
      <c r="V3804">
        <v>35</v>
      </c>
      <c r="W3804" t="s">
        <v>29</v>
      </c>
      <c r="X3804">
        <f>IF(Tabla1[[#This Row],[INSTALLMENTPLANS]]="none",0,IF(Tabla1[[#This Row],[INSTALLMENTPLANS]]="stores",1,2))</f>
        <v>0</v>
      </c>
      <c r="Y3804" t="s">
        <v>31</v>
      </c>
      <c r="Z3804">
        <f>IF(Tabla1[[#This Row],[HOUSING]]="free",0,IF(Tabla1[[#This Row],[HOUSING]]="own",1,2))</f>
        <v>1</v>
      </c>
      <c r="AA3804">
        <v>1</v>
      </c>
      <c r="AB3804" t="s">
        <v>32</v>
      </c>
      <c r="AC3804">
        <f>IF(Tabla1[[#This Row],[JOB]]="unemployed",0,IF(Tabla1[[#This Row],[JOB]]="unskilled",1,IF(Tabla1[[#This Row],[JOB]]="skilled",2,3)))</f>
        <v>2</v>
      </c>
      <c r="AD3804">
        <v>1</v>
      </c>
      <c r="AE3804" t="s">
        <v>29</v>
      </c>
      <c r="AF3804">
        <f>IF(Tabla1[[#This Row],[TELEPHONE]]="none",0,1)</f>
        <v>0</v>
      </c>
      <c r="AG3804" t="s">
        <v>33</v>
      </c>
      <c r="AH3804">
        <f>IF(Tabla1[[#This Row],[FOREIGNWORKER]]="no",0,1)</f>
        <v>1</v>
      </c>
      <c r="AI3804" t="s">
        <v>34</v>
      </c>
      <c r="AJ3804">
        <f>IF(Tabla1[[#This Row],[RISK]]="No Risk",0,1)</f>
        <v>0</v>
      </c>
    </row>
    <row r="3805" spans="1:36" x14ac:dyDescent="0.25">
      <c r="A3805" t="s">
        <v>3875</v>
      </c>
      <c r="B3805" t="s">
        <v>23</v>
      </c>
      <c r="C3805">
        <f>IF(Tabla1[[#This Row],[CHECKINGSTATUS]]="no_checking",0,IF(Tabla1[[#This Row],[CHECKINGSTATUS]]="less_0",1,IF(Tabla1[[#This Row],[CHECKINGSTATUS]]="0_to_200",2,3)))</f>
        <v>2</v>
      </c>
      <c r="D3805">
        <v>33</v>
      </c>
      <c r="E3805" t="s">
        <v>42</v>
      </c>
      <c r="F3805">
        <f>IF(Tabla1[[#This Row],[CREDITHISTORY]]="no_credits",0,IF(Tabla1[[#This Row],[CREDITHISTORY]]="prior_paymentes_delayed",1,IF(Tabla1[[#This Row],[CREDITHISTORY]]="outstanding_credit",2,3)))</f>
        <v>3</v>
      </c>
      <c r="G3805" t="s">
        <v>197</v>
      </c>
      <c r="H38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805">
        <v>4723</v>
      </c>
      <c r="J3805" t="s">
        <v>53</v>
      </c>
      <c r="K38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05" t="s">
        <v>62</v>
      </c>
      <c r="M38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05">
        <v>3</v>
      </c>
      <c r="O3805" t="s">
        <v>44</v>
      </c>
      <c r="P3805">
        <f>IF(Tabla1[[#This Row],[SEX]]="female",0,1)</f>
        <v>1</v>
      </c>
      <c r="Q3805" t="s">
        <v>59</v>
      </c>
      <c r="R3805">
        <f>IF(Tabla1[[#This Row],[OTHERSONLOAN]]="none",0,IF(Tabla1[[#This Row],[OTHERSONLOAN]]="co-applicant",1,2))</f>
        <v>1</v>
      </c>
      <c r="S3805">
        <v>2</v>
      </c>
      <c r="T3805" t="s">
        <v>30</v>
      </c>
      <c r="U3805">
        <f>IF(Tabla1[[#This Row],[OWNSPROPERTY]]="unknown",0,IF(Tabla1[[#This Row],[OWNSPROPERTY]]="real_state",1,IF(Tabla1[[#This Row],[OWNSPROPERTY]]="car_other",2,3)))</f>
        <v>3</v>
      </c>
      <c r="V3805">
        <v>42</v>
      </c>
      <c r="W3805" t="s">
        <v>29</v>
      </c>
      <c r="X3805">
        <f>IF(Tabla1[[#This Row],[INSTALLMENTPLANS]]="none",0,IF(Tabla1[[#This Row],[INSTALLMENTPLANS]]="stores",1,2))</f>
        <v>0</v>
      </c>
      <c r="Y3805" t="s">
        <v>31</v>
      </c>
      <c r="Z3805">
        <f>IF(Tabla1[[#This Row],[HOUSING]]="free",0,IF(Tabla1[[#This Row],[HOUSING]]="own",1,2))</f>
        <v>1</v>
      </c>
      <c r="AA3805">
        <v>2</v>
      </c>
      <c r="AB3805" t="s">
        <v>32</v>
      </c>
      <c r="AC3805">
        <f>IF(Tabla1[[#This Row],[JOB]]="unemployed",0,IF(Tabla1[[#This Row],[JOB]]="unskilled",1,IF(Tabla1[[#This Row],[JOB]]="skilled",2,3)))</f>
        <v>2</v>
      </c>
      <c r="AD3805">
        <v>1</v>
      </c>
      <c r="AE3805" t="s">
        <v>29</v>
      </c>
      <c r="AF3805">
        <f>IF(Tabla1[[#This Row],[TELEPHONE]]="none",0,1)</f>
        <v>0</v>
      </c>
      <c r="AG3805" t="s">
        <v>33</v>
      </c>
      <c r="AH3805">
        <f>IF(Tabla1[[#This Row],[FOREIGNWORKER]]="no",0,1)</f>
        <v>1</v>
      </c>
      <c r="AI3805" t="s">
        <v>34</v>
      </c>
      <c r="AJ3805">
        <f>IF(Tabla1[[#This Row],[RISK]]="No Risk",0,1)</f>
        <v>0</v>
      </c>
    </row>
    <row r="3806" spans="1:36" x14ac:dyDescent="0.25">
      <c r="A3806" s="1" t="s">
        <v>3876</v>
      </c>
      <c r="B3806" t="s">
        <v>36</v>
      </c>
      <c r="C3806">
        <f>IF(Tabla1[[#This Row],[CHECKINGSTATUS]]="no_checking",0,IF(Tabla1[[#This Row],[CHECKINGSTATUS]]="less_0",1,IF(Tabla1[[#This Row],[CHECKINGSTATUS]]="0_to_200",2,3)))</f>
        <v>1</v>
      </c>
      <c r="D3806">
        <v>4</v>
      </c>
      <c r="E3806" t="s">
        <v>42</v>
      </c>
      <c r="F3806">
        <f>IF(Tabla1[[#This Row],[CREDITHISTORY]]="no_credits",0,IF(Tabla1[[#This Row],[CREDITHISTORY]]="prior_paymentes_delayed",1,IF(Tabla1[[#This Row],[CREDITHISTORY]]="outstanding_credit",2,3)))</f>
        <v>3</v>
      </c>
      <c r="G3806" t="s">
        <v>58</v>
      </c>
      <c r="H38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806">
        <v>250</v>
      </c>
      <c r="J3806" t="s">
        <v>53</v>
      </c>
      <c r="K38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06" t="s">
        <v>27</v>
      </c>
      <c r="M38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06">
        <v>2</v>
      </c>
      <c r="O3806" t="s">
        <v>28</v>
      </c>
      <c r="P3806">
        <f>IF(Tabla1[[#This Row],[SEX]]="female",0,1)</f>
        <v>0</v>
      </c>
      <c r="Q3806" t="s">
        <v>29</v>
      </c>
      <c r="R3806">
        <f>IF(Tabla1[[#This Row],[OTHERSONLOAN]]="none",0,IF(Tabla1[[#This Row],[OTHERSONLOAN]]="co-applicant",1,2))</f>
        <v>0</v>
      </c>
      <c r="S3806">
        <v>2</v>
      </c>
      <c r="T3806" t="s">
        <v>65</v>
      </c>
      <c r="U3806">
        <f>IF(Tabla1[[#This Row],[OWNSPROPERTY]]="unknown",0,IF(Tabla1[[#This Row],[OWNSPROPERTY]]="real_state",1,IF(Tabla1[[#This Row],[OWNSPROPERTY]]="car_other",2,3)))</f>
        <v>2</v>
      </c>
      <c r="V3806">
        <v>32</v>
      </c>
      <c r="W3806" t="s">
        <v>29</v>
      </c>
      <c r="X3806">
        <f>IF(Tabla1[[#This Row],[INSTALLMENTPLANS]]="none",0,IF(Tabla1[[#This Row],[INSTALLMENTPLANS]]="stores",1,2))</f>
        <v>0</v>
      </c>
      <c r="Y3806" t="s">
        <v>72</v>
      </c>
      <c r="Z3806">
        <f>IF(Tabla1[[#This Row],[HOUSING]]="free",0,IF(Tabla1[[#This Row],[HOUSING]]="own",1,2))</f>
        <v>2</v>
      </c>
      <c r="AA3806">
        <v>1</v>
      </c>
      <c r="AB3806" t="s">
        <v>32</v>
      </c>
      <c r="AC3806">
        <f>IF(Tabla1[[#This Row],[JOB]]="unemployed",0,IF(Tabla1[[#This Row],[JOB]]="unskilled",1,IF(Tabla1[[#This Row],[JOB]]="skilled",2,3)))</f>
        <v>2</v>
      </c>
      <c r="AD3806">
        <v>1</v>
      </c>
      <c r="AE3806" t="s">
        <v>29</v>
      </c>
      <c r="AF3806">
        <f>IF(Tabla1[[#This Row],[TELEPHONE]]="none",0,1)</f>
        <v>0</v>
      </c>
      <c r="AG3806" t="s">
        <v>33</v>
      </c>
      <c r="AH3806">
        <f>IF(Tabla1[[#This Row],[FOREIGNWORKER]]="no",0,1)</f>
        <v>1</v>
      </c>
      <c r="AI3806" t="s">
        <v>34</v>
      </c>
      <c r="AJ3806">
        <f>IF(Tabla1[[#This Row],[RISK]]="No Risk",0,1)</f>
        <v>0</v>
      </c>
    </row>
    <row r="3807" spans="1:36" x14ac:dyDescent="0.25">
      <c r="A3807" t="s">
        <v>3877</v>
      </c>
      <c r="B3807" t="s">
        <v>23</v>
      </c>
      <c r="C3807">
        <f>IF(Tabla1[[#This Row],[CHECKINGSTATUS]]="no_checking",0,IF(Tabla1[[#This Row],[CHECKINGSTATUS]]="less_0",1,IF(Tabla1[[#This Row],[CHECKINGSTATUS]]="0_to_200",2,3)))</f>
        <v>2</v>
      </c>
      <c r="D3807">
        <v>15</v>
      </c>
      <c r="E3807" t="s">
        <v>42</v>
      </c>
      <c r="F3807">
        <f>IF(Tabla1[[#This Row],[CREDITHISTORY]]="no_credits",0,IF(Tabla1[[#This Row],[CREDITHISTORY]]="prior_paymentes_delayed",1,IF(Tabla1[[#This Row],[CREDITHISTORY]]="outstanding_credit",2,3)))</f>
        <v>3</v>
      </c>
      <c r="G3807" t="s">
        <v>48</v>
      </c>
      <c r="H38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807">
        <v>4312</v>
      </c>
      <c r="J3807" t="s">
        <v>38</v>
      </c>
      <c r="K38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07" t="s">
        <v>39</v>
      </c>
      <c r="M38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07">
        <v>3</v>
      </c>
      <c r="O3807" t="s">
        <v>28</v>
      </c>
      <c r="P3807">
        <f>IF(Tabla1[[#This Row],[SEX]]="female",0,1)</f>
        <v>0</v>
      </c>
      <c r="Q3807" t="s">
        <v>59</v>
      </c>
      <c r="R3807">
        <f>IF(Tabla1[[#This Row],[OTHERSONLOAN]]="none",0,IF(Tabla1[[#This Row],[OTHERSONLOAN]]="co-applicant",1,2))</f>
        <v>1</v>
      </c>
      <c r="S3807">
        <v>1</v>
      </c>
      <c r="T3807" t="s">
        <v>30</v>
      </c>
      <c r="U3807">
        <f>IF(Tabla1[[#This Row],[OWNSPROPERTY]]="unknown",0,IF(Tabla1[[#This Row],[OWNSPROPERTY]]="real_state",1,IF(Tabla1[[#This Row],[OWNSPROPERTY]]="car_other",2,3)))</f>
        <v>3</v>
      </c>
      <c r="V3807">
        <v>44</v>
      </c>
      <c r="W3807" t="s">
        <v>40</v>
      </c>
      <c r="X3807">
        <f>IF(Tabla1[[#This Row],[INSTALLMENTPLANS]]="none",0,IF(Tabla1[[#This Row],[INSTALLMENTPLANS]]="stores",1,2))</f>
        <v>1</v>
      </c>
      <c r="Y3807" t="s">
        <v>31</v>
      </c>
      <c r="Z3807">
        <f>IF(Tabla1[[#This Row],[HOUSING]]="free",0,IF(Tabla1[[#This Row],[HOUSING]]="own",1,2))</f>
        <v>1</v>
      </c>
      <c r="AA3807">
        <v>2</v>
      </c>
      <c r="AB3807" t="s">
        <v>92</v>
      </c>
      <c r="AC3807">
        <f>IF(Tabla1[[#This Row],[JOB]]="unemployed",0,IF(Tabla1[[#This Row],[JOB]]="unskilled",1,IF(Tabla1[[#This Row],[JOB]]="skilled",2,3)))</f>
        <v>1</v>
      </c>
      <c r="AD3807">
        <v>1</v>
      </c>
      <c r="AE3807" t="s">
        <v>29</v>
      </c>
      <c r="AF3807">
        <f>IF(Tabla1[[#This Row],[TELEPHONE]]="none",0,1)</f>
        <v>0</v>
      </c>
      <c r="AG3807" t="s">
        <v>33</v>
      </c>
      <c r="AH3807">
        <f>IF(Tabla1[[#This Row],[FOREIGNWORKER]]="no",0,1)</f>
        <v>1</v>
      </c>
      <c r="AI3807" t="s">
        <v>34</v>
      </c>
      <c r="AJ3807">
        <f>IF(Tabla1[[#This Row],[RISK]]="No Risk",0,1)</f>
        <v>0</v>
      </c>
    </row>
    <row r="3808" spans="1:36" x14ac:dyDescent="0.25">
      <c r="A3808" t="s">
        <v>3878</v>
      </c>
      <c r="B3808" t="s">
        <v>51</v>
      </c>
      <c r="C3808">
        <f>IF(Tabla1[[#This Row],[CHECKINGSTATUS]]="no_checking",0,IF(Tabla1[[#This Row],[CHECKINGSTATUS]]="less_0",1,IF(Tabla1[[#This Row],[CHECKINGSTATUS]]="0_to_200",2,3)))</f>
        <v>0</v>
      </c>
      <c r="D3808">
        <v>40</v>
      </c>
      <c r="E3808" t="s">
        <v>42</v>
      </c>
      <c r="F3808">
        <f>IF(Tabla1[[#This Row],[CREDITHISTORY]]="no_credits",0,IF(Tabla1[[#This Row],[CREDITHISTORY]]="prior_paymentes_delayed",1,IF(Tabla1[[#This Row],[CREDITHISTORY]]="outstanding_credit",2,3)))</f>
        <v>3</v>
      </c>
      <c r="G3808" t="s">
        <v>43</v>
      </c>
      <c r="H38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08">
        <v>11347</v>
      </c>
      <c r="J3808" t="s">
        <v>54</v>
      </c>
      <c r="K38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08" t="s">
        <v>62</v>
      </c>
      <c r="M38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08">
        <v>4</v>
      </c>
      <c r="O3808" t="s">
        <v>44</v>
      </c>
      <c r="P3808">
        <f>IF(Tabla1[[#This Row],[SEX]]="female",0,1)</f>
        <v>1</v>
      </c>
      <c r="Q3808" t="s">
        <v>59</v>
      </c>
      <c r="R3808">
        <f>IF(Tabla1[[#This Row],[OTHERSONLOAN]]="none",0,IF(Tabla1[[#This Row],[OTHERSONLOAN]]="co-applicant",1,2))</f>
        <v>1</v>
      </c>
      <c r="S3808">
        <v>3</v>
      </c>
      <c r="T3808" t="s">
        <v>65</v>
      </c>
      <c r="U3808">
        <f>IF(Tabla1[[#This Row],[OWNSPROPERTY]]="unknown",0,IF(Tabla1[[#This Row],[OWNSPROPERTY]]="real_state",1,IF(Tabla1[[#This Row],[OWNSPROPERTY]]="car_other",2,3)))</f>
        <v>2</v>
      </c>
      <c r="V3808">
        <v>28</v>
      </c>
      <c r="W3808" t="s">
        <v>29</v>
      </c>
      <c r="X3808">
        <f>IF(Tabla1[[#This Row],[INSTALLMENTPLANS]]="none",0,IF(Tabla1[[#This Row],[INSTALLMENTPLANS]]="stores",1,2))</f>
        <v>0</v>
      </c>
      <c r="Y3808" t="s">
        <v>60</v>
      </c>
      <c r="Z3808">
        <f>IF(Tabla1[[#This Row],[HOUSING]]="free",0,IF(Tabla1[[#This Row],[HOUSING]]="own",1,2))</f>
        <v>0</v>
      </c>
      <c r="AA3808">
        <v>3</v>
      </c>
      <c r="AB3808" t="s">
        <v>32</v>
      </c>
      <c r="AC3808">
        <f>IF(Tabla1[[#This Row],[JOB]]="unemployed",0,IF(Tabla1[[#This Row],[JOB]]="unskilled",1,IF(Tabla1[[#This Row],[JOB]]="skilled",2,3)))</f>
        <v>2</v>
      </c>
      <c r="AD3808">
        <v>2</v>
      </c>
      <c r="AE3808" t="s">
        <v>33</v>
      </c>
      <c r="AF3808">
        <f>IF(Tabla1[[#This Row],[TELEPHONE]]="none",0,1)</f>
        <v>1</v>
      </c>
      <c r="AG3808" t="s">
        <v>33</v>
      </c>
      <c r="AH3808">
        <f>IF(Tabla1[[#This Row],[FOREIGNWORKER]]="no",0,1)</f>
        <v>1</v>
      </c>
      <c r="AI3808" t="s">
        <v>55</v>
      </c>
      <c r="AJ3808">
        <f>IF(Tabla1[[#This Row],[RISK]]="No Risk",0,1)</f>
        <v>1</v>
      </c>
    </row>
    <row r="3809" spans="1:36" x14ac:dyDescent="0.25">
      <c r="A3809" t="s">
        <v>3879</v>
      </c>
      <c r="B3809" t="s">
        <v>23</v>
      </c>
      <c r="C3809">
        <f>IF(Tabla1[[#This Row],[CHECKINGSTATUS]]="no_checking",0,IF(Tabla1[[#This Row],[CHECKINGSTATUS]]="less_0",1,IF(Tabla1[[#This Row],[CHECKINGSTATUS]]="0_to_200",2,3)))</f>
        <v>2</v>
      </c>
      <c r="D3809">
        <v>17</v>
      </c>
      <c r="E3809" t="s">
        <v>24</v>
      </c>
      <c r="F3809">
        <f>IF(Tabla1[[#This Row],[CREDITHISTORY]]="no_credits",0,IF(Tabla1[[#This Row],[CREDITHISTORY]]="prior_paymentes_delayed",1,IF(Tabla1[[#This Row],[CREDITHISTORY]]="outstanding_credit",2,3)))</f>
        <v>3</v>
      </c>
      <c r="G3809" t="s">
        <v>37</v>
      </c>
      <c r="H38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09">
        <v>2082</v>
      </c>
      <c r="J3809" t="s">
        <v>38</v>
      </c>
      <c r="K38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09" t="s">
        <v>39</v>
      </c>
      <c r="M38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09">
        <v>3</v>
      </c>
      <c r="O3809" t="s">
        <v>44</v>
      </c>
      <c r="P3809">
        <f>IF(Tabla1[[#This Row],[SEX]]="female",0,1)</f>
        <v>1</v>
      </c>
      <c r="Q3809" t="s">
        <v>29</v>
      </c>
      <c r="R3809">
        <f>IF(Tabla1[[#This Row],[OTHERSONLOAN]]="none",0,IF(Tabla1[[#This Row],[OTHERSONLOAN]]="co-applicant",1,2))</f>
        <v>0</v>
      </c>
      <c r="S3809">
        <v>3</v>
      </c>
      <c r="T3809" t="s">
        <v>45</v>
      </c>
      <c r="U3809">
        <f>IF(Tabla1[[#This Row],[OWNSPROPERTY]]="unknown",0,IF(Tabla1[[#This Row],[OWNSPROPERTY]]="real_state",1,IF(Tabla1[[#This Row],[OWNSPROPERTY]]="car_other",2,3)))</f>
        <v>3</v>
      </c>
      <c r="V3809">
        <v>41</v>
      </c>
      <c r="W3809" t="s">
        <v>29</v>
      </c>
      <c r="X3809">
        <f>IF(Tabla1[[#This Row],[INSTALLMENTPLANS]]="none",0,IF(Tabla1[[#This Row],[INSTALLMENTPLANS]]="stores",1,2))</f>
        <v>0</v>
      </c>
      <c r="Y3809" t="s">
        <v>31</v>
      </c>
      <c r="Z3809">
        <f>IF(Tabla1[[#This Row],[HOUSING]]="free",0,IF(Tabla1[[#This Row],[HOUSING]]="own",1,2))</f>
        <v>1</v>
      </c>
      <c r="AA3809">
        <v>2</v>
      </c>
      <c r="AB3809" t="s">
        <v>32</v>
      </c>
      <c r="AC3809">
        <f>IF(Tabla1[[#This Row],[JOB]]="unemployed",0,IF(Tabla1[[#This Row],[JOB]]="unskilled",1,IF(Tabla1[[#This Row],[JOB]]="skilled",2,3)))</f>
        <v>2</v>
      </c>
      <c r="AD3809">
        <v>1</v>
      </c>
      <c r="AE3809" t="s">
        <v>29</v>
      </c>
      <c r="AF3809">
        <f>IF(Tabla1[[#This Row],[TELEPHONE]]="none",0,1)</f>
        <v>0</v>
      </c>
      <c r="AG3809" t="s">
        <v>33</v>
      </c>
      <c r="AH3809">
        <f>IF(Tabla1[[#This Row],[FOREIGNWORKER]]="no",0,1)</f>
        <v>1</v>
      </c>
      <c r="AI3809" t="s">
        <v>34</v>
      </c>
      <c r="AJ3809">
        <f>IF(Tabla1[[#This Row],[RISK]]="No Risk",0,1)</f>
        <v>0</v>
      </c>
    </row>
    <row r="3810" spans="1:36" x14ac:dyDescent="0.25">
      <c r="A3810" t="s">
        <v>3880</v>
      </c>
      <c r="B3810" t="s">
        <v>51</v>
      </c>
      <c r="C3810">
        <f>IF(Tabla1[[#This Row],[CHECKINGSTATUS]]="no_checking",0,IF(Tabla1[[#This Row],[CHECKINGSTATUS]]="less_0",1,IF(Tabla1[[#This Row],[CHECKINGSTATUS]]="0_to_200",2,3)))</f>
        <v>0</v>
      </c>
      <c r="D3810">
        <v>19</v>
      </c>
      <c r="E3810" t="s">
        <v>57</v>
      </c>
      <c r="F3810">
        <f>IF(Tabla1[[#This Row],[CREDITHISTORY]]="no_credits",0,IF(Tabla1[[#This Row],[CREDITHISTORY]]="prior_paymentes_delayed",1,IF(Tabla1[[#This Row],[CREDITHISTORY]]="outstanding_credit",2,3)))</f>
        <v>2</v>
      </c>
      <c r="G3810" t="s">
        <v>197</v>
      </c>
      <c r="H38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810">
        <v>3885</v>
      </c>
      <c r="J3810" t="s">
        <v>53</v>
      </c>
      <c r="K38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10" t="s">
        <v>49</v>
      </c>
      <c r="M38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10">
        <v>4</v>
      </c>
      <c r="O3810" t="s">
        <v>44</v>
      </c>
      <c r="P3810">
        <f>IF(Tabla1[[#This Row],[SEX]]="female",0,1)</f>
        <v>1</v>
      </c>
      <c r="Q3810" t="s">
        <v>29</v>
      </c>
      <c r="R3810">
        <f>IF(Tabla1[[#This Row],[OTHERSONLOAN]]="none",0,IF(Tabla1[[#This Row],[OTHERSONLOAN]]="co-applicant",1,2))</f>
        <v>0</v>
      </c>
      <c r="S3810">
        <v>4</v>
      </c>
      <c r="T3810" t="s">
        <v>30</v>
      </c>
      <c r="U3810">
        <f>IF(Tabla1[[#This Row],[OWNSPROPERTY]]="unknown",0,IF(Tabla1[[#This Row],[OWNSPROPERTY]]="real_state",1,IF(Tabla1[[#This Row],[OWNSPROPERTY]]="car_other",2,3)))</f>
        <v>3</v>
      </c>
      <c r="V3810">
        <v>36</v>
      </c>
      <c r="W3810" t="s">
        <v>29</v>
      </c>
      <c r="X3810">
        <f>IF(Tabla1[[#This Row],[INSTALLMENTPLANS]]="none",0,IF(Tabla1[[#This Row],[INSTALLMENTPLANS]]="stores",1,2))</f>
        <v>0</v>
      </c>
      <c r="Y3810" t="s">
        <v>31</v>
      </c>
      <c r="Z3810">
        <f>IF(Tabla1[[#This Row],[HOUSING]]="free",0,IF(Tabla1[[#This Row],[HOUSING]]="own",1,2))</f>
        <v>1</v>
      </c>
      <c r="AA3810">
        <v>1</v>
      </c>
      <c r="AB3810" t="s">
        <v>63</v>
      </c>
      <c r="AC3810">
        <f>IF(Tabla1[[#This Row],[JOB]]="unemployed",0,IF(Tabla1[[#This Row],[JOB]]="unskilled",1,IF(Tabla1[[#This Row],[JOB]]="skilled",2,3)))</f>
        <v>3</v>
      </c>
      <c r="AD3810">
        <v>2</v>
      </c>
      <c r="AE3810" t="s">
        <v>33</v>
      </c>
      <c r="AF3810">
        <f>IF(Tabla1[[#This Row],[TELEPHONE]]="none",0,1)</f>
        <v>1</v>
      </c>
      <c r="AG3810" t="s">
        <v>33</v>
      </c>
      <c r="AH3810">
        <f>IF(Tabla1[[#This Row],[FOREIGNWORKER]]="no",0,1)</f>
        <v>1</v>
      </c>
      <c r="AI3810" t="s">
        <v>34</v>
      </c>
      <c r="AJ3810">
        <f>IF(Tabla1[[#This Row],[RISK]]="No Risk",0,1)</f>
        <v>0</v>
      </c>
    </row>
    <row r="3811" spans="1:36" x14ac:dyDescent="0.25">
      <c r="A3811" t="s">
        <v>3881</v>
      </c>
      <c r="B3811" t="s">
        <v>36</v>
      </c>
      <c r="C3811">
        <f>IF(Tabla1[[#This Row],[CHECKINGSTATUS]]="no_checking",0,IF(Tabla1[[#This Row],[CHECKINGSTATUS]]="less_0",1,IF(Tabla1[[#This Row],[CHECKINGSTATUS]]="0_to_200",2,3)))</f>
        <v>1</v>
      </c>
      <c r="D3811">
        <v>18</v>
      </c>
      <c r="E3811" t="s">
        <v>24</v>
      </c>
      <c r="F3811">
        <f>IF(Tabla1[[#This Row],[CREDITHISTORY]]="no_credits",0,IF(Tabla1[[#This Row],[CREDITHISTORY]]="prior_paymentes_delayed",1,IF(Tabla1[[#This Row],[CREDITHISTORY]]="outstanding_credit",2,3)))</f>
        <v>3</v>
      </c>
      <c r="G3811" t="s">
        <v>37</v>
      </c>
      <c r="H38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11">
        <v>1939</v>
      </c>
      <c r="J3811" t="s">
        <v>53</v>
      </c>
      <c r="K38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11" t="s">
        <v>39</v>
      </c>
      <c r="M38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11">
        <v>3</v>
      </c>
      <c r="O3811" t="s">
        <v>44</v>
      </c>
      <c r="P3811">
        <f>IF(Tabla1[[#This Row],[SEX]]="female",0,1)</f>
        <v>1</v>
      </c>
      <c r="Q3811" t="s">
        <v>29</v>
      </c>
      <c r="R3811">
        <f>IF(Tabla1[[#This Row],[OTHERSONLOAN]]="none",0,IF(Tabla1[[#This Row],[OTHERSONLOAN]]="co-applicant",1,2))</f>
        <v>0</v>
      </c>
      <c r="S3811">
        <v>2</v>
      </c>
      <c r="T3811" t="s">
        <v>30</v>
      </c>
      <c r="U3811">
        <f>IF(Tabla1[[#This Row],[OWNSPROPERTY]]="unknown",0,IF(Tabla1[[#This Row],[OWNSPROPERTY]]="real_state",1,IF(Tabla1[[#This Row],[OWNSPROPERTY]]="car_other",2,3)))</f>
        <v>3</v>
      </c>
      <c r="V3811">
        <v>31</v>
      </c>
      <c r="W3811" t="s">
        <v>40</v>
      </c>
      <c r="X3811">
        <f>IF(Tabla1[[#This Row],[INSTALLMENTPLANS]]="none",0,IF(Tabla1[[#This Row],[INSTALLMENTPLANS]]="stores",1,2))</f>
        <v>1</v>
      </c>
      <c r="Y3811" t="s">
        <v>31</v>
      </c>
      <c r="Z3811">
        <f>IF(Tabla1[[#This Row],[HOUSING]]="free",0,IF(Tabla1[[#This Row],[HOUSING]]="own",1,2))</f>
        <v>1</v>
      </c>
      <c r="AA3811">
        <v>1</v>
      </c>
      <c r="AB3811" t="s">
        <v>92</v>
      </c>
      <c r="AC3811">
        <f>IF(Tabla1[[#This Row],[JOB]]="unemployed",0,IF(Tabla1[[#This Row],[JOB]]="unskilled",1,IF(Tabla1[[#This Row],[JOB]]="skilled",2,3)))</f>
        <v>1</v>
      </c>
      <c r="AD3811">
        <v>1</v>
      </c>
      <c r="AE3811" t="s">
        <v>29</v>
      </c>
      <c r="AF3811">
        <f>IF(Tabla1[[#This Row],[TELEPHONE]]="none",0,1)</f>
        <v>0</v>
      </c>
      <c r="AG3811" t="s">
        <v>33</v>
      </c>
      <c r="AH3811">
        <f>IF(Tabla1[[#This Row],[FOREIGNWORKER]]="no",0,1)</f>
        <v>1</v>
      </c>
      <c r="AI3811" t="s">
        <v>34</v>
      </c>
      <c r="AJ3811">
        <f>IF(Tabla1[[#This Row],[RISK]]="No Risk",0,1)</f>
        <v>0</v>
      </c>
    </row>
    <row r="3812" spans="1:36" x14ac:dyDescent="0.25">
      <c r="A3812" t="s">
        <v>3882</v>
      </c>
      <c r="B3812" t="s">
        <v>78</v>
      </c>
      <c r="C3812">
        <f>IF(Tabla1[[#This Row],[CHECKINGSTATUS]]="no_checking",0,IF(Tabla1[[#This Row],[CHECKINGSTATUS]]="less_0",1,IF(Tabla1[[#This Row],[CHECKINGSTATUS]]="0_to_200",2,3)))</f>
        <v>3</v>
      </c>
      <c r="D3812">
        <v>9</v>
      </c>
      <c r="E3812" t="s">
        <v>24</v>
      </c>
      <c r="F3812">
        <f>IF(Tabla1[[#This Row],[CREDITHISTORY]]="no_credits",0,IF(Tabla1[[#This Row],[CREDITHISTORY]]="prior_paymentes_delayed",1,IF(Tabla1[[#This Row],[CREDITHISTORY]]="outstanding_credit",2,3)))</f>
        <v>3</v>
      </c>
      <c r="G3812" t="s">
        <v>43</v>
      </c>
      <c r="H38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12">
        <v>4854</v>
      </c>
      <c r="J3812" t="s">
        <v>38</v>
      </c>
      <c r="K38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12" t="s">
        <v>62</v>
      </c>
      <c r="M38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12">
        <v>3</v>
      </c>
      <c r="O3812" t="s">
        <v>28</v>
      </c>
      <c r="P3812">
        <f>IF(Tabla1[[#This Row],[SEX]]="female",0,1)</f>
        <v>0</v>
      </c>
      <c r="Q3812" t="s">
        <v>29</v>
      </c>
      <c r="R3812">
        <f>IF(Tabla1[[#This Row],[OTHERSONLOAN]]="none",0,IF(Tabla1[[#This Row],[OTHERSONLOAN]]="co-applicant",1,2))</f>
        <v>0</v>
      </c>
      <c r="S3812">
        <v>4</v>
      </c>
      <c r="T3812" t="s">
        <v>30</v>
      </c>
      <c r="U3812">
        <f>IF(Tabla1[[#This Row],[OWNSPROPERTY]]="unknown",0,IF(Tabla1[[#This Row],[OWNSPROPERTY]]="real_state",1,IF(Tabla1[[#This Row],[OWNSPROPERTY]]="car_other",2,3)))</f>
        <v>3</v>
      </c>
      <c r="V3812">
        <v>45</v>
      </c>
      <c r="W3812" t="s">
        <v>29</v>
      </c>
      <c r="X3812">
        <f>IF(Tabla1[[#This Row],[INSTALLMENTPLANS]]="none",0,IF(Tabla1[[#This Row],[INSTALLMENTPLANS]]="stores",1,2))</f>
        <v>0</v>
      </c>
      <c r="Y3812" t="s">
        <v>31</v>
      </c>
      <c r="Z3812">
        <f>IF(Tabla1[[#This Row],[HOUSING]]="free",0,IF(Tabla1[[#This Row],[HOUSING]]="own",1,2))</f>
        <v>1</v>
      </c>
      <c r="AA3812">
        <v>1</v>
      </c>
      <c r="AB3812" t="s">
        <v>32</v>
      </c>
      <c r="AC3812">
        <f>IF(Tabla1[[#This Row],[JOB]]="unemployed",0,IF(Tabla1[[#This Row],[JOB]]="unskilled",1,IF(Tabla1[[#This Row],[JOB]]="skilled",2,3)))</f>
        <v>2</v>
      </c>
      <c r="AD3812">
        <v>1</v>
      </c>
      <c r="AE3812" t="s">
        <v>29</v>
      </c>
      <c r="AF3812">
        <f>IF(Tabla1[[#This Row],[TELEPHONE]]="none",0,1)</f>
        <v>0</v>
      </c>
      <c r="AG3812" t="s">
        <v>33</v>
      </c>
      <c r="AH3812">
        <f>IF(Tabla1[[#This Row],[FOREIGNWORKER]]="no",0,1)</f>
        <v>1</v>
      </c>
      <c r="AI3812" t="s">
        <v>55</v>
      </c>
      <c r="AJ3812">
        <f>IF(Tabla1[[#This Row],[RISK]]="No Risk",0,1)</f>
        <v>1</v>
      </c>
    </row>
    <row r="3813" spans="1:36" x14ac:dyDescent="0.25">
      <c r="A3813" t="s">
        <v>3883</v>
      </c>
      <c r="B3813" t="s">
        <v>51</v>
      </c>
      <c r="C3813">
        <f>IF(Tabla1[[#This Row],[CHECKINGSTATUS]]="no_checking",0,IF(Tabla1[[#This Row],[CHECKINGSTATUS]]="less_0",1,IF(Tabla1[[#This Row],[CHECKINGSTATUS]]="0_to_200",2,3)))</f>
        <v>0</v>
      </c>
      <c r="D3813">
        <v>25</v>
      </c>
      <c r="E3813" t="s">
        <v>24</v>
      </c>
      <c r="F3813">
        <f>IF(Tabla1[[#This Row],[CREDITHISTORY]]="no_credits",0,IF(Tabla1[[#This Row],[CREDITHISTORY]]="prior_paymentes_delayed",1,IF(Tabla1[[#This Row],[CREDITHISTORY]]="outstanding_credit",2,3)))</f>
        <v>3</v>
      </c>
      <c r="G3813" t="s">
        <v>89</v>
      </c>
      <c r="H38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13">
        <v>4968</v>
      </c>
      <c r="J3813" t="s">
        <v>26</v>
      </c>
      <c r="K38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13" t="s">
        <v>39</v>
      </c>
      <c r="M38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13">
        <v>3</v>
      </c>
      <c r="O3813" t="s">
        <v>44</v>
      </c>
      <c r="P3813">
        <f>IF(Tabla1[[#This Row],[SEX]]="female",0,1)</f>
        <v>1</v>
      </c>
      <c r="Q3813" t="s">
        <v>29</v>
      </c>
      <c r="R3813">
        <f>IF(Tabla1[[#This Row],[OTHERSONLOAN]]="none",0,IF(Tabla1[[#This Row],[OTHERSONLOAN]]="co-applicant",1,2))</f>
        <v>0</v>
      </c>
      <c r="S3813">
        <v>2</v>
      </c>
      <c r="T3813" t="s">
        <v>65</v>
      </c>
      <c r="U3813">
        <f>IF(Tabla1[[#This Row],[OWNSPROPERTY]]="unknown",0,IF(Tabla1[[#This Row],[OWNSPROPERTY]]="real_state",1,IF(Tabla1[[#This Row],[OWNSPROPERTY]]="car_other",2,3)))</f>
        <v>2</v>
      </c>
      <c r="V3813">
        <v>39</v>
      </c>
      <c r="W3813" t="s">
        <v>29</v>
      </c>
      <c r="X3813">
        <f>IF(Tabla1[[#This Row],[INSTALLMENTPLANS]]="none",0,IF(Tabla1[[#This Row],[INSTALLMENTPLANS]]="stores",1,2))</f>
        <v>0</v>
      </c>
      <c r="Y3813" t="s">
        <v>60</v>
      </c>
      <c r="Z3813">
        <f>IF(Tabla1[[#This Row],[HOUSING]]="free",0,IF(Tabla1[[#This Row],[HOUSING]]="own",1,2))</f>
        <v>0</v>
      </c>
      <c r="AA3813">
        <v>2</v>
      </c>
      <c r="AB3813" t="s">
        <v>32</v>
      </c>
      <c r="AC3813">
        <f>IF(Tabla1[[#This Row],[JOB]]="unemployed",0,IF(Tabla1[[#This Row],[JOB]]="unskilled",1,IF(Tabla1[[#This Row],[JOB]]="skilled",2,3)))</f>
        <v>2</v>
      </c>
      <c r="AD3813">
        <v>1</v>
      </c>
      <c r="AE3813" t="s">
        <v>33</v>
      </c>
      <c r="AF3813">
        <f>IF(Tabla1[[#This Row],[TELEPHONE]]="none",0,1)</f>
        <v>1</v>
      </c>
      <c r="AG3813" t="s">
        <v>33</v>
      </c>
      <c r="AH3813">
        <f>IF(Tabla1[[#This Row],[FOREIGNWORKER]]="no",0,1)</f>
        <v>1</v>
      </c>
      <c r="AI3813" t="s">
        <v>55</v>
      </c>
      <c r="AJ3813">
        <f>IF(Tabla1[[#This Row],[RISK]]="No Risk",0,1)</f>
        <v>1</v>
      </c>
    </row>
    <row r="3814" spans="1:36" x14ac:dyDescent="0.25">
      <c r="A3814" t="s">
        <v>3884</v>
      </c>
      <c r="B3814" t="s">
        <v>51</v>
      </c>
      <c r="C3814">
        <f>IF(Tabla1[[#This Row],[CHECKINGSTATUS]]="no_checking",0,IF(Tabla1[[#This Row],[CHECKINGSTATUS]]="less_0",1,IF(Tabla1[[#This Row],[CHECKINGSTATUS]]="0_to_200",2,3)))</f>
        <v>0</v>
      </c>
      <c r="D3814">
        <v>36</v>
      </c>
      <c r="E3814" t="s">
        <v>42</v>
      </c>
      <c r="F3814">
        <f>IF(Tabla1[[#This Row],[CREDITHISTORY]]="no_credits",0,IF(Tabla1[[#This Row],[CREDITHISTORY]]="prior_paymentes_delayed",1,IF(Tabla1[[#This Row],[CREDITHISTORY]]="outstanding_credit",2,3)))</f>
        <v>3</v>
      </c>
      <c r="G3814" t="s">
        <v>58</v>
      </c>
      <c r="H38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814">
        <v>7694</v>
      </c>
      <c r="J3814" t="s">
        <v>54</v>
      </c>
      <c r="K38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14" t="s">
        <v>49</v>
      </c>
      <c r="M38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14">
        <v>5</v>
      </c>
      <c r="O3814" t="s">
        <v>44</v>
      </c>
      <c r="P3814">
        <f>IF(Tabla1[[#This Row],[SEX]]="female",0,1)</f>
        <v>1</v>
      </c>
      <c r="Q3814" t="s">
        <v>59</v>
      </c>
      <c r="R3814">
        <f>IF(Tabla1[[#This Row],[OTHERSONLOAN]]="none",0,IF(Tabla1[[#This Row],[OTHERSONLOAN]]="co-applicant",1,2))</f>
        <v>1</v>
      </c>
      <c r="S3814">
        <v>3</v>
      </c>
      <c r="T3814" t="s">
        <v>54</v>
      </c>
      <c r="U3814">
        <f>IF(Tabla1[[#This Row],[OWNSPROPERTY]]="unknown",0,IF(Tabla1[[#This Row],[OWNSPROPERTY]]="real_state",1,IF(Tabla1[[#This Row],[OWNSPROPERTY]]="car_other",2,3)))</f>
        <v>0</v>
      </c>
      <c r="V3814">
        <v>46</v>
      </c>
      <c r="W3814" t="s">
        <v>40</v>
      </c>
      <c r="X3814">
        <f>IF(Tabla1[[#This Row],[INSTALLMENTPLANS]]="none",0,IF(Tabla1[[#This Row],[INSTALLMENTPLANS]]="stores",1,2))</f>
        <v>1</v>
      </c>
      <c r="Y3814" t="s">
        <v>31</v>
      </c>
      <c r="Z3814">
        <f>IF(Tabla1[[#This Row],[HOUSING]]="free",0,IF(Tabla1[[#This Row],[HOUSING]]="own",1,2))</f>
        <v>1</v>
      </c>
      <c r="AA3814">
        <v>3</v>
      </c>
      <c r="AB3814" t="s">
        <v>92</v>
      </c>
      <c r="AC3814">
        <f>IF(Tabla1[[#This Row],[JOB]]="unemployed",0,IF(Tabla1[[#This Row],[JOB]]="unskilled",1,IF(Tabla1[[#This Row],[JOB]]="skilled",2,3)))</f>
        <v>1</v>
      </c>
      <c r="AD3814">
        <v>2</v>
      </c>
      <c r="AE3814" t="s">
        <v>33</v>
      </c>
      <c r="AF3814">
        <f>IF(Tabla1[[#This Row],[TELEPHONE]]="none",0,1)</f>
        <v>1</v>
      </c>
      <c r="AG3814" t="s">
        <v>33</v>
      </c>
      <c r="AH3814">
        <f>IF(Tabla1[[#This Row],[FOREIGNWORKER]]="no",0,1)</f>
        <v>1</v>
      </c>
      <c r="AI3814" t="s">
        <v>34</v>
      </c>
      <c r="AJ3814">
        <f>IF(Tabla1[[#This Row],[RISK]]="No Risk",0,1)</f>
        <v>0</v>
      </c>
    </row>
    <row r="3815" spans="1:36" x14ac:dyDescent="0.25">
      <c r="A3815" t="s">
        <v>3885</v>
      </c>
      <c r="B3815" t="s">
        <v>36</v>
      </c>
      <c r="C3815">
        <f>IF(Tabla1[[#This Row],[CHECKINGSTATUS]]="no_checking",0,IF(Tabla1[[#This Row],[CHECKINGSTATUS]]="less_0",1,IF(Tabla1[[#This Row],[CHECKINGSTATUS]]="0_to_200",2,3)))</f>
        <v>1</v>
      </c>
      <c r="D3815">
        <v>10</v>
      </c>
      <c r="E3815" t="s">
        <v>70</v>
      </c>
      <c r="F3815">
        <f>IF(Tabla1[[#This Row],[CREDITHISTORY]]="no_credits",0,IF(Tabla1[[#This Row],[CREDITHISTORY]]="prior_paymentes_delayed",1,IF(Tabla1[[#This Row],[CREDITHISTORY]]="outstanding_credit",2,3)))</f>
        <v>3</v>
      </c>
      <c r="G3815" t="s">
        <v>74</v>
      </c>
      <c r="H38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15">
        <v>250</v>
      </c>
      <c r="J3815" t="s">
        <v>38</v>
      </c>
      <c r="K38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15" t="s">
        <v>39</v>
      </c>
      <c r="M38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15">
        <v>2</v>
      </c>
      <c r="O3815" t="s">
        <v>28</v>
      </c>
      <c r="P3815">
        <f>IF(Tabla1[[#This Row],[SEX]]="female",0,1)</f>
        <v>0</v>
      </c>
      <c r="Q3815" t="s">
        <v>29</v>
      </c>
      <c r="R3815">
        <f>IF(Tabla1[[#This Row],[OTHERSONLOAN]]="none",0,IF(Tabla1[[#This Row],[OTHERSONLOAN]]="co-applicant",1,2))</f>
        <v>0</v>
      </c>
      <c r="S3815">
        <v>1</v>
      </c>
      <c r="T3815" t="s">
        <v>45</v>
      </c>
      <c r="U3815">
        <f>IF(Tabla1[[#This Row],[OWNSPROPERTY]]="unknown",0,IF(Tabla1[[#This Row],[OWNSPROPERTY]]="real_state",1,IF(Tabla1[[#This Row],[OWNSPROPERTY]]="car_other",2,3)))</f>
        <v>3</v>
      </c>
      <c r="V3815">
        <v>23</v>
      </c>
      <c r="W3815" t="s">
        <v>40</v>
      </c>
      <c r="X3815">
        <f>IF(Tabla1[[#This Row],[INSTALLMENTPLANS]]="none",0,IF(Tabla1[[#This Row],[INSTALLMENTPLANS]]="stores",1,2))</f>
        <v>1</v>
      </c>
      <c r="Y3815" t="s">
        <v>31</v>
      </c>
      <c r="Z3815">
        <f>IF(Tabla1[[#This Row],[HOUSING]]="free",0,IF(Tabla1[[#This Row],[HOUSING]]="own",1,2))</f>
        <v>1</v>
      </c>
      <c r="AA3815">
        <v>1</v>
      </c>
      <c r="AB3815" t="s">
        <v>32</v>
      </c>
      <c r="AC3815">
        <f>IF(Tabla1[[#This Row],[JOB]]="unemployed",0,IF(Tabla1[[#This Row],[JOB]]="unskilled",1,IF(Tabla1[[#This Row],[JOB]]="skilled",2,3)))</f>
        <v>2</v>
      </c>
      <c r="AD3815">
        <v>1</v>
      </c>
      <c r="AE3815" t="s">
        <v>29</v>
      </c>
      <c r="AF3815">
        <f>IF(Tabla1[[#This Row],[TELEPHONE]]="none",0,1)</f>
        <v>0</v>
      </c>
      <c r="AG3815" t="s">
        <v>33</v>
      </c>
      <c r="AH3815">
        <f>IF(Tabla1[[#This Row],[FOREIGNWORKER]]="no",0,1)</f>
        <v>1</v>
      </c>
      <c r="AI3815" t="s">
        <v>34</v>
      </c>
      <c r="AJ3815">
        <f>IF(Tabla1[[#This Row],[RISK]]="No Risk",0,1)</f>
        <v>0</v>
      </c>
    </row>
    <row r="3816" spans="1:36" x14ac:dyDescent="0.25">
      <c r="A3816" t="s">
        <v>3886</v>
      </c>
      <c r="B3816" t="s">
        <v>51</v>
      </c>
      <c r="C3816">
        <f>IF(Tabla1[[#This Row],[CHECKINGSTATUS]]="no_checking",0,IF(Tabla1[[#This Row],[CHECKINGSTATUS]]="less_0",1,IF(Tabla1[[#This Row],[CHECKINGSTATUS]]="0_to_200",2,3)))</f>
        <v>0</v>
      </c>
      <c r="D3816">
        <v>25</v>
      </c>
      <c r="E3816" t="s">
        <v>42</v>
      </c>
      <c r="F3816">
        <f>IF(Tabla1[[#This Row],[CREDITHISTORY]]="no_credits",0,IF(Tabla1[[#This Row],[CREDITHISTORY]]="prior_paymentes_delayed",1,IF(Tabla1[[#This Row],[CREDITHISTORY]]="outstanding_credit",2,3)))</f>
        <v>3</v>
      </c>
      <c r="G3816" t="s">
        <v>197</v>
      </c>
      <c r="H38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816">
        <v>5084</v>
      </c>
      <c r="J3816" t="s">
        <v>26</v>
      </c>
      <c r="K381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16" t="s">
        <v>49</v>
      </c>
      <c r="M381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16">
        <v>4</v>
      </c>
      <c r="O3816" t="s">
        <v>28</v>
      </c>
      <c r="P3816">
        <f>IF(Tabla1[[#This Row],[SEX]]="female",0,1)</f>
        <v>0</v>
      </c>
      <c r="Q3816" t="s">
        <v>29</v>
      </c>
      <c r="R3816">
        <f>IF(Tabla1[[#This Row],[OTHERSONLOAN]]="none",0,IF(Tabla1[[#This Row],[OTHERSONLOAN]]="co-applicant",1,2))</f>
        <v>0</v>
      </c>
      <c r="S3816">
        <v>3</v>
      </c>
      <c r="T3816" t="s">
        <v>30</v>
      </c>
      <c r="U3816">
        <f>IF(Tabla1[[#This Row],[OWNSPROPERTY]]="unknown",0,IF(Tabla1[[#This Row],[OWNSPROPERTY]]="real_state",1,IF(Tabla1[[#This Row],[OWNSPROPERTY]]="car_other",2,3)))</f>
        <v>3</v>
      </c>
      <c r="V3816">
        <v>36</v>
      </c>
      <c r="W3816" t="s">
        <v>29</v>
      </c>
      <c r="X3816">
        <f>IF(Tabla1[[#This Row],[INSTALLMENTPLANS]]="none",0,IF(Tabla1[[#This Row],[INSTALLMENTPLANS]]="stores",1,2))</f>
        <v>0</v>
      </c>
      <c r="Y3816" t="s">
        <v>31</v>
      </c>
      <c r="Z3816">
        <f>IF(Tabla1[[#This Row],[HOUSING]]="free",0,IF(Tabla1[[#This Row],[HOUSING]]="own",1,2))</f>
        <v>1</v>
      </c>
      <c r="AA3816">
        <v>2</v>
      </c>
      <c r="AB3816" t="s">
        <v>32</v>
      </c>
      <c r="AC3816">
        <f>IF(Tabla1[[#This Row],[JOB]]="unemployed",0,IF(Tabla1[[#This Row],[JOB]]="unskilled",1,IF(Tabla1[[#This Row],[JOB]]="skilled",2,3)))</f>
        <v>2</v>
      </c>
      <c r="AD3816">
        <v>1</v>
      </c>
      <c r="AE3816" t="s">
        <v>29</v>
      </c>
      <c r="AF3816">
        <f>IF(Tabla1[[#This Row],[TELEPHONE]]="none",0,1)</f>
        <v>0</v>
      </c>
      <c r="AG3816" t="s">
        <v>33</v>
      </c>
      <c r="AH3816">
        <f>IF(Tabla1[[#This Row],[FOREIGNWORKER]]="no",0,1)</f>
        <v>1</v>
      </c>
      <c r="AI3816" t="s">
        <v>55</v>
      </c>
      <c r="AJ3816">
        <f>IF(Tabla1[[#This Row],[RISK]]="No Risk",0,1)</f>
        <v>1</v>
      </c>
    </row>
    <row r="3817" spans="1:36" x14ac:dyDescent="0.25">
      <c r="A3817" t="s">
        <v>3887</v>
      </c>
      <c r="B3817" t="s">
        <v>51</v>
      </c>
      <c r="C3817">
        <f>IF(Tabla1[[#This Row],[CHECKINGSTATUS]]="no_checking",0,IF(Tabla1[[#This Row],[CHECKINGSTATUS]]="less_0",1,IF(Tabla1[[#This Row],[CHECKINGSTATUS]]="0_to_200",2,3)))</f>
        <v>0</v>
      </c>
      <c r="D3817">
        <v>25</v>
      </c>
      <c r="E3817" t="s">
        <v>42</v>
      </c>
      <c r="F3817">
        <f>IF(Tabla1[[#This Row],[CREDITHISTORY]]="no_credits",0,IF(Tabla1[[#This Row],[CREDITHISTORY]]="prior_paymentes_delayed",1,IF(Tabla1[[#This Row],[CREDITHISTORY]]="outstanding_credit",2,3)))</f>
        <v>3</v>
      </c>
      <c r="G3817" t="s">
        <v>74</v>
      </c>
      <c r="H38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17">
        <v>4781</v>
      </c>
      <c r="J3817" t="s">
        <v>26</v>
      </c>
      <c r="K38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17" t="s">
        <v>39</v>
      </c>
      <c r="M381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17">
        <v>3</v>
      </c>
      <c r="O3817" t="s">
        <v>44</v>
      </c>
      <c r="P3817">
        <f>IF(Tabla1[[#This Row],[SEX]]="female",0,1)</f>
        <v>1</v>
      </c>
      <c r="Q3817" t="s">
        <v>29</v>
      </c>
      <c r="R3817">
        <f>IF(Tabla1[[#This Row],[OTHERSONLOAN]]="none",0,IF(Tabla1[[#This Row],[OTHERSONLOAN]]="co-applicant",1,2))</f>
        <v>0</v>
      </c>
      <c r="S3817">
        <v>4</v>
      </c>
      <c r="T3817" t="s">
        <v>30</v>
      </c>
      <c r="U3817">
        <f>IF(Tabla1[[#This Row],[OWNSPROPERTY]]="unknown",0,IF(Tabla1[[#This Row],[OWNSPROPERTY]]="real_state",1,IF(Tabla1[[#This Row],[OWNSPROPERTY]]="car_other",2,3)))</f>
        <v>3</v>
      </c>
      <c r="V3817">
        <v>41</v>
      </c>
      <c r="W3817" t="s">
        <v>40</v>
      </c>
      <c r="X3817">
        <f>IF(Tabla1[[#This Row],[INSTALLMENTPLANS]]="none",0,IF(Tabla1[[#This Row],[INSTALLMENTPLANS]]="stores",1,2))</f>
        <v>1</v>
      </c>
      <c r="Y3817" t="s">
        <v>72</v>
      </c>
      <c r="Z3817">
        <f>IF(Tabla1[[#This Row],[HOUSING]]="free",0,IF(Tabla1[[#This Row],[HOUSING]]="own",1,2))</f>
        <v>2</v>
      </c>
      <c r="AA3817">
        <v>1</v>
      </c>
      <c r="AB3817" t="s">
        <v>92</v>
      </c>
      <c r="AC3817">
        <f>IF(Tabla1[[#This Row],[JOB]]="unemployed",0,IF(Tabla1[[#This Row],[JOB]]="unskilled",1,IF(Tabla1[[#This Row],[JOB]]="skilled",2,3)))</f>
        <v>1</v>
      </c>
      <c r="AD3817">
        <v>1</v>
      </c>
      <c r="AE3817" t="s">
        <v>33</v>
      </c>
      <c r="AF3817">
        <f>IF(Tabla1[[#This Row],[TELEPHONE]]="none",0,1)</f>
        <v>1</v>
      </c>
      <c r="AG3817" t="s">
        <v>33</v>
      </c>
      <c r="AH3817">
        <f>IF(Tabla1[[#This Row],[FOREIGNWORKER]]="no",0,1)</f>
        <v>1</v>
      </c>
      <c r="AI3817" t="s">
        <v>34</v>
      </c>
      <c r="AJ3817">
        <f>IF(Tabla1[[#This Row],[RISK]]="No Risk",0,1)</f>
        <v>0</v>
      </c>
    </row>
    <row r="3818" spans="1:36" x14ac:dyDescent="0.25">
      <c r="A3818" t="s">
        <v>3888</v>
      </c>
      <c r="B3818" t="s">
        <v>36</v>
      </c>
      <c r="C3818">
        <f>IF(Tabla1[[#This Row],[CHECKINGSTATUS]]="no_checking",0,IF(Tabla1[[#This Row],[CHECKINGSTATUS]]="less_0",1,IF(Tabla1[[#This Row],[CHECKINGSTATUS]]="0_to_200",2,3)))</f>
        <v>1</v>
      </c>
      <c r="D3818">
        <v>8</v>
      </c>
      <c r="E3818" t="s">
        <v>70</v>
      </c>
      <c r="F3818">
        <f>IF(Tabla1[[#This Row],[CREDITHISTORY]]="no_credits",0,IF(Tabla1[[#This Row],[CREDITHISTORY]]="prior_paymentes_delayed",1,IF(Tabla1[[#This Row],[CREDITHISTORY]]="outstanding_credit",2,3)))</f>
        <v>3</v>
      </c>
      <c r="G3818" t="s">
        <v>37</v>
      </c>
      <c r="H38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18">
        <v>1996</v>
      </c>
      <c r="J3818" t="s">
        <v>38</v>
      </c>
      <c r="K38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18" t="s">
        <v>71</v>
      </c>
      <c r="M381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18">
        <v>2</v>
      </c>
      <c r="O3818" t="s">
        <v>28</v>
      </c>
      <c r="P3818">
        <f>IF(Tabla1[[#This Row],[SEX]]="female",0,1)</f>
        <v>0</v>
      </c>
      <c r="Q3818" t="s">
        <v>29</v>
      </c>
      <c r="R3818">
        <f>IF(Tabla1[[#This Row],[OTHERSONLOAN]]="none",0,IF(Tabla1[[#This Row],[OTHERSONLOAN]]="co-applicant",1,2))</f>
        <v>0</v>
      </c>
      <c r="S3818">
        <v>1</v>
      </c>
      <c r="T3818" t="s">
        <v>30</v>
      </c>
      <c r="U3818">
        <f>IF(Tabla1[[#This Row],[OWNSPROPERTY]]="unknown",0,IF(Tabla1[[#This Row],[OWNSPROPERTY]]="real_state",1,IF(Tabla1[[#This Row],[OWNSPROPERTY]]="car_other",2,3)))</f>
        <v>3</v>
      </c>
      <c r="V3818">
        <v>19</v>
      </c>
      <c r="W3818" t="s">
        <v>29</v>
      </c>
      <c r="X3818">
        <f>IF(Tabla1[[#This Row],[INSTALLMENTPLANS]]="none",0,IF(Tabla1[[#This Row],[INSTALLMENTPLANS]]="stores",1,2))</f>
        <v>0</v>
      </c>
      <c r="Y3818" t="s">
        <v>31</v>
      </c>
      <c r="Z3818">
        <f>IF(Tabla1[[#This Row],[HOUSING]]="free",0,IF(Tabla1[[#This Row],[HOUSING]]="own",1,2))</f>
        <v>1</v>
      </c>
      <c r="AA3818">
        <v>1</v>
      </c>
      <c r="AB3818" t="s">
        <v>32</v>
      </c>
      <c r="AC3818">
        <f>IF(Tabla1[[#This Row],[JOB]]="unemployed",0,IF(Tabla1[[#This Row],[JOB]]="unskilled",1,IF(Tabla1[[#This Row],[JOB]]="skilled",2,3)))</f>
        <v>2</v>
      </c>
      <c r="AD3818">
        <v>1</v>
      </c>
      <c r="AE3818" t="s">
        <v>29</v>
      </c>
      <c r="AF3818">
        <f>IF(Tabla1[[#This Row],[TELEPHONE]]="none",0,1)</f>
        <v>0</v>
      </c>
      <c r="AG3818" t="s">
        <v>33</v>
      </c>
      <c r="AH3818">
        <f>IF(Tabla1[[#This Row],[FOREIGNWORKER]]="no",0,1)</f>
        <v>1</v>
      </c>
      <c r="AI3818" t="s">
        <v>34</v>
      </c>
      <c r="AJ3818">
        <f>IF(Tabla1[[#This Row],[RISK]]="No Risk",0,1)</f>
        <v>0</v>
      </c>
    </row>
    <row r="3819" spans="1:36" x14ac:dyDescent="0.25">
      <c r="A3819" t="s">
        <v>3889</v>
      </c>
      <c r="B3819" t="s">
        <v>36</v>
      </c>
      <c r="C3819">
        <f>IF(Tabla1[[#This Row],[CHECKINGSTATUS]]="no_checking",0,IF(Tabla1[[#This Row],[CHECKINGSTATUS]]="less_0",1,IF(Tabla1[[#This Row],[CHECKINGSTATUS]]="0_to_200",2,3)))</f>
        <v>1</v>
      </c>
      <c r="D3819">
        <v>11</v>
      </c>
      <c r="E3819" t="s">
        <v>24</v>
      </c>
      <c r="F3819">
        <f>IF(Tabla1[[#This Row],[CREDITHISTORY]]="no_credits",0,IF(Tabla1[[#This Row],[CREDITHISTORY]]="prior_paymentes_delayed",1,IF(Tabla1[[#This Row],[CREDITHISTORY]]="outstanding_credit",2,3)))</f>
        <v>3</v>
      </c>
      <c r="G3819" t="s">
        <v>74</v>
      </c>
      <c r="H38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19">
        <v>250</v>
      </c>
      <c r="J3819" t="s">
        <v>53</v>
      </c>
      <c r="K38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19" t="s">
        <v>39</v>
      </c>
      <c r="M38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19">
        <v>3</v>
      </c>
      <c r="O3819" t="s">
        <v>28</v>
      </c>
      <c r="P3819">
        <f>IF(Tabla1[[#This Row],[SEX]]="female",0,1)</f>
        <v>0</v>
      </c>
      <c r="Q3819" t="s">
        <v>29</v>
      </c>
      <c r="R3819">
        <f>IF(Tabla1[[#This Row],[OTHERSONLOAN]]="none",0,IF(Tabla1[[#This Row],[OTHERSONLOAN]]="co-applicant",1,2))</f>
        <v>0</v>
      </c>
      <c r="S3819">
        <v>2</v>
      </c>
      <c r="T3819" t="s">
        <v>30</v>
      </c>
      <c r="U3819">
        <f>IF(Tabla1[[#This Row],[OWNSPROPERTY]]="unknown",0,IF(Tabla1[[#This Row],[OWNSPROPERTY]]="real_state",1,IF(Tabla1[[#This Row],[OWNSPROPERTY]]="car_other",2,3)))</f>
        <v>3</v>
      </c>
      <c r="V3819">
        <v>39</v>
      </c>
      <c r="W3819" t="s">
        <v>40</v>
      </c>
      <c r="X3819">
        <f>IF(Tabla1[[#This Row],[INSTALLMENTPLANS]]="none",0,IF(Tabla1[[#This Row],[INSTALLMENTPLANS]]="stores",1,2))</f>
        <v>1</v>
      </c>
      <c r="Y3819" t="s">
        <v>31</v>
      </c>
      <c r="Z3819">
        <f>IF(Tabla1[[#This Row],[HOUSING]]="free",0,IF(Tabla1[[#This Row],[HOUSING]]="own",1,2))</f>
        <v>1</v>
      </c>
      <c r="AA3819">
        <v>1</v>
      </c>
      <c r="AB3819" t="s">
        <v>32</v>
      </c>
      <c r="AC3819">
        <f>IF(Tabla1[[#This Row],[JOB]]="unemployed",0,IF(Tabla1[[#This Row],[JOB]]="unskilled",1,IF(Tabla1[[#This Row],[JOB]]="skilled",2,3)))</f>
        <v>2</v>
      </c>
      <c r="AD3819">
        <v>1</v>
      </c>
      <c r="AE3819" t="s">
        <v>29</v>
      </c>
      <c r="AF3819">
        <f>IF(Tabla1[[#This Row],[TELEPHONE]]="none",0,1)</f>
        <v>0</v>
      </c>
      <c r="AG3819" t="s">
        <v>33</v>
      </c>
      <c r="AH3819">
        <f>IF(Tabla1[[#This Row],[FOREIGNWORKER]]="no",0,1)</f>
        <v>1</v>
      </c>
      <c r="AI3819" t="s">
        <v>34</v>
      </c>
      <c r="AJ3819">
        <f>IF(Tabla1[[#This Row],[RISK]]="No Risk",0,1)</f>
        <v>0</v>
      </c>
    </row>
    <row r="3820" spans="1:36" x14ac:dyDescent="0.25">
      <c r="A3820" t="s">
        <v>3890</v>
      </c>
      <c r="B3820" t="s">
        <v>23</v>
      </c>
      <c r="C3820">
        <f>IF(Tabla1[[#This Row],[CHECKINGSTATUS]]="no_checking",0,IF(Tabla1[[#This Row],[CHECKINGSTATUS]]="less_0",1,IF(Tabla1[[#This Row],[CHECKINGSTATUS]]="0_to_200",2,3)))</f>
        <v>2</v>
      </c>
      <c r="D3820">
        <v>34</v>
      </c>
      <c r="E3820" t="s">
        <v>42</v>
      </c>
      <c r="F3820">
        <f>IF(Tabla1[[#This Row],[CREDITHISTORY]]="no_credits",0,IF(Tabla1[[#This Row],[CREDITHISTORY]]="prior_paymentes_delayed",1,IF(Tabla1[[#This Row],[CREDITHISTORY]]="outstanding_credit",2,3)))</f>
        <v>3</v>
      </c>
      <c r="G3820" t="s">
        <v>68</v>
      </c>
      <c r="H38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20">
        <v>2295</v>
      </c>
      <c r="J3820" t="s">
        <v>26</v>
      </c>
      <c r="K38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20" t="s">
        <v>39</v>
      </c>
      <c r="M38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20">
        <v>2</v>
      </c>
      <c r="O3820" t="s">
        <v>44</v>
      </c>
      <c r="P3820">
        <f>IF(Tabla1[[#This Row],[SEX]]="female",0,1)</f>
        <v>1</v>
      </c>
      <c r="Q3820" t="s">
        <v>29</v>
      </c>
      <c r="R3820">
        <f>IF(Tabla1[[#This Row],[OTHERSONLOAN]]="none",0,IF(Tabla1[[#This Row],[OTHERSONLOAN]]="co-applicant",1,2))</f>
        <v>0</v>
      </c>
      <c r="S3820">
        <v>1</v>
      </c>
      <c r="T3820" t="s">
        <v>65</v>
      </c>
      <c r="U3820">
        <f>IF(Tabla1[[#This Row],[OWNSPROPERTY]]="unknown",0,IF(Tabla1[[#This Row],[OWNSPROPERTY]]="real_state",1,IF(Tabla1[[#This Row],[OWNSPROPERTY]]="car_other",2,3)))</f>
        <v>2</v>
      </c>
      <c r="V3820">
        <v>32</v>
      </c>
      <c r="W3820" t="s">
        <v>40</v>
      </c>
      <c r="X3820">
        <f>IF(Tabla1[[#This Row],[INSTALLMENTPLANS]]="none",0,IF(Tabla1[[#This Row],[INSTALLMENTPLANS]]="stores",1,2))</f>
        <v>1</v>
      </c>
      <c r="Y3820" t="s">
        <v>31</v>
      </c>
      <c r="Z3820">
        <f>IF(Tabla1[[#This Row],[HOUSING]]="free",0,IF(Tabla1[[#This Row],[HOUSING]]="own",1,2))</f>
        <v>1</v>
      </c>
      <c r="AA3820">
        <v>1</v>
      </c>
      <c r="AB3820" t="s">
        <v>32</v>
      </c>
      <c r="AC3820">
        <f>IF(Tabla1[[#This Row],[JOB]]="unemployed",0,IF(Tabla1[[#This Row],[JOB]]="unskilled",1,IF(Tabla1[[#This Row],[JOB]]="skilled",2,3)))</f>
        <v>2</v>
      </c>
      <c r="AD3820">
        <v>2</v>
      </c>
      <c r="AE3820" t="s">
        <v>33</v>
      </c>
      <c r="AF3820">
        <f>IF(Tabla1[[#This Row],[TELEPHONE]]="none",0,1)</f>
        <v>1</v>
      </c>
      <c r="AG3820" t="s">
        <v>33</v>
      </c>
      <c r="AH3820">
        <f>IF(Tabla1[[#This Row],[FOREIGNWORKER]]="no",0,1)</f>
        <v>1</v>
      </c>
      <c r="AI3820" t="s">
        <v>34</v>
      </c>
      <c r="AJ3820">
        <f>IF(Tabla1[[#This Row],[RISK]]="No Risk",0,1)</f>
        <v>0</v>
      </c>
    </row>
    <row r="3821" spans="1:36" x14ac:dyDescent="0.25">
      <c r="A3821" t="s">
        <v>3891</v>
      </c>
      <c r="B3821" t="s">
        <v>36</v>
      </c>
      <c r="C3821">
        <f>IF(Tabla1[[#This Row],[CHECKINGSTATUS]]="no_checking",0,IF(Tabla1[[#This Row],[CHECKINGSTATUS]]="less_0",1,IF(Tabla1[[#This Row],[CHECKINGSTATUS]]="0_to_200",2,3)))</f>
        <v>1</v>
      </c>
      <c r="D3821">
        <v>13</v>
      </c>
      <c r="E3821" t="s">
        <v>70</v>
      </c>
      <c r="F3821">
        <f>IF(Tabla1[[#This Row],[CREDITHISTORY]]="no_credits",0,IF(Tabla1[[#This Row],[CREDITHISTORY]]="prior_paymentes_delayed",1,IF(Tabla1[[#This Row],[CREDITHISTORY]]="outstanding_credit",2,3)))</f>
        <v>3</v>
      </c>
      <c r="G3821" t="s">
        <v>43</v>
      </c>
      <c r="H38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21">
        <v>250</v>
      </c>
      <c r="J3821" t="s">
        <v>38</v>
      </c>
      <c r="K38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21" t="s">
        <v>27</v>
      </c>
      <c r="M382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21">
        <v>1</v>
      </c>
      <c r="O3821" t="s">
        <v>44</v>
      </c>
      <c r="P3821">
        <f>IF(Tabla1[[#This Row],[SEX]]="female",0,1)</f>
        <v>1</v>
      </c>
      <c r="Q3821" t="s">
        <v>29</v>
      </c>
      <c r="R3821">
        <f>IF(Tabla1[[#This Row],[OTHERSONLOAN]]="none",0,IF(Tabla1[[#This Row],[OTHERSONLOAN]]="co-applicant",1,2))</f>
        <v>0</v>
      </c>
      <c r="S3821">
        <v>2</v>
      </c>
      <c r="T3821" t="s">
        <v>45</v>
      </c>
      <c r="U3821">
        <f>IF(Tabla1[[#This Row],[OWNSPROPERTY]]="unknown",0,IF(Tabla1[[#This Row],[OWNSPROPERTY]]="real_state",1,IF(Tabla1[[#This Row],[OWNSPROPERTY]]="car_other",2,3)))</f>
        <v>3</v>
      </c>
      <c r="V3821">
        <v>26</v>
      </c>
      <c r="W3821" t="s">
        <v>40</v>
      </c>
      <c r="X3821">
        <f>IF(Tabla1[[#This Row],[INSTALLMENTPLANS]]="none",0,IF(Tabla1[[#This Row],[INSTALLMENTPLANS]]="stores",1,2))</f>
        <v>1</v>
      </c>
      <c r="Y3821" t="s">
        <v>72</v>
      </c>
      <c r="Z3821">
        <f>IF(Tabla1[[#This Row],[HOUSING]]="free",0,IF(Tabla1[[#This Row],[HOUSING]]="own",1,2))</f>
        <v>2</v>
      </c>
      <c r="AA3821">
        <v>1</v>
      </c>
      <c r="AB3821" t="s">
        <v>32</v>
      </c>
      <c r="AC3821">
        <f>IF(Tabla1[[#This Row],[JOB]]="unemployed",0,IF(Tabla1[[#This Row],[JOB]]="unskilled",1,IF(Tabla1[[#This Row],[JOB]]="skilled",2,3)))</f>
        <v>2</v>
      </c>
      <c r="AD3821">
        <v>1</v>
      </c>
      <c r="AE3821" t="s">
        <v>29</v>
      </c>
      <c r="AF3821">
        <f>IF(Tabla1[[#This Row],[TELEPHONE]]="none",0,1)</f>
        <v>0</v>
      </c>
      <c r="AG3821" t="s">
        <v>33</v>
      </c>
      <c r="AH3821">
        <f>IF(Tabla1[[#This Row],[FOREIGNWORKER]]="no",0,1)</f>
        <v>1</v>
      </c>
      <c r="AI3821" t="s">
        <v>34</v>
      </c>
      <c r="AJ3821">
        <f>IF(Tabla1[[#This Row],[RISK]]="No Risk",0,1)</f>
        <v>0</v>
      </c>
    </row>
    <row r="3822" spans="1:36" x14ac:dyDescent="0.25">
      <c r="A3822" t="s">
        <v>3892</v>
      </c>
      <c r="B3822" t="s">
        <v>23</v>
      </c>
      <c r="C3822">
        <f>IF(Tabla1[[#This Row],[CHECKINGSTATUS]]="no_checking",0,IF(Tabla1[[#This Row],[CHECKINGSTATUS]]="less_0",1,IF(Tabla1[[#This Row],[CHECKINGSTATUS]]="0_to_200",2,3)))</f>
        <v>2</v>
      </c>
      <c r="D3822">
        <v>10</v>
      </c>
      <c r="E3822" t="s">
        <v>42</v>
      </c>
      <c r="F3822">
        <f>IF(Tabla1[[#This Row],[CREDITHISTORY]]="no_credits",0,IF(Tabla1[[#This Row],[CREDITHISTORY]]="prior_paymentes_delayed",1,IF(Tabla1[[#This Row],[CREDITHISTORY]]="outstanding_credit",2,3)))</f>
        <v>3</v>
      </c>
      <c r="G3822" t="s">
        <v>37</v>
      </c>
      <c r="H38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22">
        <v>3752</v>
      </c>
      <c r="J3822" t="s">
        <v>94</v>
      </c>
      <c r="K38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22" t="s">
        <v>39</v>
      </c>
      <c r="M38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22">
        <v>2</v>
      </c>
      <c r="O3822" t="s">
        <v>28</v>
      </c>
      <c r="P3822">
        <f>IF(Tabla1[[#This Row],[SEX]]="female",0,1)</f>
        <v>0</v>
      </c>
      <c r="Q3822" t="s">
        <v>29</v>
      </c>
      <c r="R3822">
        <f>IF(Tabla1[[#This Row],[OTHERSONLOAN]]="none",0,IF(Tabla1[[#This Row],[OTHERSONLOAN]]="co-applicant",1,2))</f>
        <v>0</v>
      </c>
      <c r="S3822">
        <v>2</v>
      </c>
      <c r="T3822" t="s">
        <v>30</v>
      </c>
      <c r="U3822">
        <f>IF(Tabla1[[#This Row],[OWNSPROPERTY]]="unknown",0,IF(Tabla1[[#This Row],[OWNSPROPERTY]]="real_state",1,IF(Tabla1[[#This Row],[OWNSPROPERTY]]="car_other",2,3)))</f>
        <v>3</v>
      </c>
      <c r="V3822">
        <v>32</v>
      </c>
      <c r="W3822" t="s">
        <v>116</v>
      </c>
      <c r="X3822">
        <f>IF(Tabla1[[#This Row],[INSTALLMENTPLANS]]="none",0,IF(Tabla1[[#This Row],[INSTALLMENTPLANS]]="stores",1,2))</f>
        <v>2</v>
      </c>
      <c r="Y3822" t="s">
        <v>72</v>
      </c>
      <c r="Z3822">
        <f>IF(Tabla1[[#This Row],[HOUSING]]="free",0,IF(Tabla1[[#This Row],[HOUSING]]="own",1,2))</f>
        <v>2</v>
      </c>
      <c r="AA3822">
        <v>1</v>
      </c>
      <c r="AB3822" t="s">
        <v>71</v>
      </c>
      <c r="AC3822">
        <f>IF(Tabla1[[#This Row],[JOB]]="unemployed",0,IF(Tabla1[[#This Row],[JOB]]="unskilled",1,IF(Tabla1[[#This Row],[JOB]]="skilled",2,3)))</f>
        <v>0</v>
      </c>
      <c r="AD3822">
        <v>1</v>
      </c>
      <c r="AE3822" t="s">
        <v>29</v>
      </c>
      <c r="AF3822">
        <f>IF(Tabla1[[#This Row],[TELEPHONE]]="none",0,1)</f>
        <v>0</v>
      </c>
      <c r="AG3822" t="s">
        <v>33</v>
      </c>
      <c r="AH3822">
        <f>IF(Tabla1[[#This Row],[FOREIGNWORKER]]="no",0,1)</f>
        <v>1</v>
      </c>
      <c r="AI3822" t="s">
        <v>34</v>
      </c>
      <c r="AJ3822">
        <f>IF(Tabla1[[#This Row],[RISK]]="No Risk",0,1)</f>
        <v>0</v>
      </c>
    </row>
    <row r="3823" spans="1:36" x14ac:dyDescent="0.25">
      <c r="A3823" t="s">
        <v>3893</v>
      </c>
      <c r="B3823" t="s">
        <v>51</v>
      </c>
      <c r="C3823">
        <f>IF(Tabla1[[#This Row],[CHECKINGSTATUS]]="no_checking",0,IF(Tabla1[[#This Row],[CHECKINGSTATUS]]="less_0",1,IF(Tabla1[[#This Row],[CHECKINGSTATUS]]="0_to_200",2,3)))</f>
        <v>0</v>
      </c>
      <c r="D3823">
        <v>30</v>
      </c>
      <c r="E3823" t="s">
        <v>57</v>
      </c>
      <c r="F3823">
        <f>IF(Tabla1[[#This Row],[CREDITHISTORY]]="no_credits",0,IF(Tabla1[[#This Row],[CREDITHISTORY]]="prior_paymentes_delayed",1,IF(Tabla1[[#This Row],[CREDITHISTORY]]="outstanding_credit",2,3)))</f>
        <v>2</v>
      </c>
      <c r="G3823" t="s">
        <v>82</v>
      </c>
      <c r="H38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823">
        <v>8382</v>
      </c>
      <c r="J3823" t="s">
        <v>53</v>
      </c>
      <c r="K38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23" t="s">
        <v>49</v>
      </c>
      <c r="M38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23">
        <v>5</v>
      </c>
      <c r="O3823" t="s">
        <v>44</v>
      </c>
      <c r="P3823">
        <f>IF(Tabla1[[#This Row],[SEX]]="female",0,1)</f>
        <v>1</v>
      </c>
      <c r="Q3823" t="s">
        <v>59</v>
      </c>
      <c r="R3823">
        <f>IF(Tabla1[[#This Row],[OTHERSONLOAN]]="none",0,IF(Tabla1[[#This Row],[OTHERSONLOAN]]="co-applicant",1,2))</f>
        <v>1</v>
      </c>
      <c r="S3823">
        <v>4</v>
      </c>
      <c r="T3823" t="s">
        <v>65</v>
      </c>
      <c r="U3823">
        <f>IF(Tabla1[[#This Row],[OWNSPROPERTY]]="unknown",0,IF(Tabla1[[#This Row],[OWNSPROPERTY]]="real_state",1,IF(Tabla1[[#This Row],[OWNSPROPERTY]]="car_other",2,3)))</f>
        <v>2</v>
      </c>
      <c r="V3823">
        <v>49</v>
      </c>
      <c r="W3823" t="s">
        <v>29</v>
      </c>
      <c r="X3823">
        <f>IF(Tabla1[[#This Row],[INSTALLMENTPLANS]]="none",0,IF(Tabla1[[#This Row],[INSTALLMENTPLANS]]="stores",1,2))</f>
        <v>0</v>
      </c>
      <c r="Y3823" t="s">
        <v>60</v>
      </c>
      <c r="Z3823">
        <f>IF(Tabla1[[#This Row],[HOUSING]]="free",0,IF(Tabla1[[#This Row],[HOUSING]]="own",1,2))</f>
        <v>0</v>
      </c>
      <c r="AA3823">
        <v>2</v>
      </c>
      <c r="AB3823" t="s">
        <v>63</v>
      </c>
      <c r="AC3823">
        <f>IF(Tabla1[[#This Row],[JOB]]="unemployed",0,IF(Tabla1[[#This Row],[JOB]]="unskilled",1,IF(Tabla1[[#This Row],[JOB]]="skilled",2,3)))</f>
        <v>3</v>
      </c>
      <c r="AD3823">
        <v>2</v>
      </c>
      <c r="AE3823" t="s">
        <v>33</v>
      </c>
      <c r="AF3823">
        <f>IF(Tabla1[[#This Row],[TELEPHONE]]="none",0,1)</f>
        <v>1</v>
      </c>
      <c r="AG3823" t="s">
        <v>33</v>
      </c>
      <c r="AH3823">
        <f>IF(Tabla1[[#This Row],[FOREIGNWORKER]]="no",0,1)</f>
        <v>1</v>
      </c>
      <c r="AI3823" t="s">
        <v>55</v>
      </c>
      <c r="AJ3823">
        <f>IF(Tabla1[[#This Row],[RISK]]="No Risk",0,1)</f>
        <v>1</v>
      </c>
    </row>
    <row r="3824" spans="1:36" x14ac:dyDescent="0.25">
      <c r="A3824" t="s">
        <v>3894</v>
      </c>
      <c r="B3824" t="s">
        <v>36</v>
      </c>
      <c r="C3824">
        <f>IF(Tabla1[[#This Row],[CHECKINGSTATUS]]="no_checking",0,IF(Tabla1[[#This Row],[CHECKINGSTATUS]]="less_0",1,IF(Tabla1[[#This Row],[CHECKINGSTATUS]]="0_to_200",2,3)))</f>
        <v>1</v>
      </c>
      <c r="D3824">
        <v>31</v>
      </c>
      <c r="E3824" t="s">
        <v>24</v>
      </c>
      <c r="F3824">
        <f>IF(Tabla1[[#This Row],[CREDITHISTORY]]="no_credits",0,IF(Tabla1[[#This Row],[CREDITHISTORY]]="prior_paymentes_delayed",1,IF(Tabla1[[#This Row],[CREDITHISTORY]]="outstanding_credit",2,3)))</f>
        <v>3</v>
      </c>
      <c r="G3824" t="s">
        <v>89</v>
      </c>
      <c r="H38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24">
        <v>250</v>
      </c>
      <c r="J3824" t="s">
        <v>38</v>
      </c>
      <c r="K38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24" t="s">
        <v>27</v>
      </c>
      <c r="M38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24">
        <v>2</v>
      </c>
      <c r="O3824" t="s">
        <v>28</v>
      </c>
      <c r="P3824">
        <f>IF(Tabla1[[#This Row],[SEX]]="female",0,1)</f>
        <v>0</v>
      </c>
      <c r="Q3824" t="s">
        <v>29</v>
      </c>
      <c r="R3824">
        <f>IF(Tabla1[[#This Row],[OTHERSONLOAN]]="none",0,IF(Tabla1[[#This Row],[OTHERSONLOAN]]="co-applicant",1,2))</f>
        <v>0</v>
      </c>
      <c r="S3824">
        <v>1</v>
      </c>
      <c r="T3824" t="s">
        <v>30</v>
      </c>
      <c r="U3824">
        <f>IF(Tabla1[[#This Row],[OWNSPROPERTY]]="unknown",0,IF(Tabla1[[#This Row],[OWNSPROPERTY]]="real_state",1,IF(Tabla1[[#This Row],[OWNSPROPERTY]]="car_other",2,3)))</f>
        <v>3</v>
      </c>
      <c r="V3824">
        <v>19</v>
      </c>
      <c r="W3824" t="s">
        <v>116</v>
      </c>
      <c r="X3824">
        <f>IF(Tabla1[[#This Row],[INSTALLMENTPLANS]]="none",0,IF(Tabla1[[#This Row],[INSTALLMENTPLANS]]="stores",1,2))</f>
        <v>2</v>
      </c>
      <c r="Y3824" t="s">
        <v>72</v>
      </c>
      <c r="Z3824">
        <f>IF(Tabla1[[#This Row],[HOUSING]]="free",0,IF(Tabla1[[#This Row],[HOUSING]]="own",1,2))</f>
        <v>2</v>
      </c>
      <c r="AA3824">
        <v>1</v>
      </c>
      <c r="AB3824" t="s">
        <v>71</v>
      </c>
      <c r="AC3824">
        <f>IF(Tabla1[[#This Row],[JOB]]="unemployed",0,IF(Tabla1[[#This Row],[JOB]]="unskilled",1,IF(Tabla1[[#This Row],[JOB]]="skilled",2,3)))</f>
        <v>0</v>
      </c>
      <c r="AD3824">
        <v>1</v>
      </c>
      <c r="AE3824" t="s">
        <v>33</v>
      </c>
      <c r="AF3824">
        <f>IF(Tabla1[[#This Row],[TELEPHONE]]="none",0,1)</f>
        <v>1</v>
      </c>
      <c r="AG3824" t="s">
        <v>33</v>
      </c>
      <c r="AH3824">
        <f>IF(Tabla1[[#This Row],[FOREIGNWORKER]]="no",0,1)</f>
        <v>1</v>
      </c>
      <c r="AI3824" t="s">
        <v>34</v>
      </c>
      <c r="AJ3824">
        <f>IF(Tabla1[[#This Row],[RISK]]="No Risk",0,1)</f>
        <v>0</v>
      </c>
    </row>
    <row r="3825" spans="1:36" x14ac:dyDescent="0.25">
      <c r="A3825" t="s">
        <v>3895</v>
      </c>
      <c r="B3825" t="s">
        <v>78</v>
      </c>
      <c r="C3825">
        <f>IF(Tabla1[[#This Row],[CHECKINGSTATUS]]="no_checking",0,IF(Tabla1[[#This Row],[CHECKINGSTATUS]]="less_0",1,IF(Tabla1[[#This Row],[CHECKINGSTATUS]]="0_to_200",2,3)))</f>
        <v>3</v>
      </c>
      <c r="D3825">
        <v>46</v>
      </c>
      <c r="E3825" t="s">
        <v>42</v>
      </c>
      <c r="F3825">
        <f>IF(Tabla1[[#This Row],[CREDITHISTORY]]="no_credits",0,IF(Tabla1[[#This Row],[CREDITHISTORY]]="prior_paymentes_delayed",1,IF(Tabla1[[#This Row],[CREDITHISTORY]]="outstanding_credit",2,3)))</f>
        <v>3</v>
      </c>
      <c r="G3825" t="s">
        <v>89</v>
      </c>
      <c r="H38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25">
        <v>5727</v>
      </c>
      <c r="J3825" t="s">
        <v>94</v>
      </c>
      <c r="K38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25" t="s">
        <v>62</v>
      </c>
      <c r="M38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25">
        <v>3</v>
      </c>
      <c r="O3825" t="s">
        <v>28</v>
      </c>
      <c r="P3825">
        <f>IF(Tabla1[[#This Row],[SEX]]="female",0,1)</f>
        <v>0</v>
      </c>
      <c r="Q3825" t="s">
        <v>59</v>
      </c>
      <c r="R3825">
        <f>IF(Tabla1[[#This Row],[OTHERSONLOAN]]="none",0,IF(Tabla1[[#This Row],[OTHERSONLOAN]]="co-applicant",1,2))</f>
        <v>1</v>
      </c>
      <c r="S3825">
        <v>4</v>
      </c>
      <c r="T3825" t="s">
        <v>54</v>
      </c>
      <c r="U3825">
        <f>IF(Tabla1[[#This Row],[OWNSPROPERTY]]="unknown",0,IF(Tabla1[[#This Row],[OWNSPROPERTY]]="real_state",1,IF(Tabla1[[#This Row],[OWNSPROPERTY]]="car_other",2,3)))</f>
        <v>0</v>
      </c>
      <c r="V3825">
        <v>43</v>
      </c>
      <c r="W3825" t="s">
        <v>29</v>
      </c>
      <c r="X3825">
        <f>IF(Tabla1[[#This Row],[INSTALLMENTPLANS]]="none",0,IF(Tabla1[[#This Row],[INSTALLMENTPLANS]]="stores",1,2))</f>
        <v>0</v>
      </c>
      <c r="Y3825" t="s">
        <v>31</v>
      </c>
      <c r="Z3825">
        <f>IF(Tabla1[[#This Row],[HOUSING]]="free",0,IF(Tabla1[[#This Row],[HOUSING]]="own",1,2))</f>
        <v>1</v>
      </c>
      <c r="AA3825">
        <v>2</v>
      </c>
      <c r="AB3825" t="s">
        <v>32</v>
      </c>
      <c r="AC3825">
        <f>IF(Tabla1[[#This Row],[JOB]]="unemployed",0,IF(Tabla1[[#This Row],[JOB]]="unskilled",1,IF(Tabla1[[#This Row],[JOB]]="skilled",2,3)))</f>
        <v>2</v>
      </c>
      <c r="AD3825">
        <v>1</v>
      </c>
      <c r="AE3825" t="s">
        <v>29</v>
      </c>
      <c r="AF3825">
        <f>IF(Tabla1[[#This Row],[TELEPHONE]]="none",0,1)</f>
        <v>0</v>
      </c>
      <c r="AG3825" t="s">
        <v>33</v>
      </c>
      <c r="AH3825">
        <f>IF(Tabla1[[#This Row],[FOREIGNWORKER]]="no",0,1)</f>
        <v>1</v>
      </c>
      <c r="AI3825" t="s">
        <v>55</v>
      </c>
      <c r="AJ3825">
        <f>IF(Tabla1[[#This Row],[RISK]]="No Risk",0,1)</f>
        <v>1</v>
      </c>
    </row>
    <row r="3826" spans="1:36" x14ac:dyDescent="0.25">
      <c r="A3826" t="s">
        <v>3896</v>
      </c>
      <c r="B3826" t="s">
        <v>36</v>
      </c>
      <c r="C3826">
        <f>IF(Tabla1[[#This Row],[CHECKINGSTATUS]]="no_checking",0,IF(Tabla1[[#This Row],[CHECKINGSTATUS]]="less_0",1,IF(Tabla1[[#This Row],[CHECKINGSTATUS]]="0_to_200",2,3)))</f>
        <v>1</v>
      </c>
      <c r="D3826">
        <v>6</v>
      </c>
      <c r="E3826" t="s">
        <v>70</v>
      </c>
      <c r="F3826">
        <f>IF(Tabla1[[#This Row],[CREDITHISTORY]]="no_credits",0,IF(Tabla1[[#This Row],[CREDITHISTORY]]="prior_paymentes_delayed",1,IF(Tabla1[[#This Row],[CREDITHISTORY]]="outstanding_credit",2,3)))</f>
        <v>3</v>
      </c>
      <c r="G3826" t="s">
        <v>37</v>
      </c>
      <c r="H38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26">
        <v>250</v>
      </c>
      <c r="J3826" t="s">
        <v>38</v>
      </c>
      <c r="K38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26" t="s">
        <v>39</v>
      </c>
      <c r="M38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26">
        <v>1</v>
      </c>
      <c r="O3826" t="s">
        <v>28</v>
      </c>
      <c r="P3826">
        <f>IF(Tabla1[[#This Row],[SEX]]="female",0,1)</f>
        <v>0</v>
      </c>
      <c r="Q3826" t="s">
        <v>29</v>
      </c>
      <c r="R3826">
        <f>IF(Tabla1[[#This Row],[OTHERSONLOAN]]="none",0,IF(Tabla1[[#This Row],[OTHERSONLOAN]]="co-applicant",1,2))</f>
        <v>0</v>
      </c>
      <c r="S3826">
        <v>1</v>
      </c>
      <c r="T3826" t="s">
        <v>30</v>
      </c>
      <c r="U3826">
        <f>IF(Tabla1[[#This Row],[OWNSPROPERTY]]="unknown",0,IF(Tabla1[[#This Row],[OWNSPROPERTY]]="real_state",1,IF(Tabla1[[#This Row],[OWNSPROPERTY]]="car_other",2,3)))</f>
        <v>3</v>
      </c>
      <c r="V3826">
        <v>19</v>
      </c>
      <c r="W3826" t="s">
        <v>40</v>
      </c>
      <c r="X3826">
        <f>IF(Tabla1[[#This Row],[INSTALLMENTPLANS]]="none",0,IF(Tabla1[[#This Row],[INSTALLMENTPLANS]]="stores",1,2))</f>
        <v>1</v>
      </c>
      <c r="Y3826" t="s">
        <v>72</v>
      </c>
      <c r="Z3826">
        <f>IF(Tabla1[[#This Row],[HOUSING]]="free",0,IF(Tabla1[[#This Row],[HOUSING]]="own",1,2))</f>
        <v>2</v>
      </c>
      <c r="AA3826">
        <v>1</v>
      </c>
      <c r="AB3826" t="s">
        <v>92</v>
      </c>
      <c r="AC3826">
        <f>IF(Tabla1[[#This Row],[JOB]]="unemployed",0,IF(Tabla1[[#This Row],[JOB]]="unskilled",1,IF(Tabla1[[#This Row],[JOB]]="skilled",2,3)))</f>
        <v>1</v>
      </c>
      <c r="AD3826">
        <v>1</v>
      </c>
      <c r="AE3826" t="s">
        <v>29</v>
      </c>
      <c r="AF3826">
        <f>IF(Tabla1[[#This Row],[TELEPHONE]]="none",0,1)</f>
        <v>0</v>
      </c>
      <c r="AG3826" t="s">
        <v>33</v>
      </c>
      <c r="AH3826">
        <f>IF(Tabla1[[#This Row],[FOREIGNWORKER]]="no",0,1)</f>
        <v>1</v>
      </c>
      <c r="AI3826" t="s">
        <v>34</v>
      </c>
      <c r="AJ3826">
        <f>IF(Tabla1[[#This Row],[RISK]]="No Risk",0,1)</f>
        <v>0</v>
      </c>
    </row>
    <row r="3827" spans="1:36" x14ac:dyDescent="0.25">
      <c r="A3827" t="s">
        <v>3897</v>
      </c>
      <c r="B3827" t="s">
        <v>51</v>
      </c>
      <c r="C3827">
        <f>IF(Tabla1[[#This Row],[CHECKINGSTATUS]]="no_checking",0,IF(Tabla1[[#This Row],[CHECKINGSTATUS]]="less_0",1,IF(Tabla1[[#This Row],[CHECKINGSTATUS]]="0_to_200",2,3)))</f>
        <v>0</v>
      </c>
      <c r="D3827">
        <v>25</v>
      </c>
      <c r="E3827" t="s">
        <v>42</v>
      </c>
      <c r="F3827">
        <f>IF(Tabla1[[#This Row],[CREDITHISTORY]]="no_credits",0,IF(Tabla1[[#This Row],[CREDITHISTORY]]="prior_paymentes_delayed",1,IF(Tabla1[[#This Row],[CREDITHISTORY]]="outstanding_credit",2,3)))</f>
        <v>3</v>
      </c>
      <c r="G3827" t="s">
        <v>89</v>
      </c>
      <c r="H38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27">
        <v>6690</v>
      </c>
      <c r="J3827" t="s">
        <v>26</v>
      </c>
      <c r="K38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27" t="s">
        <v>39</v>
      </c>
      <c r="M38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27">
        <v>3</v>
      </c>
      <c r="O3827" t="s">
        <v>44</v>
      </c>
      <c r="P3827">
        <f>IF(Tabla1[[#This Row],[SEX]]="female",0,1)</f>
        <v>1</v>
      </c>
      <c r="Q3827" t="s">
        <v>29</v>
      </c>
      <c r="R3827">
        <f>IF(Tabla1[[#This Row],[OTHERSONLOAN]]="none",0,IF(Tabla1[[#This Row],[OTHERSONLOAN]]="co-applicant",1,2))</f>
        <v>0</v>
      </c>
      <c r="S3827">
        <v>4</v>
      </c>
      <c r="T3827" t="s">
        <v>65</v>
      </c>
      <c r="U3827">
        <f>IF(Tabla1[[#This Row],[OWNSPROPERTY]]="unknown",0,IF(Tabla1[[#This Row],[OWNSPROPERTY]]="real_state",1,IF(Tabla1[[#This Row],[OWNSPROPERTY]]="car_other",2,3)))</f>
        <v>2</v>
      </c>
      <c r="V3827">
        <v>45</v>
      </c>
      <c r="W3827" t="s">
        <v>29</v>
      </c>
      <c r="X3827">
        <f>IF(Tabla1[[#This Row],[INSTALLMENTPLANS]]="none",0,IF(Tabla1[[#This Row],[INSTALLMENTPLANS]]="stores",1,2))</f>
        <v>0</v>
      </c>
      <c r="Y3827" t="s">
        <v>31</v>
      </c>
      <c r="Z3827">
        <f>IF(Tabla1[[#This Row],[HOUSING]]="free",0,IF(Tabla1[[#This Row],[HOUSING]]="own",1,2))</f>
        <v>1</v>
      </c>
      <c r="AA3827">
        <v>1</v>
      </c>
      <c r="AB3827" t="s">
        <v>63</v>
      </c>
      <c r="AC3827">
        <f>IF(Tabla1[[#This Row],[JOB]]="unemployed",0,IF(Tabla1[[#This Row],[JOB]]="unskilled",1,IF(Tabla1[[#This Row],[JOB]]="skilled",2,3)))</f>
        <v>3</v>
      </c>
      <c r="AD3827">
        <v>1</v>
      </c>
      <c r="AE3827" t="s">
        <v>29</v>
      </c>
      <c r="AF3827">
        <f>IF(Tabla1[[#This Row],[TELEPHONE]]="none",0,1)</f>
        <v>0</v>
      </c>
      <c r="AG3827" t="s">
        <v>33</v>
      </c>
      <c r="AH3827">
        <f>IF(Tabla1[[#This Row],[FOREIGNWORKER]]="no",0,1)</f>
        <v>1</v>
      </c>
      <c r="AI3827" t="s">
        <v>34</v>
      </c>
      <c r="AJ3827">
        <f>IF(Tabla1[[#This Row],[RISK]]="No Risk",0,1)</f>
        <v>0</v>
      </c>
    </row>
    <row r="3828" spans="1:36" x14ac:dyDescent="0.25">
      <c r="A3828" t="s">
        <v>3898</v>
      </c>
      <c r="B3828" t="s">
        <v>51</v>
      </c>
      <c r="C3828">
        <f>IF(Tabla1[[#This Row],[CHECKINGSTATUS]]="no_checking",0,IF(Tabla1[[#This Row],[CHECKINGSTATUS]]="less_0",1,IF(Tabla1[[#This Row],[CHECKINGSTATUS]]="0_to_200",2,3)))</f>
        <v>0</v>
      </c>
      <c r="D3828">
        <v>12</v>
      </c>
      <c r="E3828" t="s">
        <v>24</v>
      </c>
      <c r="F3828">
        <f>IF(Tabla1[[#This Row],[CREDITHISTORY]]="no_credits",0,IF(Tabla1[[#This Row],[CREDITHISTORY]]="prior_paymentes_delayed",1,IF(Tabla1[[#This Row],[CREDITHISTORY]]="outstanding_credit",2,3)))</f>
        <v>3</v>
      </c>
      <c r="G3828" t="s">
        <v>58</v>
      </c>
      <c r="H38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828">
        <v>1731</v>
      </c>
      <c r="J3828" t="s">
        <v>53</v>
      </c>
      <c r="K38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28" t="s">
        <v>62</v>
      </c>
      <c r="M38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28">
        <v>4</v>
      </c>
      <c r="O3828" t="s">
        <v>44</v>
      </c>
      <c r="P3828">
        <f>IF(Tabla1[[#This Row],[SEX]]="female",0,1)</f>
        <v>1</v>
      </c>
      <c r="Q3828" t="s">
        <v>29</v>
      </c>
      <c r="R3828">
        <f>IF(Tabla1[[#This Row],[OTHERSONLOAN]]="none",0,IF(Tabla1[[#This Row],[OTHERSONLOAN]]="co-applicant",1,2))</f>
        <v>0</v>
      </c>
      <c r="S3828">
        <v>3</v>
      </c>
      <c r="T3828" t="s">
        <v>30</v>
      </c>
      <c r="U3828">
        <f>IF(Tabla1[[#This Row],[OWNSPROPERTY]]="unknown",0,IF(Tabla1[[#This Row],[OWNSPROPERTY]]="real_state",1,IF(Tabla1[[#This Row],[OWNSPROPERTY]]="car_other",2,3)))</f>
        <v>3</v>
      </c>
      <c r="V3828">
        <v>40</v>
      </c>
      <c r="W3828" t="s">
        <v>29</v>
      </c>
      <c r="X3828">
        <f>IF(Tabla1[[#This Row],[INSTALLMENTPLANS]]="none",0,IF(Tabla1[[#This Row],[INSTALLMENTPLANS]]="stores",1,2))</f>
        <v>0</v>
      </c>
      <c r="Y3828" t="s">
        <v>72</v>
      </c>
      <c r="Z3828">
        <f>IF(Tabla1[[#This Row],[HOUSING]]="free",0,IF(Tabla1[[#This Row],[HOUSING]]="own",1,2))</f>
        <v>2</v>
      </c>
      <c r="AA3828">
        <v>1</v>
      </c>
      <c r="AB3828" t="s">
        <v>63</v>
      </c>
      <c r="AC3828">
        <f>IF(Tabla1[[#This Row],[JOB]]="unemployed",0,IF(Tabla1[[#This Row],[JOB]]="unskilled",1,IF(Tabla1[[#This Row],[JOB]]="skilled",2,3)))</f>
        <v>3</v>
      </c>
      <c r="AD3828">
        <v>1</v>
      </c>
      <c r="AE3828" t="s">
        <v>29</v>
      </c>
      <c r="AF3828">
        <f>IF(Tabla1[[#This Row],[TELEPHONE]]="none",0,1)</f>
        <v>0</v>
      </c>
      <c r="AG3828" t="s">
        <v>33</v>
      </c>
      <c r="AH3828">
        <f>IF(Tabla1[[#This Row],[FOREIGNWORKER]]="no",0,1)</f>
        <v>1</v>
      </c>
      <c r="AI3828" t="s">
        <v>55</v>
      </c>
      <c r="AJ3828">
        <f>IF(Tabla1[[#This Row],[RISK]]="No Risk",0,1)</f>
        <v>1</v>
      </c>
    </row>
    <row r="3829" spans="1:36" x14ac:dyDescent="0.25">
      <c r="A3829" t="s">
        <v>3899</v>
      </c>
      <c r="B3829" t="s">
        <v>78</v>
      </c>
      <c r="C3829">
        <f>IF(Tabla1[[#This Row],[CHECKINGSTATUS]]="no_checking",0,IF(Tabla1[[#This Row],[CHECKINGSTATUS]]="less_0",1,IF(Tabla1[[#This Row],[CHECKINGSTATUS]]="0_to_200",2,3)))</f>
        <v>3</v>
      </c>
      <c r="D3829">
        <v>30</v>
      </c>
      <c r="E3829" t="s">
        <v>57</v>
      </c>
      <c r="F3829">
        <f>IF(Tabla1[[#This Row],[CREDITHISTORY]]="no_credits",0,IF(Tabla1[[#This Row],[CREDITHISTORY]]="prior_paymentes_delayed",1,IF(Tabla1[[#This Row],[CREDITHISTORY]]="outstanding_credit",2,3)))</f>
        <v>2</v>
      </c>
      <c r="G3829" t="s">
        <v>25</v>
      </c>
      <c r="H38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829">
        <v>4760</v>
      </c>
      <c r="J3829" t="s">
        <v>53</v>
      </c>
      <c r="K38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29" t="s">
        <v>49</v>
      </c>
      <c r="M382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29">
        <v>5</v>
      </c>
      <c r="O3829" t="s">
        <v>44</v>
      </c>
      <c r="P3829">
        <f>IF(Tabla1[[#This Row],[SEX]]="female",0,1)</f>
        <v>1</v>
      </c>
      <c r="Q3829" t="s">
        <v>59</v>
      </c>
      <c r="R3829">
        <f>IF(Tabla1[[#This Row],[OTHERSONLOAN]]="none",0,IF(Tabla1[[#This Row],[OTHERSONLOAN]]="co-applicant",1,2))</f>
        <v>1</v>
      </c>
      <c r="S3829">
        <v>4</v>
      </c>
      <c r="T3829" t="s">
        <v>30</v>
      </c>
      <c r="U3829">
        <f>IF(Tabla1[[#This Row],[OWNSPROPERTY]]="unknown",0,IF(Tabla1[[#This Row],[OWNSPROPERTY]]="real_state",1,IF(Tabla1[[#This Row],[OWNSPROPERTY]]="car_other",2,3)))</f>
        <v>3</v>
      </c>
      <c r="V3829">
        <v>48</v>
      </c>
      <c r="W3829" t="s">
        <v>29</v>
      </c>
      <c r="X3829">
        <f>IF(Tabla1[[#This Row],[INSTALLMENTPLANS]]="none",0,IF(Tabla1[[#This Row],[INSTALLMENTPLANS]]="stores",1,2))</f>
        <v>0</v>
      </c>
      <c r="Y3829" t="s">
        <v>60</v>
      </c>
      <c r="Z3829">
        <f>IF(Tabla1[[#This Row],[HOUSING]]="free",0,IF(Tabla1[[#This Row],[HOUSING]]="own",1,2))</f>
        <v>0</v>
      </c>
      <c r="AA3829">
        <v>2</v>
      </c>
      <c r="AB3829" t="s">
        <v>32</v>
      </c>
      <c r="AC3829">
        <f>IF(Tabla1[[#This Row],[JOB]]="unemployed",0,IF(Tabla1[[#This Row],[JOB]]="unskilled",1,IF(Tabla1[[#This Row],[JOB]]="skilled",2,3)))</f>
        <v>2</v>
      </c>
      <c r="AD3829">
        <v>1</v>
      </c>
      <c r="AE3829" t="s">
        <v>33</v>
      </c>
      <c r="AF3829">
        <f>IF(Tabla1[[#This Row],[TELEPHONE]]="none",0,1)</f>
        <v>1</v>
      </c>
      <c r="AG3829" t="s">
        <v>33</v>
      </c>
      <c r="AH3829">
        <f>IF(Tabla1[[#This Row],[FOREIGNWORKER]]="no",0,1)</f>
        <v>1</v>
      </c>
      <c r="AI3829" t="s">
        <v>55</v>
      </c>
      <c r="AJ3829">
        <f>IF(Tabla1[[#This Row],[RISK]]="No Risk",0,1)</f>
        <v>1</v>
      </c>
    </row>
    <row r="3830" spans="1:36" x14ac:dyDescent="0.25">
      <c r="A3830" t="s">
        <v>3900</v>
      </c>
      <c r="B3830" t="s">
        <v>36</v>
      </c>
      <c r="C3830">
        <f>IF(Tabla1[[#This Row],[CHECKINGSTATUS]]="no_checking",0,IF(Tabla1[[#This Row],[CHECKINGSTATUS]]="less_0",1,IF(Tabla1[[#This Row],[CHECKINGSTATUS]]="0_to_200",2,3)))</f>
        <v>1</v>
      </c>
      <c r="D3830">
        <v>10</v>
      </c>
      <c r="E3830" t="s">
        <v>42</v>
      </c>
      <c r="F3830">
        <f>IF(Tabla1[[#This Row],[CREDITHISTORY]]="no_credits",0,IF(Tabla1[[#This Row],[CREDITHISTORY]]="prior_paymentes_delayed",1,IF(Tabla1[[#This Row],[CREDITHISTORY]]="outstanding_credit",2,3)))</f>
        <v>3</v>
      </c>
      <c r="G3830" t="s">
        <v>43</v>
      </c>
      <c r="H38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30">
        <v>1112</v>
      </c>
      <c r="J3830" t="s">
        <v>38</v>
      </c>
      <c r="K38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30" t="s">
        <v>62</v>
      </c>
      <c r="M38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30">
        <v>3</v>
      </c>
      <c r="O3830" t="s">
        <v>44</v>
      </c>
      <c r="P3830">
        <f>IF(Tabla1[[#This Row],[SEX]]="female",0,1)</f>
        <v>1</v>
      </c>
      <c r="Q3830" t="s">
        <v>29</v>
      </c>
      <c r="R3830">
        <f>IF(Tabla1[[#This Row],[OTHERSONLOAN]]="none",0,IF(Tabla1[[#This Row],[OTHERSONLOAN]]="co-applicant",1,2))</f>
        <v>0</v>
      </c>
      <c r="S3830">
        <v>3</v>
      </c>
      <c r="T3830" t="s">
        <v>45</v>
      </c>
      <c r="U3830">
        <f>IF(Tabla1[[#This Row],[OWNSPROPERTY]]="unknown",0,IF(Tabla1[[#This Row],[OWNSPROPERTY]]="real_state",1,IF(Tabla1[[#This Row],[OWNSPROPERTY]]="car_other",2,3)))</f>
        <v>3</v>
      </c>
      <c r="V3830">
        <v>31</v>
      </c>
      <c r="W3830" t="s">
        <v>29</v>
      </c>
      <c r="X3830">
        <f>IF(Tabla1[[#This Row],[INSTALLMENTPLANS]]="none",0,IF(Tabla1[[#This Row],[INSTALLMENTPLANS]]="stores",1,2))</f>
        <v>0</v>
      </c>
      <c r="Y3830" t="s">
        <v>31</v>
      </c>
      <c r="Z3830">
        <f>IF(Tabla1[[#This Row],[HOUSING]]="free",0,IF(Tabla1[[#This Row],[HOUSING]]="own",1,2))</f>
        <v>1</v>
      </c>
      <c r="AA3830">
        <v>2</v>
      </c>
      <c r="AB3830" t="s">
        <v>32</v>
      </c>
      <c r="AC3830">
        <f>IF(Tabla1[[#This Row],[JOB]]="unemployed",0,IF(Tabla1[[#This Row],[JOB]]="unskilled",1,IF(Tabla1[[#This Row],[JOB]]="skilled",2,3)))</f>
        <v>2</v>
      </c>
      <c r="AD3830">
        <v>1</v>
      </c>
      <c r="AE3830" t="s">
        <v>29</v>
      </c>
      <c r="AF3830">
        <f>IF(Tabla1[[#This Row],[TELEPHONE]]="none",0,1)</f>
        <v>0</v>
      </c>
      <c r="AG3830" t="s">
        <v>33</v>
      </c>
      <c r="AH3830">
        <f>IF(Tabla1[[#This Row],[FOREIGNWORKER]]="no",0,1)</f>
        <v>1</v>
      </c>
      <c r="AI3830" t="s">
        <v>34</v>
      </c>
      <c r="AJ3830">
        <f>IF(Tabla1[[#This Row],[RISK]]="No Risk",0,1)</f>
        <v>0</v>
      </c>
    </row>
    <row r="3831" spans="1:36" x14ac:dyDescent="0.25">
      <c r="A3831" t="s">
        <v>3901</v>
      </c>
      <c r="B3831" t="s">
        <v>23</v>
      </c>
      <c r="C3831">
        <f>IF(Tabla1[[#This Row],[CHECKINGSTATUS]]="no_checking",0,IF(Tabla1[[#This Row],[CHECKINGSTATUS]]="less_0",1,IF(Tabla1[[#This Row],[CHECKINGSTATUS]]="0_to_200",2,3)))</f>
        <v>2</v>
      </c>
      <c r="D3831">
        <v>29</v>
      </c>
      <c r="E3831" t="s">
        <v>57</v>
      </c>
      <c r="F3831">
        <f>IF(Tabla1[[#This Row],[CREDITHISTORY]]="no_credits",0,IF(Tabla1[[#This Row],[CREDITHISTORY]]="prior_paymentes_delayed",1,IF(Tabla1[[#This Row],[CREDITHISTORY]]="outstanding_credit",2,3)))</f>
        <v>2</v>
      </c>
      <c r="G3831" t="s">
        <v>89</v>
      </c>
      <c r="H38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31">
        <v>3668</v>
      </c>
      <c r="J3831" t="s">
        <v>26</v>
      </c>
      <c r="K38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31" t="s">
        <v>49</v>
      </c>
      <c r="M38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31">
        <v>3</v>
      </c>
      <c r="O3831" t="s">
        <v>44</v>
      </c>
      <c r="P3831">
        <f>IF(Tabla1[[#This Row],[SEX]]="female",0,1)</f>
        <v>1</v>
      </c>
      <c r="Q3831" t="s">
        <v>29</v>
      </c>
      <c r="R3831">
        <f>IF(Tabla1[[#This Row],[OTHERSONLOAN]]="none",0,IF(Tabla1[[#This Row],[OTHERSONLOAN]]="co-applicant",1,2))</f>
        <v>0</v>
      </c>
      <c r="S3831">
        <v>2</v>
      </c>
      <c r="T3831" t="s">
        <v>54</v>
      </c>
      <c r="U3831">
        <f>IF(Tabla1[[#This Row],[OWNSPROPERTY]]="unknown",0,IF(Tabla1[[#This Row],[OWNSPROPERTY]]="real_state",1,IF(Tabla1[[#This Row],[OWNSPROPERTY]]="car_other",2,3)))</f>
        <v>0</v>
      </c>
      <c r="V3831">
        <v>40</v>
      </c>
      <c r="W3831" t="s">
        <v>29</v>
      </c>
      <c r="X3831">
        <f>IF(Tabla1[[#This Row],[INSTALLMENTPLANS]]="none",0,IF(Tabla1[[#This Row],[INSTALLMENTPLANS]]="stores",1,2))</f>
        <v>0</v>
      </c>
      <c r="Y3831" t="s">
        <v>31</v>
      </c>
      <c r="Z3831">
        <f>IF(Tabla1[[#This Row],[HOUSING]]="free",0,IF(Tabla1[[#This Row],[HOUSING]]="own",1,2))</f>
        <v>1</v>
      </c>
      <c r="AA3831">
        <v>2</v>
      </c>
      <c r="AB3831" t="s">
        <v>32</v>
      </c>
      <c r="AC3831">
        <f>IF(Tabla1[[#This Row],[JOB]]="unemployed",0,IF(Tabla1[[#This Row],[JOB]]="unskilled",1,IF(Tabla1[[#This Row],[JOB]]="skilled",2,3)))</f>
        <v>2</v>
      </c>
      <c r="AD3831">
        <v>1</v>
      </c>
      <c r="AE3831" t="s">
        <v>29</v>
      </c>
      <c r="AF3831">
        <f>IF(Tabla1[[#This Row],[TELEPHONE]]="none",0,1)</f>
        <v>0</v>
      </c>
      <c r="AG3831" t="s">
        <v>33</v>
      </c>
      <c r="AH3831">
        <f>IF(Tabla1[[#This Row],[FOREIGNWORKER]]="no",0,1)</f>
        <v>1</v>
      </c>
      <c r="AI3831" t="s">
        <v>55</v>
      </c>
      <c r="AJ3831">
        <f>IF(Tabla1[[#This Row],[RISK]]="No Risk",0,1)</f>
        <v>1</v>
      </c>
    </row>
    <row r="3832" spans="1:36" x14ac:dyDescent="0.25">
      <c r="A3832" t="s">
        <v>3902</v>
      </c>
      <c r="B3832" t="s">
        <v>23</v>
      </c>
      <c r="C3832">
        <f>IF(Tabla1[[#This Row],[CHECKINGSTATUS]]="no_checking",0,IF(Tabla1[[#This Row],[CHECKINGSTATUS]]="less_0",1,IF(Tabla1[[#This Row],[CHECKINGSTATUS]]="0_to_200",2,3)))</f>
        <v>2</v>
      </c>
      <c r="D3832">
        <v>39</v>
      </c>
      <c r="E3832" t="s">
        <v>42</v>
      </c>
      <c r="F3832">
        <f>IF(Tabla1[[#This Row],[CREDITHISTORY]]="no_credits",0,IF(Tabla1[[#This Row],[CREDITHISTORY]]="prior_paymentes_delayed",1,IF(Tabla1[[#This Row],[CREDITHISTORY]]="outstanding_credit",2,3)))</f>
        <v>3</v>
      </c>
      <c r="G3832" t="s">
        <v>43</v>
      </c>
      <c r="H38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32">
        <v>7214</v>
      </c>
      <c r="J3832" t="s">
        <v>94</v>
      </c>
      <c r="K38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32" t="s">
        <v>49</v>
      </c>
      <c r="M38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32">
        <v>3</v>
      </c>
      <c r="O3832" t="s">
        <v>44</v>
      </c>
      <c r="P3832">
        <f>IF(Tabla1[[#This Row],[SEX]]="female",0,1)</f>
        <v>1</v>
      </c>
      <c r="Q3832" t="s">
        <v>29</v>
      </c>
      <c r="R3832">
        <f>IF(Tabla1[[#This Row],[OTHERSONLOAN]]="none",0,IF(Tabla1[[#This Row],[OTHERSONLOAN]]="co-applicant",1,2))</f>
        <v>0</v>
      </c>
      <c r="S3832">
        <v>4</v>
      </c>
      <c r="T3832" t="s">
        <v>65</v>
      </c>
      <c r="U3832">
        <f>IF(Tabla1[[#This Row],[OWNSPROPERTY]]="unknown",0,IF(Tabla1[[#This Row],[OWNSPROPERTY]]="real_state",1,IF(Tabla1[[#This Row],[OWNSPROPERTY]]="car_other",2,3)))</f>
        <v>2</v>
      </c>
      <c r="V3832">
        <v>24</v>
      </c>
      <c r="W3832" t="s">
        <v>116</v>
      </c>
      <c r="X3832">
        <f>IF(Tabla1[[#This Row],[INSTALLMENTPLANS]]="none",0,IF(Tabla1[[#This Row],[INSTALLMENTPLANS]]="stores",1,2))</f>
        <v>2</v>
      </c>
      <c r="Y3832" t="s">
        <v>31</v>
      </c>
      <c r="Z3832">
        <f>IF(Tabla1[[#This Row],[HOUSING]]="free",0,IF(Tabla1[[#This Row],[HOUSING]]="own",1,2))</f>
        <v>1</v>
      </c>
      <c r="AA3832">
        <v>2</v>
      </c>
      <c r="AB3832" t="s">
        <v>71</v>
      </c>
      <c r="AC3832">
        <f>IF(Tabla1[[#This Row],[JOB]]="unemployed",0,IF(Tabla1[[#This Row],[JOB]]="unskilled",1,IF(Tabla1[[#This Row],[JOB]]="skilled",2,3)))</f>
        <v>0</v>
      </c>
      <c r="AD3832">
        <v>1</v>
      </c>
      <c r="AE3832" t="s">
        <v>33</v>
      </c>
      <c r="AF3832">
        <f>IF(Tabla1[[#This Row],[TELEPHONE]]="none",0,1)</f>
        <v>1</v>
      </c>
      <c r="AG3832" t="s">
        <v>46</v>
      </c>
      <c r="AH3832">
        <f>IF(Tabla1[[#This Row],[FOREIGNWORKER]]="no",0,1)</f>
        <v>0</v>
      </c>
      <c r="AI3832" t="s">
        <v>55</v>
      </c>
      <c r="AJ3832">
        <f>IF(Tabla1[[#This Row],[RISK]]="No Risk",0,1)</f>
        <v>1</v>
      </c>
    </row>
    <row r="3833" spans="1:36" x14ac:dyDescent="0.25">
      <c r="A3833" t="s">
        <v>3903</v>
      </c>
      <c r="B3833" t="s">
        <v>51</v>
      </c>
      <c r="C3833">
        <f>IF(Tabla1[[#This Row],[CHECKINGSTATUS]]="no_checking",0,IF(Tabla1[[#This Row],[CHECKINGSTATUS]]="less_0",1,IF(Tabla1[[#This Row],[CHECKINGSTATUS]]="0_to_200",2,3)))</f>
        <v>0</v>
      </c>
      <c r="D3833">
        <v>28</v>
      </c>
      <c r="E3833" t="s">
        <v>57</v>
      </c>
      <c r="F3833">
        <f>IF(Tabla1[[#This Row],[CREDITHISTORY]]="no_credits",0,IF(Tabla1[[#This Row],[CREDITHISTORY]]="prior_paymentes_delayed",1,IF(Tabla1[[#This Row],[CREDITHISTORY]]="outstanding_credit",2,3)))</f>
        <v>2</v>
      </c>
      <c r="G3833" t="s">
        <v>68</v>
      </c>
      <c r="H38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33">
        <v>11366</v>
      </c>
      <c r="J3833" t="s">
        <v>53</v>
      </c>
      <c r="K38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33" t="s">
        <v>62</v>
      </c>
      <c r="M38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33">
        <v>5</v>
      </c>
      <c r="O3833" t="s">
        <v>44</v>
      </c>
      <c r="P3833">
        <f>IF(Tabla1[[#This Row],[SEX]]="female",0,1)</f>
        <v>1</v>
      </c>
      <c r="Q3833" t="s">
        <v>59</v>
      </c>
      <c r="R3833">
        <f>IF(Tabla1[[#This Row],[OTHERSONLOAN]]="none",0,IF(Tabla1[[#This Row],[OTHERSONLOAN]]="co-applicant",1,2))</f>
        <v>1</v>
      </c>
      <c r="S3833">
        <v>5</v>
      </c>
      <c r="T3833" t="s">
        <v>54</v>
      </c>
      <c r="U3833">
        <f>IF(Tabla1[[#This Row],[OWNSPROPERTY]]="unknown",0,IF(Tabla1[[#This Row],[OWNSPROPERTY]]="real_state",1,IF(Tabla1[[#This Row],[OWNSPROPERTY]]="car_other",2,3)))</f>
        <v>0</v>
      </c>
      <c r="V3833">
        <v>62</v>
      </c>
      <c r="W3833" t="s">
        <v>40</v>
      </c>
      <c r="X3833">
        <f>IF(Tabla1[[#This Row],[INSTALLMENTPLANS]]="none",0,IF(Tabla1[[#This Row],[INSTALLMENTPLANS]]="stores",1,2))</f>
        <v>1</v>
      </c>
      <c r="Y3833" t="s">
        <v>31</v>
      </c>
      <c r="Z3833">
        <f>IF(Tabla1[[#This Row],[HOUSING]]="free",0,IF(Tabla1[[#This Row],[HOUSING]]="own",1,2))</f>
        <v>1</v>
      </c>
      <c r="AA3833">
        <v>2</v>
      </c>
      <c r="AB3833" t="s">
        <v>92</v>
      </c>
      <c r="AC3833">
        <f>IF(Tabla1[[#This Row],[JOB]]="unemployed",0,IF(Tabla1[[#This Row],[JOB]]="unskilled",1,IF(Tabla1[[#This Row],[JOB]]="skilled",2,3)))</f>
        <v>1</v>
      </c>
      <c r="AD3833">
        <v>2</v>
      </c>
      <c r="AE3833" t="s">
        <v>33</v>
      </c>
      <c r="AF3833">
        <f>IF(Tabla1[[#This Row],[TELEPHONE]]="none",0,1)</f>
        <v>1</v>
      </c>
      <c r="AG3833" t="s">
        <v>33</v>
      </c>
      <c r="AH3833">
        <f>IF(Tabla1[[#This Row],[FOREIGNWORKER]]="no",0,1)</f>
        <v>1</v>
      </c>
      <c r="AI3833" t="s">
        <v>55</v>
      </c>
      <c r="AJ3833">
        <f>IF(Tabla1[[#This Row],[RISK]]="No Risk",0,1)</f>
        <v>1</v>
      </c>
    </row>
    <row r="3834" spans="1:36" x14ac:dyDescent="0.25">
      <c r="A3834" t="s">
        <v>3904</v>
      </c>
      <c r="B3834" t="s">
        <v>36</v>
      </c>
      <c r="C3834">
        <f>IF(Tabla1[[#This Row],[CHECKINGSTATUS]]="no_checking",0,IF(Tabla1[[#This Row],[CHECKINGSTATUS]]="less_0",1,IF(Tabla1[[#This Row],[CHECKINGSTATUS]]="0_to_200",2,3)))</f>
        <v>1</v>
      </c>
      <c r="D3834">
        <v>15</v>
      </c>
      <c r="E3834" t="s">
        <v>42</v>
      </c>
      <c r="F3834">
        <f>IF(Tabla1[[#This Row],[CREDITHISTORY]]="no_credits",0,IF(Tabla1[[#This Row],[CREDITHISTORY]]="prior_paymentes_delayed",1,IF(Tabla1[[#This Row],[CREDITHISTORY]]="outstanding_credit",2,3)))</f>
        <v>3</v>
      </c>
      <c r="G3834" t="s">
        <v>89</v>
      </c>
      <c r="H38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34">
        <v>250</v>
      </c>
      <c r="J3834" t="s">
        <v>38</v>
      </c>
      <c r="K38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34" t="s">
        <v>62</v>
      </c>
      <c r="M38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34">
        <v>2</v>
      </c>
      <c r="O3834" t="s">
        <v>44</v>
      </c>
      <c r="P3834">
        <f>IF(Tabla1[[#This Row],[SEX]]="female",0,1)</f>
        <v>1</v>
      </c>
      <c r="Q3834" t="s">
        <v>29</v>
      </c>
      <c r="R3834">
        <f>IF(Tabla1[[#This Row],[OTHERSONLOAN]]="none",0,IF(Tabla1[[#This Row],[OTHERSONLOAN]]="co-applicant",1,2))</f>
        <v>0</v>
      </c>
      <c r="S3834">
        <v>1</v>
      </c>
      <c r="T3834" t="s">
        <v>45</v>
      </c>
      <c r="U3834">
        <f>IF(Tabla1[[#This Row],[OWNSPROPERTY]]="unknown",0,IF(Tabla1[[#This Row],[OWNSPROPERTY]]="real_state",1,IF(Tabla1[[#This Row],[OWNSPROPERTY]]="car_other",2,3)))</f>
        <v>3</v>
      </c>
      <c r="V3834">
        <v>25</v>
      </c>
      <c r="W3834" t="s">
        <v>40</v>
      </c>
      <c r="X3834">
        <f>IF(Tabla1[[#This Row],[INSTALLMENTPLANS]]="none",0,IF(Tabla1[[#This Row],[INSTALLMENTPLANS]]="stores",1,2))</f>
        <v>1</v>
      </c>
      <c r="Y3834" t="s">
        <v>31</v>
      </c>
      <c r="Z3834">
        <f>IF(Tabla1[[#This Row],[HOUSING]]="free",0,IF(Tabla1[[#This Row],[HOUSING]]="own",1,2))</f>
        <v>1</v>
      </c>
      <c r="AA3834">
        <v>1</v>
      </c>
      <c r="AB3834" t="s">
        <v>32</v>
      </c>
      <c r="AC3834">
        <f>IF(Tabla1[[#This Row],[JOB]]="unemployed",0,IF(Tabla1[[#This Row],[JOB]]="unskilled",1,IF(Tabla1[[#This Row],[JOB]]="skilled",2,3)))</f>
        <v>2</v>
      </c>
      <c r="AD3834">
        <v>1</v>
      </c>
      <c r="AE3834" t="s">
        <v>29</v>
      </c>
      <c r="AF3834">
        <f>IF(Tabla1[[#This Row],[TELEPHONE]]="none",0,1)</f>
        <v>0</v>
      </c>
      <c r="AG3834" t="s">
        <v>33</v>
      </c>
      <c r="AH3834">
        <f>IF(Tabla1[[#This Row],[FOREIGNWORKER]]="no",0,1)</f>
        <v>1</v>
      </c>
      <c r="AI3834" t="s">
        <v>34</v>
      </c>
      <c r="AJ3834">
        <f>IF(Tabla1[[#This Row],[RISK]]="No Risk",0,1)</f>
        <v>0</v>
      </c>
    </row>
    <row r="3835" spans="1:36" x14ac:dyDescent="0.25">
      <c r="A3835" t="s">
        <v>3905</v>
      </c>
      <c r="B3835" t="s">
        <v>51</v>
      </c>
      <c r="C3835">
        <f>IF(Tabla1[[#This Row],[CHECKINGSTATUS]]="no_checking",0,IF(Tabla1[[#This Row],[CHECKINGSTATUS]]="less_0",1,IF(Tabla1[[#This Row],[CHECKINGSTATUS]]="0_to_200",2,3)))</f>
        <v>0</v>
      </c>
      <c r="D3835">
        <v>27</v>
      </c>
      <c r="E3835" t="s">
        <v>57</v>
      </c>
      <c r="F3835">
        <f>IF(Tabla1[[#This Row],[CREDITHISTORY]]="no_credits",0,IF(Tabla1[[#This Row],[CREDITHISTORY]]="prior_paymentes_delayed",1,IF(Tabla1[[#This Row],[CREDITHISTORY]]="outstanding_credit",2,3)))</f>
        <v>2</v>
      </c>
      <c r="G3835" t="s">
        <v>68</v>
      </c>
      <c r="H38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35">
        <v>8268</v>
      </c>
      <c r="J3835" t="s">
        <v>53</v>
      </c>
      <c r="K38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35" t="s">
        <v>62</v>
      </c>
      <c r="M38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35">
        <v>4</v>
      </c>
      <c r="O3835" t="s">
        <v>44</v>
      </c>
      <c r="P3835">
        <f>IF(Tabla1[[#This Row],[SEX]]="female",0,1)</f>
        <v>1</v>
      </c>
      <c r="Q3835" t="s">
        <v>59</v>
      </c>
      <c r="R3835">
        <f>IF(Tabla1[[#This Row],[OTHERSONLOAN]]="none",0,IF(Tabla1[[#This Row],[OTHERSONLOAN]]="co-applicant",1,2))</f>
        <v>1</v>
      </c>
      <c r="S3835">
        <v>5</v>
      </c>
      <c r="T3835" t="s">
        <v>54</v>
      </c>
      <c r="U3835">
        <f>IF(Tabla1[[#This Row],[OWNSPROPERTY]]="unknown",0,IF(Tabla1[[#This Row],[OWNSPROPERTY]]="real_state",1,IF(Tabla1[[#This Row],[OWNSPROPERTY]]="car_other",2,3)))</f>
        <v>0</v>
      </c>
      <c r="V3835">
        <v>49</v>
      </c>
      <c r="W3835" t="s">
        <v>29</v>
      </c>
      <c r="X3835">
        <f>IF(Tabla1[[#This Row],[INSTALLMENTPLANS]]="none",0,IF(Tabla1[[#This Row],[INSTALLMENTPLANS]]="stores",1,2))</f>
        <v>0</v>
      </c>
      <c r="Y3835" t="s">
        <v>31</v>
      </c>
      <c r="Z3835">
        <f>IF(Tabla1[[#This Row],[HOUSING]]="free",0,IF(Tabla1[[#This Row],[HOUSING]]="own",1,2))</f>
        <v>1</v>
      </c>
      <c r="AA3835">
        <v>2</v>
      </c>
      <c r="AB3835" t="s">
        <v>63</v>
      </c>
      <c r="AC3835">
        <f>IF(Tabla1[[#This Row],[JOB]]="unemployed",0,IF(Tabla1[[#This Row],[JOB]]="unskilled",1,IF(Tabla1[[#This Row],[JOB]]="skilled",2,3)))</f>
        <v>3</v>
      </c>
      <c r="AD3835">
        <v>1</v>
      </c>
      <c r="AE3835" t="s">
        <v>33</v>
      </c>
      <c r="AF3835">
        <f>IF(Tabla1[[#This Row],[TELEPHONE]]="none",0,1)</f>
        <v>1</v>
      </c>
      <c r="AG3835" t="s">
        <v>33</v>
      </c>
      <c r="AH3835">
        <f>IF(Tabla1[[#This Row],[FOREIGNWORKER]]="no",0,1)</f>
        <v>1</v>
      </c>
      <c r="AI3835" t="s">
        <v>55</v>
      </c>
      <c r="AJ3835">
        <f>IF(Tabla1[[#This Row],[RISK]]="No Risk",0,1)</f>
        <v>1</v>
      </c>
    </row>
    <row r="3836" spans="1:36" x14ac:dyDescent="0.25">
      <c r="A3836" t="s">
        <v>3906</v>
      </c>
      <c r="B3836" t="s">
        <v>51</v>
      </c>
      <c r="C3836">
        <f>IF(Tabla1[[#This Row],[CHECKINGSTATUS]]="no_checking",0,IF(Tabla1[[#This Row],[CHECKINGSTATUS]]="less_0",1,IF(Tabla1[[#This Row],[CHECKINGSTATUS]]="0_to_200",2,3)))</f>
        <v>0</v>
      </c>
      <c r="D3836">
        <v>29</v>
      </c>
      <c r="E3836" t="s">
        <v>42</v>
      </c>
      <c r="F3836">
        <f>IF(Tabla1[[#This Row],[CREDITHISTORY]]="no_credits",0,IF(Tabla1[[#This Row],[CREDITHISTORY]]="prior_paymentes_delayed",1,IF(Tabla1[[#This Row],[CREDITHISTORY]]="outstanding_credit",2,3)))</f>
        <v>3</v>
      </c>
      <c r="G3836" t="s">
        <v>68</v>
      </c>
      <c r="H38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36">
        <v>6599</v>
      </c>
      <c r="J3836" t="s">
        <v>26</v>
      </c>
      <c r="K38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36" t="s">
        <v>49</v>
      </c>
      <c r="M38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36">
        <v>5</v>
      </c>
      <c r="O3836" t="s">
        <v>44</v>
      </c>
      <c r="P3836">
        <f>IF(Tabla1[[#This Row],[SEX]]="female",0,1)</f>
        <v>1</v>
      </c>
      <c r="Q3836" t="s">
        <v>29</v>
      </c>
      <c r="R3836">
        <f>IF(Tabla1[[#This Row],[OTHERSONLOAN]]="none",0,IF(Tabla1[[#This Row],[OTHERSONLOAN]]="co-applicant",1,2))</f>
        <v>0</v>
      </c>
      <c r="S3836">
        <v>5</v>
      </c>
      <c r="T3836" t="s">
        <v>30</v>
      </c>
      <c r="U3836">
        <f>IF(Tabla1[[#This Row],[OWNSPROPERTY]]="unknown",0,IF(Tabla1[[#This Row],[OWNSPROPERTY]]="real_state",1,IF(Tabla1[[#This Row],[OWNSPROPERTY]]="car_other",2,3)))</f>
        <v>3</v>
      </c>
      <c r="V3836">
        <v>37</v>
      </c>
      <c r="W3836" t="s">
        <v>29</v>
      </c>
      <c r="X3836">
        <f>IF(Tabla1[[#This Row],[INSTALLMENTPLANS]]="none",0,IF(Tabla1[[#This Row],[INSTALLMENTPLANS]]="stores",1,2))</f>
        <v>0</v>
      </c>
      <c r="Y3836" t="s">
        <v>60</v>
      </c>
      <c r="Z3836">
        <f>IF(Tabla1[[#This Row],[HOUSING]]="free",0,IF(Tabla1[[#This Row],[HOUSING]]="own",1,2))</f>
        <v>0</v>
      </c>
      <c r="AA3836">
        <v>2</v>
      </c>
      <c r="AB3836" t="s">
        <v>63</v>
      </c>
      <c r="AC3836">
        <f>IF(Tabla1[[#This Row],[JOB]]="unemployed",0,IF(Tabla1[[#This Row],[JOB]]="unskilled",1,IF(Tabla1[[#This Row],[JOB]]="skilled",2,3)))</f>
        <v>3</v>
      </c>
      <c r="AD3836">
        <v>1</v>
      </c>
      <c r="AE3836" t="s">
        <v>29</v>
      </c>
      <c r="AF3836">
        <f>IF(Tabla1[[#This Row],[TELEPHONE]]="none",0,1)</f>
        <v>0</v>
      </c>
      <c r="AG3836" t="s">
        <v>33</v>
      </c>
      <c r="AH3836">
        <f>IF(Tabla1[[#This Row],[FOREIGNWORKER]]="no",0,1)</f>
        <v>1</v>
      </c>
      <c r="AI3836" t="s">
        <v>34</v>
      </c>
      <c r="AJ3836">
        <f>IF(Tabla1[[#This Row],[RISK]]="No Risk",0,1)</f>
        <v>0</v>
      </c>
    </row>
    <row r="3837" spans="1:36" x14ac:dyDescent="0.25">
      <c r="A3837" t="s">
        <v>3907</v>
      </c>
      <c r="B3837" t="s">
        <v>23</v>
      </c>
      <c r="C3837">
        <f>IF(Tabla1[[#This Row],[CHECKINGSTATUS]]="no_checking",0,IF(Tabla1[[#This Row],[CHECKINGSTATUS]]="less_0",1,IF(Tabla1[[#This Row],[CHECKINGSTATUS]]="0_to_200",2,3)))</f>
        <v>2</v>
      </c>
      <c r="D3837">
        <v>13</v>
      </c>
      <c r="E3837" t="s">
        <v>122</v>
      </c>
      <c r="F3837">
        <f>IF(Tabla1[[#This Row],[CREDITHISTORY]]="no_credits",0,IF(Tabla1[[#This Row],[CREDITHISTORY]]="prior_paymentes_delayed",1,IF(Tabla1[[#This Row],[CREDITHISTORY]]="outstanding_credit",2,3)))</f>
        <v>0</v>
      </c>
      <c r="G3837" t="s">
        <v>37</v>
      </c>
      <c r="H38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37">
        <v>3216</v>
      </c>
      <c r="J3837" t="s">
        <v>38</v>
      </c>
      <c r="K38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37" t="s">
        <v>71</v>
      </c>
      <c r="M383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37">
        <v>2</v>
      </c>
      <c r="O3837" t="s">
        <v>44</v>
      </c>
      <c r="P3837">
        <f>IF(Tabla1[[#This Row],[SEX]]="female",0,1)</f>
        <v>1</v>
      </c>
      <c r="Q3837" t="s">
        <v>29</v>
      </c>
      <c r="R3837">
        <f>IF(Tabla1[[#This Row],[OTHERSONLOAN]]="none",0,IF(Tabla1[[#This Row],[OTHERSONLOAN]]="co-applicant",1,2))</f>
        <v>0</v>
      </c>
      <c r="S3837">
        <v>2</v>
      </c>
      <c r="T3837" t="s">
        <v>30</v>
      </c>
      <c r="U3837">
        <f>IF(Tabla1[[#This Row],[OWNSPROPERTY]]="unknown",0,IF(Tabla1[[#This Row],[OWNSPROPERTY]]="real_state",1,IF(Tabla1[[#This Row],[OWNSPROPERTY]]="car_other",2,3)))</f>
        <v>3</v>
      </c>
      <c r="V3837">
        <v>20</v>
      </c>
      <c r="W3837" t="s">
        <v>116</v>
      </c>
      <c r="X3837">
        <f>IF(Tabla1[[#This Row],[INSTALLMENTPLANS]]="none",0,IF(Tabla1[[#This Row],[INSTALLMENTPLANS]]="stores",1,2))</f>
        <v>2</v>
      </c>
      <c r="Y3837" t="s">
        <v>72</v>
      </c>
      <c r="Z3837">
        <f>IF(Tabla1[[#This Row],[HOUSING]]="free",0,IF(Tabla1[[#This Row],[HOUSING]]="own",1,2))</f>
        <v>2</v>
      </c>
      <c r="AA3837">
        <v>1</v>
      </c>
      <c r="AB3837" t="s">
        <v>92</v>
      </c>
      <c r="AC3837">
        <f>IF(Tabla1[[#This Row],[JOB]]="unemployed",0,IF(Tabla1[[#This Row],[JOB]]="unskilled",1,IF(Tabla1[[#This Row],[JOB]]="skilled",2,3)))</f>
        <v>1</v>
      </c>
      <c r="AD3837">
        <v>1</v>
      </c>
      <c r="AE3837" t="s">
        <v>29</v>
      </c>
      <c r="AF3837">
        <f>IF(Tabla1[[#This Row],[TELEPHONE]]="none",0,1)</f>
        <v>0</v>
      </c>
      <c r="AG3837" t="s">
        <v>33</v>
      </c>
      <c r="AH3837">
        <f>IF(Tabla1[[#This Row],[FOREIGNWORKER]]="no",0,1)</f>
        <v>1</v>
      </c>
      <c r="AI3837" t="s">
        <v>34</v>
      </c>
      <c r="AJ3837">
        <f>IF(Tabla1[[#This Row],[RISK]]="No Risk",0,1)</f>
        <v>0</v>
      </c>
    </row>
    <row r="3838" spans="1:36" x14ac:dyDescent="0.25">
      <c r="A3838" t="s">
        <v>3908</v>
      </c>
      <c r="B3838" t="s">
        <v>36</v>
      </c>
      <c r="C3838">
        <f>IF(Tabla1[[#This Row],[CHECKINGSTATUS]]="no_checking",0,IF(Tabla1[[#This Row],[CHECKINGSTATUS]]="less_0",1,IF(Tabla1[[#This Row],[CHECKINGSTATUS]]="0_to_200",2,3)))</f>
        <v>1</v>
      </c>
      <c r="D3838">
        <v>4</v>
      </c>
      <c r="E3838" t="s">
        <v>70</v>
      </c>
      <c r="F3838">
        <f>IF(Tabla1[[#This Row],[CREDITHISTORY]]="no_credits",0,IF(Tabla1[[#This Row],[CREDITHISTORY]]="prior_paymentes_delayed",1,IF(Tabla1[[#This Row],[CREDITHISTORY]]="outstanding_credit",2,3)))</f>
        <v>3</v>
      </c>
      <c r="G3838" t="s">
        <v>74</v>
      </c>
      <c r="H38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38">
        <v>250</v>
      </c>
      <c r="J3838" t="s">
        <v>26</v>
      </c>
      <c r="K38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38" t="s">
        <v>39</v>
      </c>
      <c r="M38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38">
        <v>2</v>
      </c>
      <c r="O3838" t="s">
        <v>28</v>
      </c>
      <c r="P3838">
        <f>IF(Tabla1[[#This Row],[SEX]]="female",0,1)</f>
        <v>0</v>
      </c>
      <c r="Q3838" t="s">
        <v>29</v>
      </c>
      <c r="R3838">
        <f>IF(Tabla1[[#This Row],[OTHERSONLOAN]]="none",0,IF(Tabla1[[#This Row],[OTHERSONLOAN]]="co-applicant",1,2))</f>
        <v>0</v>
      </c>
      <c r="S3838">
        <v>2</v>
      </c>
      <c r="T3838" t="s">
        <v>30</v>
      </c>
      <c r="U3838">
        <f>IF(Tabla1[[#This Row],[OWNSPROPERTY]]="unknown",0,IF(Tabla1[[#This Row],[OWNSPROPERTY]]="real_state",1,IF(Tabla1[[#This Row],[OWNSPROPERTY]]="car_other",2,3)))</f>
        <v>3</v>
      </c>
      <c r="V3838">
        <v>25</v>
      </c>
      <c r="W3838" t="s">
        <v>40</v>
      </c>
      <c r="X3838">
        <f>IF(Tabla1[[#This Row],[INSTALLMENTPLANS]]="none",0,IF(Tabla1[[#This Row],[INSTALLMENTPLANS]]="stores",1,2))</f>
        <v>1</v>
      </c>
      <c r="Y3838" t="s">
        <v>72</v>
      </c>
      <c r="Z3838">
        <f>IF(Tabla1[[#This Row],[HOUSING]]="free",0,IF(Tabla1[[#This Row],[HOUSING]]="own",1,2))</f>
        <v>2</v>
      </c>
      <c r="AA3838">
        <v>1</v>
      </c>
      <c r="AB3838" t="s">
        <v>32</v>
      </c>
      <c r="AC3838">
        <f>IF(Tabla1[[#This Row],[JOB]]="unemployed",0,IF(Tabla1[[#This Row],[JOB]]="unskilled",1,IF(Tabla1[[#This Row],[JOB]]="skilled",2,3)))</f>
        <v>2</v>
      </c>
      <c r="AD3838">
        <v>1</v>
      </c>
      <c r="AE3838" t="s">
        <v>29</v>
      </c>
      <c r="AF3838">
        <f>IF(Tabla1[[#This Row],[TELEPHONE]]="none",0,1)</f>
        <v>0</v>
      </c>
      <c r="AG3838" t="s">
        <v>33</v>
      </c>
      <c r="AH3838">
        <f>IF(Tabla1[[#This Row],[FOREIGNWORKER]]="no",0,1)</f>
        <v>1</v>
      </c>
      <c r="AI3838" t="s">
        <v>34</v>
      </c>
      <c r="AJ3838">
        <f>IF(Tabla1[[#This Row],[RISK]]="No Risk",0,1)</f>
        <v>0</v>
      </c>
    </row>
    <row r="3839" spans="1:36" x14ac:dyDescent="0.25">
      <c r="A3839" t="s">
        <v>3909</v>
      </c>
      <c r="B3839" t="s">
        <v>23</v>
      </c>
      <c r="C3839">
        <f>IF(Tabla1[[#This Row],[CHECKINGSTATUS]]="no_checking",0,IF(Tabla1[[#This Row],[CHECKINGSTATUS]]="less_0",1,IF(Tabla1[[#This Row],[CHECKINGSTATUS]]="0_to_200",2,3)))</f>
        <v>2</v>
      </c>
      <c r="D3839">
        <v>39</v>
      </c>
      <c r="E3839" t="s">
        <v>57</v>
      </c>
      <c r="F3839">
        <f>IF(Tabla1[[#This Row],[CREDITHISTORY]]="no_credits",0,IF(Tabla1[[#This Row],[CREDITHISTORY]]="prior_paymentes_delayed",1,IF(Tabla1[[#This Row],[CREDITHISTORY]]="outstanding_credit",2,3)))</f>
        <v>2</v>
      </c>
      <c r="G3839" t="s">
        <v>43</v>
      </c>
      <c r="H38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39">
        <v>5712</v>
      </c>
      <c r="J3839" t="s">
        <v>54</v>
      </c>
      <c r="K38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39" t="s">
        <v>49</v>
      </c>
      <c r="M38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39">
        <v>4</v>
      </c>
      <c r="O3839" t="s">
        <v>44</v>
      </c>
      <c r="P3839">
        <f>IF(Tabla1[[#This Row],[SEX]]="female",0,1)</f>
        <v>1</v>
      </c>
      <c r="Q3839" t="s">
        <v>59</v>
      </c>
      <c r="R3839">
        <f>IF(Tabla1[[#This Row],[OTHERSONLOAN]]="none",0,IF(Tabla1[[#This Row],[OTHERSONLOAN]]="co-applicant",1,2))</f>
        <v>1</v>
      </c>
      <c r="S3839">
        <v>3</v>
      </c>
      <c r="T3839" t="s">
        <v>65</v>
      </c>
      <c r="U3839">
        <f>IF(Tabla1[[#This Row],[OWNSPROPERTY]]="unknown",0,IF(Tabla1[[#This Row],[OWNSPROPERTY]]="real_state",1,IF(Tabla1[[#This Row],[OWNSPROPERTY]]="car_other",2,3)))</f>
        <v>2</v>
      </c>
      <c r="V3839">
        <v>46</v>
      </c>
      <c r="W3839" t="s">
        <v>29</v>
      </c>
      <c r="X3839">
        <f>IF(Tabla1[[#This Row],[INSTALLMENTPLANS]]="none",0,IF(Tabla1[[#This Row],[INSTALLMENTPLANS]]="stores",1,2))</f>
        <v>0</v>
      </c>
      <c r="Y3839" t="s">
        <v>31</v>
      </c>
      <c r="Z3839">
        <f>IF(Tabla1[[#This Row],[HOUSING]]="free",0,IF(Tabla1[[#This Row],[HOUSING]]="own",1,2))</f>
        <v>1</v>
      </c>
      <c r="AA3839">
        <v>2</v>
      </c>
      <c r="AB3839" t="s">
        <v>32</v>
      </c>
      <c r="AC3839">
        <f>IF(Tabla1[[#This Row],[JOB]]="unemployed",0,IF(Tabla1[[#This Row],[JOB]]="unskilled",1,IF(Tabla1[[#This Row],[JOB]]="skilled",2,3)))</f>
        <v>2</v>
      </c>
      <c r="AD3839">
        <v>2</v>
      </c>
      <c r="AE3839" t="s">
        <v>33</v>
      </c>
      <c r="AF3839">
        <f>IF(Tabla1[[#This Row],[TELEPHONE]]="none",0,1)</f>
        <v>1</v>
      </c>
      <c r="AG3839" t="s">
        <v>46</v>
      </c>
      <c r="AH3839">
        <f>IF(Tabla1[[#This Row],[FOREIGNWORKER]]="no",0,1)</f>
        <v>0</v>
      </c>
      <c r="AI3839" t="s">
        <v>55</v>
      </c>
      <c r="AJ3839">
        <f>IF(Tabla1[[#This Row],[RISK]]="No Risk",0,1)</f>
        <v>1</v>
      </c>
    </row>
    <row r="3840" spans="1:36" x14ac:dyDescent="0.25">
      <c r="A3840" t="s">
        <v>3910</v>
      </c>
      <c r="B3840" t="s">
        <v>36</v>
      </c>
      <c r="C3840">
        <f>IF(Tabla1[[#This Row],[CHECKINGSTATUS]]="no_checking",0,IF(Tabla1[[#This Row],[CHECKINGSTATUS]]="less_0",1,IF(Tabla1[[#This Row],[CHECKINGSTATUS]]="0_to_200",2,3)))</f>
        <v>1</v>
      </c>
      <c r="D3840">
        <v>14</v>
      </c>
      <c r="E3840" t="s">
        <v>70</v>
      </c>
      <c r="F3840">
        <f>IF(Tabla1[[#This Row],[CREDITHISTORY]]="no_credits",0,IF(Tabla1[[#This Row],[CREDITHISTORY]]="prior_paymentes_delayed",1,IF(Tabla1[[#This Row],[CREDITHISTORY]]="outstanding_credit",2,3)))</f>
        <v>3</v>
      </c>
      <c r="G3840" t="s">
        <v>37</v>
      </c>
      <c r="H38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40">
        <v>4120</v>
      </c>
      <c r="J3840" t="s">
        <v>26</v>
      </c>
      <c r="K38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40" t="s">
        <v>62</v>
      </c>
      <c r="M384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40">
        <v>2</v>
      </c>
      <c r="O3840" t="s">
        <v>44</v>
      </c>
      <c r="P3840">
        <f>IF(Tabla1[[#This Row],[SEX]]="female",0,1)</f>
        <v>1</v>
      </c>
      <c r="Q3840" t="s">
        <v>29</v>
      </c>
      <c r="R3840">
        <f>IF(Tabla1[[#This Row],[OTHERSONLOAN]]="none",0,IF(Tabla1[[#This Row],[OTHERSONLOAN]]="co-applicant",1,2))</f>
        <v>0</v>
      </c>
      <c r="S3840">
        <v>3</v>
      </c>
      <c r="T3840" t="s">
        <v>30</v>
      </c>
      <c r="U3840">
        <f>IF(Tabla1[[#This Row],[OWNSPROPERTY]]="unknown",0,IF(Tabla1[[#This Row],[OWNSPROPERTY]]="real_state",1,IF(Tabla1[[#This Row],[OWNSPROPERTY]]="car_other",2,3)))</f>
        <v>3</v>
      </c>
      <c r="V3840">
        <v>26</v>
      </c>
      <c r="W3840" t="s">
        <v>29</v>
      </c>
      <c r="X3840">
        <f>IF(Tabla1[[#This Row],[INSTALLMENTPLANS]]="none",0,IF(Tabla1[[#This Row],[INSTALLMENTPLANS]]="stores",1,2))</f>
        <v>0</v>
      </c>
      <c r="Y3840" t="s">
        <v>31</v>
      </c>
      <c r="Z3840">
        <f>IF(Tabla1[[#This Row],[HOUSING]]="free",0,IF(Tabla1[[#This Row],[HOUSING]]="own",1,2))</f>
        <v>1</v>
      </c>
      <c r="AA3840">
        <v>1</v>
      </c>
      <c r="AB3840" t="s">
        <v>32</v>
      </c>
      <c r="AC3840">
        <f>IF(Tabla1[[#This Row],[JOB]]="unemployed",0,IF(Tabla1[[#This Row],[JOB]]="unskilled",1,IF(Tabla1[[#This Row],[JOB]]="skilled",2,3)))</f>
        <v>2</v>
      </c>
      <c r="AD3840">
        <v>1</v>
      </c>
      <c r="AE3840" t="s">
        <v>29</v>
      </c>
      <c r="AF3840">
        <f>IF(Tabla1[[#This Row],[TELEPHONE]]="none",0,1)</f>
        <v>0</v>
      </c>
      <c r="AG3840" t="s">
        <v>33</v>
      </c>
      <c r="AH3840">
        <f>IF(Tabla1[[#This Row],[FOREIGNWORKER]]="no",0,1)</f>
        <v>1</v>
      </c>
      <c r="AI3840" t="s">
        <v>34</v>
      </c>
      <c r="AJ3840">
        <f>IF(Tabla1[[#This Row],[RISK]]="No Risk",0,1)</f>
        <v>0</v>
      </c>
    </row>
    <row r="3841" spans="1:36" x14ac:dyDescent="0.25">
      <c r="A3841" t="s">
        <v>3911</v>
      </c>
      <c r="B3841" t="s">
        <v>51</v>
      </c>
      <c r="C3841">
        <f>IF(Tabla1[[#This Row],[CHECKINGSTATUS]]="no_checking",0,IF(Tabla1[[#This Row],[CHECKINGSTATUS]]="less_0",1,IF(Tabla1[[#This Row],[CHECKINGSTATUS]]="0_to_200",2,3)))</f>
        <v>0</v>
      </c>
      <c r="D3841">
        <v>36</v>
      </c>
      <c r="E3841" t="s">
        <v>57</v>
      </c>
      <c r="F3841">
        <f>IF(Tabla1[[#This Row],[CREDITHISTORY]]="no_credits",0,IF(Tabla1[[#This Row],[CREDITHISTORY]]="prior_paymentes_delayed",1,IF(Tabla1[[#This Row],[CREDITHISTORY]]="outstanding_credit",2,3)))</f>
        <v>2</v>
      </c>
      <c r="G3841" t="s">
        <v>89</v>
      </c>
      <c r="H38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41">
        <v>6138</v>
      </c>
      <c r="J3841" t="s">
        <v>94</v>
      </c>
      <c r="K38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41" t="s">
        <v>49</v>
      </c>
      <c r="M384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41">
        <v>5</v>
      </c>
      <c r="O3841" t="s">
        <v>44</v>
      </c>
      <c r="P3841">
        <f>IF(Tabla1[[#This Row],[SEX]]="female",0,1)</f>
        <v>1</v>
      </c>
      <c r="Q3841" t="s">
        <v>59</v>
      </c>
      <c r="R3841">
        <f>IF(Tabla1[[#This Row],[OTHERSONLOAN]]="none",0,IF(Tabla1[[#This Row],[OTHERSONLOAN]]="co-applicant",1,2))</f>
        <v>1</v>
      </c>
      <c r="S3841">
        <v>5</v>
      </c>
      <c r="T3841" t="s">
        <v>65</v>
      </c>
      <c r="U3841">
        <f>IF(Tabla1[[#This Row],[OWNSPROPERTY]]="unknown",0,IF(Tabla1[[#This Row],[OWNSPROPERTY]]="real_state",1,IF(Tabla1[[#This Row],[OWNSPROPERTY]]="car_other",2,3)))</f>
        <v>2</v>
      </c>
      <c r="V3841">
        <v>48</v>
      </c>
      <c r="W3841" t="s">
        <v>29</v>
      </c>
      <c r="X3841">
        <f>IF(Tabla1[[#This Row],[INSTALLMENTPLANS]]="none",0,IF(Tabla1[[#This Row],[INSTALLMENTPLANS]]="stores",1,2))</f>
        <v>0</v>
      </c>
      <c r="Y3841" t="s">
        <v>60</v>
      </c>
      <c r="Z3841">
        <f>IF(Tabla1[[#This Row],[HOUSING]]="free",0,IF(Tabla1[[#This Row],[HOUSING]]="own",1,2))</f>
        <v>0</v>
      </c>
      <c r="AA3841">
        <v>2</v>
      </c>
      <c r="AB3841" t="s">
        <v>32</v>
      </c>
      <c r="AC3841">
        <f>IF(Tabla1[[#This Row],[JOB]]="unemployed",0,IF(Tabla1[[#This Row],[JOB]]="unskilled",1,IF(Tabla1[[#This Row],[JOB]]="skilled",2,3)))</f>
        <v>2</v>
      </c>
      <c r="AD3841">
        <v>2</v>
      </c>
      <c r="AE3841" t="s">
        <v>33</v>
      </c>
      <c r="AF3841">
        <f>IF(Tabla1[[#This Row],[TELEPHONE]]="none",0,1)</f>
        <v>1</v>
      </c>
      <c r="AG3841" t="s">
        <v>33</v>
      </c>
      <c r="AH3841">
        <f>IF(Tabla1[[#This Row],[FOREIGNWORKER]]="no",0,1)</f>
        <v>1</v>
      </c>
      <c r="AI3841" t="s">
        <v>55</v>
      </c>
      <c r="AJ3841">
        <f>IF(Tabla1[[#This Row],[RISK]]="No Risk",0,1)</f>
        <v>1</v>
      </c>
    </row>
    <row r="3842" spans="1:36" x14ac:dyDescent="0.25">
      <c r="A3842" t="s">
        <v>3912</v>
      </c>
      <c r="B3842" t="s">
        <v>23</v>
      </c>
      <c r="C3842">
        <f>IF(Tabla1[[#This Row],[CHECKINGSTATUS]]="no_checking",0,IF(Tabla1[[#This Row],[CHECKINGSTATUS]]="less_0",1,IF(Tabla1[[#This Row],[CHECKINGSTATUS]]="0_to_200",2,3)))</f>
        <v>2</v>
      </c>
      <c r="D3842">
        <v>21</v>
      </c>
      <c r="E3842" t="s">
        <v>57</v>
      </c>
      <c r="F3842">
        <f>IF(Tabla1[[#This Row],[CREDITHISTORY]]="no_credits",0,IF(Tabla1[[#This Row],[CREDITHISTORY]]="prior_paymentes_delayed",1,IF(Tabla1[[#This Row],[CREDITHISTORY]]="outstanding_credit",2,3)))</f>
        <v>2</v>
      </c>
      <c r="G3842" t="s">
        <v>74</v>
      </c>
      <c r="H38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42">
        <v>5162</v>
      </c>
      <c r="J3842" t="s">
        <v>26</v>
      </c>
      <c r="K38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42" t="s">
        <v>39</v>
      </c>
      <c r="M38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42">
        <v>2</v>
      </c>
      <c r="O3842" t="s">
        <v>28</v>
      </c>
      <c r="P3842">
        <f>IF(Tabla1[[#This Row],[SEX]]="female",0,1)</f>
        <v>0</v>
      </c>
      <c r="Q3842" t="s">
        <v>29</v>
      </c>
      <c r="R3842">
        <f>IF(Tabla1[[#This Row],[OTHERSONLOAN]]="none",0,IF(Tabla1[[#This Row],[OTHERSONLOAN]]="co-applicant",1,2))</f>
        <v>0</v>
      </c>
      <c r="S3842">
        <v>3</v>
      </c>
      <c r="T3842" t="s">
        <v>30</v>
      </c>
      <c r="U3842">
        <f>IF(Tabla1[[#This Row],[OWNSPROPERTY]]="unknown",0,IF(Tabla1[[#This Row],[OWNSPROPERTY]]="real_state",1,IF(Tabla1[[#This Row],[OWNSPROPERTY]]="car_other",2,3)))</f>
        <v>3</v>
      </c>
      <c r="V3842">
        <v>40</v>
      </c>
      <c r="W3842" t="s">
        <v>116</v>
      </c>
      <c r="X3842">
        <f>IF(Tabla1[[#This Row],[INSTALLMENTPLANS]]="none",0,IF(Tabla1[[#This Row],[INSTALLMENTPLANS]]="stores",1,2))</f>
        <v>2</v>
      </c>
      <c r="Y3842" t="s">
        <v>31</v>
      </c>
      <c r="Z3842">
        <f>IF(Tabla1[[#This Row],[HOUSING]]="free",0,IF(Tabla1[[#This Row],[HOUSING]]="own",1,2))</f>
        <v>1</v>
      </c>
      <c r="AA3842">
        <v>1</v>
      </c>
      <c r="AB3842" t="s">
        <v>71</v>
      </c>
      <c r="AC3842">
        <f>IF(Tabla1[[#This Row],[JOB]]="unemployed",0,IF(Tabla1[[#This Row],[JOB]]="unskilled",1,IF(Tabla1[[#This Row],[JOB]]="skilled",2,3)))</f>
        <v>0</v>
      </c>
      <c r="AD3842">
        <v>1</v>
      </c>
      <c r="AE3842" t="s">
        <v>33</v>
      </c>
      <c r="AF3842">
        <f>IF(Tabla1[[#This Row],[TELEPHONE]]="none",0,1)</f>
        <v>1</v>
      </c>
      <c r="AG3842" t="s">
        <v>33</v>
      </c>
      <c r="AH3842">
        <f>IF(Tabla1[[#This Row],[FOREIGNWORKER]]="no",0,1)</f>
        <v>1</v>
      </c>
      <c r="AI3842" t="s">
        <v>34</v>
      </c>
      <c r="AJ3842">
        <f>IF(Tabla1[[#This Row],[RISK]]="No Risk",0,1)</f>
        <v>0</v>
      </c>
    </row>
    <row r="3843" spans="1:36" x14ac:dyDescent="0.25">
      <c r="A3843" t="s">
        <v>3913</v>
      </c>
      <c r="B3843" t="s">
        <v>36</v>
      </c>
      <c r="C3843">
        <f>IF(Tabla1[[#This Row],[CHECKINGSTATUS]]="no_checking",0,IF(Tabla1[[#This Row],[CHECKINGSTATUS]]="less_0",1,IF(Tabla1[[#This Row],[CHECKINGSTATUS]]="0_to_200",2,3)))</f>
        <v>1</v>
      </c>
      <c r="D3843">
        <v>27</v>
      </c>
      <c r="E3843" t="s">
        <v>24</v>
      </c>
      <c r="F3843">
        <f>IF(Tabla1[[#This Row],[CREDITHISTORY]]="no_credits",0,IF(Tabla1[[#This Row],[CREDITHISTORY]]="prior_paymentes_delayed",1,IF(Tabla1[[#This Row],[CREDITHISTORY]]="outstanding_credit",2,3)))</f>
        <v>3</v>
      </c>
      <c r="G3843" t="s">
        <v>43</v>
      </c>
      <c r="H38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43">
        <v>1820</v>
      </c>
      <c r="J3843" t="s">
        <v>53</v>
      </c>
      <c r="K384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43" t="s">
        <v>62</v>
      </c>
      <c r="M38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43">
        <v>3</v>
      </c>
      <c r="O3843" t="s">
        <v>28</v>
      </c>
      <c r="P3843">
        <f>IF(Tabla1[[#This Row],[SEX]]="female",0,1)</f>
        <v>0</v>
      </c>
      <c r="Q3843" t="s">
        <v>29</v>
      </c>
      <c r="R3843">
        <f>IF(Tabla1[[#This Row],[OTHERSONLOAN]]="none",0,IF(Tabla1[[#This Row],[OTHERSONLOAN]]="co-applicant",1,2))</f>
        <v>0</v>
      </c>
      <c r="S3843">
        <v>3</v>
      </c>
      <c r="T3843" t="s">
        <v>30</v>
      </c>
      <c r="U3843">
        <f>IF(Tabla1[[#This Row],[OWNSPROPERTY]]="unknown",0,IF(Tabla1[[#This Row],[OWNSPROPERTY]]="real_state",1,IF(Tabla1[[#This Row],[OWNSPROPERTY]]="car_other",2,3)))</f>
        <v>3</v>
      </c>
      <c r="V3843">
        <v>33</v>
      </c>
      <c r="W3843" t="s">
        <v>40</v>
      </c>
      <c r="X3843">
        <f>IF(Tabla1[[#This Row],[INSTALLMENTPLANS]]="none",0,IF(Tabla1[[#This Row],[INSTALLMENTPLANS]]="stores",1,2))</f>
        <v>1</v>
      </c>
      <c r="Y3843" t="s">
        <v>31</v>
      </c>
      <c r="Z3843">
        <f>IF(Tabla1[[#This Row],[HOUSING]]="free",0,IF(Tabla1[[#This Row],[HOUSING]]="own",1,2))</f>
        <v>1</v>
      </c>
      <c r="AA3843">
        <v>1</v>
      </c>
      <c r="AB3843" t="s">
        <v>32</v>
      </c>
      <c r="AC3843">
        <f>IF(Tabla1[[#This Row],[JOB]]="unemployed",0,IF(Tabla1[[#This Row],[JOB]]="unskilled",1,IF(Tabla1[[#This Row],[JOB]]="skilled",2,3)))</f>
        <v>2</v>
      </c>
      <c r="AD3843">
        <v>1</v>
      </c>
      <c r="AE3843" t="s">
        <v>29</v>
      </c>
      <c r="AF3843">
        <f>IF(Tabla1[[#This Row],[TELEPHONE]]="none",0,1)</f>
        <v>0</v>
      </c>
      <c r="AG3843" t="s">
        <v>33</v>
      </c>
      <c r="AH3843">
        <f>IF(Tabla1[[#This Row],[FOREIGNWORKER]]="no",0,1)</f>
        <v>1</v>
      </c>
      <c r="AI3843" t="s">
        <v>34</v>
      </c>
      <c r="AJ3843">
        <f>IF(Tabla1[[#This Row],[RISK]]="No Risk",0,1)</f>
        <v>0</v>
      </c>
    </row>
    <row r="3844" spans="1:36" x14ac:dyDescent="0.25">
      <c r="A3844" t="s">
        <v>3914</v>
      </c>
      <c r="B3844" t="s">
        <v>36</v>
      </c>
      <c r="C3844">
        <f>IF(Tabla1[[#This Row],[CHECKINGSTATUS]]="no_checking",0,IF(Tabla1[[#This Row],[CHECKINGSTATUS]]="less_0",1,IF(Tabla1[[#This Row],[CHECKINGSTATUS]]="0_to_200",2,3)))</f>
        <v>1</v>
      </c>
      <c r="D3844">
        <v>11</v>
      </c>
      <c r="E3844" t="s">
        <v>70</v>
      </c>
      <c r="F3844">
        <f>IF(Tabla1[[#This Row],[CREDITHISTORY]]="no_credits",0,IF(Tabla1[[#This Row],[CREDITHISTORY]]="prior_paymentes_delayed",1,IF(Tabla1[[#This Row],[CREDITHISTORY]]="outstanding_credit",2,3)))</f>
        <v>3</v>
      </c>
      <c r="G3844" t="s">
        <v>89</v>
      </c>
      <c r="H38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44">
        <v>250</v>
      </c>
      <c r="J3844" t="s">
        <v>38</v>
      </c>
      <c r="K38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44" t="s">
        <v>27</v>
      </c>
      <c r="M38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44">
        <v>2</v>
      </c>
      <c r="O3844" t="s">
        <v>28</v>
      </c>
      <c r="P3844">
        <f>IF(Tabla1[[#This Row],[SEX]]="female",0,1)</f>
        <v>0</v>
      </c>
      <c r="Q3844" t="s">
        <v>29</v>
      </c>
      <c r="R3844">
        <f>IF(Tabla1[[#This Row],[OTHERSONLOAN]]="none",0,IF(Tabla1[[#This Row],[OTHERSONLOAN]]="co-applicant",1,2))</f>
        <v>0</v>
      </c>
      <c r="S3844">
        <v>1</v>
      </c>
      <c r="T3844" t="s">
        <v>45</v>
      </c>
      <c r="U3844">
        <f>IF(Tabla1[[#This Row],[OWNSPROPERTY]]="unknown",0,IF(Tabla1[[#This Row],[OWNSPROPERTY]]="real_state",1,IF(Tabla1[[#This Row],[OWNSPROPERTY]]="car_other",2,3)))</f>
        <v>3</v>
      </c>
      <c r="V3844">
        <v>19</v>
      </c>
      <c r="W3844" t="s">
        <v>40</v>
      </c>
      <c r="X3844">
        <f>IF(Tabla1[[#This Row],[INSTALLMENTPLANS]]="none",0,IF(Tabla1[[#This Row],[INSTALLMENTPLANS]]="stores",1,2))</f>
        <v>1</v>
      </c>
      <c r="Y3844" t="s">
        <v>31</v>
      </c>
      <c r="Z3844">
        <f>IF(Tabla1[[#This Row],[HOUSING]]="free",0,IF(Tabla1[[#This Row],[HOUSING]]="own",1,2))</f>
        <v>1</v>
      </c>
      <c r="AA3844">
        <v>1</v>
      </c>
      <c r="AB3844" t="s">
        <v>32</v>
      </c>
      <c r="AC3844">
        <f>IF(Tabla1[[#This Row],[JOB]]="unemployed",0,IF(Tabla1[[#This Row],[JOB]]="unskilled",1,IF(Tabla1[[#This Row],[JOB]]="skilled",2,3)))</f>
        <v>2</v>
      </c>
      <c r="AD3844">
        <v>1</v>
      </c>
      <c r="AE3844" t="s">
        <v>29</v>
      </c>
      <c r="AF3844">
        <f>IF(Tabla1[[#This Row],[TELEPHONE]]="none",0,1)</f>
        <v>0</v>
      </c>
      <c r="AG3844" t="s">
        <v>33</v>
      </c>
      <c r="AH3844">
        <f>IF(Tabla1[[#This Row],[FOREIGNWORKER]]="no",0,1)</f>
        <v>1</v>
      </c>
      <c r="AI3844" t="s">
        <v>34</v>
      </c>
      <c r="AJ3844">
        <f>IF(Tabla1[[#This Row],[RISK]]="No Risk",0,1)</f>
        <v>0</v>
      </c>
    </row>
    <row r="3845" spans="1:36" x14ac:dyDescent="0.25">
      <c r="A3845" t="s">
        <v>3915</v>
      </c>
      <c r="B3845" t="s">
        <v>23</v>
      </c>
      <c r="C3845">
        <f>IF(Tabla1[[#This Row],[CHECKINGSTATUS]]="no_checking",0,IF(Tabla1[[#This Row],[CHECKINGSTATUS]]="less_0",1,IF(Tabla1[[#This Row],[CHECKINGSTATUS]]="0_to_200",2,3)))</f>
        <v>2</v>
      </c>
      <c r="D3845">
        <v>38</v>
      </c>
      <c r="E3845" t="s">
        <v>42</v>
      </c>
      <c r="F3845">
        <f>IF(Tabla1[[#This Row],[CREDITHISTORY]]="no_credits",0,IF(Tabla1[[#This Row],[CREDITHISTORY]]="prior_paymentes_delayed",1,IF(Tabla1[[#This Row],[CREDITHISTORY]]="outstanding_credit",2,3)))</f>
        <v>3</v>
      </c>
      <c r="G3845" t="s">
        <v>89</v>
      </c>
      <c r="H38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45">
        <v>2754</v>
      </c>
      <c r="J3845" t="s">
        <v>54</v>
      </c>
      <c r="K38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45" t="s">
        <v>49</v>
      </c>
      <c r="M38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45">
        <v>3</v>
      </c>
      <c r="O3845" t="s">
        <v>44</v>
      </c>
      <c r="P3845">
        <f>IF(Tabla1[[#This Row],[SEX]]="female",0,1)</f>
        <v>1</v>
      </c>
      <c r="Q3845" t="s">
        <v>29</v>
      </c>
      <c r="R3845">
        <f>IF(Tabla1[[#This Row],[OTHERSONLOAN]]="none",0,IF(Tabla1[[#This Row],[OTHERSONLOAN]]="co-applicant",1,2))</f>
        <v>0</v>
      </c>
      <c r="S3845">
        <v>4</v>
      </c>
      <c r="T3845" t="s">
        <v>54</v>
      </c>
      <c r="U3845">
        <f>IF(Tabla1[[#This Row],[OWNSPROPERTY]]="unknown",0,IF(Tabla1[[#This Row],[OWNSPROPERTY]]="real_state",1,IF(Tabla1[[#This Row],[OWNSPROPERTY]]="car_other",2,3)))</f>
        <v>0</v>
      </c>
      <c r="V3845">
        <v>34</v>
      </c>
      <c r="W3845" t="s">
        <v>40</v>
      </c>
      <c r="X3845">
        <f>IF(Tabla1[[#This Row],[INSTALLMENTPLANS]]="none",0,IF(Tabla1[[#This Row],[INSTALLMENTPLANS]]="stores",1,2))</f>
        <v>1</v>
      </c>
      <c r="Y3845" t="s">
        <v>72</v>
      </c>
      <c r="Z3845">
        <f>IF(Tabla1[[#This Row],[HOUSING]]="free",0,IF(Tabla1[[#This Row],[HOUSING]]="own",1,2))</f>
        <v>2</v>
      </c>
      <c r="AA3845">
        <v>1</v>
      </c>
      <c r="AB3845" t="s">
        <v>32</v>
      </c>
      <c r="AC3845">
        <f>IF(Tabla1[[#This Row],[JOB]]="unemployed",0,IF(Tabla1[[#This Row],[JOB]]="unskilled",1,IF(Tabla1[[#This Row],[JOB]]="skilled",2,3)))</f>
        <v>2</v>
      </c>
      <c r="AD3845">
        <v>1</v>
      </c>
      <c r="AE3845" t="s">
        <v>29</v>
      </c>
      <c r="AF3845">
        <f>IF(Tabla1[[#This Row],[TELEPHONE]]="none",0,1)</f>
        <v>0</v>
      </c>
      <c r="AG3845" t="s">
        <v>33</v>
      </c>
      <c r="AH3845">
        <f>IF(Tabla1[[#This Row],[FOREIGNWORKER]]="no",0,1)</f>
        <v>1</v>
      </c>
      <c r="AI3845" t="s">
        <v>34</v>
      </c>
      <c r="AJ3845">
        <f>IF(Tabla1[[#This Row],[RISK]]="No Risk",0,1)</f>
        <v>0</v>
      </c>
    </row>
    <row r="3846" spans="1:36" x14ac:dyDescent="0.25">
      <c r="A3846" t="s">
        <v>3916</v>
      </c>
      <c r="B3846" t="s">
        <v>36</v>
      </c>
      <c r="C3846">
        <f>IF(Tabla1[[#This Row],[CHECKINGSTATUS]]="no_checking",0,IF(Tabla1[[#This Row],[CHECKINGSTATUS]]="less_0",1,IF(Tabla1[[#This Row],[CHECKINGSTATUS]]="0_to_200",2,3)))</f>
        <v>1</v>
      </c>
      <c r="D3846">
        <v>4</v>
      </c>
      <c r="E3846" t="s">
        <v>24</v>
      </c>
      <c r="F3846">
        <f>IF(Tabla1[[#This Row],[CREDITHISTORY]]="no_credits",0,IF(Tabla1[[#This Row],[CREDITHISTORY]]="prior_paymentes_delayed",1,IF(Tabla1[[#This Row],[CREDITHISTORY]]="outstanding_credit",2,3)))</f>
        <v>3</v>
      </c>
      <c r="G3846" t="s">
        <v>37</v>
      </c>
      <c r="H38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46">
        <v>250</v>
      </c>
      <c r="J3846" t="s">
        <v>38</v>
      </c>
      <c r="K38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46" t="s">
        <v>27</v>
      </c>
      <c r="M38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46">
        <v>1</v>
      </c>
      <c r="O3846" t="s">
        <v>28</v>
      </c>
      <c r="P3846">
        <f>IF(Tabla1[[#This Row],[SEX]]="female",0,1)</f>
        <v>0</v>
      </c>
      <c r="Q3846" t="s">
        <v>59</v>
      </c>
      <c r="R3846">
        <f>IF(Tabla1[[#This Row],[OTHERSONLOAN]]="none",0,IF(Tabla1[[#This Row],[OTHERSONLOAN]]="co-applicant",1,2))</f>
        <v>1</v>
      </c>
      <c r="S3846">
        <v>1</v>
      </c>
      <c r="T3846" t="s">
        <v>45</v>
      </c>
      <c r="U3846">
        <f>IF(Tabla1[[#This Row],[OWNSPROPERTY]]="unknown",0,IF(Tabla1[[#This Row],[OWNSPROPERTY]]="real_state",1,IF(Tabla1[[#This Row],[OWNSPROPERTY]]="car_other",2,3)))</f>
        <v>3</v>
      </c>
      <c r="V3846">
        <v>29</v>
      </c>
      <c r="W3846" t="s">
        <v>40</v>
      </c>
      <c r="X3846">
        <f>IF(Tabla1[[#This Row],[INSTALLMENTPLANS]]="none",0,IF(Tabla1[[#This Row],[INSTALLMENTPLANS]]="stores",1,2))</f>
        <v>1</v>
      </c>
      <c r="Y3846" t="s">
        <v>31</v>
      </c>
      <c r="Z3846">
        <f>IF(Tabla1[[#This Row],[HOUSING]]="free",0,IF(Tabla1[[#This Row],[HOUSING]]="own",1,2))</f>
        <v>1</v>
      </c>
      <c r="AA3846">
        <v>1</v>
      </c>
      <c r="AB3846" t="s">
        <v>32</v>
      </c>
      <c r="AC3846">
        <f>IF(Tabla1[[#This Row],[JOB]]="unemployed",0,IF(Tabla1[[#This Row],[JOB]]="unskilled",1,IF(Tabla1[[#This Row],[JOB]]="skilled",2,3)))</f>
        <v>2</v>
      </c>
      <c r="AD3846">
        <v>1</v>
      </c>
      <c r="AE3846" t="s">
        <v>29</v>
      </c>
      <c r="AF3846">
        <f>IF(Tabla1[[#This Row],[TELEPHONE]]="none",0,1)</f>
        <v>0</v>
      </c>
      <c r="AG3846" t="s">
        <v>33</v>
      </c>
      <c r="AH3846">
        <f>IF(Tabla1[[#This Row],[FOREIGNWORKER]]="no",0,1)</f>
        <v>1</v>
      </c>
      <c r="AI3846" t="s">
        <v>34</v>
      </c>
      <c r="AJ3846">
        <f>IF(Tabla1[[#This Row],[RISK]]="No Risk",0,1)</f>
        <v>0</v>
      </c>
    </row>
    <row r="3847" spans="1:36" x14ac:dyDescent="0.25">
      <c r="A3847" t="s">
        <v>3917</v>
      </c>
      <c r="B3847" t="s">
        <v>23</v>
      </c>
      <c r="C3847">
        <f>IF(Tabla1[[#This Row],[CHECKINGSTATUS]]="no_checking",0,IF(Tabla1[[#This Row],[CHECKINGSTATUS]]="less_0",1,IF(Tabla1[[#This Row],[CHECKINGSTATUS]]="0_to_200",2,3)))</f>
        <v>2</v>
      </c>
      <c r="D3847">
        <v>20</v>
      </c>
      <c r="E3847" t="s">
        <v>24</v>
      </c>
      <c r="F3847">
        <f>IF(Tabla1[[#This Row],[CREDITHISTORY]]="no_credits",0,IF(Tabla1[[#This Row],[CREDITHISTORY]]="prior_paymentes_delayed",1,IF(Tabla1[[#This Row],[CREDITHISTORY]]="outstanding_credit",2,3)))</f>
        <v>3</v>
      </c>
      <c r="G3847" t="s">
        <v>48</v>
      </c>
      <c r="H38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847">
        <v>3357</v>
      </c>
      <c r="J3847" t="s">
        <v>38</v>
      </c>
      <c r="K38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47" t="s">
        <v>39</v>
      </c>
      <c r="M38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47">
        <v>3</v>
      </c>
      <c r="O3847" t="s">
        <v>44</v>
      </c>
      <c r="P3847">
        <f>IF(Tabla1[[#This Row],[SEX]]="female",0,1)</f>
        <v>1</v>
      </c>
      <c r="Q3847" t="s">
        <v>29</v>
      </c>
      <c r="R3847">
        <f>IF(Tabla1[[#This Row],[OTHERSONLOAN]]="none",0,IF(Tabla1[[#This Row],[OTHERSONLOAN]]="co-applicant",1,2))</f>
        <v>0</v>
      </c>
      <c r="S3847">
        <v>2</v>
      </c>
      <c r="T3847" t="s">
        <v>30</v>
      </c>
      <c r="U3847">
        <f>IF(Tabla1[[#This Row],[OWNSPROPERTY]]="unknown",0,IF(Tabla1[[#This Row],[OWNSPROPERTY]]="real_state",1,IF(Tabla1[[#This Row],[OWNSPROPERTY]]="car_other",2,3)))</f>
        <v>3</v>
      </c>
      <c r="V3847">
        <v>33</v>
      </c>
      <c r="W3847" t="s">
        <v>29</v>
      </c>
      <c r="X3847">
        <f>IF(Tabla1[[#This Row],[INSTALLMENTPLANS]]="none",0,IF(Tabla1[[#This Row],[INSTALLMENTPLANS]]="stores",1,2))</f>
        <v>0</v>
      </c>
      <c r="Y3847" t="s">
        <v>31</v>
      </c>
      <c r="Z3847">
        <f>IF(Tabla1[[#This Row],[HOUSING]]="free",0,IF(Tabla1[[#This Row],[HOUSING]]="own",1,2))</f>
        <v>1</v>
      </c>
      <c r="AA3847">
        <v>1</v>
      </c>
      <c r="AB3847" t="s">
        <v>32</v>
      </c>
      <c r="AC3847">
        <f>IF(Tabla1[[#This Row],[JOB]]="unemployed",0,IF(Tabla1[[#This Row],[JOB]]="unskilled",1,IF(Tabla1[[#This Row],[JOB]]="skilled",2,3)))</f>
        <v>2</v>
      </c>
      <c r="AD3847">
        <v>1</v>
      </c>
      <c r="AE3847" t="s">
        <v>29</v>
      </c>
      <c r="AF3847">
        <f>IF(Tabla1[[#This Row],[TELEPHONE]]="none",0,1)</f>
        <v>0</v>
      </c>
      <c r="AG3847" t="s">
        <v>33</v>
      </c>
      <c r="AH3847">
        <f>IF(Tabla1[[#This Row],[FOREIGNWORKER]]="no",0,1)</f>
        <v>1</v>
      </c>
      <c r="AI3847" t="s">
        <v>34</v>
      </c>
      <c r="AJ3847">
        <f>IF(Tabla1[[#This Row],[RISK]]="No Risk",0,1)</f>
        <v>0</v>
      </c>
    </row>
    <row r="3848" spans="1:36" x14ac:dyDescent="0.25">
      <c r="A3848" t="s">
        <v>3918</v>
      </c>
      <c r="B3848" t="s">
        <v>23</v>
      </c>
      <c r="C3848">
        <f>IF(Tabla1[[#This Row],[CHECKINGSTATUS]]="no_checking",0,IF(Tabla1[[#This Row],[CHECKINGSTATUS]]="less_0",1,IF(Tabla1[[#This Row],[CHECKINGSTATUS]]="0_to_200",2,3)))</f>
        <v>2</v>
      </c>
      <c r="D3848">
        <v>13</v>
      </c>
      <c r="E3848" t="s">
        <v>24</v>
      </c>
      <c r="F3848">
        <f>IF(Tabla1[[#This Row],[CREDITHISTORY]]="no_credits",0,IF(Tabla1[[#This Row],[CREDITHISTORY]]="prior_paymentes_delayed",1,IF(Tabla1[[#This Row],[CREDITHISTORY]]="outstanding_credit",2,3)))</f>
        <v>3</v>
      </c>
      <c r="G3848" t="s">
        <v>74</v>
      </c>
      <c r="H38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48">
        <v>818</v>
      </c>
      <c r="J3848" t="s">
        <v>26</v>
      </c>
      <c r="K38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48" t="s">
        <v>39</v>
      </c>
      <c r="M38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48">
        <v>2</v>
      </c>
      <c r="O3848" t="s">
        <v>28</v>
      </c>
      <c r="P3848">
        <f>IF(Tabla1[[#This Row],[SEX]]="female",0,1)</f>
        <v>0</v>
      </c>
      <c r="Q3848" t="s">
        <v>29</v>
      </c>
      <c r="R3848">
        <f>IF(Tabla1[[#This Row],[OTHERSONLOAN]]="none",0,IF(Tabla1[[#This Row],[OTHERSONLOAN]]="co-applicant",1,2))</f>
        <v>0</v>
      </c>
      <c r="S3848">
        <v>2</v>
      </c>
      <c r="T3848" t="s">
        <v>30</v>
      </c>
      <c r="U3848">
        <f>IF(Tabla1[[#This Row],[OWNSPROPERTY]]="unknown",0,IF(Tabla1[[#This Row],[OWNSPROPERTY]]="real_state",1,IF(Tabla1[[#This Row],[OWNSPROPERTY]]="car_other",2,3)))</f>
        <v>3</v>
      </c>
      <c r="V3848">
        <v>37</v>
      </c>
      <c r="W3848" t="s">
        <v>40</v>
      </c>
      <c r="X3848">
        <f>IF(Tabla1[[#This Row],[INSTALLMENTPLANS]]="none",0,IF(Tabla1[[#This Row],[INSTALLMENTPLANS]]="stores",1,2))</f>
        <v>1</v>
      </c>
      <c r="Y3848" t="s">
        <v>31</v>
      </c>
      <c r="Z3848">
        <f>IF(Tabla1[[#This Row],[HOUSING]]="free",0,IF(Tabla1[[#This Row],[HOUSING]]="own",1,2))</f>
        <v>1</v>
      </c>
      <c r="AA3848">
        <v>2</v>
      </c>
      <c r="AB3848" t="s">
        <v>32</v>
      </c>
      <c r="AC3848">
        <f>IF(Tabla1[[#This Row],[JOB]]="unemployed",0,IF(Tabla1[[#This Row],[JOB]]="unskilled",1,IF(Tabla1[[#This Row],[JOB]]="skilled",2,3)))</f>
        <v>2</v>
      </c>
      <c r="AD3848">
        <v>1</v>
      </c>
      <c r="AE3848" t="s">
        <v>29</v>
      </c>
      <c r="AF3848">
        <f>IF(Tabla1[[#This Row],[TELEPHONE]]="none",0,1)</f>
        <v>0</v>
      </c>
      <c r="AG3848" t="s">
        <v>33</v>
      </c>
      <c r="AH3848">
        <f>IF(Tabla1[[#This Row],[FOREIGNWORKER]]="no",0,1)</f>
        <v>1</v>
      </c>
      <c r="AI3848" t="s">
        <v>34</v>
      </c>
      <c r="AJ3848">
        <f>IF(Tabla1[[#This Row],[RISK]]="No Risk",0,1)</f>
        <v>0</v>
      </c>
    </row>
    <row r="3849" spans="1:36" x14ac:dyDescent="0.25">
      <c r="A3849" t="s">
        <v>3919</v>
      </c>
      <c r="B3849" t="s">
        <v>78</v>
      </c>
      <c r="C3849">
        <f>IF(Tabla1[[#This Row],[CHECKINGSTATUS]]="no_checking",0,IF(Tabla1[[#This Row],[CHECKINGSTATUS]]="less_0",1,IF(Tabla1[[#This Row],[CHECKINGSTATUS]]="0_to_200",2,3)))</f>
        <v>3</v>
      </c>
      <c r="D3849">
        <v>29</v>
      </c>
      <c r="E3849" t="s">
        <v>42</v>
      </c>
      <c r="F3849">
        <f>IF(Tabla1[[#This Row],[CREDITHISTORY]]="no_credits",0,IF(Tabla1[[#This Row],[CREDITHISTORY]]="prior_paymentes_delayed",1,IF(Tabla1[[#This Row],[CREDITHISTORY]]="outstanding_credit",2,3)))</f>
        <v>3</v>
      </c>
      <c r="G3849" t="s">
        <v>43</v>
      </c>
      <c r="H38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49">
        <v>3775</v>
      </c>
      <c r="J3849" t="s">
        <v>94</v>
      </c>
      <c r="K384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49" t="s">
        <v>62</v>
      </c>
      <c r="M38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49">
        <v>3</v>
      </c>
      <c r="O3849" t="s">
        <v>44</v>
      </c>
      <c r="P3849">
        <f>IF(Tabla1[[#This Row],[SEX]]="female",0,1)</f>
        <v>1</v>
      </c>
      <c r="Q3849" t="s">
        <v>29</v>
      </c>
      <c r="R3849">
        <f>IF(Tabla1[[#This Row],[OTHERSONLOAN]]="none",0,IF(Tabla1[[#This Row],[OTHERSONLOAN]]="co-applicant",1,2))</f>
        <v>0</v>
      </c>
      <c r="S3849">
        <v>4</v>
      </c>
      <c r="T3849" t="s">
        <v>54</v>
      </c>
      <c r="U3849">
        <f>IF(Tabla1[[#This Row],[OWNSPROPERTY]]="unknown",0,IF(Tabla1[[#This Row],[OWNSPROPERTY]]="real_state",1,IF(Tabla1[[#This Row],[OWNSPROPERTY]]="car_other",2,3)))</f>
        <v>0</v>
      </c>
      <c r="V3849">
        <v>40</v>
      </c>
      <c r="W3849" t="s">
        <v>29</v>
      </c>
      <c r="X3849">
        <f>IF(Tabla1[[#This Row],[INSTALLMENTPLANS]]="none",0,IF(Tabla1[[#This Row],[INSTALLMENTPLANS]]="stores",1,2))</f>
        <v>0</v>
      </c>
      <c r="Y3849" t="s">
        <v>72</v>
      </c>
      <c r="Z3849">
        <f>IF(Tabla1[[#This Row],[HOUSING]]="free",0,IF(Tabla1[[#This Row],[HOUSING]]="own",1,2))</f>
        <v>2</v>
      </c>
      <c r="AA3849">
        <v>1</v>
      </c>
      <c r="AB3849" t="s">
        <v>32</v>
      </c>
      <c r="AC3849">
        <f>IF(Tabla1[[#This Row],[JOB]]="unemployed",0,IF(Tabla1[[#This Row],[JOB]]="unskilled",1,IF(Tabla1[[#This Row],[JOB]]="skilled",2,3)))</f>
        <v>2</v>
      </c>
      <c r="AD3849">
        <v>1</v>
      </c>
      <c r="AE3849" t="s">
        <v>33</v>
      </c>
      <c r="AF3849">
        <f>IF(Tabla1[[#This Row],[TELEPHONE]]="none",0,1)</f>
        <v>1</v>
      </c>
      <c r="AG3849" t="s">
        <v>33</v>
      </c>
      <c r="AH3849">
        <f>IF(Tabla1[[#This Row],[FOREIGNWORKER]]="no",0,1)</f>
        <v>1</v>
      </c>
      <c r="AI3849" t="s">
        <v>55</v>
      </c>
      <c r="AJ3849">
        <f>IF(Tabla1[[#This Row],[RISK]]="No Risk",0,1)</f>
        <v>1</v>
      </c>
    </row>
    <row r="3850" spans="1:36" x14ac:dyDescent="0.25">
      <c r="A3850" t="s">
        <v>3920</v>
      </c>
      <c r="B3850" t="s">
        <v>36</v>
      </c>
      <c r="C3850">
        <f>IF(Tabla1[[#This Row],[CHECKINGSTATUS]]="no_checking",0,IF(Tabla1[[#This Row],[CHECKINGSTATUS]]="less_0",1,IF(Tabla1[[#This Row],[CHECKINGSTATUS]]="0_to_200",2,3)))</f>
        <v>1</v>
      </c>
      <c r="D3850">
        <v>9</v>
      </c>
      <c r="E3850" t="s">
        <v>42</v>
      </c>
      <c r="F3850">
        <f>IF(Tabla1[[#This Row],[CREDITHISTORY]]="no_credits",0,IF(Tabla1[[#This Row],[CREDITHISTORY]]="prior_paymentes_delayed",1,IF(Tabla1[[#This Row],[CREDITHISTORY]]="outstanding_credit",2,3)))</f>
        <v>3</v>
      </c>
      <c r="G3850" t="s">
        <v>37</v>
      </c>
      <c r="H38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50">
        <v>3005</v>
      </c>
      <c r="J3850" t="s">
        <v>38</v>
      </c>
      <c r="K38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50" t="s">
        <v>62</v>
      </c>
      <c r="M385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50">
        <v>3</v>
      </c>
      <c r="O3850" t="s">
        <v>28</v>
      </c>
      <c r="P3850">
        <f>IF(Tabla1[[#This Row],[SEX]]="female",0,1)</f>
        <v>0</v>
      </c>
      <c r="Q3850" t="s">
        <v>29</v>
      </c>
      <c r="R3850">
        <f>IF(Tabla1[[#This Row],[OTHERSONLOAN]]="none",0,IF(Tabla1[[#This Row],[OTHERSONLOAN]]="co-applicant",1,2))</f>
        <v>0</v>
      </c>
      <c r="S3850">
        <v>1</v>
      </c>
      <c r="T3850" t="s">
        <v>30</v>
      </c>
      <c r="U3850">
        <f>IF(Tabla1[[#This Row],[OWNSPROPERTY]]="unknown",0,IF(Tabla1[[#This Row],[OWNSPROPERTY]]="real_state",1,IF(Tabla1[[#This Row],[OWNSPROPERTY]]="car_other",2,3)))</f>
        <v>3</v>
      </c>
      <c r="V3850">
        <v>46</v>
      </c>
      <c r="W3850" t="s">
        <v>29</v>
      </c>
      <c r="X3850">
        <f>IF(Tabla1[[#This Row],[INSTALLMENTPLANS]]="none",0,IF(Tabla1[[#This Row],[INSTALLMENTPLANS]]="stores",1,2))</f>
        <v>0</v>
      </c>
      <c r="Y3850" t="s">
        <v>31</v>
      </c>
      <c r="Z3850">
        <f>IF(Tabla1[[#This Row],[HOUSING]]="free",0,IF(Tabla1[[#This Row],[HOUSING]]="own",1,2))</f>
        <v>1</v>
      </c>
      <c r="AA3850">
        <v>2</v>
      </c>
      <c r="AB3850" t="s">
        <v>32</v>
      </c>
      <c r="AC3850">
        <f>IF(Tabla1[[#This Row],[JOB]]="unemployed",0,IF(Tabla1[[#This Row],[JOB]]="unskilled",1,IF(Tabla1[[#This Row],[JOB]]="skilled",2,3)))</f>
        <v>2</v>
      </c>
      <c r="AD3850">
        <v>1</v>
      </c>
      <c r="AE3850" t="s">
        <v>29</v>
      </c>
      <c r="AF3850">
        <f>IF(Tabla1[[#This Row],[TELEPHONE]]="none",0,1)</f>
        <v>0</v>
      </c>
      <c r="AG3850" t="s">
        <v>33</v>
      </c>
      <c r="AH3850">
        <f>IF(Tabla1[[#This Row],[FOREIGNWORKER]]="no",0,1)</f>
        <v>1</v>
      </c>
      <c r="AI3850" t="s">
        <v>34</v>
      </c>
      <c r="AJ3850">
        <f>IF(Tabla1[[#This Row],[RISK]]="No Risk",0,1)</f>
        <v>0</v>
      </c>
    </row>
    <row r="3851" spans="1:36" x14ac:dyDescent="0.25">
      <c r="A3851" t="s">
        <v>3921</v>
      </c>
      <c r="B3851" t="s">
        <v>51</v>
      </c>
      <c r="C3851">
        <f>IF(Tabla1[[#This Row],[CHECKINGSTATUS]]="no_checking",0,IF(Tabla1[[#This Row],[CHECKINGSTATUS]]="less_0",1,IF(Tabla1[[#This Row],[CHECKINGSTATUS]]="0_to_200",2,3)))</f>
        <v>0</v>
      </c>
      <c r="D3851">
        <v>30</v>
      </c>
      <c r="E3851" t="s">
        <v>42</v>
      </c>
      <c r="F3851">
        <f>IF(Tabla1[[#This Row],[CREDITHISTORY]]="no_credits",0,IF(Tabla1[[#This Row],[CREDITHISTORY]]="prior_paymentes_delayed",1,IF(Tabla1[[#This Row],[CREDITHISTORY]]="outstanding_credit",2,3)))</f>
        <v>3</v>
      </c>
      <c r="G3851" t="s">
        <v>89</v>
      </c>
      <c r="H38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51">
        <v>4519</v>
      </c>
      <c r="J3851" t="s">
        <v>53</v>
      </c>
      <c r="K38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51" t="s">
        <v>62</v>
      </c>
      <c r="M38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51">
        <v>3</v>
      </c>
      <c r="O3851" t="s">
        <v>28</v>
      </c>
      <c r="P3851">
        <f>IF(Tabla1[[#This Row],[SEX]]="female",0,1)</f>
        <v>0</v>
      </c>
      <c r="Q3851" t="s">
        <v>29</v>
      </c>
      <c r="R3851">
        <f>IF(Tabla1[[#This Row],[OTHERSONLOAN]]="none",0,IF(Tabla1[[#This Row],[OTHERSONLOAN]]="co-applicant",1,2))</f>
        <v>0</v>
      </c>
      <c r="S3851">
        <v>4</v>
      </c>
      <c r="T3851" t="s">
        <v>30</v>
      </c>
      <c r="U3851">
        <f>IF(Tabla1[[#This Row],[OWNSPROPERTY]]="unknown",0,IF(Tabla1[[#This Row],[OWNSPROPERTY]]="real_state",1,IF(Tabla1[[#This Row],[OWNSPROPERTY]]="car_other",2,3)))</f>
        <v>3</v>
      </c>
      <c r="V3851">
        <v>55</v>
      </c>
      <c r="W3851" t="s">
        <v>116</v>
      </c>
      <c r="X3851">
        <f>IF(Tabla1[[#This Row],[INSTALLMENTPLANS]]="none",0,IF(Tabla1[[#This Row],[INSTALLMENTPLANS]]="stores",1,2))</f>
        <v>2</v>
      </c>
      <c r="Y3851" t="s">
        <v>31</v>
      </c>
      <c r="Z3851">
        <f>IF(Tabla1[[#This Row],[HOUSING]]="free",0,IF(Tabla1[[#This Row],[HOUSING]]="own",1,2))</f>
        <v>1</v>
      </c>
      <c r="AA3851">
        <v>2</v>
      </c>
      <c r="AB3851" t="s">
        <v>92</v>
      </c>
      <c r="AC3851">
        <f>IF(Tabla1[[#This Row],[JOB]]="unemployed",0,IF(Tabla1[[#This Row],[JOB]]="unskilled",1,IF(Tabla1[[#This Row],[JOB]]="skilled",2,3)))</f>
        <v>1</v>
      </c>
      <c r="AD3851">
        <v>1</v>
      </c>
      <c r="AE3851" t="s">
        <v>33</v>
      </c>
      <c r="AF3851">
        <f>IF(Tabla1[[#This Row],[TELEPHONE]]="none",0,1)</f>
        <v>1</v>
      </c>
      <c r="AG3851" t="s">
        <v>33</v>
      </c>
      <c r="AH3851">
        <f>IF(Tabla1[[#This Row],[FOREIGNWORKER]]="no",0,1)</f>
        <v>1</v>
      </c>
      <c r="AI3851" t="s">
        <v>55</v>
      </c>
      <c r="AJ3851">
        <f>IF(Tabla1[[#This Row],[RISK]]="No Risk",0,1)</f>
        <v>1</v>
      </c>
    </row>
    <row r="3852" spans="1:36" x14ac:dyDescent="0.25">
      <c r="A3852" t="s">
        <v>3922</v>
      </c>
      <c r="B3852" t="s">
        <v>78</v>
      </c>
      <c r="C3852">
        <f>IF(Tabla1[[#This Row],[CHECKINGSTATUS]]="no_checking",0,IF(Tabla1[[#This Row],[CHECKINGSTATUS]]="less_0",1,IF(Tabla1[[#This Row],[CHECKINGSTATUS]]="0_to_200",2,3)))</f>
        <v>3</v>
      </c>
      <c r="D3852">
        <v>7</v>
      </c>
      <c r="E3852" t="s">
        <v>42</v>
      </c>
      <c r="F3852">
        <f>IF(Tabla1[[#This Row],[CREDITHISTORY]]="no_credits",0,IF(Tabla1[[#This Row],[CREDITHISTORY]]="prior_paymentes_delayed",1,IF(Tabla1[[#This Row],[CREDITHISTORY]]="outstanding_credit",2,3)))</f>
        <v>3</v>
      </c>
      <c r="G3852" t="s">
        <v>82</v>
      </c>
      <c r="H38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852">
        <v>250</v>
      </c>
      <c r="J3852" t="s">
        <v>53</v>
      </c>
      <c r="K38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52" t="s">
        <v>39</v>
      </c>
      <c r="M38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52">
        <v>3</v>
      </c>
      <c r="O3852" t="s">
        <v>28</v>
      </c>
      <c r="P3852">
        <f>IF(Tabla1[[#This Row],[SEX]]="female",0,1)</f>
        <v>0</v>
      </c>
      <c r="Q3852" t="s">
        <v>29</v>
      </c>
      <c r="R3852">
        <f>IF(Tabla1[[#This Row],[OTHERSONLOAN]]="none",0,IF(Tabla1[[#This Row],[OTHERSONLOAN]]="co-applicant",1,2))</f>
        <v>0</v>
      </c>
      <c r="S3852">
        <v>2</v>
      </c>
      <c r="T3852" t="s">
        <v>30</v>
      </c>
      <c r="U3852">
        <f>IF(Tabla1[[#This Row],[OWNSPROPERTY]]="unknown",0,IF(Tabla1[[#This Row],[OWNSPROPERTY]]="real_state",1,IF(Tabla1[[#This Row],[OWNSPROPERTY]]="car_other",2,3)))</f>
        <v>3</v>
      </c>
      <c r="V3852">
        <v>26</v>
      </c>
      <c r="W3852" t="s">
        <v>29</v>
      </c>
      <c r="X3852">
        <f>IF(Tabla1[[#This Row],[INSTALLMENTPLANS]]="none",0,IF(Tabla1[[#This Row],[INSTALLMENTPLANS]]="stores",1,2))</f>
        <v>0</v>
      </c>
      <c r="Y3852" t="s">
        <v>31</v>
      </c>
      <c r="Z3852">
        <f>IF(Tabla1[[#This Row],[HOUSING]]="free",0,IF(Tabla1[[#This Row],[HOUSING]]="own",1,2))</f>
        <v>1</v>
      </c>
      <c r="AA3852">
        <v>1</v>
      </c>
      <c r="AB3852" t="s">
        <v>32</v>
      </c>
      <c r="AC3852">
        <f>IF(Tabla1[[#This Row],[JOB]]="unemployed",0,IF(Tabla1[[#This Row],[JOB]]="unskilled",1,IF(Tabla1[[#This Row],[JOB]]="skilled",2,3)))</f>
        <v>2</v>
      </c>
      <c r="AD3852">
        <v>1</v>
      </c>
      <c r="AE3852" t="s">
        <v>29</v>
      </c>
      <c r="AF3852">
        <f>IF(Tabla1[[#This Row],[TELEPHONE]]="none",0,1)</f>
        <v>0</v>
      </c>
      <c r="AG3852" t="s">
        <v>33</v>
      </c>
      <c r="AH3852">
        <f>IF(Tabla1[[#This Row],[FOREIGNWORKER]]="no",0,1)</f>
        <v>1</v>
      </c>
      <c r="AI3852" t="s">
        <v>34</v>
      </c>
      <c r="AJ3852">
        <f>IF(Tabla1[[#This Row],[RISK]]="No Risk",0,1)</f>
        <v>0</v>
      </c>
    </row>
    <row r="3853" spans="1:36" x14ac:dyDescent="0.25">
      <c r="A3853" t="s">
        <v>3923</v>
      </c>
      <c r="B3853" t="s">
        <v>51</v>
      </c>
      <c r="C3853">
        <f>IF(Tabla1[[#This Row],[CHECKINGSTATUS]]="no_checking",0,IF(Tabla1[[#This Row],[CHECKINGSTATUS]]="less_0",1,IF(Tabla1[[#This Row],[CHECKINGSTATUS]]="0_to_200",2,3)))</f>
        <v>0</v>
      </c>
      <c r="D3853">
        <v>41</v>
      </c>
      <c r="E3853" t="s">
        <v>57</v>
      </c>
      <c r="F3853">
        <f>IF(Tabla1[[#This Row],[CREDITHISTORY]]="no_credits",0,IF(Tabla1[[#This Row],[CREDITHISTORY]]="prior_paymentes_delayed",1,IF(Tabla1[[#This Row],[CREDITHISTORY]]="outstanding_credit",2,3)))</f>
        <v>2</v>
      </c>
      <c r="G3853" t="s">
        <v>25</v>
      </c>
      <c r="H38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853">
        <v>6510</v>
      </c>
      <c r="J3853" t="s">
        <v>94</v>
      </c>
      <c r="K38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53" t="s">
        <v>49</v>
      </c>
      <c r="M38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53">
        <v>5</v>
      </c>
      <c r="O3853" t="s">
        <v>44</v>
      </c>
      <c r="P3853">
        <f>IF(Tabla1[[#This Row],[SEX]]="female",0,1)</f>
        <v>1</v>
      </c>
      <c r="Q3853" t="s">
        <v>59</v>
      </c>
      <c r="R3853">
        <f>IF(Tabla1[[#This Row],[OTHERSONLOAN]]="none",0,IF(Tabla1[[#This Row],[OTHERSONLOAN]]="co-applicant",1,2))</f>
        <v>1</v>
      </c>
      <c r="S3853">
        <v>5</v>
      </c>
      <c r="T3853" t="s">
        <v>54</v>
      </c>
      <c r="U3853">
        <f>IF(Tabla1[[#This Row],[OWNSPROPERTY]]="unknown",0,IF(Tabla1[[#This Row],[OWNSPROPERTY]]="real_state",1,IF(Tabla1[[#This Row],[OWNSPROPERTY]]="car_other",2,3)))</f>
        <v>0</v>
      </c>
      <c r="V3853">
        <v>48</v>
      </c>
      <c r="W3853" t="s">
        <v>29</v>
      </c>
      <c r="X3853">
        <f>IF(Tabla1[[#This Row],[INSTALLMENTPLANS]]="none",0,IF(Tabla1[[#This Row],[INSTALLMENTPLANS]]="stores",1,2))</f>
        <v>0</v>
      </c>
      <c r="Y3853" t="s">
        <v>60</v>
      </c>
      <c r="Z3853">
        <f>IF(Tabla1[[#This Row],[HOUSING]]="free",0,IF(Tabla1[[#This Row],[HOUSING]]="own",1,2))</f>
        <v>0</v>
      </c>
      <c r="AA3853">
        <v>2</v>
      </c>
      <c r="AB3853" t="s">
        <v>32</v>
      </c>
      <c r="AC3853">
        <f>IF(Tabla1[[#This Row],[JOB]]="unemployed",0,IF(Tabla1[[#This Row],[JOB]]="unskilled",1,IF(Tabla1[[#This Row],[JOB]]="skilled",2,3)))</f>
        <v>2</v>
      </c>
      <c r="AD3853">
        <v>1</v>
      </c>
      <c r="AE3853" t="s">
        <v>33</v>
      </c>
      <c r="AF3853">
        <f>IF(Tabla1[[#This Row],[TELEPHONE]]="none",0,1)</f>
        <v>1</v>
      </c>
      <c r="AG3853" t="s">
        <v>33</v>
      </c>
      <c r="AH3853">
        <f>IF(Tabla1[[#This Row],[FOREIGNWORKER]]="no",0,1)</f>
        <v>1</v>
      </c>
      <c r="AI3853" t="s">
        <v>55</v>
      </c>
      <c r="AJ3853">
        <f>IF(Tabla1[[#This Row],[RISK]]="No Risk",0,1)</f>
        <v>1</v>
      </c>
    </row>
    <row r="3854" spans="1:36" x14ac:dyDescent="0.25">
      <c r="A3854" t="s">
        <v>3924</v>
      </c>
      <c r="B3854" t="s">
        <v>51</v>
      </c>
      <c r="C3854">
        <f>IF(Tabla1[[#This Row],[CHECKINGSTATUS]]="no_checking",0,IF(Tabla1[[#This Row],[CHECKINGSTATUS]]="less_0",1,IF(Tabla1[[#This Row],[CHECKINGSTATUS]]="0_to_200",2,3)))</f>
        <v>0</v>
      </c>
      <c r="D3854">
        <v>21</v>
      </c>
      <c r="E3854" t="s">
        <v>42</v>
      </c>
      <c r="F3854">
        <f>IF(Tabla1[[#This Row],[CREDITHISTORY]]="no_credits",0,IF(Tabla1[[#This Row],[CREDITHISTORY]]="prior_paymentes_delayed",1,IF(Tabla1[[#This Row],[CREDITHISTORY]]="outstanding_credit",2,3)))</f>
        <v>3</v>
      </c>
      <c r="G3854" t="s">
        <v>89</v>
      </c>
      <c r="H38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54">
        <v>2329</v>
      </c>
      <c r="J3854" t="s">
        <v>26</v>
      </c>
      <c r="K38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54" t="s">
        <v>39</v>
      </c>
      <c r="M38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54">
        <v>2</v>
      </c>
      <c r="O3854" t="s">
        <v>28</v>
      </c>
      <c r="P3854">
        <f>IF(Tabla1[[#This Row],[SEX]]="female",0,1)</f>
        <v>0</v>
      </c>
      <c r="Q3854" t="s">
        <v>29</v>
      </c>
      <c r="R3854">
        <f>IF(Tabla1[[#This Row],[OTHERSONLOAN]]="none",0,IF(Tabla1[[#This Row],[OTHERSONLOAN]]="co-applicant",1,2))</f>
        <v>0</v>
      </c>
      <c r="S3854">
        <v>4</v>
      </c>
      <c r="T3854" t="s">
        <v>65</v>
      </c>
      <c r="U3854">
        <f>IF(Tabla1[[#This Row],[OWNSPROPERTY]]="unknown",0,IF(Tabla1[[#This Row],[OWNSPROPERTY]]="real_state",1,IF(Tabla1[[#This Row],[OWNSPROPERTY]]="car_other",2,3)))</f>
        <v>2</v>
      </c>
      <c r="V3854">
        <v>45</v>
      </c>
      <c r="W3854" t="s">
        <v>29</v>
      </c>
      <c r="X3854">
        <f>IF(Tabla1[[#This Row],[INSTALLMENTPLANS]]="none",0,IF(Tabla1[[#This Row],[INSTALLMENTPLANS]]="stores",1,2))</f>
        <v>0</v>
      </c>
      <c r="Y3854" t="s">
        <v>31</v>
      </c>
      <c r="Z3854">
        <f>IF(Tabla1[[#This Row],[HOUSING]]="free",0,IF(Tabla1[[#This Row],[HOUSING]]="own",1,2))</f>
        <v>1</v>
      </c>
      <c r="AA3854">
        <v>2</v>
      </c>
      <c r="AB3854" t="s">
        <v>32</v>
      </c>
      <c r="AC3854">
        <f>IF(Tabla1[[#This Row],[JOB]]="unemployed",0,IF(Tabla1[[#This Row],[JOB]]="unskilled",1,IF(Tabla1[[#This Row],[JOB]]="skilled",2,3)))</f>
        <v>2</v>
      </c>
      <c r="AD3854">
        <v>1</v>
      </c>
      <c r="AE3854" t="s">
        <v>29</v>
      </c>
      <c r="AF3854">
        <f>IF(Tabla1[[#This Row],[TELEPHONE]]="none",0,1)</f>
        <v>0</v>
      </c>
      <c r="AG3854" t="s">
        <v>33</v>
      </c>
      <c r="AH3854">
        <f>IF(Tabla1[[#This Row],[FOREIGNWORKER]]="no",0,1)</f>
        <v>1</v>
      </c>
      <c r="AI3854" t="s">
        <v>55</v>
      </c>
      <c r="AJ3854">
        <f>IF(Tabla1[[#This Row],[RISK]]="No Risk",0,1)</f>
        <v>1</v>
      </c>
    </row>
    <row r="3855" spans="1:36" x14ac:dyDescent="0.25">
      <c r="A3855" t="s">
        <v>3925</v>
      </c>
      <c r="B3855" t="s">
        <v>36</v>
      </c>
      <c r="C3855">
        <f>IF(Tabla1[[#This Row],[CHECKINGSTATUS]]="no_checking",0,IF(Tabla1[[#This Row],[CHECKINGSTATUS]]="less_0",1,IF(Tabla1[[#This Row],[CHECKINGSTATUS]]="0_to_200",2,3)))</f>
        <v>1</v>
      </c>
      <c r="D3855">
        <v>28</v>
      </c>
      <c r="E3855" t="s">
        <v>57</v>
      </c>
      <c r="F3855">
        <f>IF(Tabla1[[#This Row],[CREDITHISTORY]]="no_credits",0,IF(Tabla1[[#This Row],[CREDITHISTORY]]="prior_paymentes_delayed",1,IF(Tabla1[[#This Row],[CREDITHISTORY]]="outstanding_credit",2,3)))</f>
        <v>2</v>
      </c>
      <c r="G3855" t="s">
        <v>43</v>
      </c>
      <c r="H38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55">
        <v>4197</v>
      </c>
      <c r="J3855" t="s">
        <v>26</v>
      </c>
      <c r="K38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55" t="s">
        <v>39</v>
      </c>
      <c r="M38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55">
        <v>3</v>
      </c>
      <c r="O3855" t="s">
        <v>28</v>
      </c>
      <c r="P3855">
        <f>IF(Tabla1[[#This Row],[SEX]]="female",0,1)</f>
        <v>0</v>
      </c>
      <c r="Q3855" t="s">
        <v>29</v>
      </c>
      <c r="R3855">
        <f>IF(Tabla1[[#This Row],[OTHERSONLOAN]]="none",0,IF(Tabla1[[#This Row],[OTHERSONLOAN]]="co-applicant",1,2))</f>
        <v>0</v>
      </c>
      <c r="S3855">
        <v>3</v>
      </c>
      <c r="T3855" t="s">
        <v>65</v>
      </c>
      <c r="U3855">
        <f>IF(Tabla1[[#This Row],[OWNSPROPERTY]]="unknown",0,IF(Tabla1[[#This Row],[OWNSPROPERTY]]="real_state",1,IF(Tabla1[[#This Row],[OWNSPROPERTY]]="car_other",2,3)))</f>
        <v>2</v>
      </c>
      <c r="V3855">
        <v>34</v>
      </c>
      <c r="W3855" t="s">
        <v>40</v>
      </c>
      <c r="X3855">
        <f>IF(Tabla1[[#This Row],[INSTALLMENTPLANS]]="none",0,IF(Tabla1[[#This Row],[INSTALLMENTPLANS]]="stores",1,2))</f>
        <v>1</v>
      </c>
      <c r="Y3855" t="s">
        <v>31</v>
      </c>
      <c r="Z3855">
        <f>IF(Tabla1[[#This Row],[HOUSING]]="free",0,IF(Tabla1[[#This Row],[HOUSING]]="own",1,2))</f>
        <v>1</v>
      </c>
      <c r="AA3855">
        <v>1</v>
      </c>
      <c r="AB3855" t="s">
        <v>32</v>
      </c>
      <c r="AC3855">
        <f>IF(Tabla1[[#This Row],[JOB]]="unemployed",0,IF(Tabla1[[#This Row],[JOB]]="unskilled",1,IF(Tabla1[[#This Row],[JOB]]="skilled",2,3)))</f>
        <v>2</v>
      </c>
      <c r="AD3855">
        <v>1</v>
      </c>
      <c r="AE3855" t="s">
        <v>29</v>
      </c>
      <c r="AF3855">
        <f>IF(Tabla1[[#This Row],[TELEPHONE]]="none",0,1)</f>
        <v>0</v>
      </c>
      <c r="AG3855" t="s">
        <v>33</v>
      </c>
      <c r="AH3855">
        <f>IF(Tabla1[[#This Row],[FOREIGNWORKER]]="no",0,1)</f>
        <v>1</v>
      </c>
      <c r="AI3855" t="s">
        <v>34</v>
      </c>
      <c r="AJ3855">
        <f>IF(Tabla1[[#This Row],[RISK]]="No Risk",0,1)</f>
        <v>0</v>
      </c>
    </row>
    <row r="3856" spans="1:36" x14ac:dyDescent="0.25">
      <c r="A3856" t="s">
        <v>3926</v>
      </c>
      <c r="B3856" t="s">
        <v>23</v>
      </c>
      <c r="C3856">
        <f>IF(Tabla1[[#This Row],[CHECKINGSTATUS]]="no_checking",0,IF(Tabla1[[#This Row],[CHECKINGSTATUS]]="less_0",1,IF(Tabla1[[#This Row],[CHECKINGSTATUS]]="0_to_200",2,3)))</f>
        <v>2</v>
      </c>
      <c r="D3856">
        <v>9</v>
      </c>
      <c r="E3856" t="s">
        <v>70</v>
      </c>
      <c r="F3856">
        <f>IF(Tabla1[[#This Row],[CREDITHISTORY]]="no_credits",0,IF(Tabla1[[#This Row],[CREDITHISTORY]]="prior_paymentes_delayed",1,IF(Tabla1[[#This Row],[CREDITHISTORY]]="outstanding_credit",2,3)))</f>
        <v>3</v>
      </c>
      <c r="G3856" t="s">
        <v>68</v>
      </c>
      <c r="H38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56">
        <v>250</v>
      </c>
      <c r="J3856" t="s">
        <v>38</v>
      </c>
      <c r="K38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56" t="s">
        <v>71</v>
      </c>
      <c r="M385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56">
        <v>2</v>
      </c>
      <c r="O3856" t="s">
        <v>44</v>
      </c>
      <c r="P3856">
        <f>IF(Tabla1[[#This Row],[SEX]]="female",0,1)</f>
        <v>1</v>
      </c>
      <c r="Q3856" t="s">
        <v>29</v>
      </c>
      <c r="R3856">
        <f>IF(Tabla1[[#This Row],[OTHERSONLOAN]]="none",0,IF(Tabla1[[#This Row],[OTHERSONLOAN]]="co-applicant",1,2))</f>
        <v>0</v>
      </c>
      <c r="S3856">
        <v>1</v>
      </c>
      <c r="T3856" t="s">
        <v>45</v>
      </c>
      <c r="U3856">
        <f>IF(Tabla1[[#This Row],[OWNSPROPERTY]]="unknown",0,IF(Tabla1[[#This Row],[OWNSPROPERTY]]="real_state",1,IF(Tabla1[[#This Row],[OWNSPROPERTY]]="car_other",2,3)))</f>
        <v>3</v>
      </c>
      <c r="V3856">
        <v>28</v>
      </c>
      <c r="W3856" t="s">
        <v>29</v>
      </c>
      <c r="X3856">
        <f>IF(Tabla1[[#This Row],[INSTALLMENTPLANS]]="none",0,IF(Tabla1[[#This Row],[INSTALLMENTPLANS]]="stores",1,2))</f>
        <v>0</v>
      </c>
      <c r="Y3856" t="s">
        <v>31</v>
      </c>
      <c r="Z3856">
        <f>IF(Tabla1[[#This Row],[HOUSING]]="free",0,IF(Tabla1[[#This Row],[HOUSING]]="own",1,2))</f>
        <v>1</v>
      </c>
      <c r="AA3856">
        <v>1</v>
      </c>
      <c r="AB3856" t="s">
        <v>32</v>
      </c>
      <c r="AC3856">
        <f>IF(Tabla1[[#This Row],[JOB]]="unemployed",0,IF(Tabla1[[#This Row],[JOB]]="unskilled",1,IF(Tabla1[[#This Row],[JOB]]="skilled",2,3)))</f>
        <v>2</v>
      </c>
      <c r="AD3856">
        <v>1</v>
      </c>
      <c r="AE3856" t="s">
        <v>29</v>
      </c>
      <c r="AF3856">
        <f>IF(Tabla1[[#This Row],[TELEPHONE]]="none",0,1)</f>
        <v>0</v>
      </c>
      <c r="AG3856" t="s">
        <v>33</v>
      </c>
      <c r="AH3856">
        <f>IF(Tabla1[[#This Row],[FOREIGNWORKER]]="no",0,1)</f>
        <v>1</v>
      </c>
      <c r="AI3856" t="s">
        <v>34</v>
      </c>
      <c r="AJ3856">
        <f>IF(Tabla1[[#This Row],[RISK]]="No Risk",0,1)</f>
        <v>0</v>
      </c>
    </row>
    <row r="3857" spans="1:36" x14ac:dyDescent="0.25">
      <c r="A3857" t="s">
        <v>3927</v>
      </c>
      <c r="B3857" t="s">
        <v>36</v>
      </c>
      <c r="C3857">
        <f>IF(Tabla1[[#This Row],[CHECKINGSTATUS]]="no_checking",0,IF(Tabla1[[#This Row],[CHECKINGSTATUS]]="less_0",1,IF(Tabla1[[#This Row],[CHECKINGSTATUS]]="0_to_200",2,3)))</f>
        <v>1</v>
      </c>
      <c r="D3857">
        <v>10</v>
      </c>
      <c r="E3857" t="s">
        <v>42</v>
      </c>
      <c r="F3857">
        <f>IF(Tabla1[[#This Row],[CREDITHISTORY]]="no_credits",0,IF(Tabla1[[#This Row],[CREDITHISTORY]]="prior_paymentes_delayed",1,IF(Tabla1[[#This Row],[CREDITHISTORY]]="outstanding_credit",2,3)))</f>
        <v>3</v>
      </c>
      <c r="G3857" t="s">
        <v>43</v>
      </c>
      <c r="H38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57">
        <v>2233</v>
      </c>
      <c r="J3857" t="s">
        <v>53</v>
      </c>
      <c r="K38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57" t="s">
        <v>27</v>
      </c>
      <c r="M38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57">
        <v>3</v>
      </c>
      <c r="O3857" t="s">
        <v>28</v>
      </c>
      <c r="P3857">
        <f>IF(Tabla1[[#This Row],[SEX]]="female",0,1)</f>
        <v>0</v>
      </c>
      <c r="Q3857" t="s">
        <v>29</v>
      </c>
      <c r="R3857">
        <f>IF(Tabla1[[#This Row],[OTHERSONLOAN]]="none",0,IF(Tabla1[[#This Row],[OTHERSONLOAN]]="co-applicant",1,2))</f>
        <v>0</v>
      </c>
      <c r="S3857">
        <v>3</v>
      </c>
      <c r="T3857" t="s">
        <v>65</v>
      </c>
      <c r="U3857">
        <f>IF(Tabla1[[#This Row],[OWNSPROPERTY]]="unknown",0,IF(Tabla1[[#This Row],[OWNSPROPERTY]]="real_state",1,IF(Tabla1[[#This Row],[OWNSPROPERTY]]="car_other",2,3)))</f>
        <v>2</v>
      </c>
      <c r="V3857">
        <v>31</v>
      </c>
      <c r="W3857" t="s">
        <v>29</v>
      </c>
      <c r="X3857">
        <f>IF(Tabla1[[#This Row],[INSTALLMENTPLANS]]="none",0,IF(Tabla1[[#This Row],[INSTALLMENTPLANS]]="stores",1,2))</f>
        <v>0</v>
      </c>
      <c r="Y3857" t="s">
        <v>31</v>
      </c>
      <c r="Z3857">
        <f>IF(Tabla1[[#This Row],[HOUSING]]="free",0,IF(Tabla1[[#This Row],[HOUSING]]="own",1,2))</f>
        <v>1</v>
      </c>
      <c r="AA3857">
        <v>1</v>
      </c>
      <c r="AB3857" t="s">
        <v>32</v>
      </c>
      <c r="AC3857">
        <f>IF(Tabla1[[#This Row],[JOB]]="unemployed",0,IF(Tabla1[[#This Row],[JOB]]="unskilled",1,IF(Tabla1[[#This Row],[JOB]]="skilled",2,3)))</f>
        <v>2</v>
      </c>
      <c r="AD3857">
        <v>1</v>
      </c>
      <c r="AE3857" t="s">
        <v>29</v>
      </c>
      <c r="AF3857">
        <f>IF(Tabla1[[#This Row],[TELEPHONE]]="none",0,1)</f>
        <v>0</v>
      </c>
      <c r="AG3857" t="s">
        <v>33</v>
      </c>
      <c r="AH3857">
        <f>IF(Tabla1[[#This Row],[FOREIGNWORKER]]="no",0,1)</f>
        <v>1</v>
      </c>
      <c r="AI3857" t="s">
        <v>34</v>
      </c>
      <c r="AJ3857">
        <f>IF(Tabla1[[#This Row],[RISK]]="No Risk",0,1)</f>
        <v>0</v>
      </c>
    </row>
    <row r="3858" spans="1:36" x14ac:dyDescent="0.25">
      <c r="A3858" t="s">
        <v>3928</v>
      </c>
      <c r="B3858" t="s">
        <v>51</v>
      </c>
      <c r="C3858">
        <f>IF(Tabla1[[#This Row],[CHECKINGSTATUS]]="no_checking",0,IF(Tabla1[[#This Row],[CHECKINGSTATUS]]="less_0",1,IF(Tabla1[[#This Row],[CHECKINGSTATUS]]="0_to_200",2,3)))</f>
        <v>0</v>
      </c>
      <c r="D3858">
        <v>19</v>
      </c>
      <c r="E3858" t="s">
        <v>24</v>
      </c>
      <c r="F3858">
        <f>IF(Tabla1[[#This Row],[CREDITHISTORY]]="no_credits",0,IF(Tabla1[[#This Row],[CREDITHISTORY]]="prior_paymentes_delayed",1,IF(Tabla1[[#This Row],[CREDITHISTORY]]="outstanding_credit",2,3)))</f>
        <v>3</v>
      </c>
      <c r="G3858" t="s">
        <v>43</v>
      </c>
      <c r="H38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58">
        <v>2378</v>
      </c>
      <c r="J3858" t="s">
        <v>26</v>
      </c>
      <c r="K38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58" t="s">
        <v>39</v>
      </c>
      <c r="M38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58">
        <v>3</v>
      </c>
      <c r="O3858" t="s">
        <v>28</v>
      </c>
      <c r="P3858">
        <f>IF(Tabla1[[#This Row],[SEX]]="female",0,1)</f>
        <v>0</v>
      </c>
      <c r="Q3858" t="s">
        <v>29</v>
      </c>
      <c r="R3858">
        <f>IF(Tabla1[[#This Row],[OTHERSONLOAN]]="none",0,IF(Tabla1[[#This Row],[OTHERSONLOAN]]="co-applicant",1,2))</f>
        <v>0</v>
      </c>
      <c r="S3858">
        <v>3</v>
      </c>
      <c r="T3858" t="s">
        <v>45</v>
      </c>
      <c r="U3858">
        <f>IF(Tabla1[[#This Row],[OWNSPROPERTY]]="unknown",0,IF(Tabla1[[#This Row],[OWNSPROPERTY]]="real_state",1,IF(Tabla1[[#This Row],[OWNSPROPERTY]]="car_other",2,3)))</f>
        <v>3</v>
      </c>
      <c r="V3858">
        <v>29</v>
      </c>
      <c r="W3858" t="s">
        <v>29</v>
      </c>
      <c r="X3858">
        <f>IF(Tabla1[[#This Row],[INSTALLMENTPLANS]]="none",0,IF(Tabla1[[#This Row],[INSTALLMENTPLANS]]="stores",1,2))</f>
        <v>0</v>
      </c>
      <c r="Y3858" t="s">
        <v>31</v>
      </c>
      <c r="Z3858">
        <f>IF(Tabla1[[#This Row],[HOUSING]]="free",0,IF(Tabla1[[#This Row],[HOUSING]]="own",1,2))</f>
        <v>1</v>
      </c>
      <c r="AA3858">
        <v>1</v>
      </c>
      <c r="AB3858" t="s">
        <v>32</v>
      </c>
      <c r="AC3858">
        <f>IF(Tabla1[[#This Row],[JOB]]="unemployed",0,IF(Tabla1[[#This Row],[JOB]]="unskilled",1,IF(Tabla1[[#This Row],[JOB]]="skilled",2,3)))</f>
        <v>2</v>
      </c>
      <c r="AD3858">
        <v>1</v>
      </c>
      <c r="AE3858" t="s">
        <v>29</v>
      </c>
      <c r="AF3858">
        <f>IF(Tabla1[[#This Row],[TELEPHONE]]="none",0,1)</f>
        <v>0</v>
      </c>
      <c r="AG3858" t="s">
        <v>33</v>
      </c>
      <c r="AH3858">
        <f>IF(Tabla1[[#This Row],[FOREIGNWORKER]]="no",0,1)</f>
        <v>1</v>
      </c>
      <c r="AI3858" t="s">
        <v>34</v>
      </c>
      <c r="AJ3858">
        <f>IF(Tabla1[[#This Row],[RISK]]="No Risk",0,1)</f>
        <v>0</v>
      </c>
    </row>
    <row r="3859" spans="1:36" x14ac:dyDescent="0.25">
      <c r="A3859" t="s">
        <v>3929</v>
      </c>
      <c r="B3859" t="s">
        <v>36</v>
      </c>
      <c r="C3859">
        <f>IF(Tabla1[[#This Row],[CHECKINGSTATUS]]="no_checking",0,IF(Tabla1[[#This Row],[CHECKINGSTATUS]]="less_0",1,IF(Tabla1[[#This Row],[CHECKINGSTATUS]]="0_to_200",2,3)))</f>
        <v>1</v>
      </c>
      <c r="D3859">
        <v>25</v>
      </c>
      <c r="E3859" t="s">
        <v>24</v>
      </c>
      <c r="F3859">
        <f>IF(Tabla1[[#This Row],[CREDITHISTORY]]="no_credits",0,IF(Tabla1[[#This Row],[CREDITHISTORY]]="prior_paymentes_delayed",1,IF(Tabla1[[#This Row],[CREDITHISTORY]]="outstanding_credit",2,3)))</f>
        <v>3</v>
      </c>
      <c r="G3859" t="s">
        <v>37</v>
      </c>
      <c r="H38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59">
        <v>1186</v>
      </c>
      <c r="J3859" t="s">
        <v>38</v>
      </c>
      <c r="K38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59" t="s">
        <v>27</v>
      </c>
      <c r="M38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59">
        <v>2</v>
      </c>
      <c r="O3859" t="s">
        <v>44</v>
      </c>
      <c r="P3859">
        <f>IF(Tabla1[[#This Row],[SEX]]="female",0,1)</f>
        <v>1</v>
      </c>
      <c r="Q3859" t="s">
        <v>29</v>
      </c>
      <c r="R3859">
        <f>IF(Tabla1[[#This Row],[OTHERSONLOAN]]="none",0,IF(Tabla1[[#This Row],[OTHERSONLOAN]]="co-applicant",1,2))</f>
        <v>0</v>
      </c>
      <c r="S3859">
        <v>2</v>
      </c>
      <c r="T3859" t="s">
        <v>65</v>
      </c>
      <c r="U3859">
        <f>IF(Tabla1[[#This Row],[OWNSPROPERTY]]="unknown",0,IF(Tabla1[[#This Row],[OWNSPROPERTY]]="real_state",1,IF(Tabla1[[#This Row],[OWNSPROPERTY]]="car_other",2,3)))</f>
        <v>2</v>
      </c>
      <c r="V3859">
        <v>22</v>
      </c>
      <c r="W3859" t="s">
        <v>116</v>
      </c>
      <c r="X3859">
        <f>IF(Tabla1[[#This Row],[INSTALLMENTPLANS]]="none",0,IF(Tabla1[[#This Row],[INSTALLMENTPLANS]]="stores",1,2))</f>
        <v>2</v>
      </c>
      <c r="Y3859" t="s">
        <v>72</v>
      </c>
      <c r="Z3859">
        <f>IF(Tabla1[[#This Row],[HOUSING]]="free",0,IF(Tabla1[[#This Row],[HOUSING]]="own",1,2))</f>
        <v>2</v>
      </c>
      <c r="AA3859">
        <v>1</v>
      </c>
      <c r="AB3859" t="s">
        <v>71</v>
      </c>
      <c r="AC3859">
        <f>IF(Tabla1[[#This Row],[JOB]]="unemployed",0,IF(Tabla1[[#This Row],[JOB]]="unskilled",1,IF(Tabla1[[#This Row],[JOB]]="skilled",2,3)))</f>
        <v>0</v>
      </c>
      <c r="AD3859">
        <v>1</v>
      </c>
      <c r="AE3859" t="s">
        <v>29</v>
      </c>
      <c r="AF3859">
        <f>IF(Tabla1[[#This Row],[TELEPHONE]]="none",0,1)</f>
        <v>0</v>
      </c>
      <c r="AG3859" t="s">
        <v>33</v>
      </c>
      <c r="AH3859">
        <f>IF(Tabla1[[#This Row],[FOREIGNWORKER]]="no",0,1)</f>
        <v>1</v>
      </c>
      <c r="AI3859" t="s">
        <v>34</v>
      </c>
      <c r="AJ3859">
        <f>IF(Tabla1[[#This Row],[RISK]]="No Risk",0,1)</f>
        <v>0</v>
      </c>
    </row>
    <row r="3860" spans="1:36" x14ac:dyDescent="0.25">
      <c r="A3860" t="s">
        <v>3930</v>
      </c>
      <c r="B3860" t="s">
        <v>36</v>
      </c>
      <c r="C3860">
        <f>IF(Tabla1[[#This Row],[CHECKINGSTATUS]]="no_checking",0,IF(Tabla1[[#This Row],[CHECKINGSTATUS]]="less_0",1,IF(Tabla1[[#This Row],[CHECKINGSTATUS]]="0_to_200",2,3)))</f>
        <v>1</v>
      </c>
      <c r="D3860">
        <v>23</v>
      </c>
      <c r="E3860" t="s">
        <v>24</v>
      </c>
      <c r="F3860">
        <f>IF(Tabla1[[#This Row],[CREDITHISTORY]]="no_credits",0,IF(Tabla1[[#This Row],[CREDITHISTORY]]="prior_paymentes_delayed",1,IF(Tabla1[[#This Row],[CREDITHISTORY]]="outstanding_credit",2,3)))</f>
        <v>3</v>
      </c>
      <c r="G3860" t="s">
        <v>37</v>
      </c>
      <c r="H38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60">
        <v>2401</v>
      </c>
      <c r="J3860" t="s">
        <v>38</v>
      </c>
      <c r="K38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60" t="s">
        <v>39</v>
      </c>
      <c r="M38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60">
        <v>3</v>
      </c>
      <c r="O3860" t="s">
        <v>28</v>
      </c>
      <c r="P3860">
        <f>IF(Tabla1[[#This Row],[SEX]]="female",0,1)</f>
        <v>0</v>
      </c>
      <c r="Q3860" t="s">
        <v>29</v>
      </c>
      <c r="R3860">
        <f>IF(Tabla1[[#This Row],[OTHERSONLOAN]]="none",0,IF(Tabla1[[#This Row],[OTHERSONLOAN]]="co-applicant",1,2))</f>
        <v>0</v>
      </c>
      <c r="S3860">
        <v>3</v>
      </c>
      <c r="T3860" t="s">
        <v>65</v>
      </c>
      <c r="U3860">
        <f>IF(Tabla1[[#This Row],[OWNSPROPERTY]]="unknown",0,IF(Tabla1[[#This Row],[OWNSPROPERTY]]="real_state",1,IF(Tabla1[[#This Row],[OWNSPROPERTY]]="car_other",2,3)))</f>
        <v>2</v>
      </c>
      <c r="V3860">
        <v>33</v>
      </c>
      <c r="W3860" t="s">
        <v>40</v>
      </c>
      <c r="X3860">
        <f>IF(Tabla1[[#This Row],[INSTALLMENTPLANS]]="none",0,IF(Tabla1[[#This Row],[INSTALLMENTPLANS]]="stores",1,2))</f>
        <v>1</v>
      </c>
      <c r="Y3860" t="s">
        <v>72</v>
      </c>
      <c r="Z3860">
        <f>IF(Tabla1[[#This Row],[HOUSING]]="free",0,IF(Tabla1[[#This Row],[HOUSING]]="own",1,2))</f>
        <v>2</v>
      </c>
      <c r="AA3860">
        <v>1</v>
      </c>
      <c r="AB3860" t="s">
        <v>32</v>
      </c>
      <c r="AC3860">
        <f>IF(Tabla1[[#This Row],[JOB]]="unemployed",0,IF(Tabla1[[#This Row],[JOB]]="unskilled",1,IF(Tabla1[[#This Row],[JOB]]="skilled",2,3)))</f>
        <v>2</v>
      </c>
      <c r="AD3860">
        <v>1</v>
      </c>
      <c r="AE3860" t="s">
        <v>29</v>
      </c>
      <c r="AF3860">
        <f>IF(Tabla1[[#This Row],[TELEPHONE]]="none",0,1)</f>
        <v>0</v>
      </c>
      <c r="AG3860" t="s">
        <v>33</v>
      </c>
      <c r="AH3860">
        <f>IF(Tabla1[[#This Row],[FOREIGNWORKER]]="no",0,1)</f>
        <v>1</v>
      </c>
      <c r="AI3860" t="s">
        <v>55</v>
      </c>
      <c r="AJ3860">
        <f>IF(Tabla1[[#This Row],[RISK]]="No Risk",0,1)</f>
        <v>1</v>
      </c>
    </row>
    <row r="3861" spans="1:36" x14ac:dyDescent="0.25">
      <c r="A3861" t="s">
        <v>3931</v>
      </c>
      <c r="B3861" t="s">
        <v>51</v>
      </c>
      <c r="C3861">
        <f>IF(Tabla1[[#This Row],[CHECKINGSTATUS]]="no_checking",0,IF(Tabla1[[#This Row],[CHECKINGSTATUS]]="less_0",1,IF(Tabla1[[#This Row],[CHECKINGSTATUS]]="0_to_200",2,3)))</f>
        <v>0</v>
      </c>
      <c r="D3861">
        <v>25</v>
      </c>
      <c r="E3861" t="s">
        <v>57</v>
      </c>
      <c r="F3861">
        <f>IF(Tabla1[[#This Row],[CREDITHISTORY]]="no_credits",0,IF(Tabla1[[#This Row],[CREDITHISTORY]]="prior_paymentes_delayed",1,IF(Tabla1[[#This Row],[CREDITHISTORY]]="outstanding_credit",2,3)))</f>
        <v>2</v>
      </c>
      <c r="G3861" t="s">
        <v>89</v>
      </c>
      <c r="H38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61">
        <v>6608</v>
      </c>
      <c r="J3861" t="s">
        <v>53</v>
      </c>
      <c r="K38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61" t="s">
        <v>62</v>
      </c>
      <c r="M386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61">
        <v>3</v>
      </c>
      <c r="O3861" t="s">
        <v>44</v>
      </c>
      <c r="P3861">
        <f>IF(Tabla1[[#This Row],[SEX]]="female",0,1)</f>
        <v>1</v>
      </c>
      <c r="Q3861" t="s">
        <v>182</v>
      </c>
      <c r="R3861">
        <f>IF(Tabla1[[#This Row],[OTHERSONLOAN]]="none",0,IF(Tabla1[[#This Row],[OTHERSONLOAN]]="co-applicant",1,2))</f>
        <v>2</v>
      </c>
      <c r="S3861">
        <v>3</v>
      </c>
      <c r="T3861" t="s">
        <v>65</v>
      </c>
      <c r="U3861">
        <f>IF(Tabla1[[#This Row],[OWNSPROPERTY]]="unknown",0,IF(Tabla1[[#This Row],[OWNSPROPERTY]]="real_state",1,IF(Tabla1[[#This Row],[OWNSPROPERTY]]="car_other",2,3)))</f>
        <v>2</v>
      </c>
      <c r="V3861">
        <v>57</v>
      </c>
      <c r="W3861" t="s">
        <v>29</v>
      </c>
      <c r="X3861">
        <f>IF(Tabla1[[#This Row],[INSTALLMENTPLANS]]="none",0,IF(Tabla1[[#This Row],[INSTALLMENTPLANS]]="stores",1,2))</f>
        <v>0</v>
      </c>
      <c r="Y3861" t="s">
        <v>31</v>
      </c>
      <c r="Z3861">
        <f>IF(Tabla1[[#This Row],[HOUSING]]="free",0,IF(Tabla1[[#This Row],[HOUSING]]="own",1,2))</f>
        <v>1</v>
      </c>
      <c r="AA3861">
        <v>1</v>
      </c>
      <c r="AB3861" t="s">
        <v>32</v>
      </c>
      <c r="AC3861">
        <f>IF(Tabla1[[#This Row],[JOB]]="unemployed",0,IF(Tabla1[[#This Row],[JOB]]="unskilled",1,IF(Tabla1[[#This Row],[JOB]]="skilled",2,3)))</f>
        <v>2</v>
      </c>
      <c r="AD3861">
        <v>1</v>
      </c>
      <c r="AE3861" t="s">
        <v>33</v>
      </c>
      <c r="AF3861">
        <f>IF(Tabla1[[#This Row],[TELEPHONE]]="none",0,1)</f>
        <v>1</v>
      </c>
      <c r="AG3861" t="s">
        <v>33</v>
      </c>
      <c r="AH3861">
        <f>IF(Tabla1[[#This Row],[FOREIGNWORKER]]="no",0,1)</f>
        <v>1</v>
      </c>
      <c r="AI3861" t="s">
        <v>55</v>
      </c>
      <c r="AJ3861">
        <f>IF(Tabla1[[#This Row],[RISK]]="No Risk",0,1)</f>
        <v>1</v>
      </c>
    </row>
    <row r="3862" spans="1:36" x14ac:dyDescent="0.25">
      <c r="A3862" t="s">
        <v>3932</v>
      </c>
      <c r="B3862" t="s">
        <v>78</v>
      </c>
      <c r="C3862">
        <f>IF(Tabla1[[#This Row],[CHECKINGSTATUS]]="no_checking",0,IF(Tabla1[[#This Row],[CHECKINGSTATUS]]="less_0",1,IF(Tabla1[[#This Row],[CHECKINGSTATUS]]="0_to_200",2,3)))</f>
        <v>3</v>
      </c>
      <c r="D3862">
        <v>30</v>
      </c>
      <c r="E3862" t="s">
        <v>42</v>
      </c>
      <c r="F3862">
        <f>IF(Tabla1[[#This Row],[CREDITHISTORY]]="no_credits",0,IF(Tabla1[[#This Row],[CREDITHISTORY]]="prior_paymentes_delayed",1,IF(Tabla1[[#This Row],[CREDITHISTORY]]="outstanding_credit",2,3)))</f>
        <v>3</v>
      </c>
      <c r="G3862" t="s">
        <v>74</v>
      </c>
      <c r="H38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62">
        <v>3511</v>
      </c>
      <c r="J3862" t="s">
        <v>54</v>
      </c>
      <c r="K38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62" t="s">
        <v>39</v>
      </c>
      <c r="M38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62">
        <v>2</v>
      </c>
      <c r="O3862" t="s">
        <v>44</v>
      </c>
      <c r="P3862">
        <f>IF(Tabla1[[#This Row],[SEX]]="female",0,1)</f>
        <v>1</v>
      </c>
      <c r="Q3862" t="s">
        <v>29</v>
      </c>
      <c r="R3862">
        <f>IF(Tabla1[[#This Row],[OTHERSONLOAN]]="none",0,IF(Tabla1[[#This Row],[OTHERSONLOAN]]="co-applicant",1,2))</f>
        <v>0</v>
      </c>
      <c r="S3862">
        <v>4</v>
      </c>
      <c r="T3862" t="s">
        <v>65</v>
      </c>
      <c r="U3862">
        <f>IF(Tabla1[[#This Row],[OWNSPROPERTY]]="unknown",0,IF(Tabla1[[#This Row],[OWNSPROPERTY]]="real_state",1,IF(Tabla1[[#This Row],[OWNSPROPERTY]]="car_other",2,3)))</f>
        <v>2</v>
      </c>
      <c r="V3862">
        <v>36</v>
      </c>
      <c r="W3862" t="s">
        <v>29</v>
      </c>
      <c r="X3862">
        <f>IF(Tabla1[[#This Row],[INSTALLMENTPLANS]]="none",0,IF(Tabla1[[#This Row],[INSTALLMENTPLANS]]="stores",1,2))</f>
        <v>0</v>
      </c>
      <c r="Y3862" t="s">
        <v>31</v>
      </c>
      <c r="Z3862">
        <f>IF(Tabla1[[#This Row],[HOUSING]]="free",0,IF(Tabla1[[#This Row],[HOUSING]]="own",1,2))</f>
        <v>1</v>
      </c>
      <c r="AA3862">
        <v>1</v>
      </c>
      <c r="AB3862" t="s">
        <v>32</v>
      </c>
      <c r="AC3862">
        <f>IF(Tabla1[[#This Row],[JOB]]="unemployed",0,IF(Tabla1[[#This Row],[JOB]]="unskilled",1,IF(Tabla1[[#This Row],[JOB]]="skilled",2,3)))</f>
        <v>2</v>
      </c>
      <c r="AD3862">
        <v>2</v>
      </c>
      <c r="AE3862" t="s">
        <v>33</v>
      </c>
      <c r="AF3862">
        <f>IF(Tabla1[[#This Row],[TELEPHONE]]="none",0,1)</f>
        <v>1</v>
      </c>
      <c r="AG3862" t="s">
        <v>33</v>
      </c>
      <c r="AH3862">
        <f>IF(Tabla1[[#This Row],[FOREIGNWORKER]]="no",0,1)</f>
        <v>1</v>
      </c>
      <c r="AI3862" t="s">
        <v>34</v>
      </c>
      <c r="AJ3862">
        <f>IF(Tabla1[[#This Row],[RISK]]="No Risk",0,1)</f>
        <v>0</v>
      </c>
    </row>
    <row r="3863" spans="1:36" x14ac:dyDescent="0.25">
      <c r="A3863" t="s">
        <v>3933</v>
      </c>
      <c r="B3863" t="s">
        <v>36</v>
      </c>
      <c r="C3863">
        <f>IF(Tabla1[[#This Row],[CHECKINGSTATUS]]="no_checking",0,IF(Tabla1[[#This Row],[CHECKINGSTATUS]]="less_0",1,IF(Tabla1[[#This Row],[CHECKINGSTATUS]]="0_to_200",2,3)))</f>
        <v>1</v>
      </c>
      <c r="D3863">
        <v>11</v>
      </c>
      <c r="E3863" t="s">
        <v>42</v>
      </c>
      <c r="F3863">
        <f>IF(Tabla1[[#This Row],[CREDITHISTORY]]="no_credits",0,IF(Tabla1[[#This Row],[CREDITHISTORY]]="prior_paymentes_delayed",1,IF(Tabla1[[#This Row],[CREDITHISTORY]]="outstanding_credit",2,3)))</f>
        <v>3</v>
      </c>
      <c r="G3863" t="s">
        <v>74</v>
      </c>
      <c r="H38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63">
        <v>3098</v>
      </c>
      <c r="J3863" t="s">
        <v>38</v>
      </c>
      <c r="K38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63" t="s">
        <v>39</v>
      </c>
      <c r="M38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63">
        <v>3</v>
      </c>
      <c r="O3863" t="s">
        <v>44</v>
      </c>
      <c r="P3863">
        <f>IF(Tabla1[[#This Row],[SEX]]="female",0,1)</f>
        <v>1</v>
      </c>
      <c r="Q3863" t="s">
        <v>29</v>
      </c>
      <c r="R3863">
        <f>IF(Tabla1[[#This Row],[OTHERSONLOAN]]="none",0,IF(Tabla1[[#This Row],[OTHERSONLOAN]]="co-applicant",1,2))</f>
        <v>0</v>
      </c>
      <c r="S3863">
        <v>3</v>
      </c>
      <c r="T3863" t="s">
        <v>30</v>
      </c>
      <c r="U3863">
        <f>IF(Tabla1[[#This Row],[OWNSPROPERTY]]="unknown",0,IF(Tabla1[[#This Row],[OWNSPROPERTY]]="real_state",1,IF(Tabla1[[#This Row],[OWNSPROPERTY]]="car_other",2,3)))</f>
        <v>3</v>
      </c>
      <c r="V3863">
        <v>32</v>
      </c>
      <c r="W3863" t="s">
        <v>29</v>
      </c>
      <c r="X3863">
        <f>IF(Tabla1[[#This Row],[INSTALLMENTPLANS]]="none",0,IF(Tabla1[[#This Row],[INSTALLMENTPLANS]]="stores",1,2))</f>
        <v>0</v>
      </c>
      <c r="Y3863" t="s">
        <v>31</v>
      </c>
      <c r="Z3863">
        <f>IF(Tabla1[[#This Row],[HOUSING]]="free",0,IF(Tabla1[[#This Row],[HOUSING]]="own",1,2))</f>
        <v>1</v>
      </c>
      <c r="AA3863">
        <v>1</v>
      </c>
      <c r="AB3863" t="s">
        <v>32</v>
      </c>
      <c r="AC3863">
        <f>IF(Tabla1[[#This Row],[JOB]]="unemployed",0,IF(Tabla1[[#This Row],[JOB]]="unskilled",1,IF(Tabla1[[#This Row],[JOB]]="skilled",2,3)))</f>
        <v>2</v>
      </c>
      <c r="AD3863">
        <v>1</v>
      </c>
      <c r="AE3863" t="s">
        <v>33</v>
      </c>
      <c r="AF3863">
        <f>IF(Tabla1[[#This Row],[TELEPHONE]]="none",0,1)</f>
        <v>1</v>
      </c>
      <c r="AG3863" t="s">
        <v>33</v>
      </c>
      <c r="AH3863">
        <f>IF(Tabla1[[#This Row],[FOREIGNWORKER]]="no",0,1)</f>
        <v>1</v>
      </c>
      <c r="AI3863" t="s">
        <v>34</v>
      </c>
      <c r="AJ3863">
        <f>IF(Tabla1[[#This Row],[RISK]]="No Risk",0,1)</f>
        <v>0</v>
      </c>
    </row>
    <row r="3864" spans="1:36" x14ac:dyDescent="0.25">
      <c r="A3864" t="s">
        <v>3934</v>
      </c>
      <c r="B3864" t="s">
        <v>36</v>
      </c>
      <c r="C3864">
        <f>IF(Tabla1[[#This Row],[CHECKINGSTATUS]]="no_checking",0,IF(Tabla1[[#This Row],[CHECKINGSTATUS]]="less_0",1,IF(Tabla1[[#This Row],[CHECKINGSTATUS]]="0_to_200",2,3)))</f>
        <v>1</v>
      </c>
      <c r="D3864">
        <v>4</v>
      </c>
      <c r="E3864" t="s">
        <v>24</v>
      </c>
      <c r="F3864">
        <f>IF(Tabla1[[#This Row],[CREDITHISTORY]]="no_credits",0,IF(Tabla1[[#This Row],[CREDITHISTORY]]="prior_paymentes_delayed",1,IF(Tabla1[[#This Row],[CREDITHISTORY]]="outstanding_credit",2,3)))</f>
        <v>3</v>
      </c>
      <c r="G3864" t="s">
        <v>37</v>
      </c>
      <c r="H38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64">
        <v>250</v>
      </c>
      <c r="J3864" t="s">
        <v>38</v>
      </c>
      <c r="K38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64" t="s">
        <v>71</v>
      </c>
      <c r="M386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64">
        <v>1</v>
      </c>
      <c r="O3864" t="s">
        <v>44</v>
      </c>
      <c r="P3864">
        <f>IF(Tabla1[[#This Row],[SEX]]="female",0,1)</f>
        <v>1</v>
      </c>
      <c r="Q3864" t="s">
        <v>29</v>
      </c>
      <c r="R3864">
        <f>IF(Tabla1[[#This Row],[OTHERSONLOAN]]="none",0,IF(Tabla1[[#This Row],[OTHERSONLOAN]]="co-applicant",1,2))</f>
        <v>0</v>
      </c>
      <c r="S3864">
        <v>2</v>
      </c>
      <c r="T3864" t="s">
        <v>30</v>
      </c>
      <c r="U3864">
        <f>IF(Tabla1[[#This Row],[OWNSPROPERTY]]="unknown",0,IF(Tabla1[[#This Row],[OWNSPROPERTY]]="real_state",1,IF(Tabla1[[#This Row],[OWNSPROPERTY]]="car_other",2,3)))</f>
        <v>3</v>
      </c>
      <c r="V3864">
        <v>19</v>
      </c>
      <c r="W3864" t="s">
        <v>40</v>
      </c>
      <c r="X3864">
        <f>IF(Tabla1[[#This Row],[INSTALLMENTPLANS]]="none",0,IF(Tabla1[[#This Row],[INSTALLMENTPLANS]]="stores",1,2))</f>
        <v>1</v>
      </c>
      <c r="Y3864" t="s">
        <v>72</v>
      </c>
      <c r="Z3864">
        <f>IF(Tabla1[[#This Row],[HOUSING]]="free",0,IF(Tabla1[[#This Row],[HOUSING]]="own",1,2))</f>
        <v>2</v>
      </c>
      <c r="AA3864">
        <v>1</v>
      </c>
      <c r="AB3864" t="s">
        <v>32</v>
      </c>
      <c r="AC3864">
        <f>IF(Tabla1[[#This Row],[JOB]]="unemployed",0,IF(Tabla1[[#This Row],[JOB]]="unskilled",1,IF(Tabla1[[#This Row],[JOB]]="skilled",2,3)))</f>
        <v>2</v>
      </c>
      <c r="AD3864">
        <v>1</v>
      </c>
      <c r="AE3864" t="s">
        <v>29</v>
      </c>
      <c r="AF3864">
        <f>IF(Tabla1[[#This Row],[TELEPHONE]]="none",0,1)</f>
        <v>0</v>
      </c>
      <c r="AG3864" t="s">
        <v>33</v>
      </c>
      <c r="AH3864">
        <f>IF(Tabla1[[#This Row],[FOREIGNWORKER]]="no",0,1)</f>
        <v>1</v>
      </c>
      <c r="AI3864" t="s">
        <v>34</v>
      </c>
      <c r="AJ3864">
        <f>IF(Tabla1[[#This Row],[RISK]]="No Risk",0,1)</f>
        <v>0</v>
      </c>
    </row>
    <row r="3865" spans="1:36" x14ac:dyDescent="0.25">
      <c r="A3865" t="s">
        <v>3935</v>
      </c>
      <c r="B3865" t="s">
        <v>78</v>
      </c>
      <c r="C3865">
        <f>IF(Tabla1[[#This Row],[CHECKINGSTATUS]]="no_checking",0,IF(Tabla1[[#This Row],[CHECKINGSTATUS]]="less_0",1,IF(Tabla1[[#This Row],[CHECKINGSTATUS]]="0_to_200",2,3)))</f>
        <v>3</v>
      </c>
      <c r="D3865">
        <v>35</v>
      </c>
      <c r="E3865" t="s">
        <v>42</v>
      </c>
      <c r="F3865">
        <f>IF(Tabla1[[#This Row],[CREDITHISTORY]]="no_credits",0,IF(Tabla1[[#This Row],[CREDITHISTORY]]="prior_paymentes_delayed",1,IF(Tabla1[[#This Row],[CREDITHISTORY]]="outstanding_credit",2,3)))</f>
        <v>3</v>
      </c>
      <c r="G3865" t="s">
        <v>74</v>
      </c>
      <c r="H38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65">
        <v>4119</v>
      </c>
      <c r="J3865" t="s">
        <v>26</v>
      </c>
      <c r="K38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65" t="s">
        <v>49</v>
      </c>
      <c r="M38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65">
        <v>4</v>
      </c>
      <c r="O3865" t="s">
        <v>28</v>
      </c>
      <c r="P3865">
        <f>IF(Tabla1[[#This Row],[SEX]]="female",0,1)</f>
        <v>0</v>
      </c>
      <c r="Q3865" t="s">
        <v>29</v>
      </c>
      <c r="R3865">
        <f>IF(Tabla1[[#This Row],[OTHERSONLOAN]]="none",0,IF(Tabla1[[#This Row],[OTHERSONLOAN]]="co-applicant",1,2))</f>
        <v>0</v>
      </c>
      <c r="S3865">
        <v>4</v>
      </c>
      <c r="T3865" t="s">
        <v>65</v>
      </c>
      <c r="U3865">
        <f>IF(Tabla1[[#This Row],[OWNSPROPERTY]]="unknown",0,IF(Tabla1[[#This Row],[OWNSPROPERTY]]="real_state",1,IF(Tabla1[[#This Row],[OWNSPROPERTY]]="car_other",2,3)))</f>
        <v>2</v>
      </c>
      <c r="V3865">
        <v>46</v>
      </c>
      <c r="W3865" t="s">
        <v>40</v>
      </c>
      <c r="X3865">
        <f>IF(Tabla1[[#This Row],[INSTALLMENTPLANS]]="none",0,IF(Tabla1[[#This Row],[INSTALLMENTPLANS]]="stores",1,2))</f>
        <v>1</v>
      </c>
      <c r="Y3865" t="s">
        <v>31</v>
      </c>
      <c r="Z3865">
        <f>IF(Tabla1[[#This Row],[HOUSING]]="free",0,IF(Tabla1[[#This Row],[HOUSING]]="own",1,2))</f>
        <v>1</v>
      </c>
      <c r="AA3865">
        <v>2</v>
      </c>
      <c r="AB3865" t="s">
        <v>92</v>
      </c>
      <c r="AC3865">
        <f>IF(Tabla1[[#This Row],[JOB]]="unemployed",0,IF(Tabla1[[#This Row],[JOB]]="unskilled",1,IF(Tabla1[[#This Row],[JOB]]="skilled",2,3)))</f>
        <v>1</v>
      </c>
      <c r="AD3865">
        <v>1</v>
      </c>
      <c r="AE3865" t="s">
        <v>33</v>
      </c>
      <c r="AF3865">
        <f>IF(Tabla1[[#This Row],[TELEPHONE]]="none",0,1)</f>
        <v>1</v>
      </c>
      <c r="AG3865" t="s">
        <v>33</v>
      </c>
      <c r="AH3865">
        <f>IF(Tabla1[[#This Row],[FOREIGNWORKER]]="no",0,1)</f>
        <v>1</v>
      </c>
      <c r="AI3865" t="s">
        <v>34</v>
      </c>
      <c r="AJ3865">
        <f>IF(Tabla1[[#This Row],[RISK]]="No Risk",0,1)</f>
        <v>0</v>
      </c>
    </row>
    <row r="3866" spans="1:36" x14ac:dyDescent="0.25">
      <c r="A3866" t="s">
        <v>3936</v>
      </c>
      <c r="B3866" t="s">
        <v>51</v>
      </c>
      <c r="C3866">
        <f>IF(Tabla1[[#This Row],[CHECKINGSTATUS]]="no_checking",0,IF(Tabla1[[#This Row],[CHECKINGSTATUS]]="less_0",1,IF(Tabla1[[#This Row],[CHECKINGSTATUS]]="0_to_200",2,3)))</f>
        <v>0</v>
      </c>
      <c r="D3866">
        <v>27</v>
      </c>
      <c r="E3866" t="s">
        <v>24</v>
      </c>
      <c r="F3866">
        <f>IF(Tabla1[[#This Row],[CREDITHISTORY]]="no_credits",0,IF(Tabla1[[#This Row],[CREDITHISTORY]]="prior_paymentes_delayed",1,IF(Tabla1[[#This Row],[CREDITHISTORY]]="outstanding_credit",2,3)))</f>
        <v>3</v>
      </c>
      <c r="G3866" t="s">
        <v>197</v>
      </c>
      <c r="H38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866">
        <v>3750</v>
      </c>
      <c r="J3866" t="s">
        <v>26</v>
      </c>
      <c r="K38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66" t="s">
        <v>39</v>
      </c>
      <c r="M38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66">
        <v>4</v>
      </c>
      <c r="O3866" t="s">
        <v>44</v>
      </c>
      <c r="P3866">
        <f>IF(Tabla1[[#This Row],[SEX]]="female",0,1)</f>
        <v>1</v>
      </c>
      <c r="Q3866" t="s">
        <v>29</v>
      </c>
      <c r="R3866">
        <f>IF(Tabla1[[#This Row],[OTHERSONLOAN]]="none",0,IF(Tabla1[[#This Row],[OTHERSONLOAN]]="co-applicant",1,2))</f>
        <v>0</v>
      </c>
      <c r="S3866">
        <v>3</v>
      </c>
      <c r="T3866" t="s">
        <v>45</v>
      </c>
      <c r="U3866">
        <f>IF(Tabla1[[#This Row],[OWNSPROPERTY]]="unknown",0,IF(Tabla1[[#This Row],[OWNSPROPERTY]]="real_state",1,IF(Tabla1[[#This Row],[OWNSPROPERTY]]="car_other",2,3)))</f>
        <v>3</v>
      </c>
      <c r="V3866">
        <v>19</v>
      </c>
      <c r="W3866" t="s">
        <v>29</v>
      </c>
      <c r="X3866">
        <f>IF(Tabla1[[#This Row],[INSTALLMENTPLANS]]="none",0,IF(Tabla1[[#This Row],[INSTALLMENTPLANS]]="stores",1,2))</f>
        <v>0</v>
      </c>
      <c r="Y3866" t="s">
        <v>31</v>
      </c>
      <c r="Z3866">
        <f>IF(Tabla1[[#This Row],[HOUSING]]="free",0,IF(Tabla1[[#This Row],[HOUSING]]="own",1,2))</f>
        <v>1</v>
      </c>
      <c r="AA3866">
        <v>1</v>
      </c>
      <c r="AB3866" t="s">
        <v>63</v>
      </c>
      <c r="AC3866">
        <f>IF(Tabla1[[#This Row],[JOB]]="unemployed",0,IF(Tabla1[[#This Row],[JOB]]="unskilled",1,IF(Tabla1[[#This Row],[JOB]]="skilled",2,3)))</f>
        <v>3</v>
      </c>
      <c r="AD3866">
        <v>1</v>
      </c>
      <c r="AE3866" t="s">
        <v>29</v>
      </c>
      <c r="AF3866">
        <f>IF(Tabla1[[#This Row],[TELEPHONE]]="none",0,1)</f>
        <v>0</v>
      </c>
      <c r="AG3866" t="s">
        <v>33</v>
      </c>
      <c r="AH3866">
        <f>IF(Tabla1[[#This Row],[FOREIGNWORKER]]="no",0,1)</f>
        <v>1</v>
      </c>
      <c r="AI3866" t="s">
        <v>34</v>
      </c>
      <c r="AJ3866">
        <f>IF(Tabla1[[#This Row],[RISK]]="No Risk",0,1)</f>
        <v>0</v>
      </c>
    </row>
    <row r="3867" spans="1:36" x14ac:dyDescent="0.25">
      <c r="A3867" t="s">
        <v>3937</v>
      </c>
      <c r="B3867" t="s">
        <v>51</v>
      </c>
      <c r="C3867">
        <f>IF(Tabla1[[#This Row],[CHECKINGSTATUS]]="no_checking",0,IF(Tabla1[[#This Row],[CHECKINGSTATUS]]="less_0",1,IF(Tabla1[[#This Row],[CHECKINGSTATUS]]="0_to_200",2,3)))</f>
        <v>0</v>
      </c>
      <c r="D3867">
        <v>25</v>
      </c>
      <c r="E3867" t="s">
        <v>42</v>
      </c>
      <c r="F3867">
        <f>IF(Tabla1[[#This Row],[CREDITHISTORY]]="no_credits",0,IF(Tabla1[[#This Row],[CREDITHISTORY]]="prior_paymentes_delayed",1,IF(Tabla1[[#This Row],[CREDITHISTORY]]="outstanding_credit",2,3)))</f>
        <v>3</v>
      </c>
      <c r="G3867" t="s">
        <v>89</v>
      </c>
      <c r="H38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67">
        <v>5201</v>
      </c>
      <c r="J3867" t="s">
        <v>26</v>
      </c>
      <c r="K38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67" t="s">
        <v>49</v>
      </c>
      <c r="M38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67">
        <v>4</v>
      </c>
      <c r="O3867" t="s">
        <v>28</v>
      </c>
      <c r="P3867">
        <f>IF(Tabla1[[#This Row],[SEX]]="female",0,1)</f>
        <v>0</v>
      </c>
      <c r="Q3867" t="s">
        <v>182</v>
      </c>
      <c r="R3867">
        <f>IF(Tabla1[[#This Row],[OTHERSONLOAN]]="none",0,IF(Tabla1[[#This Row],[OTHERSONLOAN]]="co-applicant",1,2))</f>
        <v>2</v>
      </c>
      <c r="S3867">
        <v>3</v>
      </c>
      <c r="T3867" t="s">
        <v>30</v>
      </c>
      <c r="U3867">
        <f>IF(Tabla1[[#This Row],[OWNSPROPERTY]]="unknown",0,IF(Tabla1[[#This Row],[OWNSPROPERTY]]="real_state",1,IF(Tabla1[[#This Row],[OWNSPROPERTY]]="car_other",2,3)))</f>
        <v>3</v>
      </c>
      <c r="V3867">
        <v>52</v>
      </c>
      <c r="W3867" t="s">
        <v>29</v>
      </c>
      <c r="X3867">
        <f>IF(Tabla1[[#This Row],[INSTALLMENTPLANS]]="none",0,IF(Tabla1[[#This Row],[INSTALLMENTPLANS]]="stores",1,2))</f>
        <v>0</v>
      </c>
      <c r="Y3867" t="s">
        <v>60</v>
      </c>
      <c r="Z3867">
        <f>IF(Tabla1[[#This Row],[HOUSING]]="free",0,IF(Tabla1[[#This Row],[HOUSING]]="own",1,2))</f>
        <v>0</v>
      </c>
      <c r="AA3867">
        <v>1</v>
      </c>
      <c r="AB3867" t="s">
        <v>32</v>
      </c>
      <c r="AC3867">
        <f>IF(Tabla1[[#This Row],[JOB]]="unemployed",0,IF(Tabla1[[#This Row],[JOB]]="unskilled",1,IF(Tabla1[[#This Row],[JOB]]="skilled",2,3)))</f>
        <v>2</v>
      </c>
      <c r="AD3867">
        <v>1</v>
      </c>
      <c r="AE3867" t="s">
        <v>29</v>
      </c>
      <c r="AF3867">
        <f>IF(Tabla1[[#This Row],[TELEPHONE]]="none",0,1)</f>
        <v>0</v>
      </c>
      <c r="AG3867" t="s">
        <v>33</v>
      </c>
      <c r="AH3867">
        <f>IF(Tabla1[[#This Row],[FOREIGNWORKER]]="no",0,1)</f>
        <v>1</v>
      </c>
      <c r="AI3867" t="s">
        <v>55</v>
      </c>
      <c r="AJ3867">
        <f>IF(Tabla1[[#This Row],[RISK]]="No Risk",0,1)</f>
        <v>1</v>
      </c>
    </row>
    <row r="3868" spans="1:36" x14ac:dyDescent="0.25">
      <c r="A3868" t="s">
        <v>3938</v>
      </c>
      <c r="B3868" t="s">
        <v>51</v>
      </c>
      <c r="C3868">
        <f>IF(Tabla1[[#This Row],[CHECKINGSTATUS]]="no_checking",0,IF(Tabla1[[#This Row],[CHECKINGSTATUS]]="less_0",1,IF(Tabla1[[#This Row],[CHECKINGSTATUS]]="0_to_200",2,3)))</f>
        <v>0</v>
      </c>
      <c r="D3868">
        <v>34</v>
      </c>
      <c r="E3868" t="s">
        <v>70</v>
      </c>
      <c r="F3868">
        <f>IF(Tabla1[[#This Row],[CREDITHISTORY]]="no_credits",0,IF(Tabla1[[#This Row],[CREDITHISTORY]]="prior_paymentes_delayed",1,IF(Tabla1[[#This Row],[CREDITHISTORY]]="outstanding_credit",2,3)))</f>
        <v>3</v>
      </c>
      <c r="G3868" t="s">
        <v>74</v>
      </c>
      <c r="H38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68">
        <v>5841</v>
      </c>
      <c r="J3868" t="s">
        <v>26</v>
      </c>
      <c r="K38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68" t="s">
        <v>62</v>
      </c>
      <c r="M386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68">
        <v>3</v>
      </c>
      <c r="O3868" t="s">
        <v>28</v>
      </c>
      <c r="P3868">
        <f>IF(Tabla1[[#This Row],[SEX]]="female",0,1)</f>
        <v>0</v>
      </c>
      <c r="Q3868" t="s">
        <v>29</v>
      </c>
      <c r="R3868">
        <f>IF(Tabla1[[#This Row],[OTHERSONLOAN]]="none",0,IF(Tabla1[[#This Row],[OTHERSONLOAN]]="co-applicant",1,2))</f>
        <v>0</v>
      </c>
      <c r="S3868">
        <v>4</v>
      </c>
      <c r="T3868" t="s">
        <v>30</v>
      </c>
      <c r="U3868">
        <f>IF(Tabla1[[#This Row],[OWNSPROPERTY]]="unknown",0,IF(Tabla1[[#This Row],[OWNSPROPERTY]]="real_state",1,IF(Tabla1[[#This Row],[OWNSPROPERTY]]="car_other",2,3)))</f>
        <v>3</v>
      </c>
      <c r="V3868">
        <v>44</v>
      </c>
      <c r="W3868" t="s">
        <v>29</v>
      </c>
      <c r="X3868">
        <f>IF(Tabla1[[#This Row],[INSTALLMENTPLANS]]="none",0,IF(Tabla1[[#This Row],[INSTALLMENTPLANS]]="stores",1,2))</f>
        <v>0</v>
      </c>
      <c r="Y3868" t="s">
        <v>31</v>
      </c>
      <c r="Z3868">
        <f>IF(Tabla1[[#This Row],[HOUSING]]="free",0,IF(Tabla1[[#This Row],[HOUSING]]="own",1,2))</f>
        <v>1</v>
      </c>
      <c r="AA3868">
        <v>2</v>
      </c>
      <c r="AB3868" t="s">
        <v>32</v>
      </c>
      <c r="AC3868">
        <f>IF(Tabla1[[#This Row],[JOB]]="unemployed",0,IF(Tabla1[[#This Row],[JOB]]="unskilled",1,IF(Tabla1[[#This Row],[JOB]]="skilled",2,3)))</f>
        <v>2</v>
      </c>
      <c r="AD3868">
        <v>1</v>
      </c>
      <c r="AE3868" t="s">
        <v>33</v>
      </c>
      <c r="AF3868">
        <f>IF(Tabla1[[#This Row],[TELEPHONE]]="none",0,1)</f>
        <v>1</v>
      </c>
      <c r="AG3868" t="s">
        <v>33</v>
      </c>
      <c r="AH3868">
        <f>IF(Tabla1[[#This Row],[FOREIGNWORKER]]="no",0,1)</f>
        <v>1</v>
      </c>
      <c r="AI3868" t="s">
        <v>55</v>
      </c>
      <c r="AJ3868">
        <f>IF(Tabla1[[#This Row],[RISK]]="No Risk",0,1)</f>
        <v>1</v>
      </c>
    </row>
    <row r="3869" spans="1:36" x14ac:dyDescent="0.25">
      <c r="A3869" t="s">
        <v>3939</v>
      </c>
      <c r="B3869" t="s">
        <v>51</v>
      </c>
      <c r="C3869">
        <f>IF(Tabla1[[#This Row],[CHECKINGSTATUS]]="no_checking",0,IF(Tabla1[[#This Row],[CHECKINGSTATUS]]="less_0",1,IF(Tabla1[[#This Row],[CHECKINGSTATUS]]="0_to_200",2,3)))</f>
        <v>0</v>
      </c>
      <c r="D3869">
        <v>30</v>
      </c>
      <c r="E3869" t="s">
        <v>57</v>
      </c>
      <c r="F3869">
        <f>IF(Tabla1[[#This Row],[CREDITHISTORY]]="no_credits",0,IF(Tabla1[[#This Row],[CREDITHISTORY]]="prior_paymentes_delayed",1,IF(Tabla1[[#This Row],[CREDITHISTORY]]="outstanding_credit",2,3)))</f>
        <v>2</v>
      </c>
      <c r="G3869" t="s">
        <v>89</v>
      </c>
      <c r="H38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69">
        <v>6657</v>
      </c>
      <c r="J3869" t="s">
        <v>54</v>
      </c>
      <c r="K38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69" t="s">
        <v>49</v>
      </c>
      <c r="M38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69">
        <v>4</v>
      </c>
      <c r="O3869" t="s">
        <v>44</v>
      </c>
      <c r="P3869">
        <f>IF(Tabla1[[#This Row],[SEX]]="female",0,1)</f>
        <v>1</v>
      </c>
      <c r="Q3869" t="s">
        <v>29</v>
      </c>
      <c r="R3869">
        <f>IF(Tabla1[[#This Row],[OTHERSONLOAN]]="none",0,IF(Tabla1[[#This Row],[OTHERSONLOAN]]="co-applicant",1,2))</f>
        <v>0</v>
      </c>
      <c r="S3869">
        <v>5</v>
      </c>
      <c r="T3869" t="s">
        <v>65</v>
      </c>
      <c r="U3869">
        <f>IF(Tabla1[[#This Row],[OWNSPROPERTY]]="unknown",0,IF(Tabla1[[#This Row],[OWNSPROPERTY]]="real_state",1,IF(Tabla1[[#This Row],[OWNSPROPERTY]]="car_other",2,3)))</f>
        <v>2</v>
      </c>
      <c r="V3869">
        <v>54</v>
      </c>
      <c r="W3869" t="s">
        <v>29</v>
      </c>
      <c r="X3869">
        <f>IF(Tabla1[[#This Row],[INSTALLMENTPLANS]]="none",0,IF(Tabla1[[#This Row],[INSTALLMENTPLANS]]="stores",1,2))</f>
        <v>0</v>
      </c>
      <c r="Y3869" t="s">
        <v>31</v>
      </c>
      <c r="Z3869">
        <f>IF(Tabla1[[#This Row],[HOUSING]]="free",0,IF(Tabla1[[#This Row],[HOUSING]]="own",1,2))</f>
        <v>1</v>
      </c>
      <c r="AA3869">
        <v>2</v>
      </c>
      <c r="AB3869" t="s">
        <v>32</v>
      </c>
      <c r="AC3869">
        <f>IF(Tabla1[[#This Row],[JOB]]="unemployed",0,IF(Tabla1[[#This Row],[JOB]]="unskilled",1,IF(Tabla1[[#This Row],[JOB]]="skilled",2,3)))</f>
        <v>2</v>
      </c>
      <c r="AD3869">
        <v>2</v>
      </c>
      <c r="AE3869" t="s">
        <v>33</v>
      </c>
      <c r="AF3869">
        <f>IF(Tabla1[[#This Row],[TELEPHONE]]="none",0,1)</f>
        <v>1</v>
      </c>
      <c r="AG3869" t="s">
        <v>33</v>
      </c>
      <c r="AH3869">
        <f>IF(Tabla1[[#This Row],[FOREIGNWORKER]]="no",0,1)</f>
        <v>1</v>
      </c>
      <c r="AI3869" t="s">
        <v>34</v>
      </c>
      <c r="AJ3869">
        <f>IF(Tabla1[[#This Row],[RISK]]="No Risk",0,1)</f>
        <v>0</v>
      </c>
    </row>
    <row r="3870" spans="1:36" x14ac:dyDescent="0.25">
      <c r="A3870" t="s">
        <v>3940</v>
      </c>
      <c r="B3870" t="s">
        <v>51</v>
      </c>
      <c r="C3870">
        <f>IF(Tabla1[[#This Row],[CHECKINGSTATUS]]="no_checking",0,IF(Tabla1[[#This Row],[CHECKINGSTATUS]]="less_0",1,IF(Tabla1[[#This Row],[CHECKINGSTATUS]]="0_to_200",2,3)))</f>
        <v>0</v>
      </c>
      <c r="D3870">
        <v>29</v>
      </c>
      <c r="E3870" t="s">
        <v>70</v>
      </c>
      <c r="F3870">
        <f>IF(Tabla1[[#This Row],[CREDITHISTORY]]="no_credits",0,IF(Tabla1[[#This Row],[CREDITHISTORY]]="prior_paymentes_delayed",1,IF(Tabla1[[#This Row],[CREDITHISTORY]]="outstanding_credit",2,3)))</f>
        <v>3</v>
      </c>
      <c r="G3870" t="s">
        <v>89</v>
      </c>
      <c r="H38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70">
        <v>3860</v>
      </c>
      <c r="J3870" t="s">
        <v>38</v>
      </c>
      <c r="K38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70" t="s">
        <v>62</v>
      </c>
      <c r="M38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70">
        <v>3</v>
      </c>
      <c r="O3870" t="s">
        <v>28</v>
      </c>
      <c r="P3870">
        <f>IF(Tabla1[[#This Row],[SEX]]="female",0,1)</f>
        <v>0</v>
      </c>
      <c r="Q3870" t="s">
        <v>182</v>
      </c>
      <c r="R3870">
        <f>IF(Tabla1[[#This Row],[OTHERSONLOAN]]="none",0,IF(Tabla1[[#This Row],[OTHERSONLOAN]]="co-applicant",1,2))</f>
        <v>2</v>
      </c>
      <c r="S3870">
        <v>3</v>
      </c>
      <c r="T3870" t="s">
        <v>65</v>
      </c>
      <c r="U3870">
        <f>IF(Tabla1[[#This Row],[OWNSPROPERTY]]="unknown",0,IF(Tabla1[[#This Row],[OWNSPROPERTY]]="real_state",1,IF(Tabla1[[#This Row],[OWNSPROPERTY]]="car_other",2,3)))</f>
        <v>2</v>
      </c>
      <c r="V3870">
        <v>49</v>
      </c>
      <c r="W3870" t="s">
        <v>29</v>
      </c>
      <c r="X3870">
        <f>IF(Tabla1[[#This Row],[INSTALLMENTPLANS]]="none",0,IF(Tabla1[[#This Row],[INSTALLMENTPLANS]]="stores",1,2))</f>
        <v>0</v>
      </c>
      <c r="Y3870" t="s">
        <v>60</v>
      </c>
      <c r="Z3870">
        <f>IF(Tabla1[[#This Row],[HOUSING]]="free",0,IF(Tabla1[[#This Row],[HOUSING]]="own",1,2))</f>
        <v>0</v>
      </c>
      <c r="AA3870">
        <v>1</v>
      </c>
      <c r="AB3870" t="s">
        <v>92</v>
      </c>
      <c r="AC3870">
        <f>IF(Tabla1[[#This Row],[JOB]]="unemployed",0,IF(Tabla1[[#This Row],[JOB]]="unskilled",1,IF(Tabla1[[#This Row],[JOB]]="skilled",2,3)))</f>
        <v>1</v>
      </c>
      <c r="AD3870">
        <v>1</v>
      </c>
      <c r="AE3870" t="s">
        <v>29</v>
      </c>
      <c r="AF3870">
        <f>IF(Tabla1[[#This Row],[TELEPHONE]]="none",0,1)</f>
        <v>0</v>
      </c>
      <c r="AG3870" t="s">
        <v>33</v>
      </c>
      <c r="AH3870">
        <f>IF(Tabla1[[#This Row],[FOREIGNWORKER]]="no",0,1)</f>
        <v>1</v>
      </c>
      <c r="AI3870" t="s">
        <v>55</v>
      </c>
      <c r="AJ3870">
        <f>IF(Tabla1[[#This Row],[RISK]]="No Risk",0,1)</f>
        <v>1</v>
      </c>
    </row>
    <row r="3871" spans="1:36" x14ac:dyDescent="0.25">
      <c r="A3871" t="s">
        <v>3941</v>
      </c>
      <c r="B3871" t="s">
        <v>51</v>
      </c>
      <c r="C3871">
        <f>IF(Tabla1[[#This Row],[CHECKINGSTATUS]]="no_checking",0,IF(Tabla1[[#This Row],[CHECKINGSTATUS]]="less_0",1,IF(Tabla1[[#This Row],[CHECKINGSTATUS]]="0_to_200",2,3)))</f>
        <v>0</v>
      </c>
      <c r="D3871">
        <v>37</v>
      </c>
      <c r="E3871" t="s">
        <v>42</v>
      </c>
      <c r="F3871">
        <f>IF(Tabla1[[#This Row],[CREDITHISTORY]]="no_credits",0,IF(Tabla1[[#This Row],[CREDITHISTORY]]="prior_paymentes_delayed",1,IF(Tabla1[[#This Row],[CREDITHISTORY]]="outstanding_credit",2,3)))</f>
        <v>3</v>
      </c>
      <c r="G3871" t="s">
        <v>43</v>
      </c>
      <c r="H38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71">
        <v>5823</v>
      </c>
      <c r="J3871" t="s">
        <v>53</v>
      </c>
      <c r="K38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71" t="s">
        <v>62</v>
      </c>
      <c r="M387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71">
        <v>4</v>
      </c>
      <c r="O3871" t="s">
        <v>44</v>
      </c>
      <c r="P3871">
        <f>IF(Tabla1[[#This Row],[SEX]]="female",0,1)</f>
        <v>1</v>
      </c>
      <c r="Q3871" t="s">
        <v>182</v>
      </c>
      <c r="R3871">
        <f>IF(Tabla1[[#This Row],[OTHERSONLOAN]]="none",0,IF(Tabla1[[#This Row],[OTHERSONLOAN]]="co-applicant",1,2))</f>
        <v>2</v>
      </c>
      <c r="S3871">
        <v>5</v>
      </c>
      <c r="T3871" t="s">
        <v>65</v>
      </c>
      <c r="U3871">
        <f>IF(Tabla1[[#This Row],[OWNSPROPERTY]]="unknown",0,IF(Tabla1[[#This Row],[OWNSPROPERTY]]="real_state",1,IF(Tabla1[[#This Row],[OWNSPROPERTY]]="car_other",2,3)))</f>
        <v>2</v>
      </c>
      <c r="V3871">
        <v>58</v>
      </c>
      <c r="W3871" t="s">
        <v>29</v>
      </c>
      <c r="X3871">
        <f>IF(Tabla1[[#This Row],[INSTALLMENTPLANS]]="none",0,IF(Tabla1[[#This Row],[INSTALLMENTPLANS]]="stores",1,2))</f>
        <v>0</v>
      </c>
      <c r="Y3871" t="s">
        <v>60</v>
      </c>
      <c r="Z3871">
        <f>IF(Tabla1[[#This Row],[HOUSING]]="free",0,IF(Tabla1[[#This Row],[HOUSING]]="own",1,2))</f>
        <v>0</v>
      </c>
      <c r="AA3871">
        <v>2</v>
      </c>
      <c r="AB3871" t="s">
        <v>32</v>
      </c>
      <c r="AC3871">
        <f>IF(Tabla1[[#This Row],[JOB]]="unemployed",0,IF(Tabla1[[#This Row],[JOB]]="unskilled",1,IF(Tabla1[[#This Row],[JOB]]="skilled",2,3)))</f>
        <v>2</v>
      </c>
      <c r="AD3871">
        <v>1</v>
      </c>
      <c r="AE3871" t="s">
        <v>33</v>
      </c>
      <c r="AF3871">
        <f>IF(Tabla1[[#This Row],[TELEPHONE]]="none",0,1)</f>
        <v>1</v>
      </c>
      <c r="AG3871" t="s">
        <v>33</v>
      </c>
      <c r="AH3871">
        <f>IF(Tabla1[[#This Row],[FOREIGNWORKER]]="no",0,1)</f>
        <v>1</v>
      </c>
      <c r="AI3871" t="s">
        <v>55</v>
      </c>
      <c r="AJ3871">
        <f>IF(Tabla1[[#This Row],[RISK]]="No Risk",0,1)</f>
        <v>1</v>
      </c>
    </row>
    <row r="3872" spans="1:36" x14ac:dyDescent="0.25">
      <c r="A3872" t="s">
        <v>3942</v>
      </c>
      <c r="B3872" t="s">
        <v>23</v>
      </c>
      <c r="C3872">
        <f>IF(Tabla1[[#This Row],[CHECKINGSTATUS]]="no_checking",0,IF(Tabla1[[#This Row],[CHECKINGSTATUS]]="less_0",1,IF(Tabla1[[#This Row],[CHECKINGSTATUS]]="0_to_200",2,3)))</f>
        <v>2</v>
      </c>
      <c r="D3872">
        <v>4</v>
      </c>
      <c r="E3872" t="s">
        <v>122</v>
      </c>
      <c r="F3872">
        <f>IF(Tabla1[[#This Row],[CREDITHISTORY]]="no_credits",0,IF(Tabla1[[#This Row],[CREDITHISTORY]]="prior_paymentes_delayed",1,IF(Tabla1[[#This Row],[CREDITHISTORY]]="outstanding_credit",2,3)))</f>
        <v>0</v>
      </c>
      <c r="G3872" t="s">
        <v>37</v>
      </c>
      <c r="H38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72">
        <v>4981</v>
      </c>
      <c r="J3872" t="s">
        <v>38</v>
      </c>
      <c r="K38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72" t="s">
        <v>27</v>
      </c>
      <c r="M38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72">
        <v>3</v>
      </c>
      <c r="O3872" t="s">
        <v>28</v>
      </c>
      <c r="P3872">
        <f>IF(Tabla1[[#This Row],[SEX]]="female",0,1)</f>
        <v>0</v>
      </c>
      <c r="Q3872" t="s">
        <v>29</v>
      </c>
      <c r="R3872">
        <f>IF(Tabla1[[#This Row],[OTHERSONLOAN]]="none",0,IF(Tabla1[[#This Row],[OTHERSONLOAN]]="co-applicant",1,2))</f>
        <v>0</v>
      </c>
      <c r="S3872">
        <v>2</v>
      </c>
      <c r="T3872" t="s">
        <v>65</v>
      </c>
      <c r="U3872">
        <f>IF(Tabla1[[#This Row],[OWNSPROPERTY]]="unknown",0,IF(Tabla1[[#This Row],[OWNSPROPERTY]]="real_state",1,IF(Tabla1[[#This Row],[OWNSPROPERTY]]="car_other",2,3)))</f>
        <v>2</v>
      </c>
      <c r="V3872">
        <v>22</v>
      </c>
      <c r="W3872" t="s">
        <v>29</v>
      </c>
      <c r="X3872">
        <f>IF(Tabla1[[#This Row],[INSTALLMENTPLANS]]="none",0,IF(Tabla1[[#This Row],[INSTALLMENTPLANS]]="stores",1,2))</f>
        <v>0</v>
      </c>
      <c r="Y3872" t="s">
        <v>31</v>
      </c>
      <c r="Z3872">
        <f>IF(Tabla1[[#This Row],[HOUSING]]="free",0,IF(Tabla1[[#This Row],[HOUSING]]="own",1,2))</f>
        <v>1</v>
      </c>
      <c r="AA3872">
        <v>1</v>
      </c>
      <c r="AB3872" t="s">
        <v>63</v>
      </c>
      <c r="AC3872">
        <f>IF(Tabla1[[#This Row],[JOB]]="unemployed",0,IF(Tabla1[[#This Row],[JOB]]="unskilled",1,IF(Tabla1[[#This Row],[JOB]]="skilled",2,3)))</f>
        <v>3</v>
      </c>
      <c r="AD3872">
        <v>1</v>
      </c>
      <c r="AE3872" t="s">
        <v>29</v>
      </c>
      <c r="AF3872">
        <f>IF(Tabla1[[#This Row],[TELEPHONE]]="none",0,1)</f>
        <v>0</v>
      </c>
      <c r="AG3872" t="s">
        <v>33</v>
      </c>
      <c r="AH3872">
        <f>IF(Tabla1[[#This Row],[FOREIGNWORKER]]="no",0,1)</f>
        <v>1</v>
      </c>
      <c r="AI3872" t="s">
        <v>34</v>
      </c>
      <c r="AJ3872">
        <f>IF(Tabla1[[#This Row],[RISK]]="No Risk",0,1)</f>
        <v>0</v>
      </c>
    </row>
    <row r="3873" spans="1:36" x14ac:dyDescent="0.25">
      <c r="A3873" t="s">
        <v>3943</v>
      </c>
      <c r="B3873" t="s">
        <v>23</v>
      </c>
      <c r="C3873">
        <f>IF(Tabla1[[#This Row],[CHECKINGSTATUS]]="no_checking",0,IF(Tabla1[[#This Row],[CHECKINGSTATUS]]="less_0",1,IF(Tabla1[[#This Row],[CHECKINGSTATUS]]="0_to_200",2,3)))</f>
        <v>2</v>
      </c>
      <c r="D3873">
        <v>27</v>
      </c>
      <c r="E3873" t="s">
        <v>57</v>
      </c>
      <c r="F3873">
        <f>IF(Tabla1[[#This Row],[CREDITHISTORY]]="no_credits",0,IF(Tabla1[[#This Row],[CREDITHISTORY]]="prior_paymentes_delayed",1,IF(Tabla1[[#This Row],[CREDITHISTORY]]="outstanding_credit",2,3)))</f>
        <v>2</v>
      </c>
      <c r="G3873" t="s">
        <v>48</v>
      </c>
      <c r="H38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873">
        <v>5229</v>
      </c>
      <c r="J3873" t="s">
        <v>26</v>
      </c>
      <c r="K38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73" t="s">
        <v>62</v>
      </c>
      <c r="M38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73">
        <v>4</v>
      </c>
      <c r="O3873" t="s">
        <v>28</v>
      </c>
      <c r="P3873">
        <f>IF(Tabla1[[#This Row],[SEX]]="female",0,1)</f>
        <v>0</v>
      </c>
      <c r="Q3873" t="s">
        <v>59</v>
      </c>
      <c r="R3873">
        <f>IF(Tabla1[[#This Row],[OTHERSONLOAN]]="none",0,IF(Tabla1[[#This Row],[OTHERSONLOAN]]="co-applicant",1,2))</f>
        <v>1</v>
      </c>
      <c r="S3873">
        <v>4</v>
      </c>
      <c r="T3873" t="s">
        <v>65</v>
      </c>
      <c r="U3873">
        <f>IF(Tabla1[[#This Row],[OWNSPROPERTY]]="unknown",0,IF(Tabla1[[#This Row],[OWNSPROPERTY]]="real_state",1,IF(Tabla1[[#This Row],[OWNSPROPERTY]]="car_other",2,3)))</f>
        <v>2</v>
      </c>
      <c r="V3873">
        <v>43</v>
      </c>
      <c r="W3873" t="s">
        <v>116</v>
      </c>
      <c r="X3873">
        <f>IF(Tabla1[[#This Row],[INSTALLMENTPLANS]]="none",0,IF(Tabla1[[#This Row],[INSTALLMENTPLANS]]="stores",1,2))</f>
        <v>2</v>
      </c>
      <c r="Y3873" t="s">
        <v>31</v>
      </c>
      <c r="Z3873">
        <f>IF(Tabla1[[#This Row],[HOUSING]]="free",0,IF(Tabla1[[#This Row],[HOUSING]]="own",1,2))</f>
        <v>1</v>
      </c>
      <c r="AA3873">
        <v>1</v>
      </c>
      <c r="AB3873" t="s">
        <v>71</v>
      </c>
      <c r="AC3873">
        <f>IF(Tabla1[[#This Row],[JOB]]="unemployed",0,IF(Tabla1[[#This Row],[JOB]]="unskilled",1,IF(Tabla1[[#This Row],[JOB]]="skilled",2,3)))</f>
        <v>0</v>
      </c>
      <c r="AD3873">
        <v>1</v>
      </c>
      <c r="AE3873" t="s">
        <v>33</v>
      </c>
      <c r="AF3873">
        <f>IF(Tabla1[[#This Row],[TELEPHONE]]="none",0,1)</f>
        <v>1</v>
      </c>
      <c r="AG3873" t="s">
        <v>33</v>
      </c>
      <c r="AH3873">
        <f>IF(Tabla1[[#This Row],[FOREIGNWORKER]]="no",0,1)</f>
        <v>1</v>
      </c>
      <c r="AI3873" t="s">
        <v>34</v>
      </c>
      <c r="AJ3873">
        <f>IF(Tabla1[[#This Row],[RISK]]="No Risk",0,1)</f>
        <v>0</v>
      </c>
    </row>
    <row r="3874" spans="1:36" x14ac:dyDescent="0.25">
      <c r="A3874" t="s">
        <v>3944</v>
      </c>
      <c r="B3874" t="s">
        <v>51</v>
      </c>
      <c r="C3874">
        <f>IF(Tabla1[[#This Row],[CHECKINGSTATUS]]="no_checking",0,IF(Tabla1[[#This Row],[CHECKINGSTATUS]]="less_0",1,IF(Tabla1[[#This Row],[CHECKINGSTATUS]]="0_to_200",2,3)))</f>
        <v>0</v>
      </c>
      <c r="D3874">
        <v>18</v>
      </c>
      <c r="E3874" t="s">
        <v>24</v>
      </c>
      <c r="F3874">
        <f>IF(Tabla1[[#This Row],[CREDITHISTORY]]="no_credits",0,IF(Tabla1[[#This Row],[CREDITHISTORY]]="prior_paymentes_delayed",1,IF(Tabla1[[#This Row],[CREDITHISTORY]]="outstanding_credit",2,3)))</f>
        <v>3</v>
      </c>
      <c r="G3874" t="s">
        <v>37</v>
      </c>
      <c r="H38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74">
        <v>4892</v>
      </c>
      <c r="J3874" t="s">
        <v>26</v>
      </c>
      <c r="K387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74" t="s">
        <v>27</v>
      </c>
      <c r="M38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74">
        <v>3</v>
      </c>
      <c r="O3874" t="s">
        <v>44</v>
      </c>
      <c r="P3874">
        <f>IF(Tabla1[[#This Row],[SEX]]="female",0,1)</f>
        <v>1</v>
      </c>
      <c r="Q3874" t="s">
        <v>29</v>
      </c>
      <c r="R3874">
        <f>IF(Tabla1[[#This Row],[OTHERSONLOAN]]="none",0,IF(Tabla1[[#This Row],[OTHERSONLOAN]]="co-applicant",1,2))</f>
        <v>0</v>
      </c>
      <c r="S3874">
        <v>3</v>
      </c>
      <c r="T3874" t="s">
        <v>30</v>
      </c>
      <c r="U3874">
        <f>IF(Tabla1[[#This Row],[OWNSPROPERTY]]="unknown",0,IF(Tabla1[[#This Row],[OWNSPROPERTY]]="real_state",1,IF(Tabla1[[#This Row],[OWNSPROPERTY]]="car_other",2,3)))</f>
        <v>3</v>
      </c>
      <c r="V3874">
        <v>21</v>
      </c>
      <c r="W3874" t="s">
        <v>29</v>
      </c>
      <c r="X3874">
        <f>IF(Tabla1[[#This Row],[INSTALLMENTPLANS]]="none",0,IF(Tabla1[[#This Row],[INSTALLMENTPLANS]]="stores",1,2))</f>
        <v>0</v>
      </c>
      <c r="Y3874" t="s">
        <v>31</v>
      </c>
      <c r="Z3874">
        <f>IF(Tabla1[[#This Row],[HOUSING]]="free",0,IF(Tabla1[[#This Row],[HOUSING]]="own",1,2))</f>
        <v>1</v>
      </c>
      <c r="AA3874">
        <v>1</v>
      </c>
      <c r="AB3874" t="s">
        <v>63</v>
      </c>
      <c r="AC3874">
        <f>IF(Tabla1[[#This Row],[JOB]]="unemployed",0,IF(Tabla1[[#This Row],[JOB]]="unskilled",1,IF(Tabla1[[#This Row],[JOB]]="skilled",2,3)))</f>
        <v>3</v>
      </c>
      <c r="AD3874">
        <v>1</v>
      </c>
      <c r="AE3874" t="s">
        <v>29</v>
      </c>
      <c r="AF3874">
        <f>IF(Tabla1[[#This Row],[TELEPHONE]]="none",0,1)</f>
        <v>0</v>
      </c>
      <c r="AG3874" t="s">
        <v>33</v>
      </c>
      <c r="AH3874">
        <f>IF(Tabla1[[#This Row],[FOREIGNWORKER]]="no",0,1)</f>
        <v>1</v>
      </c>
      <c r="AI3874" t="s">
        <v>34</v>
      </c>
      <c r="AJ3874">
        <f>IF(Tabla1[[#This Row],[RISK]]="No Risk",0,1)</f>
        <v>0</v>
      </c>
    </row>
    <row r="3875" spans="1:36" x14ac:dyDescent="0.25">
      <c r="A3875" t="s">
        <v>3945</v>
      </c>
      <c r="B3875" t="s">
        <v>51</v>
      </c>
      <c r="C3875">
        <f>IF(Tabla1[[#This Row],[CHECKINGSTATUS]]="no_checking",0,IF(Tabla1[[#This Row],[CHECKINGSTATUS]]="less_0",1,IF(Tabla1[[#This Row],[CHECKINGSTATUS]]="0_to_200",2,3)))</f>
        <v>0</v>
      </c>
      <c r="D3875">
        <v>26</v>
      </c>
      <c r="E3875" t="s">
        <v>42</v>
      </c>
      <c r="F3875">
        <f>IF(Tabla1[[#This Row],[CREDITHISTORY]]="no_credits",0,IF(Tabla1[[#This Row],[CREDITHISTORY]]="prior_paymentes_delayed",1,IF(Tabla1[[#This Row],[CREDITHISTORY]]="outstanding_credit",2,3)))</f>
        <v>3</v>
      </c>
      <c r="G3875" t="s">
        <v>74</v>
      </c>
      <c r="H38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75">
        <v>6542</v>
      </c>
      <c r="J3875" t="s">
        <v>26</v>
      </c>
      <c r="K38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75" t="s">
        <v>49</v>
      </c>
      <c r="M38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75">
        <v>5</v>
      </c>
      <c r="O3875" t="s">
        <v>44</v>
      </c>
      <c r="P3875">
        <f>IF(Tabla1[[#This Row],[SEX]]="female",0,1)</f>
        <v>1</v>
      </c>
      <c r="Q3875" t="s">
        <v>29</v>
      </c>
      <c r="R3875">
        <f>IF(Tabla1[[#This Row],[OTHERSONLOAN]]="none",0,IF(Tabla1[[#This Row],[OTHERSONLOAN]]="co-applicant",1,2))</f>
        <v>0</v>
      </c>
      <c r="S3875">
        <v>5</v>
      </c>
      <c r="T3875" t="s">
        <v>65</v>
      </c>
      <c r="U3875">
        <f>IF(Tabla1[[#This Row],[OWNSPROPERTY]]="unknown",0,IF(Tabla1[[#This Row],[OWNSPROPERTY]]="real_state",1,IF(Tabla1[[#This Row],[OWNSPROPERTY]]="car_other",2,3)))</f>
        <v>2</v>
      </c>
      <c r="V3875">
        <v>46</v>
      </c>
      <c r="W3875" t="s">
        <v>29</v>
      </c>
      <c r="X3875">
        <f>IF(Tabla1[[#This Row],[INSTALLMENTPLANS]]="none",0,IF(Tabla1[[#This Row],[INSTALLMENTPLANS]]="stores",1,2))</f>
        <v>0</v>
      </c>
      <c r="Y3875" t="s">
        <v>31</v>
      </c>
      <c r="Z3875">
        <f>IF(Tabla1[[#This Row],[HOUSING]]="free",0,IF(Tabla1[[#This Row],[HOUSING]]="own",1,2))</f>
        <v>1</v>
      </c>
      <c r="AA3875">
        <v>1</v>
      </c>
      <c r="AB3875" t="s">
        <v>63</v>
      </c>
      <c r="AC3875">
        <f>IF(Tabla1[[#This Row],[JOB]]="unemployed",0,IF(Tabla1[[#This Row],[JOB]]="unskilled",1,IF(Tabla1[[#This Row],[JOB]]="skilled",2,3)))</f>
        <v>3</v>
      </c>
      <c r="AD3875">
        <v>1</v>
      </c>
      <c r="AE3875" t="s">
        <v>29</v>
      </c>
      <c r="AF3875">
        <f>IF(Tabla1[[#This Row],[TELEPHONE]]="none",0,1)</f>
        <v>0</v>
      </c>
      <c r="AG3875" t="s">
        <v>33</v>
      </c>
      <c r="AH3875">
        <f>IF(Tabla1[[#This Row],[FOREIGNWORKER]]="no",0,1)</f>
        <v>1</v>
      </c>
      <c r="AI3875" t="s">
        <v>34</v>
      </c>
      <c r="AJ3875">
        <f>IF(Tabla1[[#This Row],[RISK]]="No Risk",0,1)</f>
        <v>0</v>
      </c>
    </row>
    <row r="3876" spans="1:36" x14ac:dyDescent="0.25">
      <c r="A3876" t="s">
        <v>3946</v>
      </c>
      <c r="B3876" t="s">
        <v>51</v>
      </c>
      <c r="C3876">
        <f>IF(Tabla1[[#This Row],[CHECKINGSTATUS]]="no_checking",0,IF(Tabla1[[#This Row],[CHECKINGSTATUS]]="less_0",1,IF(Tabla1[[#This Row],[CHECKINGSTATUS]]="0_to_200",2,3)))</f>
        <v>0</v>
      </c>
      <c r="D3876">
        <v>15</v>
      </c>
      <c r="E3876" t="s">
        <v>24</v>
      </c>
      <c r="F3876">
        <f>IF(Tabla1[[#This Row],[CREDITHISTORY]]="no_credits",0,IF(Tabla1[[#This Row],[CREDITHISTORY]]="prior_paymentes_delayed",1,IF(Tabla1[[#This Row],[CREDITHISTORY]]="outstanding_credit",2,3)))</f>
        <v>3</v>
      </c>
      <c r="G3876" t="s">
        <v>68</v>
      </c>
      <c r="H38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76">
        <v>1107</v>
      </c>
      <c r="J3876" t="s">
        <v>26</v>
      </c>
      <c r="K387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76" t="s">
        <v>27</v>
      </c>
      <c r="M38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76">
        <v>2</v>
      </c>
      <c r="O3876" t="s">
        <v>44</v>
      </c>
      <c r="P3876">
        <f>IF(Tabla1[[#This Row],[SEX]]="female",0,1)</f>
        <v>1</v>
      </c>
      <c r="Q3876" t="s">
        <v>59</v>
      </c>
      <c r="R3876">
        <f>IF(Tabla1[[#This Row],[OTHERSONLOAN]]="none",0,IF(Tabla1[[#This Row],[OTHERSONLOAN]]="co-applicant",1,2))</f>
        <v>1</v>
      </c>
      <c r="S3876">
        <v>3</v>
      </c>
      <c r="T3876" t="s">
        <v>45</v>
      </c>
      <c r="U3876">
        <f>IF(Tabla1[[#This Row],[OWNSPROPERTY]]="unknown",0,IF(Tabla1[[#This Row],[OWNSPROPERTY]]="real_state",1,IF(Tabla1[[#This Row],[OWNSPROPERTY]]="car_other",2,3)))</f>
        <v>3</v>
      </c>
      <c r="V3876">
        <v>37</v>
      </c>
      <c r="W3876" t="s">
        <v>29</v>
      </c>
      <c r="X3876">
        <f>IF(Tabla1[[#This Row],[INSTALLMENTPLANS]]="none",0,IF(Tabla1[[#This Row],[INSTALLMENTPLANS]]="stores",1,2))</f>
        <v>0</v>
      </c>
      <c r="Y3876" t="s">
        <v>31</v>
      </c>
      <c r="Z3876">
        <f>IF(Tabla1[[#This Row],[HOUSING]]="free",0,IF(Tabla1[[#This Row],[HOUSING]]="own",1,2))</f>
        <v>1</v>
      </c>
      <c r="AA3876">
        <v>1</v>
      </c>
      <c r="AB3876" t="s">
        <v>32</v>
      </c>
      <c r="AC3876">
        <f>IF(Tabla1[[#This Row],[JOB]]="unemployed",0,IF(Tabla1[[#This Row],[JOB]]="unskilled",1,IF(Tabla1[[#This Row],[JOB]]="skilled",2,3)))</f>
        <v>2</v>
      </c>
      <c r="AD3876">
        <v>1</v>
      </c>
      <c r="AE3876" t="s">
        <v>33</v>
      </c>
      <c r="AF3876">
        <f>IF(Tabla1[[#This Row],[TELEPHONE]]="none",0,1)</f>
        <v>1</v>
      </c>
      <c r="AG3876" t="s">
        <v>33</v>
      </c>
      <c r="AH3876">
        <f>IF(Tabla1[[#This Row],[FOREIGNWORKER]]="no",0,1)</f>
        <v>1</v>
      </c>
      <c r="AI3876" t="s">
        <v>34</v>
      </c>
      <c r="AJ3876">
        <f>IF(Tabla1[[#This Row],[RISK]]="No Risk",0,1)</f>
        <v>0</v>
      </c>
    </row>
    <row r="3877" spans="1:36" x14ac:dyDescent="0.25">
      <c r="A3877" t="s">
        <v>3947</v>
      </c>
      <c r="B3877" t="s">
        <v>78</v>
      </c>
      <c r="C3877">
        <f>IF(Tabla1[[#This Row],[CHECKINGSTATUS]]="no_checking",0,IF(Tabla1[[#This Row],[CHECKINGSTATUS]]="less_0",1,IF(Tabla1[[#This Row],[CHECKINGSTATUS]]="0_to_200",2,3)))</f>
        <v>3</v>
      </c>
      <c r="D3877">
        <v>32</v>
      </c>
      <c r="E3877" t="s">
        <v>57</v>
      </c>
      <c r="F3877">
        <f>IF(Tabla1[[#This Row],[CREDITHISTORY]]="no_credits",0,IF(Tabla1[[#This Row],[CREDITHISTORY]]="prior_paymentes_delayed",1,IF(Tabla1[[#This Row],[CREDITHISTORY]]="outstanding_credit",2,3)))</f>
        <v>2</v>
      </c>
      <c r="G3877" t="s">
        <v>43</v>
      </c>
      <c r="H38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77">
        <v>6563</v>
      </c>
      <c r="J3877" t="s">
        <v>54</v>
      </c>
      <c r="K38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77" t="s">
        <v>49</v>
      </c>
      <c r="M38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77">
        <v>4</v>
      </c>
      <c r="O3877" t="s">
        <v>44</v>
      </c>
      <c r="P3877">
        <f>IF(Tabla1[[#This Row],[SEX]]="female",0,1)</f>
        <v>1</v>
      </c>
      <c r="Q3877" t="s">
        <v>59</v>
      </c>
      <c r="R3877">
        <f>IF(Tabla1[[#This Row],[OTHERSONLOAN]]="none",0,IF(Tabla1[[#This Row],[OTHERSONLOAN]]="co-applicant",1,2))</f>
        <v>1</v>
      </c>
      <c r="S3877">
        <v>5</v>
      </c>
      <c r="T3877" t="s">
        <v>65</v>
      </c>
      <c r="U3877">
        <f>IF(Tabla1[[#This Row],[OWNSPROPERTY]]="unknown",0,IF(Tabla1[[#This Row],[OWNSPROPERTY]]="real_state",1,IF(Tabla1[[#This Row],[OWNSPROPERTY]]="car_other",2,3)))</f>
        <v>2</v>
      </c>
      <c r="V3877">
        <v>51</v>
      </c>
      <c r="W3877" t="s">
        <v>29</v>
      </c>
      <c r="X3877">
        <f>IF(Tabla1[[#This Row],[INSTALLMENTPLANS]]="none",0,IF(Tabla1[[#This Row],[INSTALLMENTPLANS]]="stores",1,2))</f>
        <v>0</v>
      </c>
      <c r="Y3877" t="s">
        <v>31</v>
      </c>
      <c r="Z3877">
        <f>IF(Tabla1[[#This Row],[HOUSING]]="free",0,IF(Tabla1[[#This Row],[HOUSING]]="own",1,2))</f>
        <v>1</v>
      </c>
      <c r="AA3877">
        <v>2</v>
      </c>
      <c r="AB3877" t="s">
        <v>63</v>
      </c>
      <c r="AC3877">
        <f>IF(Tabla1[[#This Row],[JOB]]="unemployed",0,IF(Tabla1[[#This Row],[JOB]]="unskilled",1,IF(Tabla1[[#This Row],[JOB]]="skilled",2,3)))</f>
        <v>3</v>
      </c>
      <c r="AD3877">
        <v>2</v>
      </c>
      <c r="AE3877" t="s">
        <v>33</v>
      </c>
      <c r="AF3877">
        <f>IF(Tabla1[[#This Row],[TELEPHONE]]="none",0,1)</f>
        <v>1</v>
      </c>
      <c r="AG3877" t="s">
        <v>33</v>
      </c>
      <c r="AH3877">
        <f>IF(Tabla1[[#This Row],[FOREIGNWORKER]]="no",0,1)</f>
        <v>1</v>
      </c>
      <c r="AI3877" t="s">
        <v>34</v>
      </c>
      <c r="AJ3877">
        <f>IF(Tabla1[[#This Row],[RISK]]="No Risk",0,1)</f>
        <v>0</v>
      </c>
    </row>
    <row r="3878" spans="1:36" x14ac:dyDescent="0.25">
      <c r="A3878" t="s">
        <v>3948</v>
      </c>
      <c r="B3878" t="s">
        <v>36</v>
      </c>
      <c r="C3878">
        <f>IF(Tabla1[[#This Row],[CHECKINGSTATUS]]="no_checking",0,IF(Tabla1[[#This Row],[CHECKINGSTATUS]]="less_0",1,IF(Tabla1[[#This Row],[CHECKINGSTATUS]]="0_to_200",2,3)))</f>
        <v>1</v>
      </c>
      <c r="D3878">
        <v>30</v>
      </c>
      <c r="E3878" t="s">
        <v>42</v>
      </c>
      <c r="F3878">
        <f>IF(Tabla1[[#This Row],[CREDITHISTORY]]="no_credits",0,IF(Tabla1[[#This Row],[CREDITHISTORY]]="prior_paymentes_delayed",1,IF(Tabla1[[#This Row],[CREDITHISTORY]]="outstanding_credit",2,3)))</f>
        <v>3</v>
      </c>
      <c r="G3878" t="s">
        <v>74</v>
      </c>
      <c r="H38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78">
        <v>2246</v>
      </c>
      <c r="J3878" t="s">
        <v>26</v>
      </c>
      <c r="K38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78" t="s">
        <v>49</v>
      </c>
      <c r="M38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78">
        <v>4</v>
      </c>
      <c r="O3878" t="s">
        <v>28</v>
      </c>
      <c r="P3878">
        <f>IF(Tabla1[[#This Row],[SEX]]="female",0,1)</f>
        <v>0</v>
      </c>
      <c r="Q3878" t="s">
        <v>29</v>
      </c>
      <c r="R3878">
        <f>IF(Tabla1[[#This Row],[OTHERSONLOAN]]="none",0,IF(Tabla1[[#This Row],[OTHERSONLOAN]]="co-applicant",1,2))</f>
        <v>0</v>
      </c>
      <c r="S3878">
        <v>2</v>
      </c>
      <c r="T3878" t="s">
        <v>30</v>
      </c>
      <c r="U3878">
        <f>IF(Tabla1[[#This Row],[OWNSPROPERTY]]="unknown",0,IF(Tabla1[[#This Row],[OWNSPROPERTY]]="real_state",1,IF(Tabla1[[#This Row],[OWNSPROPERTY]]="car_other",2,3)))</f>
        <v>3</v>
      </c>
      <c r="V3878">
        <v>31</v>
      </c>
      <c r="W3878" t="s">
        <v>40</v>
      </c>
      <c r="X3878">
        <f>IF(Tabla1[[#This Row],[INSTALLMENTPLANS]]="none",0,IF(Tabla1[[#This Row],[INSTALLMENTPLANS]]="stores",1,2))</f>
        <v>1</v>
      </c>
      <c r="Y3878" t="s">
        <v>31</v>
      </c>
      <c r="Z3878">
        <f>IF(Tabla1[[#This Row],[HOUSING]]="free",0,IF(Tabla1[[#This Row],[HOUSING]]="own",1,2))</f>
        <v>1</v>
      </c>
      <c r="AA3878">
        <v>1</v>
      </c>
      <c r="AB3878" t="s">
        <v>32</v>
      </c>
      <c r="AC3878">
        <f>IF(Tabla1[[#This Row],[JOB]]="unemployed",0,IF(Tabla1[[#This Row],[JOB]]="unskilled",1,IF(Tabla1[[#This Row],[JOB]]="skilled",2,3)))</f>
        <v>2</v>
      </c>
      <c r="AD3878">
        <v>1</v>
      </c>
      <c r="AE3878" t="s">
        <v>29</v>
      </c>
      <c r="AF3878">
        <f>IF(Tabla1[[#This Row],[TELEPHONE]]="none",0,1)</f>
        <v>0</v>
      </c>
      <c r="AG3878" t="s">
        <v>33</v>
      </c>
      <c r="AH3878">
        <f>IF(Tabla1[[#This Row],[FOREIGNWORKER]]="no",0,1)</f>
        <v>1</v>
      </c>
      <c r="AI3878" t="s">
        <v>55</v>
      </c>
      <c r="AJ3878">
        <f>IF(Tabla1[[#This Row],[RISK]]="No Risk",0,1)</f>
        <v>1</v>
      </c>
    </row>
    <row r="3879" spans="1:36" x14ac:dyDescent="0.25">
      <c r="A3879" t="s">
        <v>3949</v>
      </c>
      <c r="B3879" t="s">
        <v>23</v>
      </c>
      <c r="C3879">
        <f>IF(Tabla1[[#This Row],[CHECKINGSTATUS]]="no_checking",0,IF(Tabla1[[#This Row],[CHECKINGSTATUS]]="less_0",1,IF(Tabla1[[#This Row],[CHECKINGSTATUS]]="0_to_200",2,3)))</f>
        <v>2</v>
      </c>
      <c r="D3879">
        <v>14</v>
      </c>
      <c r="E3879" t="s">
        <v>24</v>
      </c>
      <c r="F3879">
        <f>IF(Tabla1[[#This Row],[CREDITHISTORY]]="no_credits",0,IF(Tabla1[[#This Row],[CREDITHISTORY]]="prior_paymentes_delayed",1,IF(Tabla1[[#This Row],[CREDITHISTORY]]="outstanding_credit",2,3)))</f>
        <v>3</v>
      </c>
      <c r="G3879" t="s">
        <v>43</v>
      </c>
      <c r="H38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79">
        <v>1252</v>
      </c>
      <c r="J3879" t="s">
        <v>38</v>
      </c>
      <c r="K38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79" t="s">
        <v>27</v>
      </c>
      <c r="M387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79">
        <v>3</v>
      </c>
      <c r="O3879" t="s">
        <v>28</v>
      </c>
      <c r="P3879">
        <f>IF(Tabla1[[#This Row],[SEX]]="female",0,1)</f>
        <v>0</v>
      </c>
      <c r="Q3879" t="s">
        <v>29</v>
      </c>
      <c r="R3879">
        <f>IF(Tabla1[[#This Row],[OTHERSONLOAN]]="none",0,IF(Tabla1[[#This Row],[OTHERSONLOAN]]="co-applicant",1,2))</f>
        <v>0</v>
      </c>
      <c r="S3879">
        <v>3</v>
      </c>
      <c r="T3879" t="s">
        <v>65</v>
      </c>
      <c r="U3879">
        <f>IF(Tabla1[[#This Row],[OWNSPROPERTY]]="unknown",0,IF(Tabla1[[#This Row],[OWNSPROPERTY]]="real_state",1,IF(Tabla1[[#This Row],[OWNSPROPERTY]]="car_other",2,3)))</f>
        <v>2</v>
      </c>
      <c r="V3879">
        <v>29</v>
      </c>
      <c r="W3879" t="s">
        <v>29</v>
      </c>
      <c r="X3879">
        <f>IF(Tabla1[[#This Row],[INSTALLMENTPLANS]]="none",0,IF(Tabla1[[#This Row],[INSTALLMENTPLANS]]="stores",1,2))</f>
        <v>0</v>
      </c>
      <c r="Y3879" t="s">
        <v>31</v>
      </c>
      <c r="Z3879">
        <f>IF(Tabla1[[#This Row],[HOUSING]]="free",0,IF(Tabla1[[#This Row],[HOUSING]]="own",1,2))</f>
        <v>1</v>
      </c>
      <c r="AA3879">
        <v>1</v>
      </c>
      <c r="AB3879" t="s">
        <v>32</v>
      </c>
      <c r="AC3879">
        <f>IF(Tabla1[[#This Row],[JOB]]="unemployed",0,IF(Tabla1[[#This Row],[JOB]]="unskilled",1,IF(Tabla1[[#This Row],[JOB]]="skilled",2,3)))</f>
        <v>2</v>
      </c>
      <c r="AD3879">
        <v>1</v>
      </c>
      <c r="AE3879" t="s">
        <v>29</v>
      </c>
      <c r="AF3879">
        <f>IF(Tabla1[[#This Row],[TELEPHONE]]="none",0,1)</f>
        <v>0</v>
      </c>
      <c r="AG3879" t="s">
        <v>33</v>
      </c>
      <c r="AH3879">
        <f>IF(Tabla1[[#This Row],[FOREIGNWORKER]]="no",0,1)</f>
        <v>1</v>
      </c>
      <c r="AI3879" t="s">
        <v>34</v>
      </c>
      <c r="AJ3879">
        <f>IF(Tabla1[[#This Row],[RISK]]="No Risk",0,1)</f>
        <v>0</v>
      </c>
    </row>
    <row r="3880" spans="1:36" x14ac:dyDescent="0.25">
      <c r="A3880" t="s">
        <v>3950</v>
      </c>
      <c r="B3880" t="s">
        <v>23</v>
      </c>
      <c r="C3880">
        <f>IF(Tabla1[[#This Row],[CHECKINGSTATUS]]="no_checking",0,IF(Tabla1[[#This Row],[CHECKINGSTATUS]]="less_0",1,IF(Tabla1[[#This Row],[CHECKINGSTATUS]]="0_to_200",2,3)))</f>
        <v>2</v>
      </c>
      <c r="D3880">
        <v>21</v>
      </c>
      <c r="E3880" t="s">
        <v>24</v>
      </c>
      <c r="F3880">
        <f>IF(Tabla1[[#This Row],[CREDITHISTORY]]="no_credits",0,IF(Tabla1[[#This Row],[CREDITHISTORY]]="prior_paymentes_delayed",1,IF(Tabla1[[#This Row],[CREDITHISTORY]]="outstanding_credit",2,3)))</f>
        <v>3</v>
      </c>
      <c r="G3880" t="s">
        <v>48</v>
      </c>
      <c r="H38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880">
        <v>3717</v>
      </c>
      <c r="J3880" t="s">
        <v>53</v>
      </c>
      <c r="K38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80" t="s">
        <v>39</v>
      </c>
      <c r="M38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80">
        <v>3</v>
      </c>
      <c r="O3880" t="s">
        <v>28</v>
      </c>
      <c r="P3880">
        <f>IF(Tabla1[[#This Row],[SEX]]="female",0,1)</f>
        <v>0</v>
      </c>
      <c r="Q3880" t="s">
        <v>29</v>
      </c>
      <c r="R3880">
        <f>IF(Tabla1[[#This Row],[OTHERSONLOAN]]="none",0,IF(Tabla1[[#This Row],[OTHERSONLOAN]]="co-applicant",1,2))</f>
        <v>0</v>
      </c>
      <c r="S3880">
        <v>3</v>
      </c>
      <c r="T3880" t="s">
        <v>45</v>
      </c>
      <c r="U3880">
        <f>IF(Tabla1[[#This Row],[OWNSPROPERTY]]="unknown",0,IF(Tabla1[[#This Row],[OWNSPROPERTY]]="real_state",1,IF(Tabla1[[#This Row],[OWNSPROPERTY]]="car_other",2,3)))</f>
        <v>3</v>
      </c>
      <c r="V3880">
        <v>22</v>
      </c>
      <c r="W3880" t="s">
        <v>29</v>
      </c>
      <c r="X3880">
        <f>IF(Tabla1[[#This Row],[INSTALLMENTPLANS]]="none",0,IF(Tabla1[[#This Row],[INSTALLMENTPLANS]]="stores",1,2))</f>
        <v>0</v>
      </c>
      <c r="Y3880" t="s">
        <v>72</v>
      </c>
      <c r="Z3880">
        <f>IF(Tabla1[[#This Row],[HOUSING]]="free",0,IF(Tabla1[[#This Row],[HOUSING]]="own",1,2))</f>
        <v>2</v>
      </c>
      <c r="AA3880">
        <v>1</v>
      </c>
      <c r="AB3880" t="s">
        <v>32</v>
      </c>
      <c r="AC3880">
        <f>IF(Tabla1[[#This Row],[JOB]]="unemployed",0,IF(Tabla1[[#This Row],[JOB]]="unskilled",1,IF(Tabla1[[#This Row],[JOB]]="skilled",2,3)))</f>
        <v>2</v>
      </c>
      <c r="AD3880">
        <v>1</v>
      </c>
      <c r="AE3880" t="s">
        <v>29</v>
      </c>
      <c r="AF3880">
        <f>IF(Tabla1[[#This Row],[TELEPHONE]]="none",0,1)</f>
        <v>0</v>
      </c>
      <c r="AG3880" t="s">
        <v>33</v>
      </c>
      <c r="AH3880">
        <f>IF(Tabla1[[#This Row],[FOREIGNWORKER]]="no",0,1)</f>
        <v>1</v>
      </c>
      <c r="AI3880" t="s">
        <v>34</v>
      </c>
      <c r="AJ3880">
        <f>IF(Tabla1[[#This Row],[RISK]]="No Risk",0,1)</f>
        <v>0</v>
      </c>
    </row>
    <row r="3881" spans="1:36" x14ac:dyDescent="0.25">
      <c r="A3881" t="s">
        <v>3951</v>
      </c>
      <c r="B3881" t="s">
        <v>36</v>
      </c>
      <c r="C3881">
        <f>IF(Tabla1[[#This Row],[CHECKINGSTATUS]]="no_checking",0,IF(Tabla1[[#This Row],[CHECKINGSTATUS]]="less_0",1,IF(Tabla1[[#This Row],[CHECKINGSTATUS]]="0_to_200",2,3)))</f>
        <v>1</v>
      </c>
      <c r="D3881">
        <v>12</v>
      </c>
      <c r="E3881" t="s">
        <v>70</v>
      </c>
      <c r="F3881">
        <f>IF(Tabla1[[#This Row],[CREDITHISTORY]]="no_credits",0,IF(Tabla1[[#This Row],[CREDITHISTORY]]="prior_paymentes_delayed",1,IF(Tabla1[[#This Row],[CREDITHISTORY]]="outstanding_credit",2,3)))</f>
        <v>3</v>
      </c>
      <c r="G3881" t="s">
        <v>74</v>
      </c>
      <c r="H38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81">
        <v>360</v>
      </c>
      <c r="J3881" t="s">
        <v>38</v>
      </c>
      <c r="K38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81" t="s">
        <v>71</v>
      </c>
      <c r="M388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81">
        <v>2</v>
      </c>
      <c r="O3881" t="s">
        <v>28</v>
      </c>
      <c r="P3881">
        <f>IF(Tabla1[[#This Row],[SEX]]="female",0,1)</f>
        <v>0</v>
      </c>
      <c r="Q3881" t="s">
        <v>29</v>
      </c>
      <c r="R3881">
        <f>IF(Tabla1[[#This Row],[OTHERSONLOAN]]="none",0,IF(Tabla1[[#This Row],[OTHERSONLOAN]]="co-applicant",1,2))</f>
        <v>0</v>
      </c>
      <c r="S3881">
        <v>1</v>
      </c>
      <c r="T3881" t="s">
        <v>45</v>
      </c>
      <c r="U3881">
        <f>IF(Tabla1[[#This Row],[OWNSPROPERTY]]="unknown",0,IF(Tabla1[[#This Row],[OWNSPROPERTY]]="real_state",1,IF(Tabla1[[#This Row],[OWNSPROPERTY]]="car_other",2,3)))</f>
        <v>3</v>
      </c>
      <c r="V3881">
        <v>21</v>
      </c>
      <c r="W3881" t="s">
        <v>29</v>
      </c>
      <c r="X3881">
        <f>IF(Tabla1[[#This Row],[INSTALLMENTPLANS]]="none",0,IF(Tabla1[[#This Row],[INSTALLMENTPLANS]]="stores",1,2))</f>
        <v>0</v>
      </c>
      <c r="Y3881" t="s">
        <v>31</v>
      </c>
      <c r="Z3881">
        <f>IF(Tabla1[[#This Row],[HOUSING]]="free",0,IF(Tabla1[[#This Row],[HOUSING]]="own",1,2))</f>
        <v>1</v>
      </c>
      <c r="AA3881">
        <v>1</v>
      </c>
      <c r="AB3881" t="s">
        <v>32</v>
      </c>
      <c r="AC3881">
        <f>IF(Tabla1[[#This Row],[JOB]]="unemployed",0,IF(Tabla1[[#This Row],[JOB]]="unskilled",1,IF(Tabla1[[#This Row],[JOB]]="skilled",2,3)))</f>
        <v>2</v>
      </c>
      <c r="AD3881">
        <v>1</v>
      </c>
      <c r="AE3881" t="s">
        <v>29</v>
      </c>
      <c r="AF3881">
        <f>IF(Tabla1[[#This Row],[TELEPHONE]]="none",0,1)</f>
        <v>0</v>
      </c>
      <c r="AG3881" t="s">
        <v>33</v>
      </c>
      <c r="AH3881">
        <f>IF(Tabla1[[#This Row],[FOREIGNWORKER]]="no",0,1)</f>
        <v>1</v>
      </c>
      <c r="AI3881" t="s">
        <v>34</v>
      </c>
      <c r="AJ3881">
        <f>IF(Tabla1[[#This Row],[RISK]]="No Risk",0,1)</f>
        <v>0</v>
      </c>
    </row>
    <row r="3882" spans="1:36" x14ac:dyDescent="0.25">
      <c r="A3882" t="s">
        <v>3952</v>
      </c>
      <c r="B3882" t="s">
        <v>23</v>
      </c>
      <c r="C3882">
        <f>IF(Tabla1[[#This Row],[CHECKINGSTATUS]]="no_checking",0,IF(Tabla1[[#This Row],[CHECKINGSTATUS]]="less_0",1,IF(Tabla1[[#This Row],[CHECKINGSTATUS]]="0_to_200",2,3)))</f>
        <v>2</v>
      </c>
      <c r="D3882">
        <v>5</v>
      </c>
      <c r="E3882" t="s">
        <v>42</v>
      </c>
      <c r="F3882">
        <f>IF(Tabla1[[#This Row],[CREDITHISTORY]]="no_credits",0,IF(Tabla1[[#This Row],[CREDITHISTORY]]="prior_paymentes_delayed",1,IF(Tabla1[[#This Row],[CREDITHISTORY]]="outstanding_credit",2,3)))</f>
        <v>3</v>
      </c>
      <c r="G3882" t="s">
        <v>68</v>
      </c>
      <c r="H38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882">
        <v>1259</v>
      </c>
      <c r="J3882" t="s">
        <v>53</v>
      </c>
      <c r="K38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82" t="s">
        <v>39</v>
      </c>
      <c r="M38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82">
        <v>1</v>
      </c>
      <c r="O3882" t="s">
        <v>28</v>
      </c>
      <c r="P3882">
        <f>IF(Tabla1[[#This Row],[SEX]]="female",0,1)</f>
        <v>0</v>
      </c>
      <c r="Q3882" t="s">
        <v>59</v>
      </c>
      <c r="R3882">
        <f>IF(Tabla1[[#This Row],[OTHERSONLOAN]]="none",0,IF(Tabla1[[#This Row],[OTHERSONLOAN]]="co-applicant",1,2))</f>
        <v>1</v>
      </c>
      <c r="S3882">
        <v>2</v>
      </c>
      <c r="T3882" t="s">
        <v>65</v>
      </c>
      <c r="U3882">
        <f>IF(Tabla1[[#This Row],[OWNSPROPERTY]]="unknown",0,IF(Tabla1[[#This Row],[OWNSPROPERTY]]="real_state",1,IF(Tabla1[[#This Row],[OWNSPROPERTY]]="car_other",2,3)))</f>
        <v>2</v>
      </c>
      <c r="V3882">
        <v>40</v>
      </c>
      <c r="W3882" t="s">
        <v>40</v>
      </c>
      <c r="X3882">
        <f>IF(Tabla1[[#This Row],[INSTALLMENTPLANS]]="none",0,IF(Tabla1[[#This Row],[INSTALLMENTPLANS]]="stores",1,2))</f>
        <v>1</v>
      </c>
      <c r="Y3882" t="s">
        <v>31</v>
      </c>
      <c r="Z3882">
        <f>IF(Tabla1[[#This Row],[HOUSING]]="free",0,IF(Tabla1[[#This Row],[HOUSING]]="own",1,2))</f>
        <v>1</v>
      </c>
      <c r="AA3882">
        <v>1</v>
      </c>
      <c r="AB3882" t="s">
        <v>92</v>
      </c>
      <c r="AC3882">
        <f>IF(Tabla1[[#This Row],[JOB]]="unemployed",0,IF(Tabla1[[#This Row],[JOB]]="unskilled",1,IF(Tabla1[[#This Row],[JOB]]="skilled",2,3)))</f>
        <v>1</v>
      </c>
      <c r="AD3882">
        <v>1</v>
      </c>
      <c r="AE3882" t="s">
        <v>33</v>
      </c>
      <c r="AF3882">
        <f>IF(Tabla1[[#This Row],[TELEPHONE]]="none",0,1)</f>
        <v>1</v>
      </c>
      <c r="AG3882" t="s">
        <v>33</v>
      </c>
      <c r="AH3882">
        <f>IF(Tabla1[[#This Row],[FOREIGNWORKER]]="no",0,1)</f>
        <v>1</v>
      </c>
      <c r="AI3882" t="s">
        <v>55</v>
      </c>
      <c r="AJ3882">
        <f>IF(Tabla1[[#This Row],[RISK]]="No Risk",0,1)</f>
        <v>1</v>
      </c>
    </row>
    <row r="3883" spans="1:36" x14ac:dyDescent="0.25">
      <c r="A3883" t="s">
        <v>3953</v>
      </c>
      <c r="B3883" t="s">
        <v>36</v>
      </c>
      <c r="C3883">
        <f>IF(Tabla1[[#This Row],[CHECKINGSTATUS]]="no_checking",0,IF(Tabla1[[#This Row],[CHECKINGSTATUS]]="less_0",1,IF(Tabla1[[#This Row],[CHECKINGSTATUS]]="0_to_200",2,3)))</f>
        <v>1</v>
      </c>
      <c r="D3883">
        <v>13</v>
      </c>
      <c r="E3883" t="s">
        <v>42</v>
      </c>
      <c r="F3883">
        <f>IF(Tabla1[[#This Row],[CREDITHISTORY]]="no_credits",0,IF(Tabla1[[#This Row],[CREDITHISTORY]]="prior_paymentes_delayed",1,IF(Tabla1[[#This Row],[CREDITHISTORY]]="outstanding_credit",2,3)))</f>
        <v>3</v>
      </c>
      <c r="G3883" t="s">
        <v>74</v>
      </c>
      <c r="H38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83">
        <v>1340</v>
      </c>
      <c r="J3883" t="s">
        <v>26</v>
      </c>
      <c r="K38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83" t="s">
        <v>62</v>
      </c>
      <c r="M38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83">
        <v>3</v>
      </c>
      <c r="O3883" t="s">
        <v>44</v>
      </c>
      <c r="P3883">
        <f>IF(Tabla1[[#This Row],[SEX]]="female",0,1)</f>
        <v>1</v>
      </c>
      <c r="Q3883" t="s">
        <v>59</v>
      </c>
      <c r="R3883">
        <f>IF(Tabla1[[#This Row],[OTHERSONLOAN]]="none",0,IF(Tabla1[[#This Row],[OTHERSONLOAN]]="co-applicant",1,2))</f>
        <v>1</v>
      </c>
      <c r="S3883">
        <v>3</v>
      </c>
      <c r="T3883" t="s">
        <v>45</v>
      </c>
      <c r="U3883">
        <f>IF(Tabla1[[#This Row],[OWNSPROPERTY]]="unknown",0,IF(Tabla1[[#This Row],[OWNSPROPERTY]]="real_state",1,IF(Tabla1[[#This Row],[OWNSPROPERTY]]="car_other",2,3)))</f>
        <v>3</v>
      </c>
      <c r="V3883">
        <v>45</v>
      </c>
      <c r="W3883" t="s">
        <v>40</v>
      </c>
      <c r="X3883">
        <f>IF(Tabla1[[#This Row],[INSTALLMENTPLANS]]="none",0,IF(Tabla1[[#This Row],[INSTALLMENTPLANS]]="stores",1,2))</f>
        <v>1</v>
      </c>
      <c r="Y3883" t="s">
        <v>31</v>
      </c>
      <c r="Z3883">
        <f>IF(Tabla1[[#This Row],[HOUSING]]="free",0,IF(Tabla1[[#This Row],[HOUSING]]="own",1,2))</f>
        <v>1</v>
      </c>
      <c r="AA3883">
        <v>1</v>
      </c>
      <c r="AB3883" t="s">
        <v>92</v>
      </c>
      <c r="AC3883">
        <f>IF(Tabla1[[#This Row],[JOB]]="unemployed",0,IF(Tabla1[[#This Row],[JOB]]="unskilled",1,IF(Tabla1[[#This Row],[JOB]]="skilled",2,3)))</f>
        <v>1</v>
      </c>
      <c r="AD3883">
        <v>1</v>
      </c>
      <c r="AE3883" t="s">
        <v>33</v>
      </c>
      <c r="AF3883">
        <f>IF(Tabla1[[#This Row],[TELEPHONE]]="none",0,1)</f>
        <v>1</v>
      </c>
      <c r="AG3883" t="s">
        <v>33</v>
      </c>
      <c r="AH3883">
        <f>IF(Tabla1[[#This Row],[FOREIGNWORKER]]="no",0,1)</f>
        <v>1</v>
      </c>
      <c r="AI3883" t="s">
        <v>34</v>
      </c>
      <c r="AJ3883">
        <f>IF(Tabla1[[#This Row],[RISK]]="No Risk",0,1)</f>
        <v>0</v>
      </c>
    </row>
    <row r="3884" spans="1:36" x14ac:dyDescent="0.25">
      <c r="A3884" t="s">
        <v>3954</v>
      </c>
      <c r="B3884" t="s">
        <v>23</v>
      </c>
      <c r="C3884">
        <f>IF(Tabla1[[#This Row],[CHECKINGSTATUS]]="no_checking",0,IF(Tabla1[[#This Row],[CHECKINGSTATUS]]="less_0",1,IF(Tabla1[[#This Row],[CHECKINGSTATUS]]="0_to_200",2,3)))</f>
        <v>2</v>
      </c>
      <c r="D3884">
        <v>19</v>
      </c>
      <c r="E3884" t="s">
        <v>24</v>
      </c>
      <c r="F3884">
        <f>IF(Tabla1[[#This Row],[CREDITHISTORY]]="no_credits",0,IF(Tabla1[[#This Row],[CREDITHISTORY]]="prior_paymentes_delayed",1,IF(Tabla1[[#This Row],[CREDITHISTORY]]="outstanding_credit",2,3)))</f>
        <v>3</v>
      </c>
      <c r="G3884" t="s">
        <v>37</v>
      </c>
      <c r="H38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884">
        <v>4349</v>
      </c>
      <c r="J3884" t="s">
        <v>53</v>
      </c>
      <c r="K38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84" t="s">
        <v>27</v>
      </c>
      <c r="M38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84">
        <v>3</v>
      </c>
      <c r="O3884" t="s">
        <v>44</v>
      </c>
      <c r="P3884">
        <f>IF(Tabla1[[#This Row],[SEX]]="female",0,1)</f>
        <v>1</v>
      </c>
      <c r="Q3884" t="s">
        <v>29</v>
      </c>
      <c r="R3884">
        <f>IF(Tabla1[[#This Row],[OTHERSONLOAN]]="none",0,IF(Tabla1[[#This Row],[OTHERSONLOAN]]="co-applicant",1,2))</f>
        <v>0</v>
      </c>
      <c r="S3884">
        <v>2</v>
      </c>
      <c r="T3884" t="s">
        <v>65</v>
      </c>
      <c r="U3884">
        <f>IF(Tabla1[[#This Row],[OWNSPROPERTY]]="unknown",0,IF(Tabla1[[#This Row],[OWNSPROPERTY]]="real_state",1,IF(Tabla1[[#This Row],[OWNSPROPERTY]]="car_other",2,3)))</f>
        <v>2</v>
      </c>
      <c r="V3884">
        <v>23</v>
      </c>
      <c r="W3884" t="s">
        <v>116</v>
      </c>
      <c r="X3884">
        <f>IF(Tabla1[[#This Row],[INSTALLMENTPLANS]]="none",0,IF(Tabla1[[#This Row],[INSTALLMENTPLANS]]="stores",1,2))</f>
        <v>2</v>
      </c>
      <c r="Y3884" t="s">
        <v>31</v>
      </c>
      <c r="Z3884">
        <f>IF(Tabla1[[#This Row],[HOUSING]]="free",0,IF(Tabla1[[#This Row],[HOUSING]]="own",1,2))</f>
        <v>1</v>
      </c>
      <c r="AA3884">
        <v>2</v>
      </c>
      <c r="AB3884" t="s">
        <v>92</v>
      </c>
      <c r="AC3884">
        <f>IF(Tabla1[[#This Row],[JOB]]="unemployed",0,IF(Tabla1[[#This Row],[JOB]]="unskilled",1,IF(Tabla1[[#This Row],[JOB]]="skilled",2,3)))</f>
        <v>1</v>
      </c>
      <c r="AD3884">
        <v>2</v>
      </c>
      <c r="AE3884" t="s">
        <v>33</v>
      </c>
      <c r="AF3884">
        <f>IF(Tabla1[[#This Row],[TELEPHONE]]="none",0,1)</f>
        <v>1</v>
      </c>
      <c r="AG3884" t="s">
        <v>33</v>
      </c>
      <c r="AH3884">
        <f>IF(Tabla1[[#This Row],[FOREIGNWORKER]]="no",0,1)</f>
        <v>1</v>
      </c>
      <c r="AI3884" t="s">
        <v>34</v>
      </c>
      <c r="AJ3884">
        <f>IF(Tabla1[[#This Row],[RISK]]="No Risk",0,1)</f>
        <v>0</v>
      </c>
    </row>
    <row r="3885" spans="1:36" x14ac:dyDescent="0.25">
      <c r="A3885" t="s">
        <v>3955</v>
      </c>
      <c r="B3885" t="s">
        <v>36</v>
      </c>
      <c r="C3885">
        <f>IF(Tabla1[[#This Row],[CHECKINGSTATUS]]="no_checking",0,IF(Tabla1[[#This Row],[CHECKINGSTATUS]]="less_0",1,IF(Tabla1[[#This Row],[CHECKINGSTATUS]]="0_to_200",2,3)))</f>
        <v>1</v>
      </c>
      <c r="D3885">
        <v>29</v>
      </c>
      <c r="E3885" t="s">
        <v>42</v>
      </c>
      <c r="F3885">
        <f>IF(Tabla1[[#This Row],[CREDITHISTORY]]="no_credits",0,IF(Tabla1[[#This Row],[CREDITHISTORY]]="prior_paymentes_delayed",1,IF(Tabla1[[#This Row],[CREDITHISTORY]]="outstanding_credit",2,3)))</f>
        <v>3</v>
      </c>
      <c r="G3885" t="s">
        <v>89</v>
      </c>
      <c r="H38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885">
        <v>1811</v>
      </c>
      <c r="J3885" t="s">
        <v>38</v>
      </c>
      <c r="K38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85" t="s">
        <v>39</v>
      </c>
      <c r="M38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85">
        <v>3</v>
      </c>
      <c r="O3885" t="s">
        <v>44</v>
      </c>
      <c r="P3885">
        <f>IF(Tabla1[[#This Row],[SEX]]="female",0,1)</f>
        <v>1</v>
      </c>
      <c r="Q3885" t="s">
        <v>29</v>
      </c>
      <c r="R3885">
        <f>IF(Tabla1[[#This Row],[OTHERSONLOAN]]="none",0,IF(Tabla1[[#This Row],[OTHERSONLOAN]]="co-applicant",1,2))</f>
        <v>0</v>
      </c>
      <c r="S3885">
        <v>3</v>
      </c>
      <c r="T3885" t="s">
        <v>65</v>
      </c>
      <c r="U3885">
        <f>IF(Tabla1[[#This Row],[OWNSPROPERTY]]="unknown",0,IF(Tabla1[[#This Row],[OWNSPROPERTY]]="real_state",1,IF(Tabla1[[#This Row],[OWNSPROPERTY]]="car_other",2,3)))</f>
        <v>2</v>
      </c>
      <c r="V3885">
        <v>34</v>
      </c>
      <c r="W3885" t="s">
        <v>29</v>
      </c>
      <c r="X3885">
        <f>IF(Tabla1[[#This Row],[INSTALLMENTPLANS]]="none",0,IF(Tabla1[[#This Row],[INSTALLMENTPLANS]]="stores",1,2))</f>
        <v>0</v>
      </c>
      <c r="Y3885" t="s">
        <v>31</v>
      </c>
      <c r="Z3885">
        <f>IF(Tabla1[[#This Row],[HOUSING]]="free",0,IF(Tabla1[[#This Row],[HOUSING]]="own",1,2))</f>
        <v>1</v>
      </c>
      <c r="AA3885">
        <v>1</v>
      </c>
      <c r="AB3885" t="s">
        <v>32</v>
      </c>
      <c r="AC3885">
        <f>IF(Tabla1[[#This Row],[JOB]]="unemployed",0,IF(Tabla1[[#This Row],[JOB]]="unskilled",1,IF(Tabla1[[#This Row],[JOB]]="skilled",2,3)))</f>
        <v>2</v>
      </c>
      <c r="AD3885">
        <v>1</v>
      </c>
      <c r="AE3885" t="s">
        <v>29</v>
      </c>
      <c r="AF3885">
        <f>IF(Tabla1[[#This Row],[TELEPHONE]]="none",0,1)</f>
        <v>0</v>
      </c>
      <c r="AG3885" t="s">
        <v>33</v>
      </c>
      <c r="AH3885">
        <f>IF(Tabla1[[#This Row],[FOREIGNWORKER]]="no",0,1)</f>
        <v>1</v>
      </c>
      <c r="AI3885" t="s">
        <v>34</v>
      </c>
      <c r="AJ3885">
        <f>IF(Tabla1[[#This Row],[RISK]]="No Risk",0,1)</f>
        <v>0</v>
      </c>
    </row>
    <row r="3886" spans="1:36" x14ac:dyDescent="0.25">
      <c r="A3886" t="s">
        <v>3956</v>
      </c>
      <c r="B3886" t="s">
        <v>36</v>
      </c>
      <c r="C3886">
        <f>IF(Tabla1[[#This Row],[CHECKINGSTATUS]]="no_checking",0,IF(Tabla1[[#This Row],[CHECKINGSTATUS]]="less_0",1,IF(Tabla1[[#This Row],[CHECKINGSTATUS]]="0_to_200",2,3)))</f>
        <v>1</v>
      </c>
      <c r="D3886">
        <v>4</v>
      </c>
      <c r="E3886" t="s">
        <v>70</v>
      </c>
      <c r="F3886">
        <f>IF(Tabla1[[#This Row],[CREDITHISTORY]]="no_credits",0,IF(Tabla1[[#This Row],[CREDITHISTORY]]="prior_paymentes_delayed",1,IF(Tabla1[[#This Row],[CREDITHISTORY]]="outstanding_credit",2,3)))</f>
        <v>3</v>
      </c>
      <c r="G3886" t="s">
        <v>52</v>
      </c>
      <c r="H38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886">
        <v>442</v>
      </c>
      <c r="J3886" t="s">
        <v>38</v>
      </c>
      <c r="K38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86" t="s">
        <v>27</v>
      </c>
      <c r="M38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86">
        <v>2</v>
      </c>
      <c r="O3886" t="s">
        <v>28</v>
      </c>
      <c r="P3886">
        <f>IF(Tabla1[[#This Row],[SEX]]="female",0,1)</f>
        <v>0</v>
      </c>
      <c r="Q3886" t="s">
        <v>29</v>
      </c>
      <c r="R3886">
        <f>IF(Tabla1[[#This Row],[OTHERSONLOAN]]="none",0,IF(Tabla1[[#This Row],[OTHERSONLOAN]]="co-applicant",1,2))</f>
        <v>0</v>
      </c>
      <c r="S3886">
        <v>2</v>
      </c>
      <c r="T3886" t="s">
        <v>30</v>
      </c>
      <c r="U3886">
        <f>IF(Tabla1[[#This Row],[OWNSPROPERTY]]="unknown",0,IF(Tabla1[[#This Row],[OWNSPROPERTY]]="real_state",1,IF(Tabla1[[#This Row],[OWNSPROPERTY]]="car_other",2,3)))</f>
        <v>3</v>
      </c>
      <c r="V3886">
        <v>19</v>
      </c>
      <c r="W3886" t="s">
        <v>29</v>
      </c>
      <c r="X3886">
        <f>IF(Tabla1[[#This Row],[INSTALLMENTPLANS]]="none",0,IF(Tabla1[[#This Row],[INSTALLMENTPLANS]]="stores",1,2))</f>
        <v>0</v>
      </c>
      <c r="Y3886" t="s">
        <v>72</v>
      </c>
      <c r="Z3886">
        <f>IF(Tabla1[[#This Row],[HOUSING]]="free",0,IF(Tabla1[[#This Row],[HOUSING]]="own",1,2))</f>
        <v>2</v>
      </c>
      <c r="AA3886">
        <v>1</v>
      </c>
      <c r="AB3886" t="s">
        <v>32</v>
      </c>
      <c r="AC3886">
        <f>IF(Tabla1[[#This Row],[JOB]]="unemployed",0,IF(Tabla1[[#This Row],[JOB]]="unskilled",1,IF(Tabla1[[#This Row],[JOB]]="skilled",2,3)))</f>
        <v>2</v>
      </c>
      <c r="AD3886">
        <v>1</v>
      </c>
      <c r="AE3886" t="s">
        <v>29</v>
      </c>
      <c r="AF3886">
        <f>IF(Tabla1[[#This Row],[TELEPHONE]]="none",0,1)</f>
        <v>0</v>
      </c>
      <c r="AG3886" t="s">
        <v>33</v>
      </c>
      <c r="AH3886">
        <f>IF(Tabla1[[#This Row],[FOREIGNWORKER]]="no",0,1)</f>
        <v>1</v>
      </c>
      <c r="AI3886" t="s">
        <v>34</v>
      </c>
      <c r="AJ3886">
        <f>IF(Tabla1[[#This Row],[RISK]]="No Risk",0,1)</f>
        <v>0</v>
      </c>
    </row>
    <row r="3887" spans="1:36" x14ac:dyDescent="0.25">
      <c r="A3887" t="s">
        <v>3957</v>
      </c>
      <c r="B3887" t="s">
        <v>23</v>
      </c>
      <c r="C3887">
        <f>IF(Tabla1[[#This Row],[CHECKINGSTATUS]]="no_checking",0,IF(Tabla1[[#This Row],[CHECKINGSTATUS]]="less_0",1,IF(Tabla1[[#This Row],[CHECKINGSTATUS]]="0_to_200",2,3)))</f>
        <v>2</v>
      </c>
      <c r="D3887">
        <v>24</v>
      </c>
      <c r="E3887" t="s">
        <v>57</v>
      </c>
      <c r="F3887">
        <f>IF(Tabla1[[#This Row],[CREDITHISTORY]]="no_credits",0,IF(Tabla1[[#This Row],[CREDITHISTORY]]="prior_paymentes_delayed",1,IF(Tabla1[[#This Row],[CREDITHISTORY]]="outstanding_credit",2,3)))</f>
        <v>2</v>
      </c>
      <c r="G3887" t="s">
        <v>74</v>
      </c>
      <c r="H38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87">
        <v>2349</v>
      </c>
      <c r="J3887" t="s">
        <v>26</v>
      </c>
      <c r="K38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87" t="s">
        <v>39</v>
      </c>
      <c r="M38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87">
        <v>2</v>
      </c>
      <c r="O3887" t="s">
        <v>44</v>
      </c>
      <c r="P3887">
        <f>IF(Tabla1[[#This Row],[SEX]]="female",0,1)</f>
        <v>1</v>
      </c>
      <c r="Q3887" t="s">
        <v>59</v>
      </c>
      <c r="R3887">
        <f>IF(Tabla1[[#This Row],[OTHERSONLOAN]]="none",0,IF(Tabla1[[#This Row],[OTHERSONLOAN]]="co-applicant",1,2))</f>
        <v>1</v>
      </c>
      <c r="S3887">
        <v>4</v>
      </c>
      <c r="T3887" t="s">
        <v>30</v>
      </c>
      <c r="U3887">
        <f>IF(Tabla1[[#This Row],[OWNSPROPERTY]]="unknown",0,IF(Tabla1[[#This Row],[OWNSPROPERTY]]="real_state",1,IF(Tabla1[[#This Row],[OWNSPROPERTY]]="car_other",2,3)))</f>
        <v>3</v>
      </c>
      <c r="V3887">
        <v>33</v>
      </c>
      <c r="W3887" t="s">
        <v>29</v>
      </c>
      <c r="X3887">
        <f>IF(Tabla1[[#This Row],[INSTALLMENTPLANS]]="none",0,IF(Tabla1[[#This Row],[INSTALLMENTPLANS]]="stores",1,2))</f>
        <v>0</v>
      </c>
      <c r="Y3887" t="s">
        <v>31</v>
      </c>
      <c r="Z3887">
        <f>IF(Tabla1[[#This Row],[HOUSING]]="free",0,IF(Tabla1[[#This Row],[HOUSING]]="own",1,2))</f>
        <v>1</v>
      </c>
      <c r="AA3887">
        <v>1</v>
      </c>
      <c r="AB3887" t="s">
        <v>32</v>
      </c>
      <c r="AC3887">
        <f>IF(Tabla1[[#This Row],[JOB]]="unemployed",0,IF(Tabla1[[#This Row],[JOB]]="unskilled",1,IF(Tabla1[[#This Row],[JOB]]="skilled",2,3)))</f>
        <v>2</v>
      </c>
      <c r="AD3887">
        <v>1</v>
      </c>
      <c r="AE3887" t="s">
        <v>29</v>
      </c>
      <c r="AF3887">
        <f>IF(Tabla1[[#This Row],[TELEPHONE]]="none",0,1)</f>
        <v>0</v>
      </c>
      <c r="AG3887" t="s">
        <v>33</v>
      </c>
      <c r="AH3887">
        <f>IF(Tabla1[[#This Row],[FOREIGNWORKER]]="no",0,1)</f>
        <v>1</v>
      </c>
      <c r="AI3887" t="s">
        <v>34</v>
      </c>
      <c r="AJ3887">
        <f>IF(Tabla1[[#This Row],[RISK]]="No Risk",0,1)</f>
        <v>0</v>
      </c>
    </row>
    <row r="3888" spans="1:36" x14ac:dyDescent="0.25">
      <c r="A3888" t="s">
        <v>3958</v>
      </c>
      <c r="B3888" t="s">
        <v>51</v>
      </c>
      <c r="C3888">
        <f>IF(Tabla1[[#This Row],[CHECKINGSTATUS]]="no_checking",0,IF(Tabla1[[#This Row],[CHECKINGSTATUS]]="less_0",1,IF(Tabla1[[#This Row],[CHECKINGSTATUS]]="0_to_200",2,3)))</f>
        <v>0</v>
      </c>
      <c r="D3888">
        <v>26</v>
      </c>
      <c r="E3888" t="s">
        <v>42</v>
      </c>
      <c r="F3888">
        <f>IF(Tabla1[[#This Row],[CREDITHISTORY]]="no_credits",0,IF(Tabla1[[#This Row],[CREDITHISTORY]]="prior_paymentes_delayed",1,IF(Tabla1[[#This Row],[CREDITHISTORY]]="outstanding_credit",2,3)))</f>
        <v>3</v>
      </c>
      <c r="G3888" t="s">
        <v>74</v>
      </c>
      <c r="H38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88">
        <v>3875</v>
      </c>
      <c r="J3888" t="s">
        <v>53</v>
      </c>
      <c r="K38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88" t="s">
        <v>62</v>
      </c>
      <c r="M38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88">
        <v>4</v>
      </c>
      <c r="O3888" t="s">
        <v>44</v>
      </c>
      <c r="P3888">
        <f>IF(Tabla1[[#This Row],[SEX]]="female",0,1)</f>
        <v>1</v>
      </c>
      <c r="Q3888" t="s">
        <v>29</v>
      </c>
      <c r="R3888">
        <f>IF(Tabla1[[#This Row],[OTHERSONLOAN]]="none",0,IF(Tabla1[[#This Row],[OTHERSONLOAN]]="co-applicant",1,2))</f>
        <v>0</v>
      </c>
      <c r="S3888">
        <v>2</v>
      </c>
      <c r="T3888" t="s">
        <v>30</v>
      </c>
      <c r="U3888">
        <f>IF(Tabla1[[#This Row],[OWNSPROPERTY]]="unknown",0,IF(Tabla1[[#This Row],[OWNSPROPERTY]]="real_state",1,IF(Tabla1[[#This Row],[OWNSPROPERTY]]="car_other",2,3)))</f>
        <v>3</v>
      </c>
      <c r="V3888">
        <v>42</v>
      </c>
      <c r="W3888" t="s">
        <v>29</v>
      </c>
      <c r="X3888">
        <f>IF(Tabla1[[#This Row],[INSTALLMENTPLANS]]="none",0,IF(Tabla1[[#This Row],[INSTALLMENTPLANS]]="stores",1,2))</f>
        <v>0</v>
      </c>
      <c r="Y3888" t="s">
        <v>31</v>
      </c>
      <c r="Z3888">
        <f>IF(Tabla1[[#This Row],[HOUSING]]="free",0,IF(Tabla1[[#This Row],[HOUSING]]="own",1,2))</f>
        <v>1</v>
      </c>
      <c r="AA3888">
        <v>2</v>
      </c>
      <c r="AB3888" t="s">
        <v>32</v>
      </c>
      <c r="AC3888">
        <f>IF(Tabla1[[#This Row],[JOB]]="unemployed",0,IF(Tabla1[[#This Row],[JOB]]="unskilled",1,IF(Tabla1[[#This Row],[JOB]]="skilled",2,3)))</f>
        <v>2</v>
      </c>
      <c r="AD3888">
        <v>1</v>
      </c>
      <c r="AE3888" t="s">
        <v>33</v>
      </c>
      <c r="AF3888">
        <f>IF(Tabla1[[#This Row],[TELEPHONE]]="none",0,1)</f>
        <v>1</v>
      </c>
      <c r="AG3888" t="s">
        <v>33</v>
      </c>
      <c r="AH3888">
        <f>IF(Tabla1[[#This Row],[FOREIGNWORKER]]="no",0,1)</f>
        <v>1</v>
      </c>
      <c r="AI3888" t="s">
        <v>55</v>
      </c>
      <c r="AJ3888">
        <f>IF(Tabla1[[#This Row],[RISK]]="No Risk",0,1)</f>
        <v>1</v>
      </c>
    </row>
    <row r="3889" spans="1:36" x14ac:dyDescent="0.25">
      <c r="A3889" t="s">
        <v>3959</v>
      </c>
      <c r="B3889" t="s">
        <v>36</v>
      </c>
      <c r="C3889">
        <f>IF(Tabla1[[#This Row],[CHECKINGSTATUS]]="no_checking",0,IF(Tabla1[[#This Row],[CHECKINGSTATUS]]="less_0",1,IF(Tabla1[[#This Row],[CHECKINGSTATUS]]="0_to_200",2,3)))</f>
        <v>1</v>
      </c>
      <c r="D3889">
        <v>11</v>
      </c>
      <c r="E3889" t="s">
        <v>42</v>
      </c>
      <c r="F3889">
        <f>IF(Tabla1[[#This Row],[CREDITHISTORY]]="no_credits",0,IF(Tabla1[[#This Row],[CREDITHISTORY]]="prior_paymentes_delayed",1,IF(Tabla1[[#This Row],[CREDITHISTORY]]="outstanding_credit",2,3)))</f>
        <v>3</v>
      </c>
      <c r="G3889" t="s">
        <v>43</v>
      </c>
      <c r="H38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89">
        <v>2017</v>
      </c>
      <c r="J3889" t="s">
        <v>38</v>
      </c>
      <c r="K38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89" t="s">
        <v>39</v>
      </c>
      <c r="M38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89">
        <v>3</v>
      </c>
      <c r="O3889" t="s">
        <v>28</v>
      </c>
      <c r="P3889">
        <f>IF(Tabla1[[#This Row],[SEX]]="female",0,1)</f>
        <v>0</v>
      </c>
      <c r="Q3889" t="s">
        <v>29</v>
      </c>
      <c r="R3889">
        <f>IF(Tabla1[[#This Row],[OTHERSONLOAN]]="none",0,IF(Tabla1[[#This Row],[OTHERSONLOAN]]="co-applicant",1,2))</f>
        <v>0</v>
      </c>
      <c r="S3889">
        <v>2</v>
      </c>
      <c r="T3889" t="s">
        <v>65</v>
      </c>
      <c r="U3889">
        <f>IF(Tabla1[[#This Row],[OWNSPROPERTY]]="unknown",0,IF(Tabla1[[#This Row],[OWNSPROPERTY]]="real_state",1,IF(Tabla1[[#This Row],[OWNSPROPERTY]]="car_other",2,3)))</f>
        <v>2</v>
      </c>
      <c r="V3889">
        <v>33</v>
      </c>
      <c r="W3889" t="s">
        <v>40</v>
      </c>
      <c r="X3889">
        <f>IF(Tabla1[[#This Row],[INSTALLMENTPLANS]]="none",0,IF(Tabla1[[#This Row],[INSTALLMENTPLANS]]="stores",1,2))</f>
        <v>1</v>
      </c>
      <c r="Y3889" t="s">
        <v>31</v>
      </c>
      <c r="Z3889">
        <f>IF(Tabla1[[#This Row],[HOUSING]]="free",0,IF(Tabla1[[#This Row],[HOUSING]]="own",1,2))</f>
        <v>1</v>
      </c>
      <c r="AA3889">
        <v>2</v>
      </c>
      <c r="AB3889" t="s">
        <v>92</v>
      </c>
      <c r="AC3889">
        <f>IF(Tabla1[[#This Row],[JOB]]="unemployed",0,IF(Tabla1[[#This Row],[JOB]]="unskilled",1,IF(Tabla1[[#This Row],[JOB]]="skilled",2,3)))</f>
        <v>1</v>
      </c>
      <c r="AD3889">
        <v>1</v>
      </c>
      <c r="AE3889" t="s">
        <v>29</v>
      </c>
      <c r="AF3889">
        <f>IF(Tabla1[[#This Row],[TELEPHONE]]="none",0,1)</f>
        <v>0</v>
      </c>
      <c r="AG3889" t="s">
        <v>33</v>
      </c>
      <c r="AH3889">
        <f>IF(Tabla1[[#This Row],[FOREIGNWORKER]]="no",0,1)</f>
        <v>1</v>
      </c>
      <c r="AI3889" t="s">
        <v>34</v>
      </c>
      <c r="AJ3889">
        <f>IF(Tabla1[[#This Row],[RISK]]="No Risk",0,1)</f>
        <v>0</v>
      </c>
    </row>
    <row r="3890" spans="1:36" x14ac:dyDescent="0.25">
      <c r="A3890" t="s">
        <v>3960</v>
      </c>
      <c r="B3890" t="s">
        <v>23</v>
      </c>
      <c r="C3890">
        <f>IF(Tabla1[[#This Row],[CHECKINGSTATUS]]="no_checking",0,IF(Tabla1[[#This Row],[CHECKINGSTATUS]]="less_0",1,IF(Tabla1[[#This Row],[CHECKINGSTATUS]]="0_to_200",2,3)))</f>
        <v>2</v>
      </c>
      <c r="D3890">
        <v>13</v>
      </c>
      <c r="E3890" t="s">
        <v>42</v>
      </c>
      <c r="F3890">
        <f>IF(Tabla1[[#This Row],[CREDITHISTORY]]="no_credits",0,IF(Tabla1[[#This Row],[CREDITHISTORY]]="prior_paymentes_delayed",1,IF(Tabla1[[#This Row],[CREDITHISTORY]]="outstanding_credit",2,3)))</f>
        <v>3</v>
      </c>
      <c r="G3890" t="s">
        <v>48</v>
      </c>
      <c r="H38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890">
        <v>250</v>
      </c>
      <c r="J3890" t="s">
        <v>38</v>
      </c>
      <c r="K38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90" t="s">
        <v>62</v>
      </c>
      <c r="M38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90">
        <v>2</v>
      </c>
      <c r="O3890" t="s">
        <v>44</v>
      </c>
      <c r="P3890">
        <f>IF(Tabla1[[#This Row],[SEX]]="female",0,1)</f>
        <v>1</v>
      </c>
      <c r="Q3890" t="s">
        <v>29</v>
      </c>
      <c r="R3890">
        <f>IF(Tabla1[[#This Row],[OTHERSONLOAN]]="none",0,IF(Tabla1[[#This Row],[OTHERSONLOAN]]="co-applicant",1,2))</f>
        <v>0</v>
      </c>
      <c r="S3890">
        <v>3</v>
      </c>
      <c r="T3890" t="s">
        <v>30</v>
      </c>
      <c r="U3890">
        <f>IF(Tabla1[[#This Row],[OWNSPROPERTY]]="unknown",0,IF(Tabla1[[#This Row],[OWNSPROPERTY]]="real_state",1,IF(Tabla1[[#This Row],[OWNSPROPERTY]]="car_other",2,3)))</f>
        <v>3</v>
      </c>
      <c r="V3890">
        <v>27</v>
      </c>
      <c r="W3890" t="s">
        <v>29</v>
      </c>
      <c r="X3890">
        <f>IF(Tabla1[[#This Row],[INSTALLMENTPLANS]]="none",0,IF(Tabla1[[#This Row],[INSTALLMENTPLANS]]="stores",1,2))</f>
        <v>0</v>
      </c>
      <c r="Y3890" t="s">
        <v>31</v>
      </c>
      <c r="Z3890">
        <f>IF(Tabla1[[#This Row],[HOUSING]]="free",0,IF(Tabla1[[#This Row],[HOUSING]]="own",1,2))</f>
        <v>1</v>
      </c>
      <c r="AA3890">
        <v>1</v>
      </c>
      <c r="AB3890" t="s">
        <v>32</v>
      </c>
      <c r="AC3890">
        <f>IF(Tabla1[[#This Row],[JOB]]="unemployed",0,IF(Tabla1[[#This Row],[JOB]]="unskilled",1,IF(Tabla1[[#This Row],[JOB]]="skilled",2,3)))</f>
        <v>2</v>
      </c>
      <c r="AD3890">
        <v>1</v>
      </c>
      <c r="AE3890" t="s">
        <v>29</v>
      </c>
      <c r="AF3890">
        <f>IF(Tabla1[[#This Row],[TELEPHONE]]="none",0,1)</f>
        <v>0</v>
      </c>
      <c r="AG3890" t="s">
        <v>33</v>
      </c>
      <c r="AH3890">
        <f>IF(Tabla1[[#This Row],[FOREIGNWORKER]]="no",0,1)</f>
        <v>1</v>
      </c>
      <c r="AI3890" t="s">
        <v>55</v>
      </c>
      <c r="AJ3890">
        <f>IF(Tabla1[[#This Row],[RISK]]="No Risk",0,1)</f>
        <v>1</v>
      </c>
    </row>
    <row r="3891" spans="1:36" x14ac:dyDescent="0.25">
      <c r="A3891" t="s">
        <v>3961</v>
      </c>
      <c r="B3891" t="s">
        <v>51</v>
      </c>
      <c r="C3891">
        <f>IF(Tabla1[[#This Row],[CHECKINGSTATUS]]="no_checking",0,IF(Tabla1[[#This Row],[CHECKINGSTATUS]]="less_0",1,IF(Tabla1[[#This Row],[CHECKINGSTATUS]]="0_to_200",2,3)))</f>
        <v>0</v>
      </c>
      <c r="D3891">
        <v>33</v>
      </c>
      <c r="E3891" t="s">
        <v>42</v>
      </c>
      <c r="F3891">
        <f>IF(Tabla1[[#This Row],[CREDITHISTORY]]="no_credits",0,IF(Tabla1[[#This Row],[CREDITHISTORY]]="prior_paymentes_delayed",1,IF(Tabla1[[#This Row],[CREDITHISTORY]]="outstanding_credit",2,3)))</f>
        <v>3</v>
      </c>
      <c r="G3891" t="s">
        <v>43</v>
      </c>
      <c r="H38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1">
        <v>5933</v>
      </c>
      <c r="J3891" t="s">
        <v>94</v>
      </c>
      <c r="K389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91" t="s">
        <v>49</v>
      </c>
      <c r="M38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91">
        <v>4</v>
      </c>
      <c r="O3891" t="s">
        <v>44</v>
      </c>
      <c r="P3891">
        <f>IF(Tabla1[[#This Row],[SEX]]="female",0,1)</f>
        <v>1</v>
      </c>
      <c r="Q3891" t="s">
        <v>29</v>
      </c>
      <c r="R3891">
        <f>IF(Tabla1[[#This Row],[OTHERSONLOAN]]="none",0,IF(Tabla1[[#This Row],[OTHERSONLOAN]]="co-applicant",1,2))</f>
        <v>0</v>
      </c>
      <c r="S3891">
        <v>4</v>
      </c>
      <c r="T3891" t="s">
        <v>54</v>
      </c>
      <c r="U3891">
        <f>IF(Tabla1[[#This Row],[OWNSPROPERTY]]="unknown",0,IF(Tabla1[[#This Row],[OWNSPROPERTY]]="real_state",1,IF(Tabla1[[#This Row],[OWNSPROPERTY]]="car_other",2,3)))</f>
        <v>0</v>
      </c>
      <c r="V3891">
        <v>48</v>
      </c>
      <c r="W3891" t="s">
        <v>29</v>
      </c>
      <c r="X3891">
        <f>IF(Tabla1[[#This Row],[INSTALLMENTPLANS]]="none",0,IF(Tabla1[[#This Row],[INSTALLMENTPLANS]]="stores",1,2))</f>
        <v>0</v>
      </c>
      <c r="Y3891" t="s">
        <v>60</v>
      </c>
      <c r="Z3891">
        <f>IF(Tabla1[[#This Row],[HOUSING]]="free",0,IF(Tabla1[[#This Row],[HOUSING]]="own",1,2))</f>
        <v>0</v>
      </c>
      <c r="AA3891">
        <v>2</v>
      </c>
      <c r="AB3891" t="s">
        <v>32</v>
      </c>
      <c r="AC3891">
        <f>IF(Tabla1[[#This Row],[JOB]]="unemployed",0,IF(Tabla1[[#This Row],[JOB]]="unskilled",1,IF(Tabla1[[#This Row],[JOB]]="skilled",2,3)))</f>
        <v>2</v>
      </c>
      <c r="AD3891">
        <v>1</v>
      </c>
      <c r="AE3891" t="s">
        <v>33</v>
      </c>
      <c r="AF3891">
        <f>IF(Tabla1[[#This Row],[TELEPHONE]]="none",0,1)</f>
        <v>1</v>
      </c>
      <c r="AG3891" t="s">
        <v>33</v>
      </c>
      <c r="AH3891">
        <f>IF(Tabla1[[#This Row],[FOREIGNWORKER]]="no",0,1)</f>
        <v>1</v>
      </c>
      <c r="AI3891" t="s">
        <v>55</v>
      </c>
      <c r="AJ3891">
        <f>IF(Tabla1[[#This Row],[RISK]]="No Risk",0,1)</f>
        <v>1</v>
      </c>
    </row>
    <row r="3892" spans="1:36" x14ac:dyDescent="0.25">
      <c r="A3892" t="s">
        <v>3962</v>
      </c>
      <c r="B3892" t="s">
        <v>51</v>
      </c>
      <c r="C3892">
        <f>IF(Tabla1[[#This Row],[CHECKINGSTATUS]]="no_checking",0,IF(Tabla1[[#This Row],[CHECKINGSTATUS]]="less_0",1,IF(Tabla1[[#This Row],[CHECKINGSTATUS]]="0_to_200",2,3)))</f>
        <v>0</v>
      </c>
      <c r="D3892">
        <v>16</v>
      </c>
      <c r="E3892" t="s">
        <v>57</v>
      </c>
      <c r="F3892">
        <f>IF(Tabla1[[#This Row],[CREDITHISTORY]]="no_credits",0,IF(Tabla1[[#This Row],[CREDITHISTORY]]="prior_paymentes_delayed",1,IF(Tabla1[[#This Row],[CREDITHISTORY]]="outstanding_credit",2,3)))</f>
        <v>2</v>
      </c>
      <c r="G3892" t="s">
        <v>74</v>
      </c>
      <c r="H38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892">
        <v>7282</v>
      </c>
      <c r="J3892" t="s">
        <v>53</v>
      </c>
      <c r="K389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92" t="s">
        <v>27</v>
      </c>
      <c r="M38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92">
        <v>4</v>
      </c>
      <c r="O3892" t="s">
        <v>44</v>
      </c>
      <c r="P3892">
        <f>IF(Tabla1[[#This Row],[SEX]]="female",0,1)</f>
        <v>1</v>
      </c>
      <c r="Q3892" t="s">
        <v>29</v>
      </c>
      <c r="R3892">
        <f>IF(Tabla1[[#This Row],[OTHERSONLOAN]]="none",0,IF(Tabla1[[#This Row],[OTHERSONLOAN]]="co-applicant",1,2))</f>
        <v>0</v>
      </c>
      <c r="S3892">
        <v>5</v>
      </c>
      <c r="T3892" t="s">
        <v>65</v>
      </c>
      <c r="U3892">
        <f>IF(Tabla1[[#This Row],[OWNSPROPERTY]]="unknown",0,IF(Tabla1[[#This Row],[OWNSPROPERTY]]="real_state",1,IF(Tabla1[[#This Row],[OWNSPROPERTY]]="car_other",2,3)))</f>
        <v>2</v>
      </c>
      <c r="V3892">
        <v>35</v>
      </c>
      <c r="W3892" t="s">
        <v>29</v>
      </c>
      <c r="X3892">
        <f>IF(Tabla1[[#This Row],[INSTALLMENTPLANS]]="none",0,IF(Tabla1[[#This Row],[INSTALLMENTPLANS]]="stores",1,2))</f>
        <v>0</v>
      </c>
      <c r="Y3892" t="s">
        <v>60</v>
      </c>
      <c r="Z3892">
        <f>IF(Tabla1[[#This Row],[HOUSING]]="free",0,IF(Tabla1[[#This Row],[HOUSING]]="own",1,2))</f>
        <v>0</v>
      </c>
      <c r="AA3892">
        <v>2</v>
      </c>
      <c r="AB3892" t="s">
        <v>63</v>
      </c>
      <c r="AC3892">
        <f>IF(Tabla1[[#This Row],[JOB]]="unemployed",0,IF(Tabla1[[#This Row],[JOB]]="unskilled",1,IF(Tabla1[[#This Row],[JOB]]="skilled",2,3)))</f>
        <v>3</v>
      </c>
      <c r="AD3892">
        <v>1</v>
      </c>
      <c r="AE3892" t="s">
        <v>33</v>
      </c>
      <c r="AF3892">
        <f>IF(Tabla1[[#This Row],[TELEPHONE]]="none",0,1)</f>
        <v>1</v>
      </c>
      <c r="AG3892" t="s">
        <v>33</v>
      </c>
      <c r="AH3892">
        <f>IF(Tabla1[[#This Row],[FOREIGNWORKER]]="no",0,1)</f>
        <v>1</v>
      </c>
      <c r="AI3892" t="s">
        <v>34</v>
      </c>
      <c r="AJ3892">
        <f>IF(Tabla1[[#This Row],[RISK]]="No Risk",0,1)</f>
        <v>0</v>
      </c>
    </row>
    <row r="3893" spans="1:36" x14ac:dyDescent="0.25">
      <c r="A3893" t="s">
        <v>3963</v>
      </c>
      <c r="B3893" t="s">
        <v>51</v>
      </c>
      <c r="C3893">
        <f>IF(Tabla1[[#This Row],[CHECKINGSTATUS]]="no_checking",0,IF(Tabla1[[#This Row],[CHECKINGSTATUS]]="less_0",1,IF(Tabla1[[#This Row],[CHECKINGSTATUS]]="0_to_200",2,3)))</f>
        <v>0</v>
      </c>
      <c r="D3893">
        <v>37</v>
      </c>
      <c r="E3893" t="s">
        <v>42</v>
      </c>
      <c r="F3893">
        <f>IF(Tabla1[[#This Row],[CREDITHISTORY]]="no_credits",0,IF(Tabla1[[#This Row],[CREDITHISTORY]]="prior_paymentes_delayed",1,IF(Tabla1[[#This Row],[CREDITHISTORY]]="outstanding_credit",2,3)))</f>
        <v>3</v>
      </c>
      <c r="G3893" t="s">
        <v>43</v>
      </c>
      <c r="H38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3">
        <v>6254</v>
      </c>
      <c r="J3893" t="s">
        <v>53</v>
      </c>
      <c r="K389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93" t="s">
        <v>62</v>
      </c>
      <c r="M389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93">
        <v>3</v>
      </c>
      <c r="O3893" t="s">
        <v>28</v>
      </c>
      <c r="P3893">
        <f>IF(Tabla1[[#This Row],[SEX]]="female",0,1)</f>
        <v>0</v>
      </c>
      <c r="Q3893" t="s">
        <v>59</v>
      </c>
      <c r="R3893">
        <f>IF(Tabla1[[#This Row],[OTHERSONLOAN]]="none",0,IF(Tabla1[[#This Row],[OTHERSONLOAN]]="co-applicant",1,2))</f>
        <v>1</v>
      </c>
      <c r="S3893">
        <v>4</v>
      </c>
      <c r="T3893" t="s">
        <v>30</v>
      </c>
      <c r="U3893">
        <f>IF(Tabla1[[#This Row],[OWNSPROPERTY]]="unknown",0,IF(Tabla1[[#This Row],[OWNSPROPERTY]]="real_state",1,IF(Tabla1[[#This Row],[OWNSPROPERTY]]="car_other",2,3)))</f>
        <v>3</v>
      </c>
      <c r="V3893">
        <v>47</v>
      </c>
      <c r="W3893" t="s">
        <v>29</v>
      </c>
      <c r="X3893">
        <f>IF(Tabla1[[#This Row],[INSTALLMENTPLANS]]="none",0,IF(Tabla1[[#This Row],[INSTALLMENTPLANS]]="stores",1,2))</f>
        <v>0</v>
      </c>
      <c r="Y3893" t="s">
        <v>31</v>
      </c>
      <c r="Z3893">
        <f>IF(Tabla1[[#This Row],[HOUSING]]="free",0,IF(Tabla1[[#This Row],[HOUSING]]="own",1,2))</f>
        <v>1</v>
      </c>
      <c r="AA3893">
        <v>2</v>
      </c>
      <c r="AB3893" t="s">
        <v>32</v>
      </c>
      <c r="AC3893">
        <f>IF(Tabla1[[#This Row],[JOB]]="unemployed",0,IF(Tabla1[[#This Row],[JOB]]="unskilled",1,IF(Tabla1[[#This Row],[JOB]]="skilled",2,3)))</f>
        <v>2</v>
      </c>
      <c r="AD3893">
        <v>1</v>
      </c>
      <c r="AE3893" t="s">
        <v>33</v>
      </c>
      <c r="AF3893">
        <f>IF(Tabla1[[#This Row],[TELEPHONE]]="none",0,1)</f>
        <v>1</v>
      </c>
      <c r="AG3893" t="s">
        <v>33</v>
      </c>
      <c r="AH3893">
        <f>IF(Tabla1[[#This Row],[FOREIGNWORKER]]="no",0,1)</f>
        <v>1</v>
      </c>
      <c r="AI3893" t="s">
        <v>55</v>
      </c>
      <c r="AJ3893">
        <f>IF(Tabla1[[#This Row],[RISK]]="No Risk",0,1)</f>
        <v>1</v>
      </c>
    </row>
    <row r="3894" spans="1:36" x14ac:dyDescent="0.25">
      <c r="A3894" t="s">
        <v>3964</v>
      </c>
      <c r="B3894" t="s">
        <v>23</v>
      </c>
      <c r="C3894">
        <f>IF(Tabla1[[#This Row],[CHECKINGSTATUS]]="no_checking",0,IF(Tabla1[[#This Row],[CHECKINGSTATUS]]="less_0",1,IF(Tabla1[[#This Row],[CHECKINGSTATUS]]="0_to_200",2,3)))</f>
        <v>2</v>
      </c>
      <c r="D3894">
        <v>9</v>
      </c>
      <c r="E3894" t="s">
        <v>122</v>
      </c>
      <c r="F3894">
        <f>IF(Tabla1[[#This Row],[CREDITHISTORY]]="no_credits",0,IF(Tabla1[[#This Row],[CREDITHISTORY]]="prior_paymentes_delayed",1,IF(Tabla1[[#This Row],[CREDITHISTORY]]="outstanding_credit",2,3)))</f>
        <v>0</v>
      </c>
      <c r="G3894" t="s">
        <v>43</v>
      </c>
      <c r="H38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4">
        <v>250</v>
      </c>
      <c r="J3894" t="s">
        <v>38</v>
      </c>
      <c r="K38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94" t="s">
        <v>71</v>
      </c>
      <c r="M389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894">
        <v>1</v>
      </c>
      <c r="O3894" t="s">
        <v>44</v>
      </c>
      <c r="P3894">
        <f>IF(Tabla1[[#This Row],[SEX]]="female",0,1)</f>
        <v>1</v>
      </c>
      <c r="Q3894" t="s">
        <v>29</v>
      </c>
      <c r="R3894">
        <f>IF(Tabla1[[#This Row],[OTHERSONLOAN]]="none",0,IF(Tabla1[[#This Row],[OTHERSONLOAN]]="co-applicant",1,2))</f>
        <v>0</v>
      </c>
      <c r="S3894">
        <v>1</v>
      </c>
      <c r="T3894" t="s">
        <v>45</v>
      </c>
      <c r="U3894">
        <f>IF(Tabla1[[#This Row],[OWNSPROPERTY]]="unknown",0,IF(Tabla1[[#This Row],[OWNSPROPERTY]]="real_state",1,IF(Tabla1[[#This Row],[OWNSPROPERTY]]="car_other",2,3)))</f>
        <v>3</v>
      </c>
      <c r="V3894">
        <v>19</v>
      </c>
      <c r="W3894" t="s">
        <v>29</v>
      </c>
      <c r="X3894">
        <f>IF(Tabla1[[#This Row],[INSTALLMENTPLANS]]="none",0,IF(Tabla1[[#This Row],[INSTALLMENTPLANS]]="stores",1,2))</f>
        <v>0</v>
      </c>
      <c r="Y3894" t="s">
        <v>72</v>
      </c>
      <c r="Z3894">
        <f>IF(Tabla1[[#This Row],[HOUSING]]="free",0,IF(Tabla1[[#This Row],[HOUSING]]="own",1,2))</f>
        <v>2</v>
      </c>
      <c r="AA3894">
        <v>1</v>
      </c>
      <c r="AB3894" t="s">
        <v>32</v>
      </c>
      <c r="AC3894">
        <f>IF(Tabla1[[#This Row],[JOB]]="unemployed",0,IF(Tabla1[[#This Row],[JOB]]="unskilled",1,IF(Tabla1[[#This Row],[JOB]]="skilled",2,3)))</f>
        <v>2</v>
      </c>
      <c r="AD3894">
        <v>1</v>
      </c>
      <c r="AE3894" t="s">
        <v>29</v>
      </c>
      <c r="AF3894">
        <f>IF(Tabla1[[#This Row],[TELEPHONE]]="none",0,1)</f>
        <v>0</v>
      </c>
      <c r="AG3894" t="s">
        <v>33</v>
      </c>
      <c r="AH3894">
        <f>IF(Tabla1[[#This Row],[FOREIGNWORKER]]="no",0,1)</f>
        <v>1</v>
      </c>
      <c r="AI3894" t="s">
        <v>34</v>
      </c>
      <c r="AJ3894">
        <f>IF(Tabla1[[#This Row],[RISK]]="No Risk",0,1)</f>
        <v>0</v>
      </c>
    </row>
    <row r="3895" spans="1:36" x14ac:dyDescent="0.25">
      <c r="A3895" t="s">
        <v>3965</v>
      </c>
      <c r="B3895" t="s">
        <v>36</v>
      </c>
      <c r="C3895">
        <f>IF(Tabla1[[#This Row],[CHECKINGSTATUS]]="no_checking",0,IF(Tabla1[[#This Row],[CHECKINGSTATUS]]="less_0",1,IF(Tabla1[[#This Row],[CHECKINGSTATUS]]="0_to_200",2,3)))</f>
        <v>1</v>
      </c>
      <c r="D3895">
        <v>9</v>
      </c>
      <c r="E3895" t="s">
        <v>70</v>
      </c>
      <c r="F3895">
        <f>IF(Tabla1[[#This Row],[CREDITHISTORY]]="no_credits",0,IF(Tabla1[[#This Row],[CREDITHISTORY]]="prior_paymentes_delayed",1,IF(Tabla1[[#This Row],[CREDITHISTORY]]="outstanding_credit",2,3)))</f>
        <v>3</v>
      </c>
      <c r="G3895" t="s">
        <v>43</v>
      </c>
      <c r="H38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5">
        <v>1781</v>
      </c>
      <c r="J3895" t="s">
        <v>38</v>
      </c>
      <c r="K38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95" t="s">
        <v>27</v>
      </c>
      <c r="M389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895">
        <v>1</v>
      </c>
      <c r="O3895" t="s">
        <v>44</v>
      </c>
      <c r="P3895">
        <f>IF(Tabla1[[#This Row],[SEX]]="female",0,1)</f>
        <v>1</v>
      </c>
      <c r="Q3895" t="s">
        <v>29</v>
      </c>
      <c r="R3895">
        <f>IF(Tabla1[[#This Row],[OTHERSONLOAN]]="none",0,IF(Tabla1[[#This Row],[OTHERSONLOAN]]="co-applicant",1,2))</f>
        <v>0</v>
      </c>
      <c r="S3895">
        <v>1</v>
      </c>
      <c r="T3895" t="s">
        <v>30</v>
      </c>
      <c r="U3895">
        <f>IF(Tabla1[[#This Row],[OWNSPROPERTY]]="unknown",0,IF(Tabla1[[#This Row],[OWNSPROPERTY]]="real_state",1,IF(Tabla1[[#This Row],[OWNSPROPERTY]]="car_other",2,3)))</f>
        <v>3</v>
      </c>
      <c r="V3895">
        <v>30</v>
      </c>
      <c r="W3895" t="s">
        <v>29</v>
      </c>
      <c r="X3895">
        <f>IF(Tabla1[[#This Row],[INSTALLMENTPLANS]]="none",0,IF(Tabla1[[#This Row],[INSTALLMENTPLANS]]="stores",1,2))</f>
        <v>0</v>
      </c>
      <c r="Y3895" t="s">
        <v>31</v>
      </c>
      <c r="Z3895">
        <f>IF(Tabla1[[#This Row],[HOUSING]]="free",0,IF(Tabla1[[#This Row],[HOUSING]]="own",1,2))</f>
        <v>1</v>
      </c>
      <c r="AA3895">
        <v>1</v>
      </c>
      <c r="AB3895" t="s">
        <v>32</v>
      </c>
      <c r="AC3895">
        <f>IF(Tabla1[[#This Row],[JOB]]="unemployed",0,IF(Tabla1[[#This Row],[JOB]]="unskilled",1,IF(Tabla1[[#This Row],[JOB]]="skilled",2,3)))</f>
        <v>2</v>
      </c>
      <c r="AD3895">
        <v>1</v>
      </c>
      <c r="AE3895" t="s">
        <v>29</v>
      </c>
      <c r="AF3895">
        <f>IF(Tabla1[[#This Row],[TELEPHONE]]="none",0,1)</f>
        <v>0</v>
      </c>
      <c r="AG3895" t="s">
        <v>33</v>
      </c>
      <c r="AH3895">
        <f>IF(Tabla1[[#This Row],[FOREIGNWORKER]]="no",0,1)</f>
        <v>1</v>
      </c>
      <c r="AI3895" t="s">
        <v>34</v>
      </c>
      <c r="AJ3895">
        <f>IF(Tabla1[[#This Row],[RISK]]="No Risk",0,1)</f>
        <v>0</v>
      </c>
    </row>
    <row r="3896" spans="1:36" x14ac:dyDescent="0.25">
      <c r="A3896" t="s">
        <v>3966</v>
      </c>
      <c r="B3896" t="s">
        <v>23</v>
      </c>
      <c r="C3896">
        <f>IF(Tabla1[[#This Row],[CHECKINGSTATUS]]="no_checking",0,IF(Tabla1[[#This Row],[CHECKINGSTATUS]]="less_0",1,IF(Tabla1[[#This Row],[CHECKINGSTATUS]]="0_to_200",2,3)))</f>
        <v>2</v>
      </c>
      <c r="D3896">
        <v>17</v>
      </c>
      <c r="E3896" t="s">
        <v>42</v>
      </c>
      <c r="F3896">
        <f>IF(Tabla1[[#This Row],[CREDITHISTORY]]="no_credits",0,IF(Tabla1[[#This Row],[CREDITHISTORY]]="prior_paymentes_delayed",1,IF(Tabla1[[#This Row],[CREDITHISTORY]]="outstanding_credit",2,3)))</f>
        <v>3</v>
      </c>
      <c r="G3896" t="s">
        <v>43</v>
      </c>
      <c r="H38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6">
        <v>1151</v>
      </c>
      <c r="J3896" t="s">
        <v>94</v>
      </c>
      <c r="K38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896" t="s">
        <v>49</v>
      </c>
      <c r="M389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96">
        <v>2</v>
      </c>
      <c r="O3896" t="s">
        <v>44</v>
      </c>
      <c r="P3896">
        <f>IF(Tabla1[[#This Row],[SEX]]="female",0,1)</f>
        <v>1</v>
      </c>
      <c r="Q3896" t="s">
        <v>29</v>
      </c>
      <c r="R3896">
        <f>IF(Tabla1[[#This Row],[OTHERSONLOAN]]="none",0,IF(Tabla1[[#This Row],[OTHERSONLOAN]]="co-applicant",1,2))</f>
        <v>0</v>
      </c>
      <c r="S3896">
        <v>3</v>
      </c>
      <c r="T3896" t="s">
        <v>65</v>
      </c>
      <c r="U3896">
        <f>IF(Tabla1[[#This Row],[OWNSPROPERTY]]="unknown",0,IF(Tabla1[[#This Row],[OWNSPROPERTY]]="real_state",1,IF(Tabla1[[#This Row],[OWNSPROPERTY]]="car_other",2,3)))</f>
        <v>2</v>
      </c>
      <c r="V3896">
        <v>31</v>
      </c>
      <c r="W3896" t="s">
        <v>116</v>
      </c>
      <c r="X3896">
        <f>IF(Tabla1[[#This Row],[INSTALLMENTPLANS]]="none",0,IF(Tabla1[[#This Row],[INSTALLMENTPLANS]]="stores",1,2))</f>
        <v>2</v>
      </c>
      <c r="Y3896" t="s">
        <v>72</v>
      </c>
      <c r="Z3896">
        <f>IF(Tabla1[[#This Row],[HOUSING]]="free",0,IF(Tabla1[[#This Row],[HOUSING]]="own",1,2))</f>
        <v>2</v>
      </c>
      <c r="AA3896">
        <v>1</v>
      </c>
      <c r="AB3896" t="s">
        <v>71</v>
      </c>
      <c r="AC3896">
        <f>IF(Tabla1[[#This Row],[JOB]]="unemployed",0,IF(Tabla1[[#This Row],[JOB]]="unskilled",1,IF(Tabla1[[#This Row],[JOB]]="skilled",2,3)))</f>
        <v>0</v>
      </c>
      <c r="AD3896">
        <v>1</v>
      </c>
      <c r="AE3896" t="s">
        <v>33</v>
      </c>
      <c r="AF3896">
        <f>IF(Tabla1[[#This Row],[TELEPHONE]]="none",0,1)</f>
        <v>1</v>
      </c>
      <c r="AG3896" t="s">
        <v>33</v>
      </c>
      <c r="AH3896">
        <f>IF(Tabla1[[#This Row],[FOREIGNWORKER]]="no",0,1)</f>
        <v>1</v>
      </c>
      <c r="AI3896" t="s">
        <v>34</v>
      </c>
      <c r="AJ3896">
        <f>IF(Tabla1[[#This Row],[RISK]]="No Risk",0,1)</f>
        <v>0</v>
      </c>
    </row>
    <row r="3897" spans="1:36" x14ac:dyDescent="0.25">
      <c r="A3897" t="s">
        <v>3967</v>
      </c>
      <c r="B3897" t="s">
        <v>23</v>
      </c>
      <c r="C3897">
        <f>IF(Tabla1[[#This Row],[CHECKINGSTATUS]]="no_checking",0,IF(Tabla1[[#This Row],[CHECKINGSTATUS]]="less_0",1,IF(Tabla1[[#This Row],[CHECKINGSTATUS]]="0_to_200",2,3)))</f>
        <v>2</v>
      </c>
      <c r="D3897">
        <v>18</v>
      </c>
      <c r="E3897" t="s">
        <v>42</v>
      </c>
      <c r="F3897">
        <f>IF(Tabla1[[#This Row],[CREDITHISTORY]]="no_credits",0,IF(Tabla1[[#This Row],[CREDITHISTORY]]="prior_paymentes_delayed",1,IF(Tabla1[[#This Row],[CREDITHISTORY]]="outstanding_credit",2,3)))</f>
        <v>3</v>
      </c>
      <c r="G3897" t="s">
        <v>43</v>
      </c>
      <c r="H38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7">
        <v>3309</v>
      </c>
      <c r="J3897" t="s">
        <v>26</v>
      </c>
      <c r="K38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897" t="s">
        <v>49</v>
      </c>
      <c r="M38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897">
        <v>2</v>
      </c>
      <c r="O3897" t="s">
        <v>44</v>
      </c>
      <c r="P3897">
        <f>IF(Tabla1[[#This Row],[SEX]]="female",0,1)</f>
        <v>1</v>
      </c>
      <c r="Q3897" t="s">
        <v>29</v>
      </c>
      <c r="R3897">
        <f>IF(Tabla1[[#This Row],[OTHERSONLOAN]]="none",0,IF(Tabla1[[#This Row],[OTHERSONLOAN]]="co-applicant",1,2))</f>
        <v>0</v>
      </c>
      <c r="S3897">
        <v>3</v>
      </c>
      <c r="T3897" t="s">
        <v>65</v>
      </c>
      <c r="U3897">
        <f>IF(Tabla1[[#This Row],[OWNSPROPERTY]]="unknown",0,IF(Tabla1[[#This Row],[OWNSPROPERTY]]="real_state",1,IF(Tabla1[[#This Row],[OWNSPROPERTY]]="car_other",2,3)))</f>
        <v>2</v>
      </c>
      <c r="V3897">
        <v>35</v>
      </c>
      <c r="W3897" t="s">
        <v>29</v>
      </c>
      <c r="X3897">
        <f>IF(Tabla1[[#This Row],[INSTALLMENTPLANS]]="none",0,IF(Tabla1[[#This Row],[INSTALLMENTPLANS]]="stores",1,2))</f>
        <v>0</v>
      </c>
      <c r="Y3897" t="s">
        <v>31</v>
      </c>
      <c r="Z3897">
        <f>IF(Tabla1[[#This Row],[HOUSING]]="free",0,IF(Tabla1[[#This Row],[HOUSING]]="own",1,2))</f>
        <v>1</v>
      </c>
      <c r="AA3897">
        <v>1</v>
      </c>
      <c r="AB3897" t="s">
        <v>32</v>
      </c>
      <c r="AC3897">
        <f>IF(Tabla1[[#This Row],[JOB]]="unemployed",0,IF(Tabla1[[#This Row],[JOB]]="unskilled",1,IF(Tabla1[[#This Row],[JOB]]="skilled",2,3)))</f>
        <v>2</v>
      </c>
      <c r="AD3897">
        <v>1</v>
      </c>
      <c r="AE3897" t="s">
        <v>33</v>
      </c>
      <c r="AF3897">
        <f>IF(Tabla1[[#This Row],[TELEPHONE]]="none",0,1)</f>
        <v>1</v>
      </c>
      <c r="AG3897" t="s">
        <v>33</v>
      </c>
      <c r="AH3897">
        <f>IF(Tabla1[[#This Row],[FOREIGNWORKER]]="no",0,1)</f>
        <v>1</v>
      </c>
      <c r="AI3897" t="s">
        <v>34</v>
      </c>
      <c r="AJ3897">
        <f>IF(Tabla1[[#This Row],[RISK]]="No Risk",0,1)</f>
        <v>0</v>
      </c>
    </row>
    <row r="3898" spans="1:36" x14ac:dyDescent="0.25">
      <c r="A3898" t="s">
        <v>3968</v>
      </c>
      <c r="B3898" t="s">
        <v>51</v>
      </c>
      <c r="C3898">
        <f>IF(Tabla1[[#This Row],[CHECKINGSTATUS]]="no_checking",0,IF(Tabla1[[#This Row],[CHECKINGSTATUS]]="less_0",1,IF(Tabla1[[#This Row],[CHECKINGSTATUS]]="0_to_200",2,3)))</f>
        <v>0</v>
      </c>
      <c r="D3898">
        <v>44</v>
      </c>
      <c r="E3898" t="s">
        <v>42</v>
      </c>
      <c r="F3898">
        <f>IF(Tabla1[[#This Row],[CREDITHISTORY]]="no_credits",0,IF(Tabla1[[#This Row],[CREDITHISTORY]]="prior_paymentes_delayed",1,IF(Tabla1[[#This Row],[CREDITHISTORY]]="outstanding_credit",2,3)))</f>
        <v>3</v>
      </c>
      <c r="G3898" t="s">
        <v>48</v>
      </c>
      <c r="H38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898">
        <v>3395</v>
      </c>
      <c r="J3898" t="s">
        <v>53</v>
      </c>
      <c r="K38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898" t="s">
        <v>62</v>
      </c>
      <c r="M38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898">
        <v>4</v>
      </c>
      <c r="O3898" t="s">
        <v>44</v>
      </c>
      <c r="P3898">
        <f>IF(Tabla1[[#This Row],[SEX]]="female",0,1)</f>
        <v>1</v>
      </c>
      <c r="Q3898" t="s">
        <v>29</v>
      </c>
      <c r="R3898">
        <f>IF(Tabla1[[#This Row],[OTHERSONLOAN]]="none",0,IF(Tabla1[[#This Row],[OTHERSONLOAN]]="co-applicant",1,2))</f>
        <v>0</v>
      </c>
      <c r="S3898">
        <v>2</v>
      </c>
      <c r="T3898" t="s">
        <v>30</v>
      </c>
      <c r="U3898">
        <f>IF(Tabla1[[#This Row],[OWNSPROPERTY]]="unknown",0,IF(Tabla1[[#This Row],[OWNSPROPERTY]]="real_state",1,IF(Tabla1[[#This Row],[OWNSPROPERTY]]="car_other",2,3)))</f>
        <v>3</v>
      </c>
      <c r="V3898">
        <v>33</v>
      </c>
      <c r="W3898" t="s">
        <v>29</v>
      </c>
      <c r="X3898">
        <f>IF(Tabla1[[#This Row],[INSTALLMENTPLANS]]="none",0,IF(Tabla1[[#This Row],[INSTALLMENTPLANS]]="stores",1,2))</f>
        <v>0</v>
      </c>
      <c r="Y3898" t="s">
        <v>31</v>
      </c>
      <c r="Z3898">
        <f>IF(Tabla1[[#This Row],[HOUSING]]="free",0,IF(Tabla1[[#This Row],[HOUSING]]="own",1,2))</f>
        <v>1</v>
      </c>
      <c r="AA3898">
        <v>1</v>
      </c>
      <c r="AB3898" t="s">
        <v>32</v>
      </c>
      <c r="AC3898">
        <f>IF(Tabla1[[#This Row],[JOB]]="unemployed",0,IF(Tabla1[[#This Row],[JOB]]="unskilled",1,IF(Tabla1[[#This Row],[JOB]]="skilled",2,3)))</f>
        <v>2</v>
      </c>
      <c r="AD3898">
        <v>1</v>
      </c>
      <c r="AE3898" t="s">
        <v>29</v>
      </c>
      <c r="AF3898">
        <f>IF(Tabla1[[#This Row],[TELEPHONE]]="none",0,1)</f>
        <v>0</v>
      </c>
      <c r="AG3898" t="s">
        <v>33</v>
      </c>
      <c r="AH3898">
        <f>IF(Tabla1[[#This Row],[FOREIGNWORKER]]="no",0,1)</f>
        <v>1</v>
      </c>
      <c r="AI3898" t="s">
        <v>34</v>
      </c>
      <c r="AJ3898">
        <f>IF(Tabla1[[#This Row],[RISK]]="No Risk",0,1)</f>
        <v>0</v>
      </c>
    </row>
    <row r="3899" spans="1:36" x14ac:dyDescent="0.25">
      <c r="A3899" t="s">
        <v>3969</v>
      </c>
      <c r="B3899" t="s">
        <v>36</v>
      </c>
      <c r="C3899">
        <f>IF(Tabla1[[#This Row],[CHECKINGSTATUS]]="no_checking",0,IF(Tabla1[[#This Row],[CHECKINGSTATUS]]="less_0",1,IF(Tabla1[[#This Row],[CHECKINGSTATUS]]="0_to_200",2,3)))</f>
        <v>1</v>
      </c>
      <c r="D3899">
        <v>14</v>
      </c>
      <c r="E3899" t="s">
        <v>70</v>
      </c>
      <c r="F3899">
        <f>IF(Tabla1[[#This Row],[CREDITHISTORY]]="no_credits",0,IF(Tabla1[[#This Row],[CREDITHISTORY]]="prior_paymentes_delayed",1,IF(Tabla1[[#This Row],[CREDITHISTORY]]="outstanding_credit",2,3)))</f>
        <v>3</v>
      </c>
      <c r="G3899" t="s">
        <v>43</v>
      </c>
      <c r="H38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899">
        <v>868</v>
      </c>
      <c r="J3899" t="s">
        <v>38</v>
      </c>
      <c r="K38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899" t="s">
        <v>39</v>
      </c>
      <c r="M38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899">
        <v>3</v>
      </c>
      <c r="O3899" t="s">
        <v>28</v>
      </c>
      <c r="P3899">
        <f>IF(Tabla1[[#This Row],[SEX]]="female",0,1)</f>
        <v>0</v>
      </c>
      <c r="Q3899" t="s">
        <v>29</v>
      </c>
      <c r="R3899">
        <f>IF(Tabla1[[#This Row],[OTHERSONLOAN]]="none",0,IF(Tabla1[[#This Row],[OTHERSONLOAN]]="co-applicant",1,2))</f>
        <v>0</v>
      </c>
      <c r="S3899">
        <v>3</v>
      </c>
      <c r="T3899" t="s">
        <v>45</v>
      </c>
      <c r="U3899">
        <f>IF(Tabla1[[#This Row],[OWNSPROPERTY]]="unknown",0,IF(Tabla1[[#This Row],[OWNSPROPERTY]]="real_state",1,IF(Tabla1[[#This Row],[OWNSPROPERTY]]="car_other",2,3)))</f>
        <v>3</v>
      </c>
      <c r="V3899">
        <v>23</v>
      </c>
      <c r="W3899" t="s">
        <v>116</v>
      </c>
      <c r="X3899">
        <f>IF(Tabla1[[#This Row],[INSTALLMENTPLANS]]="none",0,IF(Tabla1[[#This Row],[INSTALLMENTPLANS]]="stores",1,2))</f>
        <v>2</v>
      </c>
      <c r="Y3899" t="s">
        <v>72</v>
      </c>
      <c r="Z3899">
        <f>IF(Tabla1[[#This Row],[HOUSING]]="free",0,IF(Tabla1[[#This Row],[HOUSING]]="own",1,2))</f>
        <v>2</v>
      </c>
      <c r="AA3899">
        <v>2</v>
      </c>
      <c r="AB3899" t="s">
        <v>71</v>
      </c>
      <c r="AC3899">
        <f>IF(Tabla1[[#This Row],[JOB]]="unemployed",0,IF(Tabla1[[#This Row],[JOB]]="unskilled",1,IF(Tabla1[[#This Row],[JOB]]="skilled",2,3)))</f>
        <v>0</v>
      </c>
      <c r="AD3899">
        <v>1</v>
      </c>
      <c r="AE3899" t="s">
        <v>29</v>
      </c>
      <c r="AF3899">
        <f>IF(Tabla1[[#This Row],[TELEPHONE]]="none",0,1)</f>
        <v>0</v>
      </c>
      <c r="AG3899" t="s">
        <v>33</v>
      </c>
      <c r="AH3899">
        <f>IF(Tabla1[[#This Row],[FOREIGNWORKER]]="no",0,1)</f>
        <v>1</v>
      </c>
      <c r="AI3899" t="s">
        <v>34</v>
      </c>
      <c r="AJ3899">
        <f>IF(Tabla1[[#This Row],[RISK]]="No Risk",0,1)</f>
        <v>0</v>
      </c>
    </row>
    <row r="3900" spans="1:36" x14ac:dyDescent="0.25">
      <c r="A3900" t="s">
        <v>3970</v>
      </c>
      <c r="B3900" t="s">
        <v>51</v>
      </c>
      <c r="C3900">
        <f>IF(Tabla1[[#This Row],[CHECKINGSTATUS]]="no_checking",0,IF(Tabla1[[#This Row],[CHECKINGSTATUS]]="less_0",1,IF(Tabla1[[#This Row],[CHECKINGSTATUS]]="0_to_200",2,3)))</f>
        <v>0</v>
      </c>
      <c r="D3900">
        <v>23</v>
      </c>
      <c r="E3900" t="s">
        <v>42</v>
      </c>
      <c r="F3900">
        <f>IF(Tabla1[[#This Row],[CREDITHISTORY]]="no_credits",0,IF(Tabla1[[#This Row],[CREDITHISTORY]]="prior_paymentes_delayed",1,IF(Tabla1[[#This Row],[CREDITHISTORY]]="outstanding_credit",2,3)))</f>
        <v>3</v>
      </c>
      <c r="G3900" t="s">
        <v>89</v>
      </c>
      <c r="H39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00">
        <v>2359</v>
      </c>
      <c r="J3900" t="s">
        <v>26</v>
      </c>
      <c r="K39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00" t="s">
        <v>39</v>
      </c>
      <c r="M39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00">
        <v>3</v>
      </c>
      <c r="O3900" t="s">
        <v>44</v>
      </c>
      <c r="P3900">
        <f>IF(Tabla1[[#This Row],[SEX]]="female",0,1)</f>
        <v>1</v>
      </c>
      <c r="Q3900" t="s">
        <v>59</v>
      </c>
      <c r="R3900">
        <f>IF(Tabla1[[#This Row],[OTHERSONLOAN]]="none",0,IF(Tabla1[[#This Row],[OTHERSONLOAN]]="co-applicant",1,2))</f>
        <v>1</v>
      </c>
      <c r="S3900">
        <v>4</v>
      </c>
      <c r="T3900" t="s">
        <v>45</v>
      </c>
      <c r="U3900">
        <f>IF(Tabla1[[#This Row],[OWNSPROPERTY]]="unknown",0,IF(Tabla1[[#This Row],[OWNSPROPERTY]]="real_state",1,IF(Tabla1[[#This Row],[OWNSPROPERTY]]="car_other",2,3)))</f>
        <v>3</v>
      </c>
      <c r="V3900">
        <v>33</v>
      </c>
      <c r="W3900" t="s">
        <v>40</v>
      </c>
      <c r="X3900">
        <f>IF(Tabla1[[#This Row],[INSTALLMENTPLANS]]="none",0,IF(Tabla1[[#This Row],[INSTALLMENTPLANS]]="stores",1,2))</f>
        <v>1</v>
      </c>
      <c r="Y3900" t="s">
        <v>31</v>
      </c>
      <c r="Z3900">
        <f>IF(Tabla1[[#This Row],[HOUSING]]="free",0,IF(Tabla1[[#This Row],[HOUSING]]="own",1,2))</f>
        <v>1</v>
      </c>
      <c r="AA3900">
        <v>1</v>
      </c>
      <c r="AB3900" t="s">
        <v>32</v>
      </c>
      <c r="AC3900">
        <f>IF(Tabla1[[#This Row],[JOB]]="unemployed",0,IF(Tabla1[[#This Row],[JOB]]="unskilled",1,IF(Tabla1[[#This Row],[JOB]]="skilled",2,3)))</f>
        <v>2</v>
      </c>
      <c r="AD3900">
        <v>1</v>
      </c>
      <c r="AE3900" t="s">
        <v>33</v>
      </c>
      <c r="AF3900">
        <f>IF(Tabla1[[#This Row],[TELEPHONE]]="none",0,1)</f>
        <v>1</v>
      </c>
      <c r="AG3900" t="s">
        <v>33</v>
      </c>
      <c r="AH3900">
        <f>IF(Tabla1[[#This Row],[FOREIGNWORKER]]="no",0,1)</f>
        <v>1</v>
      </c>
      <c r="AI3900" t="s">
        <v>34</v>
      </c>
      <c r="AJ3900">
        <f>IF(Tabla1[[#This Row],[RISK]]="No Risk",0,1)</f>
        <v>0</v>
      </c>
    </row>
    <row r="3901" spans="1:36" x14ac:dyDescent="0.25">
      <c r="A3901" t="s">
        <v>3971</v>
      </c>
      <c r="B3901" t="s">
        <v>23</v>
      </c>
      <c r="C3901">
        <f>IF(Tabla1[[#This Row],[CHECKINGSTATUS]]="no_checking",0,IF(Tabla1[[#This Row],[CHECKINGSTATUS]]="less_0",1,IF(Tabla1[[#This Row],[CHECKINGSTATUS]]="0_to_200",2,3)))</f>
        <v>2</v>
      </c>
      <c r="D3901">
        <v>13</v>
      </c>
      <c r="E3901" t="s">
        <v>24</v>
      </c>
      <c r="F3901">
        <f>IF(Tabla1[[#This Row],[CREDITHISTORY]]="no_credits",0,IF(Tabla1[[#This Row],[CREDITHISTORY]]="prior_paymentes_delayed",1,IF(Tabla1[[#This Row],[CREDITHISTORY]]="outstanding_credit",2,3)))</f>
        <v>3</v>
      </c>
      <c r="G3901" t="s">
        <v>74</v>
      </c>
      <c r="H39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01">
        <v>3315</v>
      </c>
      <c r="J3901" t="s">
        <v>38</v>
      </c>
      <c r="K39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01" t="s">
        <v>27</v>
      </c>
      <c r="M39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01">
        <v>3</v>
      </c>
      <c r="O3901" t="s">
        <v>28</v>
      </c>
      <c r="P3901">
        <f>IF(Tabla1[[#This Row],[SEX]]="female",0,1)</f>
        <v>0</v>
      </c>
      <c r="Q3901" t="s">
        <v>29</v>
      </c>
      <c r="R3901">
        <f>IF(Tabla1[[#This Row],[OTHERSONLOAN]]="none",0,IF(Tabla1[[#This Row],[OTHERSONLOAN]]="co-applicant",1,2))</f>
        <v>0</v>
      </c>
      <c r="S3901">
        <v>3</v>
      </c>
      <c r="T3901" t="s">
        <v>45</v>
      </c>
      <c r="U3901">
        <f>IF(Tabla1[[#This Row],[OWNSPROPERTY]]="unknown",0,IF(Tabla1[[#This Row],[OWNSPROPERTY]]="real_state",1,IF(Tabla1[[#This Row],[OWNSPROPERTY]]="car_other",2,3)))</f>
        <v>3</v>
      </c>
      <c r="V3901">
        <v>29</v>
      </c>
      <c r="W3901" t="s">
        <v>29</v>
      </c>
      <c r="X3901">
        <f>IF(Tabla1[[#This Row],[INSTALLMENTPLANS]]="none",0,IF(Tabla1[[#This Row],[INSTALLMENTPLANS]]="stores",1,2))</f>
        <v>0</v>
      </c>
      <c r="Y3901" t="s">
        <v>31</v>
      </c>
      <c r="Z3901">
        <f>IF(Tabla1[[#This Row],[HOUSING]]="free",0,IF(Tabla1[[#This Row],[HOUSING]]="own",1,2))</f>
        <v>1</v>
      </c>
      <c r="AA3901">
        <v>2</v>
      </c>
      <c r="AB3901" t="s">
        <v>32</v>
      </c>
      <c r="AC3901">
        <f>IF(Tabla1[[#This Row],[JOB]]="unemployed",0,IF(Tabla1[[#This Row],[JOB]]="unskilled",1,IF(Tabla1[[#This Row],[JOB]]="skilled",2,3)))</f>
        <v>2</v>
      </c>
      <c r="AD3901">
        <v>1</v>
      </c>
      <c r="AE3901" t="s">
        <v>33</v>
      </c>
      <c r="AF3901">
        <f>IF(Tabla1[[#This Row],[TELEPHONE]]="none",0,1)</f>
        <v>1</v>
      </c>
      <c r="AG3901" t="s">
        <v>33</v>
      </c>
      <c r="AH3901">
        <f>IF(Tabla1[[#This Row],[FOREIGNWORKER]]="no",0,1)</f>
        <v>1</v>
      </c>
      <c r="AI3901" t="s">
        <v>34</v>
      </c>
      <c r="AJ3901">
        <f>IF(Tabla1[[#This Row],[RISK]]="No Risk",0,1)</f>
        <v>0</v>
      </c>
    </row>
    <row r="3902" spans="1:36" x14ac:dyDescent="0.25">
      <c r="A3902" t="s">
        <v>3972</v>
      </c>
      <c r="B3902" t="s">
        <v>36</v>
      </c>
      <c r="C3902">
        <f>IF(Tabla1[[#This Row],[CHECKINGSTATUS]]="no_checking",0,IF(Tabla1[[#This Row],[CHECKINGSTATUS]]="less_0",1,IF(Tabla1[[#This Row],[CHECKINGSTATUS]]="0_to_200",2,3)))</f>
        <v>1</v>
      </c>
      <c r="D3902">
        <v>17</v>
      </c>
      <c r="E3902" t="s">
        <v>42</v>
      </c>
      <c r="F3902">
        <f>IF(Tabla1[[#This Row],[CREDITHISTORY]]="no_credits",0,IF(Tabla1[[#This Row],[CREDITHISTORY]]="prior_paymentes_delayed",1,IF(Tabla1[[#This Row],[CREDITHISTORY]]="outstanding_credit",2,3)))</f>
        <v>3</v>
      </c>
      <c r="G3902" t="s">
        <v>89</v>
      </c>
      <c r="H39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02">
        <v>250</v>
      </c>
      <c r="J3902" t="s">
        <v>38</v>
      </c>
      <c r="K39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02" t="s">
        <v>62</v>
      </c>
      <c r="M39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02">
        <v>3</v>
      </c>
      <c r="O3902" t="s">
        <v>44</v>
      </c>
      <c r="P3902">
        <f>IF(Tabla1[[#This Row],[SEX]]="female",0,1)</f>
        <v>1</v>
      </c>
      <c r="Q3902" t="s">
        <v>29</v>
      </c>
      <c r="R3902">
        <f>IF(Tabla1[[#This Row],[OTHERSONLOAN]]="none",0,IF(Tabla1[[#This Row],[OTHERSONLOAN]]="co-applicant",1,2))</f>
        <v>0</v>
      </c>
      <c r="S3902">
        <v>2</v>
      </c>
      <c r="T3902" t="s">
        <v>30</v>
      </c>
      <c r="U3902">
        <f>IF(Tabla1[[#This Row],[OWNSPROPERTY]]="unknown",0,IF(Tabla1[[#This Row],[OWNSPROPERTY]]="real_state",1,IF(Tabla1[[#This Row],[OWNSPROPERTY]]="car_other",2,3)))</f>
        <v>3</v>
      </c>
      <c r="V3902">
        <v>30</v>
      </c>
      <c r="W3902" t="s">
        <v>29</v>
      </c>
      <c r="X3902">
        <f>IF(Tabla1[[#This Row],[INSTALLMENTPLANS]]="none",0,IF(Tabla1[[#This Row],[INSTALLMENTPLANS]]="stores",1,2))</f>
        <v>0</v>
      </c>
      <c r="Y3902" t="s">
        <v>72</v>
      </c>
      <c r="Z3902">
        <f>IF(Tabla1[[#This Row],[HOUSING]]="free",0,IF(Tabla1[[#This Row],[HOUSING]]="own",1,2))</f>
        <v>2</v>
      </c>
      <c r="AA3902">
        <v>1</v>
      </c>
      <c r="AB3902" t="s">
        <v>32</v>
      </c>
      <c r="AC3902">
        <f>IF(Tabla1[[#This Row],[JOB]]="unemployed",0,IF(Tabla1[[#This Row],[JOB]]="unskilled",1,IF(Tabla1[[#This Row],[JOB]]="skilled",2,3)))</f>
        <v>2</v>
      </c>
      <c r="AD3902">
        <v>1</v>
      </c>
      <c r="AE3902" t="s">
        <v>29</v>
      </c>
      <c r="AF3902">
        <f>IF(Tabla1[[#This Row],[TELEPHONE]]="none",0,1)</f>
        <v>0</v>
      </c>
      <c r="AG3902" t="s">
        <v>33</v>
      </c>
      <c r="AH3902">
        <f>IF(Tabla1[[#This Row],[FOREIGNWORKER]]="no",0,1)</f>
        <v>1</v>
      </c>
      <c r="AI3902" t="s">
        <v>34</v>
      </c>
      <c r="AJ3902">
        <f>IF(Tabla1[[#This Row],[RISK]]="No Risk",0,1)</f>
        <v>0</v>
      </c>
    </row>
    <row r="3903" spans="1:36" x14ac:dyDescent="0.25">
      <c r="A3903" t="s">
        <v>3973</v>
      </c>
      <c r="B3903" t="s">
        <v>23</v>
      </c>
      <c r="C3903">
        <f>IF(Tabla1[[#This Row],[CHECKINGSTATUS]]="no_checking",0,IF(Tabla1[[#This Row],[CHECKINGSTATUS]]="less_0",1,IF(Tabla1[[#This Row],[CHECKINGSTATUS]]="0_to_200",2,3)))</f>
        <v>2</v>
      </c>
      <c r="D3903">
        <v>27</v>
      </c>
      <c r="E3903" t="s">
        <v>57</v>
      </c>
      <c r="F3903">
        <f>IF(Tabla1[[#This Row],[CREDITHISTORY]]="no_credits",0,IF(Tabla1[[#This Row],[CREDITHISTORY]]="prior_paymentes_delayed",1,IF(Tabla1[[#This Row],[CREDITHISTORY]]="outstanding_credit",2,3)))</f>
        <v>2</v>
      </c>
      <c r="G3903" t="s">
        <v>68</v>
      </c>
      <c r="H39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03">
        <v>6716</v>
      </c>
      <c r="J3903" t="s">
        <v>94</v>
      </c>
      <c r="K39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03" t="s">
        <v>62</v>
      </c>
      <c r="M39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03">
        <v>3</v>
      </c>
      <c r="O3903" t="s">
        <v>44</v>
      </c>
      <c r="P3903">
        <f>IF(Tabla1[[#This Row],[SEX]]="female",0,1)</f>
        <v>1</v>
      </c>
      <c r="Q3903" t="s">
        <v>29</v>
      </c>
      <c r="R3903">
        <f>IF(Tabla1[[#This Row],[OTHERSONLOAN]]="none",0,IF(Tabla1[[#This Row],[OTHERSONLOAN]]="co-applicant",1,2))</f>
        <v>0</v>
      </c>
      <c r="S3903">
        <v>4</v>
      </c>
      <c r="T3903" t="s">
        <v>65</v>
      </c>
      <c r="U3903">
        <f>IF(Tabla1[[#This Row],[OWNSPROPERTY]]="unknown",0,IF(Tabla1[[#This Row],[OWNSPROPERTY]]="real_state",1,IF(Tabla1[[#This Row],[OWNSPROPERTY]]="car_other",2,3)))</f>
        <v>2</v>
      </c>
      <c r="V3903">
        <v>34</v>
      </c>
      <c r="W3903" t="s">
        <v>29</v>
      </c>
      <c r="X3903">
        <f>IF(Tabla1[[#This Row],[INSTALLMENTPLANS]]="none",0,IF(Tabla1[[#This Row],[INSTALLMENTPLANS]]="stores",1,2))</f>
        <v>0</v>
      </c>
      <c r="Y3903" t="s">
        <v>31</v>
      </c>
      <c r="Z3903">
        <f>IF(Tabla1[[#This Row],[HOUSING]]="free",0,IF(Tabla1[[#This Row],[HOUSING]]="own",1,2))</f>
        <v>1</v>
      </c>
      <c r="AA3903">
        <v>2</v>
      </c>
      <c r="AB3903" t="s">
        <v>32</v>
      </c>
      <c r="AC3903">
        <f>IF(Tabla1[[#This Row],[JOB]]="unemployed",0,IF(Tabla1[[#This Row],[JOB]]="unskilled",1,IF(Tabla1[[#This Row],[JOB]]="skilled",2,3)))</f>
        <v>2</v>
      </c>
      <c r="AD3903">
        <v>2</v>
      </c>
      <c r="AE3903" t="s">
        <v>33</v>
      </c>
      <c r="AF3903">
        <f>IF(Tabla1[[#This Row],[TELEPHONE]]="none",0,1)</f>
        <v>1</v>
      </c>
      <c r="AG3903" t="s">
        <v>33</v>
      </c>
      <c r="AH3903">
        <f>IF(Tabla1[[#This Row],[FOREIGNWORKER]]="no",0,1)</f>
        <v>1</v>
      </c>
      <c r="AI3903" t="s">
        <v>55</v>
      </c>
      <c r="AJ3903">
        <f>IF(Tabla1[[#This Row],[RISK]]="No Risk",0,1)</f>
        <v>1</v>
      </c>
    </row>
    <row r="3904" spans="1:36" x14ac:dyDescent="0.25">
      <c r="A3904" t="s">
        <v>3974</v>
      </c>
      <c r="B3904" t="s">
        <v>51</v>
      </c>
      <c r="C3904">
        <f>IF(Tabla1[[#This Row],[CHECKINGSTATUS]]="no_checking",0,IF(Tabla1[[#This Row],[CHECKINGSTATUS]]="less_0",1,IF(Tabla1[[#This Row],[CHECKINGSTATUS]]="0_to_200",2,3)))</f>
        <v>0</v>
      </c>
      <c r="D3904">
        <v>24</v>
      </c>
      <c r="E3904" t="s">
        <v>42</v>
      </c>
      <c r="F3904">
        <f>IF(Tabla1[[#This Row],[CREDITHISTORY]]="no_credits",0,IF(Tabla1[[#This Row],[CREDITHISTORY]]="prior_paymentes_delayed",1,IF(Tabla1[[#This Row],[CREDITHISTORY]]="outstanding_credit",2,3)))</f>
        <v>3</v>
      </c>
      <c r="G3904" t="s">
        <v>82</v>
      </c>
      <c r="H39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904">
        <v>1766</v>
      </c>
      <c r="J3904" t="s">
        <v>26</v>
      </c>
      <c r="K39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04" t="s">
        <v>39</v>
      </c>
      <c r="M39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04">
        <v>2</v>
      </c>
      <c r="O3904" t="s">
        <v>44</v>
      </c>
      <c r="P3904">
        <f>IF(Tabla1[[#This Row],[SEX]]="female",0,1)</f>
        <v>1</v>
      </c>
      <c r="Q3904" t="s">
        <v>29</v>
      </c>
      <c r="R3904">
        <f>IF(Tabla1[[#This Row],[OTHERSONLOAN]]="none",0,IF(Tabla1[[#This Row],[OTHERSONLOAN]]="co-applicant",1,2))</f>
        <v>0</v>
      </c>
      <c r="S3904">
        <v>2</v>
      </c>
      <c r="T3904" t="s">
        <v>30</v>
      </c>
      <c r="U3904">
        <f>IF(Tabla1[[#This Row],[OWNSPROPERTY]]="unknown",0,IF(Tabla1[[#This Row],[OWNSPROPERTY]]="real_state",1,IF(Tabla1[[#This Row],[OWNSPROPERTY]]="car_other",2,3)))</f>
        <v>3</v>
      </c>
      <c r="V3904">
        <v>33</v>
      </c>
      <c r="W3904" t="s">
        <v>29</v>
      </c>
      <c r="X3904">
        <f>IF(Tabla1[[#This Row],[INSTALLMENTPLANS]]="none",0,IF(Tabla1[[#This Row],[INSTALLMENTPLANS]]="stores",1,2))</f>
        <v>0</v>
      </c>
      <c r="Y3904" t="s">
        <v>31</v>
      </c>
      <c r="Z3904">
        <f>IF(Tabla1[[#This Row],[HOUSING]]="free",0,IF(Tabla1[[#This Row],[HOUSING]]="own",1,2))</f>
        <v>1</v>
      </c>
      <c r="AA3904">
        <v>1</v>
      </c>
      <c r="AB3904" t="s">
        <v>32</v>
      </c>
      <c r="AC3904">
        <f>IF(Tabla1[[#This Row],[JOB]]="unemployed",0,IF(Tabla1[[#This Row],[JOB]]="unskilled",1,IF(Tabla1[[#This Row],[JOB]]="skilled",2,3)))</f>
        <v>2</v>
      </c>
      <c r="AD3904">
        <v>1</v>
      </c>
      <c r="AE3904" t="s">
        <v>29</v>
      </c>
      <c r="AF3904">
        <f>IF(Tabla1[[#This Row],[TELEPHONE]]="none",0,1)</f>
        <v>0</v>
      </c>
      <c r="AG3904" t="s">
        <v>33</v>
      </c>
      <c r="AH3904">
        <f>IF(Tabla1[[#This Row],[FOREIGNWORKER]]="no",0,1)</f>
        <v>1</v>
      </c>
      <c r="AI3904" t="s">
        <v>55</v>
      </c>
      <c r="AJ3904">
        <f>IF(Tabla1[[#This Row],[RISK]]="No Risk",0,1)</f>
        <v>1</v>
      </c>
    </row>
    <row r="3905" spans="1:36" x14ac:dyDescent="0.25">
      <c r="A3905" t="s">
        <v>3975</v>
      </c>
      <c r="B3905" t="s">
        <v>23</v>
      </c>
      <c r="C3905">
        <f>IF(Tabla1[[#This Row],[CHECKINGSTATUS]]="no_checking",0,IF(Tabla1[[#This Row],[CHECKINGSTATUS]]="less_0",1,IF(Tabla1[[#This Row],[CHECKINGSTATUS]]="0_to_200",2,3)))</f>
        <v>2</v>
      </c>
      <c r="D3905">
        <v>16</v>
      </c>
      <c r="E3905" t="s">
        <v>70</v>
      </c>
      <c r="F3905">
        <f>IF(Tabla1[[#This Row],[CREDITHISTORY]]="no_credits",0,IF(Tabla1[[#This Row],[CREDITHISTORY]]="prior_paymentes_delayed",1,IF(Tabla1[[#This Row],[CREDITHISTORY]]="outstanding_credit",2,3)))</f>
        <v>3</v>
      </c>
      <c r="G3905" t="s">
        <v>37</v>
      </c>
      <c r="H39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05">
        <v>2878</v>
      </c>
      <c r="J3905" t="s">
        <v>38</v>
      </c>
      <c r="K39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05" t="s">
        <v>39</v>
      </c>
      <c r="M39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05">
        <v>3</v>
      </c>
      <c r="O3905" t="s">
        <v>44</v>
      </c>
      <c r="P3905">
        <f>IF(Tabla1[[#This Row],[SEX]]="female",0,1)</f>
        <v>1</v>
      </c>
      <c r="Q3905" t="s">
        <v>29</v>
      </c>
      <c r="R3905">
        <f>IF(Tabla1[[#This Row],[OTHERSONLOAN]]="none",0,IF(Tabla1[[#This Row],[OTHERSONLOAN]]="co-applicant",1,2))</f>
        <v>0</v>
      </c>
      <c r="S3905">
        <v>3</v>
      </c>
      <c r="T3905" t="s">
        <v>65</v>
      </c>
      <c r="U3905">
        <f>IF(Tabla1[[#This Row],[OWNSPROPERTY]]="unknown",0,IF(Tabla1[[#This Row],[OWNSPROPERTY]]="real_state",1,IF(Tabla1[[#This Row],[OWNSPROPERTY]]="car_other",2,3)))</f>
        <v>2</v>
      </c>
      <c r="V3905">
        <v>37</v>
      </c>
      <c r="W3905" t="s">
        <v>29</v>
      </c>
      <c r="X3905">
        <f>IF(Tabla1[[#This Row],[INSTALLMENTPLANS]]="none",0,IF(Tabla1[[#This Row],[INSTALLMENTPLANS]]="stores",1,2))</f>
        <v>0</v>
      </c>
      <c r="Y3905" t="s">
        <v>72</v>
      </c>
      <c r="Z3905">
        <f>IF(Tabla1[[#This Row],[HOUSING]]="free",0,IF(Tabla1[[#This Row],[HOUSING]]="own",1,2))</f>
        <v>2</v>
      </c>
      <c r="AA3905">
        <v>1</v>
      </c>
      <c r="AB3905" t="s">
        <v>32</v>
      </c>
      <c r="AC3905">
        <f>IF(Tabla1[[#This Row],[JOB]]="unemployed",0,IF(Tabla1[[#This Row],[JOB]]="unskilled",1,IF(Tabla1[[#This Row],[JOB]]="skilled",2,3)))</f>
        <v>2</v>
      </c>
      <c r="AD3905">
        <v>2</v>
      </c>
      <c r="AE3905" t="s">
        <v>33</v>
      </c>
      <c r="AF3905">
        <f>IF(Tabla1[[#This Row],[TELEPHONE]]="none",0,1)</f>
        <v>1</v>
      </c>
      <c r="AG3905" t="s">
        <v>33</v>
      </c>
      <c r="AH3905">
        <f>IF(Tabla1[[#This Row],[FOREIGNWORKER]]="no",0,1)</f>
        <v>1</v>
      </c>
      <c r="AI3905" t="s">
        <v>55</v>
      </c>
      <c r="AJ3905">
        <f>IF(Tabla1[[#This Row],[RISK]]="No Risk",0,1)</f>
        <v>1</v>
      </c>
    </row>
    <row r="3906" spans="1:36" x14ac:dyDescent="0.25">
      <c r="A3906" t="s">
        <v>3976</v>
      </c>
      <c r="B3906" t="s">
        <v>36</v>
      </c>
      <c r="C3906">
        <f>IF(Tabla1[[#This Row],[CHECKINGSTATUS]]="no_checking",0,IF(Tabla1[[#This Row],[CHECKINGSTATUS]]="less_0",1,IF(Tabla1[[#This Row],[CHECKINGSTATUS]]="0_to_200",2,3)))</f>
        <v>1</v>
      </c>
      <c r="D3906">
        <v>22</v>
      </c>
      <c r="E3906" t="s">
        <v>24</v>
      </c>
      <c r="F3906">
        <f>IF(Tabla1[[#This Row],[CREDITHISTORY]]="no_credits",0,IF(Tabla1[[#This Row],[CREDITHISTORY]]="prior_paymentes_delayed",1,IF(Tabla1[[#This Row],[CREDITHISTORY]]="outstanding_credit",2,3)))</f>
        <v>3</v>
      </c>
      <c r="G3906" t="s">
        <v>43</v>
      </c>
      <c r="H39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06">
        <v>1190</v>
      </c>
      <c r="J3906" t="s">
        <v>38</v>
      </c>
      <c r="K39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06" t="s">
        <v>62</v>
      </c>
      <c r="M390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06">
        <v>3</v>
      </c>
      <c r="O3906" t="s">
        <v>44</v>
      </c>
      <c r="P3906">
        <f>IF(Tabla1[[#This Row],[SEX]]="female",0,1)</f>
        <v>1</v>
      </c>
      <c r="Q3906" t="s">
        <v>29</v>
      </c>
      <c r="R3906">
        <f>IF(Tabla1[[#This Row],[OTHERSONLOAN]]="none",0,IF(Tabla1[[#This Row],[OTHERSONLOAN]]="co-applicant",1,2))</f>
        <v>0</v>
      </c>
      <c r="S3906">
        <v>2</v>
      </c>
      <c r="T3906" t="s">
        <v>30</v>
      </c>
      <c r="U3906">
        <f>IF(Tabla1[[#This Row],[OWNSPROPERTY]]="unknown",0,IF(Tabla1[[#This Row],[OWNSPROPERTY]]="real_state",1,IF(Tabla1[[#This Row],[OWNSPROPERTY]]="car_other",2,3)))</f>
        <v>3</v>
      </c>
      <c r="V3906">
        <v>24</v>
      </c>
      <c r="W3906" t="s">
        <v>29</v>
      </c>
      <c r="X3906">
        <f>IF(Tabla1[[#This Row],[INSTALLMENTPLANS]]="none",0,IF(Tabla1[[#This Row],[INSTALLMENTPLANS]]="stores",1,2))</f>
        <v>0</v>
      </c>
      <c r="Y3906" t="s">
        <v>31</v>
      </c>
      <c r="Z3906">
        <f>IF(Tabla1[[#This Row],[HOUSING]]="free",0,IF(Tabla1[[#This Row],[HOUSING]]="own",1,2))</f>
        <v>1</v>
      </c>
      <c r="AA3906">
        <v>1</v>
      </c>
      <c r="AB3906" t="s">
        <v>32</v>
      </c>
      <c r="AC3906">
        <f>IF(Tabla1[[#This Row],[JOB]]="unemployed",0,IF(Tabla1[[#This Row],[JOB]]="unskilled",1,IF(Tabla1[[#This Row],[JOB]]="skilled",2,3)))</f>
        <v>2</v>
      </c>
      <c r="AD3906">
        <v>2</v>
      </c>
      <c r="AE3906" t="s">
        <v>33</v>
      </c>
      <c r="AF3906">
        <f>IF(Tabla1[[#This Row],[TELEPHONE]]="none",0,1)</f>
        <v>1</v>
      </c>
      <c r="AG3906" t="s">
        <v>33</v>
      </c>
      <c r="AH3906">
        <f>IF(Tabla1[[#This Row],[FOREIGNWORKER]]="no",0,1)</f>
        <v>1</v>
      </c>
      <c r="AI3906" t="s">
        <v>34</v>
      </c>
      <c r="AJ3906">
        <f>IF(Tabla1[[#This Row],[RISK]]="No Risk",0,1)</f>
        <v>0</v>
      </c>
    </row>
    <row r="3907" spans="1:36" x14ac:dyDescent="0.25">
      <c r="A3907" t="s">
        <v>3977</v>
      </c>
      <c r="B3907" t="s">
        <v>51</v>
      </c>
      <c r="C3907">
        <f>IF(Tabla1[[#This Row],[CHECKINGSTATUS]]="no_checking",0,IF(Tabla1[[#This Row],[CHECKINGSTATUS]]="less_0",1,IF(Tabla1[[#This Row],[CHECKINGSTATUS]]="0_to_200",2,3)))</f>
        <v>0</v>
      </c>
      <c r="D3907">
        <v>31</v>
      </c>
      <c r="E3907" t="s">
        <v>42</v>
      </c>
      <c r="F3907">
        <f>IF(Tabla1[[#This Row],[CREDITHISTORY]]="no_credits",0,IF(Tabla1[[#This Row],[CREDITHISTORY]]="prior_paymentes_delayed",1,IF(Tabla1[[#This Row],[CREDITHISTORY]]="outstanding_credit",2,3)))</f>
        <v>3</v>
      </c>
      <c r="G3907" t="s">
        <v>74</v>
      </c>
      <c r="H39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07">
        <v>6795</v>
      </c>
      <c r="J3907" t="s">
        <v>94</v>
      </c>
      <c r="K39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07" t="s">
        <v>39</v>
      </c>
      <c r="M39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07">
        <v>4</v>
      </c>
      <c r="O3907" t="s">
        <v>44</v>
      </c>
      <c r="P3907">
        <f>IF(Tabla1[[#This Row],[SEX]]="female",0,1)</f>
        <v>1</v>
      </c>
      <c r="Q3907" t="s">
        <v>29</v>
      </c>
      <c r="R3907">
        <f>IF(Tabla1[[#This Row],[OTHERSONLOAN]]="none",0,IF(Tabla1[[#This Row],[OTHERSONLOAN]]="co-applicant",1,2))</f>
        <v>0</v>
      </c>
      <c r="S3907">
        <v>5</v>
      </c>
      <c r="T3907" t="s">
        <v>65</v>
      </c>
      <c r="U3907">
        <f>IF(Tabla1[[#This Row],[OWNSPROPERTY]]="unknown",0,IF(Tabla1[[#This Row],[OWNSPROPERTY]]="real_state",1,IF(Tabla1[[#This Row],[OWNSPROPERTY]]="car_other",2,3)))</f>
        <v>2</v>
      </c>
      <c r="V3907">
        <v>39</v>
      </c>
      <c r="W3907" t="s">
        <v>29</v>
      </c>
      <c r="X3907">
        <f>IF(Tabla1[[#This Row],[INSTALLMENTPLANS]]="none",0,IF(Tabla1[[#This Row],[INSTALLMENTPLANS]]="stores",1,2))</f>
        <v>0</v>
      </c>
      <c r="Y3907" t="s">
        <v>31</v>
      </c>
      <c r="Z3907">
        <f>IF(Tabla1[[#This Row],[HOUSING]]="free",0,IF(Tabla1[[#This Row],[HOUSING]]="own",1,2))</f>
        <v>1</v>
      </c>
      <c r="AA3907">
        <v>2</v>
      </c>
      <c r="AB3907" t="s">
        <v>92</v>
      </c>
      <c r="AC3907">
        <f>IF(Tabla1[[#This Row],[JOB]]="unemployed",0,IF(Tabla1[[#This Row],[JOB]]="unskilled",1,IF(Tabla1[[#This Row],[JOB]]="skilled",2,3)))</f>
        <v>1</v>
      </c>
      <c r="AD3907">
        <v>1</v>
      </c>
      <c r="AE3907" t="s">
        <v>33</v>
      </c>
      <c r="AF3907">
        <f>IF(Tabla1[[#This Row],[TELEPHONE]]="none",0,1)</f>
        <v>1</v>
      </c>
      <c r="AG3907" t="s">
        <v>33</v>
      </c>
      <c r="AH3907">
        <f>IF(Tabla1[[#This Row],[FOREIGNWORKER]]="no",0,1)</f>
        <v>1</v>
      </c>
      <c r="AI3907" t="s">
        <v>34</v>
      </c>
      <c r="AJ3907">
        <f>IF(Tabla1[[#This Row],[RISK]]="No Risk",0,1)</f>
        <v>0</v>
      </c>
    </row>
    <row r="3908" spans="1:36" x14ac:dyDescent="0.25">
      <c r="A3908" t="s">
        <v>3978</v>
      </c>
      <c r="B3908" t="s">
        <v>23</v>
      </c>
      <c r="C3908">
        <f>IF(Tabla1[[#This Row],[CHECKINGSTATUS]]="no_checking",0,IF(Tabla1[[#This Row],[CHECKINGSTATUS]]="less_0",1,IF(Tabla1[[#This Row],[CHECKINGSTATUS]]="0_to_200",2,3)))</f>
        <v>2</v>
      </c>
      <c r="D3908">
        <v>12</v>
      </c>
      <c r="E3908" t="s">
        <v>122</v>
      </c>
      <c r="F3908">
        <f>IF(Tabla1[[#This Row],[CREDITHISTORY]]="no_credits",0,IF(Tabla1[[#This Row],[CREDITHISTORY]]="prior_paymentes_delayed",1,IF(Tabla1[[#This Row],[CREDITHISTORY]]="outstanding_credit",2,3)))</f>
        <v>0</v>
      </c>
      <c r="G3908" t="s">
        <v>37</v>
      </c>
      <c r="H39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08">
        <v>250</v>
      </c>
      <c r="J3908" t="s">
        <v>38</v>
      </c>
      <c r="K39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08" t="s">
        <v>71</v>
      </c>
      <c r="M390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08">
        <v>1</v>
      </c>
      <c r="O3908" t="s">
        <v>44</v>
      </c>
      <c r="P3908">
        <f>IF(Tabla1[[#This Row],[SEX]]="female",0,1)</f>
        <v>1</v>
      </c>
      <c r="Q3908" t="s">
        <v>29</v>
      </c>
      <c r="R3908">
        <f>IF(Tabla1[[#This Row],[OTHERSONLOAN]]="none",0,IF(Tabla1[[#This Row],[OTHERSONLOAN]]="co-applicant",1,2))</f>
        <v>0</v>
      </c>
      <c r="S3908">
        <v>1</v>
      </c>
      <c r="T3908" t="s">
        <v>45</v>
      </c>
      <c r="U3908">
        <f>IF(Tabla1[[#This Row],[OWNSPROPERTY]]="unknown",0,IF(Tabla1[[#This Row],[OWNSPROPERTY]]="real_state",1,IF(Tabla1[[#This Row],[OWNSPROPERTY]]="car_other",2,3)))</f>
        <v>3</v>
      </c>
      <c r="V3908">
        <v>19</v>
      </c>
      <c r="W3908" t="s">
        <v>40</v>
      </c>
      <c r="X3908">
        <f>IF(Tabla1[[#This Row],[INSTALLMENTPLANS]]="none",0,IF(Tabla1[[#This Row],[INSTALLMENTPLANS]]="stores",1,2))</f>
        <v>1</v>
      </c>
      <c r="Y3908" t="s">
        <v>72</v>
      </c>
      <c r="Z3908">
        <f>IF(Tabla1[[#This Row],[HOUSING]]="free",0,IF(Tabla1[[#This Row],[HOUSING]]="own",1,2))</f>
        <v>2</v>
      </c>
      <c r="AA3908">
        <v>1</v>
      </c>
      <c r="AB3908" t="s">
        <v>32</v>
      </c>
      <c r="AC3908">
        <f>IF(Tabla1[[#This Row],[JOB]]="unemployed",0,IF(Tabla1[[#This Row],[JOB]]="unskilled",1,IF(Tabla1[[#This Row],[JOB]]="skilled",2,3)))</f>
        <v>2</v>
      </c>
      <c r="AD3908">
        <v>1</v>
      </c>
      <c r="AE3908" t="s">
        <v>29</v>
      </c>
      <c r="AF3908">
        <f>IF(Tabla1[[#This Row],[TELEPHONE]]="none",0,1)</f>
        <v>0</v>
      </c>
      <c r="AG3908" t="s">
        <v>33</v>
      </c>
      <c r="AH3908">
        <f>IF(Tabla1[[#This Row],[FOREIGNWORKER]]="no",0,1)</f>
        <v>1</v>
      </c>
      <c r="AI3908" t="s">
        <v>34</v>
      </c>
      <c r="AJ3908">
        <f>IF(Tabla1[[#This Row],[RISK]]="No Risk",0,1)</f>
        <v>0</v>
      </c>
    </row>
    <row r="3909" spans="1:36" x14ac:dyDescent="0.25">
      <c r="A3909" t="s">
        <v>3979</v>
      </c>
      <c r="B3909" t="s">
        <v>23</v>
      </c>
      <c r="C3909">
        <f>IF(Tabla1[[#This Row],[CHECKINGSTATUS]]="no_checking",0,IF(Tabla1[[#This Row],[CHECKINGSTATUS]]="less_0",1,IF(Tabla1[[#This Row],[CHECKINGSTATUS]]="0_to_200",2,3)))</f>
        <v>2</v>
      </c>
      <c r="D3909">
        <v>21</v>
      </c>
      <c r="E3909" t="s">
        <v>24</v>
      </c>
      <c r="F3909">
        <f>IF(Tabla1[[#This Row],[CREDITHISTORY]]="no_credits",0,IF(Tabla1[[#This Row],[CREDITHISTORY]]="prior_paymentes_delayed",1,IF(Tabla1[[#This Row],[CREDITHISTORY]]="outstanding_credit",2,3)))</f>
        <v>3</v>
      </c>
      <c r="G3909" t="s">
        <v>43</v>
      </c>
      <c r="H39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09">
        <v>2902</v>
      </c>
      <c r="J3909" t="s">
        <v>38</v>
      </c>
      <c r="K39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09" t="s">
        <v>39</v>
      </c>
      <c r="M39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09">
        <v>3</v>
      </c>
      <c r="O3909" t="s">
        <v>44</v>
      </c>
      <c r="P3909">
        <f>IF(Tabla1[[#This Row],[SEX]]="female",0,1)</f>
        <v>1</v>
      </c>
      <c r="Q3909" t="s">
        <v>29</v>
      </c>
      <c r="R3909">
        <f>IF(Tabla1[[#This Row],[OTHERSONLOAN]]="none",0,IF(Tabla1[[#This Row],[OTHERSONLOAN]]="co-applicant",1,2))</f>
        <v>0</v>
      </c>
      <c r="S3909">
        <v>2</v>
      </c>
      <c r="T3909" t="s">
        <v>45</v>
      </c>
      <c r="U3909">
        <f>IF(Tabla1[[#This Row],[OWNSPROPERTY]]="unknown",0,IF(Tabla1[[#This Row],[OWNSPROPERTY]]="real_state",1,IF(Tabla1[[#This Row],[OWNSPROPERTY]]="car_other",2,3)))</f>
        <v>3</v>
      </c>
      <c r="V3909">
        <v>29</v>
      </c>
      <c r="W3909" t="s">
        <v>29</v>
      </c>
      <c r="X3909">
        <f>IF(Tabla1[[#This Row],[INSTALLMENTPLANS]]="none",0,IF(Tabla1[[#This Row],[INSTALLMENTPLANS]]="stores",1,2))</f>
        <v>0</v>
      </c>
      <c r="Y3909" t="s">
        <v>31</v>
      </c>
      <c r="Z3909">
        <f>IF(Tabla1[[#This Row],[HOUSING]]="free",0,IF(Tabla1[[#This Row],[HOUSING]]="own",1,2))</f>
        <v>1</v>
      </c>
      <c r="AA3909">
        <v>2</v>
      </c>
      <c r="AB3909" t="s">
        <v>32</v>
      </c>
      <c r="AC3909">
        <f>IF(Tabla1[[#This Row],[JOB]]="unemployed",0,IF(Tabla1[[#This Row],[JOB]]="unskilled",1,IF(Tabla1[[#This Row],[JOB]]="skilled",2,3)))</f>
        <v>2</v>
      </c>
      <c r="AD3909">
        <v>1</v>
      </c>
      <c r="AE3909" t="s">
        <v>29</v>
      </c>
      <c r="AF3909">
        <f>IF(Tabla1[[#This Row],[TELEPHONE]]="none",0,1)</f>
        <v>0</v>
      </c>
      <c r="AG3909" t="s">
        <v>33</v>
      </c>
      <c r="AH3909">
        <f>IF(Tabla1[[#This Row],[FOREIGNWORKER]]="no",0,1)</f>
        <v>1</v>
      </c>
      <c r="AI3909" t="s">
        <v>34</v>
      </c>
      <c r="AJ3909">
        <f>IF(Tabla1[[#This Row],[RISK]]="No Risk",0,1)</f>
        <v>0</v>
      </c>
    </row>
    <row r="3910" spans="1:36" x14ac:dyDescent="0.25">
      <c r="A3910" t="s">
        <v>3980</v>
      </c>
      <c r="B3910" t="s">
        <v>36</v>
      </c>
      <c r="C3910">
        <f>IF(Tabla1[[#This Row],[CHECKINGSTATUS]]="no_checking",0,IF(Tabla1[[#This Row],[CHECKINGSTATUS]]="less_0",1,IF(Tabla1[[#This Row],[CHECKINGSTATUS]]="0_to_200",2,3)))</f>
        <v>1</v>
      </c>
      <c r="D3910">
        <v>18</v>
      </c>
      <c r="E3910" t="s">
        <v>42</v>
      </c>
      <c r="F3910">
        <f>IF(Tabla1[[#This Row],[CREDITHISTORY]]="no_credits",0,IF(Tabla1[[#This Row],[CREDITHISTORY]]="prior_paymentes_delayed",1,IF(Tabla1[[#This Row],[CREDITHISTORY]]="outstanding_credit",2,3)))</f>
        <v>3</v>
      </c>
      <c r="G3910" t="s">
        <v>37</v>
      </c>
      <c r="H39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10">
        <v>250</v>
      </c>
      <c r="J3910" t="s">
        <v>94</v>
      </c>
      <c r="K39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10" t="s">
        <v>49</v>
      </c>
      <c r="M39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10">
        <v>2</v>
      </c>
      <c r="O3910" t="s">
        <v>44</v>
      </c>
      <c r="P3910">
        <f>IF(Tabla1[[#This Row],[SEX]]="female",0,1)</f>
        <v>1</v>
      </c>
      <c r="Q3910" t="s">
        <v>29</v>
      </c>
      <c r="R3910">
        <f>IF(Tabla1[[#This Row],[OTHERSONLOAN]]="none",0,IF(Tabla1[[#This Row],[OTHERSONLOAN]]="co-applicant",1,2))</f>
        <v>0</v>
      </c>
      <c r="S3910">
        <v>2</v>
      </c>
      <c r="T3910" t="s">
        <v>65</v>
      </c>
      <c r="U3910">
        <f>IF(Tabla1[[#This Row],[OWNSPROPERTY]]="unknown",0,IF(Tabla1[[#This Row],[OWNSPROPERTY]]="real_state",1,IF(Tabla1[[#This Row],[OWNSPROPERTY]]="car_other",2,3)))</f>
        <v>2</v>
      </c>
      <c r="V3910">
        <v>34</v>
      </c>
      <c r="W3910" t="s">
        <v>40</v>
      </c>
      <c r="X3910">
        <f>IF(Tabla1[[#This Row],[INSTALLMENTPLANS]]="none",0,IF(Tabla1[[#This Row],[INSTALLMENTPLANS]]="stores",1,2))</f>
        <v>1</v>
      </c>
      <c r="Y3910" t="s">
        <v>31</v>
      </c>
      <c r="Z3910">
        <f>IF(Tabla1[[#This Row],[HOUSING]]="free",0,IF(Tabla1[[#This Row],[HOUSING]]="own",1,2))</f>
        <v>1</v>
      </c>
      <c r="AA3910">
        <v>1</v>
      </c>
      <c r="AB3910" t="s">
        <v>92</v>
      </c>
      <c r="AC3910">
        <f>IF(Tabla1[[#This Row],[JOB]]="unemployed",0,IF(Tabla1[[#This Row],[JOB]]="unskilled",1,IF(Tabla1[[#This Row],[JOB]]="skilled",2,3)))</f>
        <v>1</v>
      </c>
      <c r="AD3910">
        <v>1</v>
      </c>
      <c r="AE3910" t="s">
        <v>29</v>
      </c>
      <c r="AF3910">
        <f>IF(Tabla1[[#This Row],[TELEPHONE]]="none",0,1)</f>
        <v>0</v>
      </c>
      <c r="AG3910" t="s">
        <v>33</v>
      </c>
      <c r="AH3910">
        <f>IF(Tabla1[[#This Row],[FOREIGNWORKER]]="no",0,1)</f>
        <v>1</v>
      </c>
      <c r="AI3910" t="s">
        <v>34</v>
      </c>
      <c r="AJ3910">
        <f>IF(Tabla1[[#This Row],[RISK]]="No Risk",0,1)</f>
        <v>0</v>
      </c>
    </row>
    <row r="3911" spans="1:36" x14ac:dyDescent="0.25">
      <c r="A3911" t="s">
        <v>3981</v>
      </c>
      <c r="B3911" t="s">
        <v>36</v>
      </c>
      <c r="C3911">
        <f>IF(Tabla1[[#This Row],[CHECKINGSTATUS]]="no_checking",0,IF(Tabla1[[#This Row],[CHECKINGSTATUS]]="less_0",1,IF(Tabla1[[#This Row],[CHECKINGSTATUS]]="0_to_200",2,3)))</f>
        <v>1</v>
      </c>
      <c r="D3911">
        <v>8</v>
      </c>
      <c r="E3911" t="s">
        <v>42</v>
      </c>
      <c r="F3911">
        <f>IF(Tabla1[[#This Row],[CREDITHISTORY]]="no_credits",0,IF(Tabla1[[#This Row],[CREDITHISTORY]]="prior_paymentes_delayed",1,IF(Tabla1[[#This Row],[CREDITHISTORY]]="outstanding_credit",2,3)))</f>
        <v>3</v>
      </c>
      <c r="G3911" t="s">
        <v>43</v>
      </c>
      <c r="H39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11">
        <v>2842</v>
      </c>
      <c r="J3911" t="s">
        <v>38</v>
      </c>
      <c r="K39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11" t="s">
        <v>39</v>
      </c>
      <c r="M39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11">
        <v>3</v>
      </c>
      <c r="O3911" t="s">
        <v>28</v>
      </c>
      <c r="P3911">
        <f>IF(Tabla1[[#This Row],[SEX]]="female",0,1)</f>
        <v>0</v>
      </c>
      <c r="Q3911" t="s">
        <v>29</v>
      </c>
      <c r="R3911">
        <f>IF(Tabla1[[#This Row],[OTHERSONLOAN]]="none",0,IF(Tabla1[[#This Row],[OTHERSONLOAN]]="co-applicant",1,2))</f>
        <v>0</v>
      </c>
      <c r="S3911">
        <v>2</v>
      </c>
      <c r="T3911" t="s">
        <v>45</v>
      </c>
      <c r="U3911">
        <f>IF(Tabla1[[#This Row],[OWNSPROPERTY]]="unknown",0,IF(Tabla1[[#This Row],[OWNSPROPERTY]]="real_state",1,IF(Tabla1[[#This Row],[OWNSPROPERTY]]="car_other",2,3)))</f>
        <v>3</v>
      </c>
      <c r="V3911">
        <v>35</v>
      </c>
      <c r="W3911" t="s">
        <v>29</v>
      </c>
      <c r="X3911">
        <f>IF(Tabla1[[#This Row],[INSTALLMENTPLANS]]="none",0,IF(Tabla1[[#This Row],[INSTALLMENTPLANS]]="stores",1,2))</f>
        <v>0</v>
      </c>
      <c r="Y3911" t="s">
        <v>31</v>
      </c>
      <c r="Z3911">
        <f>IF(Tabla1[[#This Row],[HOUSING]]="free",0,IF(Tabla1[[#This Row],[HOUSING]]="own",1,2))</f>
        <v>1</v>
      </c>
      <c r="AA3911">
        <v>1</v>
      </c>
      <c r="AB3911" t="s">
        <v>32</v>
      </c>
      <c r="AC3911">
        <f>IF(Tabla1[[#This Row],[JOB]]="unemployed",0,IF(Tabla1[[#This Row],[JOB]]="unskilled",1,IF(Tabla1[[#This Row],[JOB]]="skilled",2,3)))</f>
        <v>2</v>
      </c>
      <c r="AD3911">
        <v>1</v>
      </c>
      <c r="AE3911" t="s">
        <v>29</v>
      </c>
      <c r="AF3911">
        <f>IF(Tabla1[[#This Row],[TELEPHONE]]="none",0,1)</f>
        <v>0</v>
      </c>
      <c r="AG3911" t="s">
        <v>33</v>
      </c>
      <c r="AH3911">
        <f>IF(Tabla1[[#This Row],[FOREIGNWORKER]]="no",0,1)</f>
        <v>1</v>
      </c>
      <c r="AI3911" t="s">
        <v>34</v>
      </c>
      <c r="AJ3911">
        <f>IF(Tabla1[[#This Row],[RISK]]="No Risk",0,1)</f>
        <v>0</v>
      </c>
    </row>
    <row r="3912" spans="1:36" x14ac:dyDescent="0.25">
      <c r="A3912" t="s">
        <v>3982</v>
      </c>
      <c r="B3912" t="s">
        <v>36</v>
      </c>
      <c r="C3912">
        <f>IF(Tabla1[[#This Row],[CHECKINGSTATUS]]="no_checking",0,IF(Tabla1[[#This Row],[CHECKINGSTATUS]]="less_0",1,IF(Tabla1[[#This Row],[CHECKINGSTATUS]]="0_to_200",2,3)))</f>
        <v>1</v>
      </c>
      <c r="D3912">
        <v>8</v>
      </c>
      <c r="E3912" t="s">
        <v>24</v>
      </c>
      <c r="F3912">
        <f>IF(Tabla1[[#This Row],[CREDITHISTORY]]="no_credits",0,IF(Tabla1[[#This Row],[CREDITHISTORY]]="prior_paymentes_delayed",1,IF(Tabla1[[#This Row],[CREDITHISTORY]]="outstanding_credit",2,3)))</f>
        <v>3</v>
      </c>
      <c r="G3912" t="s">
        <v>43</v>
      </c>
      <c r="H39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12">
        <v>2149</v>
      </c>
      <c r="J3912" t="s">
        <v>38</v>
      </c>
      <c r="K39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12" t="s">
        <v>71</v>
      </c>
      <c r="M391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12">
        <v>2</v>
      </c>
      <c r="O3912" t="s">
        <v>28</v>
      </c>
      <c r="P3912">
        <f>IF(Tabla1[[#This Row],[SEX]]="female",0,1)</f>
        <v>0</v>
      </c>
      <c r="Q3912" t="s">
        <v>29</v>
      </c>
      <c r="R3912">
        <f>IF(Tabla1[[#This Row],[OTHERSONLOAN]]="none",0,IF(Tabla1[[#This Row],[OTHERSONLOAN]]="co-applicant",1,2))</f>
        <v>0</v>
      </c>
      <c r="S3912">
        <v>1</v>
      </c>
      <c r="T3912" t="s">
        <v>45</v>
      </c>
      <c r="U3912">
        <f>IF(Tabla1[[#This Row],[OWNSPROPERTY]]="unknown",0,IF(Tabla1[[#This Row],[OWNSPROPERTY]]="real_state",1,IF(Tabla1[[#This Row],[OWNSPROPERTY]]="car_other",2,3)))</f>
        <v>3</v>
      </c>
      <c r="V3912">
        <v>19</v>
      </c>
      <c r="W3912" t="s">
        <v>29</v>
      </c>
      <c r="X3912">
        <f>IF(Tabla1[[#This Row],[INSTALLMENTPLANS]]="none",0,IF(Tabla1[[#This Row],[INSTALLMENTPLANS]]="stores",1,2))</f>
        <v>0</v>
      </c>
      <c r="Y3912" t="s">
        <v>72</v>
      </c>
      <c r="Z3912">
        <f>IF(Tabla1[[#This Row],[HOUSING]]="free",0,IF(Tabla1[[#This Row],[HOUSING]]="own",1,2))</f>
        <v>2</v>
      </c>
      <c r="AA3912">
        <v>1</v>
      </c>
      <c r="AB3912" t="s">
        <v>32</v>
      </c>
      <c r="AC3912">
        <f>IF(Tabla1[[#This Row],[JOB]]="unemployed",0,IF(Tabla1[[#This Row],[JOB]]="unskilled",1,IF(Tabla1[[#This Row],[JOB]]="skilled",2,3)))</f>
        <v>2</v>
      </c>
      <c r="AD3912">
        <v>1</v>
      </c>
      <c r="AE3912" t="s">
        <v>29</v>
      </c>
      <c r="AF3912">
        <f>IF(Tabla1[[#This Row],[TELEPHONE]]="none",0,1)</f>
        <v>0</v>
      </c>
      <c r="AG3912" t="s">
        <v>33</v>
      </c>
      <c r="AH3912">
        <f>IF(Tabla1[[#This Row],[FOREIGNWORKER]]="no",0,1)</f>
        <v>1</v>
      </c>
      <c r="AI3912" t="s">
        <v>34</v>
      </c>
      <c r="AJ3912">
        <f>IF(Tabla1[[#This Row],[RISK]]="No Risk",0,1)</f>
        <v>0</v>
      </c>
    </row>
    <row r="3913" spans="1:36" x14ac:dyDescent="0.25">
      <c r="A3913" t="s">
        <v>3983</v>
      </c>
      <c r="B3913" t="s">
        <v>78</v>
      </c>
      <c r="C3913">
        <f>IF(Tabla1[[#This Row],[CHECKINGSTATUS]]="no_checking",0,IF(Tabla1[[#This Row],[CHECKINGSTATUS]]="less_0",1,IF(Tabla1[[#This Row],[CHECKINGSTATUS]]="0_to_200",2,3)))</f>
        <v>3</v>
      </c>
      <c r="D3913">
        <v>21</v>
      </c>
      <c r="E3913" t="s">
        <v>57</v>
      </c>
      <c r="F3913">
        <f>IF(Tabla1[[#This Row],[CREDITHISTORY]]="no_credits",0,IF(Tabla1[[#This Row],[CREDITHISTORY]]="prior_paymentes_delayed",1,IF(Tabla1[[#This Row],[CREDITHISTORY]]="outstanding_credit",2,3)))</f>
        <v>2</v>
      </c>
      <c r="G3913" t="s">
        <v>74</v>
      </c>
      <c r="H39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13">
        <v>4936</v>
      </c>
      <c r="J3913" t="s">
        <v>26</v>
      </c>
      <c r="K39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13" t="s">
        <v>62</v>
      </c>
      <c r="M39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13">
        <v>4</v>
      </c>
      <c r="O3913" t="s">
        <v>44</v>
      </c>
      <c r="P3913">
        <f>IF(Tabla1[[#This Row],[SEX]]="female",0,1)</f>
        <v>1</v>
      </c>
      <c r="Q3913" t="s">
        <v>29</v>
      </c>
      <c r="R3913">
        <f>IF(Tabla1[[#This Row],[OTHERSONLOAN]]="none",0,IF(Tabla1[[#This Row],[OTHERSONLOAN]]="co-applicant",1,2))</f>
        <v>0</v>
      </c>
      <c r="S3913">
        <v>4</v>
      </c>
      <c r="T3913" t="s">
        <v>54</v>
      </c>
      <c r="U3913">
        <f>IF(Tabla1[[#This Row],[OWNSPROPERTY]]="unknown",0,IF(Tabla1[[#This Row],[OWNSPROPERTY]]="real_state",1,IF(Tabla1[[#This Row],[OWNSPROPERTY]]="car_other",2,3)))</f>
        <v>0</v>
      </c>
      <c r="V3913">
        <v>42</v>
      </c>
      <c r="W3913" t="s">
        <v>29</v>
      </c>
      <c r="X3913">
        <f>IF(Tabla1[[#This Row],[INSTALLMENTPLANS]]="none",0,IF(Tabla1[[#This Row],[INSTALLMENTPLANS]]="stores",1,2))</f>
        <v>0</v>
      </c>
      <c r="Y3913" t="s">
        <v>31</v>
      </c>
      <c r="Z3913">
        <f>IF(Tabla1[[#This Row],[HOUSING]]="free",0,IF(Tabla1[[#This Row],[HOUSING]]="own",1,2))</f>
        <v>1</v>
      </c>
      <c r="AA3913">
        <v>2</v>
      </c>
      <c r="AB3913" t="s">
        <v>32</v>
      </c>
      <c r="AC3913">
        <f>IF(Tabla1[[#This Row],[JOB]]="unemployed",0,IF(Tabla1[[#This Row],[JOB]]="unskilled",1,IF(Tabla1[[#This Row],[JOB]]="skilled",2,3)))</f>
        <v>2</v>
      </c>
      <c r="AD3913">
        <v>1</v>
      </c>
      <c r="AE3913" t="s">
        <v>29</v>
      </c>
      <c r="AF3913">
        <f>IF(Tabla1[[#This Row],[TELEPHONE]]="none",0,1)</f>
        <v>0</v>
      </c>
      <c r="AG3913" t="s">
        <v>33</v>
      </c>
      <c r="AH3913">
        <f>IF(Tabla1[[#This Row],[FOREIGNWORKER]]="no",0,1)</f>
        <v>1</v>
      </c>
      <c r="AI3913" t="s">
        <v>55</v>
      </c>
      <c r="AJ3913">
        <f>IF(Tabla1[[#This Row],[RISK]]="No Risk",0,1)</f>
        <v>1</v>
      </c>
    </row>
    <row r="3914" spans="1:36" x14ac:dyDescent="0.25">
      <c r="A3914" t="s">
        <v>3984</v>
      </c>
      <c r="B3914" t="s">
        <v>51</v>
      </c>
      <c r="C3914">
        <f>IF(Tabla1[[#This Row],[CHECKINGSTATUS]]="no_checking",0,IF(Tabla1[[#This Row],[CHECKINGSTATUS]]="less_0",1,IF(Tabla1[[#This Row],[CHECKINGSTATUS]]="0_to_200",2,3)))</f>
        <v>0</v>
      </c>
      <c r="D3914">
        <v>37</v>
      </c>
      <c r="E3914" t="s">
        <v>57</v>
      </c>
      <c r="F3914">
        <f>IF(Tabla1[[#This Row],[CREDITHISTORY]]="no_credits",0,IF(Tabla1[[#This Row],[CREDITHISTORY]]="prior_paymentes_delayed",1,IF(Tabla1[[#This Row],[CREDITHISTORY]]="outstanding_credit",2,3)))</f>
        <v>2</v>
      </c>
      <c r="G3914" t="s">
        <v>25</v>
      </c>
      <c r="H39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914">
        <v>7916</v>
      </c>
      <c r="J3914" t="s">
        <v>54</v>
      </c>
      <c r="K39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14" t="s">
        <v>49</v>
      </c>
      <c r="M39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14">
        <v>5</v>
      </c>
      <c r="O3914" t="s">
        <v>28</v>
      </c>
      <c r="P3914">
        <f>IF(Tabla1[[#This Row],[SEX]]="female",0,1)</f>
        <v>0</v>
      </c>
      <c r="Q3914" t="s">
        <v>29</v>
      </c>
      <c r="R3914">
        <f>IF(Tabla1[[#This Row],[OTHERSONLOAN]]="none",0,IF(Tabla1[[#This Row],[OTHERSONLOAN]]="co-applicant",1,2))</f>
        <v>0</v>
      </c>
      <c r="S3914">
        <v>5</v>
      </c>
      <c r="T3914" t="s">
        <v>54</v>
      </c>
      <c r="U3914">
        <f>IF(Tabla1[[#This Row],[OWNSPROPERTY]]="unknown",0,IF(Tabla1[[#This Row],[OWNSPROPERTY]]="real_state",1,IF(Tabla1[[#This Row],[OWNSPROPERTY]]="car_other",2,3)))</f>
        <v>0</v>
      </c>
      <c r="V3914">
        <v>53</v>
      </c>
      <c r="W3914" t="s">
        <v>29</v>
      </c>
      <c r="X3914">
        <f>IF(Tabla1[[#This Row],[INSTALLMENTPLANS]]="none",0,IF(Tabla1[[#This Row],[INSTALLMENTPLANS]]="stores",1,2))</f>
        <v>0</v>
      </c>
      <c r="Y3914" t="s">
        <v>31</v>
      </c>
      <c r="Z3914">
        <f>IF(Tabla1[[#This Row],[HOUSING]]="free",0,IF(Tabla1[[#This Row],[HOUSING]]="own",1,2))</f>
        <v>1</v>
      </c>
      <c r="AA3914">
        <v>3</v>
      </c>
      <c r="AB3914" t="s">
        <v>32</v>
      </c>
      <c r="AC3914">
        <f>IF(Tabla1[[#This Row],[JOB]]="unemployed",0,IF(Tabla1[[#This Row],[JOB]]="unskilled",1,IF(Tabla1[[#This Row],[JOB]]="skilled",2,3)))</f>
        <v>2</v>
      </c>
      <c r="AD3914">
        <v>2</v>
      </c>
      <c r="AE3914" t="s">
        <v>33</v>
      </c>
      <c r="AF3914">
        <f>IF(Tabla1[[#This Row],[TELEPHONE]]="none",0,1)</f>
        <v>1</v>
      </c>
      <c r="AG3914" t="s">
        <v>33</v>
      </c>
      <c r="AH3914">
        <f>IF(Tabla1[[#This Row],[FOREIGNWORKER]]="no",0,1)</f>
        <v>1</v>
      </c>
      <c r="AI3914" t="s">
        <v>55</v>
      </c>
      <c r="AJ3914">
        <f>IF(Tabla1[[#This Row],[RISK]]="No Risk",0,1)</f>
        <v>1</v>
      </c>
    </row>
    <row r="3915" spans="1:36" x14ac:dyDescent="0.25">
      <c r="A3915" t="s">
        <v>3985</v>
      </c>
      <c r="B3915" t="s">
        <v>23</v>
      </c>
      <c r="C3915">
        <f>IF(Tabla1[[#This Row],[CHECKINGSTATUS]]="no_checking",0,IF(Tabla1[[#This Row],[CHECKINGSTATUS]]="less_0",1,IF(Tabla1[[#This Row],[CHECKINGSTATUS]]="0_to_200",2,3)))</f>
        <v>2</v>
      </c>
      <c r="D3915">
        <v>15</v>
      </c>
      <c r="E3915" t="s">
        <v>42</v>
      </c>
      <c r="F3915">
        <f>IF(Tabla1[[#This Row],[CREDITHISTORY]]="no_credits",0,IF(Tabla1[[#This Row],[CREDITHISTORY]]="prior_paymentes_delayed",1,IF(Tabla1[[#This Row],[CREDITHISTORY]]="outstanding_credit",2,3)))</f>
        <v>3</v>
      </c>
      <c r="G3915" t="s">
        <v>89</v>
      </c>
      <c r="H39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15">
        <v>1801</v>
      </c>
      <c r="J3915" t="s">
        <v>38</v>
      </c>
      <c r="K39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15" t="s">
        <v>62</v>
      </c>
      <c r="M39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15">
        <v>3</v>
      </c>
      <c r="O3915" t="s">
        <v>44</v>
      </c>
      <c r="P3915">
        <f>IF(Tabla1[[#This Row],[SEX]]="female",0,1)</f>
        <v>1</v>
      </c>
      <c r="Q3915" t="s">
        <v>59</v>
      </c>
      <c r="R3915">
        <f>IF(Tabla1[[#This Row],[OTHERSONLOAN]]="none",0,IF(Tabla1[[#This Row],[OTHERSONLOAN]]="co-applicant",1,2))</f>
        <v>1</v>
      </c>
      <c r="S3915">
        <v>2</v>
      </c>
      <c r="T3915" t="s">
        <v>65</v>
      </c>
      <c r="U3915">
        <f>IF(Tabla1[[#This Row],[OWNSPROPERTY]]="unknown",0,IF(Tabla1[[#This Row],[OWNSPROPERTY]]="real_state",1,IF(Tabla1[[#This Row],[OWNSPROPERTY]]="car_other",2,3)))</f>
        <v>2</v>
      </c>
      <c r="V3915">
        <v>44</v>
      </c>
      <c r="W3915" t="s">
        <v>29</v>
      </c>
      <c r="X3915">
        <f>IF(Tabla1[[#This Row],[INSTALLMENTPLANS]]="none",0,IF(Tabla1[[#This Row],[INSTALLMENTPLANS]]="stores",1,2))</f>
        <v>0</v>
      </c>
      <c r="Y3915" t="s">
        <v>31</v>
      </c>
      <c r="Z3915">
        <f>IF(Tabla1[[#This Row],[HOUSING]]="free",0,IF(Tabla1[[#This Row],[HOUSING]]="own",1,2))</f>
        <v>1</v>
      </c>
      <c r="AA3915">
        <v>2</v>
      </c>
      <c r="AB3915" t="s">
        <v>32</v>
      </c>
      <c r="AC3915">
        <f>IF(Tabla1[[#This Row],[JOB]]="unemployed",0,IF(Tabla1[[#This Row],[JOB]]="unskilled",1,IF(Tabla1[[#This Row],[JOB]]="skilled",2,3)))</f>
        <v>2</v>
      </c>
      <c r="AD3915">
        <v>1</v>
      </c>
      <c r="AE3915" t="s">
        <v>33</v>
      </c>
      <c r="AF3915">
        <f>IF(Tabla1[[#This Row],[TELEPHONE]]="none",0,1)</f>
        <v>1</v>
      </c>
      <c r="AG3915" t="s">
        <v>33</v>
      </c>
      <c r="AH3915">
        <f>IF(Tabla1[[#This Row],[FOREIGNWORKER]]="no",0,1)</f>
        <v>1</v>
      </c>
      <c r="AI3915" t="s">
        <v>34</v>
      </c>
      <c r="AJ3915">
        <f>IF(Tabla1[[#This Row],[RISK]]="No Risk",0,1)</f>
        <v>0</v>
      </c>
    </row>
    <row r="3916" spans="1:36" x14ac:dyDescent="0.25">
      <c r="A3916" t="s">
        <v>3986</v>
      </c>
      <c r="B3916" t="s">
        <v>36</v>
      </c>
      <c r="C3916">
        <f>IF(Tabla1[[#This Row],[CHECKINGSTATUS]]="no_checking",0,IF(Tabla1[[#This Row],[CHECKINGSTATUS]]="less_0",1,IF(Tabla1[[#This Row],[CHECKINGSTATUS]]="0_to_200",2,3)))</f>
        <v>1</v>
      </c>
      <c r="D3916">
        <v>14</v>
      </c>
      <c r="E3916" t="s">
        <v>122</v>
      </c>
      <c r="F3916">
        <f>IF(Tabla1[[#This Row],[CREDITHISTORY]]="no_credits",0,IF(Tabla1[[#This Row],[CREDITHISTORY]]="prior_paymentes_delayed",1,IF(Tabla1[[#This Row],[CREDITHISTORY]]="outstanding_credit",2,3)))</f>
        <v>0</v>
      </c>
      <c r="G3916" t="s">
        <v>74</v>
      </c>
      <c r="H39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16">
        <v>2588</v>
      </c>
      <c r="J3916" t="s">
        <v>38</v>
      </c>
      <c r="K39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16" t="s">
        <v>71</v>
      </c>
      <c r="M391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16">
        <v>2</v>
      </c>
      <c r="O3916" t="s">
        <v>44</v>
      </c>
      <c r="P3916">
        <f>IF(Tabla1[[#This Row],[SEX]]="female",0,1)</f>
        <v>1</v>
      </c>
      <c r="Q3916" t="s">
        <v>29</v>
      </c>
      <c r="R3916">
        <f>IF(Tabla1[[#This Row],[OTHERSONLOAN]]="none",0,IF(Tabla1[[#This Row],[OTHERSONLOAN]]="co-applicant",1,2))</f>
        <v>0</v>
      </c>
      <c r="S3916">
        <v>2</v>
      </c>
      <c r="T3916" t="s">
        <v>30</v>
      </c>
      <c r="U3916">
        <f>IF(Tabla1[[#This Row],[OWNSPROPERTY]]="unknown",0,IF(Tabla1[[#This Row],[OWNSPROPERTY]]="real_state",1,IF(Tabla1[[#This Row],[OWNSPROPERTY]]="car_other",2,3)))</f>
        <v>3</v>
      </c>
      <c r="V3916">
        <v>22</v>
      </c>
      <c r="W3916" t="s">
        <v>29</v>
      </c>
      <c r="X3916">
        <f>IF(Tabla1[[#This Row],[INSTALLMENTPLANS]]="none",0,IF(Tabla1[[#This Row],[INSTALLMENTPLANS]]="stores",1,2))</f>
        <v>0</v>
      </c>
      <c r="Y3916" t="s">
        <v>31</v>
      </c>
      <c r="Z3916">
        <f>IF(Tabla1[[#This Row],[HOUSING]]="free",0,IF(Tabla1[[#This Row],[HOUSING]]="own",1,2))</f>
        <v>1</v>
      </c>
      <c r="AA3916">
        <v>1</v>
      </c>
      <c r="AB3916" t="s">
        <v>32</v>
      </c>
      <c r="AC3916">
        <f>IF(Tabla1[[#This Row],[JOB]]="unemployed",0,IF(Tabla1[[#This Row],[JOB]]="unskilled",1,IF(Tabla1[[#This Row],[JOB]]="skilled",2,3)))</f>
        <v>2</v>
      </c>
      <c r="AD3916">
        <v>1</v>
      </c>
      <c r="AE3916" t="s">
        <v>29</v>
      </c>
      <c r="AF3916">
        <f>IF(Tabla1[[#This Row],[TELEPHONE]]="none",0,1)</f>
        <v>0</v>
      </c>
      <c r="AG3916" t="s">
        <v>33</v>
      </c>
      <c r="AH3916">
        <f>IF(Tabla1[[#This Row],[FOREIGNWORKER]]="no",0,1)</f>
        <v>1</v>
      </c>
      <c r="AI3916" t="s">
        <v>34</v>
      </c>
      <c r="AJ3916">
        <f>IF(Tabla1[[#This Row],[RISK]]="No Risk",0,1)</f>
        <v>0</v>
      </c>
    </row>
    <row r="3917" spans="1:36" x14ac:dyDescent="0.25">
      <c r="A3917" t="s">
        <v>3987</v>
      </c>
      <c r="B3917" t="s">
        <v>36</v>
      </c>
      <c r="C3917">
        <f>IF(Tabla1[[#This Row],[CHECKINGSTATUS]]="no_checking",0,IF(Tabla1[[#This Row],[CHECKINGSTATUS]]="less_0",1,IF(Tabla1[[#This Row],[CHECKINGSTATUS]]="0_to_200",2,3)))</f>
        <v>1</v>
      </c>
      <c r="D3917">
        <v>40</v>
      </c>
      <c r="E3917" t="s">
        <v>24</v>
      </c>
      <c r="F3917">
        <f>IF(Tabla1[[#This Row],[CREDITHISTORY]]="no_credits",0,IF(Tabla1[[#This Row],[CREDITHISTORY]]="prior_paymentes_delayed",1,IF(Tabla1[[#This Row],[CREDITHISTORY]]="outstanding_credit",2,3)))</f>
        <v>3</v>
      </c>
      <c r="G3917" t="s">
        <v>197</v>
      </c>
      <c r="H39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917">
        <v>2388</v>
      </c>
      <c r="J3917" t="s">
        <v>94</v>
      </c>
      <c r="K39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17" t="s">
        <v>39</v>
      </c>
      <c r="M391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17">
        <v>3</v>
      </c>
      <c r="O3917" t="s">
        <v>28</v>
      </c>
      <c r="P3917">
        <f>IF(Tabla1[[#This Row],[SEX]]="female",0,1)</f>
        <v>0</v>
      </c>
      <c r="Q3917" t="s">
        <v>29</v>
      </c>
      <c r="R3917">
        <f>IF(Tabla1[[#This Row],[OTHERSONLOAN]]="none",0,IF(Tabla1[[#This Row],[OTHERSONLOAN]]="co-applicant",1,2))</f>
        <v>0</v>
      </c>
      <c r="S3917">
        <v>3</v>
      </c>
      <c r="T3917" t="s">
        <v>30</v>
      </c>
      <c r="U3917">
        <f>IF(Tabla1[[#This Row],[OWNSPROPERTY]]="unknown",0,IF(Tabla1[[#This Row],[OWNSPROPERTY]]="real_state",1,IF(Tabla1[[#This Row],[OWNSPROPERTY]]="car_other",2,3)))</f>
        <v>3</v>
      </c>
      <c r="V3917">
        <v>21</v>
      </c>
      <c r="W3917" t="s">
        <v>40</v>
      </c>
      <c r="X3917">
        <f>IF(Tabla1[[#This Row],[INSTALLMENTPLANS]]="none",0,IF(Tabla1[[#This Row],[INSTALLMENTPLANS]]="stores",1,2))</f>
        <v>1</v>
      </c>
      <c r="Y3917" t="s">
        <v>31</v>
      </c>
      <c r="Z3917">
        <f>IF(Tabla1[[#This Row],[HOUSING]]="free",0,IF(Tabla1[[#This Row],[HOUSING]]="own",1,2))</f>
        <v>1</v>
      </c>
      <c r="AA3917">
        <v>2</v>
      </c>
      <c r="AB3917" t="s">
        <v>32</v>
      </c>
      <c r="AC3917">
        <f>IF(Tabla1[[#This Row],[JOB]]="unemployed",0,IF(Tabla1[[#This Row],[JOB]]="unskilled",1,IF(Tabla1[[#This Row],[JOB]]="skilled",2,3)))</f>
        <v>2</v>
      </c>
      <c r="AD3917">
        <v>1</v>
      </c>
      <c r="AE3917" t="s">
        <v>29</v>
      </c>
      <c r="AF3917">
        <f>IF(Tabla1[[#This Row],[TELEPHONE]]="none",0,1)</f>
        <v>0</v>
      </c>
      <c r="AG3917" t="s">
        <v>33</v>
      </c>
      <c r="AH3917">
        <f>IF(Tabla1[[#This Row],[FOREIGNWORKER]]="no",0,1)</f>
        <v>1</v>
      </c>
      <c r="AI3917" t="s">
        <v>34</v>
      </c>
      <c r="AJ3917">
        <f>IF(Tabla1[[#This Row],[RISK]]="No Risk",0,1)</f>
        <v>0</v>
      </c>
    </row>
    <row r="3918" spans="1:36" x14ac:dyDescent="0.25">
      <c r="A3918" t="s">
        <v>3988</v>
      </c>
      <c r="B3918" t="s">
        <v>36</v>
      </c>
      <c r="C3918">
        <f>IF(Tabla1[[#This Row],[CHECKINGSTATUS]]="no_checking",0,IF(Tabla1[[#This Row],[CHECKINGSTATUS]]="less_0",1,IF(Tabla1[[#This Row],[CHECKINGSTATUS]]="0_to_200",2,3)))</f>
        <v>1</v>
      </c>
      <c r="D3918">
        <v>4</v>
      </c>
      <c r="E3918" t="s">
        <v>122</v>
      </c>
      <c r="F3918">
        <f>IF(Tabla1[[#This Row],[CREDITHISTORY]]="no_credits",0,IF(Tabla1[[#This Row],[CREDITHISTORY]]="prior_paymentes_delayed",1,IF(Tabla1[[#This Row],[CREDITHISTORY]]="outstanding_credit",2,3)))</f>
        <v>0</v>
      </c>
      <c r="G3918" t="s">
        <v>43</v>
      </c>
      <c r="H39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18">
        <v>250</v>
      </c>
      <c r="J3918" t="s">
        <v>38</v>
      </c>
      <c r="K39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18" t="s">
        <v>71</v>
      </c>
      <c r="M391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18">
        <v>1</v>
      </c>
      <c r="O3918" t="s">
        <v>44</v>
      </c>
      <c r="P3918">
        <f>IF(Tabla1[[#This Row],[SEX]]="female",0,1)</f>
        <v>1</v>
      </c>
      <c r="Q3918" t="s">
        <v>29</v>
      </c>
      <c r="R3918">
        <f>IF(Tabla1[[#This Row],[OTHERSONLOAN]]="none",0,IF(Tabla1[[#This Row],[OTHERSONLOAN]]="co-applicant",1,2))</f>
        <v>0</v>
      </c>
      <c r="S3918">
        <v>1</v>
      </c>
      <c r="T3918" t="s">
        <v>45</v>
      </c>
      <c r="U3918">
        <f>IF(Tabla1[[#This Row],[OWNSPROPERTY]]="unknown",0,IF(Tabla1[[#This Row],[OWNSPROPERTY]]="real_state",1,IF(Tabla1[[#This Row],[OWNSPROPERTY]]="car_other",2,3)))</f>
        <v>3</v>
      </c>
      <c r="V3918">
        <v>19</v>
      </c>
      <c r="W3918" t="s">
        <v>29</v>
      </c>
      <c r="X3918">
        <f>IF(Tabla1[[#This Row],[INSTALLMENTPLANS]]="none",0,IF(Tabla1[[#This Row],[INSTALLMENTPLANS]]="stores",1,2))</f>
        <v>0</v>
      </c>
      <c r="Y3918" t="s">
        <v>72</v>
      </c>
      <c r="Z3918">
        <f>IF(Tabla1[[#This Row],[HOUSING]]="free",0,IF(Tabla1[[#This Row],[HOUSING]]="own",1,2))</f>
        <v>2</v>
      </c>
      <c r="AA3918">
        <v>1</v>
      </c>
      <c r="AB3918" t="s">
        <v>32</v>
      </c>
      <c r="AC3918">
        <f>IF(Tabla1[[#This Row],[JOB]]="unemployed",0,IF(Tabla1[[#This Row],[JOB]]="unskilled",1,IF(Tabla1[[#This Row],[JOB]]="skilled",2,3)))</f>
        <v>2</v>
      </c>
      <c r="AD3918">
        <v>1</v>
      </c>
      <c r="AE3918" t="s">
        <v>29</v>
      </c>
      <c r="AF3918">
        <f>IF(Tabla1[[#This Row],[TELEPHONE]]="none",0,1)</f>
        <v>0</v>
      </c>
      <c r="AG3918" t="s">
        <v>33</v>
      </c>
      <c r="AH3918">
        <f>IF(Tabla1[[#This Row],[FOREIGNWORKER]]="no",0,1)</f>
        <v>1</v>
      </c>
      <c r="AI3918" t="s">
        <v>34</v>
      </c>
      <c r="AJ3918">
        <f>IF(Tabla1[[#This Row],[RISK]]="No Risk",0,1)</f>
        <v>0</v>
      </c>
    </row>
    <row r="3919" spans="1:36" x14ac:dyDescent="0.25">
      <c r="A3919" t="s">
        <v>3989</v>
      </c>
      <c r="B3919" t="s">
        <v>23</v>
      </c>
      <c r="C3919">
        <f>IF(Tabla1[[#This Row],[CHECKINGSTATUS]]="no_checking",0,IF(Tabla1[[#This Row],[CHECKINGSTATUS]]="less_0",1,IF(Tabla1[[#This Row],[CHECKINGSTATUS]]="0_to_200",2,3)))</f>
        <v>2</v>
      </c>
      <c r="D3919">
        <v>43</v>
      </c>
      <c r="E3919" t="s">
        <v>57</v>
      </c>
      <c r="F3919">
        <f>IF(Tabla1[[#This Row],[CREDITHISTORY]]="no_credits",0,IF(Tabla1[[#This Row],[CREDITHISTORY]]="prior_paymentes_delayed",1,IF(Tabla1[[#This Row],[CREDITHISTORY]]="outstanding_credit",2,3)))</f>
        <v>2</v>
      </c>
      <c r="G3919" t="s">
        <v>82</v>
      </c>
      <c r="H39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919">
        <v>4814</v>
      </c>
      <c r="J3919" t="s">
        <v>53</v>
      </c>
      <c r="K39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19" t="s">
        <v>49</v>
      </c>
      <c r="M39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19">
        <v>4</v>
      </c>
      <c r="O3919" t="s">
        <v>44</v>
      </c>
      <c r="P3919">
        <f>IF(Tabla1[[#This Row],[SEX]]="female",0,1)</f>
        <v>1</v>
      </c>
      <c r="Q3919" t="s">
        <v>29</v>
      </c>
      <c r="R3919">
        <f>IF(Tabla1[[#This Row],[OTHERSONLOAN]]="none",0,IF(Tabla1[[#This Row],[OTHERSONLOAN]]="co-applicant",1,2))</f>
        <v>0</v>
      </c>
      <c r="S3919">
        <v>4</v>
      </c>
      <c r="T3919" t="s">
        <v>65</v>
      </c>
      <c r="U3919">
        <f>IF(Tabla1[[#This Row],[OWNSPROPERTY]]="unknown",0,IF(Tabla1[[#This Row],[OWNSPROPERTY]]="real_state",1,IF(Tabla1[[#This Row],[OWNSPROPERTY]]="car_other",2,3)))</f>
        <v>2</v>
      </c>
      <c r="V3919">
        <v>38</v>
      </c>
      <c r="W3919" t="s">
        <v>40</v>
      </c>
      <c r="X3919">
        <f>IF(Tabla1[[#This Row],[INSTALLMENTPLANS]]="none",0,IF(Tabla1[[#This Row],[INSTALLMENTPLANS]]="stores",1,2))</f>
        <v>1</v>
      </c>
      <c r="Y3919" t="s">
        <v>31</v>
      </c>
      <c r="Z3919">
        <f>IF(Tabla1[[#This Row],[HOUSING]]="free",0,IF(Tabla1[[#This Row],[HOUSING]]="own",1,2))</f>
        <v>1</v>
      </c>
      <c r="AA3919">
        <v>2</v>
      </c>
      <c r="AB3919" t="s">
        <v>92</v>
      </c>
      <c r="AC3919">
        <f>IF(Tabla1[[#This Row],[JOB]]="unemployed",0,IF(Tabla1[[#This Row],[JOB]]="unskilled",1,IF(Tabla1[[#This Row],[JOB]]="skilled",2,3)))</f>
        <v>1</v>
      </c>
      <c r="AD3919">
        <v>1</v>
      </c>
      <c r="AE3919" t="s">
        <v>33</v>
      </c>
      <c r="AF3919">
        <f>IF(Tabla1[[#This Row],[TELEPHONE]]="none",0,1)</f>
        <v>1</v>
      </c>
      <c r="AG3919" t="s">
        <v>33</v>
      </c>
      <c r="AH3919">
        <f>IF(Tabla1[[#This Row],[FOREIGNWORKER]]="no",0,1)</f>
        <v>1</v>
      </c>
      <c r="AI3919" t="s">
        <v>55</v>
      </c>
      <c r="AJ3919">
        <f>IF(Tabla1[[#This Row],[RISK]]="No Risk",0,1)</f>
        <v>1</v>
      </c>
    </row>
    <row r="3920" spans="1:36" x14ac:dyDescent="0.25">
      <c r="A3920" t="s">
        <v>3990</v>
      </c>
      <c r="B3920" t="s">
        <v>51</v>
      </c>
      <c r="C3920">
        <f>IF(Tabla1[[#This Row],[CHECKINGSTATUS]]="no_checking",0,IF(Tabla1[[#This Row],[CHECKINGSTATUS]]="less_0",1,IF(Tabla1[[#This Row],[CHECKINGSTATUS]]="0_to_200",2,3)))</f>
        <v>0</v>
      </c>
      <c r="D3920">
        <v>34</v>
      </c>
      <c r="E3920" t="s">
        <v>57</v>
      </c>
      <c r="F3920">
        <f>IF(Tabla1[[#This Row],[CREDITHISTORY]]="no_credits",0,IF(Tabla1[[#This Row],[CREDITHISTORY]]="prior_paymentes_delayed",1,IF(Tabla1[[#This Row],[CREDITHISTORY]]="outstanding_credit",2,3)))</f>
        <v>2</v>
      </c>
      <c r="G3920" t="s">
        <v>52</v>
      </c>
      <c r="H39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920">
        <v>6650</v>
      </c>
      <c r="J3920" t="s">
        <v>53</v>
      </c>
      <c r="K39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20" t="s">
        <v>62</v>
      </c>
      <c r="M39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20">
        <v>4</v>
      </c>
      <c r="O3920" t="s">
        <v>44</v>
      </c>
      <c r="P3920">
        <f>IF(Tabla1[[#This Row],[SEX]]="female",0,1)</f>
        <v>1</v>
      </c>
      <c r="Q3920" t="s">
        <v>59</v>
      </c>
      <c r="R3920">
        <f>IF(Tabla1[[#This Row],[OTHERSONLOAN]]="none",0,IF(Tabla1[[#This Row],[OTHERSONLOAN]]="co-applicant",1,2))</f>
        <v>1</v>
      </c>
      <c r="S3920">
        <v>3</v>
      </c>
      <c r="T3920" t="s">
        <v>65</v>
      </c>
      <c r="U3920">
        <f>IF(Tabla1[[#This Row],[OWNSPROPERTY]]="unknown",0,IF(Tabla1[[#This Row],[OWNSPROPERTY]]="real_state",1,IF(Tabla1[[#This Row],[OWNSPROPERTY]]="car_other",2,3)))</f>
        <v>2</v>
      </c>
      <c r="V3920">
        <v>39</v>
      </c>
      <c r="W3920" t="s">
        <v>29</v>
      </c>
      <c r="X3920">
        <f>IF(Tabla1[[#This Row],[INSTALLMENTPLANS]]="none",0,IF(Tabla1[[#This Row],[INSTALLMENTPLANS]]="stores",1,2))</f>
        <v>0</v>
      </c>
      <c r="Y3920" t="s">
        <v>60</v>
      </c>
      <c r="Z3920">
        <f>IF(Tabla1[[#This Row],[HOUSING]]="free",0,IF(Tabla1[[#This Row],[HOUSING]]="own",1,2))</f>
        <v>0</v>
      </c>
      <c r="AA3920">
        <v>2</v>
      </c>
      <c r="AB3920" t="s">
        <v>32</v>
      </c>
      <c r="AC3920">
        <f>IF(Tabla1[[#This Row],[JOB]]="unemployed",0,IF(Tabla1[[#This Row],[JOB]]="unskilled",1,IF(Tabla1[[#This Row],[JOB]]="skilled",2,3)))</f>
        <v>2</v>
      </c>
      <c r="AD3920">
        <v>1</v>
      </c>
      <c r="AE3920" t="s">
        <v>33</v>
      </c>
      <c r="AF3920">
        <f>IF(Tabla1[[#This Row],[TELEPHONE]]="none",0,1)</f>
        <v>1</v>
      </c>
      <c r="AG3920" t="s">
        <v>33</v>
      </c>
      <c r="AH3920">
        <f>IF(Tabla1[[#This Row],[FOREIGNWORKER]]="no",0,1)</f>
        <v>1</v>
      </c>
      <c r="AI3920" t="s">
        <v>55</v>
      </c>
      <c r="AJ3920">
        <f>IF(Tabla1[[#This Row],[RISK]]="No Risk",0,1)</f>
        <v>1</v>
      </c>
    </row>
    <row r="3921" spans="1:36" x14ac:dyDescent="0.25">
      <c r="A3921" t="s">
        <v>3991</v>
      </c>
      <c r="B3921" t="s">
        <v>78</v>
      </c>
      <c r="C3921">
        <f>IF(Tabla1[[#This Row],[CHECKINGSTATUS]]="no_checking",0,IF(Tabla1[[#This Row],[CHECKINGSTATUS]]="less_0",1,IF(Tabla1[[#This Row],[CHECKINGSTATUS]]="0_to_200",2,3)))</f>
        <v>3</v>
      </c>
      <c r="D3921">
        <v>36</v>
      </c>
      <c r="E3921" t="s">
        <v>42</v>
      </c>
      <c r="F3921">
        <f>IF(Tabla1[[#This Row],[CREDITHISTORY]]="no_credits",0,IF(Tabla1[[#This Row],[CREDITHISTORY]]="prior_paymentes_delayed",1,IF(Tabla1[[#This Row],[CREDITHISTORY]]="outstanding_credit",2,3)))</f>
        <v>3</v>
      </c>
      <c r="G3921" t="s">
        <v>68</v>
      </c>
      <c r="H39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21">
        <v>7673</v>
      </c>
      <c r="J3921" t="s">
        <v>26</v>
      </c>
      <c r="K39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21" t="s">
        <v>62</v>
      </c>
      <c r="M39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21">
        <v>4</v>
      </c>
      <c r="O3921" t="s">
        <v>44</v>
      </c>
      <c r="P3921">
        <f>IF(Tabla1[[#This Row],[SEX]]="female",0,1)</f>
        <v>1</v>
      </c>
      <c r="Q3921" t="s">
        <v>29</v>
      </c>
      <c r="R3921">
        <f>IF(Tabla1[[#This Row],[OTHERSONLOAN]]="none",0,IF(Tabla1[[#This Row],[OTHERSONLOAN]]="co-applicant",1,2))</f>
        <v>0</v>
      </c>
      <c r="S3921">
        <v>4</v>
      </c>
      <c r="T3921" t="s">
        <v>65</v>
      </c>
      <c r="U3921">
        <f>IF(Tabla1[[#This Row],[OWNSPROPERTY]]="unknown",0,IF(Tabla1[[#This Row],[OWNSPROPERTY]]="real_state",1,IF(Tabla1[[#This Row],[OWNSPROPERTY]]="car_other",2,3)))</f>
        <v>2</v>
      </c>
      <c r="V3921">
        <v>38</v>
      </c>
      <c r="W3921" t="s">
        <v>29</v>
      </c>
      <c r="X3921">
        <f>IF(Tabla1[[#This Row],[INSTALLMENTPLANS]]="none",0,IF(Tabla1[[#This Row],[INSTALLMENTPLANS]]="stores",1,2))</f>
        <v>0</v>
      </c>
      <c r="Y3921" t="s">
        <v>31</v>
      </c>
      <c r="Z3921">
        <f>IF(Tabla1[[#This Row],[HOUSING]]="free",0,IF(Tabla1[[#This Row],[HOUSING]]="own",1,2))</f>
        <v>1</v>
      </c>
      <c r="AA3921">
        <v>2</v>
      </c>
      <c r="AB3921" t="s">
        <v>32</v>
      </c>
      <c r="AC3921">
        <f>IF(Tabla1[[#This Row],[JOB]]="unemployed",0,IF(Tabla1[[#This Row],[JOB]]="unskilled",1,IF(Tabla1[[#This Row],[JOB]]="skilled",2,3)))</f>
        <v>2</v>
      </c>
      <c r="AD3921">
        <v>1</v>
      </c>
      <c r="AE3921" t="s">
        <v>33</v>
      </c>
      <c r="AF3921">
        <f>IF(Tabla1[[#This Row],[TELEPHONE]]="none",0,1)</f>
        <v>1</v>
      </c>
      <c r="AG3921" t="s">
        <v>33</v>
      </c>
      <c r="AH3921">
        <f>IF(Tabla1[[#This Row],[FOREIGNWORKER]]="no",0,1)</f>
        <v>1</v>
      </c>
      <c r="AI3921" t="s">
        <v>34</v>
      </c>
      <c r="AJ3921">
        <f>IF(Tabla1[[#This Row],[RISK]]="No Risk",0,1)</f>
        <v>0</v>
      </c>
    </row>
    <row r="3922" spans="1:36" x14ac:dyDescent="0.25">
      <c r="A3922" t="s">
        <v>3992</v>
      </c>
      <c r="B3922" t="s">
        <v>51</v>
      </c>
      <c r="C3922">
        <f>IF(Tabla1[[#This Row],[CHECKINGSTATUS]]="no_checking",0,IF(Tabla1[[#This Row],[CHECKINGSTATUS]]="less_0",1,IF(Tabla1[[#This Row],[CHECKINGSTATUS]]="0_to_200",2,3)))</f>
        <v>0</v>
      </c>
      <c r="D3922">
        <v>33</v>
      </c>
      <c r="E3922" t="s">
        <v>57</v>
      </c>
      <c r="F3922">
        <f>IF(Tabla1[[#This Row],[CREDITHISTORY]]="no_credits",0,IF(Tabla1[[#This Row],[CREDITHISTORY]]="prior_paymentes_delayed",1,IF(Tabla1[[#This Row],[CREDITHISTORY]]="outstanding_credit",2,3)))</f>
        <v>2</v>
      </c>
      <c r="G3922" t="s">
        <v>82</v>
      </c>
      <c r="H39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922">
        <v>4798</v>
      </c>
      <c r="J3922" t="s">
        <v>53</v>
      </c>
      <c r="K39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22" t="s">
        <v>62</v>
      </c>
      <c r="M39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22">
        <v>4</v>
      </c>
      <c r="O3922" t="s">
        <v>44</v>
      </c>
      <c r="P3922">
        <f>IF(Tabla1[[#This Row],[SEX]]="female",0,1)</f>
        <v>1</v>
      </c>
      <c r="Q3922" t="s">
        <v>29</v>
      </c>
      <c r="R3922">
        <f>IF(Tabla1[[#This Row],[OTHERSONLOAN]]="none",0,IF(Tabla1[[#This Row],[OTHERSONLOAN]]="co-applicant",1,2))</f>
        <v>0</v>
      </c>
      <c r="S3922">
        <v>5</v>
      </c>
      <c r="T3922" t="s">
        <v>54</v>
      </c>
      <c r="U3922">
        <f>IF(Tabla1[[#This Row],[OWNSPROPERTY]]="unknown",0,IF(Tabla1[[#This Row],[OWNSPROPERTY]]="real_state",1,IF(Tabla1[[#This Row],[OWNSPROPERTY]]="car_other",2,3)))</f>
        <v>0</v>
      </c>
      <c r="V3922">
        <v>49</v>
      </c>
      <c r="W3922" t="s">
        <v>29</v>
      </c>
      <c r="X3922">
        <f>IF(Tabla1[[#This Row],[INSTALLMENTPLANS]]="none",0,IF(Tabla1[[#This Row],[INSTALLMENTPLANS]]="stores",1,2))</f>
        <v>0</v>
      </c>
      <c r="Y3922" t="s">
        <v>60</v>
      </c>
      <c r="Z3922">
        <f>IF(Tabla1[[#This Row],[HOUSING]]="free",0,IF(Tabla1[[#This Row],[HOUSING]]="own",1,2))</f>
        <v>0</v>
      </c>
      <c r="AA3922">
        <v>2</v>
      </c>
      <c r="AB3922" t="s">
        <v>32</v>
      </c>
      <c r="AC3922">
        <f>IF(Tabla1[[#This Row],[JOB]]="unemployed",0,IF(Tabla1[[#This Row],[JOB]]="unskilled",1,IF(Tabla1[[#This Row],[JOB]]="skilled",2,3)))</f>
        <v>2</v>
      </c>
      <c r="AD3922">
        <v>1</v>
      </c>
      <c r="AE3922" t="s">
        <v>33</v>
      </c>
      <c r="AF3922">
        <f>IF(Tabla1[[#This Row],[TELEPHONE]]="none",0,1)</f>
        <v>1</v>
      </c>
      <c r="AG3922" t="s">
        <v>33</v>
      </c>
      <c r="AH3922">
        <f>IF(Tabla1[[#This Row],[FOREIGNWORKER]]="no",0,1)</f>
        <v>1</v>
      </c>
      <c r="AI3922" t="s">
        <v>55</v>
      </c>
      <c r="AJ3922">
        <f>IF(Tabla1[[#This Row],[RISK]]="No Risk",0,1)</f>
        <v>1</v>
      </c>
    </row>
    <row r="3923" spans="1:36" x14ac:dyDescent="0.25">
      <c r="A3923" t="s">
        <v>3993</v>
      </c>
      <c r="B3923" t="s">
        <v>78</v>
      </c>
      <c r="C3923">
        <f>IF(Tabla1[[#This Row],[CHECKINGSTATUS]]="no_checking",0,IF(Tabla1[[#This Row],[CHECKINGSTATUS]]="less_0",1,IF(Tabla1[[#This Row],[CHECKINGSTATUS]]="0_to_200",2,3)))</f>
        <v>3</v>
      </c>
      <c r="D3923">
        <v>21</v>
      </c>
      <c r="E3923" t="s">
        <v>24</v>
      </c>
      <c r="F3923">
        <f>IF(Tabla1[[#This Row],[CREDITHISTORY]]="no_credits",0,IF(Tabla1[[#This Row],[CREDITHISTORY]]="prior_paymentes_delayed",1,IF(Tabla1[[#This Row],[CREDITHISTORY]]="outstanding_credit",2,3)))</f>
        <v>3</v>
      </c>
      <c r="G3923" t="s">
        <v>89</v>
      </c>
      <c r="H39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23">
        <v>2635</v>
      </c>
      <c r="J3923" t="s">
        <v>94</v>
      </c>
      <c r="K39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23" t="s">
        <v>49</v>
      </c>
      <c r="M39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23">
        <v>4</v>
      </c>
      <c r="O3923" t="s">
        <v>44</v>
      </c>
      <c r="P3923">
        <f>IF(Tabla1[[#This Row],[SEX]]="female",0,1)</f>
        <v>1</v>
      </c>
      <c r="Q3923" t="s">
        <v>29</v>
      </c>
      <c r="R3923">
        <f>IF(Tabla1[[#This Row],[OTHERSONLOAN]]="none",0,IF(Tabla1[[#This Row],[OTHERSONLOAN]]="co-applicant",1,2))</f>
        <v>0</v>
      </c>
      <c r="S3923">
        <v>3</v>
      </c>
      <c r="T3923" t="s">
        <v>65</v>
      </c>
      <c r="U3923">
        <f>IF(Tabla1[[#This Row],[OWNSPROPERTY]]="unknown",0,IF(Tabla1[[#This Row],[OWNSPROPERTY]]="real_state",1,IF(Tabla1[[#This Row],[OWNSPROPERTY]]="car_other",2,3)))</f>
        <v>2</v>
      </c>
      <c r="V3923">
        <v>37</v>
      </c>
      <c r="W3923" t="s">
        <v>29</v>
      </c>
      <c r="X3923">
        <f>IF(Tabla1[[#This Row],[INSTALLMENTPLANS]]="none",0,IF(Tabla1[[#This Row],[INSTALLMENTPLANS]]="stores",1,2))</f>
        <v>0</v>
      </c>
      <c r="Y3923" t="s">
        <v>31</v>
      </c>
      <c r="Z3923">
        <f>IF(Tabla1[[#This Row],[HOUSING]]="free",0,IF(Tabla1[[#This Row],[HOUSING]]="own",1,2))</f>
        <v>1</v>
      </c>
      <c r="AA3923">
        <v>2</v>
      </c>
      <c r="AB3923" t="s">
        <v>32</v>
      </c>
      <c r="AC3923">
        <f>IF(Tabla1[[#This Row],[JOB]]="unemployed",0,IF(Tabla1[[#This Row],[JOB]]="unskilled",1,IF(Tabla1[[#This Row],[JOB]]="skilled",2,3)))</f>
        <v>2</v>
      </c>
      <c r="AD3923">
        <v>1</v>
      </c>
      <c r="AE3923" t="s">
        <v>29</v>
      </c>
      <c r="AF3923">
        <f>IF(Tabla1[[#This Row],[TELEPHONE]]="none",0,1)</f>
        <v>0</v>
      </c>
      <c r="AG3923" t="s">
        <v>33</v>
      </c>
      <c r="AH3923">
        <f>IF(Tabla1[[#This Row],[FOREIGNWORKER]]="no",0,1)</f>
        <v>1</v>
      </c>
      <c r="AI3923" t="s">
        <v>34</v>
      </c>
      <c r="AJ3923">
        <f>IF(Tabla1[[#This Row],[RISK]]="No Risk",0,1)</f>
        <v>0</v>
      </c>
    </row>
    <row r="3924" spans="1:36" x14ac:dyDescent="0.25">
      <c r="A3924" t="s">
        <v>3994</v>
      </c>
      <c r="B3924" t="s">
        <v>23</v>
      </c>
      <c r="C3924">
        <f>IF(Tabla1[[#This Row],[CHECKINGSTATUS]]="no_checking",0,IF(Tabla1[[#This Row],[CHECKINGSTATUS]]="less_0",1,IF(Tabla1[[#This Row],[CHECKINGSTATUS]]="0_to_200",2,3)))</f>
        <v>2</v>
      </c>
      <c r="D3924">
        <v>5</v>
      </c>
      <c r="E3924" t="s">
        <v>70</v>
      </c>
      <c r="F3924">
        <f>IF(Tabla1[[#This Row],[CREDITHISTORY]]="no_credits",0,IF(Tabla1[[#This Row],[CREDITHISTORY]]="prior_paymentes_delayed",1,IF(Tabla1[[#This Row],[CREDITHISTORY]]="outstanding_credit",2,3)))</f>
        <v>3</v>
      </c>
      <c r="G3924" t="s">
        <v>74</v>
      </c>
      <c r="H39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24">
        <v>3261</v>
      </c>
      <c r="J3924" t="s">
        <v>38</v>
      </c>
      <c r="K39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24" t="s">
        <v>27</v>
      </c>
      <c r="M39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24">
        <v>2</v>
      </c>
      <c r="O3924" t="s">
        <v>28</v>
      </c>
      <c r="P3924">
        <f>IF(Tabla1[[#This Row],[SEX]]="female",0,1)</f>
        <v>0</v>
      </c>
      <c r="Q3924" t="s">
        <v>29</v>
      </c>
      <c r="R3924">
        <f>IF(Tabla1[[#This Row],[OTHERSONLOAN]]="none",0,IF(Tabla1[[#This Row],[OTHERSONLOAN]]="co-applicant",1,2))</f>
        <v>0</v>
      </c>
      <c r="S3924">
        <v>2</v>
      </c>
      <c r="T3924" t="s">
        <v>45</v>
      </c>
      <c r="U3924">
        <f>IF(Tabla1[[#This Row],[OWNSPROPERTY]]="unknown",0,IF(Tabla1[[#This Row],[OWNSPROPERTY]]="real_state",1,IF(Tabla1[[#This Row],[OWNSPROPERTY]]="car_other",2,3)))</f>
        <v>3</v>
      </c>
      <c r="V3924">
        <v>36</v>
      </c>
      <c r="W3924" t="s">
        <v>29</v>
      </c>
      <c r="X3924">
        <f>IF(Tabla1[[#This Row],[INSTALLMENTPLANS]]="none",0,IF(Tabla1[[#This Row],[INSTALLMENTPLANS]]="stores",1,2))</f>
        <v>0</v>
      </c>
      <c r="Y3924" t="s">
        <v>72</v>
      </c>
      <c r="Z3924">
        <f>IF(Tabla1[[#This Row],[HOUSING]]="free",0,IF(Tabla1[[#This Row],[HOUSING]]="own",1,2))</f>
        <v>2</v>
      </c>
      <c r="AA3924">
        <v>1</v>
      </c>
      <c r="AB3924" t="s">
        <v>32</v>
      </c>
      <c r="AC3924">
        <f>IF(Tabla1[[#This Row],[JOB]]="unemployed",0,IF(Tabla1[[#This Row],[JOB]]="unskilled",1,IF(Tabla1[[#This Row],[JOB]]="skilled",2,3)))</f>
        <v>2</v>
      </c>
      <c r="AD3924">
        <v>1</v>
      </c>
      <c r="AE3924" t="s">
        <v>29</v>
      </c>
      <c r="AF3924">
        <f>IF(Tabla1[[#This Row],[TELEPHONE]]="none",0,1)</f>
        <v>0</v>
      </c>
      <c r="AG3924" t="s">
        <v>33</v>
      </c>
      <c r="AH3924">
        <f>IF(Tabla1[[#This Row],[FOREIGNWORKER]]="no",0,1)</f>
        <v>1</v>
      </c>
      <c r="AI3924" t="s">
        <v>34</v>
      </c>
      <c r="AJ3924">
        <f>IF(Tabla1[[#This Row],[RISK]]="No Risk",0,1)</f>
        <v>0</v>
      </c>
    </row>
    <row r="3925" spans="1:36" x14ac:dyDescent="0.25">
      <c r="A3925" t="s">
        <v>3995</v>
      </c>
      <c r="B3925" t="s">
        <v>23</v>
      </c>
      <c r="C3925">
        <f>IF(Tabla1[[#This Row],[CHECKINGSTATUS]]="no_checking",0,IF(Tabla1[[#This Row],[CHECKINGSTATUS]]="less_0",1,IF(Tabla1[[#This Row],[CHECKINGSTATUS]]="0_to_200",2,3)))</f>
        <v>2</v>
      </c>
      <c r="D3925">
        <v>27</v>
      </c>
      <c r="E3925" t="s">
        <v>24</v>
      </c>
      <c r="F3925">
        <f>IF(Tabla1[[#This Row],[CREDITHISTORY]]="no_credits",0,IF(Tabla1[[#This Row],[CREDITHISTORY]]="prior_paymentes_delayed",1,IF(Tabla1[[#This Row],[CREDITHISTORY]]="outstanding_credit",2,3)))</f>
        <v>3</v>
      </c>
      <c r="G3925" t="s">
        <v>52</v>
      </c>
      <c r="H39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925">
        <v>4811</v>
      </c>
      <c r="J3925" t="s">
        <v>26</v>
      </c>
      <c r="K39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25" t="s">
        <v>49</v>
      </c>
      <c r="M39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25">
        <v>4</v>
      </c>
      <c r="O3925" t="s">
        <v>44</v>
      </c>
      <c r="P3925">
        <f>IF(Tabla1[[#This Row],[SEX]]="female",0,1)</f>
        <v>1</v>
      </c>
      <c r="Q3925" t="s">
        <v>29</v>
      </c>
      <c r="R3925">
        <f>IF(Tabla1[[#This Row],[OTHERSONLOAN]]="none",0,IF(Tabla1[[#This Row],[OTHERSONLOAN]]="co-applicant",1,2))</f>
        <v>0</v>
      </c>
      <c r="S3925">
        <v>3</v>
      </c>
      <c r="T3925" t="s">
        <v>65</v>
      </c>
      <c r="U3925">
        <f>IF(Tabla1[[#This Row],[OWNSPROPERTY]]="unknown",0,IF(Tabla1[[#This Row],[OWNSPROPERTY]]="real_state",1,IF(Tabla1[[#This Row],[OWNSPROPERTY]]="car_other",2,3)))</f>
        <v>2</v>
      </c>
      <c r="V3925">
        <v>34</v>
      </c>
      <c r="W3925" t="s">
        <v>29</v>
      </c>
      <c r="X3925">
        <f>IF(Tabla1[[#This Row],[INSTALLMENTPLANS]]="none",0,IF(Tabla1[[#This Row],[INSTALLMENTPLANS]]="stores",1,2))</f>
        <v>0</v>
      </c>
      <c r="Y3925" t="s">
        <v>60</v>
      </c>
      <c r="Z3925">
        <f>IF(Tabla1[[#This Row],[HOUSING]]="free",0,IF(Tabla1[[#This Row],[HOUSING]]="own",1,2))</f>
        <v>0</v>
      </c>
      <c r="AA3925">
        <v>2</v>
      </c>
      <c r="AB3925" t="s">
        <v>32</v>
      </c>
      <c r="AC3925">
        <f>IF(Tabla1[[#This Row],[JOB]]="unemployed",0,IF(Tabla1[[#This Row],[JOB]]="unskilled",1,IF(Tabla1[[#This Row],[JOB]]="skilled",2,3)))</f>
        <v>2</v>
      </c>
      <c r="AD3925">
        <v>1</v>
      </c>
      <c r="AE3925" t="s">
        <v>33</v>
      </c>
      <c r="AF3925">
        <f>IF(Tabla1[[#This Row],[TELEPHONE]]="none",0,1)</f>
        <v>1</v>
      </c>
      <c r="AG3925" t="s">
        <v>33</v>
      </c>
      <c r="AH3925">
        <f>IF(Tabla1[[#This Row],[FOREIGNWORKER]]="no",0,1)</f>
        <v>1</v>
      </c>
      <c r="AI3925" t="s">
        <v>34</v>
      </c>
      <c r="AJ3925">
        <f>IF(Tabla1[[#This Row],[RISK]]="No Risk",0,1)</f>
        <v>0</v>
      </c>
    </row>
    <row r="3926" spans="1:36" x14ac:dyDescent="0.25">
      <c r="A3926" t="s">
        <v>3996</v>
      </c>
      <c r="B3926" t="s">
        <v>36</v>
      </c>
      <c r="C3926">
        <f>IF(Tabla1[[#This Row],[CHECKINGSTATUS]]="no_checking",0,IF(Tabla1[[#This Row],[CHECKINGSTATUS]]="less_0",1,IF(Tabla1[[#This Row],[CHECKINGSTATUS]]="0_to_200",2,3)))</f>
        <v>1</v>
      </c>
      <c r="D3926">
        <v>11</v>
      </c>
      <c r="E3926" t="s">
        <v>70</v>
      </c>
      <c r="F3926">
        <f>IF(Tabla1[[#This Row],[CREDITHISTORY]]="no_credits",0,IF(Tabla1[[#This Row],[CREDITHISTORY]]="prior_paymentes_delayed",1,IF(Tabla1[[#This Row],[CREDITHISTORY]]="outstanding_credit",2,3)))</f>
        <v>3</v>
      </c>
      <c r="G3926" t="s">
        <v>37</v>
      </c>
      <c r="H39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26">
        <v>1932</v>
      </c>
      <c r="J3926" t="s">
        <v>38</v>
      </c>
      <c r="K39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26" t="s">
        <v>27</v>
      </c>
      <c r="M39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26">
        <v>2</v>
      </c>
      <c r="O3926" t="s">
        <v>28</v>
      </c>
      <c r="P3926">
        <f>IF(Tabla1[[#This Row],[SEX]]="female",0,1)</f>
        <v>0</v>
      </c>
      <c r="Q3926" t="s">
        <v>29</v>
      </c>
      <c r="R3926">
        <f>IF(Tabla1[[#This Row],[OTHERSONLOAN]]="none",0,IF(Tabla1[[#This Row],[OTHERSONLOAN]]="co-applicant",1,2))</f>
        <v>0</v>
      </c>
      <c r="S3926">
        <v>3</v>
      </c>
      <c r="T3926" t="s">
        <v>30</v>
      </c>
      <c r="U3926">
        <f>IF(Tabla1[[#This Row],[OWNSPROPERTY]]="unknown",0,IF(Tabla1[[#This Row],[OWNSPROPERTY]]="real_state",1,IF(Tabla1[[#This Row],[OWNSPROPERTY]]="car_other",2,3)))</f>
        <v>3</v>
      </c>
      <c r="V3926">
        <v>22</v>
      </c>
      <c r="W3926" t="s">
        <v>116</v>
      </c>
      <c r="X3926">
        <f>IF(Tabla1[[#This Row],[INSTALLMENTPLANS]]="none",0,IF(Tabla1[[#This Row],[INSTALLMENTPLANS]]="stores",1,2))</f>
        <v>2</v>
      </c>
      <c r="Y3926" t="s">
        <v>31</v>
      </c>
      <c r="Z3926">
        <f>IF(Tabla1[[#This Row],[HOUSING]]="free",0,IF(Tabla1[[#This Row],[HOUSING]]="own",1,2))</f>
        <v>1</v>
      </c>
      <c r="AA3926">
        <v>2</v>
      </c>
      <c r="AB3926" t="s">
        <v>92</v>
      </c>
      <c r="AC3926">
        <f>IF(Tabla1[[#This Row],[JOB]]="unemployed",0,IF(Tabla1[[#This Row],[JOB]]="unskilled",1,IF(Tabla1[[#This Row],[JOB]]="skilled",2,3)))</f>
        <v>1</v>
      </c>
      <c r="AD3926">
        <v>2</v>
      </c>
      <c r="AE3926" t="s">
        <v>29</v>
      </c>
      <c r="AF3926">
        <f>IF(Tabla1[[#This Row],[TELEPHONE]]="none",0,1)</f>
        <v>0</v>
      </c>
      <c r="AG3926" t="s">
        <v>33</v>
      </c>
      <c r="AH3926">
        <f>IF(Tabla1[[#This Row],[FOREIGNWORKER]]="no",0,1)</f>
        <v>1</v>
      </c>
      <c r="AI3926" t="s">
        <v>34</v>
      </c>
      <c r="AJ3926">
        <f>IF(Tabla1[[#This Row],[RISK]]="No Risk",0,1)</f>
        <v>0</v>
      </c>
    </row>
    <row r="3927" spans="1:36" x14ac:dyDescent="0.25">
      <c r="A3927" t="s">
        <v>3997</v>
      </c>
      <c r="B3927" t="s">
        <v>51</v>
      </c>
      <c r="C3927">
        <f>IF(Tabla1[[#This Row],[CHECKINGSTATUS]]="no_checking",0,IF(Tabla1[[#This Row],[CHECKINGSTATUS]]="less_0",1,IF(Tabla1[[#This Row],[CHECKINGSTATUS]]="0_to_200",2,3)))</f>
        <v>0</v>
      </c>
      <c r="D3927">
        <v>25</v>
      </c>
      <c r="E3927" t="s">
        <v>42</v>
      </c>
      <c r="F3927">
        <f>IF(Tabla1[[#This Row],[CREDITHISTORY]]="no_credits",0,IF(Tabla1[[#This Row],[CREDITHISTORY]]="prior_paymentes_delayed",1,IF(Tabla1[[#This Row],[CREDITHISTORY]]="outstanding_credit",2,3)))</f>
        <v>3</v>
      </c>
      <c r="G3927" t="s">
        <v>74</v>
      </c>
      <c r="H39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27">
        <v>6092</v>
      </c>
      <c r="J3927" t="s">
        <v>26</v>
      </c>
      <c r="K39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27" t="s">
        <v>27</v>
      </c>
      <c r="M39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27">
        <v>4</v>
      </c>
      <c r="O3927" t="s">
        <v>44</v>
      </c>
      <c r="P3927">
        <f>IF(Tabla1[[#This Row],[SEX]]="female",0,1)</f>
        <v>1</v>
      </c>
      <c r="Q3927" t="s">
        <v>29</v>
      </c>
      <c r="R3927">
        <f>IF(Tabla1[[#This Row],[OTHERSONLOAN]]="none",0,IF(Tabla1[[#This Row],[OTHERSONLOAN]]="co-applicant",1,2))</f>
        <v>0</v>
      </c>
      <c r="S3927">
        <v>3</v>
      </c>
      <c r="T3927" t="s">
        <v>30</v>
      </c>
      <c r="U3927">
        <f>IF(Tabla1[[#This Row],[OWNSPROPERTY]]="unknown",0,IF(Tabla1[[#This Row],[OWNSPROPERTY]]="real_state",1,IF(Tabla1[[#This Row],[OWNSPROPERTY]]="car_other",2,3)))</f>
        <v>3</v>
      </c>
      <c r="V3927">
        <v>39</v>
      </c>
      <c r="W3927" t="s">
        <v>29</v>
      </c>
      <c r="X3927">
        <f>IF(Tabla1[[#This Row],[INSTALLMENTPLANS]]="none",0,IF(Tabla1[[#This Row],[INSTALLMENTPLANS]]="stores",1,2))</f>
        <v>0</v>
      </c>
      <c r="Y3927" t="s">
        <v>31</v>
      </c>
      <c r="Z3927">
        <f>IF(Tabla1[[#This Row],[HOUSING]]="free",0,IF(Tabla1[[#This Row],[HOUSING]]="own",1,2))</f>
        <v>1</v>
      </c>
      <c r="AA3927">
        <v>1</v>
      </c>
      <c r="AB3927" t="s">
        <v>63</v>
      </c>
      <c r="AC3927">
        <f>IF(Tabla1[[#This Row],[JOB]]="unemployed",0,IF(Tabla1[[#This Row],[JOB]]="unskilled",1,IF(Tabla1[[#This Row],[JOB]]="skilled",2,3)))</f>
        <v>3</v>
      </c>
      <c r="AD3927">
        <v>1</v>
      </c>
      <c r="AE3927" t="s">
        <v>29</v>
      </c>
      <c r="AF3927">
        <f>IF(Tabla1[[#This Row],[TELEPHONE]]="none",0,1)</f>
        <v>0</v>
      </c>
      <c r="AG3927" t="s">
        <v>33</v>
      </c>
      <c r="AH3927">
        <f>IF(Tabla1[[#This Row],[FOREIGNWORKER]]="no",0,1)</f>
        <v>1</v>
      </c>
      <c r="AI3927" t="s">
        <v>34</v>
      </c>
      <c r="AJ3927">
        <f>IF(Tabla1[[#This Row],[RISK]]="No Risk",0,1)</f>
        <v>0</v>
      </c>
    </row>
    <row r="3928" spans="1:36" x14ac:dyDescent="0.25">
      <c r="A3928" t="s">
        <v>3998</v>
      </c>
      <c r="B3928" t="s">
        <v>23</v>
      </c>
      <c r="C3928">
        <f>IF(Tabla1[[#This Row],[CHECKINGSTATUS]]="no_checking",0,IF(Tabla1[[#This Row],[CHECKINGSTATUS]]="less_0",1,IF(Tabla1[[#This Row],[CHECKINGSTATUS]]="0_to_200",2,3)))</f>
        <v>2</v>
      </c>
      <c r="D3928">
        <v>4</v>
      </c>
      <c r="E3928" t="s">
        <v>70</v>
      </c>
      <c r="F3928">
        <f>IF(Tabla1[[#This Row],[CREDITHISTORY]]="no_credits",0,IF(Tabla1[[#This Row],[CREDITHISTORY]]="prior_paymentes_delayed",1,IF(Tabla1[[#This Row],[CREDITHISTORY]]="outstanding_credit",2,3)))</f>
        <v>3</v>
      </c>
      <c r="G3928" t="s">
        <v>37</v>
      </c>
      <c r="H39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28">
        <v>250</v>
      </c>
      <c r="J3928" t="s">
        <v>53</v>
      </c>
      <c r="K39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28" t="s">
        <v>27</v>
      </c>
      <c r="M39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28">
        <v>1</v>
      </c>
      <c r="O3928" t="s">
        <v>44</v>
      </c>
      <c r="P3928">
        <f>IF(Tabla1[[#This Row],[SEX]]="female",0,1)</f>
        <v>1</v>
      </c>
      <c r="Q3928" t="s">
        <v>29</v>
      </c>
      <c r="R3928">
        <f>IF(Tabla1[[#This Row],[OTHERSONLOAN]]="none",0,IF(Tabla1[[#This Row],[OTHERSONLOAN]]="co-applicant",1,2))</f>
        <v>0</v>
      </c>
      <c r="S3928">
        <v>1</v>
      </c>
      <c r="T3928" t="s">
        <v>45</v>
      </c>
      <c r="U3928">
        <f>IF(Tabla1[[#This Row],[OWNSPROPERTY]]="unknown",0,IF(Tabla1[[#This Row],[OWNSPROPERTY]]="real_state",1,IF(Tabla1[[#This Row],[OWNSPROPERTY]]="car_other",2,3)))</f>
        <v>3</v>
      </c>
      <c r="V3928">
        <v>30</v>
      </c>
      <c r="W3928" t="s">
        <v>29</v>
      </c>
      <c r="X3928">
        <f>IF(Tabla1[[#This Row],[INSTALLMENTPLANS]]="none",0,IF(Tabla1[[#This Row],[INSTALLMENTPLANS]]="stores",1,2))</f>
        <v>0</v>
      </c>
      <c r="Y3928" t="s">
        <v>72</v>
      </c>
      <c r="Z3928">
        <f>IF(Tabla1[[#This Row],[HOUSING]]="free",0,IF(Tabla1[[#This Row],[HOUSING]]="own",1,2))</f>
        <v>2</v>
      </c>
      <c r="AA3928">
        <v>1</v>
      </c>
      <c r="AB3928" t="s">
        <v>32</v>
      </c>
      <c r="AC3928">
        <f>IF(Tabla1[[#This Row],[JOB]]="unemployed",0,IF(Tabla1[[#This Row],[JOB]]="unskilled",1,IF(Tabla1[[#This Row],[JOB]]="skilled",2,3)))</f>
        <v>2</v>
      </c>
      <c r="AD3928">
        <v>1</v>
      </c>
      <c r="AE3928" t="s">
        <v>29</v>
      </c>
      <c r="AF3928">
        <f>IF(Tabla1[[#This Row],[TELEPHONE]]="none",0,1)</f>
        <v>0</v>
      </c>
      <c r="AG3928" t="s">
        <v>33</v>
      </c>
      <c r="AH3928">
        <f>IF(Tabla1[[#This Row],[FOREIGNWORKER]]="no",0,1)</f>
        <v>1</v>
      </c>
      <c r="AI3928" t="s">
        <v>34</v>
      </c>
      <c r="AJ3928">
        <f>IF(Tabla1[[#This Row],[RISK]]="No Risk",0,1)</f>
        <v>0</v>
      </c>
    </row>
    <row r="3929" spans="1:36" x14ac:dyDescent="0.25">
      <c r="A3929" t="s">
        <v>3999</v>
      </c>
      <c r="B3929" t="s">
        <v>51</v>
      </c>
      <c r="C3929">
        <f>IF(Tabla1[[#This Row],[CHECKINGSTATUS]]="no_checking",0,IF(Tabla1[[#This Row],[CHECKINGSTATUS]]="less_0",1,IF(Tabla1[[#This Row],[CHECKINGSTATUS]]="0_to_200",2,3)))</f>
        <v>0</v>
      </c>
      <c r="D3929">
        <v>31</v>
      </c>
      <c r="E3929" t="s">
        <v>57</v>
      </c>
      <c r="F3929">
        <f>IF(Tabla1[[#This Row],[CREDITHISTORY]]="no_credits",0,IF(Tabla1[[#This Row],[CREDITHISTORY]]="prior_paymentes_delayed",1,IF(Tabla1[[#This Row],[CREDITHISTORY]]="outstanding_credit",2,3)))</f>
        <v>2</v>
      </c>
      <c r="G3929" t="s">
        <v>43</v>
      </c>
      <c r="H39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29">
        <v>7443</v>
      </c>
      <c r="J3929" t="s">
        <v>53</v>
      </c>
      <c r="K39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29" t="s">
        <v>62</v>
      </c>
      <c r="M39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29">
        <v>5</v>
      </c>
      <c r="O3929" t="s">
        <v>44</v>
      </c>
      <c r="P3929">
        <f>IF(Tabla1[[#This Row],[SEX]]="female",0,1)</f>
        <v>1</v>
      </c>
      <c r="Q3929" t="s">
        <v>182</v>
      </c>
      <c r="R3929">
        <f>IF(Tabla1[[#This Row],[OTHERSONLOAN]]="none",0,IF(Tabla1[[#This Row],[OTHERSONLOAN]]="co-applicant",1,2))</f>
        <v>2</v>
      </c>
      <c r="S3929">
        <v>3</v>
      </c>
      <c r="T3929" t="s">
        <v>65</v>
      </c>
      <c r="U3929">
        <f>IF(Tabla1[[#This Row],[OWNSPROPERTY]]="unknown",0,IF(Tabla1[[#This Row],[OWNSPROPERTY]]="real_state",1,IF(Tabla1[[#This Row],[OWNSPROPERTY]]="car_other",2,3)))</f>
        <v>2</v>
      </c>
      <c r="V3929">
        <v>64</v>
      </c>
      <c r="W3929" t="s">
        <v>40</v>
      </c>
      <c r="X3929">
        <f>IF(Tabla1[[#This Row],[INSTALLMENTPLANS]]="none",0,IF(Tabla1[[#This Row],[INSTALLMENTPLANS]]="stores",1,2))</f>
        <v>1</v>
      </c>
      <c r="Y3929" t="s">
        <v>60</v>
      </c>
      <c r="Z3929">
        <f>IF(Tabla1[[#This Row],[HOUSING]]="free",0,IF(Tabla1[[#This Row],[HOUSING]]="own",1,2))</f>
        <v>0</v>
      </c>
      <c r="AA3929">
        <v>2</v>
      </c>
      <c r="AB3929" t="s">
        <v>92</v>
      </c>
      <c r="AC3929">
        <f>IF(Tabla1[[#This Row],[JOB]]="unemployed",0,IF(Tabla1[[#This Row],[JOB]]="unskilled",1,IF(Tabla1[[#This Row],[JOB]]="skilled",2,3)))</f>
        <v>1</v>
      </c>
      <c r="AD3929">
        <v>1</v>
      </c>
      <c r="AE3929" t="s">
        <v>33</v>
      </c>
      <c r="AF3929">
        <f>IF(Tabla1[[#This Row],[TELEPHONE]]="none",0,1)</f>
        <v>1</v>
      </c>
      <c r="AG3929" t="s">
        <v>33</v>
      </c>
      <c r="AH3929">
        <f>IF(Tabla1[[#This Row],[FOREIGNWORKER]]="no",0,1)</f>
        <v>1</v>
      </c>
      <c r="AI3929" t="s">
        <v>55</v>
      </c>
      <c r="AJ3929">
        <f>IF(Tabla1[[#This Row],[RISK]]="No Risk",0,1)</f>
        <v>1</v>
      </c>
    </row>
    <row r="3930" spans="1:36" x14ac:dyDescent="0.25">
      <c r="A3930" t="s">
        <v>4000</v>
      </c>
      <c r="B3930" t="s">
        <v>36</v>
      </c>
      <c r="C3930">
        <f>IF(Tabla1[[#This Row],[CHECKINGSTATUS]]="no_checking",0,IF(Tabla1[[#This Row],[CHECKINGSTATUS]]="less_0",1,IF(Tabla1[[#This Row],[CHECKINGSTATUS]]="0_to_200",2,3)))</f>
        <v>1</v>
      </c>
      <c r="D3930">
        <v>20</v>
      </c>
      <c r="E3930" t="s">
        <v>24</v>
      </c>
      <c r="F3930">
        <f>IF(Tabla1[[#This Row],[CREDITHISTORY]]="no_credits",0,IF(Tabla1[[#This Row],[CREDITHISTORY]]="prior_paymentes_delayed",1,IF(Tabla1[[#This Row],[CREDITHISTORY]]="outstanding_credit",2,3)))</f>
        <v>3</v>
      </c>
      <c r="G3930" t="s">
        <v>37</v>
      </c>
      <c r="H39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30">
        <v>250</v>
      </c>
      <c r="J3930" t="s">
        <v>38</v>
      </c>
      <c r="K39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30" t="s">
        <v>62</v>
      </c>
      <c r="M39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30">
        <v>2</v>
      </c>
      <c r="O3930" t="s">
        <v>28</v>
      </c>
      <c r="P3930">
        <f>IF(Tabla1[[#This Row],[SEX]]="female",0,1)</f>
        <v>0</v>
      </c>
      <c r="Q3930" t="s">
        <v>29</v>
      </c>
      <c r="R3930">
        <f>IF(Tabla1[[#This Row],[OTHERSONLOAN]]="none",0,IF(Tabla1[[#This Row],[OTHERSONLOAN]]="co-applicant",1,2))</f>
        <v>0</v>
      </c>
      <c r="S3930">
        <v>2</v>
      </c>
      <c r="T3930" t="s">
        <v>45</v>
      </c>
      <c r="U3930">
        <f>IF(Tabla1[[#This Row],[OWNSPROPERTY]]="unknown",0,IF(Tabla1[[#This Row],[OWNSPROPERTY]]="real_state",1,IF(Tabla1[[#This Row],[OWNSPROPERTY]]="car_other",2,3)))</f>
        <v>3</v>
      </c>
      <c r="V3930">
        <v>32</v>
      </c>
      <c r="W3930" t="s">
        <v>40</v>
      </c>
      <c r="X3930">
        <f>IF(Tabla1[[#This Row],[INSTALLMENTPLANS]]="none",0,IF(Tabla1[[#This Row],[INSTALLMENTPLANS]]="stores",1,2))</f>
        <v>1</v>
      </c>
      <c r="Y3930" t="s">
        <v>31</v>
      </c>
      <c r="Z3930">
        <f>IF(Tabla1[[#This Row],[HOUSING]]="free",0,IF(Tabla1[[#This Row],[HOUSING]]="own",1,2))</f>
        <v>1</v>
      </c>
      <c r="AA3930">
        <v>1</v>
      </c>
      <c r="AB3930" t="s">
        <v>32</v>
      </c>
      <c r="AC3930">
        <f>IF(Tabla1[[#This Row],[JOB]]="unemployed",0,IF(Tabla1[[#This Row],[JOB]]="unskilled",1,IF(Tabla1[[#This Row],[JOB]]="skilled",2,3)))</f>
        <v>2</v>
      </c>
      <c r="AD3930">
        <v>1</v>
      </c>
      <c r="AE3930" t="s">
        <v>29</v>
      </c>
      <c r="AF3930">
        <f>IF(Tabla1[[#This Row],[TELEPHONE]]="none",0,1)</f>
        <v>0</v>
      </c>
      <c r="AG3930" t="s">
        <v>33</v>
      </c>
      <c r="AH3930">
        <f>IF(Tabla1[[#This Row],[FOREIGNWORKER]]="no",0,1)</f>
        <v>1</v>
      </c>
      <c r="AI3930" t="s">
        <v>34</v>
      </c>
      <c r="AJ3930">
        <f>IF(Tabla1[[#This Row],[RISK]]="No Risk",0,1)</f>
        <v>0</v>
      </c>
    </row>
    <row r="3931" spans="1:36" x14ac:dyDescent="0.25">
      <c r="A3931" t="s">
        <v>4001</v>
      </c>
      <c r="B3931" t="s">
        <v>51</v>
      </c>
      <c r="C3931">
        <f>IF(Tabla1[[#This Row],[CHECKINGSTATUS]]="no_checking",0,IF(Tabla1[[#This Row],[CHECKINGSTATUS]]="less_0",1,IF(Tabla1[[#This Row],[CHECKINGSTATUS]]="0_to_200",2,3)))</f>
        <v>0</v>
      </c>
      <c r="D3931">
        <v>27</v>
      </c>
      <c r="E3931" t="s">
        <v>57</v>
      </c>
      <c r="F3931">
        <f>IF(Tabla1[[#This Row],[CREDITHISTORY]]="no_credits",0,IF(Tabla1[[#This Row],[CREDITHISTORY]]="prior_paymentes_delayed",1,IF(Tabla1[[#This Row],[CREDITHISTORY]]="outstanding_credit",2,3)))</f>
        <v>2</v>
      </c>
      <c r="G3931" t="s">
        <v>89</v>
      </c>
      <c r="H39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31">
        <v>6145</v>
      </c>
      <c r="J3931" t="s">
        <v>54</v>
      </c>
      <c r="K39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31" t="s">
        <v>49</v>
      </c>
      <c r="M39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31">
        <v>5</v>
      </c>
      <c r="O3931" t="s">
        <v>44</v>
      </c>
      <c r="P3931">
        <f>IF(Tabla1[[#This Row],[SEX]]="female",0,1)</f>
        <v>1</v>
      </c>
      <c r="Q3931" t="s">
        <v>59</v>
      </c>
      <c r="R3931">
        <f>IF(Tabla1[[#This Row],[OTHERSONLOAN]]="none",0,IF(Tabla1[[#This Row],[OTHERSONLOAN]]="co-applicant",1,2))</f>
        <v>1</v>
      </c>
      <c r="S3931">
        <v>4</v>
      </c>
      <c r="T3931" t="s">
        <v>54</v>
      </c>
      <c r="U3931">
        <f>IF(Tabla1[[#This Row],[OWNSPROPERTY]]="unknown",0,IF(Tabla1[[#This Row],[OWNSPROPERTY]]="real_state",1,IF(Tabla1[[#This Row],[OWNSPROPERTY]]="car_other",2,3)))</f>
        <v>0</v>
      </c>
      <c r="V3931">
        <v>56</v>
      </c>
      <c r="W3931" t="s">
        <v>29</v>
      </c>
      <c r="X3931">
        <f>IF(Tabla1[[#This Row],[INSTALLMENTPLANS]]="none",0,IF(Tabla1[[#This Row],[INSTALLMENTPLANS]]="stores",1,2))</f>
        <v>0</v>
      </c>
      <c r="Y3931" t="s">
        <v>60</v>
      </c>
      <c r="Z3931">
        <f>IF(Tabla1[[#This Row],[HOUSING]]="free",0,IF(Tabla1[[#This Row],[HOUSING]]="own",1,2))</f>
        <v>0</v>
      </c>
      <c r="AA3931">
        <v>2</v>
      </c>
      <c r="AB3931" t="s">
        <v>32</v>
      </c>
      <c r="AC3931">
        <f>IF(Tabla1[[#This Row],[JOB]]="unemployed",0,IF(Tabla1[[#This Row],[JOB]]="unskilled",1,IF(Tabla1[[#This Row],[JOB]]="skilled",2,3)))</f>
        <v>2</v>
      </c>
      <c r="AD3931">
        <v>2</v>
      </c>
      <c r="AE3931" t="s">
        <v>33</v>
      </c>
      <c r="AF3931">
        <f>IF(Tabla1[[#This Row],[TELEPHONE]]="none",0,1)</f>
        <v>1</v>
      </c>
      <c r="AG3931" t="s">
        <v>33</v>
      </c>
      <c r="AH3931">
        <f>IF(Tabla1[[#This Row],[FOREIGNWORKER]]="no",0,1)</f>
        <v>1</v>
      </c>
      <c r="AI3931" t="s">
        <v>55</v>
      </c>
      <c r="AJ3931">
        <f>IF(Tabla1[[#This Row],[RISK]]="No Risk",0,1)</f>
        <v>1</v>
      </c>
    </row>
    <row r="3932" spans="1:36" x14ac:dyDescent="0.25">
      <c r="A3932" t="s">
        <v>4002</v>
      </c>
      <c r="B3932" t="s">
        <v>78</v>
      </c>
      <c r="C3932">
        <f>IF(Tabla1[[#This Row],[CHECKINGSTATUS]]="no_checking",0,IF(Tabla1[[#This Row],[CHECKINGSTATUS]]="less_0",1,IF(Tabla1[[#This Row],[CHECKINGSTATUS]]="0_to_200",2,3)))</f>
        <v>3</v>
      </c>
      <c r="D3932">
        <v>27</v>
      </c>
      <c r="E3932" t="s">
        <v>57</v>
      </c>
      <c r="F3932">
        <f>IF(Tabla1[[#This Row],[CREDITHISTORY]]="no_credits",0,IF(Tabla1[[#This Row],[CREDITHISTORY]]="prior_paymentes_delayed",1,IF(Tabla1[[#This Row],[CREDITHISTORY]]="outstanding_credit",2,3)))</f>
        <v>2</v>
      </c>
      <c r="G3932" t="s">
        <v>68</v>
      </c>
      <c r="H39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32">
        <v>1371</v>
      </c>
      <c r="J3932" t="s">
        <v>53</v>
      </c>
      <c r="K393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32" t="s">
        <v>62</v>
      </c>
      <c r="M39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32">
        <v>2</v>
      </c>
      <c r="O3932" t="s">
        <v>44</v>
      </c>
      <c r="P3932">
        <f>IF(Tabla1[[#This Row],[SEX]]="female",0,1)</f>
        <v>1</v>
      </c>
      <c r="Q3932" t="s">
        <v>29</v>
      </c>
      <c r="R3932">
        <f>IF(Tabla1[[#This Row],[OTHERSONLOAN]]="none",0,IF(Tabla1[[#This Row],[OTHERSONLOAN]]="co-applicant",1,2))</f>
        <v>0</v>
      </c>
      <c r="S3932">
        <v>2</v>
      </c>
      <c r="T3932" t="s">
        <v>30</v>
      </c>
      <c r="U3932">
        <f>IF(Tabla1[[#This Row],[OWNSPROPERTY]]="unknown",0,IF(Tabla1[[#This Row],[OWNSPROPERTY]]="real_state",1,IF(Tabla1[[#This Row],[OWNSPROPERTY]]="car_other",2,3)))</f>
        <v>3</v>
      </c>
      <c r="V3932">
        <v>36</v>
      </c>
      <c r="W3932" t="s">
        <v>29</v>
      </c>
      <c r="X3932">
        <f>IF(Tabla1[[#This Row],[INSTALLMENTPLANS]]="none",0,IF(Tabla1[[#This Row],[INSTALLMENTPLANS]]="stores",1,2))</f>
        <v>0</v>
      </c>
      <c r="Y3932" t="s">
        <v>60</v>
      </c>
      <c r="Z3932">
        <f>IF(Tabla1[[#This Row],[HOUSING]]="free",0,IF(Tabla1[[#This Row],[HOUSING]]="own",1,2))</f>
        <v>0</v>
      </c>
      <c r="AA3932">
        <v>2</v>
      </c>
      <c r="AB3932" t="s">
        <v>32</v>
      </c>
      <c r="AC3932">
        <f>IF(Tabla1[[#This Row],[JOB]]="unemployed",0,IF(Tabla1[[#This Row],[JOB]]="unskilled",1,IF(Tabla1[[#This Row],[JOB]]="skilled",2,3)))</f>
        <v>2</v>
      </c>
      <c r="AD3932">
        <v>1</v>
      </c>
      <c r="AE3932" t="s">
        <v>29</v>
      </c>
      <c r="AF3932">
        <f>IF(Tabla1[[#This Row],[TELEPHONE]]="none",0,1)</f>
        <v>0</v>
      </c>
      <c r="AG3932" t="s">
        <v>33</v>
      </c>
      <c r="AH3932">
        <f>IF(Tabla1[[#This Row],[FOREIGNWORKER]]="no",0,1)</f>
        <v>1</v>
      </c>
      <c r="AI3932" t="s">
        <v>34</v>
      </c>
      <c r="AJ3932">
        <f>IF(Tabla1[[#This Row],[RISK]]="No Risk",0,1)</f>
        <v>0</v>
      </c>
    </row>
    <row r="3933" spans="1:36" x14ac:dyDescent="0.25">
      <c r="A3933" t="s">
        <v>4003</v>
      </c>
      <c r="B3933" t="s">
        <v>51</v>
      </c>
      <c r="C3933">
        <f>IF(Tabla1[[#This Row],[CHECKINGSTATUS]]="no_checking",0,IF(Tabla1[[#This Row],[CHECKINGSTATUS]]="less_0",1,IF(Tabla1[[#This Row],[CHECKINGSTATUS]]="0_to_200",2,3)))</f>
        <v>0</v>
      </c>
      <c r="D3933">
        <v>37</v>
      </c>
      <c r="E3933" t="s">
        <v>42</v>
      </c>
      <c r="F3933">
        <f>IF(Tabla1[[#This Row],[CREDITHISTORY]]="no_credits",0,IF(Tabla1[[#This Row],[CREDITHISTORY]]="prior_paymentes_delayed",1,IF(Tabla1[[#This Row],[CREDITHISTORY]]="outstanding_credit",2,3)))</f>
        <v>3</v>
      </c>
      <c r="G3933" t="s">
        <v>25</v>
      </c>
      <c r="H39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3933">
        <v>6801</v>
      </c>
      <c r="J3933" t="s">
        <v>94</v>
      </c>
      <c r="K393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33" t="s">
        <v>49</v>
      </c>
      <c r="M39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33">
        <v>4</v>
      </c>
      <c r="O3933" t="s">
        <v>44</v>
      </c>
      <c r="P3933">
        <f>IF(Tabla1[[#This Row],[SEX]]="female",0,1)</f>
        <v>1</v>
      </c>
      <c r="Q3933" t="s">
        <v>59</v>
      </c>
      <c r="R3933">
        <f>IF(Tabla1[[#This Row],[OTHERSONLOAN]]="none",0,IF(Tabla1[[#This Row],[OTHERSONLOAN]]="co-applicant",1,2))</f>
        <v>1</v>
      </c>
      <c r="S3933">
        <v>3</v>
      </c>
      <c r="T3933" t="s">
        <v>65</v>
      </c>
      <c r="U3933">
        <f>IF(Tabla1[[#This Row],[OWNSPROPERTY]]="unknown",0,IF(Tabla1[[#This Row],[OWNSPROPERTY]]="real_state",1,IF(Tabla1[[#This Row],[OWNSPROPERTY]]="car_other",2,3)))</f>
        <v>2</v>
      </c>
      <c r="V3933">
        <v>54</v>
      </c>
      <c r="W3933" t="s">
        <v>29</v>
      </c>
      <c r="X3933">
        <f>IF(Tabla1[[#This Row],[INSTALLMENTPLANS]]="none",0,IF(Tabla1[[#This Row],[INSTALLMENTPLANS]]="stores",1,2))</f>
        <v>0</v>
      </c>
      <c r="Y3933" t="s">
        <v>60</v>
      </c>
      <c r="Z3933">
        <f>IF(Tabla1[[#This Row],[HOUSING]]="free",0,IF(Tabla1[[#This Row],[HOUSING]]="own",1,2))</f>
        <v>0</v>
      </c>
      <c r="AA3933">
        <v>2</v>
      </c>
      <c r="AB3933" t="s">
        <v>32</v>
      </c>
      <c r="AC3933">
        <f>IF(Tabla1[[#This Row],[JOB]]="unemployed",0,IF(Tabla1[[#This Row],[JOB]]="unskilled",1,IF(Tabla1[[#This Row],[JOB]]="skilled",2,3)))</f>
        <v>2</v>
      </c>
      <c r="AD3933">
        <v>1</v>
      </c>
      <c r="AE3933" t="s">
        <v>33</v>
      </c>
      <c r="AF3933">
        <f>IF(Tabla1[[#This Row],[TELEPHONE]]="none",0,1)</f>
        <v>1</v>
      </c>
      <c r="AG3933" t="s">
        <v>33</v>
      </c>
      <c r="AH3933">
        <f>IF(Tabla1[[#This Row],[FOREIGNWORKER]]="no",0,1)</f>
        <v>1</v>
      </c>
      <c r="AI3933" t="s">
        <v>55</v>
      </c>
      <c r="AJ3933">
        <f>IF(Tabla1[[#This Row],[RISK]]="No Risk",0,1)</f>
        <v>1</v>
      </c>
    </row>
    <row r="3934" spans="1:36" x14ac:dyDescent="0.25">
      <c r="A3934" t="s">
        <v>4004</v>
      </c>
      <c r="B3934" t="s">
        <v>51</v>
      </c>
      <c r="C3934">
        <f>IF(Tabla1[[#This Row],[CHECKINGSTATUS]]="no_checking",0,IF(Tabla1[[#This Row],[CHECKINGSTATUS]]="less_0",1,IF(Tabla1[[#This Row],[CHECKINGSTATUS]]="0_to_200",2,3)))</f>
        <v>0</v>
      </c>
      <c r="D3934">
        <v>38</v>
      </c>
      <c r="E3934" t="s">
        <v>57</v>
      </c>
      <c r="F3934">
        <f>IF(Tabla1[[#This Row],[CREDITHISTORY]]="no_credits",0,IF(Tabla1[[#This Row],[CREDITHISTORY]]="prior_paymentes_delayed",1,IF(Tabla1[[#This Row],[CREDITHISTORY]]="outstanding_credit",2,3)))</f>
        <v>2</v>
      </c>
      <c r="G3934" t="s">
        <v>89</v>
      </c>
      <c r="H39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34">
        <v>3005</v>
      </c>
      <c r="J3934" t="s">
        <v>94</v>
      </c>
      <c r="K393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34" t="s">
        <v>49</v>
      </c>
      <c r="M393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34">
        <v>3</v>
      </c>
      <c r="O3934" t="s">
        <v>44</v>
      </c>
      <c r="P3934">
        <f>IF(Tabla1[[#This Row],[SEX]]="female",0,1)</f>
        <v>1</v>
      </c>
      <c r="Q3934" t="s">
        <v>29</v>
      </c>
      <c r="R3934">
        <f>IF(Tabla1[[#This Row],[OTHERSONLOAN]]="none",0,IF(Tabla1[[#This Row],[OTHERSONLOAN]]="co-applicant",1,2))</f>
        <v>0</v>
      </c>
      <c r="S3934">
        <v>3</v>
      </c>
      <c r="T3934" t="s">
        <v>54</v>
      </c>
      <c r="U3934">
        <f>IF(Tabla1[[#This Row],[OWNSPROPERTY]]="unknown",0,IF(Tabla1[[#This Row],[OWNSPROPERTY]]="real_state",1,IF(Tabla1[[#This Row],[OWNSPROPERTY]]="car_other",2,3)))</f>
        <v>0</v>
      </c>
      <c r="V3934">
        <v>50</v>
      </c>
      <c r="W3934" t="s">
        <v>116</v>
      </c>
      <c r="X3934">
        <f>IF(Tabla1[[#This Row],[INSTALLMENTPLANS]]="none",0,IF(Tabla1[[#This Row],[INSTALLMENTPLANS]]="stores",1,2))</f>
        <v>2</v>
      </c>
      <c r="Y3934" t="s">
        <v>31</v>
      </c>
      <c r="Z3934">
        <f>IF(Tabla1[[#This Row],[HOUSING]]="free",0,IF(Tabla1[[#This Row],[HOUSING]]="own",1,2))</f>
        <v>1</v>
      </c>
      <c r="AA3934">
        <v>1</v>
      </c>
      <c r="AB3934" t="s">
        <v>71</v>
      </c>
      <c r="AC3934">
        <f>IF(Tabla1[[#This Row],[JOB]]="unemployed",0,IF(Tabla1[[#This Row],[JOB]]="unskilled",1,IF(Tabla1[[#This Row],[JOB]]="skilled",2,3)))</f>
        <v>0</v>
      </c>
      <c r="AD3934">
        <v>1</v>
      </c>
      <c r="AE3934" t="s">
        <v>33</v>
      </c>
      <c r="AF3934">
        <f>IF(Tabla1[[#This Row],[TELEPHONE]]="none",0,1)</f>
        <v>1</v>
      </c>
      <c r="AG3934" t="s">
        <v>33</v>
      </c>
      <c r="AH3934">
        <f>IF(Tabla1[[#This Row],[FOREIGNWORKER]]="no",0,1)</f>
        <v>1</v>
      </c>
      <c r="AI3934" t="s">
        <v>55</v>
      </c>
      <c r="AJ3934">
        <f>IF(Tabla1[[#This Row],[RISK]]="No Risk",0,1)</f>
        <v>1</v>
      </c>
    </row>
    <row r="3935" spans="1:36" x14ac:dyDescent="0.25">
      <c r="A3935" t="s">
        <v>4005</v>
      </c>
      <c r="B3935" t="s">
        <v>36</v>
      </c>
      <c r="C3935">
        <f>IF(Tabla1[[#This Row],[CHECKINGSTATUS]]="no_checking",0,IF(Tabla1[[#This Row],[CHECKINGSTATUS]]="less_0",1,IF(Tabla1[[#This Row],[CHECKINGSTATUS]]="0_to_200",2,3)))</f>
        <v>1</v>
      </c>
      <c r="D3935">
        <v>11</v>
      </c>
      <c r="E3935" t="s">
        <v>70</v>
      </c>
      <c r="F3935">
        <f>IF(Tabla1[[#This Row],[CREDITHISTORY]]="no_credits",0,IF(Tabla1[[#This Row],[CREDITHISTORY]]="prior_paymentes_delayed",1,IF(Tabla1[[#This Row],[CREDITHISTORY]]="outstanding_credit",2,3)))</f>
        <v>3</v>
      </c>
      <c r="G3935" t="s">
        <v>37</v>
      </c>
      <c r="H39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35">
        <v>2506</v>
      </c>
      <c r="J3935" t="s">
        <v>38</v>
      </c>
      <c r="K39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35" t="s">
        <v>39</v>
      </c>
      <c r="M39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35">
        <v>1</v>
      </c>
      <c r="O3935" t="s">
        <v>28</v>
      </c>
      <c r="P3935">
        <f>IF(Tabla1[[#This Row],[SEX]]="female",0,1)</f>
        <v>0</v>
      </c>
      <c r="Q3935" t="s">
        <v>29</v>
      </c>
      <c r="R3935">
        <f>IF(Tabla1[[#This Row],[OTHERSONLOAN]]="none",0,IF(Tabla1[[#This Row],[OTHERSONLOAN]]="co-applicant",1,2))</f>
        <v>0</v>
      </c>
      <c r="S3935">
        <v>2</v>
      </c>
      <c r="T3935" t="s">
        <v>30</v>
      </c>
      <c r="U3935">
        <f>IF(Tabla1[[#This Row],[OWNSPROPERTY]]="unknown",0,IF(Tabla1[[#This Row],[OWNSPROPERTY]]="real_state",1,IF(Tabla1[[#This Row],[OWNSPROPERTY]]="car_other",2,3)))</f>
        <v>3</v>
      </c>
      <c r="V3935">
        <v>37</v>
      </c>
      <c r="W3935" t="s">
        <v>40</v>
      </c>
      <c r="X3935">
        <f>IF(Tabla1[[#This Row],[INSTALLMENTPLANS]]="none",0,IF(Tabla1[[#This Row],[INSTALLMENTPLANS]]="stores",1,2))</f>
        <v>1</v>
      </c>
      <c r="Y3935" t="s">
        <v>31</v>
      </c>
      <c r="Z3935">
        <f>IF(Tabla1[[#This Row],[HOUSING]]="free",0,IF(Tabla1[[#This Row],[HOUSING]]="own",1,2))</f>
        <v>1</v>
      </c>
      <c r="AA3935">
        <v>1</v>
      </c>
      <c r="AB3935" t="s">
        <v>32</v>
      </c>
      <c r="AC3935">
        <f>IF(Tabla1[[#This Row],[JOB]]="unemployed",0,IF(Tabla1[[#This Row],[JOB]]="unskilled",1,IF(Tabla1[[#This Row],[JOB]]="skilled",2,3)))</f>
        <v>2</v>
      </c>
      <c r="AD3935">
        <v>1</v>
      </c>
      <c r="AE3935" t="s">
        <v>33</v>
      </c>
      <c r="AF3935">
        <f>IF(Tabla1[[#This Row],[TELEPHONE]]="none",0,1)</f>
        <v>1</v>
      </c>
      <c r="AG3935" t="s">
        <v>33</v>
      </c>
      <c r="AH3935">
        <f>IF(Tabla1[[#This Row],[FOREIGNWORKER]]="no",0,1)</f>
        <v>1</v>
      </c>
      <c r="AI3935" t="s">
        <v>34</v>
      </c>
      <c r="AJ3935">
        <f>IF(Tabla1[[#This Row],[RISK]]="No Risk",0,1)</f>
        <v>0</v>
      </c>
    </row>
    <row r="3936" spans="1:36" x14ac:dyDescent="0.25">
      <c r="A3936" t="s">
        <v>4006</v>
      </c>
      <c r="B3936" t="s">
        <v>51</v>
      </c>
      <c r="C3936">
        <f>IF(Tabla1[[#This Row],[CHECKINGSTATUS]]="no_checking",0,IF(Tabla1[[#This Row],[CHECKINGSTATUS]]="less_0",1,IF(Tabla1[[#This Row],[CHECKINGSTATUS]]="0_to_200",2,3)))</f>
        <v>0</v>
      </c>
      <c r="D3936">
        <v>27</v>
      </c>
      <c r="E3936" t="s">
        <v>57</v>
      </c>
      <c r="F3936">
        <f>IF(Tabla1[[#This Row],[CREDITHISTORY]]="no_credits",0,IF(Tabla1[[#This Row],[CREDITHISTORY]]="prior_paymentes_delayed",1,IF(Tabla1[[#This Row],[CREDITHISTORY]]="outstanding_credit",2,3)))</f>
        <v>2</v>
      </c>
      <c r="G3936" t="s">
        <v>197</v>
      </c>
      <c r="H39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936">
        <v>6520</v>
      </c>
      <c r="J3936" t="s">
        <v>53</v>
      </c>
      <c r="K39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36" t="s">
        <v>49</v>
      </c>
      <c r="M39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36">
        <v>5</v>
      </c>
      <c r="O3936" t="s">
        <v>44</v>
      </c>
      <c r="P3936">
        <f>IF(Tabla1[[#This Row],[SEX]]="female",0,1)</f>
        <v>1</v>
      </c>
      <c r="Q3936" t="s">
        <v>29</v>
      </c>
      <c r="R3936">
        <f>IF(Tabla1[[#This Row],[OTHERSONLOAN]]="none",0,IF(Tabla1[[#This Row],[OTHERSONLOAN]]="co-applicant",1,2))</f>
        <v>0</v>
      </c>
      <c r="S3936">
        <v>5</v>
      </c>
      <c r="T3936" t="s">
        <v>65</v>
      </c>
      <c r="U3936">
        <f>IF(Tabla1[[#This Row],[OWNSPROPERTY]]="unknown",0,IF(Tabla1[[#This Row],[OWNSPROPERTY]]="real_state",1,IF(Tabla1[[#This Row],[OWNSPROPERTY]]="car_other",2,3)))</f>
        <v>2</v>
      </c>
      <c r="V3936">
        <v>44</v>
      </c>
      <c r="W3936" t="s">
        <v>40</v>
      </c>
      <c r="X3936">
        <f>IF(Tabla1[[#This Row],[INSTALLMENTPLANS]]="none",0,IF(Tabla1[[#This Row],[INSTALLMENTPLANS]]="stores",1,2))</f>
        <v>1</v>
      </c>
      <c r="Y3936" t="s">
        <v>31</v>
      </c>
      <c r="Z3936">
        <f>IF(Tabla1[[#This Row],[HOUSING]]="free",0,IF(Tabla1[[#This Row],[HOUSING]]="own",1,2))</f>
        <v>1</v>
      </c>
      <c r="AA3936">
        <v>2</v>
      </c>
      <c r="AB3936" t="s">
        <v>92</v>
      </c>
      <c r="AC3936">
        <f>IF(Tabla1[[#This Row],[JOB]]="unemployed",0,IF(Tabla1[[#This Row],[JOB]]="unskilled",1,IF(Tabla1[[#This Row],[JOB]]="skilled",2,3)))</f>
        <v>1</v>
      </c>
      <c r="AD3936">
        <v>1</v>
      </c>
      <c r="AE3936" t="s">
        <v>33</v>
      </c>
      <c r="AF3936">
        <f>IF(Tabla1[[#This Row],[TELEPHONE]]="none",0,1)</f>
        <v>1</v>
      </c>
      <c r="AG3936" t="s">
        <v>46</v>
      </c>
      <c r="AH3936">
        <f>IF(Tabla1[[#This Row],[FOREIGNWORKER]]="no",0,1)</f>
        <v>0</v>
      </c>
      <c r="AI3936" t="s">
        <v>34</v>
      </c>
      <c r="AJ3936">
        <f>IF(Tabla1[[#This Row],[RISK]]="No Risk",0,1)</f>
        <v>0</v>
      </c>
    </row>
    <row r="3937" spans="1:36" x14ac:dyDescent="0.25">
      <c r="A3937" t="s">
        <v>4007</v>
      </c>
      <c r="B3937" t="s">
        <v>23</v>
      </c>
      <c r="C3937">
        <f>IF(Tabla1[[#This Row],[CHECKINGSTATUS]]="no_checking",0,IF(Tabla1[[#This Row],[CHECKINGSTATUS]]="less_0",1,IF(Tabla1[[#This Row],[CHECKINGSTATUS]]="0_to_200",2,3)))</f>
        <v>2</v>
      </c>
      <c r="D3937">
        <v>24</v>
      </c>
      <c r="E3937" t="s">
        <v>24</v>
      </c>
      <c r="F3937">
        <f>IF(Tabla1[[#This Row],[CREDITHISTORY]]="no_credits",0,IF(Tabla1[[#This Row],[CREDITHISTORY]]="prior_paymentes_delayed",1,IF(Tabla1[[#This Row],[CREDITHISTORY]]="outstanding_credit",2,3)))</f>
        <v>3</v>
      </c>
      <c r="G3937" t="s">
        <v>48</v>
      </c>
      <c r="H39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937">
        <v>3947</v>
      </c>
      <c r="J3937" t="s">
        <v>38</v>
      </c>
      <c r="K39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37" t="s">
        <v>62</v>
      </c>
      <c r="M39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37">
        <v>4</v>
      </c>
      <c r="O3937" t="s">
        <v>44</v>
      </c>
      <c r="P3937">
        <f>IF(Tabla1[[#This Row],[SEX]]="female",0,1)</f>
        <v>1</v>
      </c>
      <c r="Q3937" t="s">
        <v>29</v>
      </c>
      <c r="R3937">
        <f>IF(Tabla1[[#This Row],[OTHERSONLOAN]]="none",0,IF(Tabla1[[#This Row],[OTHERSONLOAN]]="co-applicant",1,2))</f>
        <v>0</v>
      </c>
      <c r="S3937">
        <v>2</v>
      </c>
      <c r="T3937" t="s">
        <v>65</v>
      </c>
      <c r="U3937">
        <f>IF(Tabla1[[#This Row],[OWNSPROPERTY]]="unknown",0,IF(Tabla1[[#This Row],[OWNSPROPERTY]]="real_state",1,IF(Tabla1[[#This Row],[OWNSPROPERTY]]="car_other",2,3)))</f>
        <v>2</v>
      </c>
      <c r="V3937">
        <v>42</v>
      </c>
      <c r="W3937" t="s">
        <v>116</v>
      </c>
      <c r="X3937">
        <f>IF(Tabla1[[#This Row],[INSTALLMENTPLANS]]="none",0,IF(Tabla1[[#This Row],[INSTALLMENTPLANS]]="stores",1,2))</f>
        <v>2</v>
      </c>
      <c r="Y3937" t="s">
        <v>31</v>
      </c>
      <c r="Z3937">
        <f>IF(Tabla1[[#This Row],[HOUSING]]="free",0,IF(Tabla1[[#This Row],[HOUSING]]="own",1,2))</f>
        <v>1</v>
      </c>
      <c r="AA3937">
        <v>2</v>
      </c>
      <c r="AB3937" t="s">
        <v>92</v>
      </c>
      <c r="AC3937">
        <f>IF(Tabla1[[#This Row],[JOB]]="unemployed",0,IF(Tabla1[[#This Row],[JOB]]="unskilled",1,IF(Tabla1[[#This Row],[JOB]]="skilled",2,3)))</f>
        <v>1</v>
      </c>
      <c r="AD3937">
        <v>1</v>
      </c>
      <c r="AE3937" t="s">
        <v>29</v>
      </c>
      <c r="AF3937">
        <f>IF(Tabla1[[#This Row],[TELEPHONE]]="none",0,1)</f>
        <v>0</v>
      </c>
      <c r="AG3937" t="s">
        <v>33</v>
      </c>
      <c r="AH3937">
        <f>IF(Tabla1[[#This Row],[FOREIGNWORKER]]="no",0,1)</f>
        <v>1</v>
      </c>
      <c r="AI3937" t="s">
        <v>34</v>
      </c>
      <c r="AJ3937">
        <f>IF(Tabla1[[#This Row],[RISK]]="No Risk",0,1)</f>
        <v>0</v>
      </c>
    </row>
    <row r="3938" spans="1:36" x14ac:dyDescent="0.25">
      <c r="A3938" t="s">
        <v>4008</v>
      </c>
      <c r="B3938" t="s">
        <v>51</v>
      </c>
      <c r="C3938">
        <f>IF(Tabla1[[#This Row],[CHECKINGSTATUS]]="no_checking",0,IF(Tabla1[[#This Row],[CHECKINGSTATUS]]="less_0",1,IF(Tabla1[[#This Row],[CHECKINGSTATUS]]="0_to_200",2,3)))</f>
        <v>0</v>
      </c>
      <c r="D3938">
        <v>24</v>
      </c>
      <c r="E3938" t="s">
        <v>42</v>
      </c>
      <c r="F3938">
        <f>IF(Tabla1[[#This Row],[CREDITHISTORY]]="no_credits",0,IF(Tabla1[[#This Row],[CREDITHISTORY]]="prior_paymentes_delayed",1,IF(Tabla1[[#This Row],[CREDITHISTORY]]="outstanding_credit",2,3)))</f>
        <v>3</v>
      </c>
      <c r="G3938" t="s">
        <v>74</v>
      </c>
      <c r="H39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38">
        <v>4628</v>
      </c>
      <c r="J3938" t="s">
        <v>94</v>
      </c>
      <c r="K393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38" t="s">
        <v>49</v>
      </c>
      <c r="M393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38">
        <v>4</v>
      </c>
      <c r="O3938" t="s">
        <v>44</v>
      </c>
      <c r="P3938">
        <f>IF(Tabla1[[#This Row],[SEX]]="female",0,1)</f>
        <v>1</v>
      </c>
      <c r="Q3938" t="s">
        <v>59</v>
      </c>
      <c r="R3938">
        <f>IF(Tabla1[[#This Row],[OTHERSONLOAN]]="none",0,IF(Tabla1[[#This Row],[OTHERSONLOAN]]="co-applicant",1,2))</f>
        <v>1</v>
      </c>
      <c r="S3938">
        <v>4</v>
      </c>
      <c r="T3938" t="s">
        <v>30</v>
      </c>
      <c r="U3938">
        <f>IF(Tabla1[[#This Row],[OWNSPROPERTY]]="unknown",0,IF(Tabla1[[#This Row],[OWNSPROPERTY]]="real_state",1,IF(Tabla1[[#This Row],[OWNSPROPERTY]]="car_other",2,3)))</f>
        <v>3</v>
      </c>
      <c r="V3938">
        <v>45</v>
      </c>
      <c r="W3938" t="s">
        <v>29</v>
      </c>
      <c r="X3938">
        <f>IF(Tabla1[[#This Row],[INSTALLMENTPLANS]]="none",0,IF(Tabla1[[#This Row],[INSTALLMENTPLANS]]="stores",1,2))</f>
        <v>0</v>
      </c>
      <c r="Y3938" t="s">
        <v>31</v>
      </c>
      <c r="Z3938">
        <f>IF(Tabla1[[#This Row],[HOUSING]]="free",0,IF(Tabla1[[#This Row],[HOUSING]]="own",1,2))</f>
        <v>1</v>
      </c>
      <c r="AA3938">
        <v>1</v>
      </c>
      <c r="AB3938" t="s">
        <v>32</v>
      </c>
      <c r="AC3938">
        <f>IF(Tabla1[[#This Row],[JOB]]="unemployed",0,IF(Tabla1[[#This Row],[JOB]]="unskilled",1,IF(Tabla1[[#This Row],[JOB]]="skilled",2,3)))</f>
        <v>2</v>
      </c>
      <c r="AD3938">
        <v>1</v>
      </c>
      <c r="AE3938" t="s">
        <v>33</v>
      </c>
      <c r="AF3938">
        <f>IF(Tabla1[[#This Row],[TELEPHONE]]="none",0,1)</f>
        <v>1</v>
      </c>
      <c r="AG3938" t="s">
        <v>33</v>
      </c>
      <c r="AH3938">
        <f>IF(Tabla1[[#This Row],[FOREIGNWORKER]]="no",0,1)</f>
        <v>1</v>
      </c>
      <c r="AI3938" t="s">
        <v>55</v>
      </c>
      <c r="AJ3938">
        <f>IF(Tabla1[[#This Row],[RISK]]="No Risk",0,1)</f>
        <v>1</v>
      </c>
    </row>
    <row r="3939" spans="1:36" x14ac:dyDescent="0.25">
      <c r="A3939" t="s">
        <v>4009</v>
      </c>
      <c r="B3939" t="s">
        <v>51</v>
      </c>
      <c r="C3939">
        <f>IF(Tabla1[[#This Row],[CHECKINGSTATUS]]="no_checking",0,IF(Tabla1[[#This Row],[CHECKINGSTATUS]]="less_0",1,IF(Tabla1[[#This Row],[CHECKINGSTATUS]]="0_to_200",2,3)))</f>
        <v>0</v>
      </c>
      <c r="D3939">
        <v>32</v>
      </c>
      <c r="E3939" t="s">
        <v>57</v>
      </c>
      <c r="F3939">
        <f>IF(Tabla1[[#This Row],[CREDITHISTORY]]="no_credits",0,IF(Tabla1[[#This Row],[CREDITHISTORY]]="prior_paymentes_delayed",1,IF(Tabla1[[#This Row],[CREDITHISTORY]]="outstanding_credit",2,3)))</f>
        <v>2</v>
      </c>
      <c r="G3939" t="s">
        <v>68</v>
      </c>
      <c r="H39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39">
        <v>6886</v>
      </c>
      <c r="J3939" t="s">
        <v>53</v>
      </c>
      <c r="K39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39" t="s">
        <v>39</v>
      </c>
      <c r="M39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39">
        <v>4</v>
      </c>
      <c r="O3939" t="s">
        <v>28</v>
      </c>
      <c r="P3939">
        <f>IF(Tabla1[[#This Row],[SEX]]="female",0,1)</f>
        <v>0</v>
      </c>
      <c r="Q3939" t="s">
        <v>29</v>
      </c>
      <c r="R3939">
        <f>IF(Tabla1[[#This Row],[OTHERSONLOAN]]="none",0,IF(Tabla1[[#This Row],[OTHERSONLOAN]]="co-applicant",1,2))</f>
        <v>0</v>
      </c>
      <c r="S3939">
        <v>4</v>
      </c>
      <c r="T3939" t="s">
        <v>54</v>
      </c>
      <c r="U3939">
        <f>IF(Tabla1[[#This Row],[OWNSPROPERTY]]="unknown",0,IF(Tabla1[[#This Row],[OWNSPROPERTY]]="real_state",1,IF(Tabla1[[#This Row],[OWNSPROPERTY]]="car_other",2,3)))</f>
        <v>0</v>
      </c>
      <c r="V3939">
        <v>47</v>
      </c>
      <c r="W3939" t="s">
        <v>29</v>
      </c>
      <c r="X3939">
        <f>IF(Tabla1[[#This Row],[INSTALLMENTPLANS]]="none",0,IF(Tabla1[[#This Row],[INSTALLMENTPLANS]]="stores",1,2))</f>
        <v>0</v>
      </c>
      <c r="Y3939" t="s">
        <v>31</v>
      </c>
      <c r="Z3939">
        <f>IF(Tabla1[[#This Row],[HOUSING]]="free",0,IF(Tabla1[[#This Row],[HOUSING]]="own",1,2))</f>
        <v>1</v>
      </c>
      <c r="AA3939">
        <v>2</v>
      </c>
      <c r="AB3939" t="s">
        <v>63</v>
      </c>
      <c r="AC3939">
        <f>IF(Tabla1[[#This Row],[JOB]]="unemployed",0,IF(Tabla1[[#This Row],[JOB]]="unskilled",1,IF(Tabla1[[#This Row],[JOB]]="skilled",2,3)))</f>
        <v>3</v>
      </c>
      <c r="AD3939">
        <v>2</v>
      </c>
      <c r="AE3939" t="s">
        <v>33</v>
      </c>
      <c r="AF3939">
        <f>IF(Tabla1[[#This Row],[TELEPHONE]]="none",0,1)</f>
        <v>1</v>
      </c>
      <c r="AG3939" t="s">
        <v>33</v>
      </c>
      <c r="AH3939">
        <f>IF(Tabla1[[#This Row],[FOREIGNWORKER]]="no",0,1)</f>
        <v>1</v>
      </c>
      <c r="AI3939" t="s">
        <v>55</v>
      </c>
      <c r="AJ3939">
        <f>IF(Tabla1[[#This Row],[RISK]]="No Risk",0,1)</f>
        <v>1</v>
      </c>
    </row>
    <row r="3940" spans="1:36" x14ac:dyDescent="0.25">
      <c r="A3940" t="s">
        <v>4010</v>
      </c>
      <c r="B3940" t="s">
        <v>51</v>
      </c>
      <c r="C3940">
        <f>IF(Tabla1[[#This Row],[CHECKINGSTATUS]]="no_checking",0,IF(Tabla1[[#This Row],[CHECKINGSTATUS]]="less_0",1,IF(Tabla1[[#This Row],[CHECKINGSTATUS]]="0_to_200",2,3)))</f>
        <v>0</v>
      </c>
      <c r="D3940">
        <v>38</v>
      </c>
      <c r="E3940" t="s">
        <v>57</v>
      </c>
      <c r="F3940">
        <f>IF(Tabla1[[#This Row],[CREDITHISTORY]]="no_credits",0,IF(Tabla1[[#This Row],[CREDITHISTORY]]="prior_paymentes_delayed",1,IF(Tabla1[[#This Row],[CREDITHISTORY]]="outstanding_credit",2,3)))</f>
        <v>2</v>
      </c>
      <c r="G3940" t="s">
        <v>89</v>
      </c>
      <c r="H39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40">
        <v>4113</v>
      </c>
      <c r="J3940" t="s">
        <v>94</v>
      </c>
      <c r="K394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40" t="s">
        <v>49</v>
      </c>
      <c r="M394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40">
        <v>4</v>
      </c>
      <c r="O3940" t="s">
        <v>44</v>
      </c>
      <c r="P3940">
        <f>IF(Tabla1[[#This Row],[SEX]]="female",0,1)</f>
        <v>1</v>
      </c>
      <c r="Q3940" t="s">
        <v>59</v>
      </c>
      <c r="R3940">
        <f>IF(Tabla1[[#This Row],[OTHERSONLOAN]]="none",0,IF(Tabla1[[#This Row],[OTHERSONLOAN]]="co-applicant",1,2))</f>
        <v>1</v>
      </c>
      <c r="S3940">
        <v>3</v>
      </c>
      <c r="T3940" t="s">
        <v>65</v>
      </c>
      <c r="U3940">
        <f>IF(Tabla1[[#This Row],[OWNSPROPERTY]]="unknown",0,IF(Tabla1[[#This Row],[OWNSPROPERTY]]="real_state",1,IF(Tabla1[[#This Row],[OWNSPROPERTY]]="car_other",2,3)))</f>
        <v>2</v>
      </c>
      <c r="V3940">
        <v>41</v>
      </c>
      <c r="W3940" t="s">
        <v>29</v>
      </c>
      <c r="X3940">
        <f>IF(Tabla1[[#This Row],[INSTALLMENTPLANS]]="none",0,IF(Tabla1[[#This Row],[INSTALLMENTPLANS]]="stores",1,2))</f>
        <v>0</v>
      </c>
      <c r="Y3940" t="s">
        <v>60</v>
      </c>
      <c r="Z3940">
        <f>IF(Tabla1[[#This Row],[HOUSING]]="free",0,IF(Tabla1[[#This Row],[HOUSING]]="own",1,2))</f>
        <v>0</v>
      </c>
      <c r="AA3940">
        <v>2</v>
      </c>
      <c r="AB3940" t="s">
        <v>32</v>
      </c>
      <c r="AC3940">
        <f>IF(Tabla1[[#This Row],[JOB]]="unemployed",0,IF(Tabla1[[#This Row],[JOB]]="unskilled",1,IF(Tabla1[[#This Row],[JOB]]="skilled",2,3)))</f>
        <v>2</v>
      </c>
      <c r="AD3940">
        <v>1</v>
      </c>
      <c r="AE3940" t="s">
        <v>33</v>
      </c>
      <c r="AF3940">
        <f>IF(Tabla1[[#This Row],[TELEPHONE]]="none",0,1)</f>
        <v>1</v>
      </c>
      <c r="AG3940" t="s">
        <v>33</v>
      </c>
      <c r="AH3940">
        <f>IF(Tabla1[[#This Row],[FOREIGNWORKER]]="no",0,1)</f>
        <v>1</v>
      </c>
      <c r="AI3940" t="s">
        <v>55</v>
      </c>
      <c r="AJ3940">
        <f>IF(Tabla1[[#This Row],[RISK]]="No Risk",0,1)</f>
        <v>1</v>
      </c>
    </row>
    <row r="3941" spans="1:36" x14ac:dyDescent="0.25">
      <c r="A3941" t="s">
        <v>4011</v>
      </c>
      <c r="B3941" t="s">
        <v>78</v>
      </c>
      <c r="C3941">
        <f>IF(Tabla1[[#This Row],[CHECKINGSTATUS]]="no_checking",0,IF(Tabla1[[#This Row],[CHECKINGSTATUS]]="less_0",1,IF(Tabla1[[#This Row],[CHECKINGSTATUS]]="0_to_200",2,3)))</f>
        <v>3</v>
      </c>
      <c r="D3941">
        <v>41</v>
      </c>
      <c r="E3941" t="s">
        <v>42</v>
      </c>
      <c r="F3941">
        <f>IF(Tabla1[[#This Row],[CREDITHISTORY]]="no_credits",0,IF(Tabla1[[#This Row],[CREDITHISTORY]]="prior_paymentes_delayed",1,IF(Tabla1[[#This Row],[CREDITHISTORY]]="outstanding_credit",2,3)))</f>
        <v>3</v>
      </c>
      <c r="G3941" t="s">
        <v>89</v>
      </c>
      <c r="H39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41">
        <v>7078</v>
      </c>
      <c r="J3941" t="s">
        <v>54</v>
      </c>
      <c r="K39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41" t="s">
        <v>62</v>
      </c>
      <c r="M39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41">
        <v>3</v>
      </c>
      <c r="O3941" t="s">
        <v>44</v>
      </c>
      <c r="P3941">
        <f>IF(Tabla1[[#This Row],[SEX]]="female",0,1)</f>
        <v>1</v>
      </c>
      <c r="Q3941" t="s">
        <v>29</v>
      </c>
      <c r="R3941">
        <f>IF(Tabla1[[#This Row],[OTHERSONLOAN]]="none",0,IF(Tabla1[[#This Row],[OTHERSONLOAN]]="co-applicant",1,2))</f>
        <v>0</v>
      </c>
      <c r="S3941">
        <v>3</v>
      </c>
      <c r="T3941" t="s">
        <v>54</v>
      </c>
      <c r="U3941">
        <f>IF(Tabla1[[#This Row],[OWNSPROPERTY]]="unknown",0,IF(Tabla1[[#This Row],[OWNSPROPERTY]]="real_state",1,IF(Tabla1[[#This Row],[OWNSPROPERTY]]="car_other",2,3)))</f>
        <v>0</v>
      </c>
      <c r="V3941">
        <v>42</v>
      </c>
      <c r="W3941" t="s">
        <v>29</v>
      </c>
      <c r="X3941">
        <f>IF(Tabla1[[#This Row],[INSTALLMENTPLANS]]="none",0,IF(Tabla1[[#This Row],[INSTALLMENTPLANS]]="stores",1,2))</f>
        <v>0</v>
      </c>
      <c r="Y3941" t="s">
        <v>60</v>
      </c>
      <c r="Z3941">
        <f>IF(Tabla1[[#This Row],[HOUSING]]="free",0,IF(Tabla1[[#This Row],[HOUSING]]="own",1,2))</f>
        <v>0</v>
      </c>
      <c r="AA3941">
        <v>2</v>
      </c>
      <c r="AB3941" t="s">
        <v>32</v>
      </c>
      <c r="AC3941">
        <f>IF(Tabla1[[#This Row],[JOB]]="unemployed",0,IF(Tabla1[[#This Row],[JOB]]="unskilled",1,IF(Tabla1[[#This Row],[JOB]]="skilled",2,3)))</f>
        <v>2</v>
      </c>
      <c r="AD3941">
        <v>2</v>
      </c>
      <c r="AE3941" t="s">
        <v>33</v>
      </c>
      <c r="AF3941">
        <f>IF(Tabla1[[#This Row],[TELEPHONE]]="none",0,1)</f>
        <v>1</v>
      </c>
      <c r="AG3941" t="s">
        <v>33</v>
      </c>
      <c r="AH3941">
        <f>IF(Tabla1[[#This Row],[FOREIGNWORKER]]="no",0,1)</f>
        <v>1</v>
      </c>
      <c r="AI3941" t="s">
        <v>34</v>
      </c>
      <c r="AJ3941">
        <f>IF(Tabla1[[#This Row],[RISK]]="No Risk",0,1)</f>
        <v>0</v>
      </c>
    </row>
    <row r="3942" spans="1:36" x14ac:dyDescent="0.25">
      <c r="A3942" t="s">
        <v>4012</v>
      </c>
      <c r="B3942" t="s">
        <v>36</v>
      </c>
      <c r="C3942">
        <f>IF(Tabla1[[#This Row],[CHECKINGSTATUS]]="no_checking",0,IF(Tabla1[[#This Row],[CHECKINGSTATUS]]="less_0",1,IF(Tabla1[[#This Row],[CHECKINGSTATUS]]="0_to_200",2,3)))</f>
        <v>1</v>
      </c>
      <c r="D3942">
        <v>9</v>
      </c>
      <c r="E3942" t="s">
        <v>70</v>
      </c>
      <c r="F3942">
        <f>IF(Tabla1[[#This Row],[CREDITHISTORY]]="no_credits",0,IF(Tabla1[[#This Row],[CREDITHISTORY]]="prior_paymentes_delayed",1,IF(Tabla1[[#This Row],[CREDITHISTORY]]="outstanding_credit",2,3)))</f>
        <v>3</v>
      </c>
      <c r="G3942" t="s">
        <v>58</v>
      </c>
      <c r="H39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942">
        <v>250</v>
      </c>
      <c r="J3942" t="s">
        <v>38</v>
      </c>
      <c r="K39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42" t="s">
        <v>71</v>
      </c>
      <c r="M394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42">
        <v>1</v>
      </c>
      <c r="O3942" t="s">
        <v>44</v>
      </c>
      <c r="P3942">
        <f>IF(Tabla1[[#This Row],[SEX]]="female",0,1)</f>
        <v>1</v>
      </c>
      <c r="Q3942" t="s">
        <v>29</v>
      </c>
      <c r="R3942">
        <f>IF(Tabla1[[#This Row],[OTHERSONLOAN]]="none",0,IF(Tabla1[[#This Row],[OTHERSONLOAN]]="co-applicant",1,2))</f>
        <v>0</v>
      </c>
      <c r="S3942">
        <v>1</v>
      </c>
      <c r="T3942" t="s">
        <v>45</v>
      </c>
      <c r="U3942">
        <f>IF(Tabla1[[#This Row],[OWNSPROPERTY]]="unknown",0,IF(Tabla1[[#This Row],[OWNSPROPERTY]]="real_state",1,IF(Tabla1[[#This Row],[OWNSPROPERTY]]="car_other",2,3)))</f>
        <v>3</v>
      </c>
      <c r="V3942">
        <v>19</v>
      </c>
      <c r="W3942" t="s">
        <v>29</v>
      </c>
      <c r="X3942">
        <f>IF(Tabla1[[#This Row],[INSTALLMENTPLANS]]="none",0,IF(Tabla1[[#This Row],[INSTALLMENTPLANS]]="stores",1,2))</f>
        <v>0</v>
      </c>
      <c r="Y3942" t="s">
        <v>72</v>
      </c>
      <c r="Z3942">
        <f>IF(Tabla1[[#This Row],[HOUSING]]="free",0,IF(Tabla1[[#This Row],[HOUSING]]="own",1,2))</f>
        <v>2</v>
      </c>
      <c r="AA3942">
        <v>1</v>
      </c>
      <c r="AB3942" t="s">
        <v>32</v>
      </c>
      <c r="AC3942">
        <f>IF(Tabla1[[#This Row],[JOB]]="unemployed",0,IF(Tabla1[[#This Row],[JOB]]="unskilled",1,IF(Tabla1[[#This Row],[JOB]]="skilled",2,3)))</f>
        <v>2</v>
      </c>
      <c r="AD3942">
        <v>1</v>
      </c>
      <c r="AE3942" t="s">
        <v>29</v>
      </c>
      <c r="AF3942">
        <f>IF(Tabla1[[#This Row],[TELEPHONE]]="none",0,1)</f>
        <v>0</v>
      </c>
      <c r="AG3942" t="s">
        <v>33</v>
      </c>
      <c r="AH3942">
        <f>IF(Tabla1[[#This Row],[FOREIGNWORKER]]="no",0,1)</f>
        <v>1</v>
      </c>
      <c r="AI3942" t="s">
        <v>34</v>
      </c>
      <c r="AJ3942">
        <f>IF(Tabla1[[#This Row],[RISK]]="No Risk",0,1)</f>
        <v>0</v>
      </c>
    </row>
    <row r="3943" spans="1:36" x14ac:dyDescent="0.25">
      <c r="A3943" t="s">
        <v>4013</v>
      </c>
      <c r="B3943" t="s">
        <v>36</v>
      </c>
      <c r="C3943">
        <f>IF(Tabla1[[#This Row],[CHECKINGSTATUS]]="no_checking",0,IF(Tabla1[[#This Row],[CHECKINGSTATUS]]="less_0",1,IF(Tabla1[[#This Row],[CHECKINGSTATUS]]="0_to_200",2,3)))</f>
        <v>1</v>
      </c>
      <c r="D3943">
        <v>16</v>
      </c>
      <c r="E3943" t="s">
        <v>42</v>
      </c>
      <c r="F3943">
        <f>IF(Tabla1[[#This Row],[CREDITHISTORY]]="no_credits",0,IF(Tabla1[[#This Row],[CREDITHISTORY]]="prior_paymentes_delayed",1,IF(Tabla1[[#This Row],[CREDITHISTORY]]="outstanding_credit",2,3)))</f>
        <v>3</v>
      </c>
      <c r="G3943" t="s">
        <v>37</v>
      </c>
      <c r="H39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43">
        <v>3203</v>
      </c>
      <c r="J3943" t="s">
        <v>38</v>
      </c>
      <c r="K39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43" t="s">
        <v>27</v>
      </c>
      <c r="M39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43">
        <v>3</v>
      </c>
      <c r="O3943" t="s">
        <v>28</v>
      </c>
      <c r="P3943">
        <f>IF(Tabla1[[#This Row],[SEX]]="female",0,1)</f>
        <v>0</v>
      </c>
      <c r="Q3943" t="s">
        <v>29</v>
      </c>
      <c r="R3943">
        <f>IF(Tabla1[[#This Row],[OTHERSONLOAN]]="none",0,IF(Tabla1[[#This Row],[OTHERSONLOAN]]="co-applicant",1,2))</f>
        <v>0</v>
      </c>
      <c r="S3943">
        <v>2</v>
      </c>
      <c r="T3943" t="s">
        <v>30</v>
      </c>
      <c r="U3943">
        <f>IF(Tabla1[[#This Row],[OWNSPROPERTY]]="unknown",0,IF(Tabla1[[#This Row],[OWNSPROPERTY]]="real_state",1,IF(Tabla1[[#This Row],[OWNSPROPERTY]]="car_other",2,3)))</f>
        <v>3</v>
      </c>
      <c r="V3943">
        <v>35</v>
      </c>
      <c r="W3943" t="s">
        <v>29</v>
      </c>
      <c r="X3943">
        <f>IF(Tabla1[[#This Row],[INSTALLMENTPLANS]]="none",0,IF(Tabla1[[#This Row],[INSTALLMENTPLANS]]="stores",1,2))</f>
        <v>0</v>
      </c>
      <c r="Y3943" t="s">
        <v>31</v>
      </c>
      <c r="Z3943">
        <f>IF(Tabla1[[#This Row],[HOUSING]]="free",0,IF(Tabla1[[#This Row],[HOUSING]]="own",1,2))</f>
        <v>1</v>
      </c>
      <c r="AA3943">
        <v>1</v>
      </c>
      <c r="AB3943" t="s">
        <v>32</v>
      </c>
      <c r="AC3943">
        <f>IF(Tabla1[[#This Row],[JOB]]="unemployed",0,IF(Tabla1[[#This Row],[JOB]]="unskilled",1,IF(Tabla1[[#This Row],[JOB]]="skilled",2,3)))</f>
        <v>2</v>
      </c>
      <c r="AD3943">
        <v>1</v>
      </c>
      <c r="AE3943" t="s">
        <v>33</v>
      </c>
      <c r="AF3943">
        <f>IF(Tabla1[[#This Row],[TELEPHONE]]="none",0,1)</f>
        <v>1</v>
      </c>
      <c r="AG3943" t="s">
        <v>33</v>
      </c>
      <c r="AH3943">
        <f>IF(Tabla1[[#This Row],[FOREIGNWORKER]]="no",0,1)</f>
        <v>1</v>
      </c>
      <c r="AI3943" t="s">
        <v>34</v>
      </c>
      <c r="AJ3943">
        <f>IF(Tabla1[[#This Row],[RISK]]="No Risk",0,1)</f>
        <v>0</v>
      </c>
    </row>
    <row r="3944" spans="1:36" x14ac:dyDescent="0.25">
      <c r="A3944" t="s">
        <v>4014</v>
      </c>
      <c r="B3944" t="s">
        <v>51</v>
      </c>
      <c r="C3944">
        <f>IF(Tabla1[[#This Row],[CHECKINGSTATUS]]="no_checking",0,IF(Tabla1[[#This Row],[CHECKINGSTATUS]]="less_0",1,IF(Tabla1[[#This Row],[CHECKINGSTATUS]]="0_to_200",2,3)))</f>
        <v>0</v>
      </c>
      <c r="D3944">
        <v>39</v>
      </c>
      <c r="E3944" t="s">
        <v>42</v>
      </c>
      <c r="F3944">
        <f>IF(Tabla1[[#This Row],[CREDITHISTORY]]="no_credits",0,IF(Tabla1[[#This Row],[CREDITHISTORY]]="prior_paymentes_delayed",1,IF(Tabla1[[#This Row],[CREDITHISTORY]]="outstanding_credit",2,3)))</f>
        <v>3</v>
      </c>
      <c r="G3944" t="s">
        <v>43</v>
      </c>
      <c r="H39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44">
        <v>6483</v>
      </c>
      <c r="J3944" t="s">
        <v>53</v>
      </c>
      <c r="K39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44" t="s">
        <v>49</v>
      </c>
      <c r="M394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44">
        <v>4</v>
      </c>
      <c r="O3944" t="s">
        <v>44</v>
      </c>
      <c r="P3944">
        <f>IF(Tabla1[[#This Row],[SEX]]="female",0,1)</f>
        <v>1</v>
      </c>
      <c r="Q3944" t="s">
        <v>59</v>
      </c>
      <c r="R3944">
        <f>IF(Tabla1[[#This Row],[OTHERSONLOAN]]="none",0,IF(Tabla1[[#This Row],[OTHERSONLOAN]]="co-applicant",1,2))</f>
        <v>1</v>
      </c>
      <c r="S3944">
        <v>3</v>
      </c>
      <c r="T3944" t="s">
        <v>54</v>
      </c>
      <c r="U3944">
        <f>IF(Tabla1[[#This Row],[OWNSPROPERTY]]="unknown",0,IF(Tabla1[[#This Row],[OWNSPROPERTY]]="real_state",1,IF(Tabla1[[#This Row],[OWNSPROPERTY]]="car_other",2,3)))</f>
        <v>0</v>
      </c>
      <c r="V3944">
        <v>37</v>
      </c>
      <c r="W3944" t="s">
        <v>40</v>
      </c>
      <c r="X3944">
        <f>IF(Tabla1[[#This Row],[INSTALLMENTPLANS]]="none",0,IF(Tabla1[[#This Row],[INSTALLMENTPLANS]]="stores",1,2))</f>
        <v>1</v>
      </c>
      <c r="Y3944" t="s">
        <v>31</v>
      </c>
      <c r="Z3944">
        <f>IF(Tabla1[[#This Row],[HOUSING]]="free",0,IF(Tabla1[[#This Row],[HOUSING]]="own",1,2))</f>
        <v>1</v>
      </c>
      <c r="AA3944">
        <v>1</v>
      </c>
      <c r="AB3944" t="s">
        <v>71</v>
      </c>
      <c r="AC3944">
        <f>IF(Tabla1[[#This Row],[JOB]]="unemployed",0,IF(Tabla1[[#This Row],[JOB]]="unskilled",1,IF(Tabla1[[#This Row],[JOB]]="skilled",2,3)))</f>
        <v>0</v>
      </c>
      <c r="AD3944">
        <v>1</v>
      </c>
      <c r="AE3944" t="s">
        <v>33</v>
      </c>
      <c r="AF3944">
        <f>IF(Tabla1[[#This Row],[TELEPHONE]]="none",0,1)</f>
        <v>1</v>
      </c>
      <c r="AG3944" t="s">
        <v>33</v>
      </c>
      <c r="AH3944">
        <f>IF(Tabla1[[#This Row],[FOREIGNWORKER]]="no",0,1)</f>
        <v>1</v>
      </c>
      <c r="AI3944" t="s">
        <v>55</v>
      </c>
      <c r="AJ3944">
        <f>IF(Tabla1[[#This Row],[RISK]]="No Risk",0,1)</f>
        <v>1</v>
      </c>
    </row>
    <row r="3945" spans="1:36" x14ac:dyDescent="0.25">
      <c r="A3945" t="s">
        <v>4015</v>
      </c>
      <c r="B3945" t="s">
        <v>51</v>
      </c>
      <c r="C3945">
        <f>IF(Tabla1[[#This Row],[CHECKINGSTATUS]]="no_checking",0,IF(Tabla1[[#This Row],[CHECKINGSTATUS]]="less_0",1,IF(Tabla1[[#This Row],[CHECKINGSTATUS]]="0_to_200",2,3)))</f>
        <v>0</v>
      </c>
      <c r="D3945">
        <v>42</v>
      </c>
      <c r="E3945" t="s">
        <v>57</v>
      </c>
      <c r="F3945">
        <f>IF(Tabla1[[#This Row],[CREDITHISTORY]]="no_credits",0,IF(Tabla1[[#This Row],[CREDITHISTORY]]="prior_paymentes_delayed",1,IF(Tabla1[[#This Row],[CREDITHISTORY]]="outstanding_credit",2,3)))</f>
        <v>2</v>
      </c>
      <c r="G3945" t="s">
        <v>52</v>
      </c>
      <c r="H39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945">
        <v>8907</v>
      </c>
      <c r="J3945" t="s">
        <v>54</v>
      </c>
      <c r="K39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45" t="s">
        <v>49</v>
      </c>
      <c r="M39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45">
        <v>6</v>
      </c>
      <c r="O3945" t="s">
        <v>44</v>
      </c>
      <c r="P3945">
        <f>IF(Tabla1[[#This Row],[SEX]]="female",0,1)</f>
        <v>1</v>
      </c>
      <c r="Q3945" t="s">
        <v>59</v>
      </c>
      <c r="R3945">
        <f>IF(Tabla1[[#This Row],[OTHERSONLOAN]]="none",0,IF(Tabla1[[#This Row],[OTHERSONLOAN]]="co-applicant",1,2))</f>
        <v>1</v>
      </c>
      <c r="S3945">
        <v>5</v>
      </c>
      <c r="T3945" t="s">
        <v>54</v>
      </c>
      <c r="U3945">
        <f>IF(Tabla1[[#This Row],[OWNSPROPERTY]]="unknown",0,IF(Tabla1[[#This Row],[OWNSPROPERTY]]="real_state",1,IF(Tabla1[[#This Row],[OWNSPROPERTY]]="car_other",2,3)))</f>
        <v>0</v>
      </c>
      <c r="V3945">
        <v>60</v>
      </c>
      <c r="W3945" t="s">
        <v>40</v>
      </c>
      <c r="X3945">
        <f>IF(Tabla1[[#This Row],[INSTALLMENTPLANS]]="none",0,IF(Tabla1[[#This Row],[INSTALLMENTPLANS]]="stores",1,2))</f>
        <v>1</v>
      </c>
      <c r="Y3945" t="s">
        <v>31</v>
      </c>
      <c r="Z3945">
        <f>IF(Tabla1[[#This Row],[HOUSING]]="free",0,IF(Tabla1[[#This Row],[HOUSING]]="own",1,2))</f>
        <v>1</v>
      </c>
      <c r="AA3945">
        <v>2</v>
      </c>
      <c r="AB3945" t="s">
        <v>92</v>
      </c>
      <c r="AC3945">
        <f>IF(Tabla1[[#This Row],[JOB]]="unemployed",0,IF(Tabla1[[#This Row],[JOB]]="unskilled",1,IF(Tabla1[[#This Row],[JOB]]="skilled",2,3)))</f>
        <v>1</v>
      </c>
      <c r="AD3945">
        <v>2</v>
      </c>
      <c r="AE3945" t="s">
        <v>33</v>
      </c>
      <c r="AF3945">
        <f>IF(Tabla1[[#This Row],[TELEPHONE]]="none",0,1)</f>
        <v>1</v>
      </c>
      <c r="AG3945" t="s">
        <v>33</v>
      </c>
      <c r="AH3945">
        <f>IF(Tabla1[[#This Row],[FOREIGNWORKER]]="no",0,1)</f>
        <v>1</v>
      </c>
      <c r="AI3945" t="s">
        <v>55</v>
      </c>
      <c r="AJ3945">
        <f>IF(Tabla1[[#This Row],[RISK]]="No Risk",0,1)</f>
        <v>1</v>
      </c>
    </row>
    <row r="3946" spans="1:36" x14ac:dyDescent="0.25">
      <c r="A3946" t="s">
        <v>4016</v>
      </c>
      <c r="B3946" t="s">
        <v>51</v>
      </c>
      <c r="C3946">
        <f>IF(Tabla1[[#This Row],[CHECKINGSTATUS]]="no_checking",0,IF(Tabla1[[#This Row],[CHECKINGSTATUS]]="less_0",1,IF(Tabla1[[#This Row],[CHECKINGSTATUS]]="0_to_200",2,3)))</f>
        <v>0</v>
      </c>
      <c r="D3946">
        <v>36</v>
      </c>
      <c r="E3946" t="s">
        <v>42</v>
      </c>
      <c r="F3946">
        <f>IF(Tabla1[[#This Row],[CREDITHISTORY]]="no_credits",0,IF(Tabla1[[#This Row],[CREDITHISTORY]]="prior_paymentes_delayed",1,IF(Tabla1[[#This Row],[CREDITHISTORY]]="outstanding_credit",2,3)))</f>
        <v>3</v>
      </c>
      <c r="G3946" t="s">
        <v>68</v>
      </c>
      <c r="H39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46">
        <v>3960</v>
      </c>
      <c r="J3946" t="s">
        <v>94</v>
      </c>
      <c r="K39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46" t="s">
        <v>49</v>
      </c>
      <c r="M394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46">
        <v>4</v>
      </c>
      <c r="O3946" t="s">
        <v>28</v>
      </c>
      <c r="P3946">
        <f>IF(Tabla1[[#This Row],[SEX]]="female",0,1)</f>
        <v>0</v>
      </c>
      <c r="Q3946" t="s">
        <v>29</v>
      </c>
      <c r="R3946">
        <f>IF(Tabla1[[#This Row],[OTHERSONLOAN]]="none",0,IF(Tabla1[[#This Row],[OTHERSONLOAN]]="co-applicant",1,2))</f>
        <v>0</v>
      </c>
      <c r="S3946">
        <v>3</v>
      </c>
      <c r="T3946" t="s">
        <v>30</v>
      </c>
      <c r="U3946">
        <f>IF(Tabla1[[#This Row],[OWNSPROPERTY]]="unknown",0,IF(Tabla1[[#This Row],[OWNSPROPERTY]]="real_state",1,IF(Tabla1[[#This Row],[OWNSPROPERTY]]="car_other",2,3)))</f>
        <v>3</v>
      </c>
      <c r="V3946">
        <v>46</v>
      </c>
      <c r="W3946" t="s">
        <v>29</v>
      </c>
      <c r="X3946">
        <f>IF(Tabla1[[#This Row],[INSTALLMENTPLANS]]="none",0,IF(Tabla1[[#This Row],[INSTALLMENTPLANS]]="stores",1,2))</f>
        <v>0</v>
      </c>
      <c r="Y3946" t="s">
        <v>31</v>
      </c>
      <c r="Z3946">
        <f>IF(Tabla1[[#This Row],[HOUSING]]="free",0,IF(Tabla1[[#This Row],[HOUSING]]="own",1,2))</f>
        <v>1</v>
      </c>
      <c r="AA3946">
        <v>2</v>
      </c>
      <c r="AB3946" t="s">
        <v>63</v>
      </c>
      <c r="AC3946">
        <f>IF(Tabla1[[#This Row],[JOB]]="unemployed",0,IF(Tabla1[[#This Row],[JOB]]="unskilled",1,IF(Tabla1[[#This Row],[JOB]]="skilled",2,3)))</f>
        <v>3</v>
      </c>
      <c r="AD3946">
        <v>1</v>
      </c>
      <c r="AE3946" t="s">
        <v>29</v>
      </c>
      <c r="AF3946">
        <f>IF(Tabla1[[#This Row],[TELEPHONE]]="none",0,1)</f>
        <v>0</v>
      </c>
      <c r="AG3946" t="s">
        <v>46</v>
      </c>
      <c r="AH3946">
        <f>IF(Tabla1[[#This Row],[FOREIGNWORKER]]="no",0,1)</f>
        <v>0</v>
      </c>
      <c r="AI3946" t="s">
        <v>55</v>
      </c>
      <c r="AJ3946">
        <f>IF(Tabla1[[#This Row],[RISK]]="No Risk",0,1)</f>
        <v>1</v>
      </c>
    </row>
    <row r="3947" spans="1:36" x14ac:dyDescent="0.25">
      <c r="A3947" t="s">
        <v>4017</v>
      </c>
      <c r="B3947" t="s">
        <v>51</v>
      </c>
      <c r="C3947">
        <f>IF(Tabla1[[#This Row],[CHECKINGSTATUS]]="no_checking",0,IF(Tabla1[[#This Row],[CHECKINGSTATUS]]="less_0",1,IF(Tabla1[[#This Row],[CHECKINGSTATUS]]="0_to_200",2,3)))</f>
        <v>0</v>
      </c>
      <c r="D3947">
        <v>33</v>
      </c>
      <c r="E3947" t="s">
        <v>42</v>
      </c>
      <c r="F3947">
        <f>IF(Tabla1[[#This Row],[CREDITHISTORY]]="no_credits",0,IF(Tabla1[[#This Row],[CREDITHISTORY]]="prior_paymentes_delayed",1,IF(Tabla1[[#This Row],[CREDITHISTORY]]="outstanding_credit",2,3)))</f>
        <v>3</v>
      </c>
      <c r="G3947" t="s">
        <v>68</v>
      </c>
      <c r="H39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47">
        <v>7072</v>
      </c>
      <c r="J3947" t="s">
        <v>94</v>
      </c>
      <c r="K39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47" t="s">
        <v>49</v>
      </c>
      <c r="M394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47">
        <v>4</v>
      </c>
      <c r="O3947" t="s">
        <v>44</v>
      </c>
      <c r="P3947">
        <f>IF(Tabla1[[#This Row],[SEX]]="female",0,1)</f>
        <v>1</v>
      </c>
      <c r="Q3947" t="s">
        <v>59</v>
      </c>
      <c r="R3947">
        <f>IF(Tabla1[[#This Row],[OTHERSONLOAN]]="none",0,IF(Tabla1[[#This Row],[OTHERSONLOAN]]="co-applicant",1,2))</f>
        <v>1</v>
      </c>
      <c r="S3947">
        <v>3</v>
      </c>
      <c r="T3947" t="s">
        <v>30</v>
      </c>
      <c r="U3947">
        <f>IF(Tabla1[[#This Row],[OWNSPROPERTY]]="unknown",0,IF(Tabla1[[#This Row],[OWNSPROPERTY]]="real_state",1,IF(Tabla1[[#This Row],[OWNSPROPERTY]]="car_other",2,3)))</f>
        <v>3</v>
      </c>
      <c r="V3947">
        <v>41</v>
      </c>
      <c r="W3947" t="s">
        <v>29</v>
      </c>
      <c r="X3947">
        <f>IF(Tabla1[[#This Row],[INSTALLMENTPLANS]]="none",0,IF(Tabla1[[#This Row],[INSTALLMENTPLANS]]="stores",1,2))</f>
        <v>0</v>
      </c>
      <c r="Y3947" t="s">
        <v>60</v>
      </c>
      <c r="Z3947">
        <f>IF(Tabla1[[#This Row],[HOUSING]]="free",0,IF(Tabla1[[#This Row],[HOUSING]]="own",1,2))</f>
        <v>0</v>
      </c>
      <c r="AA3947">
        <v>2</v>
      </c>
      <c r="AB3947" t="s">
        <v>32</v>
      </c>
      <c r="AC3947">
        <f>IF(Tabla1[[#This Row],[JOB]]="unemployed",0,IF(Tabla1[[#This Row],[JOB]]="unskilled",1,IF(Tabla1[[#This Row],[JOB]]="skilled",2,3)))</f>
        <v>2</v>
      </c>
      <c r="AD3947">
        <v>2</v>
      </c>
      <c r="AE3947" t="s">
        <v>33</v>
      </c>
      <c r="AF3947">
        <f>IF(Tabla1[[#This Row],[TELEPHONE]]="none",0,1)</f>
        <v>1</v>
      </c>
      <c r="AG3947" t="s">
        <v>33</v>
      </c>
      <c r="AH3947">
        <f>IF(Tabla1[[#This Row],[FOREIGNWORKER]]="no",0,1)</f>
        <v>1</v>
      </c>
      <c r="AI3947" t="s">
        <v>55</v>
      </c>
      <c r="AJ3947">
        <f>IF(Tabla1[[#This Row],[RISK]]="No Risk",0,1)</f>
        <v>1</v>
      </c>
    </row>
    <row r="3948" spans="1:36" x14ac:dyDescent="0.25">
      <c r="A3948" t="s">
        <v>4018</v>
      </c>
      <c r="B3948" t="s">
        <v>51</v>
      </c>
      <c r="C3948">
        <f>IF(Tabla1[[#This Row],[CHECKINGSTATUS]]="no_checking",0,IF(Tabla1[[#This Row],[CHECKINGSTATUS]]="less_0",1,IF(Tabla1[[#This Row],[CHECKINGSTATUS]]="0_to_200",2,3)))</f>
        <v>0</v>
      </c>
      <c r="D3948">
        <v>22</v>
      </c>
      <c r="E3948" t="s">
        <v>24</v>
      </c>
      <c r="F3948">
        <f>IF(Tabla1[[#This Row],[CREDITHISTORY]]="no_credits",0,IF(Tabla1[[#This Row],[CREDITHISTORY]]="prior_paymentes_delayed",1,IF(Tabla1[[#This Row],[CREDITHISTORY]]="outstanding_credit",2,3)))</f>
        <v>3</v>
      </c>
      <c r="G3948" t="s">
        <v>89</v>
      </c>
      <c r="H39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48">
        <v>5339</v>
      </c>
      <c r="J3948" t="s">
        <v>26</v>
      </c>
      <c r="K39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48" t="s">
        <v>49</v>
      </c>
      <c r="M39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48">
        <v>4</v>
      </c>
      <c r="O3948" t="s">
        <v>28</v>
      </c>
      <c r="P3948">
        <f>IF(Tabla1[[#This Row],[SEX]]="female",0,1)</f>
        <v>0</v>
      </c>
      <c r="Q3948" t="s">
        <v>29</v>
      </c>
      <c r="R3948">
        <f>IF(Tabla1[[#This Row],[OTHERSONLOAN]]="none",0,IF(Tabla1[[#This Row],[OTHERSONLOAN]]="co-applicant",1,2))</f>
        <v>0</v>
      </c>
      <c r="S3948">
        <v>5</v>
      </c>
      <c r="T3948" t="s">
        <v>30</v>
      </c>
      <c r="U3948">
        <f>IF(Tabla1[[#This Row],[OWNSPROPERTY]]="unknown",0,IF(Tabla1[[#This Row],[OWNSPROPERTY]]="real_state",1,IF(Tabla1[[#This Row],[OWNSPROPERTY]]="car_other",2,3)))</f>
        <v>3</v>
      </c>
      <c r="V3948">
        <v>48</v>
      </c>
      <c r="W3948" t="s">
        <v>29</v>
      </c>
      <c r="X3948">
        <f>IF(Tabla1[[#This Row],[INSTALLMENTPLANS]]="none",0,IF(Tabla1[[#This Row],[INSTALLMENTPLANS]]="stores",1,2))</f>
        <v>0</v>
      </c>
      <c r="Y3948" t="s">
        <v>31</v>
      </c>
      <c r="Z3948">
        <f>IF(Tabla1[[#This Row],[HOUSING]]="free",0,IF(Tabla1[[#This Row],[HOUSING]]="own",1,2))</f>
        <v>1</v>
      </c>
      <c r="AA3948">
        <v>2</v>
      </c>
      <c r="AB3948" t="s">
        <v>63</v>
      </c>
      <c r="AC3948">
        <f>IF(Tabla1[[#This Row],[JOB]]="unemployed",0,IF(Tabla1[[#This Row],[JOB]]="unskilled",1,IF(Tabla1[[#This Row],[JOB]]="skilled",2,3)))</f>
        <v>3</v>
      </c>
      <c r="AD3948">
        <v>1</v>
      </c>
      <c r="AE3948" t="s">
        <v>33</v>
      </c>
      <c r="AF3948">
        <f>IF(Tabla1[[#This Row],[TELEPHONE]]="none",0,1)</f>
        <v>1</v>
      </c>
      <c r="AG3948" t="s">
        <v>33</v>
      </c>
      <c r="AH3948">
        <f>IF(Tabla1[[#This Row],[FOREIGNWORKER]]="no",0,1)</f>
        <v>1</v>
      </c>
      <c r="AI3948" t="s">
        <v>55</v>
      </c>
      <c r="AJ3948">
        <f>IF(Tabla1[[#This Row],[RISK]]="No Risk",0,1)</f>
        <v>1</v>
      </c>
    </row>
    <row r="3949" spans="1:36" x14ac:dyDescent="0.25">
      <c r="A3949" s="1" t="s">
        <v>4019</v>
      </c>
      <c r="B3949" t="s">
        <v>51</v>
      </c>
      <c r="C3949">
        <f>IF(Tabla1[[#This Row],[CHECKINGSTATUS]]="no_checking",0,IF(Tabla1[[#This Row],[CHECKINGSTATUS]]="less_0",1,IF(Tabla1[[#This Row],[CHECKINGSTATUS]]="0_to_200",2,3)))</f>
        <v>0</v>
      </c>
      <c r="D3949">
        <v>40</v>
      </c>
      <c r="E3949" t="s">
        <v>42</v>
      </c>
      <c r="F3949">
        <f>IF(Tabla1[[#This Row],[CREDITHISTORY]]="no_credits",0,IF(Tabla1[[#This Row],[CREDITHISTORY]]="prior_paymentes_delayed",1,IF(Tabla1[[#This Row],[CREDITHISTORY]]="outstanding_credit",2,3)))</f>
        <v>3</v>
      </c>
      <c r="G3949" t="s">
        <v>82</v>
      </c>
      <c r="H39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949">
        <v>8673</v>
      </c>
      <c r="J3949" t="s">
        <v>53</v>
      </c>
      <c r="K39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49" t="s">
        <v>49</v>
      </c>
      <c r="M394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49">
        <v>5</v>
      </c>
      <c r="O3949" t="s">
        <v>44</v>
      </c>
      <c r="P3949">
        <f>IF(Tabla1[[#This Row],[SEX]]="female",0,1)</f>
        <v>1</v>
      </c>
      <c r="Q3949" t="s">
        <v>59</v>
      </c>
      <c r="R3949">
        <f>IF(Tabla1[[#This Row],[OTHERSONLOAN]]="none",0,IF(Tabla1[[#This Row],[OTHERSONLOAN]]="co-applicant",1,2))</f>
        <v>1</v>
      </c>
      <c r="S3949">
        <v>4</v>
      </c>
      <c r="T3949" t="s">
        <v>65</v>
      </c>
      <c r="U3949">
        <f>IF(Tabla1[[#This Row],[OWNSPROPERTY]]="unknown",0,IF(Tabla1[[#This Row],[OWNSPROPERTY]]="real_state",1,IF(Tabla1[[#This Row],[OWNSPROPERTY]]="car_other",2,3)))</f>
        <v>2</v>
      </c>
      <c r="V3949">
        <v>53</v>
      </c>
      <c r="W3949" t="s">
        <v>29</v>
      </c>
      <c r="X3949">
        <f>IF(Tabla1[[#This Row],[INSTALLMENTPLANS]]="none",0,IF(Tabla1[[#This Row],[INSTALLMENTPLANS]]="stores",1,2))</f>
        <v>0</v>
      </c>
      <c r="Y3949" t="s">
        <v>31</v>
      </c>
      <c r="Z3949">
        <f>IF(Tabla1[[#This Row],[HOUSING]]="free",0,IF(Tabla1[[#This Row],[HOUSING]]="own",1,2))</f>
        <v>1</v>
      </c>
      <c r="AA3949">
        <v>2</v>
      </c>
      <c r="AB3949" t="s">
        <v>32</v>
      </c>
      <c r="AC3949">
        <f>IF(Tabla1[[#This Row],[JOB]]="unemployed",0,IF(Tabla1[[#This Row],[JOB]]="unskilled",1,IF(Tabla1[[#This Row],[JOB]]="skilled",2,3)))</f>
        <v>2</v>
      </c>
      <c r="AD3949">
        <v>2</v>
      </c>
      <c r="AE3949" t="s">
        <v>33</v>
      </c>
      <c r="AF3949">
        <f>IF(Tabla1[[#This Row],[TELEPHONE]]="none",0,1)</f>
        <v>1</v>
      </c>
      <c r="AG3949" t="s">
        <v>33</v>
      </c>
      <c r="AH3949">
        <f>IF(Tabla1[[#This Row],[FOREIGNWORKER]]="no",0,1)</f>
        <v>1</v>
      </c>
      <c r="AI3949" t="s">
        <v>55</v>
      </c>
      <c r="AJ3949">
        <f>IF(Tabla1[[#This Row],[RISK]]="No Risk",0,1)</f>
        <v>1</v>
      </c>
    </row>
    <row r="3950" spans="1:36" x14ac:dyDescent="0.25">
      <c r="A3950" t="s">
        <v>4020</v>
      </c>
      <c r="B3950" t="s">
        <v>23</v>
      </c>
      <c r="C3950">
        <f>IF(Tabla1[[#This Row],[CHECKINGSTATUS]]="no_checking",0,IF(Tabla1[[#This Row],[CHECKINGSTATUS]]="less_0",1,IF(Tabla1[[#This Row],[CHECKINGSTATUS]]="0_to_200",2,3)))</f>
        <v>2</v>
      </c>
      <c r="D3950">
        <v>4</v>
      </c>
      <c r="E3950" t="s">
        <v>70</v>
      </c>
      <c r="F3950">
        <f>IF(Tabla1[[#This Row],[CREDITHISTORY]]="no_credits",0,IF(Tabla1[[#This Row],[CREDITHISTORY]]="prior_paymentes_delayed",1,IF(Tabla1[[#This Row],[CREDITHISTORY]]="outstanding_credit",2,3)))</f>
        <v>3</v>
      </c>
      <c r="G3950" t="s">
        <v>74</v>
      </c>
      <c r="H39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50">
        <v>250</v>
      </c>
      <c r="J3950" t="s">
        <v>38</v>
      </c>
      <c r="K39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50" t="s">
        <v>27</v>
      </c>
      <c r="M39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50">
        <v>1</v>
      </c>
      <c r="O3950" t="s">
        <v>44</v>
      </c>
      <c r="P3950">
        <f>IF(Tabla1[[#This Row],[SEX]]="female",0,1)</f>
        <v>1</v>
      </c>
      <c r="Q3950" t="s">
        <v>29</v>
      </c>
      <c r="R3950">
        <f>IF(Tabla1[[#This Row],[OTHERSONLOAN]]="none",0,IF(Tabla1[[#This Row],[OTHERSONLOAN]]="co-applicant",1,2))</f>
        <v>0</v>
      </c>
      <c r="S3950">
        <v>2</v>
      </c>
      <c r="T3950" t="s">
        <v>45</v>
      </c>
      <c r="U3950">
        <f>IF(Tabla1[[#This Row],[OWNSPROPERTY]]="unknown",0,IF(Tabla1[[#This Row],[OWNSPROPERTY]]="real_state",1,IF(Tabla1[[#This Row],[OWNSPROPERTY]]="car_other",2,3)))</f>
        <v>3</v>
      </c>
      <c r="V3950">
        <v>24</v>
      </c>
      <c r="W3950" t="s">
        <v>40</v>
      </c>
      <c r="X3950">
        <f>IF(Tabla1[[#This Row],[INSTALLMENTPLANS]]="none",0,IF(Tabla1[[#This Row],[INSTALLMENTPLANS]]="stores",1,2))</f>
        <v>1</v>
      </c>
      <c r="Y3950" t="s">
        <v>72</v>
      </c>
      <c r="Z3950">
        <f>IF(Tabla1[[#This Row],[HOUSING]]="free",0,IF(Tabla1[[#This Row],[HOUSING]]="own",1,2))</f>
        <v>2</v>
      </c>
      <c r="AA3950">
        <v>1</v>
      </c>
      <c r="AB3950" t="s">
        <v>32</v>
      </c>
      <c r="AC3950">
        <f>IF(Tabla1[[#This Row],[JOB]]="unemployed",0,IF(Tabla1[[#This Row],[JOB]]="unskilled",1,IF(Tabla1[[#This Row],[JOB]]="skilled",2,3)))</f>
        <v>2</v>
      </c>
      <c r="AD3950">
        <v>1</v>
      </c>
      <c r="AE3950" t="s">
        <v>29</v>
      </c>
      <c r="AF3950">
        <f>IF(Tabla1[[#This Row],[TELEPHONE]]="none",0,1)</f>
        <v>0</v>
      </c>
      <c r="AG3950" t="s">
        <v>33</v>
      </c>
      <c r="AH3950">
        <f>IF(Tabla1[[#This Row],[FOREIGNWORKER]]="no",0,1)</f>
        <v>1</v>
      </c>
      <c r="AI3950" t="s">
        <v>34</v>
      </c>
      <c r="AJ3950">
        <f>IF(Tabla1[[#This Row],[RISK]]="No Risk",0,1)</f>
        <v>0</v>
      </c>
    </row>
    <row r="3951" spans="1:36" x14ac:dyDescent="0.25">
      <c r="A3951" t="s">
        <v>4021</v>
      </c>
      <c r="B3951" t="s">
        <v>51</v>
      </c>
      <c r="C3951">
        <f>IF(Tabla1[[#This Row],[CHECKINGSTATUS]]="no_checking",0,IF(Tabla1[[#This Row],[CHECKINGSTATUS]]="less_0",1,IF(Tabla1[[#This Row],[CHECKINGSTATUS]]="0_to_200",2,3)))</f>
        <v>0</v>
      </c>
      <c r="D3951">
        <v>33</v>
      </c>
      <c r="E3951" t="s">
        <v>42</v>
      </c>
      <c r="F3951">
        <f>IF(Tabla1[[#This Row],[CREDITHISTORY]]="no_credits",0,IF(Tabla1[[#This Row],[CREDITHISTORY]]="prior_paymentes_delayed",1,IF(Tabla1[[#This Row],[CREDITHISTORY]]="outstanding_credit",2,3)))</f>
        <v>3</v>
      </c>
      <c r="G3951" t="s">
        <v>68</v>
      </c>
      <c r="H39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51">
        <v>7860</v>
      </c>
      <c r="J3951" t="s">
        <v>53</v>
      </c>
      <c r="K39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51" t="s">
        <v>62</v>
      </c>
      <c r="M39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51">
        <v>5</v>
      </c>
      <c r="O3951" t="s">
        <v>44</v>
      </c>
      <c r="P3951">
        <f>IF(Tabla1[[#This Row],[SEX]]="female",0,1)</f>
        <v>1</v>
      </c>
      <c r="Q3951" t="s">
        <v>29</v>
      </c>
      <c r="R3951">
        <f>IF(Tabla1[[#This Row],[OTHERSONLOAN]]="none",0,IF(Tabla1[[#This Row],[OTHERSONLOAN]]="co-applicant",1,2))</f>
        <v>0</v>
      </c>
      <c r="S3951">
        <v>3</v>
      </c>
      <c r="T3951" t="s">
        <v>30</v>
      </c>
      <c r="U3951">
        <f>IF(Tabla1[[#This Row],[OWNSPROPERTY]]="unknown",0,IF(Tabla1[[#This Row],[OWNSPROPERTY]]="real_state",1,IF(Tabla1[[#This Row],[OWNSPROPERTY]]="car_other",2,3)))</f>
        <v>3</v>
      </c>
      <c r="V3951">
        <v>44</v>
      </c>
      <c r="W3951" t="s">
        <v>29</v>
      </c>
      <c r="X3951">
        <f>IF(Tabla1[[#This Row],[INSTALLMENTPLANS]]="none",0,IF(Tabla1[[#This Row],[INSTALLMENTPLANS]]="stores",1,2))</f>
        <v>0</v>
      </c>
      <c r="Y3951" t="s">
        <v>60</v>
      </c>
      <c r="Z3951">
        <f>IF(Tabla1[[#This Row],[HOUSING]]="free",0,IF(Tabla1[[#This Row],[HOUSING]]="own",1,2))</f>
        <v>0</v>
      </c>
      <c r="AA3951">
        <v>3</v>
      </c>
      <c r="AB3951" t="s">
        <v>32</v>
      </c>
      <c r="AC3951">
        <f>IF(Tabla1[[#This Row],[JOB]]="unemployed",0,IF(Tabla1[[#This Row],[JOB]]="unskilled",1,IF(Tabla1[[#This Row],[JOB]]="skilled",2,3)))</f>
        <v>2</v>
      </c>
      <c r="AD3951">
        <v>1</v>
      </c>
      <c r="AE3951" t="s">
        <v>33</v>
      </c>
      <c r="AF3951">
        <f>IF(Tabla1[[#This Row],[TELEPHONE]]="none",0,1)</f>
        <v>1</v>
      </c>
      <c r="AG3951" t="s">
        <v>33</v>
      </c>
      <c r="AH3951">
        <f>IF(Tabla1[[#This Row],[FOREIGNWORKER]]="no",0,1)</f>
        <v>1</v>
      </c>
      <c r="AI3951" t="s">
        <v>34</v>
      </c>
      <c r="AJ3951">
        <f>IF(Tabla1[[#This Row],[RISK]]="No Risk",0,1)</f>
        <v>0</v>
      </c>
    </row>
    <row r="3952" spans="1:36" x14ac:dyDescent="0.25">
      <c r="A3952" t="s">
        <v>4022</v>
      </c>
      <c r="B3952" t="s">
        <v>51</v>
      </c>
      <c r="C3952">
        <f>IF(Tabla1[[#This Row],[CHECKINGSTATUS]]="no_checking",0,IF(Tabla1[[#This Row],[CHECKINGSTATUS]]="less_0",1,IF(Tabla1[[#This Row],[CHECKINGSTATUS]]="0_to_200",2,3)))</f>
        <v>0</v>
      </c>
      <c r="D3952">
        <v>17</v>
      </c>
      <c r="E3952" t="s">
        <v>57</v>
      </c>
      <c r="F3952">
        <f>IF(Tabla1[[#This Row],[CREDITHISTORY]]="no_credits",0,IF(Tabla1[[#This Row],[CREDITHISTORY]]="prior_paymentes_delayed",1,IF(Tabla1[[#This Row],[CREDITHISTORY]]="outstanding_credit",2,3)))</f>
        <v>2</v>
      </c>
      <c r="G3952" t="s">
        <v>74</v>
      </c>
      <c r="H39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52">
        <v>1501</v>
      </c>
      <c r="J3952" t="s">
        <v>54</v>
      </c>
      <c r="K39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52" t="s">
        <v>49</v>
      </c>
      <c r="M39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52">
        <v>4</v>
      </c>
      <c r="O3952" t="s">
        <v>28</v>
      </c>
      <c r="P3952">
        <f>IF(Tabla1[[#This Row],[SEX]]="female",0,1)</f>
        <v>0</v>
      </c>
      <c r="Q3952" t="s">
        <v>29</v>
      </c>
      <c r="R3952">
        <f>IF(Tabla1[[#This Row],[OTHERSONLOAN]]="none",0,IF(Tabla1[[#This Row],[OTHERSONLOAN]]="co-applicant",1,2))</f>
        <v>0</v>
      </c>
      <c r="S3952">
        <v>5</v>
      </c>
      <c r="T3952" t="s">
        <v>65</v>
      </c>
      <c r="U3952">
        <f>IF(Tabla1[[#This Row],[OWNSPROPERTY]]="unknown",0,IF(Tabla1[[#This Row],[OWNSPROPERTY]]="real_state",1,IF(Tabla1[[#This Row],[OWNSPROPERTY]]="car_other",2,3)))</f>
        <v>2</v>
      </c>
      <c r="V3952">
        <v>45</v>
      </c>
      <c r="W3952" t="s">
        <v>29</v>
      </c>
      <c r="X3952">
        <f>IF(Tabla1[[#This Row],[INSTALLMENTPLANS]]="none",0,IF(Tabla1[[#This Row],[INSTALLMENTPLANS]]="stores",1,2))</f>
        <v>0</v>
      </c>
      <c r="Y3952" t="s">
        <v>31</v>
      </c>
      <c r="Z3952">
        <f>IF(Tabla1[[#This Row],[HOUSING]]="free",0,IF(Tabla1[[#This Row],[HOUSING]]="own",1,2))</f>
        <v>1</v>
      </c>
      <c r="AA3952">
        <v>2</v>
      </c>
      <c r="AB3952" t="s">
        <v>32</v>
      </c>
      <c r="AC3952">
        <f>IF(Tabla1[[#This Row],[JOB]]="unemployed",0,IF(Tabla1[[#This Row],[JOB]]="unskilled",1,IF(Tabla1[[#This Row],[JOB]]="skilled",2,3)))</f>
        <v>2</v>
      </c>
      <c r="AD3952">
        <v>2</v>
      </c>
      <c r="AE3952" t="s">
        <v>33</v>
      </c>
      <c r="AF3952">
        <f>IF(Tabla1[[#This Row],[TELEPHONE]]="none",0,1)</f>
        <v>1</v>
      </c>
      <c r="AG3952" t="s">
        <v>33</v>
      </c>
      <c r="AH3952">
        <f>IF(Tabla1[[#This Row],[FOREIGNWORKER]]="no",0,1)</f>
        <v>1</v>
      </c>
      <c r="AI3952" t="s">
        <v>55</v>
      </c>
      <c r="AJ3952">
        <f>IF(Tabla1[[#This Row],[RISK]]="No Risk",0,1)</f>
        <v>1</v>
      </c>
    </row>
    <row r="3953" spans="1:36" x14ac:dyDescent="0.25">
      <c r="A3953" t="s">
        <v>4023</v>
      </c>
      <c r="B3953" t="s">
        <v>51</v>
      </c>
      <c r="C3953">
        <f>IF(Tabla1[[#This Row],[CHECKINGSTATUS]]="no_checking",0,IF(Tabla1[[#This Row],[CHECKINGSTATUS]]="less_0",1,IF(Tabla1[[#This Row],[CHECKINGSTATUS]]="0_to_200",2,3)))</f>
        <v>0</v>
      </c>
      <c r="D3953">
        <v>27</v>
      </c>
      <c r="E3953" t="s">
        <v>42</v>
      </c>
      <c r="F3953">
        <f>IF(Tabla1[[#This Row],[CREDITHISTORY]]="no_credits",0,IF(Tabla1[[#This Row],[CREDITHISTORY]]="prior_paymentes_delayed",1,IF(Tabla1[[#This Row],[CREDITHISTORY]]="outstanding_credit",2,3)))</f>
        <v>3</v>
      </c>
      <c r="G3953" t="s">
        <v>89</v>
      </c>
      <c r="H39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53">
        <v>6693</v>
      </c>
      <c r="J3953" t="s">
        <v>26</v>
      </c>
      <c r="K39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53" t="s">
        <v>49</v>
      </c>
      <c r="M39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53">
        <v>5</v>
      </c>
      <c r="O3953" t="s">
        <v>44</v>
      </c>
      <c r="P3953">
        <f>IF(Tabla1[[#This Row],[SEX]]="female",0,1)</f>
        <v>1</v>
      </c>
      <c r="Q3953" t="s">
        <v>29</v>
      </c>
      <c r="R3953">
        <f>IF(Tabla1[[#This Row],[OTHERSONLOAN]]="none",0,IF(Tabla1[[#This Row],[OTHERSONLOAN]]="co-applicant",1,2))</f>
        <v>0</v>
      </c>
      <c r="S3953">
        <v>3</v>
      </c>
      <c r="T3953" t="s">
        <v>65</v>
      </c>
      <c r="U3953">
        <f>IF(Tabla1[[#This Row],[OWNSPROPERTY]]="unknown",0,IF(Tabla1[[#This Row],[OWNSPROPERTY]]="real_state",1,IF(Tabla1[[#This Row],[OWNSPROPERTY]]="car_other",2,3)))</f>
        <v>2</v>
      </c>
      <c r="V3953">
        <v>48</v>
      </c>
      <c r="W3953" t="s">
        <v>29</v>
      </c>
      <c r="X3953">
        <f>IF(Tabla1[[#This Row],[INSTALLMENTPLANS]]="none",0,IF(Tabla1[[#This Row],[INSTALLMENTPLANS]]="stores",1,2))</f>
        <v>0</v>
      </c>
      <c r="Y3953" t="s">
        <v>60</v>
      </c>
      <c r="Z3953">
        <f>IF(Tabla1[[#This Row],[HOUSING]]="free",0,IF(Tabla1[[#This Row],[HOUSING]]="own",1,2))</f>
        <v>0</v>
      </c>
      <c r="AA3953">
        <v>2</v>
      </c>
      <c r="AB3953" t="s">
        <v>63</v>
      </c>
      <c r="AC3953">
        <f>IF(Tabla1[[#This Row],[JOB]]="unemployed",0,IF(Tabla1[[#This Row],[JOB]]="unskilled",1,IF(Tabla1[[#This Row],[JOB]]="skilled",2,3)))</f>
        <v>3</v>
      </c>
      <c r="AD3953">
        <v>1</v>
      </c>
      <c r="AE3953" t="s">
        <v>29</v>
      </c>
      <c r="AF3953">
        <f>IF(Tabla1[[#This Row],[TELEPHONE]]="none",0,1)</f>
        <v>0</v>
      </c>
      <c r="AG3953" t="s">
        <v>33</v>
      </c>
      <c r="AH3953">
        <f>IF(Tabla1[[#This Row],[FOREIGNWORKER]]="no",0,1)</f>
        <v>1</v>
      </c>
      <c r="AI3953" t="s">
        <v>34</v>
      </c>
      <c r="AJ3953">
        <f>IF(Tabla1[[#This Row],[RISK]]="No Risk",0,1)</f>
        <v>0</v>
      </c>
    </row>
    <row r="3954" spans="1:36" x14ac:dyDescent="0.25">
      <c r="A3954" t="s">
        <v>4024</v>
      </c>
      <c r="B3954" t="s">
        <v>23</v>
      </c>
      <c r="C3954">
        <f>IF(Tabla1[[#This Row],[CHECKINGSTATUS]]="no_checking",0,IF(Tabla1[[#This Row],[CHECKINGSTATUS]]="less_0",1,IF(Tabla1[[#This Row],[CHECKINGSTATUS]]="0_to_200",2,3)))</f>
        <v>2</v>
      </c>
      <c r="D3954">
        <v>12</v>
      </c>
      <c r="E3954" t="s">
        <v>42</v>
      </c>
      <c r="F3954">
        <f>IF(Tabla1[[#This Row],[CREDITHISTORY]]="no_credits",0,IF(Tabla1[[#This Row],[CREDITHISTORY]]="prior_paymentes_delayed",1,IF(Tabla1[[#This Row],[CREDITHISTORY]]="outstanding_credit",2,3)))</f>
        <v>3</v>
      </c>
      <c r="G3954" t="s">
        <v>89</v>
      </c>
      <c r="H39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54">
        <v>1854</v>
      </c>
      <c r="J3954" t="s">
        <v>38</v>
      </c>
      <c r="K39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54" t="s">
        <v>62</v>
      </c>
      <c r="M39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54">
        <v>2</v>
      </c>
      <c r="O3954" t="s">
        <v>28</v>
      </c>
      <c r="P3954">
        <f>IF(Tabla1[[#This Row],[SEX]]="female",0,1)</f>
        <v>0</v>
      </c>
      <c r="Q3954" t="s">
        <v>29</v>
      </c>
      <c r="R3954">
        <f>IF(Tabla1[[#This Row],[OTHERSONLOAN]]="none",0,IF(Tabla1[[#This Row],[OTHERSONLOAN]]="co-applicant",1,2))</f>
        <v>0</v>
      </c>
      <c r="S3954">
        <v>3</v>
      </c>
      <c r="T3954" t="s">
        <v>30</v>
      </c>
      <c r="U3954">
        <f>IF(Tabla1[[#This Row],[OWNSPROPERTY]]="unknown",0,IF(Tabla1[[#This Row],[OWNSPROPERTY]]="real_state",1,IF(Tabla1[[#This Row],[OWNSPROPERTY]]="car_other",2,3)))</f>
        <v>3</v>
      </c>
      <c r="V3954">
        <v>32</v>
      </c>
      <c r="W3954" t="s">
        <v>29</v>
      </c>
      <c r="X3954">
        <f>IF(Tabla1[[#This Row],[INSTALLMENTPLANS]]="none",0,IF(Tabla1[[#This Row],[INSTALLMENTPLANS]]="stores",1,2))</f>
        <v>0</v>
      </c>
      <c r="Y3954" t="s">
        <v>31</v>
      </c>
      <c r="Z3954">
        <f>IF(Tabla1[[#This Row],[HOUSING]]="free",0,IF(Tabla1[[#This Row],[HOUSING]]="own",1,2))</f>
        <v>1</v>
      </c>
      <c r="AA3954">
        <v>1</v>
      </c>
      <c r="AB3954" t="s">
        <v>32</v>
      </c>
      <c r="AC3954">
        <f>IF(Tabla1[[#This Row],[JOB]]="unemployed",0,IF(Tabla1[[#This Row],[JOB]]="unskilled",1,IF(Tabla1[[#This Row],[JOB]]="skilled",2,3)))</f>
        <v>2</v>
      </c>
      <c r="AD3954">
        <v>1</v>
      </c>
      <c r="AE3954" t="s">
        <v>29</v>
      </c>
      <c r="AF3954">
        <f>IF(Tabla1[[#This Row],[TELEPHONE]]="none",0,1)</f>
        <v>0</v>
      </c>
      <c r="AG3954" t="s">
        <v>33</v>
      </c>
      <c r="AH3954">
        <f>IF(Tabla1[[#This Row],[FOREIGNWORKER]]="no",0,1)</f>
        <v>1</v>
      </c>
      <c r="AI3954" t="s">
        <v>55</v>
      </c>
      <c r="AJ3954">
        <f>IF(Tabla1[[#This Row],[RISK]]="No Risk",0,1)</f>
        <v>1</v>
      </c>
    </row>
    <row r="3955" spans="1:36" x14ac:dyDescent="0.25">
      <c r="A3955" t="s">
        <v>4025</v>
      </c>
      <c r="B3955" t="s">
        <v>23</v>
      </c>
      <c r="C3955">
        <f>IF(Tabla1[[#This Row],[CHECKINGSTATUS]]="no_checking",0,IF(Tabla1[[#This Row],[CHECKINGSTATUS]]="less_0",1,IF(Tabla1[[#This Row],[CHECKINGSTATUS]]="0_to_200",2,3)))</f>
        <v>2</v>
      </c>
      <c r="D3955">
        <v>14</v>
      </c>
      <c r="E3955" t="s">
        <v>70</v>
      </c>
      <c r="F3955">
        <f>IF(Tabla1[[#This Row],[CREDITHISTORY]]="no_credits",0,IF(Tabla1[[#This Row],[CREDITHISTORY]]="prior_paymentes_delayed",1,IF(Tabla1[[#This Row],[CREDITHISTORY]]="outstanding_credit",2,3)))</f>
        <v>3</v>
      </c>
      <c r="G3955" t="s">
        <v>74</v>
      </c>
      <c r="H39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55">
        <v>3056</v>
      </c>
      <c r="J3955" t="s">
        <v>38</v>
      </c>
      <c r="K39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55" t="s">
        <v>27</v>
      </c>
      <c r="M39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55">
        <v>3</v>
      </c>
      <c r="O3955" t="s">
        <v>28</v>
      </c>
      <c r="P3955">
        <f>IF(Tabla1[[#This Row],[SEX]]="female",0,1)</f>
        <v>0</v>
      </c>
      <c r="Q3955" t="s">
        <v>29</v>
      </c>
      <c r="R3955">
        <f>IF(Tabla1[[#This Row],[OTHERSONLOAN]]="none",0,IF(Tabla1[[#This Row],[OTHERSONLOAN]]="co-applicant",1,2))</f>
        <v>0</v>
      </c>
      <c r="S3955">
        <v>1</v>
      </c>
      <c r="T3955" t="s">
        <v>30</v>
      </c>
      <c r="U3955">
        <f>IF(Tabla1[[#This Row],[OWNSPROPERTY]]="unknown",0,IF(Tabla1[[#This Row],[OWNSPROPERTY]]="real_state",1,IF(Tabla1[[#This Row],[OWNSPROPERTY]]="car_other",2,3)))</f>
        <v>3</v>
      </c>
      <c r="V3955">
        <v>27</v>
      </c>
      <c r="W3955" t="s">
        <v>29</v>
      </c>
      <c r="X3955">
        <f>IF(Tabla1[[#This Row],[INSTALLMENTPLANS]]="none",0,IF(Tabla1[[#This Row],[INSTALLMENTPLANS]]="stores",1,2))</f>
        <v>0</v>
      </c>
      <c r="Y3955" t="s">
        <v>31</v>
      </c>
      <c r="Z3955">
        <f>IF(Tabla1[[#This Row],[HOUSING]]="free",0,IF(Tabla1[[#This Row],[HOUSING]]="own",1,2))</f>
        <v>1</v>
      </c>
      <c r="AA3955">
        <v>1</v>
      </c>
      <c r="AB3955" t="s">
        <v>32</v>
      </c>
      <c r="AC3955">
        <f>IF(Tabla1[[#This Row],[JOB]]="unemployed",0,IF(Tabla1[[#This Row],[JOB]]="unskilled",1,IF(Tabla1[[#This Row],[JOB]]="skilled",2,3)))</f>
        <v>2</v>
      </c>
      <c r="AD3955">
        <v>1</v>
      </c>
      <c r="AE3955" t="s">
        <v>29</v>
      </c>
      <c r="AF3955">
        <f>IF(Tabla1[[#This Row],[TELEPHONE]]="none",0,1)</f>
        <v>0</v>
      </c>
      <c r="AG3955" t="s">
        <v>33</v>
      </c>
      <c r="AH3955">
        <f>IF(Tabla1[[#This Row],[FOREIGNWORKER]]="no",0,1)</f>
        <v>1</v>
      </c>
      <c r="AI3955" t="s">
        <v>34</v>
      </c>
      <c r="AJ3955">
        <f>IF(Tabla1[[#This Row],[RISK]]="No Risk",0,1)</f>
        <v>0</v>
      </c>
    </row>
    <row r="3956" spans="1:36" x14ac:dyDescent="0.25">
      <c r="A3956" t="s">
        <v>4026</v>
      </c>
      <c r="B3956" t="s">
        <v>51</v>
      </c>
      <c r="C3956">
        <f>IF(Tabla1[[#This Row],[CHECKINGSTATUS]]="no_checking",0,IF(Tabla1[[#This Row],[CHECKINGSTATUS]]="less_0",1,IF(Tabla1[[#This Row],[CHECKINGSTATUS]]="0_to_200",2,3)))</f>
        <v>0</v>
      </c>
      <c r="D3956">
        <v>17</v>
      </c>
      <c r="E3956" t="s">
        <v>24</v>
      </c>
      <c r="F3956">
        <f>IF(Tabla1[[#This Row],[CREDITHISTORY]]="no_credits",0,IF(Tabla1[[#This Row],[CREDITHISTORY]]="prior_paymentes_delayed",1,IF(Tabla1[[#This Row],[CREDITHISTORY]]="outstanding_credit",2,3)))</f>
        <v>3</v>
      </c>
      <c r="G3956" t="s">
        <v>89</v>
      </c>
      <c r="H39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56">
        <v>1071</v>
      </c>
      <c r="J3956" t="s">
        <v>53</v>
      </c>
      <c r="K395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56" t="s">
        <v>62</v>
      </c>
      <c r="M39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56">
        <v>2</v>
      </c>
      <c r="O3956" t="s">
        <v>44</v>
      </c>
      <c r="P3956">
        <f>IF(Tabla1[[#This Row],[SEX]]="female",0,1)</f>
        <v>1</v>
      </c>
      <c r="Q3956" t="s">
        <v>29</v>
      </c>
      <c r="R3956">
        <f>IF(Tabla1[[#This Row],[OTHERSONLOAN]]="none",0,IF(Tabla1[[#This Row],[OTHERSONLOAN]]="co-applicant",1,2))</f>
        <v>0</v>
      </c>
      <c r="S3956">
        <v>2</v>
      </c>
      <c r="T3956" t="s">
        <v>30</v>
      </c>
      <c r="U3956">
        <f>IF(Tabla1[[#This Row],[OWNSPROPERTY]]="unknown",0,IF(Tabla1[[#This Row],[OWNSPROPERTY]]="real_state",1,IF(Tabla1[[#This Row],[OWNSPROPERTY]]="car_other",2,3)))</f>
        <v>3</v>
      </c>
      <c r="V3956">
        <v>48</v>
      </c>
      <c r="W3956" t="s">
        <v>29</v>
      </c>
      <c r="X3956">
        <f>IF(Tabla1[[#This Row],[INSTALLMENTPLANS]]="none",0,IF(Tabla1[[#This Row],[INSTALLMENTPLANS]]="stores",1,2))</f>
        <v>0</v>
      </c>
      <c r="Y3956" t="s">
        <v>31</v>
      </c>
      <c r="Z3956">
        <f>IF(Tabla1[[#This Row],[HOUSING]]="free",0,IF(Tabla1[[#This Row],[HOUSING]]="own",1,2))</f>
        <v>1</v>
      </c>
      <c r="AA3956">
        <v>1</v>
      </c>
      <c r="AB3956" t="s">
        <v>32</v>
      </c>
      <c r="AC3956">
        <f>IF(Tabla1[[#This Row],[JOB]]="unemployed",0,IF(Tabla1[[#This Row],[JOB]]="unskilled",1,IF(Tabla1[[#This Row],[JOB]]="skilled",2,3)))</f>
        <v>2</v>
      </c>
      <c r="AD3956">
        <v>1</v>
      </c>
      <c r="AE3956" t="s">
        <v>33</v>
      </c>
      <c r="AF3956">
        <f>IF(Tabla1[[#This Row],[TELEPHONE]]="none",0,1)</f>
        <v>1</v>
      </c>
      <c r="AG3956" t="s">
        <v>33</v>
      </c>
      <c r="AH3956">
        <f>IF(Tabla1[[#This Row],[FOREIGNWORKER]]="no",0,1)</f>
        <v>1</v>
      </c>
      <c r="AI3956" t="s">
        <v>34</v>
      </c>
      <c r="AJ3956">
        <f>IF(Tabla1[[#This Row],[RISK]]="No Risk",0,1)</f>
        <v>0</v>
      </c>
    </row>
    <row r="3957" spans="1:36" x14ac:dyDescent="0.25">
      <c r="A3957" t="s">
        <v>4027</v>
      </c>
      <c r="B3957" t="s">
        <v>78</v>
      </c>
      <c r="C3957">
        <f>IF(Tabla1[[#This Row],[CHECKINGSTATUS]]="no_checking",0,IF(Tabla1[[#This Row],[CHECKINGSTATUS]]="less_0",1,IF(Tabla1[[#This Row],[CHECKINGSTATUS]]="0_to_200",2,3)))</f>
        <v>3</v>
      </c>
      <c r="D3957">
        <v>23</v>
      </c>
      <c r="E3957" t="s">
        <v>24</v>
      </c>
      <c r="F3957">
        <f>IF(Tabla1[[#This Row],[CREDITHISTORY]]="no_credits",0,IF(Tabla1[[#This Row],[CREDITHISTORY]]="prior_paymentes_delayed",1,IF(Tabla1[[#This Row],[CREDITHISTORY]]="outstanding_credit",2,3)))</f>
        <v>3</v>
      </c>
      <c r="G3957" t="s">
        <v>89</v>
      </c>
      <c r="H39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57">
        <v>4510</v>
      </c>
      <c r="J3957" t="s">
        <v>53</v>
      </c>
      <c r="K39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57" t="s">
        <v>39</v>
      </c>
      <c r="M39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57">
        <v>4</v>
      </c>
      <c r="O3957" t="s">
        <v>28</v>
      </c>
      <c r="P3957">
        <f>IF(Tabla1[[#This Row],[SEX]]="female",0,1)</f>
        <v>0</v>
      </c>
      <c r="Q3957" t="s">
        <v>29</v>
      </c>
      <c r="R3957">
        <f>IF(Tabla1[[#This Row],[OTHERSONLOAN]]="none",0,IF(Tabla1[[#This Row],[OTHERSONLOAN]]="co-applicant",1,2))</f>
        <v>0</v>
      </c>
      <c r="S3957">
        <v>4</v>
      </c>
      <c r="T3957" t="s">
        <v>30</v>
      </c>
      <c r="U3957">
        <f>IF(Tabla1[[#This Row],[OWNSPROPERTY]]="unknown",0,IF(Tabla1[[#This Row],[OWNSPROPERTY]]="real_state",1,IF(Tabla1[[#This Row],[OWNSPROPERTY]]="car_other",2,3)))</f>
        <v>3</v>
      </c>
      <c r="V3957">
        <v>41</v>
      </c>
      <c r="W3957" t="s">
        <v>29</v>
      </c>
      <c r="X3957">
        <f>IF(Tabla1[[#This Row],[INSTALLMENTPLANS]]="none",0,IF(Tabla1[[#This Row],[INSTALLMENTPLANS]]="stores",1,2))</f>
        <v>0</v>
      </c>
      <c r="Y3957" t="s">
        <v>31</v>
      </c>
      <c r="Z3957">
        <f>IF(Tabla1[[#This Row],[HOUSING]]="free",0,IF(Tabla1[[#This Row],[HOUSING]]="own",1,2))</f>
        <v>1</v>
      </c>
      <c r="AA3957">
        <v>1</v>
      </c>
      <c r="AB3957" t="s">
        <v>32</v>
      </c>
      <c r="AC3957">
        <f>IF(Tabla1[[#This Row],[JOB]]="unemployed",0,IF(Tabla1[[#This Row],[JOB]]="unskilled",1,IF(Tabla1[[#This Row],[JOB]]="skilled",2,3)))</f>
        <v>2</v>
      </c>
      <c r="AD3957">
        <v>2</v>
      </c>
      <c r="AE3957" t="s">
        <v>29</v>
      </c>
      <c r="AF3957">
        <f>IF(Tabla1[[#This Row],[TELEPHONE]]="none",0,1)</f>
        <v>0</v>
      </c>
      <c r="AG3957" t="s">
        <v>33</v>
      </c>
      <c r="AH3957">
        <f>IF(Tabla1[[#This Row],[FOREIGNWORKER]]="no",0,1)</f>
        <v>1</v>
      </c>
      <c r="AI3957" t="s">
        <v>34</v>
      </c>
      <c r="AJ3957">
        <f>IF(Tabla1[[#This Row],[RISK]]="No Risk",0,1)</f>
        <v>0</v>
      </c>
    </row>
    <row r="3958" spans="1:36" x14ac:dyDescent="0.25">
      <c r="A3958" t="s">
        <v>4028</v>
      </c>
      <c r="B3958" t="s">
        <v>23</v>
      </c>
      <c r="C3958">
        <f>IF(Tabla1[[#This Row],[CHECKINGSTATUS]]="no_checking",0,IF(Tabla1[[#This Row],[CHECKINGSTATUS]]="less_0",1,IF(Tabla1[[#This Row],[CHECKINGSTATUS]]="0_to_200",2,3)))</f>
        <v>2</v>
      </c>
      <c r="D3958">
        <v>5</v>
      </c>
      <c r="E3958" t="s">
        <v>24</v>
      </c>
      <c r="F3958">
        <f>IF(Tabla1[[#This Row],[CREDITHISTORY]]="no_credits",0,IF(Tabla1[[#This Row],[CREDITHISTORY]]="prior_paymentes_delayed",1,IF(Tabla1[[#This Row],[CREDITHISTORY]]="outstanding_credit",2,3)))</f>
        <v>3</v>
      </c>
      <c r="G3958" t="s">
        <v>37</v>
      </c>
      <c r="H39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58">
        <v>470</v>
      </c>
      <c r="J3958" t="s">
        <v>38</v>
      </c>
      <c r="K39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58" t="s">
        <v>27</v>
      </c>
      <c r="M39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58">
        <v>2</v>
      </c>
      <c r="O3958" t="s">
        <v>28</v>
      </c>
      <c r="P3958">
        <f>IF(Tabla1[[#This Row],[SEX]]="female",0,1)</f>
        <v>0</v>
      </c>
      <c r="Q3958" t="s">
        <v>29</v>
      </c>
      <c r="R3958">
        <f>IF(Tabla1[[#This Row],[OTHERSONLOAN]]="none",0,IF(Tabla1[[#This Row],[OTHERSONLOAN]]="co-applicant",1,2))</f>
        <v>0</v>
      </c>
      <c r="S3958">
        <v>3</v>
      </c>
      <c r="T3958" t="s">
        <v>30</v>
      </c>
      <c r="U3958">
        <f>IF(Tabla1[[#This Row],[OWNSPROPERTY]]="unknown",0,IF(Tabla1[[#This Row],[OWNSPROPERTY]]="real_state",1,IF(Tabla1[[#This Row],[OWNSPROPERTY]]="car_other",2,3)))</f>
        <v>3</v>
      </c>
      <c r="V3958">
        <v>40</v>
      </c>
      <c r="W3958" t="s">
        <v>29</v>
      </c>
      <c r="X3958">
        <f>IF(Tabla1[[#This Row],[INSTALLMENTPLANS]]="none",0,IF(Tabla1[[#This Row],[INSTALLMENTPLANS]]="stores",1,2))</f>
        <v>0</v>
      </c>
      <c r="Y3958" t="s">
        <v>31</v>
      </c>
      <c r="Z3958">
        <f>IF(Tabla1[[#This Row],[HOUSING]]="free",0,IF(Tabla1[[#This Row],[HOUSING]]="own",1,2))</f>
        <v>1</v>
      </c>
      <c r="AA3958">
        <v>1</v>
      </c>
      <c r="AB3958" t="s">
        <v>32</v>
      </c>
      <c r="AC3958">
        <f>IF(Tabla1[[#This Row],[JOB]]="unemployed",0,IF(Tabla1[[#This Row],[JOB]]="unskilled",1,IF(Tabla1[[#This Row],[JOB]]="skilled",2,3)))</f>
        <v>2</v>
      </c>
      <c r="AD3958">
        <v>1</v>
      </c>
      <c r="AE3958" t="s">
        <v>29</v>
      </c>
      <c r="AF3958">
        <f>IF(Tabla1[[#This Row],[TELEPHONE]]="none",0,1)</f>
        <v>0</v>
      </c>
      <c r="AG3958" t="s">
        <v>33</v>
      </c>
      <c r="AH3958">
        <f>IF(Tabla1[[#This Row],[FOREIGNWORKER]]="no",0,1)</f>
        <v>1</v>
      </c>
      <c r="AI3958" t="s">
        <v>34</v>
      </c>
      <c r="AJ3958">
        <f>IF(Tabla1[[#This Row],[RISK]]="No Risk",0,1)</f>
        <v>0</v>
      </c>
    </row>
    <row r="3959" spans="1:36" x14ac:dyDescent="0.25">
      <c r="A3959" t="s">
        <v>4029</v>
      </c>
      <c r="B3959" t="s">
        <v>23</v>
      </c>
      <c r="C3959">
        <f>IF(Tabla1[[#This Row],[CHECKINGSTATUS]]="no_checking",0,IF(Tabla1[[#This Row],[CHECKINGSTATUS]]="less_0",1,IF(Tabla1[[#This Row],[CHECKINGSTATUS]]="0_to_200",2,3)))</f>
        <v>2</v>
      </c>
      <c r="D3959">
        <v>39</v>
      </c>
      <c r="E3959" t="s">
        <v>42</v>
      </c>
      <c r="F3959">
        <f>IF(Tabla1[[#This Row],[CREDITHISTORY]]="no_credits",0,IF(Tabla1[[#This Row],[CREDITHISTORY]]="prior_paymentes_delayed",1,IF(Tabla1[[#This Row],[CREDITHISTORY]]="outstanding_credit",2,3)))</f>
        <v>3</v>
      </c>
      <c r="G3959" t="s">
        <v>89</v>
      </c>
      <c r="H39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59">
        <v>6650</v>
      </c>
      <c r="J3959" t="s">
        <v>26</v>
      </c>
      <c r="K39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59" t="s">
        <v>49</v>
      </c>
      <c r="M39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59">
        <v>5</v>
      </c>
      <c r="O3959" t="s">
        <v>28</v>
      </c>
      <c r="P3959">
        <f>IF(Tabla1[[#This Row],[SEX]]="female",0,1)</f>
        <v>0</v>
      </c>
      <c r="Q3959" t="s">
        <v>29</v>
      </c>
      <c r="R3959">
        <f>IF(Tabla1[[#This Row],[OTHERSONLOAN]]="none",0,IF(Tabla1[[#This Row],[OTHERSONLOAN]]="co-applicant",1,2))</f>
        <v>0</v>
      </c>
      <c r="S3959">
        <v>2</v>
      </c>
      <c r="T3959" t="s">
        <v>54</v>
      </c>
      <c r="U3959">
        <f>IF(Tabla1[[#This Row],[OWNSPROPERTY]]="unknown",0,IF(Tabla1[[#This Row],[OWNSPROPERTY]]="real_state",1,IF(Tabla1[[#This Row],[OWNSPROPERTY]]="car_other",2,3)))</f>
        <v>0</v>
      </c>
      <c r="V3959">
        <v>39</v>
      </c>
      <c r="W3959" t="s">
        <v>29</v>
      </c>
      <c r="X3959">
        <f>IF(Tabla1[[#This Row],[INSTALLMENTPLANS]]="none",0,IF(Tabla1[[#This Row],[INSTALLMENTPLANS]]="stores",1,2))</f>
        <v>0</v>
      </c>
      <c r="Y3959" t="s">
        <v>31</v>
      </c>
      <c r="Z3959">
        <f>IF(Tabla1[[#This Row],[HOUSING]]="free",0,IF(Tabla1[[#This Row],[HOUSING]]="own",1,2))</f>
        <v>1</v>
      </c>
      <c r="AA3959">
        <v>2</v>
      </c>
      <c r="AB3959" t="s">
        <v>32</v>
      </c>
      <c r="AC3959">
        <f>IF(Tabla1[[#This Row],[JOB]]="unemployed",0,IF(Tabla1[[#This Row],[JOB]]="unskilled",1,IF(Tabla1[[#This Row],[JOB]]="skilled",2,3)))</f>
        <v>2</v>
      </c>
      <c r="AD3959">
        <v>1</v>
      </c>
      <c r="AE3959" t="s">
        <v>33</v>
      </c>
      <c r="AF3959">
        <f>IF(Tabla1[[#This Row],[TELEPHONE]]="none",0,1)</f>
        <v>1</v>
      </c>
      <c r="AG3959" t="s">
        <v>33</v>
      </c>
      <c r="AH3959">
        <f>IF(Tabla1[[#This Row],[FOREIGNWORKER]]="no",0,1)</f>
        <v>1</v>
      </c>
      <c r="AI3959" t="s">
        <v>55</v>
      </c>
      <c r="AJ3959">
        <f>IF(Tabla1[[#This Row],[RISK]]="No Risk",0,1)</f>
        <v>1</v>
      </c>
    </row>
    <row r="3960" spans="1:36" x14ac:dyDescent="0.25">
      <c r="A3960" t="s">
        <v>4030</v>
      </c>
      <c r="B3960" t="s">
        <v>36</v>
      </c>
      <c r="C3960">
        <f>IF(Tabla1[[#This Row],[CHECKINGSTATUS]]="no_checking",0,IF(Tabla1[[#This Row],[CHECKINGSTATUS]]="less_0",1,IF(Tabla1[[#This Row],[CHECKINGSTATUS]]="0_to_200",2,3)))</f>
        <v>1</v>
      </c>
      <c r="D3960">
        <v>4</v>
      </c>
      <c r="E3960" t="s">
        <v>122</v>
      </c>
      <c r="F3960">
        <f>IF(Tabla1[[#This Row],[CREDITHISTORY]]="no_credits",0,IF(Tabla1[[#This Row],[CREDITHISTORY]]="prior_paymentes_delayed",1,IF(Tabla1[[#This Row],[CREDITHISTORY]]="outstanding_credit",2,3)))</f>
        <v>0</v>
      </c>
      <c r="G3960" t="s">
        <v>37</v>
      </c>
      <c r="H39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60">
        <v>250</v>
      </c>
      <c r="J3960" t="s">
        <v>38</v>
      </c>
      <c r="K39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60" t="s">
        <v>71</v>
      </c>
      <c r="M396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60">
        <v>1</v>
      </c>
      <c r="O3960" t="s">
        <v>28</v>
      </c>
      <c r="P3960">
        <f>IF(Tabla1[[#This Row],[SEX]]="female",0,1)</f>
        <v>0</v>
      </c>
      <c r="Q3960" t="s">
        <v>29</v>
      </c>
      <c r="R3960">
        <f>IF(Tabla1[[#This Row],[OTHERSONLOAN]]="none",0,IF(Tabla1[[#This Row],[OTHERSONLOAN]]="co-applicant",1,2))</f>
        <v>0</v>
      </c>
      <c r="S3960">
        <v>2</v>
      </c>
      <c r="T3960" t="s">
        <v>45</v>
      </c>
      <c r="U3960">
        <f>IF(Tabla1[[#This Row],[OWNSPROPERTY]]="unknown",0,IF(Tabla1[[#This Row],[OWNSPROPERTY]]="real_state",1,IF(Tabla1[[#This Row],[OWNSPROPERTY]]="car_other",2,3)))</f>
        <v>3</v>
      </c>
      <c r="V3960">
        <v>19</v>
      </c>
      <c r="W3960" t="s">
        <v>29</v>
      </c>
      <c r="X3960">
        <f>IF(Tabla1[[#This Row],[INSTALLMENTPLANS]]="none",0,IF(Tabla1[[#This Row],[INSTALLMENTPLANS]]="stores",1,2))</f>
        <v>0</v>
      </c>
      <c r="Y3960" t="s">
        <v>72</v>
      </c>
      <c r="Z3960">
        <f>IF(Tabla1[[#This Row],[HOUSING]]="free",0,IF(Tabla1[[#This Row],[HOUSING]]="own",1,2))</f>
        <v>2</v>
      </c>
      <c r="AA3960">
        <v>1</v>
      </c>
      <c r="AB3960" t="s">
        <v>32</v>
      </c>
      <c r="AC3960">
        <f>IF(Tabla1[[#This Row],[JOB]]="unemployed",0,IF(Tabla1[[#This Row],[JOB]]="unskilled",1,IF(Tabla1[[#This Row],[JOB]]="skilled",2,3)))</f>
        <v>2</v>
      </c>
      <c r="AD3960">
        <v>1</v>
      </c>
      <c r="AE3960" t="s">
        <v>29</v>
      </c>
      <c r="AF3960">
        <f>IF(Tabla1[[#This Row],[TELEPHONE]]="none",0,1)</f>
        <v>0</v>
      </c>
      <c r="AG3960" t="s">
        <v>33</v>
      </c>
      <c r="AH3960">
        <f>IF(Tabla1[[#This Row],[FOREIGNWORKER]]="no",0,1)</f>
        <v>1</v>
      </c>
      <c r="AI3960" t="s">
        <v>34</v>
      </c>
      <c r="AJ3960">
        <f>IF(Tabla1[[#This Row],[RISK]]="No Risk",0,1)</f>
        <v>0</v>
      </c>
    </row>
    <row r="3961" spans="1:36" x14ac:dyDescent="0.25">
      <c r="A3961" t="s">
        <v>4031</v>
      </c>
      <c r="B3961" t="s">
        <v>51</v>
      </c>
      <c r="C3961">
        <f>IF(Tabla1[[#This Row],[CHECKINGSTATUS]]="no_checking",0,IF(Tabla1[[#This Row],[CHECKINGSTATUS]]="less_0",1,IF(Tabla1[[#This Row],[CHECKINGSTATUS]]="0_to_200",2,3)))</f>
        <v>0</v>
      </c>
      <c r="D3961">
        <v>34</v>
      </c>
      <c r="E3961" t="s">
        <v>42</v>
      </c>
      <c r="F3961">
        <f>IF(Tabla1[[#This Row],[CREDITHISTORY]]="no_credits",0,IF(Tabla1[[#This Row],[CREDITHISTORY]]="prior_paymentes_delayed",1,IF(Tabla1[[#This Row],[CREDITHISTORY]]="outstanding_credit",2,3)))</f>
        <v>3</v>
      </c>
      <c r="G3961" t="s">
        <v>43</v>
      </c>
      <c r="H39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61">
        <v>5720</v>
      </c>
      <c r="J3961" t="s">
        <v>53</v>
      </c>
      <c r="K39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61" t="s">
        <v>27</v>
      </c>
      <c r="M39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61">
        <v>3</v>
      </c>
      <c r="O3961" t="s">
        <v>28</v>
      </c>
      <c r="P3961">
        <f>IF(Tabla1[[#This Row],[SEX]]="female",0,1)</f>
        <v>0</v>
      </c>
      <c r="Q3961" t="s">
        <v>182</v>
      </c>
      <c r="R3961">
        <f>IF(Tabla1[[#This Row],[OTHERSONLOAN]]="none",0,IF(Tabla1[[#This Row],[OTHERSONLOAN]]="co-applicant",1,2))</f>
        <v>2</v>
      </c>
      <c r="S3961">
        <v>4</v>
      </c>
      <c r="T3961" t="s">
        <v>30</v>
      </c>
      <c r="U3961">
        <f>IF(Tabla1[[#This Row],[OWNSPROPERTY]]="unknown",0,IF(Tabla1[[#This Row],[OWNSPROPERTY]]="real_state",1,IF(Tabla1[[#This Row],[OWNSPROPERTY]]="car_other",2,3)))</f>
        <v>3</v>
      </c>
      <c r="V3961">
        <v>47</v>
      </c>
      <c r="W3961" t="s">
        <v>29</v>
      </c>
      <c r="X3961">
        <f>IF(Tabla1[[#This Row],[INSTALLMENTPLANS]]="none",0,IF(Tabla1[[#This Row],[INSTALLMENTPLANS]]="stores",1,2))</f>
        <v>0</v>
      </c>
      <c r="Y3961" t="s">
        <v>60</v>
      </c>
      <c r="Z3961">
        <f>IF(Tabla1[[#This Row],[HOUSING]]="free",0,IF(Tabla1[[#This Row],[HOUSING]]="own",1,2))</f>
        <v>0</v>
      </c>
      <c r="AA3961">
        <v>2</v>
      </c>
      <c r="AB3961" t="s">
        <v>32</v>
      </c>
      <c r="AC3961">
        <f>IF(Tabla1[[#This Row],[JOB]]="unemployed",0,IF(Tabla1[[#This Row],[JOB]]="unskilled",1,IF(Tabla1[[#This Row],[JOB]]="skilled",2,3)))</f>
        <v>2</v>
      </c>
      <c r="AD3961">
        <v>1</v>
      </c>
      <c r="AE3961" t="s">
        <v>33</v>
      </c>
      <c r="AF3961">
        <f>IF(Tabla1[[#This Row],[TELEPHONE]]="none",0,1)</f>
        <v>1</v>
      </c>
      <c r="AG3961" t="s">
        <v>33</v>
      </c>
      <c r="AH3961">
        <f>IF(Tabla1[[#This Row],[FOREIGNWORKER]]="no",0,1)</f>
        <v>1</v>
      </c>
      <c r="AI3961" t="s">
        <v>55</v>
      </c>
      <c r="AJ3961">
        <f>IF(Tabla1[[#This Row],[RISK]]="No Risk",0,1)</f>
        <v>1</v>
      </c>
    </row>
    <row r="3962" spans="1:36" x14ac:dyDescent="0.25">
      <c r="A3962" t="s">
        <v>4032</v>
      </c>
      <c r="B3962" t="s">
        <v>23</v>
      </c>
      <c r="C3962">
        <f>IF(Tabla1[[#This Row],[CHECKINGSTATUS]]="no_checking",0,IF(Tabla1[[#This Row],[CHECKINGSTATUS]]="less_0",1,IF(Tabla1[[#This Row],[CHECKINGSTATUS]]="0_to_200",2,3)))</f>
        <v>2</v>
      </c>
      <c r="D3962">
        <v>22</v>
      </c>
      <c r="E3962" t="s">
        <v>24</v>
      </c>
      <c r="F3962">
        <f>IF(Tabla1[[#This Row],[CREDITHISTORY]]="no_credits",0,IF(Tabla1[[#This Row],[CREDITHISTORY]]="prior_paymentes_delayed",1,IF(Tabla1[[#This Row],[CREDITHISTORY]]="outstanding_credit",2,3)))</f>
        <v>3</v>
      </c>
      <c r="G3962" t="s">
        <v>74</v>
      </c>
      <c r="H39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62">
        <v>988</v>
      </c>
      <c r="J3962" t="s">
        <v>38</v>
      </c>
      <c r="K39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62" t="s">
        <v>39</v>
      </c>
      <c r="M39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62">
        <v>2</v>
      </c>
      <c r="O3962" t="s">
        <v>44</v>
      </c>
      <c r="P3962">
        <f>IF(Tabla1[[#This Row],[SEX]]="female",0,1)</f>
        <v>1</v>
      </c>
      <c r="Q3962" t="s">
        <v>29</v>
      </c>
      <c r="R3962">
        <f>IF(Tabla1[[#This Row],[OTHERSONLOAN]]="none",0,IF(Tabla1[[#This Row],[OTHERSONLOAN]]="co-applicant",1,2))</f>
        <v>0</v>
      </c>
      <c r="S3962">
        <v>2</v>
      </c>
      <c r="T3962" t="s">
        <v>30</v>
      </c>
      <c r="U3962">
        <f>IF(Tabla1[[#This Row],[OWNSPROPERTY]]="unknown",0,IF(Tabla1[[#This Row],[OWNSPROPERTY]]="real_state",1,IF(Tabla1[[#This Row],[OWNSPROPERTY]]="car_other",2,3)))</f>
        <v>3</v>
      </c>
      <c r="V3962">
        <v>31</v>
      </c>
      <c r="W3962" t="s">
        <v>40</v>
      </c>
      <c r="X3962">
        <f>IF(Tabla1[[#This Row],[INSTALLMENTPLANS]]="none",0,IF(Tabla1[[#This Row],[INSTALLMENTPLANS]]="stores",1,2))</f>
        <v>1</v>
      </c>
      <c r="Y3962" t="s">
        <v>72</v>
      </c>
      <c r="Z3962">
        <f>IF(Tabla1[[#This Row],[HOUSING]]="free",0,IF(Tabla1[[#This Row],[HOUSING]]="own",1,2))</f>
        <v>2</v>
      </c>
      <c r="AA3962">
        <v>1</v>
      </c>
      <c r="AB3962" t="s">
        <v>32</v>
      </c>
      <c r="AC3962">
        <f>IF(Tabla1[[#This Row],[JOB]]="unemployed",0,IF(Tabla1[[#This Row],[JOB]]="unskilled",1,IF(Tabla1[[#This Row],[JOB]]="skilled",2,3)))</f>
        <v>2</v>
      </c>
      <c r="AD3962">
        <v>1</v>
      </c>
      <c r="AE3962" t="s">
        <v>29</v>
      </c>
      <c r="AF3962">
        <f>IF(Tabla1[[#This Row],[TELEPHONE]]="none",0,1)</f>
        <v>0</v>
      </c>
      <c r="AG3962" t="s">
        <v>33</v>
      </c>
      <c r="AH3962">
        <f>IF(Tabla1[[#This Row],[FOREIGNWORKER]]="no",0,1)</f>
        <v>1</v>
      </c>
      <c r="AI3962" t="s">
        <v>34</v>
      </c>
      <c r="AJ3962">
        <f>IF(Tabla1[[#This Row],[RISK]]="No Risk",0,1)</f>
        <v>0</v>
      </c>
    </row>
    <row r="3963" spans="1:36" x14ac:dyDescent="0.25">
      <c r="A3963" t="s">
        <v>4033</v>
      </c>
      <c r="B3963" t="s">
        <v>51</v>
      </c>
      <c r="C3963">
        <f>IF(Tabla1[[#This Row],[CHECKINGSTATUS]]="no_checking",0,IF(Tabla1[[#This Row],[CHECKINGSTATUS]]="less_0",1,IF(Tabla1[[#This Row],[CHECKINGSTATUS]]="0_to_200",2,3)))</f>
        <v>0</v>
      </c>
      <c r="D3963">
        <v>38</v>
      </c>
      <c r="E3963" t="s">
        <v>57</v>
      </c>
      <c r="F3963">
        <f>IF(Tabla1[[#This Row],[CREDITHISTORY]]="no_credits",0,IF(Tabla1[[#This Row],[CREDITHISTORY]]="prior_paymentes_delayed",1,IF(Tabla1[[#This Row],[CREDITHISTORY]]="outstanding_credit",2,3)))</f>
        <v>2</v>
      </c>
      <c r="G3963" t="s">
        <v>89</v>
      </c>
      <c r="H39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63">
        <v>6971</v>
      </c>
      <c r="J3963" t="s">
        <v>54</v>
      </c>
      <c r="K39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63" t="s">
        <v>62</v>
      </c>
      <c r="M396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63">
        <v>5</v>
      </c>
      <c r="O3963" t="s">
        <v>44</v>
      </c>
      <c r="P3963">
        <f>IF(Tabla1[[#This Row],[SEX]]="female",0,1)</f>
        <v>1</v>
      </c>
      <c r="Q3963" t="s">
        <v>59</v>
      </c>
      <c r="R3963">
        <f>IF(Tabla1[[#This Row],[OTHERSONLOAN]]="none",0,IF(Tabla1[[#This Row],[OTHERSONLOAN]]="co-applicant",1,2))</f>
        <v>1</v>
      </c>
      <c r="S3963">
        <v>5</v>
      </c>
      <c r="T3963" t="s">
        <v>54</v>
      </c>
      <c r="U3963">
        <f>IF(Tabla1[[#This Row],[OWNSPROPERTY]]="unknown",0,IF(Tabla1[[#This Row],[OWNSPROPERTY]]="real_state",1,IF(Tabla1[[#This Row],[OWNSPROPERTY]]="car_other",2,3)))</f>
        <v>0</v>
      </c>
      <c r="V3963">
        <v>45</v>
      </c>
      <c r="W3963" t="s">
        <v>40</v>
      </c>
      <c r="X3963">
        <f>IF(Tabla1[[#This Row],[INSTALLMENTPLANS]]="none",0,IF(Tabla1[[#This Row],[INSTALLMENTPLANS]]="stores",1,2))</f>
        <v>1</v>
      </c>
      <c r="Y3963" t="s">
        <v>60</v>
      </c>
      <c r="Z3963">
        <f>IF(Tabla1[[#This Row],[HOUSING]]="free",0,IF(Tabla1[[#This Row],[HOUSING]]="own",1,2))</f>
        <v>0</v>
      </c>
      <c r="AA3963">
        <v>2</v>
      </c>
      <c r="AB3963" t="s">
        <v>92</v>
      </c>
      <c r="AC3963">
        <f>IF(Tabla1[[#This Row],[JOB]]="unemployed",0,IF(Tabla1[[#This Row],[JOB]]="unskilled",1,IF(Tabla1[[#This Row],[JOB]]="skilled",2,3)))</f>
        <v>1</v>
      </c>
      <c r="AD3963">
        <v>2</v>
      </c>
      <c r="AE3963" t="s">
        <v>33</v>
      </c>
      <c r="AF3963">
        <f>IF(Tabla1[[#This Row],[TELEPHONE]]="none",0,1)</f>
        <v>1</v>
      </c>
      <c r="AG3963" t="s">
        <v>33</v>
      </c>
      <c r="AH3963">
        <f>IF(Tabla1[[#This Row],[FOREIGNWORKER]]="no",0,1)</f>
        <v>1</v>
      </c>
      <c r="AI3963" t="s">
        <v>55</v>
      </c>
      <c r="AJ3963">
        <f>IF(Tabla1[[#This Row],[RISK]]="No Risk",0,1)</f>
        <v>1</v>
      </c>
    </row>
    <row r="3964" spans="1:36" x14ac:dyDescent="0.25">
      <c r="A3964" t="s">
        <v>4034</v>
      </c>
      <c r="B3964" t="s">
        <v>36</v>
      </c>
      <c r="C3964">
        <f>IF(Tabla1[[#This Row],[CHECKINGSTATUS]]="no_checking",0,IF(Tabla1[[#This Row],[CHECKINGSTATUS]]="less_0",1,IF(Tabla1[[#This Row],[CHECKINGSTATUS]]="0_to_200",2,3)))</f>
        <v>1</v>
      </c>
      <c r="D3964">
        <v>12</v>
      </c>
      <c r="E3964" t="s">
        <v>122</v>
      </c>
      <c r="F3964">
        <f>IF(Tabla1[[#This Row],[CREDITHISTORY]]="no_credits",0,IF(Tabla1[[#This Row],[CREDITHISTORY]]="prior_paymentes_delayed",1,IF(Tabla1[[#This Row],[CREDITHISTORY]]="outstanding_credit",2,3)))</f>
        <v>0</v>
      </c>
      <c r="G3964" t="s">
        <v>37</v>
      </c>
      <c r="H39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64">
        <v>376</v>
      </c>
      <c r="J3964" t="s">
        <v>38</v>
      </c>
      <c r="K39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64" t="s">
        <v>39</v>
      </c>
      <c r="M39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64">
        <v>2</v>
      </c>
      <c r="O3964" t="s">
        <v>28</v>
      </c>
      <c r="P3964">
        <f>IF(Tabla1[[#This Row],[SEX]]="female",0,1)</f>
        <v>0</v>
      </c>
      <c r="Q3964" t="s">
        <v>29</v>
      </c>
      <c r="R3964">
        <f>IF(Tabla1[[#This Row],[OTHERSONLOAN]]="none",0,IF(Tabla1[[#This Row],[OTHERSONLOAN]]="co-applicant",1,2))</f>
        <v>0</v>
      </c>
      <c r="S3964">
        <v>2</v>
      </c>
      <c r="T3964" t="s">
        <v>45</v>
      </c>
      <c r="U3964">
        <f>IF(Tabla1[[#This Row],[OWNSPROPERTY]]="unknown",0,IF(Tabla1[[#This Row],[OWNSPROPERTY]]="real_state",1,IF(Tabla1[[#This Row],[OWNSPROPERTY]]="car_other",2,3)))</f>
        <v>3</v>
      </c>
      <c r="V3964">
        <v>25</v>
      </c>
      <c r="W3964" t="s">
        <v>116</v>
      </c>
      <c r="X3964">
        <f>IF(Tabla1[[#This Row],[INSTALLMENTPLANS]]="none",0,IF(Tabla1[[#This Row],[INSTALLMENTPLANS]]="stores",1,2))</f>
        <v>2</v>
      </c>
      <c r="Y3964" t="s">
        <v>72</v>
      </c>
      <c r="Z3964">
        <f>IF(Tabla1[[#This Row],[HOUSING]]="free",0,IF(Tabla1[[#This Row],[HOUSING]]="own",1,2))</f>
        <v>2</v>
      </c>
      <c r="AA3964">
        <v>1</v>
      </c>
      <c r="AB3964" t="s">
        <v>71</v>
      </c>
      <c r="AC3964">
        <f>IF(Tabla1[[#This Row],[JOB]]="unemployed",0,IF(Tabla1[[#This Row],[JOB]]="unskilled",1,IF(Tabla1[[#This Row],[JOB]]="skilled",2,3)))</f>
        <v>0</v>
      </c>
      <c r="AD3964">
        <v>1</v>
      </c>
      <c r="AE3964" t="s">
        <v>29</v>
      </c>
      <c r="AF3964">
        <f>IF(Tabla1[[#This Row],[TELEPHONE]]="none",0,1)</f>
        <v>0</v>
      </c>
      <c r="AG3964" t="s">
        <v>33</v>
      </c>
      <c r="AH3964">
        <f>IF(Tabla1[[#This Row],[FOREIGNWORKER]]="no",0,1)</f>
        <v>1</v>
      </c>
      <c r="AI3964" t="s">
        <v>34</v>
      </c>
      <c r="AJ3964">
        <f>IF(Tabla1[[#This Row],[RISK]]="No Risk",0,1)</f>
        <v>0</v>
      </c>
    </row>
    <row r="3965" spans="1:36" x14ac:dyDescent="0.25">
      <c r="A3965" t="s">
        <v>4035</v>
      </c>
      <c r="B3965" t="s">
        <v>36</v>
      </c>
      <c r="C3965">
        <f>IF(Tabla1[[#This Row],[CHECKINGSTATUS]]="no_checking",0,IF(Tabla1[[#This Row],[CHECKINGSTATUS]]="less_0",1,IF(Tabla1[[#This Row],[CHECKINGSTATUS]]="0_to_200",2,3)))</f>
        <v>1</v>
      </c>
      <c r="D3965">
        <v>18</v>
      </c>
      <c r="E3965" t="s">
        <v>42</v>
      </c>
      <c r="F3965">
        <f>IF(Tabla1[[#This Row],[CREDITHISTORY]]="no_credits",0,IF(Tabla1[[#This Row],[CREDITHISTORY]]="prior_paymentes_delayed",1,IF(Tabla1[[#This Row],[CREDITHISTORY]]="outstanding_credit",2,3)))</f>
        <v>3</v>
      </c>
      <c r="G3965" t="s">
        <v>89</v>
      </c>
      <c r="H39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65">
        <v>965</v>
      </c>
      <c r="J3965" t="s">
        <v>38</v>
      </c>
      <c r="K39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65" t="s">
        <v>27</v>
      </c>
      <c r="M396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65">
        <v>2</v>
      </c>
      <c r="O3965" t="s">
        <v>28</v>
      </c>
      <c r="P3965">
        <f>IF(Tabla1[[#This Row],[SEX]]="female",0,1)</f>
        <v>0</v>
      </c>
      <c r="Q3965" t="s">
        <v>29</v>
      </c>
      <c r="R3965">
        <f>IF(Tabla1[[#This Row],[OTHERSONLOAN]]="none",0,IF(Tabla1[[#This Row],[OTHERSONLOAN]]="co-applicant",1,2))</f>
        <v>0</v>
      </c>
      <c r="S3965">
        <v>1</v>
      </c>
      <c r="T3965" t="s">
        <v>30</v>
      </c>
      <c r="U3965">
        <f>IF(Tabla1[[#This Row],[OWNSPROPERTY]]="unknown",0,IF(Tabla1[[#This Row],[OWNSPROPERTY]]="real_state",1,IF(Tabla1[[#This Row],[OWNSPROPERTY]]="car_other",2,3)))</f>
        <v>3</v>
      </c>
      <c r="V3965">
        <v>39</v>
      </c>
      <c r="W3965" t="s">
        <v>116</v>
      </c>
      <c r="X3965">
        <f>IF(Tabla1[[#This Row],[INSTALLMENTPLANS]]="none",0,IF(Tabla1[[#This Row],[INSTALLMENTPLANS]]="stores",1,2))</f>
        <v>2</v>
      </c>
      <c r="Y3965" t="s">
        <v>72</v>
      </c>
      <c r="Z3965">
        <f>IF(Tabla1[[#This Row],[HOUSING]]="free",0,IF(Tabla1[[#This Row],[HOUSING]]="own",1,2))</f>
        <v>2</v>
      </c>
      <c r="AA3965">
        <v>1</v>
      </c>
      <c r="AB3965" t="s">
        <v>71</v>
      </c>
      <c r="AC3965">
        <f>IF(Tabla1[[#This Row],[JOB]]="unemployed",0,IF(Tabla1[[#This Row],[JOB]]="unskilled",1,IF(Tabla1[[#This Row],[JOB]]="skilled",2,3)))</f>
        <v>0</v>
      </c>
      <c r="AD3965">
        <v>1</v>
      </c>
      <c r="AE3965" t="s">
        <v>33</v>
      </c>
      <c r="AF3965">
        <f>IF(Tabla1[[#This Row],[TELEPHONE]]="none",0,1)</f>
        <v>1</v>
      </c>
      <c r="AG3965" t="s">
        <v>33</v>
      </c>
      <c r="AH3965">
        <f>IF(Tabla1[[#This Row],[FOREIGNWORKER]]="no",0,1)</f>
        <v>1</v>
      </c>
      <c r="AI3965" t="s">
        <v>34</v>
      </c>
      <c r="AJ3965">
        <f>IF(Tabla1[[#This Row],[RISK]]="No Risk",0,1)</f>
        <v>0</v>
      </c>
    </row>
    <row r="3966" spans="1:36" x14ac:dyDescent="0.25">
      <c r="A3966" t="s">
        <v>4036</v>
      </c>
      <c r="B3966" t="s">
        <v>36</v>
      </c>
      <c r="C3966">
        <f>IF(Tabla1[[#This Row],[CHECKINGSTATUS]]="no_checking",0,IF(Tabla1[[#This Row],[CHECKINGSTATUS]]="less_0",1,IF(Tabla1[[#This Row],[CHECKINGSTATUS]]="0_to_200",2,3)))</f>
        <v>1</v>
      </c>
      <c r="D3966">
        <v>4</v>
      </c>
      <c r="E3966" t="s">
        <v>70</v>
      </c>
      <c r="F3966">
        <f>IF(Tabla1[[#This Row],[CREDITHISTORY]]="no_credits",0,IF(Tabla1[[#This Row],[CREDITHISTORY]]="prior_paymentes_delayed",1,IF(Tabla1[[#This Row],[CREDITHISTORY]]="outstanding_credit",2,3)))</f>
        <v>3</v>
      </c>
      <c r="G3966" t="s">
        <v>37</v>
      </c>
      <c r="H39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66">
        <v>250</v>
      </c>
      <c r="J3966" t="s">
        <v>38</v>
      </c>
      <c r="K39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66" t="s">
        <v>71</v>
      </c>
      <c r="M39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66">
        <v>1</v>
      </c>
      <c r="O3966" t="s">
        <v>44</v>
      </c>
      <c r="P3966">
        <f>IF(Tabla1[[#This Row],[SEX]]="female",0,1)</f>
        <v>1</v>
      </c>
      <c r="Q3966" t="s">
        <v>29</v>
      </c>
      <c r="R3966">
        <f>IF(Tabla1[[#This Row],[OTHERSONLOAN]]="none",0,IF(Tabla1[[#This Row],[OTHERSONLOAN]]="co-applicant",1,2))</f>
        <v>0</v>
      </c>
      <c r="S3966">
        <v>2</v>
      </c>
      <c r="T3966" t="s">
        <v>45</v>
      </c>
      <c r="U3966">
        <f>IF(Tabla1[[#This Row],[OWNSPROPERTY]]="unknown",0,IF(Tabla1[[#This Row],[OWNSPROPERTY]]="real_state",1,IF(Tabla1[[#This Row],[OWNSPROPERTY]]="car_other",2,3)))</f>
        <v>3</v>
      </c>
      <c r="V3966">
        <v>19</v>
      </c>
      <c r="W3966" t="s">
        <v>40</v>
      </c>
      <c r="X3966">
        <f>IF(Tabla1[[#This Row],[INSTALLMENTPLANS]]="none",0,IF(Tabla1[[#This Row],[INSTALLMENTPLANS]]="stores",1,2))</f>
        <v>1</v>
      </c>
      <c r="Y3966" t="s">
        <v>72</v>
      </c>
      <c r="Z3966">
        <f>IF(Tabla1[[#This Row],[HOUSING]]="free",0,IF(Tabla1[[#This Row],[HOUSING]]="own",1,2))</f>
        <v>2</v>
      </c>
      <c r="AA3966">
        <v>1</v>
      </c>
      <c r="AB3966" t="s">
        <v>32</v>
      </c>
      <c r="AC3966">
        <f>IF(Tabla1[[#This Row],[JOB]]="unemployed",0,IF(Tabla1[[#This Row],[JOB]]="unskilled",1,IF(Tabla1[[#This Row],[JOB]]="skilled",2,3)))</f>
        <v>2</v>
      </c>
      <c r="AD3966">
        <v>1</v>
      </c>
      <c r="AE3966" t="s">
        <v>29</v>
      </c>
      <c r="AF3966">
        <f>IF(Tabla1[[#This Row],[TELEPHONE]]="none",0,1)</f>
        <v>0</v>
      </c>
      <c r="AG3966" t="s">
        <v>33</v>
      </c>
      <c r="AH3966">
        <f>IF(Tabla1[[#This Row],[FOREIGNWORKER]]="no",0,1)</f>
        <v>1</v>
      </c>
      <c r="AI3966" t="s">
        <v>34</v>
      </c>
      <c r="AJ3966">
        <f>IF(Tabla1[[#This Row],[RISK]]="No Risk",0,1)</f>
        <v>0</v>
      </c>
    </row>
    <row r="3967" spans="1:36" x14ac:dyDescent="0.25">
      <c r="A3967" t="s">
        <v>4037</v>
      </c>
      <c r="B3967" t="s">
        <v>51</v>
      </c>
      <c r="C3967">
        <f>IF(Tabla1[[#This Row],[CHECKINGSTATUS]]="no_checking",0,IF(Tabla1[[#This Row],[CHECKINGSTATUS]]="less_0",1,IF(Tabla1[[#This Row],[CHECKINGSTATUS]]="0_to_200",2,3)))</f>
        <v>0</v>
      </c>
      <c r="D3967">
        <v>33</v>
      </c>
      <c r="E3967" t="s">
        <v>57</v>
      </c>
      <c r="F3967">
        <f>IF(Tabla1[[#This Row],[CREDITHISTORY]]="no_credits",0,IF(Tabla1[[#This Row],[CREDITHISTORY]]="prior_paymentes_delayed",1,IF(Tabla1[[#This Row],[CREDITHISTORY]]="outstanding_credit",2,3)))</f>
        <v>2</v>
      </c>
      <c r="G3967" t="s">
        <v>89</v>
      </c>
      <c r="H39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67">
        <v>5742</v>
      </c>
      <c r="J3967" t="s">
        <v>53</v>
      </c>
      <c r="K39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67" t="s">
        <v>62</v>
      </c>
      <c r="M39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67">
        <v>4</v>
      </c>
      <c r="O3967" t="s">
        <v>44</v>
      </c>
      <c r="P3967">
        <f>IF(Tabla1[[#This Row],[SEX]]="female",0,1)</f>
        <v>1</v>
      </c>
      <c r="Q3967" t="s">
        <v>29</v>
      </c>
      <c r="R3967">
        <f>IF(Tabla1[[#This Row],[OTHERSONLOAN]]="none",0,IF(Tabla1[[#This Row],[OTHERSONLOAN]]="co-applicant",1,2))</f>
        <v>0</v>
      </c>
      <c r="S3967">
        <v>3</v>
      </c>
      <c r="T3967" t="s">
        <v>65</v>
      </c>
      <c r="U3967">
        <f>IF(Tabla1[[#This Row],[OWNSPROPERTY]]="unknown",0,IF(Tabla1[[#This Row],[OWNSPROPERTY]]="real_state",1,IF(Tabla1[[#This Row],[OWNSPROPERTY]]="car_other",2,3)))</f>
        <v>2</v>
      </c>
      <c r="V3967">
        <v>52</v>
      </c>
      <c r="W3967" t="s">
        <v>29</v>
      </c>
      <c r="X3967">
        <f>IF(Tabla1[[#This Row],[INSTALLMENTPLANS]]="none",0,IF(Tabla1[[#This Row],[INSTALLMENTPLANS]]="stores",1,2))</f>
        <v>0</v>
      </c>
      <c r="Y3967" t="s">
        <v>60</v>
      </c>
      <c r="Z3967">
        <f>IF(Tabla1[[#This Row],[HOUSING]]="free",0,IF(Tabla1[[#This Row],[HOUSING]]="own",1,2))</f>
        <v>0</v>
      </c>
      <c r="AA3967">
        <v>2</v>
      </c>
      <c r="AB3967" t="s">
        <v>32</v>
      </c>
      <c r="AC3967">
        <f>IF(Tabla1[[#This Row],[JOB]]="unemployed",0,IF(Tabla1[[#This Row],[JOB]]="unskilled",1,IF(Tabla1[[#This Row],[JOB]]="skilled",2,3)))</f>
        <v>2</v>
      </c>
      <c r="AD3967">
        <v>1</v>
      </c>
      <c r="AE3967" t="s">
        <v>29</v>
      </c>
      <c r="AF3967">
        <f>IF(Tabla1[[#This Row],[TELEPHONE]]="none",0,1)</f>
        <v>0</v>
      </c>
      <c r="AG3967" t="s">
        <v>33</v>
      </c>
      <c r="AH3967">
        <f>IF(Tabla1[[#This Row],[FOREIGNWORKER]]="no",0,1)</f>
        <v>1</v>
      </c>
      <c r="AI3967" t="s">
        <v>34</v>
      </c>
      <c r="AJ3967">
        <f>IF(Tabla1[[#This Row],[RISK]]="No Risk",0,1)</f>
        <v>0</v>
      </c>
    </row>
    <row r="3968" spans="1:36" x14ac:dyDescent="0.25">
      <c r="A3968" t="s">
        <v>4038</v>
      </c>
      <c r="B3968" t="s">
        <v>51</v>
      </c>
      <c r="C3968">
        <f>IF(Tabla1[[#This Row],[CHECKINGSTATUS]]="no_checking",0,IF(Tabla1[[#This Row],[CHECKINGSTATUS]]="less_0",1,IF(Tabla1[[#This Row],[CHECKINGSTATUS]]="0_to_200",2,3)))</f>
        <v>0</v>
      </c>
      <c r="D3968">
        <v>18</v>
      </c>
      <c r="E3968" t="s">
        <v>57</v>
      </c>
      <c r="F3968">
        <f>IF(Tabla1[[#This Row],[CREDITHISTORY]]="no_credits",0,IF(Tabla1[[#This Row],[CREDITHISTORY]]="prior_paymentes_delayed",1,IF(Tabla1[[#This Row],[CREDITHISTORY]]="outstanding_credit",2,3)))</f>
        <v>2</v>
      </c>
      <c r="G3968" t="s">
        <v>68</v>
      </c>
      <c r="H39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68">
        <v>4561</v>
      </c>
      <c r="J3968" t="s">
        <v>26</v>
      </c>
      <c r="K39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68" t="s">
        <v>49</v>
      </c>
      <c r="M396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68">
        <v>4</v>
      </c>
      <c r="O3968" t="s">
        <v>28</v>
      </c>
      <c r="P3968">
        <f>IF(Tabla1[[#This Row],[SEX]]="female",0,1)</f>
        <v>0</v>
      </c>
      <c r="Q3968" t="s">
        <v>29</v>
      </c>
      <c r="R3968">
        <f>IF(Tabla1[[#This Row],[OTHERSONLOAN]]="none",0,IF(Tabla1[[#This Row],[OTHERSONLOAN]]="co-applicant",1,2))</f>
        <v>0</v>
      </c>
      <c r="S3968">
        <v>5</v>
      </c>
      <c r="T3968" t="s">
        <v>54</v>
      </c>
      <c r="U3968">
        <f>IF(Tabla1[[#This Row],[OWNSPROPERTY]]="unknown",0,IF(Tabla1[[#This Row],[OWNSPROPERTY]]="real_state",1,IF(Tabla1[[#This Row],[OWNSPROPERTY]]="car_other",2,3)))</f>
        <v>0</v>
      </c>
      <c r="V3968">
        <v>37</v>
      </c>
      <c r="W3968" t="s">
        <v>29</v>
      </c>
      <c r="X3968">
        <f>IF(Tabla1[[#This Row],[INSTALLMENTPLANS]]="none",0,IF(Tabla1[[#This Row],[INSTALLMENTPLANS]]="stores",1,2))</f>
        <v>0</v>
      </c>
      <c r="Y3968" t="s">
        <v>31</v>
      </c>
      <c r="Z3968">
        <f>IF(Tabla1[[#This Row],[HOUSING]]="free",0,IF(Tabla1[[#This Row],[HOUSING]]="own",1,2))</f>
        <v>1</v>
      </c>
      <c r="AA3968">
        <v>1</v>
      </c>
      <c r="AB3968" t="s">
        <v>32</v>
      </c>
      <c r="AC3968">
        <f>IF(Tabla1[[#This Row],[JOB]]="unemployed",0,IF(Tabla1[[#This Row],[JOB]]="unskilled",1,IF(Tabla1[[#This Row],[JOB]]="skilled",2,3)))</f>
        <v>2</v>
      </c>
      <c r="AD3968">
        <v>2</v>
      </c>
      <c r="AE3968" t="s">
        <v>33</v>
      </c>
      <c r="AF3968">
        <f>IF(Tabla1[[#This Row],[TELEPHONE]]="none",0,1)</f>
        <v>1</v>
      </c>
      <c r="AG3968" t="s">
        <v>33</v>
      </c>
      <c r="AH3968">
        <f>IF(Tabla1[[#This Row],[FOREIGNWORKER]]="no",0,1)</f>
        <v>1</v>
      </c>
      <c r="AI3968" t="s">
        <v>55</v>
      </c>
      <c r="AJ3968">
        <f>IF(Tabla1[[#This Row],[RISK]]="No Risk",0,1)</f>
        <v>1</v>
      </c>
    </row>
    <row r="3969" spans="1:36" x14ac:dyDescent="0.25">
      <c r="A3969" t="s">
        <v>4039</v>
      </c>
      <c r="B3969" t="s">
        <v>23</v>
      </c>
      <c r="C3969">
        <f>IF(Tabla1[[#This Row],[CHECKINGSTATUS]]="no_checking",0,IF(Tabla1[[#This Row],[CHECKINGSTATUS]]="less_0",1,IF(Tabla1[[#This Row],[CHECKINGSTATUS]]="0_to_200",2,3)))</f>
        <v>2</v>
      </c>
      <c r="D3969">
        <v>22</v>
      </c>
      <c r="E3969" t="s">
        <v>24</v>
      </c>
      <c r="F3969">
        <f>IF(Tabla1[[#This Row],[CREDITHISTORY]]="no_credits",0,IF(Tabla1[[#This Row],[CREDITHISTORY]]="prior_paymentes_delayed",1,IF(Tabla1[[#This Row],[CREDITHISTORY]]="outstanding_credit",2,3)))</f>
        <v>3</v>
      </c>
      <c r="G3969" t="s">
        <v>74</v>
      </c>
      <c r="H39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69">
        <v>5517</v>
      </c>
      <c r="J3969" t="s">
        <v>53</v>
      </c>
      <c r="K39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69" t="s">
        <v>39</v>
      </c>
      <c r="M39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69">
        <v>3</v>
      </c>
      <c r="O3969" t="s">
        <v>28</v>
      </c>
      <c r="P3969">
        <f>IF(Tabla1[[#This Row],[SEX]]="female",0,1)</f>
        <v>0</v>
      </c>
      <c r="Q3969" t="s">
        <v>29</v>
      </c>
      <c r="R3969">
        <f>IF(Tabla1[[#This Row],[OTHERSONLOAN]]="none",0,IF(Tabla1[[#This Row],[OTHERSONLOAN]]="co-applicant",1,2))</f>
        <v>0</v>
      </c>
      <c r="S3969">
        <v>2</v>
      </c>
      <c r="T3969" t="s">
        <v>30</v>
      </c>
      <c r="U3969">
        <f>IF(Tabla1[[#This Row],[OWNSPROPERTY]]="unknown",0,IF(Tabla1[[#This Row],[OWNSPROPERTY]]="real_state",1,IF(Tabla1[[#This Row],[OWNSPROPERTY]]="car_other",2,3)))</f>
        <v>3</v>
      </c>
      <c r="V3969">
        <v>35</v>
      </c>
      <c r="W3969" t="s">
        <v>29</v>
      </c>
      <c r="X3969">
        <f>IF(Tabla1[[#This Row],[INSTALLMENTPLANS]]="none",0,IF(Tabla1[[#This Row],[INSTALLMENTPLANS]]="stores",1,2))</f>
        <v>0</v>
      </c>
      <c r="Y3969" t="s">
        <v>31</v>
      </c>
      <c r="Z3969">
        <f>IF(Tabla1[[#This Row],[HOUSING]]="free",0,IF(Tabla1[[#This Row],[HOUSING]]="own",1,2))</f>
        <v>1</v>
      </c>
      <c r="AA3969">
        <v>2</v>
      </c>
      <c r="AB3969" t="s">
        <v>32</v>
      </c>
      <c r="AC3969">
        <f>IF(Tabla1[[#This Row],[JOB]]="unemployed",0,IF(Tabla1[[#This Row],[JOB]]="unskilled",1,IF(Tabla1[[#This Row],[JOB]]="skilled",2,3)))</f>
        <v>2</v>
      </c>
      <c r="AD3969">
        <v>2</v>
      </c>
      <c r="AE3969" t="s">
        <v>33</v>
      </c>
      <c r="AF3969">
        <f>IF(Tabla1[[#This Row],[TELEPHONE]]="none",0,1)</f>
        <v>1</v>
      </c>
      <c r="AG3969" t="s">
        <v>33</v>
      </c>
      <c r="AH3969">
        <f>IF(Tabla1[[#This Row],[FOREIGNWORKER]]="no",0,1)</f>
        <v>1</v>
      </c>
      <c r="AI3969" t="s">
        <v>34</v>
      </c>
      <c r="AJ3969">
        <f>IF(Tabla1[[#This Row],[RISK]]="No Risk",0,1)</f>
        <v>0</v>
      </c>
    </row>
    <row r="3970" spans="1:36" x14ac:dyDescent="0.25">
      <c r="A3970" t="s">
        <v>4040</v>
      </c>
      <c r="B3970" t="s">
        <v>51</v>
      </c>
      <c r="C3970">
        <f>IF(Tabla1[[#This Row],[CHECKINGSTATUS]]="no_checking",0,IF(Tabla1[[#This Row],[CHECKINGSTATUS]]="less_0",1,IF(Tabla1[[#This Row],[CHECKINGSTATUS]]="0_to_200",2,3)))</f>
        <v>0</v>
      </c>
      <c r="D3970">
        <v>20</v>
      </c>
      <c r="E3970" t="s">
        <v>24</v>
      </c>
      <c r="F3970">
        <f>IF(Tabla1[[#This Row],[CREDITHISTORY]]="no_credits",0,IF(Tabla1[[#This Row],[CREDITHISTORY]]="prior_paymentes_delayed",1,IF(Tabla1[[#This Row],[CREDITHISTORY]]="outstanding_credit",2,3)))</f>
        <v>3</v>
      </c>
      <c r="G3970" t="s">
        <v>37</v>
      </c>
      <c r="H39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70">
        <v>1061</v>
      </c>
      <c r="J3970" t="s">
        <v>53</v>
      </c>
      <c r="K39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70" t="s">
        <v>49</v>
      </c>
      <c r="M39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70">
        <v>4</v>
      </c>
      <c r="O3970" t="s">
        <v>44</v>
      </c>
      <c r="P3970">
        <f>IF(Tabla1[[#This Row],[SEX]]="female",0,1)</f>
        <v>1</v>
      </c>
      <c r="Q3970" t="s">
        <v>29</v>
      </c>
      <c r="R3970">
        <f>IF(Tabla1[[#This Row],[OTHERSONLOAN]]="none",0,IF(Tabla1[[#This Row],[OTHERSONLOAN]]="co-applicant",1,2))</f>
        <v>0</v>
      </c>
      <c r="S3970">
        <v>3</v>
      </c>
      <c r="T3970" t="s">
        <v>65</v>
      </c>
      <c r="U3970">
        <f>IF(Tabla1[[#This Row],[OWNSPROPERTY]]="unknown",0,IF(Tabla1[[#This Row],[OWNSPROPERTY]]="real_state",1,IF(Tabla1[[#This Row],[OWNSPROPERTY]]="car_other",2,3)))</f>
        <v>2</v>
      </c>
      <c r="V3970">
        <v>36</v>
      </c>
      <c r="W3970" t="s">
        <v>29</v>
      </c>
      <c r="X3970">
        <f>IF(Tabla1[[#This Row],[INSTALLMENTPLANS]]="none",0,IF(Tabla1[[#This Row],[INSTALLMENTPLANS]]="stores",1,2))</f>
        <v>0</v>
      </c>
      <c r="Y3970" t="s">
        <v>31</v>
      </c>
      <c r="Z3970">
        <f>IF(Tabla1[[#This Row],[HOUSING]]="free",0,IF(Tabla1[[#This Row],[HOUSING]]="own",1,2))</f>
        <v>1</v>
      </c>
      <c r="AA3970">
        <v>2</v>
      </c>
      <c r="AB3970" t="s">
        <v>32</v>
      </c>
      <c r="AC3970">
        <f>IF(Tabla1[[#This Row],[JOB]]="unemployed",0,IF(Tabla1[[#This Row],[JOB]]="unskilled",1,IF(Tabla1[[#This Row],[JOB]]="skilled",2,3)))</f>
        <v>2</v>
      </c>
      <c r="AD3970">
        <v>1</v>
      </c>
      <c r="AE3970" t="s">
        <v>33</v>
      </c>
      <c r="AF3970">
        <f>IF(Tabla1[[#This Row],[TELEPHONE]]="none",0,1)</f>
        <v>1</v>
      </c>
      <c r="AG3970" t="s">
        <v>33</v>
      </c>
      <c r="AH3970">
        <f>IF(Tabla1[[#This Row],[FOREIGNWORKER]]="no",0,1)</f>
        <v>1</v>
      </c>
      <c r="AI3970" t="s">
        <v>55</v>
      </c>
      <c r="AJ3970">
        <f>IF(Tabla1[[#This Row],[RISK]]="No Risk",0,1)</f>
        <v>1</v>
      </c>
    </row>
    <row r="3971" spans="1:36" x14ac:dyDescent="0.25">
      <c r="A3971" t="s">
        <v>4041</v>
      </c>
      <c r="B3971" t="s">
        <v>51</v>
      </c>
      <c r="C3971">
        <f>IF(Tabla1[[#This Row],[CHECKINGSTATUS]]="no_checking",0,IF(Tabla1[[#This Row],[CHECKINGSTATUS]]="less_0",1,IF(Tabla1[[#This Row],[CHECKINGSTATUS]]="0_to_200",2,3)))</f>
        <v>0</v>
      </c>
      <c r="D3971">
        <v>41</v>
      </c>
      <c r="E3971" t="s">
        <v>42</v>
      </c>
      <c r="F3971">
        <f>IF(Tabla1[[#This Row],[CREDITHISTORY]]="no_credits",0,IF(Tabla1[[#This Row],[CREDITHISTORY]]="prior_paymentes_delayed",1,IF(Tabla1[[#This Row],[CREDITHISTORY]]="outstanding_credit",2,3)))</f>
        <v>3</v>
      </c>
      <c r="G3971" t="s">
        <v>43</v>
      </c>
      <c r="H39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71">
        <v>5074</v>
      </c>
      <c r="J3971" t="s">
        <v>94</v>
      </c>
      <c r="K397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71" t="s">
        <v>39</v>
      </c>
      <c r="M39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71">
        <v>4</v>
      </c>
      <c r="O3971" t="s">
        <v>44</v>
      </c>
      <c r="P3971">
        <f>IF(Tabla1[[#This Row],[SEX]]="female",0,1)</f>
        <v>1</v>
      </c>
      <c r="Q3971" t="s">
        <v>29</v>
      </c>
      <c r="R3971">
        <f>IF(Tabla1[[#This Row],[OTHERSONLOAN]]="none",0,IF(Tabla1[[#This Row],[OTHERSONLOAN]]="co-applicant",1,2))</f>
        <v>0</v>
      </c>
      <c r="S3971">
        <v>4</v>
      </c>
      <c r="T3971" t="s">
        <v>30</v>
      </c>
      <c r="U3971">
        <f>IF(Tabla1[[#This Row],[OWNSPROPERTY]]="unknown",0,IF(Tabla1[[#This Row],[OWNSPROPERTY]]="real_state",1,IF(Tabla1[[#This Row],[OWNSPROPERTY]]="car_other",2,3)))</f>
        <v>3</v>
      </c>
      <c r="V3971">
        <v>40</v>
      </c>
      <c r="W3971" t="s">
        <v>29</v>
      </c>
      <c r="X3971">
        <f>IF(Tabla1[[#This Row],[INSTALLMENTPLANS]]="none",0,IF(Tabla1[[#This Row],[INSTALLMENTPLANS]]="stores",1,2))</f>
        <v>0</v>
      </c>
      <c r="Y3971" t="s">
        <v>31</v>
      </c>
      <c r="Z3971">
        <f>IF(Tabla1[[#This Row],[HOUSING]]="free",0,IF(Tabla1[[#This Row],[HOUSING]]="own",1,2))</f>
        <v>1</v>
      </c>
      <c r="AA3971">
        <v>2</v>
      </c>
      <c r="AB3971" t="s">
        <v>63</v>
      </c>
      <c r="AC3971">
        <f>IF(Tabla1[[#This Row],[JOB]]="unemployed",0,IF(Tabla1[[#This Row],[JOB]]="unskilled",1,IF(Tabla1[[#This Row],[JOB]]="skilled",2,3)))</f>
        <v>3</v>
      </c>
      <c r="AD3971">
        <v>1</v>
      </c>
      <c r="AE3971" t="s">
        <v>29</v>
      </c>
      <c r="AF3971">
        <f>IF(Tabla1[[#This Row],[TELEPHONE]]="none",0,1)</f>
        <v>0</v>
      </c>
      <c r="AG3971" t="s">
        <v>33</v>
      </c>
      <c r="AH3971">
        <f>IF(Tabla1[[#This Row],[FOREIGNWORKER]]="no",0,1)</f>
        <v>1</v>
      </c>
      <c r="AI3971" t="s">
        <v>34</v>
      </c>
      <c r="AJ3971">
        <f>IF(Tabla1[[#This Row],[RISK]]="No Risk",0,1)</f>
        <v>0</v>
      </c>
    </row>
    <row r="3972" spans="1:36" x14ac:dyDescent="0.25">
      <c r="A3972" t="s">
        <v>4042</v>
      </c>
      <c r="B3972" t="s">
        <v>78</v>
      </c>
      <c r="C3972">
        <f>IF(Tabla1[[#This Row],[CHECKINGSTATUS]]="no_checking",0,IF(Tabla1[[#This Row],[CHECKINGSTATUS]]="less_0",1,IF(Tabla1[[#This Row],[CHECKINGSTATUS]]="0_to_200",2,3)))</f>
        <v>3</v>
      </c>
      <c r="D3972">
        <v>30</v>
      </c>
      <c r="E3972" t="s">
        <v>57</v>
      </c>
      <c r="F3972">
        <f>IF(Tabla1[[#This Row],[CREDITHISTORY]]="no_credits",0,IF(Tabla1[[#This Row],[CREDITHISTORY]]="prior_paymentes_delayed",1,IF(Tabla1[[#This Row],[CREDITHISTORY]]="outstanding_credit",2,3)))</f>
        <v>2</v>
      </c>
      <c r="G3972" t="s">
        <v>89</v>
      </c>
      <c r="H39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72">
        <v>3738</v>
      </c>
      <c r="J3972" t="s">
        <v>53</v>
      </c>
      <c r="K397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72" t="s">
        <v>39</v>
      </c>
      <c r="M39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72">
        <v>3</v>
      </c>
      <c r="O3972" t="s">
        <v>44</v>
      </c>
      <c r="P3972">
        <f>IF(Tabla1[[#This Row],[SEX]]="female",0,1)</f>
        <v>1</v>
      </c>
      <c r="Q3972" t="s">
        <v>59</v>
      </c>
      <c r="R3972">
        <f>IF(Tabla1[[#This Row],[OTHERSONLOAN]]="none",0,IF(Tabla1[[#This Row],[OTHERSONLOAN]]="co-applicant",1,2))</f>
        <v>1</v>
      </c>
      <c r="S3972">
        <v>3</v>
      </c>
      <c r="T3972" t="s">
        <v>65</v>
      </c>
      <c r="U3972">
        <f>IF(Tabla1[[#This Row],[OWNSPROPERTY]]="unknown",0,IF(Tabla1[[#This Row],[OWNSPROPERTY]]="real_state",1,IF(Tabla1[[#This Row],[OWNSPROPERTY]]="car_other",2,3)))</f>
        <v>2</v>
      </c>
      <c r="V3972">
        <v>35</v>
      </c>
      <c r="W3972" t="s">
        <v>29</v>
      </c>
      <c r="X3972">
        <f>IF(Tabla1[[#This Row],[INSTALLMENTPLANS]]="none",0,IF(Tabla1[[#This Row],[INSTALLMENTPLANS]]="stores",1,2))</f>
        <v>0</v>
      </c>
      <c r="Y3972" t="s">
        <v>31</v>
      </c>
      <c r="Z3972">
        <f>IF(Tabla1[[#This Row],[HOUSING]]="free",0,IF(Tabla1[[#This Row],[HOUSING]]="own",1,2))</f>
        <v>1</v>
      </c>
      <c r="AA3972">
        <v>2</v>
      </c>
      <c r="AB3972" t="s">
        <v>32</v>
      </c>
      <c r="AC3972">
        <f>IF(Tabla1[[#This Row],[JOB]]="unemployed",0,IF(Tabla1[[#This Row],[JOB]]="unskilled",1,IF(Tabla1[[#This Row],[JOB]]="skilled",2,3)))</f>
        <v>2</v>
      </c>
      <c r="AD3972">
        <v>2</v>
      </c>
      <c r="AE3972" t="s">
        <v>33</v>
      </c>
      <c r="AF3972">
        <f>IF(Tabla1[[#This Row],[TELEPHONE]]="none",0,1)</f>
        <v>1</v>
      </c>
      <c r="AG3972" t="s">
        <v>33</v>
      </c>
      <c r="AH3972">
        <f>IF(Tabla1[[#This Row],[FOREIGNWORKER]]="no",0,1)</f>
        <v>1</v>
      </c>
      <c r="AI3972" t="s">
        <v>55</v>
      </c>
      <c r="AJ3972">
        <f>IF(Tabla1[[#This Row],[RISK]]="No Risk",0,1)</f>
        <v>1</v>
      </c>
    </row>
    <row r="3973" spans="1:36" x14ac:dyDescent="0.25">
      <c r="A3973" t="s">
        <v>4043</v>
      </c>
      <c r="B3973" t="s">
        <v>51</v>
      </c>
      <c r="C3973">
        <f>IF(Tabla1[[#This Row],[CHECKINGSTATUS]]="no_checking",0,IF(Tabla1[[#This Row],[CHECKINGSTATUS]]="less_0",1,IF(Tabla1[[#This Row],[CHECKINGSTATUS]]="0_to_200",2,3)))</f>
        <v>0</v>
      </c>
      <c r="D3973">
        <v>25</v>
      </c>
      <c r="E3973" t="s">
        <v>42</v>
      </c>
      <c r="F3973">
        <f>IF(Tabla1[[#This Row],[CREDITHISTORY]]="no_credits",0,IF(Tabla1[[#This Row],[CREDITHISTORY]]="prior_paymentes_delayed",1,IF(Tabla1[[#This Row],[CREDITHISTORY]]="outstanding_credit",2,3)))</f>
        <v>3</v>
      </c>
      <c r="G3973" t="s">
        <v>74</v>
      </c>
      <c r="H39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73">
        <v>5992</v>
      </c>
      <c r="J3973" t="s">
        <v>54</v>
      </c>
      <c r="K39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73" t="s">
        <v>62</v>
      </c>
      <c r="M39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73">
        <v>4</v>
      </c>
      <c r="O3973" t="s">
        <v>44</v>
      </c>
      <c r="P3973">
        <f>IF(Tabla1[[#This Row],[SEX]]="female",0,1)</f>
        <v>1</v>
      </c>
      <c r="Q3973" t="s">
        <v>29</v>
      </c>
      <c r="R3973">
        <f>IF(Tabla1[[#This Row],[OTHERSONLOAN]]="none",0,IF(Tabla1[[#This Row],[OTHERSONLOAN]]="co-applicant",1,2))</f>
        <v>0</v>
      </c>
      <c r="S3973">
        <v>4</v>
      </c>
      <c r="T3973" t="s">
        <v>30</v>
      </c>
      <c r="U3973">
        <f>IF(Tabla1[[#This Row],[OWNSPROPERTY]]="unknown",0,IF(Tabla1[[#This Row],[OWNSPROPERTY]]="real_state",1,IF(Tabla1[[#This Row],[OWNSPROPERTY]]="car_other",2,3)))</f>
        <v>3</v>
      </c>
      <c r="V3973">
        <v>38</v>
      </c>
      <c r="W3973" t="s">
        <v>29</v>
      </c>
      <c r="X3973">
        <f>IF(Tabla1[[#This Row],[INSTALLMENTPLANS]]="none",0,IF(Tabla1[[#This Row],[INSTALLMENTPLANS]]="stores",1,2))</f>
        <v>0</v>
      </c>
      <c r="Y3973" t="s">
        <v>31</v>
      </c>
      <c r="Z3973">
        <f>IF(Tabla1[[#This Row],[HOUSING]]="free",0,IF(Tabla1[[#This Row],[HOUSING]]="own",1,2))</f>
        <v>1</v>
      </c>
      <c r="AA3973">
        <v>2</v>
      </c>
      <c r="AB3973" t="s">
        <v>63</v>
      </c>
      <c r="AC3973">
        <f>IF(Tabla1[[#This Row],[JOB]]="unemployed",0,IF(Tabla1[[#This Row],[JOB]]="unskilled",1,IF(Tabla1[[#This Row],[JOB]]="skilled",2,3)))</f>
        <v>3</v>
      </c>
      <c r="AD3973">
        <v>2</v>
      </c>
      <c r="AE3973" t="s">
        <v>33</v>
      </c>
      <c r="AF3973">
        <f>IF(Tabla1[[#This Row],[TELEPHONE]]="none",0,1)</f>
        <v>1</v>
      </c>
      <c r="AG3973" t="s">
        <v>33</v>
      </c>
      <c r="AH3973">
        <f>IF(Tabla1[[#This Row],[FOREIGNWORKER]]="no",0,1)</f>
        <v>1</v>
      </c>
      <c r="AI3973" t="s">
        <v>55</v>
      </c>
      <c r="AJ3973">
        <f>IF(Tabla1[[#This Row],[RISK]]="No Risk",0,1)</f>
        <v>1</v>
      </c>
    </row>
    <row r="3974" spans="1:36" x14ac:dyDescent="0.25">
      <c r="A3974" s="1" t="s">
        <v>4044</v>
      </c>
      <c r="B3974" t="s">
        <v>51</v>
      </c>
      <c r="C3974">
        <f>IF(Tabla1[[#This Row],[CHECKINGSTATUS]]="no_checking",0,IF(Tabla1[[#This Row],[CHECKINGSTATUS]]="less_0",1,IF(Tabla1[[#This Row],[CHECKINGSTATUS]]="0_to_200",2,3)))</f>
        <v>0</v>
      </c>
      <c r="D3974">
        <v>30</v>
      </c>
      <c r="E3974" t="s">
        <v>57</v>
      </c>
      <c r="F3974">
        <f>IF(Tabla1[[#This Row],[CREDITHISTORY]]="no_credits",0,IF(Tabla1[[#This Row],[CREDITHISTORY]]="prior_paymentes_delayed",1,IF(Tabla1[[#This Row],[CREDITHISTORY]]="outstanding_credit",2,3)))</f>
        <v>2</v>
      </c>
      <c r="G3974" t="s">
        <v>58</v>
      </c>
      <c r="H39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3974">
        <v>9535</v>
      </c>
      <c r="J3974" t="s">
        <v>53</v>
      </c>
      <c r="K39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74" t="s">
        <v>62</v>
      </c>
      <c r="M39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74">
        <v>5</v>
      </c>
      <c r="O3974" t="s">
        <v>44</v>
      </c>
      <c r="P3974">
        <f>IF(Tabla1[[#This Row],[SEX]]="female",0,1)</f>
        <v>1</v>
      </c>
      <c r="Q3974" t="s">
        <v>59</v>
      </c>
      <c r="R3974">
        <f>IF(Tabla1[[#This Row],[OTHERSONLOAN]]="none",0,IF(Tabla1[[#This Row],[OTHERSONLOAN]]="co-applicant",1,2))</f>
        <v>1</v>
      </c>
      <c r="S3974">
        <v>5</v>
      </c>
      <c r="T3974" t="s">
        <v>54</v>
      </c>
      <c r="U3974">
        <f>IF(Tabla1[[#This Row],[OWNSPROPERTY]]="unknown",0,IF(Tabla1[[#This Row],[OWNSPROPERTY]]="real_state",1,IF(Tabla1[[#This Row],[OWNSPROPERTY]]="car_other",2,3)))</f>
        <v>0</v>
      </c>
      <c r="V3974">
        <v>35</v>
      </c>
      <c r="W3974" t="s">
        <v>29</v>
      </c>
      <c r="X3974">
        <f>IF(Tabla1[[#This Row],[INSTALLMENTPLANS]]="none",0,IF(Tabla1[[#This Row],[INSTALLMENTPLANS]]="stores",1,2))</f>
        <v>0</v>
      </c>
      <c r="Y3974" t="s">
        <v>31</v>
      </c>
      <c r="Z3974">
        <f>IF(Tabla1[[#This Row],[HOUSING]]="free",0,IF(Tabla1[[#This Row],[HOUSING]]="own",1,2))</f>
        <v>1</v>
      </c>
      <c r="AA3974">
        <v>2</v>
      </c>
      <c r="AB3974" t="s">
        <v>32</v>
      </c>
      <c r="AC3974">
        <f>IF(Tabla1[[#This Row],[JOB]]="unemployed",0,IF(Tabla1[[#This Row],[JOB]]="unskilled",1,IF(Tabla1[[#This Row],[JOB]]="skilled",2,3)))</f>
        <v>2</v>
      </c>
      <c r="AD3974">
        <v>1</v>
      </c>
      <c r="AE3974" t="s">
        <v>33</v>
      </c>
      <c r="AF3974">
        <f>IF(Tabla1[[#This Row],[TELEPHONE]]="none",0,1)</f>
        <v>1</v>
      </c>
      <c r="AG3974" t="s">
        <v>33</v>
      </c>
      <c r="AH3974">
        <f>IF(Tabla1[[#This Row],[FOREIGNWORKER]]="no",0,1)</f>
        <v>1</v>
      </c>
      <c r="AI3974" t="s">
        <v>34</v>
      </c>
      <c r="AJ3974">
        <f>IF(Tabla1[[#This Row],[RISK]]="No Risk",0,1)</f>
        <v>0</v>
      </c>
    </row>
    <row r="3975" spans="1:36" x14ac:dyDescent="0.25">
      <c r="A3975" t="s">
        <v>4045</v>
      </c>
      <c r="B3975" t="s">
        <v>51</v>
      </c>
      <c r="C3975">
        <f>IF(Tabla1[[#This Row],[CHECKINGSTATUS]]="no_checking",0,IF(Tabla1[[#This Row],[CHECKINGSTATUS]]="less_0",1,IF(Tabla1[[#This Row],[CHECKINGSTATUS]]="0_to_200",2,3)))</f>
        <v>0</v>
      </c>
      <c r="D3975">
        <v>34</v>
      </c>
      <c r="E3975" t="s">
        <v>42</v>
      </c>
      <c r="F3975">
        <f>IF(Tabla1[[#This Row],[CREDITHISTORY]]="no_credits",0,IF(Tabla1[[#This Row],[CREDITHISTORY]]="prior_paymentes_delayed",1,IF(Tabla1[[#This Row],[CREDITHISTORY]]="outstanding_credit",2,3)))</f>
        <v>3</v>
      </c>
      <c r="G3975" t="s">
        <v>43</v>
      </c>
      <c r="H39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75">
        <v>5060</v>
      </c>
      <c r="J3975" t="s">
        <v>53</v>
      </c>
      <c r="K39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75" t="s">
        <v>62</v>
      </c>
      <c r="M39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75">
        <v>4</v>
      </c>
      <c r="O3975" t="s">
        <v>44</v>
      </c>
      <c r="P3975">
        <f>IF(Tabla1[[#This Row],[SEX]]="female",0,1)</f>
        <v>1</v>
      </c>
      <c r="Q3975" t="s">
        <v>59</v>
      </c>
      <c r="R3975">
        <f>IF(Tabla1[[#This Row],[OTHERSONLOAN]]="none",0,IF(Tabla1[[#This Row],[OTHERSONLOAN]]="co-applicant",1,2))</f>
        <v>1</v>
      </c>
      <c r="S3975">
        <v>5</v>
      </c>
      <c r="T3975" t="s">
        <v>65</v>
      </c>
      <c r="U3975">
        <f>IF(Tabla1[[#This Row],[OWNSPROPERTY]]="unknown",0,IF(Tabla1[[#This Row],[OWNSPROPERTY]]="real_state",1,IF(Tabla1[[#This Row],[OWNSPROPERTY]]="car_other",2,3)))</f>
        <v>2</v>
      </c>
      <c r="V3975">
        <v>50</v>
      </c>
      <c r="W3975" t="s">
        <v>40</v>
      </c>
      <c r="X3975">
        <f>IF(Tabla1[[#This Row],[INSTALLMENTPLANS]]="none",0,IF(Tabla1[[#This Row],[INSTALLMENTPLANS]]="stores",1,2))</f>
        <v>1</v>
      </c>
      <c r="Y3975" t="s">
        <v>31</v>
      </c>
      <c r="Z3975">
        <f>IF(Tabla1[[#This Row],[HOUSING]]="free",0,IF(Tabla1[[#This Row],[HOUSING]]="own",1,2))</f>
        <v>1</v>
      </c>
      <c r="AA3975">
        <v>1</v>
      </c>
      <c r="AB3975" t="s">
        <v>92</v>
      </c>
      <c r="AC3975">
        <f>IF(Tabla1[[#This Row],[JOB]]="unemployed",0,IF(Tabla1[[#This Row],[JOB]]="unskilled",1,IF(Tabla1[[#This Row],[JOB]]="skilled",2,3)))</f>
        <v>1</v>
      </c>
      <c r="AD3975">
        <v>1</v>
      </c>
      <c r="AE3975" t="s">
        <v>33</v>
      </c>
      <c r="AF3975">
        <f>IF(Tabla1[[#This Row],[TELEPHONE]]="none",0,1)</f>
        <v>1</v>
      </c>
      <c r="AG3975" t="s">
        <v>33</v>
      </c>
      <c r="AH3975">
        <f>IF(Tabla1[[#This Row],[FOREIGNWORKER]]="no",0,1)</f>
        <v>1</v>
      </c>
      <c r="AI3975" t="s">
        <v>34</v>
      </c>
      <c r="AJ3975">
        <f>IF(Tabla1[[#This Row],[RISK]]="No Risk",0,1)</f>
        <v>0</v>
      </c>
    </row>
    <row r="3976" spans="1:36" x14ac:dyDescent="0.25">
      <c r="A3976" t="s">
        <v>4046</v>
      </c>
      <c r="B3976" t="s">
        <v>36</v>
      </c>
      <c r="C3976">
        <f>IF(Tabla1[[#This Row],[CHECKINGSTATUS]]="no_checking",0,IF(Tabla1[[#This Row],[CHECKINGSTATUS]]="less_0",1,IF(Tabla1[[#This Row],[CHECKINGSTATUS]]="0_to_200",2,3)))</f>
        <v>1</v>
      </c>
      <c r="D3976">
        <v>4</v>
      </c>
      <c r="E3976" t="s">
        <v>70</v>
      </c>
      <c r="F3976">
        <f>IF(Tabla1[[#This Row],[CREDITHISTORY]]="no_credits",0,IF(Tabla1[[#This Row],[CREDITHISTORY]]="prior_paymentes_delayed",1,IF(Tabla1[[#This Row],[CREDITHISTORY]]="outstanding_credit",2,3)))</f>
        <v>3</v>
      </c>
      <c r="G3976" t="s">
        <v>37</v>
      </c>
      <c r="H39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76">
        <v>250</v>
      </c>
      <c r="J3976" t="s">
        <v>38</v>
      </c>
      <c r="K39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76" t="s">
        <v>27</v>
      </c>
      <c r="M39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76">
        <v>2</v>
      </c>
      <c r="O3976" t="s">
        <v>44</v>
      </c>
      <c r="P3976">
        <f>IF(Tabla1[[#This Row],[SEX]]="female",0,1)</f>
        <v>1</v>
      </c>
      <c r="Q3976" t="s">
        <v>59</v>
      </c>
      <c r="R3976">
        <f>IF(Tabla1[[#This Row],[OTHERSONLOAN]]="none",0,IF(Tabla1[[#This Row],[OTHERSONLOAN]]="co-applicant",1,2))</f>
        <v>1</v>
      </c>
      <c r="S3976">
        <v>2</v>
      </c>
      <c r="T3976" t="s">
        <v>45</v>
      </c>
      <c r="U3976">
        <f>IF(Tabla1[[#This Row],[OWNSPROPERTY]]="unknown",0,IF(Tabla1[[#This Row],[OWNSPROPERTY]]="real_state",1,IF(Tabla1[[#This Row],[OWNSPROPERTY]]="car_other",2,3)))</f>
        <v>3</v>
      </c>
      <c r="V3976">
        <v>33</v>
      </c>
      <c r="W3976" t="s">
        <v>40</v>
      </c>
      <c r="X3976">
        <f>IF(Tabla1[[#This Row],[INSTALLMENTPLANS]]="none",0,IF(Tabla1[[#This Row],[INSTALLMENTPLANS]]="stores",1,2))</f>
        <v>1</v>
      </c>
      <c r="Y3976" t="s">
        <v>31</v>
      </c>
      <c r="Z3976">
        <f>IF(Tabla1[[#This Row],[HOUSING]]="free",0,IF(Tabla1[[#This Row],[HOUSING]]="own",1,2))</f>
        <v>1</v>
      </c>
      <c r="AA3976">
        <v>1</v>
      </c>
      <c r="AB3976" t="s">
        <v>32</v>
      </c>
      <c r="AC3976">
        <f>IF(Tabla1[[#This Row],[JOB]]="unemployed",0,IF(Tabla1[[#This Row],[JOB]]="unskilled",1,IF(Tabla1[[#This Row],[JOB]]="skilled",2,3)))</f>
        <v>2</v>
      </c>
      <c r="AD3976">
        <v>1</v>
      </c>
      <c r="AE3976" t="s">
        <v>29</v>
      </c>
      <c r="AF3976">
        <f>IF(Tabla1[[#This Row],[TELEPHONE]]="none",0,1)</f>
        <v>0</v>
      </c>
      <c r="AG3976" t="s">
        <v>33</v>
      </c>
      <c r="AH3976">
        <f>IF(Tabla1[[#This Row],[FOREIGNWORKER]]="no",0,1)</f>
        <v>1</v>
      </c>
      <c r="AI3976" t="s">
        <v>34</v>
      </c>
      <c r="AJ3976">
        <f>IF(Tabla1[[#This Row],[RISK]]="No Risk",0,1)</f>
        <v>0</v>
      </c>
    </row>
    <row r="3977" spans="1:36" x14ac:dyDescent="0.25">
      <c r="A3977" t="s">
        <v>4047</v>
      </c>
      <c r="B3977" t="s">
        <v>51</v>
      </c>
      <c r="C3977">
        <f>IF(Tabla1[[#This Row],[CHECKINGSTATUS]]="no_checking",0,IF(Tabla1[[#This Row],[CHECKINGSTATUS]]="less_0",1,IF(Tabla1[[#This Row],[CHECKINGSTATUS]]="0_to_200",2,3)))</f>
        <v>0</v>
      </c>
      <c r="D3977">
        <v>26</v>
      </c>
      <c r="E3977" t="s">
        <v>42</v>
      </c>
      <c r="F3977">
        <f>IF(Tabla1[[#This Row],[CREDITHISTORY]]="no_credits",0,IF(Tabla1[[#This Row],[CREDITHISTORY]]="prior_paymentes_delayed",1,IF(Tabla1[[#This Row],[CREDITHISTORY]]="outstanding_credit",2,3)))</f>
        <v>3</v>
      </c>
      <c r="G3977" t="s">
        <v>197</v>
      </c>
      <c r="H39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977">
        <v>5941</v>
      </c>
      <c r="J3977" t="s">
        <v>54</v>
      </c>
      <c r="K39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77" t="s">
        <v>49</v>
      </c>
      <c r="M39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77">
        <v>5</v>
      </c>
      <c r="O3977" t="s">
        <v>44</v>
      </c>
      <c r="P3977">
        <f>IF(Tabla1[[#This Row],[SEX]]="female",0,1)</f>
        <v>1</v>
      </c>
      <c r="Q3977" t="s">
        <v>29</v>
      </c>
      <c r="R3977">
        <f>IF(Tabla1[[#This Row],[OTHERSONLOAN]]="none",0,IF(Tabla1[[#This Row],[OTHERSONLOAN]]="co-applicant",1,2))</f>
        <v>0</v>
      </c>
      <c r="S3977">
        <v>4</v>
      </c>
      <c r="T3977" t="s">
        <v>65</v>
      </c>
      <c r="U3977">
        <f>IF(Tabla1[[#This Row],[OWNSPROPERTY]]="unknown",0,IF(Tabla1[[#This Row],[OWNSPROPERTY]]="real_state",1,IF(Tabla1[[#This Row],[OWNSPROPERTY]]="car_other",2,3)))</f>
        <v>2</v>
      </c>
      <c r="V3977">
        <v>52</v>
      </c>
      <c r="W3977" t="s">
        <v>29</v>
      </c>
      <c r="X3977">
        <f>IF(Tabla1[[#This Row],[INSTALLMENTPLANS]]="none",0,IF(Tabla1[[#This Row],[INSTALLMENTPLANS]]="stores",1,2))</f>
        <v>0</v>
      </c>
      <c r="Y3977" t="s">
        <v>31</v>
      </c>
      <c r="Z3977">
        <f>IF(Tabla1[[#This Row],[HOUSING]]="free",0,IF(Tabla1[[#This Row],[HOUSING]]="own",1,2))</f>
        <v>1</v>
      </c>
      <c r="AA3977">
        <v>2</v>
      </c>
      <c r="AB3977" t="s">
        <v>32</v>
      </c>
      <c r="AC3977">
        <f>IF(Tabla1[[#This Row],[JOB]]="unemployed",0,IF(Tabla1[[#This Row],[JOB]]="unskilled",1,IF(Tabla1[[#This Row],[JOB]]="skilled",2,3)))</f>
        <v>2</v>
      </c>
      <c r="AD3977">
        <v>2</v>
      </c>
      <c r="AE3977" t="s">
        <v>33</v>
      </c>
      <c r="AF3977">
        <f>IF(Tabla1[[#This Row],[TELEPHONE]]="none",0,1)</f>
        <v>1</v>
      </c>
      <c r="AG3977" t="s">
        <v>33</v>
      </c>
      <c r="AH3977">
        <f>IF(Tabla1[[#This Row],[FOREIGNWORKER]]="no",0,1)</f>
        <v>1</v>
      </c>
      <c r="AI3977" t="s">
        <v>55</v>
      </c>
      <c r="AJ3977">
        <f>IF(Tabla1[[#This Row],[RISK]]="No Risk",0,1)</f>
        <v>1</v>
      </c>
    </row>
    <row r="3978" spans="1:36" x14ac:dyDescent="0.25">
      <c r="A3978" t="s">
        <v>4048</v>
      </c>
      <c r="B3978" t="s">
        <v>51</v>
      </c>
      <c r="C3978">
        <f>IF(Tabla1[[#This Row],[CHECKINGSTATUS]]="no_checking",0,IF(Tabla1[[#This Row],[CHECKINGSTATUS]]="less_0",1,IF(Tabla1[[#This Row],[CHECKINGSTATUS]]="0_to_200",2,3)))</f>
        <v>0</v>
      </c>
      <c r="D3978">
        <v>21</v>
      </c>
      <c r="E3978" t="s">
        <v>24</v>
      </c>
      <c r="F3978">
        <f>IF(Tabla1[[#This Row],[CREDITHISTORY]]="no_credits",0,IF(Tabla1[[#This Row],[CREDITHISTORY]]="prior_paymentes_delayed",1,IF(Tabla1[[#This Row],[CREDITHISTORY]]="outstanding_credit",2,3)))</f>
        <v>3</v>
      </c>
      <c r="G3978" t="s">
        <v>89</v>
      </c>
      <c r="H39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78">
        <v>5422</v>
      </c>
      <c r="J3978" t="s">
        <v>26</v>
      </c>
      <c r="K39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78" t="s">
        <v>39</v>
      </c>
      <c r="M39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78">
        <v>4</v>
      </c>
      <c r="O3978" t="s">
        <v>44</v>
      </c>
      <c r="P3978">
        <f>IF(Tabla1[[#This Row],[SEX]]="female",0,1)</f>
        <v>1</v>
      </c>
      <c r="Q3978" t="s">
        <v>182</v>
      </c>
      <c r="R3978">
        <f>IF(Tabla1[[#This Row],[OTHERSONLOAN]]="none",0,IF(Tabla1[[#This Row],[OTHERSONLOAN]]="co-applicant",1,2))</f>
        <v>2</v>
      </c>
      <c r="S3978">
        <v>4</v>
      </c>
      <c r="T3978" t="s">
        <v>30</v>
      </c>
      <c r="U3978">
        <f>IF(Tabla1[[#This Row],[OWNSPROPERTY]]="unknown",0,IF(Tabla1[[#This Row],[OWNSPROPERTY]]="real_state",1,IF(Tabla1[[#This Row],[OWNSPROPERTY]]="car_other",2,3)))</f>
        <v>3</v>
      </c>
      <c r="V3978">
        <v>34</v>
      </c>
      <c r="W3978" t="s">
        <v>29</v>
      </c>
      <c r="X3978">
        <f>IF(Tabla1[[#This Row],[INSTALLMENTPLANS]]="none",0,IF(Tabla1[[#This Row],[INSTALLMENTPLANS]]="stores",1,2))</f>
        <v>0</v>
      </c>
      <c r="Y3978" t="s">
        <v>60</v>
      </c>
      <c r="Z3978">
        <f>IF(Tabla1[[#This Row],[HOUSING]]="free",0,IF(Tabla1[[#This Row],[HOUSING]]="own",1,2))</f>
        <v>0</v>
      </c>
      <c r="AA3978">
        <v>1</v>
      </c>
      <c r="AB3978" t="s">
        <v>63</v>
      </c>
      <c r="AC3978">
        <f>IF(Tabla1[[#This Row],[JOB]]="unemployed",0,IF(Tabla1[[#This Row],[JOB]]="unskilled",1,IF(Tabla1[[#This Row],[JOB]]="skilled",2,3)))</f>
        <v>3</v>
      </c>
      <c r="AD3978">
        <v>1</v>
      </c>
      <c r="AE3978" t="s">
        <v>33</v>
      </c>
      <c r="AF3978">
        <f>IF(Tabla1[[#This Row],[TELEPHONE]]="none",0,1)</f>
        <v>1</v>
      </c>
      <c r="AG3978" t="s">
        <v>33</v>
      </c>
      <c r="AH3978">
        <f>IF(Tabla1[[#This Row],[FOREIGNWORKER]]="no",0,1)</f>
        <v>1</v>
      </c>
      <c r="AI3978" t="s">
        <v>34</v>
      </c>
      <c r="AJ3978">
        <f>IF(Tabla1[[#This Row],[RISK]]="No Risk",0,1)</f>
        <v>0</v>
      </c>
    </row>
    <row r="3979" spans="1:36" x14ac:dyDescent="0.25">
      <c r="A3979" t="s">
        <v>4049</v>
      </c>
      <c r="B3979" t="s">
        <v>51</v>
      </c>
      <c r="C3979">
        <f>IF(Tabla1[[#This Row],[CHECKINGSTATUS]]="no_checking",0,IF(Tabla1[[#This Row],[CHECKINGSTATUS]]="less_0",1,IF(Tabla1[[#This Row],[CHECKINGSTATUS]]="0_to_200",2,3)))</f>
        <v>0</v>
      </c>
      <c r="D3979">
        <v>24</v>
      </c>
      <c r="E3979" t="s">
        <v>57</v>
      </c>
      <c r="F3979">
        <f>IF(Tabla1[[#This Row],[CREDITHISTORY]]="no_credits",0,IF(Tabla1[[#This Row],[CREDITHISTORY]]="prior_paymentes_delayed",1,IF(Tabla1[[#This Row],[CREDITHISTORY]]="outstanding_credit",2,3)))</f>
        <v>2</v>
      </c>
      <c r="G3979" t="s">
        <v>74</v>
      </c>
      <c r="H39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79">
        <v>5064</v>
      </c>
      <c r="J3979" t="s">
        <v>53</v>
      </c>
      <c r="K39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79" t="s">
        <v>62</v>
      </c>
      <c r="M39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79">
        <v>4</v>
      </c>
      <c r="O3979" t="s">
        <v>44</v>
      </c>
      <c r="P3979">
        <f>IF(Tabla1[[#This Row],[SEX]]="female",0,1)</f>
        <v>1</v>
      </c>
      <c r="Q3979" t="s">
        <v>29</v>
      </c>
      <c r="R3979">
        <f>IF(Tabla1[[#This Row],[OTHERSONLOAN]]="none",0,IF(Tabla1[[#This Row],[OTHERSONLOAN]]="co-applicant",1,2))</f>
        <v>0</v>
      </c>
      <c r="S3979">
        <v>2</v>
      </c>
      <c r="T3979" t="s">
        <v>65</v>
      </c>
      <c r="U3979">
        <f>IF(Tabla1[[#This Row],[OWNSPROPERTY]]="unknown",0,IF(Tabla1[[#This Row],[OWNSPROPERTY]]="real_state",1,IF(Tabla1[[#This Row],[OWNSPROPERTY]]="car_other",2,3)))</f>
        <v>2</v>
      </c>
      <c r="V3979">
        <v>49</v>
      </c>
      <c r="W3979" t="s">
        <v>29</v>
      </c>
      <c r="X3979">
        <f>IF(Tabla1[[#This Row],[INSTALLMENTPLANS]]="none",0,IF(Tabla1[[#This Row],[INSTALLMENTPLANS]]="stores",1,2))</f>
        <v>0</v>
      </c>
      <c r="Y3979" t="s">
        <v>31</v>
      </c>
      <c r="Z3979">
        <f>IF(Tabla1[[#This Row],[HOUSING]]="free",0,IF(Tabla1[[#This Row],[HOUSING]]="own",1,2))</f>
        <v>1</v>
      </c>
      <c r="AA3979">
        <v>2</v>
      </c>
      <c r="AB3979" t="s">
        <v>32</v>
      </c>
      <c r="AC3979">
        <f>IF(Tabla1[[#This Row],[JOB]]="unemployed",0,IF(Tabla1[[#This Row],[JOB]]="unskilled",1,IF(Tabla1[[#This Row],[JOB]]="skilled",2,3)))</f>
        <v>2</v>
      </c>
      <c r="AD3979">
        <v>1</v>
      </c>
      <c r="AE3979" t="s">
        <v>29</v>
      </c>
      <c r="AF3979">
        <f>IF(Tabla1[[#This Row],[TELEPHONE]]="none",0,1)</f>
        <v>0</v>
      </c>
      <c r="AG3979" t="s">
        <v>33</v>
      </c>
      <c r="AH3979">
        <f>IF(Tabla1[[#This Row],[FOREIGNWORKER]]="no",0,1)</f>
        <v>1</v>
      </c>
      <c r="AI3979" t="s">
        <v>34</v>
      </c>
      <c r="AJ3979">
        <f>IF(Tabla1[[#This Row],[RISK]]="No Risk",0,1)</f>
        <v>0</v>
      </c>
    </row>
    <row r="3980" spans="1:36" x14ac:dyDescent="0.25">
      <c r="A3980" t="s">
        <v>4050</v>
      </c>
      <c r="B3980" t="s">
        <v>23</v>
      </c>
      <c r="C3980">
        <f>IF(Tabla1[[#This Row],[CHECKINGSTATUS]]="no_checking",0,IF(Tabla1[[#This Row],[CHECKINGSTATUS]]="less_0",1,IF(Tabla1[[#This Row],[CHECKINGSTATUS]]="0_to_200",2,3)))</f>
        <v>2</v>
      </c>
      <c r="D3980">
        <v>29</v>
      </c>
      <c r="E3980" t="s">
        <v>24</v>
      </c>
      <c r="F3980">
        <f>IF(Tabla1[[#This Row],[CREDITHISTORY]]="no_credits",0,IF(Tabla1[[#This Row],[CREDITHISTORY]]="prior_paymentes_delayed",1,IF(Tabla1[[#This Row],[CREDITHISTORY]]="outstanding_credit",2,3)))</f>
        <v>3</v>
      </c>
      <c r="G3980" t="s">
        <v>89</v>
      </c>
      <c r="H39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80">
        <v>250</v>
      </c>
      <c r="J3980" t="s">
        <v>26</v>
      </c>
      <c r="K39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80" t="s">
        <v>39</v>
      </c>
      <c r="M39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80">
        <v>3</v>
      </c>
      <c r="O3980" t="s">
        <v>44</v>
      </c>
      <c r="P3980">
        <f>IF(Tabla1[[#This Row],[SEX]]="female",0,1)</f>
        <v>1</v>
      </c>
      <c r="Q3980" t="s">
        <v>59</v>
      </c>
      <c r="R3980">
        <f>IF(Tabla1[[#This Row],[OTHERSONLOAN]]="none",0,IF(Tabla1[[#This Row],[OTHERSONLOAN]]="co-applicant",1,2))</f>
        <v>1</v>
      </c>
      <c r="S3980">
        <v>3</v>
      </c>
      <c r="T3980" t="s">
        <v>45</v>
      </c>
      <c r="U3980">
        <f>IF(Tabla1[[#This Row],[OWNSPROPERTY]]="unknown",0,IF(Tabla1[[#This Row],[OWNSPROPERTY]]="real_state",1,IF(Tabla1[[#This Row],[OWNSPROPERTY]]="car_other",2,3)))</f>
        <v>3</v>
      </c>
      <c r="V3980">
        <v>27</v>
      </c>
      <c r="W3980" t="s">
        <v>29</v>
      </c>
      <c r="X3980">
        <f>IF(Tabla1[[#This Row],[INSTALLMENTPLANS]]="none",0,IF(Tabla1[[#This Row],[INSTALLMENTPLANS]]="stores",1,2))</f>
        <v>0</v>
      </c>
      <c r="Y3980" t="s">
        <v>31</v>
      </c>
      <c r="Z3980">
        <f>IF(Tabla1[[#This Row],[HOUSING]]="free",0,IF(Tabla1[[#This Row],[HOUSING]]="own",1,2))</f>
        <v>1</v>
      </c>
      <c r="AA3980">
        <v>1</v>
      </c>
      <c r="AB3980" t="s">
        <v>32</v>
      </c>
      <c r="AC3980">
        <f>IF(Tabla1[[#This Row],[JOB]]="unemployed",0,IF(Tabla1[[#This Row],[JOB]]="unskilled",1,IF(Tabla1[[#This Row],[JOB]]="skilled",2,3)))</f>
        <v>2</v>
      </c>
      <c r="AD3980">
        <v>1</v>
      </c>
      <c r="AE3980" t="s">
        <v>29</v>
      </c>
      <c r="AF3980">
        <f>IF(Tabla1[[#This Row],[TELEPHONE]]="none",0,1)</f>
        <v>0</v>
      </c>
      <c r="AG3980" t="s">
        <v>33</v>
      </c>
      <c r="AH3980">
        <f>IF(Tabla1[[#This Row],[FOREIGNWORKER]]="no",0,1)</f>
        <v>1</v>
      </c>
      <c r="AI3980" t="s">
        <v>34</v>
      </c>
      <c r="AJ3980">
        <f>IF(Tabla1[[#This Row],[RISK]]="No Risk",0,1)</f>
        <v>0</v>
      </c>
    </row>
    <row r="3981" spans="1:36" x14ac:dyDescent="0.25">
      <c r="A3981" t="s">
        <v>4051</v>
      </c>
      <c r="B3981" t="s">
        <v>36</v>
      </c>
      <c r="C3981">
        <f>IF(Tabla1[[#This Row],[CHECKINGSTATUS]]="no_checking",0,IF(Tabla1[[#This Row],[CHECKINGSTATUS]]="less_0",1,IF(Tabla1[[#This Row],[CHECKINGSTATUS]]="0_to_200",2,3)))</f>
        <v>1</v>
      </c>
      <c r="D3981">
        <v>20</v>
      </c>
      <c r="E3981" t="s">
        <v>24</v>
      </c>
      <c r="F3981">
        <f>IF(Tabla1[[#This Row],[CREDITHISTORY]]="no_credits",0,IF(Tabla1[[#This Row],[CREDITHISTORY]]="prior_paymentes_delayed",1,IF(Tabla1[[#This Row],[CREDITHISTORY]]="outstanding_credit",2,3)))</f>
        <v>3</v>
      </c>
      <c r="G3981" t="s">
        <v>43</v>
      </c>
      <c r="H39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81">
        <v>1901</v>
      </c>
      <c r="J3981" t="s">
        <v>38</v>
      </c>
      <c r="K39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81" t="s">
        <v>62</v>
      </c>
      <c r="M39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81">
        <v>2</v>
      </c>
      <c r="O3981" t="s">
        <v>44</v>
      </c>
      <c r="P3981">
        <f>IF(Tabla1[[#This Row],[SEX]]="female",0,1)</f>
        <v>1</v>
      </c>
      <c r="Q3981" t="s">
        <v>29</v>
      </c>
      <c r="R3981">
        <f>IF(Tabla1[[#This Row],[OTHERSONLOAN]]="none",0,IF(Tabla1[[#This Row],[OTHERSONLOAN]]="co-applicant",1,2))</f>
        <v>0</v>
      </c>
      <c r="S3981">
        <v>1</v>
      </c>
      <c r="T3981" t="s">
        <v>30</v>
      </c>
      <c r="U3981">
        <f>IF(Tabla1[[#This Row],[OWNSPROPERTY]]="unknown",0,IF(Tabla1[[#This Row],[OWNSPROPERTY]]="real_state",1,IF(Tabla1[[#This Row],[OWNSPROPERTY]]="car_other",2,3)))</f>
        <v>3</v>
      </c>
      <c r="V3981">
        <v>31</v>
      </c>
      <c r="W3981" t="s">
        <v>40</v>
      </c>
      <c r="X3981">
        <f>IF(Tabla1[[#This Row],[INSTALLMENTPLANS]]="none",0,IF(Tabla1[[#This Row],[INSTALLMENTPLANS]]="stores",1,2))</f>
        <v>1</v>
      </c>
      <c r="Y3981" t="s">
        <v>31</v>
      </c>
      <c r="Z3981">
        <f>IF(Tabla1[[#This Row],[HOUSING]]="free",0,IF(Tabla1[[#This Row],[HOUSING]]="own",1,2))</f>
        <v>1</v>
      </c>
      <c r="AA3981">
        <v>2</v>
      </c>
      <c r="AB3981" t="s">
        <v>32</v>
      </c>
      <c r="AC3981">
        <f>IF(Tabla1[[#This Row],[JOB]]="unemployed",0,IF(Tabla1[[#This Row],[JOB]]="unskilled",1,IF(Tabla1[[#This Row],[JOB]]="skilled",2,3)))</f>
        <v>2</v>
      </c>
      <c r="AD3981">
        <v>1</v>
      </c>
      <c r="AE3981" t="s">
        <v>29</v>
      </c>
      <c r="AF3981">
        <f>IF(Tabla1[[#This Row],[TELEPHONE]]="none",0,1)</f>
        <v>0</v>
      </c>
      <c r="AG3981" t="s">
        <v>33</v>
      </c>
      <c r="AH3981">
        <f>IF(Tabla1[[#This Row],[FOREIGNWORKER]]="no",0,1)</f>
        <v>1</v>
      </c>
      <c r="AI3981" t="s">
        <v>34</v>
      </c>
      <c r="AJ3981">
        <f>IF(Tabla1[[#This Row],[RISK]]="No Risk",0,1)</f>
        <v>0</v>
      </c>
    </row>
    <row r="3982" spans="1:36" x14ac:dyDescent="0.25">
      <c r="A3982" t="s">
        <v>4052</v>
      </c>
      <c r="B3982" t="s">
        <v>23</v>
      </c>
      <c r="C3982">
        <f>IF(Tabla1[[#This Row],[CHECKINGSTATUS]]="no_checking",0,IF(Tabla1[[#This Row],[CHECKINGSTATUS]]="less_0",1,IF(Tabla1[[#This Row],[CHECKINGSTATUS]]="0_to_200",2,3)))</f>
        <v>2</v>
      </c>
      <c r="D3982">
        <v>26</v>
      </c>
      <c r="E3982" t="s">
        <v>24</v>
      </c>
      <c r="F3982">
        <f>IF(Tabla1[[#This Row],[CREDITHISTORY]]="no_credits",0,IF(Tabla1[[#This Row],[CREDITHISTORY]]="prior_paymentes_delayed",1,IF(Tabla1[[#This Row],[CREDITHISTORY]]="outstanding_credit",2,3)))</f>
        <v>3</v>
      </c>
      <c r="G3982" t="s">
        <v>89</v>
      </c>
      <c r="H39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82">
        <v>3916</v>
      </c>
      <c r="J3982" t="s">
        <v>94</v>
      </c>
      <c r="K398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82" t="s">
        <v>39</v>
      </c>
      <c r="M39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82">
        <v>2</v>
      </c>
      <c r="O3982" t="s">
        <v>28</v>
      </c>
      <c r="P3982">
        <f>IF(Tabla1[[#This Row],[SEX]]="female",0,1)</f>
        <v>0</v>
      </c>
      <c r="Q3982" t="s">
        <v>59</v>
      </c>
      <c r="R3982">
        <f>IF(Tabla1[[#This Row],[OTHERSONLOAN]]="none",0,IF(Tabla1[[#This Row],[OTHERSONLOAN]]="co-applicant",1,2))</f>
        <v>1</v>
      </c>
      <c r="S3982">
        <v>2</v>
      </c>
      <c r="T3982" t="s">
        <v>30</v>
      </c>
      <c r="U3982">
        <f>IF(Tabla1[[#This Row],[OWNSPROPERTY]]="unknown",0,IF(Tabla1[[#This Row],[OWNSPROPERTY]]="real_state",1,IF(Tabla1[[#This Row],[OWNSPROPERTY]]="car_other",2,3)))</f>
        <v>3</v>
      </c>
      <c r="V3982">
        <v>42</v>
      </c>
      <c r="W3982" t="s">
        <v>40</v>
      </c>
      <c r="X3982">
        <f>IF(Tabla1[[#This Row],[INSTALLMENTPLANS]]="none",0,IF(Tabla1[[#This Row],[INSTALLMENTPLANS]]="stores",1,2))</f>
        <v>1</v>
      </c>
      <c r="Y3982" t="s">
        <v>60</v>
      </c>
      <c r="Z3982">
        <f>IF(Tabla1[[#This Row],[HOUSING]]="free",0,IF(Tabla1[[#This Row],[HOUSING]]="own",1,2))</f>
        <v>0</v>
      </c>
      <c r="AA3982">
        <v>3</v>
      </c>
      <c r="AB3982" t="s">
        <v>92</v>
      </c>
      <c r="AC3982">
        <f>IF(Tabla1[[#This Row],[JOB]]="unemployed",0,IF(Tabla1[[#This Row],[JOB]]="unskilled",1,IF(Tabla1[[#This Row],[JOB]]="skilled",2,3)))</f>
        <v>1</v>
      </c>
      <c r="AD3982">
        <v>1</v>
      </c>
      <c r="AE3982" t="s">
        <v>33</v>
      </c>
      <c r="AF3982">
        <f>IF(Tabla1[[#This Row],[TELEPHONE]]="none",0,1)</f>
        <v>1</v>
      </c>
      <c r="AG3982" t="s">
        <v>46</v>
      </c>
      <c r="AH3982">
        <f>IF(Tabla1[[#This Row],[FOREIGNWORKER]]="no",0,1)</f>
        <v>0</v>
      </c>
      <c r="AI3982" t="s">
        <v>34</v>
      </c>
      <c r="AJ3982">
        <f>IF(Tabla1[[#This Row],[RISK]]="No Risk",0,1)</f>
        <v>0</v>
      </c>
    </row>
    <row r="3983" spans="1:36" x14ac:dyDescent="0.25">
      <c r="A3983" t="s">
        <v>4053</v>
      </c>
      <c r="B3983" t="s">
        <v>36</v>
      </c>
      <c r="C3983">
        <f>IF(Tabla1[[#This Row],[CHECKINGSTATUS]]="no_checking",0,IF(Tabla1[[#This Row],[CHECKINGSTATUS]]="less_0",1,IF(Tabla1[[#This Row],[CHECKINGSTATUS]]="0_to_200",2,3)))</f>
        <v>1</v>
      </c>
      <c r="D3983">
        <v>18</v>
      </c>
      <c r="E3983" t="s">
        <v>42</v>
      </c>
      <c r="F3983">
        <f>IF(Tabla1[[#This Row],[CREDITHISTORY]]="no_credits",0,IF(Tabla1[[#This Row],[CREDITHISTORY]]="prior_paymentes_delayed",1,IF(Tabla1[[#This Row],[CREDITHISTORY]]="outstanding_credit",2,3)))</f>
        <v>3</v>
      </c>
      <c r="G3983" t="s">
        <v>89</v>
      </c>
      <c r="H39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83">
        <v>2618</v>
      </c>
      <c r="J3983" t="s">
        <v>53</v>
      </c>
      <c r="K39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83" t="s">
        <v>39</v>
      </c>
      <c r="M39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83">
        <v>2</v>
      </c>
      <c r="O3983" t="s">
        <v>44</v>
      </c>
      <c r="P3983">
        <f>IF(Tabla1[[#This Row],[SEX]]="female",0,1)</f>
        <v>1</v>
      </c>
      <c r="Q3983" t="s">
        <v>29</v>
      </c>
      <c r="R3983">
        <f>IF(Tabla1[[#This Row],[OTHERSONLOAN]]="none",0,IF(Tabla1[[#This Row],[OTHERSONLOAN]]="co-applicant",1,2))</f>
        <v>0</v>
      </c>
      <c r="S3983">
        <v>1</v>
      </c>
      <c r="T3983" t="s">
        <v>30</v>
      </c>
      <c r="U3983">
        <f>IF(Tabla1[[#This Row],[OWNSPROPERTY]]="unknown",0,IF(Tabla1[[#This Row],[OWNSPROPERTY]]="real_state",1,IF(Tabla1[[#This Row],[OWNSPROPERTY]]="car_other",2,3)))</f>
        <v>3</v>
      </c>
      <c r="V3983">
        <v>22</v>
      </c>
      <c r="W3983" t="s">
        <v>116</v>
      </c>
      <c r="X3983">
        <f>IF(Tabla1[[#This Row],[INSTALLMENTPLANS]]="none",0,IF(Tabla1[[#This Row],[INSTALLMENTPLANS]]="stores",1,2))</f>
        <v>2</v>
      </c>
      <c r="Y3983" t="s">
        <v>72</v>
      </c>
      <c r="Z3983">
        <f>IF(Tabla1[[#This Row],[HOUSING]]="free",0,IF(Tabla1[[#This Row],[HOUSING]]="own",1,2))</f>
        <v>2</v>
      </c>
      <c r="AA3983">
        <v>1</v>
      </c>
      <c r="AB3983" t="s">
        <v>92</v>
      </c>
      <c r="AC3983">
        <f>IF(Tabla1[[#This Row],[JOB]]="unemployed",0,IF(Tabla1[[#This Row],[JOB]]="unskilled",1,IF(Tabla1[[#This Row],[JOB]]="skilled",2,3)))</f>
        <v>1</v>
      </c>
      <c r="AD3983">
        <v>1</v>
      </c>
      <c r="AE3983" t="s">
        <v>33</v>
      </c>
      <c r="AF3983">
        <f>IF(Tabla1[[#This Row],[TELEPHONE]]="none",0,1)</f>
        <v>1</v>
      </c>
      <c r="AG3983" t="s">
        <v>33</v>
      </c>
      <c r="AH3983">
        <f>IF(Tabla1[[#This Row],[FOREIGNWORKER]]="no",0,1)</f>
        <v>1</v>
      </c>
      <c r="AI3983" t="s">
        <v>34</v>
      </c>
      <c r="AJ3983">
        <f>IF(Tabla1[[#This Row],[RISK]]="No Risk",0,1)</f>
        <v>0</v>
      </c>
    </row>
    <row r="3984" spans="1:36" x14ac:dyDescent="0.25">
      <c r="A3984" t="s">
        <v>4054</v>
      </c>
      <c r="B3984" t="s">
        <v>51</v>
      </c>
      <c r="C3984">
        <f>IF(Tabla1[[#This Row],[CHECKINGSTATUS]]="no_checking",0,IF(Tabla1[[#This Row],[CHECKINGSTATUS]]="less_0",1,IF(Tabla1[[#This Row],[CHECKINGSTATUS]]="0_to_200",2,3)))</f>
        <v>0</v>
      </c>
      <c r="D3984">
        <v>19</v>
      </c>
      <c r="E3984" t="s">
        <v>24</v>
      </c>
      <c r="F3984">
        <f>IF(Tabla1[[#This Row],[CREDITHISTORY]]="no_credits",0,IF(Tabla1[[#This Row],[CREDITHISTORY]]="prior_paymentes_delayed",1,IF(Tabla1[[#This Row],[CREDITHISTORY]]="outstanding_credit",2,3)))</f>
        <v>3</v>
      </c>
      <c r="G3984" t="s">
        <v>82</v>
      </c>
      <c r="H39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3984">
        <v>6343</v>
      </c>
      <c r="J3984" t="s">
        <v>38</v>
      </c>
      <c r="K39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84" t="s">
        <v>27</v>
      </c>
      <c r="M39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3984">
        <v>3</v>
      </c>
      <c r="O3984" t="s">
        <v>44</v>
      </c>
      <c r="P3984">
        <f>IF(Tabla1[[#This Row],[SEX]]="female",0,1)</f>
        <v>1</v>
      </c>
      <c r="Q3984" t="s">
        <v>29</v>
      </c>
      <c r="R3984">
        <f>IF(Tabla1[[#This Row],[OTHERSONLOAN]]="none",0,IF(Tabla1[[#This Row],[OTHERSONLOAN]]="co-applicant",1,2))</f>
        <v>0</v>
      </c>
      <c r="S3984">
        <v>4</v>
      </c>
      <c r="T3984" t="s">
        <v>65</v>
      </c>
      <c r="U3984">
        <f>IF(Tabla1[[#This Row],[OWNSPROPERTY]]="unknown",0,IF(Tabla1[[#This Row],[OWNSPROPERTY]]="real_state",1,IF(Tabla1[[#This Row],[OWNSPROPERTY]]="car_other",2,3)))</f>
        <v>2</v>
      </c>
      <c r="V3984">
        <v>41</v>
      </c>
      <c r="W3984" t="s">
        <v>40</v>
      </c>
      <c r="X3984">
        <f>IF(Tabla1[[#This Row],[INSTALLMENTPLANS]]="none",0,IF(Tabla1[[#This Row],[INSTALLMENTPLANS]]="stores",1,2))</f>
        <v>1</v>
      </c>
      <c r="Y3984" t="s">
        <v>31</v>
      </c>
      <c r="Z3984">
        <f>IF(Tabla1[[#This Row],[HOUSING]]="free",0,IF(Tabla1[[#This Row],[HOUSING]]="own",1,2))</f>
        <v>1</v>
      </c>
      <c r="AA3984">
        <v>2</v>
      </c>
      <c r="AB3984" t="s">
        <v>92</v>
      </c>
      <c r="AC3984">
        <f>IF(Tabla1[[#This Row],[JOB]]="unemployed",0,IF(Tabla1[[#This Row],[JOB]]="unskilled",1,IF(Tabla1[[#This Row],[JOB]]="skilled",2,3)))</f>
        <v>1</v>
      </c>
      <c r="AD3984">
        <v>1</v>
      </c>
      <c r="AE3984" t="s">
        <v>29</v>
      </c>
      <c r="AF3984">
        <f>IF(Tabla1[[#This Row],[TELEPHONE]]="none",0,1)</f>
        <v>0</v>
      </c>
      <c r="AG3984" t="s">
        <v>33</v>
      </c>
      <c r="AH3984">
        <f>IF(Tabla1[[#This Row],[FOREIGNWORKER]]="no",0,1)</f>
        <v>1</v>
      </c>
      <c r="AI3984" t="s">
        <v>34</v>
      </c>
      <c r="AJ3984">
        <f>IF(Tabla1[[#This Row],[RISK]]="No Risk",0,1)</f>
        <v>0</v>
      </c>
    </row>
    <row r="3985" spans="1:36" x14ac:dyDescent="0.25">
      <c r="A3985" t="s">
        <v>4055</v>
      </c>
      <c r="B3985" t="s">
        <v>51</v>
      </c>
      <c r="C3985">
        <f>IF(Tabla1[[#This Row],[CHECKINGSTATUS]]="no_checking",0,IF(Tabla1[[#This Row],[CHECKINGSTATUS]]="less_0",1,IF(Tabla1[[#This Row],[CHECKINGSTATUS]]="0_to_200",2,3)))</f>
        <v>0</v>
      </c>
      <c r="D3985">
        <v>27</v>
      </c>
      <c r="E3985" t="s">
        <v>42</v>
      </c>
      <c r="F3985">
        <f>IF(Tabla1[[#This Row],[CREDITHISTORY]]="no_credits",0,IF(Tabla1[[#This Row],[CREDITHISTORY]]="prior_paymentes_delayed",1,IF(Tabla1[[#This Row],[CREDITHISTORY]]="outstanding_credit",2,3)))</f>
        <v>3</v>
      </c>
      <c r="G3985" t="s">
        <v>43</v>
      </c>
      <c r="H39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85">
        <v>6459</v>
      </c>
      <c r="J3985" t="s">
        <v>26</v>
      </c>
      <c r="K39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85" t="s">
        <v>39</v>
      </c>
      <c r="M39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85">
        <v>4</v>
      </c>
      <c r="O3985" t="s">
        <v>44</v>
      </c>
      <c r="P3985">
        <f>IF(Tabla1[[#This Row],[SEX]]="female",0,1)</f>
        <v>1</v>
      </c>
      <c r="Q3985" t="s">
        <v>182</v>
      </c>
      <c r="R3985">
        <f>IF(Tabla1[[#This Row],[OTHERSONLOAN]]="none",0,IF(Tabla1[[#This Row],[OTHERSONLOAN]]="co-applicant",1,2))</f>
        <v>2</v>
      </c>
      <c r="S3985">
        <v>5</v>
      </c>
      <c r="T3985" t="s">
        <v>30</v>
      </c>
      <c r="U3985">
        <f>IF(Tabla1[[#This Row],[OWNSPROPERTY]]="unknown",0,IF(Tabla1[[#This Row],[OWNSPROPERTY]]="real_state",1,IF(Tabla1[[#This Row],[OWNSPROPERTY]]="car_other",2,3)))</f>
        <v>3</v>
      </c>
      <c r="V3985">
        <v>44</v>
      </c>
      <c r="W3985" t="s">
        <v>40</v>
      </c>
      <c r="X3985">
        <f>IF(Tabla1[[#This Row],[INSTALLMENTPLANS]]="none",0,IF(Tabla1[[#This Row],[INSTALLMENTPLANS]]="stores",1,2))</f>
        <v>1</v>
      </c>
      <c r="Y3985" t="s">
        <v>31</v>
      </c>
      <c r="Z3985">
        <f>IF(Tabla1[[#This Row],[HOUSING]]="free",0,IF(Tabla1[[#This Row],[HOUSING]]="own",1,2))</f>
        <v>1</v>
      </c>
      <c r="AA3985">
        <v>1</v>
      </c>
      <c r="AB3985" t="s">
        <v>92</v>
      </c>
      <c r="AC3985">
        <f>IF(Tabla1[[#This Row],[JOB]]="unemployed",0,IF(Tabla1[[#This Row],[JOB]]="unskilled",1,IF(Tabla1[[#This Row],[JOB]]="skilled",2,3)))</f>
        <v>1</v>
      </c>
      <c r="AD3985">
        <v>1</v>
      </c>
      <c r="AE3985" t="s">
        <v>33</v>
      </c>
      <c r="AF3985">
        <f>IF(Tabla1[[#This Row],[TELEPHONE]]="none",0,1)</f>
        <v>1</v>
      </c>
      <c r="AG3985" t="s">
        <v>33</v>
      </c>
      <c r="AH3985">
        <f>IF(Tabla1[[#This Row],[FOREIGNWORKER]]="no",0,1)</f>
        <v>1</v>
      </c>
      <c r="AI3985" t="s">
        <v>34</v>
      </c>
      <c r="AJ3985">
        <f>IF(Tabla1[[#This Row],[RISK]]="No Risk",0,1)</f>
        <v>0</v>
      </c>
    </row>
    <row r="3986" spans="1:36" x14ac:dyDescent="0.25">
      <c r="A3986" t="s">
        <v>4056</v>
      </c>
      <c r="B3986" t="s">
        <v>51</v>
      </c>
      <c r="C3986">
        <f>IF(Tabla1[[#This Row],[CHECKINGSTATUS]]="no_checking",0,IF(Tabla1[[#This Row],[CHECKINGSTATUS]]="less_0",1,IF(Tabla1[[#This Row],[CHECKINGSTATUS]]="0_to_200",2,3)))</f>
        <v>0</v>
      </c>
      <c r="D3986">
        <v>31</v>
      </c>
      <c r="E3986" t="s">
        <v>42</v>
      </c>
      <c r="F3986">
        <f>IF(Tabla1[[#This Row],[CREDITHISTORY]]="no_credits",0,IF(Tabla1[[#This Row],[CREDITHISTORY]]="prior_paymentes_delayed",1,IF(Tabla1[[#This Row],[CREDITHISTORY]]="outstanding_credit",2,3)))</f>
        <v>3</v>
      </c>
      <c r="G3986" t="s">
        <v>68</v>
      </c>
      <c r="H39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86">
        <v>5590</v>
      </c>
      <c r="J3986" t="s">
        <v>26</v>
      </c>
      <c r="K39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86" t="s">
        <v>39</v>
      </c>
      <c r="M39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86">
        <v>4</v>
      </c>
      <c r="O3986" t="s">
        <v>28</v>
      </c>
      <c r="P3986">
        <f>IF(Tabla1[[#This Row],[SEX]]="female",0,1)</f>
        <v>0</v>
      </c>
      <c r="Q3986" t="s">
        <v>29</v>
      </c>
      <c r="R3986">
        <f>IF(Tabla1[[#This Row],[OTHERSONLOAN]]="none",0,IF(Tabla1[[#This Row],[OTHERSONLOAN]]="co-applicant",1,2))</f>
        <v>0</v>
      </c>
      <c r="S3986">
        <v>4</v>
      </c>
      <c r="T3986" t="s">
        <v>30</v>
      </c>
      <c r="U3986">
        <f>IF(Tabla1[[#This Row],[OWNSPROPERTY]]="unknown",0,IF(Tabla1[[#This Row],[OWNSPROPERTY]]="real_state",1,IF(Tabla1[[#This Row],[OWNSPROPERTY]]="car_other",2,3)))</f>
        <v>3</v>
      </c>
      <c r="V3986">
        <v>42</v>
      </c>
      <c r="W3986" t="s">
        <v>29</v>
      </c>
      <c r="X3986">
        <f>IF(Tabla1[[#This Row],[INSTALLMENTPLANS]]="none",0,IF(Tabla1[[#This Row],[INSTALLMENTPLANS]]="stores",1,2))</f>
        <v>0</v>
      </c>
      <c r="Y3986" t="s">
        <v>31</v>
      </c>
      <c r="Z3986">
        <f>IF(Tabla1[[#This Row],[HOUSING]]="free",0,IF(Tabla1[[#This Row],[HOUSING]]="own",1,2))</f>
        <v>1</v>
      </c>
      <c r="AA3986">
        <v>1</v>
      </c>
      <c r="AB3986" t="s">
        <v>32</v>
      </c>
      <c r="AC3986">
        <f>IF(Tabla1[[#This Row],[JOB]]="unemployed",0,IF(Tabla1[[#This Row],[JOB]]="unskilled",1,IF(Tabla1[[#This Row],[JOB]]="skilled",2,3)))</f>
        <v>2</v>
      </c>
      <c r="AD3986">
        <v>1</v>
      </c>
      <c r="AE3986" t="s">
        <v>29</v>
      </c>
      <c r="AF3986">
        <f>IF(Tabla1[[#This Row],[TELEPHONE]]="none",0,1)</f>
        <v>0</v>
      </c>
      <c r="AG3986" t="s">
        <v>33</v>
      </c>
      <c r="AH3986">
        <f>IF(Tabla1[[#This Row],[FOREIGNWORKER]]="no",0,1)</f>
        <v>1</v>
      </c>
      <c r="AI3986" t="s">
        <v>34</v>
      </c>
      <c r="AJ3986">
        <f>IF(Tabla1[[#This Row],[RISK]]="No Risk",0,1)</f>
        <v>0</v>
      </c>
    </row>
    <row r="3987" spans="1:36" x14ac:dyDescent="0.25">
      <c r="A3987" t="s">
        <v>4057</v>
      </c>
      <c r="B3987" t="s">
        <v>36</v>
      </c>
      <c r="C3987">
        <f>IF(Tabla1[[#This Row],[CHECKINGSTATUS]]="no_checking",0,IF(Tabla1[[#This Row],[CHECKINGSTATUS]]="less_0",1,IF(Tabla1[[#This Row],[CHECKINGSTATUS]]="0_to_200",2,3)))</f>
        <v>1</v>
      </c>
      <c r="D3987">
        <v>20</v>
      </c>
      <c r="E3987" t="s">
        <v>42</v>
      </c>
      <c r="F3987">
        <f>IF(Tabla1[[#This Row],[CREDITHISTORY]]="no_credits",0,IF(Tabla1[[#This Row],[CREDITHISTORY]]="prior_paymentes_delayed",1,IF(Tabla1[[#This Row],[CREDITHISTORY]]="outstanding_credit",2,3)))</f>
        <v>3</v>
      </c>
      <c r="G3987" t="s">
        <v>48</v>
      </c>
      <c r="H39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987">
        <v>3822</v>
      </c>
      <c r="J3987" t="s">
        <v>38</v>
      </c>
      <c r="K39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87" t="s">
        <v>49</v>
      </c>
      <c r="M39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87">
        <v>3</v>
      </c>
      <c r="O3987" t="s">
        <v>44</v>
      </c>
      <c r="P3987">
        <f>IF(Tabla1[[#This Row],[SEX]]="female",0,1)</f>
        <v>1</v>
      </c>
      <c r="Q3987" t="s">
        <v>29</v>
      </c>
      <c r="R3987">
        <f>IF(Tabla1[[#This Row],[OTHERSONLOAN]]="none",0,IF(Tabla1[[#This Row],[OTHERSONLOAN]]="co-applicant",1,2))</f>
        <v>0</v>
      </c>
      <c r="S3987">
        <v>3</v>
      </c>
      <c r="T3987" t="s">
        <v>65</v>
      </c>
      <c r="U3987">
        <f>IF(Tabla1[[#This Row],[OWNSPROPERTY]]="unknown",0,IF(Tabla1[[#This Row],[OWNSPROPERTY]]="real_state",1,IF(Tabla1[[#This Row],[OWNSPROPERTY]]="car_other",2,3)))</f>
        <v>2</v>
      </c>
      <c r="V3987">
        <v>35</v>
      </c>
      <c r="W3987" t="s">
        <v>116</v>
      </c>
      <c r="X3987">
        <f>IF(Tabla1[[#This Row],[INSTALLMENTPLANS]]="none",0,IF(Tabla1[[#This Row],[INSTALLMENTPLANS]]="stores",1,2))</f>
        <v>2</v>
      </c>
      <c r="Y3987" t="s">
        <v>31</v>
      </c>
      <c r="Z3987">
        <f>IF(Tabla1[[#This Row],[HOUSING]]="free",0,IF(Tabla1[[#This Row],[HOUSING]]="own",1,2))</f>
        <v>1</v>
      </c>
      <c r="AA3987">
        <v>1</v>
      </c>
      <c r="AB3987" t="s">
        <v>92</v>
      </c>
      <c r="AC3987">
        <f>IF(Tabla1[[#This Row],[JOB]]="unemployed",0,IF(Tabla1[[#This Row],[JOB]]="unskilled",1,IF(Tabla1[[#This Row],[JOB]]="skilled",2,3)))</f>
        <v>1</v>
      </c>
      <c r="AD3987">
        <v>1</v>
      </c>
      <c r="AE3987" t="s">
        <v>33</v>
      </c>
      <c r="AF3987">
        <f>IF(Tabla1[[#This Row],[TELEPHONE]]="none",0,1)</f>
        <v>1</v>
      </c>
      <c r="AG3987" t="s">
        <v>33</v>
      </c>
      <c r="AH3987">
        <f>IF(Tabla1[[#This Row],[FOREIGNWORKER]]="no",0,1)</f>
        <v>1</v>
      </c>
      <c r="AI3987" t="s">
        <v>55</v>
      </c>
      <c r="AJ3987">
        <f>IF(Tabla1[[#This Row],[RISK]]="No Risk",0,1)</f>
        <v>1</v>
      </c>
    </row>
    <row r="3988" spans="1:36" x14ac:dyDescent="0.25">
      <c r="A3988" t="s">
        <v>4058</v>
      </c>
      <c r="B3988" t="s">
        <v>51</v>
      </c>
      <c r="C3988">
        <f>IF(Tabla1[[#This Row],[CHECKINGSTATUS]]="no_checking",0,IF(Tabla1[[#This Row],[CHECKINGSTATUS]]="less_0",1,IF(Tabla1[[#This Row],[CHECKINGSTATUS]]="0_to_200",2,3)))</f>
        <v>0</v>
      </c>
      <c r="D3988">
        <v>29</v>
      </c>
      <c r="E3988" t="s">
        <v>24</v>
      </c>
      <c r="F3988">
        <f>IF(Tabla1[[#This Row],[CREDITHISTORY]]="no_credits",0,IF(Tabla1[[#This Row],[CREDITHISTORY]]="prior_paymentes_delayed",1,IF(Tabla1[[#This Row],[CREDITHISTORY]]="outstanding_credit",2,3)))</f>
        <v>3</v>
      </c>
      <c r="G3988" t="s">
        <v>89</v>
      </c>
      <c r="H39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88">
        <v>1639</v>
      </c>
      <c r="J3988" t="s">
        <v>53</v>
      </c>
      <c r="K398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88" t="s">
        <v>49</v>
      </c>
      <c r="M398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88">
        <v>3</v>
      </c>
      <c r="O3988" t="s">
        <v>44</v>
      </c>
      <c r="P3988">
        <f>IF(Tabla1[[#This Row],[SEX]]="female",0,1)</f>
        <v>1</v>
      </c>
      <c r="Q3988" t="s">
        <v>29</v>
      </c>
      <c r="R3988">
        <f>IF(Tabla1[[#This Row],[OTHERSONLOAN]]="none",0,IF(Tabla1[[#This Row],[OTHERSONLOAN]]="co-applicant",1,2))</f>
        <v>0</v>
      </c>
      <c r="S3988">
        <v>3</v>
      </c>
      <c r="T3988" t="s">
        <v>30</v>
      </c>
      <c r="U3988">
        <f>IF(Tabla1[[#This Row],[OWNSPROPERTY]]="unknown",0,IF(Tabla1[[#This Row],[OWNSPROPERTY]]="real_state",1,IF(Tabla1[[#This Row],[OWNSPROPERTY]]="car_other",2,3)))</f>
        <v>3</v>
      </c>
      <c r="V3988">
        <v>25</v>
      </c>
      <c r="W3988" t="s">
        <v>29</v>
      </c>
      <c r="X3988">
        <f>IF(Tabla1[[#This Row],[INSTALLMENTPLANS]]="none",0,IF(Tabla1[[#This Row],[INSTALLMENTPLANS]]="stores",1,2))</f>
        <v>0</v>
      </c>
      <c r="Y3988" t="s">
        <v>31</v>
      </c>
      <c r="Z3988">
        <f>IF(Tabla1[[#This Row],[HOUSING]]="free",0,IF(Tabla1[[#This Row],[HOUSING]]="own",1,2))</f>
        <v>1</v>
      </c>
      <c r="AA3988">
        <v>1</v>
      </c>
      <c r="AB3988" t="s">
        <v>32</v>
      </c>
      <c r="AC3988">
        <f>IF(Tabla1[[#This Row],[JOB]]="unemployed",0,IF(Tabla1[[#This Row],[JOB]]="unskilled",1,IF(Tabla1[[#This Row],[JOB]]="skilled",2,3)))</f>
        <v>2</v>
      </c>
      <c r="AD3988">
        <v>2</v>
      </c>
      <c r="AE3988" t="s">
        <v>33</v>
      </c>
      <c r="AF3988">
        <f>IF(Tabla1[[#This Row],[TELEPHONE]]="none",0,1)</f>
        <v>1</v>
      </c>
      <c r="AG3988" t="s">
        <v>46</v>
      </c>
      <c r="AH3988">
        <f>IF(Tabla1[[#This Row],[FOREIGNWORKER]]="no",0,1)</f>
        <v>0</v>
      </c>
      <c r="AI3988" t="s">
        <v>34</v>
      </c>
      <c r="AJ3988">
        <f>IF(Tabla1[[#This Row],[RISK]]="No Risk",0,1)</f>
        <v>0</v>
      </c>
    </row>
    <row r="3989" spans="1:36" x14ac:dyDescent="0.25">
      <c r="A3989" t="s">
        <v>4059</v>
      </c>
      <c r="B3989" t="s">
        <v>23</v>
      </c>
      <c r="C3989">
        <f>IF(Tabla1[[#This Row],[CHECKINGSTATUS]]="no_checking",0,IF(Tabla1[[#This Row],[CHECKINGSTATUS]]="less_0",1,IF(Tabla1[[#This Row],[CHECKINGSTATUS]]="0_to_200",2,3)))</f>
        <v>2</v>
      </c>
      <c r="D3989">
        <v>20</v>
      </c>
      <c r="E3989" t="s">
        <v>24</v>
      </c>
      <c r="F3989">
        <f>IF(Tabla1[[#This Row],[CREDITHISTORY]]="no_credits",0,IF(Tabla1[[#This Row],[CREDITHISTORY]]="prior_paymentes_delayed",1,IF(Tabla1[[#This Row],[CREDITHISTORY]]="outstanding_credit",2,3)))</f>
        <v>3</v>
      </c>
      <c r="G3989" t="s">
        <v>37</v>
      </c>
      <c r="H39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3989">
        <v>4373</v>
      </c>
      <c r="J3989" t="s">
        <v>38</v>
      </c>
      <c r="K39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89" t="s">
        <v>39</v>
      </c>
      <c r="M39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89">
        <v>2</v>
      </c>
      <c r="O3989" t="s">
        <v>28</v>
      </c>
      <c r="P3989">
        <f>IF(Tabla1[[#This Row],[SEX]]="female",0,1)</f>
        <v>0</v>
      </c>
      <c r="Q3989" t="s">
        <v>29</v>
      </c>
      <c r="R3989">
        <f>IF(Tabla1[[#This Row],[OTHERSONLOAN]]="none",0,IF(Tabla1[[#This Row],[OTHERSONLOAN]]="co-applicant",1,2))</f>
        <v>0</v>
      </c>
      <c r="S3989">
        <v>2</v>
      </c>
      <c r="T3989" t="s">
        <v>30</v>
      </c>
      <c r="U3989">
        <f>IF(Tabla1[[#This Row],[OWNSPROPERTY]]="unknown",0,IF(Tabla1[[#This Row],[OWNSPROPERTY]]="real_state",1,IF(Tabla1[[#This Row],[OWNSPROPERTY]]="car_other",2,3)))</f>
        <v>3</v>
      </c>
      <c r="V3989">
        <v>36</v>
      </c>
      <c r="W3989" t="s">
        <v>29</v>
      </c>
      <c r="X3989">
        <f>IF(Tabla1[[#This Row],[INSTALLMENTPLANS]]="none",0,IF(Tabla1[[#This Row],[INSTALLMENTPLANS]]="stores",1,2))</f>
        <v>0</v>
      </c>
      <c r="Y3989" t="s">
        <v>72</v>
      </c>
      <c r="Z3989">
        <f>IF(Tabla1[[#This Row],[HOUSING]]="free",0,IF(Tabla1[[#This Row],[HOUSING]]="own",1,2))</f>
        <v>2</v>
      </c>
      <c r="AA3989">
        <v>1</v>
      </c>
      <c r="AB3989" t="s">
        <v>32</v>
      </c>
      <c r="AC3989">
        <f>IF(Tabla1[[#This Row],[JOB]]="unemployed",0,IF(Tabla1[[#This Row],[JOB]]="unskilled",1,IF(Tabla1[[#This Row],[JOB]]="skilled",2,3)))</f>
        <v>2</v>
      </c>
      <c r="AD3989">
        <v>1</v>
      </c>
      <c r="AE3989" t="s">
        <v>29</v>
      </c>
      <c r="AF3989">
        <f>IF(Tabla1[[#This Row],[TELEPHONE]]="none",0,1)</f>
        <v>0</v>
      </c>
      <c r="AG3989" t="s">
        <v>33</v>
      </c>
      <c r="AH3989">
        <f>IF(Tabla1[[#This Row],[FOREIGNWORKER]]="no",0,1)</f>
        <v>1</v>
      </c>
      <c r="AI3989" t="s">
        <v>55</v>
      </c>
      <c r="AJ3989">
        <f>IF(Tabla1[[#This Row],[RISK]]="No Risk",0,1)</f>
        <v>1</v>
      </c>
    </row>
    <row r="3990" spans="1:36" x14ac:dyDescent="0.25">
      <c r="A3990" t="s">
        <v>4060</v>
      </c>
      <c r="B3990" t="s">
        <v>36</v>
      </c>
      <c r="C3990">
        <f>IF(Tabla1[[#This Row],[CHECKINGSTATUS]]="no_checking",0,IF(Tabla1[[#This Row],[CHECKINGSTATUS]]="less_0",1,IF(Tabla1[[#This Row],[CHECKINGSTATUS]]="0_to_200",2,3)))</f>
        <v>1</v>
      </c>
      <c r="D3990">
        <v>4</v>
      </c>
      <c r="E3990" t="s">
        <v>24</v>
      </c>
      <c r="F3990">
        <f>IF(Tabla1[[#This Row],[CREDITHISTORY]]="no_credits",0,IF(Tabla1[[#This Row],[CREDITHISTORY]]="prior_paymentes_delayed",1,IF(Tabla1[[#This Row],[CREDITHISTORY]]="outstanding_credit",2,3)))</f>
        <v>3</v>
      </c>
      <c r="G3990" t="s">
        <v>89</v>
      </c>
      <c r="H39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90">
        <v>250</v>
      </c>
      <c r="J3990" t="s">
        <v>38</v>
      </c>
      <c r="K39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90" t="s">
        <v>71</v>
      </c>
      <c r="M399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3990">
        <v>1</v>
      </c>
      <c r="O3990" t="s">
        <v>44</v>
      </c>
      <c r="P3990">
        <f>IF(Tabla1[[#This Row],[SEX]]="female",0,1)</f>
        <v>1</v>
      </c>
      <c r="Q3990" t="s">
        <v>29</v>
      </c>
      <c r="R3990">
        <f>IF(Tabla1[[#This Row],[OTHERSONLOAN]]="none",0,IF(Tabla1[[#This Row],[OTHERSONLOAN]]="co-applicant",1,2))</f>
        <v>0</v>
      </c>
      <c r="S3990">
        <v>1</v>
      </c>
      <c r="T3990" t="s">
        <v>45</v>
      </c>
      <c r="U3990">
        <f>IF(Tabla1[[#This Row],[OWNSPROPERTY]]="unknown",0,IF(Tabla1[[#This Row],[OWNSPROPERTY]]="real_state",1,IF(Tabla1[[#This Row],[OWNSPROPERTY]]="car_other",2,3)))</f>
        <v>3</v>
      </c>
      <c r="V3990">
        <v>40</v>
      </c>
      <c r="W3990" t="s">
        <v>40</v>
      </c>
      <c r="X3990">
        <f>IF(Tabla1[[#This Row],[INSTALLMENTPLANS]]="none",0,IF(Tabla1[[#This Row],[INSTALLMENTPLANS]]="stores",1,2))</f>
        <v>1</v>
      </c>
      <c r="Y3990" t="s">
        <v>72</v>
      </c>
      <c r="Z3990">
        <f>IF(Tabla1[[#This Row],[HOUSING]]="free",0,IF(Tabla1[[#This Row],[HOUSING]]="own",1,2))</f>
        <v>2</v>
      </c>
      <c r="AA3990">
        <v>1</v>
      </c>
      <c r="AB3990" t="s">
        <v>92</v>
      </c>
      <c r="AC3990">
        <f>IF(Tabla1[[#This Row],[JOB]]="unemployed",0,IF(Tabla1[[#This Row],[JOB]]="unskilled",1,IF(Tabla1[[#This Row],[JOB]]="skilled",2,3)))</f>
        <v>1</v>
      </c>
      <c r="AD3990">
        <v>1</v>
      </c>
      <c r="AE3990" t="s">
        <v>29</v>
      </c>
      <c r="AF3990">
        <f>IF(Tabla1[[#This Row],[TELEPHONE]]="none",0,1)</f>
        <v>0</v>
      </c>
      <c r="AG3990" t="s">
        <v>33</v>
      </c>
      <c r="AH3990">
        <f>IF(Tabla1[[#This Row],[FOREIGNWORKER]]="no",0,1)</f>
        <v>1</v>
      </c>
      <c r="AI3990" t="s">
        <v>34</v>
      </c>
      <c r="AJ3990">
        <f>IF(Tabla1[[#This Row],[RISK]]="No Risk",0,1)</f>
        <v>0</v>
      </c>
    </row>
    <row r="3991" spans="1:36" x14ac:dyDescent="0.25">
      <c r="A3991" t="s">
        <v>4061</v>
      </c>
      <c r="B3991" t="s">
        <v>23</v>
      </c>
      <c r="C3991">
        <f>IF(Tabla1[[#This Row],[CHECKINGSTATUS]]="no_checking",0,IF(Tabla1[[#This Row],[CHECKINGSTATUS]]="less_0",1,IF(Tabla1[[#This Row],[CHECKINGSTATUS]]="0_to_200",2,3)))</f>
        <v>2</v>
      </c>
      <c r="D3991">
        <v>16</v>
      </c>
      <c r="E3991" t="s">
        <v>42</v>
      </c>
      <c r="F3991">
        <f>IF(Tabla1[[#This Row],[CREDITHISTORY]]="no_credits",0,IF(Tabla1[[#This Row],[CREDITHISTORY]]="prior_paymentes_delayed",1,IF(Tabla1[[#This Row],[CREDITHISTORY]]="outstanding_credit",2,3)))</f>
        <v>3</v>
      </c>
      <c r="G3991" t="s">
        <v>89</v>
      </c>
      <c r="H39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91">
        <v>3292</v>
      </c>
      <c r="J3991" t="s">
        <v>38</v>
      </c>
      <c r="K399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91" t="s">
        <v>39</v>
      </c>
      <c r="M39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91">
        <v>3</v>
      </c>
      <c r="O3991" t="s">
        <v>44</v>
      </c>
      <c r="P3991">
        <f>IF(Tabla1[[#This Row],[SEX]]="female",0,1)</f>
        <v>1</v>
      </c>
      <c r="Q3991" t="s">
        <v>29</v>
      </c>
      <c r="R3991">
        <f>IF(Tabla1[[#This Row],[OTHERSONLOAN]]="none",0,IF(Tabla1[[#This Row],[OTHERSONLOAN]]="co-applicant",1,2))</f>
        <v>0</v>
      </c>
      <c r="S3991">
        <v>4</v>
      </c>
      <c r="T3991" t="s">
        <v>30</v>
      </c>
      <c r="U3991">
        <f>IF(Tabla1[[#This Row],[OWNSPROPERTY]]="unknown",0,IF(Tabla1[[#This Row],[OWNSPROPERTY]]="real_state",1,IF(Tabla1[[#This Row],[OWNSPROPERTY]]="car_other",2,3)))</f>
        <v>3</v>
      </c>
      <c r="V3991">
        <v>36</v>
      </c>
      <c r="W3991" t="s">
        <v>40</v>
      </c>
      <c r="X3991">
        <f>IF(Tabla1[[#This Row],[INSTALLMENTPLANS]]="none",0,IF(Tabla1[[#This Row],[INSTALLMENTPLANS]]="stores",1,2))</f>
        <v>1</v>
      </c>
      <c r="Y3991" t="s">
        <v>31</v>
      </c>
      <c r="Z3991">
        <f>IF(Tabla1[[#This Row],[HOUSING]]="free",0,IF(Tabla1[[#This Row],[HOUSING]]="own",1,2))</f>
        <v>1</v>
      </c>
      <c r="AA3991">
        <v>2</v>
      </c>
      <c r="AB3991" t="s">
        <v>92</v>
      </c>
      <c r="AC3991">
        <f>IF(Tabla1[[#This Row],[JOB]]="unemployed",0,IF(Tabla1[[#This Row],[JOB]]="unskilled",1,IF(Tabla1[[#This Row],[JOB]]="skilled",2,3)))</f>
        <v>1</v>
      </c>
      <c r="AD3991">
        <v>1</v>
      </c>
      <c r="AE3991" t="s">
        <v>33</v>
      </c>
      <c r="AF3991">
        <f>IF(Tabla1[[#This Row],[TELEPHONE]]="none",0,1)</f>
        <v>1</v>
      </c>
      <c r="AG3991" t="s">
        <v>33</v>
      </c>
      <c r="AH3991">
        <f>IF(Tabla1[[#This Row],[FOREIGNWORKER]]="no",0,1)</f>
        <v>1</v>
      </c>
      <c r="AI3991" t="s">
        <v>55</v>
      </c>
      <c r="AJ3991">
        <f>IF(Tabla1[[#This Row],[RISK]]="No Risk",0,1)</f>
        <v>1</v>
      </c>
    </row>
    <row r="3992" spans="1:36" x14ac:dyDescent="0.25">
      <c r="A3992" t="s">
        <v>4062</v>
      </c>
      <c r="B3992" t="s">
        <v>36</v>
      </c>
      <c r="C3992">
        <f>IF(Tabla1[[#This Row],[CHECKINGSTATUS]]="no_checking",0,IF(Tabla1[[#This Row],[CHECKINGSTATUS]]="less_0",1,IF(Tabla1[[#This Row],[CHECKINGSTATUS]]="0_to_200",2,3)))</f>
        <v>1</v>
      </c>
      <c r="D3992">
        <v>4</v>
      </c>
      <c r="E3992" t="s">
        <v>24</v>
      </c>
      <c r="F3992">
        <f>IF(Tabla1[[#This Row],[CREDITHISTORY]]="no_credits",0,IF(Tabla1[[#This Row],[CREDITHISTORY]]="prior_paymentes_delayed",1,IF(Tabla1[[#This Row],[CREDITHISTORY]]="outstanding_credit",2,3)))</f>
        <v>3</v>
      </c>
      <c r="G3992" t="s">
        <v>52</v>
      </c>
      <c r="H39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3992">
        <v>251</v>
      </c>
      <c r="J3992" t="s">
        <v>38</v>
      </c>
      <c r="K39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92" t="s">
        <v>62</v>
      </c>
      <c r="M39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92">
        <v>3</v>
      </c>
      <c r="O3992" t="s">
        <v>44</v>
      </c>
      <c r="P3992">
        <f>IF(Tabla1[[#This Row],[SEX]]="female",0,1)</f>
        <v>1</v>
      </c>
      <c r="Q3992" t="s">
        <v>29</v>
      </c>
      <c r="R3992">
        <f>IF(Tabla1[[#This Row],[OTHERSONLOAN]]="none",0,IF(Tabla1[[#This Row],[OTHERSONLOAN]]="co-applicant",1,2))</f>
        <v>0</v>
      </c>
      <c r="S3992">
        <v>2</v>
      </c>
      <c r="T3992" t="s">
        <v>30</v>
      </c>
      <c r="U3992">
        <f>IF(Tabla1[[#This Row],[OWNSPROPERTY]]="unknown",0,IF(Tabla1[[#This Row],[OWNSPROPERTY]]="real_state",1,IF(Tabla1[[#This Row],[OWNSPROPERTY]]="car_other",2,3)))</f>
        <v>3</v>
      </c>
      <c r="V3992">
        <v>34</v>
      </c>
      <c r="W3992" t="s">
        <v>29</v>
      </c>
      <c r="X3992">
        <f>IF(Tabla1[[#This Row],[INSTALLMENTPLANS]]="none",0,IF(Tabla1[[#This Row],[INSTALLMENTPLANS]]="stores",1,2))</f>
        <v>0</v>
      </c>
      <c r="Y3992" t="s">
        <v>31</v>
      </c>
      <c r="Z3992">
        <f>IF(Tabla1[[#This Row],[HOUSING]]="free",0,IF(Tabla1[[#This Row],[HOUSING]]="own",1,2))</f>
        <v>1</v>
      </c>
      <c r="AA3992">
        <v>2</v>
      </c>
      <c r="AB3992" t="s">
        <v>63</v>
      </c>
      <c r="AC3992">
        <f>IF(Tabla1[[#This Row],[JOB]]="unemployed",0,IF(Tabla1[[#This Row],[JOB]]="unskilled",1,IF(Tabla1[[#This Row],[JOB]]="skilled",2,3)))</f>
        <v>3</v>
      </c>
      <c r="AD3992">
        <v>1</v>
      </c>
      <c r="AE3992" t="s">
        <v>33</v>
      </c>
      <c r="AF3992">
        <f>IF(Tabla1[[#This Row],[TELEPHONE]]="none",0,1)</f>
        <v>1</v>
      </c>
      <c r="AG3992" t="s">
        <v>33</v>
      </c>
      <c r="AH3992">
        <f>IF(Tabla1[[#This Row],[FOREIGNWORKER]]="no",0,1)</f>
        <v>1</v>
      </c>
      <c r="AI3992" t="s">
        <v>34</v>
      </c>
      <c r="AJ3992">
        <f>IF(Tabla1[[#This Row],[RISK]]="No Risk",0,1)</f>
        <v>0</v>
      </c>
    </row>
    <row r="3993" spans="1:36" x14ac:dyDescent="0.25">
      <c r="A3993" t="s">
        <v>4063</v>
      </c>
      <c r="B3993" t="s">
        <v>51</v>
      </c>
      <c r="C3993">
        <f>IF(Tabla1[[#This Row],[CHECKINGSTATUS]]="no_checking",0,IF(Tabla1[[#This Row],[CHECKINGSTATUS]]="less_0",1,IF(Tabla1[[#This Row],[CHECKINGSTATUS]]="0_to_200",2,3)))</f>
        <v>0</v>
      </c>
      <c r="D3993">
        <v>33</v>
      </c>
      <c r="E3993" t="s">
        <v>24</v>
      </c>
      <c r="F3993">
        <f>IF(Tabla1[[#This Row],[CREDITHISTORY]]="no_credits",0,IF(Tabla1[[#This Row],[CREDITHISTORY]]="prior_paymentes_delayed",1,IF(Tabla1[[#This Row],[CREDITHISTORY]]="outstanding_credit",2,3)))</f>
        <v>3</v>
      </c>
      <c r="G3993" t="s">
        <v>48</v>
      </c>
      <c r="H39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3993">
        <v>7064</v>
      </c>
      <c r="J3993" t="s">
        <v>94</v>
      </c>
      <c r="K39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93" t="s">
        <v>39</v>
      </c>
      <c r="M39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93">
        <v>4</v>
      </c>
      <c r="O3993" t="s">
        <v>44</v>
      </c>
      <c r="P3993">
        <f>IF(Tabla1[[#This Row],[SEX]]="female",0,1)</f>
        <v>1</v>
      </c>
      <c r="Q3993" t="s">
        <v>29</v>
      </c>
      <c r="R3993">
        <f>IF(Tabla1[[#This Row],[OTHERSONLOAN]]="none",0,IF(Tabla1[[#This Row],[OTHERSONLOAN]]="co-applicant",1,2))</f>
        <v>0</v>
      </c>
      <c r="S3993">
        <v>5</v>
      </c>
      <c r="T3993" t="s">
        <v>54</v>
      </c>
      <c r="U3993">
        <f>IF(Tabla1[[#This Row],[OWNSPROPERTY]]="unknown",0,IF(Tabla1[[#This Row],[OWNSPROPERTY]]="real_state",1,IF(Tabla1[[#This Row],[OWNSPROPERTY]]="car_other",2,3)))</f>
        <v>0</v>
      </c>
      <c r="V3993">
        <v>44</v>
      </c>
      <c r="W3993" t="s">
        <v>29</v>
      </c>
      <c r="X3993">
        <f>IF(Tabla1[[#This Row],[INSTALLMENTPLANS]]="none",0,IF(Tabla1[[#This Row],[INSTALLMENTPLANS]]="stores",1,2))</f>
        <v>0</v>
      </c>
      <c r="Y3993" t="s">
        <v>31</v>
      </c>
      <c r="Z3993">
        <f>IF(Tabla1[[#This Row],[HOUSING]]="free",0,IF(Tabla1[[#This Row],[HOUSING]]="own",1,2))</f>
        <v>1</v>
      </c>
      <c r="AA3993">
        <v>2</v>
      </c>
      <c r="AB3993" t="s">
        <v>63</v>
      </c>
      <c r="AC3993">
        <f>IF(Tabla1[[#This Row],[JOB]]="unemployed",0,IF(Tabla1[[#This Row],[JOB]]="unskilled",1,IF(Tabla1[[#This Row],[JOB]]="skilled",2,3)))</f>
        <v>3</v>
      </c>
      <c r="AD3993">
        <v>1</v>
      </c>
      <c r="AE3993" t="s">
        <v>29</v>
      </c>
      <c r="AF3993">
        <f>IF(Tabla1[[#This Row],[TELEPHONE]]="none",0,1)</f>
        <v>0</v>
      </c>
      <c r="AG3993" t="s">
        <v>33</v>
      </c>
      <c r="AH3993">
        <f>IF(Tabla1[[#This Row],[FOREIGNWORKER]]="no",0,1)</f>
        <v>1</v>
      </c>
      <c r="AI3993" t="s">
        <v>34</v>
      </c>
      <c r="AJ3993">
        <f>IF(Tabla1[[#This Row],[RISK]]="No Risk",0,1)</f>
        <v>0</v>
      </c>
    </row>
    <row r="3994" spans="1:36" x14ac:dyDescent="0.25">
      <c r="A3994" t="s">
        <v>4064</v>
      </c>
      <c r="B3994" t="s">
        <v>23</v>
      </c>
      <c r="C3994">
        <f>IF(Tabla1[[#This Row],[CHECKINGSTATUS]]="no_checking",0,IF(Tabla1[[#This Row],[CHECKINGSTATUS]]="less_0",1,IF(Tabla1[[#This Row],[CHECKINGSTATUS]]="0_to_200",2,3)))</f>
        <v>2</v>
      </c>
      <c r="D3994">
        <v>11</v>
      </c>
      <c r="E3994" t="s">
        <v>24</v>
      </c>
      <c r="F3994">
        <f>IF(Tabla1[[#This Row],[CREDITHISTORY]]="no_credits",0,IF(Tabla1[[#This Row],[CREDITHISTORY]]="prior_paymentes_delayed",1,IF(Tabla1[[#This Row],[CREDITHISTORY]]="outstanding_credit",2,3)))</f>
        <v>3</v>
      </c>
      <c r="G3994" t="s">
        <v>43</v>
      </c>
      <c r="H39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3994">
        <v>3029</v>
      </c>
      <c r="J3994" t="s">
        <v>38</v>
      </c>
      <c r="K39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3994" t="s">
        <v>62</v>
      </c>
      <c r="M39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94">
        <v>3</v>
      </c>
      <c r="O3994" t="s">
        <v>44</v>
      </c>
      <c r="P3994">
        <f>IF(Tabla1[[#This Row],[SEX]]="female",0,1)</f>
        <v>1</v>
      </c>
      <c r="Q3994" t="s">
        <v>29</v>
      </c>
      <c r="R3994">
        <f>IF(Tabla1[[#This Row],[OTHERSONLOAN]]="none",0,IF(Tabla1[[#This Row],[OTHERSONLOAN]]="co-applicant",1,2))</f>
        <v>0</v>
      </c>
      <c r="S3994">
        <v>3</v>
      </c>
      <c r="T3994" t="s">
        <v>45</v>
      </c>
      <c r="U3994">
        <f>IF(Tabla1[[#This Row],[OWNSPROPERTY]]="unknown",0,IF(Tabla1[[#This Row],[OWNSPROPERTY]]="real_state",1,IF(Tabla1[[#This Row],[OWNSPROPERTY]]="car_other",2,3)))</f>
        <v>3</v>
      </c>
      <c r="V3994">
        <v>28</v>
      </c>
      <c r="W3994" t="s">
        <v>40</v>
      </c>
      <c r="X3994">
        <f>IF(Tabla1[[#This Row],[INSTALLMENTPLANS]]="none",0,IF(Tabla1[[#This Row],[INSTALLMENTPLANS]]="stores",1,2))</f>
        <v>1</v>
      </c>
      <c r="Y3994" t="s">
        <v>31</v>
      </c>
      <c r="Z3994">
        <f>IF(Tabla1[[#This Row],[HOUSING]]="free",0,IF(Tabla1[[#This Row],[HOUSING]]="own",1,2))</f>
        <v>1</v>
      </c>
      <c r="AA3994">
        <v>2</v>
      </c>
      <c r="AB3994" t="s">
        <v>92</v>
      </c>
      <c r="AC3994">
        <f>IF(Tabla1[[#This Row],[JOB]]="unemployed",0,IF(Tabla1[[#This Row],[JOB]]="unskilled",1,IF(Tabla1[[#This Row],[JOB]]="skilled",2,3)))</f>
        <v>1</v>
      </c>
      <c r="AD3994">
        <v>2</v>
      </c>
      <c r="AE3994" t="s">
        <v>33</v>
      </c>
      <c r="AF3994">
        <f>IF(Tabla1[[#This Row],[TELEPHONE]]="none",0,1)</f>
        <v>1</v>
      </c>
      <c r="AG3994" t="s">
        <v>33</v>
      </c>
      <c r="AH3994">
        <f>IF(Tabla1[[#This Row],[FOREIGNWORKER]]="no",0,1)</f>
        <v>1</v>
      </c>
      <c r="AI3994" t="s">
        <v>34</v>
      </c>
      <c r="AJ3994">
        <f>IF(Tabla1[[#This Row],[RISK]]="No Risk",0,1)</f>
        <v>0</v>
      </c>
    </row>
    <row r="3995" spans="1:36" x14ac:dyDescent="0.25">
      <c r="A3995" t="s">
        <v>4065</v>
      </c>
      <c r="B3995" t="s">
        <v>51</v>
      </c>
      <c r="C3995">
        <f>IF(Tabla1[[#This Row],[CHECKINGSTATUS]]="no_checking",0,IF(Tabla1[[#This Row],[CHECKINGSTATUS]]="less_0",1,IF(Tabla1[[#This Row],[CHECKINGSTATUS]]="0_to_200",2,3)))</f>
        <v>0</v>
      </c>
      <c r="D3995">
        <v>42</v>
      </c>
      <c r="E3995" t="s">
        <v>42</v>
      </c>
      <c r="F3995">
        <f>IF(Tabla1[[#This Row],[CREDITHISTORY]]="no_credits",0,IF(Tabla1[[#This Row],[CREDITHISTORY]]="prior_paymentes_delayed",1,IF(Tabla1[[#This Row],[CREDITHISTORY]]="outstanding_credit",2,3)))</f>
        <v>3</v>
      </c>
      <c r="G3995" t="s">
        <v>68</v>
      </c>
      <c r="H39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95">
        <v>5313</v>
      </c>
      <c r="J3995" t="s">
        <v>53</v>
      </c>
      <c r="K39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3995" t="s">
        <v>49</v>
      </c>
      <c r="M39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3995">
        <v>5</v>
      </c>
      <c r="O3995" t="s">
        <v>44</v>
      </c>
      <c r="P3995">
        <f>IF(Tabla1[[#This Row],[SEX]]="female",0,1)</f>
        <v>1</v>
      </c>
      <c r="Q3995" t="s">
        <v>59</v>
      </c>
      <c r="R3995">
        <f>IF(Tabla1[[#This Row],[OTHERSONLOAN]]="none",0,IF(Tabla1[[#This Row],[OTHERSONLOAN]]="co-applicant",1,2))</f>
        <v>1</v>
      </c>
      <c r="S3995">
        <v>4</v>
      </c>
      <c r="T3995" t="s">
        <v>30</v>
      </c>
      <c r="U3995">
        <f>IF(Tabla1[[#This Row],[OWNSPROPERTY]]="unknown",0,IF(Tabla1[[#This Row],[OWNSPROPERTY]]="real_state",1,IF(Tabla1[[#This Row],[OWNSPROPERTY]]="car_other",2,3)))</f>
        <v>3</v>
      </c>
      <c r="V3995">
        <v>47</v>
      </c>
      <c r="W3995" t="s">
        <v>29</v>
      </c>
      <c r="X3995">
        <f>IF(Tabla1[[#This Row],[INSTALLMENTPLANS]]="none",0,IF(Tabla1[[#This Row],[INSTALLMENTPLANS]]="stores",1,2))</f>
        <v>0</v>
      </c>
      <c r="Y3995" t="s">
        <v>60</v>
      </c>
      <c r="Z3995">
        <f>IF(Tabla1[[#This Row],[HOUSING]]="free",0,IF(Tabla1[[#This Row],[HOUSING]]="own",1,2))</f>
        <v>0</v>
      </c>
      <c r="AA3995">
        <v>2</v>
      </c>
      <c r="AB3995" t="s">
        <v>32</v>
      </c>
      <c r="AC3995">
        <f>IF(Tabla1[[#This Row],[JOB]]="unemployed",0,IF(Tabla1[[#This Row],[JOB]]="unskilled",1,IF(Tabla1[[#This Row],[JOB]]="skilled",2,3)))</f>
        <v>2</v>
      </c>
      <c r="AD3995">
        <v>1</v>
      </c>
      <c r="AE3995" t="s">
        <v>33</v>
      </c>
      <c r="AF3995">
        <f>IF(Tabla1[[#This Row],[TELEPHONE]]="none",0,1)</f>
        <v>1</v>
      </c>
      <c r="AG3995" t="s">
        <v>33</v>
      </c>
      <c r="AH3995">
        <f>IF(Tabla1[[#This Row],[FOREIGNWORKER]]="no",0,1)</f>
        <v>1</v>
      </c>
      <c r="AI3995" t="s">
        <v>55</v>
      </c>
      <c r="AJ3995">
        <f>IF(Tabla1[[#This Row],[RISK]]="No Risk",0,1)</f>
        <v>1</v>
      </c>
    </row>
    <row r="3996" spans="1:36" x14ac:dyDescent="0.25">
      <c r="A3996" t="s">
        <v>4066</v>
      </c>
      <c r="B3996" t="s">
        <v>51</v>
      </c>
      <c r="C3996">
        <f>IF(Tabla1[[#This Row],[CHECKINGSTATUS]]="no_checking",0,IF(Tabla1[[#This Row],[CHECKINGSTATUS]]="less_0",1,IF(Tabla1[[#This Row],[CHECKINGSTATUS]]="0_to_200",2,3)))</f>
        <v>0</v>
      </c>
      <c r="D3996">
        <v>23</v>
      </c>
      <c r="E3996" t="s">
        <v>42</v>
      </c>
      <c r="F3996">
        <f>IF(Tabla1[[#This Row],[CREDITHISTORY]]="no_credits",0,IF(Tabla1[[#This Row],[CREDITHISTORY]]="prior_paymentes_delayed",1,IF(Tabla1[[#This Row],[CREDITHISTORY]]="outstanding_credit",2,3)))</f>
        <v>3</v>
      </c>
      <c r="G3996" t="s">
        <v>74</v>
      </c>
      <c r="H39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3996">
        <v>1272</v>
      </c>
      <c r="J3996" t="s">
        <v>26</v>
      </c>
      <c r="K39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96" t="s">
        <v>39</v>
      </c>
      <c r="M39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96">
        <v>3</v>
      </c>
      <c r="O3996" t="s">
        <v>44</v>
      </c>
      <c r="P3996">
        <f>IF(Tabla1[[#This Row],[SEX]]="female",0,1)</f>
        <v>1</v>
      </c>
      <c r="Q3996" t="s">
        <v>29</v>
      </c>
      <c r="R3996">
        <f>IF(Tabla1[[#This Row],[OTHERSONLOAN]]="none",0,IF(Tabla1[[#This Row],[OTHERSONLOAN]]="co-applicant",1,2))</f>
        <v>0</v>
      </c>
      <c r="S3996">
        <v>4</v>
      </c>
      <c r="T3996" t="s">
        <v>30</v>
      </c>
      <c r="U3996">
        <f>IF(Tabla1[[#This Row],[OWNSPROPERTY]]="unknown",0,IF(Tabla1[[#This Row],[OWNSPROPERTY]]="real_state",1,IF(Tabla1[[#This Row],[OWNSPROPERTY]]="car_other",2,3)))</f>
        <v>3</v>
      </c>
      <c r="V3996">
        <v>45</v>
      </c>
      <c r="W3996" t="s">
        <v>29</v>
      </c>
      <c r="X3996">
        <f>IF(Tabla1[[#This Row],[INSTALLMENTPLANS]]="none",0,IF(Tabla1[[#This Row],[INSTALLMENTPLANS]]="stores",1,2))</f>
        <v>0</v>
      </c>
      <c r="Y3996" t="s">
        <v>60</v>
      </c>
      <c r="Z3996">
        <f>IF(Tabla1[[#This Row],[HOUSING]]="free",0,IF(Tabla1[[#This Row],[HOUSING]]="own",1,2))</f>
        <v>0</v>
      </c>
      <c r="AA3996">
        <v>2</v>
      </c>
      <c r="AB3996" t="s">
        <v>32</v>
      </c>
      <c r="AC3996">
        <f>IF(Tabla1[[#This Row],[JOB]]="unemployed",0,IF(Tabla1[[#This Row],[JOB]]="unskilled",1,IF(Tabla1[[#This Row],[JOB]]="skilled",2,3)))</f>
        <v>2</v>
      </c>
      <c r="AD3996">
        <v>1</v>
      </c>
      <c r="AE3996" t="s">
        <v>33</v>
      </c>
      <c r="AF3996">
        <f>IF(Tabla1[[#This Row],[TELEPHONE]]="none",0,1)</f>
        <v>1</v>
      </c>
      <c r="AG3996" t="s">
        <v>33</v>
      </c>
      <c r="AH3996">
        <f>IF(Tabla1[[#This Row],[FOREIGNWORKER]]="no",0,1)</f>
        <v>1</v>
      </c>
      <c r="AI3996" t="s">
        <v>55</v>
      </c>
      <c r="AJ3996">
        <f>IF(Tabla1[[#This Row],[RISK]]="No Risk",0,1)</f>
        <v>1</v>
      </c>
    </row>
    <row r="3997" spans="1:36" x14ac:dyDescent="0.25">
      <c r="A3997" t="s">
        <v>4067</v>
      </c>
      <c r="B3997" t="s">
        <v>51</v>
      </c>
      <c r="C3997">
        <f>IF(Tabla1[[#This Row],[CHECKINGSTATUS]]="no_checking",0,IF(Tabla1[[#This Row],[CHECKINGSTATUS]]="less_0",1,IF(Tabla1[[#This Row],[CHECKINGSTATUS]]="0_to_200",2,3)))</f>
        <v>0</v>
      </c>
      <c r="D3997">
        <v>28</v>
      </c>
      <c r="E3997" t="s">
        <v>42</v>
      </c>
      <c r="F3997">
        <f>IF(Tabla1[[#This Row],[CREDITHISTORY]]="no_credits",0,IF(Tabla1[[#This Row],[CREDITHISTORY]]="prior_paymentes_delayed",1,IF(Tabla1[[#This Row],[CREDITHISTORY]]="outstanding_credit",2,3)))</f>
        <v>3</v>
      </c>
      <c r="G3997" t="s">
        <v>68</v>
      </c>
      <c r="H39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3997">
        <v>4503</v>
      </c>
      <c r="J3997" t="s">
        <v>94</v>
      </c>
      <c r="K39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3997" t="s">
        <v>62</v>
      </c>
      <c r="M39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97">
        <v>4</v>
      </c>
      <c r="O3997" t="s">
        <v>44</v>
      </c>
      <c r="P3997">
        <f>IF(Tabla1[[#This Row],[SEX]]="female",0,1)</f>
        <v>1</v>
      </c>
      <c r="Q3997" t="s">
        <v>29</v>
      </c>
      <c r="R3997">
        <f>IF(Tabla1[[#This Row],[OTHERSONLOAN]]="none",0,IF(Tabla1[[#This Row],[OTHERSONLOAN]]="co-applicant",1,2))</f>
        <v>0</v>
      </c>
      <c r="S3997">
        <v>3</v>
      </c>
      <c r="T3997" t="s">
        <v>30</v>
      </c>
      <c r="U3997">
        <f>IF(Tabla1[[#This Row],[OWNSPROPERTY]]="unknown",0,IF(Tabla1[[#This Row],[OWNSPROPERTY]]="real_state",1,IF(Tabla1[[#This Row],[OWNSPROPERTY]]="car_other",2,3)))</f>
        <v>3</v>
      </c>
      <c r="V3997">
        <v>36</v>
      </c>
      <c r="W3997" t="s">
        <v>29</v>
      </c>
      <c r="X3997">
        <f>IF(Tabla1[[#This Row],[INSTALLMENTPLANS]]="none",0,IF(Tabla1[[#This Row],[INSTALLMENTPLANS]]="stores",1,2))</f>
        <v>0</v>
      </c>
      <c r="Y3997" t="s">
        <v>31</v>
      </c>
      <c r="Z3997">
        <f>IF(Tabla1[[#This Row],[HOUSING]]="free",0,IF(Tabla1[[#This Row],[HOUSING]]="own",1,2))</f>
        <v>1</v>
      </c>
      <c r="AA3997">
        <v>1</v>
      </c>
      <c r="AB3997" t="s">
        <v>63</v>
      </c>
      <c r="AC3997">
        <f>IF(Tabla1[[#This Row],[JOB]]="unemployed",0,IF(Tabla1[[#This Row],[JOB]]="unskilled",1,IF(Tabla1[[#This Row],[JOB]]="skilled",2,3)))</f>
        <v>3</v>
      </c>
      <c r="AD3997">
        <v>2</v>
      </c>
      <c r="AE3997" t="s">
        <v>29</v>
      </c>
      <c r="AF3997">
        <f>IF(Tabla1[[#This Row],[TELEPHONE]]="none",0,1)</f>
        <v>0</v>
      </c>
      <c r="AG3997" t="s">
        <v>33</v>
      </c>
      <c r="AH3997">
        <f>IF(Tabla1[[#This Row],[FOREIGNWORKER]]="no",0,1)</f>
        <v>1</v>
      </c>
      <c r="AI3997" t="s">
        <v>34</v>
      </c>
      <c r="AJ3997">
        <f>IF(Tabla1[[#This Row],[RISK]]="No Risk",0,1)</f>
        <v>0</v>
      </c>
    </row>
    <row r="3998" spans="1:36" x14ac:dyDescent="0.25">
      <c r="A3998" t="s">
        <v>4068</v>
      </c>
      <c r="B3998" t="s">
        <v>78</v>
      </c>
      <c r="C3998">
        <f>IF(Tabla1[[#This Row],[CHECKINGSTATUS]]="no_checking",0,IF(Tabla1[[#This Row],[CHECKINGSTATUS]]="less_0",1,IF(Tabla1[[#This Row],[CHECKINGSTATUS]]="0_to_200",2,3)))</f>
        <v>3</v>
      </c>
      <c r="D3998">
        <v>33</v>
      </c>
      <c r="E3998" t="s">
        <v>42</v>
      </c>
      <c r="F3998">
        <f>IF(Tabla1[[#This Row],[CREDITHISTORY]]="no_credits",0,IF(Tabla1[[#This Row],[CREDITHISTORY]]="prior_paymentes_delayed",1,IF(Tabla1[[#This Row],[CREDITHISTORY]]="outstanding_credit",2,3)))</f>
        <v>3</v>
      </c>
      <c r="G3998" t="s">
        <v>89</v>
      </c>
      <c r="H39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3998">
        <v>4758</v>
      </c>
      <c r="J3998" t="s">
        <v>26</v>
      </c>
      <c r="K39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98" t="s">
        <v>62</v>
      </c>
      <c r="M39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3998">
        <v>4</v>
      </c>
      <c r="O3998" t="s">
        <v>44</v>
      </c>
      <c r="P3998">
        <f>IF(Tabla1[[#This Row],[SEX]]="female",0,1)</f>
        <v>1</v>
      </c>
      <c r="Q3998" t="s">
        <v>29</v>
      </c>
      <c r="R3998">
        <f>IF(Tabla1[[#This Row],[OTHERSONLOAN]]="none",0,IF(Tabla1[[#This Row],[OTHERSONLOAN]]="co-applicant",1,2))</f>
        <v>0</v>
      </c>
      <c r="S3998">
        <v>4</v>
      </c>
      <c r="T3998" t="s">
        <v>65</v>
      </c>
      <c r="U3998">
        <f>IF(Tabla1[[#This Row],[OWNSPROPERTY]]="unknown",0,IF(Tabla1[[#This Row],[OWNSPROPERTY]]="real_state",1,IF(Tabla1[[#This Row],[OWNSPROPERTY]]="car_other",2,3)))</f>
        <v>2</v>
      </c>
      <c r="V3998">
        <v>32</v>
      </c>
      <c r="W3998" t="s">
        <v>29</v>
      </c>
      <c r="X3998">
        <f>IF(Tabla1[[#This Row],[INSTALLMENTPLANS]]="none",0,IF(Tabla1[[#This Row],[INSTALLMENTPLANS]]="stores",1,2))</f>
        <v>0</v>
      </c>
      <c r="Y3998" t="s">
        <v>31</v>
      </c>
      <c r="Z3998">
        <f>IF(Tabla1[[#This Row],[HOUSING]]="free",0,IF(Tabla1[[#This Row],[HOUSING]]="own",1,2))</f>
        <v>1</v>
      </c>
      <c r="AA3998">
        <v>2</v>
      </c>
      <c r="AB3998" t="s">
        <v>32</v>
      </c>
      <c r="AC3998">
        <f>IF(Tabla1[[#This Row],[JOB]]="unemployed",0,IF(Tabla1[[#This Row],[JOB]]="unskilled",1,IF(Tabla1[[#This Row],[JOB]]="skilled",2,3)))</f>
        <v>2</v>
      </c>
      <c r="AD3998">
        <v>1</v>
      </c>
      <c r="AE3998" t="s">
        <v>29</v>
      </c>
      <c r="AF3998">
        <f>IF(Tabla1[[#This Row],[TELEPHONE]]="none",0,1)</f>
        <v>0</v>
      </c>
      <c r="AG3998" t="s">
        <v>33</v>
      </c>
      <c r="AH3998">
        <f>IF(Tabla1[[#This Row],[FOREIGNWORKER]]="no",0,1)</f>
        <v>1</v>
      </c>
      <c r="AI3998" t="s">
        <v>55</v>
      </c>
      <c r="AJ3998">
        <f>IF(Tabla1[[#This Row],[RISK]]="No Risk",0,1)</f>
        <v>1</v>
      </c>
    </row>
    <row r="3999" spans="1:36" x14ac:dyDescent="0.25">
      <c r="A3999" t="s">
        <v>4069</v>
      </c>
      <c r="B3999" t="s">
        <v>36</v>
      </c>
      <c r="C3999">
        <f>IF(Tabla1[[#This Row],[CHECKINGSTATUS]]="no_checking",0,IF(Tabla1[[#This Row],[CHECKINGSTATUS]]="less_0",1,IF(Tabla1[[#This Row],[CHECKINGSTATUS]]="0_to_200",2,3)))</f>
        <v>1</v>
      </c>
      <c r="D3999">
        <v>23</v>
      </c>
      <c r="E3999" t="s">
        <v>24</v>
      </c>
      <c r="F3999">
        <f>IF(Tabla1[[#This Row],[CREDITHISTORY]]="no_credits",0,IF(Tabla1[[#This Row],[CREDITHISTORY]]="prior_paymentes_delayed",1,IF(Tabla1[[#This Row],[CREDITHISTORY]]="outstanding_credit",2,3)))</f>
        <v>3</v>
      </c>
      <c r="G3999" t="s">
        <v>197</v>
      </c>
      <c r="H39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3999">
        <v>2683</v>
      </c>
      <c r="J3999" t="s">
        <v>26</v>
      </c>
      <c r="K39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3999" t="s">
        <v>39</v>
      </c>
      <c r="M39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3999">
        <v>3</v>
      </c>
      <c r="O3999" t="s">
        <v>44</v>
      </c>
      <c r="P3999">
        <f>IF(Tabla1[[#This Row],[SEX]]="female",0,1)</f>
        <v>1</v>
      </c>
      <c r="Q3999" t="s">
        <v>29</v>
      </c>
      <c r="R3999">
        <f>IF(Tabla1[[#This Row],[OTHERSONLOAN]]="none",0,IF(Tabla1[[#This Row],[OTHERSONLOAN]]="co-applicant",1,2))</f>
        <v>0</v>
      </c>
      <c r="S3999">
        <v>3</v>
      </c>
      <c r="T3999" t="s">
        <v>30</v>
      </c>
      <c r="U3999">
        <f>IF(Tabla1[[#This Row],[OWNSPROPERTY]]="unknown",0,IF(Tabla1[[#This Row],[OWNSPROPERTY]]="real_state",1,IF(Tabla1[[#This Row],[OWNSPROPERTY]]="car_other",2,3)))</f>
        <v>3</v>
      </c>
      <c r="V3999">
        <v>29</v>
      </c>
      <c r="W3999" t="s">
        <v>29</v>
      </c>
      <c r="X3999">
        <f>IF(Tabla1[[#This Row],[INSTALLMENTPLANS]]="none",0,IF(Tabla1[[#This Row],[INSTALLMENTPLANS]]="stores",1,2))</f>
        <v>0</v>
      </c>
      <c r="Y3999" t="s">
        <v>72</v>
      </c>
      <c r="Z3999">
        <f>IF(Tabla1[[#This Row],[HOUSING]]="free",0,IF(Tabla1[[#This Row],[HOUSING]]="own",1,2))</f>
        <v>2</v>
      </c>
      <c r="AA3999">
        <v>1</v>
      </c>
      <c r="AB3999" t="s">
        <v>32</v>
      </c>
      <c r="AC3999">
        <f>IF(Tabla1[[#This Row],[JOB]]="unemployed",0,IF(Tabla1[[#This Row],[JOB]]="unskilled",1,IF(Tabla1[[#This Row],[JOB]]="skilled",2,3)))</f>
        <v>2</v>
      </c>
      <c r="AD3999">
        <v>1</v>
      </c>
      <c r="AE3999" t="s">
        <v>29</v>
      </c>
      <c r="AF3999">
        <f>IF(Tabla1[[#This Row],[TELEPHONE]]="none",0,1)</f>
        <v>0</v>
      </c>
      <c r="AG3999" t="s">
        <v>33</v>
      </c>
      <c r="AH3999">
        <f>IF(Tabla1[[#This Row],[FOREIGNWORKER]]="no",0,1)</f>
        <v>1</v>
      </c>
      <c r="AI3999" t="s">
        <v>34</v>
      </c>
      <c r="AJ3999">
        <f>IF(Tabla1[[#This Row],[RISK]]="No Risk",0,1)</f>
        <v>0</v>
      </c>
    </row>
    <row r="4000" spans="1:36" x14ac:dyDescent="0.25">
      <c r="A4000" t="s">
        <v>4070</v>
      </c>
      <c r="B4000" t="s">
        <v>36</v>
      </c>
      <c r="C4000">
        <f>IF(Tabla1[[#This Row],[CHECKINGSTATUS]]="no_checking",0,IF(Tabla1[[#This Row],[CHECKINGSTATUS]]="less_0",1,IF(Tabla1[[#This Row],[CHECKINGSTATUS]]="0_to_200",2,3)))</f>
        <v>1</v>
      </c>
      <c r="D4000">
        <v>14</v>
      </c>
      <c r="E4000" t="s">
        <v>42</v>
      </c>
      <c r="F4000">
        <f>IF(Tabla1[[#This Row],[CREDITHISTORY]]="no_credits",0,IF(Tabla1[[#This Row],[CREDITHISTORY]]="prior_paymentes_delayed",1,IF(Tabla1[[#This Row],[CREDITHISTORY]]="outstanding_credit",2,3)))</f>
        <v>3</v>
      </c>
      <c r="G4000" t="s">
        <v>37</v>
      </c>
      <c r="H40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00">
        <v>250</v>
      </c>
      <c r="J4000" t="s">
        <v>38</v>
      </c>
      <c r="K40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00" t="s">
        <v>39</v>
      </c>
      <c r="M40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00">
        <v>2</v>
      </c>
      <c r="O4000" t="s">
        <v>44</v>
      </c>
      <c r="P4000">
        <f>IF(Tabla1[[#This Row],[SEX]]="female",0,1)</f>
        <v>1</v>
      </c>
      <c r="Q4000" t="s">
        <v>29</v>
      </c>
      <c r="R4000">
        <f>IF(Tabla1[[#This Row],[OTHERSONLOAN]]="none",0,IF(Tabla1[[#This Row],[OTHERSONLOAN]]="co-applicant",1,2))</f>
        <v>0</v>
      </c>
      <c r="S4000">
        <v>3</v>
      </c>
      <c r="T4000" t="s">
        <v>45</v>
      </c>
      <c r="U4000">
        <f>IF(Tabla1[[#This Row],[OWNSPROPERTY]]="unknown",0,IF(Tabla1[[#This Row],[OWNSPROPERTY]]="real_state",1,IF(Tabla1[[#This Row],[OWNSPROPERTY]]="car_other",2,3)))</f>
        <v>3</v>
      </c>
      <c r="V4000">
        <v>19</v>
      </c>
      <c r="W4000" t="s">
        <v>29</v>
      </c>
      <c r="X4000">
        <f>IF(Tabla1[[#This Row],[INSTALLMENTPLANS]]="none",0,IF(Tabla1[[#This Row],[INSTALLMENTPLANS]]="stores",1,2))</f>
        <v>0</v>
      </c>
      <c r="Y4000" t="s">
        <v>31</v>
      </c>
      <c r="Z4000">
        <f>IF(Tabla1[[#This Row],[HOUSING]]="free",0,IF(Tabla1[[#This Row],[HOUSING]]="own",1,2))</f>
        <v>1</v>
      </c>
      <c r="AA4000">
        <v>1</v>
      </c>
      <c r="AB4000" t="s">
        <v>32</v>
      </c>
      <c r="AC4000">
        <f>IF(Tabla1[[#This Row],[JOB]]="unemployed",0,IF(Tabla1[[#This Row],[JOB]]="unskilled",1,IF(Tabla1[[#This Row],[JOB]]="skilled",2,3)))</f>
        <v>2</v>
      </c>
      <c r="AD4000">
        <v>1</v>
      </c>
      <c r="AE4000" t="s">
        <v>29</v>
      </c>
      <c r="AF4000">
        <f>IF(Tabla1[[#This Row],[TELEPHONE]]="none",0,1)</f>
        <v>0</v>
      </c>
      <c r="AG4000" t="s">
        <v>33</v>
      </c>
      <c r="AH4000">
        <f>IF(Tabla1[[#This Row],[FOREIGNWORKER]]="no",0,1)</f>
        <v>1</v>
      </c>
      <c r="AI4000" t="s">
        <v>34</v>
      </c>
      <c r="AJ4000">
        <f>IF(Tabla1[[#This Row],[RISK]]="No Risk",0,1)</f>
        <v>0</v>
      </c>
    </row>
    <row r="4001" spans="1:36" x14ac:dyDescent="0.25">
      <c r="A4001" t="s">
        <v>4071</v>
      </c>
      <c r="B4001" t="s">
        <v>51</v>
      </c>
      <c r="C4001">
        <f>IF(Tabla1[[#This Row],[CHECKINGSTATUS]]="no_checking",0,IF(Tabla1[[#This Row],[CHECKINGSTATUS]]="less_0",1,IF(Tabla1[[#This Row],[CHECKINGSTATUS]]="0_to_200",2,3)))</f>
        <v>0</v>
      </c>
      <c r="D4001">
        <v>29</v>
      </c>
      <c r="E4001" t="s">
        <v>57</v>
      </c>
      <c r="F4001">
        <f>IF(Tabla1[[#This Row],[CREDITHISTORY]]="no_credits",0,IF(Tabla1[[#This Row],[CREDITHISTORY]]="prior_paymentes_delayed",1,IF(Tabla1[[#This Row],[CREDITHISTORY]]="outstanding_credit",2,3)))</f>
        <v>2</v>
      </c>
      <c r="G4001" t="s">
        <v>82</v>
      </c>
      <c r="H40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01">
        <v>7074</v>
      </c>
      <c r="J4001" t="s">
        <v>94</v>
      </c>
      <c r="K400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01" t="s">
        <v>49</v>
      </c>
      <c r="M40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01">
        <v>4</v>
      </c>
      <c r="O4001" t="s">
        <v>44</v>
      </c>
      <c r="P4001">
        <f>IF(Tabla1[[#This Row],[SEX]]="female",0,1)</f>
        <v>1</v>
      </c>
      <c r="Q4001" t="s">
        <v>59</v>
      </c>
      <c r="R4001">
        <f>IF(Tabla1[[#This Row],[OTHERSONLOAN]]="none",0,IF(Tabla1[[#This Row],[OTHERSONLOAN]]="co-applicant",1,2))</f>
        <v>1</v>
      </c>
      <c r="S4001">
        <v>4</v>
      </c>
      <c r="T4001" t="s">
        <v>54</v>
      </c>
      <c r="U4001">
        <f>IF(Tabla1[[#This Row],[OWNSPROPERTY]]="unknown",0,IF(Tabla1[[#This Row],[OWNSPROPERTY]]="real_state",1,IF(Tabla1[[#This Row],[OWNSPROPERTY]]="car_other",2,3)))</f>
        <v>0</v>
      </c>
      <c r="V4001">
        <v>55</v>
      </c>
      <c r="W4001" t="s">
        <v>29</v>
      </c>
      <c r="X4001">
        <f>IF(Tabla1[[#This Row],[INSTALLMENTPLANS]]="none",0,IF(Tabla1[[#This Row],[INSTALLMENTPLANS]]="stores",1,2))</f>
        <v>0</v>
      </c>
      <c r="Y4001" t="s">
        <v>60</v>
      </c>
      <c r="Z4001">
        <f>IF(Tabla1[[#This Row],[HOUSING]]="free",0,IF(Tabla1[[#This Row],[HOUSING]]="own",1,2))</f>
        <v>0</v>
      </c>
      <c r="AA4001">
        <v>2</v>
      </c>
      <c r="AB4001" t="s">
        <v>32</v>
      </c>
      <c r="AC4001">
        <f>IF(Tabla1[[#This Row],[JOB]]="unemployed",0,IF(Tabla1[[#This Row],[JOB]]="unskilled",1,IF(Tabla1[[#This Row],[JOB]]="skilled",2,3)))</f>
        <v>2</v>
      </c>
      <c r="AD4001">
        <v>2</v>
      </c>
      <c r="AE4001" t="s">
        <v>33</v>
      </c>
      <c r="AF4001">
        <f>IF(Tabla1[[#This Row],[TELEPHONE]]="none",0,1)</f>
        <v>1</v>
      </c>
      <c r="AG4001" t="s">
        <v>33</v>
      </c>
      <c r="AH4001">
        <f>IF(Tabla1[[#This Row],[FOREIGNWORKER]]="no",0,1)</f>
        <v>1</v>
      </c>
      <c r="AI4001" t="s">
        <v>55</v>
      </c>
      <c r="AJ4001">
        <f>IF(Tabla1[[#This Row],[RISK]]="No Risk",0,1)</f>
        <v>1</v>
      </c>
    </row>
    <row r="4002" spans="1:36" x14ac:dyDescent="0.25">
      <c r="A4002" t="s">
        <v>4072</v>
      </c>
      <c r="B4002" t="s">
        <v>23</v>
      </c>
      <c r="C4002">
        <f>IF(Tabla1[[#This Row],[CHECKINGSTATUS]]="no_checking",0,IF(Tabla1[[#This Row],[CHECKINGSTATUS]]="less_0",1,IF(Tabla1[[#This Row],[CHECKINGSTATUS]]="0_to_200",2,3)))</f>
        <v>2</v>
      </c>
      <c r="D4002">
        <v>7</v>
      </c>
      <c r="E4002" t="s">
        <v>70</v>
      </c>
      <c r="F4002">
        <f>IF(Tabla1[[#This Row],[CREDITHISTORY]]="no_credits",0,IF(Tabla1[[#This Row],[CREDITHISTORY]]="prior_paymentes_delayed",1,IF(Tabla1[[#This Row],[CREDITHISTORY]]="outstanding_credit",2,3)))</f>
        <v>3</v>
      </c>
      <c r="G4002" t="s">
        <v>37</v>
      </c>
      <c r="H40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02">
        <v>336</v>
      </c>
      <c r="J4002" t="s">
        <v>38</v>
      </c>
      <c r="K40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02" t="s">
        <v>39</v>
      </c>
      <c r="M40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02">
        <v>2</v>
      </c>
      <c r="O4002" t="s">
        <v>28</v>
      </c>
      <c r="P4002">
        <f>IF(Tabla1[[#This Row],[SEX]]="female",0,1)</f>
        <v>0</v>
      </c>
      <c r="Q4002" t="s">
        <v>29</v>
      </c>
      <c r="R4002">
        <f>IF(Tabla1[[#This Row],[OTHERSONLOAN]]="none",0,IF(Tabla1[[#This Row],[OTHERSONLOAN]]="co-applicant",1,2))</f>
        <v>0</v>
      </c>
      <c r="S4002">
        <v>2</v>
      </c>
      <c r="T4002" t="s">
        <v>30</v>
      </c>
      <c r="U4002">
        <f>IF(Tabla1[[#This Row],[OWNSPROPERTY]]="unknown",0,IF(Tabla1[[#This Row],[OWNSPROPERTY]]="real_state",1,IF(Tabla1[[#This Row],[OWNSPROPERTY]]="car_other",2,3)))</f>
        <v>3</v>
      </c>
      <c r="V4002">
        <v>30</v>
      </c>
      <c r="W4002" t="s">
        <v>29</v>
      </c>
      <c r="X4002">
        <f>IF(Tabla1[[#This Row],[INSTALLMENTPLANS]]="none",0,IF(Tabla1[[#This Row],[INSTALLMENTPLANS]]="stores",1,2))</f>
        <v>0</v>
      </c>
      <c r="Y4002" t="s">
        <v>72</v>
      </c>
      <c r="Z4002">
        <f>IF(Tabla1[[#This Row],[HOUSING]]="free",0,IF(Tabla1[[#This Row],[HOUSING]]="own",1,2))</f>
        <v>2</v>
      </c>
      <c r="AA4002">
        <v>1</v>
      </c>
      <c r="AB4002" t="s">
        <v>32</v>
      </c>
      <c r="AC4002">
        <f>IF(Tabla1[[#This Row],[JOB]]="unemployed",0,IF(Tabla1[[#This Row],[JOB]]="unskilled",1,IF(Tabla1[[#This Row],[JOB]]="skilled",2,3)))</f>
        <v>2</v>
      </c>
      <c r="AD4002">
        <v>1</v>
      </c>
      <c r="AE4002" t="s">
        <v>29</v>
      </c>
      <c r="AF4002">
        <f>IF(Tabla1[[#This Row],[TELEPHONE]]="none",0,1)</f>
        <v>0</v>
      </c>
      <c r="AG4002" t="s">
        <v>33</v>
      </c>
      <c r="AH4002">
        <f>IF(Tabla1[[#This Row],[FOREIGNWORKER]]="no",0,1)</f>
        <v>1</v>
      </c>
      <c r="AI4002" t="s">
        <v>34</v>
      </c>
      <c r="AJ4002">
        <f>IF(Tabla1[[#This Row],[RISK]]="No Risk",0,1)</f>
        <v>0</v>
      </c>
    </row>
    <row r="4003" spans="1:36" x14ac:dyDescent="0.25">
      <c r="A4003" t="s">
        <v>4073</v>
      </c>
      <c r="B4003" t="s">
        <v>36</v>
      </c>
      <c r="C4003">
        <f>IF(Tabla1[[#This Row],[CHECKINGSTATUS]]="no_checking",0,IF(Tabla1[[#This Row],[CHECKINGSTATUS]]="less_0",1,IF(Tabla1[[#This Row],[CHECKINGSTATUS]]="0_to_200",2,3)))</f>
        <v>1</v>
      </c>
      <c r="D4003">
        <v>16</v>
      </c>
      <c r="E4003" t="s">
        <v>42</v>
      </c>
      <c r="F4003">
        <f>IF(Tabla1[[#This Row],[CREDITHISTORY]]="no_credits",0,IF(Tabla1[[#This Row],[CREDITHISTORY]]="prior_paymentes_delayed",1,IF(Tabla1[[#This Row],[CREDITHISTORY]]="outstanding_credit",2,3)))</f>
        <v>3</v>
      </c>
      <c r="G4003" t="s">
        <v>43</v>
      </c>
      <c r="H40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03">
        <v>3457</v>
      </c>
      <c r="J4003" t="s">
        <v>38</v>
      </c>
      <c r="K40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03" t="s">
        <v>39</v>
      </c>
      <c r="M40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03">
        <v>3</v>
      </c>
      <c r="O4003" t="s">
        <v>44</v>
      </c>
      <c r="P4003">
        <f>IF(Tabla1[[#This Row],[SEX]]="female",0,1)</f>
        <v>1</v>
      </c>
      <c r="Q4003" t="s">
        <v>59</v>
      </c>
      <c r="R4003">
        <f>IF(Tabla1[[#This Row],[OTHERSONLOAN]]="none",0,IF(Tabla1[[#This Row],[OTHERSONLOAN]]="co-applicant",1,2))</f>
        <v>1</v>
      </c>
      <c r="S4003">
        <v>3</v>
      </c>
      <c r="T4003" t="s">
        <v>54</v>
      </c>
      <c r="U4003">
        <f>IF(Tabla1[[#This Row],[OWNSPROPERTY]]="unknown",0,IF(Tabla1[[#This Row],[OWNSPROPERTY]]="real_state",1,IF(Tabla1[[#This Row],[OWNSPROPERTY]]="car_other",2,3)))</f>
        <v>0</v>
      </c>
      <c r="V4003">
        <v>51</v>
      </c>
      <c r="W4003" t="s">
        <v>29</v>
      </c>
      <c r="X4003">
        <f>IF(Tabla1[[#This Row],[INSTALLMENTPLANS]]="none",0,IF(Tabla1[[#This Row],[INSTALLMENTPLANS]]="stores",1,2))</f>
        <v>0</v>
      </c>
      <c r="Y4003" t="s">
        <v>31</v>
      </c>
      <c r="Z4003">
        <f>IF(Tabla1[[#This Row],[HOUSING]]="free",0,IF(Tabla1[[#This Row],[HOUSING]]="own",1,2))</f>
        <v>1</v>
      </c>
      <c r="AA4003">
        <v>1</v>
      </c>
      <c r="AB4003" t="s">
        <v>32</v>
      </c>
      <c r="AC4003">
        <f>IF(Tabla1[[#This Row],[JOB]]="unemployed",0,IF(Tabla1[[#This Row],[JOB]]="unskilled",1,IF(Tabla1[[#This Row],[JOB]]="skilled",2,3)))</f>
        <v>2</v>
      </c>
      <c r="AD4003">
        <v>1</v>
      </c>
      <c r="AE4003" t="s">
        <v>33</v>
      </c>
      <c r="AF4003">
        <f>IF(Tabla1[[#This Row],[TELEPHONE]]="none",0,1)</f>
        <v>1</v>
      </c>
      <c r="AG4003" t="s">
        <v>33</v>
      </c>
      <c r="AH4003">
        <f>IF(Tabla1[[#This Row],[FOREIGNWORKER]]="no",0,1)</f>
        <v>1</v>
      </c>
      <c r="AI4003" t="s">
        <v>34</v>
      </c>
      <c r="AJ4003">
        <f>IF(Tabla1[[#This Row],[RISK]]="No Risk",0,1)</f>
        <v>0</v>
      </c>
    </row>
    <row r="4004" spans="1:36" x14ac:dyDescent="0.25">
      <c r="A4004" t="s">
        <v>4074</v>
      </c>
      <c r="B4004" t="s">
        <v>51</v>
      </c>
      <c r="C4004">
        <f>IF(Tabla1[[#This Row],[CHECKINGSTATUS]]="no_checking",0,IF(Tabla1[[#This Row],[CHECKINGSTATUS]]="less_0",1,IF(Tabla1[[#This Row],[CHECKINGSTATUS]]="0_to_200",2,3)))</f>
        <v>0</v>
      </c>
      <c r="D4004">
        <v>47</v>
      </c>
      <c r="E4004" t="s">
        <v>57</v>
      </c>
      <c r="F4004">
        <f>IF(Tabla1[[#This Row],[CREDITHISTORY]]="no_credits",0,IF(Tabla1[[#This Row],[CREDITHISTORY]]="prior_paymentes_delayed",1,IF(Tabla1[[#This Row],[CREDITHISTORY]]="outstanding_credit",2,3)))</f>
        <v>2</v>
      </c>
      <c r="G4004" t="s">
        <v>82</v>
      </c>
      <c r="H40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04">
        <v>5857</v>
      </c>
      <c r="J4004" t="s">
        <v>94</v>
      </c>
      <c r="K40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04" t="s">
        <v>62</v>
      </c>
      <c r="M40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04">
        <v>5</v>
      </c>
      <c r="O4004" t="s">
        <v>44</v>
      </c>
      <c r="P4004">
        <f>IF(Tabla1[[#This Row],[SEX]]="female",0,1)</f>
        <v>1</v>
      </c>
      <c r="Q4004" t="s">
        <v>59</v>
      </c>
      <c r="R4004">
        <f>IF(Tabla1[[#This Row],[OTHERSONLOAN]]="none",0,IF(Tabla1[[#This Row],[OTHERSONLOAN]]="co-applicant",1,2))</f>
        <v>1</v>
      </c>
      <c r="S4004">
        <v>4</v>
      </c>
      <c r="T4004" t="s">
        <v>65</v>
      </c>
      <c r="U4004">
        <f>IF(Tabla1[[#This Row],[OWNSPROPERTY]]="unknown",0,IF(Tabla1[[#This Row],[OWNSPROPERTY]]="real_state",1,IF(Tabla1[[#This Row],[OWNSPROPERTY]]="car_other",2,3)))</f>
        <v>2</v>
      </c>
      <c r="V4004">
        <v>47</v>
      </c>
      <c r="W4004" t="s">
        <v>29</v>
      </c>
      <c r="X4004">
        <f>IF(Tabla1[[#This Row],[INSTALLMENTPLANS]]="none",0,IF(Tabla1[[#This Row],[INSTALLMENTPLANS]]="stores",1,2))</f>
        <v>0</v>
      </c>
      <c r="Y4004" t="s">
        <v>60</v>
      </c>
      <c r="Z4004">
        <f>IF(Tabla1[[#This Row],[HOUSING]]="free",0,IF(Tabla1[[#This Row],[HOUSING]]="own",1,2))</f>
        <v>0</v>
      </c>
      <c r="AA4004">
        <v>2</v>
      </c>
      <c r="AB4004" t="s">
        <v>63</v>
      </c>
      <c r="AC4004">
        <f>IF(Tabla1[[#This Row],[JOB]]="unemployed",0,IF(Tabla1[[#This Row],[JOB]]="unskilled",1,IF(Tabla1[[#This Row],[JOB]]="skilled",2,3)))</f>
        <v>3</v>
      </c>
      <c r="AD4004">
        <v>1</v>
      </c>
      <c r="AE4004" t="s">
        <v>33</v>
      </c>
      <c r="AF4004">
        <f>IF(Tabla1[[#This Row],[TELEPHONE]]="none",0,1)</f>
        <v>1</v>
      </c>
      <c r="AG4004" t="s">
        <v>33</v>
      </c>
      <c r="AH4004">
        <f>IF(Tabla1[[#This Row],[FOREIGNWORKER]]="no",0,1)</f>
        <v>1</v>
      </c>
      <c r="AI4004" t="s">
        <v>34</v>
      </c>
      <c r="AJ4004">
        <f>IF(Tabla1[[#This Row],[RISK]]="No Risk",0,1)</f>
        <v>0</v>
      </c>
    </row>
    <row r="4005" spans="1:36" x14ac:dyDescent="0.25">
      <c r="A4005" t="s">
        <v>4075</v>
      </c>
      <c r="B4005" t="s">
        <v>36</v>
      </c>
      <c r="C4005">
        <f>IF(Tabla1[[#This Row],[CHECKINGSTATUS]]="no_checking",0,IF(Tabla1[[#This Row],[CHECKINGSTATUS]]="less_0",1,IF(Tabla1[[#This Row],[CHECKINGSTATUS]]="0_to_200",2,3)))</f>
        <v>1</v>
      </c>
      <c r="D4005">
        <v>8</v>
      </c>
      <c r="E4005" t="s">
        <v>70</v>
      </c>
      <c r="F4005">
        <f>IF(Tabla1[[#This Row],[CREDITHISTORY]]="no_credits",0,IF(Tabla1[[#This Row],[CREDITHISTORY]]="prior_paymentes_delayed",1,IF(Tabla1[[#This Row],[CREDITHISTORY]]="outstanding_credit",2,3)))</f>
        <v>3</v>
      </c>
      <c r="G4005" t="s">
        <v>37</v>
      </c>
      <c r="H40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05">
        <v>3079</v>
      </c>
      <c r="J4005" t="s">
        <v>26</v>
      </c>
      <c r="K40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05" t="s">
        <v>39</v>
      </c>
      <c r="M40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05">
        <v>3</v>
      </c>
      <c r="O4005" t="s">
        <v>44</v>
      </c>
      <c r="P4005">
        <f>IF(Tabla1[[#This Row],[SEX]]="female",0,1)</f>
        <v>1</v>
      </c>
      <c r="Q4005" t="s">
        <v>29</v>
      </c>
      <c r="R4005">
        <f>IF(Tabla1[[#This Row],[OTHERSONLOAN]]="none",0,IF(Tabla1[[#This Row],[OTHERSONLOAN]]="co-applicant",1,2))</f>
        <v>0</v>
      </c>
      <c r="S4005">
        <v>1</v>
      </c>
      <c r="T4005" t="s">
        <v>45</v>
      </c>
      <c r="U4005">
        <f>IF(Tabla1[[#This Row],[OWNSPROPERTY]]="unknown",0,IF(Tabla1[[#This Row],[OWNSPROPERTY]]="real_state",1,IF(Tabla1[[#This Row],[OWNSPROPERTY]]="car_other",2,3)))</f>
        <v>3</v>
      </c>
      <c r="V4005">
        <v>28</v>
      </c>
      <c r="W4005" t="s">
        <v>29</v>
      </c>
      <c r="X4005">
        <f>IF(Tabla1[[#This Row],[INSTALLMENTPLANS]]="none",0,IF(Tabla1[[#This Row],[INSTALLMENTPLANS]]="stores",1,2))</f>
        <v>0</v>
      </c>
      <c r="Y4005" t="s">
        <v>31</v>
      </c>
      <c r="Z4005">
        <f>IF(Tabla1[[#This Row],[HOUSING]]="free",0,IF(Tabla1[[#This Row],[HOUSING]]="own",1,2))</f>
        <v>1</v>
      </c>
      <c r="AA4005">
        <v>2</v>
      </c>
      <c r="AB4005" t="s">
        <v>32</v>
      </c>
      <c r="AC4005">
        <f>IF(Tabla1[[#This Row],[JOB]]="unemployed",0,IF(Tabla1[[#This Row],[JOB]]="unskilled",1,IF(Tabla1[[#This Row],[JOB]]="skilled",2,3)))</f>
        <v>2</v>
      </c>
      <c r="AD4005">
        <v>1</v>
      </c>
      <c r="AE4005" t="s">
        <v>29</v>
      </c>
      <c r="AF4005">
        <f>IF(Tabla1[[#This Row],[TELEPHONE]]="none",0,1)</f>
        <v>0</v>
      </c>
      <c r="AG4005" t="s">
        <v>33</v>
      </c>
      <c r="AH4005">
        <f>IF(Tabla1[[#This Row],[FOREIGNWORKER]]="no",0,1)</f>
        <v>1</v>
      </c>
      <c r="AI4005" t="s">
        <v>34</v>
      </c>
      <c r="AJ4005">
        <f>IF(Tabla1[[#This Row],[RISK]]="No Risk",0,1)</f>
        <v>0</v>
      </c>
    </row>
    <row r="4006" spans="1:36" x14ac:dyDescent="0.25">
      <c r="A4006" t="s">
        <v>4076</v>
      </c>
      <c r="B4006" t="s">
        <v>51</v>
      </c>
      <c r="C4006">
        <f>IF(Tabla1[[#This Row],[CHECKINGSTATUS]]="no_checking",0,IF(Tabla1[[#This Row],[CHECKINGSTATUS]]="less_0",1,IF(Tabla1[[#This Row],[CHECKINGSTATUS]]="0_to_200",2,3)))</f>
        <v>0</v>
      </c>
      <c r="D4006">
        <v>41</v>
      </c>
      <c r="E4006" t="s">
        <v>57</v>
      </c>
      <c r="F4006">
        <f>IF(Tabla1[[#This Row],[CREDITHISTORY]]="no_credits",0,IF(Tabla1[[#This Row],[CREDITHISTORY]]="prior_paymentes_delayed",1,IF(Tabla1[[#This Row],[CREDITHISTORY]]="outstanding_credit",2,3)))</f>
        <v>2</v>
      </c>
      <c r="G4006" t="s">
        <v>82</v>
      </c>
      <c r="H40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06">
        <v>4336</v>
      </c>
      <c r="J4006" t="s">
        <v>94</v>
      </c>
      <c r="K40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06" t="s">
        <v>49</v>
      </c>
      <c r="M400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06">
        <v>5</v>
      </c>
      <c r="O4006" t="s">
        <v>44</v>
      </c>
      <c r="P4006">
        <f>IF(Tabla1[[#This Row],[SEX]]="female",0,1)</f>
        <v>1</v>
      </c>
      <c r="Q4006" t="s">
        <v>59</v>
      </c>
      <c r="R4006">
        <f>IF(Tabla1[[#This Row],[OTHERSONLOAN]]="none",0,IF(Tabla1[[#This Row],[OTHERSONLOAN]]="co-applicant",1,2))</f>
        <v>1</v>
      </c>
      <c r="S4006">
        <v>5</v>
      </c>
      <c r="T4006" t="s">
        <v>65</v>
      </c>
      <c r="U4006">
        <f>IF(Tabla1[[#This Row],[OWNSPROPERTY]]="unknown",0,IF(Tabla1[[#This Row],[OWNSPROPERTY]]="real_state",1,IF(Tabla1[[#This Row],[OWNSPROPERTY]]="car_other",2,3)))</f>
        <v>2</v>
      </c>
      <c r="V4006">
        <v>52</v>
      </c>
      <c r="W4006" t="s">
        <v>29</v>
      </c>
      <c r="X4006">
        <f>IF(Tabla1[[#This Row],[INSTALLMENTPLANS]]="none",0,IF(Tabla1[[#This Row],[INSTALLMENTPLANS]]="stores",1,2))</f>
        <v>0</v>
      </c>
      <c r="Y4006" t="s">
        <v>60</v>
      </c>
      <c r="Z4006">
        <f>IF(Tabla1[[#This Row],[HOUSING]]="free",0,IF(Tabla1[[#This Row],[HOUSING]]="own",1,2))</f>
        <v>0</v>
      </c>
      <c r="AA4006">
        <v>2</v>
      </c>
      <c r="AB4006" t="s">
        <v>32</v>
      </c>
      <c r="AC4006">
        <f>IF(Tabla1[[#This Row],[JOB]]="unemployed",0,IF(Tabla1[[#This Row],[JOB]]="unskilled",1,IF(Tabla1[[#This Row],[JOB]]="skilled",2,3)))</f>
        <v>2</v>
      </c>
      <c r="AD4006">
        <v>1</v>
      </c>
      <c r="AE4006" t="s">
        <v>33</v>
      </c>
      <c r="AF4006">
        <f>IF(Tabla1[[#This Row],[TELEPHONE]]="none",0,1)</f>
        <v>1</v>
      </c>
      <c r="AG4006" t="s">
        <v>33</v>
      </c>
      <c r="AH4006">
        <f>IF(Tabla1[[#This Row],[FOREIGNWORKER]]="no",0,1)</f>
        <v>1</v>
      </c>
      <c r="AI4006" t="s">
        <v>55</v>
      </c>
      <c r="AJ4006">
        <f>IF(Tabla1[[#This Row],[RISK]]="No Risk",0,1)</f>
        <v>1</v>
      </c>
    </row>
    <row r="4007" spans="1:36" x14ac:dyDescent="0.25">
      <c r="A4007" t="s">
        <v>4077</v>
      </c>
      <c r="B4007" t="s">
        <v>36</v>
      </c>
      <c r="C4007">
        <f>IF(Tabla1[[#This Row],[CHECKINGSTATUS]]="no_checking",0,IF(Tabla1[[#This Row],[CHECKINGSTATUS]]="less_0",1,IF(Tabla1[[#This Row],[CHECKINGSTATUS]]="0_to_200",2,3)))</f>
        <v>1</v>
      </c>
      <c r="D4007">
        <v>13</v>
      </c>
      <c r="E4007" t="s">
        <v>42</v>
      </c>
      <c r="F4007">
        <f>IF(Tabla1[[#This Row],[CREDITHISTORY]]="no_credits",0,IF(Tabla1[[#This Row],[CREDITHISTORY]]="prior_paymentes_delayed",1,IF(Tabla1[[#This Row],[CREDITHISTORY]]="outstanding_credit",2,3)))</f>
        <v>3</v>
      </c>
      <c r="G4007" t="s">
        <v>43</v>
      </c>
      <c r="H40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07">
        <v>2577</v>
      </c>
      <c r="J4007" t="s">
        <v>53</v>
      </c>
      <c r="K40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07" t="s">
        <v>27</v>
      </c>
      <c r="M400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07">
        <v>3</v>
      </c>
      <c r="O4007" t="s">
        <v>44</v>
      </c>
      <c r="P4007">
        <f>IF(Tabla1[[#This Row],[SEX]]="female",0,1)</f>
        <v>1</v>
      </c>
      <c r="Q4007" t="s">
        <v>29</v>
      </c>
      <c r="R4007">
        <f>IF(Tabla1[[#This Row],[OTHERSONLOAN]]="none",0,IF(Tabla1[[#This Row],[OTHERSONLOAN]]="co-applicant",1,2))</f>
        <v>0</v>
      </c>
      <c r="S4007">
        <v>3</v>
      </c>
      <c r="T4007" t="s">
        <v>65</v>
      </c>
      <c r="U4007">
        <f>IF(Tabla1[[#This Row],[OWNSPROPERTY]]="unknown",0,IF(Tabla1[[#This Row],[OWNSPROPERTY]]="real_state",1,IF(Tabla1[[#This Row],[OWNSPROPERTY]]="car_other",2,3)))</f>
        <v>2</v>
      </c>
      <c r="V4007">
        <v>28</v>
      </c>
      <c r="W4007" t="s">
        <v>116</v>
      </c>
      <c r="X4007">
        <f>IF(Tabla1[[#This Row],[INSTALLMENTPLANS]]="none",0,IF(Tabla1[[#This Row],[INSTALLMENTPLANS]]="stores",1,2))</f>
        <v>2</v>
      </c>
      <c r="Y4007" t="s">
        <v>31</v>
      </c>
      <c r="Z4007">
        <f>IF(Tabla1[[#This Row],[HOUSING]]="free",0,IF(Tabla1[[#This Row],[HOUSING]]="own",1,2))</f>
        <v>1</v>
      </c>
      <c r="AA4007">
        <v>2</v>
      </c>
      <c r="AB4007" t="s">
        <v>92</v>
      </c>
      <c r="AC4007">
        <f>IF(Tabla1[[#This Row],[JOB]]="unemployed",0,IF(Tabla1[[#This Row],[JOB]]="unskilled",1,IF(Tabla1[[#This Row],[JOB]]="skilled",2,3)))</f>
        <v>1</v>
      </c>
      <c r="AD4007">
        <v>1</v>
      </c>
      <c r="AE4007" t="s">
        <v>29</v>
      </c>
      <c r="AF4007">
        <f>IF(Tabla1[[#This Row],[TELEPHONE]]="none",0,1)</f>
        <v>0</v>
      </c>
      <c r="AG4007" t="s">
        <v>33</v>
      </c>
      <c r="AH4007">
        <f>IF(Tabla1[[#This Row],[FOREIGNWORKER]]="no",0,1)</f>
        <v>1</v>
      </c>
      <c r="AI4007" t="s">
        <v>34</v>
      </c>
      <c r="AJ4007">
        <f>IF(Tabla1[[#This Row],[RISK]]="No Risk",0,1)</f>
        <v>0</v>
      </c>
    </row>
    <row r="4008" spans="1:36" x14ac:dyDescent="0.25">
      <c r="A4008" t="s">
        <v>4078</v>
      </c>
      <c r="B4008" t="s">
        <v>23</v>
      </c>
      <c r="C4008">
        <f>IF(Tabla1[[#This Row],[CHECKINGSTATUS]]="no_checking",0,IF(Tabla1[[#This Row],[CHECKINGSTATUS]]="less_0",1,IF(Tabla1[[#This Row],[CHECKINGSTATUS]]="0_to_200",2,3)))</f>
        <v>2</v>
      </c>
      <c r="D4008">
        <v>4</v>
      </c>
      <c r="E4008" t="s">
        <v>42</v>
      </c>
      <c r="F4008">
        <f>IF(Tabla1[[#This Row],[CREDITHISTORY]]="no_credits",0,IF(Tabla1[[#This Row],[CREDITHISTORY]]="prior_paymentes_delayed",1,IF(Tabla1[[#This Row],[CREDITHISTORY]]="outstanding_credit",2,3)))</f>
        <v>3</v>
      </c>
      <c r="G4008" t="s">
        <v>52</v>
      </c>
      <c r="H40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008">
        <v>252</v>
      </c>
      <c r="J4008" t="s">
        <v>38</v>
      </c>
      <c r="K40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08" t="s">
        <v>39</v>
      </c>
      <c r="M40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08">
        <v>2</v>
      </c>
      <c r="O4008" t="s">
        <v>28</v>
      </c>
      <c r="P4008">
        <f>IF(Tabla1[[#This Row],[SEX]]="female",0,1)</f>
        <v>0</v>
      </c>
      <c r="Q4008" t="s">
        <v>29</v>
      </c>
      <c r="R4008">
        <f>IF(Tabla1[[#This Row],[OTHERSONLOAN]]="none",0,IF(Tabla1[[#This Row],[OTHERSONLOAN]]="co-applicant",1,2))</f>
        <v>0</v>
      </c>
      <c r="S4008">
        <v>1</v>
      </c>
      <c r="T4008" t="s">
        <v>30</v>
      </c>
      <c r="U4008">
        <f>IF(Tabla1[[#This Row],[OWNSPROPERTY]]="unknown",0,IF(Tabla1[[#This Row],[OWNSPROPERTY]]="real_state",1,IF(Tabla1[[#This Row],[OWNSPROPERTY]]="car_other",2,3)))</f>
        <v>3</v>
      </c>
      <c r="V4008">
        <v>34</v>
      </c>
      <c r="W4008" t="s">
        <v>40</v>
      </c>
      <c r="X4008">
        <f>IF(Tabla1[[#This Row],[INSTALLMENTPLANS]]="none",0,IF(Tabla1[[#This Row],[INSTALLMENTPLANS]]="stores",1,2))</f>
        <v>1</v>
      </c>
      <c r="Y4008" t="s">
        <v>72</v>
      </c>
      <c r="Z4008">
        <f>IF(Tabla1[[#This Row],[HOUSING]]="free",0,IF(Tabla1[[#This Row],[HOUSING]]="own",1,2))</f>
        <v>2</v>
      </c>
      <c r="AA4008">
        <v>1</v>
      </c>
      <c r="AB4008" t="s">
        <v>32</v>
      </c>
      <c r="AC4008">
        <f>IF(Tabla1[[#This Row],[JOB]]="unemployed",0,IF(Tabla1[[#This Row],[JOB]]="unskilled",1,IF(Tabla1[[#This Row],[JOB]]="skilled",2,3)))</f>
        <v>2</v>
      </c>
      <c r="AD4008">
        <v>1</v>
      </c>
      <c r="AE4008" t="s">
        <v>29</v>
      </c>
      <c r="AF4008">
        <f>IF(Tabla1[[#This Row],[TELEPHONE]]="none",0,1)</f>
        <v>0</v>
      </c>
      <c r="AG4008" t="s">
        <v>33</v>
      </c>
      <c r="AH4008">
        <f>IF(Tabla1[[#This Row],[FOREIGNWORKER]]="no",0,1)</f>
        <v>1</v>
      </c>
      <c r="AI4008" t="s">
        <v>34</v>
      </c>
      <c r="AJ4008">
        <f>IF(Tabla1[[#This Row],[RISK]]="No Risk",0,1)</f>
        <v>0</v>
      </c>
    </row>
    <row r="4009" spans="1:36" x14ac:dyDescent="0.25">
      <c r="A4009" s="1" t="s">
        <v>4079</v>
      </c>
      <c r="B4009" t="s">
        <v>78</v>
      </c>
      <c r="C4009">
        <f>IF(Tabla1[[#This Row],[CHECKINGSTATUS]]="no_checking",0,IF(Tabla1[[#This Row],[CHECKINGSTATUS]]="less_0",1,IF(Tabla1[[#This Row],[CHECKINGSTATUS]]="0_to_200",2,3)))</f>
        <v>3</v>
      </c>
      <c r="D4009">
        <v>29</v>
      </c>
      <c r="E4009" t="s">
        <v>42</v>
      </c>
      <c r="F4009">
        <f>IF(Tabla1[[#This Row],[CREDITHISTORY]]="no_credits",0,IF(Tabla1[[#This Row],[CREDITHISTORY]]="prior_paymentes_delayed",1,IF(Tabla1[[#This Row],[CREDITHISTORY]]="outstanding_credit",2,3)))</f>
        <v>3</v>
      </c>
      <c r="G4009" t="s">
        <v>74</v>
      </c>
      <c r="H40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09">
        <v>3620</v>
      </c>
      <c r="J4009" t="s">
        <v>26</v>
      </c>
      <c r="K40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09" t="s">
        <v>39</v>
      </c>
      <c r="M40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09">
        <v>2</v>
      </c>
      <c r="O4009" t="s">
        <v>28</v>
      </c>
      <c r="P4009">
        <f>IF(Tabla1[[#This Row],[SEX]]="female",0,1)</f>
        <v>0</v>
      </c>
      <c r="Q4009" t="s">
        <v>29</v>
      </c>
      <c r="R4009">
        <f>IF(Tabla1[[#This Row],[OTHERSONLOAN]]="none",0,IF(Tabla1[[#This Row],[OTHERSONLOAN]]="co-applicant",1,2))</f>
        <v>0</v>
      </c>
      <c r="S4009">
        <v>1</v>
      </c>
      <c r="T4009" t="s">
        <v>30</v>
      </c>
      <c r="U4009">
        <f>IF(Tabla1[[#This Row],[OWNSPROPERTY]]="unknown",0,IF(Tabla1[[#This Row],[OWNSPROPERTY]]="real_state",1,IF(Tabla1[[#This Row],[OWNSPROPERTY]]="car_other",2,3)))</f>
        <v>3</v>
      </c>
      <c r="V4009">
        <v>38</v>
      </c>
      <c r="W4009" t="s">
        <v>29</v>
      </c>
      <c r="X4009">
        <f>IF(Tabla1[[#This Row],[INSTALLMENTPLANS]]="none",0,IF(Tabla1[[#This Row],[INSTALLMENTPLANS]]="stores",1,2))</f>
        <v>0</v>
      </c>
      <c r="Y4009" t="s">
        <v>31</v>
      </c>
      <c r="Z4009">
        <f>IF(Tabla1[[#This Row],[HOUSING]]="free",0,IF(Tabla1[[#This Row],[HOUSING]]="own",1,2))</f>
        <v>1</v>
      </c>
      <c r="AA4009">
        <v>2</v>
      </c>
      <c r="AB4009" t="s">
        <v>32</v>
      </c>
      <c r="AC4009">
        <f>IF(Tabla1[[#This Row],[JOB]]="unemployed",0,IF(Tabla1[[#This Row],[JOB]]="unskilled",1,IF(Tabla1[[#This Row],[JOB]]="skilled",2,3)))</f>
        <v>2</v>
      </c>
      <c r="AD4009">
        <v>1</v>
      </c>
      <c r="AE4009" t="s">
        <v>29</v>
      </c>
      <c r="AF4009">
        <f>IF(Tabla1[[#This Row],[TELEPHONE]]="none",0,1)</f>
        <v>0</v>
      </c>
      <c r="AG4009" t="s">
        <v>33</v>
      </c>
      <c r="AH4009">
        <f>IF(Tabla1[[#This Row],[FOREIGNWORKER]]="no",0,1)</f>
        <v>1</v>
      </c>
      <c r="AI4009" t="s">
        <v>34</v>
      </c>
      <c r="AJ4009">
        <f>IF(Tabla1[[#This Row],[RISK]]="No Risk",0,1)</f>
        <v>0</v>
      </c>
    </row>
    <row r="4010" spans="1:36" x14ac:dyDescent="0.25">
      <c r="A4010" t="s">
        <v>4080</v>
      </c>
      <c r="B4010" t="s">
        <v>36</v>
      </c>
      <c r="C4010">
        <f>IF(Tabla1[[#This Row],[CHECKINGSTATUS]]="no_checking",0,IF(Tabla1[[#This Row],[CHECKINGSTATUS]]="less_0",1,IF(Tabla1[[#This Row],[CHECKINGSTATUS]]="0_to_200",2,3)))</f>
        <v>1</v>
      </c>
      <c r="D4010">
        <v>10</v>
      </c>
      <c r="E4010" t="s">
        <v>42</v>
      </c>
      <c r="F4010">
        <f>IF(Tabla1[[#This Row],[CREDITHISTORY]]="no_credits",0,IF(Tabla1[[#This Row],[CREDITHISTORY]]="prior_paymentes_delayed",1,IF(Tabla1[[#This Row],[CREDITHISTORY]]="outstanding_credit",2,3)))</f>
        <v>3</v>
      </c>
      <c r="G4010" t="s">
        <v>74</v>
      </c>
      <c r="H40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10">
        <v>250</v>
      </c>
      <c r="J4010" t="s">
        <v>38</v>
      </c>
      <c r="K40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10" t="s">
        <v>39</v>
      </c>
      <c r="M40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10">
        <v>2</v>
      </c>
      <c r="O4010" t="s">
        <v>44</v>
      </c>
      <c r="P4010">
        <f>IF(Tabla1[[#This Row],[SEX]]="female",0,1)</f>
        <v>1</v>
      </c>
      <c r="Q4010" t="s">
        <v>29</v>
      </c>
      <c r="R4010">
        <f>IF(Tabla1[[#This Row],[OTHERSONLOAN]]="none",0,IF(Tabla1[[#This Row],[OTHERSONLOAN]]="co-applicant",1,2))</f>
        <v>0</v>
      </c>
      <c r="S4010">
        <v>3</v>
      </c>
      <c r="T4010" t="s">
        <v>65</v>
      </c>
      <c r="U4010">
        <f>IF(Tabla1[[#This Row],[OWNSPROPERTY]]="unknown",0,IF(Tabla1[[#This Row],[OWNSPROPERTY]]="real_state",1,IF(Tabla1[[#This Row],[OWNSPROPERTY]]="car_other",2,3)))</f>
        <v>2</v>
      </c>
      <c r="V4010">
        <v>27</v>
      </c>
      <c r="W4010" t="s">
        <v>29</v>
      </c>
      <c r="X4010">
        <f>IF(Tabla1[[#This Row],[INSTALLMENTPLANS]]="none",0,IF(Tabla1[[#This Row],[INSTALLMENTPLANS]]="stores",1,2))</f>
        <v>0</v>
      </c>
      <c r="Y4010" t="s">
        <v>31</v>
      </c>
      <c r="Z4010">
        <f>IF(Tabla1[[#This Row],[HOUSING]]="free",0,IF(Tabla1[[#This Row],[HOUSING]]="own",1,2))</f>
        <v>1</v>
      </c>
      <c r="AA4010">
        <v>2</v>
      </c>
      <c r="AB4010" t="s">
        <v>32</v>
      </c>
      <c r="AC4010">
        <f>IF(Tabla1[[#This Row],[JOB]]="unemployed",0,IF(Tabla1[[#This Row],[JOB]]="unskilled",1,IF(Tabla1[[#This Row],[JOB]]="skilled",2,3)))</f>
        <v>2</v>
      </c>
      <c r="AD4010">
        <v>2</v>
      </c>
      <c r="AE4010" t="s">
        <v>33</v>
      </c>
      <c r="AF4010">
        <f>IF(Tabla1[[#This Row],[TELEPHONE]]="none",0,1)</f>
        <v>1</v>
      </c>
      <c r="AG4010" t="s">
        <v>33</v>
      </c>
      <c r="AH4010">
        <f>IF(Tabla1[[#This Row],[FOREIGNWORKER]]="no",0,1)</f>
        <v>1</v>
      </c>
      <c r="AI4010" t="s">
        <v>34</v>
      </c>
      <c r="AJ4010">
        <f>IF(Tabla1[[#This Row],[RISK]]="No Risk",0,1)</f>
        <v>0</v>
      </c>
    </row>
    <row r="4011" spans="1:36" x14ac:dyDescent="0.25">
      <c r="A4011" t="s">
        <v>4081</v>
      </c>
      <c r="B4011" t="s">
        <v>51</v>
      </c>
      <c r="C4011">
        <f>IF(Tabla1[[#This Row],[CHECKINGSTATUS]]="no_checking",0,IF(Tabla1[[#This Row],[CHECKINGSTATUS]]="less_0",1,IF(Tabla1[[#This Row],[CHECKINGSTATUS]]="0_to_200",2,3)))</f>
        <v>0</v>
      </c>
      <c r="D4011">
        <v>25</v>
      </c>
      <c r="E4011" t="s">
        <v>42</v>
      </c>
      <c r="F4011">
        <f>IF(Tabla1[[#This Row],[CREDITHISTORY]]="no_credits",0,IF(Tabla1[[#This Row],[CREDITHISTORY]]="prior_paymentes_delayed",1,IF(Tabla1[[#This Row],[CREDITHISTORY]]="outstanding_credit",2,3)))</f>
        <v>3</v>
      </c>
      <c r="G4011" t="s">
        <v>68</v>
      </c>
      <c r="H40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11">
        <v>4536</v>
      </c>
      <c r="J4011" t="s">
        <v>26</v>
      </c>
      <c r="K40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11" t="s">
        <v>27</v>
      </c>
      <c r="M401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11">
        <v>4</v>
      </c>
      <c r="O4011" t="s">
        <v>44</v>
      </c>
      <c r="P4011">
        <f>IF(Tabla1[[#This Row],[SEX]]="female",0,1)</f>
        <v>1</v>
      </c>
      <c r="Q4011" t="s">
        <v>29</v>
      </c>
      <c r="R4011">
        <f>IF(Tabla1[[#This Row],[OTHERSONLOAN]]="none",0,IF(Tabla1[[#This Row],[OTHERSONLOAN]]="co-applicant",1,2))</f>
        <v>0</v>
      </c>
      <c r="S4011">
        <v>3</v>
      </c>
      <c r="T4011" t="s">
        <v>65</v>
      </c>
      <c r="U4011">
        <f>IF(Tabla1[[#This Row],[OWNSPROPERTY]]="unknown",0,IF(Tabla1[[#This Row],[OWNSPROPERTY]]="real_state",1,IF(Tabla1[[#This Row],[OWNSPROPERTY]]="car_other",2,3)))</f>
        <v>2</v>
      </c>
      <c r="V4011">
        <v>40</v>
      </c>
      <c r="W4011" t="s">
        <v>29</v>
      </c>
      <c r="X4011">
        <f>IF(Tabla1[[#This Row],[INSTALLMENTPLANS]]="none",0,IF(Tabla1[[#This Row],[INSTALLMENTPLANS]]="stores",1,2))</f>
        <v>0</v>
      </c>
      <c r="Y4011" t="s">
        <v>31</v>
      </c>
      <c r="Z4011">
        <f>IF(Tabla1[[#This Row],[HOUSING]]="free",0,IF(Tabla1[[#This Row],[HOUSING]]="own",1,2))</f>
        <v>1</v>
      </c>
      <c r="AA4011">
        <v>2</v>
      </c>
      <c r="AB4011" t="s">
        <v>63</v>
      </c>
      <c r="AC4011">
        <f>IF(Tabla1[[#This Row],[JOB]]="unemployed",0,IF(Tabla1[[#This Row],[JOB]]="unskilled",1,IF(Tabla1[[#This Row],[JOB]]="skilled",2,3)))</f>
        <v>3</v>
      </c>
      <c r="AD4011">
        <v>1</v>
      </c>
      <c r="AE4011" t="s">
        <v>29</v>
      </c>
      <c r="AF4011">
        <f>IF(Tabla1[[#This Row],[TELEPHONE]]="none",0,1)</f>
        <v>0</v>
      </c>
      <c r="AG4011" t="s">
        <v>33</v>
      </c>
      <c r="AH4011">
        <f>IF(Tabla1[[#This Row],[FOREIGNWORKER]]="no",0,1)</f>
        <v>1</v>
      </c>
      <c r="AI4011" t="s">
        <v>55</v>
      </c>
      <c r="AJ4011">
        <f>IF(Tabla1[[#This Row],[RISK]]="No Risk",0,1)</f>
        <v>1</v>
      </c>
    </row>
    <row r="4012" spans="1:36" x14ac:dyDescent="0.25">
      <c r="A4012" t="s">
        <v>4082</v>
      </c>
      <c r="B4012" t="s">
        <v>51</v>
      </c>
      <c r="C4012">
        <f>IF(Tabla1[[#This Row],[CHECKINGSTATUS]]="no_checking",0,IF(Tabla1[[#This Row],[CHECKINGSTATUS]]="less_0",1,IF(Tabla1[[#This Row],[CHECKINGSTATUS]]="0_to_200",2,3)))</f>
        <v>0</v>
      </c>
      <c r="D4012">
        <v>9</v>
      </c>
      <c r="E4012" t="s">
        <v>42</v>
      </c>
      <c r="F4012">
        <f>IF(Tabla1[[#This Row],[CREDITHISTORY]]="no_credits",0,IF(Tabla1[[#This Row],[CREDITHISTORY]]="prior_paymentes_delayed",1,IF(Tabla1[[#This Row],[CREDITHISTORY]]="outstanding_credit",2,3)))</f>
        <v>3</v>
      </c>
      <c r="G4012" t="s">
        <v>89</v>
      </c>
      <c r="H40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12">
        <v>7594</v>
      </c>
      <c r="J4012" t="s">
        <v>26</v>
      </c>
      <c r="K40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12" t="s">
        <v>39</v>
      </c>
      <c r="M40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12">
        <v>3</v>
      </c>
      <c r="O4012" t="s">
        <v>44</v>
      </c>
      <c r="P4012">
        <f>IF(Tabla1[[#This Row],[SEX]]="female",0,1)</f>
        <v>1</v>
      </c>
      <c r="Q4012" t="s">
        <v>29</v>
      </c>
      <c r="R4012">
        <f>IF(Tabla1[[#This Row],[OTHERSONLOAN]]="none",0,IF(Tabla1[[#This Row],[OTHERSONLOAN]]="co-applicant",1,2))</f>
        <v>0</v>
      </c>
      <c r="S4012">
        <v>4</v>
      </c>
      <c r="T4012" t="s">
        <v>30</v>
      </c>
      <c r="U4012">
        <f>IF(Tabla1[[#This Row],[OWNSPROPERTY]]="unknown",0,IF(Tabla1[[#This Row],[OWNSPROPERTY]]="real_state",1,IF(Tabla1[[#This Row],[OWNSPROPERTY]]="car_other",2,3)))</f>
        <v>3</v>
      </c>
      <c r="V4012">
        <v>31</v>
      </c>
      <c r="W4012" t="s">
        <v>29</v>
      </c>
      <c r="X4012">
        <f>IF(Tabla1[[#This Row],[INSTALLMENTPLANS]]="none",0,IF(Tabla1[[#This Row],[INSTALLMENTPLANS]]="stores",1,2))</f>
        <v>0</v>
      </c>
      <c r="Y4012" t="s">
        <v>31</v>
      </c>
      <c r="Z4012">
        <f>IF(Tabla1[[#This Row],[HOUSING]]="free",0,IF(Tabla1[[#This Row],[HOUSING]]="own",1,2))</f>
        <v>1</v>
      </c>
      <c r="AA4012">
        <v>1</v>
      </c>
      <c r="AB4012" t="s">
        <v>63</v>
      </c>
      <c r="AC4012">
        <f>IF(Tabla1[[#This Row],[JOB]]="unemployed",0,IF(Tabla1[[#This Row],[JOB]]="unskilled",1,IF(Tabla1[[#This Row],[JOB]]="skilled",2,3)))</f>
        <v>3</v>
      </c>
      <c r="AD4012">
        <v>1</v>
      </c>
      <c r="AE4012" t="s">
        <v>29</v>
      </c>
      <c r="AF4012">
        <f>IF(Tabla1[[#This Row],[TELEPHONE]]="none",0,1)</f>
        <v>0</v>
      </c>
      <c r="AG4012" t="s">
        <v>33</v>
      </c>
      <c r="AH4012">
        <f>IF(Tabla1[[#This Row],[FOREIGNWORKER]]="no",0,1)</f>
        <v>1</v>
      </c>
      <c r="AI4012" t="s">
        <v>34</v>
      </c>
      <c r="AJ4012">
        <f>IF(Tabla1[[#This Row],[RISK]]="No Risk",0,1)</f>
        <v>0</v>
      </c>
    </row>
    <row r="4013" spans="1:36" x14ac:dyDescent="0.25">
      <c r="A4013" t="s">
        <v>4083</v>
      </c>
      <c r="B4013" t="s">
        <v>51</v>
      </c>
      <c r="C4013">
        <f>IF(Tabla1[[#This Row],[CHECKINGSTATUS]]="no_checking",0,IF(Tabla1[[#This Row],[CHECKINGSTATUS]]="less_0",1,IF(Tabla1[[#This Row],[CHECKINGSTATUS]]="0_to_200",2,3)))</f>
        <v>0</v>
      </c>
      <c r="D4013">
        <v>39</v>
      </c>
      <c r="E4013" t="s">
        <v>42</v>
      </c>
      <c r="F4013">
        <f>IF(Tabla1[[#This Row],[CREDITHISTORY]]="no_credits",0,IF(Tabla1[[#This Row],[CREDITHISTORY]]="prior_paymentes_delayed",1,IF(Tabla1[[#This Row],[CREDITHISTORY]]="outstanding_credit",2,3)))</f>
        <v>3</v>
      </c>
      <c r="G4013" t="s">
        <v>68</v>
      </c>
      <c r="H40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13">
        <v>5028</v>
      </c>
      <c r="J4013" t="s">
        <v>53</v>
      </c>
      <c r="K40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13" t="s">
        <v>49</v>
      </c>
      <c r="M40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13">
        <v>4</v>
      </c>
      <c r="O4013" t="s">
        <v>44</v>
      </c>
      <c r="P4013">
        <f>IF(Tabla1[[#This Row],[SEX]]="female",0,1)</f>
        <v>1</v>
      </c>
      <c r="Q4013" t="s">
        <v>29</v>
      </c>
      <c r="R4013">
        <f>IF(Tabla1[[#This Row],[OTHERSONLOAN]]="none",0,IF(Tabla1[[#This Row],[OTHERSONLOAN]]="co-applicant",1,2))</f>
        <v>0</v>
      </c>
      <c r="S4013">
        <v>3</v>
      </c>
      <c r="T4013" t="s">
        <v>65</v>
      </c>
      <c r="U4013">
        <f>IF(Tabla1[[#This Row],[OWNSPROPERTY]]="unknown",0,IF(Tabla1[[#This Row],[OWNSPROPERTY]]="real_state",1,IF(Tabla1[[#This Row],[OWNSPROPERTY]]="car_other",2,3)))</f>
        <v>2</v>
      </c>
      <c r="V4013">
        <v>51</v>
      </c>
      <c r="W4013" t="s">
        <v>40</v>
      </c>
      <c r="X4013">
        <f>IF(Tabla1[[#This Row],[INSTALLMENTPLANS]]="none",0,IF(Tabla1[[#This Row],[INSTALLMENTPLANS]]="stores",1,2))</f>
        <v>1</v>
      </c>
      <c r="Y4013" t="s">
        <v>60</v>
      </c>
      <c r="Z4013">
        <f>IF(Tabla1[[#This Row],[HOUSING]]="free",0,IF(Tabla1[[#This Row],[HOUSING]]="own",1,2))</f>
        <v>0</v>
      </c>
      <c r="AA4013">
        <v>2</v>
      </c>
      <c r="AB4013" t="s">
        <v>71</v>
      </c>
      <c r="AC4013">
        <f>IF(Tabla1[[#This Row],[JOB]]="unemployed",0,IF(Tabla1[[#This Row],[JOB]]="unskilled",1,IF(Tabla1[[#This Row],[JOB]]="skilled",2,3)))</f>
        <v>0</v>
      </c>
      <c r="AD4013">
        <v>2</v>
      </c>
      <c r="AE4013" t="s">
        <v>33</v>
      </c>
      <c r="AF4013">
        <f>IF(Tabla1[[#This Row],[TELEPHONE]]="none",0,1)</f>
        <v>1</v>
      </c>
      <c r="AG4013" t="s">
        <v>33</v>
      </c>
      <c r="AH4013">
        <f>IF(Tabla1[[#This Row],[FOREIGNWORKER]]="no",0,1)</f>
        <v>1</v>
      </c>
      <c r="AI4013" t="s">
        <v>55</v>
      </c>
      <c r="AJ4013">
        <f>IF(Tabla1[[#This Row],[RISK]]="No Risk",0,1)</f>
        <v>1</v>
      </c>
    </row>
    <row r="4014" spans="1:36" x14ac:dyDescent="0.25">
      <c r="A4014" t="s">
        <v>4084</v>
      </c>
      <c r="B4014" t="s">
        <v>51</v>
      </c>
      <c r="C4014">
        <f>IF(Tabla1[[#This Row],[CHECKINGSTATUS]]="no_checking",0,IF(Tabla1[[#This Row],[CHECKINGSTATUS]]="less_0",1,IF(Tabla1[[#This Row],[CHECKINGSTATUS]]="0_to_200",2,3)))</f>
        <v>0</v>
      </c>
      <c r="D4014">
        <v>26</v>
      </c>
      <c r="E4014" t="s">
        <v>42</v>
      </c>
      <c r="F4014">
        <f>IF(Tabla1[[#This Row],[CREDITHISTORY]]="no_credits",0,IF(Tabla1[[#This Row],[CREDITHISTORY]]="prior_paymentes_delayed",1,IF(Tabla1[[#This Row],[CREDITHISTORY]]="outstanding_credit",2,3)))</f>
        <v>3</v>
      </c>
      <c r="G4014" t="s">
        <v>68</v>
      </c>
      <c r="H40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14">
        <v>2618</v>
      </c>
      <c r="J4014" t="s">
        <v>26</v>
      </c>
      <c r="K40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14" t="s">
        <v>62</v>
      </c>
      <c r="M40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14">
        <v>3</v>
      </c>
      <c r="O4014" t="s">
        <v>44</v>
      </c>
      <c r="P4014">
        <f>IF(Tabla1[[#This Row],[SEX]]="female",0,1)</f>
        <v>1</v>
      </c>
      <c r="Q4014" t="s">
        <v>29</v>
      </c>
      <c r="R4014">
        <f>IF(Tabla1[[#This Row],[OTHERSONLOAN]]="none",0,IF(Tabla1[[#This Row],[OTHERSONLOAN]]="co-applicant",1,2))</f>
        <v>0</v>
      </c>
      <c r="S4014">
        <v>4</v>
      </c>
      <c r="T4014" t="s">
        <v>65</v>
      </c>
      <c r="U4014">
        <f>IF(Tabla1[[#This Row],[OWNSPROPERTY]]="unknown",0,IF(Tabla1[[#This Row],[OWNSPROPERTY]]="real_state",1,IF(Tabla1[[#This Row],[OWNSPROPERTY]]="car_other",2,3)))</f>
        <v>2</v>
      </c>
      <c r="V4014">
        <v>25</v>
      </c>
      <c r="W4014" t="s">
        <v>29</v>
      </c>
      <c r="X4014">
        <f>IF(Tabla1[[#This Row],[INSTALLMENTPLANS]]="none",0,IF(Tabla1[[#This Row],[INSTALLMENTPLANS]]="stores",1,2))</f>
        <v>0</v>
      </c>
      <c r="Y4014" t="s">
        <v>31</v>
      </c>
      <c r="Z4014">
        <f>IF(Tabla1[[#This Row],[HOUSING]]="free",0,IF(Tabla1[[#This Row],[HOUSING]]="own",1,2))</f>
        <v>1</v>
      </c>
      <c r="AA4014">
        <v>1</v>
      </c>
      <c r="AB4014" t="s">
        <v>63</v>
      </c>
      <c r="AC4014">
        <f>IF(Tabla1[[#This Row],[JOB]]="unemployed",0,IF(Tabla1[[#This Row],[JOB]]="unskilled",1,IF(Tabla1[[#This Row],[JOB]]="skilled",2,3)))</f>
        <v>3</v>
      </c>
      <c r="AD4014">
        <v>1</v>
      </c>
      <c r="AE4014" t="s">
        <v>33</v>
      </c>
      <c r="AF4014">
        <f>IF(Tabla1[[#This Row],[TELEPHONE]]="none",0,1)</f>
        <v>1</v>
      </c>
      <c r="AG4014" t="s">
        <v>33</v>
      </c>
      <c r="AH4014">
        <f>IF(Tabla1[[#This Row],[FOREIGNWORKER]]="no",0,1)</f>
        <v>1</v>
      </c>
      <c r="AI4014" t="s">
        <v>55</v>
      </c>
      <c r="AJ4014">
        <f>IF(Tabla1[[#This Row],[RISK]]="No Risk",0,1)</f>
        <v>1</v>
      </c>
    </row>
    <row r="4015" spans="1:36" x14ac:dyDescent="0.25">
      <c r="A4015" t="s">
        <v>4085</v>
      </c>
      <c r="B4015" t="s">
        <v>23</v>
      </c>
      <c r="C4015">
        <f>IF(Tabla1[[#This Row],[CHECKINGSTATUS]]="no_checking",0,IF(Tabla1[[#This Row],[CHECKINGSTATUS]]="less_0",1,IF(Tabla1[[#This Row],[CHECKINGSTATUS]]="0_to_200",2,3)))</f>
        <v>2</v>
      </c>
      <c r="D4015">
        <v>14</v>
      </c>
      <c r="E4015" t="s">
        <v>24</v>
      </c>
      <c r="F4015">
        <f>IF(Tabla1[[#This Row],[CREDITHISTORY]]="no_credits",0,IF(Tabla1[[#This Row],[CREDITHISTORY]]="prior_paymentes_delayed",1,IF(Tabla1[[#This Row],[CREDITHISTORY]]="outstanding_credit",2,3)))</f>
        <v>3</v>
      </c>
      <c r="G4015" t="s">
        <v>37</v>
      </c>
      <c r="H40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15">
        <v>4364</v>
      </c>
      <c r="J4015" t="s">
        <v>26</v>
      </c>
      <c r="K40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15" t="s">
        <v>62</v>
      </c>
      <c r="M401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15">
        <v>4</v>
      </c>
      <c r="O4015" t="s">
        <v>44</v>
      </c>
      <c r="P4015">
        <f>IF(Tabla1[[#This Row],[SEX]]="female",0,1)</f>
        <v>1</v>
      </c>
      <c r="Q4015" t="s">
        <v>29</v>
      </c>
      <c r="R4015">
        <f>IF(Tabla1[[#This Row],[OTHERSONLOAN]]="none",0,IF(Tabla1[[#This Row],[OTHERSONLOAN]]="co-applicant",1,2))</f>
        <v>0</v>
      </c>
      <c r="S4015">
        <v>4</v>
      </c>
      <c r="T4015" t="s">
        <v>30</v>
      </c>
      <c r="U4015">
        <f>IF(Tabla1[[#This Row],[OWNSPROPERTY]]="unknown",0,IF(Tabla1[[#This Row],[OWNSPROPERTY]]="real_state",1,IF(Tabla1[[#This Row],[OWNSPROPERTY]]="car_other",2,3)))</f>
        <v>3</v>
      </c>
      <c r="V4015">
        <v>32</v>
      </c>
      <c r="W4015" t="s">
        <v>29</v>
      </c>
      <c r="X4015">
        <f>IF(Tabla1[[#This Row],[INSTALLMENTPLANS]]="none",0,IF(Tabla1[[#This Row],[INSTALLMENTPLANS]]="stores",1,2))</f>
        <v>0</v>
      </c>
      <c r="Y4015" t="s">
        <v>31</v>
      </c>
      <c r="Z4015">
        <f>IF(Tabla1[[#This Row],[HOUSING]]="free",0,IF(Tabla1[[#This Row],[HOUSING]]="own",1,2))</f>
        <v>1</v>
      </c>
      <c r="AA4015">
        <v>1</v>
      </c>
      <c r="AB4015" t="s">
        <v>32</v>
      </c>
      <c r="AC4015">
        <f>IF(Tabla1[[#This Row],[JOB]]="unemployed",0,IF(Tabla1[[#This Row],[JOB]]="unskilled",1,IF(Tabla1[[#This Row],[JOB]]="skilled",2,3)))</f>
        <v>2</v>
      </c>
      <c r="AD4015">
        <v>1</v>
      </c>
      <c r="AE4015" t="s">
        <v>29</v>
      </c>
      <c r="AF4015">
        <f>IF(Tabla1[[#This Row],[TELEPHONE]]="none",0,1)</f>
        <v>0</v>
      </c>
      <c r="AG4015" t="s">
        <v>33</v>
      </c>
      <c r="AH4015">
        <f>IF(Tabla1[[#This Row],[FOREIGNWORKER]]="no",0,1)</f>
        <v>1</v>
      </c>
      <c r="AI4015" t="s">
        <v>34</v>
      </c>
      <c r="AJ4015">
        <f>IF(Tabla1[[#This Row],[RISK]]="No Risk",0,1)</f>
        <v>0</v>
      </c>
    </row>
    <row r="4016" spans="1:36" x14ac:dyDescent="0.25">
      <c r="A4016" t="s">
        <v>4086</v>
      </c>
      <c r="B4016" t="s">
        <v>51</v>
      </c>
      <c r="C4016">
        <f>IF(Tabla1[[#This Row],[CHECKINGSTATUS]]="no_checking",0,IF(Tabla1[[#This Row],[CHECKINGSTATUS]]="less_0",1,IF(Tabla1[[#This Row],[CHECKINGSTATUS]]="0_to_200",2,3)))</f>
        <v>0</v>
      </c>
      <c r="D4016">
        <v>14</v>
      </c>
      <c r="E4016" t="s">
        <v>24</v>
      </c>
      <c r="F4016">
        <f>IF(Tabla1[[#This Row],[CREDITHISTORY]]="no_credits",0,IF(Tabla1[[#This Row],[CREDITHISTORY]]="prior_paymentes_delayed",1,IF(Tabla1[[#This Row],[CREDITHISTORY]]="outstanding_credit",2,3)))</f>
        <v>3</v>
      </c>
      <c r="G4016" t="s">
        <v>37</v>
      </c>
      <c r="H40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16">
        <v>3531</v>
      </c>
      <c r="J4016" t="s">
        <v>26</v>
      </c>
      <c r="K401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16" t="s">
        <v>39</v>
      </c>
      <c r="M40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16">
        <v>3</v>
      </c>
      <c r="O4016" t="s">
        <v>28</v>
      </c>
      <c r="P4016">
        <f>IF(Tabla1[[#This Row],[SEX]]="female",0,1)</f>
        <v>0</v>
      </c>
      <c r="Q4016" t="s">
        <v>29</v>
      </c>
      <c r="R4016">
        <f>IF(Tabla1[[#This Row],[OTHERSONLOAN]]="none",0,IF(Tabla1[[#This Row],[OTHERSONLOAN]]="co-applicant",1,2))</f>
        <v>0</v>
      </c>
      <c r="S4016">
        <v>4</v>
      </c>
      <c r="T4016" t="s">
        <v>30</v>
      </c>
      <c r="U4016">
        <f>IF(Tabla1[[#This Row],[OWNSPROPERTY]]="unknown",0,IF(Tabla1[[#This Row],[OWNSPROPERTY]]="real_state",1,IF(Tabla1[[#This Row],[OWNSPROPERTY]]="car_other",2,3)))</f>
        <v>3</v>
      </c>
      <c r="V4016">
        <v>43</v>
      </c>
      <c r="W4016" t="s">
        <v>29</v>
      </c>
      <c r="X4016">
        <f>IF(Tabla1[[#This Row],[INSTALLMENTPLANS]]="none",0,IF(Tabla1[[#This Row],[INSTALLMENTPLANS]]="stores",1,2))</f>
        <v>0</v>
      </c>
      <c r="Y4016" t="s">
        <v>31</v>
      </c>
      <c r="Z4016">
        <f>IF(Tabla1[[#This Row],[HOUSING]]="free",0,IF(Tabla1[[#This Row],[HOUSING]]="own",1,2))</f>
        <v>1</v>
      </c>
      <c r="AA4016">
        <v>1</v>
      </c>
      <c r="AB4016" t="s">
        <v>32</v>
      </c>
      <c r="AC4016">
        <f>IF(Tabla1[[#This Row],[JOB]]="unemployed",0,IF(Tabla1[[#This Row],[JOB]]="unskilled",1,IF(Tabla1[[#This Row],[JOB]]="skilled",2,3)))</f>
        <v>2</v>
      </c>
      <c r="AD4016">
        <v>1</v>
      </c>
      <c r="AE4016" t="s">
        <v>29</v>
      </c>
      <c r="AF4016">
        <f>IF(Tabla1[[#This Row],[TELEPHONE]]="none",0,1)</f>
        <v>0</v>
      </c>
      <c r="AG4016" t="s">
        <v>33</v>
      </c>
      <c r="AH4016">
        <f>IF(Tabla1[[#This Row],[FOREIGNWORKER]]="no",0,1)</f>
        <v>1</v>
      </c>
      <c r="AI4016" t="s">
        <v>34</v>
      </c>
      <c r="AJ4016">
        <f>IF(Tabla1[[#This Row],[RISK]]="No Risk",0,1)</f>
        <v>0</v>
      </c>
    </row>
    <row r="4017" spans="1:36" x14ac:dyDescent="0.25">
      <c r="A4017" t="s">
        <v>4087</v>
      </c>
      <c r="B4017" t="s">
        <v>23</v>
      </c>
      <c r="C4017">
        <f>IF(Tabla1[[#This Row],[CHECKINGSTATUS]]="no_checking",0,IF(Tabla1[[#This Row],[CHECKINGSTATUS]]="less_0",1,IF(Tabla1[[#This Row],[CHECKINGSTATUS]]="0_to_200",2,3)))</f>
        <v>2</v>
      </c>
      <c r="D4017">
        <v>16</v>
      </c>
      <c r="E4017" t="s">
        <v>42</v>
      </c>
      <c r="F4017">
        <f>IF(Tabla1[[#This Row],[CREDITHISTORY]]="no_credits",0,IF(Tabla1[[#This Row],[CREDITHISTORY]]="prior_paymentes_delayed",1,IF(Tabla1[[#This Row],[CREDITHISTORY]]="outstanding_credit",2,3)))</f>
        <v>3</v>
      </c>
      <c r="G4017" t="s">
        <v>82</v>
      </c>
      <c r="H40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17">
        <v>3210</v>
      </c>
      <c r="J4017" t="s">
        <v>38</v>
      </c>
      <c r="K40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17" t="s">
        <v>27</v>
      </c>
      <c r="M40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17">
        <v>3</v>
      </c>
      <c r="O4017" t="s">
        <v>44</v>
      </c>
      <c r="P4017">
        <f>IF(Tabla1[[#This Row],[SEX]]="female",0,1)</f>
        <v>1</v>
      </c>
      <c r="Q4017" t="s">
        <v>29</v>
      </c>
      <c r="R4017">
        <f>IF(Tabla1[[#This Row],[OTHERSONLOAN]]="none",0,IF(Tabla1[[#This Row],[OTHERSONLOAN]]="co-applicant",1,2))</f>
        <v>0</v>
      </c>
      <c r="S4017">
        <v>2</v>
      </c>
      <c r="T4017" t="s">
        <v>65</v>
      </c>
      <c r="U4017">
        <f>IF(Tabla1[[#This Row],[OWNSPROPERTY]]="unknown",0,IF(Tabla1[[#This Row],[OWNSPROPERTY]]="real_state",1,IF(Tabla1[[#This Row],[OWNSPROPERTY]]="car_other",2,3)))</f>
        <v>2</v>
      </c>
      <c r="V4017">
        <v>41</v>
      </c>
      <c r="W4017" t="s">
        <v>29</v>
      </c>
      <c r="X4017">
        <f>IF(Tabla1[[#This Row],[INSTALLMENTPLANS]]="none",0,IF(Tabla1[[#This Row],[INSTALLMENTPLANS]]="stores",1,2))</f>
        <v>0</v>
      </c>
      <c r="Y4017" t="s">
        <v>31</v>
      </c>
      <c r="Z4017">
        <f>IF(Tabla1[[#This Row],[HOUSING]]="free",0,IF(Tabla1[[#This Row],[HOUSING]]="own",1,2))</f>
        <v>1</v>
      </c>
      <c r="AA4017">
        <v>2</v>
      </c>
      <c r="AB4017" t="s">
        <v>63</v>
      </c>
      <c r="AC4017">
        <f>IF(Tabla1[[#This Row],[JOB]]="unemployed",0,IF(Tabla1[[#This Row],[JOB]]="unskilled",1,IF(Tabla1[[#This Row],[JOB]]="skilled",2,3)))</f>
        <v>3</v>
      </c>
      <c r="AD4017">
        <v>2</v>
      </c>
      <c r="AE4017" t="s">
        <v>33</v>
      </c>
      <c r="AF4017">
        <f>IF(Tabla1[[#This Row],[TELEPHONE]]="none",0,1)</f>
        <v>1</v>
      </c>
      <c r="AG4017" t="s">
        <v>33</v>
      </c>
      <c r="AH4017">
        <f>IF(Tabla1[[#This Row],[FOREIGNWORKER]]="no",0,1)</f>
        <v>1</v>
      </c>
      <c r="AI4017" t="s">
        <v>34</v>
      </c>
      <c r="AJ4017">
        <f>IF(Tabla1[[#This Row],[RISK]]="No Risk",0,1)</f>
        <v>0</v>
      </c>
    </row>
    <row r="4018" spans="1:36" x14ac:dyDescent="0.25">
      <c r="A4018" t="s">
        <v>4088</v>
      </c>
      <c r="B4018" t="s">
        <v>23</v>
      </c>
      <c r="C4018">
        <f>IF(Tabla1[[#This Row],[CHECKINGSTATUS]]="no_checking",0,IF(Tabla1[[#This Row],[CHECKINGSTATUS]]="less_0",1,IF(Tabla1[[#This Row],[CHECKINGSTATUS]]="0_to_200",2,3)))</f>
        <v>2</v>
      </c>
      <c r="D4018">
        <v>29</v>
      </c>
      <c r="E4018" t="s">
        <v>57</v>
      </c>
      <c r="F4018">
        <f>IF(Tabla1[[#This Row],[CREDITHISTORY]]="no_credits",0,IF(Tabla1[[#This Row],[CREDITHISTORY]]="prior_paymentes_delayed",1,IF(Tabla1[[#This Row],[CREDITHISTORY]]="outstanding_credit",2,3)))</f>
        <v>2</v>
      </c>
      <c r="G4018" t="s">
        <v>68</v>
      </c>
      <c r="H40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18">
        <v>4527</v>
      </c>
      <c r="J4018" t="s">
        <v>53</v>
      </c>
      <c r="K40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18" t="s">
        <v>49</v>
      </c>
      <c r="M401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18">
        <v>4</v>
      </c>
      <c r="O4018" t="s">
        <v>44</v>
      </c>
      <c r="P4018">
        <f>IF(Tabla1[[#This Row],[SEX]]="female",0,1)</f>
        <v>1</v>
      </c>
      <c r="Q4018" t="s">
        <v>29</v>
      </c>
      <c r="R4018">
        <f>IF(Tabla1[[#This Row],[OTHERSONLOAN]]="none",0,IF(Tabla1[[#This Row],[OTHERSONLOAN]]="co-applicant",1,2))</f>
        <v>0</v>
      </c>
      <c r="S4018">
        <v>3</v>
      </c>
      <c r="T4018" t="s">
        <v>65</v>
      </c>
      <c r="U4018">
        <f>IF(Tabla1[[#This Row],[OWNSPROPERTY]]="unknown",0,IF(Tabla1[[#This Row],[OWNSPROPERTY]]="real_state",1,IF(Tabla1[[#This Row],[OWNSPROPERTY]]="car_other",2,3)))</f>
        <v>2</v>
      </c>
      <c r="V4018">
        <v>31</v>
      </c>
      <c r="W4018" t="s">
        <v>29</v>
      </c>
      <c r="X4018">
        <f>IF(Tabla1[[#This Row],[INSTALLMENTPLANS]]="none",0,IF(Tabla1[[#This Row],[INSTALLMENTPLANS]]="stores",1,2))</f>
        <v>0</v>
      </c>
      <c r="Y4018" t="s">
        <v>31</v>
      </c>
      <c r="Z4018">
        <f>IF(Tabla1[[#This Row],[HOUSING]]="free",0,IF(Tabla1[[#This Row],[HOUSING]]="own",1,2))</f>
        <v>1</v>
      </c>
      <c r="AA4018">
        <v>2</v>
      </c>
      <c r="AB4018" t="s">
        <v>32</v>
      </c>
      <c r="AC4018">
        <f>IF(Tabla1[[#This Row],[JOB]]="unemployed",0,IF(Tabla1[[#This Row],[JOB]]="unskilled",1,IF(Tabla1[[#This Row],[JOB]]="skilled",2,3)))</f>
        <v>2</v>
      </c>
      <c r="AD4018">
        <v>1</v>
      </c>
      <c r="AE4018" t="s">
        <v>33</v>
      </c>
      <c r="AF4018">
        <f>IF(Tabla1[[#This Row],[TELEPHONE]]="none",0,1)</f>
        <v>1</v>
      </c>
      <c r="AG4018" t="s">
        <v>33</v>
      </c>
      <c r="AH4018">
        <f>IF(Tabla1[[#This Row],[FOREIGNWORKER]]="no",0,1)</f>
        <v>1</v>
      </c>
      <c r="AI4018" t="s">
        <v>55</v>
      </c>
      <c r="AJ4018">
        <f>IF(Tabla1[[#This Row],[RISK]]="No Risk",0,1)</f>
        <v>1</v>
      </c>
    </row>
    <row r="4019" spans="1:36" x14ac:dyDescent="0.25">
      <c r="A4019" t="s">
        <v>4089</v>
      </c>
      <c r="B4019" t="s">
        <v>51</v>
      </c>
      <c r="C4019">
        <f>IF(Tabla1[[#This Row],[CHECKINGSTATUS]]="no_checking",0,IF(Tabla1[[#This Row],[CHECKINGSTATUS]]="less_0",1,IF(Tabla1[[#This Row],[CHECKINGSTATUS]]="0_to_200",2,3)))</f>
        <v>0</v>
      </c>
      <c r="D4019">
        <v>29</v>
      </c>
      <c r="E4019" t="s">
        <v>57</v>
      </c>
      <c r="F4019">
        <f>IF(Tabla1[[#This Row],[CREDITHISTORY]]="no_credits",0,IF(Tabla1[[#This Row],[CREDITHISTORY]]="prior_paymentes_delayed",1,IF(Tabla1[[#This Row],[CREDITHISTORY]]="outstanding_credit",2,3)))</f>
        <v>2</v>
      </c>
      <c r="G4019" t="s">
        <v>68</v>
      </c>
      <c r="H40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19">
        <v>6103</v>
      </c>
      <c r="J4019" t="s">
        <v>53</v>
      </c>
      <c r="K40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19" t="s">
        <v>62</v>
      </c>
      <c r="M40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19">
        <v>3</v>
      </c>
      <c r="O4019" t="s">
        <v>28</v>
      </c>
      <c r="P4019">
        <f>IF(Tabla1[[#This Row],[SEX]]="female",0,1)</f>
        <v>0</v>
      </c>
      <c r="Q4019" t="s">
        <v>29</v>
      </c>
      <c r="R4019">
        <f>IF(Tabla1[[#This Row],[OTHERSONLOAN]]="none",0,IF(Tabla1[[#This Row],[OTHERSONLOAN]]="co-applicant",1,2))</f>
        <v>0</v>
      </c>
      <c r="S4019">
        <v>4</v>
      </c>
      <c r="T4019" t="s">
        <v>65</v>
      </c>
      <c r="U4019">
        <f>IF(Tabla1[[#This Row],[OWNSPROPERTY]]="unknown",0,IF(Tabla1[[#This Row],[OWNSPROPERTY]]="real_state",1,IF(Tabla1[[#This Row],[OWNSPROPERTY]]="car_other",2,3)))</f>
        <v>2</v>
      </c>
      <c r="V4019">
        <v>56</v>
      </c>
      <c r="W4019" t="s">
        <v>29</v>
      </c>
      <c r="X4019">
        <f>IF(Tabla1[[#This Row],[INSTALLMENTPLANS]]="none",0,IF(Tabla1[[#This Row],[INSTALLMENTPLANS]]="stores",1,2))</f>
        <v>0</v>
      </c>
      <c r="Y4019" t="s">
        <v>31</v>
      </c>
      <c r="Z4019">
        <f>IF(Tabla1[[#This Row],[HOUSING]]="free",0,IF(Tabla1[[#This Row],[HOUSING]]="own",1,2))</f>
        <v>1</v>
      </c>
      <c r="AA4019">
        <v>2</v>
      </c>
      <c r="AB4019" t="s">
        <v>32</v>
      </c>
      <c r="AC4019">
        <f>IF(Tabla1[[#This Row],[JOB]]="unemployed",0,IF(Tabla1[[#This Row],[JOB]]="unskilled",1,IF(Tabla1[[#This Row],[JOB]]="skilled",2,3)))</f>
        <v>2</v>
      </c>
      <c r="AD4019">
        <v>1</v>
      </c>
      <c r="AE4019" t="s">
        <v>33</v>
      </c>
      <c r="AF4019">
        <f>IF(Tabla1[[#This Row],[TELEPHONE]]="none",0,1)</f>
        <v>1</v>
      </c>
      <c r="AG4019" t="s">
        <v>33</v>
      </c>
      <c r="AH4019">
        <f>IF(Tabla1[[#This Row],[FOREIGNWORKER]]="no",0,1)</f>
        <v>1</v>
      </c>
      <c r="AI4019" t="s">
        <v>55</v>
      </c>
      <c r="AJ4019">
        <f>IF(Tabla1[[#This Row],[RISK]]="No Risk",0,1)</f>
        <v>1</v>
      </c>
    </row>
    <row r="4020" spans="1:36" x14ac:dyDescent="0.25">
      <c r="A4020" t="s">
        <v>4090</v>
      </c>
      <c r="B4020" t="s">
        <v>51</v>
      </c>
      <c r="C4020">
        <f>IF(Tabla1[[#This Row],[CHECKINGSTATUS]]="no_checking",0,IF(Tabla1[[#This Row],[CHECKINGSTATUS]]="less_0",1,IF(Tabla1[[#This Row],[CHECKINGSTATUS]]="0_to_200",2,3)))</f>
        <v>0</v>
      </c>
      <c r="D4020">
        <v>25</v>
      </c>
      <c r="E4020" t="s">
        <v>57</v>
      </c>
      <c r="F4020">
        <f>IF(Tabla1[[#This Row],[CREDITHISTORY]]="no_credits",0,IF(Tabla1[[#This Row],[CREDITHISTORY]]="prior_paymentes_delayed",1,IF(Tabla1[[#This Row],[CREDITHISTORY]]="outstanding_credit",2,3)))</f>
        <v>2</v>
      </c>
      <c r="G4020" t="s">
        <v>43</v>
      </c>
      <c r="H40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20">
        <v>2167</v>
      </c>
      <c r="J4020" t="s">
        <v>53</v>
      </c>
      <c r="K40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20" t="s">
        <v>49</v>
      </c>
      <c r="M402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20">
        <v>3</v>
      </c>
      <c r="O4020" t="s">
        <v>44</v>
      </c>
      <c r="P4020">
        <f>IF(Tabla1[[#This Row],[SEX]]="female",0,1)</f>
        <v>1</v>
      </c>
      <c r="Q4020" t="s">
        <v>29</v>
      </c>
      <c r="R4020">
        <f>IF(Tabla1[[#This Row],[OTHERSONLOAN]]="none",0,IF(Tabla1[[#This Row],[OTHERSONLOAN]]="co-applicant",1,2))</f>
        <v>0</v>
      </c>
      <c r="S4020">
        <v>3</v>
      </c>
      <c r="T4020" t="s">
        <v>30</v>
      </c>
      <c r="U4020">
        <f>IF(Tabla1[[#This Row],[OWNSPROPERTY]]="unknown",0,IF(Tabla1[[#This Row],[OWNSPROPERTY]]="real_state",1,IF(Tabla1[[#This Row],[OWNSPROPERTY]]="car_other",2,3)))</f>
        <v>3</v>
      </c>
      <c r="V4020">
        <v>40</v>
      </c>
      <c r="W4020" t="s">
        <v>29</v>
      </c>
      <c r="X4020">
        <f>IF(Tabla1[[#This Row],[INSTALLMENTPLANS]]="none",0,IF(Tabla1[[#This Row],[INSTALLMENTPLANS]]="stores",1,2))</f>
        <v>0</v>
      </c>
      <c r="Y4020" t="s">
        <v>31</v>
      </c>
      <c r="Z4020">
        <f>IF(Tabla1[[#This Row],[HOUSING]]="free",0,IF(Tabla1[[#This Row],[HOUSING]]="own",1,2))</f>
        <v>1</v>
      </c>
      <c r="AA4020">
        <v>1</v>
      </c>
      <c r="AB4020" t="s">
        <v>32</v>
      </c>
      <c r="AC4020">
        <f>IF(Tabla1[[#This Row],[JOB]]="unemployed",0,IF(Tabla1[[#This Row],[JOB]]="unskilled",1,IF(Tabla1[[#This Row],[JOB]]="skilled",2,3)))</f>
        <v>2</v>
      </c>
      <c r="AD4020">
        <v>2</v>
      </c>
      <c r="AE4020" t="s">
        <v>29</v>
      </c>
      <c r="AF4020">
        <f>IF(Tabla1[[#This Row],[TELEPHONE]]="none",0,1)</f>
        <v>0</v>
      </c>
      <c r="AG4020" t="s">
        <v>33</v>
      </c>
      <c r="AH4020">
        <f>IF(Tabla1[[#This Row],[FOREIGNWORKER]]="no",0,1)</f>
        <v>1</v>
      </c>
      <c r="AI4020" t="s">
        <v>55</v>
      </c>
      <c r="AJ4020">
        <f>IF(Tabla1[[#This Row],[RISK]]="No Risk",0,1)</f>
        <v>1</v>
      </c>
    </row>
    <row r="4021" spans="1:36" x14ac:dyDescent="0.25">
      <c r="A4021" t="s">
        <v>4091</v>
      </c>
      <c r="B4021" t="s">
        <v>36</v>
      </c>
      <c r="C4021">
        <f>IF(Tabla1[[#This Row],[CHECKINGSTATUS]]="no_checking",0,IF(Tabla1[[#This Row],[CHECKINGSTATUS]]="less_0",1,IF(Tabla1[[#This Row],[CHECKINGSTATUS]]="0_to_200",2,3)))</f>
        <v>1</v>
      </c>
      <c r="D4021">
        <v>13</v>
      </c>
      <c r="E4021" t="s">
        <v>42</v>
      </c>
      <c r="F4021">
        <f>IF(Tabla1[[#This Row],[CREDITHISTORY]]="no_credits",0,IF(Tabla1[[#This Row],[CREDITHISTORY]]="prior_paymentes_delayed",1,IF(Tabla1[[#This Row],[CREDITHISTORY]]="outstanding_credit",2,3)))</f>
        <v>3</v>
      </c>
      <c r="G4021" t="s">
        <v>37</v>
      </c>
      <c r="H40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21">
        <v>5595</v>
      </c>
      <c r="J4021" t="s">
        <v>38</v>
      </c>
      <c r="K40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21" t="s">
        <v>62</v>
      </c>
      <c r="M40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21">
        <v>3</v>
      </c>
      <c r="O4021" t="s">
        <v>44</v>
      </c>
      <c r="P4021">
        <f>IF(Tabla1[[#This Row],[SEX]]="female",0,1)</f>
        <v>1</v>
      </c>
      <c r="Q4021" t="s">
        <v>182</v>
      </c>
      <c r="R4021">
        <f>IF(Tabla1[[#This Row],[OTHERSONLOAN]]="none",0,IF(Tabla1[[#This Row],[OTHERSONLOAN]]="co-applicant",1,2))</f>
        <v>2</v>
      </c>
      <c r="S4021">
        <v>3</v>
      </c>
      <c r="T4021" t="s">
        <v>30</v>
      </c>
      <c r="U4021">
        <f>IF(Tabla1[[#This Row],[OWNSPROPERTY]]="unknown",0,IF(Tabla1[[#This Row],[OWNSPROPERTY]]="real_state",1,IF(Tabla1[[#This Row],[OWNSPROPERTY]]="car_other",2,3)))</f>
        <v>3</v>
      </c>
      <c r="V4021">
        <v>50</v>
      </c>
      <c r="W4021" t="s">
        <v>29</v>
      </c>
      <c r="X4021">
        <f>IF(Tabla1[[#This Row],[INSTALLMENTPLANS]]="none",0,IF(Tabla1[[#This Row],[INSTALLMENTPLANS]]="stores",1,2))</f>
        <v>0</v>
      </c>
      <c r="Y4021" t="s">
        <v>31</v>
      </c>
      <c r="Z4021">
        <f>IF(Tabla1[[#This Row],[HOUSING]]="free",0,IF(Tabla1[[#This Row],[HOUSING]]="own",1,2))</f>
        <v>1</v>
      </c>
      <c r="AA4021">
        <v>1</v>
      </c>
      <c r="AB4021" t="s">
        <v>32</v>
      </c>
      <c r="AC4021">
        <f>IF(Tabla1[[#This Row],[JOB]]="unemployed",0,IF(Tabla1[[#This Row],[JOB]]="unskilled",1,IF(Tabla1[[#This Row],[JOB]]="skilled",2,3)))</f>
        <v>2</v>
      </c>
      <c r="AD4021">
        <v>1</v>
      </c>
      <c r="AE4021" t="s">
        <v>33</v>
      </c>
      <c r="AF4021">
        <f>IF(Tabla1[[#This Row],[TELEPHONE]]="none",0,1)</f>
        <v>1</v>
      </c>
      <c r="AG4021" t="s">
        <v>46</v>
      </c>
      <c r="AH4021">
        <f>IF(Tabla1[[#This Row],[FOREIGNWORKER]]="no",0,1)</f>
        <v>0</v>
      </c>
      <c r="AI4021" t="s">
        <v>34</v>
      </c>
      <c r="AJ4021">
        <f>IF(Tabla1[[#This Row],[RISK]]="No Risk",0,1)</f>
        <v>0</v>
      </c>
    </row>
    <row r="4022" spans="1:36" x14ac:dyDescent="0.25">
      <c r="A4022" t="s">
        <v>4092</v>
      </c>
      <c r="B4022" t="s">
        <v>51</v>
      </c>
      <c r="C4022">
        <f>IF(Tabla1[[#This Row],[CHECKINGSTATUS]]="no_checking",0,IF(Tabla1[[#This Row],[CHECKINGSTATUS]]="less_0",1,IF(Tabla1[[#This Row],[CHECKINGSTATUS]]="0_to_200",2,3)))</f>
        <v>0</v>
      </c>
      <c r="D4022">
        <v>30</v>
      </c>
      <c r="E4022" t="s">
        <v>42</v>
      </c>
      <c r="F4022">
        <f>IF(Tabla1[[#This Row],[CREDITHISTORY]]="no_credits",0,IF(Tabla1[[#This Row],[CREDITHISTORY]]="prior_paymentes_delayed",1,IF(Tabla1[[#This Row],[CREDITHISTORY]]="outstanding_credit",2,3)))</f>
        <v>3</v>
      </c>
      <c r="G4022" t="s">
        <v>89</v>
      </c>
      <c r="H40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22">
        <v>6067</v>
      </c>
      <c r="J4022" t="s">
        <v>26</v>
      </c>
      <c r="K402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22" t="s">
        <v>62</v>
      </c>
      <c r="M40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22">
        <v>4</v>
      </c>
      <c r="O4022" t="s">
        <v>44</v>
      </c>
      <c r="P4022">
        <f>IF(Tabla1[[#This Row],[SEX]]="female",0,1)</f>
        <v>1</v>
      </c>
      <c r="Q4022" t="s">
        <v>29</v>
      </c>
      <c r="R4022">
        <f>IF(Tabla1[[#This Row],[OTHERSONLOAN]]="none",0,IF(Tabla1[[#This Row],[OTHERSONLOAN]]="co-applicant",1,2))</f>
        <v>0</v>
      </c>
      <c r="S4022">
        <v>5</v>
      </c>
      <c r="T4022" t="s">
        <v>30</v>
      </c>
      <c r="U4022">
        <f>IF(Tabla1[[#This Row],[OWNSPROPERTY]]="unknown",0,IF(Tabla1[[#This Row],[OWNSPROPERTY]]="real_state",1,IF(Tabla1[[#This Row],[OWNSPROPERTY]]="car_other",2,3)))</f>
        <v>3</v>
      </c>
      <c r="V4022">
        <v>32</v>
      </c>
      <c r="W4022" t="s">
        <v>29</v>
      </c>
      <c r="X4022">
        <f>IF(Tabla1[[#This Row],[INSTALLMENTPLANS]]="none",0,IF(Tabla1[[#This Row],[INSTALLMENTPLANS]]="stores",1,2))</f>
        <v>0</v>
      </c>
      <c r="Y4022" t="s">
        <v>31</v>
      </c>
      <c r="Z4022">
        <f>IF(Tabla1[[#This Row],[HOUSING]]="free",0,IF(Tabla1[[#This Row],[HOUSING]]="own",1,2))</f>
        <v>1</v>
      </c>
      <c r="AA4022">
        <v>1</v>
      </c>
      <c r="AB4022" t="s">
        <v>63</v>
      </c>
      <c r="AC4022">
        <f>IF(Tabla1[[#This Row],[JOB]]="unemployed",0,IF(Tabla1[[#This Row],[JOB]]="unskilled",1,IF(Tabla1[[#This Row],[JOB]]="skilled",2,3)))</f>
        <v>3</v>
      </c>
      <c r="AD4022">
        <v>1</v>
      </c>
      <c r="AE4022" t="s">
        <v>33</v>
      </c>
      <c r="AF4022">
        <f>IF(Tabla1[[#This Row],[TELEPHONE]]="none",0,1)</f>
        <v>1</v>
      </c>
      <c r="AG4022" t="s">
        <v>33</v>
      </c>
      <c r="AH4022">
        <f>IF(Tabla1[[#This Row],[FOREIGNWORKER]]="no",0,1)</f>
        <v>1</v>
      </c>
      <c r="AI4022" t="s">
        <v>34</v>
      </c>
      <c r="AJ4022">
        <f>IF(Tabla1[[#This Row],[RISK]]="No Risk",0,1)</f>
        <v>0</v>
      </c>
    </row>
    <row r="4023" spans="1:36" x14ac:dyDescent="0.25">
      <c r="A4023" t="s">
        <v>4093</v>
      </c>
      <c r="B4023" t="s">
        <v>51</v>
      </c>
      <c r="C4023">
        <f>IF(Tabla1[[#This Row],[CHECKINGSTATUS]]="no_checking",0,IF(Tabla1[[#This Row],[CHECKINGSTATUS]]="less_0",1,IF(Tabla1[[#This Row],[CHECKINGSTATUS]]="0_to_200",2,3)))</f>
        <v>0</v>
      </c>
      <c r="D4023">
        <v>28</v>
      </c>
      <c r="E4023" t="s">
        <v>42</v>
      </c>
      <c r="F4023">
        <f>IF(Tabla1[[#This Row],[CREDITHISTORY]]="no_credits",0,IF(Tabla1[[#This Row],[CREDITHISTORY]]="prior_paymentes_delayed",1,IF(Tabla1[[#This Row],[CREDITHISTORY]]="outstanding_credit",2,3)))</f>
        <v>3</v>
      </c>
      <c r="G4023" t="s">
        <v>68</v>
      </c>
      <c r="H40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23">
        <v>7092</v>
      </c>
      <c r="J4023" t="s">
        <v>26</v>
      </c>
      <c r="K40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23" t="s">
        <v>49</v>
      </c>
      <c r="M40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23">
        <v>4</v>
      </c>
      <c r="O4023" t="s">
        <v>44</v>
      </c>
      <c r="P4023">
        <f>IF(Tabla1[[#This Row],[SEX]]="female",0,1)</f>
        <v>1</v>
      </c>
      <c r="Q4023" t="s">
        <v>29</v>
      </c>
      <c r="R4023">
        <f>IF(Tabla1[[#This Row],[OTHERSONLOAN]]="none",0,IF(Tabla1[[#This Row],[OTHERSONLOAN]]="co-applicant",1,2))</f>
        <v>0</v>
      </c>
      <c r="S4023">
        <v>3</v>
      </c>
      <c r="T4023" t="s">
        <v>54</v>
      </c>
      <c r="U4023">
        <f>IF(Tabla1[[#This Row],[OWNSPROPERTY]]="unknown",0,IF(Tabla1[[#This Row],[OWNSPROPERTY]]="real_state",1,IF(Tabla1[[#This Row],[OWNSPROPERTY]]="car_other",2,3)))</f>
        <v>0</v>
      </c>
      <c r="V4023">
        <v>45</v>
      </c>
      <c r="W4023" t="s">
        <v>29</v>
      </c>
      <c r="X4023">
        <f>IF(Tabla1[[#This Row],[INSTALLMENTPLANS]]="none",0,IF(Tabla1[[#This Row],[INSTALLMENTPLANS]]="stores",1,2))</f>
        <v>0</v>
      </c>
      <c r="Y4023" t="s">
        <v>60</v>
      </c>
      <c r="Z4023">
        <f>IF(Tabla1[[#This Row],[HOUSING]]="free",0,IF(Tabla1[[#This Row],[HOUSING]]="own",1,2))</f>
        <v>0</v>
      </c>
      <c r="AA4023">
        <v>2</v>
      </c>
      <c r="AB4023" t="s">
        <v>32</v>
      </c>
      <c r="AC4023">
        <f>IF(Tabla1[[#This Row],[JOB]]="unemployed",0,IF(Tabla1[[#This Row],[JOB]]="unskilled",1,IF(Tabla1[[#This Row],[JOB]]="skilled",2,3)))</f>
        <v>2</v>
      </c>
      <c r="AD4023">
        <v>1</v>
      </c>
      <c r="AE4023" t="s">
        <v>33</v>
      </c>
      <c r="AF4023">
        <f>IF(Tabla1[[#This Row],[TELEPHONE]]="none",0,1)</f>
        <v>1</v>
      </c>
      <c r="AG4023" t="s">
        <v>33</v>
      </c>
      <c r="AH4023">
        <f>IF(Tabla1[[#This Row],[FOREIGNWORKER]]="no",0,1)</f>
        <v>1</v>
      </c>
      <c r="AI4023" t="s">
        <v>55</v>
      </c>
      <c r="AJ4023">
        <f>IF(Tabla1[[#This Row],[RISK]]="No Risk",0,1)</f>
        <v>1</v>
      </c>
    </row>
    <row r="4024" spans="1:36" x14ac:dyDescent="0.25">
      <c r="A4024" t="s">
        <v>4094</v>
      </c>
      <c r="B4024" t="s">
        <v>23</v>
      </c>
      <c r="C4024">
        <f>IF(Tabla1[[#This Row],[CHECKINGSTATUS]]="no_checking",0,IF(Tabla1[[#This Row],[CHECKINGSTATUS]]="less_0",1,IF(Tabla1[[#This Row],[CHECKINGSTATUS]]="0_to_200",2,3)))</f>
        <v>2</v>
      </c>
      <c r="D4024">
        <v>4</v>
      </c>
      <c r="E4024" t="s">
        <v>42</v>
      </c>
      <c r="F4024">
        <f>IF(Tabla1[[#This Row],[CREDITHISTORY]]="no_credits",0,IF(Tabla1[[#This Row],[CREDITHISTORY]]="prior_paymentes_delayed",1,IF(Tabla1[[#This Row],[CREDITHISTORY]]="outstanding_credit",2,3)))</f>
        <v>3</v>
      </c>
      <c r="G4024" t="s">
        <v>68</v>
      </c>
      <c r="H40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24">
        <v>2280</v>
      </c>
      <c r="J4024" t="s">
        <v>38</v>
      </c>
      <c r="K40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24" t="s">
        <v>39</v>
      </c>
      <c r="M40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24">
        <v>2</v>
      </c>
      <c r="O4024" t="s">
        <v>28</v>
      </c>
      <c r="P4024">
        <f>IF(Tabla1[[#This Row],[SEX]]="female",0,1)</f>
        <v>0</v>
      </c>
      <c r="Q4024" t="s">
        <v>29</v>
      </c>
      <c r="R4024">
        <f>IF(Tabla1[[#This Row],[OTHERSONLOAN]]="none",0,IF(Tabla1[[#This Row],[OTHERSONLOAN]]="co-applicant",1,2))</f>
        <v>0</v>
      </c>
      <c r="S4024">
        <v>1</v>
      </c>
      <c r="T4024" t="s">
        <v>65</v>
      </c>
      <c r="U4024">
        <f>IF(Tabla1[[#This Row],[OWNSPROPERTY]]="unknown",0,IF(Tabla1[[#This Row],[OWNSPROPERTY]]="real_state",1,IF(Tabla1[[#This Row],[OWNSPROPERTY]]="car_other",2,3)))</f>
        <v>2</v>
      </c>
      <c r="V4024">
        <v>33</v>
      </c>
      <c r="W4024" t="s">
        <v>29</v>
      </c>
      <c r="X4024">
        <f>IF(Tabla1[[#This Row],[INSTALLMENTPLANS]]="none",0,IF(Tabla1[[#This Row],[INSTALLMENTPLANS]]="stores",1,2))</f>
        <v>0</v>
      </c>
      <c r="Y4024" t="s">
        <v>31</v>
      </c>
      <c r="Z4024">
        <f>IF(Tabla1[[#This Row],[HOUSING]]="free",0,IF(Tabla1[[#This Row],[HOUSING]]="own",1,2))</f>
        <v>1</v>
      </c>
      <c r="AA4024">
        <v>1</v>
      </c>
      <c r="AB4024" t="s">
        <v>32</v>
      </c>
      <c r="AC4024">
        <f>IF(Tabla1[[#This Row],[JOB]]="unemployed",0,IF(Tabla1[[#This Row],[JOB]]="unskilled",1,IF(Tabla1[[#This Row],[JOB]]="skilled",2,3)))</f>
        <v>2</v>
      </c>
      <c r="AD4024">
        <v>1</v>
      </c>
      <c r="AE4024" t="s">
        <v>29</v>
      </c>
      <c r="AF4024">
        <f>IF(Tabla1[[#This Row],[TELEPHONE]]="none",0,1)</f>
        <v>0</v>
      </c>
      <c r="AG4024" t="s">
        <v>33</v>
      </c>
      <c r="AH4024">
        <f>IF(Tabla1[[#This Row],[FOREIGNWORKER]]="no",0,1)</f>
        <v>1</v>
      </c>
      <c r="AI4024" t="s">
        <v>55</v>
      </c>
      <c r="AJ4024">
        <f>IF(Tabla1[[#This Row],[RISK]]="No Risk",0,1)</f>
        <v>1</v>
      </c>
    </row>
    <row r="4025" spans="1:36" x14ac:dyDescent="0.25">
      <c r="A4025" t="s">
        <v>4095</v>
      </c>
      <c r="B4025" t="s">
        <v>23</v>
      </c>
      <c r="C4025">
        <f>IF(Tabla1[[#This Row],[CHECKINGSTATUS]]="no_checking",0,IF(Tabla1[[#This Row],[CHECKINGSTATUS]]="less_0",1,IF(Tabla1[[#This Row],[CHECKINGSTATUS]]="0_to_200",2,3)))</f>
        <v>2</v>
      </c>
      <c r="D4025">
        <v>20</v>
      </c>
      <c r="E4025" t="s">
        <v>42</v>
      </c>
      <c r="F4025">
        <f>IF(Tabla1[[#This Row],[CREDITHISTORY]]="no_credits",0,IF(Tabla1[[#This Row],[CREDITHISTORY]]="prior_paymentes_delayed",1,IF(Tabla1[[#This Row],[CREDITHISTORY]]="outstanding_credit",2,3)))</f>
        <v>3</v>
      </c>
      <c r="G4025" t="s">
        <v>82</v>
      </c>
      <c r="H40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25">
        <v>4463</v>
      </c>
      <c r="J4025" t="s">
        <v>94</v>
      </c>
      <c r="K40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25" t="s">
        <v>49</v>
      </c>
      <c r="M40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25">
        <v>3</v>
      </c>
      <c r="O4025" t="s">
        <v>44</v>
      </c>
      <c r="P4025">
        <f>IF(Tabla1[[#This Row],[SEX]]="female",0,1)</f>
        <v>1</v>
      </c>
      <c r="Q4025" t="s">
        <v>29</v>
      </c>
      <c r="R4025">
        <f>IF(Tabla1[[#This Row],[OTHERSONLOAN]]="none",0,IF(Tabla1[[#This Row],[OTHERSONLOAN]]="co-applicant",1,2))</f>
        <v>0</v>
      </c>
      <c r="S4025">
        <v>4</v>
      </c>
      <c r="T4025" t="s">
        <v>65</v>
      </c>
      <c r="U4025">
        <f>IF(Tabla1[[#This Row],[OWNSPROPERTY]]="unknown",0,IF(Tabla1[[#This Row],[OWNSPROPERTY]]="real_state",1,IF(Tabla1[[#This Row],[OWNSPROPERTY]]="car_other",2,3)))</f>
        <v>2</v>
      </c>
      <c r="V4025">
        <v>41</v>
      </c>
      <c r="W4025" t="s">
        <v>29</v>
      </c>
      <c r="X4025">
        <f>IF(Tabla1[[#This Row],[INSTALLMENTPLANS]]="none",0,IF(Tabla1[[#This Row],[INSTALLMENTPLANS]]="stores",1,2))</f>
        <v>0</v>
      </c>
      <c r="Y4025" t="s">
        <v>31</v>
      </c>
      <c r="Z4025">
        <f>IF(Tabla1[[#This Row],[HOUSING]]="free",0,IF(Tabla1[[#This Row],[HOUSING]]="own",1,2))</f>
        <v>1</v>
      </c>
      <c r="AA4025">
        <v>3</v>
      </c>
      <c r="AB4025" t="s">
        <v>32</v>
      </c>
      <c r="AC4025">
        <f>IF(Tabla1[[#This Row],[JOB]]="unemployed",0,IF(Tabla1[[#This Row],[JOB]]="unskilled",1,IF(Tabla1[[#This Row],[JOB]]="skilled",2,3)))</f>
        <v>2</v>
      </c>
      <c r="AD4025">
        <v>1</v>
      </c>
      <c r="AE4025" t="s">
        <v>29</v>
      </c>
      <c r="AF4025">
        <f>IF(Tabla1[[#This Row],[TELEPHONE]]="none",0,1)</f>
        <v>0</v>
      </c>
      <c r="AG4025" t="s">
        <v>33</v>
      </c>
      <c r="AH4025">
        <f>IF(Tabla1[[#This Row],[FOREIGNWORKER]]="no",0,1)</f>
        <v>1</v>
      </c>
      <c r="AI4025" t="s">
        <v>55</v>
      </c>
      <c r="AJ4025">
        <f>IF(Tabla1[[#This Row],[RISK]]="No Risk",0,1)</f>
        <v>1</v>
      </c>
    </row>
    <row r="4026" spans="1:36" x14ac:dyDescent="0.25">
      <c r="A4026" t="s">
        <v>4096</v>
      </c>
      <c r="B4026" t="s">
        <v>51</v>
      </c>
      <c r="C4026">
        <f>IF(Tabla1[[#This Row],[CHECKINGSTATUS]]="no_checking",0,IF(Tabla1[[#This Row],[CHECKINGSTATUS]]="less_0",1,IF(Tabla1[[#This Row],[CHECKINGSTATUS]]="0_to_200",2,3)))</f>
        <v>0</v>
      </c>
      <c r="D4026">
        <v>28</v>
      </c>
      <c r="E4026" t="s">
        <v>42</v>
      </c>
      <c r="F4026">
        <f>IF(Tabla1[[#This Row],[CREDITHISTORY]]="no_credits",0,IF(Tabla1[[#This Row],[CREDITHISTORY]]="prior_paymentes_delayed",1,IF(Tabla1[[#This Row],[CREDITHISTORY]]="outstanding_credit",2,3)))</f>
        <v>3</v>
      </c>
      <c r="G4026" t="s">
        <v>74</v>
      </c>
      <c r="H40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26">
        <v>3542</v>
      </c>
      <c r="J4026" t="s">
        <v>94</v>
      </c>
      <c r="K40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26" t="s">
        <v>39</v>
      </c>
      <c r="M40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26">
        <v>4</v>
      </c>
      <c r="O4026" t="s">
        <v>28</v>
      </c>
      <c r="P4026">
        <f>IF(Tabla1[[#This Row],[SEX]]="female",0,1)</f>
        <v>0</v>
      </c>
      <c r="Q4026" t="s">
        <v>29</v>
      </c>
      <c r="R4026">
        <f>IF(Tabla1[[#This Row],[OTHERSONLOAN]]="none",0,IF(Tabla1[[#This Row],[OTHERSONLOAN]]="co-applicant",1,2))</f>
        <v>0</v>
      </c>
      <c r="S4026">
        <v>3</v>
      </c>
      <c r="T4026" t="s">
        <v>65</v>
      </c>
      <c r="U4026">
        <f>IF(Tabla1[[#This Row],[OWNSPROPERTY]]="unknown",0,IF(Tabla1[[#This Row],[OWNSPROPERTY]]="real_state",1,IF(Tabla1[[#This Row],[OWNSPROPERTY]]="car_other",2,3)))</f>
        <v>2</v>
      </c>
      <c r="V4026">
        <v>43</v>
      </c>
      <c r="W4026" t="s">
        <v>29</v>
      </c>
      <c r="X4026">
        <f>IF(Tabla1[[#This Row],[INSTALLMENTPLANS]]="none",0,IF(Tabla1[[#This Row],[INSTALLMENTPLANS]]="stores",1,2))</f>
        <v>0</v>
      </c>
      <c r="Y4026" t="s">
        <v>31</v>
      </c>
      <c r="Z4026">
        <f>IF(Tabla1[[#This Row],[HOUSING]]="free",0,IF(Tabla1[[#This Row],[HOUSING]]="own",1,2))</f>
        <v>1</v>
      </c>
      <c r="AA4026">
        <v>1</v>
      </c>
      <c r="AB4026" t="s">
        <v>32</v>
      </c>
      <c r="AC4026">
        <f>IF(Tabla1[[#This Row],[JOB]]="unemployed",0,IF(Tabla1[[#This Row],[JOB]]="unskilled",1,IF(Tabla1[[#This Row],[JOB]]="skilled",2,3)))</f>
        <v>2</v>
      </c>
      <c r="AD4026">
        <v>1</v>
      </c>
      <c r="AE4026" t="s">
        <v>33</v>
      </c>
      <c r="AF4026">
        <f>IF(Tabla1[[#This Row],[TELEPHONE]]="none",0,1)</f>
        <v>1</v>
      </c>
      <c r="AG4026" t="s">
        <v>33</v>
      </c>
      <c r="AH4026">
        <f>IF(Tabla1[[#This Row],[FOREIGNWORKER]]="no",0,1)</f>
        <v>1</v>
      </c>
      <c r="AI4026" t="s">
        <v>55</v>
      </c>
      <c r="AJ4026">
        <f>IF(Tabla1[[#This Row],[RISK]]="No Risk",0,1)</f>
        <v>1</v>
      </c>
    </row>
    <row r="4027" spans="1:36" x14ac:dyDescent="0.25">
      <c r="A4027" t="s">
        <v>4097</v>
      </c>
      <c r="B4027" t="s">
        <v>78</v>
      </c>
      <c r="C4027">
        <f>IF(Tabla1[[#This Row],[CHECKINGSTATUS]]="no_checking",0,IF(Tabla1[[#This Row],[CHECKINGSTATUS]]="less_0",1,IF(Tabla1[[#This Row],[CHECKINGSTATUS]]="0_to_200",2,3)))</f>
        <v>3</v>
      </c>
      <c r="D4027">
        <v>36</v>
      </c>
      <c r="E4027" t="s">
        <v>42</v>
      </c>
      <c r="F4027">
        <f>IF(Tabla1[[#This Row],[CREDITHISTORY]]="no_credits",0,IF(Tabla1[[#This Row],[CREDITHISTORY]]="prior_paymentes_delayed",1,IF(Tabla1[[#This Row],[CREDITHISTORY]]="outstanding_credit",2,3)))</f>
        <v>3</v>
      </c>
      <c r="G4027" t="s">
        <v>43</v>
      </c>
      <c r="H40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27">
        <v>5597</v>
      </c>
      <c r="J4027" t="s">
        <v>53</v>
      </c>
      <c r="K40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27" t="s">
        <v>62</v>
      </c>
      <c r="M40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27">
        <v>3</v>
      </c>
      <c r="O4027" t="s">
        <v>28</v>
      </c>
      <c r="P4027">
        <f>IF(Tabla1[[#This Row],[SEX]]="female",0,1)</f>
        <v>0</v>
      </c>
      <c r="Q4027" t="s">
        <v>59</v>
      </c>
      <c r="R4027">
        <f>IF(Tabla1[[#This Row],[OTHERSONLOAN]]="none",0,IF(Tabla1[[#This Row],[OTHERSONLOAN]]="co-applicant",1,2))</f>
        <v>1</v>
      </c>
      <c r="S4027">
        <v>3</v>
      </c>
      <c r="T4027" t="s">
        <v>65</v>
      </c>
      <c r="U4027">
        <f>IF(Tabla1[[#This Row],[OWNSPROPERTY]]="unknown",0,IF(Tabla1[[#This Row],[OWNSPROPERTY]]="real_state",1,IF(Tabla1[[#This Row],[OWNSPROPERTY]]="car_other",2,3)))</f>
        <v>2</v>
      </c>
      <c r="V4027">
        <v>39</v>
      </c>
      <c r="W4027" t="s">
        <v>29</v>
      </c>
      <c r="X4027">
        <f>IF(Tabla1[[#This Row],[INSTALLMENTPLANS]]="none",0,IF(Tabla1[[#This Row],[INSTALLMENTPLANS]]="stores",1,2))</f>
        <v>0</v>
      </c>
      <c r="Y4027" t="s">
        <v>31</v>
      </c>
      <c r="Z4027">
        <f>IF(Tabla1[[#This Row],[HOUSING]]="free",0,IF(Tabla1[[#This Row],[HOUSING]]="own",1,2))</f>
        <v>1</v>
      </c>
      <c r="AA4027">
        <v>1</v>
      </c>
      <c r="AB4027" t="s">
        <v>32</v>
      </c>
      <c r="AC4027">
        <f>IF(Tabla1[[#This Row],[JOB]]="unemployed",0,IF(Tabla1[[#This Row],[JOB]]="unskilled",1,IF(Tabla1[[#This Row],[JOB]]="skilled",2,3)))</f>
        <v>2</v>
      </c>
      <c r="AD4027">
        <v>1</v>
      </c>
      <c r="AE4027" t="s">
        <v>29</v>
      </c>
      <c r="AF4027">
        <f>IF(Tabla1[[#This Row],[TELEPHONE]]="none",0,1)</f>
        <v>0</v>
      </c>
      <c r="AG4027" t="s">
        <v>33</v>
      </c>
      <c r="AH4027">
        <f>IF(Tabla1[[#This Row],[FOREIGNWORKER]]="no",0,1)</f>
        <v>1</v>
      </c>
      <c r="AI4027" t="s">
        <v>55</v>
      </c>
      <c r="AJ4027">
        <f>IF(Tabla1[[#This Row],[RISK]]="No Risk",0,1)</f>
        <v>1</v>
      </c>
    </row>
    <row r="4028" spans="1:36" x14ac:dyDescent="0.25">
      <c r="A4028" t="s">
        <v>4098</v>
      </c>
      <c r="B4028" t="s">
        <v>51</v>
      </c>
      <c r="C4028">
        <f>IF(Tabla1[[#This Row],[CHECKINGSTATUS]]="no_checking",0,IF(Tabla1[[#This Row],[CHECKINGSTATUS]]="less_0",1,IF(Tabla1[[#This Row],[CHECKINGSTATUS]]="0_to_200",2,3)))</f>
        <v>0</v>
      </c>
      <c r="D4028">
        <v>8</v>
      </c>
      <c r="E4028" t="s">
        <v>42</v>
      </c>
      <c r="F4028">
        <f>IF(Tabla1[[#This Row],[CREDITHISTORY]]="no_credits",0,IF(Tabla1[[#This Row],[CREDITHISTORY]]="prior_paymentes_delayed",1,IF(Tabla1[[#This Row],[CREDITHISTORY]]="outstanding_credit",2,3)))</f>
        <v>3</v>
      </c>
      <c r="G4028" t="s">
        <v>74</v>
      </c>
      <c r="H40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28">
        <v>3658</v>
      </c>
      <c r="J4028" t="s">
        <v>38</v>
      </c>
      <c r="K40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28" t="s">
        <v>39</v>
      </c>
      <c r="M40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28">
        <v>2</v>
      </c>
      <c r="O4028" t="s">
        <v>44</v>
      </c>
      <c r="P4028">
        <f>IF(Tabla1[[#This Row],[SEX]]="female",0,1)</f>
        <v>1</v>
      </c>
      <c r="Q4028" t="s">
        <v>29</v>
      </c>
      <c r="R4028">
        <f>IF(Tabla1[[#This Row],[OTHERSONLOAN]]="none",0,IF(Tabla1[[#This Row],[OTHERSONLOAN]]="co-applicant",1,2))</f>
        <v>0</v>
      </c>
      <c r="S4028">
        <v>3</v>
      </c>
      <c r="T4028" t="s">
        <v>30</v>
      </c>
      <c r="U4028">
        <f>IF(Tabla1[[#This Row],[OWNSPROPERTY]]="unknown",0,IF(Tabla1[[#This Row],[OWNSPROPERTY]]="real_state",1,IF(Tabla1[[#This Row],[OWNSPROPERTY]]="car_other",2,3)))</f>
        <v>3</v>
      </c>
      <c r="V4028">
        <v>48</v>
      </c>
      <c r="W4028" t="s">
        <v>29</v>
      </c>
      <c r="X4028">
        <f>IF(Tabla1[[#This Row],[INSTALLMENTPLANS]]="none",0,IF(Tabla1[[#This Row],[INSTALLMENTPLANS]]="stores",1,2))</f>
        <v>0</v>
      </c>
      <c r="Y4028" t="s">
        <v>31</v>
      </c>
      <c r="Z4028">
        <f>IF(Tabla1[[#This Row],[HOUSING]]="free",0,IF(Tabla1[[#This Row],[HOUSING]]="own",1,2))</f>
        <v>1</v>
      </c>
      <c r="AA4028">
        <v>1</v>
      </c>
      <c r="AB4028" t="s">
        <v>63</v>
      </c>
      <c r="AC4028">
        <f>IF(Tabla1[[#This Row],[JOB]]="unemployed",0,IF(Tabla1[[#This Row],[JOB]]="unskilled",1,IF(Tabla1[[#This Row],[JOB]]="skilled",2,3)))</f>
        <v>3</v>
      </c>
      <c r="AD4028">
        <v>1</v>
      </c>
      <c r="AE4028" t="s">
        <v>33</v>
      </c>
      <c r="AF4028">
        <f>IF(Tabla1[[#This Row],[TELEPHONE]]="none",0,1)</f>
        <v>1</v>
      </c>
      <c r="AG4028" t="s">
        <v>33</v>
      </c>
      <c r="AH4028">
        <f>IF(Tabla1[[#This Row],[FOREIGNWORKER]]="no",0,1)</f>
        <v>1</v>
      </c>
      <c r="AI4028" t="s">
        <v>34</v>
      </c>
      <c r="AJ4028">
        <f>IF(Tabla1[[#This Row],[RISK]]="No Risk",0,1)</f>
        <v>0</v>
      </c>
    </row>
    <row r="4029" spans="1:36" x14ac:dyDescent="0.25">
      <c r="A4029" t="s">
        <v>4099</v>
      </c>
      <c r="B4029" t="s">
        <v>51</v>
      </c>
      <c r="C4029">
        <f>IF(Tabla1[[#This Row],[CHECKINGSTATUS]]="no_checking",0,IF(Tabla1[[#This Row],[CHECKINGSTATUS]]="less_0",1,IF(Tabla1[[#This Row],[CHECKINGSTATUS]]="0_to_200",2,3)))</f>
        <v>0</v>
      </c>
      <c r="D4029">
        <v>26</v>
      </c>
      <c r="E4029" t="s">
        <v>42</v>
      </c>
      <c r="F4029">
        <f>IF(Tabla1[[#This Row],[CREDITHISTORY]]="no_credits",0,IF(Tabla1[[#This Row],[CREDITHISTORY]]="prior_paymentes_delayed",1,IF(Tabla1[[#This Row],[CREDITHISTORY]]="outstanding_credit",2,3)))</f>
        <v>3</v>
      </c>
      <c r="G4029" t="s">
        <v>68</v>
      </c>
      <c r="H40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29">
        <v>4597</v>
      </c>
      <c r="J4029" t="s">
        <v>53</v>
      </c>
      <c r="K40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29" t="s">
        <v>62</v>
      </c>
      <c r="M40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29">
        <v>3</v>
      </c>
      <c r="O4029" t="s">
        <v>28</v>
      </c>
      <c r="P4029">
        <f>IF(Tabla1[[#This Row],[SEX]]="female",0,1)</f>
        <v>0</v>
      </c>
      <c r="Q4029" t="s">
        <v>29</v>
      </c>
      <c r="R4029">
        <f>IF(Tabla1[[#This Row],[OTHERSONLOAN]]="none",0,IF(Tabla1[[#This Row],[OTHERSONLOAN]]="co-applicant",1,2))</f>
        <v>0</v>
      </c>
      <c r="S4029">
        <v>2</v>
      </c>
      <c r="T4029" t="s">
        <v>65</v>
      </c>
      <c r="U4029">
        <f>IF(Tabla1[[#This Row],[OWNSPROPERTY]]="unknown",0,IF(Tabla1[[#This Row],[OWNSPROPERTY]]="real_state",1,IF(Tabla1[[#This Row],[OWNSPROPERTY]]="car_other",2,3)))</f>
        <v>2</v>
      </c>
      <c r="V4029">
        <v>45</v>
      </c>
      <c r="W4029" t="s">
        <v>29</v>
      </c>
      <c r="X4029">
        <f>IF(Tabla1[[#This Row],[INSTALLMENTPLANS]]="none",0,IF(Tabla1[[#This Row],[INSTALLMENTPLANS]]="stores",1,2))</f>
        <v>0</v>
      </c>
      <c r="Y4029" t="s">
        <v>31</v>
      </c>
      <c r="Z4029">
        <f>IF(Tabla1[[#This Row],[HOUSING]]="free",0,IF(Tabla1[[#This Row],[HOUSING]]="own",1,2))</f>
        <v>1</v>
      </c>
      <c r="AA4029">
        <v>2</v>
      </c>
      <c r="AB4029" t="s">
        <v>32</v>
      </c>
      <c r="AC4029">
        <f>IF(Tabla1[[#This Row],[JOB]]="unemployed",0,IF(Tabla1[[#This Row],[JOB]]="unskilled",1,IF(Tabla1[[#This Row],[JOB]]="skilled",2,3)))</f>
        <v>2</v>
      </c>
      <c r="AD4029">
        <v>1</v>
      </c>
      <c r="AE4029" t="s">
        <v>33</v>
      </c>
      <c r="AF4029">
        <f>IF(Tabla1[[#This Row],[TELEPHONE]]="none",0,1)</f>
        <v>1</v>
      </c>
      <c r="AG4029" t="s">
        <v>33</v>
      </c>
      <c r="AH4029">
        <f>IF(Tabla1[[#This Row],[FOREIGNWORKER]]="no",0,1)</f>
        <v>1</v>
      </c>
      <c r="AI4029" t="s">
        <v>55</v>
      </c>
      <c r="AJ4029">
        <f>IF(Tabla1[[#This Row],[RISK]]="No Risk",0,1)</f>
        <v>1</v>
      </c>
    </row>
    <row r="4030" spans="1:36" x14ac:dyDescent="0.25">
      <c r="A4030" t="s">
        <v>4100</v>
      </c>
      <c r="B4030" t="s">
        <v>36</v>
      </c>
      <c r="C4030">
        <f>IF(Tabla1[[#This Row],[CHECKINGSTATUS]]="no_checking",0,IF(Tabla1[[#This Row],[CHECKINGSTATUS]]="less_0",1,IF(Tabla1[[#This Row],[CHECKINGSTATUS]]="0_to_200",2,3)))</f>
        <v>1</v>
      </c>
      <c r="D4030">
        <v>21</v>
      </c>
      <c r="E4030" t="s">
        <v>24</v>
      </c>
      <c r="F4030">
        <f>IF(Tabla1[[#This Row],[CREDITHISTORY]]="no_credits",0,IF(Tabla1[[#This Row],[CREDITHISTORY]]="prior_paymentes_delayed",1,IF(Tabla1[[#This Row],[CREDITHISTORY]]="outstanding_credit",2,3)))</f>
        <v>3</v>
      </c>
      <c r="G4030" t="s">
        <v>37</v>
      </c>
      <c r="H40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30">
        <v>250</v>
      </c>
      <c r="J4030" t="s">
        <v>53</v>
      </c>
      <c r="K40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30" t="s">
        <v>62</v>
      </c>
      <c r="M40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30">
        <v>3</v>
      </c>
      <c r="O4030" t="s">
        <v>44</v>
      </c>
      <c r="P4030">
        <f>IF(Tabla1[[#This Row],[SEX]]="female",0,1)</f>
        <v>1</v>
      </c>
      <c r="Q4030" t="s">
        <v>29</v>
      </c>
      <c r="R4030">
        <f>IF(Tabla1[[#This Row],[OTHERSONLOAN]]="none",0,IF(Tabla1[[#This Row],[OTHERSONLOAN]]="co-applicant",1,2))</f>
        <v>0</v>
      </c>
      <c r="S4030">
        <v>2</v>
      </c>
      <c r="T4030" t="s">
        <v>45</v>
      </c>
      <c r="U4030">
        <f>IF(Tabla1[[#This Row],[OWNSPROPERTY]]="unknown",0,IF(Tabla1[[#This Row],[OWNSPROPERTY]]="real_state",1,IF(Tabla1[[#This Row],[OWNSPROPERTY]]="car_other",2,3)))</f>
        <v>3</v>
      </c>
      <c r="V4030">
        <v>19</v>
      </c>
      <c r="W4030" t="s">
        <v>116</v>
      </c>
      <c r="X4030">
        <f>IF(Tabla1[[#This Row],[INSTALLMENTPLANS]]="none",0,IF(Tabla1[[#This Row],[INSTALLMENTPLANS]]="stores",1,2))</f>
        <v>2</v>
      </c>
      <c r="Y4030" t="s">
        <v>72</v>
      </c>
      <c r="Z4030">
        <f>IF(Tabla1[[#This Row],[HOUSING]]="free",0,IF(Tabla1[[#This Row],[HOUSING]]="own",1,2))</f>
        <v>2</v>
      </c>
      <c r="AA4030">
        <v>1</v>
      </c>
      <c r="AB4030" t="s">
        <v>71</v>
      </c>
      <c r="AC4030">
        <f>IF(Tabla1[[#This Row],[JOB]]="unemployed",0,IF(Tabla1[[#This Row],[JOB]]="unskilled",1,IF(Tabla1[[#This Row],[JOB]]="skilled",2,3)))</f>
        <v>0</v>
      </c>
      <c r="AD4030">
        <v>1</v>
      </c>
      <c r="AE4030" t="s">
        <v>29</v>
      </c>
      <c r="AF4030">
        <f>IF(Tabla1[[#This Row],[TELEPHONE]]="none",0,1)</f>
        <v>0</v>
      </c>
      <c r="AG4030" t="s">
        <v>33</v>
      </c>
      <c r="AH4030">
        <f>IF(Tabla1[[#This Row],[FOREIGNWORKER]]="no",0,1)</f>
        <v>1</v>
      </c>
      <c r="AI4030" t="s">
        <v>34</v>
      </c>
      <c r="AJ4030">
        <f>IF(Tabla1[[#This Row],[RISK]]="No Risk",0,1)</f>
        <v>0</v>
      </c>
    </row>
    <row r="4031" spans="1:36" x14ac:dyDescent="0.25">
      <c r="A4031" t="s">
        <v>4101</v>
      </c>
      <c r="B4031" t="s">
        <v>51</v>
      </c>
      <c r="C4031">
        <f>IF(Tabla1[[#This Row],[CHECKINGSTATUS]]="no_checking",0,IF(Tabla1[[#This Row],[CHECKINGSTATUS]]="less_0",1,IF(Tabla1[[#This Row],[CHECKINGSTATUS]]="0_to_200",2,3)))</f>
        <v>0</v>
      </c>
      <c r="D4031">
        <v>27</v>
      </c>
      <c r="E4031" t="s">
        <v>57</v>
      </c>
      <c r="F4031">
        <f>IF(Tabla1[[#This Row],[CREDITHISTORY]]="no_credits",0,IF(Tabla1[[#This Row],[CREDITHISTORY]]="prior_paymentes_delayed",1,IF(Tabla1[[#This Row],[CREDITHISTORY]]="outstanding_credit",2,3)))</f>
        <v>2</v>
      </c>
      <c r="G4031" t="s">
        <v>89</v>
      </c>
      <c r="H40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31">
        <v>4933</v>
      </c>
      <c r="J4031" t="s">
        <v>54</v>
      </c>
      <c r="K40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31" t="s">
        <v>49</v>
      </c>
      <c r="M40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31">
        <v>5</v>
      </c>
      <c r="O4031" t="s">
        <v>44</v>
      </c>
      <c r="P4031">
        <f>IF(Tabla1[[#This Row],[SEX]]="female",0,1)</f>
        <v>1</v>
      </c>
      <c r="Q4031" t="s">
        <v>29</v>
      </c>
      <c r="R4031">
        <f>IF(Tabla1[[#This Row],[OTHERSONLOAN]]="none",0,IF(Tabla1[[#This Row],[OTHERSONLOAN]]="co-applicant",1,2))</f>
        <v>0</v>
      </c>
      <c r="S4031">
        <v>5</v>
      </c>
      <c r="T4031" t="s">
        <v>65</v>
      </c>
      <c r="U4031">
        <f>IF(Tabla1[[#This Row],[OWNSPROPERTY]]="unknown",0,IF(Tabla1[[#This Row],[OWNSPROPERTY]]="real_state",1,IF(Tabla1[[#This Row],[OWNSPROPERTY]]="car_other",2,3)))</f>
        <v>2</v>
      </c>
      <c r="V4031">
        <v>47</v>
      </c>
      <c r="W4031" t="s">
        <v>29</v>
      </c>
      <c r="X4031">
        <f>IF(Tabla1[[#This Row],[INSTALLMENTPLANS]]="none",0,IF(Tabla1[[#This Row],[INSTALLMENTPLANS]]="stores",1,2))</f>
        <v>0</v>
      </c>
      <c r="Y4031" t="s">
        <v>31</v>
      </c>
      <c r="Z4031">
        <f>IF(Tabla1[[#This Row],[HOUSING]]="free",0,IF(Tabla1[[#This Row],[HOUSING]]="own",1,2))</f>
        <v>1</v>
      </c>
      <c r="AA4031">
        <v>2</v>
      </c>
      <c r="AB4031" t="s">
        <v>32</v>
      </c>
      <c r="AC4031">
        <f>IF(Tabla1[[#This Row],[JOB]]="unemployed",0,IF(Tabla1[[#This Row],[JOB]]="unskilled",1,IF(Tabla1[[#This Row],[JOB]]="skilled",2,3)))</f>
        <v>2</v>
      </c>
      <c r="AD4031">
        <v>2</v>
      </c>
      <c r="AE4031" t="s">
        <v>29</v>
      </c>
      <c r="AF4031">
        <f>IF(Tabla1[[#This Row],[TELEPHONE]]="none",0,1)</f>
        <v>0</v>
      </c>
      <c r="AG4031" t="s">
        <v>33</v>
      </c>
      <c r="AH4031">
        <f>IF(Tabla1[[#This Row],[FOREIGNWORKER]]="no",0,1)</f>
        <v>1</v>
      </c>
      <c r="AI4031" t="s">
        <v>55</v>
      </c>
      <c r="AJ4031">
        <f>IF(Tabla1[[#This Row],[RISK]]="No Risk",0,1)</f>
        <v>1</v>
      </c>
    </row>
    <row r="4032" spans="1:36" x14ac:dyDescent="0.25">
      <c r="A4032" t="s">
        <v>4102</v>
      </c>
      <c r="B4032" t="s">
        <v>36</v>
      </c>
      <c r="C4032">
        <f>IF(Tabla1[[#This Row],[CHECKINGSTATUS]]="no_checking",0,IF(Tabla1[[#This Row],[CHECKINGSTATUS]]="less_0",1,IF(Tabla1[[#This Row],[CHECKINGSTATUS]]="0_to_200",2,3)))</f>
        <v>1</v>
      </c>
      <c r="D4032">
        <v>8</v>
      </c>
      <c r="E4032" t="s">
        <v>42</v>
      </c>
      <c r="F4032">
        <f>IF(Tabla1[[#This Row],[CREDITHISTORY]]="no_credits",0,IF(Tabla1[[#This Row],[CREDITHISTORY]]="prior_paymentes_delayed",1,IF(Tabla1[[#This Row],[CREDITHISTORY]]="outstanding_credit",2,3)))</f>
        <v>3</v>
      </c>
      <c r="G4032" t="s">
        <v>37</v>
      </c>
      <c r="H40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32">
        <v>988</v>
      </c>
      <c r="J4032" t="s">
        <v>38</v>
      </c>
      <c r="K40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32" t="s">
        <v>39</v>
      </c>
      <c r="M40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32">
        <v>2</v>
      </c>
      <c r="O4032" t="s">
        <v>44</v>
      </c>
      <c r="P4032">
        <f>IF(Tabla1[[#This Row],[SEX]]="female",0,1)</f>
        <v>1</v>
      </c>
      <c r="Q4032" t="s">
        <v>29</v>
      </c>
      <c r="R4032">
        <f>IF(Tabla1[[#This Row],[OTHERSONLOAN]]="none",0,IF(Tabla1[[#This Row],[OTHERSONLOAN]]="co-applicant",1,2))</f>
        <v>0</v>
      </c>
      <c r="S4032">
        <v>2</v>
      </c>
      <c r="T4032" t="s">
        <v>30</v>
      </c>
      <c r="U4032">
        <f>IF(Tabla1[[#This Row],[OWNSPROPERTY]]="unknown",0,IF(Tabla1[[#This Row],[OWNSPROPERTY]]="real_state",1,IF(Tabla1[[#This Row],[OWNSPROPERTY]]="car_other",2,3)))</f>
        <v>3</v>
      </c>
      <c r="V4032">
        <v>26</v>
      </c>
      <c r="W4032" t="s">
        <v>29</v>
      </c>
      <c r="X4032">
        <f>IF(Tabla1[[#This Row],[INSTALLMENTPLANS]]="none",0,IF(Tabla1[[#This Row],[INSTALLMENTPLANS]]="stores",1,2))</f>
        <v>0</v>
      </c>
      <c r="Y4032" t="s">
        <v>31</v>
      </c>
      <c r="Z4032">
        <f>IF(Tabla1[[#This Row],[HOUSING]]="free",0,IF(Tabla1[[#This Row],[HOUSING]]="own",1,2))</f>
        <v>1</v>
      </c>
      <c r="AA4032">
        <v>2</v>
      </c>
      <c r="AB4032" t="s">
        <v>32</v>
      </c>
      <c r="AC4032">
        <f>IF(Tabla1[[#This Row],[JOB]]="unemployed",0,IF(Tabla1[[#This Row],[JOB]]="unskilled",1,IF(Tabla1[[#This Row],[JOB]]="skilled",2,3)))</f>
        <v>2</v>
      </c>
      <c r="AD4032">
        <v>2</v>
      </c>
      <c r="AE4032" t="s">
        <v>33</v>
      </c>
      <c r="AF4032">
        <f>IF(Tabla1[[#This Row],[TELEPHONE]]="none",0,1)</f>
        <v>1</v>
      </c>
      <c r="AG4032" t="s">
        <v>33</v>
      </c>
      <c r="AH4032">
        <f>IF(Tabla1[[#This Row],[FOREIGNWORKER]]="no",0,1)</f>
        <v>1</v>
      </c>
      <c r="AI4032" t="s">
        <v>55</v>
      </c>
      <c r="AJ4032">
        <f>IF(Tabla1[[#This Row],[RISK]]="No Risk",0,1)</f>
        <v>1</v>
      </c>
    </row>
    <row r="4033" spans="1:36" x14ac:dyDescent="0.25">
      <c r="A4033" t="s">
        <v>4103</v>
      </c>
      <c r="B4033" t="s">
        <v>51</v>
      </c>
      <c r="C4033">
        <f>IF(Tabla1[[#This Row],[CHECKINGSTATUS]]="no_checking",0,IF(Tabla1[[#This Row],[CHECKINGSTATUS]]="less_0",1,IF(Tabla1[[#This Row],[CHECKINGSTATUS]]="0_to_200",2,3)))</f>
        <v>0</v>
      </c>
      <c r="D4033">
        <v>33</v>
      </c>
      <c r="E4033" t="s">
        <v>57</v>
      </c>
      <c r="F4033">
        <f>IF(Tabla1[[#This Row],[CREDITHISTORY]]="no_credits",0,IF(Tabla1[[#This Row],[CREDITHISTORY]]="prior_paymentes_delayed",1,IF(Tabla1[[#This Row],[CREDITHISTORY]]="outstanding_credit",2,3)))</f>
        <v>2</v>
      </c>
      <c r="G4033" t="s">
        <v>82</v>
      </c>
      <c r="H40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33">
        <v>5152</v>
      </c>
      <c r="J4033" t="s">
        <v>53</v>
      </c>
      <c r="K40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33" t="s">
        <v>62</v>
      </c>
      <c r="M40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33">
        <v>4</v>
      </c>
      <c r="O4033" t="s">
        <v>28</v>
      </c>
      <c r="P4033">
        <f>IF(Tabla1[[#This Row],[SEX]]="female",0,1)</f>
        <v>0</v>
      </c>
      <c r="Q4033" t="s">
        <v>29</v>
      </c>
      <c r="R4033">
        <f>IF(Tabla1[[#This Row],[OTHERSONLOAN]]="none",0,IF(Tabla1[[#This Row],[OTHERSONLOAN]]="co-applicant",1,2))</f>
        <v>0</v>
      </c>
      <c r="S4033">
        <v>4</v>
      </c>
      <c r="T4033" t="s">
        <v>65</v>
      </c>
      <c r="U4033">
        <f>IF(Tabla1[[#This Row],[OWNSPROPERTY]]="unknown",0,IF(Tabla1[[#This Row],[OWNSPROPERTY]]="real_state",1,IF(Tabla1[[#This Row],[OWNSPROPERTY]]="car_other",2,3)))</f>
        <v>2</v>
      </c>
      <c r="V4033">
        <v>51</v>
      </c>
      <c r="W4033" t="s">
        <v>40</v>
      </c>
      <c r="X4033">
        <f>IF(Tabla1[[#This Row],[INSTALLMENTPLANS]]="none",0,IF(Tabla1[[#This Row],[INSTALLMENTPLANS]]="stores",1,2))</f>
        <v>1</v>
      </c>
      <c r="Y4033" t="s">
        <v>31</v>
      </c>
      <c r="Z4033">
        <f>IF(Tabla1[[#This Row],[HOUSING]]="free",0,IF(Tabla1[[#This Row],[HOUSING]]="own",1,2))</f>
        <v>1</v>
      </c>
      <c r="AA4033">
        <v>2</v>
      </c>
      <c r="AB4033" t="s">
        <v>92</v>
      </c>
      <c r="AC4033">
        <f>IF(Tabla1[[#This Row],[JOB]]="unemployed",0,IF(Tabla1[[#This Row],[JOB]]="unskilled",1,IF(Tabla1[[#This Row],[JOB]]="skilled",2,3)))</f>
        <v>1</v>
      </c>
      <c r="AD4033">
        <v>2</v>
      </c>
      <c r="AE4033" t="s">
        <v>33</v>
      </c>
      <c r="AF4033">
        <f>IF(Tabla1[[#This Row],[TELEPHONE]]="none",0,1)</f>
        <v>1</v>
      </c>
      <c r="AG4033" t="s">
        <v>33</v>
      </c>
      <c r="AH4033">
        <f>IF(Tabla1[[#This Row],[FOREIGNWORKER]]="no",0,1)</f>
        <v>1</v>
      </c>
      <c r="AI4033" t="s">
        <v>55</v>
      </c>
      <c r="AJ4033">
        <f>IF(Tabla1[[#This Row],[RISK]]="No Risk",0,1)</f>
        <v>1</v>
      </c>
    </row>
    <row r="4034" spans="1:36" x14ac:dyDescent="0.25">
      <c r="A4034" t="s">
        <v>4104</v>
      </c>
      <c r="B4034" t="s">
        <v>23</v>
      </c>
      <c r="C4034">
        <f>IF(Tabla1[[#This Row],[CHECKINGSTATUS]]="no_checking",0,IF(Tabla1[[#This Row],[CHECKINGSTATUS]]="less_0",1,IF(Tabla1[[#This Row],[CHECKINGSTATUS]]="0_to_200",2,3)))</f>
        <v>2</v>
      </c>
      <c r="D4034">
        <v>23</v>
      </c>
      <c r="E4034" t="s">
        <v>57</v>
      </c>
      <c r="F4034">
        <f>IF(Tabla1[[#This Row],[CREDITHISTORY]]="no_credits",0,IF(Tabla1[[#This Row],[CREDITHISTORY]]="prior_paymentes_delayed",1,IF(Tabla1[[#This Row],[CREDITHISTORY]]="outstanding_credit",2,3)))</f>
        <v>2</v>
      </c>
      <c r="G4034" t="s">
        <v>197</v>
      </c>
      <c r="H40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034">
        <v>3364</v>
      </c>
      <c r="J4034" t="s">
        <v>94</v>
      </c>
      <c r="K403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34" t="s">
        <v>49</v>
      </c>
      <c r="M403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34">
        <v>4</v>
      </c>
      <c r="O4034" t="s">
        <v>44</v>
      </c>
      <c r="P4034">
        <f>IF(Tabla1[[#This Row],[SEX]]="female",0,1)</f>
        <v>1</v>
      </c>
      <c r="Q4034" t="s">
        <v>59</v>
      </c>
      <c r="R4034">
        <f>IF(Tabla1[[#This Row],[OTHERSONLOAN]]="none",0,IF(Tabla1[[#This Row],[OTHERSONLOAN]]="co-applicant",1,2))</f>
        <v>1</v>
      </c>
      <c r="S4034">
        <v>3</v>
      </c>
      <c r="T4034" t="s">
        <v>65</v>
      </c>
      <c r="U4034">
        <f>IF(Tabla1[[#This Row],[OWNSPROPERTY]]="unknown",0,IF(Tabla1[[#This Row],[OWNSPROPERTY]]="real_state",1,IF(Tabla1[[#This Row],[OWNSPROPERTY]]="car_other",2,3)))</f>
        <v>2</v>
      </c>
      <c r="V4034">
        <v>37</v>
      </c>
      <c r="W4034" t="s">
        <v>29</v>
      </c>
      <c r="X4034">
        <f>IF(Tabla1[[#This Row],[INSTALLMENTPLANS]]="none",0,IF(Tabla1[[#This Row],[INSTALLMENTPLANS]]="stores",1,2))</f>
        <v>0</v>
      </c>
      <c r="Y4034" t="s">
        <v>31</v>
      </c>
      <c r="Z4034">
        <f>IF(Tabla1[[#This Row],[HOUSING]]="free",0,IF(Tabla1[[#This Row],[HOUSING]]="own",1,2))</f>
        <v>1</v>
      </c>
      <c r="AA4034">
        <v>2</v>
      </c>
      <c r="AB4034" t="s">
        <v>32</v>
      </c>
      <c r="AC4034">
        <f>IF(Tabla1[[#This Row],[JOB]]="unemployed",0,IF(Tabla1[[#This Row],[JOB]]="unskilled",1,IF(Tabla1[[#This Row],[JOB]]="skilled",2,3)))</f>
        <v>2</v>
      </c>
      <c r="AD4034">
        <v>1</v>
      </c>
      <c r="AE4034" t="s">
        <v>33</v>
      </c>
      <c r="AF4034">
        <f>IF(Tabla1[[#This Row],[TELEPHONE]]="none",0,1)</f>
        <v>1</v>
      </c>
      <c r="AG4034" t="s">
        <v>33</v>
      </c>
      <c r="AH4034">
        <f>IF(Tabla1[[#This Row],[FOREIGNWORKER]]="no",0,1)</f>
        <v>1</v>
      </c>
      <c r="AI4034" t="s">
        <v>34</v>
      </c>
      <c r="AJ4034">
        <f>IF(Tabla1[[#This Row],[RISK]]="No Risk",0,1)</f>
        <v>0</v>
      </c>
    </row>
    <row r="4035" spans="1:36" x14ac:dyDescent="0.25">
      <c r="A4035" t="s">
        <v>4105</v>
      </c>
      <c r="B4035" t="s">
        <v>36</v>
      </c>
      <c r="C4035">
        <f>IF(Tabla1[[#This Row],[CHECKINGSTATUS]]="no_checking",0,IF(Tabla1[[#This Row],[CHECKINGSTATUS]]="less_0",1,IF(Tabla1[[#This Row],[CHECKINGSTATUS]]="0_to_200",2,3)))</f>
        <v>1</v>
      </c>
      <c r="D4035">
        <v>10</v>
      </c>
      <c r="E4035" t="s">
        <v>70</v>
      </c>
      <c r="F4035">
        <f>IF(Tabla1[[#This Row],[CREDITHISTORY]]="no_credits",0,IF(Tabla1[[#This Row],[CREDITHISTORY]]="prior_paymentes_delayed",1,IF(Tabla1[[#This Row],[CREDITHISTORY]]="outstanding_credit",2,3)))</f>
        <v>3</v>
      </c>
      <c r="G4035" t="s">
        <v>58</v>
      </c>
      <c r="H40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035">
        <v>2649</v>
      </c>
      <c r="J4035" t="s">
        <v>38</v>
      </c>
      <c r="K40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35" t="s">
        <v>27</v>
      </c>
      <c r="M403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35">
        <v>1</v>
      </c>
      <c r="O4035" t="s">
        <v>28</v>
      </c>
      <c r="P4035">
        <f>IF(Tabla1[[#This Row],[SEX]]="female",0,1)</f>
        <v>0</v>
      </c>
      <c r="Q4035" t="s">
        <v>29</v>
      </c>
      <c r="R4035">
        <f>IF(Tabla1[[#This Row],[OTHERSONLOAN]]="none",0,IF(Tabla1[[#This Row],[OTHERSONLOAN]]="co-applicant",1,2))</f>
        <v>0</v>
      </c>
      <c r="S4035">
        <v>2</v>
      </c>
      <c r="T4035" t="s">
        <v>65</v>
      </c>
      <c r="U4035">
        <f>IF(Tabla1[[#This Row],[OWNSPROPERTY]]="unknown",0,IF(Tabla1[[#This Row],[OWNSPROPERTY]]="real_state",1,IF(Tabla1[[#This Row],[OWNSPROPERTY]]="car_other",2,3)))</f>
        <v>2</v>
      </c>
      <c r="V4035">
        <v>24</v>
      </c>
      <c r="W4035" t="s">
        <v>29</v>
      </c>
      <c r="X4035">
        <f>IF(Tabla1[[#This Row],[INSTALLMENTPLANS]]="none",0,IF(Tabla1[[#This Row],[INSTALLMENTPLANS]]="stores",1,2))</f>
        <v>0</v>
      </c>
      <c r="Y4035" t="s">
        <v>31</v>
      </c>
      <c r="Z4035">
        <f>IF(Tabla1[[#This Row],[HOUSING]]="free",0,IF(Tabla1[[#This Row],[HOUSING]]="own",1,2))</f>
        <v>1</v>
      </c>
      <c r="AA4035">
        <v>1</v>
      </c>
      <c r="AB4035" t="s">
        <v>32</v>
      </c>
      <c r="AC4035">
        <f>IF(Tabla1[[#This Row],[JOB]]="unemployed",0,IF(Tabla1[[#This Row],[JOB]]="unskilled",1,IF(Tabla1[[#This Row],[JOB]]="skilled",2,3)))</f>
        <v>2</v>
      </c>
      <c r="AD4035">
        <v>1</v>
      </c>
      <c r="AE4035" t="s">
        <v>29</v>
      </c>
      <c r="AF4035">
        <f>IF(Tabla1[[#This Row],[TELEPHONE]]="none",0,1)</f>
        <v>0</v>
      </c>
      <c r="AG4035" t="s">
        <v>33</v>
      </c>
      <c r="AH4035">
        <f>IF(Tabla1[[#This Row],[FOREIGNWORKER]]="no",0,1)</f>
        <v>1</v>
      </c>
      <c r="AI4035" t="s">
        <v>34</v>
      </c>
      <c r="AJ4035">
        <f>IF(Tabla1[[#This Row],[RISK]]="No Risk",0,1)</f>
        <v>0</v>
      </c>
    </row>
    <row r="4036" spans="1:36" x14ac:dyDescent="0.25">
      <c r="A4036" t="s">
        <v>4106</v>
      </c>
      <c r="B4036" t="s">
        <v>51</v>
      </c>
      <c r="C4036">
        <f>IF(Tabla1[[#This Row],[CHECKINGSTATUS]]="no_checking",0,IF(Tabla1[[#This Row],[CHECKINGSTATUS]]="less_0",1,IF(Tabla1[[#This Row],[CHECKINGSTATUS]]="0_to_200",2,3)))</f>
        <v>0</v>
      </c>
      <c r="D4036">
        <v>47</v>
      </c>
      <c r="E4036" t="s">
        <v>57</v>
      </c>
      <c r="F4036">
        <f>IF(Tabla1[[#This Row],[CREDITHISTORY]]="no_credits",0,IF(Tabla1[[#This Row],[CREDITHISTORY]]="prior_paymentes_delayed",1,IF(Tabla1[[#This Row],[CREDITHISTORY]]="outstanding_credit",2,3)))</f>
        <v>2</v>
      </c>
      <c r="G4036" t="s">
        <v>89</v>
      </c>
      <c r="H40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36">
        <v>3691</v>
      </c>
      <c r="J4036" t="s">
        <v>54</v>
      </c>
      <c r="K403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36" t="s">
        <v>62</v>
      </c>
      <c r="M40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36">
        <v>3</v>
      </c>
      <c r="O4036" t="s">
        <v>44</v>
      </c>
      <c r="P4036">
        <f>IF(Tabla1[[#This Row],[SEX]]="female",0,1)</f>
        <v>1</v>
      </c>
      <c r="Q4036" t="s">
        <v>59</v>
      </c>
      <c r="R4036">
        <f>IF(Tabla1[[#This Row],[OTHERSONLOAN]]="none",0,IF(Tabla1[[#This Row],[OTHERSONLOAN]]="co-applicant",1,2))</f>
        <v>1</v>
      </c>
      <c r="S4036">
        <v>4</v>
      </c>
      <c r="T4036" t="s">
        <v>65</v>
      </c>
      <c r="U4036">
        <f>IF(Tabla1[[#This Row],[OWNSPROPERTY]]="unknown",0,IF(Tabla1[[#This Row],[OWNSPROPERTY]]="real_state",1,IF(Tabla1[[#This Row],[OWNSPROPERTY]]="car_other",2,3)))</f>
        <v>2</v>
      </c>
      <c r="V4036">
        <v>38</v>
      </c>
      <c r="W4036" t="s">
        <v>29</v>
      </c>
      <c r="X4036">
        <f>IF(Tabla1[[#This Row],[INSTALLMENTPLANS]]="none",0,IF(Tabla1[[#This Row],[INSTALLMENTPLANS]]="stores",1,2))</f>
        <v>0</v>
      </c>
      <c r="Y4036" t="s">
        <v>31</v>
      </c>
      <c r="Z4036">
        <f>IF(Tabla1[[#This Row],[HOUSING]]="free",0,IF(Tabla1[[#This Row],[HOUSING]]="own",1,2))</f>
        <v>1</v>
      </c>
      <c r="AA4036">
        <v>2</v>
      </c>
      <c r="AB4036" t="s">
        <v>32</v>
      </c>
      <c r="AC4036">
        <f>IF(Tabla1[[#This Row],[JOB]]="unemployed",0,IF(Tabla1[[#This Row],[JOB]]="unskilled",1,IF(Tabla1[[#This Row],[JOB]]="skilled",2,3)))</f>
        <v>2</v>
      </c>
      <c r="AD4036">
        <v>1</v>
      </c>
      <c r="AE4036" t="s">
        <v>33</v>
      </c>
      <c r="AF4036">
        <f>IF(Tabla1[[#This Row],[TELEPHONE]]="none",0,1)</f>
        <v>1</v>
      </c>
      <c r="AG4036" t="s">
        <v>33</v>
      </c>
      <c r="AH4036">
        <f>IF(Tabla1[[#This Row],[FOREIGNWORKER]]="no",0,1)</f>
        <v>1</v>
      </c>
      <c r="AI4036" t="s">
        <v>55</v>
      </c>
      <c r="AJ4036">
        <f>IF(Tabla1[[#This Row],[RISK]]="No Risk",0,1)</f>
        <v>1</v>
      </c>
    </row>
    <row r="4037" spans="1:36" x14ac:dyDescent="0.25">
      <c r="A4037" t="s">
        <v>4107</v>
      </c>
      <c r="B4037" t="s">
        <v>51</v>
      </c>
      <c r="C4037">
        <f>IF(Tabla1[[#This Row],[CHECKINGSTATUS]]="no_checking",0,IF(Tabla1[[#This Row],[CHECKINGSTATUS]]="less_0",1,IF(Tabla1[[#This Row],[CHECKINGSTATUS]]="0_to_200",2,3)))</f>
        <v>0</v>
      </c>
      <c r="D4037">
        <v>36</v>
      </c>
      <c r="E4037" t="s">
        <v>42</v>
      </c>
      <c r="F4037">
        <f>IF(Tabla1[[#This Row],[CREDITHISTORY]]="no_credits",0,IF(Tabla1[[#This Row],[CREDITHISTORY]]="prior_paymentes_delayed",1,IF(Tabla1[[#This Row],[CREDITHISTORY]]="outstanding_credit",2,3)))</f>
        <v>3</v>
      </c>
      <c r="G4037" t="s">
        <v>25</v>
      </c>
      <c r="H40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037">
        <v>7671</v>
      </c>
      <c r="J4037" t="s">
        <v>54</v>
      </c>
      <c r="K40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37" t="s">
        <v>62</v>
      </c>
      <c r="M40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37">
        <v>4</v>
      </c>
      <c r="O4037" t="s">
        <v>44</v>
      </c>
      <c r="P4037">
        <f>IF(Tabla1[[#This Row],[SEX]]="female",0,1)</f>
        <v>1</v>
      </c>
      <c r="Q4037" t="s">
        <v>29</v>
      </c>
      <c r="R4037">
        <f>IF(Tabla1[[#This Row],[OTHERSONLOAN]]="none",0,IF(Tabla1[[#This Row],[OTHERSONLOAN]]="co-applicant",1,2))</f>
        <v>0</v>
      </c>
      <c r="S4037">
        <v>4</v>
      </c>
      <c r="T4037" t="s">
        <v>54</v>
      </c>
      <c r="U4037">
        <f>IF(Tabla1[[#This Row],[OWNSPROPERTY]]="unknown",0,IF(Tabla1[[#This Row],[OWNSPROPERTY]]="real_state",1,IF(Tabla1[[#This Row],[OWNSPROPERTY]]="car_other",2,3)))</f>
        <v>0</v>
      </c>
      <c r="V4037">
        <v>58</v>
      </c>
      <c r="W4037" t="s">
        <v>29</v>
      </c>
      <c r="X4037">
        <f>IF(Tabla1[[#This Row],[INSTALLMENTPLANS]]="none",0,IF(Tabla1[[#This Row],[INSTALLMENTPLANS]]="stores",1,2))</f>
        <v>0</v>
      </c>
      <c r="Y4037" t="s">
        <v>60</v>
      </c>
      <c r="Z4037">
        <f>IF(Tabla1[[#This Row],[HOUSING]]="free",0,IF(Tabla1[[#This Row],[HOUSING]]="own",1,2))</f>
        <v>0</v>
      </c>
      <c r="AA4037">
        <v>3</v>
      </c>
      <c r="AB4037" t="s">
        <v>32</v>
      </c>
      <c r="AC4037">
        <f>IF(Tabla1[[#This Row],[JOB]]="unemployed",0,IF(Tabla1[[#This Row],[JOB]]="unskilled",1,IF(Tabla1[[#This Row],[JOB]]="skilled",2,3)))</f>
        <v>2</v>
      </c>
      <c r="AD4037">
        <v>2</v>
      </c>
      <c r="AE4037" t="s">
        <v>33</v>
      </c>
      <c r="AF4037">
        <f>IF(Tabla1[[#This Row],[TELEPHONE]]="none",0,1)</f>
        <v>1</v>
      </c>
      <c r="AG4037" t="s">
        <v>33</v>
      </c>
      <c r="AH4037">
        <f>IF(Tabla1[[#This Row],[FOREIGNWORKER]]="no",0,1)</f>
        <v>1</v>
      </c>
      <c r="AI4037" t="s">
        <v>55</v>
      </c>
      <c r="AJ4037">
        <f>IF(Tabla1[[#This Row],[RISK]]="No Risk",0,1)</f>
        <v>1</v>
      </c>
    </row>
    <row r="4038" spans="1:36" x14ac:dyDescent="0.25">
      <c r="A4038" t="s">
        <v>4108</v>
      </c>
      <c r="B4038" t="s">
        <v>51</v>
      </c>
      <c r="C4038">
        <f>IF(Tabla1[[#This Row],[CHECKINGSTATUS]]="no_checking",0,IF(Tabla1[[#This Row],[CHECKINGSTATUS]]="less_0",1,IF(Tabla1[[#This Row],[CHECKINGSTATUS]]="0_to_200",2,3)))</f>
        <v>0</v>
      </c>
      <c r="D4038">
        <v>15</v>
      </c>
      <c r="E4038" t="s">
        <v>57</v>
      </c>
      <c r="F4038">
        <f>IF(Tabla1[[#This Row],[CREDITHISTORY]]="no_credits",0,IF(Tabla1[[#This Row],[CREDITHISTORY]]="prior_paymentes_delayed",1,IF(Tabla1[[#This Row],[CREDITHISTORY]]="outstanding_credit",2,3)))</f>
        <v>2</v>
      </c>
      <c r="G4038" t="s">
        <v>48</v>
      </c>
      <c r="H40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038">
        <v>8474</v>
      </c>
      <c r="J4038" t="s">
        <v>26</v>
      </c>
      <c r="K40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38" t="s">
        <v>62</v>
      </c>
      <c r="M40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38">
        <v>3</v>
      </c>
      <c r="O4038" t="s">
        <v>28</v>
      </c>
      <c r="P4038">
        <f>IF(Tabla1[[#This Row],[SEX]]="female",0,1)</f>
        <v>0</v>
      </c>
      <c r="Q4038" t="s">
        <v>29</v>
      </c>
      <c r="R4038">
        <f>IF(Tabla1[[#This Row],[OTHERSONLOAN]]="none",0,IF(Tabla1[[#This Row],[OTHERSONLOAN]]="co-applicant",1,2))</f>
        <v>0</v>
      </c>
      <c r="S4038">
        <v>3</v>
      </c>
      <c r="T4038" t="s">
        <v>65</v>
      </c>
      <c r="U4038">
        <f>IF(Tabla1[[#This Row],[OWNSPROPERTY]]="unknown",0,IF(Tabla1[[#This Row],[OWNSPROPERTY]]="real_state",1,IF(Tabla1[[#This Row],[OWNSPROPERTY]]="car_other",2,3)))</f>
        <v>2</v>
      </c>
      <c r="V4038">
        <v>52</v>
      </c>
      <c r="W4038" t="s">
        <v>29</v>
      </c>
      <c r="X4038">
        <f>IF(Tabla1[[#This Row],[INSTALLMENTPLANS]]="none",0,IF(Tabla1[[#This Row],[INSTALLMENTPLANS]]="stores",1,2))</f>
        <v>0</v>
      </c>
      <c r="Y4038" t="s">
        <v>60</v>
      </c>
      <c r="Z4038">
        <f>IF(Tabla1[[#This Row],[HOUSING]]="free",0,IF(Tabla1[[#This Row],[HOUSING]]="own",1,2))</f>
        <v>0</v>
      </c>
      <c r="AA4038">
        <v>2</v>
      </c>
      <c r="AB4038" t="s">
        <v>63</v>
      </c>
      <c r="AC4038">
        <f>IF(Tabla1[[#This Row],[JOB]]="unemployed",0,IF(Tabla1[[#This Row],[JOB]]="unskilled",1,IF(Tabla1[[#This Row],[JOB]]="skilled",2,3)))</f>
        <v>3</v>
      </c>
      <c r="AD4038">
        <v>2</v>
      </c>
      <c r="AE4038" t="s">
        <v>33</v>
      </c>
      <c r="AF4038">
        <f>IF(Tabla1[[#This Row],[TELEPHONE]]="none",0,1)</f>
        <v>1</v>
      </c>
      <c r="AG4038" t="s">
        <v>33</v>
      </c>
      <c r="AH4038">
        <f>IF(Tabla1[[#This Row],[FOREIGNWORKER]]="no",0,1)</f>
        <v>1</v>
      </c>
      <c r="AI4038" t="s">
        <v>55</v>
      </c>
      <c r="AJ4038">
        <f>IF(Tabla1[[#This Row],[RISK]]="No Risk",0,1)</f>
        <v>1</v>
      </c>
    </row>
    <row r="4039" spans="1:36" x14ac:dyDescent="0.25">
      <c r="A4039" t="s">
        <v>4109</v>
      </c>
      <c r="B4039" t="s">
        <v>51</v>
      </c>
      <c r="C4039">
        <f>IF(Tabla1[[#This Row],[CHECKINGSTATUS]]="no_checking",0,IF(Tabla1[[#This Row],[CHECKINGSTATUS]]="less_0",1,IF(Tabla1[[#This Row],[CHECKINGSTATUS]]="0_to_200",2,3)))</f>
        <v>0</v>
      </c>
      <c r="D4039">
        <v>31</v>
      </c>
      <c r="E4039" t="s">
        <v>42</v>
      </c>
      <c r="F4039">
        <f>IF(Tabla1[[#This Row],[CREDITHISTORY]]="no_credits",0,IF(Tabla1[[#This Row],[CREDITHISTORY]]="prior_paymentes_delayed",1,IF(Tabla1[[#This Row],[CREDITHISTORY]]="outstanding_credit",2,3)))</f>
        <v>3</v>
      </c>
      <c r="G4039" t="s">
        <v>52</v>
      </c>
      <c r="H40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039">
        <v>6128</v>
      </c>
      <c r="J4039" t="s">
        <v>94</v>
      </c>
      <c r="K40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39" t="s">
        <v>62</v>
      </c>
      <c r="M40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39">
        <v>3</v>
      </c>
      <c r="O4039" t="s">
        <v>28</v>
      </c>
      <c r="P4039">
        <f>IF(Tabla1[[#This Row],[SEX]]="female",0,1)</f>
        <v>0</v>
      </c>
      <c r="Q4039" t="s">
        <v>29</v>
      </c>
      <c r="R4039">
        <f>IF(Tabla1[[#This Row],[OTHERSONLOAN]]="none",0,IF(Tabla1[[#This Row],[OTHERSONLOAN]]="co-applicant",1,2))</f>
        <v>0</v>
      </c>
      <c r="S4039">
        <v>3</v>
      </c>
      <c r="T4039" t="s">
        <v>65</v>
      </c>
      <c r="U4039">
        <f>IF(Tabla1[[#This Row],[OWNSPROPERTY]]="unknown",0,IF(Tabla1[[#This Row],[OWNSPROPERTY]]="real_state",1,IF(Tabla1[[#This Row],[OWNSPROPERTY]]="car_other",2,3)))</f>
        <v>2</v>
      </c>
      <c r="V4039">
        <v>40</v>
      </c>
      <c r="W4039" t="s">
        <v>29</v>
      </c>
      <c r="X4039">
        <f>IF(Tabla1[[#This Row],[INSTALLMENTPLANS]]="none",0,IF(Tabla1[[#This Row],[INSTALLMENTPLANS]]="stores",1,2))</f>
        <v>0</v>
      </c>
      <c r="Y4039" t="s">
        <v>31</v>
      </c>
      <c r="Z4039">
        <f>IF(Tabla1[[#This Row],[HOUSING]]="free",0,IF(Tabla1[[#This Row],[HOUSING]]="own",1,2))</f>
        <v>1</v>
      </c>
      <c r="AA4039">
        <v>2</v>
      </c>
      <c r="AB4039" t="s">
        <v>32</v>
      </c>
      <c r="AC4039">
        <f>IF(Tabla1[[#This Row],[JOB]]="unemployed",0,IF(Tabla1[[#This Row],[JOB]]="unskilled",1,IF(Tabla1[[#This Row],[JOB]]="skilled",2,3)))</f>
        <v>2</v>
      </c>
      <c r="AD4039">
        <v>1</v>
      </c>
      <c r="AE4039" t="s">
        <v>33</v>
      </c>
      <c r="AF4039">
        <f>IF(Tabla1[[#This Row],[TELEPHONE]]="none",0,1)</f>
        <v>1</v>
      </c>
      <c r="AG4039" t="s">
        <v>33</v>
      </c>
      <c r="AH4039">
        <f>IF(Tabla1[[#This Row],[FOREIGNWORKER]]="no",0,1)</f>
        <v>1</v>
      </c>
      <c r="AI4039" t="s">
        <v>55</v>
      </c>
      <c r="AJ4039">
        <f>IF(Tabla1[[#This Row],[RISK]]="No Risk",0,1)</f>
        <v>1</v>
      </c>
    </row>
    <row r="4040" spans="1:36" x14ac:dyDescent="0.25">
      <c r="A4040" t="s">
        <v>4110</v>
      </c>
      <c r="B4040" t="s">
        <v>36</v>
      </c>
      <c r="C4040">
        <f>IF(Tabla1[[#This Row],[CHECKINGSTATUS]]="no_checking",0,IF(Tabla1[[#This Row],[CHECKINGSTATUS]]="less_0",1,IF(Tabla1[[#This Row],[CHECKINGSTATUS]]="0_to_200",2,3)))</f>
        <v>1</v>
      </c>
      <c r="D4040">
        <v>6</v>
      </c>
      <c r="E4040" t="s">
        <v>42</v>
      </c>
      <c r="F4040">
        <f>IF(Tabla1[[#This Row],[CREDITHISTORY]]="no_credits",0,IF(Tabla1[[#This Row],[CREDITHISTORY]]="prior_paymentes_delayed",1,IF(Tabla1[[#This Row],[CREDITHISTORY]]="outstanding_credit",2,3)))</f>
        <v>3</v>
      </c>
      <c r="G4040" t="s">
        <v>74</v>
      </c>
      <c r="H40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40">
        <v>3026</v>
      </c>
      <c r="J4040" t="s">
        <v>38</v>
      </c>
      <c r="K40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40" t="s">
        <v>27</v>
      </c>
      <c r="M40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40">
        <v>3</v>
      </c>
      <c r="O4040" t="s">
        <v>44</v>
      </c>
      <c r="P4040">
        <f>IF(Tabla1[[#This Row],[SEX]]="female",0,1)</f>
        <v>1</v>
      </c>
      <c r="Q4040" t="s">
        <v>29</v>
      </c>
      <c r="R4040">
        <f>IF(Tabla1[[#This Row],[OTHERSONLOAN]]="none",0,IF(Tabla1[[#This Row],[OTHERSONLOAN]]="co-applicant",1,2))</f>
        <v>0</v>
      </c>
      <c r="S4040">
        <v>3</v>
      </c>
      <c r="T4040" t="s">
        <v>65</v>
      </c>
      <c r="U4040">
        <f>IF(Tabla1[[#This Row],[OWNSPROPERTY]]="unknown",0,IF(Tabla1[[#This Row],[OWNSPROPERTY]]="real_state",1,IF(Tabla1[[#This Row],[OWNSPROPERTY]]="car_other",2,3)))</f>
        <v>2</v>
      </c>
      <c r="V4040">
        <v>37</v>
      </c>
      <c r="W4040" t="s">
        <v>29</v>
      </c>
      <c r="X4040">
        <f>IF(Tabla1[[#This Row],[INSTALLMENTPLANS]]="none",0,IF(Tabla1[[#This Row],[INSTALLMENTPLANS]]="stores",1,2))</f>
        <v>0</v>
      </c>
      <c r="Y4040" t="s">
        <v>31</v>
      </c>
      <c r="Z4040">
        <f>IF(Tabla1[[#This Row],[HOUSING]]="free",0,IF(Tabla1[[#This Row],[HOUSING]]="own",1,2))</f>
        <v>1</v>
      </c>
      <c r="AA4040">
        <v>1</v>
      </c>
      <c r="AB4040" t="s">
        <v>32</v>
      </c>
      <c r="AC4040">
        <f>IF(Tabla1[[#This Row],[JOB]]="unemployed",0,IF(Tabla1[[#This Row],[JOB]]="unskilled",1,IF(Tabla1[[#This Row],[JOB]]="skilled",2,3)))</f>
        <v>2</v>
      </c>
      <c r="AD4040">
        <v>1</v>
      </c>
      <c r="AE4040" t="s">
        <v>29</v>
      </c>
      <c r="AF4040">
        <f>IF(Tabla1[[#This Row],[TELEPHONE]]="none",0,1)</f>
        <v>0</v>
      </c>
      <c r="AG4040" t="s">
        <v>33</v>
      </c>
      <c r="AH4040">
        <f>IF(Tabla1[[#This Row],[FOREIGNWORKER]]="no",0,1)</f>
        <v>1</v>
      </c>
      <c r="AI4040" t="s">
        <v>34</v>
      </c>
      <c r="AJ4040">
        <f>IF(Tabla1[[#This Row],[RISK]]="No Risk",0,1)</f>
        <v>0</v>
      </c>
    </row>
    <row r="4041" spans="1:36" x14ac:dyDescent="0.25">
      <c r="A4041" t="s">
        <v>4111</v>
      </c>
      <c r="B4041" t="s">
        <v>78</v>
      </c>
      <c r="C4041">
        <f>IF(Tabla1[[#This Row],[CHECKINGSTATUS]]="no_checking",0,IF(Tabla1[[#This Row],[CHECKINGSTATUS]]="less_0",1,IF(Tabla1[[#This Row],[CHECKINGSTATUS]]="0_to_200",2,3)))</f>
        <v>3</v>
      </c>
      <c r="D4041">
        <v>24</v>
      </c>
      <c r="E4041" t="s">
        <v>42</v>
      </c>
      <c r="F4041">
        <f>IF(Tabla1[[#This Row],[CREDITHISTORY]]="no_credits",0,IF(Tabla1[[#This Row],[CREDITHISTORY]]="prior_paymentes_delayed",1,IF(Tabla1[[#This Row],[CREDITHISTORY]]="outstanding_credit",2,3)))</f>
        <v>3</v>
      </c>
      <c r="G4041" t="s">
        <v>74</v>
      </c>
      <c r="H40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41">
        <v>4311</v>
      </c>
      <c r="J4041" t="s">
        <v>94</v>
      </c>
      <c r="K40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41" t="s">
        <v>62</v>
      </c>
      <c r="M40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41">
        <v>2</v>
      </c>
      <c r="O4041" t="s">
        <v>44</v>
      </c>
      <c r="P4041">
        <f>IF(Tabla1[[#This Row],[SEX]]="female",0,1)</f>
        <v>1</v>
      </c>
      <c r="Q4041" t="s">
        <v>59</v>
      </c>
      <c r="R4041">
        <f>IF(Tabla1[[#This Row],[OTHERSONLOAN]]="none",0,IF(Tabla1[[#This Row],[OTHERSONLOAN]]="co-applicant",1,2))</f>
        <v>1</v>
      </c>
      <c r="S4041">
        <v>3</v>
      </c>
      <c r="T4041" t="s">
        <v>65</v>
      </c>
      <c r="U4041">
        <f>IF(Tabla1[[#This Row],[OWNSPROPERTY]]="unknown",0,IF(Tabla1[[#This Row],[OWNSPROPERTY]]="real_state",1,IF(Tabla1[[#This Row],[OWNSPROPERTY]]="car_other",2,3)))</f>
        <v>2</v>
      </c>
      <c r="V4041">
        <v>55</v>
      </c>
      <c r="W4041" t="s">
        <v>29</v>
      </c>
      <c r="X4041">
        <f>IF(Tabla1[[#This Row],[INSTALLMENTPLANS]]="none",0,IF(Tabla1[[#This Row],[INSTALLMENTPLANS]]="stores",1,2))</f>
        <v>0</v>
      </c>
      <c r="Y4041" t="s">
        <v>31</v>
      </c>
      <c r="Z4041">
        <f>IF(Tabla1[[#This Row],[HOUSING]]="free",0,IF(Tabla1[[#This Row],[HOUSING]]="own",1,2))</f>
        <v>1</v>
      </c>
      <c r="AA4041">
        <v>2</v>
      </c>
      <c r="AB4041" t="s">
        <v>32</v>
      </c>
      <c r="AC4041">
        <f>IF(Tabla1[[#This Row],[JOB]]="unemployed",0,IF(Tabla1[[#This Row],[JOB]]="unskilled",1,IF(Tabla1[[#This Row],[JOB]]="skilled",2,3)))</f>
        <v>2</v>
      </c>
      <c r="AD4041">
        <v>2</v>
      </c>
      <c r="AE4041" t="s">
        <v>33</v>
      </c>
      <c r="AF4041">
        <f>IF(Tabla1[[#This Row],[TELEPHONE]]="none",0,1)</f>
        <v>1</v>
      </c>
      <c r="AG4041" t="s">
        <v>33</v>
      </c>
      <c r="AH4041">
        <f>IF(Tabla1[[#This Row],[FOREIGNWORKER]]="no",0,1)</f>
        <v>1</v>
      </c>
      <c r="AI4041" t="s">
        <v>34</v>
      </c>
      <c r="AJ4041">
        <f>IF(Tabla1[[#This Row],[RISK]]="No Risk",0,1)</f>
        <v>0</v>
      </c>
    </row>
    <row r="4042" spans="1:36" x14ac:dyDescent="0.25">
      <c r="A4042" t="s">
        <v>4112</v>
      </c>
      <c r="B4042" t="s">
        <v>36</v>
      </c>
      <c r="C4042">
        <f>IF(Tabla1[[#This Row],[CHECKINGSTATUS]]="no_checking",0,IF(Tabla1[[#This Row],[CHECKINGSTATUS]]="less_0",1,IF(Tabla1[[#This Row],[CHECKINGSTATUS]]="0_to_200",2,3)))</f>
        <v>1</v>
      </c>
      <c r="D4042">
        <v>11</v>
      </c>
      <c r="E4042" t="s">
        <v>70</v>
      </c>
      <c r="F4042">
        <f>IF(Tabla1[[#This Row],[CREDITHISTORY]]="no_credits",0,IF(Tabla1[[#This Row],[CREDITHISTORY]]="prior_paymentes_delayed",1,IF(Tabla1[[#This Row],[CREDITHISTORY]]="outstanding_credit",2,3)))</f>
        <v>3</v>
      </c>
      <c r="G4042" t="s">
        <v>89</v>
      </c>
      <c r="H40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42">
        <v>340</v>
      </c>
      <c r="J4042" t="s">
        <v>38</v>
      </c>
      <c r="K40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42" t="s">
        <v>27</v>
      </c>
      <c r="M40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42">
        <v>2</v>
      </c>
      <c r="O4042" t="s">
        <v>44</v>
      </c>
      <c r="P4042">
        <f>IF(Tabla1[[#This Row],[SEX]]="female",0,1)</f>
        <v>1</v>
      </c>
      <c r="Q4042" t="s">
        <v>29</v>
      </c>
      <c r="R4042">
        <f>IF(Tabla1[[#This Row],[OTHERSONLOAN]]="none",0,IF(Tabla1[[#This Row],[OTHERSONLOAN]]="co-applicant",1,2))</f>
        <v>0</v>
      </c>
      <c r="S4042">
        <v>1</v>
      </c>
      <c r="T4042" t="s">
        <v>45</v>
      </c>
      <c r="U4042">
        <f>IF(Tabla1[[#This Row],[OWNSPROPERTY]]="unknown",0,IF(Tabla1[[#This Row],[OWNSPROPERTY]]="real_state",1,IF(Tabla1[[#This Row],[OWNSPROPERTY]]="car_other",2,3)))</f>
        <v>3</v>
      </c>
      <c r="V4042">
        <v>19</v>
      </c>
      <c r="W4042" t="s">
        <v>29</v>
      </c>
      <c r="X4042">
        <f>IF(Tabla1[[#This Row],[INSTALLMENTPLANS]]="none",0,IF(Tabla1[[#This Row],[INSTALLMENTPLANS]]="stores",1,2))</f>
        <v>0</v>
      </c>
      <c r="Y4042" t="s">
        <v>72</v>
      </c>
      <c r="Z4042">
        <f>IF(Tabla1[[#This Row],[HOUSING]]="free",0,IF(Tabla1[[#This Row],[HOUSING]]="own",1,2))</f>
        <v>2</v>
      </c>
      <c r="AA4042">
        <v>1</v>
      </c>
      <c r="AB4042" t="s">
        <v>63</v>
      </c>
      <c r="AC4042">
        <f>IF(Tabla1[[#This Row],[JOB]]="unemployed",0,IF(Tabla1[[#This Row],[JOB]]="unskilled",1,IF(Tabla1[[#This Row],[JOB]]="skilled",2,3)))</f>
        <v>3</v>
      </c>
      <c r="AD4042">
        <v>1</v>
      </c>
      <c r="AE4042" t="s">
        <v>29</v>
      </c>
      <c r="AF4042">
        <f>IF(Tabla1[[#This Row],[TELEPHONE]]="none",0,1)</f>
        <v>0</v>
      </c>
      <c r="AG4042" t="s">
        <v>33</v>
      </c>
      <c r="AH4042">
        <f>IF(Tabla1[[#This Row],[FOREIGNWORKER]]="no",0,1)</f>
        <v>1</v>
      </c>
      <c r="AI4042" t="s">
        <v>34</v>
      </c>
      <c r="AJ4042">
        <f>IF(Tabla1[[#This Row],[RISK]]="No Risk",0,1)</f>
        <v>0</v>
      </c>
    </row>
    <row r="4043" spans="1:36" x14ac:dyDescent="0.25">
      <c r="A4043" t="s">
        <v>4113</v>
      </c>
      <c r="B4043" t="s">
        <v>36</v>
      </c>
      <c r="C4043">
        <f>IF(Tabla1[[#This Row],[CHECKINGSTATUS]]="no_checking",0,IF(Tabla1[[#This Row],[CHECKINGSTATUS]]="less_0",1,IF(Tabla1[[#This Row],[CHECKINGSTATUS]]="0_to_200",2,3)))</f>
        <v>1</v>
      </c>
      <c r="D4043">
        <v>20</v>
      </c>
      <c r="E4043" t="s">
        <v>24</v>
      </c>
      <c r="F4043">
        <f>IF(Tabla1[[#This Row],[CREDITHISTORY]]="no_credits",0,IF(Tabla1[[#This Row],[CREDITHISTORY]]="prior_paymentes_delayed",1,IF(Tabla1[[#This Row],[CREDITHISTORY]]="outstanding_credit",2,3)))</f>
        <v>3</v>
      </c>
      <c r="G4043" t="s">
        <v>37</v>
      </c>
      <c r="H40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43">
        <v>2419</v>
      </c>
      <c r="J4043" t="s">
        <v>38</v>
      </c>
      <c r="K40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43" t="s">
        <v>27</v>
      </c>
      <c r="M40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43">
        <v>3</v>
      </c>
      <c r="O4043" t="s">
        <v>28</v>
      </c>
      <c r="P4043">
        <f>IF(Tabla1[[#This Row],[SEX]]="female",0,1)</f>
        <v>0</v>
      </c>
      <c r="Q4043" t="s">
        <v>29</v>
      </c>
      <c r="R4043">
        <f>IF(Tabla1[[#This Row],[OTHERSONLOAN]]="none",0,IF(Tabla1[[#This Row],[OTHERSONLOAN]]="co-applicant",1,2))</f>
        <v>0</v>
      </c>
      <c r="S4043">
        <v>3</v>
      </c>
      <c r="T4043" t="s">
        <v>65</v>
      </c>
      <c r="U4043">
        <f>IF(Tabla1[[#This Row],[OWNSPROPERTY]]="unknown",0,IF(Tabla1[[#This Row],[OWNSPROPERTY]]="real_state",1,IF(Tabla1[[#This Row],[OWNSPROPERTY]]="car_other",2,3)))</f>
        <v>2</v>
      </c>
      <c r="V4043">
        <v>29</v>
      </c>
      <c r="W4043" t="s">
        <v>116</v>
      </c>
      <c r="X4043">
        <f>IF(Tabla1[[#This Row],[INSTALLMENTPLANS]]="none",0,IF(Tabla1[[#This Row],[INSTALLMENTPLANS]]="stores",1,2))</f>
        <v>2</v>
      </c>
      <c r="Y4043" t="s">
        <v>72</v>
      </c>
      <c r="Z4043">
        <f>IF(Tabla1[[#This Row],[HOUSING]]="free",0,IF(Tabla1[[#This Row],[HOUSING]]="own",1,2))</f>
        <v>2</v>
      </c>
      <c r="AA4043">
        <v>1</v>
      </c>
      <c r="AB4043" t="s">
        <v>71</v>
      </c>
      <c r="AC4043">
        <f>IF(Tabla1[[#This Row],[JOB]]="unemployed",0,IF(Tabla1[[#This Row],[JOB]]="unskilled",1,IF(Tabla1[[#This Row],[JOB]]="skilled",2,3)))</f>
        <v>0</v>
      </c>
      <c r="AD4043">
        <v>1</v>
      </c>
      <c r="AE4043" t="s">
        <v>29</v>
      </c>
      <c r="AF4043">
        <f>IF(Tabla1[[#This Row],[TELEPHONE]]="none",0,1)</f>
        <v>0</v>
      </c>
      <c r="AG4043" t="s">
        <v>33</v>
      </c>
      <c r="AH4043">
        <f>IF(Tabla1[[#This Row],[FOREIGNWORKER]]="no",0,1)</f>
        <v>1</v>
      </c>
      <c r="AI4043" t="s">
        <v>34</v>
      </c>
      <c r="AJ4043">
        <f>IF(Tabla1[[#This Row],[RISK]]="No Risk",0,1)</f>
        <v>0</v>
      </c>
    </row>
    <row r="4044" spans="1:36" x14ac:dyDescent="0.25">
      <c r="A4044" t="s">
        <v>4114</v>
      </c>
      <c r="B4044" t="s">
        <v>23</v>
      </c>
      <c r="C4044">
        <f>IF(Tabla1[[#This Row],[CHECKINGSTATUS]]="no_checking",0,IF(Tabla1[[#This Row],[CHECKINGSTATUS]]="less_0",1,IF(Tabla1[[#This Row],[CHECKINGSTATUS]]="0_to_200",2,3)))</f>
        <v>2</v>
      </c>
      <c r="D4044">
        <v>4</v>
      </c>
      <c r="E4044" t="s">
        <v>70</v>
      </c>
      <c r="F4044">
        <f>IF(Tabla1[[#This Row],[CREDITHISTORY]]="no_credits",0,IF(Tabla1[[#This Row],[CREDITHISTORY]]="prior_paymentes_delayed",1,IF(Tabla1[[#This Row],[CREDITHISTORY]]="outstanding_credit",2,3)))</f>
        <v>3</v>
      </c>
      <c r="G4044" t="s">
        <v>37</v>
      </c>
      <c r="H40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44">
        <v>250</v>
      </c>
      <c r="J4044" t="s">
        <v>38</v>
      </c>
      <c r="K40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44" t="s">
        <v>27</v>
      </c>
      <c r="M40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44">
        <v>1</v>
      </c>
      <c r="O4044" t="s">
        <v>44</v>
      </c>
      <c r="P4044">
        <f>IF(Tabla1[[#This Row],[SEX]]="female",0,1)</f>
        <v>1</v>
      </c>
      <c r="Q4044" t="s">
        <v>29</v>
      </c>
      <c r="R4044">
        <f>IF(Tabla1[[#This Row],[OTHERSONLOAN]]="none",0,IF(Tabla1[[#This Row],[OTHERSONLOAN]]="co-applicant",1,2))</f>
        <v>0</v>
      </c>
      <c r="S4044">
        <v>2</v>
      </c>
      <c r="T4044" t="s">
        <v>30</v>
      </c>
      <c r="U4044">
        <f>IF(Tabla1[[#This Row],[OWNSPROPERTY]]="unknown",0,IF(Tabla1[[#This Row],[OWNSPROPERTY]]="real_state",1,IF(Tabla1[[#This Row],[OWNSPROPERTY]]="car_other",2,3)))</f>
        <v>3</v>
      </c>
      <c r="V4044">
        <v>21</v>
      </c>
      <c r="W4044" t="s">
        <v>40</v>
      </c>
      <c r="X4044">
        <f>IF(Tabla1[[#This Row],[INSTALLMENTPLANS]]="none",0,IF(Tabla1[[#This Row],[INSTALLMENTPLANS]]="stores",1,2))</f>
        <v>1</v>
      </c>
      <c r="Y4044" t="s">
        <v>72</v>
      </c>
      <c r="Z4044">
        <f>IF(Tabla1[[#This Row],[HOUSING]]="free",0,IF(Tabla1[[#This Row],[HOUSING]]="own",1,2))</f>
        <v>2</v>
      </c>
      <c r="AA4044">
        <v>1</v>
      </c>
      <c r="AB4044" t="s">
        <v>32</v>
      </c>
      <c r="AC4044">
        <f>IF(Tabla1[[#This Row],[JOB]]="unemployed",0,IF(Tabla1[[#This Row],[JOB]]="unskilled",1,IF(Tabla1[[#This Row],[JOB]]="skilled",2,3)))</f>
        <v>2</v>
      </c>
      <c r="AD4044">
        <v>1</v>
      </c>
      <c r="AE4044" t="s">
        <v>29</v>
      </c>
      <c r="AF4044">
        <f>IF(Tabla1[[#This Row],[TELEPHONE]]="none",0,1)</f>
        <v>0</v>
      </c>
      <c r="AG4044" t="s">
        <v>33</v>
      </c>
      <c r="AH4044">
        <f>IF(Tabla1[[#This Row],[FOREIGNWORKER]]="no",0,1)</f>
        <v>1</v>
      </c>
      <c r="AI4044" t="s">
        <v>34</v>
      </c>
      <c r="AJ4044">
        <f>IF(Tabla1[[#This Row],[RISK]]="No Risk",0,1)</f>
        <v>0</v>
      </c>
    </row>
    <row r="4045" spans="1:36" x14ac:dyDescent="0.25">
      <c r="A4045" t="s">
        <v>4115</v>
      </c>
      <c r="B4045" t="s">
        <v>23</v>
      </c>
      <c r="C4045">
        <f>IF(Tabla1[[#This Row],[CHECKINGSTATUS]]="no_checking",0,IF(Tabla1[[#This Row],[CHECKINGSTATUS]]="less_0",1,IF(Tabla1[[#This Row],[CHECKINGSTATUS]]="0_to_200",2,3)))</f>
        <v>2</v>
      </c>
      <c r="D4045">
        <v>21</v>
      </c>
      <c r="E4045" t="s">
        <v>24</v>
      </c>
      <c r="F4045">
        <f>IF(Tabla1[[#This Row],[CREDITHISTORY]]="no_credits",0,IF(Tabla1[[#This Row],[CREDITHISTORY]]="prior_paymentes_delayed",1,IF(Tabla1[[#This Row],[CREDITHISTORY]]="outstanding_credit",2,3)))</f>
        <v>3</v>
      </c>
      <c r="G4045" t="s">
        <v>82</v>
      </c>
      <c r="H40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45">
        <v>3341</v>
      </c>
      <c r="J4045" t="s">
        <v>38</v>
      </c>
      <c r="K40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45" t="s">
        <v>39</v>
      </c>
      <c r="M40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45">
        <v>2</v>
      </c>
      <c r="O4045" t="s">
        <v>28</v>
      </c>
      <c r="P4045">
        <f>IF(Tabla1[[#This Row],[SEX]]="female",0,1)</f>
        <v>0</v>
      </c>
      <c r="Q4045" t="s">
        <v>29</v>
      </c>
      <c r="R4045">
        <f>IF(Tabla1[[#This Row],[OTHERSONLOAN]]="none",0,IF(Tabla1[[#This Row],[OTHERSONLOAN]]="co-applicant",1,2))</f>
        <v>0</v>
      </c>
      <c r="S4045">
        <v>3</v>
      </c>
      <c r="T4045" t="s">
        <v>65</v>
      </c>
      <c r="U4045">
        <f>IF(Tabla1[[#This Row],[OWNSPROPERTY]]="unknown",0,IF(Tabla1[[#This Row],[OWNSPROPERTY]]="real_state",1,IF(Tabla1[[#This Row],[OWNSPROPERTY]]="car_other",2,3)))</f>
        <v>2</v>
      </c>
      <c r="V4045">
        <v>31</v>
      </c>
      <c r="W4045" t="s">
        <v>40</v>
      </c>
      <c r="X4045">
        <f>IF(Tabla1[[#This Row],[INSTALLMENTPLANS]]="none",0,IF(Tabla1[[#This Row],[INSTALLMENTPLANS]]="stores",1,2))</f>
        <v>1</v>
      </c>
      <c r="Y4045" t="s">
        <v>31</v>
      </c>
      <c r="Z4045">
        <f>IF(Tabla1[[#This Row],[HOUSING]]="free",0,IF(Tabla1[[#This Row],[HOUSING]]="own",1,2))</f>
        <v>1</v>
      </c>
      <c r="AA4045">
        <v>1</v>
      </c>
      <c r="AB4045" t="s">
        <v>32</v>
      </c>
      <c r="AC4045">
        <f>IF(Tabla1[[#This Row],[JOB]]="unemployed",0,IF(Tabla1[[#This Row],[JOB]]="unskilled",1,IF(Tabla1[[#This Row],[JOB]]="skilled",2,3)))</f>
        <v>2</v>
      </c>
      <c r="AD4045">
        <v>1</v>
      </c>
      <c r="AE4045" t="s">
        <v>29</v>
      </c>
      <c r="AF4045">
        <f>IF(Tabla1[[#This Row],[TELEPHONE]]="none",0,1)</f>
        <v>0</v>
      </c>
      <c r="AG4045" t="s">
        <v>33</v>
      </c>
      <c r="AH4045">
        <f>IF(Tabla1[[#This Row],[FOREIGNWORKER]]="no",0,1)</f>
        <v>1</v>
      </c>
      <c r="AI4045" t="s">
        <v>55</v>
      </c>
      <c r="AJ4045">
        <f>IF(Tabla1[[#This Row],[RISK]]="No Risk",0,1)</f>
        <v>1</v>
      </c>
    </row>
    <row r="4046" spans="1:36" x14ac:dyDescent="0.25">
      <c r="A4046" t="s">
        <v>4116</v>
      </c>
      <c r="B4046" t="s">
        <v>36</v>
      </c>
      <c r="C4046">
        <f>IF(Tabla1[[#This Row],[CHECKINGSTATUS]]="no_checking",0,IF(Tabla1[[#This Row],[CHECKINGSTATUS]]="less_0",1,IF(Tabla1[[#This Row],[CHECKINGSTATUS]]="0_to_200",2,3)))</f>
        <v>1</v>
      </c>
      <c r="D4046">
        <v>4</v>
      </c>
      <c r="E4046" t="s">
        <v>122</v>
      </c>
      <c r="F4046">
        <f>IF(Tabla1[[#This Row],[CREDITHISTORY]]="no_credits",0,IF(Tabla1[[#This Row],[CREDITHISTORY]]="prior_paymentes_delayed",1,IF(Tabla1[[#This Row],[CREDITHISTORY]]="outstanding_credit",2,3)))</f>
        <v>0</v>
      </c>
      <c r="G4046" t="s">
        <v>37</v>
      </c>
      <c r="H40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46">
        <v>250</v>
      </c>
      <c r="J4046" t="s">
        <v>26</v>
      </c>
      <c r="K40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46" t="s">
        <v>27</v>
      </c>
      <c r="M40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46">
        <v>1</v>
      </c>
      <c r="O4046" t="s">
        <v>44</v>
      </c>
      <c r="P4046">
        <f>IF(Tabla1[[#This Row],[SEX]]="female",0,1)</f>
        <v>1</v>
      </c>
      <c r="Q4046" t="s">
        <v>29</v>
      </c>
      <c r="R4046">
        <f>IF(Tabla1[[#This Row],[OTHERSONLOAN]]="none",0,IF(Tabla1[[#This Row],[OTHERSONLOAN]]="co-applicant",1,2))</f>
        <v>0</v>
      </c>
      <c r="S4046">
        <v>2</v>
      </c>
      <c r="T4046" t="s">
        <v>45</v>
      </c>
      <c r="U4046">
        <f>IF(Tabla1[[#This Row],[OWNSPROPERTY]]="unknown",0,IF(Tabla1[[#This Row],[OWNSPROPERTY]]="real_state",1,IF(Tabla1[[#This Row],[OWNSPROPERTY]]="car_other",2,3)))</f>
        <v>3</v>
      </c>
      <c r="V4046">
        <v>19</v>
      </c>
      <c r="W4046" t="s">
        <v>40</v>
      </c>
      <c r="X4046">
        <f>IF(Tabla1[[#This Row],[INSTALLMENTPLANS]]="none",0,IF(Tabla1[[#This Row],[INSTALLMENTPLANS]]="stores",1,2))</f>
        <v>1</v>
      </c>
      <c r="Y4046" t="s">
        <v>72</v>
      </c>
      <c r="Z4046">
        <f>IF(Tabla1[[#This Row],[HOUSING]]="free",0,IF(Tabla1[[#This Row],[HOUSING]]="own",1,2))</f>
        <v>2</v>
      </c>
      <c r="AA4046">
        <v>1</v>
      </c>
      <c r="AB4046" t="s">
        <v>32</v>
      </c>
      <c r="AC4046">
        <f>IF(Tabla1[[#This Row],[JOB]]="unemployed",0,IF(Tabla1[[#This Row],[JOB]]="unskilled",1,IF(Tabla1[[#This Row],[JOB]]="skilled",2,3)))</f>
        <v>2</v>
      </c>
      <c r="AD4046">
        <v>1</v>
      </c>
      <c r="AE4046" t="s">
        <v>29</v>
      </c>
      <c r="AF4046">
        <f>IF(Tabla1[[#This Row],[TELEPHONE]]="none",0,1)</f>
        <v>0</v>
      </c>
      <c r="AG4046" t="s">
        <v>33</v>
      </c>
      <c r="AH4046">
        <f>IF(Tabla1[[#This Row],[FOREIGNWORKER]]="no",0,1)</f>
        <v>1</v>
      </c>
      <c r="AI4046" t="s">
        <v>34</v>
      </c>
      <c r="AJ4046">
        <f>IF(Tabla1[[#This Row],[RISK]]="No Risk",0,1)</f>
        <v>0</v>
      </c>
    </row>
    <row r="4047" spans="1:36" x14ac:dyDescent="0.25">
      <c r="A4047" t="s">
        <v>4117</v>
      </c>
      <c r="B4047" t="s">
        <v>23</v>
      </c>
      <c r="C4047">
        <f>IF(Tabla1[[#This Row],[CHECKINGSTATUS]]="no_checking",0,IF(Tabla1[[#This Row],[CHECKINGSTATUS]]="less_0",1,IF(Tabla1[[#This Row],[CHECKINGSTATUS]]="0_to_200",2,3)))</f>
        <v>2</v>
      </c>
      <c r="D4047">
        <v>16</v>
      </c>
      <c r="E4047" t="s">
        <v>24</v>
      </c>
      <c r="F4047">
        <f>IF(Tabla1[[#This Row],[CREDITHISTORY]]="no_credits",0,IF(Tabla1[[#This Row],[CREDITHISTORY]]="prior_paymentes_delayed",1,IF(Tabla1[[#This Row],[CREDITHISTORY]]="outstanding_credit",2,3)))</f>
        <v>3</v>
      </c>
      <c r="G4047" t="s">
        <v>58</v>
      </c>
      <c r="H40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047">
        <v>3521</v>
      </c>
      <c r="J4047" t="s">
        <v>38</v>
      </c>
      <c r="K40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47" t="s">
        <v>39</v>
      </c>
      <c r="M40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47">
        <v>2</v>
      </c>
      <c r="O4047" t="s">
        <v>28</v>
      </c>
      <c r="P4047">
        <f>IF(Tabla1[[#This Row],[SEX]]="female",0,1)</f>
        <v>0</v>
      </c>
      <c r="Q4047" t="s">
        <v>59</v>
      </c>
      <c r="R4047">
        <f>IF(Tabla1[[#This Row],[OTHERSONLOAN]]="none",0,IF(Tabla1[[#This Row],[OTHERSONLOAN]]="co-applicant",1,2))</f>
        <v>1</v>
      </c>
      <c r="S4047">
        <v>2</v>
      </c>
      <c r="T4047" t="s">
        <v>65</v>
      </c>
      <c r="U4047">
        <f>IF(Tabla1[[#This Row],[OWNSPROPERTY]]="unknown",0,IF(Tabla1[[#This Row],[OWNSPROPERTY]]="real_state",1,IF(Tabla1[[#This Row],[OWNSPROPERTY]]="car_other",2,3)))</f>
        <v>2</v>
      </c>
      <c r="V4047">
        <v>34</v>
      </c>
      <c r="W4047" t="s">
        <v>116</v>
      </c>
      <c r="X4047">
        <f>IF(Tabla1[[#This Row],[INSTALLMENTPLANS]]="none",0,IF(Tabla1[[#This Row],[INSTALLMENTPLANS]]="stores",1,2))</f>
        <v>2</v>
      </c>
      <c r="Y4047" t="s">
        <v>31</v>
      </c>
      <c r="Z4047">
        <f>IF(Tabla1[[#This Row],[HOUSING]]="free",0,IF(Tabla1[[#This Row],[HOUSING]]="own",1,2))</f>
        <v>1</v>
      </c>
      <c r="AA4047">
        <v>1</v>
      </c>
      <c r="AB4047" t="s">
        <v>71</v>
      </c>
      <c r="AC4047">
        <f>IF(Tabla1[[#This Row],[JOB]]="unemployed",0,IF(Tabla1[[#This Row],[JOB]]="unskilled",1,IF(Tabla1[[#This Row],[JOB]]="skilled",2,3)))</f>
        <v>0</v>
      </c>
      <c r="AD4047">
        <v>1</v>
      </c>
      <c r="AE4047" t="s">
        <v>29</v>
      </c>
      <c r="AF4047">
        <f>IF(Tabla1[[#This Row],[TELEPHONE]]="none",0,1)</f>
        <v>0</v>
      </c>
      <c r="AG4047" t="s">
        <v>33</v>
      </c>
      <c r="AH4047">
        <f>IF(Tabla1[[#This Row],[FOREIGNWORKER]]="no",0,1)</f>
        <v>1</v>
      </c>
      <c r="AI4047" t="s">
        <v>34</v>
      </c>
      <c r="AJ4047">
        <f>IF(Tabla1[[#This Row],[RISK]]="No Risk",0,1)</f>
        <v>0</v>
      </c>
    </row>
    <row r="4048" spans="1:36" x14ac:dyDescent="0.25">
      <c r="A4048" t="s">
        <v>4118</v>
      </c>
      <c r="B4048" t="s">
        <v>51</v>
      </c>
      <c r="C4048">
        <f>IF(Tabla1[[#This Row],[CHECKINGSTATUS]]="no_checking",0,IF(Tabla1[[#This Row],[CHECKINGSTATUS]]="less_0",1,IF(Tabla1[[#This Row],[CHECKINGSTATUS]]="0_to_200",2,3)))</f>
        <v>0</v>
      </c>
      <c r="D4048">
        <v>36</v>
      </c>
      <c r="E4048" t="s">
        <v>42</v>
      </c>
      <c r="F4048">
        <f>IF(Tabla1[[#This Row],[CREDITHISTORY]]="no_credits",0,IF(Tabla1[[#This Row],[CREDITHISTORY]]="prior_paymentes_delayed",1,IF(Tabla1[[#This Row],[CREDITHISTORY]]="outstanding_credit",2,3)))</f>
        <v>3</v>
      </c>
      <c r="G4048" t="s">
        <v>68</v>
      </c>
      <c r="H40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48">
        <v>2434</v>
      </c>
      <c r="J4048" t="s">
        <v>53</v>
      </c>
      <c r="K40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48" t="s">
        <v>49</v>
      </c>
      <c r="M404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48">
        <v>4</v>
      </c>
      <c r="O4048" t="s">
        <v>44</v>
      </c>
      <c r="P4048">
        <f>IF(Tabla1[[#This Row],[SEX]]="female",0,1)</f>
        <v>1</v>
      </c>
      <c r="Q4048" t="s">
        <v>29</v>
      </c>
      <c r="R4048">
        <f>IF(Tabla1[[#This Row],[OTHERSONLOAN]]="none",0,IF(Tabla1[[#This Row],[OTHERSONLOAN]]="co-applicant",1,2))</f>
        <v>0</v>
      </c>
      <c r="S4048">
        <v>4</v>
      </c>
      <c r="T4048" t="s">
        <v>30</v>
      </c>
      <c r="U4048">
        <f>IF(Tabla1[[#This Row],[OWNSPROPERTY]]="unknown",0,IF(Tabla1[[#This Row],[OWNSPROPERTY]]="real_state",1,IF(Tabla1[[#This Row],[OWNSPROPERTY]]="car_other",2,3)))</f>
        <v>3</v>
      </c>
      <c r="V4048">
        <v>29</v>
      </c>
      <c r="W4048" t="s">
        <v>40</v>
      </c>
      <c r="X4048">
        <f>IF(Tabla1[[#This Row],[INSTALLMENTPLANS]]="none",0,IF(Tabla1[[#This Row],[INSTALLMENTPLANS]]="stores",1,2))</f>
        <v>1</v>
      </c>
      <c r="Y4048" t="s">
        <v>31</v>
      </c>
      <c r="Z4048">
        <f>IF(Tabla1[[#This Row],[HOUSING]]="free",0,IF(Tabla1[[#This Row],[HOUSING]]="own",1,2))</f>
        <v>1</v>
      </c>
      <c r="AA4048">
        <v>1</v>
      </c>
      <c r="AB4048" t="s">
        <v>92</v>
      </c>
      <c r="AC4048">
        <f>IF(Tabla1[[#This Row],[JOB]]="unemployed",0,IF(Tabla1[[#This Row],[JOB]]="unskilled",1,IF(Tabla1[[#This Row],[JOB]]="skilled",2,3)))</f>
        <v>1</v>
      </c>
      <c r="AD4048">
        <v>1</v>
      </c>
      <c r="AE4048" t="s">
        <v>29</v>
      </c>
      <c r="AF4048">
        <f>IF(Tabla1[[#This Row],[TELEPHONE]]="none",0,1)</f>
        <v>0</v>
      </c>
      <c r="AG4048" t="s">
        <v>33</v>
      </c>
      <c r="AH4048">
        <f>IF(Tabla1[[#This Row],[FOREIGNWORKER]]="no",0,1)</f>
        <v>1</v>
      </c>
      <c r="AI4048" t="s">
        <v>55</v>
      </c>
      <c r="AJ4048">
        <f>IF(Tabla1[[#This Row],[RISK]]="No Risk",0,1)</f>
        <v>1</v>
      </c>
    </row>
    <row r="4049" spans="1:36" x14ac:dyDescent="0.25">
      <c r="A4049" t="s">
        <v>4119</v>
      </c>
      <c r="B4049" t="s">
        <v>23</v>
      </c>
      <c r="C4049">
        <f>IF(Tabla1[[#This Row],[CHECKINGSTATUS]]="no_checking",0,IF(Tabla1[[#This Row],[CHECKINGSTATUS]]="less_0",1,IF(Tabla1[[#This Row],[CHECKINGSTATUS]]="0_to_200",2,3)))</f>
        <v>2</v>
      </c>
      <c r="D4049">
        <v>23</v>
      </c>
      <c r="E4049" t="s">
        <v>57</v>
      </c>
      <c r="F4049">
        <f>IF(Tabla1[[#This Row],[CREDITHISTORY]]="no_credits",0,IF(Tabla1[[#This Row],[CREDITHISTORY]]="prior_paymentes_delayed",1,IF(Tabla1[[#This Row],[CREDITHISTORY]]="outstanding_credit",2,3)))</f>
        <v>2</v>
      </c>
      <c r="G4049" t="s">
        <v>74</v>
      </c>
      <c r="H40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49">
        <v>2581</v>
      </c>
      <c r="J4049" t="s">
        <v>26</v>
      </c>
      <c r="K404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49" t="s">
        <v>27</v>
      </c>
      <c r="M40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49">
        <v>3</v>
      </c>
      <c r="O4049" t="s">
        <v>44</v>
      </c>
      <c r="P4049">
        <f>IF(Tabla1[[#This Row],[SEX]]="female",0,1)</f>
        <v>1</v>
      </c>
      <c r="Q4049" t="s">
        <v>29</v>
      </c>
      <c r="R4049">
        <f>IF(Tabla1[[#This Row],[OTHERSONLOAN]]="none",0,IF(Tabla1[[#This Row],[OTHERSONLOAN]]="co-applicant",1,2))</f>
        <v>0</v>
      </c>
      <c r="S4049">
        <v>2</v>
      </c>
      <c r="T4049" t="s">
        <v>30</v>
      </c>
      <c r="U4049">
        <f>IF(Tabla1[[#This Row],[OWNSPROPERTY]]="unknown",0,IF(Tabla1[[#This Row],[OWNSPROPERTY]]="real_state",1,IF(Tabla1[[#This Row],[OWNSPROPERTY]]="car_other",2,3)))</f>
        <v>3</v>
      </c>
      <c r="V4049">
        <v>41</v>
      </c>
      <c r="W4049" t="s">
        <v>29</v>
      </c>
      <c r="X4049">
        <f>IF(Tabla1[[#This Row],[INSTALLMENTPLANS]]="none",0,IF(Tabla1[[#This Row],[INSTALLMENTPLANS]]="stores",1,2))</f>
        <v>0</v>
      </c>
      <c r="Y4049" t="s">
        <v>31</v>
      </c>
      <c r="Z4049">
        <f>IF(Tabla1[[#This Row],[HOUSING]]="free",0,IF(Tabla1[[#This Row],[HOUSING]]="own",1,2))</f>
        <v>1</v>
      </c>
      <c r="AA4049">
        <v>1</v>
      </c>
      <c r="AB4049" t="s">
        <v>32</v>
      </c>
      <c r="AC4049">
        <f>IF(Tabla1[[#This Row],[JOB]]="unemployed",0,IF(Tabla1[[#This Row],[JOB]]="unskilled",1,IF(Tabla1[[#This Row],[JOB]]="skilled",2,3)))</f>
        <v>2</v>
      </c>
      <c r="AD4049">
        <v>2</v>
      </c>
      <c r="AE4049" t="s">
        <v>33</v>
      </c>
      <c r="AF4049">
        <f>IF(Tabla1[[#This Row],[TELEPHONE]]="none",0,1)</f>
        <v>1</v>
      </c>
      <c r="AG4049" t="s">
        <v>33</v>
      </c>
      <c r="AH4049">
        <f>IF(Tabla1[[#This Row],[FOREIGNWORKER]]="no",0,1)</f>
        <v>1</v>
      </c>
      <c r="AI4049" t="s">
        <v>34</v>
      </c>
      <c r="AJ4049">
        <f>IF(Tabla1[[#This Row],[RISK]]="No Risk",0,1)</f>
        <v>0</v>
      </c>
    </row>
    <row r="4050" spans="1:36" x14ac:dyDescent="0.25">
      <c r="A4050" t="s">
        <v>4120</v>
      </c>
      <c r="B4050" t="s">
        <v>23</v>
      </c>
      <c r="C4050">
        <f>IF(Tabla1[[#This Row],[CHECKINGSTATUS]]="no_checking",0,IF(Tabla1[[#This Row],[CHECKINGSTATUS]]="less_0",1,IF(Tabla1[[#This Row],[CHECKINGSTATUS]]="0_to_200",2,3)))</f>
        <v>2</v>
      </c>
      <c r="D4050">
        <v>4</v>
      </c>
      <c r="E4050" t="s">
        <v>24</v>
      </c>
      <c r="F4050">
        <f>IF(Tabla1[[#This Row],[CREDITHISTORY]]="no_credits",0,IF(Tabla1[[#This Row],[CREDITHISTORY]]="prior_paymentes_delayed",1,IF(Tabla1[[#This Row],[CREDITHISTORY]]="outstanding_credit",2,3)))</f>
        <v>3</v>
      </c>
      <c r="G4050" t="s">
        <v>68</v>
      </c>
      <c r="H40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50">
        <v>552</v>
      </c>
      <c r="J4050" t="s">
        <v>38</v>
      </c>
      <c r="K40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50" t="s">
        <v>27</v>
      </c>
      <c r="M40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50">
        <v>2</v>
      </c>
      <c r="O4050" t="s">
        <v>28</v>
      </c>
      <c r="P4050">
        <f>IF(Tabla1[[#This Row],[SEX]]="female",0,1)</f>
        <v>0</v>
      </c>
      <c r="Q4050" t="s">
        <v>29</v>
      </c>
      <c r="R4050">
        <f>IF(Tabla1[[#This Row],[OTHERSONLOAN]]="none",0,IF(Tabla1[[#This Row],[OTHERSONLOAN]]="co-applicant",1,2))</f>
        <v>0</v>
      </c>
      <c r="S4050">
        <v>3</v>
      </c>
      <c r="T4050" t="s">
        <v>45</v>
      </c>
      <c r="U4050">
        <f>IF(Tabla1[[#This Row],[OWNSPROPERTY]]="unknown",0,IF(Tabla1[[#This Row],[OWNSPROPERTY]]="real_state",1,IF(Tabla1[[#This Row],[OWNSPROPERTY]]="car_other",2,3)))</f>
        <v>3</v>
      </c>
      <c r="V4050">
        <v>19</v>
      </c>
      <c r="W4050" t="s">
        <v>29</v>
      </c>
      <c r="X4050">
        <f>IF(Tabla1[[#This Row],[INSTALLMENTPLANS]]="none",0,IF(Tabla1[[#This Row],[INSTALLMENTPLANS]]="stores",1,2))</f>
        <v>0</v>
      </c>
      <c r="Y4050" t="s">
        <v>72</v>
      </c>
      <c r="Z4050">
        <f>IF(Tabla1[[#This Row],[HOUSING]]="free",0,IF(Tabla1[[#This Row],[HOUSING]]="own",1,2))</f>
        <v>2</v>
      </c>
      <c r="AA4050">
        <v>1</v>
      </c>
      <c r="AB4050" t="s">
        <v>63</v>
      </c>
      <c r="AC4050">
        <f>IF(Tabla1[[#This Row],[JOB]]="unemployed",0,IF(Tabla1[[#This Row],[JOB]]="unskilled",1,IF(Tabla1[[#This Row],[JOB]]="skilled",2,3)))</f>
        <v>3</v>
      </c>
      <c r="AD4050">
        <v>1</v>
      </c>
      <c r="AE4050" t="s">
        <v>29</v>
      </c>
      <c r="AF4050">
        <f>IF(Tabla1[[#This Row],[TELEPHONE]]="none",0,1)</f>
        <v>0</v>
      </c>
      <c r="AG4050" t="s">
        <v>33</v>
      </c>
      <c r="AH4050">
        <f>IF(Tabla1[[#This Row],[FOREIGNWORKER]]="no",0,1)</f>
        <v>1</v>
      </c>
      <c r="AI4050" t="s">
        <v>34</v>
      </c>
      <c r="AJ4050">
        <f>IF(Tabla1[[#This Row],[RISK]]="No Risk",0,1)</f>
        <v>0</v>
      </c>
    </row>
    <row r="4051" spans="1:36" x14ac:dyDescent="0.25">
      <c r="A4051" t="s">
        <v>4121</v>
      </c>
      <c r="B4051" t="s">
        <v>78</v>
      </c>
      <c r="C4051">
        <f>IF(Tabla1[[#This Row],[CHECKINGSTATUS]]="no_checking",0,IF(Tabla1[[#This Row],[CHECKINGSTATUS]]="less_0",1,IF(Tabla1[[#This Row],[CHECKINGSTATUS]]="0_to_200",2,3)))</f>
        <v>3</v>
      </c>
      <c r="D4051">
        <v>27</v>
      </c>
      <c r="E4051" t="s">
        <v>57</v>
      </c>
      <c r="F4051">
        <f>IF(Tabla1[[#This Row],[CREDITHISTORY]]="no_credits",0,IF(Tabla1[[#This Row],[CREDITHISTORY]]="prior_paymentes_delayed",1,IF(Tabla1[[#This Row],[CREDITHISTORY]]="outstanding_credit",2,3)))</f>
        <v>2</v>
      </c>
      <c r="G4051" t="s">
        <v>89</v>
      </c>
      <c r="H40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51">
        <v>4880</v>
      </c>
      <c r="J4051" t="s">
        <v>53</v>
      </c>
      <c r="K40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51" t="s">
        <v>62</v>
      </c>
      <c r="M40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51">
        <v>3</v>
      </c>
      <c r="O4051" t="s">
        <v>44</v>
      </c>
      <c r="P4051">
        <f>IF(Tabla1[[#This Row],[SEX]]="female",0,1)</f>
        <v>1</v>
      </c>
      <c r="Q4051" t="s">
        <v>29</v>
      </c>
      <c r="R4051">
        <f>IF(Tabla1[[#This Row],[OTHERSONLOAN]]="none",0,IF(Tabla1[[#This Row],[OTHERSONLOAN]]="co-applicant",1,2))</f>
        <v>0</v>
      </c>
      <c r="S4051">
        <v>3</v>
      </c>
      <c r="T4051" t="s">
        <v>54</v>
      </c>
      <c r="U4051">
        <f>IF(Tabla1[[#This Row],[OWNSPROPERTY]]="unknown",0,IF(Tabla1[[#This Row],[OWNSPROPERTY]]="real_state",1,IF(Tabla1[[#This Row],[OWNSPROPERTY]]="car_other",2,3)))</f>
        <v>0</v>
      </c>
      <c r="V4051">
        <v>43</v>
      </c>
      <c r="W4051" t="s">
        <v>40</v>
      </c>
      <c r="X4051">
        <f>IF(Tabla1[[#This Row],[INSTALLMENTPLANS]]="none",0,IF(Tabla1[[#This Row],[INSTALLMENTPLANS]]="stores",1,2))</f>
        <v>1</v>
      </c>
      <c r="Y4051" t="s">
        <v>60</v>
      </c>
      <c r="Z4051">
        <f>IF(Tabla1[[#This Row],[HOUSING]]="free",0,IF(Tabla1[[#This Row],[HOUSING]]="own",1,2))</f>
        <v>0</v>
      </c>
      <c r="AA4051">
        <v>2</v>
      </c>
      <c r="AB4051" t="s">
        <v>92</v>
      </c>
      <c r="AC4051">
        <f>IF(Tabla1[[#This Row],[JOB]]="unemployed",0,IF(Tabla1[[#This Row],[JOB]]="unskilled",1,IF(Tabla1[[#This Row],[JOB]]="skilled",2,3)))</f>
        <v>1</v>
      </c>
      <c r="AD4051">
        <v>1</v>
      </c>
      <c r="AE4051" t="s">
        <v>33</v>
      </c>
      <c r="AF4051">
        <f>IF(Tabla1[[#This Row],[TELEPHONE]]="none",0,1)</f>
        <v>1</v>
      </c>
      <c r="AG4051" t="s">
        <v>33</v>
      </c>
      <c r="AH4051">
        <f>IF(Tabla1[[#This Row],[FOREIGNWORKER]]="no",0,1)</f>
        <v>1</v>
      </c>
      <c r="AI4051" t="s">
        <v>34</v>
      </c>
      <c r="AJ4051">
        <f>IF(Tabla1[[#This Row],[RISK]]="No Risk",0,1)</f>
        <v>0</v>
      </c>
    </row>
    <row r="4052" spans="1:36" x14ac:dyDescent="0.25">
      <c r="A4052" s="1" t="s">
        <v>4122</v>
      </c>
      <c r="B4052" t="s">
        <v>36</v>
      </c>
      <c r="C4052">
        <f>IF(Tabla1[[#This Row],[CHECKINGSTATUS]]="no_checking",0,IF(Tabla1[[#This Row],[CHECKINGSTATUS]]="less_0",1,IF(Tabla1[[#This Row],[CHECKINGSTATUS]]="0_to_200",2,3)))</f>
        <v>1</v>
      </c>
      <c r="D4052">
        <v>4</v>
      </c>
      <c r="E4052" t="s">
        <v>24</v>
      </c>
      <c r="F4052">
        <f>IF(Tabla1[[#This Row],[CREDITHISTORY]]="no_credits",0,IF(Tabla1[[#This Row],[CREDITHISTORY]]="prior_paymentes_delayed",1,IF(Tabla1[[#This Row],[CREDITHISTORY]]="outstanding_credit",2,3)))</f>
        <v>3</v>
      </c>
      <c r="G4052" t="s">
        <v>37</v>
      </c>
      <c r="H40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52">
        <v>4345</v>
      </c>
      <c r="J4052" t="s">
        <v>26</v>
      </c>
      <c r="K40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52" t="s">
        <v>27</v>
      </c>
      <c r="M405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52">
        <v>2</v>
      </c>
      <c r="O4052" t="s">
        <v>44</v>
      </c>
      <c r="P4052">
        <f>IF(Tabla1[[#This Row],[SEX]]="female",0,1)</f>
        <v>1</v>
      </c>
      <c r="Q4052" t="s">
        <v>29</v>
      </c>
      <c r="R4052">
        <f>IF(Tabla1[[#This Row],[OTHERSONLOAN]]="none",0,IF(Tabla1[[#This Row],[OTHERSONLOAN]]="co-applicant",1,2))</f>
        <v>0</v>
      </c>
      <c r="S4052">
        <v>3</v>
      </c>
      <c r="T4052" t="s">
        <v>30</v>
      </c>
      <c r="U4052">
        <f>IF(Tabla1[[#This Row],[OWNSPROPERTY]]="unknown",0,IF(Tabla1[[#This Row],[OWNSPROPERTY]]="real_state",1,IF(Tabla1[[#This Row],[OWNSPROPERTY]]="car_other",2,3)))</f>
        <v>3</v>
      </c>
      <c r="V4052">
        <v>24</v>
      </c>
      <c r="W4052" t="s">
        <v>116</v>
      </c>
      <c r="X4052">
        <f>IF(Tabla1[[#This Row],[INSTALLMENTPLANS]]="none",0,IF(Tabla1[[#This Row],[INSTALLMENTPLANS]]="stores",1,2))</f>
        <v>2</v>
      </c>
      <c r="Y4052" t="s">
        <v>72</v>
      </c>
      <c r="Z4052">
        <f>IF(Tabla1[[#This Row],[HOUSING]]="free",0,IF(Tabla1[[#This Row],[HOUSING]]="own",1,2))</f>
        <v>2</v>
      </c>
      <c r="AA4052">
        <v>1</v>
      </c>
      <c r="AB4052" t="s">
        <v>92</v>
      </c>
      <c r="AC4052">
        <f>IF(Tabla1[[#This Row],[JOB]]="unemployed",0,IF(Tabla1[[#This Row],[JOB]]="unskilled",1,IF(Tabla1[[#This Row],[JOB]]="skilled",2,3)))</f>
        <v>1</v>
      </c>
      <c r="AD4052">
        <v>1</v>
      </c>
      <c r="AE4052" t="s">
        <v>29</v>
      </c>
      <c r="AF4052">
        <f>IF(Tabla1[[#This Row],[TELEPHONE]]="none",0,1)</f>
        <v>0</v>
      </c>
      <c r="AG4052" t="s">
        <v>33</v>
      </c>
      <c r="AH4052">
        <f>IF(Tabla1[[#This Row],[FOREIGNWORKER]]="no",0,1)</f>
        <v>1</v>
      </c>
      <c r="AI4052" t="s">
        <v>34</v>
      </c>
      <c r="AJ4052">
        <f>IF(Tabla1[[#This Row],[RISK]]="No Risk",0,1)</f>
        <v>0</v>
      </c>
    </row>
    <row r="4053" spans="1:36" x14ac:dyDescent="0.25">
      <c r="A4053" t="s">
        <v>4123</v>
      </c>
      <c r="B4053" t="s">
        <v>36</v>
      </c>
      <c r="C4053">
        <f>IF(Tabla1[[#This Row],[CHECKINGSTATUS]]="no_checking",0,IF(Tabla1[[#This Row],[CHECKINGSTATUS]]="less_0",1,IF(Tabla1[[#This Row],[CHECKINGSTATUS]]="0_to_200",2,3)))</f>
        <v>1</v>
      </c>
      <c r="D4053">
        <v>23</v>
      </c>
      <c r="E4053" t="s">
        <v>24</v>
      </c>
      <c r="F4053">
        <f>IF(Tabla1[[#This Row],[CREDITHISTORY]]="no_credits",0,IF(Tabla1[[#This Row],[CREDITHISTORY]]="prior_paymentes_delayed",1,IF(Tabla1[[#This Row],[CREDITHISTORY]]="outstanding_credit",2,3)))</f>
        <v>3</v>
      </c>
      <c r="G4053" t="s">
        <v>82</v>
      </c>
      <c r="H40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53">
        <v>1121</v>
      </c>
      <c r="J4053" t="s">
        <v>38</v>
      </c>
      <c r="K40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53" t="s">
        <v>39</v>
      </c>
      <c r="M40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53">
        <v>2</v>
      </c>
      <c r="O4053" t="s">
        <v>44</v>
      </c>
      <c r="P4053">
        <f>IF(Tabla1[[#This Row],[SEX]]="female",0,1)</f>
        <v>1</v>
      </c>
      <c r="Q4053" t="s">
        <v>29</v>
      </c>
      <c r="R4053">
        <f>IF(Tabla1[[#This Row],[OTHERSONLOAN]]="none",0,IF(Tabla1[[#This Row],[OTHERSONLOAN]]="co-applicant",1,2))</f>
        <v>0</v>
      </c>
      <c r="S4053">
        <v>3</v>
      </c>
      <c r="T4053" t="s">
        <v>30</v>
      </c>
      <c r="U4053">
        <f>IF(Tabla1[[#This Row],[OWNSPROPERTY]]="unknown",0,IF(Tabla1[[#This Row],[OWNSPROPERTY]]="real_state",1,IF(Tabla1[[#This Row],[OWNSPROPERTY]]="car_other",2,3)))</f>
        <v>3</v>
      </c>
      <c r="V4053">
        <v>31</v>
      </c>
      <c r="W4053" t="s">
        <v>116</v>
      </c>
      <c r="X4053">
        <f>IF(Tabla1[[#This Row],[INSTALLMENTPLANS]]="none",0,IF(Tabla1[[#This Row],[INSTALLMENTPLANS]]="stores",1,2))</f>
        <v>2</v>
      </c>
      <c r="Y4053" t="s">
        <v>72</v>
      </c>
      <c r="Z4053">
        <f>IF(Tabla1[[#This Row],[HOUSING]]="free",0,IF(Tabla1[[#This Row],[HOUSING]]="own",1,2))</f>
        <v>2</v>
      </c>
      <c r="AA4053">
        <v>1</v>
      </c>
      <c r="AB4053" t="s">
        <v>71</v>
      </c>
      <c r="AC4053">
        <f>IF(Tabla1[[#This Row],[JOB]]="unemployed",0,IF(Tabla1[[#This Row],[JOB]]="unskilled",1,IF(Tabla1[[#This Row],[JOB]]="skilled",2,3)))</f>
        <v>0</v>
      </c>
      <c r="AD4053">
        <v>1</v>
      </c>
      <c r="AE4053" t="s">
        <v>33</v>
      </c>
      <c r="AF4053">
        <f>IF(Tabla1[[#This Row],[TELEPHONE]]="none",0,1)</f>
        <v>1</v>
      </c>
      <c r="AG4053" t="s">
        <v>33</v>
      </c>
      <c r="AH4053">
        <f>IF(Tabla1[[#This Row],[FOREIGNWORKER]]="no",0,1)</f>
        <v>1</v>
      </c>
      <c r="AI4053" t="s">
        <v>34</v>
      </c>
      <c r="AJ4053">
        <f>IF(Tabla1[[#This Row],[RISK]]="No Risk",0,1)</f>
        <v>0</v>
      </c>
    </row>
    <row r="4054" spans="1:36" x14ac:dyDescent="0.25">
      <c r="A4054" t="s">
        <v>4124</v>
      </c>
      <c r="B4054" t="s">
        <v>23</v>
      </c>
      <c r="C4054">
        <f>IF(Tabla1[[#This Row],[CHECKINGSTATUS]]="no_checking",0,IF(Tabla1[[#This Row],[CHECKINGSTATUS]]="less_0",1,IF(Tabla1[[#This Row],[CHECKINGSTATUS]]="0_to_200",2,3)))</f>
        <v>2</v>
      </c>
      <c r="D4054">
        <v>39</v>
      </c>
      <c r="E4054" t="s">
        <v>57</v>
      </c>
      <c r="F4054">
        <f>IF(Tabla1[[#This Row],[CREDITHISTORY]]="no_credits",0,IF(Tabla1[[#This Row],[CREDITHISTORY]]="prior_paymentes_delayed",1,IF(Tabla1[[#This Row],[CREDITHISTORY]]="outstanding_credit",2,3)))</f>
        <v>2</v>
      </c>
      <c r="G4054" t="s">
        <v>89</v>
      </c>
      <c r="H40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54">
        <v>2606</v>
      </c>
      <c r="J4054" t="s">
        <v>53</v>
      </c>
      <c r="K405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54" t="s">
        <v>62</v>
      </c>
      <c r="M40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54">
        <v>3</v>
      </c>
      <c r="O4054" t="s">
        <v>44</v>
      </c>
      <c r="P4054">
        <f>IF(Tabla1[[#This Row],[SEX]]="female",0,1)</f>
        <v>1</v>
      </c>
      <c r="Q4054" t="s">
        <v>29</v>
      </c>
      <c r="R4054">
        <f>IF(Tabla1[[#This Row],[OTHERSONLOAN]]="none",0,IF(Tabla1[[#This Row],[OTHERSONLOAN]]="co-applicant",1,2))</f>
        <v>0</v>
      </c>
      <c r="S4054">
        <v>2</v>
      </c>
      <c r="T4054" t="s">
        <v>65</v>
      </c>
      <c r="U4054">
        <f>IF(Tabla1[[#This Row],[OWNSPROPERTY]]="unknown",0,IF(Tabla1[[#This Row],[OWNSPROPERTY]]="real_state",1,IF(Tabla1[[#This Row],[OWNSPROPERTY]]="car_other",2,3)))</f>
        <v>2</v>
      </c>
      <c r="V4054">
        <v>21</v>
      </c>
      <c r="W4054" t="s">
        <v>116</v>
      </c>
      <c r="X4054">
        <f>IF(Tabla1[[#This Row],[INSTALLMENTPLANS]]="none",0,IF(Tabla1[[#This Row],[INSTALLMENTPLANS]]="stores",1,2))</f>
        <v>2</v>
      </c>
      <c r="Y4054" t="s">
        <v>31</v>
      </c>
      <c r="Z4054">
        <f>IF(Tabla1[[#This Row],[HOUSING]]="free",0,IF(Tabla1[[#This Row],[HOUSING]]="own",1,2))</f>
        <v>1</v>
      </c>
      <c r="AA4054">
        <v>2</v>
      </c>
      <c r="AB4054" t="s">
        <v>92</v>
      </c>
      <c r="AC4054">
        <f>IF(Tabla1[[#This Row],[JOB]]="unemployed",0,IF(Tabla1[[#This Row],[JOB]]="unskilled",1,IF(Tabla1[[#This Row],[JOB]]="skilled",2,3)))</f>
        <v>1</v>
      </c>
      <c r="AD4054">
        <v>1</v>
      </c>
      <c r="AE4054" t="s">
        <v>33</v>
      </c>
      <c r="AF4054">
        <f>IF(Tabla1[[#This Row],[TELEPHONE]]="none",0,1)</f>
        <v>1</v>
      </c>
      <c r="AG4054" t="s">
        <v>33</v>
      </c>
      <c r="AH4054">
        <f>IF(Tabla1[[#This Row],[FOREIGNWORKER]]="no",0,1)</f>
        <v>1</v>
      </c>
      <c r="AI4054" t="s">
        <v>55</v>
      </c>
      <c r="AJ4054">
        <f>IF(Tabla1[[#This Row],[RISK]]="No Risk",0,1)</f>
        <v>1</v>
      </c>
    </row>
    <row r="4055" spans="1:36" x14ac:dyDescent="0.25">
      <c r="A4055" t="s">
        <v>4125</v>
      </c>
      <c r="B4055" t="s">
        <v>36</v>
      </c>
      <c r="C4055">
        <f>IF(Tabla1[[#This Row],[CHECKINGSTATUS]]="no_checking",0,IF(Tabla1[[#This Row],[CHECKINGSTATUS]]="less_0",1,IF(Tabla1[[#This Row],[CHECKINGSTATUS]]="0_to_200",2,3)))</f>
        <v>1</v>
      </c>
      <c r="D4055">
        <v>12</v>
      </c>
      <c r="E4055" t="s">
        <v>42</v>
      </c>
      <c r="F4055">
        <f>IF(Tabla1[[#This Row],[CREDITHISTORY]]="no_credits",0,IF(Tabla1[[#This Row],[CREDITHISTORY]]="prior_paymentes_delayed",1,IF(Tabla1[[#This Row],[CREDITHISTORY]]="outstanding_credit",2,3)))</f>
        <v>3</v>
      </c>
      <c r="G4055" t="s">
        <v>74</v>
      </c>
      <c r="H40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55">
        <v>1635</v>
      </c>
      <c r="J4055" t="s">
        <v>38</v>
      </c>
      <c r="K40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55" t="s">
        <v>39</v>
      </c>
      <c r="M40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55">
        <v>1</v>
      </c>
      <c r="O4055" t="s">
        <v>44</v>
      </c>
      <c r="P4055">
        <f>IF(Tabla1[[#This Row],[SEX]]="female",0,1)</f>
        <v>1</v>
      </c>
      <c r="Q4055" t="s">
        <v>29</v>
      </c>
      <c r="R4055">
        <f>IF(Tabla1[[#This Row],[OTHERSONLOAN]]="none",0,IF(Tabla1[[#This Row],[OTHERSONLOAN]]="co-applicant",1,2))</f>
        <v>0</v>
      </c>
      <c r="S4055">
        <v>2</v>
      </c>
      <c r="T4055" t="s">
        <v>30</v>
      </c>
      <c r="U4055">
        <f>IF(Tabla1[[#This Row],[OWNSPROPERTY]]="unknown",0,IF(Tabla1[[#This Row],[OWNSPROPERTY]]="real_state",1,IF(Tabla1[[#This Row],[OWNSPROPERTY]]="car_other",2,3)))</f>
        <v>3</v>
      </c>
      <c r="V4055">
        <v>29</v>
      </c>
      <c r="W4055" t="s">
        <v>40</v>
      </c>
      <c r="X4055">
        <f>IF(Tabla1[[#This Row],[INSTALLMENTPLANS]]="none",0,IF(Tabla1[[#This Row],[INSTALLMENTPLANS]]="stores",1,2))</f>
        <v>1</v>
      </c>
      <c r="Y4055" t="s">
        <v>31</v>
      </c>
      <c r="Z4055">
        <f>IF(Tabla1[[#This Row],[HOUSING]]="free",0,IF(Tabla1[[#This Row],[HOUSING]]="own",1,2))</f>
        <v>1</v>
      </c>
      <c r="AA4055">
        <v>1</v>
      </c>
      <c r="AB4055" t="s">
        <v>32</v>
      </c>
      <c r="AC4055">
        <f>IF(Tabla1[[#This Row],[JOB]]="unemployed",0,IF(Tabla1[[#This Row],[JOB]]="unskilled",1,IF(Tabla1[[#This Row],[JOB]]="skilled",2,3)))</f>
        <v>2</v>
      </c>
      <c r="AD4055">
        <v>1</v>
      </c>
      <c r="AE4055" t="s">
        <v>29</v>
      </c>
      <c r="AF4055">
        <f>IF(Tabla1[[#This Row],[TELEPHONE]]="none",0,1)</f>
        <v>0</v>
      </c>
      <c r="AG4055" t="s">
        <v>33</v>
      </c>
      <c r="AH4055">
        <f>IF(Tabla1[[#This Row],[FOREIGNWORKER]]="no",0,1)</f>
        <v>1</v>
      </c>
      <c r="AI4055" t="s">
        <v>34</v>
      </c>
      <c r="AJ4055">
        <f>IF(Tabla1[[#This Row],[RISK]]="No Risk",0,1)</f>
        <v>0</v>
      </c>
    </row>
    <row r="4056" spans="1:36" x14ac:dyDescent="0.25">
      <c r="A4056" t="s">
        <v>4126</v>
      </c>
      <c r="B4056" t="s">
        <v>78</v>
      </c>
      <c r="C4056">
        <f>IF(Tabla1[[#This Row],[CHECKINGSTATUS]]="no_checking",0,IF(Tabla1[[#This Row],[CHECKINGSTATUS]]="less_0",1,IF(Tabla1[[#This Row],[CHECKINGSTATUS]]="0_to_200",2,3)))</f>
        <v>3</v>
      </c>
      <c r="D4056">
        <v>25</v>
      </c>
      <c r="E4056" t="s">
        <v>24</v>
      </c>
      <c r="F4056">
        <f>IF(Tabla1[[#This Row],[CREDITHISTORY]]="no_credits",0,IF(Tabla1[[#This Row],[CREDITHISTORY]]="prior_paymentes_delayed",1,IF(Tabla1[[#This Row],[CREDITHISTORY]]="outstanding_credit",2,3)))</f>
        <v>3</v>
      </c>
      <c r="G4056" t="s">
        <v>74</v>
      </c>
      <c r="H40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56">
        <v>4067</v>
      </c>
      <c r="J4056" t="s">
        <v>26</v>
      </c>
      <c r="K40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56" t="s">
        <v>62</v>
      </c>
      <c r="M40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56">
        <v>3</v>
      </c>
      <c r="O4056" t="s">
        <v>44</v>
      </c>
      <c r="P4056">
        <f>IF(Tabla1[[#This Row],[SEX]]="female",0,1)</f>
        <v>1</v>
      </c>
      <c r="Q4056" t="s">
        <v>29</v>
      </c>
      <c r="R4056">
        <f>IF(Tabla1[[#This Row],[OTHERSONLOAN]]="none",0,IF(Tabla1[[#This Row],[OTHERSONLOAN]]="co-applicant",1,2))</f>
        <v>0</v>
      </c>
      <c r="S4056">
        <v>4</v>
      </c>
      <c r="T4056" t="s">
        <v>30</v>
      </c>
      <c r="U4056">
        <f>IF(Tabla1[[#This Row],[OWNSPROPERTY]]="unknown",0,IF(Tabla1[[#This Row],[OWNSPROPERTY]]="real_state",1,IF(Tabla1[[#This Row],[OWNSPROPERTY]]="car_other",2,3)))</f>
        <v>3</v>
      </c>
      <c r="V4056">
        <v>43</v>
      </c>
      <c r="W4056" t="s">
        <v>40</v>
      </c>
      <c r="X4056">
        <f>IF(Tabla1[[#This Row],[INSTALLMENTPLANS]]="none",0,IF(Tabla1[[#This Row],[INSTALLMENTPLANS]]="stores",1,2))</f>
        <v>1</v>
      </c>
      <c r="Y4056" t="s">
        <v>60</v>
      </c>
      <c r="Z4056">
        <f>IF(Tabla1[[#This Row],[HOUSING]]="free",0,IF(Tabla1[[#This Row],[HOUSING]]="own",1,2))</f>
        <v>0</v>
      </c>
      <c r="AA4056">
        <v>2</v>
      </c>
      <c r="AB4056" t="s">
        <v>32</v>
      </c>
      <c r="AC4056">
        <f>IF(Tabla1[[#This Row],[JOB]]="unemployed",0,IF(Tabla1[[#This Row],[JOB]]="unskilled",1,IF(Tabla1[[#This Row],[JOB]]="skilled",2,3)))</f>
        <v>2</v>
      </c>
      <c r="AD4056">
        <v>1</v>
      </c>
      <c r="AE4056" t="s">
        <v>33</v>
      </c>
      <c r="AF4056">
        <f>IF(Tabla1[[#This Row],[TELEPHONE]]="none",0,1)</f>
        <v>1</v>
      </c>
      <c r="AG4056" t="s">
        <v>33</v>
      </c>
      <c r="AH4056">
        <f>IF(Tabla1[[#This Row],[FOREIGNWORKER]]="no",0,1)</f>
        <v>1</v>
      </c>
      <c r="AI4056" t="s">
        <v>34</v>
      </c>
      <c r="AJ4056">
        <f>IF(Tabla1[[#This Row],[RISK]]="No Risk",0,1)</f>
        <v>0</v>
      </c>
    </row>
    <row r="4057" spans="1:36" x14ac:dyDescent="0.25">
      <c r="A4057" t="s">
        <v>4127</v>
      </c>
      <c r="B4057" t="s">
        <v>36</v>
      </c>
      <c r="C4057">
        <f>IF(Tabla1[[#This Row],[CHECKINGSTATUS]]="no_checking",0,IF(Tabla1[[#This Row],[CHECKINGSTATUS]]="less_0",1,IF(Tabla1[[#This Row],[CHECKINGSTATUS]]="0_to_200",2,3)))</f>
        <v>1</v>
      </c>
      <c r="D4057">
        <v>10</v>
      </c>
      <c r="E4057" t="s">
        <v>70</v>
      </c>
      <c r="F4057">
        <f>IF(Tabla1[[#This Row],[CREDITHISTORY]]="no_credits",0,IF(Tabla1[[#This Row],[CREDITHISTORY]]="prior_paymentes_delayed",1,IF(Tabla1[[#This Row],[CREDITHISTORY]]="outstanding_credit",2,3)))</f>
        <v>3</v>
      </c>
      <c r="G4057" t="s">
        <v>74</v>
      </c>
      <c r="H40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57">
        <v>927</v>
      </c>
      <c r="J4057" t="s">
        <v>38</v>
      </c>
      <c r="K40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57" t="s">
        <v>27</v>
      </c>
      <c r="M40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57">
        <v>2</v>
      </c>
      <c r="O4057" t="s">
        <v>28</v>
      </c>
      <c r="P4057">
        <f>IF(Tabla1[[#This Row],[SEX]]="female",0,1)</f>
        <v>0</v>
      </c>
      <c r="Q4057" t="s">
        <v>29</v>
      </c>
      <c r="R4057">
        <f>IF(Tabla1[[#This Row],[OTHERSONLOAN]]="none",0,IF(Tabla1[[#This Row],[OTHERSONLOAN]]="co-applicant",1,2))</f>
        <v>0</v>
      </c>
      <c r="S4057">
        <v>2</v>
      </c>
      <c r="T4057" t="s">
        <v>45</v>
      </c>
      <c r="U4057">
        <f>IF(Tabla1[[#This Row],[OWNSPROPERTY]]="unknown",0,IF(Tabla1[[#This Row],[OWNSPROPERTY]]="real_state",1,IF(Tabla1[[#This Row],[OWNSPROPERTY]]="car_other",2,3)))</f>
        <v>3</v>
      </c>
      <c r="V4057">
        <v>24</v>
      </c>
      <c r="W4057" t="s">
        <v>29</v>
      </c>
      <c r="X4057">
        <f>IF(Tabla1[[#This Row],[INSTALLMENTPLANS]]="none",0,IF(Tabla1[[#This Row],[INSTALLMENTPLANS]]="stores",1,2))</f>
        <v>0</v>
      </c>
      <c r="Y4057" t="s">
        <v>31</v>
      </c>
      <c r="Z4057">
        <f>IF(Tabla1[[#This Row],[HOUSING]]="free",0,IF(Tabla1[[#This Row],[HOUSING]]="own",1,2))</f>
        <v>1</v>
      </c>
      <c r="AA4057">
        <v>1</v>
      </c>
      <c r="AB4057" t="s">
        <v>32</v>
      </c>
      <c r="AC4057">
        <f>IF(Tabla1[[#This Row],[JOB]]="unemployed",0,IF(Tabla1[[#This Row],[JOB]]="unskilled",1,IF(Tabla1[[#This Row],[JOB]]="skilled",2,3)))</f>
        <v>2</v>
      </c>
      <c r="AD4057">
        <v>1</v>
      </c>
      <c r="AE4057" t="s">
        <v>29</v>
      </c>
      <c r="AF4057">
        <f>IF(Tabla1[[#This Row],[TELEPHONE]]="none",0,1)</f>
        <v>0</v>
      </c>
      <c r="AG4057" t="s">
        <v>33</v>
      </c>
      <c r="AH4057">
        <f>IF(Tabla1[[#This Row],[FOREIGNWORKER]]="no",0,1)</f>
        <v>1</v>
      </c>
      <c r="AI4057" t="s">
        <v>34</v>
      </c>
      <c r="AJ4057">
        <f>IF(Tabla1[[#This Row],[RISK]]="No Risk",0,1)</f>
        <v>0</v>
      </c>
    </row>
    <row r="4058" spans="1:36" x14ac:dyDescent="0.25">
      <c r="A4058" t="s">
        <v>4128</v>
      </c>
      <c r="B4058" t="s">
        <v>36</v>
      </c>
      <c r="C4058">
        <f>IF(Tabla1[[#This Row],[CHECKINGSTATUS]]="no_checking",0,IF(Tabla1[[#This Row],[CHECKINGSTATUS]]="less_0",1,IF(Tabla1[[#This Row],[CHECKINGSTATUS]]="0_to_200",2,3)))</f>
        <v>1</v>
      </c>
      <c r="D4058">
        <v>10</v>
      </c>
      <c r="E4058" t="s">
        <v>70</v>
      </c>
      <c r="F4058">
        <f>IF(Tabla1[[#This Row],[CREDITHISTORY]]="no_credits",0,IF(Tabla1[[#This Row],[CREDITHISTORY]]="prior_paymentes_delayed",1,IF(Tabla1[[#This Row],[CREDITHISTORY]]="outstanding_credit",2,3)))</f>
        <v>3</v>
      </c>
      <c r="G4058" t="s">
        <v>74</v>
      </c>
      <c r="H40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58">
        <v>250</v>
      </c>
      <c r="J4058" t="s">
        <v>38</v>
      </c>
      <c r="K40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58" t="s">
        <v>27</v>
      </c>
      <c r="M405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58">
        <v>1</v>
      </c>
      <c r="O4058" t="s">
        <v>44</v>
      </c>
      <c r="P4058">
        <f>IF(Tabla1[[#This Row],[SEX]]="female",0,1)</f>
        <v>1</v>
      </c>
      <c r="Q4058" t="s">
        <v>29</v>
      </c>
      <c r="R4058">
        <f>IF(Tabla1[[#This Row],[OTHERSONLOAN]]="none",0,IF(Tabla1[[#This Row],[OTHERSONLOAN]]="co-applicant",1,2))</f>
        <v>0</v>
      </c>
      <c r="S4058">
        <v>2</v>
      </c>
      <c r="T4058" t="s">
        <v>45</v>
      </c>
      <c r="U4058">
        <f>IF(Tabla1[[#This Row],[OWNSPROPERTY]]="unknown",0,IF(Tabla1[[#This Row],[OWNSPROPERTY]]="real_state",1,IF(Tabla1[[#This Row],[OWNSPROPERTY]]="car_other",2,3)))</f>
        <v>3</v>
      </c>
      <c r="V4058">
        <v>19</v>
      </c>
      <c r="W4058" t="s">
        <v>29</v>
      </c>
      <c r="X4058">
        <f>IF(Tabla1[[#This Row],[INSTALLMENTPLANS]]="none",0,IF(Tabla1[[#This Row],[INSTALLMENTPLANS]]="stores",1,2))</f>
        <v>0</v>
      </c>
      <c r="Y4058" t="s">
        <v>72</v>
      </c>
      <c r="Z4058">
        <f>IF(Tabla1[[#This Row],[HOUSING]]="free",0,IF(Tabla1[[#This Row],[HOUSING]]="own",1,2))</f>
        <v>2</v>
      </c>
      <c r="AA4058">
        <v>1</v>
      </c>
      <c r="AB4058" t="s">
        <v>32</v>
      </c>
      <c r="AC4058">
        <f>IF(Tabla1[[#This Row],[JOB]]="unemployed",0,IF(Tabla1[[#This Row],[JOB]]="unskilled",1,IF(Tabla1[[#This Row],[JOB]]="skilled",2,3)))</f>
        <v>2</v>
      </c>
      <c r="AD4058">
        <v>1</v>
      </c>
      <c r="AE4058" t="s">
        <v>29</v>
      </c>
      <c r="AF4058">
        <f>IF(Tabla1[[#This Row],[TELEPHONE]]="none",0,1)</f>
        <v>0</v>
      </c>
      <c r="AG4058" t="s">
        <v>33</v>
      </c>
      <c r="AH4058">
        <f>IF(Tabla1[[#This Row],[FOREIGNWORKER]]="no",0,1)</f>
        <v>1</v>
      </c>
      <c r="AI4058" t="s">
        <v>34</v>
      </c>
      <c r="AJ4058">
        <f>IF(Tabla1[[#This Row],[RISK]]="No Risk",0,1)</f>
        <v>0</v>
      </c>
    </row>
    <row r="4059" spans="1:36" x14ac:dyDescent="0.25">
      <c r="A4059" t="s">
        <v>4129</v>
      </c>
      <c r="B4059" t="s">
        <v>51</v>
      </c>
      <c r="C4059">
        <f>IF(Tabla1[[#This Row],[CHECKINGSTATUS]]="no_checking",0,IF(Tabla1[[#This Row],[CHECKINGSTATUS]]="less_0",1,IF(Tabla1[[#This Row],[CHECKINGSTATUS]]="0_to_200",2,3)))</f>
        <v>0</v>
      </c>
      <c r="D4059">
        <v>35</v>
      </c>
      <c r="E4059" t="s">
        <v>42</v>
      </c>
      <c r="F4059">
        <f>IF(Tabla1[[#This Row],[CREDITHISTORY]]="no_credits",0,IF(Tabla1[[#This Row],[CREDITHISTORY]]="prior_paymentes_delayed",1,IF(Tabla1[[#This Row],[CREDITHISTORY]]="outstanding_credit",2,3)))</f>
        <v>3</v>
      </c>
      <c r="G4059" t="s">
        <v>89</v>
      </c>
      <c r="H40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59">
        <v>5572</v>
      </c>
      <c r="J4059" t="s">
        <v>53</v>
      </c>
      <c r="K40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59" t="s">
        <v>49</v>
      </c>
      <c r="M40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59">
        <v>5</v>
      </c>
      <c r="O4059" t="s">
        <v>44</v>
      </c>
      <c r="P4059">
        <f>IF(Tabla1[[#This Row],[SEX]]="female",0,1)</f>
        <v>1</v>
      </c>
      <c r="Q4059" t="s">
        <v>29</v>
      </c>
      <c r="R4059">
        <f>IF(Tabla1[[#This Row],[OTHERSONLOAN]]="none",0,IF(Tabla1[[#This Row],[OTHERSONLOAN]]="co-applicant",1,2))</f>
        <v>0</v>
      </c>
      <c r="S4059">
        <v>4</v>
      </c>
      <c r="T4059" t="s">
        <v>65</v>
      </c>
      <c r="U4059">
        <f>IF(Tabla1[[#This Row],[OWNSPROPERTY]]="unknown",0,IF(Tabla1[[#This Row],[OWNSPROPERTY]]="real_state",1,IF(Tabla1[[#This Row],[OWNSPROPERTY]]="car_other",2,3)))</f>
        <v>2</v>
      </c>
      <c r="V4059">
        <v>42</v>
      </c>
      <c r="W4059" t="s">
        <v>29</v>
      </c>
      <c r="X4059">
        <f>IF(Tabla1[[#This Row],[INSTALLMENTPLANS]]="none",0,IF(Tabla1[[#This Row],[INSTALLMENTPLANS]]="stores",1,2))</f>
        <v>0</v>
      </c>
      <c r="Y4059" t="s">
        <v>31</v>
      </c>
      <c r="Z4059">
        <f>IF(Tabla1[[#This Row],[HOUSING]]="free",0,IF(Tabla1[[#This Row],[HOUSING]]="own",1,2))</f>
        <v>1</v>
      </c>
      <c r="AA4059">
        <v>2</v>
      </c>
      <c r="AB4059" t="s">
        <v>32</v>
      </c>
      <c r="AC4059">
        <f>IF(Tabla1[[#This Row],[JOB]]="unemployed",0,IF(Tabla1[[#This Row],[JOB]]="unskilled",1,IF(Tabla1[[#This Row],[JOB]]="skilled",2,3)))</f>
        <v>2</v>
      </c>
      <c r="AD4059">
        <v>1</v>
      </c>
      <c r="AE4059" t="s">
        <v>33</v>
      </c>
      <c r="AF4059">
        <f>IF(Tabla1[[#This Row],[TELEPHONE]]="none",0,1)</f>
        <v>1</v>
      </c>
      <c r="AG4059" t="s">
        <v>33</v>
      </c>
      <c r="AH4059">
        <f>IF(Tabla1[[#This Row],[FOREIGNWORKER]]="no",0,1)</f>
        <v>1</v>
      </c>
      <c r="AI4059" t="s">
        <v>34</v>
      </c>
      <c r="AJ4059">
        <f>IF(Tabla1[[#This Row],[RISK]]="No Risk",0,1)</f>
        <v>0</v>
      </c>
    </row>
    <row r="4060" spans="1:36" x14ac:dyDescent="0.25">
      <c r="A4060" t="s">
        <v>4130</v>
      </c>
      <c r="B4060" t="s">
        <v>51</v>
      </c>
      <c r="C4060">
        <f>IF(Tabla1[[#This Row],[CHECKINGSTATUS]]="no_checking",0,IF(Tabla1[[#This Row],[CHECKINGSTATUS]]="less_0",1,IF(Tabla1[[#This Row],[CHECKINGSTATUS]]="0_to_200",2,3)))</f>
        <v>0</v>
      </c>
      <c r="D4060">
        <v>23</v>
      </c>
      <c r="E4060" t="s">
        <v>42</v>
      </c>
      <c r="F4060">
        <f>IF(Tabla1[[#This Row],[CREDITHISTORY]]="no_credits",0,IF(Tabla1[[#This Row],[CREDITHISTORY]]="prior_paymentes_delayed",1,IF(Tabla1[[#This Row],[CREDITHISTORY]]="outstanding_credit",2,3)))</f>
        <v>3</v>
      </c>
      <c r="G4060" t="s">
        <v>52</v>
      </c>
      <c r="H40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060">
        <v>5883</v>
      </c>
      <c r="J4060" t="s">
        <v>94</v>
      </c>
      <c r="K406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60" t="s">
        <v>49</v>
      </c>
      <c r="M406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60">
        <v>3</v>
      </c>
      <c r="O4060" t="s">
        <v>44</v>
      </c>
      <c r="P4060">
        <f>IF(Tabla1[[#This Row],[SEX]]="female",0,1)</f>
        <v>1</v>
      </c>
      <c r="Q4060" t="s">
        <v>29</v>
      </c>
      <c r="R4060">
        <f>IF(Tabla1[[#This Row],[OTHERSONLOAN]]="none",0,IF(Tabla1[[#This Row],[OTHERSONLOAN]]="co-applicant",1,2))</f>
        <v>0</v>
      </c>
      <c r="S4060">
        <v>2</v>
      </c>
      <c r="T4060" t="s">
        <v>30</v>
      </c>
      <c r="U4060">
        <f>IF(Tabla1[[#This Row],[OWNSPROPERTY]]="unknown",0,IF(Tabla1[[#This Row],[OWNSPROPERTY]]="real_state",1,IF(Tabla1[[#This Row],[OWNSPROPERTY]]="car_other",2,3)))</f>
        <v>3</v>
      </c>
      <c r="V4060">
        <v>40</v>
      </c>
      <c r="W4060" t="s">
        <v>29</v>
      </c>
      <c r="X4060">
        <f>IF(Tabla1[[#This Row],[INSTALLMENTPLANS]]="none",0,IF(Tabla1[[#This Row],[INSTALLMENTPLANS]]="stores",1,2))</f>
        <v>0</v>
      </c>
      <c r="Y4060" t="s">
        <v>60</v>
      </c>
      <c r="Z4060">
        <f>IF(Tabla1[[#This Row],[HOUSING]]="free",0,IF(Tabla1[[#This Row],[HOUSING]]="own",1,2))</f>
        <v>0</v>
      </c>
      <c r="AA4060">
        <v>2</v>
      </c>
      <c r="AB4060" t="s">
        <v>32</v>
      </c>
      <c r="AC4060">
        <f>IF(Tabla1[[#This Row],[JOB]]="unemployed",0,IF(Tabla1[[#This Row],[JOB]]="unskilled",1,IF(Tabla1[[#This Row],[JOB]]="skilled",2,3)))</f>
        <v>2</v>
      </c>
      <c r="AD4060">
        <v>1</v>
      </c>
      <c r="AE4060" t="s">
        <v>29</v>
      </c>
      <c r="AF4060">
        <f>IF(Tabla1[[#This Row],[TELEPHONE]]="none",0,1)</f>
        <v>0</v>
      </c>
      <c r="AG4060" t="s">
        <v>33</v>
      </c>
      <c r="AH4060">
        <f>IF(Tabla1[[#This Row],[FOREIGNWORKER]]="no",0,1)</f>
        <v>1</v>
      </c>
      <c r="AI4060" t="s">
        <v>55</v>
      </c>
      <c r="AJ4060">
        <f>IF(Tabla1[[#This Row],[RISK]]="No Risk",0,1)</f>
        <v>1</v>
      </c>
    </row>
    <row r="4061" spans="1:36" x14ac:dyDescent="0.25">
      <c r="A4061" t="s">
        <v>4131</v>
      </c>
      <c r="B4061" t="s">
        <v>23</v>
      </c>
      <c r="C4061">
        <f>IF(Tabla1[[#This Row],[CHECKINGSTATUS]]="no_checking",0,IF(Tabla1[[#This Row],[CHECKINGSTATUS]]="less_0",1,IF(Tabla1[[#This Row],[CHECKINGSTATUS]]="0_to_200",2,3)))</f>
        <v>2</v>
      </c>
      <c r="D4061">
        <v>16</v>
      </c>
      <c r="E4061" t="s">
        <v>24</v>
      </c>
      <c r="F4061">
        <f>IF(Tabla1[[#This Row],[CREDITHISTORY]]="no_credits",0,IF(Tabla1[[#This Row],[CREDITHISTORY]]="prior_paymentes_delayed",1,IF(Tabla1[[#This Row],[CREDITHISTORY]]="outstanding_credit",2,3)))</f>
        <v>3</v>
      </c>
      <c r="G4061" t="s">
        <v>43</v>
      </c>
      <c r="H40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61">
        <v>1472</v>
      </c>
      <c r="J4061" t="s">
        <v>53</v>
      </c>
      <c r="K40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61" t="s">
        <v>39</v>
      </c>
      <c r="M40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61">
        <v>3</v>
      </c>
      <c r="O4061" t="s">
        <v>44</v>
      </c>
      <c r="P4061">
        <f>IF(Tabla1[[#This Row],[SEX]]="female",0,1)</f>
        <v>1</v>
      </c>
      <c r="Q4061" t="s">
        <v>29</v>
      </c>
      <c r="R4061">
        <f>IF(Tabla1[[#This Row],[OTHERSONLOAN]]="none",0,IF(Tabla1[[#This Row],[OTHERSONLOAN]]="co-applicant",1,2))</f>
        <v>0</v>
      </c>
      <c r="S4061">
        <v>3</v>
      </c>
      <c r="T4061" t="s">
        <v>45</v>
      </c>
      <c r="U4061">
        <f>IF(Tabla1[[#This Row],[OWNSPROPERTY]]="unknown",0,IF(Tabla1[[#This Row],[OWNSPROPERTY]]="real_state",1,IF(Tabla1[[#This Row],[OWNSPROPERTY]]="car_other",2,3)))</f>
        <v>3</v>
      </c>
      <c r="V4061">
        <v>28</v>
      </c>
      <c r="W4061" t="s">
        <v>29</v>
      </c>
      <c r="X4061">
        <f>IF(Tabla1[[#This Row],[INSTALLMENTPLANS]]="none",0,IF(Tabla1[[#This Row],[INSTALLMENTPLANS]]="stores",1,2))</f>
        <v>0</v>
      </c>
      <c r="Y4061" t="s">
        <v>31</v>
      </c>
      <c r="Z4061">
        <f>IF(Tabla1[[#This Row],[HOUSING]]="free",0,IF(Tabla1[[#This Row],[HOUSING]]="own",1,2))</f>
        <v>1</v>
      </c>
      <c r="AA4061">
        <v>1</v>
      </c>
      <c r="AB4061" t="s">
        <v>32</v>
      </c>
      <c r="AC4061">
        <f>IF(Tabla1[[#This Row],[JOB]]="unemployed",0,IF(Tabla1[[#This Row],[JOB]]="unskilled",1,IF(Tabla1[[#This Row],[JOB]]="skilled",2,3)))</f>
        <v>2</v>
      </c>
      <c r="AD4061">
        <v>1</v>
      </c>
      <c r="AE4061" t="s">
        <v>29</v>
      </c>
      <c r="AF4061">
        <f>IF(Tabla1[[#This Row],[TELEPHONE]]="none",0,1)</f>
        <v>0</v>
      </c>
      <c r="AG4061" t="s">
        <v>33</v>
      </c>
      <c r="AH4061">
        <f>IF(Tabla1[[#This Row],[FOREIGNWORKER]]="no",0,1)</f>
        <v>1</v>
      </c>
      <c r="AI4061" t="s">
        <v>34</v>
      </c>
      <c r="AJ4061">
        <f>IF(Tabla1[[#This Row],[RISK]]="No Risk",0,1)</f>
        <v>0</v>
      </c>
    </row>
    <row r="4062" spans="1:36" x14ac:dyDescent="0.25">
      <c r="A4062" t="s">
        <v>4132</v>
      </c>
      <c r="B4062" t="s">
        <v>51</v>
      </c>
      <c r="C4062">
        <f>IF(Tabla1[[#This Row],[CHECKINGSTATUS]]="no_checking",0,IF(Tabla1[[#This Row],[CHECKINGSTATUS]]="less_0",1,IF(Tabla1[[#This Row],[CHECKINGSTATUS]]="0_to_200",2,3)))</f>
        <v>0</v>
      </c>
      <c r="D4062">
        <v>37</v>
      </c>
      <c r="E4062" t="s">
        <v>42</v>
      </c>
      <c r="F4062">
        <f>IF(Tabla1[[#This Row],[CREDITHISTORY]]="no_credits",0,IF(Tabla1[[#This Row],[CREDITHISTORY]]="prior_paymentes_delayed",1,IF(Tabla1[[#This Row],[CREDITHISTORY]]="outstanding_credit",2,3)))</f>
        <v>3</v>
      </c>
      <c r="G4062" t="s">
        <v>68</v>
      </c>
      <c r="H40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62">
        <v>3934</v>
      </c>
      <c r="J4062" t="s">
        <v>94</v>
      </c>
      <c r="K40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62" t="s">
        <v>62</v>
      </c>
      <c r="M40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62">
        <v>4</v>
      </c>
      <c r="O4062" t="s">
        <v>44</v>
      </c>
      <c r="P4062">
        <f>IF(Tabla1[[#This Row],[SEX]]="female",0,1)</f>
        <v>1</v>
      </c>
      <c r="Q4062" t="s">
        <v>29</v>
      </c>
      <c r="R4062">
        <f>IF(Tabla1[[#This Row],[OTHERSONLOAN]]="none",0,IF(Tabla1[[#This Row],[OTHERSONLOAN]]="co-applicant",1,2))</f>
        <v>0</v>
      </c>
      <c r="S4062">
        <v>4</v>
      </c>
      <c r="T4062" t="s">
        <v>65</v>
      </c>
      <c r="U4062">
        <f>IF(Tabla1[[#This Row],[OWNSPROPERTY]]="unknown",0,IF(Tabla1[[#This Row],[OWNSPROPERTY]]="real_state",1,IF(Tabla1[[#This Row],[OWNSPROPERTY]]="car_other",2,3)))</f>
        <v>2</v>
      </c>
      <c r="V4062">
        <v>33</v>
      </c>
      <c r="W4062" t="s">
        <v>40</v>
      </c>
      <c r="X4062">
        <f>IF(Tabla1[[#This Row],[INSTALLMENTPLANS]]="none",0,IF(Tabla1[[#This Row],[INSTALLMENTPLANS]]="stores",1,2))</f>
        <v>1</v>
      </c>
      <c r="Y4062" t="s">
        <v>31</v>
      </c>
      <c r="Z4062">
        <f>IF(Tabla1[[#This Row],[HOUSING]]="free",0,IF(Tabla1[[#This Row],[HOUSING]]="own",1,2))</f>
        <v>1</v>
      </c>
      <c r="AA4062">
        <v>1</v>
      </c>
      <c r="AB4062" t="s">
        <v>92</v>
      </c>
      <c r="AC4062">
        <f>IF(Tabla1[[#This Row],[JOB]]="unemployed",0,IF(Tabla1[[#This Row],[JOB]]="unskilled",1,IF(Tabla1[[#This Row],[JOB]]="skilled",2,3)))</f>
        <v>1</v>
      </c>
      <c r="AD4062">
        <v>2</v>
      </c>
      <c r="AE4062" t="s">
        <v>33</v>
      </c>
      <c r="AF4062">
        <f>IF(Tabla1[[#This Row],[TELEPHONE]]="none",0,1)</f>
        <v>1</v>
      </c>
      <c r="AG4062" t="s">
        <v>33</v>
      </c>
      <c r="AH4062">
        <f>IF(Tabla1[[#This Row],[FOREIGNWORKER]]="no",0,1)</f>
        <v>1</v>
      </c>
      <c r="AI4062" t="s">
        <v>34</v>
      </c>
      <c r="AJ4062">
        <f>IF(Tabla1[[#This Row],[RISK]]="No Risk",0,1)</f>
        <v>0</v>
      </c>
    </row>
    <row r="4063" spans="1:36" x14ac:dyDescent="0.25">
      <c r="A4063" s="1" t="s">
        <v>4133</v>
      </c>
      <c r="B4063" t="s">
        <v>51</v>
      </c>
      <c r="C4063">
        <f>IF(Tabla1[[#This Row],[CHECKINGSTATUS]]="no_checking",0,IF(Tabla1[[#This Row],[CHECKINGSTATUS]]="less_0",1,IF(Tabla1[[#This Row],[CHECKINGSTATUS]]="0_to_200",2,3)))</f>
        <v>0</v>
      </c>
      <c r="D4063">
        <v>25</v>
      </c>
      <c r="E4063" t="s">
        <v>57</v>
      </c>
      <c r="F4063">
        <f>IF(Tabla1[[#This Row],[CREDITHISTORY]]="no_credits",0,IF(Tabla1[[#This Row],[CREDITHISTORY]]="prior_paymentes_delayed",1,IF(Tabla1[[#This Row],[CREDITHISTORY]]="outstanding_credit",2,3)))</f>
        <v>2</v>
      </c>
      <c r="G4063" t="s">
        <v>43</v>
      </c>
      <c r="H40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63">
        <v>6448</v>
      </c>
      <c r="J4063" t="s">
        <v>53</v>
      </c>
      <c r="K40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63" t="s">
        <v>49</v>
      </c>
      <c r="M40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63">
        <v>4</v>
      </c>
      <c r="O4063" t="s">
        <v>44</v>
      </c>
      <c r="P4063">
        <f>IF(Tabla1[[#This Row],[SEX]]="female",0,1)</f>
        <v>1</v>
      </c>
      <c r="Q4063" t="s">
        <v>59</v>
      </c>
      <c r="R4063">
        <f>IF(Tabla1[[#This Row],[OTHERSONLOAN]]="none",0,IF(Tabla1[[#This Row],[OTHERSONLOAN]]="co-applicant",1,2))</f>
        <v>1</v>
      </c>
      <c r="S4063">
        <v>5</v>
      </c>
      <c r="T4063" t="s">
        <v>54</v>
      </c>
      <c r="U4063">
        <f>IF(Tabla1[[#This Row],[OWNSPROPERTY]]="unknown",0,IF(Tabla1[[#This Row],[OWNSPROPERTY]]="real_state",1,IF(Tabla1[[#This Row],[OWNSPROPERTY]]="car_other",2,3)))</f>
        <v>0</v>
      </c>
      <c r="V4063">
        <v>59</v>
      </c>
      <c r="W4063" t="s">
        <v>29</v>
      </c>
      <c r="X4063">
        <f>IF(Tabla1[[#This Row],[INSTALLMENTPLANS]]="none",0,IF(Tabla1[[#This Row],[INSTALLMENTPLANS]]="stores",1,2))</f>
        <v>0</v>
      </c>
      <c r="Y4063" t="s">
        <v>31</v>
      </c>
      <c r="Z4063">
        <f>IF(Tabla1[[#This Row],[HOUSING]]="free",0,IF(Tabla1[[#This Row],[HOUSING]]="own",1,2))</f>
        <v>1</v>
      </c>
      <c r="AA4063">
        <v>2</v>
      </c>
      <c r="AB4063" t="s">
        <v>32</v>
      </c>
      <c r="AC4063">
        <f>IF(Tabla1[[#This Row],[JOB]]="unemployed",0,IF(Tabla1[[#This Row],[JOB]]="unskilled",1,IF(Tabla1[[#This Row],[JOB]]="skilled",2,3)))</f>
        <v>2</v>
      </c>
      <c r="AD4063">
        <v>1</v>
      </c>
      <c r="AE4063" t="s">
        <v>33</v>
      </c>
      <c r="AF4063">
        <f>IF(Tabla1[[#This Row],[TELEPHONE]]="none",0,1)</f>
        <v>1</v>
      </c>
      <c r="AG4063" t="s">
        <v>33</v>
      </c>
      <c r="AH4063">
        <f>IF(Tabla1[[#This Row],[FOREIGNWORKER]]="no",0,1)</f>
        <v>1</v>
      </c>
      <c r="AI4063" t="s">
        <v>55</v>
      </c>
      <c r="AJ4063">
        <f>IF(Tabla1[[#This Row],[RISK]]="No Risk",0,1)</f>
        <v>1</v>
      </c>
    </row>
    <row r="4064" spans="1:36" x14ac:dyDescent="0.25">
      <c r="A4064" t="s">
        <v>4134</v>
      </c>
      <c r="B4064" t="s">
        <v>51</v>
      </c>
      <c r="C4064">
        <f>IF(Tabla1[[#This Row],[CHECKINGSTATUS]]="no_checking",0,IF(Tabla1[[#This Row],[CHECKINGSTATUS]]="less_0",1,IF(Tabla1[[#This Row],[CHECKINGSTATUS]]="0_to_200",2,3)))</f>
        <v>0</v>
      </c>
      <c r="D4064">
        <v>22</v>
      </c>
      <c r="E4064" t="s">
        <v>42</v>
      </c>
      <c r="F4064">
        <f>IF(Tabla1[[#This Row],[CREDITHISTORY]]="no_credits",0,IF(Tabla1[[#This Row],[CREDITHISTORY]]="prior_paymentes_delayed",1,IF(Tabla1[[#This Row],[CREDITHISTORY]]="outstanding_credit",2,3)))</f>
        <v>3</v>
      </c>
      <c r="G4064" t="s">
        <v>74</v>
      </c>
      <c r="H40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64">
        <v>7083</v>
      </c>
      <c r="J4064" t="s">
        <v>54</v>
      </c>
      <c r="K406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64" t="s">
        <v>49</v>
      </c>
      <c r="M406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64">
        <v>4</v>
      </c>
      <c r="O4064" t="s">
        <v>44</v>
      </c>
      <c r="P4064">
        <f>IF(Tabla1[[#This Row],[SEX]]="female",0,1)</f>
        <v>1</v>
      </c>
      <c r="Q4064" t="s">
        <v>29</v>
      </c>
      <c r="R4064">
        <f>IF(Tabla1[[#This Row],[OTHERSONLOAN]]="none",0,IF(Tabla1[[#This Row],[OTHERSONLOAN]]="co-applicant",1,2))</f>
        <v>0</v>
      </c>
      <c r="S4064">
        <v>3</v>
      </c>
      <c r="T4064" t="s">
        <v>30</v>
      </c>
      <c r="U4064">
        <f>IF(Tabla1[[#This Row],[OWNSPROPERTY]]="unknown",0,IF(Tabla1[[#This Row],[OWNSPROPERTY]]="real_state",1,IF(Tabla1[[#This Row],[OWNSPROPERTY]]="car_other",2,3)))</f>
        <v>3</v>
      </c>
      <c r="V4064">
        <v>49</v>
      </c>
      <c r="W4064" t="s">
        <v>29</v>
      </c>
      <c r="X4064">
        <f>IF(Tabla1[[#This Row],[INSTALLMENTPLANS]]="none",0,IF(Tabla1[[#This Row],[INSTALLMENTPLANS]]="stores",1,2))</f>
        <v>0</v>
      </c>
      <c r="Y4064" t="s">
        <v>31</v>
      </c>
      <c r="Z4064">
        <f>IF(Tabla1[[#This Row],[HOUSING]]="free",0,IF(Tabla1[[#This Row],[HOUSING]]="own",1,2))</f>
        <v>1</v>
      </c>
      <c r="AA4064">
        <v>2</v>
      </c>
      <c r="AB4064" t="s">
        <v>32</v>
      </c>
      <c r="AC4064">
        <f>IF(Tabla1[[#This Row],[JOB]]="unemployed",0,IF(Tabla1[[#This Row],[JOB]]="unskilled",1,IF(Tabla1[[#This Row],[JOB]]="skilled",2,3)))</f>
        <v>2</v>
      </c>
      <c r="AD4064">
        <v>1</v>
      </c>
      <c r="AE4064" t="s">
        <v>29</v>
      </c>
      <c r="AF4064">
        <f>IF(Tabla1[[#This Row],[TELEPHONE]]="none",0,1)</f>
        <v>0</v>
      </c>
      <c r="AG4064" t="s">
        <v>33</v>
      </c>
      <c r="AH4064">
        <f>IF(Tabla1[[#This Row],[FOREIGNWORKER]]="no",0,1)</f>
        <v>1</v>
      </c>
      <c r="AI4064" t="s">
        <v>34</v>
      </c>
      <c r="AJ4064">
        <f>IF(Tabla1[[#This Row],[RISK]]="No Risk",0,1)</f>
        <v>0</v>
      </c>
    </row>
    <row r="4065" spans="1:36" x14ac:dyDescent="0.25">
      <c r="A4065" t="s">
        <v>4135</v>
      </c>
      <c r="B4065" t="s">
        <v>36</v>
      </c>
      <c r="C4065">
        <f>IF(Tabla1[[#This Row],[CHECKINGSTATUS]]="no_checking",0,IF(Tabla1[[#This Row],[CHECKINGSTATUS]]="less_0",1,IF(Tabla1[[#This Row],[CHECKINGSTATUS]]="0_to_200",2,3)))</f>
        <v>1</v>
      </c>
      <c r="D4065">
        <v>28</v>
      </c>
      <c r="E4065" t="s">
        <v>57</v>
      </c>
      <c r="F4065">
        <f>IF(Tabla1[[#This Row],[CREDITHISTORY]]="no_credits",0,IF(Tabla1[[#This Row],[CREDITHISTORY]]="prior_paymentes_delayed",1,IF(Tabla1[[#This Row],[CREDITHISTORY]]="outstanding_credit",2,3)))</f>
        <v>2</v>
      </c>
      <c r="G4065" t="s">
        <v>43</v>
      </c>
      <c r="H40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65">
        <v>4742</v>
      </c>
      <c r="J4065" t="s">
        <v>26</v>
      </c>
      <c r="K40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65" t="s">
        <v>49</v>
      </c>
      <c r="M40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65">
        <v>4</v>
      </c>
      <c r="O4065" t="s">
        <v>44</v>
      </c>
      <c r="P4065">
        <f>IF(Tabla1[[#This Row],[SEX]]="female",0,1)</f>
        <v>1</v>
      </c>
      <c r="Q4065" t="s">
        <v>29</v>
      </c>
      <c r="R4065">
        <f>IF(Tabla1[[#This Row],[OTHERSONLOAN]]="none",0,IF(Tabla1[[#This Row],[OTHERSONLOAN]]="co-applicant",1,2))</f>
        <v>0</v>
      </c>
      <c r="S4065">
        <v>2</v>
      </c>
      <c r="T4065" t="s">
        <v>65</v>
      </c>
      <c r="U4065">
        <f>IF(Tabla1[[#This Row],[OWNSPROPERTY]]="unknown",0,IF(Tabla1[[#This Row],[OWNSPROPERTY]]="real_state",1,IF(Tabla1[[#This Row],[OWNSPROPERTY]]="car_other",2,3)))</f>
        <v>2</v>
      </c>
      <c r="V4065">
        <v>38</v>
      </c>
      <c r="W4065" t="s">
        <v>29</v>
      </c>
      <c r="X4065">
        <f>IF(Tabla1[[#This Row],[INSTALLMENTPLANS]]="none",0,IF(Tabla1[[#This Row],[INSTALLMENTPLANS]]="stores",1,2))</f>
        <v>0</v>
      </c>
      <c r="Y4065" t="s">
        <v>31</v>
      </c>
      <c r="Z4065">
        <f>IF(Tabla1[[#This Row],[HOUSING]]="free",0,IF(Tabla1[[#This Row],[HOUSING]]="own",1,2))</f>
        <v>1</v>
      </c>
      <c r="AA4065">
        <v>2</v>
      </c>
      <c r="AB4065" t="s">
        <v>32</v>
      </c>
      <c r="AC4065">
        <f>IF(Tabla1[[#This Row],[JOB]]="unemployed",0,IF(Tabla1[[#This Row],[JOB]]="unskilled",1,IF(Tabla1[[#This Row],[JOB]]="skilled",2,3)))</f>
        <v>2</v>
      </c>
      <c r="AD4065">
        <v>1</v>
      </c>
      <c r="AE4065" t="s">
        <v>33</v>
      </c>
      <c r="AF4065">
        <f>IF(Tabla1[[#This Row],[TELEPHONE]]="none",0,1)</f>
        <v>1</v>
      </c>
      <c r="AG4065" t="s">
        <v>33</v>
      </c>
      <c r="AH4065">
        <f>IF(Tabla1[[#This Row],[FOREIGNWORKER]]="no",0,1)</f>
        <v>1</v>
      </c>
      <c r="AI4065" t="s">
        <v>34</v>
      </c>
      <c r="AJ4065">
        <f>IF(Tabla1[[#This Row],[RISK]]="No Risk",0,1)</f>
        <v>0</v>
      </c>
    </row>
    <row r="4066" spans="1:36" x14ac:dyDescent="0.25">
      <c r="A4066" t="s">
        <v>4136</v>
      </c>
      <c r="B4066" t="s">
        <v>36</v>
      </c>
      <c r="C4066">
        <f>IF(Tabla1[[#This Row],[CHECKINGSTATUS]]="no_checking",0,IF(Tabla1[[#This Row],[CHECKINGSTATUS]]="less_0",1,IF(Tabla1[[#This Row],[CHECKINGSTATUS]]="0_to_200",2,3)))</f>
        <v>1</v>
      </c>
      <c r="D4066">
        <v>21</v>
      </c>
      <c r="E4066" t="s">
        <v>70</v>
      </c>
      <c r="F4066">
        <f>IF(Tabla1[[#This Row],[CREDITHISTORY]]="no_credits",0,IF(Tabla1[[#This Row],[CREDITHISTORY]]="prior_paymentes_delayed",1,IF(Tabla1[[#This Row],[CREDITHISTORY]]="outstanding_credit",2,3)))</f>
        <v>3</v>
      </c>
      <c r="G4066" t="s">
        <v>43</v>
      </c>
      <c r="H40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66">
        <v>250</v>
      </c>
      <c r="J4066" t="s">
        <v>53</v>
      </c>
      <c r="K40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66" t="s">
        <v>39</v>
      </c>
      <c r="M40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66">
        <v>2</v>
      </c>
      <c r="O4066" t="s">
        <v>44</v>
      </c>
      <c r="P4066">
        <f>IF(Tabla1[[#This Row],[SEX]]="female",0,1)</f>
        <v>1</v>
      </c>
      <c r="Q4066" t="s">
        <v>29</v>
      </c>
      <c r="R4066">
        <f>IF(Tabla1[[#This Row],[OTHERSONLOAN]]="none",0,IF(Tabla1[[#This Row],[OTHERSONLOAN]]="co-applicant",1,2))</f>
        <v>0</v>
      </c>
      <c r="S4066">
        <v>1</v>
      </c>
      <c r="T4066" t="s">
        <v>30</v>
      </c>
      <c r="U4066">
        <f>IF(Tabla1[[#This Row],[OWNSPROPERTY]]="unknown",0,IF(Tabla1[[#This Row],[OWNSPROPERTY]]="real_state",1,IF(Tabla1[[#This Row],[OWNSPROPERTY]]="car_other",2,3)))</f>
        <v>3</v>
      </c>
      <c r="V4066">
        <v>23</v>
      </c>
      <c r="W4066" t="s">
        <v>40</v>
      </c>
      <c r="X4066">
        <f>IF(Tabla1[[#This Row],[INSTALLMENTPLANS]]="none",0,IF(Tabla1[[#This Row],[INSTALLMENTPLANS]]="stores",1,2))</f>
        <v>1</v>
      </c>
      <c r="Y4066" t="s">
        <v>72</v>
      </c>
      <c r="Z4066">
        <f>IF(Tabla1[[#This Row],[HOUSING]]="free",0,IF(Tabla1[[#This Row],[HOUSING]]="own",1,2))</f>
        <v>2</v>
      </c>
      <c r="AA4066">
        <v>2</v>
      </c>
      <c r="AB4066" t="s">
        <v>32</v>
      </c>
      <c r="AC4066">
        <f>IF(Tabla1[[#This Row],[JOB]]="unemployed",0,IF(Tabla1[[#This Row],[JOB]]="unskilled",1,IF(Tabla1[[#This Row],[JOB]]="skilled",2,3)))</f>
        <v>2</v>
      </c>
      <c r="AD4066">
        <v>1</v>
      </c>
      <c r="AE4066" t="s">
        <v>29</v>
      </c>
      <c r="AF4066">
        <f>IF(Tabla1[[#This Row],[TELEPHONE]]="none",0,1)</f>
        <v>0</v>
      </c>
      <c r="AG4066" t="s">
        <v>33</v>
      </c>
      <c r="AH4066">
        <f>IF(Tabla1[[#This Row],[FOREIGNWORKER]]="no",0,1)</f>
        <v>1</v>
      </c>
      <c r="AI4066" t="s">
        <v>34</v>
      </c>
      <c r="AJ4066">
        <f>IF(Tabla1[[#This Row],[RISK]]="No Risk",0,1)</f>
        <v>0</v>
      </c>
    </row>
    <row r="4067" spans="1:36" x14ac:dyDescent="0.25">
      <c r="A4067" t="s">
        <v>4137</v>
      </c>
      <c r="B4067" t="s">
        <v>36</v>
      </c>
      <c r="C4067">
        <f>IF(Tabla1[[#This Row],[CHECKINGSTATUS]]="no_checking",0,IF(Tabla1[[#This Row],[CHECKINGSTATUS]]="less_0",1,IF(Tabla1[[#This Row],[CHECKINGSTATUS]]="0_to_200",2,3)))</f>
        <v>1</v>
      </c>
      <c r="D4067">
        <v>10</v>
      </c>
      <c r="E4067" t="s">
        <v>70</v>
      </c>
      <c r="F4067">
        <f>IF(Tabla1[[#This Row],[CREDITHISTORY]]="no_credits",0,IF(Tabla1[[#This Row],[CREDITHISTORY]]="prior_paymentes_delayed",1,IF(Tabla1[[#This Row],[CREDITHISTORY]]="outstanding_credit",2,3)))</f>
        <v>3</v>
      </c>
      <c r="G4067" t="s">
        <v>37</v>
      </c>
      <c r="H40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67">
        <v>2167</v>
      </c>
      <c r="J4067" t="s">
        <v>26</v>
      </c>
      <c r="K40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67" t="s">
        <v>27</v>
      </c>
      <c r="M40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67">
        <v>2</v>
      </c>
      <c r="O4067" t="s">
        <v>44</v>
      </c>
      <c r="P4067">
        <f>IF(Tabla1[[#This Row],[SEX]]="female",0,1)</f>
        <v>1</v>
      </c>
      <c r="Q4067" t="s">
        <v>29</v>
      </c>
      <c r="R4067">
        <f>IF(Tabla1[[#This Row],[OTHERSONLOAN]]="none",0,IF(Tabla1[[#This Row],[OTHERSONLOAN]]="co-applicant",1,2))</f>
        <v>0</v>
      </c>
      <c r="S4067">
        <v>3</v>
      </c>
      <c r="T4067" t="s">
        <v>45</v>
      </c>
      <c r="U4067">
        <f>IF(Tabla1[[#This Row],[OWNSPROPERTY]]="unknown",0,IF(Tabla1[[#This Row],[OWNSPROPERTY]]="real_state",1,IF(Tabla1[[#This Row],[OWNSPROPERTY]]="car_other",2,3)))</f>
        <v>3</v>
      </c>
      <c r="V4067">
        <v>30</v>
      </c>
      <c r="W4067" t="s">
        <v>29</v>
      </c>
      <c r="X4067">
        <f>IF(Tabla1[[#This Row],[INSTALLMENTPLANS]]="none",0,IF(Tabla1[[#This Row],[INSTALLMENTPLANS]]="stores",1,2))</f>
        <v>0</v>
      </c>
      <c r="Y4067" t="s">
        <v>31</v>
      </c>
      <c r="Z4067">
        <f>IF(Tabla1[[#This Row],[HOUSING]]="free",0,IF(Tabla1[[#This Row],[HOUSING]]="own",1,2))</f>
        <v>1</v>
      </c>
      <c r="AA4067">
        <v>3</v>
      </c>
      <c r="AB4067" t="s">
        <v>32</v>
      </c>
      <c r="AC4067">
        <f>IF(Tabla1[[#This Row],[JOB]]="unemployed",0,IF(Tabla1[[#This Row],[JOB]]="unskilled",1,IF(Tabla1[[#This Row],[JOB]]="skilled",2,3)))</f>
        <v>2</v>
      </c>
      <c r="AD4067">
        <v>1</v>
      </c>
      <c r="AE4067" t="s">
        <v>29</v>
      </c>
      <c r="AF4067">
        <f>IF(Tabla1[[#This Row],[TELEPHONE]]="none",0,1)</f>
        <v>0</v>
      </c>
      <c r="AG4067" t="s">
        <v>33</v>
      </c>
      <c r="AH4067">
        <f>IF(Tabla1[[#This Row],[FOREIGNWORKER]]="no",0,1)</f>
        <v>1</v>
      </c>
      <c r="AI4067" t="s">
        <v>34</v>
      </c>
      <c r="AJ4067">
        <f>IF(Tabla1[[#This Row],[RISK]]="No Risk",0,1)</f>
        <v>0</v>
      </c>
    </row>
    <row r="4068" spans="1:36" x14ac:dyDescent="0.25">
      <c r="A4068" t="s">
        <v>4138</v>
      </c>
      <c r="B4068" t="s">
        <v>23</v>
      </c>
      <c r="C4068">
        <f>IF(Tabla1[[#This Row],[CHECKINGSTATUS]]="no_checking",0,IF(Tabla1[[#This Row],[CHECKINGSTATUS]]="less_0",1,IF(Tabla1[[#This Row],[CHECKINGSTATUS]]="0_to_200",2,3)))</f>
        <v>2</v>
      </c>
      <c r="D4068">
        <v>4</v>
      </c>
      <c r="E4068" t="s">
        <v>70</v>
      </c>
      <c r="F4068">
        <f>IF(Tabla1[[#This Row],[CREDITHISTORY]]="no_credits",0,IF(Tabla1[[#This Row],[CREDITHISTORY]]="prior_paymentes_delayed",1,IF(Tabla1[[#This Row],[CREDITHISTORY]]="outstanding_credit",2,3)))</f>
        <v>3</v>
      </c>
      <c r="G4068" t="s">
        <v>52</v>
      </c>
      <c r="H40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068">
        <v>936</v>
      </c>
      <c r="J4068" t="s">
        <v>38</v>
      </c>
      <c r="K40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68" t="s">
        <v>27</v>
      </c>
      <c r="M40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68">
        <v>2</v>
      </c>
      <c r="O4068" t="s">
        <v>44</v>
      </c>
      <c r="P4068">
        <f>IF(Tabla1[[#This Row],[SEX]]="female",0,1)</f>
        <v>1</v>
      </c>
      <c r="Q4068" t="s">
        <v>29</v>
      </c>
      <c r="R4068">
        <f>IF(Tabla1[[#This Row],[OTHERSONLOAN]]="none",0,IF(Tabla1[[#This Row],[OTHERSONLOAN]]="co-applicant",1,2))</f>
        <v>0</v>
      </c>
      <c r="S4068">
        <v>2</v>
      </c>
      <c r="T4068" t="s">
        <v>30</v>
      </c>
      <c r="U4068">
        <f>IF(Tabla1[[#This Row],[OWNSPROPERTY]]="unknown",0,IF(Tabla1[[#This Row],[OWNSPROPERTY]]="real_state",1,IF(Tabla1[[#This Row],[OWNSPROPERTY]]="car_other",2,3)))</f>
        <v>3</v>
      </c>
      <c r="V4068">
        <v>41</v>
      </c>
      <c r="W4068" t="s">
        <v>116</v>
      </c>
      <c r="X4068">
        <f>IF(Tabla1[[#This Row],[INSTALLMENTPLANS]]="none",0,IF(Tabla1[[#This Row],[INSTALLMENTPLANS]]="stores",1,2))</f>
        <v>2</v>
      </c>
      <c r="Y4068" t="s">
        <v>72</v>
      </c>
      <c r="Z4068">
        <f>IF(Tabla1[[#This Row],[HOUSING]]="free",0,IF(Tabla1[[#This Row],[HOUSING]]="own",1,2))</f>
        <v>2</v>
      </c>
      <c r="AA4068">
        <v>1</v>
      </c>
      <c r="AB4068" t="s">
        <v>92</v>
      </c>
      <c r="AC4068">
        <f>IF(Tabla1[[#This Row],[JOB]]="unemployed",0,IF(Tabla1[[#This Row],[JOB]]="unskilled",1,IF(Tabla1[[#This Row],[JOB]]="skilled",2,3)))</f>
        <v>1</v>
      </c>
      <c r="AD4068">
        <v>1</v>
      </c>
      <c r="AE4068" t="s">
        <v>29</v>
      </c>
      <c r="AF4068">
        <f>IF(Tabla1[[#This Row],[TELEPHONE]]="none",0,1)</f>
        <v>0</v>
      </c>
      <c r="AG4068" t="s">
        <v>33</v>
      </c>
      <c r="AH4068">
        <f>IF(Tabla1[[#This Row],[FOREIGNWORKER]]="no",0,1)</f>
        <v>1</v>
      </c>
      <c r="AI4068" t="s">
        <v>34</v>
      </c>
      <c r="AJ4068">
        <f>IF(Tabla1[[#This Row],[RISK]]="No Risk",0,1)</f>
        <v>0</v>
      </c>
    </row>
    <row r="4069" spans="1:36" x14ac:dyDescent="0.25">
      <c r="A4069" t="s">
        <v>4139</v>
      </c>
      <c r="B4069" t="s">
        <v>36</v>
      </c>
      <c r="C4069">
        <f>IF(Tabla1[[#This Row],[CHECKINGSTATUS]]="no_checking",0,IF(Tabla1[[#This Row],[CHECKINGSTATUS]]="less_0",1,IF(Tabla1[[#This Row],[CHECKINGSTATUS]]="0_to_200",2,3)))</f>
        <v>1</v>
      </c>
      <c r="D4069">
        <v>21</v>
      </c>
      <c r="E4069" t="s">
        <v>24</v>
      </c>
      <c r="F4069">
        <f>IF(Tabla1[[#This Row],[CREDITHISTORY]]="no_credits",0,IF(Tabla1[[#This Row],[CREDITHISTORY]]="prior_paymentes_delayed",1,IF(Tabla1[[#This Row],[CREDITHISTORY]]="outstanding_credit",2,3)))</f>
        <v>3</v>
      </c>
      <c r="G4069" t="s">
        <v>43</v>
      </c>
      <c r="H40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69">
        <v>1008</v>
      </c>
      <c r="J4069" t="s">
        <v>38</v>
      </c>
      <c r="K40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69" t="s">
        <v>27</v>
      </c>
      <c r="M40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69">
        <v>2</v>
      </c>
      <c r="O4069" t="s">
        <v>28</v>
      </c>
      <c r="P4069">
        <f>IF(Tabla1[[#This Row],[SEX]]="female",0,1)</f>
        <v>0</v>
      </c>
      <c r="Q4069" t="s">
        <v>29</v>
      </c>
      <c r="R4069">
        <f>IF(Tabla1[[#This Row],[OTHERSONLOAN]]="none",0,IF(Tabla1[[#This Row],[OTHERSONLOAN]]="co-applicant",1,2))</f>
        <v>0</v>
      </c>
      <c r="S4069">
        <v>1</v>
      </c>
      <c r="T4069" t="s">
        <v>30</v>
      </c>
      <c r="U4069">
        <f>IF(Tabla1[[#This Row],[OWNSPROPERTY]]="unknown",0,IF(Tabla1[[#This Row],[OWNSPROPERTY]]="real_state",1,IF(Tabla1[[#This Row],[OWNSPROPERTY]]="car_other",2,3)))</f>
        <v>3</v>
      </c>
      <c r="V4069">
        <v>22</v>
      </c>
      <c r="W4069" t="s">
        <v>40</v>
      </c>
      <c r="X4069">
        <f>IF(Tabla1[[#This Row],[INSTALLMENTPLANS]]="none",0,IF(Tabla1[[#This Row],[INSTALLMENTPLANS]]="stores",1,2))</f>
        <v>1</v>
      </c>
      <c r="Y4069" t="s">
        <v>72</v>
      </c>
      <c r="Z4069">
        <f>IF(Tabla1[[#This Row],[HOUSING]]="free",0,IF(Tabla1[[#This Row],[HOUSING]]="own",1,2))</f>
        <v>2</v>
      </c>
      <c r="AA4069">
        <v>1</v>
      </c>
      <c r="AB4069" t="s">
        <v>32</v>
      </c>
      <c r="AC4069">
        <f>IF(Tabla1[[#This Row],[JOB]]="unemployed",0,IF(Tabla1[[#This Row],[JOB]]="unskilled",1,IF(Tabla1[[#This Row],[JOB]]="skilled",2,3)))</f>
        <v>2</v>
      </c>
      <c r="AD4069">
        <v>1</v>
      </c>
      <c r="AE4069" t="s">
        <v>29</v>
      </c>
      <c r="AF4069">
        <f>IF(Tabla1[[#This Row],[TELEPHONE]]="none",0,1)</f>
        <v>0</v>
      </c>
      <c r="AG4069" t="s">
        <v>33</v>
      </c>
      <c r="AH4069">
        <f>IF(Tabla1[[#This Row],[FOREIGNWORKER]]="no",0,1)</f>
        <v>1</v>
      </c>
      <c r="AI4069" t="s">
        <v>55</v>
      </c>
      <c r="AJ4069">
        <f>IF(Tabla1[[#This Row],[RISK]]="No Risk",0,1)</f>
        <v>1</v>
      </c>
    </row>
    <row r="4070" spans="1:36" x14ac:dyDescent="0.25">
      <c r="A4070" t="s">
        <v>4140</v>
      </c>
      <c r="B4070" t="s">
        <v>23</v>
      </c>
      <c r="C4070">
        <f>IF(Tabla1[[#This Row],[CHECKINGSTATUS]]="no_checking",0,IF(Tabla1[[#This Row],[CHECKINGSTATUS]]="less_0",1,IF(Tabla1[[#This Row],[CHECKINGSTATUS]]="0_to_200",2,3)))</f>
        <v>2</v>
      </c>
      <c r="D4070">
        <v>35</v>
      </c>
      <c r="E4070" t="s">
        <v>57</v>
      </c>
      <c r="F4070">
        <f>IF(Tabla1[[#This Row],[CREDITHISTORY]]="no_credits",0,IF(Tabla1[[#This Row],[CREDITHISTORY]]="prior_paymentes_delayed",1,IF(Tabla1[[#This Row],[CREDITHISTORY]]="outstanding_credit",2,3)))</f>
        <v>2</v>
      </c>
      <c r="G4070" t="s">
        <v>82</v>
      </c>
      <c r="H40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70">
        <v>3419</v>
      </c>
      <c r="J4070" t="s">
        <v>54</v>
      </c>
      <c r="K40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70" t="s">
        <v>49</v>
      </c>
      <c r="M40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70">
        <v>4</v>
      </c>
      <c r="O4070" t="s">
        <v>28</v>
      </c>
      <c r="P4070">
        <f>IF(Tabla1[[#This Row],[SEX]]="female",0,1)</f>
        <v>0</v>
      </c>
      <c r="Q4070" t="s">
        <v>29</v>
      </c>
      <c r="R4070">
        <f>IF(Tabla1[[#This Row],[OTHERSONLOAN]]="none",0,IF(Tabla1[[#This Row],[OTHERSONLOAN]]="co-applicant",1,2))</f>
        <v>0</v>
      </c>
      <c r="S4070">
        <v>4</v>
      </c>
      <c r="T4070" t="s">
        <v>65</v>
      </c>
      <c r="U4070">
        <f>IF(Tabla1[[#This Row],[OWNSPROPERTY]]="unknown",0,IF(Tabla1[[#This Row],[OWNSPROPERTY]]="real_state",1,IF(Tabla1[[#This Row],[OWNSPROPERTY]]="car_other",2,3)))</f>
        <v>2</v>
      </c>
      <c r="V4070">
        <v>40</v>
      </c>
      <c r="W4070" t="s">
        <v>29</v>
      </c>
      <c r="X4070">
        <f>IF(Tabla1[[#This Row],[INSTALLMENTPLANS]]="none",0,IF(Tabla1[[#This Row],[INSTALLMENTPLANS]]="stores",1,2))</f>
        <v>0</v>
      </c>
      <c r="Y4070" t="s">
        <v>31</v>
      </c>
      <c r="Z4070">
        <f>IF(Tabla1[[#This Row],[HOUSING]]="free",0,IF(Tabla1[[#This Row],[HOUSING]]="own",1,2))</f>
        <v>1</v>
      </c>
      <c r="AA4070">
        <v>2</v>
      </c>
      <c r="AB4070" t="s">
        <v>32</v>
      </c>
      <c r="AC4070">
        <f>IF(Tabla1[[#This Row],[JOB]]="unemployed",0,IF(Tabla1[[#This Row],[JOB]]="unskilled",1,IF(Tabla1[[#This Row],[JOB]]="skilled",2,3)))</f>
        <v>2</v>
      </c>
      <c r="AD4070">
        <v>1</v>
      </c>
      <c r="AE4070" t="s">
        <v>33</v>
      </c>
      <c r="AF4070">
        <f>IF(Tabla1[[#This Row],[TELEPHONE]]="none",0,1)</f>
        <v>1</v>
      </c>
      <c r="AG4070" t="s">
        <v>33</v>
      </c>
      <c r="AH4070">
        <f>IF(Tabla1[[#This Row],[FOREIGNWORKER]]="no",0,1)</f>
        <v>1</v>
      </c>
      <c r="AI4070" t="s">
        <v>55</v>
      </c>
      <c r="AJ4070">
        <f>IF(Tabla1[[#This Row],[RISK]]="No Risk",0,1)</f>
        <v>1</v>
      </c>
    </row>
    <row r="4071" spans="1:36" x14ac:dyDescent="0.25">
      <c r="A4071" t="s">
        <v>4141</v>
      </c>
      <c r="B4071" t="s">
        <v>36</v>
      </c>
      <c r="C4071">
        <f>IF(Tabla1[[#This Row],[CHECKINGSTATUS]]="no_checking",0,IF(Tabla1[[#This Row],[CHECKINGSTATUS]]="less_0",1,IF(Tabla1[[#This Row],[CHECKINGSTATUS]]="0_to_200",2,3)))</f>
        <v>1</v>
      </c>
      <c r="D4071">
        <v>14</v>
      </c>
      <c r="E4071" t="s">
        <v>122</v>
      </c>
      <c r="F4071">
        <f>IF(Tabla1[[#This Row],[CREDITHISTORY]]="no_credits",0,IF(Tabla1[[#This Row],[CREDITHISTORY]]="prior_paymentes_delayed",1,IF(Tabla1[[#This Row],[CREDITHISTORY]]="outstanding_credit",2,3)))</f>
        <v>0</v>
      </c>
      <c r="G4071" t="s">
        <v>74</v>
      </c>
      <c r="H40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71">
        <v>2007</v>
      </c>
      <c r="J4071" t="s">
        <v>38</v>
      </c>
      <c r="K40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71" t="s">
        <v>39</v>
      </c>
      <c r="M40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71">
        <v>3</v>
      </c>
      <c r="O4071" t="s">
        <v>28</v>
      </c>
      <c r="P4071">
        <f>IF(Tabla1[[#This Row],[SEX]]="female",0,1)</f>
        <v>0</v>
      </c>
      <c r="Q4071" t="s">
        <v>29</v>
      </c>
      <c r="R4071">
        <f>IF(Tabla1[[#This Row],[OTHERSONLOAN]]="none",0,IF(Tabla1[[#This Row],[OTHERSONLOAN]]="co-applicant",1,2))</f>
        <v>0</v>
      </c>
      <c r="S4071">
        <v>1</v>
      </c>
      <c r="T4071" t="s">
        <v>45</v>
      </c>
      <c r="U4071">
        <f>IF(Tabla1[[#This Row],[OWNSPROPERTY]]="unknown",0,IF(Tabla1[[#This Row],[OWNSPROPERTY]]="real_state",1,IF(Tabla1[[#This Row],[OWNSPROPERTY]]="car_other",2,3)))</f>
        <v>3</v>
      </c>
      <c r="V4071">
        <v>19</v>
      </c>
      <c r="W4071" t="s">
        <v>29</v>
      </c>
      <c r="X4071">
        <f>IF(Tabla1[[#This Row],[INSTALLMENTPLANS]]="none",0,IF(Tabla1[[#This Row],[INSTALLMENTPLANS]]="stores",1,2))</f>
        <v>0</v>
      </c>
      <c r="Y4071" t="s">
        <v>31</v>
      </c>
      <c r="Z4071">
        <f>IF(Tabla1[[#This Row],[HOUSING]]="free",0,IF(Tabla1[[#This Row],[HOUSING]]="own",1,2))</f>
        <v>1</v>
      </c>
      <c r="AA4071">
        <v>1</v>
      </c>
      <c r="AB4071" t="s">
        <v>32</v>
      </c>
      <c r="AC4071">
        <f>IF(Tabla1[[#This Row],[JOB]]="unemployed",0,IF(Tabla1[[#This Row],[JOB]]="unskilled",1,IF(Tabla1[[#This Row],[JOB]]="skilled",2,3)))</f>
        <v>2</v>
      </c>
      <c r="AD4071">
        <v>1</v>
      </c>
      <c r="AE4071" t="s">
        <v>29</v>
      </c>
      <c r="AF4071">
        <f>IF(Tabla1[[#This Row],[TELEPHONE]]="none",0,1)</f>
        <v>0</v>
      </c>
      <c r="AG4071" t="s">
        <v>33</v>
      </c>
      <c r="AH4071">
        <f>IF(Tabla1[[#This Row],[FOREIGNWORKER]]="no",0,1)</f>
        <v>1</v>
      </c>
      <c r="AI4071" t="s">
        <v>34</v>
      </c>
      <c r="AJ4071">
        <f>IF(Tabla1[[#This Row],[RISK]]="No Risk",0,1)</f>
        <v>0</v>
      </c>
    </row>
    <row r="4072" spans="1:36" x14ac:dyDescent="0.25">
      <c r="A4072" t="s">
        <v>4142</v>
      </c>
      <c r="B4072" t="s">
        <v>78</v>
      </c>
      <c r="C4072">
        <f>IF(Tabla1[[#This Row],[CHECKINGSTATUS]]="no_checking",0,IF(Tabla1[[#This Row],[CHECKINGSTATUS]]="less_0",1,IF(Tabla1[[#This Row],[CHECKINGSTATUS]]="0_to_200",2,3)))</f>
        <v>3</v>
      </c>
      <c r="D4072">
        <v>26</v>
      </c>
      <c r="E4072" t="s">
        <v>42</v>
      </c>
      <c r="F4072">
        <f>IF(Tabla1[[#This Row],[CREDITHISTORY]]="no_credits",0,IF(Tabla1[[#This Row],[CREDITHISTORY]]="prior_paymentes_delayed",1,IF(Tabla1[[#This Row],[CREDITHISTORY]]="outstanding_credit",2,3)))</f>
        <v>3</v>
      </c>
      <c r="G4072" t="s">
        <v>197</v>
      </c>
      <c r="H40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072">
        <v>7179</v>
      </c>
      <c r="J4072" t="s">
        <v>26</v>
      </c>
      <c r="K40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72" t="s">
        <v>62</v>
      </c>
      <c r="M40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72">
        <v>3</v>
      </c>
      <c r="O4072" t="s">
        <v>44</v>
      </c>
      <c r="P4072">
        <f>IF(Tabla1[[#This Row],[SEX]]="female",0,1)</f>
        <v>1</v>
      </c>
      <c r="Q4072" t="s">
        <v>29</v>
      </c>
      <c r="R4072">
        <f>IF(Tabla1[[#This Row],[OTHERSONLOAN]]="none",0,IF(Tabla1[[#This Row],[OTHERSONLOAN]]="co-applicant",1,2))</f>
        <v>0</v>
      </c>
      <c r="S4072">
        <v>3</v>
      </c>
      <c r="T4072" t="s">
        <v>54</v>
      </c>
      <c r="U4072">
        <f>IF(Tabla1[[#This Row],[OWNSPROPERTY]]="unknown",0,IF(Tabla1[[#This Row],[OWNSPROPERTY]]="real_state",1,IF(Tabla1[[#This Row],[OWNSPROPERTY]]="car_other",2,3)))</f>
        <v>0</v>
      </c>
      <c r="V4072">
        <v>48</v>
      </c>
      <c r="W4072" t="s">
        <v>29</v>
      </c>
      <c r="X4072">
        <f>IF(Tabla1[[#This Row],[INSTALLMENTPLANS]]="none",0,IF(Tabla1[[#This Row],[INSTALLMENTPLANS]]="stores",1,2))</f>
        <v>0</v>
      </c>
      <c r="Y4072" t="s">
        <v>31</v>
      </c>
      <c r="Z4072">
        <f>IF(Tabla1[[#This Row],[HOUSING]]="free",0,IF(Tabla1[[#This Row],[HOUSING]]="own",1,2))</f>
        <v>1</v>
      </c>
      <c r="AA4072">
        <v>2</v>
      </c>
      <c r="AB4072" t="s">
        <v>32</v>
      </c>
      <c r="AC4072">
        <f>IF(Tabla1[[#This Row],[JOB]]="unemployed",0,IF(Tabla1[[#This Row],[JOB]]="unskilled",1,IF(Tabla1[[#This Row],[JOB]]="skilled",2,3)))</f>
        <v>2</v>
      </c>
      <c r="AD4072">
        <v>1</v>
      </c>
      <c r="AE4072" t="s">
        <v>29</v>
      </c>
      <c r="AF4072">
        <f>IF(Tabla1[[#This Row],[TELEPHONE]]="none",0,1)</f>
        <v>0</v>
      </c>
      <c r="AG4072" t="s">
        <v>33</v>
      </c>
      <c r="AH4072">
        <f>IF(Tabla1[[#This Row],[FOREIGNWORKER]]="no",0,1)</f>
        <v>1</v>
      </c>
      <c r="AI4072" t="s">
        <v>55</v>
      </c>
      <c r="AJ4072">
        <f>IF(Tabla1[[#This Row],[RISK]]="No Risk",0,1)</f>
        <v>1</v>
      </c>
    </row>
    <row r="4073" spans="1:36" x14ac:dyDescent="0.25">
      <c r="A4073" t="s">
        <v>4143</v>
      </c>
      <c r="B4073" t="s">
        <v>51</v>
      </c>
      <c r="C4073">
        <f>IF(Tabla1[[#This Row],[CHECKINGSTATUS]]="no_checking",0,IF(Tabla1[[#This Row],[CHECKINGSTATUS]]="less_0",1,IF(Tabla1[[#This Row],[CHECKINGSTATUS]]="0_to_200",2,3)))</f>
        <v>0</v>
      </c>
      <c r="D4073">
        <v>29</v>
      </c>
      <c r="E4073" t="s">
        <v>57</v>
      </c>
      <c r="F4073">
        <f>IF(Tabla1[[#This Row],[CREDITHISTORY]]="no_credits",0,IF(Tabla1[[#This Row],[CREDITHISTORY]]="prior_paymentes_delayed",1,IF(Tabla1[[#This Row],[CREDITHISTORY]]="outstanding_credit",2,3)))</f>
        <v>2</v>
      </c>
      <c r="G4073" t="s">
        <v>68</v>
      </c>
      <c r="H40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73">
        <v>5417</v>
      </c>
      <c r="J4073" t="s">
        <v>53</v>
      </c>
      <c r="K40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73" t="s">
        <v>49</v>
      </c>
      <c r="M40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73">
        <v>5</v>
      </c>
      <c r="O4073" t="s">
        <v>44</v>
      </c>
      <c r="P4073">
        <f>IF(Tabla1[[#This Row],[SEX]]="female",0,1)</f>
        <v>1</v>
      </c>
      <c r="Q4073" t="s">
        <v>59</v>
      </c>
      <c r="R4073">
        <f>IF(Tabla1[[#This Row],[OTHERSONLOAN]]="none",0,IF(Tabla1[[#This Row],[OTHERSONLOAN]]="co-applicant",1,2))</f>
        <v>1</v>
      </c>
      <c r="S4073">
        <v>5</v>
      </c>
      <c r="T4073" t="s">
        <v>54</v>
      </c>
      <c r="U4073">
        <f>IF(Tabla1[[#This Row],[OWNSPROPERTY]]="unknown",0,IF(Tabla1[[#This Row],[OWNSPROPERTY]]="real_state",1,IF(Tabla1[[#This Row],[OWNSPROPERTY]]="car_other",2,3)))</f>
        <v>0</v>
      </c>
      <c r="V4073">
        <v>50</v>
      </c>
      <c r="W4073" t="s">
        <v>29</v>
      </c>
      <c r="X4073">
        <f>IF(Tabla1[[#This Row],[INSTALLMENTPLANS]]="none",0,IF(Tabla1[[#This Row],[INSTALLMENTPLANS]]="stores",1,2))</f>
        <v>0</v>
      </c>
      <c r="Y4073" t="s">
        <v>60</v>
      </c>
      <c r="Z4073">
        <f>IF(Tabla1[[#This Row],[HOUSING]]="free",0,IF(Tabla1[[#This Row],[HOUSING]]="own",1,2))</f>
        <v>0</v>
      </c>
      <c r="AA4073">
        <v>2</v>
      </c>
      <c r="AB4073" t="s">
        <v>32</v>
      </c>
      <c r="AC4073">
        <f>IF(Tabla1[[#This Row],[JOB]]="unemployed",0,IF(Tabla1[[#This Row],[JOB]]="unskilled",1,IF(Tabla1[[#This Row],[JOB]]="skilled",2,3)))</f>
        <v>2</v>
      </c>
      <c r="AD4073">
        <v>1</v>
      </c>
      <c r="AE4073" t="s">
        <v>33</v>
      </c>
      <c r="AF4073">
        <f>IF(Tabla1[[#This Row],[TELEPHONE]]="none",0,1)</f>
        <v>1</v>
      </c>
      <c r="AG4073" t="s">
        <v>33</v>
      </c>
      <c r="AH4073">
        <f>IF(Tabla1[[#This Row],[FOREIGNWORKER]]="no",0,1)</f>
        <v>1</v>
      </c>
      <c r="AI4073" t="s">
        <v>55</v>
      </c>
      <c r="AJ4073">
        <f>IF(Tabla1[[#This Row],[RISK]]="No Risk",0,1)</f>
        <v>1</v>
      </c>
    </row>
    <row r="4074" spans="1:36" x14ac:dyDescent="0.25">
      <c r="A4074" t="s">
        <v>4144</v>
      </c>
      <c r="B4074" t="s">
        <v>51</v>
      </c>
      <c r="C4074">
        <f>IF(Tabla1[[#This Row],[CHECKINGSTATUS]]="no_checking",0,IF(Tabla1[[#This Row],[CHECKINGSTATUS]]="less_0",1,IF(Tabla1[[#This Row],[CHECKINGSTATUS]]="0_to_200",2,3)))</f>
        <v>0</v>
      </c>
      <c r="D4074">
        <v>30</v>
      </c>
      <c r="E4074" t="s">
        <v>57</v>
      </c>
      <c r="F4074">
        <f>IF(Tabla1[[#This Row],[CREDITHISTORY]]="no_credits",0,IF(Tabla1[[#This Row],[CREDITHISTORY]]="prior_paymentes_delayed",1,IF(Tabla1[[#This Row],[CREDITHISTORY]]="outstanding_credit",2,3)))</f>
        <v>2</v>
      </c>
      <c r="G4074" t="s">
        <v>43</v>
      </c>
      <c r="H40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74">
        <v>5161</v>
      </c>
      <c r="J4074" t="s">
        <v>53</v>
      </c>
      <c r="K40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74" t="s">
        <v>49</v>
      </c>
      <c r="M40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74">
        <v>4</v>
      </c>
      <c r="O4074" t="s">
        <v>44</v>
      </c>
      <c r="P4074">
        <f>IF(Tabla1[[#This Row],[SEX]]="female",0,1)</f>
        <v>1</v>
      </c>
      <c r="Q4074" t="s">
        <v>29</v>
      </c>
      <c r="R4074">
        <f>IF(Tabla1[[#This Row],[OTHERSONLOAN]]="none",0,IF(Tabla1[[#This Row],[OTHERSONLOAN]]="co-applicant",1,2))</f>
        <v>0</v>
      </c>
      <c r="S4074">
        <v>5</v>
      </c>
      <c r="T4074" t="s">
        <v>30</v>
      </c>
      <c r="U4074">
        <f>IF(Tabla1[[#This Row],[OWNSPROPERTY]]="unknown",0,IF(Tabla1[[#This Row],[OWNSPROPERTY]]="real_state",1,IF(Tabla1[[#This Row],[OWNSPROPERTY]]="car_other",2,3)))</f>
        <v>3</v>
      </c>
      <c r="V4074">
        <v>29</v>
      </c>
      <c r="W4074" t="s">
        <v>29</v>
      </c>
      <c r="X4074">
        <f>IF(Tabla1[[#This Row],[INSTALLMENTPLANS]]="none",0,IF(Tabla1[[#This Row],[INSTALLMENTPLANS]]="stores",1,2))</f>
        <v>0</v>
      </c>
      <c r="Y4074" t="s">
        <v>31</v>
      </c>
      <c r="Z4074">
        <f>IF(Tabla1[[#This Row],[HOUSING]]="free",0,IF(Tabla1[[#This Row],[HOUSING]]="own",1,2))</f>
        <v>1</v>
      </c>
      <c r="AA4074">
        <v>1</v>
      </c>
      <c r="AB4074" t="s">
        <v>32</v>
      </c>
      <c r="AC4074">
        <f>IF(Tabla1[[#This Row],[JOB]]="unemployed",0,IF(Tabla1[[#This Row],[JOB]]="unskilled",1,IF(Tabla1[[#This Row],[JOB]]="skilled",2,3)))</f>
        <v>2</v>
      </c>
      <c r="AD4074">
        <v>1</v>
      </c>
      <c r="AE4074" t="s">
        <v>29</v>
      </c>
      <c r="AF4074">
        <f>IF(Tabla1[[#This Row],[TELEPHONE]]="none",0,1)</f>
        <v>0</v>
      </c>
      <c r="AG4074" t="s">
        <v>33</v>
      </c>
      <c r="AH4074">
        <f>IF(Tabla1[[#This Row],[FOREIGNWORKER]]="no",0,1)</f>
        <v>1</v>
      </c>
      <c r="AI4074" t="s">
        <v>34</v>
      </c>
      <c r="AJ4074">
        <f>IF(Tabla1[[#This Row],[RISK]]="No Risk",0,1)</f>
        <v>0</v>
      </c>
    </row>
    <row r="4075" spans="1:36" x14ac:dyDescent="0.25">
      <c r="A4075" t="s">
        <v>4145</v>
      </c>
      <c r="B4075" t="s">
        <v>51</v>
      </c>
      <c r="C4075">
        <f>IF(Tabla1[[#This Row],[CHECKINGSTATUS]]="no_checking",0,IF(Tabla1[[#This Row],[CHECKINGSTATUS]]="less_0",1,IF(Tabla1[[#This Row],[CHECKINGSTATUS]]="0_to_200",2,3)))</f>
        <v>0</v>
      </c>
      <c r="D4075">
        <v>26</v>
      </c>
      <c r="E4075" t="s">
        <v>57</v>
      </c>
      <c r="F4075">
        <f>IF(Tabla1[[#This Row],[CREDITHISTORY]]="no_credits",0,IF(Tabla1[[#This Row],[CREDITHISTORY]]="prior_paymentes_delayed",1,IF(Tabla1[[#This Row],[CREDITHISTORY]]="outstanding_credit",2,3)))</f>
        <v>2</v>
      </c>
      <c r="G4075" t="s">
        <v>43</v>
      </c>
      <c r="H40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75">
        <v>10269</v>
      </c>
      <c r="J4075" t="s">
        <v>53</v>
      </c>
      <c r="K40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75" t="s">
        <v>62</v>
      </c>
      <c r="M40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75">
        <v>5</v>
      </c>
      <c r="O4075" t="s">
        <v>44</v>
      </c>
      <c r="P4075">
        <f>IF(Tabla1[[#This Row],[SEX]]="female",0,1)</f>
        <v>1</v>
      </c>
      <c r="Q4075" t="s">
        <v>59</v>
      </c>
      <c r="R4075">
        <f>IF(Tabla1[[#This Row],[OTHERSONLOAN]]="none",0,IF(Tabla1[[#This Row],[OTHERSONLOAN]]="co-applicant",1,2))</f>
        <v>1</v>
      </c>
      <c r="S4075">
        <v>5</v>
      </c>
      <c r="T4075" t="s">
        <v>54</v>
      </c>
      <c r="U4075">
        <f>IF(Tabla1[[#This Row],[OWNSPROPERTY]]="unknown",0,IF(Tabla1[[#This Row],[OWNSPROPERTY]]="real_state",1,IF(Tabla1[[#This Row],[OWNSPROPERTY]]="car_other",2,3)))</f>
        <v>0</v>
      </c>
      <c r="V4075">
        <v>56</v>
      </c>
      <c r="W4075" t="s">
        <v>29</v>
      </c>
      <c r="X4075">
        <f>IF(Tabla1[[#This Row],[INSTALLMENTPLANS]]="none",0,IF(Tabla1[[#This Row],[INSTALLMENTPLANS]]="stores",1,2))</f>
        <v>0</v>
      </c>
      <c r="Y4075" t="s">
        <v>60</v>
      </c>
      <c r="Z4075">
        <f>IF(Tabla1[[#This Row],[HOUSING]]="free",0,IF(Tabla1[[#This Row],[HOUSING]]="own",1,2))</f>
        <v>0</v>
      </c>
      <c r="AA4075">
        <v>2</v>
      </c>
      <c r="AB4075" t="s">
        <v>63</v>
      </c>
      <c r="AC4075">
        <f>IF(Tabla1[[#This Row],[JOB]]="unemployed",0,IF(Tabla1[[#This Row],[JOB]]="unskilled",1,IF(Tabla1[[#This Row],[JOB]]="skilled",2,3)))</f>
        <v>3</v>
      </c>
      <c r="AD4075">
        <v>2</v>
      </c>
      <c r="AE4075" t="s">
        <v>33</v>
      </c>
      <c r="AF4075">
        <f>IF(Tabla1[[#This Row],[TELEPHONE]]="none",0,1)</f>
        <v>1</v>
      </c>
      <c r="AG4075" t="s">
        <v>33</v>
      </c>
      <c r="AH4075">
        <f>IF(Tabla1[[#This Row],[FOREIGNWORKER]]="no",0,1)</f>
        <v>1</v>
      </c>
      <c r="AI4075" t="s">
        <v>55</v>
      </c>
      <c r="AJ4075">
        <f>IF(Tabla1[[#This Row],[RISK]]="No Risk",0,1)</f>
        <v>1</v>
      </c>
    </row>
    <row r="4076" spans="1:36" x14ac:dyDescent="0.25">
      <c r="A4076" t="s">
        <v>4146</v>
      </c>
      <c r="B4076" t="s">
        <v>36</v>
      </c>
      <c r="C4076">
        <f>IF(Tabla1[[#This Row],[CHECKINGSTATUS]]="no_checking",0,IF(Tabla1[[#This Row],[CHECKINGSTATUS]]="less_0",1,IF(Tabla1[[#This Row],[CHECKINGSTATUS]]="0_to_200",2,3)))</f>
        <v>1</v>
      </c>
      <c r="D4076">
        <v>4</v>
      </c>
      <c r="E4076" t="s">
        <v>24</v>
      </c>
      <c r="F4076">
        <f>IF(Tabla1[[#This Row],[CREDITHISTORY]]="no_credits",0,IF(Tabla1[[#This Row],[CREDITHISTORY]]="prior_paymentes_delayed",1,IF(Tabla1[[#This Row],[CREDITHISTORY]]="outstanding_credit",2,3)))</f>
        <v>3</v>
      </c>
      <c r="G4076" t="s">
        <v>37</v>
      </c>
      <c r="H40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76">
        <v>250</v>
      </c>
      <c r="J4076" t="s">
        <v>38</v>
      </c>
      <c r="K40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76" t="s">
        <v>27</v>
      </c>
      <c r="M40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76">
        <v>1</v>
      </c>
      <c r="O4076" t="s">
        <v>44</v>
      </c>
      <c r="P4076">
        <f>IF(Tabla1[[#This Row],[SEX]]="female",0,1)</f>
        <v>1</v>
      </c>
      <c r="Q4076" t="s">
        <v>29</v>
      </c>
      <c r="R4076">
        <f>IF(Tabla1[[#This Row],[OTHERSONLOAN]]="none",0,IF(Tabla1[[#This Row],[OTHERSONLOAN]]="co-applicant",1,2))</f>
        <v>0</v>
      </c>
      <c r="S4076">
        <v>2</v>
      </c>
      <c r="T4076" t="s">
        <v>45</v>
      </c>
      <c r="U4076">
        <f>IF(Tabla1[[#This Row],[OWNSPROPERTY]]="unknown",0,IF(Tabla1[[#This Row],[OWNSPROPERTY]]="real_state",1,IF(Tabla1[[#This Row],[OWNSPROPERTY]]="car_other",2,3)))</f>
        <v>3</v>
      </c>
      <c r="V4076">
        <v>39</v>
      </c>
      <c r="W4076" t="s">
        <v>116</v>
      </c>
      <c r="X4076">
        <f>IF(Tabla1[[#This Row],[INSTALLMENTPLANS]]="none",0,IF(Tabla1[[#This Row],[INSTALLMENTPLANS]]="stores",1,2))</f>
        <v>2</v>
      </c>
      <c r="Y4076" t="s">
        <v>31</v>
      </c>
      <c r="Z4076">
        <f>IF(Tabla1[[#This Row],[HOUSING]]="free",0,IF(Tabla1[[#This Row],[HOUSING]]="own",1,2))</f>
        <v>1</v>
      </c>
      <c r="AA4076">
        <v>1</v>
      </c>
      <c r="AB4076" t="s">
        <v>71</v>
      </c>
      <c r="AC4076">
        <f>IF(Tabla1[[#This Row],[JOB]]="unemployed",0,IF(Tabla1[[#This Row],[JOB]]="unskilled",1,IF(Tabla1[[#This Row],[JOB]]="skilled",2,3)))</f>
        <v>0</v>
      </c>
      <c r="AD4076">
        <v>1</v>
      </c>
      <c r="AE4076" t="s">
        <v>29</v>
      </c>
      <c r="AF4076">
        <f>IF(Tabla1[[#This Row],[TELEPHONE]]="none",0,1)</f>
        <v>0</v>
      </c>
      <c r="AG4076" t="s">
        <v>33</v>
      </c>
      <c r="AH4076">
        <f>IF(Tabla1[[#This Row],[FOREIGNWORKER]]="no",0,1)</f>
        <v>1</v>
      </c>
      <c r="AI4076" t="s">
        <v>34</v>
      </c>
      <c r="AJ4076">
        <f>IF(Tabla1[[#This Row],[RISK]]="No Risk",0,1)</f>
        <v>0</v>
      </c>
    </row>
    <row r="4077" spans="1:36" x14ac:dyDescent="0.25">
      <c r="A4077" t="s">
        <v>4147</v>
      </c>
      <c r="B4077" t="s">
        <v>36</v>
      </c>
      <c r="C4077">
        <f>IF(Tabla1[[#This Row],[CHECKINGSTATUS]]="no_checking",0,IF(Tabla1[[#This Row],[CHECKINGSTATUS]]="less_0",1,IF(Tabla1[[#This Row],[CHECKINGSTATUS]]="0_to_200",2,3)))</f>
        <v>1</v>
      </c>
      <c r="D4077">
        <v>8</v>
      </c>
      <c r="E4077" t="s">
        <v>70</v>
      </c>
      <c r="F4077">
        <f>IF(Tabla1[[#This Row],[CREDITHISTORY]]="no_credits",0,IF(Tabla1[[#This Row],[CREDITHISTORY]]="prior_paymentes_delayed",1,IF(Tabla1[[#This Row],[CREDITHISTORY]]="outstanding_credit",2,3)))</f>
        <v>3</v>
      </c>
      <c r="G4077" t="s">
        <v>37</v>
      </c>
      <c r="H40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77">
        <v>1914</v>
      </c>
      <c r="J4077" t="s">
        <v>38</v>
      </c>
      <c r="K40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77" t="s">
        <v>27</v>
      </c>
      <c r="M407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77">
        <v>2</v>
      </c>
      <c r="O4077" t="s">
        <v>28</v>
      </c>
      <c r="P4077">
        <f>IF(Tabla1[[#This Row],[SEX]]="female",0,1)</f>
        <v>0</v>
      </c>
      <c r="Q4077" t="s">
        <v>29</v>
      </c>
      <c r="R4077">
        <f>IF(Tabla1[[#This Row],[OTHERSONLOAN]]="none",0,IF(Tabla1[[#This Row],[OTHERSONLOAN]]="co-applicant",1,2))</f>
        <v>0</v>
      </c>
      <c r="S4077">
        <v>1</v>
      </c>
      <c r="T4077" t="s">
        <v>65</v>
      </c>
      <c r="U4077">
        <f>IF(Tabla1[[#This Row],[OWNSPROPERTY]]="unknown",0,IF(Tabla1[[#This Row],[OWNSPROPERTY]]="real_state",1,IF(Tabla1[[#This Row],[OWNSPROPERTY]]="car_other",2,3)))</f>
        <v>2</v>
      </c>
      <c r="V4077">
        <v>25</v>
      </c>
      <c r="W4077" t="s">
        <v>40</v>
      </c>
      <c r="X4077">
        <f>IF(Tabla1[[#This Row],[INSTALLMENTPLANS]]="none",0,IF(Tabla1[[#This Row],[INSTALLMENTPLANS]]="stores",1,2))</f>
        <v>1</v>
      </c>
      <c r="Y4077" t="s">
        <v>31</v>
      </c>
      <c r="Z4077">
        <f>IF(Tabla1[[#This Row],[HOUSING]]="free",0,IF(Tabla1[[#This Row],[HOUSING]]="own",1,2))</f>
        <v>1</v>
      </c>
      <c r="AA4077">
        <v>1</v>
      </c>
      <c r="AB4077" t="s">
        <v>32</v>
      </c>
      <c r="AC4077">
        <f>IF(Tabla1[[#This Row],[JOB]]="unemployed",0,IF(Tabla1[[#This Row],[JOB]]="unskilled",1,IF(Tabla1[[#This Row],[JOB]]="skilled",2,3)))</f>
        <v>2</v>
      </c>
      <c r="AD4077">
        <v>1</v>
      </c>
      <c r="AE4077" t="s">
        <v>29</v>
      </c>
      <c r="AF4077">
        <f>IF(Tabla1[[#This Row],[TELEPHONE]]="none",0,1)</f>
        <v>0</v>
      </c>
      <c r="AG4077" t="s">
        <v>33</v>
      </c>
      <c r="AH4077">
        <f>IF(Tabla1[[#This Row],[FOREIGNWORKER]]="no",0,1)</f>
        <v>1</v>
      </c>
      <c r="AI4077" t="s">
        <v>34</v>
      </c>
      <c r="AJ4077">
        <f>IF(Tabla1[[#This Row],[RISK]]="No Risk",0,1)</f>
        <v>0</v>
      </c>
    </row>
    <row r="4078" spans="1:36" x14ac:dyDescent="0.25">
      <c r="A4078" t="s">
        <v>4148</v>
      </c>
      <c r="B4078" t="s">
        <v>51</v>
      </c>
      <c r="C4078">
        <f>IF(Tabla1[[#This Row],[CHECKINGSTATUS]]="no_checking",0,IF(Tabla1[[#This Row],[CHECKINGSTATUS]]="less_0",1,IF(Tabla1[[#This Row],[CHECKINGSTATUS]]="0_to_200",2,3)))</f>
        <v>0</v>
      </c>
      <c r="D4078">
        <v>10</v>
      </c>
      <c r="E4078" t="s">
        <v>24</v>
      </c>
      <c r="F4078">
        <f>IF(Tabla1[[#This Row],[CREDITHISTORY]]="no_credits",0,IF(Tabla1[[#This Row],[CREDITHISTORY]]="prior_paymentes_delayed",1,IF(Tabla1[[#This Row],[CREDITHISTORY]]="outstanding_credit",2,3)))</f>
        <v>3</v>
      </c>
      <c r="G4078" t="s">
        <v>37</v>
      </c>
      <c r="H40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78">
        <v>4387</v>
      </c>
      <c r="J4078" t="s">
        <v>38</v>
      </c>
      <c r="K40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78" t="s">
        <v>62</v>
      </c>
      <c r="M40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78">
        <v>4</v>
      </c>
      <c r="O4078" t="s">
        <v>28</v>
      </c>
      <c r="P4078">
        <f>IF(Tabla1[[#This Row],[SEX]]="female",0,1)</f>
        <v>0</v>
      </c>
      <c r="Q4078" t="s">
        <v>29</v>
      </c>
      <c r="R4078">
        <f>IF(Tabla1[[#This Row],[OTHERSONLOAN]]="none",0,IF(Tabla1[[#This Row],[OTHERSONLOAN]]="co-applicant",1,2))</f>
        <v>0</v>
      </c>
      <c r="S4078">
        <v>3</v>
      </c>
      <c r="T4078" t="s">
        <v>65</v>
      </c>
      <c r="U4078">
        <f>IF(Tabla1[[#This Row],[OWNSPROPERTY]]="unknown",0,IF(Tabla1[[#This Row],[OWNSPROPERTY]]="real_state",1,IF(Tabla1[[#This Row],[OWNSPROPERTY]]="car_other",2,3)))</f>
        <v>2</v>
      </c>
      <c r="V4078">
        <v>43</v>
      </c>
      <c r="W4078" t="s">
        <v>29</v>
      </c>
      <c r="X4078">
        <f>IF(Tabla1[[#This Row],[INSTALLMENTPLANS]]="none",0,IF(Tabla1[[#This Row],[INSTALLMENTPLANS]]="stores",1,2))</f>
        <v>0</v>
      </c>
      <c r="Y4078" t="s">
        <v>31</v>
      </c>
      <c r="Z4078">
        <f>IF(Tabla1[[#This Row],[HOUSING]]="free",0,IF(Tabla1[[#This Row],[HOUSING]]="own",1,2))</f>
        <v>1</v>
      </c>
      <c r="AA4078">
        <v>1</v>
      </c>
      <c r="AB4078" t="s">
        <v>63</v>
      </c>
      <c r="AC4078">
        <f>IF(Tabla1[[#This Row],[JOB]]="unemployed",0,IF(Tabla1[[#This Row],[JOB]]="unskilled",1,IF(Tabla1[[#This Row],[JOB]]="skilled",2,3)))</f>
        <v>3</v>
      </c>
      <c r="AD4078">
        <v>2</v>
      </c>
      <c r="AE4078" t="s">
        <v>29</v>
      </c>
      <c r="AF4078">
        <f>IF(Tabla1[[#This Row],[TELEPHONE]]="none",0,1)</f>
        <v>0</v>
      </c>
      <c r="AG4078" t="s">
        <v>33</v>
      </c>
      <c r="AH4078">
        <f>IF(Tabla1[[#This Row],[FOREIGNWORKER]]="no",0,1)</f>
        <v>1</v>
      </c>
      <c r="AI4078" t="s">
        <v>55</v>
      </c>
      <c r="AJ4078">
        <f>IF(Tabla1[[#This Row],[RISK]]="No Risk",0,1)</f>
        <v>1</v>
      </c>
    </row>
    <row r="4079" spans="1:36" x14ac:dyDescent="0.25">
      <c r="A4079" t="s">
        <v>4149</v>
      </c>
      <c r="B4079" t="s">
        <v>51</v>
      </c>
      <c r="C4079">
        <f>IF(Tabla1[[#This Row],[CHECKINGSTATUS]]="no_checking",0,IF(Tabla1[[#This Row],[CHECKINGSTATUS]]="less_0",1,IF(Tabla1[[#This Row],[CHECKINGSTATUS]]="0_to_200",2,3)))</f>
        <v>0</v>
      </c>
      <c r="D4079">
        <v>28</v>
      </c>
      <c r="E4079" t="s">
        <v>42</v>
      </c>
      <c r="F4079">
        <f>IF(Tabla1[[#This Row],[CREDITHISTORY]]="no_credits",0,IF(Tabla1[[#This Row],[CREDITHISTORY]]="prior_paymentes_delayed",1,IF(Tabla1[[#This Row],[CREDITHISTORY]]="outstanding_credit",2,3)))</f>
        <v>3</v>
      </c>
      <c r="G4079" t="s">
        <v>68</v>
      </c>
      <c r="H40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79">
        <v>5105</v>
      </c>
      <c r="J4079" t="s">
        <v>54</v>
      </c>
      <c r="K40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79" t="s">
        <v>39</v>
      </c>
      <c r="M40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79">
        <v>4</v>
      </c>
      <c r="O4079" t="s">
        <v>44</v>
      </c>
      <c r="P4079">
        <f>IF(Tabla1[[#This Row],[SEX]]="female",0,1)</f>
        <v>1</v>
      </c>
      <c r="Q4079" t="s">
        <v>29</v>
      </c>
      <c r="R4079">
        <f>IF(Tabla1[[#This Row],[OTHERSONLOAN]]="none",0,IF(Tabla1[[#This Row],[OTHERSONLOAN]]="co-applicant",1,2))</f>
        <v>0</v>
      </c>
      <c r="S4079">
        <v>2</v>
      </c>
      <c r="T4079" t="s">
        <v>65</v>
      </c>
      <c r="U4079">
        <f>IF(Tabla1[[#This Row],[OWNSPROPERTY]]="unknown",0,IF(Tabla1[[#This Row],[OWNSPROPERTY]]="real_state",1,IF(Tabla1[[#This Row],[OWNSPROPERTY]]="car_other",2,3)))</f>
        <v>2</v>
      </c>
      <c r="V4079">
        <v>60</v>
      </c>
      <c r="W4079" t="s">
        <v>40</v>
      </c>
      <c r="X4079">
        <f>IF(Tabla1[[#This Row],[INSTALLMENTPLANS]]="none",0,IF(Tabla1[[#This Row],[INSTALLMENTPLANS]]="stores",1,2))</f>
        <v>1</v>
      </c>
      <c r="Y4079" t="s">
        <v>31</v>
      </c>
      <c r="Z4079">
        <f>IF(Tabla1[[#This Row],[HOUSING]]="free",0,IF(Tabla1[[#This Row],[HOUSING]]="own",1,2))</f>
        <v>1</v>
      </c>
      <c r="AA4079">
        <v>2</v>
      </c>
      <c r="AB4079" t="s">
        <v>71</v>
      </c>
      <c r="AC4079">
        <f>IF(Tabla1[[#This Row],[JOB]]="unemployed",0,IF(Tabla1[[#This Row],[JOB]]="unskilled",1,IF(Tabla1[[#This Row],[JOB]]="skilled",2,3)))</f>
        <v>0</v>
      </c>
      <c r="AD4079">
        <v>2</v>
      </c>
      <c r="AE4079" t="s">
        <v>33</v>
      </c>
      <c r="AF4079">
        <f>IF(Tabla1[[#This Row],[TELEPHONE]]="none",0,1)</f>
        <v>1</v>
      </c>
      <c r="AG4079" t="s">
        <v>33</v>
      </c>
      <c r="AH4079">
        <f>IF(Tabla1[[#This Row],[FOREIGNWORKER]]="no",0,1)</f>
        <v>1</v>
      </c>
      <c r="AI4079" t="s">
        <v>34</v>
      </c>
      <c r="AJ4079">
        <f>IF(Tabla1[[#This Row],[RISK]]="No Risk",0,1)</f>
        <v>0</v>
      </c>
    </row>
    <row r="4080" spans="1:36" x14ac:dyDescent="0.25">
      <c r="A4080" t="s">
        <v>4150</v>
      </c>
      <c r="B4080" t="s">
        <v>51</v>
      </c>
      <c r="C4080">
        <f>IF(Tabla1[[#This Row],[CHECKINGSTATUS]]="no_checking",0,IF(Tabla1[[#This Row],[CHECKINGSTATUS]]="less_0",1,IF(Tabla1[[#This Row],[CHECKINGSTATUS]]="0_to_200",2,3)))</f>
        <v>0</v>
      </c>
      <c r="D4080">
        <v>37</v>
      </c>
      <c r="E4080" t="s">
        <v>42</v>
      </c>
      <c r="F4080">
        <f>IF(Tabla1[[#This Row],[CREDITHISTORY]]="no_credits",0,IF(Tabla1[[#This Row],[CREDITHISTORY]]="prior_paymentes_delayed",1,IF(Tabla1[[#This Row],[CREDITHISTORY]]="outstanding_credit",2,3)))</f>
        <v>3</v>
      </c>
      <c r="G4080" t="s">
        <v>82</v>
      </c>
      <c r="H40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80">
        <v>6133</v>
      </c>
      <c r="J4080" t="s">
        <v>53</v>
      </c>
      <c r="K408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80" t="s">
        <v>39</v>
      </c>
      <c r="M40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80">
        <v>4</v>
      </c>
      <c r="O4080" t="s">
        <v>44</v>
      </c>
      <c r="P4080">
        <f>IF(Tabla1[[#This Row],[SEX]]="female",0,1)</f>
        <v>1</v>
      </c>
      <c r="Q4080" t="s">
        <v>29</v>
      </c>
      <c r="R4080">
        <f>IF(Tabla1[[#This Row],[OTHERSONLOAN]]="none",0,IF(Tabla1[[#This Row],[OTHERSONLOAN]]="co-applicant",1,2))</f>
        <v>0</v>
      </c>
      <c r="S4080">
        <v>5</v>
      </c>
      <c r="T4080" t="s">
        <v>30</v>
      </c>
      <c r="U4080">
        <f>IF(Tabla1[[#This Row],[OWNSPROPERTY]]="unknown",0,IF(Tabla1[[#This Row],[OWNSPROPERTY]]="real_state",1,IF(Tabla1[[#This Row],[OWNSPROPERTY]]="car_other",2,3)))</f>
        <v>3</v>
      </c>
      <c r="V4080">
        <v>38</v>
      </c>
      <c r="W4080" t="s">
        <v>29</v>
      </c>
      <c r="X4080">
        <f>IF(Tabla1[[#This Row],[INSTALLMENTPLANS]]="none",0,IF(Tabla1[[#This Row],[INSTALLMENTPLANS]]="stores",1,2))</f>
        <v>0</v>
      </c>
      <c r="Y4080" t="s">
        <v>31</v>
      </c>
      <c r="Z4080">
        <f>IF(Tabla1[[#This Row],[HOUSING]]="free",0,IF(Tabla1[[#This Row],[HOUSING]]="own",1,2))</f>
        <v>1</v>
      </c>
      <c r="AA4080">
        <v>1</v>
      </c>
      <c r="AB4080" t="s">
        <v>63</v>
      </c>
      <c r="AC4080">
        <f>IF(Tabla1[[#This Row],[JOB]]="unemployed",0,IF(Tabla1[[#This Row],[JOB]]="unskilled",1,IF(Tabla1[[#This Row],[JOB]]="skilled",2,3)))</f>
        <v>3</v>
      </c>
      <c r="AD4080">
        <v>1</v>
      </c>
      <c r="AE4080" t="s">
        <v>33</v>
      </c>
      <c r="AF4080">
        <f>IF(Tabla1[[#This Row],[TELEPHONE]]="none",0,1)</f>
        <v>1</v>
      </c>
      <c r="AG4080" t="s">
        <v>33</v>
      </c>
      <c r="AH4080">
        <f>IF(Tabla1[[#This Row],[FOREIGNWORKER]]="no",0,1)</f>
        <v>1</v>
      </c>
      <c r="AI4080" t="s">
        <v>34</v>
      </c>
      <c r="AJ4080">
        <f>IF(Tabla1[[#This Row],[RISK]]="No Risk",0,1)</f>
        <v>0</v>
      </c>
    </row>
    <row r="4081" spans="1:36" x14ac:dyDescent="0.25">
      <c r="A4081" t="s">
        <v>4151</v>
      </c>
      <c r="B4081" t="s">
        <v>51</v>
      </c>
      <c r="C4081">
        <f>IF(Tabla1[[#This Row],[CHECKINGSTATUS]]="no_checking",0,IF(Tabla1[[#This Row],[CHECKINGSTATUS]]="less_0",1,IF(Tabla1[[#This Row],[CHECKINGSTATUS]]="0_to_200",2,3)))</f>
        <v>0</v>
      </c>
      <c r="D4081">
        <v>36</v>
      </c>
      <c r="E4081" t="s">
        <v>42</v>
      </c>
      <c r="F4081">
        <f>IF(Tabla1[[#This Row],[CREDITHISTORY]]="no_credits",0,IF(Tabla1[[#This Row],[CREDITHISTORY]]="prior_paymentes_delayed",1,IF(Tabla1[[#This Row],[CREDITHISTORY]]="outstanding_credit",2,3)))</f>
        <v>3</v>
      </c>
      <c r="G4081" t="s">
        <v>68</v>
      </c>
      <c r="H40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81">
        <v>6696</v>
      </c>
      <c r="J4081" t="s">
        <v>53</v>
      </c>
      <c r="K40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81" t="s">
        <v>62</v>
      </c>
      <c r="M40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81">
        <v>3</v>
      </c>
      <c r="O4081" t="s">
        <v>28</v>
      </c>
      <c r="P4081">
        <f>IF(Tabla1[[#This Row],[SEX]]="female",0,1)</f>
        <v>0</v>
      </c>
      <c r="Q4081" t="s">
        <v>29</v>
      </c>
      <c r="R4081">
        <f>IF(Tabla1[[#This Row],[OTHERSONLOAN]]="none",0,IF(Tabla1[[#This Row],[OTHERSONLOAN]]="co-applicant",1,2))</f>
        <v>0</v>
      </c>
      <c r="S4081">
        <v>2</v>
      </c>
      <c r="T4081" t="s">
        <v>54</v>
      </c>
      <c r="U4081">
        <f>IF(Tabla1[[#This Row],[OWNSPROPERTY]]="unknown",0,IF(Tabla1[[#This Row],[OWNSPROPERTY]]="real_state",1,IF(Tabla1[[#This Row],[OWNSPROPERTY]]="car_other",2,3)))</f>
        <v>0</v>
      </c>
      <c r="V4081">
        <v>44</v>
      </c>
      <c r="W4081" t="s">
        <v>29</v>
      </c>
      <c r="X4081">
        <f>IF(Tabla1[[#This Row],[INSTALLMENTPLANS]]="none",0,IF(Tabla1[[#This Row],[INSTALLMENTPLANS]]="stores",1,2))</f>
        <v>0</v>
      </c>
      <c r="Y4081" t="s">
        <v>31</v>
      </c>
      <c r="Z4081">
        <f>IF(Tabla1[[#This Row],[HOUSING]]="free",0,IF(Tabla1[[#This Row],[HOUSING]]="own",1,2))</f>
        <v>1</v>
      </c>
      <c r="AA4081">
        <v>2</v>
      </c>
      <c r="AB4081" t="s">
        <v>32</v>
      </c>
      <c r="AC4081">
        <f>IF(Tabla1[[#This Row],[JOB]]="unemployed",0,IF(Tabla1[[#This Row],[JOB]]="unskilled",1,IF(Tabla1[[#This Row],[JOB]]="skilled",2,3)))</f>
        <v>2</v>
      </c>
      <c r="AD4081">
        <v>1</v>
      </c>
      <c r="AE4081" t="s">
        <v>33</v>
      </c>
      <c r="AF4081">
        <f>IF(Tabla1[[#This Row],[TELEPHONE]]="none",0,1)</f>
        <v>1</v>
      </c>
      <c r="AG4081" t="s">
        <v>33</v>
      </c>
      <c r="AH4081">
        <f>IF(Tabla1[[#This Row],[FOREIGNWORKER]]="no",0,1)</f>
        <v>1</v>
      </c>
      <c r="AI4081" t="s">
        <v>55</v>
      </c>
      <c r="AJ4081">
        <f>IF(Tabla1[[#This Row],[RISK]]="No Risk",0,1)</f>
        <v>1</v>
      </c>
    </row>
    <row r="4082" spans="1:36" x14ac:dyDescent="0.25">
      <c r="A4082" t="s">
        <v>4152</v>
      </c>
      <c r="B4082" t="s">
        <v>36</v>
      </c>
      <c r="C4082">
        <f>IF(Tabla1[[#This Row],[CHECKINGSTATUS]]="no_checking",0,IF(Tabla1[[#This Row],[CHECKINGSTATUS]]="less_0",1,IF(Tabla1[[#This Row],[CHECKINGSTATUS]]="0_to_200",2,3)))</f>
        <v>1</v>
      </c>
      <c r="D4082">
        <v>4</v>
      </c>
      <c r="E4082" t="s">
        <v>70</v>
      </c>
      <c r="F4082">
        <f>IF(Tabla1[[#This Row],[CREDITHISTORY]]="no_credits",0,IF(Tabla1[[#This Row],[CREDITHISTORY]]="prior_paymentes_delayed",1,IF(Tabla1[[#This Row],[CREDITHISTORY]]="outstanding_credit",2,3)))</f>
        <v>3</v>
      </c>
      <c r="G4082" t="s">
        <v>37</v>
      </c>
      <c r="H40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82">
        <v>250</v>
      </c>
      <c r="J4082" t="s">
        <v>38</v>
      </c>
      <c r="K40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82" t="s">
        <v>39</v>
      </c>
      <c r="M40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82">
        <v>2</v>
      </c>
      <c r="O4082" t="s">
        <v>28</v>
      </c>
      <c r="P4082">
        <f>IF(Tabla1[[#This Row],[SEX]]="female",0,1)</f>
        <v>0</v>
      </c>
      <c r="Q4082" t="s">
        <v>59</v>
      </c>
      <c r="R4082">
        <f>IF(Tabla1[[#This Row],[OTHERSONLOAN]]="none",0,IF(Tabla1[[#This Row],[OTHERSONLOAN]]="co-applicant",1,2))</f>
        <v>1</v>
      </c>
      <c r="S4082">
        <v>1</v>
      </c>
      <c r="T4082" t="s">
        <v>30</v>
      </c>
      <c r="U4082">
        <f>IF(Tabla1[[#This Row],[OWNSPROPERTY]]="unknown",0,IF(Tabla1[[#This Row],[OWNSPROPERTY]]="real_state",1,IF(Tabla1[[#This Row],[OWNSPROPERTY]]="car_other",2,3)))</f>
        <v>3</v>
      </c>
      <c r="V4082">
        <v>36</v>
      </c>
      <c r="W4082" t="s">
        <v>40</v>
      </c>
      <c r="X4082">
        <f>IF(Tabla1[[#This Row],[INSTALLMENTPLANS]]="none",0,IF(Tabla1[[#This Row],[INSTALLMENTPLANS]]="stores",1,2))</f>
        <v>1</v>
      </c>
      <c r="Y4082" t="s">
        <v>60</v>
      </c>
      <c r="Z4082">
        <f>IF(Tabla1[[#This Row],[HOUSING]]="free",0,IF(Tabla1[[#This Row],[HOUSING]]="own",1,2))</f>
        <v>0</v>
      </c>
      <c r="AA4082">
        <v>1</v>
      </c>
      <c r="AB4082" t="s">
        <v>32</v>
      </c>
      <c r="AC4082">
        <f>IF(Tabla1[[#This Row],[JOB]]="unemployed",0,IF(Tabla1[[#This Row],[JOB]]="unskilled",1,IF(Tabla1[[#This Row],[JOB]]="skilled",2,3)))</f>
        <v>2</v>
      </c>
      <c r="AD4082">
        <v>1</v>
      </c>
      <c r="AE4082" t="s">
        <v>29</v>
      </c>
      <c r="AF4082">
        <f>IF(Tabla1[[#This Row],[TELEPHONE]]="none",0,1)</f>
        <v>0</v>
      </c>
      <c r="AG4082" t="s">
        <v>33</v>
      </c>
      <c r="AH4082">
        <f>IF(Tabla1[[#This Row],[FOREIGNWORKER]]="no",0,1)</f>
        <v>1</v>
      </c>
      <c r="AI4082" t="s">
        <v>34</v>
      </c>
      <c r="AJ4082">
        <f>IF(Tabla1[[#This Row],[RISK]]="No Risk",0,1)</f>
        <v>0</v>
      </c>
    </row>
    <row r="4083" spans="1:36" x14ac:dyDescent="0.25">
      <c r="A4083" t="s">
        <v>4153</v>
      </c>
      <c r="B4083" t="s">
        <v>51</v>
      </c>
      <c r="C4083">
        <f>IF(Tabla1[[#This Row],[CHECKINGSTATUS]]="no_checking",0,IF(Tabla1[[#This Row],[CHECKINGSTATUS]]="less_0",1,IF(Tabla1[[#This Row],[CHECKINGSTATUS]]="0_to_200",2,3)))</f>
        <v>0</v>
      </c>
      <c r="D4083">
        <v>25</v>
      </c>
      <c r="E4083" t="s">
        <v>42</v>
      </c>
      <c r="F4083">
        <f>IF(Tabla1[[#This Row],[CREDITHISTORY]]="no_credits",0,IF(Tabla1[[#This Row],[CREDITHISTORY]]="prior_paymentes_delayed",1,IF(Tabla1[[#This Row],[CREDITHISTORY]]="outstanding_credit",2,3)))</f>
        <v>3</v>
      </c>
      <c r="G4083" t="s">
        <v>89</v>
      </c>
      <c r="H40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83">
        <v>6744</v>
      </c>
      <c r="J4083" t="s">
        <v>26</v>
      </c>
      <c r="K40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83" t="s">
        <v>49</v>
      </c>
      <c r="M40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83">
        <v>5</v>
      </c>
      <c r="O4083" t="s">
        <v>44</v>
      </c>
      <c r="P4083">
        <f>IF(Tabla1[[#This Row],[SEX]]="female",0,1)</f>
        <v>1</v>
      </c>
      <c r="Q4083" t="s">
        <v>29</v>
      </c>
      <c r="R4083">
        <f>IF(Tabla1[[#This Row],[OTHERSONLOAN]]="none",0,IF(Tabla1[[#This Row],[OTHERSONLOAN]]="co-applicant",1,2))</f>
        <v>0</v>
      </c>
      <c r="S4083">
        <v>5</v>
      </c>
      <c r="T4083" t="s">
        <v>65</v>
      </c>
      <c r="U4083">
        <f>IF(Tabla1[[#This Row],[OWNSPROPERTY]]="unknown",0,IF(Tabla1[[#This Row],[OWNSPROPERTY]]="real_state",1,IF(Tabla1[[#This Row],[OWNSPROPERTY]]="car_other",2,3)))</f>
        <v>2</v>
      </c>
      <c r="V4083">
        <v>46</v>
      </c>
      <c r="W4083" t="s">
        <v>29</v>
      </c>
      <c r="X4083">
        <f>IF(Tabla1[[#This Row],[INSTALLMENTPLANS]]="none",0,IF(Tabla1[[#This Row],[INSTALLMENTPLANS]]="stores",1,2))</f>
        <v>0</v>
      </c>
      <c r="Y4083" t="s">
        <v>60</v>
      </c>
      <c r="Z4083">
        <f>IF(Tabla1[[#This Row],[HOUSING]]="free",0,IF(Tabla1[[#This Row],[HOUSING]]="own",1,2))</f>
        <v>0</v>
      </c>
      <c r="AA4083">
        <v>2</v>
      </c>
      <c r="AB4083" t="s">
        <v>63</v>
      </c>
      <c r="AC4083">
        <f>IF(Tabla1[[#This Row],[JOB]]="unemployed",0,IF(Tabla1[[#This Row],[JOB]]="unskilled",1,IF(Tabla1[[#This Row],[JOB]]="skilled",2,3)))</f>
        <v>3</v>
      </c>
      <c r="AD4083">
        <v>1</v>
      </c>
      <c r="AE4083" t="s">
        <v>33</v>
      </c>
      <c r="AF4083">
        <f>IF(Tabla1[[#This Row],[TELEPHONE]]="none",0,1)</f>
        <v>1</v>
      </c>
      <c r="AG4083" t="s">
        <v>46</v>
      </c>
      <c r="AH4083">
        <f>IF(Tabla1[[#This Row],[FOREIGNWORKER]]="no",0,1)</f>
        <v>0</v>
      </c>
      <c r="AI4083" t="s">
        <v>55</v>
      </c>
      <c r="AJ4083">
        <f>IF(Tabla1[[#This Row],[RISK]]="No Risk",0,1)</f>
        <v>1</v>
      </c>
    </row>
    <row r="4084" spans="1:36" x14ac:dyDescent="0.25">
      <c r="A4084" t="s">
        <v>4154</v>
      </c>
      <c r="B4084" t="s">
        <v>51</v>
      </c>
      <c r="C4084">
        <f>IF(Tabla1[[#This Row],[CHECKINGSTATUS]]="no_checking",0,IF(Tabla1[[#This Row],[CHECKINGSTATUS]]="less_0",1,IF(Tabla1[[#This Row],[CHECKINGSTATUS]]="0_to_200",2,3)))</f>
        <v>0</v>
      </c>
      <c r="D4084">
        <v>33</v>
      </c>
      <c r="E4084" t="s">
        <v>57</v>
      </c>
      <c r="F4084">
        <f>IF(Tabla1[[#This Row],[CREDITHISTORY]]="no_credits",0,IF(Tabla1[[#This Row],[CREDITHISTORY]]="prior_paymentes_delayed",1,IF(Tabla1[[#This Row],[CREDITHISTORY]]="outstanding_credit",2,3)))</f>
        <v>2</v>
      </c>
      <c r="G4084" t="s">
        <v>82</v>
      </c>
      <c r="H40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084">
        <v>2943</v>
      </c>
      <c r="J4084" t="s">
        <v>94</v>
      </c>
      <c r="K408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84" t="s">
        <v>62</v>
      </c>
      <c r="M40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84">
        <v>4</v>
      </c>
      <c r="O4084" t="s">
        <v>44</v>
      </c>
      <c r="P4084">
        <f>IF(Tabla1[[#This Row],[SEX]]="female",0,1)</f>
        <v>1</v>
      </c>
      <c r="Q4084" t="s">
        <v>29</v>
      </c>
      <c r="R4084">
        <f>IF(Tabla1[[#This Row],[OTHERSONLOAN]]="none",0,IF(Tabla1[[#This Row],[OTHERSONLOAN]]="co-applicant",1,2))</f>
        <v>0</v>
      </c>
      <c r="S4084">
        <v>3</v>
      </c>
      <c r="T4084" t="s">
        <v>30</v>
      </c>
      <c r="U4084">
        <f>IF(Tabla1[[#This Row],[OWNSPROPERTY]]="unknown",0,IF(Tabla1[[#This Row],[OWNSPROPERTY]]="real_state",1,IF(Tabla1[[#This Row],[OWNSPROPERTY]]="car_other",2,3)))</f>
        <v>3</v>
      </c>
      <c r="V4084">
        <v>30</v>
      </c>
      <c r="W4084" t="s">
        <v>29</v>
      </c>
      <c r="X4084">
        <f>IF(Tabla1[[#This Row],[INSTALLMENTPLANS]]="none",0,IF(Tabla1[[#This Row],[INSTALLMENTPLANS]]="stores",1,2))</f>
        <v>0</v>
      </c>
      <c r="Y4084" t="s">
        <v>31</v>
      </c>
      <c r="Z4084">
        <f>IF(Tabla1[[#This Row],[HOUSING]]="free",0,IF(Tabla1[[#This Row],[HOUSING]]="own",1,2))</f>
        <v>1</v>
      </c>
      <c r="AA4084">
        <v>2</v>
      </c>
      <c r="AB4084" t="s">
        <v>32</v>
      </c>
      <c r="AC4084">
        <f>IF(Tabla1[[#This Row],[JOB]]="unemployed",0,IF(Tabla1[[#This Row],[JOB]]="unskilled",1,IF(Tabla1[[#This Row],[JOB]]="skilled",2,3)))</f>
        <v>2</v>
      </c>
      <c r="AD4084">
        <v>1</v>
      </c>
      <c r="AE4084" t="s">
        <v>29</v>
      </c>
      <c r="AF4084">
        <f>IF(Tabla1[[#This Row],[TELEPHONE]]="none",0,1)</f>
        <v>0</v>
      </c>
      <c r="AG4084" t="s">
        <v>33</v>
      </c>
      <c r="AH4084">
        <f>IF(Tabla1[[#This Row],[FOREIGNWORKER]]="no",0,1)</f>
        <v>1</v>
      </c>
      <c r="AI4084" t="s">
        <v>55</v>
      </c>
      <c r="AJ4084">
        <f>IF(Tabla1[[#This Row],[RISK]]="No Risk",0,1)</f>
        <v>1</v>
      </c>
    </row>
    <row r="4085" spans="1:36" x14ac:dyDescent="0.25">
      <c r="A4085" t="s">
        <v>4155</v>
      </c>
      <c r="B4085" t="s">
        <v>51</v>
      </c>
      <c r="C4085">
        <f>IF(Tabla1[[#This Row],[CHECKINGSTATUS]]="no_checking",0,IF(Tabla1[[#This Row],[CHECKINGSTATUS]]="less_0",1,IF(Tabla1[[#This Row],[CHECKINGSTATUS]]="0_to_200",2,3)))</f>
        <v>0</v>
      </c>
      <c r="D4085">
        <v>27</v>
      </c>
      <c r="E4085" t="s">
        <v>42</v>
      </c>
      <c r="F4085">
        <f>IF(Tabla1[[#This Row],[CREDITHISTORY]]="no_credits",0,IF(Tabla1[[#This Row],[CREDITHISTORY]]="prior_paymentes_delayed",1,IF(Tabla1[[#This Row],[CREDITHISTORY]]="outstanding_credit",2,3)))</f>
        <v>3</v>
      </c>
      <c r="G4085" t="s">
        <v>74</v>
      </c>
      <c r="H40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85">
        <v>6706</v>
      </c>
      <c r="J4085" t="s">
        <v>53</v>
      </c>
      <c r="K40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85" t="s">
        <v>62</v>
      </c>
      <c r="M40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85">
        <v>5</v>
      </c>
      <c r="O4085" t="s">
        <v>44</v>
      </c>
      <c r="P4085">
        <f>IF(Tabla1[[#This Row],[SEX]]="female",0,1)</f>
        <v>1</v>
      </c>
      <c r="Q4085" t="s">
        <v>29</v>
      </c>
      <c r="R4085">
        <f>IF(Tabla1[[#This Row],[OTHERSONLOAN]]="none",0,IF(Tabla1[[#This Row],[OTHERSONLOAN]]="co-applicant",1,2))</f>
        <v>0</v>
      </c>
      <c r="S4085">
        <v>5</v>
      </c>
      <c r="T4085" t="s">
        <v>54</v>
      </c>
      <c r="U4085">
        <f>IF(Tabla1[[#This Row],[OWNSPROPERTY]]="unknown",0,IF(Tabla1[[#This Row],[OWNSPROPERTY]]="real_state",1,IF(Tabla1[[#This Row],[OWNSPROPERTY]]="car_other",2,3)))</f>
        <v>0</v>
      </c>
      <c r="V4085">
        <v>53</v>
      </c>
      <c r="W4085" t="s">
        <v>29</v>
      </c>
      <c r="X4085">
        <f>IF(Tabla1[[#This Row],[INSTALLMENTPLANS]]="none",0,IF(Tabla1[[#This Row],[INSTALLMENTPLANS]]="stores",1,2))</f>
        <v>0</v>
      </c>
      <c r="Y4085" t="s">
        <v>60</v>
      </c>
      <c r="Z4085">
        <f>IF(Tabla1[[#This Row],[HOUSING]]="free",0,IF(Tabla1[[#This Row],[HOUSING]]="own",1,2))</f>
        <v>0</v>
      </c>
      <c r="AA4085">
        <v>2</v>
      </c>
      <c r="AB4085" t="s">
        <v>63</v>
      </c>
      <c r="AC4085">
        <f>IF(Tabla1[[#This Row],[JOB]]="unemployed",0,IF(Tabla1[[#This Row],[JOB]]="unskilled",1,IF(Tabla1[[#This Row],[JOB]]="skilled",2,3)))</f>
        <v>3</v>
      </c>
      <c r="AD4085">
        <v>1</v>
      </c>
      <c r="AE4085" t="s">
        <v>33</v>
      </c>
      <c r="AF4085">
        <f>IF(Tabla1[[#This Row],[TELEPHONE]]="none",0,1)</f>
        <v>1</v>
      </c>
      <c r="AG4085" t="s">
        <v>46</v>
      </c>
      <c r="AH4085">
        <f>IF(Tabla1[[#This Row],[FOREIGNWORKER]]="no",0,1)</f>
        <v>0</v>
      </c>
      <c r="AI4085" t="s">
        <v>55</v>
      </c>
      <c r="AJ4085">
        <f>IF(Tabla1[[#This Row],[RISK]]="No Risk",0,1)</f>
        <v>1</v>
      </c>
    </row>
    <row r="4086" spans="1:36" x14ac:dyDescent="0.25">
      <c r="A4086" t="s">
        <v>4156</v>
      </c>
      <c r="B4086" t="s">
        <v>36</v>
      </c>
      <c r="C4086">
        <f>IF(Tabla1[[#This Row],[CHECKINGSTATUS]]="no_checking",0,IF(Tabla1[[#This Row],[CHECKINGSTATUS]]="less_0",1,IF(Tabla1[[#This Row],[CHECKINGSTATUS]]="0_to_200",2,3)))</f>
        <v>1</v>
      </c>
      <c r="D4086">
        <v>4</v>
      </c>
      <c r="E4086" t="s">
        <v>24</v>
      </c>
      <c r="F4086">
        <f>IF(Tabla1[[#This Row],[CREDITHISTORY]]="no_credits",0,IF(Tabla1[[#This Row],[CREDITHISTORY]]="prior_paymentes_delayed",1,IF(Tabla1[[#This Row],[CREDITHISTORY]]="outstanding_credit",2,3)))</f>
        <v>3</v>
      </c>
      <c r="G4086" t="s">
        <v>74</v>
      </c>
      <c r="H40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86">
        <v>2413</v>
      </c>
      <c r="J4086" t="s">
        <v>38</v>
      </c>
      <c r="K40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86" t="s">
        <v>39</v>
      </c>
      <c r="M40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86">
        <v>3</v>
      </c>
      <c r="O4086" t="s">
        <v>28</v>
      </c>
      <c r="P4086">
        <f>IF(Tabla1[[#This Row],[SEX]]="female",0,1)</f>
        <v>0</v>
      </c>
      <c r="Q4086" t="s">
        <v>29</v>
      </c>
      <c r="R4086">
        <f>IF(Tabla1[[#This Row],[OTHERSONLOAN]]="none",0,IF(Tabla1[[#This Row],[OTHERSONLOAN]]="co-applicant",1,2))</f>
        <v>0</v>
      </c>
      <c r="S4086">
        <v>3</v>
      </c>
      <c r="T4086" t="s">
        <v>65</v>
      </c>
      <c r="U4086">
        <f>IF(Tabla1[[#This Row],[OWNSPROPERTY]]="unknown",0,IF(Tabla1[[#This Row],[OWNSPROPERTY]]="real_state",1,IF(Tabla1[[#This Row],[OWNSPROPERTY]]="car_other",2,3)))</f>
        <v>2</v>
      </c>
      <c r="V4086">
        <v>31</v>
      </c>
      <c r="W4086" t="s">
        <v>29</v>
      </c>
      <c r="X4086">
        <f>IF(Tabla1[[#This Row],[INSTALLMENTPLANS]]="none",0,IF(Tabla1[[#This Row],[INSTALLMENTPLANS]]="stores",1,2))</f>
        <v>0</v>
      </c>
      <c r="Y4086" t="s">
        <v>31</v>
      </c>
      <c r="Z4086">
        <f>IF(Tabla1[[#This Row],[HOUSING]]="free",0,IF(Tabla1[[#This Row],[HOUSING]]="own",1,2))</f>
        <v>1</v>
      </c>
      <c r="AA4086">
        <v>1</v>
      </c>
      <c r="AB4086" t="s">
        <v>32</v>
      </c>
      <c r="AC4086">
        <f>IF(Tabla1[[#This Row],[JOB]]="unemployed",0,IF(Tabla1[[#This Row],[JOB]]="unskilled",1,IF(Tabla1[[#This Row],[JOB]]="skilled",2,3)))</f>
        <v>2</v>
      </c>
      <c r="AD4086">
        <v>1</v>
      </c>
      <c r="AE4086" t="s">
        <v>29</v>
      </c>
      <c r="AF4086">
        <f>IF(Tabla1[[#This Row],[TELEPHONE]]="none",0,1)</f>
        <v>0</v>
      </c>
      <c r="AG4086" t="s">
        <v>33</v>
      </c>
      <c r="AH4086">
        <f>IF(Tabla1[[#This Row],[FOREIGNWORKER]]="no",0,1)</f>
        <v>1</v>
      </c>
      <c r="AI4086" t="s">
        <v>34</v>
      </c>
      <c r="AJ4086">
        <f>IF(Tabla1[[#This Row],[RISK]]="No Risk",0,1)</f>
        <v>0</v>
      </c>
    </row>
    <row r="4087" spans="1:36" x14ac:dyDescent="0.25">
      <c r="A4087" t="s">
        <v>4157</v>
      </c>
      <c r="B4087" t="s">
        <v>51</v>
      </c>
      <c r="C4087">
        <f>IF(Tabla1[[#This Row],[CHECKINGSTATUS]]="no_checking",0,IF(Tabla1[[#This Row],[CHECKINGSTATUS]]="less_0",1,IF(Tabla1[[#This Row],[CHECKINGSTATUS]]="0_to_200",2,3)))</f>
        <v>0</v>
      </c>
      <c r="D4087">
        <v>24</v>
      </c>
      <c r="E4087" t="s">
        <v>42</v>
      </c>
      <c r="F4087">
        <f>IF(Tabla1[[#This Row],[CREDITHISTORY]]="no_credits",0,IF(Tabla1[[#This Row],[CREDITHISTORY]]="prior_paymentes_delayed",1,IF(Tabla1[[#This Row],[CREDITHISTORY]]="outstanding_credit",2,3)))</f>
        <v>3</v>
      </c>
      <c r="G4087" t="s">
        <v>89</v>
      </c>
      <c r="H40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87">
        <v>6954</v>
      </c>
      <c r="J4087" t="s">
        <v>53</v>
      </c>
      <c r="K40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87" t="s">
        <v>39</v>
      </c>
      <c r="M40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87">
        <v>3</v>
      </c>
      <c r="O4087" t="s">
        <v>44</v>
      </c>
      <c r="P4087">
        <f>IF(Tabla1[[#This Row],[SEX]]="female",0,1)</f>
        <v>1</v>
      </c>
      <c r="Q4087" t="s">
        <v>29</v>
      </c>
      <c r="R4087">
        <f>IF(Tabla1[[#This Row],[OTHERSONLOAN]]="none",0,IF(Tabla1[[#This Row],[OTHERSONLOAN]]="co-applicant",1,2))</f>
        <v>0</v>
      </c>
      <c r="S4087">
        <v>4</v>
      </c>
      <c r="T4087" t="s">
        <v>65</v>
      </c>
      <c r="U4087">
        <f>IF(Tabla1[[#This Row],[OWNSPROPERTY]]="unknown",0,IF(Tabla1[[#This Row],[OWNSPROPERTY]]="real_state",1,IF(Tabla1[[#This Row],[OWNSPROPERTY]]="car_other",2,3)))</f>
        <v>2</v>
      </c>
      <c r="V4087">
        <v>43</v>
      </c>
      <c r="W4087" t="s">
        <v>29</v>
      </c>
      <c r="X4087">
        <f>IF(Tabla1[[#This Row],[INSTALLMENTPLANS]]="none",0,IF(Tabla1[[#This Row],[INSTALLMENTPLANS]]="stores",1,2))</f>
        <v>0</v>
      </c>
      <c r="Y4087" t="s">
        <v>60</v>
      </c>
      <c r="Z4087">
        <f>IF(Tabla1[[#This Row],[HOUSING]]="free",0,IF(Tabla1[[#This Row],[HOUSING]]="own",1,2))</f>
        <v>0</v>
      </c>
      <c r="AA4087">
        <v>2</v>
      </c>
      <c r="AB4087" t="s">
        <v>32</v>
      </c>
      <c r="AC4087">
        <f>IF(Tabla1[[#This Row],[JOB]]="unemployed",0,IF(Tabla1[[#This Row],[JOB]]="unskilled",1,IF(Tabla1[[#This Row],[JOB]]="skilled",2,3)))</f>
        <v>2</v>
      </c>
      <c r="AD4087">
        <v>2</v>
      </c>
      <c r="AE4087" t="s">
        <v>33</v>
      </c>
      <c r="AF4087">
        <f>IF(Tabla1[[#This Row],[TELEPHONE]]="none",0,1)</f>
        <v>1</v>
      </c>
      <c r="AG4087" t="s">
        <v>33</v>
      </c>
      <c r="AH4087">
        <f>IF(Tabla1[[#This Row],[FOREIGNWORKER]]="no",0,1)</f>
        <v>1</v>
      </c>
      <c r="AI4087" t="s">
        <v>55</v>
      </c>
      <c r="AJ4087">
        <f>IF(Tabla1[[#This Row],[RISK]]="No Risk",0,1)</f>
        <v>1</v>
      </c>
    </row>
    <row r="4088" spans="1:36" x14ac:dyDescent="0.25">
      <c r="A4088" t="s">
        <v>4158</v>
      </c>
      <c r="B4088" t="s">
        <v>51</v>
      </c>
      <c r="C4088">
        <f>IF(Tabla1[[#This Row],[CHECKINGSTATUS]]="no_checking",0,IF(Tabla1[[#This Row],[CHECKINGSTATUS]]="less_0",1,IF(Tabla1[[#This Row],[CHECKINGSTATUS]]="0_to_200",2,3)))</f>
        <v>0</v>
      </c>
      <c r="D4088">
        <v>14</v>
      </c>
      <c r="E4088" t="s">
        <v>57</v>
      </c>
      <c r="F4088">
        <f>IF(Tabla1[[#This Row],[CREDITHISTORY]]="no_credits",0,IF(Tabla1[[#This Row],[CREDITHISTORY]]="prior_paymentes_delayed",1,IF(Tabla1[[#This Row],[CREDITHISTORY]]="outstanding_credit",2,3)))</f>
        <v>2</v>
      </c>
      <c r="G4088" t="s">
        <v>74</v>
      </c>
      <c r="H40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088">
        <v>4352</v>
      </c>
      <c r="J4088" t="s">
        <v>26</v>
      </c>
      <c r="K408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88" t="s">
        <v>62</v>
      </c>
      <c r="M40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88">
        <v>2</v>
      </c>
      <c r="O4088" t="s">
        <v>28</v>
      </c>
      <c r="P4088">
        <f>IF(Tabla1[[#This Row],[SEX]]="female",0,1)</f>
        <v>0</v>
      </c>
      <c r="Q4088" t="s">
        <v>29</v>
      </c>
      <c r="R4088">
        <f>IF(Tabla1[[#This Row],[OTHERSONLOAN]]="none",0,IF(Tabla1[[#This Row],[OTHERSONLOAN]]="co-applicant",1,2))</f>
        <v>0</v>
      </c>
      <c r="S4088">
        <v>3</v>
      </c>
      <c r="T4088" t="s">
        <v>65</v>
      </c>
      <c r="U4088">
        <f>IF(Tabla1[[#This Row],[OWNSPROPERTY]]="unknown",0,IF(Tabla1[[#This Row],[OWNSPROPERTY]]="real_state",1,IF(Tabla1[[#This Row],[OWNSPROPERTY]]="car_other",2,3)))</f>
        <v>2</v>
      </c>
      <c r="V4088">
        <v>45</v>
      </c>
      <c r="W4088" t="s">
        <v>29</v>
      </c>
      <c r="X4088">
        <f>IF(Tabla1[[#This Row],[INSTALLMENTPLANS]]="none",0,IF(Tabla1[[#This Row],[INSTALLMENTPLANS]]="stores",1,2))</f>
        <v>0</v>
      </c>
      <c r="Y4088" t="s">
        <v>60</v>
      </c>
      <c r="Z4088">
        <f>IF(Tabla1[[#This Row],[HOUSING]]="free",0,IF(Tabla1[[#This Row],[HOUSING]]="own",1,2))</f>
        <v>0</v>
      </c>
      <c r="AA4088">
        <v>2</v>
      </c>
      <c r="AB4088" t="s">
        <v>32</v>
      </c>
      <c r="AC4088">
        <f>IF(Tabla1[[#This Row],[JOB]]="unemployed",0,IF(Tabla1[[#This Row],[JOB]]="unskilled",1,IF(Tabla1[[#This Row],[JOB]]="skilled",2,3)))</f>
        <v>2</v>
      </c>
      <c r="AD4088">
        <v>1</v>
      </c>
      <c r="AE4088" t="s">
        <v>33</v>
      </c>
      <c r="AF4088">
        <f>IF(Tabla1[[#This Row],[TELEPHONE]]="none",0,1)</f>
        <v>1</v>
      </c>
      <c r="AG4088" t="s">
        <v>33</v>
      </c>
      <c r="AH4088">
        <f>IF(Tabla1[[#This Row],[FOREIGNWORKER]]="no",0,1)</f>
        <v>1</v>
      </c>
      <c r="AI4088" t="s">
        <v>55</v>
      </c>
      <c r="AJ4088">
        <f>IF(Tabla1[[#This Row],[RISK]]="No Risk",0,1)</f>
        <v>1</v>
      </c>
    </row>
    <row r="4089" spans="1:36" x14ac:dyDescent="0.25">
      <c r="A4089" t="s">
        <v>4159</v>
      </c>
      <c r="B4089" t="s">
        <v>51</v>
      </c>
      <c r="C4089">
        <f>IF(Tabla1[[#This Row],[CHECKINGSTATUS]]="no_checking",0,IF(Tabla1[[#This Row],[CHECKINGSTATUS]]="less_0",1,IF(Tabla1[[#This Row],[CHECKINGSTATUS]]="0_to_200",2,3)))</f>
        <v>0</v>
      </c>
      <c r="D4089">
        <v>35</v>
      </c>
      <c r="E4089" t="s">
        <v>24</v>
      </c>
      <c r="F4089">
        <f>IF(Tabla1[[#This Row],[CREDITHISTORY]]="no_credits",0,IF(Tabla1[[#This Row],[CREDITHISTORY]]="prior_paymentes_delayed",1,IF(Tabla1[[#This Row],[CREDITHISTORY]]="outstanding_credit",2,3)))</f>
        <v>3</v>
      </c>
      <c r="G4089" t="s">
        <v>68</v>
      </c>
      <c r="H40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89">
        <v>5177</v>
      </c>
      <c r="J4089" t="s">
        <v>94</v>
      </c>
      <c r="K40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89" t="s">
        <v>62</v>
      </c>
      <c r="M40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89">
        <v>4</v>
      </c>
      <c r="O4089" t="s">
        <v>28</v>
      </c>
      <c r="P4089">
        <f>IF(Tabla1[[#This Row],[SEX]]="female",0,1)</f>
        <v>0</v>
      </c>
      <c r="Q4089" t="s">
        <v>29</v>
      </c>
      <c r="R4089">
        <f>IF(Tabla1[[#This Row],[OTHERSONLOAN]]="none",0,IF(Tabla1[[#This Row],[OTHERSONLOAN]]="co-applicant",1,2))</f>
        <v>0</v>
      </c>
      <c r="S4089">
        <v>4</v>
      </c>
      <c r="T4089" t="s">
        <v>30</v>
      </c>
      <c r="U4089">
        <f>IF(Tabla1[[#This Row],[OWNSPROPERTY]]="unknown",0,IF(Tabla1[[#This Row],[OWNSPROPERTY]]="real_state",1,IF(Tabla1[[#This Row],[OWNSPROPERTY]]="car_other",2,3)))</f>
        <v>3</v>
      </c>
      <c r="V4089">
        <v>44</v>
      </c>
      <c r="W4089" t="s">
        <v>29</v>
      </c>
      <c r="X4089">
        <f>IF(Tabla1[[#This Row],[INSTALLMENTPLANS]]="none",0,IF(Tabla1[[#This Row],[INSTALLMENTPLANS]]="stores",1,2))</f>
        <v>0</v>
      </c>
      <c r="Y4089" t="s">
        <v>31</v>
      </c>
      <c r="Z4089">
        <f>IF(Tabla1[[#This Row],[HOUSING]]="free",0,IF(Tabla1[[#This Row],[HOUSING]]="own",1,2))</f>
        <v>1</v>
      </c>
      <c r="AA4089">
        <v>1</v>
      </c>
      <c r="AB4089" t="s">
        <v>32</v>
      </c>
      <c r="AC4089">
        <f>IF(Tabla1[[#This Row],[JOB]]="unemployed",0,IF(Tabla1[[#This Row],[JOB]]="unskilled",1,IF(Tabla1[[#This Row],[JOB]]="skilled",2,3)))</f>
        <v>2</v>
      </c>
      <c r="AD4089">
        <v>1</v>
      </c>
      <c r="AE4089" t="s">
        <v>29</v>
      </c>
      <c r="AF4089">
        <f>IF(Tabla1[[#This Row],[TELEPHONE]]="none",0,1)</f>
        <v>0</v>
      </c>
      <c r="AG4089" t="s">
        <v>33</v>
      </c>
      <c r="AH4089">
        <f>IF(Tabla1[[#This Row],[FOREIGNWORKER]]="no",0,1)</f>
        <v>1</v>
      </c>
      <c r="AI4089" t="s">
        <v>55</v>
      </c>
      <c r="AJ4089">
        <f>IF(Tabla1[[#This Row],[RISK]]="No Risk",0,1)</f>
        <v>1</v>
      </c>
    </row>
    <row r="4090" spans="1:36" x14ac:dyDescent="0.25">
      <c r="A4090" t="s">
        <v>4160</v>
      </c>
      <c r="B4090" t="s">
        <v>23</v>
      </c>
      <c r="C4090">
        <f>IF(Tabla1[[#This Row],[CHECKINGSTATUS]]="no_checking",0,IF(Tabla1[[#This Row],[CHECKINGSTATUS]]="less_0",1,IF(Tabla1[[#This Row],[CHECKINGSTATUS]]="0_to_200",2,3)))</f>
        <v>2</v>
      </c>
      <c r="D4090">
        <v>4</v>
      </c>
      <c r="E4090" t="s">
        <v>42</v>
      </c>
      <c r="F4090">
        <f>IF(Tabla1[[#This Row],[CREDITHISTORY]]="no_credits",0,IF(Tabla1[[#This Row],[CREDITHISTORY]]="prior_paymentes_delayed",1,IF(Tabla1[[#This Row],[CREDITHISTORY]]="outstanding_credit",2,3)))</f>
        <v>3</v>
      </c>
      <c r="G4090" t="s">
        <v>58</v>
      </c>
      <c r="H40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090">
        <v>2411</v>
      </c>
      <c r="J4090" t="s">
        <v>38</v>
      </c>
      <c r="K40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90" t="s">
        <v>39</v>
      </c>
      <c r="M40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90">
        <v>3</v>
      </c>
      <c r="O4090" t="s">
        <v>28</v>
      </c>
      <c r="P4090">
        <f>IF(Tabla1[[#This Row],[SEX]]="female",0,1)</f>
        <v>0</v>
      </c>
      <c r="Q4090" t="s">
        <v>29</v>
      </c>
      <c r="R4090">
        <f>IF(Tabla1[[#This Row],[OTHERSONLOAN]]="none",0,IF(Tabla1[[#This Row],[OTHERSONLOAN]]="co-applicant",1,2))</f>
        <v>0</v>
      </c>
      <c r="S4090">
        <v>3</v>
      </c>
      <c r="T4090" t="s">
        <v>30</v>
      </c>
      <c r="U4090">
        <f>IF(Tabla1[[#This Row],[OWNSPROPERTY]]="unknown",0,IF(Tabla1[[#This Row],[OWNSPROPERTY]]="real_state",1,IF(Tabla1[[#This Row],[OWNSPROPERTY]]="car_other",2,3)))</f>
        <v>3</v>
      </c>
      <c r="V4090">
        <v>25</v>
      </c>
      <c r="W4090" t="s">
        <v>29</v>
      </c>
      <c r="X4090">
        <f>IF(Tabla1[[#This Row],[INSTALLMENTPLANS]]="none",0,IF(Tabla1[[#This Row],[INSTALLMENTPLANS]]="stores",1,2))</f>
        <v>0</v>
      </c>
      <c r="Y4090" t="s">
        <v>31</v>
      </c>
      <c r="Z4090">
        <f>IF(Tabla1[[#This Row],[HOUSING]]="free",0,IF(Tabla1[[#This Row],[HOUSING]]="own",1,2))</f>
        <v>1</v>
      </c>
      <c r="AA4090">
        <v>2</v>
      </c>
      <c r="AB4090" t="s">
        <v>63</v>
      </c>
      <c r="AC4090">
        <f>IF(Tabla1[[#This Row],[JOB]]="unemployed",0,IF(Tabla1[[#This Row],[JOB]]="unskilled",1,IF(Tabla1[[#This Row],[JOB]]="skilled",2,3)))</f>
        <v>3</v>
      </c>
      <c r="AD4090">
        <v>1</v>
      </c>
      <c r="AE4090" t="s">
        <v>33</v>
      </c>
      <c r="AF4090">
        <f>IF(Tabla1[[#This Row],[TELEPHONE]]="none",0,1)</f>
        <v>1</v>
      </c>
      <c r="AG4090" t="s">
        <v>33</v>
      </c>
      <c r="AH4090">
        <f>IF(Tabla1[[#This Row],[FOREIGNWORKER]]="no",0,1)</f>
        <v>1</v>
      </c>
      <c r="AI4090" t="s">
        <v>55</v>
      </c>
      <c r="AJ4090">
        <f>IF(Tabla1[[#This Row],[RISK]]="No Risk",0,1)</f>
        <v>1</v>
      </c>
    </row>
    <row r="4091" spans="1:36" x14ac:dyDescent="0.25">
      <c r="A4091" t="s">
        <v>4161</v>
      </c>
      <c r="B4091" t="s">
        <v>23</v>
      </c>
      <c r="C4091">
        <f>IF(Tabla1[[#This Row],[CHECKINGSTATUS]]="no_checking",0,IF(Tabla1[[#This Row],[CHECKINGSTATUS]]="less_0",1,IF(Tabla1[[#This Row],[CHECKINGSTATUS]]="0_to_200",2,3)))</f>
        <v>2</v>
      </c>
      <c r="D4091">
        <v>15</v>
      </c>
      <c r="E4091" t="s">
        <v>42</v>
      </c>
      <c r="F4091">
        <f>IF(Tabla1[[#This Row],[CREDITHISTORY]]="no_credits",0,IF(Tabla1[[#This Row],[CREDITHISTORY]]="prior_paymentes_delayed",1,IF(Tabla1[[#This Row],[CREDITHISTORY]]="outstanding_credit",2,3)))</f>
        <v>3</v>
      </c>
      <c r="G4091" t="s">
        <v>37</v>
      </c>
      <c r="H40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91">
        <v>4773</v>
      </c>
      <c r="J4091" t="s">
        <v>94</v>
      </c>
      <c r="K409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091" t="s">
        <v>49</v>
      </c>
      <c r="M40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91">
        <v>4</v>
      </c>
      <c r="O4091" t="s">
        <v>44</v>
      </c>
      <c r="P4091">
        <f>IF(Tabla1[[#This Row],[SEX]]="female",0,1)</f>
        <v>1</v>
      </c>
      <c r="Q4091" t="s">
        <v>29</v>
      </c>
      <c r="R4091">
        <f>IF(Tabla1[[#This Row],[OTHERSONLOAN]]="none",0,IF(Tabla1[[#This Row],[OTHERSONLOAN]]="co-applicant",1,2))</f>
        <v>0</v>
      </c>
      <c r="S4091">
        <v>4</v>
      </c>
      <c r="T4091" t="s">
        <v>30</v>
      </c>
      <c r="U4091">
        <f>IF(Tabla1[[#This Row],[OWNSPROPERTY]]="unknown",0,IF(Tabla1[[#This Row],[OWNSPROPERTY]]="real_state",1,IF(Tabla1[[#This Row],[OWNSPROPERTY]]="car_other",2,3)))</f>
        <v>3</v>
      </c>
      <c r="V4091">
        <v>52</v>
      </c>
      <c r="W4091" t="s">
        <v>40</v>
      </c>
      <c r="X4091">
        <f>IF(Tabla1[[#This Row],[INSTALLMENTPLANS]]="none",0,IF(Tabla1[[#This Row],[INSTALLMENTPLANS]]="stores",1,2))</f>
        <v>1</v>
      </c>
      <c r="Y4091" t="s">
        <v>72</v>
      </c>
      <c r="Z4091">
        <f>IF(Tabla1[[#This Row],[HOUSING]]="free",0,IF(Tabla1[[#This Row],[HOUSING]]="own",1,2))</f>
        <v>2</v>
      </c>
      <c r="AA4091">
        <v>2</v>
      </c>
      <c r="AB4091" t="s">
        <v>92</v>
      </c>
      <c r="AC4091">
        <f>IF(Tabla1[[#This Row],[JOB]]="unemployed",0,IF(Tabla1[[#This Row],[JOB]]="unskilled",1,IF(Tabla1[[#This Row],[JOB]]="skilled",2,3)))</f>
        <v>1</v>
      </c>
      <c r="AD4091">
        <v>1</v>
      </c>
      <c r="AE4091" t="s">
        <v>29</v>
      </c>
      <c r="AF4091">
        <f>IF(Tabla1[[#This Row],[TELEPHONE]]="none",0,1)</f>
        <v>0</v>
      </c>
      <c r="AG4091" t="s">
        <v>33</v>
      </c>
      <c r="AH4091">
        <f>IF(Tabla1[[#This Row],[FOREIGNWORKER]]="no",0,1)</f>
        <v>1</v>
      </c>
      <c r="AI4091" t="s">
        <v>34</v>
      </c>
      <c r="AJ4091">
        <f>IF(Tabla1[[#This Row],[RISK]]="No Risk",0,1)</f>
        <v>0</v>
      </c>
    </row>
    <row r="4092" spans="1:36" x14ac:dyDescent="0.25">
      <c r="A4092" t="s">
        <v>4162</v>
      </c>
      <c r="B4092" t="s">
        <v>51</v>
      </c>
      <c r="C4092">
        <f>IF(Tabla1[[#This Row],[CHECKINGSTATUS]]="no_checking",0,IF(Tabla1[[#This Row],[CHECKINGSTATUS]]="less_0",1,IF(Tabla1[[#This Row],[CHECKINGSTATUS]]="0_to_200",2,3)))</f>
        <v>0</v>
      </c>
      <c r="D4092">
        <v>20</v>
      </c>
      <c r="E4092" t="s">
        <v>24</v>
      </c>
      <c r="F4092">
        <f>IF(Tabla1[[#This Row],[CREDITHISTORY]]="no_credits",0,IF(Tabla1[[#This Row],[CREDITHISTORY]]="prior_paymentes_delayed",1,IF(Tabla1[[#This Row],[CREDITHISTORY]]="outstanding_credit",2,3)))</f>
        <v>3</v>
      </c>
      <c r="G4092" t="s">
        <v>37</v>
      </c>
      <c r="H40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92">
        <v>4046</v>
      </c>
      <c r="J4092" t="s">
        <v>26</v>
      </c>
      <c r="K40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92" t="s">
        <v>49</v>
      </c>
      <c r="M409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92">
        <v>3</v>
      </c>
      <c r="O4092" t="s">
        <v>28</v>
      </c>
      <c r="P4092">
        <f>IF(Tabla1[[#This Row],[SEX]]="female",0,1)</f>
        <v>0</v>
      </c>
      <c r="Q4092" t="s">
        <v>59</v>
      </c>
      <c r="R4092">
        <f>IF(Tabla1[[#This Row],[OTHERSONLOAN]]="none",0,IF(Tabla1[[#This Row],[OTHERSONLOAN]]="co-applicant",1,2))</f>
        <v>1</v>
      </c>
      <c r="S4092">
        <v>4</v>
      </c>
      <c r="T4092" t="s">
        <v>30</v>
      </c>
      <c r="U4092">
        <f>IF(Tabla1[[#This Row],[OWNSPROPERTY]]="unknown",0,IF(Tabla1[[#This Row],[OWNSPROPERTY]]="real_state",1,IF(Tabla1[[#This Row],[OWNSPROPERTY]]="car_other",2,3)))</f>
        <v>3</v>
      </c>
      <c r="V4092">
        <v>56</v>
      </c>
      <c r="W4092" t="s">
        <v>29</v>
      </c>
      <c r="X4092">
        <f>IF(Tabla1[[#This Row],[INSTALLMENTPLANS]]="none",0,IF(Tabla1[[#This Row],[INSTALLMENTPLANS]]="stores",1,2))</f>
        <v>0</v>
      </c>
      <c r="Y4092" t="s">
        <v>60</v>
      </c>
      <c r="Z4092">
        <f>IF(Tabla1[[#This Row],[HOUSING]]="free",0,IF(Tabla1[[#This Row],[HOUSING]]="own",1,2))</f>
        <v>0</v>
      </c>
      <c r="AA4092">
        <v>2</v>
      </c>
      <c r="AB4092" t="s">
        <v>32</v>
      </c>
      <c r="AC4092">
        <f>IF(Tabla1[[#This Row],[JOB]]="unemployed",0,IF(Tabla1[[#This Row],[JOB]]="unskilled",1,IF(Tabla1[[#This Row],[JOB]]="skilled",2,3)))</f>
        <v>2</v>
      </c>
      <c r="AD4092">
        <v>1</v>
      </c>
      <c r="AE4092" t="s">
        <v>33</v>
      </c>
      <c r="AF4092">
        <f>IF(Tabla1[[#This Row],[TELEPHONE]]="none",0,1)</f>
        <v>1</v>
      </c>
      <c r="AG4092" t="s">
        <v>33</v>
      </c>
      <c r="AH4092">
        <f>IF(Tabla1[[#This Row],[FOREIGNWORKER]]="no",0,1)</f>
        <v>1</v>
      </c>
      <c r="AI4092" t="s">
        <v>55</v>
      </c>
      <c r="AJ4092">
        <f>IF(Tabla1[[#This Row],[RISK]]="No Risk",0,1)</f>
        <v>1</v>
      </c>
    </row>
    <row r="4093" spans="1:36" x14ac:dyDescent="0.25">
      <c r="A4093" t="s">
        <v>4163</v>
      </c>
      <c r="B4093" t="s">
        <v>23</v>
      </c>
      <c r="C4093">
        <f>IF(Tabla1[[#This Row],[CHECKINGSTATUS]]="no_checking",0,IF(Tabla1[[#This Row],[CHECKINGSTATUS]]="less_0",1,IF(Tabla1[[#This Row],[CHECKINGSTATUS]]="0_to_200",2,3)))</f>
        <v>2</v>
      </c>
      <c r="D4093">
        <v>14</v>
      </c>
      <c r="E4093" t="s">
        <v>24</v>
      </c>
      <c r="F4093">
        <f>IF(Tabla1[[#This Row],[CREDITHISTORY]]="no_credits",0,IF(Tabla1[[#This Row],[CREDITHISTORY]]="prior_paymentes_delayed",1,IF(Tabla1[[#This Row],[CREDITHISTORY]]="outstanding_credit",2,3)))</f>
        <v>3</v>
      </c>
      <c r="G4093" t="s">
        <v>37</v>
      </c>
      <c r="H40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93">
        <v>4879</v>
      </c>
      <c r="J4093" t="s">
        <v>38</v>
      </c>
      <c r="K40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093" t="s">
        <v>27</v>
      </c>
      <c r="M409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93">
        <v>2</v>
      </c>
      <c r="O4093" t="s">
        <v>44</v>
      </c>
      <c r="P4093">
        <f>IF(Tabla1[[#This Row],[SEX]]="female",0,1)</f>
        <v>1</v>
      </c>
      <c r="Q4093" t="s">
        <v>29</v>
      </c>
      <c r="R4093">
        <f>IF(Tabla1[[#This Row],[OTHERSONLOAN]]="none",0,IF(Tabla1[[#This Row],[OTHERSONLOAN]]="co-applicant",1,2))</f>
        <v>0</v>
      </c>
      <c r="S4093">
        <v>3</v>
      </c>
      <c r="T4093" t="s">
        <v>30</v>
      </c>
      <c r="U4093">
        <f>IF(Tabla1[[#This Row],[OWNSPROPERTY]]="unknown",0,IF(Tabla1[[#This Row],[OWNSPROPERTY]]="real_state",1,IF(Tabla1[[#This Row],[OWNSPROPERTY]]="car_other",2,3)))</f>
        <v>3</v>
      </c>
      <c r="V4093">
        <v>32</v>
      </c>
      <c r="W4093" t="s">
        <v>29</v>
      </c>
      <c r="X4093">
        <f>IF(Tabla1[[#This Row],[INSTALLMENTPLANS]]="none",0,IF(Tabla1[[#This Row],[INSTALLMENTPLANS]]="stores",1,2))</f>
        <v>0</v>
      </c>
      <c r="Y4093" t="s">
        <v>31</v>
      </c>
      <c r="Z4093">
        <f>IF(Tabla1[[#This Row],[HOUSING]]="free",0,IF(Tabla1[[#This Row],[HOUSING]]="own",1,2))</f>
        <v>1</v>
      </c>
      <c r="AA4093">
        <v>1</v>
      </c>
      <c r="AB4093" t="s">
        <v>32</v>
      </c>
      <c r="AC4093">
        <f>IF(Tabla1[[#This Row],[JOB]]="unemployed",0,IF(Tabla1[[#This Row],[JOB]]="unskilled",1,IF(Tabla1[[#This Row],[JOB]]="skilled",2,3)))</f>
        <v>2</v>
      </c>
      <c r="AD4093">
        <v>1</v>
      </c>
      <c r="AE4093" t="s">
        <v>29</v>
      </c>
      <c r="AF4093">
        <f>IF(Tabla1[[#This Row],[TELEPHONE]]="none",0,1)</f>
        <v>0</v>
      </c>
      <c r="AG4093" t="s">
        <v>33</v>
      </c>
      <c r="AH4093">
        <f>IF(Tabla1[[#This Row],[FOREIGNWORKER]]="no",0,1)</f>
        <v>1</v>
      </c>
      <c r="AI4093" t="s">
        <v>34</v>
      </c>
      <c r="AJ4093">
        <f>IF(Tabla1[[#This Row],[RISK]]="No Risk",0,1)</f>
        <v>0</v>
      </c>
    </row>
    <row r="4094" spans="1:36" x14ac:dyDescent="0.25">
      <c r="A4094" t="s">
        <v>4164</v>
      </c>
      <c r="B4094" t="s">
        <v>51</v>
      </c>
      <c r="C4094">
        <f>IF(Tabla1[[#This Row],[CHECKINGSTATUS]]="no_checking",0,IF(Tabla1[[#This Row],[CHECKINGSTATUS]]="less_0",1,IF(Tabla1[[#This Row],[CHECKINGSTATUS]]="0_to_200",2,3)))</f>
        <v>0</v>
      </c>
      <c r="D4094">
        <v>8</v>
      </c>
      <c r="E4094" t="s">
        <v>24</v>
      </c>
      <c r="F4094">
        <f>IF(Tabla1[[#This Row],[CREDITHISTORY]]="no_credits",0,IF(Tabla1[[#This Row],[CREDITHISTORY]]="prior_paymentes_delayed",1,IF(Tabla1[[#This Row],[CREDITHISTORY]]="outstanding_credit",2,3)))</f>
        <v>3</v>
      </c>
      <c r="G4094" t="s">
        <v>68</v>
      </c>
      <c r="H40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094">
        <v>3639</v>
      </c>
      <c r="J4094" t="s">
        <v>53</v>
      </c>
      <c r="K40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94" t="s">
        <v>27</v>
      </c>
      <c r="M40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94">
        <v>2</v>
      </c>
      <c r="O4094" t="s">
        <v>28</v>
      </c>
      <c r="P4094">
        <f>IF(Tabla1[[#This Row],[SEX]]="female",0,1)</f>
        <v>0</v>
      </c>
      <c r="Q4094" t="s">
        <v>29</v>
      </c>
      <c r="R4094">
        <f>IF(Tabla1[[#This Row],[OTHERSONLOAN]]="none",0,IF(Tabla1[[#This Row],[OTHERSONLOAN]]="co-applicant",1,2))</f>
        <v>0</v>
      </c>
      <c r="S4094">
        <v>3</v>
      </c>
      <c r="T4094" t="s">
        <v>45</v>
      </c>
      <c r="U4094">
        <f>IF(Tabla1[[#This Row],[OWNSPROPERTY]]="unknown",0,IF(Tabla1[[#This Row],[OWNSPROPERTY]]="real_state",1,IF(Tabla1[[#This Row],[OWNSPROPERTY]]="car_other",2,3)))</f>
        <v>3</v>
      </c>
      <c r="V4094">
        <v>31</v>
      </c>
      <c r="W4094" t="s">
        <v>29</v>
      </c>
      <c r="X4094">
        <f>IF(Tabla1[[#This Row],[INSTALLMENTPLANS]]="none",0,IF(Tabla1[[#This Row],[INSTALLMENTPLANS]]="stores",1,2))</f>
        <v>0</v>
      </c>
      <c r="Y4094" t="s">
        <v>31</v>
      </c>
      <c r="Z4094">
        <f>IF(Tabla1[[#This Row],[HOUSING]]="free",0,IF(Tabla1[[#This Row],[HOUSING]]="own",1,2))</f>
        <v>1</v>
      </c>
      <c r="AA4094">
        <v>1</v>
      </c>
      <c r="AB4094" t="s">
        <v>32</v>
      </c>
      <c r="AC4094">
        <f>IF(Tabla1[[#This Row],[JOB]]="unemployed",0,IF(Tabla1[[#This Row],[JOB]]="unskilled",1,IF(Tabla1[[#This Row],[JOB]]="skilled",2,3)))</f>
        <v>2</v>
      </c>
      <c r="AD4094">
        <v>1</v>
      </c>
      <c r="AE4094" t="s">
        <v>29</v>
      </c>
      <c r="AF4094">
        <f>IF(Tabla1[[#This Row],[TELEPHONE]]="none",0,1)</f>
        <v>0</v>
      </c>
      <c r="AG4094" t="s">
        <v>33</v>
      </c>
      <c r="AH4094">
        <f>IF(Tabla1[[#This Row],[FOREIGNWORKER]]="no",0,1)</f>
        <v>1</v>
      </c>
      <c r="AI4094" t="s">
        <v>34</v>
      </c>
      <c r="AJ4094">
        <f>IF(Tabla1[[#This Row],[RISK]]="No Risk",0,1)</f>
        <v>0</v>
      </c>
    </row>
    <row r="4095" spans="1:36" x14ac:dyDescent="0.25">
      <c r="A4095" t="s">
        <v>4165</v>
      </c>
      <c r="B4095" t="s">
        <v>78</v>
      </c>
      <c r="C4095">
        <f>IF(Tabla1[[#This Row],[CHECKINGSTATUS]]="no_checking",0,IF(Tabla1[[#This Row],[CHECKINGSTATUS]]="less_0",1,IF(Tabla1[[#This Row],[CHECKINGSTATUS]]="0_to_200",2,3)))</f>
        <v>3</v>
      </c>
      <c r="D4095">
        <v>39</v>
      </c>
      <c r="E4095" t="s">
        <v>42</v>
      </c>
      <c r="F4095">
        <f>IF(Tabla1[[#This Row],[CREDITHISTORY]]="no_credits",0,IF(Tabla1[[#This Row],[CREDITHISTORY]]="prior_paymentes_delayed",1,IF(Tabla1[[#This Row],[CREDITHISTORY]]="outstanding_credit",2,3)))</f>
        <v>3</v>
      </c>
      <c r="G4095" t="s">
        <v>43</v>
      </c>
      <c r="H40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95">
        <v>4735</v>
      </c>
      <c r="J4095" t="s">
        <v>53</v>
      </c>
      <c r="K40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95" t="s">
        <v>49</v>
      </c>
      <c r="M40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095">
        <v>4</v>
      </c>
      <c r="O4095" t="s">
        <v>28</v>
      </c>
      <c r="P4095">
        <f>IF(Tabla1[[#This Row],[SEX]]="female",0,1)</f>
        <v>0</v>
      </c>
      <c r="Q4095" t="s">
        <v>29</v>
      </c>
      <c r="R4095">
        <f>IF(Tabla1[[#This Row],[OTHERSONLOAN]]="none",0,IF(Tabla1[[#This Row],[OTHERSONLOAN]]="co-applicant",1,2))</f>
        <v>0</v>
      </c>
      <c r="S4095">
        <v>3</v>
      </c>
      <c r="T4095" t="s">
        <v>54</v>
      </c>
      <c r="U4095">
        <f>IF(Tabla1[[#This Row],[OWNSPROPERTY]]="unknown",0,IF(Tabla1[[#This Row],[OWNSPROPERTY]]="real_state",1,IF(Tabla1[[#This Row],[OWNSPROPERTY]]="car_other",2,3)))</f>
        <v>0</v>
      </c>
      <c r="V4095">
        <v>45</v>
      </c>
      <c r="W4095" t="s">
        <v>40</v>
      </c>
      <c r="X4095">
        <f>IF(Tabla1[[#This Row],[INSTALLMENTPLANS]]="none",0,IF(Tabla1[[#This Row],[INSTALLMENTPLANS]]="stores",1,2))</f>
        <v>1</v>
      </c>
      <c r="Y4095" t="s">
        <v>31</v>
      </c>
      <c r="Z4095">
        <f>IF(Tabla1[[#This Row],[HOUSING]]="free",0,IF(Tabla1[[#This Row],[HOUSING]]="own",1,2))</f>
        <v>1</v>
      </c>
      <c r="AA4095">
        <v>2</v>
      </c>
      <c r="AB4095" t="s">
        <v>32</v>
      </c>
      <c r="AC4095">
        <f>IF(Tabla1[[#This Row],[JOB]]="unemployed",0,IF(Tabla1[[#This Row],[JOB]]="unskilled",1,IF(Tabla1[[#This Row],[JOB]]="skilled",2,3)))</f>
        <v>2</v>
      </c>
      <c r="AD4095">
        <v>1</v>
      </c>
      <c r="AE4095" t="s">
        <v>29</v>
      </c>
      <c r="AF4095">
        <f>IF(Tabla1[[#This Row],[TELEPHONE]]="none",0,1)</f>
        <v>0</v>
      </c>
      <c r="AG4095" t="s">
        <v>33</v>
      </c>
      <c r="AH4095">
        <f>IF(Tabla1[[#This Row],[FOREIGNWORKER]]="no",0,1)</f>
        <v>1</v>
      </c>
      <c r="AI4095" t="s">
        <v>55</v>
      </c>
      <c r="AJ4095">
        <f>IF(Tabla1[[#This Row],[RISK]]="No Risk",0,1)</f>
        <v>1</v>
      </c>
    </row>
    <row r="4096" spans="1:36" x14ac:dyDescent="0.25">
      <c r="A4096" t="s">
        <v>4166</v>
      </c>
      <c r="B4096" t="s">
        <v>51</v>
      </c>
      <c r="C4096">
        <f>IF(Tabla1[[#This Row],[CHECKINGSTATUS]]="no_checking",0,IF(Tabla1[[#This Row],[CHECKINGSTATUS]]="less_0",1,IF(Tabla1[[#This Row],[CHECKINGSTATUS]]="0_to_200",2,3)))</f>
        <v>0</v>
      </c>
      <c r="D4096">
        <v>23</v>
      </c>
      <c r="E4096" t="s">
        <v>42</v>
      </c>
      <c r="F4096">
        <f>IF(Tabla1[[#This Row],[CREDITHISTORY]]="no_credits",0,IF(Tabla1[[#This Row],[CREDITHISTORY]]="prior_paymentes_delayed",1,IF(Tabla1[[#This Row],[CREDITHISTORY]]="outstanding_credit",2,3)))</f>
        <v>3</v>
      </c>
      <c r="G4096" t="s">
        <v>89</v>
      </c>
      <c r="H40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096">
        <v>2298</v>
      </c>
      <c r="J4096" t="s">
        <v>53</v>
      </c>
      <c r="K40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96" t="s">
        <v>39</v>
      </c>
      <c r="M40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096">
        <v>2</v>
      </c>
      <c r="O4096" t="s">
        <v>44</v>
      </c>
      <c r="P4096">
        <f>IF(Tabla1[[#This Row],[SEX]]="female",0,1)</f>
        <v>1</v>
      </c>
      <c r="Q4096" t="s">
        <v>29</v>
      </c>
      <c r="R4096">
        <f>IF(Tabla1[[#This Row],[OTHERSONLOAN]]="none",0,IF(Tabla1[[#This Row],[OTHERSONLOAN]]="co-applicant",1,2))</f>
        <v>0</v>
      </c>
      <c r="S4096">
        <v>2</v>
      </c>
      <c r="T4096" t="s">
        <v>45</v>
      </c>
      <c r="U4096">
        <f>IF(Tabla1[[#This Row],[OWNSPROPERTY]]="unknown",0,IF(Tabla1[[#This Row],[OWNSPROPERTY]]="real_state",1,IF(Tabla1[[#This Row],[OWNSPROPERTY]]="car_other",2,3)))</f>
        <v>3</v>
      </c>
      <c r="V4096">
        <v>43</v>
      </c>
      <c r="W4096" t="s">
        <v>29</v>
      </c>
      <c r="X4096">
        <f>IF(Tabla1[[#This Row],[INSTALLMENTPLANS]]="none",0,IF(Tabla1[[#This Row],[INSTALLMENTPLANS]]="stores",1,2))</f>
        <v>0</v>
      </c>
      <c r="Y4096" t="s">
        <v>31</v>
      </c>
      <c r="Z4096">
        <f>IF(Tabla1[[#This Row],[HOUSING]]="free",0,IF(Tabla1[[#This Row],[HOUSING]]="own",1,2))</f>
        <v>1</v>
      </c>
      <c r="AA4096">
        <v>2</v>
      </c>
      <c r="AB4096" t="s">
        <v>32</v>
      </c>
      <c r="AC4096">
        <f>IF(Tabla1[[#This Row],[JOB]]="unemployed",0,IF(Tabla1[[#This Row],[JOB]]="unskilled",1,IF(Tabla1[[#This Row],[JOB]]="skilled",2,3)))</f>
        <v>2</v>
      </c>
      <c r="AD4096">
        <v>1</v>
      </c>
      <c r="AE4096" t="s">
        <v>29</v>
      </c>
      <c r="AF4096">
        <f>IF(Tabla1[[#This Row],[TELEPHONE]]="none",0,1)</f>
        <v>0</v>
      </c>
      <c r="AG4096" t="s">
        <v>33</v>
      </c>
      <c r="AH4096">
        <f>IF(Tabla1[[#This Row],[FOREIGNWORKER]]="no",0,1)</f>
        <v>1</v>
      </c>
      <c r="AI4096" t="s">
        <v>55</v>
      </c>
      <c r="AJ4096">
        <f>IF(Tabla1[[#This Row],[RISK]]="No Risk",0,1)</f>
        <v>1</v>
      </c>
    </row>
    <row r="4097" spans="1:36" x14ac:dyDescent="0.25">
      <c r="A4097" t="s">
        <v>4167</v>
      </c>
      <c r="B4097" t="s">
        <v>23</v>
      </c>
      <c r="C4097">
        <f>IF(Tabla1[[#This Row],[CHECKINGSTATUS]]="no_checking",0,IF(Tabla1[[#This Row],[CHECKINGSTATUS]]="less_0",1,IF(Tabla1[[#This Row],[CHECKINGSTATUS]]="0_to_200",2,3)))</f>
        <v>2</v>
      </c>
      <c r="D4097">
        <v>13</v>
      </c>
      <c r="E4097" t="s">
        <v>24</v>
      </c>
      <c r="F4097">
        <f>IF(Tabla1[[#This Row],[CREDITHISTORY]]="no_credits",0,IF(Tabla1[[#This Row],[CREDITHISTORY]]="prior_paymentes_delayed",1,IF(Tabla1[[#This Row],[CREDITHISTORY]]="outstanding_credit",2,3)))</f>
        <v>3</v>
      </c>
      <c r="G4097" t="s">
        <v>43</v>
      </c>
      <c r="H40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097">
        <v>4218</v>
      </c>
      <c r="J4097" t="s">
        <v>26</v>
      </c>
      <c r="K40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97" t="s">
        <v>71</v>
      </c>
      <c r="M409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097">
        <v>3</v>
      </c>
      <c r="O4097" t="s">
        <v>28</v>
      </c>
      <c r="P4097">
        <f>IF(Tabla1[[#This Row],[SEX]]="female",0,1)</f>
        <v>0</v>
      </c>
      <c r="Q4097" t="s">
        <v>29</v>
      </c>
      <c r="R4097">
        <f>IF(Tabla1[[#This Row],[OTHERSONLOAN]]="none",0,IF(Tabla1[[#This Row],[OTHERSONLOAN]]="co-applicant",1,2))</f>
        <v>0</v>
      </c>
      <c r="S4097">
        <v>2</v>
      </c>
      <c r="T4097" t="s">
        <v>30</v>
      </c>
      <c r="U4097">
        <f>IF(Tabla1[[#This Row],[OWNSPROPERTY]]="unknown",0,IF(Tabla1[[#This Row],[OWNSPROPERTY]]="real_state",1,IF(Tabla1[[#This Row],[OWNSPROPERTY]]="car_other",2,3)))</f>
        <v>3</v>
      </c>
      <c r="V4097">
        <v>31</v>
      </c>
      <c r="W4097" t="s">
        <v>40</v>
      </c>
      <c r="X4097">
        <f>IF(Tabla1[[#This Row],[INSTALLMENTPLANS]]="none",0,IF(Tabla1[[#This Row],[INSTALLMENTPLANS]]="stores",1,2))</f>
        <v>1</v>
      </c>
      <c r="Y4097" t="s">
        <v>31</v>
      </c>
      <c r="Z4097">
        <f>IF(Tabla1[[#This Row],[HOUSING]]="free",0,IF(Tabla1[[#This Row],[HOUSING]]="own",1,2))</f>
        <v>1</v>
      </c>
      <c r="AA4097">
        <v>2</v>
      </c>
      <c r="AB4097" t="s">
        <v>32</v>
      </c>
      <c r="AC4097">
        <f>IF(Tabla1[[#This Row],[JOB]]="unemployed",0,IF(Tabla1[[#This Row],[JOB]]="unskilled",1,IF(Tabla1[[#This Row],[JOB]]="skilled",2,3)))</f>
        <v>2</v>
      </c>
      <c r="AD4097">
        <v>1</v>
      </c>
      <c r="AE4097" t="s">
        <v>29</v>
      </c>
      <c r="AF4097">
        <f>IF(Tabla1[[#This Row],[TELEPHONE]]="none",0,1)</f>
        <v>0</v>
      </c>
      <c r="AG4097" t="s">
        <v>33</v>
      </c>
      <c r="AH4097">
        <f>IF(Tabla1[[#This Row],[FOREIGNWORKER]]="no",0,1)</f>
        <v>1</v>
      </c>
      <c r="AI4097" t="s">
        <v>34</v>
      </c>
      <c r="AJ4097">
        <f>IF(Tabla1[[#This Row],[RISK]]="No Risk",0,1)</f>
        <v>0</v>
      </c>
    </row>
    <row r="4098" spans="1:36" x14ac:dyDescent="0.25">
      <c r="A4098" t="s">
        <v>4168</v>
      </c>
      <c r="B4098" t="s">
        <v>23</v>
      </c>
      <c r="C4098">
        <f>IF(Tabla1[[#This Row],[CHECKINGSTATUS]]="no_checking",0,IF(Tabla1[[#This Row],[CHECKINGSTATUS]]="less_0",1,IF(Tabla1[[#This Row],[CHECKINGSTATUS]]="0_to_200",2,3)))</f>
        <v>2</v>
      </c>
      <c r="D4098">
        <v>14</v>
      </c>
      <c r="E4098" t="s">
        <v>42</v>
      </c>
      <c r="F4098">
        <f>IF(Tabla1[[#This Row],[CREDITHISTORY]]="no_credits",0,IF(Tabla1[[#This Row],[CREDITHISTORY]]="prior_paymentes_delayed",1,IF(Tabla1[[#This Row],[CREDITHISTORY]]="outstanding_credit",2,3)))</f>
        <v>3</v>
      </c>
      <c r="G4098" t="s">
        <v>37</v>
      </c>
      <c r="H40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098">
        <v>250</v>
      </c>
      <c r="J4098" t="s">
        <v>26</v>
      </c>
      <c r="K40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098" t="s">
        <v>27</v>
      </c>
      <c r="M40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098">
        <v>2</v>
      </c>
      <c r="O4098" t="s">
        <v>44</v>
      </c>
      <c r="P4098">
        <f>IF(Tabla1[[#This Row],[SEX]]="female",0,1)</f>
        <v>1</v>
      </c>
      <c r="Q4098" t="s">
        <v>29</v>
      </c>
      <c r="R4098">
        <f>IF(Tabla1[[#This Row],[OTHERSONLOAN]]="none",0,IF(Tabla1[[#This Row],[OTHERSONLOAN]]="co-applicant",1,2))</f>
        <v>0</v>
      </c>
      <c r="S4098">
        <v>3</v>
      </c>
      <c r="T4098" t="s">
        <v>30</v>
      </c>
      <c r="U4098">
        <f>IF(Tabla1[[#This Row],[OWNSPROPERTY]]="unknown",0,IF(Tabla1[[#This Row],[OWNSPROPERTY]]="real_state",1,IF(Tabla1[[#This Row],[OWNSPROPERTY]]="car_other",2,3)))</f>
        <v>3</v>
      </c>
      <c r="V4098">
        <v>37</v>
      </c>
      <c r="W4098" t="s">
        <v>29</v>
      </c>
      <c r="X4098">
        <f>IF(Tabla1[[#This Row],[INSTALLMENTPLANS]]="none",0,IF(Tabla1[[#This Row],[INSTALLMENTPLANS]]="stores",1,2))</f>
        <v>0</v>
      </c>
      <c r="Y4098" t="s">
        <v>31</v>
      </c>
      <c r="Z4098">
        <f>IF(Tabla1[[#This Row],[HOUSING]]="free",0,IF(Tabla1[[#This Row],[HOUSING]]="own",1,2))</f>
        <v>1</v>
      </c>
      <c r="AA4098">
        <v>1</v>
      </c>
      <c r="AB4098" t="s">
        <v>32</v>
      </c>
      <c r="AC4098">
        <f>IF(Tabla1[[#This Row],[JOB]]="unemployed",0,IF(Tabla1[[#This Row],[JOB]]="unskilled",1,IF(Tabla1[[#This Row],[JOB]]="skilled",2,3)))</f>
        <v>2</v>
      </c>
      <c r="AD4098">
        <v>1</v>
      </c>
      <c r="AE4098" t="s">
        <v>33</v>
      </c>
      <c r="AF4098">
        <f>IF(Tabla1[[#This Row],[TELEPHONE]]="none",0,1)</f>
        <v>1</v>
      </c>
      <c r="AG4098" t="s">
        <v>33</v>
      </c>
      <c r="AH4098">
        <f>IF(Tabla1[[#This Row],[FOREIGNWORKER]]="no",0,1)</f>
        <v>1</v>
      </c>
      <c r="AI4098" t="s">
        <v>34</v>
      </c>
      <c r="AJ4098">
        <f>IF(Tabla1[[#This Row],[RISK]]="No Risk",0,1)</f>
        <v>0</v>
      </c>
    </row>
    <row r="4099" spans="1:36" x14ac:dyDescent="0.25">
      <c r="A4099" t="s">
        <v>4169</v>
      </c>
      <c r="B4099" t="s">
        <v>78</v>
      </c>
      <c r="C4099">
        <f>IF(Tabla1[[#This Row],[CHECKINGSTATUS]]="no_checking",0,IF(Tabla1[[#This Row],[CHECKINGSTATUS]]="less_0",1,IF(Tabla1[[#This Row],[CHECKINGSTATUS]]="0_to_200",2,3)))</f>
        <v>3</v>
      </c>
      <c r="D4099">
        <v>32</v>
      </c>
      <c r="E4099" t="s">
        <v>57</v>
      </c>
      <c r="F4099">
        <f>IF(Tabla1[[#This Row],[CREDITHISTORY]]="no_credits",0,IF(Tabla1[[#This Row],[CREDITHISTORY]]="prior_paymentes_delayed",1,IF(Tabla1[[#This Row],[CREDITHISTORY]]="outstanding_credit",2,3)))</f>
        <v>2</v>
      </c>
      <c r="G4099" t="s">
        <v>58</v>
      </c>
      <c r="H40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099">
        <v>5254</v>
      </c>
      <c r="J4099" t="s">
        <v>53</v>
      </c>
      <c r="K40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099" t="s">
        <v>62</v>
      </c>
      <c r="M40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099">
        <v>3</v>
      </c>
      <c r="O4099" t="s">
        <v>44</v>
      </c>
      <c r="P4099">
        <f>IF(Tabla1[[#This Row],[SEX]]="female",0,1)</f>
        <v>1</v>
      </c>
      <c r="Q4099" t="s">
        <v>29</v>
      </c>
      <c r="R4099">
        <f>IF(Tabla1[[#This Row],[OTHERSONLOAN]]="none",0,IF(Tabla1[[#This Row],[OTHERSONLOAN]]="co-applicant",1,2))</f>
        <v>0</v>
      </c>
      <c r="S4099">
        <v>2</v>
      </c>
      <c r="T4099" t="s">
        <v>54</v>
      </c>
      <c r="U4099">
        <f>IF(Tabla1[[#This Row],[OWNSPROPERTY]]="unknown",0,IF(Tabla1[[#This Row],[OWNSPROPERTY]]="real_state",1,IF(Tabla1[[#This Row],[OWNSPROPERTY]]="car_other",2,3)))</f>
        <v>0</v>
      </c>
      <c r="V4099">
        <v>45</v>
      </c>
      <c r="W4099" t="s">
        <v>29</v>
      </c>
      <c r="X4099">
        <f>IF(Tabla1[[#This Row],[INSTALLMENTPLANS]]="none",0,IF(Tabla1[[#This Row],[INSTALLMENTPLANS]]="stores",1,2))</f>
        <v>0</v>
      </c>
      <c r="Y4099" t="s">
        <v>31</v>
      </c>
      <c r="Z4099">
        <f>IF(Tabla1[[#This Row],[HOUSING]]="free",0,IF(Tabla1[[#This Row],[HOUSING]]="own",1,2))</f>
        <v>1</v>
      </c>
      <c r="AA4099">
        <v>1</v>
      </c>
      <c r="AB4099" t="s">
        <v>32</v>
      </c>
      <c r="AC4099">
        <f>IF(Tabla1[[#This Row],[JOB]]="unemployed",0,IF(Tabla1[[#This Row],[JOB]]="unskilled",1,IF(Tabla1[[#This Row],[JOB]]="skilled",2,3)))</f>
        <v>2</v>
      </c>
      <c r="AD4099">
        <v>1</v>
      </c>
      <c r="AE4099" t="s">
        <v>33</v>
      </c>
      <c r="AF4099">
        <f>IF(Tabla1[[#This Row],[TELEPHONE]]="none",0,1)</f>
        <v>1</v>
      </c>
      <c r="AG4099" t="s">
        <v>46</v>
      </c>
      <c r="AH4099">
        <f>IF(Tabla1[[#This Row],[FOREIGNWORKER]]="no",0,1)</f>
        <v>0</v>
      </c>
      <c r="AI4099" t="s">
        <v>55</v>
      </c>
      <c r="AJ4099">
        <f>IF(Tabla1[[#This Row],[RISK]]="No Risk",0,1)</f>
        <v>1</v>
      </c>
    </row>
    <row r="4100" spans="1:36" x14ac:dyDescent="0.25">
      <c r="A4100" t="s">
        <v>4170</v>
      </c>
      <c r="B4100" t="s">
        <v>23</v>
      </c>
      <c r="C4100">
        <f>IF(Tabla1[[#This Row],[CHECKINGSTATUS]]="no_checking",0,IF(Tabla1[[#This Row],[CHECKINGSTATUS]]="less_0",1,IF(Tabla1[[#This Row],[CHECKINGSTATUS]]="0_to_200",2,3)))</f>
        <v>2</v>
      </c>
      <c r="D4100">
        <v>15</v>
      </c>
      <c r="E4100" t="s">
        <v>24</v>
      </c>
      <c r="F4100">
        <f>IF(Tabla1[[#This Row],[CREDITHISTORY]]="no_credits",0,IF(Tabla1[[#This Row],[CREDITHISTORY]]="prior_paymentes_delayed",1,IF(Tabla1[[#This Row],[CREDITHISTORY]]="outstanding_credit",2,3)))</f>
        <v>3</v>
      </c>
      <c r="G4100" t="s">
        <v>37</v>
      </c>
      <c r="H41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00">
        <v>2816</v>
      </c>
      <c r="J4100" t="s">
        <v>53</v>
      </c>
      <c r="K410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00" t="s">
        <v>39</v>
      </c>
      <c r="M41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00">
        <v>3</v>
      </c>
      <c r="O4100" t="s">
        <v>44</v>
      </c>
      <c r="P4100">
        <f>IF(Tabla1[[#This Row],[SEX]]="female",0,1)</f>
        <v>1</v>
      </c>
      <c r="Q4100" t="s">
        <v>29</v>
      </c>
      <c r="R4100">
        <f>IF(Tabla1[[#This Row],[OTHERSONLOAN]]="none",0,IF(Tabla1[[#This Row],[OTHERSONLOAN]]="co-applicant",1,2))</f>
        <v>0</v>
      </c>
      <c r="S4100">
        <v>4</v>
      </c>
      <c r="T4100" t="s">
        <v>65</v>
      </c>
      <c r="U4100">
        <f>IF(Tabla1[[#This Row],[OWNSPROPERTY]]="unknown",0,IF(Tabla1[[#This Row],[OWNSPROPERTY]]="real_state",1,IF(Tabla1[[#This Row],[OWNSPROPERTY]]="car_other",2,3)))</f>
        <v>2</v>
      </c>
      <c r="V4100">
        <v>27</v>
      </c>
      <c r="W4100" t="s">
        <v>29</v>
      </c>
      <c r="X4100">
        <f>IF(Tabla1[[#This Row],[INSTALLMENTPLANS]]="none",0,IF(Tabla1[[#This Row],[INSTALLMENTPLANS]]="stores",1,2))</f>
        <v>0</v>
      </c>
      <c r="Y4100" t="s">
        <v>72</v>
      </c>
      <c r="Z4100">
        <f>IF(Tabla1[[#This Row],[HOUSING]]="free",0,IF(Tabla1[[#This Row],[HOUSING]]="own",1,2))</f>
        <v>2</v>
      </c>
      <c r="AA4100">
        <v>2</v>
      </c>
      <c r="AB4100" t="s">
        <v>32</v>
      </c>
      <c r="AC4100">
        <f>IF(Tabla1[[#This Row],[JOB]]="unemployed",0,IF(Tabla1[[#This Row],[JOB]]="unskilled",1,IF(Tabla1[[#This Row],[JOB]]="skilled",2,3)))</f>
        <v>2</v>
      </c>
      <c r="AD4100">
        <v>1</v>
      </c>
      <c r="AE4100" t="s">
        <v>29</v>
      </c>
      <c r="AF4100">
        <f>IF(Tabla1[[#This Row],[TELEPHONE]]="none",0,1)</f>
        <v>0</v>
      </c>
      <c r="AG4100" t="s">
        <v>33</v>
      </c>
      <c r="AH4100">
        <f>IF(Tabla1[[#This Row],[FOREIGNWORKER]]="no",0,1)</f>
        <v>1</v>
      </c>
      <c r="AI4100" t="s">
        <v>55</v>
      </c>
      <c r="AJ4100">
        <f>IF(Tabla1[[#This Row],[RISK]]="No Risk",0,1)</f>
        <v>1</v>
      </c>
    </row>
    <row r="4101" spans="1:36" x14ac:dyDescent="0.25">
      <c r="A4101" t="s">
        <v>4171</v>
      </c>
      <c r="B4101" t="s">
        <v>23</v>
      </c>
      <c r="C4101">
        <f>IF(Tabla1[[#This Row],[CHECKINGSTATUS]]="no_checking",0,IF(Tabla1[[#This Row],[CHECKINGSTATUS]]="less_0",1,IF(Tabla1[[#This Row],[CHECKINGSTATUS]]="0_to_200",2,3)))</f>
        <v>2</v>
      </c>
      <c r="D4101">
        <v>30</v>
      </c>
      <c r="E4101" t="s">
        <v>24</v>
      </c>
      <c r="F4101">
        <f>IF(Tabla1[[#This Row],[CREDITHISTORY]]="no_credits",0,IF(Tabla1[[#This Row],[CREDITHISTORY]]="prior_paymentes_delayed",1,IF(Tabla1[[#This Row],[CREDITHISTORY]]="outstanding_credit",2,3)))</f>
        <v>3</v>
      </c>
      <c r="G4101" t="s">
        <v>89</v>
      </c>
      <c r="H41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01">
        <v>2368</v>
      </c>
      <c r="J4101" t="s">
        <v>26</v>
      </c>
      <c r="K41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01" t="s">
        <v>62</v>
      </c>
      <c r="M41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01">
        <v>3</v>
      </c>
      <c r="O4101" t="s">
        <v>44</v>
      </c>
      <c r="P4101">
        <f>IF(Tabla1[[#This Row],[SEX]]="female",0,1)</f>
        <v>1</v>
      </c>
      <c r="Q4101" t="s">
        <v>29</v>
      </c>
      <c r="R4101">
        <f>IF(Tabla1[[#This Row],[OTHERSONLOAN]]="none",0,IF(Tabla1[[#This Row],[OTHERSONLOAN]]="co-applicant",1,2))</f>
        <v>0</v>
      </c>
      <c r="S4101">
        <v>3</v>
      </c>
      <c r="T4101" t="s">
        <v>45</v>
      </c>
      <c r="U4101">
        <f>IF(Tabla1[[#This Row],[OWNSPROPERTY]]="unknown",0,IF(Tabla1[[#This Row],[OWNSPROPERTY]]="real_state",1,IF(Tabla1[[#This Row],[OWNSPROPERTY]]="car_other",2,3)))</f>
        <v>3</v>
      </c>
      <c r="V4101">
        <v>33</v>
      </c>
      <c r="W4101" t="s">
        <v>29</v>
      </c>
      <c r="X4101">
        <f>IF(Tabla1[[#This Row],[INSTALLMENTPLANS]]="none",0,IF(Tabla1[[#This Row],[INSTALLMENTPLANS]]="stores",1,2))</f>
        <v>0</v>
      </c>
      <c r="Y4101" t="s">
        <v>72</v>
      </c>
      <c r="Z4101">
        <f>IF(Tabla1[[#This Row],[HOUSING]]="free",0,IF(Tabla1[[#This Row],[HOUSING]]="own",1,2))</f>
        <v>2</v>
      </c>
      <c r="AA4101">
        <v>1</v>
      </c>
      <c r="AB4101" t="s">
        <v>32</v>
      </c>
      <c r="AC4101">
        <f>IF(Tabla1[[#This Row],[JOB]]="unemployed",0,IF(Tabla1[[#This Row],[JOB]]="unskilled",1,IF(Tabla1[[#This Row],[JOB]]="skilled",2,3)))</f>
        <v>2</v>
      </c>
      <c r="AD4101">
        <v>1</v>
      </c>
      <c r="AE4101" t="s">
        <v>29</v>
      </c>
      <c r="AF4101">
        <f>IF(Tabla1[[#This Row],[TELEPHONE]]="none",0,1)</f>
        <v>0</v>
      </c>
      <c r="AG4101" t="s">
        <v>33</v>
      </c>
      <c r="AH4101">
        <f>IF(Tabla1[[#This Row],[FOREIGNWORKER]]="no",0,1)</f>
        <v>1</v>
      </c>
      <c r="AI4101" t="s">
        <v>34</v>
      </c>
      <c r="AJ4101">
        <f>IF(Tabla1[[#This Row],[RISK]]="No Risk",0,1)</f>
        <v>0</v>
      </c>
    </row>
    <row r="4102" spans="1:36" x14ac:dyDescent="0.25">
      <c r="A4102" t="s">
        <v>4172</v>
      </c>
      <c r="B4102" t="s">
        <v>36</v>
      </c>
      <c r="C4102">
        <f>IF(Tabla1[[#This Row],[CHECKINGSTATUS]]="no_checking",0,IF(Tabla1[[#This Row],[CHECKINGSTATUS]]="less_0",1,IF(Tabla1[[#This Row],[CHECKINGSTATUS]]="0_to_200",2,3)))</f>
        <v>1</v>
      </c>
      <c r="D4102">
        <v>7</v>
      </c>
      <c r="E4102" t="s">
        <v>70</v>
      </c>
      <c r="F4102">
        <f>IF(Tabla1[[#This Row],[CREDITHISTORY]]="no_credits",0,IF(Tabla1[[#This Row],[CREDITHISTORY]]="prior_paymentes_delayed",1,IF(Tabla1[[#This Row],[CREDITHISTORY]]="outstanding_credit",2,3)))</f>
        <v>3</v>
      </c>
      <c r="G4102" t="s">
        <v>37</v>
      </c>
      <c r="H41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02">
        <v>250</v>
      </c>
      <c r="J4102" t="s">
        <v>38</v>
      </c>
      <c r="K41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02" t="s">
        <v>71</v>
      </c>
      <c r="M410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102">
        <v>1</v>
      </c>
      <c r="O4102" t="s">
        <v>28</v>
      </c>
      <c r="P4102">
        <f>IF(Tabla1[[#This Row],[SEX]]="female",0,1)</f>
        <v>0</v>
      </c>
      <c r="Q4102" t="s">
        <v>29</v>
      </c>
      <c r="R4102">
        <f>IF(Tabla1[[#This Row],[OTHERSONLOAN]]="none",0,IF(Tabla1[[#This Row],[OTHERSONLOAN]]="co-applicant",1,2))</f>
        <v>0</v>
      </c>
      <c r="S4102">
        <v>1</v>
      </c>
      <c r="T4102" t="s">
        <v>45</v>
      </c>
      <c r="U4102">
        <f>IF(Tabla1[[#This Row],[OWNSPROPERTY]]="unknown",0,IF(Tabla1[[#This Row],[OWNSPROPERTY]]="real_state",1,IF(Tabla1[[#This Row],[OWNSPROPERTY]]="car_other",2,3)))</f>
        <v>3</v>
      </c>
      <c r="V4102">
        <v>21</v>
      </c>
      <c r="W4102" t="s">
        <v>116</v>
      </c>
      <c r="X4102">
        <f>IF(Tabla1[[#This Row],[INSTALLMENTPLANS]]="none",0,IF(Tabla1[[#This Row],[INSTALLMENTPLANS]]="stores",1,2))</f>
        <v>2</v>
      </c>
      <c r="Y4102" t="s">
        <v>31</v>
      </c>
      <c r="Z4102">
        <f>IF(Tabla1[[#This Row],[HOUSING]]="free",0,IF(Tabla1[[#This Row],[HOUSING]]="own",1,2))</f>
        <v>1</v>
      </c>
      <c r="AA4102">
        <v>1</v>
      </c>
      <c r="AB4102" t="s">
        <v>92</v>
      </c>
      <c r="AC4102">
        <f>IF(Tabla1[[#This Row],[JOB]]="unemployed",0,IF(Tabla1[[#This Row],[JOB]]="unskilled",1,IF(Tabla1[[#This Row],[JOB]]="skilled",2,3)))</f>
        <v>1</v>
      </c>
      <c r="AD4102">
        <v>1</v>
      </c>
      <c r="AE4102" t="s">
        <v>29</v>
      </c>
      <c r="AF4102">
        <f>IF(Tabla1[[#This Row],[TELEPHONE]]="none",0,1)</f>
        <v>0</v>
      </c>
      <c r="AG4102" t="s">
        <v>33</v>
      </c>
      <c r="AH4102">
        <f>IF(Tabla1[[#This Row],[FOREIGNWORKER]]="no",0,1)</f>
        <v>1</v>
      </c>
      <c r="AI4102" t="s">
        <v>34</v>
      </c>
      <c r="AJ4102">
        <f>IF(Tabla1[[#This Row],[RISK]]="No Risk",0,1)</f>
        <v>0</v>
      </c>
    </row>
    <row r="4103" spans="1:36" x14ac:dyDescent="0.25">
      <c r="A4103" s="1" t="s">
        <v>4173</v>
      </c>
      <c r="B4103" t="s">
        <v>51</v>
      </c>
      <c r="C4103">
        <f>IF(Tabla1[[#This Row],[CHECKINGSTATUS]]="no_checking",0,IF(Tabla1[[#This Row],[CHECKINGSTATUS]]="less_0",1,IF(Tabla1[[#This Row],[CHECKINGSTATUS]]="0_to_200",2,3)))</f>
        <v>0</v>
      </c>
      <c r="D4103">
        <v>42</v>
      </c>
      <c r="E4103" t="s">
        <v>42</v>
      </c>
      <c r="F4103">
        <f>IF(Tabla1[[#This Row],[CREDITHISTORY]]="no_credits",0,IF(Tabla1[[#This Row],[CREDITHISTORY]]="prior_paymentes_delayed",1,IF(Tabla1[[#This Row],[CREDITHISTORY]]="outstanding_credit",2,3)))</f>
        <v>3</v>
      </c>
      <c r="G4103" t="s">
        <v>43</v>
      </c>
      <c r="H41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03">
        <v>6283</v>
      </c>
      <c r="J4103" t="s">
        <v>54</v>
      </c>
      <c r="K410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03" t="s">
        <v>49</v>
      </c>
      <c r="M41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03">
        <v>4</v>
      </c>
      <c r="O4103" t="s">
        <v>44</v>
      </c>
      <c r="P4103">
        <f>IF(Tabla1[[#This Row],[SEX]]="female",0,1)</f>
        <v>1</v>
      </c>
      <c r="Q4103" t="s">
        <v>59</v>
      </c>
      <c r="R4103">
        <f>IF(Tabla1[[#This Row],[OTHERSONLOAN]]="none",0,IF(Tabla1[[#This Row],[OTHERSONLOAN]]="co-applicant",1,2))</f>
        <v>1</v>
      </c>
      <c r="S4103">
        <v>4</v>
      </c>
      <c r="T4103" t="s">
        <v>54</v>
      </c>
      <c r="U4103">
        <f>IF(Tabla1[[#This Row],[OWNSPROPERTY]]="unknown",0,IF(Tabla1[[#This Row],[OWNSPROPERTY]]="real_state",1,IF(Tabla1[[#This Row],[OWNSPROPERTY]]="car_other",2,3)))</f>
        <v>0</v>
      </c>
      <c r="V4103">
        <v>45</v>
      </c>
      <c r="W4103" t="s">
        <v>29</v>
      </c>
      <c r="X4103">
        <f>IF(Tabla1[[#This Row],[INSTALLMENTPLANS]]="none",0,IF(Tabla1[[#This Row],[INSTALLMENTPLANS]]="stores",1,2))</f>
        <v>0</v>
      </c>
      <c r="Y4103" t="s">
        <v>31</v>
      </c>
      <c r="Z4103">
        <f>IF(Tabla1[[#This Row],[HOUSING]]="free",0,IF(Tabla1[[#This Row],[HOUSING]]="own",1,2))</f>
        <v>1</v>
      </c>
      <c r="AA4103">
        <v>3</v>
      </c>
      <c r="AB4103" t="s">
        <v>32</v>
      </c>
      <c r="AC4103">
        <f>IF(Tabla1[[#This Row],[JOB]]="unemployed",0,IF(Tabla1[[#This Row],[JOB]]="unskilled",1,IF(Tabla1[[#This Row],[JOB]]="skilled",2,3)))</f>
        <v>2</v>
      </c>
      <c r="AD4103">
        <v>2</v>
      </c>
      <c r="AE4103" t="s">
        <v>33</v>
      </c>
      <c r="AF4103">
        <f>IF(Tabla1[[#This Row],[TELEPHONE]]="none",0,1)</f>
        <v>1</v>
      </c>
      <c r="AG4103" t="s">
        <v>33</v>
      </c>
      <c r="AH4103">
        <f>IF(Tabla1[[#This Row],[FOREIGNWORKER]]="no",0,1)</f>
        <v>1</v>
      </c>
      <c r="AI4103" t="s">
        <v>55</v>
      </c>
      <c r="AJ4103">
        <f>IF(Tabla1[[#This Row],[RISK]]="No Risk",0,1)</f>
        <v>1</v>
      </c>
    </row>
    <row r="4104" spans="1:36" x14ac:dyDescent="0.25">
      <c r="A4104" t="s">
        <v>4174</v>
      </c>
      <c r="B4104" t="s">
        <v>51</v>
      </c>
      <c r="C4104">
        <f>IF(Tabla1[[#This Row],[CHECKINGSTATUS]]="no_checking",0,IF(Tabla1[[#This Row],[CHECKINGSTATUS]]="less_0",1,IF(Tabla1[[#This Row],[CHECKINGSTATUS]]="0_to_200",2,3)))</f>
        <v>0</v>
      </c>
      <c r="D4104">
        <v>26</v>
      </c>
      <c r="E4104" t="s">
        <v>42</v>
      </c>
      <c r="F4104">
        <f>IF(Tabla1[[#This Row],[CREDITHISTORY]]="no_credits",0,IF(Tabla1[[#This Row],[CREDITHISTORY]]="prior_paymentes_delayed",1,IF(Tabla1[[#This Row],[CREDITHISTORY]]="outstanding_credit",2,3)))</f>
        <v>3</v>
      </c>
      <c r="G4104" t="s">
        <v>89</v>
      </c>
      <c r="H41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04">
        <v>1631</v>
      </c>
      <c r="J4104" t="s">
        <v>26</v>
      </c>
      <c r="K41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04" t="s">
        <v>39</v>
      </c>
      <c r="M41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04">
        <v>2</v>
      </c>
      <c r="O4104" t="s">
        <v>44</v>
      </c>
      <c r="P4104">
        <f>IF(Tabla1[[#This Row],[SEX]]="female",0,1)</f>
        <v>1</v>
      </c>
      <c r="Q4104" t="s">
        <v>29</v>
      </c>
      <c r="R4104">
        <f>IF(Tabla1[[#This Row],[OTHERSONLOAN]]="none",0,IF(Tabla1[[#This Row],[OTHERSONLOAN]]="co-applicant",1,2))</f>
        <v>0</v>
      </c>
      <c r="S4104">
        <v>2</v>
      </c>
      <c r="T4104" t="s">
        <v>45</v>
      </c>
      <c r="U4104">
        <f>IF(Tabla1[[#This Row],[OWNSPROPERTY]]="unknown",0,IF(Tabla1[[#This Row],[OWNSPROPERTY]]="real_state",1,IF(Tabla1[[#This Row],[OWNSPROPERTY]]="car_other",2,3)))</f>
        <v>3</v>
      </c>
      <c r="V4104">
        <v>45</v>
      </c>
      <c r="W4104" t="s">
        <v>116</v>
      </c>
      <c r="X4104">
        <f>IF(Tabla1[[#This Row],[INSTALLMENTPLANS]]="none",0,IF(Tabla1[[#This Row],[INSTALLMENTPLANS]]="stores",1,2))</f>
        <v>2</v>
      </c>
      <c r="Y4104" t="s">
        <v>31</v>
      </c>
      <c r="Z4104">
        <f>IF(Tabla1[[#This Row],[HOUSING]]="free",0,IF(Tabla1[[#This Row],[HOUSING]]="own",1,2))</f>
        <v>1</v>
      </c>
      <c r="AA4104">
        <v>1</v>
      </c>
      <c r="AB4104" t="s">
        <v>92</v>
      </c>
      <c r="AC4104">
        <f>IF(Tabla1[[#This Row],[JOB]]="unemployed",0,IF(Tabla1[[#This Row],[JOB]]="unskilled",1,IF(Tabla1[[#This Row],[JOB]]="skilled",2,3)))</f>
        <v>1</v>
      </c>
      <c r="AD4104">
        <v>2</v>
      </c>
      <c r="AE4104" t="s">
        <v>33</v>
      </c>
      <c r="AF4104">
        <f>IF(Tabla1[[#This Row],[TELEPHONE]]="none",0,1)</f>
        <v>1</v>
      </c>
      <c r="AG4104" t="s">
        <v>33</v>
      </c>
      <c r="AH4104">
        <f>IF(Tabla1[[#This Row],[FOREIGNWORKER]]="no",0,1)</f>
        <v>1</v>
      </c>
      <c r="AI4104" t="s">
        <v>34</v>
      </c>
      <c r="AJ4104">
        <f>IF(Tabla1[[#This Row],[RISK]]="No Risk",0,1)</f>
        <v>0</v>
      </c>
    </row>
    <row r="4105" spans="1:36" x14ac:dyDescent="0.25">
      <c r="A4105" t="s">
        <v>4175</v>
      </c>
      <c r="B4105" t="s">
        <v>23</v>
      </c>
      <c r="C4105">
        <f>IF(Tabla1[[#This Row],[CHECKINGSTATUS]]="no_checking",0,IF(Tabla1[[#This Row],[CHECKINGSTATUS]]="less_0",1,IF(Tabla1[[#This Row],[CHECKINGSTATUS]]="0_to_200",2,3)))</f>
        <v>2</v>
      </c>
      <c r="D4105">
        <v>22</v>
      </c>
      <c r="E4105" t="s">
        <v>24</v>
      </c>
      <c r="F4105">
        <f>IF(Tabla1[[#This Row],[CREDITHISTORY]]="no_credits",0,IF(Tabla1[[#This Row],[CREDITHISTORY]]="prior_paymentes_delayed",1,IF(Tabla1[[#This Row],[CREDITHISTORY]]="outstanding_credit",2,3)))</f>
        <v>3</v>
      </c>
      <c r="G4105" t="s">
        <v>89</v>
      </c>
      <c r="H41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05">
        <v>2847</v>
      </c>
      <c r="J4105" t="s">
        <v>53</v>
      </c>
      <c r="K41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05" t="s">
        <v>39</v>
      </c>
      <c r="M41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05">
        <v>3</v>
      </c>
      <c r="O4105" t="s">
        <v>28</v>
      </c>
      <c r="P4105">
        <f>IF(Tabla1[[#This Row],[SEX]]="female",0,1)</f>
        <v>0</v>
      </c>
      <c r="Q4105" t="s">
        <v>29</v>
      </c>
      <c r="R4105">
        <f>IF(Tabla1[[#This Row],[OTHERSONLOAN]]="none",0,IF(Tabla1[[#This Row],[OTHERSONLOAN]]="co-applicant",1,2))</f>
        <v>0</v>
      </c>
      <c r="S4105">
        <v>3</v>
      </c>
      <c r="T4105" t="s">
        <v>45</v>
      </c>
      <c r="U4105">
        <f>IF(Tabla1[[#This Row],[OWNSPROPERTY]]="unknown",0,IF(Tabla1[[#This Row],[OWNSPROPERTY]]="real_state",1,IF(Tabla1[[#This Row],[OWNSPROPERTY]]="car_other",2,3)))</f>
        <v>3</v>
      </c>
      <c r="V4105">
        <v>33</v>
      </c>
      <c r="W4105" t="s">
        <v>29</v>
      </c>
      <c r="X4105">
        <f>IF(Tabla1[[#This Row],[INSTALLMENTPLANS]]="none",0,IF(Tabla1[[#This Row],[INSTALLMENTPLANS]]="stores",1,2))</f>
        <v>0</v>
      </c>
      <c r="Y4105" t="s">
        <v>31</v>
      </c>
      <c r="Z4105">
        <f>IF(Tabla1[[#This Row],[HOUSING]]="free",0,IF(Tabla1[[#This Row],[HOUSING]]="own",1,2))</f>
        <v>1</v>
      </c>
      <c r="AA4105">
        <v>2</v>
      </c>
      <c r="AB4105" t="s">
        <v>32</v>
      </c>
      <c r="AC4105">
        <f>IF(Tabla1[[#This Row],[JOB]]="unemployed",0,IF(Tabla1[[#This Row],[JOB]]="unskilled",1,IF(Tabla1[[#This Row],[JOB]]="skilled",2,3)))</f>
        <v>2</v>
      </c>
      <c r="AD4105">
        <v>2</v>
      </c>
      <c r="AE4105" t="s">
        <v>33</v>
      </c>
      <c r="AF4105">
        <f>IF(Tabla1[[#This Row],[TELEPHONE]]="none",0,1)</f>
        <v>1</v>
      </c>
      <c r="AG4105" t="s">
        <v>33</v>
      </c>
      <c r="AH4105">
        <f>IF(Tabla1[[#This Row],[FOREIGNWORKER]]="no",0,1)</f>
        <v>1</v>
      </c>
      <c r="AI4105" t="s">
        <v>55</v>
      </c>
      <c r="AJ4105">
        <f>IF(Tabla1[[#This Row],[RISK]]="No Risk",0,1)</f>
        <v>1</v>
      </c>
    </row>
    <row r="4106" spans="1:36" x14ac:dyDescent="0.25">
      <c r="A4106" t="s">
        <v>4176</v>
      </c>
      <c r="B4106" t="s">
        <v>36</v>
      </c>
      <c r="C4106">
        <f>IF(Tabla1[[#This Row],[CHECKINGSTATUS]]="no_checking",0,IF(Tabla1[[#This Row],[CHECKINGSTATUS]]="less_0",1,IF(Tabla1[[#This Row],[CHECKINGSTATUS]]="0_to_200",2,3)))</f>
        <v>1</v>
      </c>
      <c r="D4106">
        <v>12</v>
      </c>
      <c r="E4106" t="s">
        <v>70</v>
      </c>
      <c r="F4106">
        <f>IF(Tabla1[[#This Row],[CREDITHISTORY]]="no_credits",0,IF(Tabla1[[#This Row],[CREDITHISTORY]]="prior_paymentes_delayed",1,IF(Tabla1[[#This Row],[CREDITHISTORY]]="outstanding_credit",2,3)))</f>
        <v>3</v>
      </c>
      <c r="G4106" t="s">
        <v>37</v>
      </c>
      <c r="H41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06">
        <v>250</v>
      </c>
      <c r="J4106" t="s">
        <v>53</v>
      </c>
      <c r="K41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06" t="s">
        <v>27</v>
      </c>
      <c r="M41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06">
        <v>2</v>
      </c>
      <c r="O4106" t="s">
        <v>44</v>
      </c>
      <c r="P4106">
        <f>IF(Tabla1[[#This Row],[SEX]]="female",0,1)</f>
        <v>1</v>
      </c>
      <c r="Q4106" t="s">
        <v>29</v>
      </c>
      <c r="R4106">
        <f>IF(Tabla1[[#This Row],[OTHERSONLOAN]]="none",0,IF(Tabla1[[#This Row],[OTHERSONLOAN]]="co-applicant",1,2))</f>
        <v>0</v>
      </c>
      <c r="S4106">
        <v>3</v>
      </c>
      <c r="T4106" t="s">
        <v>30</v>
      </c>
      <c r="U4106">
        <f>IF(Tabla1[[#This Row],[OWNSPROPERTY]]="unknown",0,IF(Tabla1[[#This Row],[OWNSPROPERTY]]="real_state",1,IF(Tabla1[[#This Row],[OWNSPROPERTY]]="car_other",2,3)))</f>
        <v>3</v>
      </c>
      <c r="V4106">
        <v>31</v>
      </c>
      <c r="W4106" t="s">
        <v>29</v>
      </c>
      <c r="X4106">
        <f>IF(Tabla1[[#This Row],[INSTALLMENTPLANS]]="none",0,IF(Tabla1[[#This Row],[INSTALLMENTPLANS]]="stores",1,2))</f>
        <v>0</v>
      </c>
      <c r="Y4106" t="s">
        <v>72</v>
      </c>
      <c r="Z4106">
        <f>IF(Tabla1[[#This Row],[HOUSING]]="free",0,IF(Tabla1[[#This Row],[HOUSING]]="own",1,2))</f>
        <v>2</v>
      </c>
      <c r="AA4106">
        <v>2</v>
      </c>
      <c r="AB4106" t="s">
        <v>32</v>
      </c>
      <c r="AC4106">
        <f>IF(Tabla1[[#This Row],[JOB]]="unemployed",0,IF(Tabla1[[#This Row],[JOB]]="unskilled",1,IF(Tabla1[[#This Row],[JOB]]="skilled",2,3)))</f>
        <v>2</v>
      </c>
      <c r="AD4106">
        <v>1</v>
      </c>
      <c r="AE4106" t="s">
        <v>33</v>
      </c>
      <c r="AF4106">
        <f>IF(Tabla1[[#This Row],[TELEPHONE]]="none",0,1)</f>
        <v>1</v>
      </c>
      <c r="AG4106" t="s">
        <v>33</v>
      </c>
      <c r="AH4106">
        <f>IF(Tabla1[[#This Row],[FOREIGNWORKER]]="no",0,1)</f>
        <v>1</v>
      </c>
      <c r="AI4106" t="s">
        <v>34</v>
      </c>
      <c r="AJ4106">
        <f>IF(Tabla1[[#This Row],[RISK]]="No Risk",0,1)</f>
        <v>0</v>
      </c>
    </row>
    <row r="4107" spans="1:36" x14ac:dyDescent="0.25">
      <c r="A4107" t="s">
        <v>4177</v>
      </c>
      <c r="B4107" t="s">
        <v>51</v>
      </c>
      <c r="C4107">
        <f>IF(Tabla1[[#This Row],[CHECKINGSTATUS]]="no_checking",0,IF(Tabla1[[#This Row],[CHECKINGSTATUS]]="less_0",1,IF(Tabla1[[#This Row],[CHECKINGSTATUS]]="0_to_200",2,3)))</f>
        <v>0</v>
      </c>
      <c r="D4107">
        <v>32</v>
      </c>
      <c r="E4107" t="s">
        <v>57</v>
      </c>
      <c r="F4107">
        <f>IF(Tabla1[[#This Row],[CREDITHISTORY]]="no_credits",0,IF(Tabla1[[#This Row],[CREDITHISTORY]]="prior_paymentes_delayed",1,IF(Tabla1[[#This Row],[CREDITHISTORY]]="outstanding_credit",2,3)))</f>
        <v>2</v>
      </c>
      <c r="G4107" t="s">
        <v>82</v>
      </c>
      <c r="H41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107">
        <v>7546</v>
      </c>
      <c r="J4107" t="s">
        <v>53</v>
      </c>
      <c r="K41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07" t="s">
        <v>62</v>
      </c>
      <c r="M41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07">
        <v>3</v>
      </c>
      <c r="O4107" t="s">
        <v>44</v>
      </c>
      <c r="P4107">
        <f>IF(Tabla1[[#This Row],[SEX]]="female",0,1)</f>
        <v>1</v>
      </c>
      <c r="Q4107" t="s">
        <v>59</v>
      </c>
      <c r="R4107">
        <f>IF(Tabla1[[#This Row],[OTHERSONLOAN]]="none",0,IF(Tabla1[[#This Row],[OTHERSONLOAN]]="co-applicant",1,2))</f>
        <v>1</v>
      </c>
      <c r="S4107">
        <v>4</v>
      </c>
      <c r="T4107" t="s">
        <v>54</v>
      </c>
      <c r="U4107">
        <f>IF(Tabla1[[#This Row],[OWNSPROPERTY]]="unknown",0,IF(Tabla1[[#This Row],[OWNSPROPERTY]]="real_state",1,IF(Tabla1[[#This Row],[OWNSPROPERTY]]="car_other",2,3)))</f>
        <v>0</v>
      </c>
      <c r="V4107">
        <v>47</v>
      </c>
      <c r="W4107" t="s">
        <v>29</v>
      </c>
      <c r="X4107">
        <f>IF(Tabla1[[#This Row],[INSTALLMENTPLANS]]="none",0,IF(Tabla1[[#This Row],[INSTALLMENTPLANS]]="stores",1,2))</f>
        <v>0</v>
      </c>
      <c r="Y4107" t="s">
        <v>60</v>
      </c>
      <c r="Z4107">
        <f>IF(Tabla1[[#This Row],[HOUSING]]="free",0,IF(Tabla1[[#This Row],[HOUSING]]="own",1,2))</f>
        <v>0</v>
      </c>
      <c r="AA4107">
        <v>3</v>
      </c>
      <c r="AB4107" t="s">
        <v>32</v>
      </c>
      <c r="AC4107">
        <f>IF(Tabla1[[#This Row],[JOB]]="unemployed",0,IF(Tabla1[[#This Row],[JOB]]="unskilled",1,IF(Tabla1[[#This Row],[JOB]]="skilled",2,3)))</f>
        <v>2</v>
      </c>
      <c r="AD4107">
        <v>2</v>
      </c>
      <c r="AE4107" t="s">
        <v>33</v>
      </c>
      <c r="AF4107">
        <f>IF(Tabla1[[#This Row],[TELEPHONE]]="none",0,1)</f>
        <v>1</v>
      </c>
      <c r="AG4107" t="s">
        <v>33</v>
      </c>
      <c r="AH4107">
        <f>IF(Tabla1[[#This Row],[FOREIGNWORKER]]="no",0,1)</f>
        <v>1</v>
      </c>
      <c r="AI4107" t="s">
        <v>55</v>
      </c>
      <c r="AJ4107">
        <f>IF(Tabla1[[#This Row],[RISK]]="No Risk",0,1)</f>
        <v>1</v>
      </c>
    </row>
    <row r="4108" spans="1:36" x14ac:dyDescent="0.25">
      <c r="A4108" t="s">
        <v>4178</v>
      </c>
      <c r="B4108" t="s">
        <v>36</v>
      </c>
      <c r="C4108">
        <f>IF(Tabla1[[#This Row],[CHECKINGSTATUS]]="no_checking",0,IF(Tabla1[[#This Row],[CHECKINGSTATUS]]="less_0",1,IF(Tabla1[[#This Row],[CHECKINGSTATUS]]="0_to_200",2,3)))</f>
        <v>1</v>
      </c>
      <c r="D4108">
        <v>4</v>
      </c>
      <c r="E4108" t="s">
        <v>122</v>
      </c>
      <c r="F4108">
        <f>IF(Tabla1[[#This Row],[CREDITHISTORY]]="no_credits",0,IF(Tabla1[[#This Row],[CREDITHISTORY]]="prior_paymentes_delayed",1,IF(Tabla1[[#This Row],[CREDITHISTORY]]="outstanding_credit",2,3)))</f>
        <v>0</v>
      </c>
      <c r="G4108" t="s">
        <v>74</v>
      </c>
      <c r="H41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08">
        <v>250</v>
      </c>
      <c r="J4108" t="s">
        <v>26</v>
      </c>
      <c r="K41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08" t="s">
        <v>27</v>
      </c>
      <c r="M41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08">
        <v>1</v>
      </c>
      <c r="O4108" t="s">
        <v>44</v>
      </c>
      <c r="P4108">
        <f>IF(Tabla1[[#This Row],[SEX]]="female",0,1)</f>
        <v>1</v>
      </c>
      <c r="Q4108" t="s">
        <v>29</v>
      </c>
      <c r="R4108">
        <f>IF(Tabla1[[#This Row],[OTHERSONLOAN]]="none",0,IF(Tabla1[[#This Row],[OTHERSONLOAN]]="co-applicant",1,2))</f>
        <v>0</v>
      </c>
      <c r="S4108">
        <v>2</v>
      </c>
      <c r="T4108" t="s">
        <v>45</v>
      </c>
      <c r="U4108">
        <f>IF(Tabla1[[#This Row],[OWNSPROPERTY]]="unknown",0,IF(Tabla1[[#This Row],[OWNSPROPERTY]]="real_state",1,IF(Tabla1[[#This Row],[OWNSPROPERTY]]="car_other",2,3)))</f>
        <v>3</v>
      </c>
      <c r="V4108">
        <v>30</v>
      </c>
      <c r="W4108" t="s">
        <v>116</v>
      </c>
      <c r="X4108">
        <f>IF(Tabla1[[#This Row],[INSTALLMENTPLANS]]="none",0,IF(Tabla1[[#This Row],[INSTALLMENTPLANS]]="stores",1,2))</f>
        <v>2</v>
      </c>
      <c r="Y4108" t="s">
        <v>72</v>
      </c>
      <c r="Z4108">
        <f>IF(Tabla1[[#This Row],[HOUSING]]="free",0,IF(Tabla1[[#This Row],[HOUSING]]="own",1,2))</f>
        <v>2</v>
      </c>
      <c r="AA4108">
        <v>1</v>
      </c>
      <c r="AB4108" t="s">
        <v>92</v>
      </c>
      <c r="AC4108">
        <f>IF(Tabla1[[#This Row],[JOB]]="unemployed",0,IF(Tabla1[[#This Row],[JOB]]="unskilled",1,IF(Tabla1[[#This Row],[JOB]]="skilled",2,3)))</f>
        <v>1</v>
      </c>
      <c r="AD4108">
        <v>1</v>
      </c>
      <c r="AE4108" t="s">
        <v>29</v>
      </c>
      <c r="AF4108">
        <f>IF(Tabla1[[#This Row],[TELEPHONE]]="none",0,1)</f>
        <v>0</v>
      </c>
      <c r="AG4108" t="s">
        <v>33</v>
      </c>
      <c r="AH4108">
        <f>IF(Tabla1[[#This Row],[FOREIGNWORKER]]="no",0,1)</f>
        <v>1</v>
      </c>
      <c r="AI4108" t="s">
        <v>34</v>
      </c>
      <c r="AJ4108">
        <f>IF(Tabla1[[#This Row],[RISK]]="No Risk",0,1)</f>
        <v>0</v>
      </c>
    </row>
    <row r="4109" spans="1:36" x14ac:dyDescent="0.25">
      <c r="A4109" t="s">
        <v>4179</v>
      </c>
      <c r="B4109" t="s">
        <v>23</v>
      </c>
      <c r="C4109">
        <f>IF(Tabla1[[#This Row],[CHECKINGSTATUS]]="no_checking",0,IF(Tabla1[[#This Row],[CHECKINGSTATUS]]="less_0",1,IF(Tabla1[[#This Row],[CHECKINGSTATUS]]="0_to_200",2,3)))</f>
        <v>2</v>
      </c>
      <c r="D4109">
        <v>23</v>
      </c>
      <c r="E4109" t="s">
        <v>24</v>
      </c>
      <c r="F4109">
        <f>IF(Tabla1[[#This Row],[CREDITHISTORY]]="no_credits",0,IF(Tabla1[[#This Row],[CREDITHISTORY]]="prior_paymentes_delayed",1,IF(Tabla1[[#This Row],[CREDITHISTORY]]="outstanding_credit",2,3)))</f>
        <v>3</v>
      </c>
      <c r="G4109" t="s">
        <v>89</v>
      </c>
      <c r="H41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09">
        <v>4104</v>
      </c>
      <c r="J4109" t="s">
        <v>26</v>
      </c>
      <c r="K41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09" t="s">
        <v>62</v>
      </c>
      <c r="M41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09">
        <v>2</v>
      </c>
      <c r="O4109" t="s">
        <v>44</v>
      </c>
      <c r="P4109">
        <f>IF(Tabla1[[#This Row],[SEX]]="female",0,1)</f>
        <v>1</v>
      </c>
      <c r="Q4109" t="s">
        <v>29</v>
      </c>
      <c r="R4109">
        <f>IF(Tabla1[[#This Row],[OTHERSONLOAN]]="none",0,IF(Tabla1[[#This Row],[OTHERSONLOAN]]="co-applicant",1,2))</f>
        <v>0</v>
      </c>
      <c r="S4109">
        <v>3</v>
      </c>
      <c r="T4109" t="s">
        <v>30</v>
      </c>
      <c r="U4109">
        <f>IF(Tabla1[[#This Row],[OWNSPROPERTY]]="unknown",0,IF(Tabla1[[#This Row],[OWNSPROPERTY]]="real_state",1,IF(Tabla1[[#This Row],[OWNSPROPERTY]]="car_other",2,3)))</f>
        <v>3</v>
      </c>
      <c r="V4109">
        <v>44</v>
      </c>
      <c r="W4109" t="s">
        <v>40</v>
      </c>
      <c r="X4109">
        <f>IF(Tabla1[[#This Row],[INSTALLMENTPLANS]]="none",0,IF(Tabla1[[#This Row],[INSTALLMENTPLANS]]="stores",1,2))</f>
        <v>1</v>
      </c>
      <c r="Y4109" t="s">
        <v>72</v>
      </c>
      <c r="Z4109">
        <f>IF(Tabla1[[#This Row],[HOUSING]]="free",0,IF(Tabla1[[#This Row],[HOUSING]]="own",1,2))</f>
        <v>2</v>
      </c>
      <c r="AA4109">
        <v>2</v>
      </c>
      <c r="AB4109" t="s">
        <v>92</v>
      </c>
      <c r="AC4109">
        <f>IF(Tabla1[[#This Row],[JOB]]="unemployed",0,IF(Tabla1[[#This Row],[JOB]]="unskilled",1,IF(Tabla1[[#This Row],[JOB]]="skilled",2,3)))</f>
        <v>1</v>
      </c>
      <c r="AD4109">
        <v>1</v>
      </c>
      <c r="AE4109" t="s">
        <v>29</v>
      </c>
      <c r="AF4109">
        <f>IF(Tabla1[[#This Row],[TELEPHONE]]="none",0,1)</f>
        <v>0</v>
      </c>
      <c r="AG4109" t="s">
        <v>33</v>
      </c>
      <c r="AH4109">
        <f>IF(Tabla1[[#This Row],[FOREIGNWORKER]]="no",0,1)</f>
        <v>1</v>
      </c>
      <c r="AI4109" t="s">
        <v>55</v>
      </c>
      <c r="AJ4109">
        <f>IF(Tabla1[[#This Row],[RISK]]="No Risk",0,1)</f>
        <v>1</v>
      </c>
    </row>
    <row r="4110" spans="1:36" x14ac:dyDescent="0.25">
      <c r="A4110" t="s">
        <v>4180</v>
      </c>
      <c r="B4110" t="s">
        <v>51</v>
      </c>
      <c r="C4110">
        <f>IF(Tabla1[[#This Row],[CHECKINGSTATUS]]="no_checking",0,IF(Tabla1[[#This Row],[CHECKINGSTATUS]]="less_0",1,IF(Tabla1[[#This Row],[CHECKINGSTATUS]]="0_to_200",2,3)))</f>
        <v>0</v>
      </c>
      <c r="D4110">
        <v>31</v>
      </c>
      <c r="E4110" t="s">
        <v>57</v>
      </c>
      <c r="F4110">
        <f>IF(Tabla1[[#This Row],[CREDITHISTORY]]="no_credits",0,IF(Tabla1[[#This Row],[CREDITHISTORY]]="prior_paymentes_delayed",1,IF(Tabla1[[#This Row],[CREDITHISTORY]]="outstanding_credit",2,3)))</f>
        <v>2</v>
      </c>
      <c r="G4110" t="s">
        <v>89</v>
      </c>
      <c r="H41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10">
        <v>6156</v>
      </c>
      <c r="J4110" t="s">
        <v>53</v>
      </c>
      <c r="K41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10" t="s">
        <v>49</v>
      </c>
      <c r="M411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10">
        <v>4</v>
      </c>
      <c r="O4110" t="s">
        <v>44</v>
      </c>
      <c r="P4110">
        <f>IF(Tabla1[[#This Row],[SEX]]="female",0,1)</f>
        <v>1</v>
      </c>
      <c r="Q4110" t="s">
        <v>59</v>
      </c>
      <c r="R4110">
        <f>IF(Tabla1[[#This Row],[OTHERSONLOAN]]="none",0,IF(Tabla1[[#This Row],[OTHERSONLOAN]]="co-applicant",1,2))</f>
        <v>1</v>
      </c>
      <c r="S4110">
        <v>3</v>
      </c>
      <c r="T4110" t="s">
        <v>54</v>
      </c>
      <c r="U4110">
        <f>IF(Tabla1[[#This Row],[OWNSPROPERTY]]="unknown",0,IF(Tabla1[[#This Row],[OWNSPROPERTY]]="real_state",1,IF(Tabla1[[#This Row],[OWNSPROPERTY]]="car_other",2,3)))</f>
        <v>0</v>
      </c>
      <c r="V4110">
        <v>39</v>
      </c>
      <c r="W4110" t="s">
        <v>29</v>
      </c>
      <c r="X4110">
        <f>IF(Tabla1[[#This Row],[INSTALLMENTPLANS]]="none",0,IF(Tabla1[[#This Row],[INSTALLMENTPLANS]]="stores",1,2))</f>
        <v>0</v>
      </c>
      <c r="Y4110" t="s">
        <v>60</v>
      </c>
      <c r="Z4110">
        <f>IF(Tabla1[[#This Row],[HOUSING]]="free",0,IF(Tabla1[[#This Row],[HOUSING]]="own",1,2))</f>
        <v>0</v>
      </c>
      <c r="AA4110">
        <v>2</v>
      </c>
      <c r="AB4110" t="s">
        <v>32</v>
      </c>
      <c r="AC4110">
        <f>IF(Tabla1[[#This Row],[JOB]]="unemployed",0,IF(Tabla1[[#This Row],[JOB]]="unskilled",1,IF(Tabla1[[#This Row],[JOB]]="skilled",2,3)))</f>
        <v>2</v>
      </c>
      <c r="AD4110">
        <v>1</v>
      </c>
      <c r="AE4110" t="s">
        <v>33</v>
      </c>
      <c r="AF4110">
        <f>IF(Tabla1[[#This Row],[TELEPHONE]]="none",0,1)</f>
        <v>1</v>
      </c>
      <c r="AG4110" t="s">
        <v>33</v>
      </c>
      <c r="AH4110">
        <f>IF(Tabla1[[#This Row],[FOREIGNWORKER]]="no",0,1)</f>
        <v>1</v>
      </c>
      <c r="AI4110" t="s">
        <v>55</v>
      </c>
      <c r="AJ4110">
        <f>IF(Tabla1[[#This Row],[RISK]]="No Risk",0,1)</f>
        <v>1</v>
      </c>
    </row>
    <row r="4111" spans="1:36" x14ac:dyDescent="0.25">
      <c r="A4111" t="s">
        <v>4181</v>
      </c>
      <c r="B4111" t="s">
        <v>23</v>
      </c>
      <c r="C4111">
        <f>IF(Tabla1[[#This Row],[CHECKINGSTATUS]]="no_checking",0,IF(Tabla1[[#This Row],[CHECKINGSTATUS]]="less_0",1,IF(Tabla1[[#This Row],[CHECKINGSTATUS]]="0_to_200",2,3)))</f>
        <v>2</v>
      </c>
      <c r="D4111">
        <v>14</v>
      </c>
      <c r="E4111" t="s">
        <v>42</v>
      </c>
      <c r="F4111">
        <f>IF(Tabla1[[#This Row],[CREDITHISTORY]]="no_credits",0,IF(Tabla1[[#This Row],[CREDITHISTORY]]="prior_paymentes_delayed",1,IF(Tabla1[[#This Row],[CREDITHISTORY]]="outstanding_credit",2,3)))</f>
        <v>3</v>
      </c>
      <c r="G4111" t="s">
        <v>74</v>
      </c>
      <c r="H41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11">
        <v>5452</v>
      </c>
      <c r="J4111" t="s">
        <v>94</v>
      </c>
      <c r="K41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11" t="s">
        <v>49</v>
      </c>
      <c r="M41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11">
        <v>4</v>
      </c>
      <c r="O4111" t="s">
        <v>44</v>
      </c>
      <c r="P4111">
        <f>IF(Tabla1[[#This Row],[SEX]]="female",0,1)</f>
        <v>1</v>
      </c>
      <c r="Q4111" t="s">
        <v>29</v>
      </c>
      <c r="R4111">
        <f>IF(Tabla1[[#This Row],[OTHERSONLOAN]]="none",0,IF(Tabla1[[#This Row],[OTHERSONLOAN]]="co-applicant",1,2))</f>
        <v>0</v>
      </c>
      <c r="S4111">
        <v>2</v>
      </c>
      <c r="T4111" t="s">
        <v>54</v>
      </c>
      <c r="U4111">
        <f>IF(Tabla1[[#This Row],[OWNSPROPERTY]]="unknown",0,IF(Tabla1[[#This Row],[OWNSPROPERTY]]="real_state",1,IF(Tabla1[[#This Row],[OWNSPROPERTY]]="car_other",2,3)))</f>
        <v>0</v>
      </c>
      <c r="V4111">
        <v>47</v>
      </c>
      <c r="W4111" t="s">
        <v>29</v>
      </c>
      <c r="X4111">
        <f>IF(Tabla1[[#This Row],[INSTALLMENTPLANS]]="none",0,IF(Tabla1[[#This Row],[INSTALLMENTPLANS]]="stores",1,2))</f>
        <v>0</v>
      </c>
      <c r="Y4111" t="s">
        <v>31</v>
      </c>
      <c r="Z4111">
        <f>IF(Tabla1[[#This Row],[HOUSING]]="free",0,IF(Tabla1[[#This Row],[HOUSING]]="own",1,2))</f>
        <v>1</v>
      </c>
      <c r="AA4111">
        <v>2</v>
      </c>
      <c r="AB4111" t="s">
        <v>32</v>
      </c>
      <c r="AC4111">
        <f>IF(Tabla1[[#This Row],[JOB]]="unemployed",0,IF(Tabla1[[#This Row],[JOB]]="unskilled",1,IF(Tabla1[[#This Row],[JOB]]="skilled",2,3)))</f>
        <v>2</v>
      </c>
      <c r="AD4111">
        <v>1</v>
      </c>
      <c r="AE4111" t="s">
        <v>29</v>
      </c>
      <c r="AF4111">
        <f>IF(Tabla1[[#This Row],[TELEPHONE]]="none",0,1)</f>
        <v>0</v>
      </c>
      <c r="AG4111" t="s">
        <v>33</v>
      </c>
      <c r="AH4111">
        <f>IF(Tabla1[[#This Row],[FOREIGNWORKER]]="no",0,1)</f>
        <v>1</v>
      </c>
      <c r="AI4111" t="s">
        <v>34</v>
      </c>
      <c r="AJ4111">
        <f>IF(Tabla1[[#This Row],[RISK]]="No Risk",0,1)</f>
        <v>0</v>
      </c>
    </row>
    <row r="4112" spans="1:36" x14ac:dyDescent="0.25">
      <c r="A4112" t="s">
        <v>4182</v>
      </c>
      <c r="B4112" t="s">
        <v>78</v>
      </c>
      <c r="C4112">
        <f>IF(Tabla1[[#This Row],[CHECKINGSTATUS]]="no_checking",0,IF(Tabla1[[#This Row],[CHECKINGSTATUS]]="less_0",1,IF(Tabla1[[#This Row],[CHECKINGSTATUS]]="0_to_200",2,3)))</f>
        <v>3</v>
      </c>
      <c r="D4112">
        <v>25</v>
      </c>
      <c r="E4112" t="s">
        <v>24</v>
      </c>
      <c r="F4112">
        <f>IF(Tabla1[[#This Row],[CREDITHISTORY]]="no_credits",0,IF(Tabla1[[#This Row],[CREDITHISTORY]]="prior_paymentes_delayed",1,IF(Tabla1[[#This Row],[CREDITHISTORY]]="outstanding_credit",2,3)))</f>
        <v>3</v>
      </c>
      <c r="G4112" t="s">
        <v>48</v>
      </c>
      <c r="H41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112">
        <v>2933</v>
      </c>
      <c r="J4112" t="s">
        <v>26</v>
      </c>
      <c r="K411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12" t="s">
        <v>39</v>
      </c>
      <c r="M41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12">
        <v>4</v>
      </c>
      <c r="O4112" t="s">
        <v>44</v>
      </c>
      <c r="P4112">
        <f>IF(Tabla1[[#This Row],[SEX]]="female",0,1)</f>
        <v>1</v>
      </c>
      <c r="Q4112" t="s">
        <v>29</v>
      </c>
      <c r="R4112">
        <f>IF(Tabla1[[#This Row],[OTHERSONLOAN]]="none",0,IF(Tabla1[[#This Row],[OTHERSONLOAN]]="co-applicant",1,2))</f>
        <v>0</v>
      </c>
      <c r="S4112">
        <v>2</v>
      </c>
      <c r="T4112" t="s">
        <v>30</v>
      </c>
      <c r="U4112">
        <f>IF(Tabla1[[#This Row],[OWNSPROPERTY]]="unknown",0,IF(Tabla1[[#This Row],[OWNSPROPERTY]]="real_state",1,IF(Tabla1[[#This Row],[OWNSPROPERTY]]="car_other",2,3)))</f>
        <v>3</v>
      </c>
      <c r="V4112">
        <v>19</v>
      </c>
      <c r="W4112" t="s">
        <v>40</v>
      </c>
      <c r="X4112">
        <f>IF(Tabla1[[#This Row],[INSTALLMENTPLANS]]="none",0,IF(Tabla1[[#This Row],[INSTALLMENTPLANS]]="stores",1,2))</f>
        <v>1</v>
      </c>
      <c r="Y4112" t="s">
        <v>72</v>
      </c>
      <c r="Z4112">
        <f>IF(Tabla1[[#This Row],[HOUSING]]="free",0,IF(Tabla1[[#This Row],[HOUSING]]="own",1,2))</f>
        <v>2</v>
      </c>
      <c r="AA4112">
        <v>1</v>
      </c>
      <c r="AB4112" t="s">
        <v>92</v>
      </c>
      <c r="AC4112">
        <f>IF(Tabla1[[#This Row],[JOB]]="unemployed",0,IF(Tabla1[[#This Row],[JOB]]="unskilled",1,IF(Tabla1[[#This Row],[JOB]]="skilled",2,3)))</f>
        <v>1</v>
      </c>
      <c r="AD4112">
        <v>1</v>
      </c>
      <c r="AE4112" t="s">
        <v>29</v>
      </c>
      <c r="AF4112">
        <f>IF(Tabla1[[#This Row],[TELEPHONE]]="none",0,1)</f>
        <v>0</v>
      </c>
      <c r="AG4112" t="s">
        <v>33</v>
      </c>
      <c r="AH4112">
        <f>IF(Tabla1[[#This Row],[FOREIGNWORKER]]="no",0,1)</f>
        <v>1</v>
      </c>
      <c r="AI4112" t="s">
        <v>34</v>
      </c>
      <c r="AJ4112">
        <f>IF(Tabla1[[#This Row],[RISK]]="No Risk",0,1)</f>
        <v>0</v>
      </c>
    </row>
    <row r="4113" spans="1:36" x14ac:dyDescent="0.25">
      <c r="A4113" t="s">
        <v>4183</v>
      </c>
      <c r="B4113" t="s">
        <v>36</v>
      </c>
      <c r="C4113">
        <f>IF(Tabla1[[#This Row],[CHECKINGSTATUS]]="no_checking",0,IF(Tabla1[[#This Row],[CHECKINGSTATUS]]="less_0",1,IF(Tabla1[[#This Row],[CHECKINGSTATUS]]="0_to_200",2,3)))</f>
        <v>1</v>
      </c>
      <c r="D4113">
        <v>16</v>
      </c>
      <c r="E4113" t="s">
        <v>24</v>
      </c>
      <c r="F4113">
        <f>IF(Tabla1[[#This Row],[CREDITHISTORY]]="no_credits",0,IF(Tabla1[[#This Row],[CREDITHISTORY]]="prior_paymentes_delayed",1,IF(Tabla1[[#This Row],[CREDITHISTORY]]="outstanding_credit",2,3)))</f>
        <v>3</v>
      </c>
      <c r="G4113" t="s">
        <v>82</v>
      </c>
      <c r="H41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113">
        <v>1654</v>
      </c>
      <c r="J4113" t="s">
        <v>53</v>
      </c>
      <c r="K41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13" t="s">
        <v>39</v>
      </c>
      <c r="M41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13">
        <v>3</v>
      </c>
      <c r="O4113" t="s">
        <v>28</v>
      </c>
      <c r="P4113">
        <f>IF(Tabla1[[#This Row],[SEX]]="female",0,1)</f>
        <v>0</v>
      </c>
      <c r="Q4113" t="s">
        <v>29</v>
      </c>
      <c r="R4113">
        <f>IF(Tabla1[[#This Row],[OTHERSONLOAN]]="none",0,IF(Tabla1[[#This Row],[OTHERSONLOAN]]="co-applicant",1,2))</f>
        <v>0</v>
      </c>
      <c r="S4113">
        <v>3</v>
      </c>
      <c r="T4113" t="s">
        <v>65</v>
      </c>
      <c r="U4113">
        <f>IF(Tabla1[[#This Row],[OWNSPROPERTY]]="unknown",0,IF(Tabla1[[#This Row],[OWNSPROPERTY]]="real_state",1,IF(Tabla1[[#This Row],[OWNSPROPERTY]]="car_other",2,3)))</f>
        <v>2</v>
      </c>
      <c r="V4113">
        <v>32</v>
      </c>
      <c r="W4113" t="s">
        <v>116</v>
      </c>
      <c r="X4113">
        <f>IF(Tabla1[[#This Row],[INSTALLMENTPLANS]]="none",0,IF(Tabla1[[#This Row],[INSTALLMENTPLANS]]="stores",1,2))</f>
        <v>2</v>
      </c>
      <c r="Y4113" t="s">
        <v>72</v>
      </c>
      <c r="Z4113">
        <f>IF(Tabla1[[#This Row],[HOUSING]]="free",0,IF(Tabla1[[#This Row],[HOUSING]]="own",1,2))</f>
        <v>2</v>
      </c>
      <c r="AA4113">
        <v>1</v>
      </c>
      <c r="AB4113" t="s">
        <v>71</v>
      </c>
      <c r="AC4113">
        <f>IF(Tabla1[[#This Row],[JOB]]="unemployed",0,IF(Tabla1[[#This Row],[JOB]]="unskilled",1,IF(Tabla1[[#This Row],[JOB]]="skilled",2,3)))</f>
        <v>0</v>
      </c>
      <c r="AD4113">
        <v>2</v>
      </c>
      <c r="AE4113" t="s">
        <v>29</v>
      </c>
      <c r="AF4113">
        <f>IF(Tabla1[[#This Row],[TELEPHONE]]="none",0,1)</f>
        <v>0</v>
      </c>
      <c r="AG4113" t="s">
        <v>33</v>
      </c>
      <c r="AH4113">
        <f>IF(Tabla1[[#This Row],[FOREIGNWORKER]]="no",0,1)</f>
        <v>1</v>
      </c>
      <c r="AI4113" t="s">
        <v>34</v>
      </c>
      <c r="AJ4113">
        <f>IF(Tabla1[[#This Row],[RISK]]="No Risk",0,1)</f>
        <v>0</v>
      </c>
    </row>
    <row r="4114" spans="1:36" x14ac:dyDescent="0.25">
      <c r="A4114" t="s">
        <v>4184</v>
      </c>
      <c r="B4114" t="s">
        <v>36</v>
      </c>
      <c r="C4114">
        <f>IF(Tabla1[[#This Row],[CHECKINGSTATUS]]="no_checking",0,IF(Tabla1[[#This Row],[CHECKINGSTATUS]]="less_0",1,IF(Tabla1[[#This Row],[CHECKINGSTATUS]]="0_to_200",2,3)))</f>
        <v>1</v>
      </c>
      <c r="D4114">
        <v>24</v>
      </c>
      <c r="E4114" t="s">
        <v>42</v>
      </c>
      <c r="F4114">
        <f>IF(Tabla1[[#This Row],[CREDITHISTORY]]="no_credits",0,IF(Tabla1[[#This Row],[CREDITHISTORY]]="prior_paymentes_delayed",1,IF(Tabla1[[#This Row],[CREDITHISTORY]]="outstanding_credit",2,3)))</f>
        <v>3</v>
      </c>
      <c r="G4114" t="s">
        <v>74</v>
      </c>
      <c r="H41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14">
        <v>1860</v>
      </c>
      <c r="J4114" t="s">
        <v>26</v>
      </c>
      <c r="K41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14" t="s">
        <v>39</v>
      </c>
      <c r="M411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14">
        <v>3</v>
      </c>
      <c r="O4114" t="s">
        <v>28</v>
      </c>
      <c r="P4114">
        <f>IF(Tabla1[[#This Row],[SEX]]="female",0,1)</f>
        <v>0</v>
      </c>
      <c r="Q4114" t="s">
        <v>29</v>
      </c>
      <c r="R4114">
        <f>IF(Tabla1[[#This Row],[OTHERSONLOAN]]="none",0,IF(Tabla1[[#This Row],[OTHERSONLOAN]]="co-applicant",1,2))</f>
        <v>0</v>
      </c>
      <c r="S4114">
        <v>2</v>
      </c>
      <c r="T4114" t="s">
        <v>65</v>
      </c>
      <c r="U4114">
        <f>IF(Tabla1[[#This Row],[OWNSPROPERTY]]="unknown",0,IF(Tabla1[[#This Row],[OWNSPROPERTY]]="real_state",1,IF(Tabla1[[#This Row],[OWNSPROPERTY]]="car_other",2,3)))</f>
        <v>2</v>
      </c>
      <c r="V4114">
        <v>30</v>
      </c>
      <c r="W4114" t="s">
        <v>40</v>
      </c>
      <c r="X4114">
        <f>IF(Tabla1[[#This Row],[INSTALLMENTPLANS]]="none",0,IF(Tabla1[[#This Row],[INSTALLMENTPLANS]]="stores",1,2))</f>
        <v>1</v>
      </c>
      <c r="Y4114" t="s">
        <v>31</v>
      </c>
      <c r="Z4114">
        <f>IF(Tabla1[[#This Row],[HOUSING]]="free",0,IF(Tabla1[[#This Row],[HOUSING]]="own",1,2))</f>
        <v>1</v>
      </c>
      <c r="AA4114">
        <v>2</v>
      </c>
      <c r="AB4114" t="s">
        <v>92</v>
      </c>
      <c r="AC4114">
        <f>IF(Tabla1[[#This Row],[JOB]]="unemployed",0,IF(Tabla1[[#This Row],[JOB]]="unskilled",1,IF(Tabla1[[#This Row],[JOB]]="skilled",2,3)))</f>
        <v>1</v>
      </c>
      <c r="AD4114">
        <v>1</v>
      </c>
      <c r="AE4114" t="s">
        <v>33</v>
      </c>
      <c r="AF4114">
        <f>IF(Tabla1[[#This Row],[TELEPHONE]]="none",0,1)</f>
        <v>1</v>
      </c>
      <c r="AG4114" t="s">
        <v>33</v>
      </c>
      <c r="AH4114">
        <f>IF(Tabla1[[#This Row],[FOREIGNWORKER]]="no",0,1)</f>
        <v>1</v>
      </c>
      <c r="AI4114" t="s">
        <v>55</v>
      </c>
      <c r="AJ4114">
        <f>IF(Tabla1[[#This Row],[RISK]]="No Risk",0,1)</f>
        <v>1</v>
      </c>
    </row>
    <row r="4115" spans="1:36" x14ac:dyDescent="0.25">
      <c r="A4115" t="s">
        <v>4185</v>
      </c>
      <c r="B4115" t="s">
        <v>51</v>
      </c>
      <c r="C4115">
        <f>IF(Tabla1[[#This Row],[CHECKINGSTATUS]]="no_checking",0,IF(Tabla1[[#This Row],[CHECKINGSTATUS]]="less_0",1,IF(Tabla1[[#This Row],[CHECKINGSTATUS]]="0_to_200",2,3)))</f>
        <v>0</v>
      </c>
      <c r="D4115">
        <v>39</v>
      </c>
      <c r="E4115" t="s">
        <v>57</v>
      </c>
      <c r="F4115">
        <f>IF(Tabla1[[#This Row],[CREDITHISTORY]]="no_credits",0,IF(Tabla1[[#This Row],[CREDITHISTORY]]="prior_paymentes_delayed",1,IF(Tabla1[[#This Row],[CREDITHISTORY]]="outstanding_credit",2,3)))</f>
        <v>2</v>
      </c>
      <c r="G4115" t="s">
        <v>89</v>
      </c>
      <c r="H41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15">
        <v>5617</v>
      </c>
      <c r="J4115" t="s">
        <v>94</v>
      </c>
      <c r="K411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15" t="s">
        <v>49</v>
      </c>
      <c r="M411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15">
        <v>5</v>
      </c>
      <c r="O4115" t="s">
        <v>44</v>
      </c>
      <c r="P4115">
        <f>IF(Tabla1[[#This Row],[SEX]]="female",0,1)</f>
        <v>1</v>
      </c>
      <c r="Q4115" t="s">
        <v>59</v>
      </c>
      <c r="R4115">
        <f>IF(Tabla1[[#This Row],[OTHERSONLOAN]]="none",0,IF(Tabla1[[#This Row],[OTHERSONLOAN]]="co-applicant",1,2))</f>
        <v>1</v>
      </c>
      <c r="S4115">
        <v>4</v>
      </c>
      <c r="T4115" t="s">
        <v>65</v>
      </c>
      <c r="U4115">
        <f>IF(Tabla1[[#This Row],[OWNSPROPERTY]]="unknown",0,IF(Tabla1[[#This Row],[OWNSPROPERTY]]="real_state",1,IF(Tabla1[[#This Row],[OWNSPROPERTY]]="car_other",2,3)))</f>
        <v>2</v>
      </c>
      <c r="V4115">
        <v>54</v>
      </c>
      <c r="W4115" t="s">
        <v>29</v>
      </c>
      <c r="X4115">
        <f>IF(Tabla1[[#This Row],[INSTALLMENTPLANS]]="none",0,IF(Tabla1[[#This Row],[INSTALLMENTPLANS]]="stores",1,2))</f>
        <v>0</v>
      </c>
      <c r="Y4115" t="s">
        <v>31</v>
      </c>
      <c r="Z4115">
        <f>IF(Tabla1[[#This Row],[HOUSING]]="free",0,IF(Tabla1[[#This Row],[HOUSING]]="own",1,2))</f>
        <v>1</v>
      </c>
      <c r="AA4115">
        <v>2</v>
      </c>
      <c r="AB4115" t="s">
        <v>32</v>
      </c>
      <c r="AC4115">
        <f>IF(Tabla1[[#This Row],[JOB]]="unemployed",0,IF(Tabla1[[#This Row],[JOB]]="unskilled",1,IF(Tabla1[[#This Row],[JOB]]="skilled",2,3)))</f>
        <v>2</v>
      </c>
      <c r="AD4115">
        <v>1</v>
      </c>
      <c r="AE4115" t="s">
        <v>33</v>
      </c>
      <c r="AF4115">
        <f>IF(Tabla1[[#This Row],[TELEPHONE]]="none",0,1)</f>
        <v>1</v>
      </c>
      <c r="AG4115" t="s">
        <v>33</v>
      </c>
      <c r="AH4115">
        <f>IF(Tabla1[[#This Row],[FOREIGNWORKER]]="no",0,1)</f>
        <v>1</v>
      </c>
      <c r="AI4115" t="s">
        <v>55</v>
      </c>
      <c r="AJ4115">
        <f>IF(Tabla1[[#This Row],[RISK]]="No Risk",0,1)</f>
        <v>1</v>
      </c>
    </row>
    <row r="4116" spans="1:36" x14ac:dyDescent="0.25">
      <c r="A4116" t="s">
        <v>4186</v>
      </c>
      <c r="B4116" t="s">
        <v>51</v>
      </c>
      <c r="C4116">
        <f>IF(Tabla1[[#This Row],[CHECKINGSTATUS]]="no_checking",0,IF(Tabla1[[#This Row],[CHECKINGSTATUS]]="less_0",1,IF(Tabla1[[#This Row],[CHECKINGSTATUS]]="0_to_200",2,3)))</f>
        <v>0</v>
      </c>
      <c r="D4116">
        <v>10</v>
      </c>
      <c r="E4116" t="s">
        <v>24</v>
      </c>
      <c r="F4116">
        <f>IF(Tabla1[[#This Row],[CREDITHISTORY]]="no_credits",0,IF(Tabla1[[#This Row],[CREDITHISTORY]]="prior_paymentes_delayed",1,IF(Tabla1[[#This Row],[CREDITHISTORY]]="outstanding_credit",2,3)))</f>
        <v>3</v>
      </c>
      <c r="G4116" t="s">
        <v>43</v>
      </c>
      <c r="H41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16">
        <v>5130</v>
      </c>
      <c r="J4116" t="s">
        <v>53</v>
      </c>
      <c r="K41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16" t="s">
        <v>39</v>
      </c>
      <c r="M411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16">
        <v>3</v>
      </c>
      <c r="O4116" t="s">
        <v>44</v>
      </c>
      <c r="P4116">
        <f>IF(Tabla1[[#This Row],[SEX]]="female",0,1)</f>
        <v>1</v>
      </c>
      <c r="Q4116" t="s">
        <v>29</v>
      </c>
      <c r="R4116">
        <f>IF(Tabla1[[#This Row],[OTHERSONLOAN]]="none",0,IF(Tabla1[[#This Row],[OTHERSONLOAN]]="co-applicant",1,2))</f>
        <v>0</v>
      </c>
      <c r="S4116">
        <v>3</v>
      </c>
      <c r="T4116" t="s">
        <v>30</v>
      </c>
      <c r="U4116">
        <f>IF(Tabla1[[#This Row],[OWNSPROPERTY]]="unknown",0,IF(Tabla1[[#This Row],[OWNSPROPERTY]]="real_state",1,IF(Tabla1[[#This Row],[OWNSPROPERTY]]="car_other",2,3)))</f>
        <v>3</v>
      </c>
      <c r="V4116">
        <v>44</v>
      </c>
      <c r="W4116" t="s">
        <v>29</v>
      </c>
      <c r="X4116">
        <f>IF(Tabla1[[#This Row],[INSTALLMENTPLANS]]="none",0,IF(Tabla1[[#This Row],[INSTALLMENTPLANS]]="stores",1,2))</f>
        <v>0</v>
      </c>
      <c r="Y4116" t="s">
        <v>31</v>
      </c>
      <c r="Z4116">
        <f>IF(Tabla1[[#This Row],[HOUSING]]="free",0,IF(Tabla1[[#This Row],[HOUSING]]="own",1,2))</f>
        <v>1</v>
      </c>
      <c r="AA4116">
        <v>2</v>
      </c>
      <c r="AB4116" t="s">
        <v>63</v>
      </c>
      <c r="AC4116">
        <f>IF(Tabla1[[#This Row],[JOB]]="unemployed",0,IF(Tabla1[[#This Row],[JOB]]="unskilled",1,IF(Tabla1[[#This Row],[JOB]]="skilled",2,3)))</f>
        <v>3</v>
      </c>
      <c r="AD4116">
        <v>1</v>
      </c>
      <c r="AE4116" t="s">
        <v>33</v>
      </c>
      <c r="AF4116">
        <f>IF(Tabla1[[#This Row],[TELEPHONE]]="none",0,1)</f>
        <v>1</v>
      </c>
      <c r="AG4116" t="s">
        <v>33</v>
      </c>
      <c r="AH4116">
        <f>IF(Tabla1[[#This Row],[FOREIGNWORKER]]="no",0,1)</f>
        <v>1</v>
      </c>
      <c r="AI4116" t="s">
        <v>34</v>
      </c>
      <c r="AJ4116">
        <f>IF(Tabla1[[#This Row],[RISK]]="No Risk",0,1)</f>
        <v>0</v>
      </c>
    </row>
    <row r="4117" spans="1:36" x14ac:dyDescent="0.25">
      <c r="A4117" t="s">
        <v>4187</v>
      </c>
      <c r="B4117" t="s">
        <v>51</v>
      </c>
      <c r="C4117">
        <f>IF(Tabla1[[#This Row],[CHECKINGSTATUS]]="no_checking",0,IF(Tabla1[[#This Row],[CHECKINGSTATUS]]="less_0",1,IF(Tabla1[[#This Row],[CHECKINGSTATUS]]="0_to_200",2,3)))</f>
        <v>0</v>
      </c>
      <c r="D4117">
        <v>37</v>
      </c>
      <c r="E4117" t="s">
        <v>42</v>
      </c>
      <c r="F4117">
        <f>IF(Tabla1[[#This Row],[CREDITHISTORY]]="no_credits",0,IF(Tabla1[[#This Row],[CREDITHISTORY]]="prior_paymentes_delayed",1,IF(Tabla1[[#This Row],[CREDITHISTORY]]="outstanding_credit",2,3)))</f>
        <v>3</v>
      </c>
      <c r="G4117" t="s">
        <v>25</v>
      </c>
      <c r="H41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117">
        <v>6991</v>
      </c>
      <c r="J4117" t="s">
        <v>53</v>
      </c>
      <c r="K41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17" t="s">
        <v>49</v>
      </c>
      <c r="M41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17">
        <v>4</v>
      </c>
      <c r="O4117" t="s">
        <v>44</v>
      </c>
      <c r="P4117">
        <f>IF(Tabla1[[#This Row],[SEX]]="female",0,1)</f>
        <v>1</v>
      </c>
      <c r="Q4117" t="s">
        <v>59</v>
      </c>
      <c r="R4117">
        <f>IF(Tabla1[[#This Row],[OTHERSONLOAN]]="none",0,IF(Tabla1[[#This Row],[OTHERSONLOAN]]="co-applicant",1,2))</f>
        <v>1</v>
      </c>
      <c r="S4117">
        <v>4</v>
      </c>
      <c r="T4117" t="s">
        <v>54</v>
      </c>
      <c r="U4117">
        <f>IF(Tabla1[[#This Row],[OWNSPROPERTY]]="unknown",0,IF(Tabla1[[#This Row],[OWNSPROPERTY]]="real_state",1,IF(Tabla1[[#This Row],[OWNSPROPERTY]]="car_other",2,3)))</f>
        <v>0</v>
      </c>
      <c r="V4117">
        <v>49</v>
      </c>
      <c r="W4117" t="s">
        <v>29</v>
      </c>
      <c r="X4117">
        <f>IF(Tabla1[[#This Row],[INSTALLMENTPLANS]]="none",0,IF(Tabla1[[#This Row],[INSTALLMENTPLANS]]="stores",1,2))</f>
        <v>0</v>
      </c>
      <c r="Y4117" t="s">
        <v>60</v>
      </c>
      <c r="Z4117">
        <f>IF(Tabla1[[#This Row],[HOUSING]]="free",0,IF(Tabla1[[#This Row],[HOUSING]]="own",1,2))</f>
        <v>0</v>
      </c>
      <c r="AA4117">
        <v>2</v>
      </c>
      <c r="AB4117" t="s">
        <v>32</v>
      </c>
      <c r="AC4117">
        <f>IF(Tabla1[[#This Row],[JOB]]="unemployed",0,IF(Tabla1[[#This Row],[JOB]]="unskilled",1,IF(Tabla1[[#This Row],[JOB]]="skilled",2,3)))</f>
        <v>2</v>
      </c>
      <c r="AD4117">
        <v>1</v>
      </c>
      <c r="AE4117" t="s">
        <v>33</v>
      </c>
      <c r="AF4117">
        <f>IF(Tabla1[[#This Row],[TELEPHONE]]="none",0,1)</f>
        <v>1</v>
      </c>
      <c r="AG4117" t="s">
        <v>33</v>
      </c>
      <c r="AH4117">
        <f>IF(Tabla1[[#This Row],[FOREIGNWORKER]]="no",0,1)</f>
        <v>1</v>
      </c>
      <c r="AI4117" t="s">
        <v>55</v>
      </c>
      <c r="AJ4117">
        <f>IF(Tabla1[[#This Row],[RISK]]="No Risk",0,1)</f>
        <v>1</v>
      </c>
    </row>
    <row r="4118" spans="1:36" x14ac:dyDescent="0.25">
      <c r="A4118" t="s">
        <v>4188</v>
      </c>
      <c r="B4118" t="s">
        <v>51</v>
      </c>
      <c r="C4118">
        <f>IF(Tabla1[[#This Row],[CHECKINGSTATUS]]="no_checking",0,IF(Tabla1[[#This Row],[CHECKINGSTATUS]]="less_0",1,IF(Tabla1[[#This Row],[CHECKINGSTATUS]]="0_to_200",2,3)))</f>
        <v>0</v>
      </c>
      <c r="D4118">
        <v>30</v>
      </c>
      <c r="E4118" t="s">
        <v>42</v>
      </c>
      <c r="F4118">
        <f>IF(Tabla1[[#This Row],[CREDITHISTORY]]="no_credits",0,IF(Tabla1[[#This Row],[CREDITHISTORY]]="prior_paymentes_delayed",1,IF(Tabla1[[#This Row],[CREDITHISTORY]]="outstanding_credit",2,3)))</f>
        <v>3</v>
      </c>
      <c r="G4118" t="s">
        <v>89</v>
      </c>
      <c r="H41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18">
        <v>3820</v>
      </c>
      <c r="J4118" t="s">
        <v>53</v>
      </c>
      <c r="K41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18" t="s">
        <v>62</v>
      </c>
      <c r="M41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18">
        <v>4</v>
      </c>
      <c r="O4118" t="s">
        <v>44</v>
      </c>
      <c r="P4118">
        <f>IF(Tabla1[[#This Row],[SEX]]="female",0,1)</f>
        <v>1</v>
      </c>
      <c r="Q4118" t="s">
        <v>29</v>
      </c>
      <c r="R4118">
        <f>IF(Tabla1[[#This Row],[OTHERSONLOAN]]="none",0,IF(Tabla1[[#This Row],[OTHERSONLOAN]]="co-applicant",1,2))</f>
        <v>0</v>
      </c>
      <c r="S4118">
        <v>3</v>
      </c>
      <c r="T4118" t="s">
        <v>65</v>
      </c>
      <c r="U4118">
        <f>IF(Tabla1[[#This Row],[OWNSPROPERTY]]="unknown",0,IF(Tabla1[[#This Row],[OWNSPROPERTY]]="real_state",1,IF(Tabla1[[#This Row],[OWNSPROPERTY]]="car_other",2,3)))</f>
        <v>2</v>
      </c>
      <c r="V4118">
        <v>46</v>
      </c>
      <c r="W4118" t="s">
        <v>29</v>
      </c>
      <c r="X4118">
        <f>IF(Tabla1[[#This Row],[INSTALLMENTPLANS]]="none",0,IF(Tabla1[[#This Row],[INSTALLMENTPLANS]]="stores",1,2))</f>
        <v>0</v>
      </c>
      <c r="Y4118" t="s">
        <v>31</v>
      </c>
      <c r="Z4118">
        <f>IF(Tabla1[[#This Row],[HOUSING]]="free",0,IF(Tabla1[[#This Row],[HOUSING]]="own",1,2))</f>
        <v>1</v>
      </c>
      <c r="AA4118">
        <v>1</v>
      </c>
      <c r="AB4118" t="s">
        <v>32</v>
      </c>
      <c r="AC4118">
        <f>IF(Tabla1[[#This Row],[JOB]]="unemployed",0,IF(Tabla1[[#This Row],[JOB]]="unskilled",1,IF(Tabla1[[#This Row],[JOB]]="skilled",2,3)))</f>
        <v>2</v>
      </c>
      <c r="AD4118">
        <v>1</v>
      </c>
      <c r="AE4118" t="s">
        <v>33</v>
      </c>
      <c r="AF4118">
        <f>IF(Tabla1[[#This Row],[TELEPHONE]]="none",0,1)</f>
        <v>1</v>
      </c>
      <c r="AG4118" t="s">
        <v>33</v>
      </c>
      <c r="AH4118">
        <f>IF(Tabla1[[#This Row],[FOREIGNWORKER]]="no",0,1)</f>
        <v>1</v>
      </c>
      <c r="AI4118" t="s">
        <v>34</v>
      </c>
      <c r="AJ4118">
        <f>IF(Tabla1[[#This Row],[RISK]]="No Risk",0,1)</f>
        <v>0</v>
      </c>
    </row>
    <row r="4119" spans="1:36" x14ac:dyDescent="0.25">
      <c r="A4119" t="s">
        <v>4189</v>
      </c>
      <c r="B4119" t="s">
        <v>51</v>
      </c>
      <c r="C4119">
        <f>IF(Tabla1[[#This Row],[CHECKINGSTATUS]]="no_checking",0,IF(Tabla1[[#This Row],[CHECKINGSTATUS]]="less_0",1,IF(Tabla1[[#This Row],[CHECKINGSTATUS]]="0_to_200",2,3)))</f>
        <v>0</v>
      </c>
      <c r="D4119">
        <v>26</v>
      </c>
      <c r="E4119" t="s">
        <v>57</v>
      </c>
      <c r="F4119">
        <f>IF(Tabla1[[#This Row],[CREDITHISTORY]]="no_credits",0,IF(Tabla1[[#This Row],[CREDITHISTORY]]="prior_paymentes_delayed",1,IF(Tabla1[[#This Row],[CREDITHISTORY]]="outstanding_credit",2,3)))</f>
        <v>2</v>
      </c>
      <c r="G4119" t="s">
        <v>43</v>
      </c>
      <c r="H41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19">
        <v>5461</v>
      </c>
      <c r="J4119" t="s">
        <v>53</v>
      </c>
      <c r="K41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19" t="s">
        <v>62</v>
      </c>
      <c r="M41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19">
        <v>4</v>
      </c>
      <c r="O4119" t="s">
        <v>44</v>
      </c>
      <c r="P4119">
        <f>IF(Tabla1[[#This Row],[SEX]]="female",0,1)</f>
        <v>1</v>
      </c>
      <c r="Q4119" t="s">
        <v>29</v>
      </c>
      <c r="R4119">
        <f>IF(Tabla1[[#This Row],[OTHERSONLOAN]]="none",0,IF(Tabla1[[#This Row],[OTHERSONLOAN]]="co-applicant",1,2))</f>
        <v>0</v>
      </c>
      <c r="S4119">
        <v>5</v>
      </c>
      <c r="T4119" t="s">
        <v>30</v>
      </c>
      <c r="U4119">
        <f>IF(Tabla1[[#This Row],[OWNSPROPERTY]]="unknown",0,IF(Tabla1[[#This Row],[OWNSPROPERTY]]="real_state",1,IF(Tabla1[[#This Row],[OWNSPROPERTY]]="car_other",2,3)))</f>
        <v>3</v>
      </c>
      <c r="V4119">
        <v>50</v>
      </c>
      <c r="W4119" t="s">
        <v>29</v>
      </c>
      <c r="X4119">
        <f>IF(Tabla1[[#This Row],[INSTALLMENTPLANS]]="none",0,IF(Tabla1[[#This Row],[INSTALLMENTPLANS]]="stores",1,2))</f>
        <v>0</v>
      </c>
      <c r="Y4119" t="s">
        <v>31</v>
      </c>
      <c r="Z4119">
        <f>IF(Tabla1[[#This Row],[HOUSING]]="free",0,IF(Tabla1[[#This Row],[HOUSING]]="own",1,2))</f>
        <v>1</v>
      </c>
      <c r="AA4119">
        <v>1</v>
      </c>
      <c r="AB4119" t="s">
        <v>63</v>
      </c>
      <c r="AC4119">
        <f>IF(Tabla1[[#This Row],[JOB]]="unemployed",0,IF(Tabla1[[#This Row],[JOB]]="unskilled",1,IF(Tabla1[[#This Row],[JOB]]="skilled",2,3)))</f>
        <v>3</v>
      </c>
      <c r="AD4119">
        <v>1</v>
      </c>
      <c r="AE4119" t="s">
        <v>29</v>
      </c>
      <c r="AF4119">
        <f>IF(Tabla1[[#This Row],[TELEPHONE]]="none",0,1)</f>
        <v>0</v>
      </c>
      <c r="AG4119" t="s">
        <v>33</v>
      </c>
      <c r="AH4119">
        <f>IF(Tabla1[[#This Row],[FOREIGNWORKER]]="no",0,1)</f>
        <v>1</v>
      </c>
      <c r="AI4119" t="s">
        <v>34</v>
      </c>
      <c r="AJ4119">
        <f>IF(Tabla1[[#This Row],[RISK]]="No Risk",0,1)</f>
        <v>0</v>
      </c>
    </row>
    <row r="4120" spans="1:36" x14ac:dyDescent="0.25">
      <c r="A4120" t="s">
        <v>4190</v>
      </c>
      <c r="B4120" t="s">
        <v>51</v>
      </c>
      <c r="C4120">
        <f>IF(Tabla1[[#This Row],[CHECKINGSTATUS]]="no_checking",0,IF(Tabla1[[#This Row],[CHECKINGSTATUS]]="less_0",1,IF(Tabla1[[#This Row],[CHECKINGSTATUS]]="0_to_200",2,3)))</f>
        <v>0</v>
      </c>
      <c r="D4120">
        <v>35</v>
      </c>
      <c r="E4120" t="s">
        <v>42</v>
      </c>
      <c r="F4120">
        <f>IF(Tabla1[[#This Row],[CREDITHISTORY]]="no_credits",0,IF(Tabla1[[#This Row],[CREDITHISTORY]]="prior_paymentes_delayed",1,IF(Tabla1[[#This Row],[CREDITHISTORY]]="outstanding_credit",2,3)))</f>
        <v>3</v>
      </c>
      <c r="G4120" t="s">
        <v>52</v>
      </c>
      <c r="H41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120">
        <v>4796</v>
      </c>
      <c r="J4120" t="s">
        <v>53</v>
      </c>
      <c r="K412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20" t="s">
        <v>39</v>
      </c>
      <c r="M41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20">
        <v>4</v>
      </c>
      <c r="O4120" t="s">
        <v>44</v>
      </c>
      <c r="P4120">
        <f>IF(Tabla1[[#This Row],[SEX]]="female",0,1)</f>
        <v>1</v>
      </c>
      <c r="Q4120" t="s">
        <v>59</v>
      </c>
      <c r="R4120">
        <f>IF(Tabla1[[#This Row],[OTHERSONLOAN]]="none",0,IF(Tabla1[[#This Row],[OTHERSONLOAN]]="co-applicant",1,2))</f>
        <v>1</v>
      </c>
      <c r="S4120">
        <v>3</v>
      </c>
      <c r="T4120" t="s">
        <v>30</v>
      </c>
      <c r="U4120">
        <f>IF(Tabla1[[#This Row],[OWNSPROPERTY]]="unknown",0,IF(Tabla1[[#This Row],[OWNSPROPERTY]]="real_state",1,IF(Tabla1[[#This Row],[OWNSPROPERTY]]="car_other",2,3)))</f>
        <v>3</v>
      </c>
      <c r="V4120">
        <v>36</v>
      </c>
      <c r="W4120" t="s">
        <v>29</v>
      </c>
      <c r="X4120">
        <f>IF(Tabla1[[#This Row],[INSTALLMENTPLANS]]="none",0,IF(Tabla1[[#This Row],[INSTALLMENTPLANS]]="stores",1,2))</f>
        <v>0</v>
      </c>
      <c r="Y4120" t="s">
        <v>31</v>
      </c>
      <c r="Z4120">
        <f>IF(Tabla1[[#This Row],[HOUSING]]="free",0,IF(Tabla1[[#This Row],[HOUSING]]="own",1,2))</f>
        <v>1</v>
      </c>
      <c r="AA4120">
        <v>1</v>
      </c>
      <c r="AB4120" t="s">
        <v>32</v>
      </c>
      <c r="AC4120">
        <f>IF(Tabla1[[#This Row],[JOB]]="unemployed",0,IF(Tabla1[[#This Row],[JOB]]="unskilled",1,IF(Tabla1[[#This Row],[JOB]]="skilled",2,3)))</f>
        <v>2</v>
      </c>
      <c r="AD4120">
        <v>1</v>
      </c>
      <c r="AE4120" t="s">
        <v>29</v>
      </c>
      <c r="AF4120">
        <f>IF(Tabla1[[#This Row],[TELEPHONE]]="none",0,1)</f>
        <v>0</v>
      </c>
      <c r="AG4120" t="s">
        <v>33</v>
      </c>
      <c r="AH4120">
        <f>IF(Tabla1[[#This Row],[FOREIGNWORKER]]="no",0,1)</f>
        <v>1</v>
      </c>
      <c r="AI4120" t="s">
        <v>55</v>
      </c>
      <c r="AJ4120">
        <f>IF(Tabla1[[#This Row],[RISK]]="No Risk",0,1)</f>
        <v>1</v>
      </c>
    </row>
    <row r="4121" spans="1:36" x14ac:dyDescent="0.25">
      <c r="A4121" t="s">
        <v>4191</v>
      </c>
      <c r="B4121" t="s">
        <v>23</v>
      </c>
      <c r="C4121">
        <f>IF(Tabla1[[#This Row],[CHECKINGSTATUS]]="no_checking",0,IF(Tabla1[[#This Row],[CHECKINGSTATUS]]="less_0",1,IF(Tabla1[[#This Row],[CHECKINGSTATUS]]="0_to_200",2,3)))</f>
        <v>2</v>
      </c>
      <c r="D4121">
        <v>31</v>
      </c>
      <c r="E4121" t="s">
        <v>24</v>
      </c>
      <c r="F4121">
        <f>IF(Tabla1[[#This Row],[CREDITHISTORY]]="no_credits",0,IF(Tabla1[[#This Row],[CREDITHISTORY]]="prior_paymentes_delayed",1,IF(Tabla1[[#This Row],[CREDITHISTORY]]="outstanding_credit",2,3)))</f>
        <v>3</v>
      </c>
      <c r="G4121" t="s">
        <v>43</v>
      </c>
      <c r="H41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21">
        <v>2159</v>
      </c>
      <c r="J4121" t="s">
        <v>26</v>
      </c>
      <c r="K41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21" t="s">
        <v>49</v>
      </c>
      <c r="M412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21">
        <v>3</v>
      </c>
      <c r="O4121" t="s">
        <v>44</v>
      </c>
      <c r="P4121">
        <f>IF(Tabla1[[#This Row],[SEX]]="female",0,1)</f>
        <v>1</v>
      </c>
      <c r="Q4121" t="s">
        <v>29</v>
      </c>
      <c r="R4121">
        <f>IF(Tabla1[[#This Row],[OTHERSONLOAN]]="none",0,IF(Tabla1[[#This Row],[OTHERSONLOAN]]="co-applicant",1,2))</f>
        <v>0</v>
      </c>
      <c r="S4121">
        <v>2</v>
      </c>
      <c r="T4121" t="s">
        <v>65</v>
      </c>
      <c r="U4121">
        <f>IF(Tabla1[[#This Row],[OWNSPROPERTY]]="unknown",0,IF(Tabla1[[#This Row],[OWNSPROPERTY]]="real_state",1,IF(Tabla1[[#This Row],[OWNSPROPERTY]]="car_other",2,3)))</f>
        <v>2</v>
      </c>
      <c r="V4121">
        <v>36</v>
      </c>
      <c r="W4121" t="s">
        <v>29</v>
      </c>
      <c r="X4121">
        <f>IF(Tabla1[[#This Row],[INSTALLMENTPLANS]]="none",0,IF(Tabla1[[#This Row],[INSTALLMENTPLANS]]="stores",1,2))</f>
        <v>0</v>
      </c>
      <c r="Y4121" t="s">
        <v>31</v>
      </c>
      <c r="Z4121">
        <f>IF(Tabla1[[#This Row],[HOUSING]]="free",0,IF(Tabla1[[#This Row],[HOUSING]]="own",1,2))</f>
        <v>1</v>
      </c>
      <c r="AA4121">
        <v>1</v>
      </c>
      <c r="AB4121" t="s">
        <v>32</v>
      </c>
      <c r="AC4121">
        <f>IF(Tabla1[[#This Row],[JOB]]="unemployed",0,IF(Tabla1[[#This Row],[JOB]]="unskilled",1,IF(Tabla1[[#This Row],[JOB]]="skilled",2,3)))</f>
        <v>2</v>
      </c>
      <c r="AD4121">
        <v>2</v>
      </c>
      <c r="AE4121" t="s">
        <v>33</v>
      </c>
      <c r="AF4121">
        <f>IF(Tabla1[[#This Row],[TELEPHONE]]="none",0,1)</f>
        <v>1</v>
      </c>
      <c r="AG4121" t="s">
        <v>33</v>
      </c>
      <c r="AH4121">
        <f>IF(Tabla1[[#This Row],[FOREIGNWORKER]]="no",0,1)</f>
        <v>1</v>
      </c>
      <c r="AI4121" t="s">
        <v>55</v>
      </c>
      <c r="AJ4121">
        <f>IF(Tabla1[[#This Row],[RISK]]="No Risk",0,1)</f>
        <v>1</v>
      </c>
    </row>
    <row r="4122" spans="1:36" x14ac:dyDescent="0.25">
      <c r="A4122" t="s">
        <v>4192</v>
      </c>
      <c r="B4122" t="s">
        <v>51</v>
      </c>
      <c r="C4122">
        <f>IF(Tabla1[[#This Row],[CHECKINGSTATUS]]="no_checking",0,IF(Tabla1[[#This Row],[CHECKINGSTATUS]]="less_0",1,IF(Tabla1[[#This Row],[CHECKINGSTATUS]]="0_to_200",2,3)))</f>
        <v>0</v>
      </c>
      <c r="D4122">
        <v>41</v>
      </c>
      <c r="E4122" t="s">
        <v>42</v>
      </c>
      <c r="F4122">
        <f>IF(Tabla1[[#This Row],[CREDITHISTORY]]="no_credits",0,IF(Tabla1[[#This Row],[CREDITHISTORY]]="prior_paymentes_delayed",1,IF(Tabla1[[#This Row],[CREDITHISTORY]]="outstanding_credit",2,3)))</f>
        <v>3</v>
      </c>
      <c r="G4122" t="s">
        <v>68</v>
      </c>
      <c r="H41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22">
        <v>3617</v>
      </c>
      <c r="J4122" t="s">
        <v>53</v>
      </c>
      <c r="K412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22" t="s">
        <v>49</v>
      </c>
      <c r="M41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22">
        <v>4</v>
      </c>
      <c r="O4122" t="s">
        <v>44</v>
      </c>
      <c r="P4122">
        <f>IF(Tabla1[[#This Row],[SEX]]="female",0,1)</f>
        <v>1</v>
      </c>
      <c r="Q4122" t="s">
        <v>29</v>
      </c>
      <c r="R4122">
        <f>IF(Tabla1[[#This Row],[OTHERSONLOAN]]="none",0,IF(Tabla1[[#This Row],[OTHERSONLOAN]]="co-applicant",1,2))</f>
        <v>0</v>
      </c>
      <c r="S4122">
        <v>3</v>
      </c>
      <c r="T4122" t="s">
        <v>65</v>
      </c>
      <c r="U4122">
        <f>IF(Tabla1[[#This Row],[OWNSPROPERTY]]="unknown",0,IF(Tabla1[[#This Row],[OWNSPROPERTY]]="real_state",1,IF(Tabla1[[#This Row],[OWNSPROPERTY]]="car_other",2,3)))</f>
        <v>2</v>
      </c>
      <c r="V4122">
        <v>43</v>
      </c>
      <c r="W4122" t="s">
        <v>29</v>
      </c>
      <c r="X4122">
        <f>IF(Tabla1[[#This Row],[INSTALLMENTPLANS]]="none",0,IF(Tabla1[[#This Row],[INSTALLMENTPLANS]]="stores",1,2))</f>
        <v>0</v>
      </c>
      <c r="Y4122" t="s">
        <v>31</v>
      </c>
      <c r="Z4122">
        <f>IF(Tabla1[[#This Row],[HOUSING]]="free",0,IF(Tabla1[[#This Row],[HOUSING]]="own",1,2))</f>
        <v>1</v>
      </c>
      <c r="AA4122">
        <v>2</v>
      </c>
      <c r="AB4122" t="s">
        <v>32</v>
      </c>
      <c r="AC4122">
        <f>IF(Tabla1[[#This Row],[JOB]]="unemployed",0,IF(Tabla1[[#This Row],[JOB]]="unskilled",1,IF(Tabla1[[#This Row],[JOB]]="skilled",2,3)))</f>
        <v>2</v>
      </c>
      <c r="AD4122">
        <v>1</v>
      </c>
      <c r="AE4122" t="s">
        <v>33</v>
      </c>
      <c r="AF4122">
        <f>IF(Tabla1[[#This Row],[TELEPHONE]]="none",0,1)</f>
        <v>1</v>
      </c>
      <c r="AG4122" t="s">
        <v>33</v>
      </c>
      <c r="AH4122">
        <f>IF(Tabla1[[#This Row],[FOREIGNWORKER]]="no",0,1)</f>
        <v>1</v>
      </c>
      <c r="AI4122" t="s">
        <v>55</v>
      </c>
      <c r="AJ4122">
        <f>IF(Tabla1[[#This Row],[RISK]]="No Risk",0,1)</f>
        <v>1</v>
      </c>
    </row>
    <row r="4123" spans="1:36" x14ac:dyDescent="0.25">
      <c r="A4123" t="s">
        <v>4193</v>
      </c>
      <c r="B4123" t="s">
        <v>51</v>
      </c>
      <c r="C4123">
        <f>IF(Tabla1[[#This Row],[CHECKINGSTATUS]]="no_checking",0,IF(Tabla1[[#This Row],[CHECKINGSTATUS]]="less_0",1,IF(Tabla1[[#This Row],[CHECKINGSTATUS]]="0_to_200",2,3)))</f>
        <v>0</v>
      </c>
      <c r="D4123">
        <v>33</v>
      </c>
      <c r="E4123" t="s">
        <v>42</v>
      </c>
      <c r="F4123">
        <f>IF(Tabla1[[#This Row],[CREDITHISTORY]]="no_credits",0,IF(Tabla1[[#This Row],[CREDITHISTORY]]="prior_paymentes_delayed",1,IF(Tabla1[[#This Row],[CREDITHISTORY]]="outstanding_credit",2,3)))</f>
        <v>3</v>
      </c>
      <c r="G4123" t="s">
        <v>68</v>
      </c>
      <c r="H41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23">
        <v>4983</v>
      </c>
      <c r="J4123" t="s">
        <v>94</v>
      </c>
      <c r="K41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23" t="s">
        <v>49</v>
      </c>
      <c r="M41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23">
        <v>5</v>
      </c>
      <c r="O4123" t="s">
        <v>44</v>
      </c>
      <c r="P4123">
        <f>IF(Tabla1[[#This Row],[SEX]]="female",0,1)</f>
        <v>1</v>
      </c>
      <c r="Q4123" t="s">
        <v>29</v>
      </c>
      <c r="R4123">
        <f>IF(Tabla1[[#This Row],[OTHERSONLOAN]]="none",0,IF(Tabla1[[#This Row],[OTHERSONLOAN]]="co-applicant",1,2))</f>
        <v>0</v>
      </c>
      <c r="S4123">
        <v>5</v>
      </c>
      <c r="T4123" t="s">
        <v>65</v>
      </c>
      <c r="U4123">
        <f>IF(Tabla1[[#This Row],[OWNSPROPERTY]]="unknown",0,IF(Tabla1[[#This Row],[OWNSPROPERTY]]="real_state",1,IF(Tabla1[[#This Row],[OWNSPROPERTY]]="car_other",2,3)))</f>
        <v>2</v>
      </c>
      <c r="V4123">
        <v>45</v>
      </c>
      <c r="W4123" t="s">
        <v>29</v>
      </c>
      <c r="X4123">
        <f>IF(Tabla1[[#This Row],[INSTALLMENTPLANS]]="none",0,IF(Tabla1[[#This Row],[INSTALLMENTPLANS]]="stores",1,2))</f>
        <v>0</v>
      </c>
      <c r="Y4123" t="s">
        <v>31</v>
      </c>
      <c r="Z4123">
        <f>IF(Tabla1[[#This Row],[HOUSING]]="free",0,IF(Tabla1[[#This Row],[HOUSING]]="own",1,2))</f>
        <v>1</v>
      </c>
      <c r="AA4123">
        <v>2</v>
      </c>
      <c r="AB4123" t="s">
        <v>32</v>
      </c>
      <c r="AC4123">
        <f>IF(Tabla1[[#This Row],[JOB]]="unemployed",0,IF(Tabla1[[#This Row],[JOB]]="unskilled",1,IF(Tabla1[[#This Row],[JOB]]="skilled",2,3)))</f>
        <v>2</v>
      </c>
      <c r="AD4123">
        <v>1</v>
      </c>
      <c r="AE4123" t="s">
        <v>33</v>
      </c>
      <c r="AF4123">
        <f>IF(Tabla1[[#This Row],[TELEPHONE]]="none",0,1)</f>
        <v>1</v>
      </c>
      <c r="AG4123" t="s">
        <v>33</v>
      </c>
      <c r="AH4123">
        <f>IF(Tabla1[[#This Row],[FOREIGNWORKER]]="no",0,1)</f>
        <v>1</v>
      </c>
      <c r="AI4123" t="s">
        <v>55</v>
      </c>
      <c r="AJ4123">
        <f>IF(Tabla1[[#This Row],[RISK]]="No Risk",0,1)</f>
        <v>1</v>
      </c>
    </row>
    <row r="4124" spans="1:36" x14ac:dyDescent="0.25">
      <c r="A4124" t="s">
        <v>4194</v>
      </c>
      <c r="B4124" t="s">
        <v>51</v>
      </c>
      <c r="C4124">
        <f>IF(Tabla1[[#This Row],[CHECKINGSTATUS]]="no_checking",0,IF(Tabla1[[#This Row],[CHECKINGSTATUS]]="less_0",1,IF(Tabla1[[#This Row],[CHECKINGSTATUS]]="0_to_200",2,3)))</f>
        <v>0</v>
      </c>
      <c r="D4124">
        <v>31</v>
      </c>
      <c r="E4124" t="s">
        <v>57</v>
      </c>
      <c r="F4124">
        <f>IF(Tabla1[[#This Row],[CREDITHISTORY]]="no_credits",0,IF(Tabla1[[#This Row],[CREDITHISTORY]]="prior_paymentes_delayed",1,IF(Tabla1[[#This Row],[CREDITHISTORY]]="outstanding_credit",2,3)))</f>
        <v>2</v>
      </c>
      <c r="G4124" t="s">
        <v>82</v>
      </c>
      <c r="H41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124">
        <v>6118</v>
      </c>
      <c r="J4124" t="s">
        <v>94</v>
      </c>
      <c r="K41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24" t="s">
        <v>62</v>
      </c>
      <c r="M41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24">
        <v>4</v>
      </c>
      <c r="O4124" t="s">
        <v>28</v>
      </c>
      <c r="P4124">
        <f>IF(Tabla1[[#This Row],[SEX]]="female",0,1)</f>
        <v>0</v>
      </c>
      <c r="Q4124" t="s">
        <v>29</v>
      </c>
      <c r="R4124">
        <f>IF(Tabla1[[#This Row],[OTHERSONLOAN]]="none",0,IF(Tabla1[[#This Row],[OTHERSONLOAN]]="co-applicant",1,2))</f>
        <v>0</v>
      </c>
      <c r="S4124">
        <v>4</v>
      </c>
      <c r="T4124" t="s">
        <v>54</v>
      </c>
      <c r="U4124">
        <f>IF(Tabla1[[#This Row],[OWNSPROPERTY]]="unknown",0,IF(Tabla1[[#This Row],[OWNSPROPERTY]]="real_state",1,IF(Tabla1[[#This Row],[OWNSPROPERTY]]="car_other",2,3)))</f>
        <v>0</v>
      </c>
      <c r="V4124">
        <v>36</v>
      </c>
      <c r="W4124" t="s">
        <v>29</v>
      </c>
      <c r="X4124">
        <f>IF(Tabla1[[#This Row],[INSTALLMENTPLANS]]="none",0,IF(Tabla1[[#This Row],[INSTALLMENTPLANS]]="stores",1,2))</f>
        <v>0</v>
      </c>
      <c r="Y4124" t="s">
        <v>31</v>
      </c>
      <c r="Z4124">
        <f>IF(Tabla1[[#This Row],[HOUSING]]="free",0,IF(Tabla1[[#This Row],[HOUSING]]="own",1,2))</f>
        <v>1</v>
      </c>
      <c r="AA4124">
        <v>2</v>
      </c>
      <c r="AB4124" t="s">
        <v>63</v>
      </c>
      <c r="AC4124">
        <f>IF(Tabla1[[#This Row],[JOB]]="unemployed",0,IF(Tabla1[[#This Row],[JOB]]="unskilled",1,IF(Tabla1[[#This Row],[JOB]]="skilled",2,3)))</f>
        <v>3</v>
      </c>
      <c r="AD4124">
        <v>1</v>
      </c>
      <c r="AE4124" t="s">
        <v>33</v>
      </c>
      <c r="AF4124">
        <f>IF(Tabla1[[#This Row],[TELEPHONE]]="none",0,1)</f>
        <v>1</v>
      </c>
      <c r="AG4124" t="s">
        <v>33</v>
      </c>
      <c r="AH4124">
        <f>IF(Tabla1[[#This Row],[FOREIGNWORKER]]="no",0,1)</f>
        <v>1</v>
      </c>
      <c r="AI4124" t="s">
        <v>55</v>
      </c>
      <c r="AJ4124">
        <f>IF(Tabla1[[#This Row],[RISK]]="No Risk",0,1)</f>
        <v>1</v>
      </c>
    </row>
    <row r="4125" spans="1:36" x14ac:dyDescent="0.25">
      <c r="A4125" t="s">
        <v>4195</v>
      </c>
      <c r="B4125" t="s">
        <v>51</v>
      </c>
      <c r="C4125">
        <f>IF(Tabla1[[#This Row],[CHECKINGSTATUS]]="no_checking",0,IF(Tabla1[[#This Row],[CHECKINGSTATUS]]="less_0",1,IF(Tabla1[[#This Row],[CHECKINGSTATUS]]="0_to_200",2,3)))</f>
        <v>0</v>
      </c>
      <c r="D4125">
        <v>31</v>
      </c>
      <c r="E4125" t="s">
        <v>57</v>
      </c>
      <c r="F4125">
        <f>IF(Tabla1[[#This Row],[CREDITHISTORY]]="no_credits",0,IF(Tabla1[[#This Row],[CREDITHISTORY]]="prior_paymentes_delayed",1,IF(Tabla1[[#This Row],[CREDITHISTORY]]="outstanding_credit",2,3)))</f>
        <v>2</v>
      </c>
      <c r="G4125" t="s">
        <v>58</v>
      </c>
      <c r="H41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125">
        <v>7108</v>
      </c>
      <c r="J4125" t="s">
        <v>54</v>
      </c>
      <c r="K412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25" t="s">
        <v>62</v>
      </c>
      <c r="M41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25">
        <v>5</v>
      </c>
      <c r="O4125" t="s">
        <v>44</v>
      </c>
      <c r="P4125">
        <f>IF(Tabla1[[#This Row],[SEX]]="female",0,1)</f>
        <v>1</v>
      </c>
      <c r="Q4125" t="s">
        <v>29</v>
      </c>
      <c r="R4125">
        <f>IF(Tabla1[[#This Row],[OTHERSONLOAN]]="none",0,IF(Tabla1[[#This Row],[OTHERSONLOAN]]="co-applicant",1,2))</f>
        <v>0</v>
      </c>
      <c r="S4125">
        <v>3</v>
      </c>
      <c r="T4125" t="s">
        <v>54</v>
      </c>
      <c r="U4125">
        <f>IF(Tabla1[[#This Row],[OWNSPROPERTY]]="unknown",0,IF(Tabla1[[#This Row],[OWNSPROPERTY]]="real_state",1,IF(Tabla1[[#This Row],[OWNSPROPERTY]]="car_other",2,3)))</f>
        <v>0</v>
      </c>
      <c r="V4125">
        <v>49</v>
      </c>
      <c r="W4125" t="s">
        <v>29</v>
      </c>
      <c r="X4125">
        <f>IF(Tabla1[[#This Row],[INSTALLMENTPLANS]]="none",0,IF(Tabla1[[#This Row],[INSTALLMENTPLANS]]="stores",1,2))</f>
        <v>0</v>
      </c>
      <c r="Y4125" t="s">
        <v>31</v>
      </c>
      <c r="Z4125">
        <f>IF(Tabla1[[#This Row],[HOUSING]]="free",0,IF(Tabla1[[#This Row],[HOUSING]]="own",1,2))</f>
        <v>1</v>
      </c>
      <c r="AA4125">
        <v>2</v>
      </c>
      <c r="AB4125" t="s">
        <v>32</v>
      </c>
      <c r="AC4125">
        <f>IF(Tabla1[[#This Row],[JOB]]="unemployed",0,IF(Tabla1[[#This Row],[JOB]]="unskilled",1,IF(Tabla1[[#This Row],[JOB]]="skilled",2,3)))</f>
        <v>2</v>
      </c>
      <c r="AD4125">
        <v>2</v>
      </c>
      <c r="AE4125" t="s">
        <v>33</v>
      </c>
      <c r="AF4125">
        <f>IF(Tabla1[[#This Row],[TELEPHONE]]="none",0,1)</f>
        <v>1</v>
      </c>
      <c r="AG4125" t="s">
        <v>33</v>
      </c>
      <c r="AH4125">
        <f>IF(Tabla1[[#This Row],[FOREIGNWORKER]]="no",0,1)</f>
        <v>1</v>
      </c>
      <c r="AI4125" t="s">
        <v>34</v>
      </c>
      <c r="AJ4125">
        <f>IF(Tabla1[[#This Row],[RISK]]="No Risk",0,1)</f>
        <v>0</v>
      </c>
    </row>
    <row r="4126" spans="1:36" x14ac:dyDescent="0.25">
      <c r="A4126" t="s">
        <v>4196</v>
      </c>
      <c r="B4126" t="s">
        <v>36</v>
      </c>
      <c r="C4126">
        <f>IF(Tabla1[[#This Row],[CHECKINGSTATUS]]="no_checking",0,IF(Tabla1[[#This Row],[CHECKINGSTATUS]]="less_0",1,IF(Tabla1[[#This Row],[CHECKINGSTATUS]]="0_to_200",2,3)))</f>
        <v>1</v>
      </c>
      <c r="D4126">
        <v>4</v>
      </c>
      <c r="E4126" t="s">
        <v>24</v>
      </c>
      <c r="F4126">
        <f>IF(Tabla1[[#This Row],[CREDITHISTORY]]="no_credits",0,IF(Tabla1[[#This Row],[CREDITHISTORY]]="prior_paymentes_delayed",1,IF(Tabla1[[#This Row],[CREDITHISTORY]]="outstanding_credit",2,3)))</f>
        <v>3</v>
      </c>
      <c r="G4126" t="s">
        <v>37</v>
      </c>
      <c r="H41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26">
        <v>788</v>
      </c>
      <c r="J4126" t="s">
        <v>38</v>
      </c>
      <c r="K41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26" t="s">
        <v>27</v>
      </c>
      <c r="M41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26">
        <v>1</v>
      </c>
      <c r="O4126" t="s">
        <v>28</v>
      </c>
      <c r="P4126">
        <f>IF(Tabla1[[#This Row],[SEX]]="female",0,1)</f>
        <v>0</v>
      </c>
      <c r="Q4126" t="s">
        <v>29</v>
      </c>
      <c r="R4126">
        <f>IF(Tabla1[[#This Row],[OTHERSONLOAN]]="none",0,IF(Tabla1[[#This Row],[OTHERSONLOAN]]="co-applicant",1,2))</f>
        <v>0</v>
      </c>
      <c r="S4126">
        <v>2</v>
      </c>
      <c r="T4126" t="s">
        <v>65</v>
      </c>
      <c r="U4126">
        <f>IF(Tabla1[[#This Row],[OWNSPROPERTY]]="unknown",0,IF(Tabla1[[#This Row],[OWNSPROPERTY]]="real_state",1,IF(Tabla1[[#This Row],[OWNSPROPERTY]]="car_other",2,3)))</f>
        <v>2</v>
      </c>
      <c r="V4126">
        <v>40</v>
      </c>
      <c r="W4126" t="s">
        <v>29</v>
      </c>
      <c r="X4126">
        <f>IF(Tabla1[[#This Row],[INSTALLMENTPLANS]]="none",0,IF(Tabla1[[#This Row],[INSTALLMENTPLANS]]="stores",1,2))</f>
        <v>0</v>
      </c>
      <c r="Y4126" t="s">
        <v>31</v>
      </c>
      <c r="Z4126">
        <f>IF(Tabla1[[#This Row],[HOUSING]]="free",0,IF(Tabla1[[#This Row],[HOUSING]]="own",1,2))</f>
        <v>1</v>
      </c>
      <c r="AA4126">
        <v>1</v>
      </c>
      <c r="AB4126" t="s">
        <v>32</v>
      </c>
      <c r="AC4126">
        <f>IF(Tabla1[[#This Row],[JOB]]="unemployed",0,IF(Tabla1[[#This Row],[JOB]]="unskilled",1,IF(Tabla1[[#This Row],[JOB]]="skilled",2,3)))</f>
        <v>2</v>
      </c>
      <c r="AD4126">
        <v>1</v>
      </c>
      <c r="AE4126" t="s">
        <v>33</v>
      </c>
      <c r="AF4126">
        <f>IF(Tabla1[[#This Row],[TELEPHONE]]="none",0,1)</f>
        <v>1</v>
      </c>
      <c r="AG4126" t="s">
        <v>33</v>
      </c>
      <c r="AH4126">
        <f>IF(Tabla1[[#This Row],[FOREIGNWORKER]]="no",0,1)</f>
        <v>1</v>
      </c>
      <c r="AI4126" t="s">
        <v>34</v>
      </c>
      <c r="AJ4126">
        <f>IF(Tabla1[[#This Row],[RISK]]="No Risk",0,1)</f>
        <v>0</v>
      </c>
    </row>
    <row r="4127" spans="1:36" x14ac:dyDescent="0.25">
      <c r="A4127" t="s">
        <v>4197</v>
      </c>
      <c r="B4127" t="s">
        <v>36</v>
      </c>
      <c r="C4127">
        <f>IF(Tabla1[[#This Row],[CHECKINGSTATUS]]="no_checking",0,IF(Tabla1[[#This Row],[CHECKINGSTATUS]]="less_0",1,IF(Tabla1[[#This Row],[CHECKINGSTATUS]]="0_to_200",2,3)))</f>
        <v>1</v>
      </c>
      <c r="D4127">
        <v>13</v>
      </c>
      <c r="E4127" t="s">
        <v>70</v>
      </c>
      <c r="F4127">
        <f>IF(Tabla1[[#This Row],[CREDITHISTORY]]="no_credits",0,IF(Tabla1[[#This Row],[CREDITHISTORY]]="prior_paymentes_delayed",1,IF(Tabla1[[#This Row],[CREDITHISTORY]]="outstanding_credit",2,3)))</f>
        <v>3</v>
      </c>
      <c r="G4127" t="s">
        <v>43</v>
      </c>
      <c r="H41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27">
        <v>3291</v>
      </c>
      <c r="J4127" t="s">
        <v>38</v>
      </c>
      <c r="K41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27" t="s">
        <v>27</v>
      </c>
      <c r="M412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27">
        <v>1</v>
      </c>
      <c r="O4127" t="s">
        <v>44</v>
      </c>
      <c r="P4127">
        <f>IF(Tabla1[[#This Row],[SEX]]="female",0,1)</f>
        <v>1</v>
      </c>
      <c r="Q4127" t="s">
        <v>29</v>
      </c>
      <c r="R4127">
        <f>IF(Tabla1[[#This Row],[OTHERSONLOAN]]="none",0,IF(Tabla1[[#This Row],[OTHERSONLOAN]]="co-applicant",1,2))</f>
        <v>0</v>
      </c>
      <c r="S4127">
        <v>2</v>
      </c>
      <c r="T4127" t="s">
        <v>45</v>
      </c>
      <c r="U4127">
        <f>IF(Tabla1[[#This Row],[OWNSPROPERTY]]="unknown",0,IF(Tabla1[[#This Row],[OWNSPROPERTY]]="real_state",1,IF(Tabla1[[#This Row],[OWNSPROPERTY]]="car_other",2,3)))</f>
        <v>3</v>
      </c>
      <c r="V4127">
        <v>29</v>
      </c>
      <c r="W4127" t="s">
        <v>29</v>
      </c>
      <c r="X4127">
        <f>IF(Tabla1[[#This Row],[INSTALLMENTPLANS]]="none",0,IF(Tabla1[[#This Row],[INSTALLMENTPLANS]]="stores",1,2))</f>
        <v>0</v>
      </c>
      <c r="Y4127" t="s">
        <v>31</v>
      </c>
      <c r="Z4127">
        <f>IF(Tabla1[[#This Row],[HOUSING]]="free",0,IF(Tabla1[[#This Row],[HOUSING]]="own",1,2))</f>
        <v>1</v>
      </c>
      <c r="AA4127">
        <v>1</v>
      </c>
      <c r="AB4127" t="s">
        <v>32</v>
      </c>
      <c r="AC4127">
        <f>IF(Tabla1[[#This Row],[JOB]]="unemployed",0,IF(Tabla1[[#This Row],[JOB]]="unskilled",1,IF(Tabla1[[#This Row],[JOB]]="skilled",2,3)))</f>
        <v>2</v>
      </c>
      <c r="AD4127">
        <v>1</v>
      </c>
      <c r="AE4127" t="s">
        <v>29</v>
      </c>
      <c r="AF4127">
        <f>IF(Tabla1[[#This Row],[TELEPHONE]]="none",0,1)</f>
        <v>0</v>
      </c>
      <c r="AG4127" t="s">
        <v>33</v>
      </c>
      <c r="AH4127">
        <f>IF(Tabla1[[#This Row],[FOREIGNWORKER]]="no",0,1)</f>
        <v>1</v>
      </c>
      <c r="AI4127" t="s">
        <v>34</v>
      </c>
      <c r="AJ4127">
        <f>IF(Tabla1[[#This Row],[RISK]]="No Risk",0,1)</f>
        <v>0</v>
      </c>
    </row>
    <row r="4128" spans="1:36" x14ac:dyDescent="0.25">
      <c r="A4128" t="s">
        <v>4198</v>
      </c>
      <c r="B4128" t="s">
        <v>51</v>
      </c>
      <c r="C4128">
        <f>IF(Tabla1[[#This Row],[CHECKINGSTATUS]]="no_checking",0,IF(Tabla1[[#This Row],[CHECKINGSTATUS]]="less_0",1,IF(Tabla1[[#This Row],[CHECKINGSTATUS]]="0_to_200",2,3)))</f>
        <v>0</v>
      </c>
      <c r="D4128">
        <v>20</v>
      </c>
      <c r="E4128" t="s">
        <v>42</v>
      </c>
      <c r="F4128">
        <f>IF(Tabla1[[#This Row],[CREDITHISTORY]]="no_credits",0,IF(Tabla1[[#This Row],[CREDITHISTORY]]="prior_paymentes_delayed",1,IF(Tabla1[[#This Row],[CREDITHISTORY]]="outstanding_credit",2,3)))</f>
        <v>3</v>
      </c>
      <c r="G4128" t="s">
        <v>89</v>
      </c>
      <c r="H41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28">
        <v>4571</v>
      </c>
      <c r="J4128" t="s">
        <v>26</v>
      </c>
      <c r="K41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28" t="s">
        <v>39</v>
      </c>
      <c r="M41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28">
        <v>2</v>
      </c>
      <c r="O4128" t="s">
        <v>44</v>
      </c>
      <c r="P4128">
        <f>IF(Tabla1[[#This Row],[SEX]]="female",0,1)</f>
        <v>1</v>
      </c>
      <c r="Q4128" t="s">
        <v>29</v>
      </c>
      <c r="R4128">
        <f>IF(Tabla1[[#This Row],[OTHERSONLOAN]]="none",0,IF(Tabla1[[#This Row],[OTHERSONLOAN]]="co-applicant",1,2))</f>
        <v>0</v>
      </c>
      <c r="S4128">
        <v>4</v>
      </c>
      <c r="T4128" t="s">
        <v>30</v>
      </c>
      <c r="U4128">
        <f>IF(Tabla1[[#This Row],[OWNSPROPERTY]]="unknown",0,IF(Tabla1[[#This Row],[OWNSPROPERTY]]="real_state",1,IF(Tabla1[[#This Row],[OWNSPROPERTY]]="car_other",2,3)))</f>
        <v>3</v>
      </c>
      <c r="V4128">
        <v>26</v>
      </c>
      <c r="W4128" t="s">
        <v>29</v>
      </c>
      <c r="X4128">
        <f>IF(Tabla1[[#This Row],[INSTALLMENTPLANS]]="none",0,IF(Tabla1[[#This Row],[INSTALLMENTPLANS]]="stores",1,2))</f>
        <v>0</v>
      </c>
      <c r="Y4128" t="s">
        <v>31</v>
      </c>
      <c r="Z4128">
        <f>IF(Tabla1[[#This Row],[HOUSING]]="free",0,IF(Tabla1[[#This Row],[HOUSING]]="own",1,2))</f>
        <v>1</v>
      </c>
      <c r="AA4128">
        <v>1</v>
      </c>
      <c r="AB4128" t="s">
        <v>32</v>
      </c>
      <c r="AC4128">
        <f>IF(Tabla1[[#This Row],[JOB]]="unemployed",0,IF(Tabla1[[#This Row],[JOB]]="unskilled",1,IF(Tabla1[[#This Row],[JOB]]="skilled",2,3)))</f>
        <v>2</v>
      </c>
      <c r="AD4128">
        <v>2</v>
      </c>
      <c r="AE4128" t="s">
        <v>29</v>
      </c>
      <c r="AF4128">
        <f>IF(Tabla1[[#This Row],[TELEPHONE]]="none",0,1)</f>
        <v>0</v>
      </c>
      <c r="AG4128" t="s">
        <v>33</v>
      </c>
      <c r="AH4128">
        <f>IF(Tabla1[[#This Row],[FOREIGNWORKER]]="no",0,1)</f>
        <v>1</v>
      </c>
      <c r="AI4128" t="s">
        <v>34</v>
      </c>
      <c r="AJ4128">
        <f>IF(Tabla1[[#This Row],[RISK]]="No Risk",0,1)</f>
        <v>0</v>
      </c>
    </row>
    <row r="4129" spans="1:36" x14ac:dyDescent="0.25">
      <c r="A4129" t="s">
        <v>4199</v>
      </c>
      <c r="B4129" t="s">
        <v>36</v>
      </c>
      <c r="C4129">
        <f>IF(Tabla1[[#This Row],[CHECKINGSTATUS]]="no_checking",0,IF(Tabla1[[#This Row],[CHECKINGSTATUS]]="less_0",1,IF(Tabla1[[#This Row],[CHECKINGSTATUS]]="0_to_200",2,3)))</f>
        <v>1</v>
      </c>
      <c r="D4129">
        <v>9</v>
      </c>
      <c r="E4129" t="s">
        <v>70</v>
      </c>
      <c r="F4129">
        <f>IF(Tabla1[[#This Row],[CREDITHISTORY]]="no_credits",0,IF(Tabla1[[#This Row],[CREDITHISTORY]]="prior_paymentes_delayed",1,IF(Tabla1[[#This Row],[CREDITHISTORY]]="outstanding_credit",2,3)))</f>
        <v>3</v>
      </c>
      <c r="G4129" t="s">
        <v>58</v>
      </c>
      <c r="H41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129">
        <v>772</v>
      </c>
      <c r="J4129" t="s">
        <v>38</v>
      </c>
      <c r="K41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29" t="s">
        <v>27</v>
      </c>
      <c r="M412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29">
        <v>2</v>
      </c>
      <c r="O4129" t="s">
        <v>44</v>
      </c>
      <c r="P4129">
        <f>IF(Tabla1[[#This Row],[SEX]]="female",0,1)</f>
        <v>1</v>
      </c>
      <c r="Q4129" t="s">
        <v>29</v>
      </c>
      <c r="R4129">
        <f>IF(Tabla1[[#This Row],[OTHERSONLOAN]]="none",0,IF(Tabla1[[#This Row],[OTHERSONLOAN]]="co-applicant",1,2))</f>
        <v>0</v>
      </c>
      <c r="S4129">
        <v>2</v>
      </c>
      <c r="T4129" t="s">
        <v>45</v>
      </c>
      <c r="U4129">
        <f>IF(Tabla1[[#This Row],[OWNSPROPERTY]]="unknown",0,IF(Tabla1[[#This Row],[OWNSPROPERTY]]="real_state",1,IF(Tabla1[[#This Row],[OWNSPROPERTY]]="car_other",2,3)))</f>
        <v>3</v>
      </c>
      <c r="V4129">
        <v>25</v>
      </c>
      <c r="W4129" t="s">
        <v>29</v>
      </c>
      <c r="X4129">
        <f>IF(Tabla1[[#This Row],[INSTALLMENTPLANS]]="none",0,IF(Tabla1[[#This Row],[INSTALLMENTPLANS]]="stores",1,2))</f>
        <v>0</v>
      </c>
      <c r="Y4129" t="s">
        <v>72</v>
      </c>
      <c r="Z4129">
        <f>IF(Tabla1[[#This Row],[HOUSING]]="free",0,IF(Tabla1[[#This Row],[HOUSING]]="own",1,2))</f>
        <v>2</v>
      </c>
      <c r="AA4129">
        <v>1</v>
      </c>
      <c r="AB4129" t="s">
        <v>32</v>
      </c>
      <c r="AC4129">
        <f>IF(Tabla1[[#This Row],[JOB]]="unemployed",0,IF(Tabla1[[#This Row],[JOB]]="unskilled",1,IF(Tabla1[[#This Row],[JOB]]="skilled",2,3)))</f>
        <v>2</v>
      </c>
      <c r="AD4129">
        <v>1</v>
      </c>
      <c r="AE4129" t="s">
        <v>29</v>
      </c>
      <c r="AF4129">
        <f>IF(Tabla1[[#This Row],[TELEPHONE]]="none",0,1)</f>
        <v>0</v>
      </c>
      <c r="AG4129" t="s">
        <v>33</v>
      </c>
      <c r="AH4129">
        <f>IF(Tabla1[[#This Row],[FOREIGNWORKER]]="no",0,1)</f>
        <v>1</v>
      </c>
      <c r="AI4129" t="s">
        <v>34</v>
      </c>
      <c r="AJ4129">
        <f>IF(Tabla1[[#This Row],[RISK]]="No Risk",0,1)</f>
        <v>0</v>
      </c>
    </row>
    <row r="4130" spans="1:36" x14ac:dyDescent="0.25">
      <c r="A4130" t="s">
        <v>4200</v>
      </c>
      <c r="B4130" t="s">
        <v>51</v>
      </c>
      <c r="C4130">
        <f>IF(Tabla1[[#This Row],[CHECKINGSTATUS]]="no_checking",0,IF(Tabla1[[#This Row],[CHECKINGSTATUS]]="less_0",1,IF(Tabla1[[#This Row],[CHECKINGSTATUS]]="0_to_200",2,3)))</f>
        <v>0</v>
      </c>
      <c r="D4130">
        <v>22</v>
      </c>
      <c r="E4130" t="s">
        <v>24</v>
      </c>
      <c r="F4130">
        <f>IF(Tabla1[[#This Row],[CREDITHISTORY]]="no_credits",0,IF(Tabla1[[#This Row],[CREDITHISTORY]]="prior_paymentes_delayed",1,IF(Tabla1[[#This Row],[CREDITHISTORY]]="outstanding_credit",2,3)))</f>
        <v>3</v>
      </c>
      <c r="G4130" t="s">
        <v>43</v>
      </c>
      <c r="H41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30">
        <v>4519</v>
      </c>
      <c r="J4130" t="s">
        <v>26</v>
      </c>
      <c r="K41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30" t="s">
        <v>49</v>
      </c>
      <c r="M413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30">
        <v>3</v>
      </c>
      <c r="O4130" t="s">
        <v>28</v>
      </c>
      <c r="P4130">
        <f>IF(Tabla1[[#This Row],[SEX]]="female",0,1)</f>
        <v>0</v>
      </c>
      <c r="Q4130" t="s">
        <v>29</v>
      </c>
      <c r="R4130">
        <f>IF(Tabla1[[#This Row],[OTHERSONLOAN]]="none",0,IF(Tabla1[[#This Row],[OTHERSONLOAN]]="co-applicant",1,2))</f>
        <v>0</v>
      </c>
      <c r="S4130">
        <v>2</v>
      </c>
      <c r="T4130" t="s">
        <v>30</v>
      </c>
      <c r="U4130">
        <f>IF(Tabla1[[#This Row],[OWNSPROPERTY]]="unknown",0,IF(Tabla1[[#This Row],[OWNSPROPERTY]]="real_state",1,IF(Tabla1[[#This Row],[OWNSPROPERTY]]="car_other",2,3)))</f>
        <v>3</v>
      </c>
      <c r="V4130">
        <v>41</v>
      </c>
      <c r="W4130" t="s">
        <v>29</v>
      </c>
      <c r="X4130">
        <f>IF(Tabla1[[#This Row],[INSTALLMENTPLANS]]="none",0,IF(Tabla1[[#This Row],[INSTALLMENTPLANS]]="stores",1,2))</f>
        <v>0</v>
      </c>
      <c r="Y4130" t="s">
        <v>31</v>
      </c>
      <c r="Z4130">
        <f>IF(Tabla1[[#This Row],[HOUSING]]="free",0,IF(Tabla1[[#This Row],[HOUSING]]="own",1,2))</f>
        <v>1</v>
      </c>
      <c r="AA4130">
        <v>1</v>
      </c>
      <c r="AB4130" t="s">
        <v>32</v>
      </c>
      <c r="AC4130">
        <f>IF(Tabla1[[#This Row],[JOB]]="unemployed",0,IF(Tabla1[[#This Row],[JOB]]="unskilled",1,IF(Tabla1[[#This Row],[JOB]]="skilled",2,3)))</f>
        <v>2</v>
      </c>
      <c r="AD4130">
        <v>1</v>
      </c>
      <c r="AE4130" t="s">
        <v>29</v>
      </c>
      <c r="AF4130">
        <f>IF(Tabla1[[#This Row],[TELEPHONE]]="none",0,1)</f>
        <v>0</v>
      </c>
      <c r="AG4130" t="s">
        <v>33</v>
      </c>
      <c r="AH4130">
        <f>IF(Tabla1[[#This Row],[FOREIGNWORKER]]="no",0,1)</f>
        <v>1</v>
      </c>
      <c r="AI4130" t="s">
        <v>34</v>
      </c>
      <c r="AJ4130">
        <f>IF(Tabla1[[#This Row],[RISK]]="No Risk",0,1)</f>
        <v>0</v>
      </c>
    </row>
    <row r="4131" spans="1:36" x14ac:dyDescent="0.25">
      <c r="A4131" t="s">
        <v>4201</v>
      </c>
      <c r="B4131" t="s">
        <v>51</v>
      </c>
      <c r="C4131">
        <f>IF(Tabla1[[#This Row],[CHECKINGSTATUS]]="no_checking",0,IF(Tabla1[[#This Row],[CHECKINGSTATUS]]="less_0",1,IF(Tabla1[[#This Row],[CHECKINGSTATUS]]="0_to_200",2,3)))</f>
        <v>0</v>
      </c>
      <c r="D4131">
        <v>37</v>
      </c>
      <c r="E4131" t="s">
        <v>57</v>
      </c>
      <c r="F4131">
        <f>IF(Tabla1[[#This Row],[CREDITHISTORY]]="no_credits",0,IF(Tabla1[[#This Row],[CREDITHISTORY]]="prior_paymentes_delayed",1,IF(Tabla1[[#This Row],[CREDITHISTORY]]="outstanding_credit",2,3)))</f>
        <v>2</v>
      </c>
      <c r="G4131" t="s">
        <v>43</v>
      </c>
      <c r="H41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31">
        <v>7275</v>
      </c>
      <c r="J4131" t="s">
        <v>53</v>
      </c>
      <c r="K41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31" t="s">
        <v>62</v>
      </c>
      <c r="M41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31">
        <v>5</v>
      </c>
      <c r="O4131" t="s">
        <v>44</v>
      </c>
      <c r="P4131">
        <f>IF(Tabla1[[#This Row],[SEX]]="female",0,1)</f>
        <v>1</v>
      </c>
      <c r="Q4131" t="s">
        <v>59</v>
      </c>
      <c r="R4131">
        <f>IF(Tabla1[[#This Row],[OTHERSONLOAN]]="none",0,IF(Tabla1[[#This Row],[OTHERSONLOAN]]="co-applicant",1,2))</f>
        <v>1</v>
      </c>
      <c r="S4131">
        <v>5</v>
      </c>
      <c r="T4131" t="s">
        <v>54</v>
      </c>
      <c r="U4131">
        <f>IF(Tabla1[[#This Row],[OWNSPROPERTY]]="unknown",0,IF(Tabla1[[#This Row],[OWNSPROPERTY]]="real_state",1,IF(Tabla1[[#This Row],[OWNSPROPERTY]]="car_other",2,3)))</f>
        <v>0</v>
      </c>
      <c r="V4131">
        <v>50</v>
      </c>
      <c r="W4131" t="s">
        <v>29</v>
      </c>
      <c r="X4131">
        <f>IF(Tabla1[[#This Row],[INSTALLMENTPLANS]]="none",0,IF(Tabla1[[#This Row],[INSTALLMENTPLANS]]="stores",1,2))</f>
        <v>0</v>
      </c>
      <c r="Y4131" t="s">
        <v>31</v>
      </c>
      <c r="Z4131">
        <f>IF(Tabla1[[#This Row],[HOUSING]]="free",0,IF(Tabla1[[#This Row],[HOUSING]]="own",1,2))</f>
        <v>1</v>
      </c>
      <c r="AA4131">
        <v>2</v>
      </c>
      <c r="AB4131" t="s">
        <v>32</v>
      </c>
      <c r="AC4131">
        <f>IF(Tabla1[[#This Row],[JOB]]="unemployed",0,IF(Tabla1[[#This Row],[JOB]]="unskilled",1,IF(Tabla1[[#This Row],[JOB]]="skilled",2,3)))</f>
        <v>2</v>
      </c>
      <c r="AD4131">
        <v>1</v>
      </c>
      <c r="AE4131" t="s">
        <v>29</v>
      </c>
      <c r="AF4131">
        <f>IF(Tabla1[[#This Row],[TELEPHONE]]="none",0,1)</f>
        <v>0</v>
      </c>
      <c r="AG4131" t="s">
        <v>33</v>
      </c>
      <c r="AH4131">
        <f>IF(Tabla1[[#This Row],[FOREIGNWORKER]]="no",0,1)</f>
        <v>1</v>
      </c>
      <c r="AI4131" t="s">
        <v>55</v>
      </c>
      <c r="AJ4131">
        <f>IF(Tabla1[[#This Row],[RISK]]="No Risk",0,1)</f>
        <v>1</v>
      </c>
    </row>
    <row r="4132" spans="1:36" x14ac:dyDescent="0.25">
      <c r="A4132" t="s">
        <v>4202</v>
      </c>
      <c r="B4132" t="s">
        <v>36</v>
      </c>
      <c r="C4132">
        <f>IF(Tabla1[[#This Row],[CHECKINGSTATUS]]="no_checking",0,IF(Tabla1[[#This Row],[CHECKINGSTATUS]]="less_0",1,IF(Tabla1[[#This Row],[CHECKINGSTATUS]]="0_to_200",2,3)))</f>
        <v>1</v>
      </c>
      <c r="D4132">
        <v>35</v>
      </c>
      <c r="E4132" t="s">
        <v>24</v>
      </c>
      <c r="F4132">
        <f>IF(Tabla1[[#This Row],[CREDITHISTORY]]="no_credits",0,IF(Tabla1[[#This Row],[CREDITHISTORY]]="prior_paymentes_delayed",1,IF(Tabla1[[#This Row],[CREDITHISTORY]]="outstanding_credit",2,3)))</f>
        <v>3</v>
      </c>
      <c r="G4132" t="s">
        <v>74</v>
      </c>
      <c r="H41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32">
        <v>389</v>
      </c>
      <c r="J4132" t="s">
        <v>26</v>
      </c>
      <c r="K413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32" t="s">
        <v>62</v>
      </c>
      <c r="M41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32">
        <v>3</v>
      </c>
      <c r="O4132" t="s">
        <v>28</v>
      </c>
      <c r="P4132">
        <f>IF(Tabla1[[#This Row],[SEX]]="female",0,1)</f>
        <v>0</v>
      </c>
      <c r="Q4132" t="s">
        <v>29</v>
      </c>
      <c r="R4132">
        <f>IF(Tabla1[[#This Row],[OTHERSONLOAN]]="none",0,IF(Tabla1[[#This Row],[OTHERSONLOAN]]="co-applicant",1,2))</f>
        <v>0</v>
      </c>
      <c r="S4132">
        <v>2</v>
      </c>
      <c r="T4132" t="s">
        <v>65</v>
      </c>
      <c r="U4132">
        <f>IF(Tabla1[[#This Row],[OWNSPROPERTY]]="unknown",0,IF(Tabla1[[#This Row],[OWNSPROPERTY]]="real_state",1,IF(Tabla1[[#This Row],[OWNSPROPERTY]]="car_other",2,3)))</f>
        <v>2</v>
      </c>
      <c r="V4132">
        <v>40</v>
      </c>
      <c r="W4132" t="s">
        <v>40</v>
      </c>
      <c r="X4132">
        <f>IF(Tabla1[[#This Row],[INSTALLMENTPLANS]]="none",0,IF(Tabla1[[#This Row],[INSTALLMENTPLANS]]="stores",1,2))</f>
        <v>1</v>
      </c>
      <c r="Y4132" t="s">
        <v>72</v>
      </c>
      <c r="Z4132">
        <f>IF(Tabla1[[#This Row],[HOUSING]]="free",0,IF(Tabla1[[#This Row],[HOUSING]]="own",1,2))</f>
        <v>2</v>
      </c>
      <c r="AA4132">
        <v>1</v>
      </c>
      <c r="AB4132" t="s">
        <v>92</v>
      </c>
      <c r="AC4132">
        <f>IF(Tabla1[[#This Row],[JOB]]="unemployed",0,IF(Tabla1[[#This Row],[JOB]]="unskilled",1,IF(Tabla1[[#This Row],[JOB]]="skilled",2,3)))</f>
        <v>1</v>
      </c>
      <c r="AD4132">
        <v>1</v>
      </c>
      <c r="AE4132" t="s">
        <v>29</v>
      </c>
      <c r="AF4132">
        <f>IF(Tabla1[[#This Row],[TELEPHONE]]="none",0,1)</f>
        <v>0</v>
      </c>
      <c r="AG4132" t="s">
        <v>33</v>
      </c>
      <c r="AH4132">
        <f>IF(Tabla1[[#This Row],[FOREIGNWORKER]]="no",0,1)</f>
        <v>1</v>
      </c>
      <c r="AI4132" t="s">
        <v>55</v>
      </c>
      <c r="AJ4132">
        <f>IF(Tabla1[[#This Row],[RISK]]="No Risk",0,1)</f>
        <v>1</v>
      </c>
    </row>
    <row r="4133" spans="1:36" x14ac:dyDescent="0.25">
      <c r="A4133" t="s">
        <v>4203</v>
      </c>
      <c r="B4133" t="s">
        <v>23</v>
      </c>
      <c r="C4133">
        <f>IF(Tabla1[[#This Row],[CHECKINGSTATUS]]="no_checking",0,IF(Tabla1[[#This Row],[CHECKINGSTATUS]]="less_0",1,IF(Tabla1[[#This Row],[CHECKINGSTATUS]]="0_to_200",2,3)))</f>
        <v>2</v>
      </c>
      <c r="D4133">
        <v>25</v>
      </c>
      <c r="E4133" t="s">
        <v>57</v>
      </c>
      <c r="F4133">
        <f>IF(Tabla1[[#This Row],[CREDITHISTORY]]="no_credits",0,IF(Tabla1[[#This Row],[CREDITHISTORY]]="prior_paymentes_delayed",1,IF(Tabla1[[#This Row],[CREDITHISTORY]]="outstanding_credit",2,3)))</f>
        <v>2</v>
      </c>
      <c r="G4133" t="s">
        <v>68</v>
      </c>
      <c r="H41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33">
        <v>7801</v>
      </c>
      <c r="J4133" t="s">
        <v>26</v>
      </c>
      <c r="K41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33" t="s">
        <v>49</v>
      </c>
      <c r="M413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33">
        <v>5</v>
      </c>
      <c r="O4133" t="s">
        <v>28</v>
      </c>
      <c r="P4133">
        <f>IF(Tabla1[[#This Row],[SEX]]="female",0,1)</f>
        <v>0</v>
      </c>
      <c r="Q4133" t="s">
        <v>29</v>
      </c>
      <c r="R4133">
        <f>IF(Tabla1[[#This Row],[OTHERSONLOAN]]="none",0,IF(Tabla1[[#This Row],[OTHERSONLOAN]]="co-applicant",1,2))</f>
        <v>0</v>
      </c>
      <c r="S4133">
        <v>4</v>
      </c>
      <c r="T4133" t="s">
        <v>65</v>
      </c>
      <c r="U4133">
        <f>IF(Tabla1[[#This Row],[OWNSPROPERTY]]="unknown",0,IF(Tabla1[[#This Row],[OWNSPROPERTY]]="real_state",1,IF(Tabla1[[#This Row],[OWNSPROPERTY]]="car_other",2,3)))</f>
        <v>2</v>
      </c>
      <c r="V4133">
        <v>39</v>
      </c>
      <c r="W4133" t="s">
        <v>29</v>
      </c>
      <c r="X4133">
        <f>IF(Tabla1[[#This Row],[INSTALLMENTPLANS]]="none",0,IF(Tabla1[[#This Row],[INSTALLMENTPLANS]]="stores",1,2))</f>
        <v>0</v>
      </c>
      <c r="Y4133" t="s">
        <v>31</v>
      </c>
      <c r="Z4133">
        <f>IF(Tabla1[[#This Row],[HOUSING]]="free",0,IF(Tabla1[[#This Row],[HOUSING]]="own",1,2))</f>
        <v>1</v>
      </c>
      <c r="AA4133">
        <v>1</v>
      </c>
      <c r="AB4133" t="s">
        <v>63</v>
      </c>
      <c r="AC4133">
        <f>IF(Tabla1[[#This Row],[JOB]]="unemployed",0,IF(Tabla1[[#This Row],[JOB]]="unskilled",1,IF(Tabla1[[#This Row],[JOB]]="skilled",2,3)))</f>
        <v>3</v>
      </c>
      <c r="AD4133">
        <v>1</v>
      </c>
      <c r="AE4133" t="s">
        <v>33</v>
      </c>
      <c r="AF4133">
        <f>IF(Tabla1[[#This Row],[TELEPHONE]]="none",0,1)</f>
        <v>1</v>
      </c>
      <c r="AG4133" t="s">
        <v>33</v>
      </c>
      <c r="AH4133">
        <f>IF(Tabla1[[#This Row],[FOREIGNWORKER]]="no",0,1)</f>
        <v>1</v>
      </c>
      <c r="AI4133" t="s">
        <v>55</v>
      </c>
      <c r="AJ4133">
        <f>IF(Tabla1[[#This Row],[RISK]]="No Risk",0,1)</f>
        <v>1</v>
      </c>
    </row>
    <row r="4134" spans="1:36" x14ac:dyDescent="0.25">
      <c r="A4134" t="s">
        <v>4204</v>
      </c>
      <c r="B4134" t="s">
        <v>36</v>
      </c>
      <c r="C4134">
        <f>IF(Tabla1[[#This Row],[CHECKINGSTATUS]]="no_checking",0,IF(Tabla1[[#This Row],[CHECKINGSTATUS]]="less_0",1,IF(Tabla1[[#This Row],[CHECKINGSTATUS]]="0_to_200",2,3)))</f>
        <v>1</v>
      </c>
      <c r="D4134">
        <v>4</v>
      </c>
      <c r="E4134" t="s">
        <v>70</v>
      </c>
      <c r="F4134">
        <f>IF(Tabla1[[#This Row],[CREDITHISTORY]]="no_credits",0,IF(Tabla1[[#This Row],[CREDITHISTORY]]="prior_paymentes_delayed",1,IF(Tabla1[[#This Row],[CREDITHISTORY]]="outstanding_credit",2,3)))</f>
        <v>3</v>
      </c>
      <c r="G4134" t="s">
        <v>37</v>
      </c>
      <c r="H41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34">
        <v>250</v>
      </c>
      <c r="J4134" t="s">
        <v>38</v>
      </c>
      <c r="K41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34" t="s">
        <v>71</v>
      </c>
      <c r="M413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134">
        <v>1</v>
      </c>
      <c r="O4134" t="s">
        <v>44</v>
      </c>
      <c r="P4134">
        <f>IF(Tabla1[[#This Row],[SEX]]="female",0,1)</f>
        <v>1</v>
      </c>
      <c r="Q4134" t="s">
        <v>29</v>
      </c>
      <c r="R4134">
        <f>IF(Tabla1[[#This Row],[OTHERSONLOAN]]="none",0,IF(Tabla1[[#This Row],[OTHERSONLOAN]]="co-applicant",1,2))</f>
        <v>0</v>
      </c>
      <c r="S4134">
        <v>1</v>
      </c>
      <c r="T4134" t="s">
        <v>45</v>
      </c>
      <c r="U4134">
        <f>IF(Tabla1[[#This Row],[OWNSPROPERTY]]="unknown",0,IF(Tabla1[[#This Row],[OWNSPROPERTY]]="real_state",1,IF(Tabla1[[#This Row],[OWNSPROPERTY]]="car_other",2,3)))</f>
        <v>3</v>
      </c>
      <c r="V4134">
        <v>19</v>
      </c>
      <c r="W4134" t="s">
        <v>29</v>
      </c>
      <c r="X4134">
        <f>IF(Tabla1[[#This Row],[INSTALLMENTPLANS]]="none",0,IF(Tabla1[[#This Row],[INSTALLMENTPLANS]]="stores",1,2))</f>
        <v>0</v>
      </c>
      <c r="Y4134" t="s">
        <v>72</v>
      </c>
      <c r="Z4134">
        <f>IF(Tabla1[[#This Row],[HOUSING]]="free",0,IF(Tabla1[[#This Row],[HOUSING]]="own",1,2))</f>
        <v>2</v>
      </c>
      <c r="AA4134">
        <v>1</v>
      </c>
      <c r="AB4134" t="s">
        <v>32</v>
      </c>
      <c r="AC4134">
        <f>IF(Tabla1[[#This Row],[JOB]]="unemployed",0,IF(Tabla1[[#This Row],[JOB]]="unskilled",1,IF(Tabla1[[#This Row],[JOB]]="skilled",2,3)))</f>
        <v>2</v>
      </c>
      <c r="AD4134">
        <v>1</v>
      </c>
      <c r="AE4134" t="s">
        <v>29</v>
      </c>
      <c r="AF4134">
        <f>IF(Tabla1[[#This Row],[TELEPHONE]]="none",0,1)</f>
        <v>0</v>
      </c>
      <c r="AG4134" t="s">
        <v>33</v>
      </c>
      <c r="AH4134">
        <f>IF(Tabla1[[#This Row],[FOREIGNWORKER]]="no",0,1)</f>
        <v>1</v>
      </c>
      <c r="AI4134" t="s">
        <v>34</v>
      </c>
      <c r="AJ4134">
        <f>IF(Tabla1[[#This Row],[RISK]]="No Risk",0,1)</f>
        <v>0</v>
      </c>
    </row>
    <row r="4135" spans="1:36" x14ac:dyDescent="0.25">
      <c r="A4135" t="s">
        <v>4205</v>
      </c>
      <c r="B4135" t="s">
        <v>51</v>
      </c>
      <c r="C4135">
        <f>IF(Tabla1[[#This Row],[CHECKINGSTATUS]]="no_checking",0,IF(Tabla1[[#This Row],[CHECKINGSTATUS]]="less_0",1,IF(Tabla1[[#This Row],[CHECKINGSTATUS]]="0_to_200",2,3)))</f>
        <v>0</v>
      </c>
      <c r="D4135">
        <v>30</v>
      </c>
      <c r="E4135" t="s">
        <v>42</v>
      </c>
      <c r="F4135">
        <f>IF(Tabla1[[#This Row],[CREDITHISTORY]]="no_credits",0,IF(Tabla1[[#This Row],[CREDITHISTORY]]="prior_paymentes_delayed",1,IF(Tabla1[[#This Row],[CREDITHISTORY]]="outstanding_credit",2,3)))</f>
        <v>3</v>
      </c>
      <c r="G4135" t="s">
        <v>197</v>
      </c>
      <c r="H41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135">
        <v>6048</v>
      </c>
      <c r="J4135" t="s">
        <v>26</v>
      </c>
      <c r="K41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35" t="s">
        <v>39</v>
      </c>
      <c r="M41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35">
        <v>4</v>
      </c>
      <c r="O4135" t="s">
        <v>44</v>
      </c>
      <c r="P4135">
        <f>IF(Tabla1[[#This Row],[SEX]]="female",0,1)</f>
        <v>1</v>
      </c>
      <c r="Q4135" t="s">
        <v>29</v>
      </c>
      <c r="R4135">
        <f>IF(Tabla1[[#This Row],[OTHERSONLOAN]]="none",0,IF(Tabla1[[#This Row],[OTHERSONLOAN]]="co-applicant",1,2))</f>
        <v>0</v>
      </c>
      <c r="S4135">
        <v>4</v>
      </c>
      <c r="T4135" t="s">
        <v>65</v>
      </c>
      <c r="U4135">
        <f>IF(Tabla1[[#This Row],[OWNSPROPERTY]]="unknown",0,IF(Tabla1[[#This Row],[OWNSPROPERTY]]="real_state",1,IF(Tabla1[[#This Row],[OWNSPROPERTY]]="car_other",2,3)))</f>
        <v>2</v>
      </c>
      <c r="V4135">
        <v>43</v>
      </c>
      <c r="W4135" t="s">
        <v>29</v>
      </c>
      <c r="X4135">
        <f>IF(Tabla1[[#This Row],[INSTALLMENTPLANS]]="none",0,IF(Tabla1[[#This Row],[INSTALLMENTPLANS]]="stores",1,2))</f>
        <v>0</v>
      </c>
      <c r="Y4135" t="s">
        <v>31</v>
      </c>
      <c r="Z4135">
        <f>IF(Tabla1[[#This Row],[HOUSING]]="free",0,IF(Tabla1[[#This Row],[HOUSING]]="own",1,2))</f>
        <v>1</v>
      </c>
      <c r="AA4135">
        <v>2</v>
      </c>
      <c r="AB4135" t="s">
        <v>63</v>
      </c>
      <c r="AC4135">
        <f>IF(Tabla1[[#This Row],[JOB]]="unemployed",0,IF(Tabla1[[#This Row],[JOB]]="unskilled",1,IF(Tabla1[[#This Row],[JOB]]="skilled",2,3)))</f>
        <v>3</v>
      </c>
      <c r="AD4135">
        <v>1</v>
      </c>
      <c r="AE4135" t="s">
        <v>33</v>
      </c>
      <c r="AF4135">
        <f>IF(Tabla1[[#This Row],[TELEPHONE]]="none",0,1)</f>
        <v>1</v>
      </c>
      <c r="AG4135" t="s">
        <v>33</v>
      </c>
      <c r="AH4135">
        <f>IF(Tabla1[[#This Row],[FOREIGNWORKER]]="no",0,1)</f>
        <v>1</v>
      </c>
      <c r="AI4135" t="s">
        <v>55</v>
      </c>
      <c r="AJ4135">
        <f>IF(Tabla1[[#This Row],[RISK]]="No Risk",0,1)</f>
        <v>1</v>
      </c>
    </row>
    <row r="4136" spans="1:36" x14ac:dyDescent="0.25">
      <c r="A4136" t="s">
        <v>4206</v>
      </c>
      <c r="B4136" t="s">
        <v>36</v>
      </c>
      <c r="C4136">
        <f>IF(Tabla1[[#This Row],[CHECKINGSTATUS]]="no_checking",0,IF(Tabla1[[#This Row],[CHECKINGSTATUS]]="less_0",1,IF(Tabla1[[#This Row],[CHECKINGSTATUS]]="0_to_200",2,3)))</f>
        <v>1</v>
      </c>
      <c r="D4136">
        <v>4</v>
      </c>
      <c r="E4136" t="s">
        <v>24</v>
      </c>
      <c r="F4136">
        <f>IF(Tabla1[[#This Row],[CREDITHISTORY]]="no_credits",0,IF(Tabla1[[#This Row],[CREDITHISTORY]]="prior_paymentes_delayed",1,IF(Tabla1[[#This Row],[CREDITHISTORY]]="outstanding_credit",2,3)))</f>
        <v>3</v>
      </c>
      <c r="G4136" t="s">
        <v>74</v>
      </c>
      <c r="H41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36">
        <v>250</v>
      </c>
      <c r="J4136" t="s">
        <v>38</v>
      </c>
      <c r="K41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36" t="s">
        <v>39</v>
      </c>
      <c r="M413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36">
        <v>2</v>
      </c>
      <c r="O4136" t="s">
        <v>28</v>
      </c>
      <c r="P4136">
        <f>IF(Tabla1[[#This Row],[SEX]]="female",0,1)</f>
        <v>0</v>
      </c>
      <c r="Q4136" t="s">
        <v>29</v>
      </c>
      <c r="R4136">
        <f>IF(Tabla1[[#This Row],[OTHERSONLOAN]]="none",0,IF(Tabla1[[#This Row],[OTHERSONLOAN]]="co-applicant",1,2))</f>
        <v>0</v>
      </c>
      <c r="S4136">
        <v>1</v>
      </c>
      <c r="T4136" t="s">
        <v>65</v>
      </c>
      <c r="U4136">
        <f>IF(Tabla1[[#This Row],[OWNSPROPERTY]]="unknown",0,IF(Tabla1[[#This Row],[OWNSPROPERTY]]="real_state",1,IF(Tabla1[[#This Row],[OWNSPROPERTY]]="car_other",2,3)))</f>
        <v>2</v>
      </c>
      <c r="V4136">
        <v>29</v>
      </c>
      <c r="W4136" t="s">
        <v>40</v>
      </c>
      <c r="X4136">
        <f>IF(Tabla1[[#This Row],[INSTALLMENTPLANS]]="none",0,IF(Tabla1[[#This Row],[INSTALLMENTPLANS]]="stores",1,2))</f>
        <v>1</v>
      </c>
      <c r="Y4136" t="s">
        <v>31</v>
      </c>
      <c r="Z4136">
        <f>IF(Tabla1[[#This Row],[HOUSING]]="free",0,IF(Tabla1[[#This Row],[HOUSING]]="own",1,2))</f>
        <v>1</v>
      </c>
      <c r="AA4136">
        <v>1</v>
      </c>
      <c r="AB4136" t="s">
        <v>32</v>
      </c>
      <c r="AC4136">
        <f>IF(Tabla1[[#This Row],[JOB]]="unemployed",0,IF(Tabla1[[#This Row],[JOB]]="unskilled",1,IF(Tabla1[[#This Row],[JOB]]="skilled",2,3)))</f>
        <v>2</v>
      </c>
      <c r="AD4136">
        <v>1</v>
      </c>
      <c r="AE4136" t="s">
        <v>29</v>
      </c>
      <c r="AF4136">
        <f>IF(Tabla1[[#This Row],[TELEPHONE]]="none",0,1)</f>
        <v>0</v>
      </c>
      <c r="AG4136" t="s">
        <v>33</v>
      </c>
      <c r="AH4136">
        <f>IF(Tabla1[[#This Row],[FOREIGNWORKER]]="no",0,1)</f>
        <v>1</v>
      </c>
      <c r="AI4136" t="s">
        <v>34</v>
      </c>
      <c r="AJ4136">
        <f>IF(Tabla1[[#This Row],[RISK]]="No Risk",0,1)</f>
        <v>0</v>
      </c>
    </row>
    <row r="4137" spans="1:36" x14ac:dyDescent="0.25">
      <c r="A4137" t="s">
        <v>4207</v>
      </c>
      <c r="B4137" t="s">
        <v>36</v>
      </c>
      <c r="C4137">
        <f>IF(Tabla1[[#This Row],[CHECKINGSTATUS]]="no_checking",0,IF(Tabla1[[#This Row],[CHECKINGSTATUS]]="less_0",1,IF(Tabla1[[#This Row],[CHECKINGSTATUS]]="0_to_200",2,3)))</f>
        <v>1</v>
      </c>
      <c r="D4137">
        <v>15</v>
      </c>
      <c r="E4137" t="s">
        <v>42</v>
      </c>
      <c r="F4137">
        <f>IF(Tabla1[[#This Row],[CREDITHISTORY]]="no_credits",0,IF(Tabla1[[#This Row],[CREDITHISTORY]]="prior_paymentes_delayed",1,IF(Tabla1[[#This Row],[CREDITHISTORY]]="outstanding_credit",2,3)))</f>
        <v>3</v>
      </c>
      <c r="G4137" t="s">
        <v>89</v>
      </c>
      <c r="H41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37">
        <v>1995</v>
      </c>
      <c r="J4137" t="s">
        <v>53</v>
      </c>
      <c r="K413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37" t="s">
        <v>39</v>
      </c>
      <c r="M41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37">
        <v>3</v>
      </c>
      <c r="O4137" t="s">
        <v>28</v>
      </c>
      <c r="P4137">
        <f>IF(Tabla1[[#This Row],[SEX]]="female",0,1)</f>
        <v>0</v>
      </c>
      <c r="Q4137" t="s">
        <v>59</v>
      </c>
      <c r="R4137">
        <f>IF(Tabla1[[#This Row],[OTHERSONLOAN]]="none",0,IF(Tabla1[[#This Row],[OTHERSONLOAN]]="co-applicant",1,2))</f>
        <v>1</v>
      </c>
      <c r="S4137">
        <v>3</v>
      </c>
      <c r="T4137" t="s">
        <v>30</v>
      </c>
      <c r="U4137">
        <f>IF(Tabla1[[#This Row],[OWNSPROPERTY]]="unknown",0,IF(Tabla1[[#This Row],[OWNSPROPERTY]]="real_state",1,IF(Tabla1[[#This Row],[OWNSPROPERTY]]="car_other",2,3)))</f>
        <v>3</v>
      </c>
      <c r="V4137">
        <v>42</v>
      </c>
      <c r="W4137" t="s">
        <v>40</v>
      </c>
      <c r="X4137">
        <f>IF(Tabla1[[#This Row],[INSTALLMENTPLANS]]="none",0,IF(Tabla1[[#This Row],[INSTALLMENTPLANS]]="stores",1,2))</f>
        <v>1</v>
      </c>
      <c r="Y4137" t="s">
        <v>72</v>
      </c>
      <c r="Z4137">
        <f>IF(Tabla1[[#This Row],[HOUSING]]="free",0,IF(Tabla1[[#This Row],[HOUSING]]="own",1,2))</f>
        <v>2</v>
      </c>
      <c r="AA4137">
        <v>1</v>
      </c>
      <c r="AB4137" t="s">
        <v>92</v>
      </c>
      <c r="AC4137">
        <f>IF(Tabla1[[#This Row],[JOB]]="unemployed",0,IF(Tabla1[[#This Row],[JOB]]="unskilled",1,IF(Tabla1[[#This Row],[JOB]]="skilled",2,3)))</f>
        <v>1</v>
      </c>
      <c r="AD4137">
        <v>1</v>
      </c>
      <c r="AE4137" t="s">
        <v>29</v>
      </c>
      <c r="AF4137">
        <f>IF(Tabla1[[#This Row],[TELEPHONE]]="none",0,1)</f>
        <v>0</v>
      </c>
      <c r="AG4137" t="s">
        <v>33</v>
      </c>
      <c r="AH4137">
        <f>IF(Tabla1[[#This Row],[FOREIGNWORKER]]="no",0,1)</f>
        <v>1</v>
      </c>
      <c r="AI4137" t="s">
        <v>34</v>
      </c>
      <c r="AJ4137">
        <f>IF(Tabla1[[#This Row],[RISK]]="No Risk",0,1)</f>
        <v>0</v>
      </c>
    </row>
    <row r="4138" spans="1:36" x14ac:dyDescent="0.25">
      <c r="A4138" t="s">
        <v>4208</v>
      </c>
      <c r="B4138" t="s">
        <v>51</v>
      </c>
      <c r="C4138">
        <f>IF(Tabla1[[#This Row],[CHECKINGSTATUS]]="no_checking",0,IF(Tabla1[[#This Row],[CHECKINGSTATUS]]="less_0",1,IF(Tabla1[[#This Row],[CHECKINGSTATUS]]="0_to_200",2,3)))</f>
        <v>0</v>
      </c>
      <c r="D4138">
        <v>26</v>
      </c>
      <c r="E4138" t="s">
        <v>57</v>
      </c>
      <c r="F4138">
        <f>IF(Tabla1[[#This Row],[CREDITHISTORY]]="no_credits",0,IF(Tabla1[[#This Row],[CREDITHISTORY]]="prior_paymentes_delayed",1,IF(Tabla1[[#This Row],[CREDITHISTORY]]="outstanding_credit",2,3)))</f>
        <v>2</v>
      </c>
      <c r="G4138" t="s">
        <v>43</v>
      </c>
      <c r="H41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38">
        <v>5884</v>
      </c>
      <c r="J4138" t="s">
        <v>53</v>
      </c>
      <c r="K413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38" t="s">
        <v>62</v>
      </c>
      <c r="M41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38">
        <v>4</v>
      </c>
      <c r="O4138" t="s">
        <v>28</v>
      </c>
      <c r="P4138">
        <f>IF(Tabla1[[#This Row],[SEX]]="female",0,1)</f>
        <v>0</v>
      </c>
      <c r="Q4138" t="s">
        <v>29</v>
      </c>
      <c r="R4138">
        <f>IF(Tabla1[[#This Row],[OTHERSONLOAN]]="none",0,IF(Tabla1[[#This Row],[OTHERSONLOAN]]="co-applicant",1,2))</f>
        <v>0</v>
      </c>
      <c r="S4138">
        <v>3</v>
      </c>
      <c r="T4138" t="s">
        <v>54</v>
      </c>
      <c r="U4138">
        <f>IF(Tabla1[[#This Row],[OWNSPROPERTY]]="unknown",0,IF(Tabla1[[#This Row],[OWNSPROPERTY]]="real_state",1,IF(Tabla1[[#This Row],[OWNSPROPERTY]]="car_other",2,3)))</f>
        <v>0</v>
      </c>
      <c r="V4138">
        <v>35</v>
      </c>
      <c r="W4138" t="s">
        <v>29</v>
      </c>
      <c r="X4138">
        <f>IF(Tabla1[[#This Row],[INSTALLMENTPLANS]]="none",0,IF(Tabla1[[#This Row],[INSTALLMENTPLANS]]="stores",1,2))</f>
        <v>0</v>
      </c>
      <c r="Y4138" t="s">
        <v>60</v>
      </c>
      <c r="Z4138">
        <f>IF(Tabla1[[#This Row],[HOUSING]]="free",0,IF(Tabla1[[#This Row],[HOUSING]]="own",1,2))</f>
        <v>0</v>
      </c>
      <c r="AA4138">
        <v>2</v>
      </c>
      <c r="AB4138" t="s">
        <v>32</v>
      </c>
      <c r="AC4138">
        <f>IF(Tabla1[[#This Row],[JOB]]="unemployed",0,IF(Tabla1[[#This Row],[JOB]]="unskilled",1,IF(Tabla1[[#This Row],[JOB]]="skilled",2,3)))</f>
        <v>2</v>
      </c>
      <c r="AD4138">
        <v>1</v>
      </c>
      <c r="AE4138" t="s">
        <v>33</v>
      </c>
      <c r="AF4138">
        <f>IF(Tabla1[[#This Row],[TELEPHONE]]="none",0,1)</f>
        <v>1</v>
      </c>
      <c r="AG4138" t="s">
        <v>33</v>
      </c>
      <c r="AH4138">
        <f>IF(Tabla1[[#This Row],[FOREIGNWORKER]]="no",0,1)</f>
        <v>1</v>
      </c>
      <c r="AI4138" t="s">
        <v>55</v>
      </c>
      <c r="AJ4138">
        <f>IF(Tabla1[[#This Row],[RISK]]="No Risk",0,1)</f>
        <v>1</v>
      </c>
    </row>
    <row r="4139" spans="1:36" x14ac:dyDescent="0.25">
      <c r="A4139" t="s">
        <v>4209</v>
      </c>
      <c r="B4139" t="s">
        <v>23</v>
      </c>
      <c r="C4139">
        <f>IF(Tabla1[[#This Row],[CHECKINGSTATUS]]="no_checking",0,IF(Tabla1[[#This Row],[CHECKINGSTATUS]]="less_0",1,IF(Tabla1[[#This Row],[CHECKINGSTATUS]]="0_to_200",2,3)))</f>
        <v>2</v>
      </c>
      <c r="D4139">
        <v>13</v>
      </c>
      <c r="E4139" t="s">
        <v>24</v>
      </c>
      <c r="F4139">
        <f>IF(Tabla1[[#This Row],[CREDITHISTORY]]="no_credits",0,IF(Tabla1[[#This Row],[CREDITHISTORY]]="prior_paymentes_delayed",1,IF(Tabla1[[#This Row],[CREDITHISTORY]]="outstanding_credit",2,3)))</f>
        <v>3</v>
      </c>
      <c r="G4139" t="s">
        <v>74</v>
      </c>
      <c r="H41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39">
        <v>1842</v>
      </c>
      <c r="J4139" t="s">
        <v>26</v>
      </c>
      <c r="K41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39" t="s">
        <v>71</v>
      </c>
      <c r="M413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139">
        <v>1</v>
      </c>
      <c r="O4139" t="s">
        <v>28</v>
      </c>
      <c r="P4139">
        <f>IF(Tabla1[[#This Row],[SEX]]="female",0,1)</f>
        <v>0</v>
      </c>
      <c r="Q4139" t="s">
        <v>29</v>
      </c>
      <c r="R4139">
        <f>IF(Tabla1[[#This Row],[OTHERSONLOAN]]="none",0,IF(Tabla1[[#This Row],[OTHERSONLOAN]]="co-applicant",1,2))</f>
        <v>0</v>
      </c>
      <c r="S4139">
        <v>1</v>
      </c>
      <c r="T4139" t="s">
        <v>65</v>
      </c>
      <c r="U4139">
        <f>IF(Tabla1[[#This Row],[OWNSPROPERTY]]="unknown",0,IF(Tabla1[[#This Row],[OWNSPROPERTY]]="real_state",1,IF(Tabla1[[#This Row],[OWNSPROPERTY]]="car_other",2,3)))</f>
        <v>2</v>
      </c>
      <c r="V4139">
        <v>35</v>
      </c>
      <c r="W4139" t="s">
        <v>29</v>
      </c>
      <c r="X4139">
        <f>IF(Tabla1[[#This Row],[INSTALLMENTPLANS]]="none",0,IF(Tabla1[[#This Row],[INSTALLMENTPLANS]]="stores",1,2))</f>
        <v>0</v>
      </c>
      <c r="Y4139" t="s">
        <v>72</v>
      </c>
      <c r="Z4139">
        <f>IF(Tabla1[[#This Row],[HOUSING]]="free",0,IF(Tabla1[[#This Row],[HOUSING]]="own",1,2))</f>
        <v>2</v>
      </c>
      <c r="AA4139">
        <v>1</v>
      </c>
      <c r="AB4139" t="s">
        <v>32</v>
      </c>
      <c r="AC4139">
        <f>IF(Tabla1[[#This Row],[JOB]]="unemployed",0,IF(Tabla1[[#This Row],[JOB]]="unskilled",1,IF(Tabla1[[#This Row],[JOB]]="skilled",2,3)))</f>
        <v>2</v>
      </c>
      <c r="AD4139">
        <v>1</v>
      </c>
      <c r="AE4139" t="s">
        <v>29</v>
      </c>
      <c r="AF4139">
        <f>IF(Tabla1[[#This Row],[TELEPHONE]]="none",0,1)</f>
        <v>0</v>
      </c>
      <c r="AG4139" t="s">
        <v>33</v>
      </c>
      <c r="AH4139">
        <f>IF(Tabla1[[#This Row],[FOREIGNWORKER]]="no",0,1)</f>
        <v>1</v>
      </c>
      <c r="AI4139" t="s">
        <v>34</v>
      </c>
      <c r="AJ4139">
        <f>IF(Tabla1[[#This Row],[RISK]]="No Risk",0,1)</f>
        <v>0</v>
      </c>
    </row>
    <row r="4140" spans="1:36" x14ac:dyDescent="0.25">
      <c r="A4140" t="s">
        <v>4210</v>
      </c>
      <c r="B4140" t="s">
        <v>23</v>
      </c>
      <c r="C4140">
        <f>IF(Tabla1[[#This Row],[CHECKINGSTATUS]]="no_checking",0,IF(Tabla1[[#This Row],[CHECKINGSTATUS]]="less_0",1,IF(Tabla1[[#This Row],[CHECKINGSTATUS]]="0_to_200",2,3)))</f>
        <v>2</v>
      </c>
      <c r="D4140">
        <v>22</v>
      </c>
      <c r="E4140" t="s">
        <v>24</v>
      </c>
      <c r="F4140">
        <f>IF(Tabla1[[#This Row],[CREDITHISTORY]]="no_credits",0,IF(Tabla1[[#This Row],[CREDITHISTORY]]="prior_paymentes_delayed",1,IF(Tabla1[[#This Row],[CREDITHISTORY]]="outstanding_credit",2,3)))</f>
        <v>3</v>
      </c>
      <c r="G4140" t="s">
        <v>37</v>
      </c>
      <c r="H41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40">
        <v>3580</v>
      </c>
      <c r="J4140" t="s">
        <v>38</v>
      </c>
      <c r="K41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40" t="s">
        <v>39</v>
      </c>
      <c r="M41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40">
        <v>3</v>
      </c>
      <c r="O4140" t="s">
        <v>44</v>
      </c>
      <c r="P4140">
        <f>IF(Tabla1[[#This Row],[SEX]]="female",0,1)</f>
        <v>1</v>
      </c>
      <c r="Q4140" t="s">
        <v>29</v>
      </c>
      <c r="R4140">
        <f>IF(Tabla1[[#This Row],[OTHERSONLOAN]]="none",0,IF(Tabla1[[#This Row],[OTHERSONLOAN]]="co-applicant",1,2))</f>
        <v>0</v>
      </c>
      <c r="S4140">
        <v>4</v>
      </c>
      <c r="T4140" t="s">
        <v>65</v>
      </c>
      <c r="U4140">
        <f>IF(Tabla1[[#This Row],[OWNSPROPERTY]]="unknown",0,IF(Tabla1[[#This Row],[OWNSPROPERTY]]="real_state",1,IF(Tabla1[[#This Row],[OWNSPROPERTY]]="car_other",2,3)))</f>
        <v>2</v>
      </c>
      <c r="V4140">
        <v>25</v>
      </c>
      <c r="W4140" t="s">
        <v>29</v>
      </c>
      <c r="X4140">
        <f>IF(Tabla1[[#This Row],[INSTALLMENTPLANS]]="none",0,IF(Tabla1[[#This Row],[INSTALLMENTPLANS]]="stores",1,2))</f>
        <v>0</v>
      </c>
      <c r="Y4140" t="s">
        <v>72</v>
      </c>
      <c r="Z4140">
        <f>IF(Tabla1[[#This Row],[HOUSING]]="free",0,IF(Tabla1[[#This Row],[HOUSING]]="own",1,2))</f>
        <v>2</v>
      </c>
      <c r="AA4140">
        <v>2</v>
      </c>
      <c r="AB4140" t="s">
        <v>32</v>
      </c>
      <c r="AC4140">
        <f>IF(Tabla1[[#This Row],[JOB]]="unemployed",0,IF(Tabla1[[#This Row],[JOB]]="unskilled",1,IF(Tabla1[[#This Row],[JOB]]="skilled",2,3)))</f>
        <v>2</v>
      </c>
      <c r="AD4140">
        <v>1</v>
      </c>
      <c r="AE4140" t="s">
        <v>29</v>
      </c>
      <c r="AF4140">
        <f>IF(Tabla1[[#This Row],[TELEPHONE]]="none",0,1)</f>
        <v>0</v>
      </c>
      <c r="AG4140" t="s">
        <v>33</v>
      </c>
      <c r="AH4140">
        <f>IF(Tabla1[[#This Row],[FOREIGNWORKER]]="no",0,1)</f>
        <v>1</v>
      </c>
      <c r="AI4140" t="s">
        <v>55</v>
      </c>
      <c r="AJ4140">
        <f>IF(Tabla1[[#This Row],[RISK]]="No Risk",0,1)</f>
        <v>1</v>
      </c>
    </row>
    <row r="4141" spans="1:36" x14ac:dyDescent="0.25">
      <c r="A4141" t="s">
        <v>4211</v>
      </c>
      <c r="B4141" t="s">
        <v>23</v>
      </c>
      <c r="C4141">
        <f>IF(Tabla1[[#This Row],[CHECKINGSTATUS]]="no_checking",0,IF(Tabla1[[#This Row],[CHECKINGSTATUS]]="less_0",1,IF(Tabla1[[#This Row],[CHECKINGSTATUS]]="0_to_200",2,3)))</f>
        <v>2</v>
      </c>
      <c r="D4141">
        <v>17</v>
      </c>
      <c r="E4141" t="s">
        <v>24</v>
      </c>
      <c r="F4141">
        <f>IF(Tabla1[[#This Row],[CREDITHISTORY]]="no_credits",0,IF(Tabla1[[#This Row],[CREDITHISTORY]]="prior_paymentes_delayed",1,IF(Tabla1[[#This Row],[CREDITHISTORY]]="outstanding_credit",2,3)))</f>
        <v>3</v>
      </c>
      <c r="G4141" t="s">
        <v>48</v>
      </c>
      <c r="H41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141">
        <v>4853</v>
      </c>
      <c r="J4141" t="s">
        <v>53</v>
      </c>
      <c r="K41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41" t="s">
        <v>62</v>
      </c>
      <c r="M41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41">
        <v>4</v>
      </c>
      <c r="O4141" t="s">
        <v>28</v>
      </c>
      <c r="P4141">
        <f>IF(Tabla1[[#This Row],[SEX]]="female",0,1)</f>
        <v>0</v>
      </c>
      <c r="Q4141" t="s">
        <v>29</v>
      </c>
      <c r="R4141">
        <f>IF(Tabla1[[#This Row],[OTHERSONLOAN]]="none",0,IF(Tabla1[[#This Row],[OTHERSONLOAN]]="co-applicant",1,2))</f>
        <v>0</v>
      </c>
      <c r="S4141">
        <v>3</v>
      </c>
      <c r="T4141" t="s">
        <v>30</v>
      </c>
      <c r="U4141">
        <f>IF(Tabla1[[#This Row],[OWNSPROPERTY]]="unknown",0,IF(Tabla1[[#This Row],[OWNSPROPERTY]]="real_state",1,IF(Tabla1[[#This Row],[OWNSPROPERTY]]="car_other",2,3)))</f>
        <v>3</v>
      </c>
      <c r="V4141">
        <v>34</v>
      </c>
      <c r="W4141" t="s">
        <v>29</v>
      </c>
      <c r="X4141">
        <f>IF(Tabla1[[#This Row],[INSTALLMENTPLANS]]="none",0,IF(Tabla1[[#This Row],[INSTALLMENTPLANS]]="stores",1,2))</f>
        <v>0</v>
      </c>
      <c r="Y4141" t="s">
        <v>31</v>
      </c>
      <c r="Z4141">
        <f>IF(Tabla1[[#This Row],[HOUSING]]="free",0,IF(Tabla1[[#This Row],[HOUSING]]="own",1,2))</f>
        <v>1</v>
      </c>
      <c r="AA4141">
        <v>1</v>
      </c>
      <c r="AB4141" t="s">
        <v>32</v>
      </c>
      <c r="AC4141">
        <f>IF(Tabla1[[#This Row],[JOB]]="unemployed",0,IF(Tabla1[[#This Row],[JOB]]="unskilled",1,IF(Tabla1[[#This Row],[JOB]]="skilled",2,3)))</f>
        <v>2</v>
      </c>
      <c r="AD4141">
        <v>1</v>
      </c>
      <c r="AE4141" t="s">
        <v>29</v>
      </c>
      <c r="AF4141">
        <f>IF(Tabla1[[#This Row],[TELEPHONE]]="none",0,1)</f>
        <v>0</v>
      </c>
      <c r="AG4141" t="s">
        <v>33</v>
      </c>
      <c r="AH4141">
        <f>IF(Tabla1[[#This Row],[FOREIGNWORKER]]="no",0,1)</f>
        <v>1</v>
      </c>
      <c r="AI4141" t="s">
        <v>34</v>
      </c>
      <c r="AJ4141">
        <f>IF(Tabla1[[#This Row],[RISK]]="No Risk",0,1)</f>
        <v>0</v>
      </c>
    </row>
    <row r="4142" spans="1:36" x14ac:dyDescent="0.25">
      <c r="A4142" t="s">
        <v>4212</v>
      </c>
      <c r="B4142" t="s">
        <v>23</v>
      </c>
      <c r="C4142">
        <f>IF(Tabla1[[#This Row],[CHECKINGSTATUS]]="no_checking",0,IF(Tabla1[[#This Row],[CHECKINGSTATUS]]="less_0",1,IF(Tabla1[[#This Row],[CHECKINGSTATUS]]="0_to_200",2,3)))</f>
        <v>2</v>
      </c>
      <c r="D4142">
        <v>39</v>
      </c>
      <c r="E4142" t="s">
        <v>42</v>
      </c>
      <c r="F4142">
        <f>IF(Tabla1[[#This Row],[CREDITHISTORY]]="no_credits",0,IF(Tabla1[[#This Row],[CREDITHISTORY]]="prior_paymentes_delayed",1,IF(Tabla1[[#This Row],[CREDITHISTORY]]="outstanding_credit",2,3)))</f>
        <v>3</v>
      </c>
      <c r="G4142" t="s">
        <v>89</v>
      </c>
      <c r="H41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42">
        <v>4508</v>
      </c>
      <c r="J4142" t="s">
        <v>26</v>
      </c>
      <c r="K41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42" t="s">
        <v>39</v>
      </c>
      <c r="M41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42">
        <v>4</v>
      </c>
      <c r="O4142" t="s">
        <v>28</v>
      </c>
      <c r="P4142">
        <f>IF(Tabla1[[#This Row],[SEX]]="female",0,1)</f>
        <v>0</v>
      </c>
      <c r="Q4142" t="s">
        <v>29</v>
      </c>
      <c r="R4142">
        <f>IF(Tabla1[[#This Row],[OTHERSONLOAN]]="none",0,IF(Tabla1[[#This Row],[OTHERSONLOAN]]="co-applicant",1,2))</f>
        <v>0</v>
      </c>
      <c r="S4142">
        <v>4</v>
      </c>
      <c r="T4142" t="s">
        <v>30</v>
      </c>
      <c r="U4142">
        <f>IF(Tabla1[[#This Row],[OWNSPROPERTY]]="unknown",0,IF(Tabla1[[#This Row],[OWNSPROPERTY]]="real_state",1,IF(Tabla1[[#This Row],[OWNSPROPERTY]]="car_other",2,3)))</f>
        <v>3</v>
      </c>
      <c r="V4142">
        <v>30</v>
      </c>
      <c r="W4142" t="s">
        <v>29</v>
      </c>
      <c r="X4142">
        <f>IF(Tabla1[[#This Row],[INSTALLMENTPLANS]]="none",0,IF(Tabla1[[#This Row],[INSTALLMENTPLANS]]="stores",1,2))</f>
        <v>0</v>
      </c>
      <c r="Y4142" t="s">
        <v>31</v>
      </c>
      <c r="Z4142">
        <f>IF(Tabla1[[#This Row],[HOUSING]]="free",0,IF(Tabla1[[#This Row],[HOUSING]]="own",1,2))</f>
        <v>1</v>
      </c>
      <c r="AA4142">
        <v>1</v>
      </c>
      <c r="AB4142" t="s">
        <v>32</v>
      </c>
      <c r="AC4142">
        <f>IF(Tabla1[[#This Row],[JOB]]="unemployed",0,IF(Tabla1[[#This Row],[JOB]]="unskilled",1,IF(Tabla1[[#This Row],[JOB]]="skilled",2,3)))</f>
        <v>2</v>
      </c>
      <c r="AD4142">
        <v>1</v>
      </c>
      <c r="AE4142" t="s">
        <v>29</v>
      </c>
      <c r="AF4142">
        <f>IF(Tabla1[[#This Row],[TELEPHONE]]="none",0,1)</f>
        <v>0</v>
      </c>
      <c r="AG4142" t="s">
        <v>33</v>
      </c>
      <c r="AH4142">
        <f>IF(Tabla1[[#This Row],[FOREIGNWORKER]]="no",0,1)</f>
        <v>1</v>
      </c>
      <c r="AI4142" t="s">
        <v>34</v>
      </c>
      <c r="AJ4142">
        <f>IF(Tabla1[[#This Row],[RISK]]="No Risk",0,1)</f>
        <v>0</v>
      </c>
    </row>
    <row r="4143" spans="1:36" x14ac:dyDescent="0.25">
      <c r="A4143" t="s">
        <v>4213</v>
      </c>
      <c r="B4143" t="s">
        <v>51</v>
      </c>
      <c r="C4143">
        <f>IF(Tabla1[[#This Row],[CHECKINGSTATUS]]="no_checking",0,IF(Tabla1[[#This Row],[CHECKINGSTATUS]]="less_0",1,IF(Tabla1[[#This Row],[CHECKINGSTATUS]]="0_to_200",2,3)))</f>
        <v>0</v>
      </c>
      <c r="D4143">
        <v>27</v>
      </c>
      <c r="E4143" t="s">
        <v>42</v>
      </c>
      <c r="F4143">
        <f>IF(Tabla1[[#This Row],[CREDITHISTORY]]="no_credits",0,IF(Tabla1[[#This Row],[CREDITHISTORY]]="prior_paymentes_delayed",1,IF(Tabla1[[#This Row],[CREDITHISTORY]]="outstanding_credit",2,3)))</f>
        <v>3</v>
      </c>
      <c r="G4143" t="s">
        <v>197</v>
      </c>
      <c r="H41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143">
        <v>5376</v>
      </c>
      <c r="J4143" t="s">
        <v>53</v>
      </c>
      <c r="K414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43" t="s">
        <v>62</v>
      </c>
      <c r="M414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43">
        <v>4</v>
      </c>
      <c r="O4143" t="s">
        <v>28</v>
      </c>
      <c r="P4143">
        <f>IF(Tabla1[[#This Row],[SEX]]="female",0,1)</f>
        <v>0</v>
      </c>
      <c r="Q4143" t="s">
        <v>29</v>
      </c>
      <c r="R4143">
        <f>IF(Tabla1[[#This Row],[OTHERSONLOAN]]="none",0,IF(Tabla1[[#This Row],[OTHERSONLOAN]]="co-applicant",1,2))</f>
        <v>0</v>
      </c>
      <c r="S4143">
        <v>2</v>
      </c>
      <c r="T4143" t="s">
        <v>30</v>
      </c>
      <c r="U4143">
        <f>IF(Tabla1[[#This Row],[OWNSPROPERTY]]="unknown",0,IF(Tabla1[[#This Row],[OWNSPROPERTY]]="real_state",1,IF(Tabla1[[#This Row],[OWNSPROPERTY]]="car_other",2,3)))</f>
        <v>3</v>
      </c>
      <c r="V4143">
        <v>39</v>
      </c>
      <c r="W4143" t="s">
        <v>29</v>
      </c>
      <c r="X4143">
        <f>IF(Tabla1[[#This Row],[INSTALLMENTPLANS]]="none",0,IF(Tabla1[[#This Row],[INSTALLMENTPLANS]]="stores",1,2))</f>
        <v>0</v>
      </c>
      <c r="Y4143" t="s">
        <v>31</v>
      </c>
      <c r="Z4143">
        <f>IF(Tabla1[[#This Row],[HOUSING]]="free",0,IF(Tabla1[[#This Row],[HOUSING]]="own",1,2))</f>
        <v>1</v>
      </c>
      <c r="AA4143">
        <v>2</v>
      </c>
      <c r="AB4143" t="s">
        <v>32</v>
      </c>
      <c r="AC4143">
        <f>IF(Tabla1[[#This Row],[JOB]]="unemployed",0,IF(Tabla1[[#This Row],[JOB]]="unskilled",1,IF(Tabla1[[#This Row],[JOB]]="skilled",2,3)))</f>
        <v>2</v>
      </c>
      <c r="AD4143">
        <v>1</v>
      </c>
      <c r="AE4143" t="s">
        <v>29</v>
      </c>
      <c r="AF4143">
        <f>IF(Tabla1[[#This Row],[TELEPHONE]]="none",0,1)</f>
        <v>0</v>
      </c>
      <c r="AG4143" t="s">
        <v>33</v>
      </c>
      <c r="AH4143">
        <f>IF(Tabla1[[#This Row],[FOREIGNWORKER]]="no",0,1)</f>
        <v>1</v>
      </c>
      <c r="AI4143" t="s">
        <v>55</v>
      </c>
      <c r="AJ4143">
        <f>IF(Tabla1[[#This Row],[RISK]]="No Risk",0,1)</f>
        <v>1</v>
      </c>
    </row>
    <row r="4144" spans="1:36" x14ac:dyDescent="0.25">
      <c r="A4144" t="s">
        <v>4214</v>
      </c>
      <c r="B4144" t="s">
        <v>23</v>
      </c>
      <c r="C4144">
        <f>IF(Tabla1[[#This Row],[CHECKINGSTATUS]]="no_checking",0,IF(Tabla1[[#This Row],[CHECKINGSTATUS]]="less_0",1,IF(Tabla1[[#This Row],[CHECKINGSTATUS]]="0_to_200",2,3)))</f>
        <v>2</v>
      </c>
      <c r="D4144">
        <v>15</v>
      </c>
      <c r="E4144" t="s">
        <v>122</v>
      </c>
      <c r="F4144">
        <f>IF(Tabla1[[#This Row],[CREDITHISTORY]]="no_credits",0,IF(Tabla1[[#This Row],[CREDITHISTORY]]="prior_paymentes_delayed",1,IF(Tabla1[[#This Row],[CREDITHISTORY]]="outstanding_credit",2,3)))</f>
        <v>0</v>
      </c>
      <c r="G4144" t="s">
        <v>37</v>
      </c>
      <c r="H41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44">
        <v>250</v>
      </c>
      <c r="J4144" t="s">
        <v>38</v>
      </c>
      <c r="K41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44" t="s">
        <v>27</v>
      </c>
      <c r="M41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44">
        <v>1</v>
      </c>
      <c r="O4144" t="s">
        <v>28</v>
      </c>
      <c r="P4144">
        <f>IF(Tabla1[[#This Row],[SEX]]="female",0,1)</f>
        <v>0</v>
      </c>
      <c r="Q4144" t="s">
        <v>29</v>
      </c>
      <c r="R4144">
        <f>IF(Tabla1[[#This Row],[OTHERSONLOAN]]="none",0,IF(Tabla1[[#This Row],[OTHERSONLOAN]]="co-applicant",1,2))</f>
        <v>0</v>
      </c>
      <c r="S4144">
        <v>2</v>
      </c>
      <c r="T4144" t="s">
        <v>45</v>
      </c>
      <c r="U4144">
        <f>IF(Tabla1[[#This Row],[OWNSPROPERTY]]="unknown",0,IF(Tabla1[[#This Row],[OWNSPROPERTY]]="real_state",1,IF(Tabla1[[#This Row],[OWNSPROPERTY]]="car_other",2,3)))</f>
        <v>3</v>
      </c>
      <c r="V4144">
        <v>32</v>
      </c>
      <c r="W4144" t="s">
        <v>40</v>
      </c>
      <c r="X4144">
        <f>IF(Tabla1[[#This Row],[INSTALLMENTPLANS]]="none",0,IF(Tabla1[[#This Row],[INSTALLMENTPLANS]]="stores",1,2))</f>
        <v>1</v>
      </c>
      <c r="Y4144" t="s">
        <v>31</v>
      </c>
      <c r="Z4144">
        <f>IF(Tabla1[[#This Row],[HOUSING]]="free",0,IF(Tabla1[[#This Row],[HOUSING]]="own",1,2))</f>
        <v>1</v>
      </c>
      <c r="AA4144">
        <v>1</v>
      </c>
      <c r="AB4144" t="s">
        <v>32</v>
      </c>
      <c r="AC4144">
        <f>IF(Tabla1[[#This Row],[JOB]]="unemployed",0,IF(Tabla1[[#This Row],[JOB]]="unskilled",1,IF(Tabla1[[#This Row],[JOB]]="skilled",2,3)))</f>
        <v>2</v>
      </c>
      <c r="AD4144">
        <v>1</v>
      </c>
      <c r="AE4144" t="s">
        <v>29</v>
      </c>
      <c r="AF4144">
        <f>IF(Tabla1[[#This Row],[TELEPHONE]]="none",0,1)</f>
        <v>0</v>
      </c>
      <c r="AG4144" t="s">
        <v>33</v>
      </c>
      <c r="AH4144">
        <f>IF(Tabla1[[#This Row],[FOREIGNWORKER]]="no",0,1)</f>
        <v>1</v>
      </c>
      <c r="AI4144" t="s">
        <v>34</v>
      </c>
      <c r="AJ4144">
        <f>IF(Tabla1[[#This Row],[RISK]]="No Risk",0,1)</f>
        <v>0</v>
      </c>
    </row>
    <row r="4145" spans="1:36" x14ac:dyDescent="0.25">
      <c r="A4145" t="s">
        <v>4215</v>
      </c>
      <c r="B4145" t="s">
        <v>36</v>
      </c>
      <c r="C4145">
        <f>IF(Tabla1[[#This Row],[CHECKINGSTATUS]]="no_checking",0,IF(Tabla1[[#This Row],[CHECKINGSTATUS]]="less_0",1,IF(Tabla1[[#This Row],[CHECKINGSTATUS]]="0_to_200",2,3)))</f>
        <v>1</v>
      </c>
      <c r="D4145">
        <v>16</v>
      </c>
      <c r="E4145" t="s">
        <v>42</v>
      </c>
      <c r="F4145">
        <f>IF(Tabla1[[#This Row],[CREDITHISTORY]]="no_credits",0,IF(Tabla1[[#This Row],[CREDITHISTORY]]="prior_paymentes_delayed",1,IF(Tabla1[[#This Row],[CREDITHISTORY]]="outstanding_credit",2,3)))</f>
        <v>3</v>
      </c>
      <c r="G4145" t="s">
        <v>89</v>
      </c>
      <c r="H41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45">
        <v>1332</v>
      </c>
      <c r="J4145" t="s">
        <v>94</v>
      </c>
      <c r="K41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45" t="s">
        <v>39</v>
      </c>
      <c r="M41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45">
        <v>2</v>
      </c>
      <c r="O4145" t="s">
        <v>44</v>
      </c>
      <c r="P4145">
        <f>IF(Tabla1[[#This Row],[SEX]]="female",0,1)</f>
        <v>1</v>
      </c>
      <c r="Q4145" t="s">
        <v>59</v>
      </c>
      <c r="R4145">
        <f>IF(Tabla1[[#This Row],[OTHERSONLOAN]]="none",0,IF(Tabla1[[#This Row],[OTHERSONLOAN]]="co-applicant",1,2))</f>
        <v>1</v>
      </c>
      <c r="S4145">
        <v>2</v>
      </c>
      <c r="T4145" t="s">
        <v>65</v>
      </c>
      <c r="U4145">
        <f>IF(Tabla1[[#This Row],[OWNSPROPERTY]]="unknown",0,IF(Tabla1[[#This Row],[OWNSPROPERTY]]="real_state",1,IF(Tabla1[[#This Row],[OWNSPROPERTY]]="car_other",2,3)))</f>
        <v>2</v>
      </c>
      <c r="V4145">
        <v>38</v>
      </c>
      <c r="W4145" t="s">
        <v>40</v>
      </c>
      <c r="X4145">
        <f>IF(Tabla1[[#This Row],[INSTALLMENTPLANS]]="none",0,IF(Tabla1[[#This Row],[INSTALLMENTPLANS]]="stores",1,2))</f>
        <v>1</v>
      </c>
      <c r="Y4145" t="s">
        <v>31</v>
      </c>
      <c r="Z4145">
        <f>IF(Tabla1[[#This Row],[HOUSING]]="free",0,IF(Tabla1[[#This Row],[HOUSING]]="own",1,2))</f>
        <v>1</v>
      </c>
      <c r="AA4145">
        <v>2</v>
      </c>
      <c r="AB4145" t="s">
        <v>32</v>
      </c>
      <c r="AC4145">
        <f>IF(Tabla1[[#This Row],[JOB]]="unemployed",0,IF(Tabla1[[#This Row],[JOB]]="unskilled",1,IF(Tabla1[[#This Row],[JOB]]="skilled",2,3)))</f>
        <v>2</v>
      </c>
      <c r="AD4145">
        <v>1</v>
      </c>
      <c r="AE4145" t="s">
        <v>33</v>
      </c>
      <c r="AF4145">
        <f>IF(Tabla1[[#This Row],[TELEPHONE]]="none",0,1)</f>
        <v>1</v>
      </c>
      <c r="AG4145" t="s">
        <v>33</v>
      </c>
      <c r="AH4145">
        <f>IF(Tabla1[[#This Row],[FOREIGNWORKER]]="no",0,1)</f>
        <v>1</v>
      </c>
      <c r="AI4145" t="s">
        <v>55</v>
      </c>
      <c r="AJ4145">
        <f>IF(Tabla1[[#This Row],[RISK]]="No Risk",0,1)</f>
        <v>1</v>
      </c>
    </row>
    <row r="4146" spans="1:36" x14ac:dyDescent="0.25">
      <c r="A4146" t="s">
        <v>4216</v>
      </c>
      <c r="B4146" t="s">
        <v>36</v>
      </c>
      <c r="C4146">
        <f>IF(Tabla1[[#This Row],[CHECKINGSTATUS]]="no_checking",0,IF(Tabla1[[#This Row],[CHECKINGSTATUS]]="less_0",1,IF(Tabla1[[#This Row],[CHECKINGSTATUS]]="0_to_200",2,3)))</f>
        <v>1</v>
      </c>
      <c r="D4146">
        <v>4</v>
      </c>
      <c r="E4146" t="s">
        <v>24</v>
      </c>
      <c r="F4146">
        <f>IF(Tabla1[[#This Row],[CREDITHISTORY]]="no_credits",0,IF(Tabla1[[#This Row],[CREDITHISTORY]]="prior_paymentes_delayed",1,IF(Tabla1[[#This Row],[CREDITHISTORY]]="outstanding_credit",2,3)))</f>
        <v>3</v>
      </c>
      <c r="G4146" t="s">
        <v>37</v>
      </c>
      <c r="H41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46">
        <v>1269</v>
      </c>
      <c r="J4146" t="s">
        <v>38</v>
      </c>
      <c r="K41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46" t="s">
        <v>39</v>
      </c>
      <c r="M41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46">
        <v>3</v>
      </c>
      <c r="O4146" t="s">
        <v>28</v>
      </c>
      <c r="P4146">
        <f>IF(Tabla1[[#This Row],[SEX]]="female",0,1)</f>
        <v>0</v>
      </c>
      <c r="Q4146" t="s">
        <v>29</v>
      </c>
      <c r="R4146">
        <f>IF(Tabla1[[#This Row],[OTHERSONLOAN]]="none",0,IF(Tabla1[[#This Row],[OTHERSONLOAN]]="co-applicant",1,2))</f>
        <v>0</v>
      </c>
      <c r="S4146">
        <v>3</v>
      </c>
      <c r="T4146" t="s">
        <v>45</v>
      </c>
      <c r="U4146">
        <f>IF(Tabla1[[#This Row],[OWNSPROPERTY]]="unknown",0,IF(Tabla1[[#This Row],[OWNSPROPERTY]]="real_state",1,IF(Tabla1[[#This Row],[OWNSPROPERTY]]="car_other",2,3)))</f>
        <v>3</v>
      </c>
      <c r="V4146">
        <v>31</v>
      </c>
      <c r="W4146" t="s">
        <v>116</v>
      </c>
      <c r="X4146">
        <f>IF(Tabla1[[#This Row],[INSTALLMENTPLANS]]="none",0,IF(Tabla1[[#This Row],[INSTALLMENTPLANS]]="stores",1,2))</f>
        <v>2</v>
      </c>
      <c r="Y4146" t="s">
        <v>72</v>
      </c>
      <c r="Z4146">
        <f>IF(Tabla1[[#This Row],[HOUSING]]="free",0,IF(Tabla1[[#This Row],[HOUSING]]="own",1,2))</f>
        <v>2</v>
      </c>
      <c r="AA4146">
        <v>1</v>
      </c>
      <c r="AB4146" t="s">
        <v>92</v>
      </c>
      <c r="AC4146">
        <f>IF(Tabla1[[#This Row],[JOB]]="unemployed",0,IF(Tabla1[[#This Row],[JOB]]="unskilled",1,IF(Tabla1[[#This Row],[JOB]]="skilled",2,3)))</f>
        <v>1</v>
      </c>
      <c r="AD4146">
        <v>1</v>
      </c>
      <c r="AE4146" t="s">
        <v>29</v>
      </c>
      <c r="AF4146">
        <f>IF(Tabla1[[#This Row],[TELEPHONE]]="none",0,1)</f>
        <v>0</v>
      </c>
      <c r="AG4146" t="s">
        <v>33</v>
      </c>
      <c r="AH4146">
        <f>IF(Tabla1[[#This Row],[FOREIGNWORKER]]="no",0,1)</f>
        <v>1</v>
      </c>
      <c r="AI4146" t="s">
        <v>34</v>
      </c>
      <c r="AJ4146">
        <f>IF(Tabla1[[#This Row],[RISK]]="No Risk",0,1)</f>
        <v>0</v>
      </c>
    </row>
    <row r="4147" spans="1:36" x14ac:dyDescent="0.25">
      <c r="A4147" t="s">
        <v>4217</v>
      </c>
      <c r="B4147" t="s">
        <v>23</v>
      </c>
      <c r="C4147">
        <f>IF(Tabla1[[#This Row],[CHECKINGSTATUS]]="no_checking",0,IF(Tabla1[[#This Row],[CHECKINGSTATUS]]="less_0",1,IF(Tabla1[[#This Row],[CHECKINGSTATUS]]="0_to_200",2,3)))</f>
        <v>2</v>
      </c>
      <c r="D4147">
        <v>14</v>
      </c>
      <c r="E4147" t="s">
        <v>122</v>
      </c>
      <c r="F4147">
        <f>IF(Tabla1[[#This Row],[CREDITHISTORY]]="no_credits",0,IF(Tabla1[[#This Row],[CREDITHISTORY]]="prior_paymentes_delayed",1,IF(Tabla1[[#This Row],[CREDITHISTORY]]="outstanding_credit",2,3)))</f>
        <v>0</v>
      </c>
      <c r="G4147" t="s">
        <v>74</v>
      </c>
      <c r="H41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47">
        <v>3942</v>
      </c>
      <c r="J4147" t="s">
        <v>38</v>
      </c>
      <c r="K41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47" t="s">
        <v>27</v>
      </c>
      <c r="M414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47">
        <v>3</v>
      </c>
      <c r="O4147" t="s">
        <v>44</v>
      </c>
      <c r="P4147">
        <f>IF(Tabla1[[#This Row],[SEX]]="female",0,1)</f>
        <v>1</v>
      </c>
      <c r="Q4147" t="s">
        <v>29</v>
      </c>
      <c r="R4147">
        <f>IF(Tabla1[[#This Row],[OTHERSONLOAN]]="none",0,IF(Tabla1[[#This Row],[OTHERSONLOAN]]="co-applicant",1,2))</f>
        <v>0</v>
      </c>
      <c r="S4147">
        <v>3</v>
      </c>
      <c r="T4147" t="s">
        <v>30</v>
      </c>
      <c r="U4147">
        <f>IF(Tabla1[[#This Row],[OWNSPROPERTY]]="unknown",0,IF(Tabla1[[#This Row],[OWNSPROPERTY]]="real_state",1,IF(Tabla1[[#This Row],[OWNSPROPERTY]]="car_other",2,3)))</f>
        <v>3</v>
      </c>
      <c r="V4147">
        <v>24</v>
      </c>
      <c r="W4147" t="s">
        <v>29</v>
      </c>
      <c r="X4147">
        <f>IF(Tabla1[[#This Row],[INSTALLMENTPLANS]]="none",0,IF(Tabla1[[#This Row],[INSTALLMENTPLANS]]="stores",1,2))</f>
        <v>0</v>
      </c>
      <c r="Y4147" t="s">
        <v>31</v>
      </c>
      <c r="Z4147">
        <f>IF(Tabla1[[#This Row],[HOUSING]]="free",0,IF(Tabla1[[#This Row],[HOUSING]]="own",1,2))</f>
        <v>1</v>
      </c>
      <c r="AA4147">
        <v>1</v>
      </c>
      <c r="AB4147" t="s">
        <v>32</v>
      </c>
      <c r="AC4147">
        <f>IF(Tabla1[[#This Row],[JOB]]="unemployed",0,IF(Tabla1[[#This Row],[JOB]]="unskilled",1,IF(Tabla1[[#This Row],[JOB]]="skilled",2,3)))</f>
        <v>2</v>
      </c>
      <c r="AD4147">
        <v>1</v>
      </c>
      <c r="AE4147" t="s">
        <v>29</v>
      </c>
      <c r="AF4147">
        <f>IF(Tabla1[[#This Row],[TELEPHONE]]="none",0,1)</f>
        <v>0</v>
      </c>
      <c r="AG4147" t="s">
        <v>33</v>
      </c>
      <c r="AH4147">
        <f>IF(Tabla1[[#This Row],[FOREIGNWORKER]]="no",0,1)</f>
        <v>1</v>
      </c>
      <c r="AI4147" t="s">
        <v>34</v>
      </c>
      <c r="AJ4147">
        <f>IF(Tabla1[[#This Row],[RISK]]="No Risk",0,1)</f>
        <v>0</v>
      </c>
    </row>
    <row r="4148" spans="1:36" x14ac:dyDescent="0.25">
      <c r="A4148" t="s">
        <v>4218</v>
      </c>
      <c r="B4148" t="s">
        <v>51</v>
      </c>
      <c r="C4148">
        <f>IF(Tabla1[[#This Row],[CHECKINGSTATUS]]="no_checking",0,IF(Tabla1[[#This Row],[CHECKINGSTATUS]]="less_0",1,IF(Tabla1[[#This Row],[CHECKINGSTATUS]]="0_to_200",2,3)))</f>
        <v>0</v>
      </c>
      <c r="D4148">
        <v>33</v>
      </c>
      <c r="E4148" t="s">
        <v>42</v>
      </c>
      <c r="F4148">
        <f>IF(Tabla1[[#This Row],[CREDITHISTORY]]="no_credits",0,IF(Tabla1[[#This Row],[CREDITHISTORY]]="prior_paymentes_delayed",1,IF(Tabla1[[#This Row],[CREDITHISTORY]]="outstanding_credit",2,3)))</f>
        <v>3</v>
      </c>
      <c r="G4148" t="s">
        <v>68</v>
      </c>
      <c r="H41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48">
        <v>4454</v>
      </c>
      <c r="J4148" t="s">
        <v>53</v>
      </c>
      <c r="K41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48" t="s">
        <v>39</v>
      </c>
      <c r="M41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48">
        <v>4</v>
      </c>
      <c r="O4148" t="s">
        <v>44</v>
      </c>
      <c r="P4148">
        <f>IF(Tabla1[[#This Row],[SEX]]="female",0,1)</f>
        <v>1</v>
      </c>
      <c r="Q4148" t="s">
        <v>29</v>
      </c>
      <c r="R4148">
        <f>IF(Tabla1[[#This Row],[OTHERSONLOAN]]="none",0,IF(Tabla1[[#This Row],[OTHERSONLOAN]]="co-applicant",1,2))</f>
        <v>0</v>
      </c>
      <c r="S4148">
        <v>3</v>
      </c>
      <c r="T4148" t="s">
        <v>65</v>
      </c>
      <c r="U4148">
        <f>IF(Tabla1[[#This Row],[OWNSPROPERTY]]="unknown",0,IF(Tabla1[[#This Row],[OWNSPROPERTY]]="real_state",1,IF(Tabla1[[#This Row],[OWNSPROPERTY]]="car_other",2,3)))</f>
        <v>2</v>
      </c>
      <c r="V4148">
        <v>25</v>
      </c>
      <c r="W4148" t="s">
        <v>29</v>
      </c>
      <c r="X4148">
        <f>IF(Tabla1[[#This Row],[INSTALLMENTPLANS]]="none",0,IF(Tabla1[[#This Row],[INSTALLMENTPLANS]]="stores",1,2))</f>
        <v>0</v>
      </c>
      <c r="Y4148" t="s">
        <v>31</v>
      </c>
      <c r="Z4148">
        <f>IF(Tabla1[[#This Row],[HOUSING]]="free",0,IF(Tabla1[[#This Row],[HOUSING]]="own",1,2))</f>
        <v>1</v>
      </c>
      <c r="AA4148">
        <v>1</v>
      </c>
      <c r="AB4148" t="s">
        <v>32</v>
      </c>
      <c r="AC4148">
        <f>IF(Tabla1[[#This Row],[JOB]]="unemployed",0,IF(Tabla1[[#This Row],[JOB]]="unskilled",1,IF(Tabla1[[#This Row],[JOB]]="skilled",2,3)))</f>
        <v>2</v>
      </c>
      <c r="AD4148">
        <v>1</v>
      </c>
      <c r="AE4148" t="s">
        <v>29</v>
      </c>
      <c r="AF4148">
        <f>IF(Tabla1[[#This Row],[TELEPHONE]]="none",0,1)</f>
        <v>0</v>
      </c>
      <c r="AG4148" t="s">
        <v>33</v>
      </c>
      <c r="AH4148">
        <f>IF(Tabla1[[#This Row],[FOREIGNWORKER]]="no",0,1)</f>
        <v>1</v>
      </c>
      <c r="AI4148" t="s">
        <v>34</v>
      </c>
      <c r="AJ4148">
        <f>IF(Tabla1[[#This Row],[RISK]]="No Risk",0,1)</f>
        <v>0</v>
      </c>
    </row>
    <row r="4149" spans="1:36" x14ac:dyDescent="0.25">
      <c r="A4149" t="s">
        <v>4219</v>
      </c>
      <c r="B4149" t="s">
        <v>36</v>
      </c>
      <c r="C4149">
        <f>IF(Tabla1[[#This Row],[CHECKINGSTATUS]]="no_checking",0,IF(Tabla1[[#This Row],[CHECKINGSTATUS]]="less_0",1,IF(Tabla1[[#This Row],[CHECKINGSTATUS]]="0_to_200",2,3)))</f>
        <v>1</v>
      </c>
      <c r="D4149">
        <v>13</v>
      </c>
      <c r="E4149" t="s">
        <v>24</v>
      </c>
      <c r="F4149">
        <f>IF(Tabla1[[#This Row],[CREDITHISTORY]]="no_credits",0,IF(Tabla1[[#This Row],[CREDITHISTORY]]="prior_paymentes_delayed",1,IF(Tabla1[[#This Row],[CREDITHISTORY]]="outstanding_credit",2,3)))</f>
        <v>3</v>
      </c>
      <c r="G4149" t="s">
        <v>58</v>
      </c>
      <c r="H41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149">
        <v>1085</v>
      </c>
      <c r="J4149" t="s">
        <v>38</v>
      </c>
      <c r="K41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49" t="s">
        <v>39</v>
      </c>
      <c r="M41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49">
        <v>2</v>
      </c>
      <c r="O4149" t="s">
        <v>28</v>
      </c>
      <c r="P4149">
        <f>IF(Tabla1[[#This Row],[SEX]]="female",0,1)</f>
        <v>0</v>
      </c>
      <c r="Q4149" t="s">
        <v>29</v>
      </c>
      <c r="R4149">
        <f>IF(Tabla1[[#This Row],[OTHERSONLOAN]]="none",0,IF(Tabla1[[#This Row],[OTHERSONLOAN]]="co-applicant",1,2))</f>
        <v>0</v>
      </c>
      <c r="S4149">
        <v>2</v>
      </c>
      <c r="T4149" t="s">
        <v>30</v>
      </c>
      <c r="U4149">
        <f>IF(Tabla1[[#This Row],[OWNSPROPERTY]]="unknown",0,IF(Tabla1[[#This Row],[OWNSPROPERTY]]="real_state",1,IF(Tabla1[[#This Row],[OWNSPROPERTY]]="car_other",2,3)))</f>
        <v>3</v>
      </c>
      <c r="V4149">
        <v>32</v>
      </c>
      <c r="W4149" t="s">
        <v>40</v>
      </c>
      <c r="X4149">
        <f>IF(Tabla1[[#This Row],[INSTALLMENTPLANS]]="none",0,IF(Tabla1[[#This Row],[INSTALLMENTPLANS]]="stores",1,2))</f>
        <v>1</v>
      </c>
      <c r="Y4149" t="s">
        <v>72</v>
      </c>
      <c r="Z4149">
        <f>IF(Tabla1[[#This Row],[HOUSING]]="free",0,IF(Tabla1[[#This Row],[HOUSING]]="own",1,2))</f>
        <v>2</v>
      </c>
      <c r="AA4149">
        <v>1</v>
      </c>
      <c r="AB4149" t="s">
        <v>92</v>
      </c>
      <c r="AC4149">
        <f>IF(Tabla1[[#This Row],[JOB]]="unemployed",0,IF(Tabla1[[#This Row],[JOB]]="unskilled",1,IF(Tabla1[[#This Row],[JOB]]="skilled",2,3)))</f>
        <v>1</v>
      </c>
      <c r="AD4149">
        <v>1</v>
      </c>
      <c r="AE4149" t="s">
        <v>29</v>
      </c>
      <c r="AF4149">
        <f>IF(Tabla1[[#This Row],[TELEPHONE]]="none",0,1)</f>
        <v>0</v>
      </c>
      <c r="AG4149" t="s">
        <v>33</v>
      </c>
      <c r="AH4149">
        <f>IF(Tabla1[[#This Row],[FOREIGNWORKER]]="no",0,1)</f>
        <v>1</v>
      </c>
      <c r="AI4149" t="s">
        <v>34</v>
      </c>
      <c r="AJ4149">
        <f>IF(Tabla1[[#This Row],[RISK]]="No Risk",0,1)</f>
        <v>0</v>
      </c>
    </row>
    <row r="4150" spans="1:36" x14ac:dyDescent="0.25">
      <c r="A4150" t="s">
        <v>4220</v>
      </c>
      <c r="B4150" t="s">
        <v>51</v>
      </c>
      <c r="C4150">
        <f>IF(Tabla1[[#This Row],[CHECKINGSTATUS]]="no_checking",0,IF(Tabla1[[#This Row],[CHECKINGSTATUS]]="less_0",1,IF(Tabla1[[#This Row],[CHECKINGSTATUS]]="0_to_200",2,3)))</f>
        <v>0</v>
      </c>
      <c r="D4150">
        <v>16</v>
      </c>
      <c r="E4150" t="s">
        <v>24</v>
      </c>
      <c r="F4150">
        <f>IF(Tabla1[[#This Row],[CREDITHISTORY]]="no_credits",0,IF(Tabla1[[#This Row],[CREDITHISTORY]]="prior_paymentes_delayed",1,IF(Tabla1[[#This Row],[CREDITHISTORY]]="outstanding_credit",2,3)))</f>
        <v>3</v>
      </c>
      <c r="G4150" t="s">
        <v>37</v>
      </c>
      <c r="H41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50">
        <v>3000</v>
      </c>
      <c r="J4150" t="s">
        <v>26</v>
      </c>
      <c r="K41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50" t="s">
        <v>27</v>
      </c>
      <c r="M41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50">
        <v>3</v>
      </c>
      <c r="O4150" t="s">
        <v>44</v>
      </c>
      <c r="P4150">
        <f>IF(Tabla1[[#This Row],[SEX]]="female",0,1)</f>
        <v>1</v>
      </c>
      <c r="Q4150" t="s">
        <v>59</v>
      </c>
      <c r="R4150">
        <f>IF(Tabla1[[#This Row],[OTHERSONLOAN]]="none",0,IF(Tabla1[[#This Row],[OTHERSONLOAN]]="co-applicant",1,2))</f>
        <v>1</v>
      </c>
      <c r="S4150">
        <v>4</v>
      </c>
      <c r="T4150" t="s">
        <v>45</v>
      </c>
      <c r="U4150">
        <f>IF(Tabla1[[#This Row],[OWNSPROPERTY]]="unknown",0,IF(Tabla1[[#This Row],[OWNSPROPERTY]]="real_state",1,IF(Tabla1[[#This Row],[OWNSPROPERTY]]="car_other",2,3)))</f>
        <v>3</v>
      </c>
      <c r="V4150">
        <v>39</v>
      </c>
      <c r="W4150" t="s">
        <v>29</v>
      </c>
      <c r="X4150">
        <f>IF(Tabla1[[#This Row],[INSTALLMENTPLANS]]="none",0,IF(Tabla1[[#This Row],[INSTALLMENTPLANS]]="stores",1,2))</f>
        <v>0</v>
      </c>
      <c r="Y4150" t="s">
        <v>60</v>
      </c>
      <c r="Z4150">
        <f>IF(Tabla1[[#This Row],[HOUSING]]="free",0,IF(Tabla1[[#This Row],[HOUSING]]="own",1,2))</f>
        <v>0</v>
      </c>
      <c r="AA4150">
        <v>2</v>
      </c>
      <c r="AB4150" t="s">
        <v>32</v>
      </c>
      <c r="AC4150">
        <f>IF(Tabla1[[#This Row],[JOB]]="unemployed",0,IF(Tabla1[[#This Row],[JOB]]="unskilled",1,IF(Tabla1[[#This Row],[JOB]]="skilled",2,3)))</f>
        <v>2</v>
      </c>
      <c r="AD4150">
        <v>1</v>
      </c>
      <c r="AE4150" t="s">
        <v>33</v>
      </c>
      <c r="AF4150">
        <f>IF(Tabla1[[#This Row],[TELEPHONE]]="none",0,1)</f>
        <v>1</v>
      </c>
      <c r="AG4150" t="s">
        <v>33</v>
      </c>
      <c r="AH4150">
        <f>IF(Tabla1[[#This Row],[FOREIGNWORKER]]="no",0,1)</f>
        <v>1</v>
      </c>
      <c r="AI4150" t="s">
        <v>34</v>
      </c>
      <c r="AJ4150">
        <f>IF(Tabla1[[#This Row],[RISK]]="No Risk",0,1)</f>
        <v>0</v>
      </c>
    </row>
    <row r="4151" spans="1:36" x14ac:dyDescent="0.25">
      <c r="A4151" t="s">
        <v>4221</v>
      </c>
      <c r="B4151" t="s">
        <v>51</v>
      </c>
      <c r="C4151">
        <f>IF(Tabla1[[#This Row],[CHECKINGSTATUS]]="no_checking",0,IF(Tabla1[[#This Row],[CHECKINGSTATUS]]="less_0",1,IF(Tabla1[[#This Row],[CHECKINGSTATUS]]="0_to_200",2,3)))</f>
        <v>0</v>
      </c>
      <c r="D4151">
        <v>30</v>
      </c>
      <c r="E4151" t="s">
        <v>57</v>
      </c>
      <c r="F4151">
        <f>IF(Tabla1[[#This Row],[CREDITHISTORY]]="no_credits",0,IF(Tabla1[[#This Row],[CREDITHISTORY]]="prior_paymentes_delayed",1,IF(Tabla1[[#This Row],[CREDITHISTORY]]="outstanding_credit",2,3)))</f>
        <v>2</v>
      </c>
      <c r="G4151" t="s">
        <v>82</v>
      </c>
      <c r="H41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151">
        <v>7613</v>
      </c>
      <c r="J4151" t="s">
        <v>53</v>
      </c>
      <c r="K415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51" t="s">
        <v>39</v>
      </c>
      <c r="M41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51">
        <v>4</v>
      </c>
      <c r="O4151" t="s">
        <v>44</v>
      </c>
      <c r="P4151">
        <f>IF(Tabla1[[#This Row],[SEX]]="female",0,1)</f>
        <v>1</v>
      </c>
      <c r="Q4151" t="s">
        <v>29</v>
      </c>
      <c r="R4151">
        <f>IF(Tabla1[[#This Row],[OTHERSONLOAN]]="none",0,IF(Tabla1[[#This Row],[OTHERSONLOAN]]="co-applicant",1,2))</f>
        <v>0</v>
      </c>
      <c r="S4151">
        <v>5</v>
      </c>
      <c r="T4151" t="s">
        <v>54</v>
      </c>
      <c r="U4151">
        <f>IF(Tabla1[[#This Row],[OWNSPROPERTY]]="unknown",0,IF(Tabla1[[#This Row],[OWNSPROPERTY]]="real_state",1,IF(Tabla1[[#This Row],[OWNSPROPERTY]]="car_other",2,3)))</f>
        <v>0</v>
      </c>
      <c r="V4151">
        <v>41</v>
      </c>
      <c r="W4151" t="s">
        <v>29</v>
      </c>
      <c r="X4151">
        <f>IF(Tabla1[[#This Row],[INSTALLMENTPLANS]]="none",0,IF(Tabla1[[#This Row],[INSTALLMENTPLANS]]="stores",1,2))</f>
        <v>0</v>
      </c>
      <c r="Y4151" t="s">
        <v>60</v>
      </c>
      <c r="Z4151">
        <f>IF(Tabla1[[#This Row],[HOUSING]]="free",0,IF(Tabla1[[#This Row],[HOUSING]]="own",1,2))</f>
        <v>0</v>
      </c>
      <c r="AA4151">
        <v>2</v>
      </c>
      <c r="AB4151" t="s">
        <v>63</v>
      </c>
      <c r="AC4151">
        <f>IF(Tabla1[[#This Row],[JOB]]="unemployed",0,IF(Tabla1[[#This Row],[JOB]]="unskilled",1,IF(Tabla1[[#This Row],[JOB]]="skilled",2,3)))</f>
        <v>3</v>
      </c>
      <c r="AD4151">
        <v>1</v>
      </c>
      <c r="AE4151" t="s">
        <v>33</v>
      </c>
      <c r="AF4151">
        <f>IF(Tabla1[[#This Row],[TELEPHONE]]="none",0,1)</f>
        <v>1</v>
      </c>
      <c r="AG4151" t="s">
        <v>33</v>
      </c>
      <c r="AH4151">
        <f>IF(Tabla1[[#This Row],[FOREIGNWORKER]]="no",0,1)</f>
        <v>1</v>
      </c>
      <c r="AI4151" t="s">
        <v>55</v>
      </c>
      <c r="AJ4151">
        <f>IF(Tabla1[[#This Row],[RISK]]="No Risk",0,1)</f>
        <v>1</v>
      </c>
    </row>
    <row r="4152" spans="1:36" x14ac:dyDescent="0.25">
      <c r="A4152" t="s">
        <v>4222</v>
      </c>
      <c r="B4152" t="s">
        <v>51</v>
      </c>
      <c r="C4152">
        <f>IF(Tabla1[[#This Row],[CHECKINGSTATUS]]="no_checking",0,IF(Tabla1[[#This Row],[CHECKINGSTATUS]]="less_0",1,IF(Tabla1[[#This Row],[CHECKINGSTATUS]]="0_to_200",2,3)))</f>
        <v>0</v>
      </c>
      <c r="D4152">
        <v>47</v>
      </c>
      <c r="E4152" t="s">
        <v>57</v>
      </c>
      <c r="F4152">
        <f>IF(Tabla1[[#This Row],[CREDITHISTORY]]="no_credits",0,IF(Tabla1[[#This Row],[CREDITHISTORY]]="prior_paymentes_delayed",1,IF(Tabla1[[#This Row],[CREDITHISTORY]]="outstanding_credit",2,3)))</f>
        <v>2</v>
      </c>
      <c r="G4152" t="s">
        <v>58</v>
      </c>
      <c r="H41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152">
        <v>10151</v>
      </c>
      <c r="J4152" t="s">
        <v>94</v>
      </c>
      <c r="K41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52" t="s">
        <v>49</v>
      </c>
      <c r="M41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52">
        <v>5</v>
      </c>
      <c r="O4152" t="s">
        <v>44</v>
      </c>
      <c r="P4152">
        <f>IF(Tabla1[[#This Row],[SEX]]="female",0,1)</f>
        <v>1</v>
      </c>
      <c r="Q4152" t="s">
        <v>59</v>
      </c>
      <c r="R4152">
        <f>IF(Tabla1[[#This Row],[OTHERSONLOAN]]="none",0,IF(Tabla1[[#This Row],[OTHERSONLOAN]]="co-applicant",1,2))</f>
        <v>1</v>
      </c>
      <c r="S4152">
        <v>3</v>
      </c>
      <c r="T4152" t="s">
        <v>65</v>
      </c>
      <c r="U4152">
        <f>IF(Tabla1[[#This Row],[OWNSPROPERTY]]="unknown",0,IF(Tabla1[[#This Row],[OWNSPROPERTY]]="real_state",1,IF(Tabla1[[#This Row],[OWNSPROPERTY]]="car_other",2,3)))</f>
        <v>2</v>
      </c>
      <c r="V4152">
        <v>39</v>
      </c>
      <c r="W4152" t="s">
        <v>29</v>
      </c>
      <c r="X4152">
        <f>IF(Tabla1[[#This Row],[INSTALLMENTPLANS]]="none",0,IF(Tabla1[[#This Row],[INSTALLMENTPLANS]]="stores",1,2))</f>
        <v>0</v>
      </c>
      <c r="Y4152" t="s">
        <v>60</v>
      </c>
      <c r="Z4152">
        <f>IF(Tabla1[[#This Row],[HOUSING]]="free",0,IF(Tabla1[[#This Row],[HOUSING]]="own",1,2))</f>
        <v>0</v>
      </c>
      <c r="AA4152">
        <v>2</v>
      </c>
      <c r="AB4152" t="s">
        <v>32</v>
      </c>
      <c r="AC4152">
        <f>IF(Tabla1[[#This Row],[JOB]]="unemployed",0,IF(Tabla1[[#This Row],[JOB]]="unskilled",1,IF(Tabla1[[#This Row],[JOB]]="skilled",2,3)))</f>
        <v>2</v>
      </c>
      <c r="AD4152">
        <v>1</v>
      </c>
      <c r="AE4152" t="s">
        <v>33</v>
      </c>
      <c r="AF4152">
        <f>IF(Tabla1[[#This Row],[TELEPHONE]]="none",0,1)</f>
        <v>1</v>
      </c>
      <c r="AG4152" t="s">
        <v>33</v>
      </c>
      <c r="AH4152">
        <f>IF(Tabla1[[#This Row],[FOREIGNWORKER]]="no",0,1)</f>
        <v>1</v>
      </c>
      <c r="AI4152" t="s">
        <v>55</v>
      </c>
      <c r="AJ4152">
        <f>IF(Tabla1[[#This Row],[RISK]]="No Risk",0,1)</f>
        <v>1</v>
      </c>
    </row>
    <row r="4153" spans="1:36" x14ac:dyDescent="0.25">
      <c r="A4153" t="s">
        <v>4223</v>
      </c>
      <c r="B4153" t="s">
        <v>36</v>
      </c>
      <c r="C4153">
        <f>IF(Tabla1[[#This Row],[CHECKINGSTATUS]]="no_checking",0,IF(Tabla1[[#This Row],[CHECKINGSTATUS]]="less_0",1,IF(Tabla1[[#This Row],[CHECKINGSTATUS]]="0_to_200",2,3)))</f>
        <v>1</v>
      </c>
      <c r="D4153">
        <v>16</v>
      </c>
      <c r="E4153" t="s">
        <v>24</v>
      </c>
      <c r="F4153">
        <f>IF(Tabla1[[#This Row],[CREDITHISTORY]]="no_credits",0,IF(Tabla1[[#This Row],[CREDITHISTORY]]="prior_paymentes_delayed",1,IF(Tabla1[[#This Row],[CREDITHISTORY]]="outstanding_credit",2,3)))</f>
        <v>3</v>
      </c>
      <c r="G4153" t="s">
        <v>37</v>
      </c>
      <c r="H41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53">
        <v>1328</v>
      </c>
      <c r="J4153" t="s">
        <v>26</v>
      </c>
      <c r="K41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53" t="s">
        <v>27</v>
      </c>
      <c r="M41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53">
        <v>1</v>
      </c>
      <c r="O4153" t="s">
        <v>44</v>
      </c>
      <c r="P4153">
        <f>IF(Tabla1[[#This Row],[SEX]]="female",0,1)</f>
        <v>1</v>
      </c>
      <c r="Q4153" t="s">
        <v>29</v>
      </c>
      <c r="R4153">
        <f>IF(Tabla1[[#This Row],[OTHERSONLOAN]]="none",0,IF(Tabla1[[#This Row],[OTHERSONLOAN]]="co-applicant",1,2))</f>
        <v>0</v>
      </c>
      <c r="S4153">
        <v>2</v>
      </c>
      <c r="T4153" t="s">
        <v>30</v>
      </c>
      <c r="U4153">
        <f>IF(Tabla1[[#This Row],[OWNSPROPERTY]]="unknown",0,IF(Tabla1[[#This Row],[OWNSPROPERTY]]="real_state",1,IF(Tabla1[[#This Row],[OWNSPROPERTY]]="car_other",2,3)))</f>
        <v>3</v>
      </c>
      <c r="V4153">
        <v>25</v>
      </c>
      <c r="W4153" t="s">
        <v>40</v>
      </c>
      <c r="X4153">
        <f>IF(Tabla1[[#This Row],[INSTALLMENTPLANS]]="none",0,IF(Tabla1[[#This Row],[INSTALLMENTPLANS]]="stores",1,2))</f>
        <v>1</v>
      </c>
      <c r="Y4153" t="s">
        <v>72</v>
      </c>
      <c r="Z4153">
        <f>IF(Tabla1[[#This Row],[HOUSING]]="free",0,IF(Tabla1[[#This Row],[HOUSING]]="own",1,2))</f>
        <v>2</v>
      </c>
      <c r="AA4153">
        <v>1</v>
      </c>
      <c r="AB4153" t="s">
        <v>32</v>
      </c>
      <c r="AC4153">
        <f>IF(Tabla1[[#This Row],[JOB]]="unemployed",0,IF(Tabla1[[#This Row],[JOB]]="unskilled",1,IF(Tabla1[[#This Row],[JOB]]="skilled",2,3)))</f>
        <v>2</v>
      </c>
      <c r="AD4153">
        <v>1</v>
      </c>
      <c r="AE4153" t="s">
        <v>29</v>
      </c>
      <c r="AF4153">
        <f>IF(Tabla1[[#This Row],[TELEPHONE]]="none",0,1)</f>
        <v>0</v>
      </c>
      <c r="AG4153" t="s">
        <v>33</v>
      </c>
      <c r="AH4153">
        <f>IF(Tabla1[[#This Row],[FOREIGNWORKER]]="no",0,1)</f>
        <v>1</v>
      </c>
      <c r="AI4153" t="s">
        <v>34</v>
      </c>
      <c r="AJ4153">
        <f>IF(Tabla1[[#This Row],[RISK]]="No Risk",0,1)</f>
        <v>0</v>
      </c>
    </row>
    <row r="4154" spans="1:36" x14ac:dyDescent="0.25">
      <c r="A4154" t="s">
        <v>4224</v>
      </c>
      <c r="B4154" t="s">
        <v>23</v>
      </c>
      <c r="C4154">
        <f>IF(Tabla1[[#This Row],[CHECKINGSTATUS]]="no_checking",0,IF(Tabla1[[#This Row],[CHECKINGSTATUS]]="less_0",1,IF(Tabla1[[#This Row],[CHECKINGSTATUS]]="0_to_200",2,3)))</f>
        <v>2</v>
      </c>
      <c r="D4154">
        <v>28</v>
      </c>
      <c r="E4154" t="s">
        <v>24</v>
      </c>
      <c r="F4154">
        <f>IF(Tabla1[[#This Row],[CREDITHISTORY]]="no_credits",0,IF(Tabla1[[#This Row],[CREDITHISTORY]]="prior_paymentes_delayed",1,IF(Tabla1[[#This Row],[CREDITHISTORY]]="outstanding_credit",2,3)))</f>
        <v>3</v>
      </c>
      <c r="G4154" t="s">
        <v>74</v>
      </c>
      <c r="H41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54">
        <v>250</v>
      </c>
      <c r="J4154" t="s">
        <v>94</v>
      </c>
      <c r="K415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54" t="s">
        <v>27</v>
      </c>
      <c r="M41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54">
        <v>2</v>
      </c>
      <c r="O4154" t="s">
        <v>44</v>
      </c>
      <c r="P4154">
        <f>IF(Tabla1[[#This Row],[SEX]]="female",0,1)</f>
        <v>1</v>
      </c>
      <c r="Q4154" t="s">
        <v>29</v>
      </c>
      <c r="R4154">
        <f>IF(Tabla1[[#This Row],[OTHERSONLOAN]]="none",0,IF(Tabla1[[#This Row],[OTHERSONLOAN]]="co-applicant",1,2))</f>
        <v>0</v>
      </c>
      <c r="S4154">
        <v>2</v>
      </c>
      <c r="T4154" t="s">
        <v>45</v>
      </c>
      <c r="U4154">
        <f>IF(Tabla1[[#This Row],[OWNSPROPERTY]]="unknown",0,IF(Tabla1[[#This Row],[OWNSPROPERTY]]="real_state",1,IF(Tabla1[[#This Row],[OWNSPROPERTY]]="car_other",2,3)))</f>
        <v>3</v>
      </c>
      <c r="V4154">
        <v>32</v>
      </c>
      <c r="W4154" t="s">
        <v>29</v>
      </c>
      <c r="X4154">
        <f>IF(Tabla1[[#This Row],[INSTALLMENTPLANS]]="none",0,IF(Tabla1[[#This Row],[INSTALLMENTPLANS]]="stores",1,2))</f>
        <v>0</v>
      </c>
      <c r="Y4154" t="s">
        <v>31</v>
      </c>
      <c r="Z4154">
        <f>IF(Tabla1[[#This Row],[HOUSING]]="free",0,IF(Tabla1[[#This Row],[HOUSING]]="own",1,2))</f>
        <v>1</v>
      </c>
      <c r="AA4154">
        <v>1</v>
      </c>
      <c r="AB4154" t="s">
        <v>32</v>
      </c>
      <c r="AC4154">
        <f>IF(Tabla1[[#This Row],[JOB]]="unemployed",0,IF(Tabla1[[#This Row],[JOB]]="unskilled",1,IF(Tabla1[[#This Row],[JOB]]="skilled",2,3)))</f>
        <v>2</v>
      </c>
      <c r="AD4154">
        <v>1</v>
      </c>
      <c r="AE4154" t="s">
        <v>29</v>
      </c>
      <c r="AF4154">
        <f>IF(Tabla1[[#This Row],[TELEPHONE]]="none",0,1)</f>
        <v>0</v>
      </c>
      <c r="AG4154" t="s">
        <v>33</v>
      </c>
      <c r="AH4154">
        <f>IF(Tabla1[[#This Row],[FOREIGNWORKER]]="no",0,1)</f>
        <v>1</v>
      </c>
      <c r="AI4154" t="s">
        <v>34</v>
      </c>
      <c r="AJ4154">
        <f>IF(Tabla1[[#This Row],[RISK]]="No Risk",0,1)</f>
        <v>0</v>
      </c>
    </row>
    <row r="4155" spans="1:36" x14ac:dyDescent="0.25">
      <c r="A4155" t="s">
        <v>4225</v>
      </c>
      <c r="B4155" t="s">
        <v>51</v>
      </c>
      <c r="C4155">
        <f>IF(Tabla1[[#This Row],[CHECKINGSTATUS]]="no_checking",0,IF(Tabla1[[#This Row],[CHECKINGSTATUS]]="less_0",1,IF(Tabla1[[#This Row],[CHECKINGSTATUS]]="0_to_200",2,3)))</f>
        <v>0</v>
      </c>
      <c r="D4155">
        <v>29</v>
      </c>
      <c r="E4155" t="s">
        <v>24</v>
      </c>
      <c r="F4155">
        <f>IF(Tabla1[[#This Row],[CREDITHISTORY]]="no_credits",0,IF(Tabla1[[#This Row],[CREDITHISTORY]]="prior_paymentes_delayed",1,IF(Tabla1[[#This Row],[CREDITHISTORY]]="outstanding_credit",2,3)))</f>
        <v>3</v>
      </c>
      <c r="G4155" t="s">
        <v>74</v>
      </c>
      <c r="H41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55">
        <v>5011</v>
      </c>
      <c r="J4155" t="s">
        <v>26</v>
      </c>
      <c r="K41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55" t="s">
        <v>39</v>
      </c>
      <c r="M41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55">
        <v>3</v>
      </c>
      <c r="O4155" t="s">
        <v>44</v>
      </c>
      <c r="P4155">
        <f>IF(Tabla1[[#This Row],[SEX]]="female",0,1)</f>
        <v>1</v>
      </c>
      <c r="Q4155" t="s">
        <v>29</v>
      </c>
      <c r="R4155">
        <f>IF(Tabla1[[#This Row],[OTHERSONLOAN]]="none",0,IF(Tabla1[[#This Row],[OTHERSONLOAN]]="co-applicant",1,2))</f>
        <v>0</v>
      </c>
      <c r="S4155">
        <v>4</v>
      </c>
      <c r="T4155" t="s">
        <v>65</v>
      </c>
      <c r="U4155">
        <f>IF(Tabla1[[#This Row],[OWNSPROPERTY]]="unknown",0,IF(Tabla1[[#This Row],[OWNSPROPERTY]]="real_state",1,IF(Tabla1[[#This Row],[OWNSPROPERTY]]="car_other",2,3)))</f>
        <v>2</v>
      </c>
      <c r="V4155">
        <v>40</v>
      </c>
      <c r="W4155" t="s">
        <v>29</v>
      </c>
      <c r="X4155">
        <f>IF(Tabla1[[#This Row],[INSTALLMENTPLANS]]="none",0,IF(Tabla1[[#This Row],[INSTALLMENTPLANS]]="stores",1,2))</f>
        <v>0</v>
      </c>
      <c r="Y4155" t="s">
        <v>31</v>
      </c>
      <c r="Z4155">
        <f>IF(Tabla1[[#This Row],[HOUSING]]="free",0,IF(Tabla1[[#This Row],[HOUSING]]="own",1,2))</f>
        <v>1</v>
      </c>
      <c r="AA4155">
        <v>1</v>
      </c>
      <c r="AB4155" t="s">
        <v>32</v>
      </c>
      <c r="AC4155">
        <f>IF(Tabla1[[#This Row],[JOB]]="unemployed",0,IF(Tabla1[[#This Row],[JOB]]="unskilled",1,IF(Tabla1[[#This Row],[JOB]]="skilled",2,3)))</f>
        <v>2</v>
      </c>
      <c r="AD4155">
        <v>1</v>
      </c>
      <c r="AE4155" t="s">
        <v>33</v>
      </c>
      <c r="AF4155">
        <f>IF(Tabla1[[#This Row],[TELEPHONE]]="none",0,1)</f>
        <v>1</v>
      </c>
      <c r="AG4155" t="s">
        <v>33</v>
      </c>
      <c r="AH4155">
        <f>IF(Tabla1[[#This Row],[FOREIGNWORKER]]="no",0,1)</f>
        <v>1</v>
      </c>
      <c r="AI4155" t="s">
        <v>34</v>
      </c>
      <c r="AJ4155">
        <f>IF(Tabla1[[#This Row],[RISK]]="No Risk",0,1)</f>
        <v>0</v>
      </c>
    </row>
    <row r="4156" spans="1:36" x14ac:dyDescent="0.25">
      <c r="A4156" t="s">
        <v>4226</v>
      </c>
      <c r="B4156" t="s">
        <v>36</v>
      </c>
      <c r="C4156">
        <f>IF(Tabla1[[#This Row],[CHECKINGSTATUS]]="no_checking",0,IF(Tabla1[[#This Row],[CHECKINGSTATUS]]="less_0",1,IF(Tabla1[[#This Row],[CHECKINGSTATUS]]="0_to_200",2,3)))</f>
        <v>1</v>
      </c>
      <c r="D4156">
        <v>4</v>
      </c>
      <c r="E4156" t="s">
        <v>70</v>
      </c>
      <c r="F4156">
        <f>IF(Tabla1[[#This Row],[CREDITHISTORY]]="no_credits",0,IF(Tabla1[[#This Row],[CREDITHISTORY]]="prior_paymentes_delayed",1,IF(Tabla1[[#This Row],[CREDITHISTORY]]="outstanding_credit",2,3)))</f>
        <v>3</v>
      </c>
      <c r="G4156" t="s">
        <v>37</v>
      </c>
      <c r="H41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56">
        <v>250</v>
      </c>
      <c r="J4156" t="s">
        <v>38</v>
      </c>
      <c r="K41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56" t="s">
        <v>71</v>
      </c>
      <c r="M415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156">
        <v>1</v>
      </c>
      <c r="O4156" t="s">
        <v>44</v>
      </c>
      <c r="P4156">
        <f>IF(Tabla1[[#This Row],[SEX]]="female",0,1)</f>
        <v>1</v>
      </c>
      <c r="Q4156" t="s">
        <v>29</v>
      </c>
      <c r="R4156">
        <f>IF(Tabla1[[#This Row],[OTHERSONLOAN]]="none",0,IF(Tabla1[[#This Row],[OTHERSONLOAN]]="co-applicant",1,2))</f>
        <v>0</v>
      </c>
      <c r="S4156">
        <v>2</v>
      </c>
      <c r="T4156" t="s">
        <v>45</v>
      </c>
      <c r="U4156">
        <f>IF(Tabla1[[#This Row],[OWNSPROPERTY]]="unknown",0,IF(Tabla1[[#This Row],[OWNSPROPERTY]]="real_state",1,IF(Tabla1[[#This Row],[OWNSPROPERTY]]="car_other",2,3)))</f>
        <v>3</v>
      </c>
      <c r="V4156">
        <v>20</v>
      </c>
      <c r="W4156" t="s">
        <v>29</v>
      </c>
      <c r="X4156">
        <f>IF(Tabla1[[#This Row],[INSTALLMENTPLANS]]="none",0,IF(Tabla1[[#This Row],[INSTALLMENTPLANS]]="stores",1,2))</f>
        <v>0</v>
      </c>
      <c r="Y4156" t="s">
        <v>72</v>
      </c>
      <c r="Z4156">
        <f>IF(Tabla1[[#This Row],[HOUSING]]="free",0,IF(Tabla1[[#This Row],[HOUSING]]="own",1,2))</f>
        <v>2</v>
      </c>
      <c r="AA4156">
        <v>1</v>
      </c>
      <c r="AB4156" t="s">
        <v>32</v>
      </c>
      <c r="AC4156">
        <f>IF(Tabla1[[#This Row],[JOB]]="unemployed",0,IF(Tabla1[[#This Row],[JOB]]="unskilled",1,IF(Tabla1[[#This Row],[JOB]]="skilled",2,3)))</f>
        <v>2</v>
      </c>
      <c r="AD4156">
        <v>1</v>
      </c>
      <c r="AE4156" t="s">
        <v>29</v>
      </c>
      <c r="AF4156">
        <f>IF(Tabla1[[#This Row],[TELEPHONE]]="none",0,1)</f>
        <v>0</v>
      </c>
      <c r="AG4156" t="s">
        <v>33</v>
      </c>
      <c r="AH4156">
        <f>IF(Tabla1[[#This Row],[FOREIGNWORKER]]="no",0,1)</f>
        <v>1</v>
      </c>
      <c r="AI4156" t="s">
        <v>34</v>
      </c>
      <c r="AJ4156">
        <f>IF(Tabla1[[#This Row],[RISK]]="No Risk",0,1)</f>
        <v>0</v>
      </c>
    </row>
    <row r="4157" spans="1:36" x14ac:dyDescent="0.25">
      <c r="A4157" t="s">
        <v>4227</v>
      </c>
      <c r="B4157" t="s">
        <v>23</v>
      </c>
      <c r="C4157">
        <f>IF(Tabla1[[#This Row],[CHECKINGSTATUS]]="no_checking",0,IF(Tabla1[[#This Row],[CHECKINGSTATUS]]="less_0",1,IF(Tabla1[[#This Row],[CHECKINGSTATUS]]="0_to_200",2,3)))</f>
        <v>2</v>
      </c>
      <c r="D4157">
        <v>29</v>
      </c>
      <c r="E4157" t="s">
        <v>24</v>
      </c>
      <c r="F4157">
        <f>IF(Tabla1[[#This Row],[CREDITHISTORY]]="no_credits",0,IF(Tabla1[[#This Row],[CREDITHISTORY]]="prior_paymentes_delayed",1,IF(Tabla1[[#This Row],[CREDITHISTORY]]="outstanding_credit",2,3)))</f>
        <v>3</v>
      </c>
      <c r="G4157" t="s">
        <v>74</v>
      </c>
      <c r="H41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57">
        <v>3368</v>
      </c>
      <c r="J4157" t="s">
        <v>38</v>
      </c>
      <c r="K415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57" t="s">
        <v>62</v>
      </c>
      <c r="M415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57">
        <v>4</v>
      </c>
      <c r="O4157" t="s">
        <v>28</v>
      </c>
      <c r="P4157">
        <f>IF(Tabla1[[#This Row],[SEX]]="female",0,1)</f>
        <v>0</v>
      </c>
      <c r="Q4157" t="s">
        <v>29</v>
      </c>
      <c r="R4157">
        <f>IF(Tabla1[[#This Row],[OTHERSONLOAN]]="none",0,IF(Tabla1[[#This Row],[OTHERSONLOAN]]="co-applicant",1,2))</f>
        <v>0</v>
      </c>
      <c r="S4157">
        <v>2</v>
      </c>
      <c r="T4157" t="s">
        <v>65</v>
      </c>
      <c r="U4157">
        <f>IF(Tabla1[[#This Row],[OWNSPROPERTY]]="unknown",0,IF(Tabla1[[#This Row],[OWNSPROPERTY]]="real_state",1,IF(Tabla1[[#This Row],[OWNSPROPERTY]]="car_other",2,3)))</f>
        <v>2</v>
      </c>
      <c r="V4157">
        <v>47</v>
      </c>
      <c r="W4157" t="s">
        <v>29</v>
      </c>
      <c r="X4157">
        <f>IF(Tabla1[[#This Row],[INSTALLMENTPLANS]]="none",0,IF(Tabla1[[#This Row],[INSTALLMENTPLANS]]="stores",1,2))</f>
        <v>0</v>
      </c>
      <c r="Y4157" t="s">
        <v>31</v>
      </c>
      <c r="Z4157">
        <f>IF(Tabla1[[#This Row],[HOUSING]]="free",0,IF(Tabla1[[#This Row],[HOUSING]]="own",1,2))</f>
        <v>1</v>
      </c>
      <c r="AA4157">
        <v>1</v>
      </c>
      <c r="AB4157" t="s">
        <v>32</v>
      </c>
      <c r="AC4157">
        <f>IF(Tabla1[[#This Row],[JOB]]="unemployed",0,IF(Tabla1[[#This Row],[JOB]]="unskilled",1,IF(Tabla1[[#This Row],[JOB]]="skilled",2,3)))</f>
        <v>2</v>
      </c>
      <c r="AD4157">
        <v>1</v>
      </c>
      <c r="AE4157" t="s">
        <v>29</v>
      </c>
      <c r="AF4157">
        <f>IF(Tabla1[[#This Row],[TELEPHONE]]="none",0,1)</f>
        <v>0</v>
      </c>
      <c r="AG4157" t="s">
        <v>33</v>
      </c>
      <c r="AH4157">
        <f>IF(Tabla1[[#This Row],[FOREIGNWORKER]]="no",0,1)</f>
        <v>1</v>
      </c>
      <c r="AI4157" t="s">
        <v>34</v>
      </c>
      <c r="AJ4157">
        <f>IF(Tabla1[[#This Row],[RISK]]="No Risk",0,1)</f>
        <v>0</v>
      </c>
    </row>
    <row r="4158" spans="1:36" x14ac:dyDescent="0.25">
      <c r="A4158" t="s">
        <v>4228</v>
      </c>
      <c r="B4158" t="s">
        <v>23</v>
      </c>
      <c r="C4158">
        <f>IF(Tabla1[[#This Row],[CHECKINGSTATUS]]="no_checking",0,IF(Tabla1[[#This Row],[CHECKINGSTATUS]]="less_0",1,IF(Tabla1[[#This Row],[CHECKINGSTATUS]]="0_to_200",2,3)))</f>
        <v>2</v>
      </c>
      <c r="D4158">
        <v>9</v>
      </c>
      <c r="E4158" t="s">
        <v>70</v>
      </c>
      <c r="F4158">
        <f>IF(Tabla1[[#This Row],[CREDITHISTORY]]="no_credits",0,IF(Tabla1[[#This Row],[CREDITHISTORY]]="prior_paymentes_delayed",1,IF(Tabla1[[#This Row],[CREDITHISTORY]]="outstanding_credit",2,3)))</f>
        <v>3</v>
      </c>
      <c r="G4158" t="s">
        <v>43</v>
      </c>
      <c r="H41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58">
        <v>250</v>
      </c>
      <c r="J4158" t="s">
        <v>38</v>
      </c>
      <c r="K415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58" t="s">
        <v>39</v>
      </c>
      <c r="M41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58">
        <v>2</v>
      </c>
      <c r="O4158" t="s">
        <v>28</v>
      </c>
      <c r="P4158">
        <f>IF(Tabla1[[#This Row],[SEX]]="female",0,1)</f>
        <v>0</v>
      </c>
      <c r="Q4158" t="s">
        <v>29</v>
      </c>
      <c r="R4158">
        <f>IF(Tabla1[[#This Row],[OTHERSONLOAN]]="none",0,IF(Tabla1[[#This Row],[OTHERSONLOAN]]="co-applicant",1,2))</f>
        <v>0</v>
      </c>
      <c r="S4158">
        <v>2</v>
      </c>
      <c r="T4158" t="s">
        <v>45</v>
      </c>
      <c r="U4158">
        <f>IF(Tabla1[[#This Row],[OWNSPROPERTY]]="unknown",0,IF(Tabla1[[#This Row],[OWNSPROPERTY]]="real_state",1,IF(Tabla1[[#This Row],[OWNSPROPERTY]]="car_other",2,3)))</f>
        <v>3</v>
      </c>
      <c r="V4158">
        <v>37</v>
      </c>
      <c r="W4158" t="s">
        <v>29</v>
      </c>
      <c r="X4158">
        <f>IF(Tabla1[[#This Row],[INSTALLMENTPLANS]]="none",0,IF(Tabla1[[#This Row],[INSTALLMENTPLANS]]="stores",1,2))</f>
        <v>0</v>
      </c>
      <c r="Y4158" t="s">
        <v>31</v>
      </c>
      <c r="Z4158">
        <f>IF(Tabla1[[#This Row],[HOUSING]]="free",0,IF(Tabla1[[#This Row],[HOUSING]]="own",1,2))</f>
        <v>1</v>
      </c>
      <c r="AA4158">
        <v>1</v>
      </c>
      <c r="AB4158" t="s">
        <v>32</v>
      </c>
      <c r="AC4158">
        <f>IF(Tabla1[[#This Row],[JOB]]="unemployed",0,IF(Tabla1[[#This Row],[JOB]]="unskilled",1,IF(Tabla1[[#This Row],[JOB]]="skilled",2,3)))</f>
        <v>2</v>
      </c>
      <c r="AD4158">
        <v>1</v>
      </c>
      <c r="AE4158" t="s">
        <v>29</v>
      </c>
      <c r="AF4158">
        <f>IF(Tabla1[[#This Row],[TELEPHONE]]="none",0,1)</f>
        <v>0</v>
      </c>
      <c r="AG4158" t="s">
        <v>33</v>
      </c>
      <c r="AH4158">
        <f>IF(Tabla1[[#This Row],[FOREIGNWORKER]]="no",0,1)</f>
        <v>1</v>
      </c>
      <c r="AI4158" t="s">
        <v>34</v>
      </c>
      <c r="AJ4158">
        <f>IF(Tabla1[[#This Row],[RISK]]="No Risk",0,1)</f>
        <v>0</v>
      </c>
    </row>
    <row r="4159" spans="1:36" x14ac:dyDescent="0.25">
      <c r="A4159" t="s">
        <v>4229</v>
      </c>
      <c r="B4159" t="s">
        <v>36</v>
      </c>
      <c r="C4159">
        <f>IF(Tabla1[[#This Row],[CHECKINGSTATUS]]="no_checking",0,IF(Tabla1[[#This Row],[CHECKINGSTATUS]]="less_0",1,IF(Tabla1[[#This Row],[CHECKINGSTATUS]]="0_to_200",2,3)))</f>
        <v>1</v>
      </c>
      <c r="D4159">
        <v>10</v>
      </c>
      <c r="E4159" t="s">
        <v>70</v>
      </c>
      <c r="F4159">
        <f>IF(Tabla1[[#This Row],[CREDITHISTORY]]="no_credits",0,IF(Tabla1[[#This Row],[CREDITHISTORY]]="prior_paymentes_delayed",1,IF(Tabla1[[#This Row],[CREDITHISTORY]]="outstanding_credit",2,3)))</f>
        <v>3</v>
      </c>
      <c r="G4159" t="s">
        <v>37</v>
      </c>
      <c r="H41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59">
        <v>3237</v>
      </c>
      <c r="J4159" t="s">
        <v>38</v>
      </c>
      <c r="K41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59" t="s">
        <v>27</v>
      </c>
      <c r="M41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59">
        <v>3</v>
      </c>
      <c r="O4159" t="s">
        <v>28</v>
      </c>
      <c r="P4159">
        <f>IF(Tabla1[[#This Row],[SEX]]="female",0,1)</f>
        <v>0</v>
      </c>
      <c r="Q4159" t="s">
        <v>29</v>
      </c>
      <c r="R4159">
        <f>IF(Tabla1[[#This Row],[OTHERSONLOAN]]="none",0,IF(Tabla1[[#This Row],[OTHERSONLOAN]]="co-applicant",1,2))</f>
        <v>0</v>
      </c>
      <c r="S4159">
        <v>3</v>
      </c>
      <c r="T4159" t="s">
        <v>45</v>
      </c>
      <c r="U4159">
        <f>IF(Tabla1[[#This Row],[OWNSPROPERTY]]="unknown",0,IF(Tabla1[[#This Row],[OWNSPROPERTY]]="real_state",1,IF(Tabla1[[#This Row],[OWNSPROPERTY]]="car_other",2,3)))</f>
        <v>3</v>
      </c>
      <c r="V4159">
        <v>32</v>
      </c>
      <c r="W4159" t="s">
        <v>29</v>
      </c>
      <c r="X4159">
        <f>IF(Tabla1[[#This Row],[INSTALLMENTPLANS]]="none",0,IF(Tabla1[[#This Row],[INSTALLMENTPLANS]]="stores",1,2))</f>
        <v>0</v>
      </c>
      <c r="Y4159" t="s">
        <v>31</v>
      </c>
      <c r="Z4159">
        <f>IF(Tabla1[[#This Row],[HOUSING]]="free",0,IF(Tabla1[[#This Row],[HOUSING]]="own",1,2))</f>
        <v>1</v>
      </c>
      <c r="AA4159">
        <v>2</v>
      </c>
      <c r="AB4159" t="s">
        <v>32</v>
      </c>
      <c r="AC4159">
        <f>IF(Tabla1[[#This Row],[JOB]]="unemployed",0,IF(Tabla1[[#This Row],[JOB]]="unskilled",1,IF(Tabla1[[#This Row],[JOB]]="skilled",2,3)))</f>
        <v>2</v>
      </c>
      <c r="AD4159">
        <v>1</v>
      </c>
      <c r="AE4159" t="s">
        <v>29</v>
      </c>
      <c r="AF4159">
        <f>IF(Tabla1[[#This Row],[TELEPHONE]]="none",0,1)</f>
        <v>0</v>
      </c>
      <c r="AG4159" t="s">
        <v>33</v>
      </c>
      <c r="AH4159">
        <f>IF(Tabla1[[#This Row],[FOREIGNWORKER]]="no",0,1)</f>
        <v>1</v>
      </c>
      <c r="AI4159" t="s">
        <v>34</v>
      </c>
      <c r="AJ4159">
        <f>IF(Tabla1[[#This Row],[RISK]]="No Risk",0,1)</f>
        <v>0</v>
      </c>
    </row>
    <row r="4160" spans="1:36" x14ac:dyDescent="0.25">
      <c r="A4160" t="s">
        <v>4230</v>
      </c>
      <c r="B4160" t="s">
        <v>36</v>
      </c>
      <c r="C4160">
        <f>IF(Tabla1[[#This Row],[CHECKINGSTATUS]]="no_checking",0,IF(Tabla1[[#This Row],[CHECKINGSTATUS]]="less_0",1,IF(Tabla1[[#This Row],[CHECKINGSTATUS]]="0_to_200",2,3)))</f>
        <v>1</v>
      </c>
      <c r="D4160">
        <v>4</v>
      </c>
      <c r="E4160" t="s">
        <v>70</v>
      </c>
      <c r="F4160">
        <f>IF(Tabla1[[#This Row],[CREDITHISTORY]]="no_credits",0,IF(Tabla1[[#This Row],[CREDITHISTORY]]="prior_paymentes_delayed",1,IF(Tabla1[[#This Row],[CREDITHISTORY]]="outstanding_credit",2,3)))</f>
        <v>3</v>
      </c>
      <c r="G4160" t="s">
        <v>89</v>
      </c>
      <c r="H41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60">
        <v>950</v>
      </c>
      <c r="J4160" t="s">
        <v>38</v>
      </c>
      <c r="K41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60" t="s">
        <v>27</v>
      </c>
      <c r="M41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60">
        <v>2</v>
      </c>
      <c r="O4160" t="s">
        <v>44</v>
      </c>
      <c r="P4160">
        <f>IF(Tabla1[[#This Row],[SEX]]="female",0,1)</f>
        <v>1</v>
      </c>
      <c r="Q4160" t="s">
        <v>29</v>
      </c>
      <c r="R4160">
        <f>IF(Tabla1[[#This Row],[OTHERSONLOAN]]="none",0,IF(Tabla1[[#This Row],[OTHERSONLOAN]]="co-applicant",1,2))</f>
        <v>0</v>
      </c>
      <c r="S4160">
        <v>2</v>
      </c>
      <c r="T4160" t="s">
        <v>45</v>
      </c>
      <c r="U4160">
        <f>IF(Tabla1[[#This Row],[OWNSPROPERTY]]="unknown",0,IF(Tabla1[[#This Row],[OWNSPROPERTY]]="real_state",1,IF(Tabla1[[#This Row],[OWNSPROPERTY]]="car_other",2,3)))</f>
        <v>3</v>
      </c>
      <c r="V4160">
        <v>22</v>
      </c>
      <c r="W4160" t="s">
        <v>116</v>
      </c>
      <c r="X4160">
        <f>IF(Tabla1[[#This Row],[INSTALLMENTPLANS]]="none",0,IF(Tabla1[[#This Row],[INSTALLMENTPLANS]]="stores",1,2))</f>
        <v>2</v>
      </c>
      <c r="Y4160" t="s">
        <v>72</v>
      </c>
      <c r="Z4160">
        <f>IF(Tabla1[[#This Row],[HOUSING]]="free",0,IF(Tabla1[[#This Row],[HOUSING]]="own",1,2))</f>
        <v>2</v>
      </c>
      <c r="AA4160">
        <v>1</v>
      </c>
      <c r="AB4160" t="s">
        <v>92</v>
      </c>
      <c r="AC4160">
        <f>IF(Tabla1[[#This Row],[JOB]]="unemployed",0,IF(Tabla1[[#This Row],[JOB]]="unskilled",1,IF(Tabla1[[#This Row],[JOB]]="skilled",2,3)))</f>
        <v>1</v>
      </c>
      <c r="AD4160">
        <v>1</v>
      </c>
      <c r="AE4160" t="s">
        <v>29</v>
      </c>
      <c r="AF4160">
        <f>IF(Tabla1[[#This Row],[TELEPHONE]]="none",0,1)</f>
        <v>0</v>
      </c>
      <c r="AG4160" t="s">
        <v>33</v>
      </c>
      <c r="AH4160">
        <f>IF(Tabla1[[#This Row],[FOREIGNWORKER]]="no",0,1)</f>
        <v>1</v>
      </c>
      <c r="AI4160" t="s">
        <v>34</v>
      </c>
      <c r="AJ4160">
        <f>IF(Tabla1[[#This Row],[RISK]]="No Risk",0,1)</f>
        <v>0</v>
      </c>
    </row>
    <row r="4161" spans="1:36" x14ac:dyDescent="0.25">
      <c r="A4161" t="s">
        <v>4231</v>
      </c>
      <c r="B4161" t="s">
        <v>23</v>
      </c>
      <c r="C4161">
        <f>IF(Tabla1[[#This Row],[CHECKINGSTATUS]]="no_checking",0,IF(Tabla1[[#This Row],[CHECKINGSTATUS]]="less_0",1,IF(Tabla1[[#This Row],[CHECKINGSTATUS]]="0_to_200",2,3)))</f>
        <v>2</v>
      </c>
      <c r="D4161">
        <v>16</v>
      </c>
      <c r="E4161" t="s">
        <v>42</v>
      </c>
      <c r="F4161">
        <f>IF(Tabla1[[#This Row],[CREDITHISTORY]]="no_credits",0,IF(Tabla1[[#This Row],[CREDITHISTORY]]="prior_paymentes_delayed",1,IF(Tabla1[[#This Row],[CREDITHISTORY]]="outstanding_credit",2,3)))</f>
        <v>3</v>
      </c>
      <c r="G4161" t="s">
        <v>37</v>
      </c>
      <c r="H41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61">
        <v>2324</v>
      </c>
      <c r="J4161" t="s">
        <v>26</v>
      </c>
      <c r="K416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61" t="s">
        <v>27</v>
      </c>
      <c r="M41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61">
        <v>3</v>
      </c>
      <c r="O4161" t="s">
        <v>28</v>
      </c>
      <c r="P4161">
        <f>IF(Tabla1[[#This Row],[SEX]]="female",0,1)</f>
        <v>0</v>
      </c>
      <c r="Q4161" t="s">
        <v>29</v>
      </c>
      <c r="R4161">
        <f>IF(Tabla1[[#This Row],[OTHERSONLOAN]]="none",0,IF(Tabla1[[#This Row],[OTHERSONLOAN]]="co-applicant",1,2))</f>
        <v>0</v>
      </c>
      <c r="S4161">
        <v>2</v>
      </c>
      <c r="T4161" t="s">
        <v>45</v>
      </c>
      <c r="U4161">
        <f>IF(Tabla1[[#This Row],[OWNSPROPERTY]]="unknown",0,IF(Tabla1[[#This Row],[OWNSPROPERTY]]="real_state",1,IF(Tabla1[[#This Row],[OWNSPROPERTY]]="car_other",2,3)))</f>
        <v>3</v>
      </c>
      <c r="V4161">
        <v>32</v>
      </c>
      <c r="W4161" t="s">
        <v>29</v>
      </c>
      <c r="X4161">
        <f>IF(Tabla1[[#This Row],[INSTALLMENTPLANS]]="none",0,IF(Tabla1[[#This Row],[INSTALLMENTPLANS]]="stores",1,2))</f>
        <v>0</v>
      </c>
      <c r="Y4161" t="s">
        <v>31</v>
      </c>
      <c r="Z4161">
        <f>IF(Tabla1[[#This Row],[HOUSING]]="free",0,IF(Tabla1[[#This Row],[HOUSING]]="own",1,2))</f>
        <v>1</v>
      </c>
      <c r="AA4161">
        <v>1</v>
      </c>
      <c r="AB4161" t="s">
        <v>32</v>
      </c>
      <c r="AC4161">
        <f>IF(Tabla1[[#This Row],[JOB]]="unemployed",0,IF(Tabla1[[#This Row],[JOB]]="unskilled",1,IF(Tabla1[[#This Row],[JOB]]="skilled",2,3)))</f>
        <v>2</v>
      </c>
      <c r="AD4161">
        <v>1</v>
      </c>
      <c r="AE4161" t="s">
        <v>29</v>
      </c>
      <c r="AF4161">
        <f>IF(Tabla1[[#This Row],[TELEPHONE]]="none",0,1)</f>
        <v>0</v>
      </c>
      <c r="AG4161" t="s">
        <v>33</v>
      </c>
      <c r="AH4161">
        <f>IF(Tabla1[[#This Row],[FOREIGNWORKER]]="no",0,1)</f>
        <v>1</v>
      </c>
      <c r="AI4161" t="s">
        <v>34</v>
      </c>
      <c r="AJ4161">
        <f>IF(Tabla1[[#This Row],[RISK]]="No Risk",0,1)</f>
        <v>0</v>
      </c>
    </row>
    <row r="4162" spans="1:36" x14ac:dyDescent="0.25">
      <c r="A4162" t="s">
        <v>4232</v>
      </c>
      <c r="B4162" t="s">
        <v>51</v>
      </c>
      <c r="C4162">
        <f>IF(Tabla1[[#This Row],[CHECKINGSTATUS]]="no_checking",0,IF(Tabla1[[#This Row],[CHECKINGSTATUS]]="less_0",1,IF(Tabla1[[#This Row],[CHECKINGSTATUS]]="0_to_200",2,3)))</f>
        <v>0</v>
      </c>
      <c r="D4162">
        <v>29</v>
      </c>
      <c r="E4162" t="s">
        <v>42</v>
      </c>
      <c r="F4162">
        <f>IF(Tabla1[[#This Row],[CREDITHISTORY]]="no_credits",0,IF(Tabla1[[#This Row],[CREDITHISTORY]]="prior_paymentes_delayed",1,IF(Tabla1[[#This Row],[CREDITHISTORY]]="outstanding_credit",2,3)))</f>
        <v>3</v>
      </c>
      <c r="G4162" t="s">
        <v>74</v>
      </c>
      <c r="H41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62">
        <v>1690</v>
      </c>
      <c r="J4162" t="s">
        <v>53</v>
      </c>
      <c r="K41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62" t="s">
        <v>49</v>
      </c>
      <c r="M416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62">
        <v>4</v>
      </c>
      <c r="O4162" t="s">
        <v>28</v>
      </c>
      <c r="P4162">
        <f>IF(Tabla1[[#This Row],[SEX]]="female",0,1)</f>
        <v>0</v>
      </c>
      <c r="Q4162" t="s">
        <v>29</v>
      </c>
      <c r="R4162">
        <f>IF(Tabla1[[#This Row],[OTHERSONLOAN]]="none",0,IF(Tabla1[[#This Row],[OTHERSONLOAN]]="co-applicant",1,2))</f>
        <v>0</v>
      </c>
      <c r="S4162">
        <v>2</v>
      </c>
      <c r="T4162" t="s">
        <v>65</v>
      </c>
      <c r="U4162">
        <f>IF(Tabla1[[#This Row],[OWNSPROPERTY]]="unknown",0,IF(Tabla1[[#This Row],[OWNSPROPERTY]]="real_state",1,IF(Tabla1[[#This Row],[OWNSPROPERTY]]="car_other",2,3)))</f>
        <v>2</v>
      </c>
      <c r="V4162">
        <v>48</v>
      </c>
      <c r="W4162" t="s">
        <v>29</v>
      </c>
      <c r="X4162">
        <f>IF(Tabla1[[#This Row],[INSTALLMENTPLANS]]="none",0,IF(Tabla1[[#This Row],[INSTALLMENTPLANS]]="stores",1,2))</f>
        <v>0</v>
      </c>
      <c r="Y4162" t="s">
        <v>60</v>
      </c>
      <c r="Z4162">
        <f>IF(Tabla1[[#This Row],[HOUSING]]="free",0,IF(Tabla1[[#This Row],[HOUSING]]="own",1,2))</f>
        <v>0</v>
      </c>
      <c r="AA4162">
        <v>2</v>
      </c>
      <c r="AB4162" t="s">
        <v>32</v>
      </c>
      <c r="AC4162">
        <f>IF(Tabla1[[#This Row],[JOB]]="unemployed",0,IF(Tabla1[[#This Row],[JOB]]="unskilled",1,IF(Tabla1[[#This Row],[JOB]]="skilled",2,3)))</f>
        <v>2</v>
      </c>
      <c r="AD4162">
        <v>1</v>
      </c>
      <c r="AE4162" t="s">
        <v>33</v>
      </c>
      <c r="AF4162">
        <f>IF(Tabla1[[#This Row],[TELEPHONE]]="none",0,1)</f>
        <v>1</v>
      </c>
      <c r="AG4162" t="s">
        <v>33</v>
      </c>
      <c r="AH4162">
        <f>IF(Tabla1[[#This Row],[FOREIGNWORKER]]="no",0,1)</f>
        <v>1</v>
      </c>
      <c r="AI4162" t="s">
        <v>34</v>
      </c>
      <c r="AJ4162">
        <f>IF(Tabla1[[#This Row],[RISK]]="No Risk",0,1)</f>
        <v>0</v>
      </c>
    </row>
    <row r="4163" spans="1:36" x14ac:dyDescent="0.25">
      <c r="A4163" t="s">
        <v>4233</v>
      </c>
      <c r="B4163" t="s">
        <v>51</v>
      </c>
      <c r="C4163">
        <f>IF(Tabla1[[#This Row],[CHECKINGSTATUS]]="no_checking",0,IF(Tabla1[[#This Row],[CHECKINGSTATUS]]="less_0",1,IF(Tabla1[[#This Row],[CHECKINGSTATUS]]="0_to_200",2,3)))</f>
        <v>0</v>
      </c>
      <c r="D4163">
        <v>37</v>
      </c>
      <c r="E4163" t="s">
        <v>57</v>
      </c>
      <c r="F4163">
        <f>IF(Tabla1[[#This Row],[CREDITHISTORY]]="no_credits",0,IF(Tabla1[[#This Row],[CREDITHISTORY]]="prior_paymentes_delayed",1,IF(Tabla1[[#This Row],[CREDITHISTORY]]="outstanding_credit",2,3)))</f>
        <v>2</v>
      </c>
      <c r="G4163" t="s">
        <v>82</v>
      </c>
      <c r="H41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163">
        <v>6722</v>
      </c>
      <c r="J4163" t="s">
        <v>94</v>
      </c>
      <c r="K41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63" t="s">
        <v>49</v>
      </c>
      <c r="M41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63">
        <v>5</v>
      </c>
      <c r="O4163" t="s">
        <v>28</v>
      </c>
      <c r="P4163">
        <f>IF(Tabla1[[#This Row],[SEX]]="female",0,1)</f>
        <v>0</v>
      </c>
      <c r="Q4163" t="s">
        <v>29</v>
      </c>
      <c r="R4163">
        <f>IF(Tabla1[[#This Row],[OTHERSONLOAN]]="none",0,IF(Tabla1[[#This Row],[OTHERSONLOAN]]="co-applicant",1,2))</f>
        <v>0</v>
      </c>
      <c r="S4163">
        <v>5</v>
      </c>
      <c r="T4163" t="s">
        <v>54</v>
      </c>
      <c r="U4163">
        <f>IF(Tabla1[[#This Row],[OWNSPROPERTY]]="unknown",0,IF(Tabla1[[#This Row],[OWNSPROPERTY]]="real_state",1,IF(Tabla1[[#This Row],[OWNSPROPERTY]]="car_other",2,3)))</f>
        <v>0</v>
      </c>
      <c r="V4163">
        <v>57</v>
      </c>
      <c r="W4163" t="s">
        <v>29</v>
      </c>
      <c r="X4163">
        <f>IF(Tabla1[[#This Row],[INSTALLMENTPLANS]]="none",0,IF(Tabla1[[#This Row],[INSTALLMENTPLANS]]="stores",1,2))</f>
        <v>0</v>
      </c>
      <c r="Y4163" t="s">
        <v>60</v>
      </c>
      <c r="Z4163">
        <f>IF(Tabla1[[#This Row],[HOUSING]]="free",0,IF(Tabla1[[#This Row],[HOUSING]]="own",1,2))</f>
        <v>0</v>
      </c>
      <c r="AA4163">
        <v>2</v>
      </c>
      <c r="AB4163" t="s">
        <v>32</v>
      </c>
      <c r="AC4163">
        <f>IF(Tabla1[[#This Row],[JOB]]="unemployed",0,IF(Tabla1[[#This Row],[JOB]]="unskilled",1,IF(Tabla1[[#This Row],[JOB]]="skilled",2,3)))</f>
        <v>2</v>
      </c>
      <c r="AD4163">
        <v>2</v>
      </c>
      <c r="AE4163" t="s">
        <v>33</v>
      </c>
      <c r="AF4163">
        <f>IF(Tabla1[[#This Row],[TELEPHONE]]="none",0,1)</f>
        <v>1</v>
      </c>
      <c r="AG4163" t="s">
        <v>33</v>
      </c>
      <c r="AH4163">
        <f>IF(Tabla1[[#This Row],[FOREIGNWORKER]]="no",0,1)</f>
        <v>1</v>
      </c>
      <c r="AI4163" t="s">
        <v>55</v>
      </c>
      <c r="AJ4163">
        <f>IF(Tabla1[[#This Row],[RISK]]="No Risk",0,1)</f>
        <v>1</v>
      </c>
    </row>
    <row r="4164" spans="1:36" x14ac:dyDescent="0.25">
      <c r="A4164" t="s">
        <v>4234</v>
      </c>
      <c r="B4164" t="s">
        <v>78</v>
      </c>
      <c r="C4164">
        <f>IF(Tabla1[[#This Row],[CHECKINGSTATUS]]="no_checking",0,IF(Tabla1[[#This Row],[CHECKINGSTATUS]]="less_0",1,IF(Tabla1[[#This Row],[CHECKINGSTATUS]]="0_to_200",2,3)))</f>
        <v>3</v>
      </c>
      <c r="D4164">
        <v>19</v>
      </c>
      <c r="E4164" t="s">
        <v>24</v>
      </c>
      <c r="F4164">
        <f>IF(Tabla1[[#This Row],[CREDITHISTORY]]="no_credits",0,IF(Tabla1[[#This Row],[CREDITHISTORY]]="prior_paymentes_delayed",1,IF(Tabla1[[#This Row],[CREDITHISTORY]]="outstanding_credit",2,3)))</f>
        <v>3</v>
      </c>
      <c r="G4164" t="s">
        <v>82</v>
      </c>
      <c r="H41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164">
        <v>402</v>
      </c>
      <c r="J4164" t="s">
        <v>38</v>
      </c>
      <c r="K41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64" t="s">
        <v>27</v>
      </c>
      <c r="M41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64">
        <v>2</v>
      </c>
      <c r="O4164" t="s">
        <v>28</v>
      </c>
      <c r="P4164">
        <f>IF(Tabla1[[#This Row],[SEX]]="female",0,1)</f>
        <v>0</v>
      </c>
      <c r="Q4164" t="s">
        <v>29</v>
      </c>
      <c r="R4164">
        <f>IF(Tabla1[[#This Row],[OTHERSONLOAN]]="none",0,IF(Tabla1[[#This Row],[OTHERSONLOAN]]="co-applicant",1,2))</f>
        <v>0</v>
      </c>
      <c r="S4164">
        <v>3</v>
      </c>
      <c r="T4164" t="s">
        <v>45</v>
      </c>
      <c r="U4164">
        <f>IF(Tabla1[[#This Row],[OWNSPROPERTY]]="unknown",0,IF(Tabla1[[#This Row],[OWNSPROPERTY]]="real_state",1,IF(Tabla1[[#This Row],[OWNSPROPERTY]]="car_other",2,3)))</f>
        <v>3</v>
      </c>
      <c r="V4164">
        <v>24</v>
      </c>
      <c r="W4164" t="s">
        <v>29</v>
      </c>
      <c r="X4164">
        <f>IF(Tabla1[[#This Row],[INSTALLMENTPLANS]]="none",0,IF(Tabla1[[#This Row],[INSTALLMENTPLANS]]="stores",1,2))</f>
        <v>0</v>
      </c>
      <c r="Y4164" t="s">
        <v>31</v>
      </c>
      <c r="Z4164">
        <f>IF(Tabla1[[#This Row],[HOUSING]]="free",0,IF(Tabla1[[#This Row],[HOUSING]]="own",1,2))</f>
        <v>1</v>
      </c>
      <c r="AA4164">
        <v>1</v>
      </c>
      <c r="AB4164" t="s">
        <v>32</v>
      </c>
      <c r="AC4164">
        <f>IF(Tabla1[[#This Row],[JOB]]="unemployed",0,IF(Tabla1[[#This Row],[JOB]]="unskilled",1,IF(Tabla1[[#This Row],[JOB]]="skilled",2,3)))</f>
        <v>2</v>
      </c>
      <c r="AD4164">
        <v>1</v>
      </c>
      <c r="AE4164" t="s">
        <v>29</v>
      </c>
      <c r="AF4164">
        <f>IF(Tabla1[[#This Row],[TELEPHONE]]="none",0,1)</f>
        <v>0</v>
      </c>
      <c r="AG4164" t="s">
        <v>33</v>
      </c>
      <c r="AH4164">
        <f>IF(Tabla1[[#This Row],[FOREIGNWORKER]]="no",0,1)</f>
        <v>1</v>
      </c>
      <c r="AI4164" t="s">
        <v>34</v>
      </c>
      <c r="AJ4164">
        <f>IF(Tabla1[[#This Row],[RISK]]="No Risk",0,1)</f>
        <v>0</v>
      </c>
    </row>
    <row r="4165" spans="1:36" x14ac:dyDescent="0.25">
      <c r="A4165" t="s">
        <v>4235</v>
      </c>
      <c r="B4165" t="s">
        <v>51</v>
      </c>
      <c r="C4165">
        <f>IF(Tabla1[[#This Row],[CHECKINGSTATUS]]="no_checking",0,IF(Tabla1[[#This Row],[CHECKINGSTATUS]]="less_0",1,IF(Tabla1[[#This Row],[CHECKINGSTATUS]]="0_to_200",2,3)))</f>
        <v>0</v>
      </c>
      <c r="D4165">
        <v>28</v>
      </c>
      <c r="E4165" t="s">
        <v>42</v>
      </c>
      <c r="F4165">
        <f>IF(Tabla1[[#This Row],[CREDITHISTORY]]="no_credits",0,IF(Tabla1[[#This Row],[CREDITHISTORY]]="prior_paymentes_delayed",1,IF(Tabla1[[#This Row],[CREDITHISTORY]]="outstanding_credit",2,3)))</f>
        <v>3</v>
      </c>
      <c r="G4165" t="s">
        <v>74</v>
      </c>
      <c r="H41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65">
        <v>6860</v>
      </c>
      <c r="J4165" t="s">
        <v>26</v>
      </c>
      <c r="K41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65" t="s">
        <v>39</v>
      </c>
      <c r="M41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65">
        <v>4</v>
      </c>
      <c r="O4165" t="s">
        <v>44</v>
      </c>
      <c r="P4165">
        <f>IF(Tabla1[[#This Row],[SEX]]="female",0,1)</f>
        <v>1</v>
      </c>
      <c r="Q4165" t="s">
        <v>29</v>
      </c>
      <c r="R4165">
        <f>IF(Tabla1[[#This Row],[OTHERSONLOAN]]="none",0,IF(Tabla1[[#This Row],[OTHERSONLOAN]]="co-applicant",1,2))</f>
        <v>0</v>
      </c>
      <c r="S4165">
        <v>3</v>
      </c>
      <c r="T4165" t="s">
        <v>30</v>
      </c>
      <c r="U4165">
        <f>IF(Tabla1[[#This Row],[OWNSPROPERTY]]="unknown",0,IF(Tabla1[[#This Row],[OWNSPROPERTY]]="real_state",1,IF(Tabla1[[#This Row],[OWNSPROPERTY]]="car_other",2,3)))</f>
        <v>3</v>
      </c>
      <c r="V4165">
        <v>40</v>
      </c>
      <c r="W4165" t="s">
        <v>29</v>
      </c>
      <c r="X4165">
        <f>IF(Tabla1[[#This Row],[INSTALLMENTPLANS]]="none",0,IF(Tabla1[[#This Row],[INSTALLMENTPLANS]]="stores",1,2))</f>
        <v>0</v>
      </c>
      <c r="Y4165" t="s">
        <v>31</v>
      </c>
      <c r="Z4165">
        <f>IF(Tabla1[[#This Row],[HOUSING]]="free",0,IF(Tabla1[[#This Row],[HOUSING]]="own",1,2))</f>
        <v>1</v>
      </c>
      <c r="AA4165">
        <v>2</v>
      </c>
      <c r="AB4165" t="s">
        <v>63</v>
      </c>
      <c r="AC4165">
        <f>IF(Tabla1[[#This Row],[JOB]]="unemployed",0,IF(Tabla1[[#This Row],[JOB]]="unskilled",1,IF(Tabla1[[#This Row],[JOB]]="skilled",2,3)))</f>
        <v>3</v>
      </c>
      <c r="AD4165">
        <v>1</v>
      </c>
      <c r="AE4165" t="s">
        <v>33</v>
      </c>
      <c r="AF4165">
        <f>IF(Tabla1[[#This Row],[TELEPHONE]]="none",0,1)</f>
        <v>1</v>
      </c>
      <c r="AG4165" t="s">
        <v>33</v>
      </c>
      <c r="AH4165">
        <f>IF(Tabla1[[#This Row],[FOREIGNWORKER]]="no",0,1)</f>
        <v>1</v>
      </c>
      <c r="AI4165" t="s">
        <v>34</v>
      </c>
      <c r="AJ4165">
        <f>IF(Tabla1[[#This Row],[RISK]]="No Risk",0,1)</f>
        <v>0</v>
      </c>
    </row>
    <row r="4166" spans="1:36" x14ac:dyDescent="0.25">
      <c r="A4166" t="s">
        <v>4236</v>
      </c>
      <c r="B4166" t="s">
        <v>36</v>
      </c>
      <c r="C4166">
        <f>IF(Tabla1[[#This Row],[CHECKINGSTATUS]]="no_checking",0,IF(Tabla1[[#This Row],[CHECKINGSTATUS]]="less_0",1,IF(Tabla1[[#This Row],[CHECKINGSTATUS]]="0_to_200",2,3)))</f>
        <v>1</v>
      </c>
      <c r="D4166">
        <v>9</v>
      </c>
      <c r="E4166" t="s">
        <v>70</v>
      </c>
      <c r="F4166">
        <f>IF(Tabla1[[#This Row],[CREDITHISTORY]]="no_credits",0,IF(Tabla1[[#This Row],[CREDITHISTORY]]="prior_paymentes_delayed",1,IF(Tabla1[[#This Row],[CREDITHISTORY]]="outstanding_credit",2,3)))</f>
        <v>3</v>
      </c>
      <c r="G4166" t="s">
        <v>37</v>
      </c>
      <c r="H41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66">
        <v>1071</v>
      </c>
      <c r="J4166" t="s">
        <v>26</v>
      </c>
      <c r="K41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66" t="s">
        <v>62</v>
      </c>
      <c r="M41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66">
        <v>3</v>
      </c>
      <c r="O4166" t="s">
        <v>44</v>
      </c>
      <c r="P4166">
        <f>IF(Tabla1[[#This Row],[SEX]]="female",0,1)</f>
        <v>1</v>
      </c>
      <c r="Q4166" t="s">
        <v>29</v>
      </c>
      <c r="R4166">
        <f>IF(Tabla1[[#This Row],[OTHERSONLOAN]]="none",0,IF(Tabla1[[#This Row],[OTHERSONLOAN]]="co-applicant",1,2))</f>
        <v>0</v>
      </c>
      <c r="S4166">
        <v>2</v>
      </c>
      <c r="T4166" t="s">
        <v>30</v>
      </c>
      <c r="U4166">
        <f>IF(Tabla1[[#This Row],[OWNSPROPERTY]]="unknown",0,IF(Tabla1[[#This Row],[OWNSPROPERTY]]="real_state",1,IF(Tabla1[[#This Row],[OWNSPROPERTY]]="car_other",2,3)))</f>
        <v>3</v>
      </c>
      <c r="V4166">
        <v>24</v>
      </c>
      <c r="W4166" t="s">
        <v>29</v>
      </c>
      <c r="X4166">
        <f>IF(Tabla1[[#This Row],[INSTALLMENTPLANS]]="none",0,IF(Tabla1[[#This Row],[INSTALLMENTPLANS]]="stores",1,2))</f>
        <v>0</v>
      </c>
      <c r="Y4166" t="s">
        <v>31</v>
      </c>
      <c r="Z4166">
        <f>IF(Tabla1[[#This Row],[HOUSING]]="free",0,IF(Tabla1[[#This Row],[HOUSING]]="own",1,2))</f>
        <v>1</v>
      </c>
      <c r="AA4166">
        <v>1</v>
      </c>
      <c r="AB4166" t="s">
        <v>32</v>
      </c>
      <c r="AC4166">
        <f>IF(Tabla1[[#This Row],[JOB]]="unemployed",0,IF(Tabla1[[#This Row],[JOB]]="unskilled",1,IF(Tabla1[[#This Row],[JOB]]="skilled",2,3)))</f>
        <v>2</v>
      </c>
      <c r="AD4166">
        <v>1</v>
      </c>
      <c r="AE4166" t="s">
        <v>29</v>
      </c>
      <c r="AF4166">
        <f>IF(Tabla1[[#This Row],[TELEPHONE]]="none",0,1)</f>
        <v>0</v>
      </c>
      <c r="AG4166" t="s">
        <v>33</v>
      </c>
      <c r="AH4166">
        <f>IF(Tabla1[[#This Row],[FOREIGNWORKER]]="no",0,1)</f>
        <v>1</v>
      </c>
      <c r="AI4166" t="s">
        <v>34</v>
      </c>
      <c r="AJ4166">
        <f>IF(Tabla1[[#This Row],[RISK]]="No Risk",0,1)</f>
        <v>0</v>
      </c>
    </row>
    <row r="4167" spans="1:36" x14ac:dyDescent="0.25">
      <c r="A4167" t="s">
        <v>4237</v>
      </c>
      <c r="B4167" t="s">
        <v>36</v>
      </c>
      <c r="C4167">
        <f>IF(Tabla1[[#This Row],[CHECKINGSTATUS]]="no_checking",0,IF(Tabla1[[#This Row],[CHECKINGSTATUS]]="less_0",1,IF(Tabla1[[#This Row],[CHECKINGSTATUS]]="0_to_200",2,3)))</f>
        <v>1</v>
      </c>
      <c r="D4167">
        <v>15</v>
      </c>
      <c r="E4167" t="s">
        <v>24</v>
      </c>
      <c r="F4167">
        <f>IF(Tabla1[[#This Row],[CREDITHISTORY]]="no_credits",0,IF(Tabla1[[#This Row],[CREDITHISTORY]]="prior_paymentes_delayed",1,IF(Tabla1[[#This Row],[CREDITHISTORY]]="outstanding_credit",2,3)))</f>
        <v>3</v>
      </c>
      <c r="G4167" t="s">
        <v>48</v>
      </c>
      <c r="H41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167">
        <v>2728</v>
      </c>
      <c r="J4167" t="s">
        <v>26</v>
      </c>
      <c r="K416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67" t="s">
        <v>39</v>
      </c>
      <c r="M41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67">
        <v>3</v>
      </c>
      <c r="O4167" t="s">
        <v>28</v>
      </c>
      <c r="P4167">
        <f>IF(Tabla1[[#This Row],[SEX]]="female",0,1)</f>
        <v>0</v>
      </c>
      <c r="Q4167" t="s">
        <v>29</v>
      </c>
      <c r="R4167">
        <f>IF(Tabla1[[#This Row],[OTHERSONLOAN]]="none",0,IF(Tabla1[[#This Row],[OTHERSONLOAN]]="co-applicant",1,2))</f>
        <v>0</v>
      </c>
      <c r="S4167">
        <v>3</v>
      </c>
      <c r="T4167" t="s">
        <v>30</v>
      </c>
      <c r="U4167">
        <f>IF(Tabla1[[#This Row],[OWNSPROPERTY]]="unknown",0,IF(Tabla1[[#This Row],[OWNSPROPERTY]]="real_state",1,IF(Tabla1[[#This Row],[OWNSPROPERTY]]="car_other",2,3)))</f>
        <v>3</v>
      </c>
      <c r="V4167">
        <v>35</v>
      </c>
      <c r="W4167" t="s">
        <v>29</v>
      </c>
      <c r="X4167">
        <f>IF(Tabla1[[#This Row],[INSTALLMENTPLANS]]="none",0,IF(Tabla1[[#This Row],[INSTALLMENTPLANS]]="stores",1,2))</f>
        <v>0</v>
      </c>
      <c r="Y4167" t="s">
        <v>31</v>
      </c>
      <c r="Z4167">
        <f>IF(Tabla1[[#This Row],[HOUSING]]="free",0,IF(Tabla1[[#This Row],[HOUSING]]="own",1,2))</f>
        <v>1</v>
      </c>
      <c r="AA4167">
        <v>1</v>
      </c>
      <c r="AB4167" t="s">
        <v>32</v>
      </c>
      <c r="AC4167">
        <f>IF(Tabla1[[#This Row],[JOB]]="unemployed",0,IF(Tabla1[[#This Row],[JOB]]="unskilled",1,IF(Tabla1[[#This Row],[JOB]]="skilled",2,3)))</f>
        <v>2</v>
      </c>
      <c r="AD4167">
        <v>1</v>
      </c>
      <c r="AE4167" t="s">
        <v>29</v>
      </c>
      <c r="AF4167">
        <f>IF(Tabla1[[#This Row],[TELEPHONE]]="none",0,1)</f>
        <v>0</v>
      </c>
      <c r="AG4167" t="s">
        <v>33</v>
      </c>
      <c r="AH4167">
        <f>IF(Tabla1[[#This Row],[FOREIGNWORKER]]="no",0,1)</f>
        <v>1</v>
      </c>
      <c r="AI4167" t="s">
        <v>34</v>
      </c>
      <c r="AJ4167">
        <f>IF(Tabla1[[#This Row],[RISK]]="No Risk",0,1)</f>
        <v>0</v>
      </c>
    </row>
    <row r="4168" spans="1:36" x14ac:dyDescent="0.25">
      <c r="A4168" t="s">
        <v>4238</v>
      </c>
      <c r="B4168" t="s">
        <v>23</v>
      </c>
      <c r="C4168">
        <f>IF(Tabla1[[#This Row],[CHECKINGSTATUS]]="no_checking",0,IF(Tabla1[[#This Row],[CHECKINGSTATUS]]="less_0",1,IF(Tabla1[[#This Row],[CHECKINGSTATUS]]="0_to_200",2,3)))</f>
        <v>2</v>
      </c>
      <c r="D4168">
        <v>22</v>
      </c>
      <c r="E4168" t="s">
        <v>24</v>
      </c>
      <c r="F4168">
        <f>IF(Tabla1[[#This Row],[CREDITHISTORY]]="no_credits",0,IF(Tabla1[[#This Row],[CREDITHISTORY]]="prior_paymentes_delayed",1,IF(Tabla1[[#This Row],[CREDITHISTORY]]="outstanding_credit",2,3)))</f>
        <v>3</v>
      </c>
      <c r="G4168" t="s">
        <v>89</v>
      </c>
      <c r="H41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68">
        <v>4744</v>
      </c>
      <c r="J4168" t="s">
        <v>38</v>
      </c>
      <c r="K41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68" t="s">
        <v>39</v>
      </c>
      <c r="M41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68">
        <v>3</v>
      </c>
      <c r="O4168" t="s">
        <v>44</v>
      </c>
      <c r="P4168">
        <f>IF(Tabla1[[#This Row],[SEX]]="female",0,1)</f>
        <v>1</v>
      </c>
      <c r="Q4168" t="s">
        <v>29</v>
      </c>
      <c r="R4168">
        <f>IF(Tabla1[[#This Row],[OTHERSONLOAN]]="none",0,IF(Tabla1[[#This Row],[OTHERSONLOAN]]="co-applicant",1,2))</f>
        <v>0</v>
      </c>
      <c r="S4168">
        <v>3</v>
      </c>
      <c r="T4168" t="s">
        <v>30</v>
      </c>
      <c r="U4168">
        <f>IF(Tabla1[[#This Row],[OWNSPROPERTY]]="unknown",0,IF(Tabla1[[#This Row],[OWNSPROPERTY]]="real_state",1,IF(Tabla1[[#This Row],[OWNSPROPERTY]]="car_other",2,3)))</f>
        <v>3</v>
      </c>
      <c r="V4168">
        <v>23</v>
      </c>
      <c r="W4168" t="s">
        <v>29</v>
      </c>
      <c r="X4168">
        <f>IF(Tabla1[[#This Row],[INSTALLMENTPLANS]]="none",0,IF(Tabla1[[#This Row],[INSTALLMENTPLANS]]="stores",1,2))</f>
        <v>0</v>
      </c>
      <c r="Y4168" t="s">
        <v>60</v>
      </c>
      <c r="Z4168">
        <f>IF(Tabla1[[#This Row],[HOUSING]]="free",0,IF(Tabla1[[#This Row],[HOUSING]]="own",1,2))</f>
        <v>0</v>
      </c>
      <c r="AA4168">
        <v>1</v>
      </c>
      <c r="AB4168" t="s">
        <v>32</v>
      </c>
      <c r="AC4168">
        <f>IF(Tabla1[[#This Row],[JOB]]="unemployed",0,IF(Tabla1[[#This Row],[JOB]]="unskilled",1,IF(Tabla1[[#This Row],[JOB]]="skilled",2,3)))</f>
        <v>2</v>
      </c>
      <c r="AD4168">
        <v>1</v>
      </c>
      <c r="AE4168" t="s">
        <v>29</v>
      </c>
      <c r="AF4168">
        <f>IF(Tabla1[[#This Row],[TELEPHONE]]="none",0,1)</f>
        <v>0</v>
      </c>
      <c r="AG4168" t="s">
        <v>33</v>
      </c>
      <c r="AH4168">
        <f>IF(Tabla1[[#This Row],[FOREIGNWORKER]]="no",0,1)</f>
        <v>1</v>
      </c>
      <c r="AI4168" t="s">
        <v>34</v>
      </c>
      <c r="AJ4168">
        <f>IF(Tabla1[[#This Row],[RISK]]="No Risk",0,1)</f>
        <v>0</v>
      </c>
    </row>
    <row r="4169" spans="1:36" x14ac:dyDescent="0.25">
      <c r="A4169" t="s">
        <v>4239</v>
      </c>
      <c r="B4169" t="s">
        <v>36</v>
      </c>
      <c r="C4169">
        <f>IF(Tabla1[[#This Row],[CHECKINGSTATUS]]="no_checking",0,IF(Tabla1[[#This Row],[CHECKINGSTATUS]]="less_0",1,IF(Tabla1[[#This Row],[CHECKINGSTATUS]]="0_to_200",2,3)))</f>
        <v>1</v>
      </c>
      <c r="D4169">
        <v>9</v>
      </c>
      <c r="E4169" t="s">
        <v>70</v>
      </c>
      <c r="F4169">
        <f>IF(Tabla1[[#This Row],[CREDITHISTORY]]="no_credits",0,IF(Tabla1[[#This Row],[CREDITHISTORY]]="prior_paymentes_delayed",1,IF(Tabla1[[#This Row],[CREDITHISTORY]]="outstanding_credit",2,3)))</f>
        <v>3</v>
      </c>
      <c r="G4169" t="s">
        <v>37</v>
      </c>
      <c r="H41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69">
        <v>977</v>
      </c>
      <c r="J4169" t="s">
        <v>38</v>
      </c>
      <c r="K41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69" t="s">
        <v>27</v>
      </c>
      <c r="M416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69">
        <v>1</v>
      </c>
      <c r="O4169" t="s">
        <v>28</v>
      </c>
      <c r="P4169">
        <f>IF(Tabla1[[#This Row],[SEX]]="female",0,1)</f>
        <v>0</v>
      </c>
      <c r="Q4169" t="s">
        <v>29</v>
      </c>
      <c r="R4169">
        <f>IF(Tabla1[[#This Row],[OTHERSONLOAN]]="none",0,IF(Tabla1[[#This Row],[OTHERSONLOAN]]="co-applicant",1,2))</f>
        <v>0</v>
      </c>
      <c r="S4169">
        <v>2</v>
      </c>
      <c r="T4169" t="s">
        <v>30</v>
      </c>
      <c r="U4169">
        <f>IF(Tabla1[[#This Row],[OWNSPROPERTY]]="unknown",0,IF(Tabla1[[#This Row],[OWNSPROPERTY]]="real_state",1,IF(Tabla1[[#This Row],[OWNSPROPERTY]]="car_other",2,3)))</f>
        <v>3</v>
      </c>
      <c r="V4169">
        <v>25</v>
      </c>
      <c r="W4169" t="s">
        <v>40</v>
      </c>
      <c r="X4169">
        <f>IF(Tabla1[[#This Row],[INSTALLMENTPLANS]]="none",0,IF(Tabla1[[#This Row],[INSTALLMENTPLANS]]="stores",1,2))</f>
        <v>1</v>
      </c>
      <c r="Y4169" t="s">
        <v>31</v>
      </c>
      <c r="Z4169">
        <f>IF(Tabla1[[#This Row],[HOUSING]]="free",0,IF(Tabla1[[#This Row],[HOUSING]]="own",1,2))</f>
        <v>1</v>
      </c>
      <c r="AA4169">
        <v>1</v>
      </c>
      <c r="AB4169" t="s">
        <v>32</v>
      </c>
      <c r="AC4169">
        <f>IF(Tabla1[[#This Row],[JOB]]="unemployed",0,IF(Tabla1[[#This Row],[JOB]]="unskilled",1,IF(Tabla1[[#This Row],[JOB]]="skilled",2,3)))</f>
        <v>2</v>
      </c>
      <c r="AD4169">
        <v>1</v>
      </c>
      <c r="AE4169" t="s">
        <v>33</v>
      </c>
      <c r="AF4169">
        <f>IF(Tabla1[[#This Row],[TELEPHONE]]="none",0,1)</f>
        <v>1</v>
      </c>
      <c r="AG4169" t="s">
        <v>33</v>
      </c>
      <c r="AH4169">
        <f>IF(Tabla1[[#This Row],[FOREIGNWORKER]]="no",0,1)</f>
        <v>1</v>
      </c>
      <c r="AI4169" t="s">
        <v>55</v>
      </c>
      <c r="AJ4169">
        <f>IF(Tabla1[[#This Row],[RISK]]="No Risk",0,1)</f>
        <v>1</v>
      </c>
    </row>
    <row r="4170" spans="1:36" x14ac:dyDescent="0.25">
      <c r="A4170" t="s">
        <v>4240</v>
      </c>
      <c r="B4170" t="s">
        <v>51</v>
      </c>
      <c r="C4170">
        <f>IF(Tabla1[[#This Row],[CHECKINGSTATUS]]="no_checking",0,IF(Tabla1[[#This Row],[CHECKINGSTATUS]]="less_0",1,IF(Tabla1[[#This Row],[CHECKINGSTATUS]]="0_to_200",2,3)))</f>
        <v>0</v>
      </c>
      <c r="D4170">
        <v>30</v>
      </c>
      <c r="E4170" t="s">
        <v>42</v>
      </c>
      <c r="F4170">
        <f>IF(Tabla1[[#This Row],[CREDITHISTORY]]="no_credits",0,IF(Tabla1[[#This Row],[CREDITHISTORY]]="prior_paymentes_delayed",1,IF(Tabla1[[#This Row],[CREDITHISTORY]]="outstanding_credit",2,3)))</f>
        <v>3</v>
      </c>
      <c r="G4170" t="s">
        <v>52</v>
      </c>
      <c r="H41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170">
        <v>6268</v>
      </c>
      <c r="J4170" t="s">
        <v>54</v>
      </c>
      <c r="K41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70" t="s">
        <v>39</v>
      </c>
      <c r="M41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70">
        <v>4</v>
      </c>
      <c r="O4170" t="s">
        <v>28</v>
      </c>
      <c r="P4170">
        <f>IF(Tabla1[[#This Row],[SEX]]="female",0,1)</f>
        <v>0</v>
      </c>
      <c r="Q4170" t="s">
        <v>29</v>
      </c>
      <c r="R4170">
        <f>IF(Tabla1[[#This Row],[OTHERSONLOAN]]="none",0,IF(Tabla1[[#This Row],[OTHERSONLOAN]]="co-applicant",1,2))</f>
        <v>0</v>
      </c>
      <c r="S4170">
        <v>3</v>
      </c>
      <c r="T4170" t="s">
        <v>30</v>
      </c>
      <c r="U4170">
        <f>IF(Tabla1[[#This Row],[OWNSPROPERTY]]="unknown",0,IF(Tabla1[[#This Row],[OWNSPROPERTY]]="real_state",1,IF(Tabla1[[#This Row],[OWNSPROPERTY]]="car_other",2,3)))</f>
        <v>3</v>
      </c>
      <c r="V4170">
        <v>34</v>
      </c>
      <c r="W4170" t="s">
        <v>29</v>
      </c>
      <c r="X4170">
        <f>IF(Tabla1[[#This Row],[INSTALLMENTPLANS]]="none",0,IF(Tabla1[[#This Row],[INSTALLMENTPLANS]]="stores",1,2))</f>
        <v>0</v>
      </c>
      <c r="Y4170" t="s">
        <v>31</v>
      </c>
      <c r="Z4170">
        <f>IF(Tabla1[[#This Row],[HOUSING]]="free",0,IF(Tabla1[[#This Row],[HOUSING]]="own",1,2))</f>
        <v>1</v>
      </c>
      <c r="AA4170">
        <v>2</v>
      </c>
      <c r="AB4170" t="s">
        <v>32</v>
      </c>
      <c r="AC4170">
        <f>IF(Tabla1[[#This Row],[JOB]]="unemployed",0,IF(Tabla1[[#This Row],[JOB]]="unskilled",1,IF(Tabla1[[#This Row],[JOB]]="skilled",2,3)))</f>
        <v>2</v>
      </c>
      <c r="AD4170">
        <v>2</v>
      </c>
      <c r="AE4170" t="s">
        <v>33</v>
      </c>
      <c r="AF4170">
        <f>IF(Tabla1[[#This Row],[TELEPHONE]]="none",0,1)</f>
        <v>1</v>
      </c>
      <c r="AG4170" t="s">
        <v>33</v>
      </c>
      <c r="AH4170">
        <f>IF(Tabla1[[#This Row],[FOREIGNWORKER]]="no",0,1)</f>
        <v>1</v>
      </c>
      <c r="AI4170" t="s">
        <v>55</v>
      </c>
      <c r="AJ4170">
        <f>IF(Tabla1[[#This Row],[RISK]]="No Risk",0,1)</f>
        <v>1</v>
      </c>
    </row>
    <row r="4171" spans="1:36" x14ac:dyDescent="0.25">
      <c r="A4171" t="s">
        <v>4241</v>
      </c>
      <c r="B4171" t="s">
        <v>36</v>
      </c>
      <c r="C4171">
        <f>IF(Tabla1[[#This Row],[CHECKINGSTATUS]]="no_checking",0,IF(Tabla1[[#This Row],[CHECKINGSTATUS]]="less_0",1,IF(Tabla1[[#This Row],[CHECKINGSTATUS]]="0_to_200",2,3)))</f>
        <v>1</v>
      </c>
      <c r="D4171">
        <v>11</v>
      </c>
      <c r="E4171" t="s">
        <v>42</v>
      </c>
      <c r="F4171">
        <f>IF(Tabla1[[#This Row],[CREDITHISTORY]]="no_credits",0,IF(Tabla1[[#This Row],[CREDITHISTORY]]="prior_paymentes_delayed",1,IF(Tabla1[[#This Row],[CREDITHISTORY]]="outstanding_credit",2,3)))</f>
        <v>3</v>
      </c>
      <c r="G4171" t="s">
        <v>37</v>
      </c>
      <c r="H41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71">
        <v>1928</v>
      </c>
      <c r="J4171" t="s">
        <v>38</v>
      </c>
      <c r="K41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71" t="s">
        <v>71</v>
      </c>
      <c r="M417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171">
        <v>1</v>
      </c>
      <c r="O4171" t="s">
        <v>28</v>
      </c>
      <c r="P4171">
        <f>IF(Tabla1[[#This Row],[SEX]]="female",0,1)</f>
        <v>0</v>
      </c>
      <c r="Q4171" t="s">
        <v>29</v>
      </c>
      <c r="R4171">
        <f>IF(Tabla1[[#This Row],[OTHERSONLOAN]]="none",0,IF(Tabla1[[#This Row],[OTHERSONLOAN]]="co-applicant",1,2))</f>
        <v>0</v>
      </c>
      <c r="S4171">
        <v>2</v>
      </c>
      <c r="T4171" t="s">
        <v>65</v>
      </c>
      <c r="U4171">
        <f>IF(Tabla1[[#This Row],[OWNSPROPERTY]]="unknown",0,IF(Tabla1[[#This Row],[OWNSPROPERTY]]="real_state",1,IF(Tabla1[[#This Row],[OWNSPROPERTY]]="car_other",2,3)))</f>
        <v>2</v>
      </c>
      <c r="V4171">
        <v>23</v>
      </c>
      <c r="W4171" t="s">
        <v>29</v>
      </c>
      <c r="X4171">
        <f>IF(Tabla1[[#This Row],[INSTALLMENTPLANS]]="none",0,IF(Tabla1[[#This Row],[INSTALLMENTPLANS]]="stores",1,2))</f>
        <v>0</v>
      </c>
      <c r="Y4171" t="s">
        <v>31</v>
      </c>
      <c r="Z4171">
        <f>IF(Tabla1[[#This Row],[HOUSING]]="free",0,IF(Tabla1[[#This Row],[HOUSING]]="own",1,2))</f>
        <v>1</v>
      </c>
      <c r="AA4171">
        <v>1</v>
      </c>
      <c r="AB4171" t="s">
        <v>32</v>
      </c>
      <c r="AC4171">
        <f>IF(Tabla1[[#This Row],[JOB]]="unemployed",0,IF(Tabla1[[#This Row],[JOB]]="unskilled",1,IF(Tabla1[[#This Row],[JOB]]="skilled",2,3)))</f>
        <v>2</v>
      </c>
      <c r="AD4171">
        <v>1</v>
      </c>
      <c r="AE4171" t="s">
        <v>29</v>
      </c>
      <c r="AF4171">
        <f>IF(Tabla1[[#This Row],[TELEPHONE]]="none",0,1)</f>
        <v>0</v>
      </c>
      <c r="AG4171" t="s">
        <v>33</v>
      </c>
      <c r="AH4171">
        <f>IF(Tabla1[[#This Row],[FOREIGNWORKER]]="no",0,1)</f>
        <v>1</v>
      </c>
      <c r="AI4171" t="s">
        <v>55</v>
      </c>
      <c r="AJ4171">
        <f>IF(Tabla1[[#This Row],[RISK]]="No Risk",0,1)</f>
        <v>1</v>
      </c>
    </row>
    <row r="4172" spans="1:36" x14ac:dyDescent="0.25">
      <c r="A4172" t="s">
        <v>4242</v>
      </c>
      <c r="B4172" t="s">
        <v>51</v>
      </c>
      <c r="C4172">
        <f>IF(Tabla1[[#This Row],[CHECKINGSTATUS]]="no_checking",0,IF(Tabla1[[#This Row],[CHECKINGSTATUS]]="less_0",1,IF(Tabla1[[#This Row],[CHECKINGSTATUS]]="0_to_200",2,3)))</f>
        <v>0</v>
      </c>
      <c r="D4172">
        <v>30</v>
      </c>
      <c r="E4172" t="s">
        <v>57</v>
      </c>
      <c r="F4172">
        <f>IF(Tabla1[[#This Row],[CREDITHISTORY]]="no_credits",0,IF(Tabla1[[#This Row],[CREDITHISTORY]]="prior_paymentes_delayed",1,IF(Tabla1[[#This Row],[CREDITHISTORY]]="outstanding_credit",2,3)))</f>
        <v>2</v>
      </c>
      <c r="G4172" t="s">
        <v>25</v>
      </c>
      <c r="H41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172">
        <v>8378</v>
      </c>
      <c r="J4172" t="s">
        <v>94</v>
      </c>
      <c r="K417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72" t="s">
        <v>49</v>
      </c>
      <c r="M417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72">
        <v>5</v>
      </c>
      <c r="O4172" t="s">
        <v>44</v>
      </c>
      <c r="P4172">
        <f>IF(Tabla1[[#This Row],[SEX]]="female",0,1)</f>
        <v>1</v>
      </c>
      <c r="Q4172" t="s">
        <v>29</v>
      </c>
      <c r="R4172">
        <f>IF(Tabla1[[#This Row],[OTHERSONLOAN]]="none",0,IF(Tabla1[[#This Row],[OTHERSONLOAN]]="co-applicant",1,2))</f>
        <v>0</v>
      </c>
      <c r="S4172">
        <v>4</v>
      </c>
      <c r="T4172" t="s">
        <v>54</v>
      </c>
      <c r="U4172">
        <f>IF(Tabla1[[#This Row],[OWNSPROPERTY]]="unknown",0,IF(Tabla1[[#This Row],[OWNSPROPERTY]]="real_state",1,IF(Tabla1[[#This Row],[OWNSPROPERTY]]="car_other",2,3)))</f>
        <v>0</v>
      </c>
      <c r="V4172">
        <v>36</v>
      </c>
      <c r="W4172" t="s">
        <v>29</v>
      </c>
      <c r="X4172">
        <f>IF(Tabla1[[#This Row],[INSTALLMENTPLANS]]="none",0,IF(Tabla1[[#This Row],[INSTALLMENTPLANS]]="stores",1,2))</f>
        <v>0</v>
      </c>
      <c r="Y4172" t="s">
        <v>60</v>
      </c>
      <c r="Z4172">
        <f>IF(Tabla1[[#This Row],[HOUSING]]="free",0,IF(Tabla1[[#This Row],[HOUSING]]="own",1,2))</f>
        <v>0</v>
      </c>
      <c r="AA4172">
        <v>3</v>
      </c>
      <c r="AB4172" t="s">
        <v>32</v>
      </c>
      <c r="AC4172">
        <f>IF(Tabla1[[#This Row],[JOB]]="unemployed",0,IF(Tabla1[[#This Row],[JOB]]="unskilled",1,IF(Tabla1[[#This Row],[JOB]]="skilled",2,3)))</f>
        <v>2</v>
      </c>
      <c r="AD4172">
        <v>2</v>
      </c>
      <c r="AE4172" t="s">
        <v>33</v>
      </c>
      <c r="AF4172">
        <f>IF(Tabla1[[#This Row],[TELEPHONE]]="none",0,1)</f>
        <v>1</v>
      </c>
      <c r="AG4172" t="s">
        <v>33</v>
      </c>
      <c r="AH4172">
        <f>IF(Tabla1[[#This Row],[FOREIGNWORKER]]="no",0,1)</f>
        <v>1</v>
      </c>
      <c r="AI4172" t="s">
        <v>55</v>
      </c>
      <c r="AJ4172">
        <f>IF(Tabla1[[#This Row],[RISK]]="No Risk",0,1)</f>
        <v>1</v>
      </c>
    </row>
    <row r="4173" spans="1:36" x14ac:dyDescent="0.25">
      <c r="A4173" t="s">
        <v>4243</v>
      </c>
      <c r="B4173" t="s">
        <v>23</v>
      </c>
      <c r="C4173">
        <f>IF(Tabla1[[#This Row],[CHECKINGSTATUS]]="no_checking",0,IF(Tabla1[[#This Row],[CHECKINGSTATUS]]="less_0",1,IF(Tabla1[[#This Row],[CHECKINGSTATUS]]="0_to_200",2,3)))</f>
        <v>2</v>
      </c>
      <c r="D4173">
        <v>20</v>
      </c>
      <c r="E4173" t="s">
        <v>24</v>
      </c>
      <c r="F4173">
        <f>IF(Tabla1[[#This Row],[CREDITHISTORY]]="no_credits",0,IF(Tabla1[[#This Row],[CREDITHISTORY]]="prior_paymentes_delayed",1,IF(Tabla1[[#This Row],[CREDITHISTORY]]="outstanding_credit",2,3)))</f>
        <v>3</v>
      </c>
      <c r="G4173" t="s">
        <v>37</v>
      </c>
      <c r="H41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73">
        <v>2903</v>
      </c>
      <c r="J4173" t="s">
        <v>38</v>
      </c>
      <c r="K41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73" t="s">
        <v>39</v>
      </c>
      <c r="M41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73">
        <v>2</v>
      </c>
      <c r="O4173" t="s">
        <v>28</v>
      </c>
      <c r="P4173">
        <f>IF(Tabla1[[#This Row],[SEX]]="female",0,1)</f>
        <v>0</v>
      </c>
      <c r="Q4173" t="s">
        <v>29</v>
      </c>
      <c r="R4173">
        <f>IF(Tabla1[[#This Row],[OTHERSONLOAN]]="none",0,IF(Tabla1[[#This Row],[OTHERSONLOAN]]="co-applicant",1,2))</f>
        <v>0</v>
      </c>
      <c r="S4173">
        <v>3</v>
      </c>
      <c r="T4173" t="s">
        <v>45</v>
      </c>
      <c r="U4173">
        <f>IF(Tabla1[[#This Row],[OWNSPROPERTY]]="unknown",0,IF(Tabla1[[#This Row],[OWNSPROPERTY]]="real_state",1,IF(Tabla1[[#This Row],[OWNSPROPERTY]]="car_other",2,3)))</f>
        <v>3</v>
      </c>
      <c r="V4173">
        <v>30</v>
      </c>
      <c r="W4173" t="s">
        <v>40</v>
      </c>
      <c r="X4173">
        <f>IF(Tabla1[[#This Row],[INSTALLMENTPLANS]]="none",0,IF(Tabla1[[#This Row],[INSTALLMENTPLANS]]="stores",1,2))</f>
        <v>1</v>
      </c>
      <c r="Y4173" t="s">
        <v>31</v>
      </c>
      <c r="Z4173">
        <f>IF(Tabla1[[#This Row],[HOUSING]]="free",0,IF(Tabla1[[#This Row],[HOUSING]]="own",1,2))</f>
        <v>1</v>
      </c>
      <c r="AA4173">
        <v>1</v>
      </c>
      <c r="AB4173" t="s">
        <v>32</v>
      </c>
      <c r="AC4173">
        <f>IF(Tabla1[[#This Row],[JOB]]="unemployed",0,IF(Tabla1[[#This Row],[JOB]]="unskilled",1,IF(Tabla1[[#This Row],[JOB]]="skilled",2,3)))</f>
        <v>2</v>
      </c>
      <c r="AD4173">
        <v>1</v>
      </c>
      <c r="AE4173" t="s">
        <v>29</v>
      </c>
      <c r="AF4173">
        <f>IF(Tabla1[[#This Row],[TELEPHONE]]="none",0,1)</f>
        <v>0</v>
      </c>
      <c r="AG4173" t="s">
        <v>33</v>
      </c>
      <c r="AH4173">
        <f>IF(Tabla1[[#This Row],[FOREIGNWORKER]]="no",0,1)</f>
        <v>1</v>
      </c>
      <c r="AI4173" t="s">
        <v>34</v>
      </c>
      <c r="AJ4173">
        <f>IF(Tabla1[[#This Row],[RISK]]="No Risk",0,1)</f>
        <v>0</v>
      </c>
    </row>
    <row r="4174" spans="1:36" x14ac:dyDescent="0.25">
      <c r="A4174" t="s">
        <v>4244</v>
      </c>
      <c r="B4174" t="s">
        <v>51</v>
      </c>
      <c r="C4174">
        <f>IF(Tabla1[[#This Row],[CHECKINGSTATUS]]="no_checking",0,IF(Tabla1[[#This Row],[CHECKINGSTATUS]]="less_0",1,IF(Tabla1[[#This Row],[CHECKINGSTATUS]]="0_to_200",2,3)))</f>
        <v>0</v>
      </c>
      <c r="D4174">
        <v>21</v>
      </c>
      <c r="E4174" t="s">
        <v>57</v>
      </c>
      <c r="F4174">
        <f>IF(Tabla1[[#This Row],[CREDITHISTORY]]="no_credits",0,IF(Tabla1[[#This Row],[CREDITHISTORY]]="prior_paymentes_delayed",1,IF(Tabla1[[#This Row],[CREDITHISTORY]]="outstanding_credit",2,3)))</f>
        <v>2</v>
      </c>
      <c r="G4174" t="s">
        <v>89</v>
      </c>
      <c r="H41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74">
        <v>6474</v>
      </c>
      <c r="J4174" t="s">
        <v>54</v>
      </c>
      <c r="K417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74" t="s">
        <v>49</v>
      </c>
      <c r="M41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74">
        <v>5</v>
      </c>
      <c r="O4174" t="s">
        <v>28</v>
      </c>
      <c r="P4174">
        <f>IF(Tabla1[[#This Row],[SEX]]="female",0,1)</f>
        <v>0</v>
      </c>
      <c r="Q4174" t="s">
        <v>29</v>
      </c>
      <c r="R4174">
        <f>IF(Tabla1[[#This Row],[OTHERSONLOAN]]="none",0,IF(Tabla1[[#This Row],[OTHERSONLOAN]]="co-applicant",1,2))</f>
        <v>0</v>
      </c>
      <c r="S4174">
        <v>5</v>
      </c>
      <c r="T4174" t="s">
        <v>65</v>
      </c>
      <c r="U4174">
        <f>IF(Tabla1[[#This Row],[OWNSPROPERTY]]="unknown",0,IF(Tabla1[[#This Row],[OWNSPROPERTY]]="real_state",1,IF(Tabla1[[#This Row],[OWNSPROPERTY]]="car_other",2,3)))</f>
        <v>2</v>
      </c>
      <c r="V4174">
        <v>46</v>
      </c>
      <c r="W4174" t="s">
        <v>29</v>
      </c>
      <c r="X4174">
        <f>IF(Tabla1[[#This Row],[INSTALLMENTPLANS]]="none",0,IF(Tabla1[[#This Row],[INSTALLMENTPLANS]]="stores",1,2))</f>
        <v>0</v>
      </c>
      <c r="Y4174" t="s">
        <v>31</v>
      </c>
      <c r="Z4174">
        <f>IF(Tabla1[[#This Row],[HOUSING]]="free",0,IF(Tabla1[[#This Row],[HOUSING]]="own",1,2))</f>
        <v>1</v>
      </c>
      <c r="AA4174">
        <v>2</v>
      </c>
      <c r="AB4174" t="s">
        <v>63</v>
      </c>
      <c r="AC4174">
        <f>IF(Tabla1[[#This Row],[JOB]]="unemployed",0,IF(Tabla1[[#This Row],[JOB]]="unskilled",1,IF(Tabla1[[#This Row],[JOB]]="skilled",2,3)))</f>
        <v>3</v>
      </c>
      <c r="AD4174">
        <v>2</v>
      </c>
      <c r="AE4174" t="s">
        <v>29</v>
      </c>
      <c r="AF4174">
        <f>IF(Tabla1[[#This Row],[TELEPHONE]]="none",0,1)</f>
        <v>0</v>
      </c>
      <c r="AG4174" t="s">
        <v>33</v>
      </c>
      <c r="AH4174">
        <f>IF(Tabla1[[#This Row],[FOREIGNWORKER]]="no",0,1)</f>
        <v>1</v>
      </c>
      <c r="AI4174" t="s">
        <v>55</v>
      </c>
      <c r="AJ4174">
        <f>IF(Tabla1[[#This Row],[RISK]]="No Risk",0,1)</f>
        <v>1</v>
      </c>
    </row>
    <row r="4175" spans="1:36" x14ac:dyDescent="0.25">
      <c r="A4175" t="s">
        <v>4245</v>
      </c>
      <c r="B4175" t="s">
        <v>36</v>
      </c>
      <c r="C4175">
        <f>IF(Tabla1[[#This Row],[CHECKINGSTATUS]]="no_checking",0,IF(Tabla1[[#This Row],[CHECKINGSTATUS]]="less_0",1,IF(Tabla1[[#This Row],[CHECKINGSTATUS]]="0_to_200",2,3)))</f>
        <v>1</v>
      </c>
      <c r="D4175">
        <v>11</v>
      </c>
      <c r="E4175" t="s">
        <v>42</v>
      </c>
      <c r="F4175">
        <f>IF(Tabla1[[#This Row],[CREDITHISTORY]]="no_credits",0,IF(Tabla1[[#This Row],[CREDITHISTORY]]="prior_paymentes_delayed",1,IF(Tabla1[[#This Row],[CREDITHISTORY]]="outstanding_credit",2,3)))</f>
        <v>3</v>
      </c>
      <c r="G4175" t="s">
        <v>37</v>
      </c>
      <c r="H41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75">
        <v>1216</v>
      </c>
      <c r="J4175" t="s">
        <v>38</v>
      </c>
      <c r="K41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75" t="s">
        <v>62</v>
      </c>
      <c r="M41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75">
        <v>2</v>
      </c>
      <c r="O4175" t="s">
        <v>44</v>
      </c>
      <c r="P4175">
        <f>IF(Tabla1[[#This Row],[SEX]]="female",0,1)</f>
        <v>1</v>
      </c>
      <c r="Q4175" t="s">
        <v>29</v>
      </c>
      <c r="R4175">
        <f>IF(Tabla1[[#This Row],[OTHERSONLOAN]]="none",0,IF(Tabla1[[#This Row],[OTHERSONLOAN]]="co-applicant",1,2))</f>
        <v>0</v>
      </c>
      <c r="S4175">
        <v>2</v>
      </c>
      <c r="T4175" t="s">
        <v>30</v>
      </c>
      <c r="U4175">
        <f>IF(Tabla1[[#This Row],[OWNSPROPERTY]]="unknown",0,IF(Tabla1[[#This Row],[OWNSPROPERTY]]="real_state",1,IF(Tabla1[[#This Row],[OWNSPROPERTY]]="car_other",2,3)))</f>
        <v>3</v>
      </c>
      <c r="V4175">
        <v>42</v>
      </c>
      <c r="W4175" t="s">
        <v>29</v>
      </c>
      <c r="X4175">
        <f>IF(Tabla1[[#This Row],[INSTALLMENTPLANS]]="none",0,IF(Tabla1[[#This Row],[INSTALLMENTPLANS]]="stores",1,2))</f>
        <v>0</v>
      </c>
      <c r="Y4175" t="s">
        <v>31</v>
      </c>
      <c r="Z4175">
        <f>IF(Tabla1[[#This Row],[HOUSING]]="free",0,IF(Tabla1[[#This Row],[HOUSING]]="own",1,2))</f>
        <v>1</v>
      </c>
      <c r="AA4175">
        <v>2</v>
      </c>
      <c r="AB4175" t="s">
        <v>32</v>
      </c>
      <c r="AC4175">
        <f>IF(Tabla1[[#This Row],[JOB]]="unemployed",0,IF(Tabla1[[#This Row],[JOB]]="unskilled",1,IF(Tabla1[[#This Row],[JOB]]="skilled",2,3)))</f>
        <v>2</v>
      </c>
      <c r="AD4175">
        <v>1</v>
      </c>
      <c r="AE4175" t="s">
        <v>33</v>
      </c>
      <c r="AF4175">
        <f>IF(Tabla1[[#This Row],[TELEPHONE]]="none",0,1)</f>
        <v>1</v>
      </c>
      <c r="AG4175" t="s">
        <v>33</v>
      </c>
      <c r="AH4175">
        <f>IF(Tabla1[[#This Row],[FOREIGNWORKER]]="no",0,1)</f>
        <v>1</v>
      </c>
      <c r="AI4175" t="s">
        <v>34</v>
      </c>
      <c r="AJ4175">
        <f>IF(Tabla1[[#This Row],[RISK]]="No Risk",0,1)</f>
        <v>0</v>
      </c>
    </row>
    <row r="4176" spans="1:36" x14ac:dyDescent="0.25">
      <c r="A4176" t="s">
        <v>4246</v>
      </c>
      <c r="B4176" t="s">
        <v>23</v>
      </c>
      <c r="C4176">
        <f>IF(Tabla1[[#This Row],[CHECKINGSTATUS]]="no_checking",0,IF(Tabla1[[#This Row],[CHECKINGSTATUS]]="less_0",1,IF(Tabla1[[#This Row],[CHECKINGSTATUS]]="0_to_200",2,3)))</f>
        <v>2</v>
      </c>
      <c r="D4176">
        <v>5</v>
      </c>
      <c r="E4176" t="s">
        <v>42</v>
      </c>
      <c r="F4176">
        <f>IF(Tabla1[[#This Row],[CREDITHISTORY]]="no_credits",0,IF(Tabla1[[#This Row],[CREDITHISTORY]]="prior_paymentes_delayed",1,IF(Tabla1[[#This Row],[CREDITHISTORY]]="outstanding_credit",2,3)))</f>
        <v>3</v>
      </c>
      <c r="G4176" t="s">
        <v>43</v>
      </c>
      <c r="H41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76">
        <v>1285</v>
      </c>
      <c r="J4176" t="s">
        <v>53</v>
      </c>
      <c r="K41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76" t="s">
        <v>62</v>
      </c>
      <c r="M417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76">
        <v>2</v>
      </c>
      <c r="O4176" t="s">
        <v>44</v>
      </c>
      <c r="P4176">
        <f>IF(Tabla1[[#This Row],[SEX]]="female",0,1)</f>
        <v>1</v>
      </c>
      <c r="Q4176" t="s">
        <v>29</v>
      </c>
      <c r="R4176">
        <f>IF(Tabla1[[#This Row],[OTHERSONLOAN]]="none",0,IF(Tabla1[[#This Row],[OTHERSONLOAN]]="co-applicant",1,2))</f>
        <v>0</v>
      </c>
      <c r="S4176">
        <v>2</v>
      </c>
      <c r="T4176" t="s">
        <v>65</v>
      </c>
      <c r="U4176">
        <f>IF(Tabla1[[#This Row],[OWNSPROPERTY]]="unknown",0,IF(Tabla1[[#This Row],[OWNSPROPERTY]]="real_state",1,IF(Tabla1[[#This Row],[OWNSPROPERTY]]="car_other",2,3)))</f>
        <v>2</v>
      </c>
      <c r="V4176">
        <v>43</v>
      </c>
      <c r="W4176" t="s">
        <v>116</v>
      </c>
      <c r="X4176">
        <f>IF(Tabla1[[#This Row],[INSTALLMENTPLANS]]="none",0,IF(Tabla1[[#This Row],[INSTALLMENTPLANS]]="stores",1,2))</f>
        <v>2</v>
      </c>
      <c r="Y4176" t="s">
        <v>72</v>
      </c>
      <c r="Z4176">
        <f>IF(Tabla1[[#This Row],[HOUSING]]="free",0,IF(Tabla1[[#This Row],[HOUSING]]="own",1,2))</f>
        <v>2</v>
      </c>
      <c r="AA4176">
        <v>1</v>
      </c>
      <c r="AB4176" t="s">
        <v>71</v>
      </c>
      <c r="AC4176">
        <f>IF(Tabla1[[#This Row],[JOB]]="unemployed",0,IF(Tabla1[[#This Row],[JOB]]="unskilled",1,IF(Tabla1[[#This Row],[JOB]]="skilled",2,3)))</f>
        <v>0</v>
      </c>
      <c r="AD4176">
        <v>1</v>
      </c>
      <c r="AE4176" t="s">
        <v>33</v>
      </c>
      <c r="AF4176">
        <f>IF(Tabla1[[#This Row],[TELEPHONE]]="none",0,1)</f>
        <v>1</v>
      </c>
      <c r="AG4176" t="s">
        <v>33</v>
      </c>
      <c r="AH4176">
        <f>IF(Tabla1[[#This Row],[FOREIGNWORKER]]="no",0,1)</f>
        <v>1</v>
      </c>
      <c r="AI4176" t="s">
        <v>55</v>
      </c>
      <c r="AJ4176">
        <f>IF(Tabla1[[#This Row],[RISK]]="No Risk",0,1)</f>
        <v>1</v>
      </c>
    </row>
    <row r="4177" spans="1:36" x14ac:dyDescent="0.25">
      <c r="A4177" s="1" t="s">
        <v>4247</v>
      </c>
      <c r="B4177" t="s">
        <v>51</v>
      </c>
      <c r="C4177">
        <f>IF(Tabla1[[#This Row],[CHECKINGSTATUS]]="no_checking",0,IF(Tabla1[[#This Row],[CHECKINGSTATUS]]="less_0",1,IF(Tabla1[[#This Row],[CHECKINGSTATUS]]="0_to_200",2,3)))</f>
        <v>0</v>
      </c>
      <c r="D4177">
        <v>52</v>
      </c>
      <c r="E4177" t="s">
        <v>57</v>
      </c>
      <c r="F4177">
        <f>IF(Tabla1[[#This Row],[CREDITHISTORY]]="no_credits",0,IF(Tabla1[[#This Row],[CREDITHISTORY]]="prior_paymentes_delayed",1,IF(Tabla1[[#This Row],[CREDITHISTORY]]="outstanding_credit",2,3)))</f>
        <v>2</v>
      </c>
      <c r="G4177" t="s">
        <v>68</v>
      </c>
      <c r="H41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77">
        <v>6519</v>
      </c>
      <c r="J4177" t="s">
        <v>94</v>
      </c>
      <c r="K41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77" t="s">
        <v>62</v>
      </c>
      <c r="M41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77">
        <v>3</v>
      </c>
      <c r="O4177" t="s">
        <v>44</v>
      </c>
      <c r="P4177">
        <f>IF(Tabla1[[#This Row],[SEX]]="female",0,1)</f>
        <v>1</v>
      </c>
      <c r="Q4177" t="s">
        <v>59</v>
      </c>
      <c r="R4177">
        <f>IF(Tabla1[[#This Row],[OTHERSONLOAN]]="none",0,IF(Tabla1[[#This Row],[OTHERSONLOAN]]="co-applicant",1,2))</f>
        <v>1</v>
      </c>
      <c r="S4177">
        <v>4</v>
      </c>
      <c r="T4177" t="s">
        <v>65</v>
      </c>
      <c r="U4177">
        <f>IF(Tabla1[[#This Row],[OWNSPROPERTY]]="unknown",0,IF(Tabla1[[#This Row],[OWNSPROPERTY]]="real_state",1,IF(Tabla1[[#This Row],[OWNSPROPERTY]]="car_other",2,3)))</f>
        <v>2</v>
      </c>
      <c r="V4177">
        <v>46</v>
      </c>
      <c r="W4177" t="s">
        <v>29</v>
      </c>
      <c r="X4177">
        <f>IF(Tabla1[[#This Row],[INSTALLMENTPLANS]]="none",0,IF(Tabla1[[#This Row],[INSTALLMENTPLANS]]="stores",1,2))</f>
        <v>0</v>
      </c>
      <c r="Y4177" t="s">
        <v>31</v>
      </c>
      <c r="Z4177">
        <f>IF(Tabla1[[#This Row],[HOUSING]]="free",0,IF(Tabla1[[#This Row],[HOUSING]]="own",1,2))</f>
        <v>1</v>
      </c>
      <c r="AA4177">
        <v>2</v>
      </c>
      <c r="AB4177" t="s">
        <v>32</v>
      </c>
      <c r="AC4177">
        <f>IF(Tabla1[[#This Row],[JOB]]="unemployed",0,IF(Tabla1[[#This Row],[JOB]]="unskilled",1,IF(Tabla1[[#This Row],[JOB]]="skilled",2,3)))</f>
        <v>2</v>
      </c>
      <c r="AD4177">
        <v>1</v>
      </c>
      <c r="AE4177" t="s">
        <v>33</v>
      </c>
      <c r="AF4177">
        <f>IF(Tabla1[[#This Row],[TELEPHONE]]="none",0,1)</f>
        <v>1</v>
      </c>
      <c r="AG4177" t="s">
        <v>33</v>
      </c>
      <c r="AH4177">
        <f>IF(Tabla1[[#This Row],[FOREIGNWORKER]]="no",0,1)</f>
        <v>1</v>
      </c>
      <c r="AI4177" t="s">
        <v>55</v>
      </c>
      <c r="AJ4177">
        <f>IF(Tabla1[[#This Row],[RISK]]="No Risk",0,1)</f>
        <v>1</v>
      </c>
    </row>
    <row r="4178" spans="1:36" x14ac:dyDescent="0.25">
      <c r="A4178" t="s">
        <v>4248</v>
      </c>
      <c r="B4178" t="s">
        <v>51</v>
      </c>
      <c r="C4178">
        <f>IF(Tabla1[[#This Row],[CHECKINGSTATUS]]="no_checking",0,IF(Tabla1[[#This Row],[CHECKINGSTATUS]]="less_0",1,IF(Tabla1[[#This Row],[CHECKINGSTATUS]]="0_to_200",2,3)))</f>
        <v>0</v>
      </c>
      <c r="D4178">
        <v>50</v>
      </c>
      <c r="E4178" t="s">
        <v>57</v>
      </c>
      <c r="F4178">
        <f>IF(Tabla1[[#This Row],[CREDITHISTORY]]="no_credits",0,IF(Tabla1[[#This Row],[CREDITHISTORY]]="prior_paymentes_delayed",1,IF(Tabla1[[#This Row],[CREDITHISTORY]]="outstanding_credit",2,3)))</f>
        <v>2</v>
      </c>
      <c r="G4178" t="s">
        <v>48</v>
      </c>
      <c r="H41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178">
        <v>8698</v>
      </c>
      <c r="J4178" t="s">
        <v>53</v>
      </c>
      <c r="K41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78" t="s">
        <v>49</v>
      </c>
      <c r="M41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78">
        <v>4</v>
      </c>
      <c r="O4178" t="s">
        <v>44</v>
      </c>
      <c r="P4178">
        <f>IF(Tabla1[[#This Row],[SEX]]="female",0,1)</f>
        <v>1</v>
      </c>
      <c r="Q4178" t="s">
        <v>182</v>
      </c>
      <c r="R4178">
        <f>IF(Tabla1[[#This Row],[OTHERSONLOAN]]="none",0,IF(Tabla1[[#This Row],[OTHERSONLOAN]]="co-applicant",1,2))</f>
        <v>2</v>
      </c>
      <c r="S4178">
        <v>5</v>
      </c>
      <c r="T4178" t="s">
        <v>54</v>
      </c>
      <c r="U4178">
        <f>IF(Tabla1[[#This Row],[OWNSPROPERTY]]="unknown",0,IF(Tabla1[[#This Row],[OWNSPROPERTY]]="real_state",1,IF(Tabla1[[#This Row],[OWNSPROPERTY]]="car_other",2,3)))</f>
        <v>0</v>
      </c>
      <c r="V4178">
        <v>49</v>
      </c>
      <c r="W4178" t="s">
        <v>29</v>
      </c>
      <c r="X4178">
        <f>IF(Tabla1[[#This Row],[INSTALLMENTPLANS]]="none",0,IF(Tabla1[[#This Row],[INSTALLMENTPLANS]]="stores",1,2))</f>
        <v>0</v>
      </c>
      <c r="Y4178" t="s">
        <v>60</v>
      </c>
      <c r="Z4178">
        <f>IF(Tabla1[[#This Row],[HOUSING]]="free",0,IF(Tabla1[[#This Row],[HOUSING]]="own",1,2))</f>
        <v>0</v>
      </c>
      <c r="AA4178">
        <v>2</v>
      </c>
      <c r="AB4178" t="s">
        <v>92</v>
      </c>
      <c r="AC4178">
        <f>IF(Tabla1[[#This Row],[JOB]]="unemployed",0,IF(Tabla1[[#This Row],[JOB]]="unskilled",1,IF(Tabla1[[#This Row],[JOB]]="skilled",2,3)))</f>
        <v>1</v>
      </c>
      <c r="AD4178">
        <v>1</v>
      </c>
      <c r="AE4178" t="s">
        <v>33</v>
      </c>
      <c r="AF4178">
        <f>IF(Tabla1[[#This Row],[TELEPHONE]]="none",0,1)</f>
        <v>1</v>
      </c>
      <c r="AG4178" t="s">
        <v>33</v>
      </c>
      <c r="AH4178">
        <f>IF(Tabla1[[#This Row],[FOREIGNWORKER]]="no",0,1)</f>
        <v>1</v>
      </c>
      <c r="AI4178" t="s">
        <v>55</v>
      </c>
      <c r="AJ4178">
        <f>IF(Tabla1[[#This Row],[RISK]]="No Risk",0,1)</f>
        <v>1</v>
      </c>
    </row>
    <row r="4179" spans="1:36" x14ac:dyDescent="0.25">
      <c r="A4179" t="s">
        <v>4249</v>
      </c>
      <c r="B4179" t="s">
        <v>36</v>
      </c>
      <c r="C4179">
        <f>IF(Tabla1[[#This Row],[CHECKINGSTATUS]]="no_checking",0,IF(Tabla1[[#This Row],[CHECKINGSTATUS]]="less_0",1,IF(Tabla1[[#This Row],[CHECKINGSTATUS]]="0_to_200",2,3)))</f>
        <v>1</v>
      </c>
      <c r="D4179">
        <v>10</v>
      </c>
      <c r="E4179" t="s">
        <v>70</v>
      </c>
      <c r="F4179">
        <f>IF(Tabla1[[#This Row],[CREDITHISTORY]]="no_credits",0,IF(Tabla1[[#This Row],[CREDITHISTORY]]="prior_paymentes_delayed",1,IF(Tabla1[[#This Row],[CREDITHISTORY]]="outstanding_credit",2,3)))</f>
        <v>3</v>
      </c>
      <c r="G4179" t="s">
        <v>37</v>
      </c>
      <c r="H41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79">
        <v>2328</v>
      </c>
      <c r="J4179" t="s">
        <v>26</v>
      </c>
      <c r="K41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79" t="s">
        <v>62</v>
      </c>
      <c r="M41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79">
        <v>2</v>
      </c>
      <c r="O4179" t="s">
        <v>28</v>
      </c>
      <c r="P4179">
        <f>IF(Tabla1[[#This Row],[SEX]]="female",0,1)</f>
        <v>0</v>
      </c>
      <c r="Q4179" t="s">
        <v>29</v>
      </c>
      <c r="R4179">
        <f>IF(Tabla1[[#This Row],[OTHERSONLOAN]]="none",0,IF(Tabla1[[#This Row],[OTHERSONLOAN]]="co-applicant",1,2))</f>
        <v>0</v>
      </c>
      <c r="S4179">
        <v>2</v>
      </c>
      <c r="T4179" t="s">
        <v>45</v>
      </c>
      <c r="U4179">
        <f>IF(Tabla1[[#This Row],[OWNSPROPERTY]]="unknown",0,IF(Tabla1[[#This Row],[OWNSPROPERTY]]="real_state",1,IF(Tabla1[[#This Row],[OWNSPROPERTY]]="car_other",2,3)))</f>
        <v>3</v>
      </c>
      <c r="V4179">
        <v>33</v>
      </c>
      <c r="W4179" t="s">
        <v>40</v>
      </c>
      <c r="X4179">
        <f>IF(Tabla1[[#This Row],[INSTALLMENTPLANS]]="none",0,IF(Tabla1[[#This Row],[INSTALLMENTPLANS]]="stores",1,2))</f>
        <v>1</v>
      </c>
      <c r="Y4179" t="s">
        <v>31</v>
      </c>
      <c r="Z4179">
        <f>IF(Tabla1[[#This Row],[HOUSING]]="free",0,IF(Tabla1[[#This Row],[HOUSING]]="own",1,2))</f>
        <v>1</v>
      </c>
      <c r="AA4179">
        <v>1</v>
      </c>
      <c r="AB4179" t="s">
        <v>32</v>
      </c>
      <c r="AC4179">
        <f>IF(Tabla1[[#This Row],[JOB]]="unemployed",0,IF(Tabla1[[#This Row],[JOB]]="unskilled",1,IF(Tabla1[[#This Row],[JOB]]="skilled",2,3)))</f>
        <v>2</v>
      </c>
      <c r="AD4179">
        <v>1</v>
      </c>
      <c r="AE4179" t="s">
        <v>29</v>
      </c>
      <c r="AF4179">
        <f>IF(Tabla1[[#This Row],[TELEPHONE]]="none",0,1)</f>
        <v>0</v>
      </c>
      <c r="AG4179" t="s">
        <v>33</v>
      </c>
      <c r="AH4179">
        <f>IF(Tabla1[[#This Row],[FOREIGNWORKER]]="no",0,1)</f>
        <v>1</v>
      </c>
      <c r="AI4179" t="s">
        <v>34</v>
      </c>
      <c r="AJ4179">
        <f>IF(Tabla1[[#This Row],[RISK]]="No Risk",0,1)</f>
        <v>0</v>
      </c>
    </row>
    <row r="4180" spans="1:36" x14ac:dyDescent="0.25">
      <c r="A4180" t="s">
        <v>4250</v>
      </c>
      <c r="B4180" t="s">
        <v>51</v>
      </c>
      <c r="C4180">
        <f>IF(Tabla1[[#This Row],[CHECKINGSTATUS]]="no_checking",0,IF(Tabla1[[#This Row],[CHECKINGSTATUS]]="less_0",1,IF(Tabla1[[#This Row],[CHECKINGSTATUS]]="0_to_200",2,3)))</f>
        <v>0</v>
      </c>
      <c r="D4180">
        <v>42</v>
      </c>
      <c r="E4180" t="s">
        <v>57</v>
      </c>
      <c r="F4180">
        <f>IF(Tabla1[[#This Row],[CREDITHISTORY]]="no_credits",0,IF(Tabla1[[#This Row],[CREDITHISTORY]]="prior_paymentes_delayed",1,IF(Tabla1[[#This Row],[CREDITHISTORY]]="outstanding_credit",2,3)))</f>
        <v>2</v>
      </c>
      <c r="G4180" t="s">
        <v>82</v>
      </c>
      <c r="H41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180">
        <v>5606</v>
      </c>
      <c r="J4180" t="s">
        <v>94</v>
      </c>
      <c r="K418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80" t="s">
        <v>62</v>
      </c>
      <c r="M41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80">
        <v>5</v>
      </c>
      <c r="O4180" t="s">
        <v>44</v>
      </c>
      <c r="P4180">
        <f>IF(Tabla1[[#This Row],[SEX]]="female",0,1)</f>
        <v>1</v>
      </c>
      <c r="Q4180" t="s">
        <v>29</v>
      </c>
      <c r="R4180">
        <f>IF(Tabla1[[#This Row],[OTHERSONLOAN]]="none",0,IF(Tabla1[[#This Row],[OTHERSONLOAN]]="co-applicant",1,2))</f>
        <v>0</v>
      </c>
      <c r="S4180">
        <v>5</v>
      </c>
      <c r="T4180" t="s">
        <v>65</v>
      </c>
      <c r="U4180">
        <f>IF(Tabla1[[#This Row],[OWNSPROPERTY]]="unknown",0,IF(Tabla1[[#This Row],[OWNSPROPERTY]]="real_state",1,IF(Tabla1[[#This Row],[OWNSPROPERTY]]="car_other",2,3)))</f>
        <v>2</v>
      </c>
      <c r="V4180">
        <v>41</v>
      </c>
      <c r="W4180" t="s">
        <v>29</v>
      </c>
      <c r="X4180">
        <f>IF(Tabla1[[#This Row],[INSTALLMENTPLANS]]="none",0,IF(Tabla1[[#This Row],[INSTALLMENTPLANS]]="stores",1,2))</f>
        <v>0</v>
      </c>
      <c r="Y4180" t="s">
        <v>31</v>
      </c>
      <c r="Z4180">
        <f>IF(Tabla1[[#This Row],[HOUSING]]="free",0,IF(Tabla1[[#This Row],[HOUSING]]="own",1,2))</f>
        <v>1</v>
      </c>
      <c r="AA4180">
        <v>2</v>
      </c>
      <c r="AB4180" t="s">
        <v>32</v>
      </c>
      <c r="AC4180">
        <f>IF(Tabla1[[#This Row],[JOB]]="unemployed",0,IF(Tabla1[[#This Row],[JOB]]="unskilled",1,IF(Tabla1[[#This Row],[JOB]]="skilled",2,3)))</f>
        <v>2</v>
      </c>
      <c r="AD4180">
        <v>1</v>
      </c>
      <c r="AE4180" t="s">
        <v>33</v>
      </c>
      <c r="AF4180">
        <f>IF(Tabla1[[#This Row],[TELEPHONE]]="none",0,1)</f>
        <v>1</v>
      </c>
      <c r="AG4180" t="s">
        <v>33</v>
      </c>
      <c r="AH4180">
        <f>IF(Tabla1[[#This Row],[FOREIGNWORKER]]="no",0,1)</f>
        <v>1</v>
      </c>
      <c r="AI4180" t="s">
        <v>34</v>
      </c>
      <c r="AJ4180">
        <f>IF(Tabla1[[#This Row],[RISK]]="No Risk",0,1)</f>
        <v>0</v>
      </c>
    </row>
    <row r="4181" spans="1:36" x14ac:dyDescent="0.25">
      <c r="A4181" t="s">
        <v>4251</v>
      </c>
      <c r="B4181" t="s">
        <v>51</v>
      </c>
      <c r="C4181">
        <f>IF(Tabla1[[#This Row],[CHECKINGSTATUS]]="no_checking",0,IF(Tabla1[[#This Row],[CHECKINGSTATUS]]="less_0",1,IF(Tabla1[[#This Row],[CHECKINGSTATUS]]="0_to_200",2,3)))</f>
        <v>0</v>
      </c>
      <c r="D4181">
        <v>32</v>
      </c>
      <c r="E4181" t="s">
        <v>42</v>
      </c>
      <c r="F4181">
        <f>IF(Tabla1[[#This Row],[CREDITHISTORY]]="no_credits",0,IF(Tabla1[[#This Row],[CREDITHISTORY]]="prior_paymentes_delayed",1,IF(Tabla1[[#This Row],[CREDITHISTORY]]="outstanding_credit",2,3)))</f>
        <v>3</v>
      </c>
      <c r="G4181" t="s">
        <v>74</v>
      </c>
      <c r="H41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81">
        <v>8821</v>
      </c>
      <c r="J4181" t="s">
        <v>26</v>
      </c>
      <c r="K41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81" t="s">
        <v>62</v>
      </c>
      <c r="M41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81">
        <v>5</v>
      </c>
      <c r="O4181" t="s">
        <v>44</v>
      </c>
      <c r="P4181">
        <f>IF(Tabla1[[#This Row],[SEX]]="female",0,1)</f>
        <v>1</v>
      </c>
      <c r="Q4181" t="s">
        <v>59</v>
      </c>
      <c r="R4181">
        <f>IF(Tabla1[[#This Row],[OTHERSONLOAN]]="none",0,IF(Tabla1[[#This Row],[OTHERSONLOAN]]="co-applicant",1,2))</f>
        <v>1</v>
      </c>
      <c r="S4181">
        <v>3</v>
      </c>
      <c r="T4181" t="s">
        <v>54</v>
      </c>
      <c r="U4181">
        <f>IF(Tabla1[[#This Row],[OWNSPROPERTY]]="unknown",0,IF(Tabla1[[#This Row],[OWNSPROPERTY]]="real_state",1,IF(Tabla1[[#This Row],[OWNSPROPERTY]]="car_other",2,3)))</f>
        <v>0</v>
      </c>
      <c r="V4181">
        <v>43</v>
      </c>
      <c r="W4181" t="s">
        <v>29</v>
      </c>
      <c r="X4181">
        <f>IF(Tabla1[[#This Row],[INSTALLMENTPLANS]]="none",0,IF(Tabla1[[#This Row],[INSTALLMENTPLANS]]="stores",1,2))</f>
        <v>0</v>
      </c>
      <c r="Y4181" t="s">
        <v>60</v>
      </c>
      <c r="Z4181">
        <f>IF(Tabla1[[#This Row],[HOUSING]]="free",0,IF(Tabla1[[#This Row],[HOUSING]]="own",1,2))</f>
        <v>0</v>
      </c>
      <c r="AA4181">
        <v>2</v>
      </c>
      <c r="AB4181" t="s">
        <v>63</v>
      </c>
      <c r="AC4181">
        <f>IF(Tabla1[[#This Row],[JOB]]="unemployed",0,IF(Tabla1[[#This Row],[JOB]]="unskilled",1,IF(Tabla1[[#This Row],[JOB]]="skilled",2,3)))</f>
        <v>3</v>
      </c>
      <c r="AD4181">
        <v>1</v>
      </c>
      <c r="AE4181" t="s">
        <v>33</v>
      </c>
      <c r="AF4181">
        <f>IF(Tabla1[[#This Row],[TELEPHONE]]="none",0,1)</f>
        <v>1</v>
      </c>
      <c r="AG4181" t="s">
        <v>33</v>
      </c>
      <c r="AH4181">
        <f>IF(Tabla1[[#This Row],[FOREIGNWORKER]]="no",0,1)</f>
        <v>1</v>
      </c>
      <c r="AI4181" t="s">
        <v>55</v>
      </c>
      <c r="AJ4181">
        <f>IF(Tabla1[[#This Row],[RISK]]="No Risk",0,1)</f>
        <v>1</v>
      </c>
    </row>
    <row r="4182" spans="1:36" x14ac:dyDescent="0.25">
      <c r="A4182" t="s">
        <v>4252</v>
      </c>
      <c r="B4182" t="s">
        <v>23</v>
      </c>
      <c r="C4182">
        <f>IF(Tabla1[[#This Row],[CHECKINGSTATUS]]="no_checking",0,IF(Tabla1[[#This Row],[CHECKINGSTATUS]]="less_0",1,IF(Tabla1[[#This Row],[CHECKINGSTATUS]]="0_to_200",2,3)))</f>
        <v>2</v>
      </c>
      <c r="D4182">
        <v>11</v>
      </c>
      <c r="E4182" t="s">
        <v>24</v>
      </c>
      <c r="F4182">
        <f>IF(Tabla1[[#This Row],[CREDITHISTORY]]="no_credits",0,IF(Tabla1[[#This Row],[CREDITHISTORY]]="prior_paymentes_delayed",1,IF(Tabla1[[#This Row],[CREDITHISTORY]]="outstanding_credit",2,3)))</f>
        <v>3</v>
      </c>
      <c r="G4182" t="s">
        <v>74</v>
      </c>
      <c r="H41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182">
        <v>1139</v>
      </c>
      <c r="J4182" t="s">
        <v>53</v>
      </c>
      <c r="K41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82" t="s">
        <v>62</v>
      </c>
      <c r="M418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82">
        <v>3</v>
      </c>
      <c r="O4182" t="s">
        <v>44</v>
      </c>
      <c r="P4182">
        <f>IF(Tabla1[[#This Row],[SEX]]="female",0,1)</f>
        <v>1</v>
      </c>
      <c r="Q4182" t="s">
        <v>29</v>
      </c>
      <c r="R4182">
        <f>IF(Tabla1[[#This Row],[OTHERSONLOAN]]="none",0,IF(Tabla1[[#This Row],[OTHERSONLOAN]]="co-applicant",1,2))</f>
        <v>0</v>
      </c>
      <c r="S4182">
        <v>2</v>
      </c>
      <c r="T4182" t="s">
        <v>30</v>
      </c>
      <c r="U4182">
        <f>IF(Tabla1[[#This Row],[OWNSPROPERTY]]="unknown",0,IF(Tabla1[[#This Row],[OWNSPROPERTY]]="real_state",1,IF(Tabla1[[#This Row],[OWNSPROPERTY]]="car_other",2,3)))</f>
        <v>3</v>
      </c>
      <c r="V4182">
        <v>25</v>
      </c>
      <c r="W4182" t="s">
        <v>29</v>
      </c>
      <c r="X4182">
        <f>IF(Tabla1[[#This Row],[INSTALLMENTPLANS]]="none",0,IF(Tabla1[[#This Row],[INSTALLMENTPLANS]]="stores",1,2))</f>
        <v>0</v>
      </c>
      <c r="Y4182" t="s">
        <v>72</v>
      </c>
      <c r="Z4182">
        <f>IF(Tabla1[[#This Row],[HOUSING]]="free",0,IF(Tabla1[[#This Row],[HOUSING]]="own",1,2))</f>
        <v>2</v>
      </c>
      <c r="AA4182">
        <v>1</v>
      </c>
      <c r="AB4182" t="s">
        <v>32</v>
      </c>
      <c r="AC4182">
        <f>IF(Tabla1[[#This Row],[JOB]]="unemployed",0,IF(Tabla1[[#This Row],[JOB]]="unskilled",1,IF(Tabla1[[#This Row],[JOB]]="skilled",2,3)))</f>
        <v>2</v>
      </c>
      <c r="AD4182">
        <v>1</v>
      </c>
      <c r="AE4182" t="s">
        <v>29</v>
      </c>
      <c r="AF4182">
        <f>IF(Tabla1[[#This Row],[TELEPHONE]]="none",0,1)</f>
        <v>0</v>
      </c>
      <c r="AG4182" t="s">
        <v>33</v>
      </c>
      <c r="AH4182">
        <f>IF(Tabla1[[#This Row],[FOREIGNWORKER]]="no",0,1)</f>
        <v>1</v>
      </c>
      <c r="AI4182" t="s">
        <v>34</v>
      </c>
      <c r="AJ4182">
        <f>IF(Tabla1[[#This Row],[RISK]]="No Risk",0,1)</f>
        <v>0</v>
      </c>
    </row>
    <row r="4183" spans="1:36" x14ac:dyDescent="0.25">
      <c r="A4183" t="s">
        <v>4253</v>
      </c>
      <c r="B4183" t="s">
        <v>51</v>
      </c>
      <c r="C4183">
        <f>IF(Tabla1[[#This Row],[CHECKINGSTATUS]]="no_checking",0,IF(Tabla1[[#This Row],[CHECKINGSTATUS]]="less_0",1,IF(Tabla1[[#This Row],[CHECKINGSTATUS]]="0_to_200",2,3)))</f>
        <v>0</v>
      </c>
      <c r="D4183">
        <v>26</v>
      </c>
      <c r="E4183" t="s">
        <v>57</v>
      </c>
      <c r="F4183">
        <f>IF(Tabla1[[#This Row],[CREDITHISTORY]]="no_credits",0,IF(Tabla1[[#This Row],[CREDITHISTORY]]="prior_paymentes_delayed",1,IF(Tabla1[[#This Row],[CREDITHISTORY]]="outstanding_credit",2,3)))</f>
        <v>2</v>
      </c>
      <c r="G4183" t="s">
        <v>68</v>
      </c>
      <c r="H41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83">
        <v>5187</v>
      </c>
      <c r="J4183" t="s">
        <v>53</v>
      </c>
      <c r="K41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83" t="s">
        <v>49</v>
      </c>
      <c r="M41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83">
        <v>5</v>
      </c>
      <c r="O4183" t="s">
        <v>44</v>
      </c>
      <c r="P4183">
        <f>IF(Tabla1[[#This Row],[SEX]]="female",0,1)</f>
        <v>1</v>
      </c>
      <c r="Q4183" t="s">
        <v>29</v>
      </c>
      <c r="R4183">
        <f>IF(Tabla1[[#This Row],[OTHERSONLOAN]]="none",0,IF(Tabla1[[#This Row],[OTHERSONLOAN]]="co-applicant",1,2))</f>
        <v>0</v>
      </c>
      <c r="S4183">
        <v>5</v>
      </c>
      <c r="T4183" t="s">
        <v>54</v>
      </c>
      <c r="U4183">
        <f>IF(Tabla1[[#This Row],[OWNSPROPERTY]]="unknown",0,IF(Tabla1[[#This Row],[OWNSPROPERTY]]="real_state",1,IF(Tabla1[[#This Row],[OWNSPROPERTY]]="car_other",2,3)))</f>
        <v>0</v>
      </c>
      <c r="V4183">
        <v>53</v>
      </c>
      <c r="W4183" t="s">
        <v>29</v>
      </c>
      <c r="X4183">
        <f>IF(Tabla1[[#This Row],[INSTALLMENTPLANS]]="none",0,IF(Tabla1[[#This Row],[INSTALLMENTPLANS]]="stores",1,2))</f>
        <v>0</v>
      </c>
      <c r="Y4183" t="s">
        <v>31</v>
      </c>
      <c r="Z4183">
        <f>IF(Tabla1[[#This Row],[HOUSING]]="free",0,IF(Tabla1[[#This Row],[HOUSING]]="own",1,2))</f>
        <v>1</v>
      </c>
      <c r="AA4183">
        <v>1</v>
      </c>
      <c r="AB4183" t="s">
        <v>63</v>
      </c>
      <c r="AC4183">
        <f>IF(Tabla1[[#This Row],[JOB]]="unemployed",0,IF(Tabla1[[#This Row],[JOB]]="unskilled",1,IF(Tabla1[[#This Row],[JOB]]="skilled",2,3)))</f>
        <v>3</v>
      </c>
      <c r="AD4183">
        <v>1</v>
      </c>
      <c r="AE4183" t="s">
        <v>33</v>
      </c>
      <c r="AF4183">
        <f>IF(Tabla1[[#This Row],[TELEPHONE]]="none",0,1)</f>
        <v>1</v>
      </c>
      <c r="AG4183" t="s">
        <v>33</v>
      </c>
      <c r="AH4183">
        <f>IF(Tabla1[[#This Row],[FOREIGNWORKER]]="no",0,1)</f>
        <v>1</v>
      </c>
      <c r="AI4183" t="s">
        <v>55</v>
      </c>
      <c r="AJ4183">
        <f>IF(Tabla1[[#This Row],[RISK]]="No Risk",0,1)</f>
        <v>1</v>
      </c>
    </row>
    <row r="4184" spans="1:36" x14ac:dyDescent="0.25">
      <c r="A4184" t="s">
        <v>4254</v>
      </c>
      <c r="B4184" t="s">
        <v>23</v>
      </c>
      <c r="C4184">
        <f>IF(Tabla1[[#This Row],[CHECKINGSTATUS]]="no_checking",0,IF(Tabla1[[#This Row],[CHECKINGSTATUS]]="less_0",1,IF(Tabla1[[#This Row],[CHECKINGSTATUS]]="0_to_200",2,3)))</f>
        <v>2</v>
      </c>
      <c r="D4184">
        <v>4</v>
      </c>
      <c r="E4184" t="s">
        <v>70</v>
      </c>
      <c r="F4184">
        <f>IF(Tabla1[[#This Row],[CREDITHISTORY]]="no_credits",0,IF(Tabla1[[#This Row],[CREDITHISTORY]]="prior_paymentes_delayed",1,IF(Tabla1[[#This Row],[CREDITHISTORY]]="outstanding_credit",2,3)))</f>
        <v>3</v>
      </c>
      <c r="G4184" t="s">
        <v>43</v>
      </c>
      <c r="H41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84">
        <v>250</v>
      </c>
      <c r="J4184" t="s">
        <v>38</v>
      </c>
      <c r="K41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84" t="s">
        <v>27</v>
      </c>
      <c r="M41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84">
        <v>2</v>
      </c>
      <c r="O4184" t="s">
        <v>44</v>
      </c>
      <c r="P4184">
        <f>IF(Tabla1[[#This Row],[SEX]]="female",0,1)</f>
        <v>1</v>
      </c>
      <c r="Q4184" t="s">
        <v>29</v>
      </c>
      <c r="R4184">
        <f>IF(Tabla1[[#This Row],[OTHERSONLOAN]]="none",0,IF(Tabla1[[#This Row],[OTHERSONLOAN]]="co-applicant",1,2))</f>
        <v>0</v>
      </c>
      <c r="S4184">
        <v>2</v>
      </c>
      <c r="T4184" t="s">
        <v>45</v>
      </c>
      <c r="U4184">
        <f>IF(Tabla1[[#This Row],[OWNSPROPERTY]]="unknown",0,IF(Tabla1[[#This Row],[OWNSPROPERTY]]="real_state",1,IF(Tabla1[[#This Row],[OWNSPROPERTY]]="car_other",2,3)))</f>
        <v>3</v>
      </c>
      <c r="V4184">
        <v>22</v>
      </c>
      <c r="W4184" t="s">
        <v>29</v>
      </c>
      <c r="X4184">
        <f>IF(Tabla1[[#This Row],[INSTALLMENTPLANS]]="none",0,IF(Tabla1[[#This Row],[INSTALLMENTPLANS]]="stores",1,2))</f>
        <v>0</v>
      </c>
      <c r="Y4184" t="s">
        <v>72</v>
      </c>
      <c r="Z4184">
        <f>IF(Tabla1[[#This Row],[HOUSING]]="free",0,IF(Tabla1[[#This Row],[HOUSING]]="own",1,2))</f>
        <v>2</v>
      </c>
      <c r="AA4184">
        <v>1</v>
      </c>
      <c r="AB4184" t="s">
        <v>63</v>
      </c>
      <c r="AC4184">
        <f>IF(Tabla1[[#This Row],[JOB]]="unemployed",0,IF(Tabla1[[#This Row],[JOB]]="unskilled",1,IF(Tabla1[[#This Row],[JOB]]="skilled",2,3)))</f>
        <v>3</v>
      </c>
      <c r="AD4184">
        <v>1</v>
      </c>
      <c r="AE4184" t="s">
        <v>29</v>
      </c>
      <c r="AF4184">
        <f>IF(Tabla1[[#This Row],[TELEPHONE]]="none",0,1)</f>
        <v>0</v>
      </c>
      <c r="AG4184" t="s">
        <v>33</v>
      </c>
      <c r="AH4184">
        <f>IF(Tabla1[[#This Row],[FOREIGNWORKER]]="no",0,1)</f>
        <v>1</v>
      </c>
      <c r="AI4184" t="s">
        <v>34</v>
      </c>
      <c r="AJ4184">
        <f>IF(Tabla1[[#This Row],[RISK]]="No Risk",0,1)</f>
        <v>0</v>
      </c>
    </row>
    <row r="4185" spans="1:36" x14ac:dyDescent="0.25">
      <c r="A4185" t="s">
        <v>4255</v>
      </c>
      <c r="B4185" t="s">
        <v>51</v>
      </c>
      <c r="C4185">
        <f>IF(Tabla1[[#This Row],[CHECKINGSTATUS]]="no_checking",0,IF(Tabla1[[#This Row],[CHECKINGSTATUS]]="less_0",1,IF(Tabla1[[#This Row],[CHECKINGSTATUS]]="0_to_200",2,3)))</f>
        <v>0</v>
      </c>
      <c r="D4185">
        <v>36</v>
      </c>
      <c r="E4185" t="s">
        <v>42</v>
      </c>
      <c r="F4185">
        <f>IF(Tabla1[[#This Row],[CREDITHISTORY]]="no_credits",0,IF(Tabla1[[#This Row],[CREDITHISTORY]]="prior_paymentes_delayed",1,IF(Tabla1[[#This Row],[CREDITHISTORY]]="outstanding_credit",2,3)))</f>
        <v>3</v>
      </c>
      <c r="G4185" t="s">
        <v>25</v>
      </c>
      <c r="H41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185">
        <v>5858</v>
      </c>
      <c r="J4185" t="s">
        <v>53</v>
      </c>
      <c r="K41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85" t="s">
        <v>49</v>
      </c>
      <c r="M41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85">
        <v>4</v>
      </c>
      <c r="O4185" t="s">
        <v>44</v>
      </c>
      <c r="P4185">
        <f>IF(Tabla1[[#This Row],[SEX]]="female",0,1)</f>
        <v>1</v>
      </c>
      <c r="Q4185" t="s">
        <v>59</v>
      </c>
      <c r="R4185">
        <f>IF(Tabla1[[#This Row],[OTHERSONLOAN]]="none",0,IF(Tabla1[[#This Row],[OTHERSONLOAN]]="co-applicant",1,2))</f>
        <v>1</v>
      </c>
      <c r="S4185">
        <v>2</v>
      </c>
      <c r="T4185" t="s">
        <v>65</v>
      </c>
      <c r="U4185">
        <f>IF(Tabla1[[#This Row],[OWNSPROPERTY]]="unknown",0,IF(Tabla1[[#This Row],[OWNSPROPERTY]]="real_state",1,IF(Tabla1[[#This Row],[OWNSPROPERTY]]="car_other",2,3)))</f>
        <v>2</v>
      </c>
      <c r="V4185">
        <v>44</v>
      </c>
      <c r="W4185" t="s">
        <v>116</v>
      </c>
      <c r="X4185">
        <f>IF(Tabla1[[#This Row],[INSTALLMENTPLANS]]="none",0,IF(Tabla1[[#This Row],[INSTALLMENTPLANS]]="stores",1,2))</f>
        <v>2</v>
      </c>
      <c r="Y4185" t="s">
        <v>31</v>
      </c>
      <c r="Z4185">
        <f>IF(Tabla1[[#This Row],[HOUSING]]="free",0,IF(Tabla1[[#This Row],[HOUSING]]="own",1,2))</f>
        <v>1</v>
      </c>
      <c r="AA4185">
        <v>1</v>
      </c>
      <c r="AB4185" t="s">
        <v>92</v>
      </c>
      <c r="AC4185">
        <f>IF(Tabla1[[#This Row],[JOB]]="unemployed",0,IF(Tabla1[[#This Row],[JOB]]="unskilled",1,IF(Tabla1[[#This Row],[JOB]]="skilled",2,3)))</f>
        <v>1</v>
      </c>
      <c r="AD4185">
        <v>1</v>
      </c>
      <c r="AE4185" t="s">
        <v>29</v>
      </c>
      <c r="AF4185">
        <f>IF(Tabla1[[#This Row],[TELEPHONE]]="none",0,1)</f>
        <v>0</v>
      </c>
      <c r="AG4185" t="s">
        <v>33</v>
      </c>
      <c r="AH4185">
        <f>IF(Tabla1[[#This Row],[FOREIGNWORKER]]="no",0,1)</f>
        <v>1</v>
      </c>
      <c r="AI4185" t="s">
        <v>34</v>
      </c>
      <c r="AJ4185">
        <f>IF(Tabla1[[#This Row],[RISK]]="No Risk",0,1)</f>
        <v>0</v>
      </c>
    </row>
    <row r="4186" spans="1:36" x14ac:dyDescent="0.25">
      <c r="A4186" t="s">
        <v>4256</v>
      </c>
      <c r="B4186" t="s">
        <v>23</v>
      </c>
      <c r="C4186">
        <f>IF(Tabla1[[#This Row],[CHECKINGSTATUS]]="no_checking",0,IF(Tabla1[[#This Row],[CHECKINGSTATUS]]="less_0",1,IF(Tabla1[[#This Row],[CHECKINGSTATUS]]="0_to_200",2,3)))</f>
        <v>2</v>
      </c>
      <c r="D4186">
        <v>4</v>
      </c>
      <c r="E4186" t="s">
        <v>122</v>
      </c>
      <c r="F4186">
        <f>IF(Tabla1[[#This Row],[CREDITHISTORY]]="no_credits",0,IF(Tabla1[[#This Row],[CREDITHISTORY]]="prior_paymentes_delayed",1,IF(Tabla1[[#This Row],[CREDITHISTORY]]="outstanding_credit",2,3)))</f>
        <v>0</v>
      </c>
      <c r="G4186" t="s">
        <v>37</v>
      </c>
      <c r="H41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86">
        <v>1637</v>
      </c>
      <c r="J4186" t="s">
        <v>26</v>
      </c>
      <c r="K41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86" t="s">
        <v>27</v>
      </c>
      <c r="M41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86">
        <v>1</v>
      </c>
      <c r="O4186" t="s">
        <v>28</v>
      </c>
      <c r="P4186">
        <f>IF(Tabla1[[#This Row],[SEX]]="female",0,1)</f>
        <v>0</v>
      </c>
      <c r="Q4186" t="s">
        <v>29</v>
      </c>
      <c r="R4186">
        <f>IF(Tabla1[[#This Row],[OTHERSONLOAN]]="none",0,IF(Tabla1[[#This Row],[OTHERSONLOAN]]="co-applicant",1,2))</f>
        <v>0</v>
      </c>
      <c r="S4186">
        <v>2</v>
      </c>
      <c r="T4186" t="s">
        <v>30</v>
      </c>
      <c r="U4186">
        <f>IF(Tabla1[[#This Row],[OWNSPROPERTY]]="unknown",0,IF(Tabla1[[#This Row],[OWNSPROPERTY]]="real_state",1,IF(Tabla1[[#This Row],[OWNSPROPERTY]]="car_other",2,3)))</f>
        <v>3</v>
      </c>
      <c r="V4186">
        <v>28</v>
      </c>
      <c r="W4186" t="s">
        <v>29</v>
      </c>
      <c r="X4186">
        <f>IF(Tabla1[[#This Row],[INSTALLMENTPLANS]]="none",0,IF(Tabla1[[#This Row],[INSTALLMENTPLANS]]="stores",1,2))</f>
        <v>0</v>
      </c>
      <c r="Y4186" t="s">
        <v>31</v>
      </c>
      <c r="Z4186">
        <f>IF(Tabla1[[#This Row],[HOUSING]]="free",0,IF(Tabla1[[#This Row],[HOUSING]]="own",1,2))</f>
        <v>1</v>
      </c>
      <c r="AA4186">
        <v>2</v>
      </c>
      <c r="AB4186" t="s">
        <v>32</v>
      </c>
      <c r="AC4186">
        <f>IF(Tabla1[[#This Row],[JOB]]="unemployed",0,IF(Tabla1[[#This Row],[JOB]]="unskilled",1,IF(Tabla1[[#This Row],[JOB]]="skilled",2,3)))</f>
        <v>2</v>
      </c>
      <c r="AD4186">
        <v>1</v>
      </c>
      <c r="AE4186" t="s">
        <v>29</v>
      </c>
      <c r="AF4186">
        <f>IF(Tabla1[[#This Row],[TELEPHONE]]="none",0,1)</f>
        <v>0</v>
      </c>
      <c r="AG4186" t="s">
        <v>33</v>
      </c>
      <c r="AH4186">
        <f>IF(Tabla1[[#This Row],[FOREIGNWORKER]]="no",0,1)</f>
        <v>1</v>
      </c>
      <c r="AI4186" t="s">
        <v>34</v>
      </c>
      <c r="AJ4186">
        <f>IF(Tabla1[[#This Row],[RISK]]="No Risk",0,1)</f>
        <v>0</v>
      </c>
    </row>
    <row r="4187" spans="1:36" x14ac:dyDescent="0.25">
      <c r="A4187" t="s">
        <v>4257</v>
      </c>
      <c r="B4187" t="s">
        <v>51</v>
      </c>
      <c r="C4187">
        <f>IF(Tabla1[[#This Row],[CHECKINGSTATUS]]="no_checking",0,IF(Tabla1[[#This Row],[CHECKINGSTATUS]]="less_0",1,IF(Tabla1[[#This Row],[CHECKINGSTATUS]]="0_to_200",2,3)))</f>
        <v>0</v>
      </c>
      <c r="D4187">
        <v>32</v>
      </c>
      <c r="E4187" t="s">
        <v>42</v>
      </c>
      <c r="F4187">
        <f>IF(Tabla1[[#This Row],[CREDITHISTORY]]="no_credits",0,IF(Tabla1[[#This Row],[CREDITHISTORY]]="prior_paymentes_delayed",1,IF(Tabla1[[#This Row],[CREDITHISTORY]]="outstanding_credit",2,3)))</f>
        <v>3</v>
      </c>
      <c r="G4187" t="s">
        <v>68</v>
      </c>
      <c r="H41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87">
        <v>6990</v>
      </c>
      <c r="J4187" t="s">
        <v>54</v>
      </c>
      <c r="K418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87" t="s">
        <v>62</v>
      </c>
      <c r="M41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87">
        <v>5</v>
      </c>
      <c r="O4187" t="s">
        <v>44</v>
      </c>
      <c r="P4187">
        <f>IF(Tabla1[[#This Row],[SEX]]="female",0,1)</f>
        <v>1</v>
      </c>
      <c r="Q4187" t="s">
        <v>29</v>
      </c>
      <c r="R4187">
        <f>IF(Tabla1[[#This Row],[OTHERSONLOAN]]="none",0,IF(Tabla1[[#This Row],[OTHERSONLOAN]]="co-applicant",1,2))</f>
        <v>0</v>
      </c>
      <c r="S4187">
        <v>5</v>
      </c>
      <c r="T4187" t="s">
        <v>54</v>
      </c>
      <c r="U4187">
        <f>IF(Tabla1[[#This Row],[OWNSPROPERTY]]="unknown",0,IF(Tabla1[[#This Row],[OWNSPROPERTY]]="real_state",1,IF(Tabla1[[#This Row],[OWNSPROPERTY]]="car_other",2,3)))</f>
        <v>0</v>
      </c>
      <c r="V4187">
        <v>44</v>
      </c>
      <c r="W4187" t="s">
        <v>29</v>
      </c>
      <c r="X4187">
        <f>IF(Tabla1[[#This Row],[INSTALLMENTPLANS]]="none",0,IF(Tabla1[[#This Row],[INSTALLMENTPLANS]]="stores",1,2))</f>
        <v>0</v>
      </c>
      <c r="Y4187" t="s">
        <v>31</v>
      </c>
      <c r="Z4187">
        <f>IF(Tabla1[[#This Row],[HOUSING]]="free",0,IF(Tabla1[[#This Row],[HOUSING]]="own",1,2))</f>
        <v>1</v>
      </c>
      <c r="AA4187">
        <v>2</v>
      </c>
      <c r="AB4187" t="s">
        <v>32</v>
      </c>
      <c r="AC4187">
        <f>IF(Tabla1[[#This Row],[JOB]]="unemployed",0,IF(Tabla1[[#This Row],[JOB]]="unskilled",1,IF(Tabla1[[#This Row],[JOB]]="skilled",2,3)))</f>
        <v>2</v>
      </c>
      <c r="AD4187">
        <v>2</v>
      </c>
      <c r="AE4187" t="s">
        <v>33</v>
      </c>
      <c r="AF4187">
        <f>IF(Tabla1[[#This Row],[TELEPHONE]]="none",0,1)</f>
        <v>1</v>
      </c>
      <c r="AG4187" t="s">
        <v>33</v>
      </c>
      <c r="AH4187">
        <f>IF(Tabla1[[#This Row],[FOREIGNWORKER]]="no",0,1)</f>
        <v>1</v>
      </c>
      <c r="AI4187" t="s">
        <v>34</v>
      </c>
      <c r="AJ4187">
        <f>IF(Tabla1[[#This Row],[RISK]]="No Risk",0,1)</f>
        <v>0</v>
      </c>
    </row>
    <row r="4188" spans="1:36" x14ac:dyDescent="0.25">
      <c r="A4188" t="s">
        <v>4258</v>
      </c>
      <c r="B4188" t="s">
        <v>36</v>
      </c>
      <c r="C4188">
        <f>IF(Tabla1[[#This Row],[CHECKINGSTATUS]]="no_checking",0,IF(Tabla1[[#This Row],[CHECKINGSTATUS]]="less_0",1,IF(Tabla1[[#This Row],[CHECKINGSTATUS]]="0_to_200",2,3)))</f>
        <v>1</v>
      </c>
      <c r="D4188">
        <v>11</v>
      </c>
      <c r="E4188" t="s">
        <v>70</v>
      </c>
      <c r="F4188">
        <f>IF(Tabla1[[#This Row],[CREDITHISTORY]]="no_credits",0,IF(Tabla1[[#This Row],[CREDITHISTORY]]="prior_paymentes_delayed",1,IF(Tabla1[[#This Row],[CREDITHISTORY]]="outstanding_credit",2,3)))</f>
        <v>3</v>
      </c>
      <c r="G4188" t="s">
        <v>37</v>
      </c>
      <c r="H41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88">
        <v>561</v>
      </c>
      <c r="J4188" t="s">
        <v>38</v>
      </c>
      <c r="K41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88" t="s">
        <v>39</v>
      </c>
      <c r="M41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88">
        <v>2</v>
      </c>
      <c r="O4188" t="s">
        <v>28</v>
      </c>
      <c r="P4188">
        <f>IF(Tabla1[[#This Row],[SEX]]="female",0,1)</f>
        <v>0</v>
      </c>
      <c r="Q4188" t="s">
        <v>29</v>
      </c>
      <c r="R4188">
        <f>IF(Tabla1[[#This Row],[OTHERSONLOAN]]="none",0,IF(Tabla1[[#This Row],[OTHERSONLOAN]]="co-applicant",1,2))</f>
        <v>0</v>
      </c>
      <c r="S4188">
        <v>2</v>
      </c>
      <c r="T4188" t="s">
        <v>45</v>
      </c>
      <c r="U4188">
        <f>IF(Tabla1[[#This Row],[OWNSPROPERTY]]="unknown",0,IF(Tabla1[[#This Row],[OWNSPROPERTY]]="real_state",1,IF(Tabla1[[#This Row],[OWNSPROPERTY]]="car_other",2,3)))</f>
        <v>3</v>
      </c>
      <c r="V4188">
        <v>23</v>
      </c>
      <c r="W4188" t="s">
        <v>29</v>
      </c>
      <c r="X4188">
        <f>IF(Tabla1[[#This Row],[INSTALLMENTPLANS]]="none",0,IF(Tabla1[[#This Row],[INSTALLMENTPLANS]]="stores",1,2))</f>
        <v>0</v>
      </c>
      <c r="Y4188" t="s">
        <v>31</v>
      </c>
      <c r="Z4188">
        <f>IF(Tabla1[[#This Row],[HOUSING]]="free",0,IF(Tabla1[[#This Row],[HOUSING]]="own",1,2))</f>
        <v>1</v>
      </c>
      <c r="AA4188">
        <v>1</v>
      </c>
      <c r="AB4188" t="s">
        <v>32</v>
      </c>
      <c r="AC4188">
        <f>IF(Tabla1[[#This Row],[JOB]]="unemployed",0,IF(Tabla1[[#This Row],[JOB]]="unskilled",1,IF(Tabla1[[#This Row],[JOB]]="skilled",2,3)))</f>
        <v>2</v>
      </c>
      <c r="AD4188">
        <v>1</v>
      </c>
      <c r="AE4188" t="s">
        <v>29</v>
      </c>
      <c r="AF4188">
        <f>IF(Tabla1[[#This Row],[TELEPHONE]]="none",0,1)</f>
        <v>0</v>
      </c>
      <c r="AG4188" t="s">
        <v>33</v>
      </c>
      <c r="AH4188">
        <f>IF(Tabla1[[#This Row],[FOREIGNWORKER]]="no",0,1)</f>
        <v>1</v>
      </c>
      <c r="AI4188" t="s">
        <v>34</v>
      </c>
      <c r="AJ4188">
        <f>IF(Tabla1[[#This Row],[RISK]]="No Risk",0,1)</f>
        <v>0</v>
      </c>
    </row>
    <row r="4189" spans="1:36" x14ac:dyDescent="0.25">
      <c r="A4189" t="s">
        <v>4259</v>
      </c>
      <c r="B4189" t="s">
        <v>51</v>
      </c>
      <c r="C4189">
        <f>IF(Tabla1[[#This Row],[CHECKINGSTATUS]]="no_checking",0,IF(Tabla1[[#This Row],[CHECKINGSTATUS]]="less_0",1,IF(Tabla1[[#This Row],[CHECKINGSTATUS]]="0_to_200",2,3)))</f>
        <v>0</v>
      </c>
      <c r="D4189">
        <v>26</v>
      </c>
      <c r="E4189" t="s">
        <v>42</v>
      </c>
      <c r="F4189">
        <f>IF(Tabla1[[#This Row],[CREDITHISTORY]]="no_credits",0,IF(Tabla1[[#This Row],[CREDITHISTORY]]="prior_paymentes_delayed",1,IF(Tabla1[[#This Row],[CREDITHISTORY]]="outstanding_credit",2,3)))</f>
        <v>3</v>
      </c>
      <c r="G4189" t="s">
        <v>68</v>
      </c>
      <c r="H41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189">
        <v>4984</v>
      </c>
      <c r="J4189" t="s">
        <v>53</v>
      </c>
      <c r="K41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89" t="s">
        <v>62</v>
      </c>
      <c r="M41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89">
        <v>3</v>
      </c>
      <c r="O4189" t="s">
        <v>28</v>
      </c>
      <c r="P4189">
        <f>IF(Tabla1[[#This Row],[SEX]]="female",0,1)</f>
        <v>0</v>
      </c>
      <c r="Q4189" t="s">
        <v>29</v>
      </c>
      <c r="R4189">
        <f>IF(Tabla1[[#This Row],[OTHERSONLOAN]]="none",0,IF(Tabla1[[#This Row],[OTHERSONLOAN]]="co-applicant",1,2))</f>
        <v>0</v>
      </c>
      <c r="S4189">
        <v>4</v>
      </c>
      <c r="T4189" t="s">
        <v>30</v>
      </c>
      <c r="U4189">
        <f>IF(Tabla1[[#This Row],[OWNSPROPERTY]]="unknown",0,IF(Tabla1[[#This Row],[OWNSPROPERTY]]="real_state",1,IF(Tabla1[[#This Row],[OWNSPROPERTY]]="car_other",2,3)))</f>
        <v>3</v>
      </c>
      <c r="V4189">
        <v>51</v>
      </c>
      <c r="W4189" t="s">
        <v>29</v>
      </c>
      <c r="X4189">
        <f>IF(Tabla1[[#This Row],[INSTALLMENTPLANS]]="none",0,IF(Tabla1[[#This Row],[INSTALLMENTPLANS]]="stores",1,2))</f>
        <v>0</v>
      </c>
      <c r="Y4189" t="s">
        <v>60</v>
      </c>
      <c r="Z4189">
        <f>IF(Tabla1[[#This Row],[HOUSING]]="free",0,IF(Tabla1[[#This Row],[HOUSING]]="own",1,2))</f>
        <v>0</v>
      </c>
      <c r="AA4189">
        <v>2</v>
      </c>
      <c r="AB4189" t="s">
        <v>63</v>
      </c>
      <c r="AC4189">
        <f>IF(Tabla1[[#This Row],[JOB]]="unemployed",0,IF(Tabla1[[#This Row],[JOB]]="unskilled",1,IF(Tabla1[[#This Row],[JOB]]="skilled",2,3)))</f>
        <v>3</v>
      </c>
      <c r="AD4189">
        <v>1</v>
      </c>
      <c r="AE4189" t="s">
        <v>33</v>
      </c>
      <c r="AF4189">
        <f>IF(Tabla1[[#This Row],[TELEPHONE]]="none",0,1)</f>
        <v>1</v>
      </c>
      <c r="AG4189" t="s">
        <v>33</v>
      </c>
      <c r="AH4189">
        <f>IF(Tabla1[[#This Row],[FOREIGNWORKER]]="no",0,1)</f>
        <v>1</v>
      </c>
      <c r="AI4189" t="s">
        <v>55</v>
      </c>
      <c r="AJ4189">
        <f>IF(Tabla1[[#This Row],[RISK]]="No Risk",0,1)</f>
        <v>1</v>
      </c>
    </row>
    <row r="4190" spans="1:36" x14ac:dyDescent="0.25">
      <c r="A4190" t="s">
        <v>4260</v>
      </c>
      <c r="B4190" t="s">
        <v>51</v>
      </c>
      <c r="C4190">
        <f>IF(Tabla1[[#This Row],[CHECKINGSTATUS]]="no_checking",0,IF(Tabla1[[#This Row],[CHECKINGSTATUS]]="less_0",1,IF(Tabla1[[#This Row],[CHECKINGSTATUS]]="0_to_200",2,3)))</f>
        <v>0</v>
      </c>
      <c r="D4190">
        <v>15</v>
      </c>
      <c r="E4190" t="s">
        <v>42</v>
      </c>
      <c r="F4190">
        <f>IF(Tabla1[[#This Row],[CREDITHISTORY]]="no_credits",0,IF(Tabla1[[#This Row],[CREDITHISTORY]]="prior_paymentes_delayed",1,IF(Tabla1[[#This Row],[CREDITHISTORY]]="outstanding_credit",2,3)))</f>
        <v>3</v>
      </c>
      <c r="G4190" t="s">
        <v>43</v>
      </c>
      <c r="H41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90">
        <v>4274</v>
      </c>
      <c r="J4190" t="s">
        <v>26</v>
      </c>
      <c r="K419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90" t="s">
        <v>49</v>
      </c>
      <c r="M41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90">
        <v>4</v>
      </c>
      <c r="O4190" t="s">
        <v>44</v>
      </c>
      <c r="P4190">
        <f>IF(Tabla1[[#This Row],[SEX]]="female",0,1)</f>
        <v>1</v>
      </c>
      <c r="Q4190" t="s">
        <v>29</v>
      </c>
      <c r="R4190">
        <f>IF(Tabla1[[#This Row],[OTHERSONLOAN]]="none",0,IF(Tabla1[[#This Row],[OTHERSONLOAN]]="co-applicant",1,2))</f>
        <v>0</v>
      </c>
      <c r="S4190">
        <v>5</v>
      </c>
      <c r="T4190" t="s">
        <v>65</v>
      </c>
      <c r="U4190">
        <f>IF(Tabla1[[#This Row],[OWNSPROPERTY]]="unknown",0,IF(Tabla1[[#This Row],[OWNSPROPERTY]]="real_state",1,IF(Tabla1[[#This Row],[OWNSPROPERTY]]="car_other",2,3)))</f>
        <v>2</v>
      </c>
      <c r="V4190">
        <v>40</v>
      </c>
      <c r="W4190" t="s">
        <v>40</v>
      </c>
      <c r="X4190">
        <f>IF(Tabla1[[#This Row],[INSTALLMENTPLANS]]="none",0,IF(Tabla1[[#This Row],[INSTALLMENTPLANS]]="stores",1,2))</f>
        <v>1</v>
      </c>
      <c r="Y4190" t="s">
        <v>31</v>
      </c>
      <c r="Z4190">
        <f>IF(Tabla1[[#This Row],[HOUSING]]="free",0,IF(Tabla1[[#This Row],[HOUSING]]="own",1,2))</f>
        <v>1</v>
      </c>
      <c r="AA4190">
        <v>2</v>
      </c>
      <c r="AB4190" t="s">
        <v>92</v>
      </c>
      <c r="AC4190">
        <f>IF(Tabla1[[#This Row],[JOB]]="unemployed",0,IF(Tabla1[[#This Row],[JOB]]="unskilled",1,IF(Tabla1[[#This Row],[JOB]]="skilled",2,3)))</f>
        <v>1</v>
      </c>
      <c r="AD4190">
        <v>1</v>
      </c>
      <c r="AE4190" t="s">
        <v>33</v>
      </c>
      <c r="AF4190">
        <f>IF(Tabla1[[#This Row],[TELEPHONE]]="none",0,1)</f>
        <v>1</v>
      </c>
      <c r="AG4190" t="s">
        <v>46</v>
      </c>
      <c r="AH4190">
        <f>IF(Tabla1[[#This Row],[FOREIGNWORKER]]="no",0,1)</f>
        <v>0</v>
      </c>
      <c r="AI4190" t="s">
        <v>55</v>
      </c>
      <c r="AJ4190">
        <f>IF(Tabla1[[#This Row],[RISK]]="No Risk",0,1)</f>
        <v>1</v>
      </c>
    </row>
    <row r="4191" spans="1:36" x14ac:dyDescent="0.25">
      <c r="A4191" t="s">
        <v>4261</v>
      </c>
      <c r="B4191" t="s">
        <v>51</v>
      </c>
      <c r="C4191">
        <f>IF(Tabla1[[#This Row],[CHECKINGSTATUS]]="no_checking",0,IF(Tabla1[[#This Row],[CHECKINGSTATUS]]="less_0",1,IF(Tabla1[[#This Row],[CHECKINGSTATUS]]="0_to_200",2,3)))</f>
        <v>0</v>
      </c>
      <c r="D4191">
        <v>25</v>
      </c>
      <c r="E4191" t="s">
        <v>42</v>
      </c>
      <c r="F4191">
        <f>IF(Tabla1[[#This Row],[CREDITHISTORY]]="no_credits",0,IF(Tabla1[[#This Row],[CREDITHISTORY]]="prior_paymentes_delayed",1,IF(Tabla1[[#This Row],[CREDITHISTORY]]="outstanding_credit",2,3)))</f>
        <v>3</v>
      </c>
      <c r="G4191" t="s">
        <v>89</v>
      </c>
      <c r="H41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91">
        <v>4715</v>
      </c>
      <c r="J4191" t="s">
        <v>26</v>
      </c>
      <c r="K41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91" t="s">
        <v>39</v>
      </c>
      <c r="M41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91">
        <v>4</v>
      </c>
      <c r="O4191" t="s">
        <v>44</v>
      </c>
      <c r="P4191">
        <f>IF(Tabla1[[#This Row],[SEX]]="female",0,1)</f>
        <v>1</v>
      </c>
      <c r="Q4191" t="s">
        <v>29</v>
      </c>
      <c r="R4191">
        <f>IF(Tabla1[[#This Row],[OTHERSONLOAN]]="none",0,IF(Tabla1[[#This Row],[OTHERSONLOAN]]="co-applicant",1,2))</f>
        <v>0</v>
      </c>
      <c r="S4191">
        <v>3</v>
      </c>
      <c r="T4191" t="s">
        <v>30</v>
      </c>
      <c r="U4191">
        <f>IF(Tabla1[[#This Row],[OWNSPROPERTY]]="unknown",0,IF(Tabla1[[#This Row],[OWNSPROPERTY]]="real_state",1,IF(Tabla1[[#This Row],[OWNSPROPERTY]]="car_other",2,3)))</f>
        <v>3</v>
      </c>
      <c r="V4191">
        <v>38</v>
      </c>
      <c r="W4191" t="s">
        <v>29</v>
      </c>
      <c r="X4191">
        <f>IF(Tabla1[[#This Row],[INSTALLMENTPLANS]]="none",0,IF(Tabla1[[#This Row],[INSTALLMENTPLANS]]="stores",1,2))</f>
        <v>0</v>
      </c>
      <c r="Y4191" t="s">
        <v>31</v>
      </c>
      <c r="Z4191">
        <f>IF(Tabla1[[#This Row],[HOUSING]]="free",0,IF(Tabla1[[#This Row],[HOUSING]]="own",1,2))</f>
        <v>1</v>
      </c>
      <c r="AA4191">
        <v>1</v>
      </c>
      <c r="AB4191" t="s">
        <v>63</v>
      </c>
      <c r="AC4191">
        <f>IF(Tabla1[[#This Row],[JOB]]="unemployed",0,IF(Tabla1[[#This Row],[JOB]]="unskilled",1,IF(Tabla1[[#This Row],[JOB]]="skilled",2,3)))</f>
        <v>3</v>
      </c>
      <c r="AD4191">
        <v>2</v>
      </c>
      <c r="AE4191" t="s">
        <v>29</v>
      </c>
      <c r="AF4191">
        <f>IF(Tabla1[[#This Row],[TELEPHONE]]="none",0,1)</f>
        <v>0</v>
      </c>
      <c r="AG4191" t="s">
        <v>46</v>
      </c>
      <c r="AH4191">
        <f>IF(Tabla1[[#This Row],[FOREIGNWORKER]]="no",0,1)</f>
        <v>0</v>
      </c>
      <c r="AI4191" t="s">
        <v>34</v>
      </c>
      <c r="AJ4191">
        <f>IF(Tabla1[[#This Row],[RISK]]="No Risk",0,1)</f>
        <v>0</v>
      </c>
    </row>
    <row r="4192" spans="1:36" x14ac:dyDescent="0.25">
      <c r="A4192" t="s">
        <v>4262</v>
      </c>
      <c r="B4192" t="s">
        <v>23</v>
      </c>
      <c r="C4192">
        <f>IF(Tabla1[[#This Row],[CHECKINGSTATUS]]="no_checking",0,IF(Tabla1[[#This Row],[CHECKINGSTATUS]]="less_0",1,IF(Tabla1[[#This Row],[CHECKINGSTATUS]]="0_to_200",2,3)))</f>
        <v>2</v>
      </c>
      <c r="D4192">
        <v>24</v>
      </c>
      <c r="E4192" t="s">
        <v>24</v>
      </c>
      <c r="F4192">
        <f>IF(Tabla1[[#This Row],[CREDITHISTORY]]="no_credits",0,IF(Tabla1[[#This Row],[CREDITHISTORY]]="prior_paymentes_delayed",1,IF(Tabla1[[#This Row],[CREDITHISTORY]]="outstanding_credit",2,3)))</f>
        <v>3</v>
      </c>
      <c r="G4192" t="s">
        <v>48</v>
      </c>
      <c r="H41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192">
        <v>250</v>
      </c>
      <c r="J4192" t="s">
        <v>38</v>
      </c>
      <c r="K41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92" t="s">
        <v>27</v>
      </c>
      <c r="M41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92">
        <v>2</v>
      </c>
      <c r="O4192" t="s">
        <v>28</v>
      </c>
      <c r="P4192">
        <f>IF(Tabla1[[#This Row],[SEX]]="female",0,1)</f>
        <v>0</v>
      </c>
      <c r="Q4192" t="s">
        <v>29</v>
      </c>
      <c r="R4192">
        <f>IF(Tabla1[[#This Row],[OTHERSONLOAN]]="none",0,IF(Tabla1[[#This Row],[OTHERSONLOAN]]="co-applicant",1,2))</f>
        <v>0</v>
      </c>
      <c r="S4192">
        <v>3</v>
      </c>
      <c r="T4192" t="s">
        <v>45</v>
      </c>
      <c r="U4192">
        <f>IF(Tabla1[[#This Row],[OWNSPROPERTY]]="unknown",0,IF(Tabla1[[#This Row],[OWNSPROPERTY]]="real_state",1,IF(Tabla1[[#This Row],[OWNSPROPERTY]]="car_other",2,3)))</f>
        <v>3</v>
      </c>
      <c r="V4192">
        <v>19</v>
      </c>
      <c r="W4192" t="s">
        <v>29</v>
      </c>
      <c r="X4192">
        <f>IF(Tabla1[[#This Row],[INSTALLMENTPLANS]]="none",0,IF(Tabla1[[#This Row],[INSTALLMENTPLANS]]="stores",1,2))</f>
        <v>0</v>
      </c>
      <c r="Y4192" t="s">
        <v>31</v>
      </c>
      <c r="Z4192">
        <f>IF(Tabla1[[#This Row],[HOUSING]]="free",0,IF(Tabla1[[#This Row],[HOUSING]]="own",1,2))</f>
        <v>1</v>
      </c>
      <c r="AA4192">
        <v>1</v>
      </c>
      <c r="AB4192" t="s">
        <v>32</v>
      </c>
      <c r="AC4192">
        <f>IF(Tabla1[[#This Row],[JOB]]="unemployed",0,IF(Tabla1[[#This Row],[JOB]]="unskilled",1,IF(Tabla1[[#This Row],[JOB]]="skilled",2,3)))</f>
        <v>2</v>
      </c>
      <c r="AD4192">
        <v>1</v>
      </c>
      <c r="AE4192" t="s">
        <v>29</v>
      </c>
      <c r="AF4192">
        <f>IF(Tabla1[[#This Row],[TELEPHONE]]="none",0,1)</f>
        <v>0</v>
      </c>
      <c r="AG4192" t="s">
        <v>33</v>
      </c>
      <c r="AH4192">
        <f>IF(Tabla1[[#This Row],[FOREIGNWORKER]]="no",0,1)</f>
        <v>1</v>
      </c>
      <c r="AI4192" t="s">
        <v>34</v>
      </c>
      <c r="AJ4192">
        <f>IF(Tabla1[[#This Row],[RISK]]="No Risk",0,1)</f>
        <v>0</v>
      </c>
    </row>
    <row r="4193" spans="1:36" x14ac:dyDescent="0.25">
      <c r="A4193" t="s">
        <v>4263</v>
      </c>
      <c r="B4193" t="s">
        <v>51</v>
      </c>
      <c r="C4193">
        <f>IF(Tabla1[[#This Row],[CHECKINGSTATUS]]="no_checking",0,IF(Tabla1[[#This Row],[CHECKINGSTATUS]]="less_0",1,IF(Tabla1[[#This Row],[CHECKINGSTATUS]]="0_to_200",2,3)))</f>
        <v>0</v>
      </c>
      <c r="D4193">
        <v>32</v>
      </c>
      <c r="E4193" t="s">
        <v>42</v>
      </c>
      <c r="F4193">
        <f>IF(Tabla1[[#This Row],[CREDITHISTORY]]="no_credits",0,IF(Tabla1[[#This Row],[CREDITHISTORY]]="prior_paymentes_delayed",1,IF(Tabla1[[#This Row],[CREDITHISTORY]]="outstanding_credit",2,3)))</f>
        <v>3</v>
      </c>
      <c r="G4193" t="s">
        <v>197</v>
      </c>
      <c r="H41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193">
        <v>6966</v>
      </c>
      <c r="J4193" t="s">
        <v>26</v>
      </c>
      <c r="K41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93" t="s">
        <v>49</v>
      </c>
      <c r="M41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93">
        <v>4</v>
      </c>
      <c r="O4193" t="s">
        <v>28</v>
      </c>
      <c r="P4193">
        <f>IF(Tabla1[[#This Row],[SEX]]="female",0,1)</f>
        <v>0</v>
      </c>
      <c r="Q4193" t="s">
        <v>29</v>
      </c>
      <c r="R4193">
        <f>IF(Tabla1[[#This Row],[OTHERSONLOAN]]="none",0,IF(Tabla1[[#This Row],[OTHERSONLOAN]]="co-applicant",1,2))</f>
        <v>0</v>
      </c>
      <c r="S4193">
        <v>2</v>
      </c>
      <c r="T4193" t="s">
        <v>65</v>
      </c>
      <c r="U4193">
        <f>IF(Tabla1[[#This Row],[OWNSPROPERTY]]="unknown",0,IF(Tabla1[[#This Row],[OWNSPROPERTY]]="real_state",1,IF(Tabla1[[#This Row],[OWNSPROPERTY]]="car_other",2,3)))</f>
        <v>2</v>
      </c>
      <c r="V4193">
        <v>43</v>
      </c>
      <c r="W4193" t="s">
        <v>29</v>
      </c>
      <c r="X4193">
        <f>IF(Tabla1[[#This Row],[INSTALLMENTPLANS]]="none",0,IF(Tabla1[[#This Row],[INSTALLMENTPLANS]]="stores",1,2))</f>
        <v>0</v>
      </c>
      <c r="Y4193" t="s">
        <v>60</v>
      </c>
      <c r="Z4193">
        <f>IF(Tabla1[[#This Row],[HOUSING]]="free",0,IF(Tabla1[[#This Row],[HOUSING]]="own",1,2))</f>
        <v>0</v>
      </c>
      <c r="AA4193">
        <v>3</v>
      </c>
      <c r="AB4193" t="s">
        <v>32</v>
      </c>
      <c r="AC4193">
        <f>IF(Tabla1[[#This Row],[JOB]]="unemployed",0,IF(Tabla1[[#This Row],[JOB]]="unskilled",1,IF(Tabla1[[#This Row],[JOB]]="skilled",2,3)))</f>
        <v>2</v>
      </c>
      <c r="AD4193">
        <v>1</v>
      </c>
      <c r="AE4193" t="s">
        <v>29</v>
      </c>
      <c r="AF4193">
        <f>IF(Tabla1[[#This Row],[TELEPHONE]]="none",0,1)</f>
        <v>0</v>
      </c>
      <c r="AG4193" t="s">
        <v>33</v>
      </c>
      <c r="AH4193">
        <f>IF(Tabla1[[#This Row],[FOREIGNWORKER]]="no",0,1)</f>
        <v>1</v>
      </c>
      <c r="AI4193" t="s">
        <v>55</v>
      </c>
      <c r="AJ4193">
        <f>IF(Tabla1[[#This Row],[RISK]]="No Risk",0,1)</f>
        <v>1</v>
      </c>
    </row>
    <row r="4194" spans="1:36" x14ac:dyDescent="0.25">
      <c r="A4194" t="s">
        <v>4264</v>
      </c>
      <c r="B4194" t="s">
        <v>51</v>
      </c>
      <c r="C4194">
        <f>IF(Tabla1[[#This Row],[CHECKINGSTATUS]]="no_checking",0,IF(Tabla1[[#This Row],[CHECKINGSTATUS]]="less_0",1,IF(Tabla1[[#This Row],[CHECKINGSTATUS]]="0_to_200",2,3)))</f>
        <v>0</v>
      </c>
      <c r="D4194">
        <v>26</v>
      </c>
      <c r="E4194" t="s">
        <v>42</v>
      </c>
      <c r="F4194">
        <f>IF(Tabla1[[#This Row],[CREDITHISTORY]]="no_credits",0,IF(Tabla1[[#This Row],[CREDITHISTORY]]="prior_paymentes_delayed",1,IF(Tabla1[[#This Row],[CREDITHISTORY]]="outstanding_credit",2,3)))</f>
        <v>3</v>
      </c>
      <c r="G4194" t="s">
        <v>197</v>
      </c>
      <c r="H41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194">
        <v>4440</v>
      </c>
      <c r="J4194" t="s">
        <v>26</v>
      </c>
      <c r="K41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94" t="s">
        <v>39</v>
      </c>
      <c r="M41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94">
        <v>4</v>
      </c>
      <c r="O4194" t="s">
        <v>44</v>
      </c>
      <c r="P4194">
        <f>IF(Tabla1[[#This Row],[SEX]]="female",0,1)</f>
        <v>1</v>
      </c>
      <c r="Q4194" t="s">
        <v>29</v>
      </c>
      <c r="R4194">
        <f>IF(Tabla1[[#This Row],[OTHERSONLOAN]]="none",0,IF(Tabla1[[#This Row],[OTHERSONLOAN]]="co-applicant",1,2))</f>
        <v>0</v>
      </c>
      <c r="S4194">
        <v>3</v>
      </c>
      <c r="T4194" t="s">
        <v>30</v>
      </c>
      <c r="U4194">
        <f>IF(Tabla1[[#This Row],[OWNSPROPERTY]]="unknown",0,IF(Tabla1[[#This Row],[OWNSPROPERTY]]="real_state",1,IF(Tabla1[[#This Row],[OWNSPROPERTY]]="car_other",2,3)))</f>
        <v>3</v>
      </c>
      <c r="V4194">
        <v>30</v>
      </c>
      <c r="W4194" t="s">
        <v>29</v>
      </c>
      <c r="X4194">
        <f>IF(Tabla1[[#This Row],[INSTALLMENTPLANS]]="none",0,IF(Tabla1[[#This Row],[INSTALLMENTPLANS]]="stores",1,2))</f>
        <v>0</v>
      </c>
      <c r="Y4194" t="s">
        <v>60</v>
      </c>
      <c r="Z4194">
        <f>IF(Tabla1[[#This Row],[HOUSING]]="free",0,IF(Tabla1[[#This Row],[HOUSING]]="own",1,2))</f>
        <v>0</v>
      </c>
      <c r="AA4194">
        <v>1</v>
      </c>
      <c r="AB4194" t="s">
        <v>63</v>
      </c>
      <c r="AC4194">
        <f>IF(Tabla1[[#This Row],[JOB]]="unemployed",0,IF(Tabla1[[#This Row],[JOB]]="unskilled",1,IF(Tabla1[[#This Row],[JOB]]="skilled",2,3)))</f>
        <v>3</v>
      </c>
      <c r="AD4194">
        <v>2</v>
      </c>
      <c r="AE4194" t="s">
        <v>33</v>
      </c>
      <c r="AF4194">
        <f>IF(Tabla1[[#This Row],[TELEPHONE]]="none",0,1)</f>
        <v>1</v>
      </c>
      <c r="AG4194" t="s">
        <v>33</v>
      </c>
      <c r="AH4194">
        <f>IF(Tabla1[[#This Row],[FOREIGNWORKER]]="no",0,1)</f>
        <v>1</v>
      </c>
      <c r="AI4194" t="s">
        <v>34</v>
      </c>
      <c r="AJ4194">
        <f>IF(Tabla1[[#This Row],[RISK]]="No Risk",0,1)</f>
        <v>0</v>
      </c>
    </row>
    <row r="4195" spans="1:36" x14ac:dyDescent="0.25">
      <c r="A4195" t="s">
        <v>4265</v>
      </c>
      <c r="B4195" t="s">
        <v>23</v>
      </c>
      <c r="C4195">
        <f>IF(Tabla1[[#This Row],[CHECKINGSTATUS]]="no_checking",0,IF(Tabla1[[#This Row],[CHECKINGSTATUS]]="less_0",1,IF(Tabla1[[#This Row],[CHECKINGSTATUS]]="0_to_200",2,3)))</f>
        <v>2</v>
      </c>
      <c r="D4195">
        <v>23</v>
      </c>
      <c r="E4195" t="s">
        <v>24</v>
      </c>
      <c r="F4195">
        <f>IF(Tabla1[[#This Row],[CREDITHISTORY]]="no_credits",0,IF(Tabla1[[#This Row],[CREDITHISTORY]]="prior_paymentes_delayed",1,IF(Tabla1[[#This Row],[CREDITHISTORY]]="outstanding_credit",2,3)))</f>
        <v>3</v>
      </c>
      <c r="G4195" t="s">
        <v>37</v>
      </c>
      <c r="H41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95">
        <v>4323</v>
      </c>
      <c r="J4195" t="s">
        <v>38</v>
      </c>
      <c r="K41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95" t="s">
        <v>39</v>
      </c>
      <c r="M41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195">
        <v>3</v>
      </c>
      <c r="O4195" t="s">
        <v>28</v>
      </c>
      <c r="P4195">
        <f>IF(Tabla1[[#This Row],[SEX]]="female",0,1)</f>
        <v>0</v>
      </c>
      <c r="Q4195" t="s">
        <v>29</v>
      </c>
      <c r="R4195">
        <f>IF(Tabla1[[#This Row],[OTHERSONLOAN]]="none",0,IF(Tabla1[[#This Row],[OTHERSONLOAN]]="co-applicant",1,2))</f>
        <v>0</v>
      </c>
      <c r="S4195">
        <v>3</v>
      </c>
      <c r="T4195" t="s">
        <v>45</v>
      </c>
      <c r="U4195">
        <f>IF(Tabla1[[#This Row],[OWNSPROPERTY]]="unknown",0,IF(Tabla1[[#This Row],[OWNSPROPERTY]]="real_state",1,IF(Tabla1[[#This Row],[OWNSPROPERTY]]="car_other",2,3)))</f>
        <v>3</v>
      </c>
      <c r="V4195">
        <v>40</v>
      </c>
      <c r="W4195" t="s">
        <v>29</v>
      </c>
      <c r="X4195">
        <f>IF(Tabla1[[#This Row],[INSTALLMENTPLANS]]="none",0,IF(Tabla1[[#This Row],[INSTALLMENTPLANS]]="stores",1,2))</f>
        <v>0</v>
      </c>
      <c r="Y4195" t="s">
        <v>31</v>
      </c>
      <c r="Z4195">
        <f>IF(Tabla1[[#This Row],[HOUSING]]="free",0,IF(Tabla1[[#This Row],[HOUSING]]="own",1,2))</f>
        <v>1</v>
      </c>
      <c r="AA4195">
        <v>1</v>
      </c>
      <c r="AB4195" t="s">
        <v>32</v>
      </c>
      <c r="AC4195">
        <f>IF(Tabla1[[#This Row],[JOB]]="unemployed",0,IF(Tabla1[[#This Row],[JOB]]="unskilled",1,IF(Tabla1[[#This Row],[JOB]]="skilled",2,3)))</f>
        <v>2</v>
      </c>
      <c r="AD4195">
        <v>1</v>
      </c>
      <c r="AE4195" t="s">
        <v>29</v>
      </c>
      <c r="AF4195">
        <f>IF(Tabla1[[#This Row],[TELEPHONE]]="none",0,1)</f>
        <v>0</v>
      </c>
      <c r="AG4195" t="s">
        <v>33</v>
      </c>
      <c r="AH4195">
        <f>IF(Tabla1[[#This Row],[FOREIGNWORKER]]="no",0,1)</f>
        <v>1</v>
      </c>
      <c r="AI4195" t="s">
        <v>34</v>
      </c>
      <c r="AJ4195">
        <f>IF(Tabla1[[#This Row],[RISK]]="No Risk",0,1)</f>
        <v>0</v>
      </c>
    </row>
    <row r="4196" spans="1:36" x14ac:dyDescent="0.25">
      <c r="A4196" t="s">
        <v>4266</v>
      </c>
      <c r="B4196" t="s">
        <v>23</v>
      </c>
      <c r="C4196">
        <f>IF(Tabla1[[#This Row],[CHECKINGSTATUS]]="no_checking",0,IF(Tabla1[[#This Row],[CHECKINGSTATUS]]="less_0",1,IF(Tabla1[[#This Row],[CHECKINGSTATUS]]="0_to_200",2,3)))</f>
        <v>2</v>
      </c>
      <c r="D4196">
        <v>7</v>
      </c>
      <c r="E4196" t="s">
        <v>70</v>
      </c>
      <c r="F4196">
        <f>IF(Tabla1[[#This Row],[CREDITHISTORY]]="no_credits",0,IF(Tabla1[[#This Row],[CREDITHISTORY]]="prior_paymentes_delayed",1,IF(Tabla1[[#This Row],[CREDITHISTORY]]="outstanding_credit",2,3)))</f>
        <v>3</v>
      </c>
      <c r="G4196" t="s">
        <v>37</v>
      </c>
      <c r="H41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196">
        <v>1732</v>
      </c>
      <c r="J4196" t="s">
        <v>38</v>
      </c>
      <c r="K41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196" t="s">
        <v>27</v>
      </c>
      <c r="M41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196">
        <v>2</v>
      </c>
      <c r="O4196" t="s">
        <v>28</v>
      </c>
      <c r="P4196">
        <f>IF(Tabla1[[#This Row],[SEX]]="female",0,1)</f>
        <v>0</v>
      </c>
      <c r="Q4196" t="s">
        <v>29</v>
      </c>
      <c r="R4196">
        <f>IF(Tabla1[[#This Row],[OTHERSONLOAN]]="none",0,IF(Tabla1[[#This Row],[OTHERSONLOAN]]="co-applicant",1,2))</f>
        <v>0</v>
      </c>
      <c r="S4196">
        <v>3</v>
      </c>
      <c r="T4196" t="s">
        <v>30</v>
      </c>
      <c r="U4196">
        <f>IF(Tabla1[[#This Row],[OWNSPROPERTY]]="unknown",0,IF(Tabla1[[#This Row],[OWNSPROPERTY]]="real_state",1,IF(Tabla1[[#This Row],[OWNSPROPERTY]]="car_other",2,3)))</f>
        <v>3</v>
      </c>
      <c r="V4196">
        <v>25</v>
      </c>
      <c r="W4196" t="s">
        <v>116</v>
      </c>
      <c r="X4196">
        <f>IF(Tabla1[[#This Row],[INSTALLMENTPLANS]]="none",0,IF(Tabla1[[#This Row],[INSTALLMENTPLANS]]="stores",1,2))</f>
        <v>2</v>
      </c>
      <c r="Y4196" t="s">
        <v>72</v>
      </c>
      <c r="Z4196">
        <f>IF(Tabla1[[#This Row],[HOUSING]]="free",0,IF(Tabla1[[#This Row],[HOUSING]]="own",1,2))</f>
        <v>2</v>
      </c>
      <c r="AA4196">
        <v>1</v>
      </c>
      <c r="AB4196" t="s">
        <v>92</v>
      </c>
      <c r="AC4196">
        <f>IF(Tabla1[[#This Row],[JOB]]="unemployed",0,IF(Tabla1[[#This Row],[JOB]]="unskilled",1,IF(Tabla1[[#This Row],[JOB]]="skilled",2,3)))</f>
        <v>1</v>
      </c>
      <c r="AD4196">
        <v>1</v>
      </c>
      <c r="AE4196" t="s">
        <v>29</v>
      </c>
      <c r="AF4196">
        <f>IF(Tabla1[[#This Row],[TELEPHONE]]="none",0,1)</f>
        <v>0</v>
      </c>
      <c r="AG4196" t="s">
        <v>33</v>
      </c>
      <c r="AH4196">
        <f>IF(Tabla1[[#This Row],[FOREIGNWORKER]]="no",0,1)</f>
        <v>1</v>
      </c>
      <c r="AI4196" t="s">
        <v>34</v>
      </c>
      <c r="AJ4196">
        <f>IF(Tabla1[[#This Row],[RISK]]="No Risk",0,1)</f>
        <v>0</v>
      </c>
    </row>
    <row r="4197" spans="1:36" x14ac:dyDescent="0.25">
      <c r="A4197" t="s">
        <v>4267</v>
      </c>
      <c r="B4197" t="s">
        <v>36</v>
      </c>
      <c r="C4197">
        <f>IF(Tabla1[[#This Row],[CHECKINGSTATUS]]="no_checking",0,IF(Tabla1[[#This Row],[CHECKINGSTATUS]]="less_0",1,IF(Tabla1[[#This Row],[CHECKINGSTATUS]]="0_to_200",2,3)))</f>
        <v>1</v>
      </c>
      <c r="D4197">
        <v>35</v>
      </c>
      <c r="E4197" t="s">
        <v>42</v>
      </c>
      <c r="F4197">
        <f>IF(Tabla1[[#This Row],[CREDITHISTORY]]="no_credits",0,IF(Tabla1[[#This Row],[CREDITHISTORY]]="prior_paymentes_delayed",1,IF(Tabla1[[#This Row],[CREDITHISTORY]]="outstanding_credit",2,3)))</f>
        <v>3</v>
      </c>
      <c r="G4197" t="s">
        <v>89</v>
      </c>
      <c r="H41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97">
        <v>3875</v>
      </c>
      <c r="J4197" t="s">
        <v>94</v>
      </c>
      <c r="K41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197" t="s">
        <v>62</v>
      </c>
      <c r="M41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97">
        <v>2</v>
      </c>
      <c r="O4197" t="s">
        <v>44</v>
      </c>
      <c r="P4197">
        <f>IF(Tabla1[[#This Row],[SEX]]="female",0,1)</f>
        <v>1</v>
      </c>
      <c r="Q4197" t="s">
        <v>29</v>
      </c>
      <c r="R4197">
        <f>IF(Tabla1[[#This Row],[OTHERSONLOAN]]="none",0,IF(Tabla1[[#This Row],[OTHERSONLOAN]]="co-applicant",1,2))</f>
        <v>0</v>
      </c>
      <c r="S4197">
        <v>2</v>
      </c>
      <c r="T4197" t="s">
        <v>54</v>
      </c>
      <c r="U4197">
        <f>IF(Tabla1[[#This Row],[OWNSPROPERTY]]="unknown",0,IF(Tabla1[[#This Row],[OWNSPROPERTY]]="real_state",1,IF(Tabla1[[#This Row],[OWNSPROPERTY]]="car_other",2,3)))</f>
        <v>0</v>
      </c>
      <c r="V4197">
        <v>37</v>
      </c>
      <c r="W4197" t="s">
        <v>40</v>
      </c>
      <c r="X4197">
        <f>IF(Tabla1[[#This Row],[INSTALLMENTPLANS]]="none",0,IF(Tabla1[[#This Row],[INSTALLMENTPLANS]]="stores",1,2))</f>
        <v>1</v>
      </c>
      <c r="Y4197" t="s">
        <v>31</v>
      </c>
      <c r="Z4197">
        <f>IF(Tabla1[[#This Row],[HOUSING]]="free",0,IF(Tabla1[[#This Row],[HOUSING]]="own",1,2))</f>
        <v>1</v>
      </c>
      <c r="AA4197">
        <v>2</v>
      </c>
      <c r="AB4197" t="s">
        <v>92</v>
      </c>
      <c r="AC4197">
        <f>IF(Tabla1[[#This Row],[JOB]]="unemployed",0,IF(Tabla1[[#This Row],[JOB]]="unskilled",1,IF(Tabla1[[#This Row],[JOB]]="skilled",2,3)))</f>
        <v>1</v>
      </c>
      <c r="AD4197">
        <v>1</v>
      </c>
      <c r="AE4197" t="s">
        <v>29</v>
      </c>
      <c r="AF4197">
        <f>IF(Tabla1[[#This Row],[TELEPHONE]]="none",0,1)</f>
        <v>0</v>
      </c>
      <c r="AG4197" t="s">
        <v>33</v>
      </c>
      <c r="AH4197">
        <f>IF(Tabla1[[#This Row],[FOREIGNWORKER]]="no",0,1)</f>
        <v>1</v>
      </c>
      <c r="AI4197" t="s">
        <v>34</v>
      </c>
      <c r="AJ4197">
        <f>IF(Tabla1[[#This Row],[RISK]]="No Risk",0,1)</f>
        <v>0</v>
      </c>
    </row>
    <row r="4198" spans="1:36" x14ac:dyDescent="0.25">
      <c r="A4198" t="s">
        <v>4268</v>
      </c>
      <c r="B4198" t="s">
        <v>51</v>
      </c>
      <c r="C4198">
        <f>IF(Tabla1[[#This Row],[CHECKINGSTATUS]]="no_checking",0,IF(Tabla1[[#This Row],[CHECKINGSTATUS]]="less_0",1,IF(Tabla1[[#This Row],[CHECKINGSTATUS]]="0_to_200",2,3)))</f>
        <v>0</v>
      </c>
      <c r="D4198">
        <v>18</v>
      </c>
      <c r="E4198" t="s">
        <v>42</v>
      </c>
      <c r="F4198">
        <f>IF(Tabla1[[#This Row],[CREDITHISTORY]]="no_credits",0,IF(Tabla1[[#This Row],[CREDITHISTORY]]="prior_paymentes_delayed",1,IF(Tabla1[[#This Row],[CREDITHISTORY]]="outstanding_credit",2,3)))</f>
        <v>3</v>
      </c>
      <c r="G4198" t="s">
        <v>89</v>
      </c>
      <c r="H41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198">
        <v>5172</v>
      </c>
      <c r="J4198" t="s">
        <v>26</v>
      </c>
      <c r="K41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198" t="s">
        <v>49</v>
      </c>
      <c r="M41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198">
        <v>4</v>
      </c>
      <c r="O4198" t="s">
        <v>28</v>
      </c>
      <c r="P4198">
        <f>IF(Tabla1[[#This Row],[SEX]]="female",0,1)</f>
        <v>0</v>
      </c>
      <c r="Q4198" t="s">
        <v>29</v>
      </c>
      <c r="R4198">
        <f>IF(Tabla1[[#This Row],[OTHERSONLOAN]]="none",0,IF(Tabla1[[#This Row],[OTHERSONLOAN]]="co-applicant",1,2))</f>
        <v>0</v>
      </c>
      <c r="S4198">
        <v>3</v>
      </c>
      <c r="T4198" t="s">
        <v>65</v>
      </c>
      <c r="U4198">
        <f>IF(Tabla1[[#This Row],[OWNSPROPERTY]]="unknown",0,IF(Tabla1[[#This Row],[OWNSPROPERTY]]="real_state",1,IF(Tabla1[[#This Row],[OWNSPROPERTY]]="car_other",2,3)))</f>
        <v>2</v>
      </c>
      <c r="V4198">
        <v>43</v>
      </c>
      <c r="W4198" t="s">
        <v>40</v>
      </c>
      <c r="X4198">
        <f>IF(Tabla1[[#This Row],[INSTALLMENTPLANS]]="none",0,IF(Tabla1[[#This Row],[INSTALLMENTPLANS]]="stores",1,2))</f>
        <v>1</v>
      </c>
      <c r="Y4198" t="s">
        <v>60</v>
      </c>
      <c r="Z4198">
        <f>IF(Tabla1[[#This Row],[HOUSING]]="free",0,IF(Tabla1[[#This Row],[HOUSING]]="own",1,2))</f>
        <v>0</v>
      </c>
      <c r="AA4198">
        <v>2</v>
      </c>
      <c r="AB4198" t="s">
        <v>92</v>
      </c>
      <c r="AC4198">
        <f>IF(Tabla1[[#This Row],[JOB]]="unemployed",0,IF(Tabla1[[#This Row],[JOB]]="unskilled",1,IF(Tabla1[[#This Row],[JOB]]="skilled",2,3)))</f>
        <v>1</v>
      </c>
      <c r="AD4198">
        <v>2</v>
      </c>
      <c r="AE4198" t="s">
        <v>33</v>
      </c>
      <c r="AF4198">
        <f>IF(Tabla1[[#This Row],[TELEPHONE]]="none",0,1)</f>
        <v>1</v>
      </c>
      <c r="AG4198" t="s">
        <v>33</v>
      </c>
      <c r="AH4198">
        <f>IF(Tabla1[[#This Row],[FOREIGNWORKER]]="no",0,1)</f>
        <v>1</v>
      </c>
      <c r="AI4198" t="s">
        <v>55</v>
      </c>
      <c r="AJ4198">
        <f>IF(Tabla1[[#This Row],[RISK]]="No Risk",0,1)</f>
        <v>1</v>
      </c>
    </row>
    <row r="4199" spans="1:36" x14ac:dyDescent="0.25">
      <c r="A4199" t="s">
        <v>4269</v>
      </c>
      <c r="B4199" t="s">
        <v>51</v>
      </c>
      <c r="C4199">
        <f>IF(Tabla1[[#This Row],[CHECKINGSTATUS]]="no_checking",0,IF(Tabla1[[#This Row],[CHECKINGSTATUS]]="less_0",1,IF(Tabla1[[#This Row],[CHECKINGSTATUS]]="0_to_200",2,3)))</f>
        <v>0</v>
      </c>
      <c r="D4199">
        <v>25</v>
      </c>
      <c r="E4199" t="s">
        <v>57</v>
      </c>
      <c r="F4199">
        <f>IF(Tabla1[[#This Row],[CREDITHISTORY]]="no_credits",0,IF(Tabla1[[#This Row],[CREDITHISTORY]]="prior_paymentes_delayed",1,IF(Tabla1[[#This Row],[CREDITHISTORY]]="outstanding_credit",2,3)))</f>
        <v>2</v>
      </c>
      <c r="G4199" t="s">
        <v>43</v>
      </c>
      <c r="H41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199">
        <v>6928</v>
      </c>
      <c r="J4199" t="s">
        <v>53</v>
      </c>
      <c r="K41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199" t="s">
        <v>62</v>
      </c>
      <c r="M41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199">
        <v>4</v>
      </c>
      <c r="O4199" t="s">
        <v>44</v>
      </c>
      <c r="P4199">
        <f>IF(Tabla1[[#This Row],[SEX]]="female",0,1)</f>
        <v>1</v>
      </c>
      <c r="Q4199" t="s">
        <v>29</v>
      </c>
      <c r="R4199">
        <f>IF(Tabla1[[#This Row],[OTHERSONLOAN]]="none",0,IF(Tabla1[[#This Row],[OTHERSONLOAN]]="co-applicant",1,2))</f>
        <v>0</v>
      </c>
      <c r="S4199">
        <v>4</v>
      </c>
      <c r="T4199" t="s">
        <v>65</v>
      </c>
      <c r="U4199">
        <f>IF(Tabla1[[#This Row],[OWNSPROPERTY]]="unknown",0,IF(Tabla1[[#This Row],[OWNSPROPERTY]]="real_state",1,IF(Tabla1[[#This Row],[OWNSPROPERTY]]="car_other",2,3)))</f>
        <v>2</v>
      </c>
      <c r="V4199">
        <v>43</v>
      </c>
      <c r="W4199" t="s">
        <v>29</v>
      </c>
      <c r="X4199">
        <f>IF(Tabla1[[#This Row],[INSTALLMENTPLANS]]="none",0,IF(Tabla1[[#This Row],[INSTALLMENTPLANS]]="stores",1,2))</f>
        <v>0</v>
      </c>
      <c r="Y4199" t="s">
        <v>60</v>
      </c>
      <c r="Z4199">
        <f>IF(Tabla1[[#This Row],[HOUSING]]="free",0,IF(Tabla1[[#This Row],[HOUSING]]="own",1,2))</f>
        <v>0</v>
      </c>
      <c r="AA4199">
        <v>2</v>
      </c>
      <c r="AB4199" t="s">
        <v>63</v>
      </c>
      <c r="AC4199">
        <f>IF(Tabla1[[#This Row],[JOB]]="unemployed",0,IF(Tabla1[[#This Row],[JOB]]="unskilled",1,IF(Tabla1[[#This Row],[JOB]]="skilled",2,3)))</f>
        <v>3</v>
      </c>
      <c r="AD4199">
        <v>1</v>
      </c>
      <c r="AE4199" t="s">
        <v>33</v>
      </c>
      <c r="AF4199">
        <f>IF(Tabla1[[#This Row],[TELEPHONE]]="none",0,1)</f>
        <v>1</v>
      </c>
      <c r="AG4199" t="s">
        <v>33</v>
      </c>
      <c r="AH4199">
        <f>IF(Tabla1[[#This Row],[FOREIGNWORKER]]="no",0,1)</f>
        <v>1</v>
      </c>
      <c r="AI4199" t="s">
        <v>34</v>
      </c>
      <c r="AJ4199">
        <f>IF(Tabla1[[#This Row],[RISK]]="No Risk",0,1)</f>
        <v>0</v>
      </c>
    </row>
    <row r="4200" spans="1:36" x14ac:dyDescent="0.25">
      <c r="A4200" t="s">
        <v>4270</v>
      </c>
      <c r="B4200" t="s">
        <v>36</v>
      </c>
      <c r="C4200">
        <f>IF(Tabla1[[#This Row],[CHECKINGSTATUS]]="no_checking",0,IF(Tabla1[[#This Row],[CHECKINGSTATUS]]="less_0",1,IF(Tabla1[[#This Row],[CHECKINGSTATUS]]="0_to_200",2,3)))</f>
        <v>1</v>
      </c>
      <c r="D4200">
        <v>15</v>
      </c>
      <c r="E4200" t="s">
        <v>42</v>
      </c>
      <c r="F4200">
        <f>IF(Tabla1[[#This Row],[CREDITHISTORY]]="no_credits",0,IF(Tabla1[[#This Row],[CREDITHISTORY]]="prior_paymentes_delayed",1,IF(Tabla1[[#This Row],[CREDITHISTORY]]="outstanding_credit",2,3)))</f>
        <v>3</v>
      </c>
      <c r="G4200" t="s">
        <v>37</v>
      </c>
      <c r="H42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00">
        <v>593</v>
      </c>
      <c r="J4200" t="s">
        <v>38</v>
      </c>
      <c r="K42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00" t="s">
        <v>62</v>
      </c>
      <c r="M420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00">
        <v>3</v>
      </c>
      <c r="O4200" t="s">
        <v>44</v>
      </c>
      <c r="P4200">
        <f>IF(Tabla1[[#This Row],[SEX]]="female",0,1)</f>
        <v>1</v>
      </c>
      <c r="Q4200" t="s">
        <v>29</v>
      </c>
      <c r="R4200">
        <f>IF(Tabla1[[#This Row],[OTHERSONLOAN]]="none",0,IF(Tabla1[[#This Row],[OTHERSONLOAN]]="co-applicant",1,2))</f>
        <v>0</v>
      </c>
      <c r="S4200">
        <v>3</v>
      </c>
      <c r="T4200" t="s">
        <v>65</v>
      </c>
      <c r="U4200">
        <f>IF(Tabla1[[#This Row],[OWNSPROPERTY]]="unknown",0,IF(Tabla1[[#This Row],[OWNSPROPERTY]]="real_state",1,IF(Tabla1[[#This Row],[OWNSPROPERTY]]="car_other",2,3)))</f>
        <v>2</v>
      </c>
      <c r="V4200">
        <v>31</v>
      </c>
      <c r="W4200" t="s">
        <v>29</v>
      </c>
      <c r="X4200">
        <f>IF(Tabla1[[#This Row],[INSTALLMENTPLANS]]="none",0,IF(Tabla1[[#This Row],[INSTALLMENTPLANS]]="stores",1,2))</f>
        <v>0</v>
      </c>
      <c r="Y4200" t="s">
        <v>31</v>
      </c>
      <c r="Z4200">
        <f>IF(Tabla1[[#This Row],[HOUSING]]="free",0,IF(Tabla1[[#This Row],[HOUSING]]="own",1,2))</f>
        <v>1</v>
      </c>
      <c r="AA4200">
        <v>1</v>
      </c>
      <c r="AB4200" t="s">
        <v>32</v>
      </c>
      <c r="AC4200">
        <f>IF(Tabla1[[#This Row],[JOB]]="unemployed",0,IF(Tabla1[[#This Row],[JOB]]="unskilled",1,IF(Tabla1[[#This Row],[JOB]]="skilled",2,3)))</f>
        <v>2</v>
      </c>
      <c r="AD4200">
        <v>1</v>
      </c>
      <c r="AE4200" t="s">
        <v>33</v>
      </c>
      <c r="AF4200">
        <f>IF(Tabla1[[#This Row],[TELEPHONE]]="none",0,1)</f>
        <v>1</v>
      </c>
      <c r="AG4200" t="s">
        <v>33</v>
      </c>
      <c r="AH4200">
        <f>IF(Tabla1[[#This Row],[FOREIGNWORKER]]="no",0,1)</f>
        <v>1</v>
      </c>
      <c r="AI4200" t="s">
        <v>34</v>
      </c>
      <c r="AJ4200">
        <f>IF(Tabla1[[#This Row],[RISK]]="No Risk",0,1)</f>
        <v>0</v>
      </c>
    </row>
    <row r="4201" spans="1:36" x14ac:dyDescent="0.25">
      <c r="A4201" t="s">
        <v>4271</v>
      </c>
      <c r="B4201" t="s">
        <v>36</v>
      </c>
      <c r="C4201">
        <f>IF(Tabla1[[#This Row],[CHECKINGSTATUS]]="no_checking",0,IF(Tabla1[[#This Row],[CHECKINGSTATUS]]="less_0",1,IF(Tabla1[[#This Row],[CHECKINGSTATUS]]="0_to_200",2,3)))</f>
        <v>1</v>
      </c>
      <c r="D4201">
        <v>12</v>
      </c>
      <c r="E4201" t="s">
        <v>70</v>
      </c>
      <c r="F4201">
        <f>IF(Tabla1[[#This Row],[CREDITHISTORY]]="no_credits",0,IF(Tabla1[[#This Row],[CREDITHISTORY]]="prior_paymentes_delayed",1,IF(Tabla1[[#This Row],[CREDITHISTORY]]="outstanding_credit",2,3)))</f>
        <v>3</v>
      </c>
      <c r="G4201" t="s">
        <v>68</v>
      </c>
      <c r="H42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01">
        <v>3796</v>
      </c>
      <c r="J4201" t="s">
        <v>26</v>
      </c>
      <c r="K42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01" t="s">
        <v>62</v>
      </c>
      <c r="M42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01">
        <v>3</v>
      </c>
      <c r="O4201" t="s">
        <v>28</v>
      </c>
      <c r="P4201">
        <f>IF(Tabla1[[#This Row],[SEX]]="female",0,1)</f>
        <v>0</v>
      </c>
      <c r="Q4201" t="s">
        <v>29</v>
      </c>
      <c r="R4201">
        <f>IF(Tabla1[[#This Row],[OTHERSONLOAN]]="none",0,IF(Tabla1[[#This Row],[OTHERSONLOAN]]="co-applicant",1,2))</f>
        <v>0</v>
      </c>
      <c r="S4201">
        <v>2</v>
      </c>
      <c r="T4201" t="s">
        <v>65</v>
      </c>
      <c r="U4201">
        <f>IF(Tabla1[[#This Row],[OWNSPROPERTY]]="unknown",0,IF(Tabla1[[#This Row],[OWNSPROPERTY]]="real_state",1,IF(Tabla1[[#This Row],[OWNSPROPERTY]]="car_other",2,3)))</f>
        <v>2</v>
      </c>
      <c r="V4201">
        <v>35</v>
      </c>
      <c r="W4201" t="s">
        <v>116</v>
      </c>
      <c r="X4201">
        <f>IF(Tabla1[[#This Row],[INSTALLMENTPLANS]]="none",0,IF(Tabla1[[#This Row],[INSTALLMENTPLANS]]="stores",1,2))</f>
        <v>2</v>
      </c>
      <c r="Y4201" t="s">
        <v>72</v>
      </c>
      <c r="Z4201">
        <f>IF(Tabla1[[#This Row],[HOUSING]]="free",0,IF(Tabla1[[#This Row],[HOUSING]]="own",1,2))</f>
        <v>2</v>
      </c>
      <c r="AA4201">
        <v>2</v>
      </c>
      <c r="AB4201" t="s">
        <v>71</v>
      </c>
      <c r="AC4201">
        <f>IF(Tabla1[[#This Row],[JOB]]="unemployed",0,IF(Tabla1[[#This Row],[JOB]]="unskilled",1,IF(Tabla1[[#This Row],[JOB]]="skilled",2,3)))</f>
        <v>0</v>
      </c>
      <c r="AD4201">
        <v>1</v>
      </c>
      <c r="AE4201" t="s">
        <v>33</v>
      </c>
      <c r="AF4201">
        <f>IF(Tabla1[[#This Row],[TELEPHONE]]="none",0,1)</f>
        <v>1</v>
      </c>
      <c r="AG4201" t="s">
        <v>33</v>
      </c>
      <c r="AH4201">
        <f>IF(Tabla1[[#This Row],[FOREIGNWORKER]]="no",0,1)</f>
        <v>1</v>
      </c>
      <c r="AI4201" t="s">
        <v>34</v>
      </c>
      <c r="AJ4201">
        <f>IF(Tabla1[[#This Row],[RISK]]="No Risk",0,1)</f>
        <v>0</v>
      </c>
    </row>
    <row r="4202" spans="1:36" x14ac:dyDescent="0.25">
      <c r="A4202" t="s">
        <v>4272</v>
      </c>
      <c r="B4202" t="s">
        <v>23</v>
      </c>
      <c r="C4202">
        <f>IF(Tabla1[[#This Row],[CHECKINGSTATUS]]="no_checking",0,IF(Tabla1[[#This Row],[CHECKINGSTATUS]]="less_0",1,IF(Tabla1[[#This Row],[CHECKINGSTATUS]]="0_to_200",2,3)))</f>
        <v>2</v>
      </c>
      <c r="D4202">
        <v>20</v>
      </c>
      <c r="E4202" t="s">
        <v>42</v>
      </c>
      <c r="F4202">
        <f>IF(Tabla1[[#This Row],[CREDITHISTORY]]="no_credits",0,IF(Tabla1[[#This Row],[CREDITHISTORY]]="prior_paymentes_delayed",1,IF(Tabla1[[#This Row],[CREDITHISTORY]]="outstanding_credit",2,3)))</f>
        <v>3</v>
      </c>
      <c r="G4202" t="s">
        <v>74</v>
      </c>
      <c r="H42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02">
        <v>1389</v>
      </c>
      <c r="J4202" t="s">
        <v>26</v>
      </c>
      <c r="K42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02" t="s">
        <v>49</v>
      </c>
      <c r="M420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02">
        <v>4</v>
      </c>
      <c r="O4202" t="s">
        <v>44</v>
      </c>
      <c r="P4202">
        <f>IF(Tabla1[[#This Row],[SEX]]="female",0,1)</f>
        <v>1</v>
      </c>
      <c r="Q4202" t="s">
        <v>29</v>
      </c>
      <c r="R4202">
        <f>IF(Tabla1[[#This Row],[OTHERSONLOAN]]="none",0,IF(Tabla1[[#This Row],[OTHERSONLOAN]]="co-applicant",1,2))</f>
        <v>0</v>
      </c>
      <c r="S4202">
        <v>4</v>
      </c>
      <c r="T4202" t="s">
        <v>65</v>
      </c>
      <c r="U4202">
        <f>IF(Tabla1[[#This Row],[OWNSPROPERTY]]="unknown",0,IF(Tabla1[[#This Row],[OWNSPROPERTY]]="real_state",1,IF(Tabla1[[#This Row],[OWNSPROPERTY]]="car_other",2,3)))</f>
        <v>2</v>
      </c>
      <c r="V4202">
        <v>33</v>
      </c>
      <c r="W4202" t="s">
        <v>29</v>
      </c>
      <c r="X4202">
        <f>IF(Tabla1[[#This Row],[INSTALLMENTPLANS]]="none",0,IF(Tabla1[[#This Row],[INSTALLMENTPLANS]]="stores",1,2))</f>
        <v>0</v>
      </c>
      <c r="Y4202" t="s">
        <v>31</v>
      </c>
      <c r="Z4202">
        <f>IF(Tabla1[[#This Row],[HOUSING]]="free",0,IF(Tabla1[[#This Row],[HOUSING]]="own",1,2))</f>
        <v>1</v>
      </c>
      <c r="AA4202">
        <v>2</v>
      </c>
      <c r="AB4202" t="s">
        <v>32</v>
      </c>
      <c r="AC4202">
        <f>IF(Tabla1[[#This Row],[JOB]]="unemployed",0,IF(Tabla1[[#This Row],[JOB]]="unskilled",1,IF(Tabla1[[#This Row],[JOB]]="skilled",2,3)))</f>
        <v>2</v>
      </c>
      <c r="AD4202">
        <v>1</v>
      </c>
      <c r="AE4202" t="s">
        <v>29</v>
      </c>
      <c r="AF4202">
        <f>IF(Tabla1[[#This Row],[TELEPHONE]]="none",0,1)</f>
        <v>0</v>
      </c>
      <c r="AG4202" t="s">
        <v>33</v>
      </c>
      <c r="AH4202">
        <f>IF(Tabla1[[#This Row],[FOREIGNWORKER]]="no",0,1)</f>
        <v>1</v>
      </c>
      <c r="AI4202" t="s">
        <v>34</v>
      </c>
      <c r="AJ4202">
        <f>IF(Tabla1[[#This Row],[RISK]]="No Risk",0,1)</f>
        <v>0</v>
      </c>
    </row>
    <row r="4203" spans="1:36" x14ac:dyDescent="0.25">
      <c r="A4203" t="s">
        <v>4273</v>
      </c>
      <c r="B4203" t="s">
        <v>23</v>
      </c>
      <c r="C4203">
        <f>IF(Tabla1[[#This Row],[CHECKINGSTATUS]]="no_checking",0,IF(Tabla1[[#This Row],[CHECKINGSTATUS]]="less_0",1,IF(Tabla1[[#This Row],[CHECKINGSTATUS]]="0_to_200",2,3)))</f>
        <v>2</v>
      </c>
      <c r="D4203">
        <v>17</v>
      </c>
      <c r="E4203" t="s">
        <v>24</v>
      </c>
      <c r="F4203">
        <f>IF(Tabla1[[#This Row],[CREDITHISTORY]]="no_credits",0,IF(Tabla1[[#This Row],[CREDITHISTORY]]="prior_paymentes_delayed",1,IF(Tabla1[[#This Row],[CREDITHISTORY]]="outstanding_credit",2,3)))</f>
        <v>3</v>
      </c>
      <c r="G4203" t="s">
        <v>74</v>
      </c>
      <c r="H42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03">
        <v>5772</v>
      </c>
      <c r="J4203" t="s">
        <v>38</v>
      </c>
      <c r="K42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03" t="s">
        <v>62</v>
      </c>
      <c r="M42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03">
        <v>2</v>
      </c>
      <c r="O4203" t="s">
        <v>44</v>
      </c>
      <c r="P4203">
        <f>IF(Tabla1[[#This Row],[SEX]]="female",0,1)</f>
        <v>1</v>
      </c>
      <c r="Q4203" t="s">
        <v>29</v>
      </c>
      <c r="R4203">
        <f>IF(Tabla1[[#This Row],[OTHERSONLOAN]]="none",0,IF(Tabla1[[#This Row],[OTHERSONLOAN]]="co-applicant",1,2))</f>
        <v>0</v>
      </c>
      <c r="S4203">
        <v>3</v>
      </c>
      <c r="T4203" t="s">
        <v>65</v>
      </c>
      <c r="U4203">
        <f>IF(Tabla1[[#This Row],[OWNSPROPERTY]]="unknown",0,IF(Tabla1[[#This Row],[OWNSPROPERTY]]="real_state",1,IF(Tabla1[[#This Row],[OWNSPROPERTY]]="car_other",2,3)))</f>
        <v>2</v>
      </c>
      <c r="V4203">
        <v>31</v>
      </c>
      <c r="W4203" t="s">
        <v>40</v>
      </c>
      <c r="X4203">
        <f>IF(Tabla1[[#This Row],[INSTALLMENTPLANS]]="none",0,IF(Tabla1[[#This Row],[INSTALLMENTPLANS]]="stores",1,2))</f>
        <v>1</v>
      </c>
      <c r="Y4203" t="s">
        <v>31</v>
      </c>
      <c r="Z4203">
        <f>IF(Tabla1[[#This Row],[HOUSING]]="free",0,IF(Tabla1[[#This Row],[HOUSING]]="own",1,2))</f>
        <v>1</v>
      </c>
      <c r="AA4203">
        <v>1</v>
      </c>
      <c r="AB4203" t="s">
        <v>32</v>
      </c>
      <c r="AC4203">
        <f>IF(Tabla1[[#This Row],[JOB]]="unemployed",0,IF(Tabla1[[#This Row],[JOB]]="unskilled",1,IF(Tabla1[[#This Row],[JOB]]="skilled",2,3)))</f>
        <v>2</v>
      </c>
      <c r="AD4203">
        <v>1</v>
      </c>
      <c r="AE4203" t="s">
        <v>33</v>
      </c>
      <c r="AF4203">
        <f>IF(Tabla1[[#This Row],[TELEPHONE]]="none",0,1)</f>
        <v>1</v>
      </c>
      <c r="AG4203" t="s">
        <v>33</v>
      </c>
      <c r="AH4203">
        <f>IF(Tabla1[[#This Row],[FOREIGNWORKER]]="no",0,1)</f>
        <v>1</v>
      </c>
      <c r="AI4203" t="s">
        <v>55</v>
      </c>
      <c r="AJ4203">
        <f>IF(Tabla1[[#This Row],[RISK]]="No Risk",0,1)</f>
        <v>1</v>
      </c>
    </row>
    <row r="4204" spans="1:36" x14ac:dyDescent="0.25">
      <c r="A4204" t="s">
        <v>4274</v>
      </c>
      <c r="B4204" t="s">
        <v>78</v>
      </c>
      <c r="C4204">
        <f>IF(Tabla1[[#This Row],[CHECKINGSTATUS]]="no_checking",0,IF(Tabla1[[#This Row],[CHECKINGSTATUS]]="less_0",1,IF(Tabla1[[#This Row],[CHECKINGSTATUS]]="0_to_200",2,3)))</f>
        <v>3</v>
      </c>
      <c r="D4204">
        <v>30</v>
      </c>
      <c r="E4204" t="s">
        <v>42</v>
      </c>
      <c r="F4204">
        <f>IF(Tabla1[[#This Row],[CREDITHISTORY]]="no_credits",0,IF(Tabla1[[#This Row],[CREDITHISTORY]]="prior_paymentes_delayed",1,IF(Tabla1[[#This Row],[CREDITHISTORY]]="outstanding_credit",2,3)))</f>
        <v>3</v>
      </c>
      <c r="G4204" t="s">
        <v>197</v>
      </c>
      <c r="H42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204">
        <v>4040</v>
      </c>
      <c r="J4204" t="s">
        <v>26</v>
      </c>
      <c r="K42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04" t="s">
        <v>62</v>
      </c>
      <c r="M420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04">
        <v>3</v>
      </c>
      <c r="O4204" t="s">
        <v>44</v>
      </c>
      <c r="P4204">
        <f>IF(Tabla1[[#This Row],[SEX]]="female",0,1)</f>
        <v>1</v>
      </c>
      <c r="Q4204" t="s">
        <v>59</v>
      </c>
      <c r="R4204">
        <f>IF(Tabla1[[#This Row],[OTHERSONLOAN]]="none",0,IF(Tabla1[[#This Row],[OTHERSONLOAN]]="co-applicant",1,2))</f>
        <v>1</v>
      </c>
      <c r="S4204">
        <v>4</v>
      </c>
      <c r="T4204" t="s">
        <v>54</v>
      </c>
      <c r="U4204">
        <f>IF(Tabla1[[#This Row],[OWNSPROPERTY]]="unknown",0,IF(Tabla1[[#This Row],[OWNSPROPERTY]]="real_state",1,IF(Tabla1[[#This Row],[OWNSPROPERTY]]="car_other",2,3)))</f>
        <v>0</v>
      </c>
      <c r="V4204">
        <v>26</v>
      </c>
      <c r="W4204" t="s">
        <v>29</v>
      </c>
      <c r="X4204">
        <f>IF(Tabla1[[#This Row],[INSTALLMENTPLANS]]="none",0,IF(Tabla1[[#This Row],[INSTALLMENTPLANS]]="stores",1,2))</f>
        <v>0</v>
      </c>
      <c r="Y4204" t="s">
        <v>31</v>
      </c>
      <c r="Z4204">
        <f>IF(Tabla1[[#This Row],[HOUSING]]="free",0,IF(Tabla1[[#This Row],[HOUSING]]="own",1,2))</f>
        <v>1</v>
      </c>
      <c r="AA4204">
        <v>1</v>
      </c>
      <c r="AB4204" t="s">
        <v>32</v>
      </c>
      <c r="AC4204">
        <f>IF(Tabla1[[#This Row],[JOB]]="unemployed",0,IF(Tabla1[[#This Row],[JOB]]="unskilled",1,IF(Tabla1[[#This Row],[JOB]]="skilled",2,3)))</f>
        <v>2</v>
      </c>
      <c r="AD4204">
        <v>1</v>
      </c>
      <c r="AE4204" t="s">
        <v>29</v>
      </c>
      <c r="AF4204">
        <f>IF(Tabla1[[#This Row],[TELEPHONE]]="none",0,1)</f>
        <v>0</v>
      </c>
      <c r="AG4204" t="s">
        <v>33</v>
      </c>
      <c r="AH4204">
        <f>IF(Tabla1[[#This Row],[FOREIGNWORKER]]="no",0,1)</f>
        <v>1</v>
      </c>
      <c r="AI4204" t="s">
        <v>34</v>
      </c>
      <c r="AJ4204">
        <f>IF(Tabla1[[#This Row],[RISK]]="No Risk",0,1)</f>
        <v>0</v>
      </c>
    </row>
    <row r="4205" spans="1:36" x14ac:dyDescent="0.25">
      <c r="A4205" t="s">
        <v>4275</v>
      </c>
      <c r="B4205" t="s">
        <v>23</v>
      </c>
      <c r="C4205">
        <f>IF(Tabla1[[#This Row],[CHECKINGSTATUS]]="no_checking",0,IF(Tabla1[[#This Row],[CHECKINGSTATUS]]="less_0",1,IF(Tabla1[[#This Row],[CHECKINGSTATUS]]="0_to_200",2,3)))</f>
        <v>2</v>
      </c>
      <c r="D4205">
        <v>15</v>
      </c>
      <c r="E4205" t="s">
        <v>42</v>
      </c>
      <c r="F4205">
        <f>IF(Tabla1[[#This Row],[CREDITHISTORY]]="no_credits",0,IF(Tabla1[[#This Row],[CREDITHISTORY]]="prior_paymentes_delayed",1,IF(Tabla1[[#This Row],[CREDITHISTORY]]="outstanding_credit",2,3)))</f>
        <v>3</v>
      </c>
      <c r="G4205" t="s">
        <v>48</v>
      </c>
      <c r="H42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205">
        <v>3044</v>
      </c>
      <c r="J4205" t="s">
        <v>53</v>
      </c>
      <c r="K42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05" t="s">
        <v>39</v>
      </c>
      <c r="M42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05">
        <v>3</v>
      </c>
      <c r="O4205" t="s">
        <v>44</v>
      </c>
      <c r="P4205">
        <f>IF(Tabla1[[#This Row],[SEX]]="female",0,1)</f>
        <v>1</v>
      </c>
      <c r="Q4205" t="s">
        <v>29</v>
      </c>
      <c r="R4205">
        <f>IF(Tabla1[[#This Row],[OTHERSONLOAN]]="none",0,IF(Tabla1[[#This Row],[OTHERSONLOAN]]="co-applicant",1,2))</f>
        <v>0</v>
      </c>
      <c r="S4205">
        <v>3</v>
      </c>
      <c r="T4205" t="s">
        <v>30</v>
      </c>
      <c r="U4205">
        <f>IF(Tabla1[[#This Row],[OWNSPROPERTY]]="unknown",0,IF(Tabla1[[#This Row],[OWNSPROPERTY]]="real_state",1,IF(Tabla1[[#This Row],[OWNSPROPERTY]]="car_other",2,3)))</f>
        <v>3</v>
      </c>
      <c r="V4205">
        <v>34</v>
      </c>
      <c r="W4205" t="s">
        <v>29</v>
      </c>
      <c r="X4205">
        <f>IF(Tabla1[[#This Row],[INSTALLMENTPLANS]]="none",0,IF(Tabla1[[#This Row],[INSTALLMENTPLANS]]="stores",1,2))</f>
        <v>0</v>
      </c>
      <c r="Y4205" t="s">
        <v>31</v>
      </c>
      <c r="Z4205">
        <f>IF(Tabla1[[#This Row],[HOUSING]]="free",0,IF(Tabla1[[#This Row],[HOUSING]]="own",1,2))</f>
        <v>1</v>
      </c>
      <c r="AA4205">
        <v>1</v>
      </c>
      <c r="AB4205" t="s">
        <v>63</v>
      </c>
      <c r="AC4205">
        <f>IF(Tabla1[[#This Row],[JOB]]="unemployed",0,IF(Tabla1[[#This Row],[JOB]]="unskilled",1,IF(Tabla1[[#This Row],[JOB]]="skilled",2,3)))</f>
        <v>3</v>
      </c>
      <c r="AD4205">
        <v>1</v>
      </c>
      <c r="AE4205" t="s">
        <v>33</v>
      </c>
      <c r="AF4205">
        <f>IF(Tabla1[[#This Row],[TELEPHONE]]="none",0,1)</f>
        <v>1</v>
      </c>
      <c r="AG4205" t="s">
        <v>33</v>
      </c>
      <c r="AH4205">
        <f>IF(Tabla1[[#This Row],[FOREIGNWORKER]]="no",0,1)</f>
        <v>1</v>
      </c>
      <c r="AI4205" t="s">
        <v>34</v>
      </c>
      <c r="AJ4205">
        <f>IF(Tabla1[[#This Row],[RISK]]="No Risk",0,1)</f>
        <v>0</v>
      </c>
    </row>
    <row r="4206" spans="1:36" x14ac:dyDescent="0.25">
      <c r="A4206" t="s">
        <v>4276</v>
      </c>
      <c r="B4206" t="s">
        <v>51</v>
      </c>
      <c r="C4206">
        <f>IF(Tabla1[[#This Row],[CHECKINGSTATUS]]="no_checking",0,IF(Tabla1[[#This Row],[CHECKINGSTATUS]]="less_0",1,IF(Tabla1[[#This Row],[CHECKINGSTATUS]]="0_to_200",2,3)))</f>
        <v>0</v>
      </c>
      <c r="D4206">
        <v>19</v>
      </c>
      <c r="E4206" t="s">
        <v>57</v>
      </c>
      <c r="F4206">
        <f>IF(Tabla1[[#This Row],[CREDITHISTORY]]="no_credits",0,IF(Tabla1[[#This Row],[CREDITHISTORY]]="prior_paymentes_delayed",1,IF(Tabla1[[#This Row],[CREDITHISTORY]]="outstanding_credit",2,3)))</f>
        <v>2</v>
      </c>
      <c r="G4206" t="s">
        <v>197</v>
      </c>
      <c r="H42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206">
        <v>4429</v>
      </c>
      <c r="J4206" t="s">
        <v>53</v>
      </c>
      <c r="K42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06" t="s">
        <v>49</v>
      </c>
      <c r="M420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06">
        <v>3</v>
      </c>
      <c r="O4206" t="s">
        <v>44</v>
      </c>
      <c r="P4206">
        <f>IF(Tabla1[[#This Row],[SEX]]="female",0,1)</f>
        <v>1</v>
      </c>
      <c r="Q4206" t="s">
        <v>29</v>
      </c>
      <c r="R4206">
        <f>IF(Tabla1[[#This Row],[OTHERSONLOAN]]="none",0,IF(Tabla1[[#This Row],[OTHERSONLOAN]]="co-applicant",1,2))</f>
        <v>0</v>
      </c>
      <c r="S4206">
        <v>4</v>
      </c>
      <c r="T4206" t="s">
        <v>65</v>
      </c>
      <c r="U4206">
        <f>IF(Tabla1[[#This Row],[OWNSPROPERTY]]="unknown",0,IF(Tabla1[[#This Row],[OWNSPROPERTY]]="real_state",1,IF(Tabla1[[#This Row],[OWNSPROPERTY]]="car_other",2,3)))</f>
        <v>2</v>
      </c>
      <c r="V4206">
        <v>39</v>
      </c>
      <c r="W4206" t="s">
        <v>29</v>
      </c>
      <c r="X4206">
        <f>IF(Tabla1[[#This Row],[INSTALLMENTPLANS]]="none",0,IF(Tabla1[[#This Row],[INSTALLMENTPLANS]]="stores",1,2))</f>
        <v>0</v>
      </c>
      <c r="Y4206" t="s">
        <v>31</v>
      </c>
      <c r="Z4206">
        <f>IF(Tabla1[[#This Row],[HOUSING]]="free",0,IF(Tabla1[[#This Row],[HOUSING]]="own",1,2))</f>
        <v>1</v>
      </c>
      <c r="AA4206">
        <v>1</v>
      </c>
      <c r="AB4206" t="s">
        <v>63</v>
      </c>
      <c r="AC4206">
        <f>IF(Tabla1[[#This Row],[JOB]]="unemployed",0,IF(Tabla1[[#This Row],[JOB]]="unskilled",1,IF(Tabla1[[#This Row],[JOB]]="skilled",2,3)))</f>
        <v>3</v>
      </c>
      <c r="AD4206">
        <v>1</v>
      </c>
      <c r="AE4206" t="s">
        <v>29</v>
      </c>
      <c r="AF4206">
        <f>IF(Tabla1[[#This Row],[TELEPHONE]]="none",0,1)</f>
        <v>0</v>
      </c>
      <c r="AG4206" t="s">
        <v>33</v>
      </c>
      <c r="AH4206">
        <f>IF(Tabla1[[#This Row],[FOREIGNWORKER]]="no",0,1)</f>
        <v>1</v>
      </c>
      <c r="AI4206" t="s">
        <v>55</v>
      </c>
      <c r="AJ4206">
        <f>IF(Tabla1[[#This Row],[RISK]]="No Risk",0,1)</f>
        <v>1</v>
      </c>
    </row>
    <row r="4207" spans="1:36" x14ac:dyDescent="0.25">
      <c r="A4207" t="s">
        <v>4277</v>
      </c>
      <c r="B4207" t="s">
        <v>78</v>
      </c>
      <c r="C4207">
        <f>IF(Tabla1[[#This Row],[CHECKINGSTATUS]]="no_checking",0,IF(Tabla1[[#This Row],[CHECKINGSTATUS]]="less_0",1,IF(Tabla1[[#This Row],[CHECKINGSTATUS]]="0_to_200",2,3)))</f>
        <v>3</v>
      </c>
      <c r="D4207">
        <v>20</v>
      </c>
      <c r="E4207" t="s">
        <v>24</v>
      </c>
      <c r="F4207">
        <f>IF(Tabla1[[#This Row],[CREDITHISTORY]]="no_credits",0,IF(Tabla1[[#This Row],[CREDITHISTORY]]="prior_paymentes_delayed",1,IF(Tabla1[[#This Row],[CREDITHISTORY]]="outstanding_credit",2,3)))</f>
        <v>3</v>
      </c>
      <c r="G4207" t="s">
        <v>37</v>
      </c>
      <c r="H42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07">
        <v>3237</v>
      </c>
      <c r="J4207" t="s">
        <v>94</v>
      </c>
      <c r="K42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07" t="s">
        <v>39</v>
      </c>
      <c r="M42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07">
        <v>2</v>
      </c>
      <c r="O4207" t="s">
        <v>44</v>
      </c>
      <c r="P4207">
        <f>IF(Tabla1[[#This Row],[SEX]]="female",0,1)</f>
        <v>1</v>
      </c>
      <c r="Q4207" t="s">
        <v>29</v>
      </c>
      <c r="R4207">
        <f>IF(Tabla1[[#This Row],[OTHERSONLOAN]]="none",0,IF(Tabla1[[#This Row],[OTHERSONLOAN]]="co-applicant",1,2))</f>
        <v>0</v>
      </c>
      <c r="S4207">
        <v>4</v>
      </c>
      <c r="T4207" t="s">
        <v>30</v>
      </c>
      <c r="U4207">
        <f>IF(Tabla1[[#This Row],[OWNSPROPERTY]]="unknown",0,IF(Tabla1[[#This Row],[OWNSPROPERTY]]="real_state",1,IF(Tabla1[[#This Row],[OWNSPROPERTY]]="car_other",2,3)))</f>
        <v>3</v>
      </c>
      <c r="V4207">
        <v>51</v>
      </c>
      <c r="W4207" t="s">
        <v>29</v>
      </c>
      <c r="X4207">
        <f>IF(Tabla1[[#This Row],[INSTALLMENTPLANS]]="none",0,IF(Tabla1[[#This Row],[INSTALLMENTPLANS]]="stores",1,2))</f>
        <v>0</v>
      </c>
      <c r="Y4207" t="s">
        <v>31</v>
      </c>
      <c r="Z4207">
        <f>IF(Tabla1[[#This Row],[HOUSING]]="free",0,IF(Tabla1[[#This Row],[HOUSING]]="own",1,2))</f>
        <v>1</v>
      </c>
      <c r="AA4207">
        <v>2</v>
      </c>
      <c r="AB4207" t="s">
        <v>32</v>
      </c>
      <c r="AC4207">
        <f>IF(Tabla1[[#This Row],[JOB]]="unemployed",0,IF(Tabla1[[#This Row],[JOB]]="unskilled",1,IF(Tabla1[[#This Row],[JOB]]="skilled",2,3)))</f>
        <v>2</v>
      </c>
      <c r="AD4207">
        <v>1</v>
      </c>
      <c r="AE4207" t="s">
        <v>29</v>
      </c>
      <c r="AF4207">
        <f>IF(Tabla1[[#This Row],[TELEPHONE]]="none",0,1)</f>
        <v>0</v>
      </c>
      <c r="AG4207" t="s">
        <v>33</v>
      </c>
      <c r="AH4207">
        <f>IF(Tabla1[[#This Row],[FOREIGNWORKER]]="no",0,1)</f>
        <v>1</v>
      </c>
      <c r="AI4207" t="s">
        <v>55</v>
      </c>
      <c r="AJ4207">
        <f>IF(Tabla1[[#This Row],[RISK]]="No Risk",0,1)</f>
        <v>1</v>
      </c>
    </row>
    <row r="4208" spans="1:36" x14ac:dyDescent="0.25">
      <c r="A4208" t="s">
        <v>4278</v>
      </c>
      <c r="B4208" t="s">
        <v>51</v>
      </c>
      <c r="C4208">
        <f>IF(Tabla1[[#This Row],[CHECKINGSTATUS]]="no_checking",0,IF(Tabla1[[#This Row],[CHECKINGSTATUS]]="less_0",1,IF(Tabla1[[#This Row],[CHECKINGSTATUS]]="0_to_200",2,3)))</f>
        <v>0</v>
      </c>
      <c r="D4208">
        <v>17</v>
      </c>
      <c r="E4208" t="s">
        <v>24</v>
      </c>
      <c r="F4208">
        <f>IF(Tabla1[[#This Row],[CREDITHISTORY]]="no_credits",0,IF(Tabla1[[#This Row],[CREDITHISTORY]]="prior_paymentes_delayed",1,IF(Tabla1[[#This Row],[CREDITHISTORY]]="outstanding_credit",2,3)))</f>
        <v>3</v>
      </c>
      <c r="G4208" t="s">
        <v>37</v>
      </c>
      <c r="H42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08">
        <v>3347</v>
      </c>
      <c r="J4208" t="s">
        <v>26</v>
      </c>
      <c r="K42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08" t="s">
        <v>62</v>
      </c>
      <c r="M42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08">
        <v>3</v>
      </c>
      <c r="O4208" t="s">
        <v>28</v>
      </c>
      <c r="P4208">
        <f>IF(Tabla1[[#This Row],[SEX]]="female",0,1)</f>
        <v>0</v>
      </c>
      <c r="Q4208" t="s">
        <v>29</v>
      </c>
      <c r="R4208">
        <f>IF(Tabla1[[#This Row],[OTHERSONLOAN]]="none",0,IF(Tabla1[[#This Row],[OTHERSONLOAN]]="co-applicant",1,2))</f>
        <v>0</v>
      </c>
      <c r="S4208">
        <v>4</v>
      </c>
      <c r="T4208" t="s">
        <v>65</v>
      </c>
      <c r="U4208">
        <f>IF(Tabla1[[#This Row],[OWNSPROPERTY]]="unknown",0,IF(Tabla1[[#This Row],[OWNSPROPERTY]]="real_state",1,IF(Tabla1[[#This Row],[OWNSPROPERTY]]="car_other",2,3)))</f>
        <v>2</v>
      </c>
      <c r="V4208">
        <v>31</v>
      </c>
      <c r="W4208" t="s">
        <v>29</v>
      </c>
      <c r="X4208">
        <f>IF(Tabla1[[#This Row],[INSTALLMENTPLANS]]="none",0,IF(Tabla1[[#This Row],[INSTALLMENTPLANS]]="stores",1,2))</f>
        <v>0</v>
      </c>
      <c r="Y4208" t="s">
        <v>31</v>
      </c>
      <c r="Z4208">
        <f>IF(Tabla1[[#This Row],[HOUSING]]="free",0,IF(Tabla1[[#This Row],[HOUSING]]="own",1,2))</f>
        <v>1</v>
      </c>
      <c r="AA4208">
        <v>1</v>
      </c>
      <c r="AB4208" t="s">
        <v>32</v>
      </c>
      <c r="AC4208">
        <f>IF(Tabla1[[#This Row],[JOB]]="unemployed",0,IF(Tabla1[[#This Row],[JOB]]="unskilled",1,IF(Tabla1[[#This Row],[JOB]]="skilled",2,3)))</f>
        <v>2</v>
      </c>
      <c r="AD4208">
        <v>2</v>
      </c>
      <c r="AE4208" t="s">
        <v>29</v>
      </c>
      <c r="AF4208">
        <f>IF(Tabla1[[#This Row],[TELEPHONE]]="none",0,1)</f>
        <v>0</v>
      </c>
      <c r="AG4208" t="s">
        <v>33</v>
      </c>
      <c r="AH4208">
        <f>IF(Tabla1[[#This Row],[FOREIGNWORKER]]="no",0,1)</f>
        <v>1</v>
      </c>
      <c r="AI4208" t="s">
        <v>55</v>
      </c>
      <c r="AJ4208">
        <f>IF(Tabla1[[#This Row],[RISK]]="No Risk",0,1)</f>
        <v>1</v>
      </c>
    </row>
    <row r="4209" spans="1:36" x14ac:dyDescent="0.25">
      <c r="A4209" t="s">
        <v>4279</v>
      </c>
      <c r="B4209" t="s">
        <v>36</v>
      </c>
      <c r="C4209">
        <f>IF(Tabla1[[#This Row],[CHECKINGSTATUS]]="no_checking",0,IF(Tabla1[[#This Row],[CHECKINGSTATUS]]="less_0",1,IF(Tabla1[[#This Row],[CHECKINGSTATUS]]="0_to_200",2,3)))</f>
        <v>1</v>
      </c>
      <c r="D4209">
        <v>9</v>
      </c>
      <c r="E4209" t="s">
        <v>122</v>
      </c>
      <c r="F4209">
        <f>IF(Tabla1[[#This Row],[CREDITHISTORY]]="no_credits",0,IF(Tabla1[[#This Row],[CREDITHISTORY]]="prior_paymentes_delayed",1,IF(Tabla1[[#This Row],[CREDITHISTORY]]="outstanding_credit",2,3)))</f>
        <v>0</v>
      </c>
      <c r="G4209" t="s">
        <v>74</v>
      </c>
      <c r="H42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09">
        <v>3271</v>
      </c>
      <c r="J4209" t="s">
        <v>38</v>
      </c>
      <c r="K42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09" t="s">
        <v>39</v>
      </c>
      <c r="M42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09">
        <v>3</v>
      </c>
      <c r="O4209" t="s">
        <v>28</v>
      </c>
      <c r="P4209">
        <f>IF(Tabla1[[#This Row],[SEX]]="female",0,1)</f>
        <v>0</v>
      </c>
      <c r="Q4209" t="s">
        <v>29</v>
      </c>
      <c r="R4209">
        <f>IF(Tabla1[[#This Row],[OTHERSONLOAN]]="none",0,IF(Tabla1[[#This Row],[OTHERSONLOAN]]="co-applicant",1,2))</f>
        <v>0</v>
      </c>
      <c r="S4209">
        <v>2</v>
      </c>
      <c r="T4209" t="s">
        <v>30</v>
      </c>
      <c r="U4209">
        <f>IF(Tabla1[[#This Row],[OWNSPROPERTY]]="unknown",0,IF(Tabla1[[#This Row],[OWNSPROPERTY]]="real_state",1,IF(Tabla1[[#This Row],[OWNSPROPERTY]]="car_other",2,3)))</f>
        <v>3</v>
      </c>
      <c r="V4209">
        <v>47</v>
      </c>
      <c r="W4209" t="s">
        <v>29</v>
      </c>
      <c r="X4209">
        <f>IF(Tabla1[[#This Row],[INSTALLMENTPLANS]]="none",0,IF(Tabla1[[#This Row],[INSTALLMENTPLANS]]="stores",1,2))</f>
        <v>0</v>
      </c>
      <c r="Y4209" t="s">
        <v>31</v>
      </c>
      <c r="Z4209">
        <f>IF(Tabla1[[#This Row],[HOUSING]]="free",0,IF(Tabla1[[#This Row],[HOUSING]]="own",1,2))</f>
        <v>1</v>
      </c>
      <c r="AA4209">
        <v>1</v>
      </c>
      <c r="AB4209" t="s">
        <v>32</v>
      </c>
      <c r="AC4209">
        <f>IF(Tabla1[[#This Row],[JOB]]="unemployed",0,IF(Tabla1[[#This Row],[JOB]]="unskilled",1,IF(Tabla1[[#This Row],[JOB]]="skilled",2,3)))</f>
        <v>2</v>
      </c>
      <c r="AD4209">
        <v>1</v>
      </c>
      <c r="AE4209" t="s">
        <v>29</v>
      </c>
      <c r="AF4209">
        <f>IF(Tabla1[[#This Row],[TELEPHONE]]="none",0,1)</f>
        <v>0</v>
      </c>
      <c r="AG4209" t="s">
        <v>33</v>
      </c>
      <c r="AH4209">
        <f>IF(Tabla1[[#This Row],[FOREIGNWORKER]]="no",0,1)</f>
        <v>1</v>
      </c>
      <c r="AI4209" t="s">
        <v>34</v>
      </c>
      <c r="AJ4209">
        <f>IF(Tabla1[[#This Row],[RISK]]="No Risk",0,1)</f>
        <v>0</v>
      </c>
    </row>
    <row r="4210" spans="1:36" x14ac:dyDescent="0.25">
      <c r="A4210" s="1" t="s">
        <v>4280</v>
      </c>
      <c r="B4210" t="s">
        <v>51</v>
      </c>
      <c r="C4210">
        <f>IF(Tabla1[[#This Row],[CHECKINGSTATUS]]="no_checking",0,IF(Tabla1[[#This Row],[CHECKINGSTATUS]]="less_0",1,IF(Tabla1[[#This Row],[CHECKINGSTATUS]]="0_to_200",2,3)))</f>
        <v>0</v>
      </c>
      <c r="D4210">
        <v>44</v>
      </c>
      <c r="E4210" t="s">
        <v>42</v>
      </c>
      <c r="F4210">
        <f>IF(Tabla1[[#This Row],[CREDITHISTORY]]="no_credits",0,IF(Tabla1[[#This Row],[CREDITHISTORY]]="prior_paymentes_delayed",1,IF(Tabla1[[#This Row],[CREDITHISTORY]]="outstanding_credit",2,3)))</f>
        <v>3</v>
      </c>
      <c r="G4210" t="s">
        <v>82</v>
      </c>
      <c r="H42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210">
        <v>8070</v>
      </c>
      <c r="J4210" t="s">
        <v>53</v>
      </c>
      <c r="K42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10" t="s">
        <v>62</v>
      </c>
      <c r="M42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10">
        <v>5</v>
      </c>
      <c r="O4210" t="s">
        <v>44</v>
      </c>
      <c r="P4210">
        <f>IF(Tabla1[[#This Row],[SEX]]="female",0,1)</f>
        <v>1</v>
      </c>
      <c r="Q4210" t="s">
        <v>59</v>
      </c>
      <c r="R4210">
        <f>IF(Tabla1[[#This Row],[OTHERSONLOAN]]="none",0,IF(Tabla1[[#This Row],[OTHERSONLOAN]]="co-applicant",1,2))</f>
        <v>1</v>
      </c>
      <c r="S4210">
        <v>4</v>
      </c>
      <c r="T4210" t="s">
        <v>65</v>
      </c>
      <c r="U4210">
        <f>IF(Tabla1[[#This Row],[OWNSPROPERTY]]="unknown",0,IF(Tabla1[[#This Row],[OWNSPROPERTY]]="real_state",1,IF(Tabla1[[#This Row],[OWNSPROPERTY]]="car_other",2,3)))</f>
        <v>2</v>
      </c>
      <c r="V4210">
        <v>28</v>
      </c>
      <c r="W4210" t="s">
        <v>29</v>
      </c>
      <c r="X4210">
        <f>IF(Tabla1[[#This Row],[INSTALLMENTPLANS]]="none",0,IF(Tabla1[[#This Row],[INSTALLMENTPLANS]]="stores",1,2))</f>
        <v>0</v>
      </c>
      <c r="Y4210" t="s">
        <v>60</v>
      </c>
      <c r="Z4210">
        <f>IF(Tabla1[[#This Row],[HOUSING]]="free",0,IF(Tabla1[[#This Row],[HOUSING]]="own",1,2))</f>
        <v>0</v>
      </c>
      <c r="AA4210">
        <v>2</v>
      </c>
      <c r="AB4210" t="s">
        <v>32</v>
      </c>
      <c r="AC4210">
        <f>IF(Tabla1[[#This Row],[JOB]]="unemployed",0,IF(Tabla1[[#This Row],[JOB]]="unskilled",1,IF(Tabla1[[#This Row],[JOB]]="skilled",2,3)))</f>
        <v>2</v>
      </c>
      <c r="AD4210">
        <v>1</v>
      </c>
      <c r="AE4210" t="s">
        <v>29</v>
      </c>
      <c r="AF4210">
        <f>IF(Tabla1[[#This Row],[TELEPHONE]]="none",0,1)</f>
        <v>0</v>
      </c>
      <c r="AG4210" t="s">
        <v>33</v>
      </c>
      <c r="AH4210">
        <f>IF(Tabla1[[#This Row],[FOREIGNWORKER]]="no",0,1)</f>
        <v>1</v>
      </c>
      <c r="AI4210" t="s">
        <v>34</v>
      </c>
      <c r="AJ4210">
        <f>IF(Tabla1[[#This Row],[RISK]]="No Risk",0,1)</f>
        <v>0</v>
      </c>
    </row>
    <row r="4211" spans="1:36" x14ac:dyDescent="0.25">
      <c r="A4211" t="s">
        <v>4281</v>
      </c>
      <c r="B4211" t="s">
        <v>23</v>
      </c>
      <c r="C4211">
        <f>IF(Tabla1[[#This Row],[CHECKINGSTATUS]]="no_checking",0,IF(Tabla1[[#This Row],[CHECKINGSTATUS]]="less_0",1,IF(Tabla1[[#This Row],[CHECKINGSTATUS]]="0_to_200",2,3)))</f>
        <v>2</v>
      </c>
      <c r="D4211">
        <v>17</v>
      </c>
      <c r="E4211" t="s">
        <v>24</v>
      </c>
      <c r="F4211">
        <f>IF(Tabla1[[#This Row],[CREDITHISTORY]]="no_credits",0,IF(Tabla1[[#This Row],[CREDITHISTORY]]="prior_paymentes_delayed",1,IF(Tabla1[[#This Row],[CREDITHISTORY]]="outstanding_credit",2,3)))</f>
        <v>3</v>
      </c>
      <c r="G4211" t="s">
        <v>43</v>
      </c>
      <c r="H42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11">
        <v>1773</v>
      </c>
      <c r="J4211" t="s">
        <v>26</v>
      </c>
      <c r="K42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11" t="s">
        <v>39</v>
      </c>
      <c r="M42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11">
        <v>2</v>
      </c>
      <c r="O4211" t="s">
        <v>28</v>
      </c>
      <c r="P4211">
        <f>IF(Tabla1[[#This Row],[SEX]]="female",0,1)</f>
        <v>0</v>
      </c>
      <c r="Q4211" t="s">
        <v>29</v>
      </c>
      <c r="R4211">
        <f>IF(Tabla1[[#This Row],[OTHERSONLOAN]]="none",0,IF(Tabla1[[#This Row],[OTHERSONLOAN]]="co-applicant",1,2))</f>
        <v>0</v>
      </c>
      <c r="S4211">
        <v>3</v>
      </c>
      <c r="T4211" t="s">
        <v>30</v>
      </c>
      <c r="U4211">
        <f>IF(Tabla1[[#This Row],[OWNSPROPERTY]]="unknown",0,IF(Tabla1[[#This Row],[OWNSPROPERTY]]="real_state",1,IF(Tabla1[[#This Row],[OWNSPROPERTY]]="car_other",2,3)))</f>
        <v>3</v>
      </c>
      <c r="V4211">
        <v>30</v>
      </c>
      <c r="W4211" t="s">
        <v>40</v>
      </c>
      <c r="X4211">
        <f>IF(Tabla1[[#This Row],[INSTALLMENTPLANS]]="none",0,IF(Tabla1[[#This Row],[INSTALLMENTPLANS]]="stores",1,2))</f>
        <v>1</v>
      </c>
      <c r="Y4211" t="s">
        <v>31</v>
      </c>
      <c r="Z4211">
        <f>IF(Tabla1[[#This Row],[HOUSING]]="free",0,IF(Tabla1[[#This Row],[HOUSING]]="own",1,2))</f>
        <v>1</v>
      </c>
      <c r="AA4211">
        <v>2</v>
      </c>
      <c r="AB4211" t="s">
        <v>32</v>
      </c>
      <c r="AC4211">
        <f>IF(Tabla1[[#This Row],[JOB]]="unemployed",0,IF(Tabla1[[#This Row],[JOB]]="unskilled",1,IF(Tabla1[[#This Row],[JOB]]="skilled",2,3)))</f>
        <v>2</v>
      </c>
      <c r="AD4211">
        <v>1</v>
      </c>
      <c r="AE4211" t="s">
        <v>29</v>
      </c>
      <c r="AF4211">
        <f>IF(Tabla1[[#This Row],[TELEPHONE]]="none",0,1)</f>
        <v>0</v>
      </c>
      <c r="AG4211" t="s">
        <v>33</v>
      </c>
      <c r="AH4211">
        <f>IF(Tabla1[[#This Row],[FOREIGNWORKER]]="no",0,1)</f>
        <v>1</v>
      </c>
      <c r="AI4211" t="s">
        <v>55</v>
      </c>
      <c r="AJ4211">
        <f>IF(Tabla1[[#This Row],[RISK]]="No Risk",0,1)</f>
        <v>1</v>
      </c>
    </row>
    <row r="4212" spans="1:36" x14ac:dyDescent="0.25">
      <c r="A4212" t="s">
        <v>4282</v>
      </c>
      <c r="B4212" t="s">
        <v>23</v>
      </c>
      <c r="C4212">
        <f>IF(Tabla1[[#This Row],[CHECKINGSTATUS]]="no_checking",0,IF(Tabla1[[#This Row],[CHECKINGSTATUS]]="less_0",1,IF(Tabla1[[#This Row],[CHECKINGSTATUS]]="0_to_200",2,3)))</f>
        <v>2</v>
      </c>
      <c r="D4212">
        <v>22</v>
      </c>
      <c r="E4212" t="s">
        <v>24</v>
      </c>
      <c r="F4212">
        <f>IF(Tabla1[[#This Row],[CREDITHISTORY]]="no_credits",0,IF(Tabla1[[#This Row],[CREDITHISTORY]]="prior_paymentes_delayed",1,IF(Tabla1[[#This Row],[CREDITHISTORY]]="outstanding_credit",2,3)))</f>
        <v>3</v>
      </c>
      <c r="G4212" t="s">
        <v>89</v>
      </c>
      <c r="H42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12">
        <v>2371</v>
      </c>
      <c r="J4212" t="s">
        <v>38</v>
      </c>
      <c r="K42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12" t="s">
        <v>39</v>
      </c>
      <c r="M42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12">
        <v>3</v>
      </c>
      <c r="O4212" t="s">
        <v>44</v>
      </c>
      <c r="P4212">
        <f>IF(Tabla1[[#This Row],[SEX]]="female",0,1)</f>
        <v>1</v>
      </c>
      <c r="Q4212" t="s">
        <v>29</v>
      </c>
      <c r="R4212">
        <f>IF(Tabla1[[#This Row],[OTHERSONLOAN]]="none",0,IF(Tabla1[[#This Row],[OTHERSONLOAN]]="co-applicant",1,2))</f>
        <v>0</v>
      </c>
      <c r="S4212">
        <v>3</v>
      </c>
      <c r="T4212" t="s">
        <v>65</v>
      </c>
      <c r="U4212">
        <f>IF(Tabla1[[#This Row],[OWNSPROPERTY]]="unknown",0,IF(Tabla1[[#This Row],[OWNSPROPERTY]]="real_state",1,IF(Tabla1[[#This Row],[OWNSPROPERTY]]="car_other",2,3)))</f>
        <v>2</v>
      </c>
      <c r="V4212">
        <v>29</v>
      </c>
      <c r="W4212" t="s">
        <v>29</v>
      </c>
      <c r="X4212">
        <f>IF(Tabla1[[#This Row],[INSTALLMENTPLANS]]="none",0,IF(Tabla1[[#This Row],[INSTALLMENTPLANS]]="stores",1,2))</f>
        <v>0</v>
      </c>
      <c r="Y4212" t="s">
        <v>31</v>
      </c>
      <c r="Z4212">
        <f>IF(Tabla1[[#This Row],[HOUSING]]="free",0,IF(Tabla1[[#This Row],[HOUSING]]="own",1,2))</f>
        <v>1</v>
      </c>
      <c r="AA4212">
        <v>2</v>
      </c>
      <c r="AB4212" t="s">
        <v>32</v>
      </c>
      <c r="AC4212">
        <f>IF(Tabla1[[#This Row],[JOB]]="unemployed",0,IF(Tabla1[[#This Row],[JOB]]="unskilled",1,IF(Tabla1[[#This Row],[JOB]]="skilled",2,3)))</f>
        <v>2</v>
      </c>
      <c r="AD4212">
        <v>1</v>
      </c>
      <c r="AE4212" t="s">
        <v>33</v>
      </c>
      <c r="AF4212">
        <f>IF(Tabla1[[#This Row],[TELEPHONE]]="none",0,1)</f>
        <v>1</v>
      </c>
      <c r="AG4212" t="s">
        <v>33</v>
      </c>
      <c r="AH4212">
        <f>IF(Tabla1[[#This Row],[FOREIGNWORKER]]="no",0,1)</f>
        <v>1</v>
      </c>
      <c r="AI4212" t="s">
        <v>34</v>
      </c>
      <c r="AJ4212">
        <f>IF(Tabla1[[#This Row],[RISK]]="No Risk",0,1)</f>
        <v>0</v>
      </c>
    </row>
    <row r="4213" spans="1:36" x14ac:dyDescent="0.25">
      <c r="A4213" t="s">
        <v>4283</v>
      </c>
      <c r="B4213" t="s">
        <v>51</v>
      </c>
      <c r="C4213">
        <f>IF(Tabla1[[#This Row],[CHECKINGSTATUS]]="no_checking",0,IF(Tabla1[[#This Row],[CHECKINGSTATUS]]="less_0",1,IF(Tabla1[[#This Row],[CHECKINGSTATUS]]="0_to_200",2,3)))</f>
        <v>0</v>
      </c>
      <c r="D4213">
        <v>26</v>
      </c>
      <c r="E4213" t="s">
        <v>42</v>
      </c>
      <c r="F4213">
        <f>IF(Tabla1[[#This Row],[CREDITHISTORY]]="no_credits",0,IF(Tabla1[[#This Row],[CREDITHISTORY]]="prior_paymentes_delayed",1,IF(Tabla1[[#This Row],[CREDITHISTORY]]="outstanding_credit",2,3)))</f>
        <v>3</v>
      </c>
      <c r="G4213" t="s">
        <v>89</v>
      </c>
      <c r="H42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13">
        <v>5299</v>
      </c>
      <c r="J4213" t="s">
        <v>26</v>
      </c>
      <c r="K42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13" t="s">
        <v>49</v>
      </c>
      <c r="M42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13">
        <v>3</v>
      </c>
      <c r="O4213" t="s">
        <v>28</v>
      </c>
      <c r="P4213">
        <f>IF(Tabla1[[#This Row],[SEX]]="female",0,1)</f>
        <v>0</v>
      </c>
      <c r="Q4213" t="s">
        <v>29</v>
      </c>
      <c r="R4213">
        <f>IF(Tabla1[[#This Row],[OTHERSONLOAN]]="none",0,IF(Tabla1[[#This Row],[OTHERSONLOAN]]="co-applicant",1,2))</f>
        <v>0</v>
      </c>
      <c r="S4213">
        <v>4</v>
      </c>
      <c r="T4213" t="s">
        <v>65</v>
      </c>
      <c r="U4213">
        <f>IF(Tabla1[[#This Row],[OWNSPROPERTY]]="unknown",0,IF(Tabla1[[#This Row],[OWNSPROPERTY]]="real_state",1,IF(Tabla1[[#This Row],[OWNSPROPERTY]]="car_other",2,3)))</f>
        <v>2</v>
      </c>
      <c r="V4213">
        <v>43</v>
      </c>
      <c r="W4213" t="s">
        <v>29</v>
      </c>
      <c r="X4213">
        <f>IF(Tabla1[[#This Row],[INSTALLMENTPLANS]]="none",0,IF(Tabla1[[#This Row],[INSTALLMENTPLANS]]="stores",1,2))</f>
        <v>0</v>
      </c>
      <c r="Y4213" t="s">
        <v>31</v>
      </c>
      <c r="Z4213">
        <f>IF(Tabla1[[#This Row],[HOUSING]]="free",0,IF(Tabla1[[#This Row],[HOUSING]]="own",1,2))</f>
        <v>1</v>
      </c>
      <c r="AA4213">
        <v>1</v>
      </c>
      <c r="AB4213" t="s">
        <v>63</v>
      </c>
      <c r="AC4213">
        <f>IF(Tabla1[[#This Row],[JOB]]="unemployed",0,IF(Tabla1[[#This Row],[JOB]]="unskilled",1,IF(Tabla1[[#This Row],[JOB]]="skilled",2,3)))</f>
        <v>3</v>
      </c>
      <c r="AD4213">
        <v>1</v>
      </c>
      <c r="AE4213" t="s">
        <v>29</v>
      </c>
      <c r="AF4213">
        <f>IF(Tabla1[[#This Row],[TELEPHONE]]="none",0,1)</f>
        <v>0</v>
      </c>
      <c r="AG4213" t="s">
        <v>33</v>
      </c>
      <c r="AH4213">
        <f>IF(Tabla1[[#This Row],[FOREIGNWORKER]]="no",0,1)</f>
        <v>1</v>
      </c>
      <c r="AI4213" t="s">
        <v>55</v>
      </c>
      <c r="AJ4213">
        <f>IF(Tabla1[[#This Row],[RISK]]="No Risk",0,1)</f>
        <v>1</v>
      </c>
    </row>
    <row r="4214" spans="1:36" x14ac:dyDescent="0.25">
      <c r="A4214" t="s">
        <v>4284</v>
      </c>
      <c r="B4214" t="s">
        <v>23</v>
      </c>
      <c r="C4214">
        <f>IF(Tabla1[[#This Row],[CHECKINGSTATUS]]="no_checking",0,IF(Tabla1[[#This Row],[CHECKINGSTATUS]]="less_0",1,IF(Tabla1[[#This Row],[CHECKINGSTATUS]]="0_to_200",2,3)))</f>
        <v>2</v>
      </c>
      <c r="D4214">
        <v>29</v>
      </c>
      <c r="E4214" t="s">
        <v>24</v>
      </c>
      <c r="F4214">
        <f>IF(Tabla1[[#This Row],[CREDITHISTORY]]="no_credits",0,IF(Tabla1[[#This Row],[CREDITHISTORY]]="prior_paymentes_delayed",1,IF(Tabla1[[#This Row],[CREDITHISTORY]]="outstanding_credit",2,3)))</f>
        <v>3</v>
      </c>
      <c r="G4214" t="s">
        <v>89</v>
      </c>
      <c r="H42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14">
        <v>4102</v>
      </c>
      <c r="J4214" t="s">
        <v>26</v>
      </c>
      <c r="K42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14" t="s">
        <v>62</v>
      </c>
      <c r="M42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14">
        <v>3</v>
      </c>
      <c r="O4214" t="s">
        <v>44</v>
      </c>
      <c r="P4214">
        <f>IF(Tabla1[[#This Row],[SEX]]="female",0,1)</f>
        <v>1</v>
      </c>
      <c r="Q4214" t="s">
        <v>29</v>
      </c>
      <c r="R4214">
        <f>IF(Tabla1[[#This Row],[OTHERSONLOAN]]="none",0,IF(Tabla1[[#This Row],[OTHERSONLOAN]]="co-applicant",1,2))</f>
        <v>0</v>
      </c>
      <c r="S4214">
        <v>2</v>
      </c>
      <c r="T4214" t="s">
        <v>30</v>
      </c>
      <c r="U4214">
        <f>IF(Tabla1[[#This Row],[OWNSPROPERTY]]="unknown",0,IF(Tabla1[[#This Row],[OWNSPROPERTY]]="real_state",1,IF(Tabla1[[#This Row],[OWNSPROPERTY]]="car_other",2,3)))</f>
        <v>3</v>
      </c>
      <c r="V4214">
        <v>38</v>
      </c>
      <c r="W4214" t="s">
        <v>29</v>
      </c>
      <c r="X4214">
        <f>IF(Tabla1[[#This Row],[INSTALLMENTPLANS]]="none",0,IF(Tabla1[[#This Row],[INSTALLMENTPLANS]]="stores",1,2))</f>
        <v>0</v>
      </c>
      <c r="Y4214" t="s">
        <v>31</v>
      </c>
      <c r="Z4214">
        <f>IF(Tabla1[[#This Row],[HOUSING]]="free",0,IF(Tabla1[[#This Row],[HOUSING]]="own",1,2))</f>
        <v>1</v>
      </c>
      <c r="AA4214">
        <v>2</v>
      </c>
      <c r="AB4214" t="s">
        <v>32</v>
      </c>
      <c r="AC4214">
        <f>IF(Tabla1[[#This Row],[JOB]]="unemployed",0,IF(Tabla1[[#This Row],[JOB]]="unskilled",1,IF(Tabla1[[#This Row],[JOB]]="skilled",2,3)))</f>
        <v>2</v>
      </c>
      <c r="AD4214">
        <v>1</v>
      </c>
      <c r="AE4214" t="s">
        <v>29</v>
      </c>
      <c r="AF4214">
        <f>IF(Tabla1[[#This Row],[TELEPHONE]]="none",0,1)</f>
        <v>0</v>
      </c>
      <c r="AG4214" t="s">
        <v>46</v>
      </c>
      <c r="AH4214">
        <f>IF(Tabla1[[#This Row],[FOREIGNWORKER]]="no",0,1)</f>
        <v>0</v>
      </c>
      <c r="AI4214" t="s">
        <v>55</v>
      </c>
      <c r="AJ4214">
        <f>IF(Tabla1[[#This Row],[RISK]]="No Risk",0,1)</f>
        <v>1</v>
      </c>
    </row>
    <row r="4215" spans="1:36" x14ac:dyDescent="0.25">
      <c r="A4215" t="s">
        <v>4285</v>
      </c>
      <c r="B4215" t="s">
        <v>23</v>
      </c>
      <c r="C4215">
        <f>IF(Tabla1[[#This Row],[CHECKINGSTATUS]]="no_checking",0,IF(Tabla1[[#This Row],[CHECKINGSTATUS]]="less_0",1,IF(Tabla1[[#This Row],[CHECKINGSTATUS]]="0_to_200",2,3)))</f>
        <v>2</v>
      </c>
      <c r="D4215">
        <v>14</v>
      </c>
      <c r="E4215" t="s">
        <v>24</v>
      </c>
      <c r="F4215">
        <f>IF(Tabla1[[#This Row],[CREDITHISTORY]]="no_credits",0,IF(Tabla1[[#This Row],[CREDITHISTORY]]="prior_paymentes_delayed",1,IF(Tabla1[[#This Row],[CREDITHISTORY]]="outstanding_credit",2,3)))</f>
        <v>3</v>
      </c>
      <c r="G4215" t="s">
        <v>43</v>
      </c>
      <c r="H42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15">
        <v>3472</v>
      </c>
      <c r="J4215" t="s">
        <v>38</v>
      </c>
      <c r="K42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15" t="s">
        <v>27</v>
      </c>
      <c r="M421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15">
        <v>2</v>
      </c>
      <c r="O4215" t="s">
        <v>44</v>
      </c>
      <c r="P4215">
        <f>IF(Tabla1[[#This Row],[SEX]]="female",0,1)</f>
        <v>1</v>
      </c>
      <c r="Q4215" t="s">
        <v>29</v>
      </c>
      <c r="R4215">
        <f>IF(Tabla1[[#This Row],[OTHERSONLOAN]]="none",0,IF(Tabla1[[#This Row],[OTHERSONLOAN]]="co-applicant",1,2))</f>
        <v>0</v>
      </c>
      <c r="S4215">
        <v>2</v>
      </c>
      <c r="T4215" t="s">
        <v>65</v>
      </c>
      <c r="U4215">
        <f>IF(Tabla1[[#This Row],[OWNSPROPERTY]]="unknown",0,IF(Tabla1[[#This Row],[OWNSPROPERTY]]="real_state",1,IF(Tabla1[[#This Row],[OWNSPROPERTY]]="car_other",2,3)))</f>
        <v>2</v>
      </c>
      <c r="V4215">
        <v>30</v>
      </c>
      <c r="W4215" t="s">
        <v>29</v>
      </c>
      <c r="X4215">
        <f>IF(Tabla1[[#This Row],[INSTALLMENTPLANS]]="none",0,IF(Tabla1[[#This Row],[INSTALLMENTPLANS]]="stores",1,2))</f>
        <v>0</v>
      </c>
      <c r="Y4215" t="s">
        <v>31</v>
      </c>
      <c r="Z4215">
        <f>IF(Tabla1[[#This Row],[HOUSING]]="free",0,IF(Tabla1[[#This Row],[HOUSING]]="own",1,2))</f>
        <v>1</v>
      </c>
      <c r="AA4215">
        <v>1</v>
      </c>
      <c r="AB4215" t="s">
        <v>32</v>
      </c>
      <c r="AC4215">
        <f>IF(Tabla1[[#This Row],[JOB]]="unemployed",0,IF(Tabla1[[#This Row],[JOB]]="unskilled",1,IF(Tabla1[[#This Row],[JOB]]="skilled",2,3)))</f>
        <v>2</v>
      </c>
      <c r="AD4215">
        <v>1</v>
      </c>
      <c r="AE4215" t="s">
        <v>33</v>
      </c>
      <c r="AF4215">
        <f>IF(Tabla1[[#This Row],[TELEPHONE]]="none",0,1)</f>
        <v>1</v>
      </c>
      <c r="AG4215" t="s">
        <v>33</v>
      </c>
      <c r="AH4215">
        <f>IF(Tabla1[[#This Row],[FOREIGNWORKER]]="no",0,1)</f>
        <v>1</v>
      </c>
      <c r="AI4215" t="s">
        <v>55</v>
      </c>
      <c r="AJ4215">
        <f>IF(Tabla1[[#This Row],[RISK]]="No Risk",0,1)</f>
        <v>1</v>
      </c>
    </row>
    <row r="4216" spans="1:36" x14ac:dyDescent="0.25">
      <c r="A4216" t="s">
        <v>4286</v>
      </c>
      <c r="B4216" t="s">
        <v>51</v>
      </c>
      <c r="C4216">
        <f>IF(Tabla1[[#This Row],[CHECKINGSTATUS]]="no_checking",0,IF(Tabla1[[#This Row],[CHECKINGSTATUS]]="less_0",1,IF(Tabla1[[#This Row],[CHECKINGSTATUS]]="0_to_200",2,3)))</f>
        <v>0</v>
      </c>
      <c r="D4216">
        <v>15</v>
      </c>
      <c r="E4216" t="s">
        <v>70</v>
      </c>
      <c r="F4216">
        <f>IF(Tabla1[[#This Row],[CREDITHISTORY]]="no_credits",0,IF(Tabla1[[#This Row],[CREDITHISTORY]]="prior_paymentes_delayed",1,IF(Tabla1[[#This Row],[CREDITHISTORY]]="outstanding_credit",2,3)))</f>
        <v>3</v>
      </c>
      <c r="G4216" t="s">
        <v>43</v>
      </c>
      <c r="H42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16">
        <v>2811</v>
      </c>
      <c r="J4216" t="s">
        <v>53</v>
      </c>
      <c r="K42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16" t="s">
        <v>27</v>
      </c>
      <c r="M42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16">
        <v>2</v>
      </c>
      <c r="O4216" t="s">
        <v>44</v>
      </c>
      <c r="P4216">
        <f>IF(Tabla1[[#This Row],[SEX]]="female",0,1)</f>
        <v>1</v>
      </c>
      <c r="Q4216" t="s">
        <v>29</v>
      </c>
      <c r="R4216">
        <f>IF(Tabla1[[#This Row],[OTHERSONLOAN]]="none",0,IF(Tabla1[[#This Row],[OTHERSONLOAN]]="co-applicant",1,2))</f>
        <v>0</v>
      </c>
      <c r="S4216">
        <v>2</v>
      </c>
      <c r="T4216" t="s">
        <v>30</v>
      </c>
      <c r="U4216">
        <f>IF(Tabla1[[#This Row],[OWNSPROPERTY]]="unknown",0,IF(Tabla1[[#This Row],[OWNSPROPERTY]]="real_state",1,IF(Tabla1[[#This Row],[OWNSPROPERTY]]="car_other",2,3)))</f>
        <v>3</v>
      </c>
      <c r="V4216">
        <v>40</v>
      </c>
      <c r="W4216" t="s">
        <v>29</v>
      </c>
      <c r="X4216">
        <f>IF(Tabla1[[#This Row],[INSTALLMENTPLANS]]="none",0,IF(Tabla1[[#This Row],[INSTALLMENTPLANS]]="stores",1,2))</f>
        <v>0</v>
      </c>
      <c r="Y4216" t="s">
        <v>31</v>
      </c>
      <c r="Z4216">
        <f>IF(Tabla1[[#This Row],[HOUSING]]="free",0,IF(Tabla1[[#This Row],[HOUSING]]="own",1,2))</f>
        <v>1</v>
      </c>
      <c r="AA4216">
        <v>1</v>
      </c>
      <c r="AB4216" t="s">
        <v>32</v>
      </c>
      <c r="AC4216">
        <f>IF(Tabla1[[#This Row],[JOB]]="unemployed",0,IF(Tabla1[[#This Row],[JOB]]="unskilled",1,IF(Tabla1[[#This Row],[JOB]]="skilled",2,3)))</f>
        <v>2</v>
      </c>
      <c r="AD4216">
        <v>1</v>
      </c>
      <c r="AE4216" t="s">
        <v>29</v>
      </c>
      <c r="AF4216">
        <f>IF(Tabla1[[#This Row],[TELEPHONE]]="none",0,1)</f>
        <v>0</v>
      </c>
      <c r="AG4216" t="s">
        <v>33</v>
      </c>
      <c r="AH4216">
        <f>IF(Tabla1[[#This Row],[FOREIGNWORKER]]="no",0,1)</f>
        <v>1</v>
      </c>
      <c r="AI4216" t="s">
        <v>34</v>
      </c>
      <c r="AJ4216">
        <f>IF(Tabla1[[#This Row],[RISK]]="No Risk",0,1)</f>
        <v>0</v>
      </c>
    </row>
    <row r="4217" spans="1:36" x14ac:dyDescent="0.25">
      <c r="A4217" t="s">
        <v>4287</v>
      </c>
      <c r="B4217" t="s">
        <v>51</v>
      </c>
      <c r="C4217">
        <f>IF(Tabla1[[#This Row],[CHECKINGSTATUS]]="no_checking",0,IF(Tabla1[[#This Row],[CHECKINGSTATUS]]="less_0",1,IF(Tabla1[[#This Row],[CHECKINGSTATUS]]="0_to_200",2,3)))</f>
        <v>0</v>
      </c>
      <c r="D4217">
        <v>38</v>
      </c>
      <c r="E4217" t="s">
        <v>42</v>
      </c>
      <c r="F4217">
        <f>IF(Tabla1[[#This Row],[CREDITHISTORY]]="no_credits",0,IF(Tabla1[[#This Row],[CREDITHISTORY]]="prior_paymentes_delayed",1,IF(Tabla1[[#This Row],[CREDITHISTORY]]="outstanding_credit",2,3)))</f>
        <v>3</v>
      </c>
      <c r="G4217" t="s">
        <v>25</v>
      </c>
      <c r="H42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217">
        <v>8607</v>
      </c>
      <c r="J4217" t="s">
        <v>54</v>
      </c>
      <c r="K42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17" t="s">
        <v>39</v>
      </c>
      <c r="M421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17">
        <v>5</v>
      </c>
      <c r="O4217" t="s">
        <v>44</v>
      </c>
      <c r="P4217">
        <f>IF(Tabla1[[#This Row],[SEX]]="female",0,1)</f>
        <v>1</v>
      </c>
      <c r="Q4217" t="s">
        <v>29</v>
      </c>
      <c r="R4217">
        <f>IF(Tabla1[[#This Row],[OTHERSONLOAN]]="none",0,IF(Tabla1[[#This Row],[OTHERSONLOAN]]="co-applicant",1,2))</f>
        <v>0</v>
      </c>
      <c r="S4217">
        <v>5</v>
      </c>
      <c r="T4217" t="s">
        <v>30</v>
      </c>
      <c r="U4217">
        <f>IF(Tabla1[[#This Row],[OWNSPROPERTY]]="unknown",0,IF(Tabla1[[#This Row],[OWNSPROPERTY]]="real_state",1,IF(Tabla1[[#This Row],[OWNSPROPERTY]]="car_other",2,3)))</f>
        <v>3</v>
      </c>
      <c r="V4217">
        <v>53</v>
      </c>
      <c r="W4217" t="s">
        <v>29</v>
      </c>
      <c r="X4217">
        <f>IF(Tabla1[[#This Row],[INSTALLMENTPLANS]]="none",0,IF(Tabla1[[#This Row],[INSTALLMENTPLANS]]="stores",1,2))</f>
        <v>0</v>
      </c>
      <c r="Y4217" t="s">
        <v>31</v>
      </c>
      <c r="Z4217">
        <f>IF(Tabla1[[#This Row],[HOUSING]]="free",0,IF(Tabla1[[#This Row],[HOUSING]]="own",1,2))</f>
        <v>1</v>
      </c>
      <c r="AA4217">
        <v>3</v>
      </c>
      <c r="AB4217" t="s">
        <v>32</v>
      </c>
      <c r="AC4217">
        <f>IF(Tabla1[[#This Row],[JOB]]="unemployed",0,IF(Tabla1[[#This Row],[JOB]]="unskilled",1,IF(Tabla1[[#This Row],[JOB]]="skilled",2,3)))</f>
        <v>2</v>
      </c>
      <c r="AD4217">
        <v>2</v>
      </c>
      <c r="AE4217" t="s">
        <v>33</v>
      </c>
      <c r="AF4217">
        <f>IF(Tabla1[[#This Row],[TELEPHONE]]="none",0,1)</f>
        <v>1</v>
      </c>
      <c r="AG4217" t="s">
        <v>33</v>
      </c>
      <c r="AH4217">
        <f>IF(Tabla1[[#This Row],[FOREIGNWORKER]]="no",0,1)</f>
        <v>1</v>
      </c>
      <c r="AI4217" t="s">
        <v>34</v>
      </c>
      <c r="AJ4217">
        <f>IF(Tabla1[[#This Row],[RISK]]="No Risk",0,1)</f>
        <v>0</v>
      </c>
    </row>
    <row r="4218" spans="1:36" x14ac:dyDescent="0.25">
      <c r="A4218" t="s">
        <v>4288</v>
      </c>
      <c r="B4218" t="s">
        <v>51</v>
      </c>
      <c r="C4218">
        <f>IF(Tabla1[[#This Row],[CHECKINGSTATUS]]="no_checking",0,IF(Tabla1[[#This Row],[CHECKINGSTATUS]]="less_0",1,IF(Tabla1[[#This Row],[CHECKINGSTATUS]]="0_to_200",2,3)))</f>
        <v>0</v>
      </c>
      <c r="D4218">
        <v>31</v>
      </c>
      <c r="E4218" t="s">
        <v>42</v>
      </c>
      <c r="F4218">
        <f>IF(Tabla1[[#This Row],[CREDITHISTORY]]="no_credits",0,IF(Tabla1[[#This Row],[CREDITHISTORY]]="prior_paymentes_delayed",1,IF(Tabla1[[#This Row],[CREDITHISTORY]]="outstanding_credit",2,3)))</f>
        <v>3</v>
      </c>
      <c r="G4218" t="s">
        <v>74</v>
      </c>
      <c r="H42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18">
        <v>5629</v>
      </c>
      <c r="J4218" t="s">
        <v>26</v>
      </c>
      <c r="K421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18" t="s">
        <v>49</v>
      </c>
      <c r="M421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18">
        <v>5</v>
      </c>
      <c r="O4218" t="s">
        <v>44</v>
      </c>
      <c r="P4218">
        <f>IF(Tabla1[[#This Row],[SEX]]="female",0,1)</f>
        <v>1</v>
      </c>
      <c r="Q4218" t="s">
        <v>29</v>
      </c>
      <c r="R4218">
        <f>IF(Tabla1[[#This Row],[OTHERSONLOAN]]="none",0,IF(Tabla1[[#This Row],[OTHERSONLOAN]]="co-applicant",1,2))</f>
        <v>0</v>
      </c>
      <c r="S4218">
        <v>5</v>
      </c>
      <c r="T4218" t="s">
        <v>65</v>
      </c>
      <c r="U4218">
        <f>IF(Tabla1[[#This Row],[OWNSPROPERTY]]="unknown",0,IF(Tabla1[[#This Row],[OWNSPROPERTY]]="real_state",1,IF(Tabla1[[#This Row],[OWNSPROPERTY]]="car_other",2,3)))</f>
        <v>2</v>
      </c>
      <c r="V4218">
        <v>47</v>
      </c>
      <c r="W4218" t="s">
        <v>29</v>
      </c>
      <c r="X4218">
        <f>IF(Tabla1[[#This Row],[INSTALLMENTPLANS]]="none",0,IF(Tabla1[[#This Row],[INSTALLMENTPLANS]]="stores",1,2))</f>
        <v>0</v>
      </c>
      <c r="Y4218" t="s">
        <v>60</v>
      </c>
      <c r="Z4218">
        <f>IF(Tabla1[[#This Row],[HOUSING]]="free",0,IF(Tabla1[[#This Row],[HOUSING]]="own",1,2))</f>
        <v>0</v>
      </c>
      <c r="AA4218">
        <v>2</v>
      </c>
      <c r="AB4218" t="s">
        <v>32</v>
      </c>
      <c r="AC4218">
        <f>IF(Tabla1[[#This Row],[JOB]]="unemployed",0,IF(Tabla1[[#This Row],[JOB]]="unskilled",1,IF(Tabla1[[#This Row],[JOB]]="skilled",2,3)))</f>
        <v>2</v>
      </c>
      <c r="AD4218">
        <v>1</v>
      </c>
      <c r="AE4218" t="s">
        <v>33</v>
      </c>
      <c r="AF4218">
        <f>IF(Tabla1[[#This Row],[TELEPHONE]]="none",0,1)</f>
        <v>1</v>
      </c>
      <c r="AG4218" t="s">
        <v>33</v>
      </c>
      <c r="AH4218">
        <f>IF(Tabla1[[#This Row],[FOREIGNWORKER]]="no",0,1)</f>
        <v>1</v>
      </c>
      <c r="AI4218" t="s">
        <v>55</v>
      </c>
      <c r="AJ4218">
        <f>IF(Tabla1[[#This Row],[RISK]]="No Risk",0,1)</f>
        <v>1</v>
      </c>
    </row>
    <row r="4219" spans="1:36" x14ac:dyDescent="0.25">
      <c r="A4219" t="s">
        <v>4289</v>
      </c>
      <c r="B4219" t="s">
        <v>36</v>
      </c>
      <c r="C4219">
        <f>IF(Tabla1[[#This Row],[CHECKINGSTATUS]]="no_checking",0,IF(Tabla1[[#This Row],[CHECKINGSTATUS]]="less_0",1,IF(Tabla1[[#This Row],[CHECKINGSTATUS]]="0_to_200",2,3)))</f>
        <v>1</v>
      </c>
      <c r="D4219">
        <v>29</v>
      </c>
      <c r="E4219" t="s">
        <v>57</v>
      </c>
      <c r="F4219">
        <f>IF(Tabla1[[#This Row],[CREDITHISTORY]]="no_credits",0,IF(Tabla1[[#This Row],[CREDITHISTORY]]="prior_paymentes_delayed",1,IF(Tabla1[[#This Row],[CREDITHISTORY]]="outstanding_credit",2,3)))</f>
        <v>2</v>
      </c>
      <c r="G4219" t="s">
        <v>89</v>
      </c>
      <c r="H42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19">
        <v>1751</v>
      </c>
      <c r="J4219" t="s">
        <v>26</v>
      </c>
      <c r="K42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19" t="s">
        <v>39</v>
      </c>
      <c r="M42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19">
        <v>3</v>
      </c>
      <c r="O4219" t="s">
        <v>44</v>
      </c>
      <c r="P4219">
        <f>IF(Tabla1[[#This Row],[SEX]]="female",0,1)</f>
        <v>1</v>
      </c>
      <c r="Q4219" t="s">
        <v>29</v>
      </c>
      <c r="R4219">
        <f>IF(Tabla1[[#This Row],[OTHERSONLOAN]]="none",0,IF(Tabla1[[#This Row],[OTHERSONLOAN]]="co-applicant",1,2))</f>
        <v>0</v>
      </c>
      <c r="S4219">
        <v>3</v>
      </c>
      <c r="T4219" t="s">
        <v>30</v>
      </c>
      <c r="U4219">
        <f>IF(Tabla1[[#This Row],[OWNSPROPERTY]]="unknown",0,IF(Tabla1[[#This Row],[OWNSPROPERTY]]="real_state",1,IF(Tabla1[[#This Row],[OWNSPROPERTY]]="car_other",2,3)))</f>
        <v>3</v>
      </c>
      <c r="V4219">
        <v>32</v>
      </c>
      <c r="W4219" t="s">
        <v>29</v>
      </c>
      <c r="X4219">
        <f>IF(Tabla1[[#This Row],[INSTALLMENTPLANS]]="none",0,IF(Tabla1[[#This Row],[INSTALLMENTPLANS]]="stores",1,2))</f>
        <v>0</v>
      </c>
      <c r="Y4219" t="s">
        <v>31</v>
      </c>
      <c r="Z4219">
        <f>IF(Tabla1[[#This Row],[HOUSING]]="free",0,IF(Tabla1[[#This Row],[HOUSING]]="own",1,2))</f>
        <v>1</v>
      </c>
      <c r="AA4219">
        <v>2</v>
      </c>
      <c r="AB4219" t="s">
        <v>32</v>
      </c>
      <c r="AC4219">
        <f>IF(Tabla1[[#This Row],[JOB]]="unemployed",0,IF(Tabla1[[#This Row],[JOB]]="unskilled",1,IF(Tabla1[[#This Row],[JOB]]="skilled",2,3)))</f>
        <v>2</v>
      </c>
      <c r="AD4219">
        <v>1</v>
      </c>
      <c r="AE4219" t="s">
        <v>29</v>
      </c>
      <c r="AF4219">
        <f>IF(Tabla1[[#This Row],[TELEPHONE]]="none",0,1)</f>
        <v>0</v>
      </c>
      <c r="AG4219" t="s">
        <v>33</v>
      </c>
      <c r="AH4219">
        <f>IF(Tabla1[[#This Row],[FOREIGNWORKER]]="no",0,1)</f>
        <v>1</v>
      </c>
      <c r="AI4219" t="s">
        <v>34</v>
      </c>
      <c r="AJ4219">
        <f>IF(Tabla1[[#This Row],[RISK]]="No Risk",0,1)</f>
        <v>0</v>
      </c>
    </row>
    <row r="4220" spans="1:36" x14ac:dyDescent="0.25">
      <c r="A4220" t="s">
        <v>4290</v>
      </c>
      <c r="B4220" t="s">
        <v>78</v>
      </c>
      <c r="C4220">
        <f>IF(Tabla1[[#This Row],[CHECKINGSTATUS]]="no_checking",0,IF(Tabla1[[#This Row],[CHECKINGSTATUS]]="less_0",1,IF(Tabla1[[#This Row],[CHECKINGSTATUS]]="0_to_200",2,3)))</f>
        <v>3</v>
      </c>
      <c r="D4220">
        <v>20</v>
      </c>
      <c r="E4220" t="s">
        <v>57</v>
      </c>
      <c r="F4220">
        <f>IF(Tabla1[[#This Row],[CREDITHISTORY]]="no_credits",0,IF(Tabla1[[#This Row],[CREDITHISTORY]]="prior_paymentes_delayed",1,IF(Tabla1[[#This Row],[CREDITHISTORY]]="outstanding_credit",2,3)))</f>
        <v>2</v>
      </c>
      <c r="G4220" t="s">
        <v>89</v>
      </c>
      <c r="H42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20">
        <v>3917</v>
      </c>
      <c r="J4220" t="s">
        <v>26</v>
      </c>
      <c r="K42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20" t="s">
        <v>39</v>
      </c>
      <c r="M42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20">
        <v>4</v>
      </c>
      <c r="O4220" t="s">
        <v>28</v>
      </c>
      <c r="P4220">
        <f>IF(Tabla1[[#This Row],[SEX]]="female",0,1)</f>
        <v>0</v>
      </c>
      <c r="Q4220" t="s">
        <v>29</v>
      </c>
      <c r="R4220">
        <f>IF(Tabla1[[#This Row],[OTHERSONLOAN]]="none",0,IF(Tabla1[[#This Row],[OTHERSONLOAN]]="co-applicant",1,2))</f>
        <v>0</v>
      </c>
      <c r="S4220">
        <v>2</v>
      </c>
      <c r="T4220" t="s">
        <v>30</v>
      </c>
      <c r="U4220">
        <f>IF(Tabla1[[#This Row],[OWNSPROPERTY]]="unknown",0,IF(Tabla1[[#This Row],[OWNSPROPERTY]]="real_state",1,IF(Tabla1[[#This Row],[OWNSPROPERTY]]="car_other",2,3)))</f>
        <v>3</v>
      </c>
      <c r="V4220">
        <v>31</v>
      </c>
      <c r="W4220" t="s">
        <v>116</v>
      </c>
      <c r="X4220">
        <f>IF(Tabla1[[#This Row],[INSTALLMENTPLANS]]="none",0,IF(Tabla1[[#This Row],[INSTALLMENTPLANS]]="stores",1,2))</f>
        <v>2</v>
      </c>
      <c r="Y4220" t="s">
        <v>72</v>
      </c>
      <c r="Z4220">
        <f>IF(Tabla1[[#This Row],[HOUSING]]="free",0,IF(Tabla1[[#This Row],[HOUSING]]="own",1,2))</f>
        <v>2</v>
      </c>
      <c r="AA4220">
        <v>1</v>
      </c>
      <c r="AB4220" t="s">
        <v>92</v>
      </c>
      <c r="AC4220">
        <f>IF(Tabla1[[#This Row],[JOB]]="unemployed",0,IF(Tabla1[[#This Row],[JOB]]="unskilled",1,IF(Tabla1[[#This Row],[JOB]]="skilled",2,3)))</f>
        <v>1</v>
      </c>
      <c r="AD4220">
        <v>1</v>
      </c>
      <c r="AE4220" t="s">
        <v>33</v>
      </c>
      <c r="AF4220">
        <f>IF(Tabla1[[#This Row],[TELEPHONE]]="none",0,1)</f>
        <v>1</v>
      </c>
      <c r="AG4220" t="s">
        <v>33</v>
      </c>
      <c r="AH4220">
        <f>IF(Tabla1[[#This Row],[FOREIGNWORKER]]="no",0,1)</f>
        <v>1</v>
      </c>
      <c r="AI4220" t="s">
        <v>55</v>
      </c>
      <c r="AJ4220">
        <f>IF(Tabla1[[#This Row],[RISK]]="No Risk",0,1)</f>
        <v>1</v>
      </c>
    </row>
    <row r="4221" spans="1:36" x14ac:dyDescent="0.25">
      <c r="A4221" t="s">
        <v>4291</v>
      </c>
      <c r="B4221" t="s">
        <v>36</v>
      </c>
      <c r="C4221">
        <f>IF(Tabla1[[#This Row],[CHECKINGSTATUS]]="no_checking",0,IF(Tabla1[[#This Row],[CHECKINGSTATUS]]="less_0",1,IF(Tabla1[[#This Row],[CHECKINGSTATUS]]="0_to_200",2,3)))</f>
        <v>1</v>
      </c>
      <c r="D4221">
        <v>8</v>
      </c>
      <c r="E4221" t="s">
        <v>70</v>
      </c>
      <c r="F4221">
        <f>IF(Tabla1[[#This Row],[CREDITHISTORY]]="no_credits",0,IF(Tabla1[[#This Row],[CREDITHISTORY]]="prior_paymentes_delayed",1,IF(Tabla1[[#This Row],[CREDITHISTORY]]="outstanding_credit",2,3)))</f>
        <v>3</v>
      </c>
      <c r="G4221" t="s">
        <v>74</v>
      </c>
      <c r="H42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21">
        <v>250</v>
      </c>
      <c r="J4221" t="s">
        <v>26</v>
      </c>
      <c r="K42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21" t="s">
        <v>71</v>
      </c>
      <c r="M422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221">
        <v>2</v>
      </c>
      <c r="O4221" t="s">
        <v>28</v>
      </c>
      <c r="P4221">
        <f>IF(Tabla1[[#This Row],[SEX]]="female",0,1)</f>
        <v>0</v>
      </c>
      <c r="Q4221" t="s">
        <v>29</v>
      </c>
      <c r="R4221">
        <f>IF(Tabla1[[#This Row],[OTHERSONLOAN]]="none",0,IF(Tabla1[[#This Row],[OTHERSONLOAN]]="co-applicant",1,2))</f>
        <v>0</v>
      </c>
      <c r="S4221">
        <v>2</v>
      </c>
      <c r="T4221" t="s">
        <v>30</v>
      </c>
      <c r="U4221">
        <f>IF(Tabla1[[#This Row],[OWNSPROPERTY]]="unknown",0,IF(Tabla1[[#This Row],[OWNSPROPERTY]]="real_state",1,IF(Tabla1[[#This Row],[OWNSPROPERTY]]="car_other",2,3)))</f>
        <v>3</v>
      </c>
      <c r="V4221">
        <v>19</v>
      </c>
      <c r="W4221" t="s">
        <v>116</v>
      </c>
      <c r="X4221">
        <f>IF(Tabla1[[#This Row],[INSTALLMENTPLANS]]="none",0,IF(Tabla1[[#This Row],[INSTALLMENTPLANS]]="stores",1,2))</f>
        <v>2</v>
      </c>
      <c r="Y4221" t="s">
        <v>72</v>
      </c>
      <c r="Z4221">
        <f>IF(Tabla1[[#This Row],[HOUSING]]="free",0,IF(Tabla1[[#This Row],[HOUSING]]="own",1,2))</f>
        <v>2</v>
      </c>
      <c r="AA4221">
        <v>1</v>
      </c>
      <c r="AB4221" t="s">
        <v>71</v>
      </c>
      <c r="AC4221">
        <f>IF(Tabla1[[#This Row],[JOB]]="unemployed",0,IF(Tabla1[[#This Row],[JOB]]="unskilled",1,IF(Tabla1[[#This Row],[JOB]]="skilled",2,3)))</f>
        <v>0</v>
      </c>
      <c r="AD4221">
        <v>1</v>
      </c>
      <c r="AE4221" t="s">
        <v>29</v>
      </c>
      <c r="AF4221">
        <f>IF(Tabla1[[#This Row],[TELEPHONE]]="none",0,1)</f>
        <v>0</v>
      </c>
      <c r="AG4221" t="s">
        <v>33</v>
      </c>
      <c r="AH4221">
        <f>IF(Tabla1[[#This Row],[FOREIGNWORKER]]="no",0,1)</f>
        <v>1</v>
      </c>
      <c r="AI4221" t="s">
        <v>34</v>
      </c>
      <c r="AJ4221">
        <f>IF(Tabla1[[#This Row],[RISK]]="No Risk",0,1)</f>
        <v>0</v>
      </c>
    </row>
    <row r="4222" spans="1:36" x14ac:dyDescent="0.25">
      <c r="A4222" t="s">
        <v>4292</v>
      </c>
      <c r="B4222" t="s">
        <v>36</v>
      </c>
      <c r="C4222">
        <f>IF(Tabla1[[#This Row],[CHECKINGSTATUS]]="no_checking",0,IF(Tabla1[[#This Row],[CHECKINGSTATUS]]="less_0",1,IF(Tabla1[[#This Row],[CHECKINGSTATUS]]="0_to_200",2,3)))</f>
        <v>1</v>
      </c>
      <c r="D4222">
        <v>28</v>
      </c>
      <c r="E4222" t="s">
        <v>24</v>
      </c>
      <c r="F4222">
        <f>IF(Tabla1[[#This Row],[CREDITHISTORY]]="no_credits",0,IF(Tabla1[[#This Row],[CREDITHISTORY]]="prior_paymentes_delayed",1,IF(Tabla1[[#This Row],[CREDITHISTORY]]="outstanding_credit",2,3)))</f>
        <v>3</v>
      </c>
      <c r="G4222" t="s">
        <v>43</v>
      </c>
      <c r="H42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22">
        <v>713</v>
      </c>
      <c r="J4222" t="s">
        <v>94</v>
      </c>
      <c r="K42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22" t="s">
        <v>62</v>
      </c>
      <c r="M422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22">
        <v>2</v>
      </c>
      <c r="O4222" t="s">
        <v>28</v>
      </c>
      <c r="P4222">
        <f>IF(Tabla1[[#This Row],[SEX]]="female",0,1)</f>
        <v>0</v>
      </c>
      <c r="Q4222" t="s">
        <v>29</v>
      </c>
      <c r="R4222">
        <f>IF(Tabla1[[#This Row],[OTHERSONLOAN]]="none",0,IF(Tabla1[[#This Row],[OTHERSONLOAN]]="co-applicant",1,2))</f>
        <v>0</v>
      </c>
      <c r="S4222">
        <v>1</v>
      </c>
      <c r="T4222" t="s">
        <v>30</v>
      </c>
      <c r="U4222">
        <f>IF(Tabla1[[#This Row],[OWNSPROPERTY]]="unknown",0,IF(Tabla1[[#This Row],[OWNSPROPERTY]]="real_state",1,IF(Tabla1[[#This Row],[OWNSPROPERTY]]="car_other",2,3)))</f>
        <v>3</v>
      </c>
      <c r="V4222">
        <v>27</v>
      </c>
      <c r="W4222" t="s">
        <v>40</v>
      </c>
      <c r="X4222">
        <f>IF(Tabla1[[#This Row],[INSTALLMENTPLANS]]="none",0,IF(Tabla1[[#This Row],[INSTALLMENTPLANS]]="stores",1,2))</f>
        <v>1</v>
      </c>
      <c r="Y4222" t="s">
        <v>31</v>
      </c>
      <c r="Z4222">
        <f>IF(Tabla1[[#This Row],[HOUSING]]="free",0,IF(Tabla1[[#This Row],[HOUSING]]="own",1,2))</f>
        <v>1</v>
      </c>
      <c r="AA4222">
        <v>1</v>
      </c>
      <c r="AB4222" t="s">
        <v>92</v>
      </c>
      <c r="AC4222">
        <f>IF(Tabla1[[#This Row],[JOB]]="unemployed",0,IF(Tabla1[[#This Row],[JOB]]="unskilled",1,IF(Tabla1[[#This Row],[JOB]]="skilled",2,3)))</f>
        <v>1</v>
      </c>
      <c r="AD4222">
        <v>1</v>
      </c>
      <c r="AE4222" t="s">
        <v>29</v>
      </c>
      <c r="AF4222">
        <f>IF(Tabla1[[#This Row],[TELEPHONE]]="none",0,1)</f>
        <v>0</v>
      </c>
      <c r="AG4222" t="s">
        <v>33</v>
      </c>
      <c r="AH4222">
        <f>IF(Tabla1[[#This Row],[FOREIGNWORKER]]="no",0,1)</f>
        <v>1</v>
      </c>
      <c r="AI4222" t="s">
        <v>34</v>
      </c>
      <c r="AJ4222">
        <f>IF(Tabla1[[#This Row],[RISK]]="No Risk",0,1)</f>
        <v>0</v>
      </c>
    </row>
    <row r="4223" spans="1:36" x14ac:dyDescent="0.25">
      <c r="A4223" t="s">
        <v>4293</v>
      </c>
      <c r="B4223" t="s">
        <v>51</v>
      </c>
      <c r="C4223">
        <f>IF(Tabla1[[#This Row],[CHECKINGSTATUS]]="no_checking",0,IF(Tabla1[[#This Row],[CHECKINGSTATUS]]="less_0",1,IF(Tabla1[[#This Row],[CHECKINGSTATUS]]="0_to_200",2,3)))</f>
        <v>0</v>
      </c>
      <c r="D4223">
        <v>32</v>
      </c>
      <c r="E4223" t="s">
        <v>57</v>
      </c>
      <c r="F4223">
        <f>IF(Tabla1[[#This Row],[CREDITHISTORY]]="no_credits",0,IF(Tabla1[[#This Row],[CREDITHISTORY]]="prior_paymentes_delayed",1,IF(Tabla1[[#This Row],[CREDITHISTORY]]="outstanding_credit",2,3)))</f>
        <v>2</v>
      </c>
      <c r="G4223" t="s">
        <v>43</v>
      </c>
      <c r="H42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23">
        <v>7518</v>
      </c>
      <c r="J4223" t="s">
        <v>53</v>
      </c>
      <c r="K42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23" t="s">
        <v>49</v>
      </c>
      <c r="M42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23">
        <v>5</v>
      </c>
      <c r="O4223" t="s">
        <v>44</v>
      </c>
      <c r="P4223">
        <f>IF(Tabla1[[#This Row],[SEX]]="female",0,1)</f>
        <v>1</v>
      </c>
      <c r="Q4223" t="s">
        <v>59</v>
      </c>
      <c r="R4223">
        <f>IF(Tabla1[[#This Row],[OTHERSONLOAN]]="none",0,IF(Tabla1[[#This Row],[OTHERSONLOAN]]="co-applicant",1,2))</f>
        <v>1</v>
      </c>
      <c r="S4223">
        <v>3</v>
      </c>
      <c r="T4223" t="s">
        <v>65</v>
      </c>
      <c r="U4223">
        <f>IF(Tabla1[[#This Row],[OWNSPROPERTY]]="unknown",0,IF(Tabla1[[#This Row],[OWNSPROPERTY]]="real_state",1,IF(Tabla1[[#This Row],[OWNSPROPERTY]]="car_other",2,3)))</f>
        <v>2</v>
      </c>
      <c r="V4223">
        <v>53</v>
      </c>
      <c r="W4223" t="s">
        <v>29</v>
      </c>
      <c r="X4223">
        <f>IF(Tabla1[[#This Row],[INSTALLMENTPLANS]]="none",0,IF(Tabla1[[#This Row],[INSTALLMENTPLANS]]="stores",1,2))</f>
        <v>0</v>
      </c>
      <c r="Y4223" t="s">
        <v>60</v>
      </c>
      <c r="Z4223">
        <f>IF(Tabla1[[#This Row],[HOUSING]]="free",0,IF(Tabla1[[#This Row],[HOUSING]]="own",1,2))</f>
        <v>0</v>
      </c>
      <c r="AA4223">
        <v>2</v>
      </c>
      <c r="AB4223" t="s">
        <v>32</v>
      </c>
      <c r="AC4223">
        <f>IF(Tabla1[[#This Row],[JOB]]="unemployed",0,IF(Tabla1[[#This Row],[JOB]]="unskilled",1,IF(Tabla1[[#This Row],[JOB]]="skilled",2,3)))</f>
        <v>2</v>
      </c>
      <c r="AD4223">
        <v>2</v>
      </c>
      <c r="AE4223" t="s">
        <v>33</v>
      </c>
      <c r="AF4223">
        <f>IF(Tabla1[[#This Row],[TELEPHONE]]="none",0,1)</f>
        <v>1</v>
      </c>
      <c r="AG4223" t="s">
        <v>33</v>
      </c>
      <c r="AH4223">
        <f>IF(Tabla1[[#This Row],[FOREIGNWORKER]]="no",0,1)</f>
        <v>1</v>
      </c>
      <c r="AI4223" t="s">
        <v>55</v>
      </c>
      <c r="AJ4223">
        <f>IF(Tabla1[[#This Row],[RISK]]="No Risk",0,1)</f>
        <v>1</v>
      </c>
    </row>
    <row r="4224" spans="1:36" x14ac:dyDescent="0.25">
      <c r="A4224" t="s">
        <v>4294</v>
      </c>
      <c r="B4224" t="s">
        <v>78</v>
      </c>
      <c r="C4224">
        <f>IF(Tabla1[[#This Row],[CHECKINGSTATUS]]="no_checking",0,IF(Tabla1[[#This Row],[CHECKINGSTATUS]]="less_0",1,IF(Tabla1[[#This Row],[CHECKINGSTATUS]]="0_to_200",2,3)))</f>
        <v>3</v>
      </c>
      <c r="D4224">
        <v>13</v>
      </c>
      <c r="E4224" t="s">
        <v>24</v>
      </c>
      <c r="F4224">
        <f>IF(Tabla1[[#This Row],[CREDITHISTORY]]="no_credits",0,IF(Tabla1[[#This Row],[CREDITHISTORY]]="prior_paymentes_delayed",1,IF(Tabla1[[#This Row],[CREDITHISTORY]]="outstanding_credit",2,3)))</f>
        <v>3</v>
      </c>
      <c r="G4224" t="s">
        <v>37</v>
      </c>
      <c r="H42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24">
        <v>3187</v>
      </c>
      <c r="J4224" t="s">
        <v>38</v>
      </c>
      <c r="K422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24" t="s">
        <v>27</v>
      </c>
      <c r="M42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24">
        <v>1</v>
      </c>
      <c r="O4224" t="s">
        <v>28</v>
      </c>
      <c r="P4224">
        <f>IF(Tabla1[[#This Row],[SEX]]="female",0,1)</f>
        <v>0</v>
      </c>
      <c r="Q4224" t="s">
        <v>29</v>
      </c>
      <c r="R4224">
        <f>IF(Tabla1[[#This Row],[OTHERSONLOAN]]="none",0,IF(Tabla1[[#This Row],[OTHERSONLOAN]]="co-applicant",1,2))</f>
        <v>0</v>
      </c>
      <c r="S4224">
        <v>2</v>
      </c>
      <c r="T4224" t="s">
        <v>45</v>
      </c>
      <c r="U4224">
        <f>IF(Tabla1[[#This Row],[OWNSPROPERTY]]="unknown",0,IF(Tabla1[[#This Row],[OWNSPROPERTY]]="real_state",1,IF(Tabla1[[#This Row],[OWNSPROPERTY]]="car_other",2,3)))</f>
        <v>3</v>
      </c>
      <c r="V4224">
        <v>33</v>
      </c>
      <c r="W4224" t="s">
        <v>29</v>
      </c>
      <c r="X4224">
        <f>IF(Tabla1[[#This Row],[INSTALLMENTPLANS]]="none",0,IF(Tabla1[[#This Row],[INSTALLMENTPLANS]]="stores",1,2))</f>
        <v>0</v>
      </c>
      <c r="Y4224" t="s">
        <v>72</v>
      </c>
      <c r="Z4224">
        <f>IF(Tabla1[[#This Row],[HOUSING]]="free",0,IF(Tabla1[[#This Row],[HOUSING]]="own",1,2))</f>
        <v>2</v>
      </c>
      <c r="AA4224">
        <v>1</v>
      </c>
      <c r="AB4224" t="s">
        <v>32</v>
      </c>
      <c r="AC4224">
        <f>IF(Tabla1[[#This Row],[JOB]]="unemployed",0,IF(Tabla1[[#This Row],[JOB]]="unskilled",1,IF(Tabla1[[#This Row],[JOB]]="skilled",2,3)))</f>
        <v>2</v>
      </c>
      <c r="AD4224">
        <v>1</v>
      </c>
      <c r="AE4224" t="s">
        <v>29</v>
      </c>
      <c r="AF4224">
        <f>IF(Tabla1[[#This Row],[TELEPHONE]]="none",0,1)</f>
        <v>0</v>
      </c>
      <c r="AG4224" t="s">
        <v>33</v>
      </c>
      <c r="AH4224">
        <f>IF(Tabla1[[#This Row],[FOREIGNWORKER]]="no",0,1)</f>
        <v>1</v>
      </c>
      <c r="AI4224" t="s">
        <v>55</v>
      </c>
      <c r="AJ4224">
        <f>IF(Tabla1[[#This Row],[RISK]]="No Risk",0,1)</f>
        <v>1</v>
      </c>
    </row>
    <row r="4225" spans="1:36" x14ac:dyDescent="0.25">
      <c r="A4225" t="s">
        <v>4295</v>
      </c>
      <c r="B4225" t="s">
        <v>36</v>
      </c>
      <c r="C4225">
        <f>IF(Tabla1[[#This Row],[CHECKINGSTATUS]]="no_checking",0,IF(Tabla1[[#This Row],[CHECKINGSTATUS]]="less_0",1,IF(Tabla1[[#This Row],[CHECKINGSTATUS]]="0_to_200",2,3)))</f>
        <v>1</v>
      </c>
      <c r="D4225">
        <v>8</v>
      </c>
      <c r="E4225" t="s">
        <v>70</v>
      </c>
      <c r="F4225">
        <f>IF(Tabla1[[#This Row],[CREDITHISTORY]]="no_credits",0,IF(Tabla1[[#This Row],[CREDITHISTORY]]="prior_paymentes_delayed",1,IF(Tabla1[[#This Row],[CREDITHISTORY]]="outstanding_credit",2,3)))</f>
        <v>3</v>
      </c>
      <c r="G4225" t="s">
        <v>37</v>
      </c>
      <c r="H42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25">
        <v>2876</v>
      </c>
      <c r="J4225" t="s">
        <v>38</v>
      </c>
      <c r="K42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25" t="s">
        <v>71</v>
      </c>
      <c r="M422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225">
        <v>1</v>
      </c>
      <c r="O4225" t="s">
        <v>28</v>
      </c>
      <c r="P4225">
        <f>IF(Tabla1[[#This Row],[SEX]]="female",0,1)</f>
        <v>0</v>
      </c>
      <c r="Q4225" t="s">
        <v>29</v>
      </c>
      <c r="R4225">
        <f>IF(Tabla1[[#This Row],[OTHERSONLOAN]]="none",0,IF(Tabla1[[#This Row],[OTHERSONLOAN]]="co-applicant",1,2))</f>
        <v>0</v>
      </c>
      <c r="S4225">
        <v>1</v>
      </c>
      <c r="T4225" t="s">
        <v>30</v>
      </c>
      <c r="U4225">
        <f>IF(Tabla1[[#This Row],[OWNSPROPERTY]]="unknown",0,IF(Tabla1[[#This Row],[OWNSPROPERTY]]="real_state",1,IF(Tabla1[[#This Row],[OWNSPROPERTY]]="car_other",2,3)))</f>
        <v>3</v>
      </c>
      <c r="V4225">
        <v>32</v>
      </c>
      <c r="W4225" t="s">
        <v>29</v>
      </c>
      <c r="X4225">
        <f>IF(Tabla1[[#This Row],[INSTALLMENTPLANS]]="none",0,IF(Tabla1[[#This Row],[INSTALLMENTPLANS]]="stores",1,2))</f>
        <v>0</v>
      </c>
      <c r="Y4225" t="s">
        <v>31</v>
      </c>
      <c r="Z4225">
        <f>IF(Tabla1[[#This Row],[HOUSING]]="free",0,IF(Tabla1[[#This Row],[HOUSING]]="own",1,2))</f>
        <v>1</v>
      </c>
      <c r="AA4225">
        <v>2</v>
      </c>
      <c r="AB4225" t="s">
        <v>32</v>
      </c>
      <c r="AC4225">
        <f>IF(Tabla1[[#This Row],[JOB]]="unemployed",0,IF(Tabla1[[#This Row],[JOB]]="unskilled",1,IF(Tabla1[[#This Row],[JOB]]="skilled",2,3)))</f>
        <v>2</v>
      </c>
      <c r="AD4225">
        <v>1</v>
      </c>
      <c r="AE4225" t="s">
        <v>29</v>
      </c>
      <c r="AF4225">
        <f>IF(Tabla1[[#This Row],[TELEPHONE]]="none",0,1)</f>
        <v>0</v>
      </c>
      <c r="AG4225" t="s">
        <v>33</v>
      </c>
      <c r="AH4225">
        <f>IF(Tabla1[[#This Row],[FOREIGNWORKER]]="no",0,1)</f>
        <v>1</v>
      </c>
      <c r="AI4225" t="s">
        <v>34</v>
      </c>
      <c r="AJ4225">
        <f>IF(Tabla1[[#This Row],[RISK]]="No Risk",0,1)</f>
        <v>0</v>
      </c>
    </row>
    <row r="4226" spans="1:36" x14ac:dyDescent="0.25">
      <c r="A4226" t="s">
        <v>4296</v>
      </c>
      <c r="B4226" t="s">
        <v>23</v>
      </c>
      <c r="C4226">
        <f>IF(Tabla1[[#This Row],[CHECKINGSTATUS]]="no_checking",0,IF(Tabla1[[#This Row],[CHECKINGSTATUS]]="less_0",1,IF(Tabla1[[#This Row],[CHECKINGSTATUS]]="0_to_200",2,3)))</f>
        <v>2</v>
      </c>
      <c r="D4226">
        <v>13</v>
      </c>
      <c r="E4226" t="s">
        <v>70</v>
      </c>
      <c r="F4226">
        <f>IF(Tabla1[[#This Row],[CREDITHISTORY]]="no_credits",0,IF(Tabla1[[#This Row],[CREDITHISTORY]]="prior_paymentes_delayed",1,IF(Tabla1[[#This Row],[CREDITHISTORY]]="outstanding_credit",2,3)))</f>
        <v>3</v>
      </c>
      <c r="G4226" t="s">
        <v>43</v>
      </c>
      <c r="H42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26">
        <v>5354</v>
      </c>
      <c r="J4226" t="s">
        <v>38</v>
      </c>
      <c r="K42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26" t="s">
        <v>71</v>
      </c>
      <c r="M422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226">
        <v>3</v>
      </c>
      <c r="O4226" t="s">
        <v>28</v>
      </c>
      <c r="P4226">
        <f>IF(Tabla1[[#This Row],[SEX]]="female",0,1)</f>
        <v>0</v>
      </c>
      <c r="Q4226" t="s">
        <v>29</v>
      </c>
      <c r="R4226">
        <f>IF(Tabla1[[#This Row],[OTHERSONLOAN]]="none",0,IF(Tabla1[[#This Row],[OTHERSONLOAN]]="co-applicant",1,2))</f>
        <v>0</v>
      </c>
      <c r="S4226">
        <v>1</v>
      </c>
      <c r="T4226" t="s">
        <v>65</v>
      </c>
      <c r="U4226">
        <f>IF(Tabla1[[#This Row],[OWNSPROPERTY]]="unknown",0,IF(Tabla1[[#This Row],[OWNSPROPERTY]]="real_state",1,IF(Tabla1[[#This Row],[OWNSPROPERTY]]="car_other",2,3)))</f>
        <v>2</v>
      </c>
      <c r="V4226">
        <v>34</v>
      </c>
      <c r="W4226" t="s">
        <v>29</v>
      </c>
      <c r="X4226">
        <f>IF(Tabla1[[#This Row],[INSTALLMENTPLANS]]="none",0,IF(Tabla1[[#This Row],[INSTALLMENTPLANS]]="stores",1,2))</f>
        <v>0</v>
      </c>
      <c r="Y4226" t="s">
        <v>31</v>
      </c>
      <c r="Z4226">
        <f>IF(Tabla1[[#This Row],[HOUSING]]="free",0,IF(Tabla1[[#This Row],[HOUSING]]="own",1,2))</f>
        <v>1</v>
      </c>
      <c r="AA4226">
        <v>1</v>
      </c>
      <c r="AB4226" t="s">
        <v>32</v>
      </c>
      <c r="AC4226">
        <f>IF(Tabla1[[#This Row],[JOB]]="unemployed",0,IF(Tabla1[[#This Row],[JOB]]="unskilled",1,IF(Tabla1[[#This Row],[JOB]]="skilled",2,3)))</f>
        <v>2</v>
      </c>
      <c r="AD4226">
        <v>1</v>
      </c>
      <c r="AE4226" t="s">
        <v>29</v>
      </c>
      <c r="AF4226">
        <f>IF(Tabla1[[#This Row],[TELEPHONE]]="none",0,1)</f>
        <v>0</v>
      </c>
      <c r="AG4226" t="s">
        <v>33</v>
      </c>
      <c r="AH4226">
        <f>IF(Tabla1[[#This Row],[FOREIGNWORKER]]="no",0,1)</f>
        <v>1</v>
      </c>
      <c r="AI4226" t="s">
        <v>34</v>
      </c>
      <c r="AJ4226">
        <f>IF(Tabla1[[#This Row],[RISK]]="No Risk",0,1)</f>
        <v>0</v>
      </c>
    </row>
    <row r="4227" spans="1:36" x14ac:dyDescent="0.25">
      <c r="A4227" s="1" t="s">
        <v>4297</v>
      </c>
      <c r="B4227" t="s">
        <v>23</v>
      </c>
      <c r="C4227">
        <f>IF(Tabla1[[#This Row],[CHECKINGSTATUS]]="no_checking",0,IF(Tabla1[[#This Row],[CHECKINGSTATUS]]="less_0",1,IF(Tabla1[[#This Row],[CHECKINGSTATUS]]="0_to_200",2,3)))</f>
        <v>2</v>
      </c>
      <c r="D4227">
        <v>23</v>
      </c>
      <c r="E4227" t="s">
        <v>42</v>
      </c>
      <c r="F4227">
        <f>IF(Tabla1[[#This Row],[CREDITHISTORY]]="no_credits",0,IF(Tabla1[[#This Row],[CREDITHISTORY]]="prior_paymentes_delayed",1,IF(Tabla1[[#This Row],[CREDITHISTORY]]="outstanding_credit",2,3)))</f>
        <v>3</v>
      </c>
      <c r="G4227" t="s">
        <v>82</v>
      </c>
      <c r="H42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227">
        <v>6103</v>
      </c>
      <c r="J4227" t="s">
        <v>94</v>
      </c>
      <c r="K422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27" t="s">
        <v>62</v>
      </c>
      <c r="M42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27">
        <v>4</v>
      </c>
      <c r="O4227" t="s">
        <v>44</v>
      </c>
      <c r="P4227">
        <f>IF(Tabla1[[#This Row],[SEX]]="female",0,1)</f>
        <v>1</v>
      </c>
      <c r="Q4227" t="s">
        <v>29</v>
      </c>
      <c r="R4227">
        <f>IF(Tabla1[[#This Row],[OTHERSONLOAN]]="none",0,IF(Tabla1[[#This Row],[OTHERSONLOAN]]="co-applicant",1,2))</f>
        <v>0</v>
      </c>
      <c r="S4227">
        <v>4</v>
      </c>
      <c r="T4227" t="s">
        <v>54</v>
      </c>
      <c r="U4227">
        <f>IF(Tabla1[[#This Row],[OWNSPROPERTY]]="unknown",0,IF(Tabla1[[#This Row],[OWNSPROPERTY]]="real_state",1,IF(Tabla1[[#This Row],[OWNSPROPERTY]]="car_other",2,3)))</f>
        <v>0</v>
      </c>
      <c r="V4227">
        <v>36</v>
      </c>
      <c r="W4227" t="s">
        <v>40</v>
      </c>
      <c r="X4227">
        <f>IF(Tabla1[[#This Row],[INSTALLMENTPLANS]]="none",0,IF(Tabla1[[#This Row],[INSTALLMENTPLANS]]="stores",1,2))</f>
        <v>1</v>
      </c>
      <c r="Y4227" t="s">
        <v>31</v>
      </c>
      <c r="Z4227">
        <f>IF(Tabla1[[#This Row],[HOUSING]]="free",0,IF(Tabla1[[#This Row],[HOUSING]]="own",1,2))</f>
        <v>1</v>
      </c>
      <c r="AA4227">
        <v>2</v>
      </c>
      <c r="AB4227" t="s">
        <v>92</v>
      </c>
      <c r="AC4227">
        <f>IF(Tabla1[[#This Row],[JOB]]="unemployed",0,IF(Tabla1[[#This Row],[JOB]]="unskilled",1,IF(Tabla1[[#This Row],[JOB]]="skilled",2,3)))</f>
        <v>1</v>
      </c>
      <c r="AD4227">
        <v>1</v>
      </c>
      <c r="AE4227" t="s">
        <v>29</v>
      </c>
      <c r="AF4227">
        <f>IF(Tabla1[[#This Row],[TELEPHONE]]="none",0,1)</f>
        <v>0</v>
      </c>
      <c r="AG4227" t="s">
        <v>33</v>
      </c>
      <c r="AH4227">
        <f>IF(Tabla1[[#This Row],[FOREIGNWORKER]]="no",0,1)</f>
        <v>1</v>
      </c>
      <c r="AI4227" t="s">
        <v>55</v>
      </c>
      <c r="AJ4227">
        <f>IF(Tabla1[[#This Row],[RISK]]="No Risk",0,1)</f>
        <v>1</v>
      </c>
    </row>
    <row r="4228" spans="1:36" x14ac:dyDescent="0.25">
      <c r="A4228" t="s">
        <v>4298</v>
      </c>
      <c r="B4228" t="s">
        <v>51</v>
      </c>
      <c r="C4228">
        <f>IF(Tabla1[[#This Row],[CHECKINGSTATUS]]="no_checking",0,IF(Tabla1[[#This Row],[CHECKINGSTATUS]]="less_0",1,IF(Tabla1[[#This Row],[CHECKINGSTATUS]]="0_to_200",2,3)))</f>
        <v>0</v>
      </c>
      <c r="D4228">
        <v>22</v>
      </c>
      <c r="E4228" t="s">
        <v>24</v>
      </c>
      <c r="F4228">
        <f>IF(Tabla1[[#This Row],[CREDITHISTORY]]="no_credits",0,IF(Tabla1[[#This Row],[CREDITHISTORY]]="prior_paymentes_delayed",1,IF(Tabla1[[#This Row],[CREDITHISTORY]]="outstanding_credit",2,3)))</f>
        <v>3</v>
      </c>
      <c r="G4228" t="s">
        <v>89</v>
      </c>
      <c r="H42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28">
        <v>1131</v>
      </c>
      <c r="J4228" t="s">
        <v>26</v>
      </c>
      <c r="K42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28" t="s">
        <v>39</v>
      </c>
      <c r="M422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28">
        <v>2</v>
      </c>
      <c r="O4228" t="s">
        <v>44</v>
      </c>
      <c r="P4228">
        <f>IF(Tabla1[[#This Row],[SEX]]="female",0,1)</f>
        <v>1</v>
      </c>
      <c r="Q4228" t="s">
        <v>29</v>
      </c>
      <c r="R4228">
        <f>IF(Tabla1[[#This Row],[OTHERSONLOAN]]="none",0,IF(Tabla1[[#This Row],[OTHERSONLOAN]]="co-applicant",1,2))</f>
        <v>0</v>
      </c>
      <c r="S4228">
        <v>3</v>
      </c>
      <c r="T4228" t="s">
        <v>65</v>
      </c>
      <c r="U4228">
        <f>IF(Tabla1[[#This Row],[OWNSPROPERTY]]="unknown",0,IF(Tabla1[[#This Row],[OWNSPROPERTY]]="real_state",1,IF(Tabla1[[#This Row],[OWNSPROPERTY]]="car_other",2,3)))</f>
        <v>2</v>
      </c>
      <c r="V4228">
        <v>31</v>
      </c>
      <c r="W4228" t="s">
        <v>29</v>
      </c>
      <c r="X4228">
        <f>IF(Tabla1[[#This Row],[INSTALLMENTPLANS]]="none",0,IF(Tabla1[[#This Row],[INSTALLMENTPLANS]]="stores",1,2))</f>
        <v>0</v>
      </c>
      <c r="Y4228" t="s">
        <v>31</v>
      </c>
      <c r="Z4228">
        <f>IF(Tabla1[[#This Row],[HOUSING]]="free",0,IF(Tabla1[[#This Row],[HOUSING]]="own",1,2))</f>
        <v>1</v>
      </c>
      <c r="AA4228">
        <v>1</v>
      </c>
      <c r="AB4228" t="s">
        <v>32</v>
      </c>
      <c r="AC4228">
        <f>IF(Tabla1[[#This Row],[JOB]]="unemployed",0,IF(Tabla1[[#This Row],[JOB]]="unskilled",1,IF(Tabla1[[#This Row],[JOB]]="skilled",2,3)))</f>
        <v>2</v>
      </c>
      <c r="AD4228">
        <v>1</v>
      </c>
      <c r="AE4228" t="s">
        <v>33</v>
      </c>
      <c r="AF4228">
        <f>IF(Tabla1[[#This Row],[TELEPHONE]]="none",0,1)</f>
        <v>1</v>
      </c>
      <c r="AG4228" t="s">
        <v>33</v>
      </c>
      <c r="AH4228">
        <f>IF(Tabla1[[#This Row],[FOREIGNWORKER]]="no",0,1)</f>
        <v>1</v>
      </c>
      <c r="AI4228" t="s">
        <v>34</v>
      </c>
      <c r="AJ4228">
        <f>IF(Tabla1[[#This Row],[RISK]]="No Risk",0,1)</f>
        <v>0</v>
      </c>
    </row>
    <row r="4229" spans="1:36" x14ac:dyDescent="0.25">
      <c r="A4229" t="s">
        <v>4299</v>
      </c>
      <c r="B4229" t="s">
        <v>51</v>
      </c>
      <c r="C4229">
        <f>IF(Tabla1[[#This Row],[CHECKINGSTATUS]]="no_checking",0,IF(Tabla1[[#This Row],[CHECKINGSTATUS]]="less_0",1,IF(Tabla1[[#This Row],[CHECKINGSTATUS]]="0_to_200",2,3)))</f>
        <v>0</v>
      </c>
      <c r="D4229">
        <v>28</v>
      </c>
      <c r="E4229" t="s">
        <v>57</v>
      </c>
      <c r="F4229">
        <f>IF(Tabla1[[#This Row],[CREDITHISTORY]]="no_credits",0,IF(Tabla1[[#This Row],[CREDITHISTORY]]="prior_paymentes_delayed",1,IF(Tabla1[[#This Row],[CREDITHISTORY]]="outstanding_credit",2,3)))</f>
        <v>2</v>
      </c>
      <c r="G4229" t="s">
        <v>68</v>
      </c>
      <c r="H42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29">
        <v>6227</v>
      </c>
      <c r="J4229" t="s">
        <v>53</v>
      </c>
      <c r="K42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29" t="s">
        <v>62</v>
      </c>
      <c r="M42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29">
        <v>4</v>
      </c>
      <c r="O4229" t="s">
        <v>44</v>
      </c>
      <c r="P4229">
        <f>IF(Tabla1[[#This Row],[SEX]]="female",0,1)</f>
        <v>1</v>
      </c>
      <c r="Q4229" t="s">
        <v>29</v>
      </c>
      <c r="R4229">
        <f>IF(Tabla1[[#This Row],[OTHERSONLOAN]]="none",0,IF(Tabla1[[#This Row],[OTHERSONLOAN]]="co-applicant",1,2))</f>
        <v>0</v>
      </c>
      <c r="S4229">
        <v>4</v>
      </c>
      <c r="T4229" t="s">
        <v>54</v>
      </c>
      <c r="U4229">
        <f>IF(Tabla1[[#This Row],[OWNSPROPERTY]]="unknown",0,IF(Tabla1[[#This Row],[OWNSPROPERTY]]="real_state",1,IF(Tabla1[[#This Row],[OWNSPROPERTY]]="car_other",2,3)))</f>
        <v>0</v>
      </c>
      <c r="V4229">
        <v>44</v>
      </c>
      <c r="W4229" t="s">
        <v>29</v>
      </c>
      <c r="X4229">
        <f>IF(Tabla1[[#This Row],[INSTALLMENTPLANS]]="none",0,IF(Tabla1[[#This Row],[INSTALLMENTPLANS]]="stores",1,2))</f>
        <v>0</v>
      </c>
      <c r="Y4229" t="s">
        <v>31</v>
      </c>
      <c r="Z4229">
        <f>IF(Tabla1[[#This Row],[HOUSING]]="free",0,IF(Tabla1[[#This Row],[HOUSING]]="own",1,2))</f>
        <v>1</v>
      </c>
      <c r="AA4229">
        <v>1</v>
      </c>
      <c r="AB4229" t="s">
        <v>32</v>
      </c>
      <c r="AC4229">
        <f>IF(Tabla1[[#This Row],[JOB]]="unemployed",0,IF(Tabla1[[#This Row],[JOB]]="unskilled",1,IF(Tabla1[[#This Row],[JOB]]="skilled",2,3)))</f>
        <v>2</v>
      </c>
      <c r="AD4229">
        <v>1</v>
      </c>
      <c r="AE4229" t="s">
        <v>29</v>
      </c>
      <c r="AF4229">
        <f>IF(Tabla1[[#This Row],[TELEPHONE]]="none",0,1)</f>
        <v>0</v>
      </c>
      <c r="AG4229" t="s">
        <v>33</v>
      </c>
      <c r="AH4229">
        <f>IF(Tabla1[[#This Row],[FOREIGNWORKER]]="no",0,1)</f>
        <v>1</v>
      </c>
      <c r="AI4229" t="s">
        <v>55</v>
      </c>
      <c r="AJ4229">
        <f>IF(Tabla1[[#This Row],[RISK]]="No Risk",0,1)</f>
        <v>1</v>
      </c>
    </row>
    <row r="4230" spans="1:36" x14ac:dyDescent="0.25">
      <c r="A4230" t="s">
        <v>4300</v>
      </c>
      <c r="B4230" t="s">
        <v>23</v>
      </c>
      <c r="C4230">
        <f>IF(Tabla1[[#This Row],[CHECKINGSTATUS]]="no_checking",0,IF(Tabla1[[#This Row],[CHECKINGSTATUS]]="less_0",1,IF(Tabla1[[#This Row],[CHECKINGSTATUS]]="0_to_200",2,3)))</f>
        <v>2</v>
      </c>
      <c r="D4230">
        <v>7</v>
      </c>
      <c r="E4230" t="s">
        <v>42</v>
      </c>
      <c r="F4230">
        <f>IF(Tabla1[[#This Row],[CREDITHISTORY]]="no_credits",0,IF(Tabla1[[#This Row],[CREDITHISTORY]]="prior_paymentes_delayed",1,IF(Tabla1[[#This Row],[CREDITHISTORY]]="outstanding_credit",2,3)))</f>
        <v>3</v>
      </c>
      <c r="G4230" t="s">
        <v>58</v>
      </c>
      <c r="H42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230">
        <v>1534</v>
      </c>
      <c r="J4230" t="s">
        <v>53</v>
      </c>
      <c r="K42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30" t="s">
        <v>39</v>
      </c>
      <c r="M42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30">
        <v>1</v>
      </c>
      <c r="O4230" t="s">
        <v>44</v>
      </c>
      <c r="P4230">
        <f>IF(Tabla1[[#This Row],[SEX]]="female",0,1)</f>
        <v>1</v>
      </c>
      <c r="Q4230" t="s">
        <v>29</v>
      </c>
      <c r="R4230">
        <f>IF(Tabla1[[#This Row],[OTHERSONLOAN]]="none",0,IF(Tabla1[[#This Row],[OTHERSONLOAN]]="co-applicant",1,2))</f>
        <v>0</v>
      </c>
      <c r="S4230">
        <v>1</v>
      </c>
      <c r="T4230" t="s">
        <v>45</v>
      </c>
      <c r="U4230">
        <f>IF(Tabla1[[#This Row],[OWNSPROPERTY]]="unknown",0,IF(Tabla1[[#This Row],[OWNSPROPERTY]]="real_state",1,IF(Tabla1[[#This Row],[OWNSPROPERTY]]="car_other",2,3)))</f>
        <v>3</v>
      </c>
      <c r="V4230">
        <v>21</v>
      </c>
      <c r="W4230" t="s">
        <v>29</v>
      </c>
      <c r="X4230">
        <f>IF(Tabla1[[#This Row],[INSTALLMENTPLANS]]="none",0,IF(Tabla1[[#This Row],[INSTALLMENTPLANS]]="stores",1,2))</f>
        <v>0</v>
      </c>
      <c r="Y4230" t="s">
        <v>31</v>
      </c>
      <c r="Z4230">
        <f>IF(Tabla1[[#This Row],[HOUSING]]="free",0,IF(Tabla1[[#This Row],[HOUSING]]="own",1,2))</f>
        <v>1</v>
      </c>
      <c r="AA4230">
        <v>1</v>
      </c>
      <c r="AB4230" t="s">
        <v>32</v>
      </c>
      <c r="AC4230">
        <f>IF(Tabla1[[#This Row],[JOB]]="unemployed",0,IF(Tabla1[[#This Row],[JOB]]="unskilled",1,IF(Tabla1[[#This Row],[JOB]]="skilled",2,3)))</f>
        <v>2</v>
      </c>
      <c r="AD4230">
        <v>1</v>
      </c>
      <c r="AE4230" t="s">
        <v>33</v>
      </c>
      <c r="AF4230">
        <f>IF(Tabla1[[#This Row],[TELEPHONE]]="none",0,1)</f>
        <v>1</v>
      </c>
      <c r="AG4230" t="s">
        <v>33</v>
      </c>
      <c r="AH4230">
        <f>IF(Tabla1[[#This Row],[FOREIGNWORKER]]="no",0,1)</f>
        <v>1</v>
      </c>
      <c r="AI4230" t="s">
        <v>34</v>
      </c>
      <c r="AJ4230">
        <f>IF(Tabla1[[#This Row],[RISK]]="No Risk",0,1)</f>
        <v>0</v>
      </c>
    </row>
    <row r="4231" spans="1:36" x14ac:dyDescent="0.25">
      <c r="A4231" t="s">
        <v>4301</v>
      </c>
      <c r="B4231" t="s">
        <v>23</v>
      </c>
      <c r="C4231">
        <f>IF(Tabla1[[#This Row],[CHECKINGSTATUS]]="no_checking",0,IF(Tabla1[[#This Row],[CHECKINGSTATUS]]="less_0",1,IF(Tabla1[[#This Row],[CHECKINGSTATUS]]="0_to_200",2,3)))</f>
        <v>2</v>
      </c>
      <c r="D4231">
        <v>14</v>
      </c>
      <c r="E4231" t="s">
        <v>70</v>
      </c>
      <c r="F4231">
        <f>IF(Tabla1[[#This Row],[CREDITHISTORY]]="no_credits",0,IF(Tabla1[[#This Row],[CREDITHISTORY]]="prior_paymentes_delayed",1,IF(Tabla1[[#This Row],[CREDITHISTORY]]="outstanding_credit",2,3)))</f>
        <v>3</v>
      </c>
      <c r="G4231" t="s">
        <v>74</v>
      </c>
      <c r="H42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31">
        <v>1134</v>
      </c>
      <c r="J4231" t="s">
        <v>38</v>
      </c>
      <c r="K42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31" t="s">
        <v>39</v>
      </c>
      <c r="M423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31">
        <v>2</v>
      </c>
      <c r="O4231" t="s">
        <v>28</v>
      </c>
      <c r="P4231">
        <f>IF(Tabla1[[#This Row],[SEX]]="female",0,1)</f>
        <v>0</v>
      </c>
      <c r="Q4231" t="s">
        <v>29</v>
      </c>
      <c r="R4231">
        <f>IF(Tabla1[[#This Row],[OTHERSONLOAN]]="none",0,IF(Tabla1[[#This Row],[OTHERSONLOAN]]="co-applicant",1,2))</f>
        <v>0</v>
      </c>
      <c r="S4231">
        <v>3</v>
      </c>
      <c r="T4231" t="s">
        <v>65</v>
      </c>
      <c r="U4231">
        <f>IF(Tabla1[[#This Row],[OWNSPROPERTY]]="unknown",0,IF(Tabla1[[#This Row],[OWNSPROPERTY]]="real_state",1,IF(Tabla1[[#This Row],[OWNSPROPERTY]]="car_other",2,3)))</f>
        <v>2</v>
      </c>
      <c r="V4231">
        <v>32</v>
      </c>
      <c r="W4231" t="s">
        <v>40</v>
      </c>
      <c r="X4231">
        <f>IF(Tabla1[[#This Row],[INSTALLMENTPLANS]]="none",0,IF(Tabla1[[#This Row],[INSTALLMENTPLANS]]="stores",1,2))</f>
        <v>1</v>
      </c>
      <c r="Y4231" t="s">
        <v>31</v>
      </c>
      <c r="Z4231">
        <f>IF(Tabla1[[#This Row],[HOUSING]]="free",0,IF(Tabla1[[#This Row],[HOUSING]]="own",1,2))</f>
        <v>1</v>
      </c>
      <c r="AA4231">
        <v>1</v>
      </c>
      <c r="AB4231" t="s">
        <v>32</v>
      </c>
      <c r="AC4231">
        <f>IF(Tabla1[[#This Row],[JOB]]="unemployed",0,IF(Tabla1[[#This Row],[JOB]]="unskilled",1,IF(Tabla1[[#This Row],[JOB]]="skilled",2,3)))</f>
        <v>2</v>
      </c>
      <c r="AD4231">
        <v>1</v>
      </c>
      <c r="AE4231" t="s">
        <v>29</v>
      </c>
      <c r="AF4231">
        <f>IF(Tabla1[[#This Row],[TELEPHONE]]="none",0,1)</f>
        <v>0</v>
      </c>
      <c r="AG4231" t="s">
        <v>33</v>
      </c>
      <c r="AH4231">
        <f>IF(Tabla1[[#This Row],[FOREIGNWORKER]]="no",0,1)</f>
        <v>1</v>
      </c>
      <c r="AI4231" t="s">
        <v>34</v>
      </c>
      <c r="AJ4231">
        <f>IF(Tabla1[[#This Row],[RISK]]="No Risk",0,1)</f>
        <v>0</v>
      </c>
    </row>
    <row r="4232" spans="1:36" x14ac:dyDescent="0.25">
      <c r="A4232" t="s">
        <v>4302</v>
      </c>
      <c r="B4232" t="s">
        <v>51</v>
      </c>
      <c r="C4232">
        <f>IF(Tabla1[[#This Row],[CHECKINGSTATUS]]="no_checking",0,IF(Tabla1[[#This Row],[CHECKINGSTATUS]]="less_0",1,IF(Tabla1[[#This Row],[CHECKINGSTATUS]]="0_to_200",2,3)))</f>
        <v>0</v>
      </c>
      <c r="D4232">
        <v>20</v>
      </c>
      <c r="E4232" t="s">
        <v>57</v>
      </c>
      <c r="F4232">
        <f>IF(Tabla1[[#This Row],[CREDITHISTORY]]="no_credits",0,IF(Tabla1[[#This Row],[CREDITHISTORY]]="prior_paymentes_delayed",1,IF(Tabla1[[#This Row],[CREDITHISTORY]]="outstanding_credit",2,3)))</f>
        <v>2</v>
      </c>
      <c r="G4232" t="s">
        <v>43</v>
      </c>
      <c r="H42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32">
        <v>6301</v>
      </c>
      <c r="J4232" t="s">
        <v>54</v>
      </c>
      <c r="K42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32" t="s">
        <v>62</v>
      </c>
      <c r="M42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32">
        <v>4</v>
      </c>
      <c r="O4232" t="s">
        <v>28</v>
      </c>
      <c r="P4232">
        <f>IF(Tabla1[[#This Row],[SEX]]="female",0,1)</f>
        <v>0</v>
      </c>
      <c r="Q4232" t="s">
        <v>29</v>
      </c>
      <c r="R4232">
        <f>IF(Tabla1[[#This Row],[OTHERSONLOAN]]="none",0,IF(Tabla1[[#This Row],[OTHERSONLOAN]]="co-applicant",1,2))</f>
        <v>0</v>
      </c>
      <c r="S4232">
        <v>5</v>
      </c>
      <c r="T4232" t="s">
        <v>54</v>
      </c>
      <c r="U4232">
        <f>IF(Tabla1[[#This Row],[OWNSPROPERTY]]="unknown",0,IF(Tabla1[[#This Row],[OWNSPROPERTY]]="real_state",1,IF(Tabla1[[#This Row],[OWNSPROPERTY]]="car_other",2,3)))</f>
        <v>0</v>
      </c>
      <c r="V4232">
        <v>49</v>
      </c>
      <c r="W4232" t="s">
        <v>29</v>
      </c>
      <c r="X4232">
        <f>IF(Tabla1[[#This Row],[INSTALLMENTPLANS]]="none",0,IF(Tabla1[[#This Row],[INSTALLMENTPLANS]]="stores",1,2))</f>
        <v>0</v>
      </c>
      <c r="Y4232" t="s">
        <v>31</v>
      </c>
      <c r="Z4232">
        <f>IF(Tabla1[[#This Row],[HOUSING]]="free",0,IF(Tabla1[[#This Row],[HOUSING]]="own",1,2))</f>
        <v>1</v>
      </c>
      <c r="AA4232">
        <v>2</v>
      </c>
      <c r="AB4232" t="s">
        <v>32</v>
      </c>
      <c r="AC4232">
        <f>IF(Tabla1[[#This Row],[JOB]]="unemployed",0,IF(Tabla1[[#This Row],[JOB]]="unskilled",1,IF(Tabla1[[#This Row],[JOB]]="skilled",2,3)))</f>
        <v>2</v>
      </c>
      <c r="AD4232">
        <v>2</v>
      </c>
      <c r="AE4232" t="s">
        <v>33</v>
      </c>
      <c r="AF4232">
        <f>IF(Tabla1[[#This Row],[TELEPHONE]]="none",0,1)</f>
        <v>1</v>
      </c>
      <c r="AG4232" t="s">
        <v>46</v>
      </c>
      <c r="AH4232">
        <f>IF(Tabla1[[#This Row],[FOREIGNWORKER]]="no",0,1)</f>
        <v>0</v>
      </c>
      <c r="AI4232" t="s">
        <v>55</v>
      </c>
      <c r="AJ4232">
        <f>IF(Tabla1[[#This Row],[RISK]]="No Risk",0,1)</f>
        <v>1</v>
      </c>
    </row>
    <row r="4233" spans="1:36" x14ac:dyDescent="0.25">
      <c r="A4233" t="s">
        <v>4303</v>
      </c>
      <c r="B4233" t="s">
        <v>51</v>
      </c>
      <c r="C4233">
        <f>IF(Tabla1[[#This Row],[CHECKINGSTATUS]]="no_checking",0,IF(Tabla1[[#This Row],[CHECKINGSTATUS]]="less_0",1,IF(Tabla1[[#This Row],[CHECKINGSTATUS]]="0_to_200",2,3)))</f>
        <v>0</v>
      </c>
      <c r="D4233">
        <v>31</v>
      </c>
      <c r="E4233" t="s">
        <v>42</v>
      </c>
      <c r="F4233">
        <f>IF(Tabla1[[#This Row],[CREDITHISTORY]]="no_credits",0,IF(Tabla1[[#This Row],[CREDITHISTORY]]="prior_paymentes_delayed",1,IF(Tabla1[[#This Row],[CREDITHISTORY]]="outstanding_credit",2,3)))</f>
        <v>3</v>
      </c>
      <c r="G4233" t="s">
        <v>74</v>
      </c>
      <c r="H42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33">
        <v>7361</v>
      </c>
      <c r="J4233" t="s">
        <v>26</v>
      </c>
      <c r="K42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33" t="s">
        <v>62</v>
      </c>
      <c r="M42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33">
        <v>4</v>
      </c>
      <c r="O4233" t="s">
        <v>28</v>
      </c>
      <c r="P4233">
        <f>IF(Tabla1[[#This Row],[SEX]]="female",0,1)</f>
        <v>0</v>
      </c>
      <c r="Q4233" t="s">
        <v>29</v>
      </c>
      <c r="R4233">
        <f>IF(Tabla1[[#This Row],[OTHERSONLOAN]]="none",0,IF(Tabla1[[#This Row],[OTHERSONLOAN]]="co-applicant",1,2))</f>
        <v>0</v>
      </c>
      <c r="S4233">
        <v>5</v>
      </c>
      <c r="T4233" t="s">
        <v>65</v>
      </c>
      <c r="U4233">
        <f>IF(Tabla1[[#This Row],[OWNSPROPERTY]]="unknown",0,IF(Tabla1[[#This Row],[OWNSPROPERTY]]="real_state",1,IF(Tabla1[[#This Row],[OWNSPROPERTY]]="car_other",2,3)))</f>
        <v>2</v>
      </c>
      <c r="V4233">
        <v>42</v>
      </c>
      <c r="W4233" t="s">
        <v>29</v>
      </c>
      <c r="X4233">
        <f>IF(Tabla1[[#This Row],[INSTALLMENTPLANS]]="none",0,IF(Tabla1[[#This Row],[INSTALLMENTPLANS]]="stores",1,2))</f>
        <v>0</v>
      </c>
      <c r="Y4233" t="s">
        <v>31</v>
      </c>
      <c r="Z4233">
        <f>IF(Tabla1[[#This Row],[HOUSING]]="free",0,IF(Tabla1[[#This Row],[HOUSING]]="own",1,2))</f>
        <v>1</v>
      </c>
      <c r="AA4233">
        <v>2</v>
      </c>
      <c r="AB4233" t="s">
        <v>63</v>
      </c>
      <c r="AC4233">
        <f>IF(Tabla1[[#This Row],[JOB]]="unemployed",0,IF(Tabla1[[#This Row],[JOB]]="unskilled",1,IF(Tabla1[[#This Row],[JOB]]="skilled",2,3)))</f>
        <v>3</v>
      </c>
      <c r="AD4233">
        <v>2</v>
      </c>
      <c r="AE4233" t="s">
        <v>33</v>
      </c>
      <c r="AF4233">
        <f>IF(Tabla1[[#This Row],[TELEPHONE]]="none",0,1)</f>
        <v>1</v>
      </c>
      <c r="AG4233" t="s">
        <v>33</v>
      </c>
      <c r="AH4233">
        <f>IF(Tabla1[[#This Row],[FOREIGNWORKER]]="no",0,1)</f>
        <v>1</v>
      </c>
      <c r="AI4233" t="s">
        <v>55</v>
      </c>
      <c r="AJ4233">
        <f>IF(Tabla1[[#This Row],[RISK]]="No Risk",0,1)</f>
        <v>1</v>
      </c>
    </row>
    <row r="4234" spans="1:36" x14ac:dyDescent="0.25">
      <c r="A4234" t="s">
        <v>4304</v>
      </c>
      <c r="B4234" t="s">
        <v>23</v>
      </c>
      <c r="C4234">
        <f>IF(Tabla1[[#This Row],[CHECKINGSTATUS]]="no_checking",0,IF(Tabla1[[#This Row],[CHECKINGSTATUS]]="less_0",1,IF(Tabla1[[#This Row],[CHECKINGSTATUS]]="0_to_200",2,3)))</f>
        <v>2</v>
      </c>
      <c r="D4234">
        <v>4</v>
      </c>
      <c r="E4234" t="s">
        <v>24</v>
      </c>
      <c r="F4234">
        <f>IF(Tabla1[[#This Row],[CREDITHISTORY]]="no_credits",0,IF(Tabla1[[#This Row],[CREDITHISTORY]]="prior_paymentes_delayed",1,IF(Tabla1[[#This Row],[CREDITHISTORY]]="outstanding_credit",2,3)))</f>
        <v>3</v>
      </c>
      <c r="G4234" t="s">
        <v>52</v>
      </c>
      <c r="H42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234">
        <v>250</v>
      </c>
      <c r="J4234" t="s">
        <v>38</v>
      </c>
      <c r="K42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34" t="s">
        <v>27</v>
      </c>
      <c r="M42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34">
        <v>2</v>
      </c>
      <c r="O4234" t="s">
        <v>28</v>
      </c>
      <c r="P4234">
        <f>IF(Tabla1[[#This Row],[SEX]]="female",0,1)</f>
        <v>0</v>
      </c>
      <c r="Q4234" t="s">
        <v>29</v>
      </c>
      <c r="R4234">
        <f>IF(Tabla1[[#This Row],[OTHERSONLOAN]]="none",0,IF(Tabla1[[#This Row],[OTHERSONLOAN]]="co-applicant",1,2))</f>
        <v>0</v>
      </c>
      <c r="S4234">
        <v>3</v>
      </c>
      <c r="T4234" t="s">
        <v>45</v>
      </c>
      <c r="U4234">
        <f>IF(Tabla1[[#This Row],[OWNSPROPERTY]]="unknown",0,IF(Tabla1[[#This Row],[OWNSPROPERTY]]="real_state",1,IF(Tabla1[[#This Row],[OWNSPROPERTY]]="car_other",2,3)))</f>
        <v>3</v>
      </c>
      <c r="V4234">
        <v>28</v>
      </c>
      <c r="W4234" t="s">
        <v>40</v>
      </c>
      <c r="X4234">
        <f>IF(Tabla1[[#This Row],[INSTALLMENTPLANS]]="none",0,IF(Tabla1[[#This Row],[INSTALLMENTPLANS]]="stores",1,2))</f>
        <v>1</v>
      </c>
      <c r="Y4234" t="s">
        <v>72</v>
      </c>
      <c r="Z4234">
        <f>IF(Tabla1[[#This Row],[HOUSING]]="free",0,IF(Tabla1[[#This Row],[HOUSING]]="own",1,2))</f>
        <v>2</v>
      </c>
      <c r="AA4234">
        <v>1</v>
      </c>
      <c r="AB4234" t="s">
        <v>92</v>
      </c>
      <c r="AC4234">
        <f>IF(Tabla1[[#This Row],[JOB]]="unemployed",0,IF(Tabla1[[#This Row],[JOB]]="unskilled",1,IF(Tabla1[[#This Row],[JOB]]="skilled",2,3)))</f>
        <v>1</v>
      </c>
      <c r="AD4234">
        <v>2</v>
      </c>
      <c r="AE4234" t="s">
        <v>29</v>
      </c>
      <c r="AF4234">
        <f>IF(Tabla1[[#This Row],[TELEPHONE]]="none",0,1)</f>
        <v>0</v>
      </c>
      <c r="AG4234" t="s">
        <v>33</v>
      </c>
      <c r="AH4234">
        <f>IF(Tabla1[[#This Row],[FOREIGNWORKER]]="no",0,1)</f>
        <v>1</v>
      </c>
      <c r="AI4234" t="s">
        <v>34</v>
      </c>
      <c r="AJ4234">
        <f>IF(Tabla1[[#This Row],[RISK]]="No Risk",0,1)</f>
        <v>0</v>
      </c>
    </row>
    <row r="4235" spans="1:36" x14ac:dyDescent="0.25">
      <c r="A4235" t="s">
        <v>4305</v>
      </c>
      <c r="B4235" t="s">
        <v>51</v>
      </c>
      <c r="C4235">
        <f>IF(Tabla1[[#This Row],[CHECKINGSTATUS]]="no_checking",0,IF(Tabla1[[#This Row],[CHECKINGSTATUS]]="less_0",1,IF(Tabla1[[#This Row],[CHECKINGSTATUS]]="0_to_200",2,3)))</f>
        <v>0</v>
      </c>
      <c r="D4235">
        <v>26</v>
      </c>
      <c r="E4235" t="s">
        <v>42</v>
      </c>
      <c r="F4235">
        <f>IF(Tabla1[[#This Row],[CREDITHISTORY]]="no_credits",0,IF(Tabla1[[#This Row],[CREDITHISTORY]]="prior_paymentes_delayed",1,IF(Tabla1[[#This Row],[CREDITHISTORY]]="outstanding_credit",2,3)))</f>
        <v>3</v>
      </c>
      <c r="G4235" t="s">
        <v>89</v>
      </c>
      <c r="H42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35">
        <v>4182</v>
      </c>
      <c r="J4235" t="s">
        <v>26</v>
      </c>
      <c r="K42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35" t="s">
        <v>39</v>
      </c>
      <c r="M42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35">
        <v>4</v>
      </c>
      <c r="O4235" t="s">
        <v>44</v>
      </c>
      <c r="P4235">
        <f>IF(Tabla1[[#This Row],[SEX]]="female",0,1)</f>
        <v>1</v>
      </c>
      <c r="Q4235" t="s">
        <v>29</v>
      </c>
      <c r="R4235">
        <f>IF(Tabla1[[#This Row],[OTHERSONLOAN]]="none",0,IF(Tabla1[[#This Row],[OTHERSONLOAN]]="co-applicant",1,2))</f>
        <v>0</v>
      </c>
      <c r="S4235">
        <v>4</v>
      </c>
      <c r="T4235" t="s">
        <v>45</v>
      </c>
      <c r="U4235">
        <f>IF(Tabla1[[#This Row],[OWNSPROPERTY]]="unknown",0,IF(Tabla1[[#This Row],[OWNSPROPERTY]]="real_state",1,IF(Tabla1[[#This Row],[OWNSPROPERTY]]="car_other",2,3)))</f>
        <v>3</v>
      </c>
      <c r="V4235">
        <v>34</v>
      </c>
      <c r="W4235" t="s">
        <v>29</v>
      </c>
      <c r="X4235">
        <f>IF(Tabla1[[#This Row],[INSTALLMENTPLANS]]="none",0,IF(Tabla1[[#This Row],[INSTALLMENTPLANS]]="stores",1,2))</f>
        <v>0</v>
      </c>
      <c r="Y4235" t="s">
        <v>31</v>
      </c>
      <c r="Z4235">
        <f>IF(Tabla1[[#This Row],[HOUSING]]="free",0,IF(Tabla1[[#This Row],[HOUSING]]="own",1,2))</f>
        <v>1</v>
      </c>
      <c r="AA4235">
        <v>2</v>
      </c>
      <c r="AB4235" t="s">
        <v>63</v>
      </c>
      <c r="AC4235">
        <f>IF(Tabla1[[#This Row],[JOB]]="unemployed",0,IF(Tabla1[[#This Row],[JOB]]="unskilled",1,IF(Tabla1[[#This Row],[JOB]]="skilled",2,3)))</f>
        <v>3</v>
      </c>
      <c r="AD4235">
        <v>1</v>
      </c>
      <c r="AE4235" t="s">
        <v>29</v>
      </c>
      <c r="AF4235">
        <f>IF(Tabla1[[#This Row],[TELEPHONE]]="none",0,1)</f>
        <v>0</v>
      </c>
      <c r="AG4235" t="s">
        <v>33</v>
      </c>
      <c r="AH4235">
        <f>IF(Tabla1[[#This Row],[FOREIGNWORKER]]="no",0,1)</f>
        <v>1</v>
      </c>
      <c r="AI4235" t="s">
        <v>34</v>
      </c>
      <c r="AJ4235">
        <f>IF(Tabla1[[#This Row],[RISK]]="No Risk",0,1)</f>
        <v>0</v>
      </c>
    </row>
    <row r="4236" spans="1:36" x14ac:dyDescent="0.25">
      <c r="A4236" t="s">
        <v>4306</v>
      </c>
      <c r="B4236" t="s">
        <v>36</v>
      </c>
      <c r="C4236">
        <f>IF(Tabla1[[#This Row],[CHECKINGSTATUS]]="no_checking",0,IF(Tabla1[[#This Row],[CHECKINGSTATUS]]="less_0",1,IF(Tabla1[[#This Row],[CHECKINGSTATUS]]="0_to_200",2,3)))</f>
        <v>1</v>
      </c>
      <c r="D4236">
        <v>5</v>
      </c>
      <c r="E4236" t="s">
        <v>42</v>
      </c>
      <c r="F4236">
        <f>IF(Tabla1[[#This Row],[CREDITHISTORY]]="no_credits",0,IF(Tabla1[[#This Row],[CREDITHISTORY]]="prior_paymentes_delayed",1,IF(Tabla1[[#This Row],[CREDITHISTORY]]="outstanding_credit",2,3)))</f>
        <v>3</v>
      </c>
      <c r="G4236" t="s">
        <v>74</v>
      </c>
      <c r="H42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36">
        <v>250</v>
      </c>
      <c r="J4236" t="s">
        <v>38</v>
      </c>
      <c r="K42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36" t="s">
        <v>27</v>
      </c>
      <c r="M42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36">
        <v>1</v>
      </c>
      <c r="O4236" t="s">
        <v>28</v>
      </c>
      <c r="P4236">
        <f>IF(Tabla1[[#This Row],[SEX]]="female",0,1)</f>
        <v>0</v>
      </c>
      <c r="Q4236" t="s">
        <v>29</v>
      </c>
      <c r="R4236">
        <f>IF(Tabla1[[#This Row],[OTHERSONLOAN]]="none",0,IF(Tabla1[[#This Row],[OTHERSONLOAN]]="co-applicant",1,2))</f>
        <v>0</v>
      </c>
      <c r="S4236">
        <v>2</v>
      </c>
      <c r="T4236" t="s">
        <v>45</v>
      </c>
      <c r="U4236">
        <f>IF(Tabla1[[#This Row],[OWNSPROPERTY]]="unknown",0,IF(Tabla1[[#This Row],[OWNSPROPERTY]]="real_state",1,IF(Tabla1[[#This Row],[OWNSPROPERTY]]="car_other",2,3)))</f>
        <v>3</v>
      </c>
      <c r="V4236">
        <v>21</v>
      </c>
      <c r="W4236" t="s">
        <v>29</v>
      </c>
      <c r="X4236">
        <f>IF(Tabla1[[#This Row],[INSTALLMENTPLANS]]="none",0,IF(Tabla1[[#This Row],[INSTALLMENTPLANS]]="stores",1,2))</f>
        <v>0</v>
      </c>
      <c r="Y4236" t="s">
        <v>72</v>
      </c>
      <c r="Z4236">
        <f>IF(Tabla1[[#This Row],[HOUSING]]="free",0,IF(Tabla1[[#This Row],[HOUSING]]="own",1,2))</f>
        <v>2</v>
      </c>
      <c r="AA4236">
        <v>1</v>
      </c>
      <c r="AB4236" t="s">
        <v>32</v>
      </c>
      <c r="AC4236">
        <f>IF(Tabla1[[#This Row],[JOB]]="unemployed",0,IF(Tabla1[[#This Row],[JOB]]="unskilled",1,IF(Tabla1[[#This Row],[JOB]]="skilled",2,3)))</f>
        <v>2</v>
      </c>
      <c r="AD4236">
        <v>1</v>
      </c>
      <c r="AE4236" t="s">
        <v>29</v>
      </c>
      <c r="AF4236">
        <f>IF(Tabla1[[#This Row],[TELEPHONE]]="none",0,1)</f>
        <v>0</v>
      </c>
      <c r="AG4236" t="s">
        <v>33</v>
      </c>
      <c r="AH4236">
        <f>IF(Tabla1[[#This Row],[FOREIGNWORKER]]="no",0,1)</f>
        <v>1</v>
      </c>
      <c r="AI4236" t="s">
        <v>34</v>
      </c>
      <c r="AJ4236">
        <f>IF(Tabla1[[#This Row],[RISK]]="No Risk",0,1)</f>
        <v>0</v>
      </c>
    </row>
    <row r="4237" spans="1:36" x14ac:dyDescent="0.25">
      <c r="A4237" t="s">
        <v>4307</v>
      </c>
      <c r="B4237" t="s">
        <v>23</v>
      </c>
      <c r="C4237">
        <f>IF(Tabla1[[#This Row],[CHECKINGSTATUS]]="no_checking",0,IF(Tabla1[[#This Row],[CHECKINGSTATUS]]="less_0",1,IF(Tabla1[[#This Row],[CHECKINGSTATUS]]="0_to_200",2,3)))</f>
        <v>2</v>
      </c>
      <c r="D4237">
        <v>23</v>
      </c>
      <c r="E4237" t="s">
        <v>24</v>
      </c>
      <c r="F4237">
        <f>IF(Tabla1[[#This Row],[CREDITHISTORY]]="no_credits",0,IF(Tabla1[[#This Row],[CREDITHISTORY]]="prior_paymentes_delayed",1,IF(Tabla1[[#This Row],[CREDITHISTORY]]="outstanding_credit",2,3)))</f>
        <v>3</v>
      </c>
      <c r="G4237" t="s">
        <v>48</v>
      </c>
      <c r="H42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237">
        <v>2930</v>
      </c>
      <c r="J4237" t="s">
        <v>38</v>
      </c>
      <c r="K42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37" t="s">
        <v>39</v>
      </c>
      <c r="M42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37">
        <v>3</v>
      </c>
      <c r="O4237" t="s">
        <v>44</v>
      </c>
      <c r="P4237">
        <f>IF(Tabla1[[#This Row],[SEX]]="female",0,1)</f>
        <v>1</v>
      </c>
      <c r="Q4237" t="s">
        <v>29</v>
      </c>
      <c r="R4237">
        <f>IF(Tabla1[[#This Row],[OTHERSONLOAN]]="none",0,IF(Tabla1[[#This Row],[OTHERSONLOAN]]="co-applicant",1,2))</f>
        <v>0</v>
      </c>
      <c r="S4237">
        <v>3</v>
      </c>
      <c r="T4237" t="s">
        <v>45</v>
      </c>
      <c r="U4237">
        <f>IF(Tabla1[[#This Row],[OWNSPROPERTY]]="unknown",0,IF(Tabla1[[#This Row],[OWNSPROPERTY]]="real_state",1,IF(Tabla1[[#This Row],[OWNSPROPERTY]]="car_other",2,3)))</f>
        <v>3</v>
      </c>
      <c r="V4237">
        <v>30</v>
      </c>
      <c r="W4237" t="s">
        <v>29</v>
      </c>
      <c r="X4237">
        <f>IF(Tabla1[[#This Row],[INSTALLMENTPLANS]]="none",0,IF(Tabla1[[#This Row],[INSTALLMENTPLANS]]="stores",1,2))</f>
        <v>0</v>
      </c>
      <c r="Y4237" t="s">
        <v>72</v>
      </c>
      <c r="Z4237">
        <f>IF(Tabla1[[#This Row],[HOUSING]]="free",0,IF(Tabla1[[#This Row],[HOUSING]]="own",1,2))</f>
        <v>2</v>
      </c>
      <c r="AA4237">
        <v>1</v>
      </c>
      <c r="AB4237" t="s">
        <v>63</v>
      </c>
      <c r="AC4237">
        <f>IF(Tabla1[[#This Row],[JOB]]="unemployed",0,IF(Tabla1[[#This Row],[JOB]]="unskilled",1,IF(Tabla1[[#This Row],[JOB]]="skilled",2,3)))</f>
        <v>3</v>
      </c>
      <c r="AD4237">
        <v>1</v>
      </c>
      <c r="AE4237" t="s">
        <v>29</v>
      </c>
      <c r="AF4237">
        <f>IF(Tabla1[[#This Row],[TELEPHONE]]="none",0,1)</f>
        <v>0</v>
      </c>
      <c r="AG4237" t="s">
        <v>33</v>
      </c>
      <c r="AH4237">
        <f>IF(Tabla1[[#This Row],[FOREIGNWORKER]]="no",0,1)</f>
        <v>1</v>
      </c>
      <c r="AI4237" t="s">
        <v>34</v>
      </c>
      <c r="AJ4237">
        <f>IF(Tabla1[[#This Row],[RISK]]="No Risk",0,1)</f>
        <v>0</v>
      </c>
    </row>
    <row r="4238" spans="1:36" x14ac:dyDescent="0.25">
      <c r="A4238" t="s">
        <v>4308</v>
      </c>
      <c r="B4238" t="s">
        <v>51</v>
      </c>
      <c r="C4238">
        <f>IF(Tabla1[[#This Row],[CHECKINGSTATUS]]="no_checking",0,IF(Tabla1[[#This Row],[CHECKINGSTATUS]]="less_0",1,IF(Tabla1[[#This Row],[CHECKINGSTATUS]]="0_to_200",2,3)))</f>
        <v>0</v>
      </c>
      <c r="D4238">
        <v>26</v>
      </c>
      <c r="E4238" t="s">
        <v>57</v>
      </c>
      <c r="F4238">
        <f>IF(Tabla1[[#This Row],[CREDITHISTORY]]="no_credits",0,IF(Tabla1[[#This Row],[CREDITHISTORY]]="prior_paymentes_delayed",1,IF(Tabla1[[#This Row],[CREDITHISTORY]]="outstanding_credit",2,3)))</f>
        <v>2</v>
      </c>
      <c r="G4238" t="s">
        <v>89</v>
      </c>
      <c r="H42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38">
        <v>2699</v>
      </c>
      <c r="J4238" t="s">
        <v>53</v>
      </c>
      <c r="K423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38" t="s">
        <v>49</v>
      </c>
      <c r="M423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38">
        <v>4</v>
      </c>
      <c r="O4238" t="s">
        <v>44</v>
      </c>
      <c r="P4238">
        <f>IF(Tabla1[[#This Row],[SEX]]="female",0,1)</f>
        <v>1</v>
      </c>
      <c r="Q4238" t="s">
        <v>182</v>
      </c>
      <c r="R4238">
        <f>IF(Tabla1[[#This Row],[OTHERSONLOAN]]="none",0,IF(Tabla1[[#This Row],[OTHERSONLOAN]]="co-applicant",1,2))</f>
        <v>2</v>
      </c>
      <c r="S4238">
        <v>4</v>
      </c>
      <c r="T4238" t="s">
        <v>65</v>
      </c>
      <c r="U4238">
        <f>IF(Tabla1[[#This Row],[OWNSPROPERTY]]="unknown",0,IF(Tabla1[[#This Row],[OWNSPROPERTY]]="real_state",1,IF(Tabla1[[#This Row],[OWNSPROPERTY]]="car_other",2,3)))</f>
        <v>2</v>
      </c>
      <c r="V4238">
        <v>47</v>
      </c>
      <c r="W4238" t="s">
        <v>116</v>
      </c>
      <c r="X4238">
        <f>IF(Tabla1[[#This Row],[INSTALLMENTPLANS]]="none",0,IF(Tabla1[[#This Row],[INSTALLMENTPLANS]]="stores",1,2))</f>
        <v>2</v>
      </c>
      <c r="Y4238" t="s">
        <v>31</v>
      </c>
      <c r="Z4238">
        <f>IF(Tabla1[[#This Row],[HOUSING]]="free",0,IF(Tabla1[[#This Row],[HOUSING]]="own",1,2))</f>
        <v>1</v>
      </c>
      <c r="AA4238">
        <v>2</v>
      </c>
      <c r="AB4238" t="s">
        <v>71</v>
      </c>
      <c r="AC4238">
        <f>IF(Tabla1[[#This Row],[JOB]]="unemployed",0,IF(Tabla1[[#This Row],[JOB]]="unskilled",1,IF(Tabla1[[#This Row],[JOB]]="skilled",2,3)))</f>
        <v>0</v>
      </c>
      <c r="AD4238">
        <v>1</v>
      </c>
      <c r="AE4238" t="s">
        <v>33</v>
      </c>
      <c r="AF4238">
        <f>IF(Tabla1[[#This Row],[TELEPHONE]]="none",0,1)</f>
        <v>1</v>
      </c>
      <c r="AG4238" t="s">
        <v>33</v>
      </c>
      <c r="AH4238">
        <f>IF(Tabla1[[#This Row],[FOREIGNWORKER]]="no",0,1)</f>
        <v>1</v>
      </c>
      <c r="AI4238" t="s">
        <v>55</v>
      </c>
      <c r="AJ4238">
        <f>IF(Tabla1[[#This Row],[RISK]]="No Risk",0,1)</f>
        <v>1</v>
      </c>
    </row>
    <row r="4239" spans="1:36" x14ac:dyDescent="0.25">
      <c r="A4239" t="s">
        <v>4309</v>
      </c>
      <c r="B4239" t="s">
        <v>51</v>
      </c>
      <c r="C4239">
        <f>IF(Tabla1[[#This Row],[CHECKINGSTATUS]]="no_checking",0,IF(Tabla1[[#This Row],[CHECKINGSTATUS]]="less_0",1,IF(Tabla1[[#This Row],[CHECKINGSTATUS]]="0_to_200",2,3)))</f>
        <v>0</v>
      </c>
      <c r="D4239">
        <v>40</v>
      </c>
      <c r="E4239" t="s">
        <v>42</v>
      </c>
      <c r="F4239">
        <f>IF(Tabla1[[#This Row],[CREDITHISTORY]]="no_credits",0,IF(Tabla1[[#This Row],[CREDITHISTORY]]="prior_paymentes_delayed",1,IF(Tabla1[[#This Row],[CREDITHISTORY]]="outstanding_credit",2,3)))</f>
        <v>3</v>
      </c>
      <c r="G4239" t="s">
        <v>68</v>
      </c>
      <c r="H42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39">
        <v>5567</v>
      </c>
      <c r="J4239" t="s">
        <v>53</v>
      </c>
      <c r="K42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39" t="s">
        <v>62</v>
      </c>
      <c r="M42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39">
        <v>4</v>
      </c>
      <c r="O4239" t="s">
        <v>44</v>
      </c>
      <c r="P4239">
        <f>IF(Tabla1[[#This Row],[SEX]]="female",0,1)</f>
        <v>1</v>
      </c>
      <c r="Q4239" t="s">
        <v>29</v>
      </c>
      <c r="R4239">
        <f>IF(Tabla1[[#This Row],[OTHERSONLOAN]]="none",0,IF(Tabla1[[#This Row],[OTHERSONLOAN]]="co-applicant",1,2))</f>
        <v>0</v>
      </c>
      <c r="S4239">
        <v>3</v>
      </c>
      <c r="T4239" t="s">
        <v>65</v>
      </c>
      <c r="U4239">
        <f>IF(Tabla1[[#This Row],[OWNSPROPERTY]]="unknown",0,IF(Tabla1[[#This Row],[OWNSPROPERTY]]="real_state",1,IF(Tabla1[[#This Row],[OWNSPROPERTY]]="car_other",2,3)))</f>
        <v>2</v>
      </c>
      <c r="V4239">
        <v>39</v>
      </c>
      <c r="W4239" t="s">
        <v>40</v>
      </c>
      <c r="X4239">
        <f>IF(Tabla1[[#This Row],[INSTALLMENTPLANS]]="none",0,IF(Tabla1[[#This Row],[INSTALLMENTPLANS]]="stores",1,2))</f>
        <v>1</v>
      </c>
      <c r="Y4239" t="s">
        <v>60</v>
      </c>
      <c r="Z4239">
        <f>IF(Tabla1[[#This Row],[HOUSING]]="free",0,IF(Tabla1[[#This Row],[HOUSING]]="own",1,2))</f>
        <v>0</v>
      </c>
      <c r="AA4239">
        <v>2</v>
      </c>
      <c r="AB4239" t="s">
        <v>92</v>
      </c>
      <c r="AC4239">
        <f>IF(Tabla1[[#This Row],[JOB]]="unemployed",0,IF(Tabla1[[#This Row],[JOB]]="unskilled",1,IF(Tabla1[[#This Row],[JOB]]="skilled",2,3)))</f>
        <v>1</v>
      </c>
      <c r="AD4239">
        <v>2</v>
      </c>
      <c r="AE4239" t="s">
        <v>33</v>
      </c>
      <c r="AF4239">
        <f>IF(Tabla1[[#This Row],[TELEPHONE]]="none",0,1)</f>
        <v>1</v>
      </c>
      <c r="AG4239" t="s">
        <v>33</v>
      </c>
      <c r="AH4239">
        <f>IF(Tabla1[[#This Row],[FOREIGNWORKER]]="no",0,1)</f>
        <v>1</v>
      </c>
      <c r="AI4239" t="s">
        <v>34</v>
      </c>
      <c r="AJ4239">
        <f>IF(Tabla1[[#This Row],[RISK]]="No Risk",0,1)</f>
        <v>0</v>
      </c>
    </row>
    <row r="4240" spans="1:36" x14ac:dyDescent="0.25">
      <c r="A4240" t="s">
        <v>4310</v>
      </c>
      <c r="B4240" t="s">
        <v>23</v>
      </c>
      <c r="C4240">
        <f>IF(Tabla1[[#This Row],[CHECKINGSTATUS]]="no_checking",0,IF(Tabla1[[#This Row],[CHECKINGSTATUS]]="less_0",1,IF(Tabla1[[#This Row],[CHECKINGSTATUS]]="0_to_200",2,3)))</f>
        <v>2</v>
      </c>
      <c r="D4240">
        <v>16</v>
      </c>
      <c r="E4240" t="s">
        <v>42</v>
      </c>
      <c r="F4240">
        <f>IF(Tabla1[[#This Row],[CREDITHISTORY]]="no_credits",0,IF(Tabla1[[#This Row],[CREDITHISTORY]]="prior_paymentes_delayed",1,IF(Tabla1[[#This Row],[CREDITHISTORY]]="outstanding_credit",2,3)))</f>
        <v>3</v>
      </c>
      <c r="G4240" t="s">
        <v>43</v>
      </c>
      <c r="H42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40">
        <v>250</v>
      </c>
      <c r="J4240" t="s">
        <v>53</v>
      </c>
      <c r="K42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40" t="s">
        <v>62</v>
      </c>
      <c r="M424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40">
        <v>3</v>
      </c>
      <c r="O4240" t="s">
        <v>28</v>
      </c>
      <c r="P4240">
        <f>IF(Tabla1[[#This Row],[SEX]]="female",0,1)</f>
        <v>0</v>
      </c>
      <c r="Q4240" t="s">
        <v>29</v>
      </c>
      <c r="R4240">
        <f>IF(Tabla1[[#This Row],[OTHERSONLOAN]]="none",0,IF(Tabla1[[#This Row],[OTHERSONLOAN]]="co-applicant",1,2))</f>
        <v>0</v>
      </c>
      <c r="S4240">
        <v>1</v>
      </c>
      <c r="T4240" t="s">
        <v>30</v>
      </c>
      <c r="U4240">
        <f>IF(Tabla1[[#This Row],[OWNSPROPERTY]]="unknown",0,IF(Tabla1[[#This Row],[OWNSPROPERTY]]="real_state",1,IF(Tabla1[[#This Row],[OWNSPROPERTY]]="car_other",2,3)))</f>
        <v>3</v>
      </c>
      <c r="V4240">
        <v>32</v>
      </c>
      <c r="W4240" t="s">
        <v>40</v>
      </c>
      <c r="X4240">
        <f>IF(Tabla1[[#This Row],[INSTALLMENTPLANS]]="none",0,IF(Tabla1[[#This Row],[INSTALLMENTPLANS]]="stores",1,2))</f>
        <v>1</v>
      </c>
      <c r="Y4240" t="s">
        <v>31</v>
      </c>
      <c r="Z4240">
        <f>IF(Tabla1[[#This Row],[HOUSING]]="free",0,IF(Tabla1[[#This Row],[HOUSING]]="own",1,2))</f>
        <v>1</v>
      </c>
      <c r="AA4240">
        <v>1</v>
      </c>
      <c r="AB4240" t="s">
        <v>32</v>
      </c>
      <c r="AC4240">
        <f>IF(Tabla1[[#This Row],[JOB]]="unemployed",0,IF(Tabla1[[#This Row],[JOB]]="unskilled",1,IF(Tabla1[[#This Row],[JOB]]="skilled",2,3)))</f>
        <v>2</v>
      </c>
      <c r="AD4240">
        <v>1</v>
      </c>
      <c r="AE4240" t="s">
        <v>29</v>
      </c>
      <c r="AF4240">
        <f>IF(Tabla1[[#This Row],[TELEPHONE]]="none",0,1)</f>
        <v>0</v>
      </c>
      <c r="AG4240" t="s">
        <v>33</v>
      </c>
      <c r="AH4240">
        <f>IF(Tabla1[[#This Row],[FOREIGNWORKER]]="no",0,1)</f>
        <v>1</v>
      </c>
      <c r="AI4240" t="s">
        <v>34</v>
      </c>
      <c r="AJ4240">
        <f>IF(Tabla1[[#This Row],[RISK]]="No Risk",0,1)</f>
        <v>0</v>
      </c>
    </row>
    <row r="4241" spans="1:36" x14ac:dyDescent="0.25">
      <c r="A4241" t="s">
        <v>4311</v>
      </c>
      <c r="B4241" t="s">
        <v>51</v>
      </c>
      <c r="C4241">
        <f>IF(Tabla1[[#This Row],[CHECKINGSTATUS]]="no_checking",0,IF(Tabla1[[#This Row],[CHECKINGSTATUS]]="less_0",1,IF(Tabla1[[#This Row],[CHECKINGSTATUS]]="0_to_200",2,3)))</f>
        <v>0</v>
      </c>
      <c r="D4241">
        <v>37</v>
      </c>
      <c r="E4241" t="s">
        <v>42</v>
      </c>
      <c r="F4241">
        <f>IF(Tabla1[[#This Row],[CREDITHISTORY]]="no_credits",0,IF(Tabla1[[#This Row],[CREDITHISTORY]]="prior_paymentes_delayed",1,IF(Tabla1[[#This Row],[CREDITHISTORY]]="outstanding_credit",2,3)))</f>
        <v>3</v>
      </c>
      <c r="G4241" t="s">
        <v>68</v>
      </c>
      <c r="H42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41">
        <v>7623</v>
      </c>
      <c r="J4241" t="s">
        <v>53</v>
      </c>
      <c r="K42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41" t="s">
        <v>62</v>
      </c>
      <c r="M42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41">
        <v>4</v>
      </c>
      <c r="O4241" t="s">
        <v>44</v>
      </c>
      <c r="P4241">
        <f>IF(Tabla1[[#This Row],[SEX]]="female",0,1)</f>
        <v>1</v>
      </c>
      <c r="Q4241" t="s">
        <v>59</v>
      </c>
      <c r="R4241">
        <f>IF(Tabla1[[#This Row],[OTHERSONLOAN]]="none",0,IF(Tabla1[[#This Row],[OTHERSONLOAN]]="co-applicant",1,2))</f>
        <v>1</v>
      </c>
      <c r="S4241">
        <v>4</v>
      </c>
      <c r="T4241" t="s">
        <v>30</v>
      </c>
      <c r="U4241">
        <f>IF(Tabla1[[#This Row],[OWNSPROPERTY]]="unknown",0,IF(Tabla1[[#This Row],[OWNSPROPERTY]]="real_state",1,IF(Tabla1[[#This Row],[OWNSPROPERTY]]="car_other",2,3)))</f>
        <v>3</v>
      </c>
      <c r="V4241">
        <v>39</v>
      </c>
      <c r="W4241" t="s">
        <v>29</v>
      </c>
      <c r="X4241">
        <f>IF(Tabla1[[#This Row],[INSTALLMENTPLANS]]="none",0,IF(Tabla1[[#This Row],[INSTALLMENTPLANS]]="stores",1,2))</f>
        <v>0</v>
      </c>
      <c r="Y4241" t="s">
        <v>31</v>
      </c>
      <c r="Z4241">
        <f>IF(Tabla1[[#This Row],[HOUSING]]="free",0,IF(Tabla1[[#This Row],[HOUSING]]="own",1,2))</f>
        <v>1</v>
      </c>
      <c r="AA4241">
        <v>2</v>
      </c>
      <c r="AB4241" t="s">
        <v>63</v>
      </c>
      <c r="AC4241">
        <f>IF(Tabla1[[#This Row],[JOB]]="unemployed",0,IF(Tabla1[[#This Row],[JOB]]="unskilled",1,IF(Tabla1[[#This Row],[JOB]]="skilled",2,3)))</f>
        <v>3</v>
      </c>
      <c r="AD4241">
        <v>1</v>
      </c>
      <c r="AE4241" t="s">
        <v>29</v>
      </c>
      <c r="AF4241">
        <f>IF(Tabla1[[#This Row],[TELEPHONE]]="none",0,1)</f>
        <v>0</v>
      </c>
      <c r="AG4241" t="s">
        <v>33</v>
      </c>
      <c r="AH4241">
        <f>IF(Tabla1[[#This Row],[FOREIGNWORKER]]="no",0,1)</f>
        <v>1</v>
      </c>
      <c r="AI4241" t="s">
        <v>55</v>
      </c>
      <c r="AJ4241">
        <f>IF(Tabla1[[#This Row],[RISK]]="No Risk",0,1)</f>
        <v>1</v>
      </c>
    </row>
    <row r="4242" spans="1:36" x14ac:dyDescent="0.25">
      <c r="A4242" t="s">
        <v>4312</v>
      </c>
      <c r="B4242" t="s">
        <v>51</v>
      </c>
      <c r="C4242">
        <f>IF(Tabla1[[#This Row],[CHECKINGSTATUS]]="no_checking",0,IF(Tabla1[[#This Row],[CHECKINGSTATUS]]="less_0",1,IF(Tabla1[[#This Row],[CHECKINGSTATUS]]="0_to_200",2,3)))</f>
        <v>0</v>
      </c>
      <c r="D4242">
        <v>18</v>
      </c>
      <c r="E4242" t="s">
        <v>24</v>
      </c>
      <c r="F4242">
        <f>IF(Tabla1[[#This Row],[CREDITHISTORY]]="no_credits",0,IF(Tabla1[[#This Row],[CREDITHISTORY]]="prior_paymentes_delayed",1,IF(Tabla1[[#This Row],[CREDITHISTORY]]="outstanding_credit",2,3)))</f>
        <v>3</v>
      </c>
      <c r="G4242" t="s">
        <v>82</v>
      </c>
      <c r="H42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242">
        <v>4256</v>
      </c>
      <c r="J4242" t="s">
        <v>26</v>
      </c>
      <c r="K42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42" t="s">
        <v>27</v>
      </c>
      <c r="M42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42">
        <v>3</v>
      </c>
      <c r="O4242" t="s">
        <v>44</v>
      </c>
      <c r="P4242">
        <f>IF(Tabla1[[#This Row],[SEX]]="female",0,1)</f>
        <v>1</v>
      </c>
      <c r="Q4242" t="s">
        <v>29</v>
      </c>
      <c r="R4242">
        <f>IF(Tabla1[[#This Row],[OTHERSONLOAN]]="none",0,IF(Tabla1[[#This Row],[OTHERSONLOAN]]="co-applicant",1,2))</f>
        <v>0</v>
      </c>
      <c r="S4242">
        <v>4</v>
      </c>
      <c r="T4242" t="s">
        <v>45</v>
      </c>
      <c r="U4242">
        <f>IF(Tabla1[[#This Row],[OWNSPROPERTY]]="unknown",0,IF(Tabla1[[#This Row],[OWNSPROPERTY]]="real_state",1,IF(Tabla1[[#This Row],[OWNSPROPERTY]]="car_other",2,3)))</f>
        <v>3</v>
      </c>
      <c r="V4242">
        <v>31</v>
      </c>
      <c r="W4242" t="s">
        <v>29</v>
      </c>
      <c r="X4242">
        <f>IF(Tabla1[[#This Row],[INSTALLMENTPLANS]]="none",0,IF(Tabla1[[#This Row],[INSTALLMENTPLANS]]="stores",1,2))</f>
        <v>0</v>
      </c>
      <c r="Y4242" t="s">
        <v>31</v>
      </c>
      <c r="Z4242">
        <f>IF(Tabla1[[#This Row],[HOUSING]]="free",0,IF(Tabla1[[#This Row],[HOUSING]]="own",1,2))</f>
        <v>1</v>
      </c>
      <c r="AA4242">
        <v>2</v>
      </c>
      <c r="AB4242" t="s">
        <v>63</v>
      </c>
      <c r="AC4242">
        <f>IF(Tabla1[[#This Row],[JOB]]="unemployed",0,IF(Tabla1[[#This Row],[JOB]]="unskilled",1,IF(Tabla1[[#This Row],[JOB]]="skilled",2,3)))</f>
        <v>3</v>
      </c>
      <c r="AD4242">
        <v>1</v>
      </c>
      <c r="AE4242" t="s">
        <v>29</v>
      </c>
      <c r="AF4242">
        <f>IF(Tabla1[[#This Row],[TELEPHONE]]="none",0,1)</f>
        <v>0</v>
      </c>
      <c r="AG4242" t="s">
        <v>33</v>
      </c>
      <c r="AH4242">
        <f>IF(Tabla1[[#This Row],[FOREIGNWORKER]]="no",0,1)</f>
        <v>1</v>
      </c>
      <c r="AI4242" t="s">
        <v>34</v>
      </c>
      <c r="AJ4242">
        <f>IF(Tabla1[[#This Row],[RISK]]="No Risk",0,1)</f>
        <v>0</v>
      </c>
    </row>
    <row r="4243" spans="1:36" x14ac:dyDescent="0.25">
      <c r="A4243" t="s">
        <v>4313</v>
      </c>
      <c r="B4243" t="s">
        <v>51</v>
      </c>
      <c r="C4243">
        <f>IF(Tabla1[[#This Row],[CHECKINGSTATUS]]="no_checking",0,IF(Tabla1[[#This Row],[CHECKINGSTATUS]]="less_0",1,IF(Tabla1[[#This Row],[CHECKINGSTATUS]]="0_to_200",2,3)))</f>
        <v>0</v>
      </c>
      <c r="D4243">
        <v>42</v>
      </c>
      <c r="E4243" t="s">
        <v>42</v>
      </c>
      <c r="F4243">
        <f>IF(Tabla1[[#This Row],[CREDITHISTORY]]="no_credits",0,IF(Tabla1[[#This Row],[CREDITHISTORY]]="prior_paymentes_delayed",1,IF(Tabla1[[#This Row],[CREDITHISTORY]]="outstanding_credit",2,3)))</f>
        <v>3</v>
      </c>
      <c r="G4243" t="s">
        <v>48</v>
      </c>
      <c r="H42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243">
        <v>7711</v>
      </c>
      <c r="J4243" t="s">
        <v>54</v>
      </c>
      <c r="K42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43" t="s">
        <v>49</v>
      </c>
      <c r="M42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43">
        <v>4</v>
      </c>
      <c r="O4243" t="s">
        <v>44</v>
      </c>
      <c r="P4243">
        <f>IF(Tabla1[[#This Row],[SEX]]="female",0,1)</f>
        <v>1</v>
      </c>
      <c r="Q4243" t="s">
        <v>59</v>
      </c>
      <c r="R4243">
        <f>IF(Tabla1[[#This Row],[OTHERSONLOAN]]="none",0,IF(Tabla1[[#This Row],[OTHERSONLOAN]]="co-applicant",1,2))</f>
        <v>1</v>
      </c>
      <c r="S4243">
        <v>5</v>
      </c>
      <c r="T4243" t="s">
        <v>54</v>
      </c>
      <c r="U4243">
        <f>IF(Tabla1[[#This Row],[OWNSPROPERTY]]="unknown",0,IF(Tabla1[[#This Row],[OWNSPROPERTY]]="real_state",1,IF(Tabla1[[#This Row],[OWNSPROPERTY]]="car_other",2,3)))</f>
        <v>0</v>
      </c>
      <c r="V4243">
        <v>54</v>
      </c>
      <c r="W4243" t="s">
        <v>29</v>
      </c>
      <c r="X4243">
        <f>IF(Tabla1[[#This Row],[INSTALLMENTPLANS]]="none",0,IF(Tabla1[[#This Row],[INSTALLMENTPLANS]]="stores",1,2))</f>
        <v>0</v>
      </c>
      <c r="Y4243" t="s">
        <v>31</v>
      </c>
      <c r="Z4243">
        <f>IF(Tabla1[[#This Row],[HOUSING]]="free",0,IF(Tabla1[[#This Row],[HOUSING]]="own",1,2))</f>
        <v>1</v>
      </c>
      <c r="AA4243">
        <v>2</v>
      </c>
      <c r="AB4243" t="s">
        <v>32</v>
      </c>
      <c r="AC4243">
        <f>IF(Tabla1[[#This Row],[JOB]]="unemployed",0,IF(Tabla1[[#This Row],[JOB]]="unskilled",1,IF(Tabla1[[#This Row],[JOB]]="skilled",2,3)))</f>
        <v>2</v>
      </c>
      <c r="AD4243">
        <v>2</v>
      </c>
      <c r="AE4243" t="s">
        <v>33</v>
      </c>
      <c r="AF4243">
        <f>IF(Tabla1[[#This Row],[TELEPHONE]]="none",0,1)</f>
        <v>1</v>
      </c>
      <c r="AG4243" t="s">
        <v>33</v>
      </c>
      <c r="AH4243">
        <f>IF(Tabla1[[#This Row],[FOREIGNWORKER]]="no",0,1)</f>
        <v>1</v>
      </c>
      <c r="AI4243" t="s">
        <v>55</v>
      </c>
      <c r="AJ4243">
        <f>IF(Tabla1[[#This Row],[RISK]]="No Risk",0,1)</f>
        <v>1</v>
      </c>
    </row>
    <row r="4244" spans="1:36" x14ac:dyDescent="0.25">
      <c r="A4244" t="s">
        <v>4314</v>
      </c>
      <c r="B4244" t="s">
        <v>36</v>
      </c>
      <c r="C4244">
        <f>IF(Tabla1[[#This Row],[CHECKINGSTATUS]]="no_checking",0,IF(Tabla1[[#This Row],[CHECKINGSTATUS]]="less_0",1,IF(Tabla1[[#This Row],[CHECKINGSTATUS]]="0_to_200",2,3)))</f>
        <v>1</v>
      </c>
      <c r="D4244">
        <v>4</v>
      </c>
      <c r="E4244" t="s">
        <v>24</v>
      </c>
      <c r="F4244">
        <f>IF(Tabla1[[#This Row],[CREDITHISTORY]]="no_credits",0,IF(Tabla1[[#This Row],[CREDITHISTORY]]="prior_paymentes_delayed",1,IF(Tabla1[[#This Row],[CREDITHISTORY]]="outstanding_credit",2,3)))</f>
        <v>3</v>
      </c>
      <c r="G4244" t="s">
        <v>37</v>
      </c>
      <c r="H42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44">
        <v>250</v>
      </c>
      <c r="J4244" t="s">
        <v>38</v>
      </c>
      <c r="K42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44" t="s">
        <v>27</v>
      </c>
      <c r="M424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44">
        <v>2</v>
      </c>
      <c r="O4244" t="s">
        <v>28</v>
      </c>
      <c r="P4244">
        <f>IF(Tabla1[[#This Row],[SEX]]="female",0,1)</f>
        <v>0</v>
      </c>
      <c r="Q4244" t="s">
        <v>29</v>
      </c>
      <c r="R4244">
        <f>IF(Tabla1[[#This Row],[OTHERSONLOAN]]="none",0,IF(Tabla1[[#This Row],[OTHERSONLOAN]]="co-applicant",1,2))</f>
        <v>0</v>
      </c>
      <c r="S4244">
        <v>2</v>
      </c>
      <c r="T4244" t="s">
        <v>45</v>
      </c>
      <c r="U4244">
        <f>IF(Tabla1[[#This Row],[OWNSPROPERTY]]="unknown",0,IF(Tabla1[[#This Row],[OWNSPROPERTY]]="real_state",1,IF(Tabla1[[#This Row],[OWNSPROPERTY]]="car_other",2,3)))</f>
        <v>3</v>
      </c>
      <c r="V4244">
        <v>19</v>
      </c>
      <c r="W4244" t="s">
        <v>29</v>
      </c>
      <c r="X4244">
        <f>IF(Tabla1[[#This Row],[INSTALLMENTPLANS]]="none",0,IF(Tabla1[[#This Row],[INSTALLMENTPLANS]]="stores",1,2))</f>
        <v>0</v>
      </c>
      <c r="Y4244" t="s">
        <v>31</v>
      </c>
      <c r="Z4244">
        <f>IF(Tabla1[[#This Row],[HOUSING]]="free",0,IF(Tabla1[[#This Row],[HOUSING]]="own",1,2))</f>
        <v>1</v>
      </c>
      <c r="AA4244">
        <v>1</v>
      </c>
      <c r="AB4244" t="s">
        <v>32</v>
      </c>
      <c r="AC4244">
        <f>IF(Tabla1[[#This Row],[JOB]]="unemployed",0,IF(Tabla1[[#This Row],[JOB]]="unskilled",1,IF(Tabla1[[#This Row],[JOB]]="skilled",2,3)))</f>
        <v>2</v>
      </c>
      <c r="AD4244">
        <v>1</v>
      </c>
      <c r="AE4244" t="s">
        <v>29</v>
      </c>
      <c r="AF4244">
        <f>IF(Tabla1[[#This Row],[TELEPHONE]]="none",0,1)</f>
        <v>0</v>
      </c>
      <c r="AG4244" t="s">
        <v>33</v>
      </c>
      <c r="AH4244">
        <f>IF(Tabla1[[#This Row],[FOREIGNWORKER]]="no",0,1)</f>
        <v>1</v>
      </c>
      <c r="AI4244" t="s">
        <v>34</v>
      </c>
      <c r="AJ4244">
        <f>IF(Tabla1[[#This Row],[RISK]]="No Risk",0,1)</f>
        <v>0</v>
      </c>
    </row>
    <row r="4245" spans="1:36" x14ac:dyDescent="0.25">
      <c r="A4245" t="s">
        <v>4315</v>
      </c>
      <c r="B4245" t="s">
        <v>23</v>
      </c>
      <c r="C4245">
        <f>IF(Tabla1[[#This Row],[CHECKINGSTATUS]]="no_checking",0,IF(Tabla1[[#This Row],[CHECKINGSTATUS]]="less_0",1,IF(Tabla1[[#This Row],[CHECKINGSTATUS]]="0_to_200",2,3)))</f>
        <v>2</v>
      </c>
      <c r="D4245">
        <v>25</v>
      </c>
      <c r="E4245" t="s">
        <v>57</v>
      </c>
      <c r="F4245">
        <f>IF(Tabla1[[#This Row],[CREDITHISTORY]]="no_credits",0,IF(Tabla1[[#This Row],[CREDITHISTORY]]="prior_paymentes_delayed",1,IF(Tabla1[[#This Row],[CREDITHISTORY]]="outstanding_credit",2,3)))</f>
        <v>2</v>
      </c>
      <c r="G4245" t="s">
        <v>74</v>
      </c>
      <c r="H42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45">
        <v>4887</v>
      </c>
      <c r="J4245" t="s">
        <v>94</v>
      </c>
      <c r="K42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45" t="s">
        <v>49</v>
      </c>
      <c r="M42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45">
        <v>4</v>
      </c>
      <c r="O4245" t="s">
        <v>28</v>
      </c>
      <c r="P4245">
        <f>IF(Tabla1[[#This Row],[SEX]]="female",0,1)</f>
        <v>0</v>
      </c>
      <c r="Q4245" t="s">
        <v>29</v>
      </c>
      <c r="R4245">
        <f>IF(Tabla1[[#This Row],[OTHERSONLOAN]]="none",0,IF(Tabla1[[#This Row],[OTHERSONLOAN]]="co-applicant",1,2))</f>
        <v>0</v>
      </c>
      <c r="S4245">
        <v>4</v>
      </c>
      <c r="T4245" t="s">
        <v>54</v>
      </c>
      <c r="U4245">
        <f>IF(Tabla1[[#This Row],[OWNSPROPERTY]]="unknown",0,IF(Tabla1[[#This Row],[OWNSPROPERTY]]="real_state",1,IF(Tabla1[[#This Row],[OWNSPROPERTY]]="car_other",2,3)))</f>
        <v>0</v>
      </c>
      <c r="V4245">
        <v>55</v>
      </c>
      <c r="W4245" t="s">
        <v>29</v>
      </c>
      <c r="X4245">
        <f>IF(Tabla1[[#This Row],[INSTALLMENTPLANS]]="none",0,IF(Tabla1[[#This Row],[INSTALLMENTPLANS]]="stores",1,2))</f>
        <v>0</v>
      </c>
      <c r="Y4245" t="s">
        <v>31</v>
      </c>
      <c r="Z4245">
        <f>IF(Tabla1[[#This Row],[HOUSING]]="free",0,IF(Tabla1[[#This Row],[HOUSING]]="own",1,2))</f>
        <v>1</v>
      </c>
      <c r="AA4245">
        <v>2</v>
      </c>
      <c r="AB4245" t="s">
        <v>32</v>
      </c>
      <c r="AC4245">
        <f>IF(Tabla1[[#This Row],[JOB]]="unemployed",0,IF(Tabla1[[#This Row],[JOB]]="unskilled",1,IF(Tabla1[[#This Row],[JOB]]="skilled",2,3)))</f>
        <v>2</v>
      </c>
      <c r="AD4245">
        <v>2</v>
      </c>
      <c r="AE4245" t="s">
        <v>33</v>
      </c>
      <c r="AF4245">
        <f>IF(Tabla1[[#This Row],[TELEPHONE]]="none",0,1)</f>
        <v>1</v>
      </c>
      <c r="AG4245" t="s">
        <v>33</v>
      </c>
      <c r="AH4245">
        <f>IF(Tabla1[[#This Row],[FOREIGNWORKER]]="no",0,1)</f>
        <v>1</v>
      </c>
      <c r="AI4245" t="s">
        <v>55</v>
      </c>
      <c r="AJ4245">
        <f>IF(Tabla1[[#This Row],[RISK]]="No Risk",0,1)</f>
        <v>1</v>
      </c>
    </row>
    <row r="4246" spans="1:36" x14ac:dyDescent="0.25">
      <c r="A4246" t="s">
        <v>4316</v>
      </c>
      <c r="B4246" t="s">
        <v>36</v>
      </c>
      <c r="C4246">
        <f>IF(Tabla1[[#This Row],[CHECKINGSTATUS]]="no_checking",0,IF(Tabla1[[#This Row],[CHECKINGSTATUS]]="less_0",1,IF(Tabla1[[#This Row],[CHECKINGSTATUS]]="0_to_200",2,3)))</f>
        <v>1</v>
      </c>
      <c r="D4246">
        <v>4</v>
      </c>
      <c r="E4246" t="s">
        <v>24</v>
      </c>
      <c r="F4246">
        <f>IF(Tabla1[[#This Row],[CREDITHISTORY]]="no_credits",0,IF(Tabla1[[#This Row],[CREDITHISTORY]]="prior_paymentes_delayed",1,IF(Tabla1[[#This Row],[CREDITHISTORY]]="outstanding_credit",2,3)))</f>
        <v>3</v>
      </c>
      <c r="G4246" t="s">
        <v>74</v>
      </c>
      <c r="H42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46">
        <v>250</v>
      </c>
      <c r="J4246" t="s">
        <v>38</v>
      </c>
      <c r="K42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46" t="s">
        <v>39</v>
      </c>
      <c r="M42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46">
        <v>1</v>
      </c>
      <c r="O4246" t="s">
        <v>44</v>
      </c>
      <c r="P4246">
        <f>IF(Tabla1[[#This Row],[SEX]]="female",0,1)</f>
        <v>1</v>
      </c>
      <c r="Q4246" t="s">
        <v>29</v>
      </c>
      <c r="R4246">
        <f>IF(Tabla1[[#This Row],[OTHERSONLOAN]]="none",0,IF(Tabla1[[#This Row],[OTHERSONLOAN]]="co-applicant",1,2))</f>
        <v>0</v>
      </c>
      <c r="S4246">
        <v>2</v>
      </c>
      <c r="T4246" t="s">
        <v>30</v>
      </c>
      <c r="U4246">
        <f>IF(Tabla1[[#This Row],[OWNSPROPERTY]]="unknown",0,IF(Tabla1[[#This Row],[OWNSPROPERTY]]="real_state",1,IF(Tabla1[[#This Row],[OWNSPROPERTY]]="car_other",2,3)))</f>
        <v>3</v>
      </c>
      <c r="V4246">
        <v>26</v>
      </c>
      <c r="W4246" t="s">
        <v>40</v>
      </c>
      <c r="X4246">
        <f>IF(Tabla1[[#This Row],[INSTALLMENTPLANS]]="none",0,IF(Tabla1[[#This Row],[INSTALLMENTPLANS]]="stores",1,2))</f>
        <v>1</v>
      </c>
      <c r="Y4246" t="s">
        <v>72</v>
      </c>
      <c r="Z4246">
        <f>IF(Tabla1[[#This Row],[HOUSING]]="free",0,IF(Tabla1[[#This Row],[HOUSING]]="own",1,2))</f>
        <v>2</v>
      </c>
      <c r="AA4246">
        <v>1</v>
      </c>
      <c r="AB4246" t="s">
        <v>92</v>
      </c>
      <c r="AC4246">
        <f>IF(Tabla1[[#This Row],[JOB]]="unemployed",0,IF(Tabla1[[#This Row],[JOB]]="unskilled",1,IF(Tabla1[[#This Row],[JOB]]="skilled",2,3)))</f>
        <v>1</v>
      </c>
      <c r="AD4246">
        <v>1</v>
      </c>
      <c r="AE4246" t="s">
        <v>29</v>
      </c>
      <c r="AF4246">
        <f>IF(Tabla1[[#This Row],[TELEPHONE]]="none",0,1)</f>
        <v>0</v>
      </c>
      <c r="AG4246" t="s">
        <v>33</v>
      </c>
      <c r="AH4246">
        <f>IF(Tabla1[[#This Row],[FOREIGNWORKER]]="no",0,1)</f>
        <v>1</v>
      </c>
      <c r="AI4246" t="s">
        <v>34</v>
      </c>
      <c r="AJ4246">
        <f>IF(Tabla1[[#This Row],[RISK]]="No Risk",0,1)</f>
        <v>0</v>
      </c>
    </row>
    <row r="4247" spans="1:36" x14ac:dyDescent="0.25">
      <c r="A4247" t="s">
        <v>4317</v>
      </c>
      <c r="B4247" t="s">
        <v>23</v>
      </c>
      <c r="C4247">
        <f>IF(Tabla1[[#This Row],[CHECKINGSTATUS]]="no_checking",0,IF(Tabla1[[#This Row],[CHECKINGSTATUS]]="less_0",1,IF(Tabla1[[#This Row],[CHECKINGSTATUS]]="0_to_200",2,3)))</f>
        <v>2</v>
      </c>
      <c r="D4247">
        <v>29</v>
      </c>
      <c r="E4247" t="s">
        <v>24</v>
      </c>
      <c r="F4247">
        <f>IF(Tabla1[[#This Row],[CREDITHISTORY]]="no_credits",0,IF(Tabla1[[#This Row],[CREDITHISTORY]]="prior_paymentes_delayed",1,IF(Tabla1[[#This Row],[CREDITHISTORY]]="outstanding_credit",2,3)))</f>
        <v>3</v>
      </c>
      <c r="G4247" t="s">
        <v>52</v>
      </c>
      <c r="H42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247">
        <v>3458</v>
      </c>
      <c r="J4247" t="s">
        <v>38</v>
      </c>
      <c r="K42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47" t="s">
        <v>27</v>
      </c>
      <c r="M424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47">
        <v>2</v>
      </c>
      <c r="O4247" t="s">
        <v>44</v>
      </c>
      <c r="P4247">
        <f>IF(Tabla1[[#This Row],[SEX]]="female",0,1)</f>
        <v>1</v>
      </c>
      <c r="Q4247" t="s">
        <v>29</v>
      </c>
      <c r="R4247">
        <f>IF(Tabla1[[#This Row],[OTHERSONLOAN]]="none",0,IF(Tabla1[[#This Row],[OTHERSONLOAN]]="co-applicant",1,2))</f>
        <v>0</v>
      </c>
      <c r="S4247">
        <v>2</v>
      </c>
      <c r="T4247" t="s">
        <v>65</v>
      </c>
      <c r="U4247">
        <f>IF(Tabla1[[#This Row],[OWNSPROPERTY]]="unknown",0,IF(Tabla1[[#This Row],[OWNSPROPERTY]]="real_state",1,IF(Tabla1[[#This Row],[OWNSPROPERTY]]="car_other",2,3)))</f>
        <v>2</v>
      </c>
      <c r="V4247">
        <v>45</v>
      </c>
      <c r="W4247" t="s">
        <v>40</v>
      </c>
      <c r="X4247">
        <f>IF(Tabla1[[#This Row],[INSTALLMENTPLANS]]="none",0,IF(Tabla1[[#This Row],[INSTALLMENTPLANS]]="stores",1,2))</f>
        <v>1</v>
      </c>
      <c r="Y4247" t="s">
        <v>72</v>
      </c>
      <c r="Z4247">
        <f>IF(Tabla1[[#This Row],[HOUSING]]="free",0,IF(Tabla1[[#This Row],[HOUSING]]="own",1,2))</f>
        <v>2</v>
      </c>
      <c r="AA4247">
        <v>1</v>
      </c>
      <c r="AB4247" t="s">
        <v>32</v>
      </c>
      <c r="AC4247">
        <f>IF(Tabla1[[#This Row],[JOB]]="unemployed",0,IF(Tabla1[[#This Row],[JOB]]="unskilled",1,IF(Tabla1[[#This Row],[JOB]]="skilled",2,3)))</f>
        <v>2</v>
      </c>
      <c r="AD4247">
        <v>1</v>
      </c>
      <c r="AE4247" t="s">
        <v>29</v>
      </c>
      <c r="AF4247">
        <f>IF(Tabla1[[#This Row],[TELEPHONE]]="none",0,1)</f>
        <v>0</v>
      </c>
      <c r="AG4247" t="s">
        <v>33</v>
      </c>
      <c r="AH4247">
        <f>IF(Tabla1[[#This Row],[FOREIGNWORKER]]="no",0,1)</f>
        <v>1</v>
      </c>
      <c r="AI4247" t="s">
        <v>55</v>
      </c>
      <c r="AJ4247">
        <f>IF(Tabla1[[#This Row],[RISK]]="No Risk",0,1)</f>
        <v>1</v>
      </c>
    </row>
    <row r="4248" spans="1:36" x14ac:dyDescent="0.25">
      <c r="A4248" t="s">
        <v>4318</v>
      </c>
      <c r="B4248" t="s">
        <v>36</v>
      </c>
      <c r="C4248">
        <f>IF(Tabla1[[#This Row],[CHECKINGSTATUS]]="no_checking",0,IF(Tabla1[[#This Row],[CHECKINGSTATUS]]="less_0",1,IF(Tabla1[[#This Row],[CHECKINGSTATUS]]="0_to_200",2,3)))</f>
        <v>1</v>
      </c>
      <c r="D4248">
        <v>4</v>
      </c>
      <c r="E4248" t="s">
        <v>24</v>
      </c>
      <c r="F4248">
        <f>IF(Tabla1[[#This Row],[CREDITHISTORY]]="no_credits",0,IF(Tabla1[[#This Row],[CREDITHISTORY]]="prior_paymentes_delayed",1,IF(Tabla1[[#This Row],[CREDITHISTORY]]="outstanding_credit",2,3)))</f>
        <v>3</v>
      </c>
      <c r="G4248" t="s">
        <v>37</v>
      </c>
      <c r="H42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48">
        <v>1405</v>
      </c>
      <c r="J4248" t="s">
        <v>38</v>
      </c>
      <c r="K42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48" t="s">
        <v>39</v>
      </c>
      <c r="M42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48">
        <v>2</v>
      </c>
      <c r="O4248" t="s">
        <v>28</v>
      </c>
      <c r="P4248">
        <f>IF(Tabla1[[#This Row],[SEX]]="female",0,1)</f>
        <v>0</v>
      </c>
      <c r="Q4248" t="s">
        <v>29</v>
      </c>
      <c r="R4248">
        <f>IF(Tabla1[[#This Row],[OTHERSONLOAN]]="none",0,IF(Tabla1[[#This Row],[OTHERSONLOAN]]="co-applicant",1,2))</f>
        <v>0</v>
      </c>
      <c r="S4248">
        <v>3</v>
      </c>
      <c r="T4248" t="s">
        <v>30</v>
      </c>
      <c r="U4248">
        <f>IF(Tabla1[[#This Row],[OWNSPROPERTY]]="unknown",0,IF(Tabla1[[#This Row],[OWNSPROPERTY]]="real_state",1,IF(Tabla1[[#This Row],[OWNSPROPERTY]]="car_other",2,3)))</f>
        <v>3</v>
      </c>
      <c r="V4248">
        <v>19</v>
      </c>
      <c r="W4248" t="s">
        <v>29</v>
      </c>
      <c r="X4248">
        <f>IF(Tabla1[[#This Row],[INSTALLMENTPLANS]]="none",0,IF(Tabla1[[#This Row],[INSTALLMENTPLANS]]="stores",1,2))</f>
        <v>0</v>
      </c>
      <c r="Y4248" t="s">
        <v>31</v>
      </c>
      <c r="Z4248">
        <f>IF(Tabla1[[#This Row],[HOUSING]]="free",0,IF(Tabla1[[#This Row],[HOUSING]]="own",1,2))</f>
        <v>1</v>
      </c>
      <c r="AA4248">
        <v>1</v>
      </c>
      <c r="AB4248" t="s">
        <v>32</v>
      </c>
      <c r="AC4248">
        <f>IF(Tabla1[[#This Row],[JOB]]="unemployed",0,IF(Tabla1[[#This Row],[JOB]]="unskilled",1,IF(Tabla1[[#This Row],[JOB]]="skilled",2,3)))</f>
        <v>2</v>
      </c>
      <c r="AD4248">
        <v>1</v>
      </c>
      <c r="AE4248" t="s">
        <v>29</v>
      </c>
      <c r="AF4248">
        <f>IF(Tabla1[[#This Row],[TELEPHONE]]="none",0,1)</f>
        <v>0</v>
      </c>
      <c r="AG4248" t="s">
        <v>33</v>
      </c>
      <c r="AH4248">
        <f>IF(Tabla1[[#This Row],[FOREIGNWORKER]]="no",0,1)</f>
        <v>1</v>
      </c>
      <c r="AI4248" t="s">
        <v>55</v>
      </c>
      <c r="AJ4248">
        <f>IF(Tabla1[[#This Row],[RISK]]="No Risk",0,1)</f>
        <v>1</v>
      </c>
    </row>
    <row r="4249" spans="1:36" x14ac:dyDescent="0.25">
      <c r="A4249" t="s">
        <v>4319</v>
      </c>
      <c r="B4249" t="s">
        <v>36</v>
      </c>
      <c r="C4249">
        <f>IF(Tabla1[[#This Row],[CHECKINGSTATUS]]="no_checking",0,IF(Tabla1[[#This Row],[CHECKINGSTATUS]]="less_0",1,IF(Tabla1[[#This Row],[CHECKINGSTATUS]]="0_to_200",2,3)))</f>
        <v>1</v>
      </c>
      <c r="D4249">
        <v>15</v>
      </c>
      <c r="E4249" t="s">
        <v>24</v>
      </c>
      <c r="F4249">
        <f>IF(Tabla1[[#This Row],[CREDITHISTORY]]="no_credits",0,IF(Tabla1[[#This Row],[CREDITHISTORY]]="prior_paymentes_delayed",1,IF(Tabla1[[#This Row],[CREDITHISTORY]]="outstanding_credit",2,3)))</f>
        <v>3</v>
      </c>
      <c r="G4249" t="s">
        <v>58</v>
      </c>
      <c r="H42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249">
        <v>1383</v>
      </c>
      <c r="J4249" t="s">
        <v>38</v>
      </c>
      <c r="K42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49" t="s">
        <v>62</v>
      </c>
      <c r="M42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49">
        <v>3</v>
      </c>
      <c r="O4249" t="s">
        <v>28</v>
      </c>
      <c r="P4249">
        <f>IF(Tabla1[[#This Row],[SEX]]="female",0,1)</f>
        <v>0</v>
      </c>
      <c r="Q4249" t="s">
        <v>29</v>
      </c>
      <c r="R4249">
        <f>IF(Tabla1[[#This Row],[OTHERSONLOAN]]="none",0,IF(Tabla1[[#This Row],[OTHERSONLOAN]]="co-applicant",1,2))</f>
        <v>0</v>
      </c>
      <c r="S4249">
        <v>1</v>
      </c>
      <c r="T4249" t="s">
        <v>65</v>
      </c>
      <c r="U4249">
        <f>IF(Tabla1[[#This Row],[OWNSPROPERTY]]="unknown",0,IF(Tabla1[[#This Row],[OWNSPROPERTY]]="real_state",1,IF(Tabla1[[#This Row],[OWNSPROPERTY]]="car_other",2,3)))</f>
        <v>2</v>
      </c>
      <c r="V4249">
        <v>34</v>
      </c>
      <c r="W4249" t="s">
        <v>40</v>
      </c>
      <c r="X4249">
        <f>IF(Tabla1[[#This Row],[INSTALLMENTPLANS]]="none",0,IF(Tabla1[[#This Row],[INSTALLMENTPLANS]]="stores",1,2))</f>
        <v>1</v>
      </c>
      <c r="Y4249" t="s">
        <v>31</v>
      </c>
      <c r="Z4249">
        <f>IF(Tabla1[[#This Row],[HOUSING]]="free",0,IF(Tabla1[[#This Row],[HOUSING]]="own",1,2))</f>
        <v>1</v>
      </c>
      <c r="AA4249">
        <v>1</v>
      </c>
      <c r="AB4249" t="s">
        <v>32</v>
      </c>
      <c r="AC4249">
        <f>IF(Tabla1[[#This Row],[JOB]]="unemployed",0,IF(Tabla1[[#This Row],[JOB]]="unskilled",1,IF(Tabla1[[#This Row],[JOB]]="skilled",2,3)))</f>
        <v>2</v>
      </c>
      <c r="AD4249">
        <v>1</v>
      </c>
      <c r="AE4249" t="s">
        <v>33</v>
      </c>
      <c r="AF4249">
        <f>IF(Tabla1[[#This Row],[TELEPHONE]]="none",0,1)</f>
        <v>1</v>
      </c>
      <c r="AG4249" t="s">
        <v>33</v>
      </c>
      <c r="AH4249">
        <f>IF(Tabla1[[#This Row],[FOREIGNWORKER]]="no",0,1)</f>
        <v>1</v>
      </c>
      <c r="AI4249" t="s">
        <v>34</v>
      </c>
      <c r="AJ4249">
        <f>IF(Tabla1[[#This Row],[RISK]]="No Risk",0,1)</f>
        <v>0</v>
      </c>
    </row>
    <row r="4250" spans="1:36" x14ac:dyDescent="0.25">
      <c r="A4250" t="s">
        <v>4320</v>
      </c>
      <c r="B4250" t="s">
        <v>36</v>
      </c>
      <c r="C4250">
        <f>IF(Tabla1[[#This Row],[CHECKINGSTATUS]]="no_checking",0,IF(Tabla1[[#This Row],[CHECKINGSTATUS]]="less_0",1,IF(Tabla1[[#This Row],[CHECKINGSTATUS]]="0_to_200",2,3)))</f>
        <v>1</v>
      </c>
      <c r="D4250">
        <v>6</v>
      </c>
      <c r="E4250" t="s">
        <v>70</v>
      </c>
      <c r="F4250">
        <f>IF(Tabla1[[#This Row],[CREDITHISTORY]]="no_credits",0,IF(Tabla1[[#This Row],[CREDITHISTORY]]="prior_paymentes_delayed",1,IF(Tabla1[[#This Row],[CREDITHISTORY]]="outstanding_credit",2,3)))</f>
        <v>3</v>
      </c>
      <c r="G4250" t="s">
        <v>74</v>
      </c>
      <c r="H42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50">
        <v>3279</v>
      </c>
      <c r="J4250" t="s">
        <v>38</v>
      </c>
      <c r="K42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50" t="s">
        <v>39</v>
      </c>
      <c r="M42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50">
        <v>3</v>
      </c>
      <c r="O4250" t="s">
        <v>28</v>
      </c>
      <c r="P4250">
        <f>IF(Tabla1[[#This Row],[SEX]]="female",0,1)</f>
        <v>0</v>
      </c>
      <c r="Q4250" t="s">
        <v>29</v>
      </c>
      <c r="R4250">
        <f>IF(Tabla1[[#This Row],[OTHERSONLOAN]]="none",0,IF(Tabla1[[#This Row],[OTHERSONLOAN]]="co-applicant",1,2))</f>
        <v>0</v>
      </c>
      <c r="S4250">
        <v>3</v>
      </c>
      <c r="T4250" t="s">
        <v>45</v>
      </c>
      <c r="U4250">
        <f>IF(Tabla1[[#This Row],[OWNSPROPERTY]]="unknown",0,IF(Tabla1[[#This Row],[OWNSPROPERTY]]="real_state",1,IF(Tabla1[[#This Row],[OWNSPROPERTY]]="car_other",2,3)))</f>
        <v>3</v>
      </c>
      <c r="V4250">
        <v>19</v>
      </c>
      <c r="W4250" t="s">
        <v>29</v>
      </c>
      <c r="X4250">
        <f>IF(Tabla1[[#This Row],[INSTALLMENTPLANS]]="none",0,IF(Tabla1[[#This Row],[INSTALLMENTPLANS]]="stores",1,2))</f>
        <v>0</v>
      </c>
      <c r="Y4250" t="s">
        <v>31</v>
      </c>
      <c r="Z4250">
        <f>IF(Tabla1[[#This Row],[HOUSING]]="free",0,IF(Tabla1[[#This Row],[HOUSING]]="own",1,2))</f>
        <v>1</v>
      </c>
      <c r="AA4250">
        <v>1</v>
      </c>
      <c r="AB4250" t="s">
        <v>32</v>
      </c>
      <c r="AC4250">
        <f>IF(Tabla1[[#This Row],[JOB]]="unemployed",0,IF(Tabla1[[#This Row],[JOB]]="unskilled",1,IF(Tabla1[[#This Row],[JOB]]="skilled",2,3)))</f>
        <v>2</v>
      </c>
      <c r="AD4250">
        <v>1</v>
      </c>
      <c r="AE4250" t="s">
        <v>29</v>
      </c>
      <c r="AF4250">
        <f>IF(Tabla1[[#This Row],[TELEPHONE]]="none",0,1)</f>
        <v>0</v>
      </c>
      <c r="AG4250" t="s">
        <v>33</v>
      </c>
      <c r="AH4250">
        <f>IF(Tabla1[[#This Row],[FOREIGNWORKER]]="no",0,1)</f>
        <v>1</v>
      </c>
      <c r="AI4250" t="s">
        <v>34</v>
      </c>
      <c r="AJ4250">
        <f>IF(Tabla1[[#This Row],[RISK]]="No Risk",0,1)</f>
        <v>0</v>
      </c>
    </row>
    <row r="4251" spans="1:36" x14ac:dyDescent="0.25">
      <c r="A4251" t="s">
        <v>4321</v>
      </c>
      <c r="B4251" t="s">
        <v>23</v>
      </c>
      <c r="C4251">
        <f>IF(Tabla1[[#This Row],[CHECKINGSTATUS]]="no_checking",0,IF(Tabla1[[#This Row],[CHECKINGSTATUS]]="less_0",1,IF(Tabla1[[#This Row],[CHECKINGSTATUS]]="0_to_200",2,3)))</f>
        <v>2</v>
      </c>
      <c r="D4251">
        <v>32</v>
      </c>
      <c r="E4251" t="s">
        <v>24</v>
      </c>
      <c r="F4251">
        <f>IF(Tabla1[[#This Row],[CREDITHISTORY]]="no_credits",0,IF(Tabla1[[#This Row],[CREDITHISTORY]]="prior_paymentes_delayed",1,IF(Tabla1[[#This Row],[CREDITHISTORY]]="outstanding_credit",2,3)))</f>
        <v>3</v>
      </c>
      <c r="G4251" t="s">
        <v>89</v>
      </c>
      <c r="H42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51">
        <v>5038</v>
      </c>
      <c r="J4251" t="s">
        <v>38</v>
      </c>
      <c r="K42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51" t="s">
        <v>62</v>
      </c>
      <c r="M42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51">
        <v>4</v>
      </c>
      <c r="O4251" t="s">
        <v>44</v>
      </c>
      <c r="P4251">
        <f>IF(Tabla1[[#This Row],[SEX]]="female",0,1)</f>
        <v>1</v>
      </c>
      <c r="Q4251" t="s">
        <v>29</v>
      </c>
      <c r="R4251">
        <f>IF(Tabla1[[#This Row],[OTHERSONLOAN]]="none",0,IF(Tabla1[[#This Row],[OTHERSONLOAN]]="co-applicant",1,2))</f>
        <v>0</v>
      </c>
      <c r="S4251">
        <v>4</v>
      </c>
      <c r="T4251" t="s">
        <v>65</v>
      </c>
      <c r="U4251">
        <f>IF(Tabla1[[#This Row],[OWNSPROPERTY]]="unknown",0,IF(Tabla1[[#This Row],[OWNSPROPERTY]]="real_state",1,IF(Tabla1[[#This Row],[OWNSPROPERTY]]="car_other",2,3)))</f>
        <v>2</v>
      </c>
      <c r="V4251">
        <v>37</v>
      </c>
      <c r="W4251" t="s">
        <v>29</v>
      </c>
      <c r="X4251">
        <f>IF(Tabla1[[#This Row],[INSTALLMENTPLANS]]="none",0,IF(Tabla1[[#This Row],[INSTALLMENTPLANS]]="stores",1,2))</f>
        <v>0</v>
      </c>
      <c r="Y4251" t="s">
        <v>31</v>
      </c>
      <c r="Z4251">
        <f>IF(Tabla1[[#This Row],[HOUSING]]="free",0,IF(Tabla1[[#This Row],[HOUSING]]="own",1,2))</f>
        <v>1</v>
      </c>
      <c r="AA4251">
        <v>3</v>
      </c>
      <c r="AB4251" t="s">
        <v>32</v>
      </c>
      <c r="AC4251">
        <f>IF(Tabla1[[#This Row],[JOB]]="unemployed",0,IF(Tabla1[[#This Row],[JOB]]="unskilled",1,IF(Tabla1[[#This Row],[JOB]]="skilled",2,3)))</f>
        <v>2</v>
      </c>
      <c r="AD4251">
        <v>1</v>
      </c>
      <c r="AE4251" t="s">
        <v>29</v>
      </c>
      <c r="AF4251">
        <f>IF(Tabla1[[#This Row],[TELEPHONE]]="none",0,1)</f>
        <v>0</v>
      </c>
      <c r="AG4251" t="s">
        <v>33</v>
      </c>
      <c r="AH4251">
        <f>IF(Tabla1[[#This Row],[FOREIGNWORKER]]="no",0,1)</f>
        <v>1</v>
      </c>
      <c r="AI4251" t="s">
        <v>55</v>
      </c>
      <c r="AJ4251">
        <f>IF(Tabla1[[#This Row],[RISK]]="No Risk",0,1)</f>
        <v>1</v>
      </c>
    </row>
    <row r="4252" spans="1:36" x14ac:dyDescent="0.25">
      <c r="A4252" t="s">
        <v>4322</v>
      </c>
      <c r="B4252" t="s">
        <v>51</v>
      </c>
      <c r="C4252">
        <f>IF(Tabla1[[#This Row],[CHECKINGSTATUS]]="no_checking",0,IF(Tabla1[[#This Row],[CHECKINGSTATUS]]="less_0",1,IF(Tabla1[[#This Row],[CHECKINGSTATUS]]="0_to_200",2,3)))</f>
        <v>0</v>
      </c>
      <c r="D4252">
        <v>28</v>
      </c>
      <c r="E4252" t="s">
        <v>42</v>
      </c>
      <c r="F4252">
        <f>IF(Tabla1[[#This Row],[CREDITHISTORY]]="no_credits",0,IF(Tabla1[[#This Row],[CREDITHISTORY]]="prior_paymentes_delayed",1,IF(Tabla1[[#This Row],[CREDITHISTORY]]="outstanding_credit",2,3)))</f>
        <v>3</v>
      </c>
      <c r="G4252" t="s">
        <v>68</v>
      </c>
      <c r="H42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52">
        <v>2808</v>
      </c>
      <c r="J4252" t="s">
        <v>94</v>
      </c>
      <c r="K42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52" t="s">
        <v>49</v>
      </c>
      <c r="M42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52">
        <v>3</v>
      </c>
      <c r="O4252" t="s">
        <v>28</v>
      </c>
      <c r="P4252">
        <f>IF(Tabla1[[#This Row],[SEX]]="female",0,1)</f>
        <v>0</v>
      </c>
      <c r="Q4252" t="s">
        <v>29</v>
      </c>
      <c r="R4252">
        <f>IF(Tabla1[[#This Row],[OTHERSONLOAN]]="none",0,IF(Tabla1[[#This Row],[OTHERSONLOAN]]="co-applicant",1,2))</f>
        <v>0</v>
      </c>
      <c r="S4252">
        <v>4</v>
      </c>
      <c r="T4252" t="s">
        <v>54</v>
      </c>
      <c r="U4252">
        <f>IF(Tabla1[[#This Row],[OWNSPROPERTY]]="unknown",0,IF(Tabla1[[#This Row],[OWNSPROPERTY]]="real_state",1,IF(Tabla1[[#This Row],[OWNSPROPERTY]]="car_other",2,3)))</f>
        <v>0</v>
      </c>
      <c r="V4252">
        <v>51</v>
      </c>
      <c r="W4252" t="s">
        <v>29</v>
      </c>
      <c r="X4252">
        <f>IF(Tabla1[[#This Row],[INSTALLMENTPLANS]]="none",0,IF(Tabla1[[#This Row],[INSTALLMENTPLANS]]="stores",1,2))</f>
        <v>0</v>
      </c>
      <c r="Y4252" t="s">
        <v>31</v>
      </c>
      <c r="Z4252">
        <f>IF(Tabla1[[#This Row],[HOUSING]]="free",0,IF(Tabla1[[#This Row],[HOUSING]]="own",1,2))</f>
        <v>1</v>
      </c>
      <c r="AA4252">
        <v>1</v>
      </c>
      <c r="AB4252" t="s">
        <v>32</v>
      </c>
      <c r="AC4252">
        <f>IF(Tabla1[[#This Row],[JOB]]="unemployed",0,IF(Tabla1[[#This Row],[JOB]]="unskilled",1,IF(Tabla1[[#This Row],[JOB]]="skilled",2,3)))</f>
        <v>2</v>
      </c>
      <c r="AD4252">
        <v>1</v>
      </c>
      <c r="AE4252" t="s">
        <v>29</v>
      </c>
      <c r="AF4252">
        <f>IF(Tabla1[[#This Row],[TELEPHONE]]="none",0,1)</f>
        <v>0</v>
      </c>
      <c r="AG4252" t="s">
        <v>33</v>
      </c>
      <c r="AH4252">
        <f>IF(Tabla1[[#This Row],[FOREIGNWORKER]]="no",0,1)</f>
        <v>1</v>
      </c>
      <c r="AI4252" t="s">
        <v>55</v>
      </c>
      <c r="AJ4252">
        <f>IF(Tabla1[[#This Row],[RISK]]="No Risk",0,1)</f>
        <v>1</v>
      </c>
    </row>
    <row r="4253" spans="1:36" x14ac:dyDescent="0.25">
      <c r="A4253" t="s">
        <v>4323</v>
      </c>
      <c r="B4253" t="s">
        <v>36</v>
      </c>
      <c r="C4253">
        <f>IF(Tabla1[[#This Row],[CHECKINGSTATUS]]="no_checking",0,IF(Tabla1[[#This Row],[CHECKINGSTATUS]]="less_0",1,IF(Tabla1[[#This Row],[CHECKINGSTATUS]]="0_to_200",2,3)))</f>
        <v>1</v>
      </c>
      <c r="D4253">
        <v>10</v>
      </c>
      <c r="E4253" t="s">
        <v>70</v>
      </c>
      <c r="F4253">
        <f>IF(Tabla1[[#This Row],[CREDITHISTORY]]="no_credits",0,IF(Tabla1[[#This Row],[CREDITHISTORY]]="prior_paymentes_delayed",1,IF(Tabla1[[#This Row],[CREDITHISTORY]]="outstanding_credit",2,3)))</f>
        <v>3</v>
      </c>
      <c r="G4253" t="s">
        <v>37</v>
      </c>
      <c r="H42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53">
        <v>299</v>
      </c>
      <c r="J4253" t="s">
        <v>26</v>
      </c>
      <c r="K42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53" t="s">
        <v>27</v>
      </c>
      <c r="M42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53">
        <v>2</v>
      </c>
      <c r="O4253" t="s">
        <v>28</v>
      </c>
      <c r="P4253">
        <f>IF(Tabla1[[#This Row],[SEX]]="female",0,1)</f>
        <v>0</v>
      </c>
      <c r="Q4253" t="s">
        <v>29</v>
      </c>
      <c r="R4253">
        <f>IF(Tabla1[[#This Row],[OTHERSONLOAN]]="none",0,IF(Tabla1[[#This Row],[OTHERSONLOAN]]="co-applicant",1,2))</f>
        <v>0</v>
      </c>
      <c r="S4253">
        <v>1</v>
      </c>
      <c r="T4253" t="s">
        <v>30</v>
      </c>
      <c r="U4253">
        <f>IF(Tabla1[[#This Row],[OWNSPROPERTY]]="unknown",0,IF(Tabla1[[#This Row],[OWNSPROPERTY]]="real_state",1,IF(Tabla1[[#This Row],[OWNSPROPERTY]]="car_other",2,3)))</f>
        <v>3</v>
      </c>
      <c r="V4253">
        <v>25</v>
      </c>
      <c r="W4253" t="s">
        <v>29</v>
      </c>
      <c r="X4253">
        <f>IF(Tabla1[[#This Row],[INSTALLMENTPLANS]]="none",0,IF(Tabla1[[#This Row],[INSTALLMENTPLANS]]="stores",1,2))</f>
        <v>0</v>
      </c>
      <c r="Y4253" t="s">
        <v>72</v>
      </c>
      <c r="Z4253">
        <f>IF(Tabla1[[#This Row],[HOUSING]]="free",0,IF(Tabla1[[#This Row],[HOUSING]]="own",1,2))</f>
        <v>2</v>
      </c>
      <c r="AA4253">
        <v>1</v>
      </c>
      <c r="AB4253" t="s">
        <v>32</v>
      </c>
      <c r="AC4253">
        <f>IF(Tabla1[[#This Row],[JOB]]="unemployed",0,IF(Tabla1[[#This Row],[JOB]]="unskilled",1,IF(Tabla1[[#This Row],[JOB]]="skilled",2,3)))</f>
        <v>2</v>
      </c>
      <c r="AD4253">
        <v>1</v>
      </c>
      <c r="AE4253" t="s">
        <v>29</v>
      </c>
      <c r="AF4253">
        <f>IF(Tabla1[[#This Row],[TELEPHONE]]="none",0,1)</f>
        <v>0</v>
      </c>
      <c r="AG4253" t="s">
        <v>33</v>
      </c>
      <c r="AH4253">
        <f>IF(Tabla1[[#This Row],[FOREIGNWORKER]]="no",0,1)</f>
        <v>1</v>
      </c>
      <c r="AI4253" t="s">
        <v>34</v>
      </c>
      <c r="AJ4253">
        <f>IF(Tabla1[[#This Row],[RISK]]="No Risk",0,1)</f>
        <v>0</v>
      </c>
    </row>
    <row r="4254" spans="1:36" x14ac:dyDescent="0.25">
      <c r="A4254" t="s">
        <v>4324</v>
      </c>
      <c r="B4254" t="s">
        <v>51</v>
      </c>
      <c r="C4254">
        <f>IF(Tabla1[[#This Row],[CHECKINGSTATUS]]="no_checking",0,IF(Tabla1[[#This Row],[CHECKINGSTATUS]]="less_0",1,IF(Tabla1[[#This Row],[CHECKINGSTATUS]]="0_to_200",2,3)))</f>
        <v>0</v>
      </c>
      <c r="D4254">
        <v>23</v>
      </c>
      <c r="E4254" t="s">
        <v>57</v>
      </c>
      <c r="F4254">
        <f>IF(Tabla1[[#This Row],[CREDITHISTORY]]="no_credits",0,IF(Tabla1[[#This Row],[CREDITHISTORY]]="prior_paymentes_delayed",1,IF(Tabla1[[#This Row],[CREDITHISTORY]]="outstanding_credit",2,3)))</f>
        <v>2</v>
      </c>
      <c r="G4254" t="s">
        <v>89</v>
      </c>
      <c r="H42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54">
        <v>3281</v>
      </c>
      <c r="J4254" t="s">
        <v>53</v>
      </c>
      <c r="K425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54" t="s">
        <v>39</v>
      </c>
      <c r="M425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54">
        <v>4</v>
      </c>
      <c r="O4254" t="s">
        <v>44</v>
      </c>
      <c r="P4254">
        <f>IF(Tabla1[[#This Row],[SEX]]="female",0,1)</f>
        <v>1</v>
      </c>
      <c r="Q4254" t="s">
        <v>29</v>
      </c>
      <c r="R4254">
        <f>IF(Tabla1[[#This Row],[OTHERSONLOAN]]="none",0,IF(Tabla1[[#This Row],[OTHERSONLOAN]]="co-applicant",1,2))</f>
        <v>0</v>
      </c>
      <c r="S4254">
        <v>3</v>
      </c>
      <c r="T4254" t="s">
        <v>30</v>
      </c>
      <c r="U4254">
        <f>IF(Tabla1[[#This Row],[OWNSPROPERTY]]="unknown",0,IF(Tabla1[[#This Row],[OWNSPROPERTY]]="real_state",1,IF(Tabla1[[#This Row],[OWNSPROPERTY]]="car_other",2,3)))</f>
        <v>3</v>
      </c>
      <c r="V4254">
        <v>35</v>
      </c>
      <c r="W4254" t="s">
        <v>29</v>
      </c>
      <c r="X4254">
        <f>IF(Tabla1[[#This Row],[INSTALLMENTPLANS]]="none",0,IF(Tabla1[[#This Row],[INSTALLMENTPLANS]]="stores",1,2))</f>
        <v>0</v>
      </c>
      <c r="Y4254" t="s">
        <v>31</v>
      </c>
      <c r="Z4254">
        <f>IF(Tabla1[[#This Row],[HOUSING]]="free",0,IF(Tabla1[[#This Row],[HOUSING]]="own",1,2))</f>
        <v>1</v>
      </c>
      <c r="AA4254">
        <v>1</v>
      </c>
      <c r="AB4254" t="s">
        <v>63</v>
      </c>
      <c r="AC4254">
        <f>IF(Tabla1[[#This Row],[JOB]]="unemployed",0,IF(Tabla1[[#This Row],[JOB]]="unskilled",1,IF(Tabla1[[#This Row],[JOB]]="skilled",2,3)))</f>
        <v>3</v>
      </c>
      <c r="AD4254">
        <v>1</v>
      </c>
      <c r="AE4254" t="s">
        <v>33</v>
      </c>
      <c r="AF4254">
        <f>IF(Tabla1[[#This Row],[TELEPHONE]]="none",0,1)</f>
        <v>1</v>
      </c>
      <c r="AG4254" t="s">
        <v>33</v>
      </c>
      <c r="AH4254">
        <f>IF(Tabla1[[#This Row],[FOREIGNWORKER]]="no",0,1)</f>
        <v>1</v>
      </c>
      <c r="AI4254" t="s">
        <v>34</v>
      </c>
      <c r="AJ4254">
        <f>IF(Tabla1[[#This Row],[RISK]]="No Risk",0,1)</f>
        <v>0</v>
      </c>
    </row>
    <row r="4255" spans="1:36" x14ac:dyDescent="0.25">
      <c r="A4255" t="s">
        <v>4325</v>
      </c>
      <c r="B4255" t="s">
        <v>36</v>
      </c>
      <c r="C4255">
        <f>IF(Tabla1[[#This Row],[CHECKINGSTATUS]]="no_checking",0,IF(Tabla1[[#This Row],[CHECKINGSTATUS]]="less_0",1,IF(Tabla1[[#This Row],[CHECKINGSTATUS]]="0_to_200",2,3)))</f>
        <v>1</v>
      </c>
      <c r="D4255">
        <v>14</v>
      </c>
      <c r="E4255" t="s">
        <v>70</v>
      </c>
      <c r="F4255">
        <f>IF(Tabla1[[#This Row],[CREDITHISTORY]]="no_credits",0,IF(Tabla1[[#This Row],[CREDITHISTORY]]="prior_paymentes_delayed",1,IF(Tabla1[[#This Row],[CREDITHISTORY]]="outstanding_credit",2,3)))</f>
        <v>3</v>
      </c>
      <c r="G4255" t="s">
        <v>74</v>
      </c>
      <c r="H42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55">
        <v>974</v>
      </c>
      <c r="J4255" t="s">
        <v>26</v>
      </c>
      <c r="K42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55" t="s">
        <v>27</v>
      </c>
      <c r="M42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55">
        <v>2</v>
      </c>
      <c r="O4255" t="s">
        <v>44</v>
      </c>
      <c r="P4255">
        <f>IF(Tabla1[[#This Row],[SEX]]="female",0,1)</f>
        <v>1</v>
      </c>
      <c r="Q4255" t="s">
        <v>29</v>
      </c>
      <c r="R4255">
        <f>IF(Tabla1[[#This Row],[OTHERSONLOAN]]="none",0,IF(Tabla1[[#This Row],[OTHERSONLOAN]]="co-applicant",1,2))</f>
        <v>0</v>
      </c>
      <c r="S4255">
        <v>2</v>
      </c>
      <c r="T4255" t="s">
        <v>45</v>
      </c>
      <c r="U4255">
        <f>IF(Tabla1[[#This Row],[OWNSPROPERTY]]="unknown",0,IF(Tabla1[[#This Row],[OWNSPROPERTY]]="real_state",1,IF(Tabla1[[#This Row],[OWNSPROPERTY]]="car_other",2,3)))</f>
        <v>3</v>
      </c>
      <c r="V4255">
        <v>25</v>
      </c>
      <c r="W4255" t="s">
        <v>40</v>
      </c>
      <c r="X4255">
        <f>IF(Tabla1[[#This Row],[INSTALLMENTPLANS]]="none",0,IF(Tabla1[[#This Row],[INSTALLMENTPLANS]]="stores",1,2))</f>
        <v>1</v>
      </c>
      <c r="Y4255" t="s">
        <v>72</v>
      </c>
      <c r="Z4255">
        <f>IF(Tabla1[[#This Row],[HOUSING]]="free",0,IF(Tabla1[[#This Row],[HOUSING]]="own",1,2))</f>
        <v>2</v>
      </c>
      <c r="AA4255">
        <v>1</v>
      </c>
      <c r="AB4255" t="s">
        <v>32</v>
      </c>
      <c r="AC4255">
        <f>IF(Tabla1[[#This Row],[JOB]]="unemployed",0,IF(Tabla1[[#This Row],[JOB]]="unskilled",1,IF(Tabla1[[#This Row],[JOB]]="skilled",2,3)))</f>
        <v>2</v>
      </c>
      <c r="AD4255">
        <v>1</v>
      </c>
      <c r="AE4255" t="s">
        <v>29</v>
      </c>
      <c r="AF4255">
        <f>IF(Tabla1[[#This Row],[TELEPHONE]]="none",0,1)</f>
        <v>0</v>
      </c>
      <c r="AG4255" t="s">
        <v>33</v>
      </c>
      <c r="AH4255">
        <f>IF(Tabla1[[#This Row],[FOREIGNWORKER]]="no",0,1)</f>
        <v>1</v>
      </c>
      <c r="AI4255" t="s">
        <v>34</v>
      </c>
      <c r="AJ4255">
        <f>IF(Tabla1[[#This Row],[RISK]]="No Risk",0,1)</f>
        <v>0</v>
      </c>
    </row>
    <row r="4256" spans="1:36" x14ac:dyDescent="0.25">
      <c r="A4256" t="s">
        <v>4326</v>
      </c>
      <c r="B4256" t="s">
        <v>51</v>
      </c>
      <c r="C4256">
        <f>IF(Tabla1[[#This Row],[CHECKINGSTATUS]]="no_checking",0,IF(Tabla1[[#This Row],[CHECKINGSTATUS]]="less_0",1,IF(Tabla1[[#This Row],[CHECKINGSTATUS]]="0_to_200",2,3)))</f>
        <v>0</v>
      </c>
      <c r="D4256">
        <v>22</v>
      </c>
      <c r="E4256" t="s">
        <v>42</v>
      </c>
      <c r="F4256">
        <f>IF(Tabla1[[#This Row],[CREDITHISTORY]]="no_credits",0,IF(Tabla1[[#This Row],[CREDITHISTORY]]="prior_paymentes_delayed",1,IF(Tabla1[[#This Row],[CREDITHISTORY]]="outstanding_credit",2,3)))</f>
        <v>3</v>
      </c>
      <c r="G4256" t="s">
        <v>89</v>
      </c>
      <c r="H42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56">
        <v>3378</v>
      </c>
      <c r="J4256" t="s">
        <v>26</v>
      </c>
      <c r="K42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56" t="s">
        <v>49</v>
      </c>
      <c r="M425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56">
        <v>4</v>
      </c>
      <c r="O4256" t="s">
        <v>28</v>
      </c>
      <c r="P4256">
        <f>IF(Tabla1[[#This Row],[SEX]]="female",0,1)</f>
        <v>0</v>
      </c>
      <c r="Q4256" t="s">
        <v>29</v>
      </c>
      <c r="R4256">
        <f>IF(Tabla1[[#This Row],[OTHERSONLOAN]]="none",0,IF(Tabla1[[#This Row],[OTHERSONLOAN]]="co-applicant",1,2))</f>
        <v>0</v>
      </c>
      <c r="S4256">
        <v>4</v>
      </c>
      <c r="T4256" t="s">
        <v>65</v>
      </c>
      <c r="U4256">
        <f>IF(Tabla1[[#This Row],[OWNSPROPERTY]]="unknown",0,IF(Tabla1[[#This Row],[OWNSPROPERTY]]="real_state",1,IF(Tabla1[[#This Row],[OWNSPROPERTY]]="car_other",2,3)))</f>
        <v>2</v>
      </c>
      <c r="V4256">
        <v>54</v>
      </c>
      <c r="W4256" t="s">
        <v>29</v>
      </c>
      <c r="X4256">
        <f>IF(Tabla1[[#This Row],[INSTALLMENTPLANS]]="none",0,IF(Tabla1[[#This Row],[INSTALLMENTPLANS]]="stores",1,2))</f>
        <v>0</v>
      </c>
      <c r="Y4256" t="s">
        <v>31</v>
      </c>
      <c r="Z4256">
        <f>IF(Tabla1[[#This Row],[HOUSING]]="free",0,IF(Tabla1[[#This Row],[HOUSING]]="own",1,2))</f>
        <v>1</v>
      </c>
      <c r="AA4256">
        <v>1</v>
      </c>
      <c r="AB4256" t="s">
        <v>32</v>
      </c>
      <c r="AC4256">
        <f>IF(Tabla1[[#This Row],[JOB]]="unemployed",0,IF(Tabla1[[#This Row],[JOB]]="unskilled",1,IF(Tabla1[[#This Row],[JOB]]="skilled",2,3)))</f>
        <v>2</v>
      </c>
      <c r="AD4256">
        <v>1</v>
      </c>
      <c r="AE4256" t="s">
        <v>33</v>
      </c>
      <c r="AF4256">
        <f>IF(Tabla1[[#This Row],[TELEPHONE]]="none",0,1)</f>
        <v>1</v>
      </c>
      <c r="AG4256" t="s">
        <v>33</v>
      </c>
      <c r="AH4256">
        <f>IF(Tabla1[[#This Row],[FOREIGNWORKER]]="no",0,1)</f>
        <v>1</v>
      </c>
      <c r="AI4256" t="s">
        <v>34</v>
      </c>
      <c r="AJ4256">
        <f>IF(Tabla1[[#This Row],[RISK]]="No Risk",0,1)</f>
        <v>0</v>
      </c>
    </row>
    <row r="4257" spans="1:36" x14ac:dyDescent="0.25">
      <c r="A4257" t="s">
        <v>4327</v>
      </c>
      <c r="B4257" t="s">
        <v>51</v>
      </c>
      <c r="C4257">
        <f>IF(Tabla1[[#This Row],[CHECKINGSTATUS]]="no_checking",0,IF(Tabla1[[#This Row],[CHECKINGSTATUS]]="less_0",1,IF(Tabla1[[#This Row],[CHECKINGSTATUS]]="0_to_200",2,3)))</f>
        <v>0</v>
      </c>
      <c r="D4257">
        <v>28</v>
      </c>
      <c r="E4257" t="s">
        <v>57</v>
      </c>
      <c r="F4257">
        <f>IF(Tabla1[[#This Row],[CREDITHISTORY]]="no_credits",0,IF(Tabla1[[#This Row],[CREDITHISTORY]]="prior_paymentes_delayed",1,IF(Tabla1[[#This Row],[CREDITHISTORY]]="outstanding_credit",2,3)))</f>
        <v>2</v>
      </c>
      <c r="G4257" t="s">
        <v>68</v>
      </c>
      <c r="H42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57">
        <v>8281</v>
      </c>
      <c r="J4257" t="s">
        <v>54</v>
      </c>
      <c r="K42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57" t="s">
        <v>49</v>
      </c>
      <c r="M42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57">
        <v>4</v>
      </c>
      <c r="O4257" t="s">
        <v>44</v>
      </c>
      <c r="P4257">
        <f>IF(Tabla1[[#This Row],[SEX]]="female",0,1)</f>
        <v>1</v>
      </c>
      <c r="Q4257" t="s">
        <v>59</v>
      </c>
      <c r="R4257">
        <f>IF(Tabla1[[#This Row],[OTHERSONLOAN]]="none",0,IF(Tabla1[[#This Row],[OTHERSONLOAN]]="co-applicant",1,2))</f>
        <v>1</v>
      </c>
      <c r="S4257">
        <v>4</v>
      </c>
      <c r="T4257" t="s">
        <v>65</v>
      </c>
      <c r="U4257">
        <f>IF(Tabla1[[#This Row],[OWNSPROPERTY]]="unknown",0,IF(Tabla1[[#This Row],[OWNSPROPERTY]]="real_state",1,IF(Tabla1[[#This Row],[OWNSPROPERTY]]="car_other",2,3)))</f>
        <v>2</v>
      </c>
      <c r="V4257">
        <v>52</v>
      </c>
      <c r="W4257" t="s">
        <v>29</v>
      </c>
      <c r="X4257">
        <f>IF(Tabla1[[#This Row],[INSTALLMENTPLANS]]="none",0,IF(Tabla1[[#This Row],[INSTALLMENTPLANS]]="stores",1,2))</f>
        <v>0</v>
      </c>
      <c r="Y4257" t="s">
        <v>31</v>
      </c>
      <c r="Z4257">
        <f>IF(Tabla1[[#This Row],[HOUSING]]="free",0,IF(Tabla1[[#This Row],[HOUSING]]="own",1,2))</f>
        <v>1</v>
      </c>
      <c r="AA4257">
        <v>2</v>
      </c>
      <c r="AB4257" t="s">
        <v>63</v>
      </c>
      <c r="AC4257">
        <f>IF(Tabla1[[#This Row],[JOB]]="unemployed",0,IF(Tabla1[[#This Row],[JOB]]="unskilled",1,IF(Tabla1[[#This Row],[JOB]]="skilled",2,3)))</f>
        <v>3</v>
      </c>
      <c r="AD4257">
        <v>2</v>
      </c>
      <c r="AE4257" t="s">
        <v>33</v>
      </c>
      <c r="AF4257">
        <f>IF(Tabla1[[#This Row],[TELEPHONE]]="none",0,1)</f>
        <v>1</v>
      </c>
      <c r="AG4257" t="s">
        <v>33</v>
      </c>
      <c r="AH4257">
        <f>IF(Tabla1[[#This Row],[FOREIGNWORKER]]="no",0,1)</f>
        <v>1</v>
      </c>
      <c r="AI4257" t="s">
        <v>55</v>
      </c>
      <c r="AJ4257">
        <f>IF(Tabla1[[#This Row],[RISK]]="No Risk",0,1)</f>
        <v>1</v>
      </c>
    </row>
    <row r="4258" spans="1:36" x14ac:dyDescent="0.25">
      <c r="A4258" t="s">
        <v>4328</v>
      </c>
      <c r="B4258" t="s">
        <v>51</v>
      </c>
      <c r="C4258">
        <f>IF(Tabla1[[#This Row],[CHECKINGSTATUS]]="no_checking",0,IF(Tabla1[[#This Row],[CHECKINGSTATUS]]="less_0",1,IF(Tabla1[[#This Row],[CHECKINGSTATUS]]="0_to_200",2,3)))</f>
        <v>0</v>
      </c>
      <c r="D4258">
        <v>9</v>
      </c>
      <c r="E4258" t="s">
        <v>24</v>
      </c>
      <c r="F4258">
        <f>IF(Tabla1[[#This Row],[CREDITHISTORY]]="no_credits",0,IF(Tabla1[[#This Row],[CREDITHISTORY]]="prior_paymentes_delayed",1,IF(Tabla1[[#This Row],[CREDITHISTORY]]="outstanding_credit",2,3)))</f>
        <v>3</v>
      </c>
      <c r="G4258" t="s">
        <v>43</v>
      </c>
      <c r="H42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58">
        <v>708</v>
      </c>
      <c r="J4258" t="s">
        <v>26</v>
      </c>
      <c r="K42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58" t="s">
        <v>39</v>
      </c>
      <c r="M42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58">
        <v>2</v>
      </c>
      <c r="O4258" t="s">
        <v>44</v>
      </c>
      <c r="P4258">
        <f>IF(Tabla1[[#This Row],[SEX]]="female",0,1)</f>
        <v>1</v>
      </c>
      <c r="Q4258" t="s">
        <v>29</v>
      </c>
      <c r="R4258">
        <f>IF(Tabla1[[#This Row],[OTHERSONLOAN]]="none",0,IF(Tabla1[[#This Row],[OTHERSONLOAN]]="co-applicant",1,2))</f>
        <v>0</v>
      </c>
      <c r="S4258">
        <v>3</v>
      </c>
      <c r="T4258" t="s">
        <v>65</v>
      </c>
      <c r="U4258">
        <f>IF(Tabla1[[#This Row],[OWNSPROPERTY]]="unknown",0,IF(Tabla1[[#This Row],[OWNSPROPERTY]]="real_state",1,IF(Tabla1[[#This Row],[OWNSPROPERTY]]="car_other",2,3)))</f>
        <v>2</v>
      </c>
      <c r="V4258">
        <v>44</v>
      </c>
      <c r="W4258" t="s">
        <v>29</v>
      </c>
      <c r="X4258">
        <f>IF(Tabla1[[#This Row],[INSTALLMENTPLANS]]="none",0,IF(Tabla1[[#This Row],[INSTALLMENTPLANS]]="stores",1,2))</f>
        <v>0</v>
      </c>
      <c r="Y4258" t="s">
        <v>31</v>
      </c>
      <c r="Z4258">
        <f>IF(Tabla1[[#This Row],[HOUSING]]="free",0,IF(Tabla1[[#This Row],[HOUSING]]="own",1,2))</f>
        <v>1</v>
      </c>
      <c r="AA4258">
        <v>1</v>
      </c>
      <c r="AB4258" t="s">
        <v>63</v>
      </c>
      <c r="AC4258">
        <f>IF(Tabla1[[#This Row],[JOB]]="unemployed",0,IF(Tabla1[[#This Row],[JOB]]="unskilled",1,IF(Tabla1[[#This Row],[JOB]]="skilled",2,3)))</f>
        <v>3</v>
      </c>
      <c r="AD4258">
        <v>1</v>
      </c>
      <c r="AE4258" t="s">
        <v>29</v>
      </c>
      <c r="AF4258">
        <f>IF(Tabla1[[#This Row],[TELEPHONE]]="none",0,1)</f>
        <v>0</v>
      </c>
      <c r="AG4258" t="s">
        <v>33</v>
      </c>
      <c r="AH4258">
        <f>IF(Tabla1[[#This Row],[FOREIGNWORKER]]="no",0,1)</f>
        <v>1</v>
      </c>
      <c r="AI4258" t="s">
        <v>34</v>
      </c>
      <c r="AJ4258">
        <f>IF(Tabla1[[#This Row],[RISK]]="No Risk",0,1)</f>
        <v>0</v>
      </c>
    </row>
    <row r="4259" spans="1:36" x14ac:dyDescent="0.25">
      <c r="A4259" t="s">
        <v>4329</v>
      </c>
      <c r="B4259" t="s">
        <v>36</v>
      </c>
      <c r="C4259">
        <f>IF(Tabla1[[#This Row],[CHECKINGSTATUS]]="no_checking",0,IF(Tabla1[[#This Row],[CHECKINGSTATUS]]="less_0",1,IF(Tabla1[[#This Row],[CHECKINGSTATUS]]="0_to_200",2,3)))</f>
        <v>1</v>
      </c>
      <c r="D4259">
        <v>12</v>
      </c>
      <c r="E4259" t="s">
        <v>70</v>
      </c>
      <c r="F4259">
        <f>IF(Tabla1[[#This Row],[CREDITHISTORY]]="no_credits",0,IF(Tabla1[[#This Row],[CREDITHISTORY]]="prior_paymentes_delayed",1,IF(Tabla1[[#This Row],[CREDITHISTORY]]="outstanding_credit",2,3)))</f>
        <v>3</v>
      </c>
      <c r="G4259" t="s">
        <v>37</v>
      </c>
      <c r="H42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59">
        <v>4144</v>
      </c>
      <c r="J4259" t="s">
        <v>38</v>
      </c>
      <c r="K42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59" t="s">
        <v>27</v>
      </c>
      <c r="M425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59">
        <v>2</v>
      </c>
      <c r="O4259" t="s">
        <v>28</v>
      </c>
      <c r="P4259">
        <f>IF(Tabla1[[#This Row],[SEX]]="female",0,1)</f>
        <v>0</v>
      </c>
      <c r="Q4259" t="s">
        <v>29</v>
      </c>
      <c r="R4259">
        <f>IF(Tabla1[[#This Row],[OTHERSONLOAN]]="none",0,IF(Tabla1[[#This Row],[OTHERSONLOAN]]="co-applicant",1,2))</f>
        <v>0</v>
      </c>
      <c r="S4259">
        <v>3</v>
      </c>
      <c r="T4259" t="s">
        <v>45</v>
      </c>
      <c r="U4259">
        <f>IF(Tabla1[[#This Row],[OWNSPROPERTY]]="unknown",0,IF(Tabla1[[#This Row],[OWNSPROPERTY]]="real_state",1,IF(Tabla1[[#This Row],[OWNSPROPERTY]]="car_other",2,3)))</f>
        <v>3</v>
      </c>
      <c r="V4259">
        <v>26</v>
      </c>
      <c r="W4259" t="s">
        <v>29</v>
      </c>
      <c r="X4259">
        <f>IF(Tabla1[[#This Row],[INSTALLMENTPLANS]]="none",0,IF(Tabla1[[#This Row],[INSTALLMENTPLANS]]="stores",1,2))</f>
        <v>0</v>
      </c>
      <c r="Y4259" t="s">
        <v>31</v>
      </c>
      <c r="Z4259">
        <f>IF(Tabla1[[#This Row],[HOUSING]]="free",0,IF(Tabla1[[#This Row],[HOUSING]]="own",1,2))</f>
        <v>1</v>
      </c>
      <c r="AA4259">
        <v>1</v>
      </c>
      <c r="AB4259" t="s">
        <v>32</v>
      </c>
      <c r="AC4259">
        <f>IF(Tabla1[[#This Row],[JOB]]="unemployed",0,IF(Tabla1[[#This Row],[JOB]]="unskilled",1,IF(Tabla1[[#This Row],[JOB]]="skilled",2,3)))</f>
        <v>2</v>
      </c>
      <c r="AD4259">
        <v>1</v>
      </c>
      <c r="AE4259" t="s">
        <v>33</v>
      </c>
      <c r="AF4259">
        <f>IF(Tabla1[[#This Row],[TELEPHONE]]="none",0,1)</f>
        <v>1</v>
      </c>
      <c r="AG4259" t="s">
        <v>33</v>
      </c>
      <c r="AH4259">
        <f>IF(Tabla1[[#This Row],[FOREIGNWORKER]]="no",0,1)</f>
        <v>1</v>
      </c>
      <c r="AI4259" t="s">
        <v>34</v>
      </c>
      <c r="AJ4259">
        <f>IF(Tabla1[[#This Row],[RISK]]="No Risk",0,1)</f>
        <v>0</v>
      </c>
    </row>
    <row r="4260" spans="1:36" x14ac:dyDescent="0.25">
      <c r="A4260" t="s">
        <v>4330</v>
      </c>
      <c r="B4260" t="s">
        <v>51</v>
      </c>
      <c r="C4260">
        <f>IF(Tabla1[[#This Row],[CHECKINGSTATUS]]="no_checking",0,IF(Tabla1[[#This Row],[CHECKINGSTATUS]]="less_0",1,IF(Tabla1[[#This Row],[CHECKINGSTATUS]]="0_to_200",2,3)))</f>
        <v>0</v>
      </c>
      <c r="D4260">
        <v>15</v>
      </c>
      <c r="E4260" t="s">
        <v>24</v>
      </c>
      <c r="F4260">
        <f>IF(Tabla1[[#This Row],[CREDITHISTORY]]="no_credits",0,IF(Tabla1[[#This Row],[CREDITHISTORY]]="prior_paymentes_delayed",1,IF(Tabla1[[#This Row],[CREDITHISTORY]]="outstanding_credit",2,3)))</f>
        <v>3</v>
      </c>
      <c r="G4260" t="s">
        <v>43</v>
      </c>
      <c r="H42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60">
        <v>4609</v>
      </c>
      <c r="J4260" t="s">
        <v>38</v>
      </c>
      <c r="K42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60" t="s">
        <v>62</v>
      </c>
      <c r="M42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60">
        <v>4</v>
      </c>
      <c r="O4260" t="s">
        <v>44</v>
      </c>
      <c r="P4260">
        <f>IF(Tabla1[[#This Row],[SEX]]="female",0,1)</f>
        <v>1</v>
      </c>
      <c r="Q4260" t="s">
        <v>29</v>
      </c>
      <c r="R4260">
        <f>IF(Tabla1[[#This Row],[OTHERSONLOAN]]="none",0,IF(Tabla1[[#This Row],[OTHERSONLOAN]]="co-applicant",1,2))</f>
        <v>0</v>
      </c>
      <c r="S4260">
        <v>3</v>
      </c>
      <c r="T4260" t="s">
        <v>65</v>
      </c>
      <c r="U4260">
        <f>IF(Tabla1[[#This Row],[OWNSPROPERTY]]="unknown",0,IF(Tabla1[[#This Row],[OWNSPROPERTY]]="real_state",1,IF(Tabla1[[#This Row],[OWNSPROPERTY]]="car_other",2,3)))</f>
        <v>2</v>
      </c>
      <c r="V4260">
        <v>54</v>
      </c>
      <c r="W4260" t="s">
        <v>40</v>
      </c>
      <c r="X4260">
        <f>IF(Tabla1[[#This Row],[INSTALLMENTPLANS]]="none",0,IF(Tabla1[[#This Row],[INSTALLMENTPLANS]]="stores",1,2))</f>
        <v>1</v>
      </c>
      <c r="Y4260" t="s">
        <v>72</v>
      </c>
      <c r="Z4260">
        <f>IF(Tabla1[[#This Row],[HOUSING]]="free",0,IF(Tabla1[[#This Row],[HOUSING]]="own",1,2))</f>
        <v>2</v>
      </c>
      <c r="AA4260">
        <v>1</v>
      </c>
      <c r="AB4260" t="s">
        <v>92</v>
      </c>
      <c r="AC4260">
        <f>IF(Tabla1[[#This Row],[JOB]]="unemployed",0,IF(Tabla1[[#This Row],[JOB]]="unskilled",1,IF(Tabla1[[#This Row],[JOB]]="skilled",2,3)))</f>
        <v>1</v>
      </c>
      <c r="AD4260">
        <v>1</v>
      </c>
      <c r="AE4260" t="s">
        <v>33</v>
      </c>
      <c r="AF4260">
        <f>IF(Tabla1[[#This Row],[TELEPHONE]]="none",0,1)</f>
        <v>1</v>
      </c>
      <c r="AG4260" t="s">
        <v>33</v>
      </c>
      <c r="AH4260">
        <f>IF(Tabla1[[#This Row],[FOREIGNWORKER]]="no",0,1)</f>
        <v>1</v>
      </c>
      <c r="AI4260" t="s">
        <v>34</v>
      </c>
      <c r="AJ4260">
        <f>IF(Tabla1[[#This Row],[RISK]]="No Risk",0,1)</f>
        <v>0</v>
      </c>
    </row>
    <row r="4261" spans="1:36" x14ac:dyDescent="0.25">
      <c r="A4261" t="s">
        <v>4331</v>
      </c>
      <c r="B4261" t="s">
        <v>23</v>
      </c>
      <c r="C4261">
        <f>IF(Tabla1[[#This Row],[CHECKINGSTATUS]]="no_checking",0,IF(Tabla1[[#This Row],[CHECKINGSTATUS]]="less_0",1,IF(Tabla1[[#This Row],[CHECKINGSTATUS]]="0_to_200",2,3)))</f>
        <v>2</v>
      </c>
      <c r="D4261">
        <v>17</v>
      </c>
      <c r="E4261" t="s">
        <v>24</v>
      </c>
      <c r="F4261">
        <f>IF(Tabla1[[#This Row],[CREDITHISTORY]]="no_credits",0,IF(Tabla1[[#This Row],[CREDITHISTORY]]="prior_paymentes_delayed",1,IF(Tabla1[[#This Row],[CREDITHISTORY]]="outstanding_credit",2,3)))</f>
        <v>3</v>
      </c>
      <c r="G4261" t="s">
        <v>74</v>
      </c>
      <c r="H42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61">
        <v>1842</v>
      </c>
      <c r="J4261" t="s">
        <v>38</v>
      </c>
      <c r="K42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61" t="s">
        <v>27</v>
      </c>
      <c r="M42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61">
        <v>3</v>
      </c>
      <c r="O4261" t="s">
        <v>28</v>
      </c>
      <c r="P4261">
        <f>IF(Tabla1[[#This Row],[SEX]]="female",0,1)</f>
        <v>0</v>
      </c>
      <c r="Q4261" t="s">
        <v>29</v>
      </c>
      <c r="R4261">
        <f>IF(Tabla1[[#This Row],[OTHERSONLOAN]]="none",0,IF(Tabla1[[#This Row],[OTHERSONLOAN]]="co-applicant",1,2))</f>
        <v>0</v>
      </c>
      <c r="S4261">
        <v>2</v>
      </c>
      <c r="T4261" t="s">
        <v>30</v>
      </c>
      <c r="U4261">
        <f>IF(Tabla1[[#This Row],[OWNSPROPERTY]]="unknown",0,IF(Tabla1[[#This Row],[OWNSPROPERTY]]="real_state",1,IF(Tabla1[[#This Row],[OWNSPROPERTY]]="car_other",2,3)))</f>
        <v>3</v>
      </c>
      <c r="V4261">
        <v>40</v>
      </c>
      <c r="W4261" t="s">
        <v>116</v>
      </c>
      <c r="X4261">
        <f>IF(Tabla1[[#This Row],[INSTALLMENTPLANS]]="none",0,IF(Tabla1[[#This Row],[INSTALLMENTPLANS]]="stores",1,2))</f>
        <v>2</v>
      </c>
      <c r="Y4261" t="s">
        <v>72</v>
      </c>
      <c r="Z4261">
        <f>IF(Tabla1[[#This Row],[HOUSING]]="free",0,IF(Tabla1[[#This Row],[HOUSING]]="own",1,2))</f>
        <v>2</v>
      </c>
      <c r="AA4261">
        <v>2</v>
      </c>
      <c r="AB4261" t="s">
        <v>71</v>
      </c>
      <c r="AC4261">
        <f>IF(Tabla1[[#This Row],[JOB]]="unemployed",0,IF(Tabla1[[#This Row],[JOB]]="unskilled",1,IF(Tabla1[[#This Row],[JOB]]="skilled",2,3)))</f>
        <v>0</v>
      </c>
      <c r="AD4261">
        <v>1</v>
      </c>
      <c r="AE4261" t="s">
        <v>33</v>
      </c>
      <c r="AF4261">
        <f>IF(Tabla1[[#This Row],[TELEPHONE]]="none",0,1)</f>
        <v>1</v>
      </c>
      <c r="AG4261" t="s">
        <v>33</v>
      </c>
      <c r="AH4261">
        <f>IF(Tabla1[[#This Row],[FOREIGNWORKER]]="no",0,1)</f>
        <v>1</v>
      </c>
      <c r="AI4261" t="s">
        <v>34</v>
      </c>
      <c r="AJ4261">
        <f>IF(Tabla1[[#This Row],[RISK]]="No Risk",0,1)</f>
        <v>0</v>
      </c>
    </row>
    <row r="4262" spans="1:36" x14ac:dyDescent="0.25">
      <c r="A4262" t="s">
        <v>4332</v>
      </c>
      <c r="B4262" t="s">
        <v>23</v>
      </c>
      <c r="C4262">
        <f>IF(Tabla1[[#This Row],[CHECKINGSTATUS]]="no_checking",0,IF(Tabla1[[#This Row],[CHECKINGSTATUS]]="less_0",1,IF(Tabla1[[#This Row],[CHECKINGSTATUS]]="0_to_200",2,3)))</f>
        <v>2</v>
      </c>
      <c r="D4262">
        <v>22</v>
      </c>
      <c r="E4262" t="s">
        <v>24</v>
      </c>
      <c r="F4262">
        <f>IF(Tabla1[[#This Row],[CREDITHISTORY]]="no_credits",0,IF(Tabla1[[#This Row],[CREDITHISTORY]]="prior_paymentes_delayed",1,IF(Tabla1[[#This Row],[CREDITHISTORY]]="outstanding_credit",2,3)))</f>
        <v>3</v>
      </c>
      <c r="G4262" t="s">
        <v>43</v>
      </c>
      <c r="H42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62">
        <v>3671</v>
      </c>
      <c r="J4262" t="s">
        <v>26</v>
      </c>
      <c r="K42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62" t="s">
        <v>62</v>
      </c>
      <c r="M42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62">
        <v>4</v>
      </c>
      <c r="O4262" t="s">
        <v>28</v>
      </c>
      <c r="P4262">
        <f>IF(Tabla1[[#This Row],[SEX]]="female",0,1)</f>
        <v>0</v>
      </c>
      <c r="Q4262" t="s">
        <v>29</v>
      </c>
      <c r="R4262">
        <f>IF(Tabla1[[#This Row],[OTHERSONLOAN]]="none",0,IF(Tabla1[[#This Row],[OTHERSONLOAN]]="co-applicant",1,2))</f>
        <v>0</v>
      </c>
      <c r="S4262">
        <v>2</v>
      </c>
      <c r="T4262" t="s">
        <v>30</v>
      </c>
      <c r="U4262">
        <f>IF(Tabla1[[#This Row],[OWNSPROPERTY]]="unknown",0,IF(Tabla1[[#This Row],[OWNSPROPERTY]]="real_state",1,IF(Tabla1[[#This Row],[OWNSPROPERTY]]="car_other",2,3)))</f>
        <v>3</v>
      </c>
      <c r="V4262">
        <v>23</v>
      </c>
      <c r="W4262" t="s">
        <v>116</v>
      </c>
      <c r="X4262">
        <f>IF(Tabla1[[#This Row],[INSTALLMENTPLANS]]="none",0,IF(Tabla1[[#This Row],[INSTALLMENTPLANS]]="stores",1,2))</f>
        <v>2</v>
      </c>
      <c r="Y4262" t="s">
        <v>31</v>
      </c>
      <c r="Z4262">
        <f>IF(Tabla1[[#This Row],[HOUSING]]="free",0,IF(Tabla1[[#This Row],[HOUSING]]="own",1,2))</f>
        <v>1</v>
      </c>
      <c r="AA4262">
        <v>1</v>
      </c>
      <c r="AB4262" t="s">
        <v>71</v>
      </c>
      <c r="AC4262">
        <f>IF(Tabla1[[#This Row],[JOB]]="unemployed",0,IF(Tabla1[[#This Row],[JOB]]="unskilled",1,IF(Tabla1[[#This Row],[JOB]]="skilled",2,3)))</f>
        <v>0</v>
      </c>
      <c r="AD4262">
        <v>1</v>
      </c>
      <c r="AE4262" t="s">
        <v>29</v>
      </c>
      <c r="AF4262">
        <f>IF(Tabla1[[#This Row],[TELEPHONE]]="none",0,1)</f>
        <v>0</v>
      </c>
      <c r="AG4262" t="s">
        <v>33</v>
      </c>
      <c r="AH4262">
        <f>IF(Tabla1[[#This Row],[FOREIGNWORKER]]="no",0,1)</f>
        <v>1</v>
      </c>
      <c r="AI4262" t="s">
        <v>34</v>
      </c>
      <c r="AJ4262">
        <f>IF(Tabla1[[#This Row],[RISK]]="No Risk",0,1)</f>
        <v>0</v>
      </c>
    </row>
    <row r="4263" spans="1:36" x14ac:dyDescent="0.25">
      <c r="A4263" t="s">
        <v>4333</v>
      </c>
      <c r="B4263" t="s">
        <v>51</v>
      </c>
      <c r="C4263">
        <f>IF(Tabla1[[#This Row],[CHECKINGSTATUS]]="no_checking",0,IF(Tabla1[[#This Row],[CHECKINGSTATUS]]="less_0",1,IF(Tabla1[[#This Row],[CHECKINGSTATUS]]="0_to_200",2,3)))</f>
        <v>0</v>
      </c>
      <c r="D4263">
        <v>46</v>
      </c>
      <c r="E4263" t="s">
        <v>57</v>
      </c>
      <c r="F4263">
        <f>IF(Tabla1[[#This Row],[CREDITHISTORY]]="no_credits",0,IF(Tabla1[[#This Row],[CREDITHISTORY]]="prior_paymentes_delayed",1,IF(Tabla1[[#This Row],[CREDITHISTORY]]="outstanding_credit",2,3)))</f>
        <v>2</v>
      </c>
      <c r="G4263" t="s">
        <v>68</v>
      </c>
      <c r="H42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63">
        <v>8838</v>
      </c>
      <c r="J4263" t="s">
        <v>53</v>
      </c>
      <c r="K42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63" t="s">
        <v>62</v>
      </c>
      <c r="M426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63">
        <v>5</v>
      </c>
      <c r="O4263" t="s">
        <v>44</v>
      </c>
      <c r="P4263">
        <f>IF(Tabla1[[#This Row],[SEX]]="female",0,1)</f>
        <v>1</v>
      </c>
      <c r="Q4263" t="s">
        <v>59</v>
      </c>
      <c r="R4263">
        <f>IF(Tabla1[[#This Row],[OTHERSONLOAN]]="none",0,IF(Tabla1[[#This Row],[OTHERSONLOAN]]="co-applicant",1,2))</f>
        <v>1</v>
      </c>
      <c r="S4263">
        <v>4</v>
      </c>
      <c r="T4263" t="s">
        <v>54</v>
      </c>
      <c r="U4263">
        <f>IF(Tabla1[[#This Row],[OWNSPROPERTY]]="unknown",0,IF(Tabla1[[#This Row],[OWNSPROPERTY]]="real_state",1,IF(Tabla1[[#This Row],[OWNSPROPERTY]]="car_other",2,3)))</f>
        <v>0</v>
      </c>
      <c r="V4263">
        <v>48</v>
      </c>
      <c r="W4263" t="s">
        <v>29</v>
      </c>
      <c r="X4263">
        <f>IF(Tabla1[[#This Row],[INSTALLMENTPLANS]]="none",0,IF(Tabla1[[#This Row],[INSTALLMENTPLANS]]="stores",1,2))</f>
        <v>0</v>
      </c>
      <c r="Y4263" t="s">
        <v>60</v>
      </c>
      <c r="Z4263">
        <f>IF(Tabla1[[#This Row],[HOUSING]]="free",0,IF(Tabla1[[#This Row],[HOUSING]]="own",1,2))</f>
        <v>0</v>
      </c>
      <c r="AA4263">
        <v>2</v>
      </c>
      <c r="AB4263" t="s">
        <v>32</v>
      </c>
      <c r="AC4263">
        <f>IF(Tabla1[[#This Row],[JOB]]="unemployed",0,IF(Tabla1[[#This Row],[JOB]]="unskilled",1,IF(Tabla1[[#This Row],[JOB]]="skilled",2,3)))</f>
        <v>2</v>
      </c>
      <c r="AD4263">
        <v>2</v>
      </c>
      <c r="AE4263" t="s">
        <v>33</v>
      </c>
      <c r="AF4263">
        <f>IF(Tabla1[[#This Row],[TELEPHONE]]="none",0,1)</f>
        <v>1</v>
      </c>
      <c r="AG4263" t="s">
        <v>33</v>
      </c>
      <c r="AH4263">
        <f>IF(Tabla1[[#This Row],[FOREIGNWORKER]]="no",0,1)</f>
        <v>1</v>
      </c>
      <c r="AI4263" t="s">
        <v>55</v>
      </c>
      <c r="AJ4263">
        <f>IF(Tabla1[[#This Row],[RISK]]="No Risk",0,1)</f>
        <v>1</v>
      </c>
    </row>
    <row r="4264" spans="1:36" x14ac:dyDescent="0.25">
      <c r="A4264" t="s">
        <v>4334</v>
      </c>
      <c r="B4264" t="s">
        <v>36</v>
      </c>
      <c r="C4264">
        <f>IF(Tabla1[[#This Row],[CHECKINGSTATUS]]="no_checking",0,IF(Tabla1[[#This Row],[CHECKINGSTATUS]]="less_0",1,IF(Tabla1[[#This Row],[CHECKINGSTATUS]]="0_to_200",2,3)))</f>
        <v>1</v>
      </c>
      <c r="D4264">
        <v>7</v>
      </c>
      <c r="E4264" t="s">
        <v>122</v>
      </c>
      <c r="F4264">
        <f>IF(Tabla1[[#This Row],[CREDITHISTORY]]="no_credits",0,IF(Tabla1[[#This Row],[CREDITHISTORY]]="prior_paymentes_delayed",1,IF(Tabla1[[#This Row],[CREDITHISTORY]]="outstanding_credit",2,3)))</f>
        <v>0</v>
      </c>
      <c r="G4264" t="s">
        <v>37</v>
      </c>
      <c r="H42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64">
        <v>250</v>
      </c>
      <c r="J4264" t="s">
        <v>38</v>
      </c>
      <c r="K42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64" t="s">
        <v>71</v>
      </c>
      <c r="M426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264">
        <v>2</v>
      </c>
      <c r="O4264" t="s">
        <v>28</v>
      </c>
      <c r="P4264">
        <f>IF(Tabla1[[#This Row],[SEX]]="female",0,1)</f>
        <v>0</v>
      </c>
      <c r="Q4264" t="s">
        <v>29</v>
      </c>
      <c r="R4264">
        <f>IF(Tabla1[[#This Row],[OTHERSONLOAN]]="none",0,IF(Tabla1[[#This Row],[OTHERSONLOAN]]="co-applicant",1,2))</f>
        <v>0</v>
      </c>
      <c r="S4264">
        <v>1</v>
      </c>
      <c r="T4264" t="s">
        <v>45</v>
      </c>
      <c r="U4264">
        <f>IF(Tabla1[[#This Row],[OWNSPROPERTY]]="unknown",0,IF(Tabla1[[#This Row],[OWNSPROPERTY]]="real_state",1,IF(Tabla1[[#This Row],[OWNSPROPERTY]]="car_other",2,3)))</f>
        <v>3</v>
      </c>
      <c r="V4264">
        <v>25</v>
      </c>
      <c r="W4264" t="s">
        <v>29</v>
      </c>
      <c r="X4264">
        <f>IF(Tabla1[[#This Row],[INSTALLMENTPLANS]]="none",0,IF(Tabla1[[#This Row],[INSTALLMENTPLANS]]="stores",1,2))</f>
        <v>0</v>
      </c>
      <c r="Y4264" t="s">
        <v>72</v>
      </c>
      <c r="Z4264">
        <f>IF(Tabla1[[#This Row],[HOUSING]]="free",0,IF(Tabla1[[#This Row],[HOUSING]]="own",1,2))</f>
        <v>2</v>
      </c>
      <c r="AA4264">
        <v>1</v>
      </c>
      <c r="AB4264" t="s">
        <v>32</v>
      </c>
      <c r="AC4264">
        <f>IF(Tabla1[[#This Row],[JOB]]="unemployed",0,IF(Tabla1[[#This Row],[JOB]]="unskilled",1,IF(Tabla1[[#This Row],[JOB]]="skilled",2,3)))</f>
        <v>2</v>
      </c>
      <c r="AD4264">
        <v>1</v>
      </c>
      <c r="AE4264" t="s">
        <v>29</v>
      </c>
      <c r="AF4264">
        <f>IF(Tabla1[[#This Row],[TELEPHONE]]="none",0,1)</f>
        <v>0</v>
      </c>
      <c r="AG4264" t="s">
        <v>33</v>
      </c>
      <c r="AH4264">
        <f>IF(Tabla1[[#This Row],[FOREIGNWORKER]]="no",0,1)</f>
        <v>1</v>
      </c>
      <c r="AI4264" t="s">
        <v>34</v>
      </c>
      <c r="AJ4264">
        <f>IF(Tabla1[[#This Row],[RISK]]="No Risk",0,1)</f>
        <v>0</v>
      </c>
    </row>
    <row r="4265" spans="1:36" x14ac:dyDescent="0.25">
      <c r="A4265" t="s">
        <v>4335</v>
      </c>
      <c r="B4265" t="s">
        <v>51</v>
      </c>
      <c r="C4265">
        <f>IF(Tabla1[[#This Row],[CHECKINGSTATUS]]="no_checking",0,IF(Tabla1[[#This Row],[CHECKINGSTATUS]]="less_0",1,IF(Tabla1[[#This Row],[CHECKINGSTATUS]]="0_to_200",2,3)))</f>
        <v>0</v>
      </c>
      <c r="D4265">
        <v>28</v>
      </c>
      <c r="E4265" t="s">
        <v>42</v>
      </c>
      <c r="F4265">
        <f>IF(Tabla1[[#This Row],[CREDITHISTORY]]="no_credits",0,IF(Tabla1[[#This Row],[CREDITHISTORY]]="prior_paymentes_delayed",1,IF(Tabla1[[#This Row],[CREDITHISTORY]]="outstanding_credit",2,3)))</f>
        <v>3</v>
      </c>
      <c r="G4265" t="s">
        <v>68</v>
      </c>
      <c r="H42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65">
        <v>5424</v>
      </c>
      <c r="J4265" t="s">
        <v>26</v>
      </c>
      <c r="K42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65" t="s">
        <v>62</v>
      </c>
      <c r="M42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65">
        <v>4</v>
      </c>
      <c r="O4265" t="s">
        <v>44</v>
      </c>
      <c r="P4265">
        <f>IF(Tabla1[[#This Row],[SEX]]="female",0,1)</f>
        <v>1</v>
      </c>
      <c r="Q4265" t="s">
        <v>29</v>
      </c>
      <c r="R4265">
        <f>IF(Tabla1[[#This Row],[OTHERSONLOAN]]="none",0,IF(Tabla1[[#This Row],[OTHERSONLOAN]]="co-applicant",1,2))</f>
        <v>0</v>
      </c>
      <c r="S4265">
        <v>5</v>
      </c>
      <c r="T4265" t="s">
        <v>30</v>
      </c>
      <c r="U4265">
        <f>IF(Tabla1[[#This Row],[OWNSPROPERTY]]="unknown",0,IF(Tabla1[[#This Row],[OWNSPROPERTY]]="real_state",1,IF(Tabla1[[#This Row],[OWNSPROPERTY]]="car_other",2,3)))</f>
        <v>3</v>
      </c>
      <c r="V4265">
        <v>40</v>
      </c>
      <c r="W4265" t="s">
        <v>29</v>
      </c>
      <c r="X4265">
        <f>IF(Tabla1[[#This Row],[INSTALLMENTPLANS]]="none",0,IF(Tabla1[[#This Row],[INSTALLMENTPLANS]]="stores",1,2))</f>
        <v>0</v>
      </c>
      <c r="Y4265" t="s">
        <v>31</v>
      </c>
      <c r="Z4265">
        <f>IF(Tabla1[[#This Row],[HOUSING]]="free",0,IF(Tabla1[[#This Row],[HOUSING]]="own",1,2))</f>
        <v>1</v>
      </c>
      <c r="AA4265">
        <v>1</v>
      </c>
      <c r="AB4265" t="s">
        <v>63</v>
      </c>
      <c r="AC4265">
        <f>IF(Tabla1[[#This Row],[JOB]]="unemployed",0,IF(Tabla1[[#This Row],[JOB]]="unskilled",1,IF(Tabla1[[#This Row],[JOB]]="skilled",2,3)))</f>
        <v>3</v>
      </c>
      <c r="AD4265">
        <v>2</v>
      </c>
      <c r="AE4265" t="s">
        <v>33</v>
      </c>
      <c r="AF4265">
        <f>IF(Tabla1[[#This Row],[TELEPHONE]]="none",0,1)</f>
        <v>1</v>
      </c>
      <c r="AG4265" t="s">
        <v>33</v>
      </c>
      <c r="AH4265">
        <f>IF(Tabla1[[#This Row],[FOREIGNWORKER]]="no",0,1)</f>
        <v>1</v>
      </c>
      <c r="AI4265" t="s">
        <v>34</v>
      </c>
      <c r="AJ4265">
        <f>IF(Tabla1[[#This Row],[RISK]]="No Risk",0,1)</f>
        <v>0</v>
      </c>
    </row>
    <row r="4266" spans="1:36" x14ac:dyDescent="0.25">
      <c r="A4266" t="s">
        <v>4336</v>
      </c>
      <c r="B4266" t="s">
        <v>36</v>
      </c>
      <c r="C4266">
        <f>IF(Tabla1[[#This Row],[CHECKINGSTATUS]]="no_checking",0,IF(Tabla1[[#This Row],[CHECKINGSTATUS]]="less_0",1,IF(Tabla1[[#This Row],[CHECKINGSTATUS]]="0_to_200",2,3)))</f>
        <v>1</v>
      </c>
      <c r="D4266">
        <v>24</v>
      </c>
      <c r="E4266" t="s">
        <v>42</v>
      </c>
      <c r="F4266">
        <f>IF(Tabla1[[#This Row],[CREDITHISTORY]]="no_credits",0,IF(Tabla1[[#This Row],[CREDITHISTORY]]="prior_paymentes_delayed",1,IF(Tabla1[[#This Row],[CREDITHISTORY]]="outstanding_credit",2,3)))</f>
        <v>3</v>
      </c>
      <c r="G4266" t="s">
        <v>48</v>
      </c>
      <c r="H42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266">
        <v>1268</v>
      </c>
      <c r="J4266" t="s">
        <v>38</v>
      </c>
      <c r="K42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66" t="s">
        <v>27</v>
      </c>
      <c r="M426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66">
        <v>3</v>
      </c>
      <c r="O4266" t="s">
        <v>44</v>
      </c>
      <c r="P4266">
        <f>IF(Tabla1[[#This Row],[SEX]]="female",0,1)</f>
        <v>1</v>
      </c>
      <c r="Q4266" t="s">
        <v>29</v>
      </c>
      <c r="R4266">
        <f>IF(Tabla1[[#This Row],[OTHERSONLOAN]]="none",0,IF(Tabla1[[#This Row],[OTHERSONLOAN]]="co-applicant",1,2))</f>
        <v>0</v>
      </c>
      <c r="S4266">
        <v>3</v>
      </c>
      <c r="T4266" t="s">
        <v>45</v>
      </c>
      <c r="U4266">
        <f>IF(Tabla1[[#This Row],[OWNSPROPERTY]]="unknown",0,IF(Tabla1[[#This Row],[OWNSPROPERTY]]="real_state",1,IF(Tabla1[[#This Row],[OWNSPROPERTY]]="car_other",2,3)))</f>
        <v>3</v>
      </c>
      <c r="V4266">
        <v>30</v>
      </c>
      <c r="W4266" t="s">
        <v>29</v>
      </c>
      <c r="X4266">
        <f>IF(Tabla1[[#This Row],[INSTALLMENTPLANS]]="none",0,IF(Tabla1[[#This Row],[INSTALLMENTPLANS]]="stores",1,2))</f>
        <v>0</v>
      </c>
      <c r="Y4266" t="s">
        <v>72</v>
      </c>
      <c r="Z4266">
        <f>IF(Tabla1[[#This Row],[HOUSING]]="free",0,IF(Tabla1[[#This Row],[HOUSING]]="own",1,2))</f>
        <v>2</v>
      </c>
      <c r="AA4266">
        <v>1</v>
      </c>
      <c r="AB4266" t="s">
        <v>32</v>
      </c>
      <c r="AC4266">
        <f>IF(Tabla1[[#This Row],[JOB]]="unemployed",0,IF(Tabla1[[#This Row],[JOB]]="unskilled",1,IF(Tabla1[[#This Row],[JOB]]="skilled",2,3)))</f>
        <v>2</v>
      </c>
      <c r="AD4266">
        <v>1</v>
      </c>
      <c r="AE4266" t="s">
        <v>29</v>
      </c>
      <c r="AF4266">
        <f>IF(Tabla1[[#This Row],[TELEPHONE]]="none",0,1)</f>
        <v>0</v>
      </c>
      <c r="AG4266" t="s">
        <v>33</v>
      </c>
      <c r="AH4266">
        <f>IF(Tabla1[[#This Row],[FOREIGNWORKER]]="no",0,1)</f>
        <v>1</v>
      </c>
      <c r="AI4266" t="s">
        <v>34</v>
      </c>
      <c r="AJ4266">
        <f>IF(Tabla1[[#This Row],[RISK]]="No Risk",0,1)</f>
        <v>0</v>
      </c>
    </row>
    <row r="4267" spans="1:36" x14ac:dyDescent="0.25">
      <c r="A4267" t="s">
        <v>4337</v>
      </c>
      <c r="B4267" t="s">
        <v>36</v>
      </c>
      <c r="C4267">
        <f>IF(Tabla1[[#This Row],[CHECKINGSTATUS]]="no_checking",0,IF(Tabla1[[#This Row],[CHECKINGSTATUS]]="less_0",1,IF(Tabla1[[#This Row],[CHECKINGSTATUS]]="0_to_200",2,3)))</f>
        <v>1</v>
      </c>
      <c r="D4267">
        <v>20</v>
      </c>
      <c r="E4267" t="s">
        <v>42</v>
      </c>
      <c r="F4267">
        <f>IF(Tabla1[[#This Row],[CREDITHISTORY]]="no_credits",0,IF(Tabla1[[#This Row],[CREDITHISTORY]]="prior_paymentes_delayed",1,IF(Tabla1[[#This Row],[CREDITHISTORY]]="outstanding_credit",2,3)))</f>
        <v>3</v>
      </c>
      <c r="G4267" t="s">
        <v>43</v>
      </c>
      <c r="H42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67">
        <v>2770</v>
      </c>
      <c r="J4267" t="s">
        <v>38</v>
      </c>
      <c r="K42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67" t="s">
        <v>62</v>
      </c>
      <c r="M42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67">
        <v>3</v>
      </c>
      <c r="O4267" t="s">
        <v>44</v>
      </c>
      <c r="P4267">
        <f>IF(Tabla1[[#This Row],[SEX]]="female",0,1)</f>
        <v>1</v>
      </c>
      <c r="Q4267" t="s">
        <v>29</v>
      </c>
      <c r="R4267">
        <f>IF(Tabla1[[#This Row],[OTHERSONLOAN]]="none",0,IF(Tabla1[[#This Row],[OTHERSONLOAN]]="co-applicant",1,2))</f>
        <v>0</v>
      </c>
      <c r="S4267">
        <v>1</v>
      </c>
      <c r="T4267" t="s">
        <v>65</v>
      </c>
      <c r="U4267">
        <f>IF(Tabla1[[#This Row],[OWNSPROPERTY]]="unknown",0,IF(Tabla1[[#This Row],[OWNSPROPERTY]]="real_state",1,IF(Tabla1[[#This Row],[OWNSPROPERTY]]="car_other",2,3)))</f>
        <v>2</v>
      </c>
      <c r="V4267">
        <v>29</v>
      </c>
      <c r="W4267" t="s">
        <v>29</v>
      </c>
      <c r="X4267">
        <f>IF(Tabla1[[#This Row],[INSTALLMENTPLANS]]="none",0,IF(Tabla1[[#This Row],[INSTALLMENTPLANS]]="stores",1,2))</f>
        <v>0</v>
      </c>
      <c r="Y4267" t="s">
        <v>72</v>
      </c>
      <c r="Z4267">
        <f>IF(Tabla1[[#This Row],[HOUSING]]="free",0,IF(Tabla1[[#This Row],[HOUSING]]="own",1,2))</f>
        <v>2</v>
      </c>
      <c r="AA4267">
        <v>1</v>
      </c>
      <c r="AB4267" t="s">
        <v>32</v>
      </c>
      <c r="AC4267">
        <f>IF(Tabla1[[#This Row],[JOB]]="unemployed",0,IF(Tabla1[[#This Row],[JOB]]="unskilled",1,IF(Tabla1[[#This Row],[JOB]]="skilled",2,3)))</f>
        <v>2</v>
      </c>
      <c r="AD4267">
        <v>1</v>
      </c>
      <c r="AE4267" t="s">
        <v>29</v>
      </c>
      <c r="AF4267">
        <f>IF(Tabla1[[#This Row],[TELEPHONE]]="none",0,1)</f>
        <v>0</v>
      </c>
      <c r="AG4267" t="s">
        <v>33</v>
      </c>
      <c r="AH4267">
        <f>IF(Tabla1[[#This Row],[FOREIGNWORKER]]="no",0,1)</f>
        <v>1</v>
      </c>
      <c r="AI4267" t="s">
        <v>55</v>
      </c>
      <c r="AJ4267">
        <f>IF(Tabla1[[#This Row],[RISK]]="No Risk",0,1)</f>
        <v>1</v>
      </c>
    </row>
    <row r="4268" spans="1:36" x14ac:dyDescent="0.25">
      <c r="A4268" t="s">
        <v>4338</v>
      </c>
      <c r="B4268" t="s">
        <v>51</v>
      </c>
      <c r="C4268">
        <f>IF(Tabla1[[#This Row],[CHECKINGSTATUS]]="no_checking",0,IF(Tabla1[[#This Row],[CHECKINGSTATUS]]="less_0",1,IF(Tabla1[[#This Row],[CHECKINGSTATUS]]="0_to_200",2,3)))</f>
        <v>0</v>
      </c>
      <c r="D4268">
        <v>18</v>
      </c>
      <c r="E4268" t="s">
        <v>24</v>
      </c>
      <c r="F4268">
        <f>IF(Tabla1[[#This Row],[CREDITHISTORY]]="no_credits",0,IF(Tabla1[[#This Row],[CREDITHISTORY]]="prior_paymentes_delayed",1,IF(Tabla1[[#This Row],[CREDITHISTORY]]="outstanding_credit",2,3)))</f>
        <v>3</v>
      </c>
      <c r="G4268" t="s">
        <v>43</v>
      </c>
      <c r="H42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68">
        <v>3531</v>
      </c>
      <c r="J4268" t="s">
        <v>26</v>
      </c>
      <c r="K42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68" t="s">
        <v>39</v>
      </c>
      <c r="M42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68">
        <v>4</v>
      </c>
      <c r="O4268" t="s">
        <v>28</v>
      </c>
      <c r="P4268">
        <f>IF(Tabla1[[#This Row],[SEX]]="female",0,1)</f>
        <v>0</v>
      </c>
      <c r="Q4268" t="s">
        <v>29</v>
      </c>
      <c r="R4268">
        <f>IF(Tabla1[[#This Row],[OTHERSONLOAN]]="none",0,IF(Tabla1[[#This Row],[OTHERSONLOAN]]="co-applicant",1,2))</f>
        <v>0</v>
      </c>
      <c r="S4268">
        <v>3</v>
      </c>
      <c r="T4268" t="s">
        <v>30</v>
      </c>
      <c r="U4268">
        <f>IF(Tabla1[[#This Row],[OWNSPROPERTY]]="unknown",0,IF(Tabla1[[#This Row],[OWNSPROPERTY]]="real_state",1,IF(Tabla1[[#This Row],[OWNSPROPERTY]]="car_other",2,3)))</f>
        <v>3</v>
      </c>
      <c r="V4268">
        <v>31</v>
      </c>
      <c r="W4268" t="s">
        <v>29</v>
      </c>
      <c r="X4268">
        <f>IF(Tabla1[[#This Row],[INSTALLMENTPLANS]]="none",0,IF(Tabla1[[#This Row],[INSTALLMENTPLANS]]="stores",1,2))</f>
        <v>0</v>
      </c>
      <c r="Y4268" t="s">
        <v>60</v>
      </c>
      <c r="Z4268">
        <f>IF(Tabla1[[#This Row],[HOUSING]]="free",0,IF(Tabla1[[#This Row],[HOUSING]]="own",1,2))</f>
        <v>0</v>
      </c>
      <c r="AA4268">
        <v>1</v>
      </c>
      <c r="AB4268" t="s">
        <v>32</v>
      </c>
      <c r="AC4268">
        <f>IF(Tabla1[[#This Row],[JOB]]="unemployed",0,IF(Tabla1[[#This Row],[JOB]]="unskilled",1,IF(Tabla1[[#This Row],[JOB]]="skilled",2,3)))</f>
        <v>2</v>
      </c>
      <c r="AD4268">
        <v>1</v>
      </c>
      <c r="AE4268" t="s">
        <v>33</v>
      </c>
      <c r="AF4268">
        <f>IF(Tabla1[[#This Row],[TELEPHONE]]="none",0,1)</f>
        <v>1</v>
      </c>
      <c r="AG4268" t="s">
        <v>33</v>
      </c>
      <c r="AH4268">
        <f>IF(Tabla1[[#This Row],[FOREIGNWORKER]]="no",0,1)</f>
        <v>1</v>
      </c>
      <c r="AI4268" t="s">
        <v>34</v>
      </c>
      <c r="AJ4268">
        <f>IF(Tabla1[[#This Row],[RISK]]="No Risk",0,1)</f>
        <v>0</v>
      </c>
    </row>
    <row r="4269" spans="1:36" x14ac:dyDescent="0.25">
      <c r="A4269" t="s">
        <v>4339</v>
      </c>
      <c r="B4269" t="s">
        <v>36</v>
      </c>
      <c r="C4269">
        <f>IF(Tabla1[[#This Row],[CHECKINGSTATUS]]="no_checking",0,IF(Tabla1[[#This Row],[CHECKINGSTATUS]]="less_0",1,IF(Tabla1[[#This Row],[CHECKINGSTATUS]]="0_to_200",2,3)))</f>
        <v>1</v>
      </c>
      <c r="D4269">
        <v>15</v>
      </c>
      <c r="E4269" t="s">
        <v>42</v>
      </c>
      <c r="F4269">
        <f>IF(Tabla1[[#This Row],[CREDITHISTORY]]="no_credits",0,IF(Tabla1[[#This Row],[CREDITHISTORY]]="prior_paymentes_delayed",1,IF(Tabla1[[#This Row],[CREDITHISTORY]]="outstanding_credit",2,3)))</f>
        <v>3</v>
      </c>
      <c r="G4269" t="s">
        <v>89</v>
      </c>
      <c r="H42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69">
        <v>6090</v>
      </c>
      <c r="J4269" t="s">
        <v>53</v>
      </c>
      <c r="K426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69" t="s">
        <v>49</v>
      </c>
      <c r="M426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69">
        <v>4</v>
      </c>
      <c r="O4269" t="s">
        <v>44</v>
      </c>
      <c r="P4269">
        <f>IF(Tabla1[[#This Row],[SEX]]="female",0,1)</f>
        <v>1</v>
      </c>
      <c r="Q4269" t="s">
        <v>29</v>
      </c>
      <c r="R4269">
        <f>IF(Tabla1[[#This Row],[OTHERSONLOAN]]="none",0,IF(Tabla1[[#This Row],[OTHERSONLOAN]]="co-applicant",1,2))</f>
        <v>0</v>
      </c>
      <c r="S4269">
        <v>3</v>
      </c>
      <c r="T4269" t="s">
        <v>65</v>
      </c>
      <c r="U4269">
        <f>IF(Tabla1[[#This Row],[OWNSPROPERTY]]="unknown",0,IF(Tabla1[[#This Row],[OWNSPROPERTY]]="real_state",1,IF(Tabla1[[#This Row],[OWNSPROPERTY]]="car_other",2,3)))</f>
        <v>2</v>
      </c>
      <c r="V4269">
        <v>49</v>
      </c>
      <c r="W4269" t="s">
        <v>29</v>
      </c>
      <c r="X4269">
        <f>IF(Tabla1[[#This Row],[INSTALLMENTPLANS]]="none",0,IF(Tabla1[[#This Row],[INSTALLMENTPLANS]]="stores",1,2))</f>
        <v>0</v>
      </c>
      <c r="Y4269" t="s">
        <v>31</v>
      </c>
      <c r="Z4269">
        <f>IF(Tabla1[[#This Row],[HOUSING]]="free",0,IF(Tabla1[[#This Row],[HOUSING]]="own",1,2))</f>
        <v>1</v>
      </c>
      <c r="AA4269">
        <v>2</v>
      </c>
      <c r="AB4269" t="s">
        <v>32</v>
      </c>
      <c r="AC4269">
        <f>IF(Tabla1[[#This Row],[JOB]]="unemployed",0,IF(Tabla1[[#This Row],[JOB]]="unskilled",1,IF(Tabla1[[#This Row],[JOB]]="skilled",2,3)))</f>
        <v>2</v>
      </c>
      <c r="AD4269">
        <v>1</v>
      </c>
      <c r="AE4269" t="s">
        <v>29</v>
      </c>
      <c r="AF4269">
        <f>IF(Tabla1[[#This Row],[TELEPHONE]]="none",0,1)</f>
        <v>0</v>
      </c>
      <c r="AG4269" t="s">
        <v>33</v>
      </c>
      <c r="AH4269">
        <f>IF(Tabla1[[#This Row],[FOREIGNWORKER]]="no",0,1)</f>
        <v>1</v>
      </c>
      <c r="AI4269" t="s">
        <v>34</v>
      </c>
      <c r="AJ4269">
        <f>IF(Tabla1[[#This Row],[RISK]]="No Risk",0,1)</f>
        <v>0</v>
      </c>
    </row>
    <row r="4270" spans="1:36" x14ac:dyDescent="0.25">
      <c r="A4270" t="s">
        <v>4340</v>
      </c>
      <c r="B4270" t="s">
        <v>36</v>
      </c>
      <c r="C4270">
        <f>IF(Tabla1[[#This Row],[CHECKINGSTATUS]]="no_checking",0,IF(Tabla1[[#This Row],[CHECKINGSTATUS]]="less_0",1,IF(Tabla1[[#This Row],[CHECKINGSTATUS]]="0_to_200",2,3)))</f>
        <v>1</v>
      </c>
      <c r="D4270">
        <v>4</v>
      </c>
      <c r="E4270" t="s">
        <v>70</v>
      </c>
      <c r="F4270">
        <f>IF(Tabla1[[#This Row],[CREDITHISTORY]]="no_credits",0,IF(Tabla1[[#This Row],[CREDITHISTORY]]="prior_paymentes_delayed",1,IF(Tabla1[[#This Row],[CREDITHISTORY]]="outstanding_credit",2,3)))</f>
        <v>3</v>
      </c>
      <c r="G4270" t="s">
        <v>37</v>
      </c>
      <c r="H42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70">
        <v>250</v>
      </c>
      <c r="J4270" t="s">
        <v>38</v>
      </c>
      <c r="K42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70" t="s">
        <v>71</v>
      </c>
      <c r="M427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270">
        <v>1</v>
      </c>
      <c r="O4270" t="s">
        <v>44</v>
      </c>
      <c r="P4270">
        <f>IF(Tabla1[[#This Row],[SEX]]="female",0,1)</f>
        <v>1</v>
      </c>
      <c r="Q4270" t="s">
        <v>29</v>
      </c>
      <c r="R4270">
        <f>IF(Tabla1[[#This Row],[OTHERSONLOAN]]="none",0,IF(Tabla1[[#This Row],[OTHERSONLOAN]]="co-applicant",1,2))</f>
        <v>0</v>
      </c>
      <c r="S4270">
        <v>2</v>
      </c>
      <c r="T4270" t="s">
        <v>45</v>
      </c>
      <c r="U4270">
        <f>IF(Tabla1[[#This Row],[OWNSPROPERTY]]="unknown",0,IF(Tabla1[[#This Row],[OWNSPROPERTY]]="real_state",1,IF(Tabla1[[#This Row],[OWNSPROPERTY]]="car_other",2,3)))</f>
        <v>3</v>
      </c>
      <c r="V4270">
        <v>40</v>
      </c>
      <c r="W4270" t="s">
        <v>116</v>
      </c>
      <c r="X4270">
        <f>IF(Tabla1[[#This Row],[INSTALLMENTPLANS]]="none",0,IF(Tabla1[[#This Row],[INSTALLMENTPLANS]]="stores",1,2))</f>
        <v>2</v>
      </c>
      <c r="Y4270" t="s">
        <v>72</v>
      </c>
      <c r="Z4270">
        <f>IF(Tabla1[[#This Row],[HOUSING]]="free",0,IF(Tabla1[[#This Row],[HOUSING]]="own",1,2))</f>
        <v>2</v>
      </c>
      <c r="AA4270">
        <v>1</v>
      </c>
      <c r="AB4270" t="s">
        <v>92</v>
      </c>
      <c r="AC4270">
        <f>IF(Tabla1[[#This Row],[JOB]]="unemployed",0,IF(Tabla1[[#This Row],[JOB]]="unskilled",1,IF(Tabla1[[#This Row],[JOB]]="skilled",2,3)))</f>
        <v>1</v>
      </c>
      <c r="AD4270">
        <v>1</v>
      </c>
      <c r="AE4270" t="s">
        <v>29</v>
      </c>
      <c r="AF4270">
        <f>IF(Tabla1[[#This Row],[TELEPHONE]]="none",0,1)</f>
        <v>0</v>
      </c>
      <c r="AG4270" t="s">
        <v>33</v>
      </c>
      <c r="AH4270">
        <f>IF(Tabla1[[#This Row],[FOREIGNWORKER]]="no",0,1)</f>
        <v>1</v>
      </c>
      <c r="AI4270" t="s">
        <v>34</v>
      </c>
      <c r="AJ4270">
        <f>IF(Tabla1[[#This Row],[RISK]]="No Risk",0,1)</f>
        <v>0</v>
      </c>
    </row>
    <row r="4271" spans="1:36" x14ac:dyDescent="0.25">
      <c r="A4271" t="s">
        <v>4341</v>
      </c>
      <c r="B4271" t="s">
        <v>36</v>
      </c>
      <c r="C4271">
        <f>IF(Tabla1[[#This Row],[CHECKINGSTATUS]]="no_checking",0,IF(Tabla1[[#This Row],[CHECKINGSTATUS]]="less_0",1,IF(Tabla1[[#This Row],[CHECKINGSTATUS]]="0_to_200",2,3)))</f>
        <v>1</v>
      </c>
      <c r="D4271">
        <v>8</v>
      </c>
      <c r="E4271" t="s">
        <v>42</v>
      </c>
      <c r="F4271">
        <f>IF(Tabla1[[#This Row],[CREDITHISTORY]]="no_credits",0,IF(Tabla1[[#This Row],[CREDITHISTORY]]="prior_paymentes_delayed",1,IF(Tabla1[[#This Row],[CREDITHISTORY]]="outstanding_credit",2,3)))</f>
        <v>3</v>
      </c>
      <c r="G4271" t="s">
        <v>37</v>
      </c>
      <c r="H42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71">
        <v>440</v>
      </c>
      <c r="J4271" t="s">
        <v>38</v>
      </c>
      <c r="K42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71" t="s">
        <v>27</v>
      </c>
      <c r="M42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71">
        <v>2</v>
      </c>
      <c r="O4271" t="s">
        <v>28</v>
      </c>
      <c r="P4271">
        <f>IF(Tabla1[[#This Row],[SEX]]="female",0,1)</f>
        <v>0</v>
      </c>
      <c r="Q4271" t="s">
        <v>29</v>
      </c>
      <c r="R4271">
        <f>IF(Tabla1[[#This Row],[OTHERSONLOAN]]="none",0,IF(Tabla1[[#This Row],[OTHERSONLOAN]]="co-applicant",1,2))</f>
        <v>0</v>
      </c>
      <c r="S4271">
        <v>1</v>
      </c>
      <c r="T4271" t="s">
        <v>30</v>
      </c>
      <c r="U4271">
        <f>IF(Tabla1[[#This Row],[OWNSPROPERTY]]="unknown",0,IF(Tabla1[[#This Row],[OWNSPROPERTY]]="real_state",1,IF(Tabla1[[#This Row],[OWNSPROPERTY]]="car_other",2,3)))</f>
        <v>3</v>
      </c>
      <c r="V4271">
        <v>36</v>
      </c>
      <c r="W4271" t="s">
        <v>29</v>
      </c>
      <c r="X4271">
        <f>IF(Tabla1[[#This Row],[INSTALLMENTPLANS]]="none",0,IF(Tabla1[[#This Row],[INSTALLMENTPLANS]]="stores",1,2))</f>
        <v>0</v>
      </c>
      <c r="Y4271" t="s">
        <v>31</v>
      </c>
      <c r="Z4271">
        <f>IF(Tabla1[[#This Row],[HOUSING]]="free",0,IF(Tabla1[[#This Row],[HOUSING]]="own",1,2))</f>
        <v>1</v>
      </c>
      <c r="AA4271">
        <v>1</v>
      </c>
      <c r="AB4271" t="s">
        <v>32</v>
      </c>
      <c r="AC4271">
        <f>IF(Tabla1[[#This Row],[JOB]]="unemployed",0,IF(Tabla1[[#This Row],[JOB]]="unskilled",1,IF(Tabla1[[#This Row],[JOB]]="skilled",2,3)))</f>
        <v>2</v>
      </c>
      <c r="AD4271">
        <v>1</v>
      </c>
      <c r="AE4271" t="s">
        <v>33</v>
      </c>
      <c r="AF4271">
        <f>IF(Tabla1[[#This Row],[TELEPHONE]]="none",0,1)</f>
        <v>1</v>
      </c>
      <c r="AG4271" t="s">
        <v>33</v>
      </c>
      <c r="AH4271">
        <f>IF(Tabla1[[#This Row],[FOREIGNWORKER]]="no",0,1)</f>
        <v>1</v>
      </c>
      <c r="AI4271" t="s">
        <v>34</v>
      </c>
      <c r="AJ4271">
        <f>IF(Tabla1[[#This Row],[RISK]]="No Risk",0,1)</f>
        <v>0</v>
      </c>
    </row>
    <row r="4272" spans="1:36" x14ac:dyDescent="0.25">
      <c r="A4272" t="s">
        <v>4342</v>
      </c>
      <c r="B4272" t="s">
        <v>23</v>
      </c>
      <c r="C4272">
        <f>IF(Tabla1[[#This Row],[CHECKINGSTATUS]]="no_checking",0,IF(Tabla1[[#This Row],[CHECKINGSTATUS]]="less_0",1,IF(Tabla1[[#This Row],[CHECKINGSTATUS]]="0_to_200",2,3)))</f>
        <v>2</v>
      </c>
      <c r="D4272">
        <v>20</v>
      </c>
      <c r="E4272" t="s">
        <v>42</v>
      </c>
      <c r="F4272">
        <f>IF(Tabla1[[#This Row],[CREDITHISTORY]]="no_credits",0,IF(Tabla1[[#This Row],[CREDITHISTORY]]="prior_paymentes_delayed",1,IF(Tabla1[[#This Row],[CREDITHISTORY]]="outstanding_credit",2,3)))</f>
        <v>3</v>
      </c>
      <c r="G4272" t="s">
        <v>37</v>
      </c>
      <c r="H42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72">
        <v>250</v>
      </c>
      <c r="J4272" t="s">
        <v>26</v>
      </c>
      <c r="K42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72" t="s">
        <v>39</v>
      </c>
      <c r="M42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72">
        <v>2</v>
      </c>
      <c r="O4272" t="s">
        <v>44</v>
      </c>
      <c r="P4272">
        <f>IF(Tabla1[[#This Row],[SEX]]="female",0,1)</f>
        <v>1</v>
      </c>
      <c r="Q4272" t="s">
        <v>29</v>
      </c>
      <c r="R4272">
        <f>IF(Tabla1[[#This Row],[OTHERSONLOAN]]="none",0,IF(Tabla1[[#This Row],[OTHERSONLOAN]]="co-applicant",1,2))</f>
        <v>0</v>
      </c>
      <c r="S4272">
        <v>1</v>
      </c>
      <c r="T4272" t="s">
        <v>30</v>
      </c>
      <c r="U4272">
        <f>IF(Tabla1[[#This Row],[OWNSPROPERTY]]="unknown",0,IF(Tabla1[[#This Row],[OWNSPROPERTY]]="real_state",1,IF(Tabla1[[#This Row],[OWNSPROPERTY]]="car_other",2,3)))</f>
        <v>3</v>
      </c>
      <c r="V4272">
        <v>26</v>
      </c>
      <c r="W4272" t="s">
        <v>40</v>
      </c>
      <c r="X4272">
        <f>IF(Tabla1[[#This Row],[INSTALLMENTPLANS]]="none",0,IF(Tabla1[[#This Row],[INSTALLMENTPLANS]]="stores",1,2))</f>
        <v>1</v>
      </c>
      <c r="Y4272" t="s">
        <v>31</v>
      </c>
      <c r="Z4272">
        <f>IF(Tabla1[[#This Row],[HOUSING]]="free",0,IF(Tabla1[[#This Row],[HOUSING]]="own",1,2))</f>
        <v>1</v>
      </c>
      <c r="AA4272">
        <v>1</v>
      </c>
      <c r="AB4272" t="s">
        <v>92</v>
      </c>
      <c r="AC4272">
        <f>IF(Tabla1[[#This Row],[JOB]]="unemployed",0,IF(Tabla1[[#This Row],[JOB]]="unskilled",1,IF(Tabla1[[#This Row],[JOB]]="skilled",2,3)))</f>
        <v>1</v>
      </c>
      <c r="AD4272">
        <v>1</v>
      </c>
      <c r="AE4272" t="s">
        <v>29</v>
      </c>
      <c r="AF4272">
        <f>IF(Tabla1[[#This Row],[TELEPHONE]]="none",0,1)</f>
        <v>0</v>
      </c>
      <c r="AG4272" t="s">
        <v>33</v>
      </c>
      <c r="AH4272">
        <f>IF(Tabla1[[#This Row],[FOREIGNWORKER]]="no",0,1)</f>
        <v>1</v>
      </c>
      <c r="AI4272" t="s">
        <v>34</v>
      </c>
      <c r="AJ4272">
        <f>IF(Tabla1[[#This Row],[RISK]]="No Risk",0,1)</f>
        <v>0</v>
      </c>
    </row>
    <row r="4273" spans="1:36" x14ac:dyDescent="0.25">
      <c r="A4273" t="s">
        <v>4343</v>
      </c>
      <c r="B4273" t="s">
        <v>23</v>
      </c>
      <c r="C4273">
        <f>IF(Tabla1[[#This Row],[CHECKINGSTATUS]]="no_checking",0,IF(Tabla1[[#This Row],[CHECKINGSTATUS]]="less_0",1,IF(Tabla1[[#This Row],[CHECKINGSTATUS]]="0_to_200",2,3)))</f>
        <v>2</v>
      </c>
      <c r="D4273">
        <v>23</v>
      </c>
      <c r="E4273" t="s">
        <v>57</v>
      </c>
      <c r="F4273">
        <f>IF(Tabla1[[#This Row],[CREDITHISTORY]]="no_credits",0,IF(Tabla1[[#This Row],[CREDITHISTORY]]="prior_paymentes_delayed",1,IF(Tabla1[[#This Row],[CREDITHISTORY]]="outstanding_credit",2,3)))</f>
        <v>2</v>
      </c>
      <c r="G4273" t="s">
        <v>89</v>
      </c>
      <c r="H42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73">
        <v>4793</v>
      </c>
      <c r="J4273" t="s">
        <v>94</v>
      </c>
      <c r="K42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73" t="s">
        <v>49</v>
      </c>
      <c r="M427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73">
        <v>4</v>
      </c>
      <c r="O4273" t="s">
        <v>28</v>
      </c>
      <c r="P4273">
        <f>IF(Tabla1[[#This Row],[SEX]]="female",0,1)</f>
        <v>0</v>
      </c>
      <c r="Q4273" t="s">
        <v>29</v>
      </c>
      <c r="R4273">
        <f>IF(Tabla1[[#This Row],[OTHERSONLOAN]]="none",0,IF(Tabla1[[#This Row],[OTHERSONLOAN]]="co-applicant",1,2))</f>
        <v>0</v>
      </c>
      <c r="S4273">
        <v>4</v>
      </c>
      <c r="T4273" t="s">
        <v>54</v>
      </c>
      <c r="U4273">
        <f>IF(Tabla1[[#This Row],[OWNSPROPERTY]]="unknown",0,IF(Tabla1[[#This Row],[OWNSPROPERTY]]="real_state",1,IF(Tabla1[[#This Row],[OWNSPROPERTY]]="car_other",2,3)))</f>
        <v>0</v>
      </c>
      <c r="V4273">
        <v>42</v>
      </c>
      <c r="W4273" t="s">
        <v>29</v>
      </c>
      <c r="X4273">
        <f>IF(Tabla1[[#This Row],[INSTALLMENTPLANS]]="none",0,IF(Tabla1[[#This Row],[INSTALLMENTPLANS]]="stores",1,2))</f>
        <v>0</v>
      </c>
      <c r="Y4273" t="s">
        <v>31</v>
      </c>
      <c r="Z4273">
        <f>IF(Tabla1[[#This Row],[HOUSING]]="free",0,IF(Tabla1[[#This Row],[HOUSING]]="own",1,2))</f>
        <v>1</v>
      </c>
      <c r="AA4273">
        <v>2</v>
      </c>
      <c r="AB4273" t="s">
        <v>32</v>
      </c>
      <c r="AC4273">
        <f>IF(Tabla1[[#This Row],[JOB]]="unemployed",0,IF(Tabla1[[#This Row],[JOB]]="unskilled",1,IF(Tabla1[[#This Row],[JOB]]="skilled",2,3)))</f>
        <v>2</v>
      </c>
      <c r="AD4273">
        <v>1</v>
      </c>
      <c r="AE4273" t="s">
        <v>33</v>
      </c>
      <c r="AF4273">
        <f>IF(Tabla1[[#This Row],[TELEPHONE]]="none",0,1)</f>
        <v>1</v>
      </c>
      <c r="AG4273" t="s">
        <v>33</v>
      </c>
      <c r="AH4273">
        <f>IF(Tabla1[[#This Row],[FOREIGNWORKER]]="no",0,1)</f>
        <v>1</v>
      </c>
      <c r="AI4273" t="s">
        <v>55</v>
      </c>
      <c r="AJ4273">
        <f>IF(Tabla1[[#This Row],[RISK]]="No Risk",0,1)</f>
        <v>1</v>
      </c>
    </row>
    <row r="4274" spans="1:36" x14ac:dyDescent="0.25">
      <c r="A4274" t="s">
        <v>4344</v>
      </c>
      <c r="B4274" t="s">
        <v>51</v>
      </c>
      <c r="C4274">
        <f>IF(Tabla1[[#This Row],[CHECKINGSTATUS]]="no_checking",0,IF(Tabla1[[#This Row],[CHECKINGSTATUS]]="less_0",1,IF(Tabla1[[#This Row],[CHECKINGSTATUS]]="0_to_200",2,3)))</f>
        <v>0</v>
      </c>
      <c r="D4274">
        <v>16</v>
      </c>
      <c r="E4274" t="s">
        <v>57</v>
      </c>
      <c r="F4274">
        <f>IF(Tabla1[[#This Row],[CREDITHISTORY]]="no_credits",0,IF(Tabla1[[#This Row],[CREDITHISTORY]]="prior_paymentes_delayed",1,IF(Tabla1[[#This Row],[CREDITHISTORY]]="outstanding_credit",2,3)))</f>
        <v>2</v>
      </c>
      <c r="G4274" t="s">
        <v>43</v>
      </c>
      <c r="H42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74">
        <v>5108</v>
      </c>
      <c r="J4274" t="s">
        <v>94</v>
      </c>
      <c r="K427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74" t="s">
        <v>49</v>
      </c>
      <c r="M427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74">
        <v>4</v>
      </c>
      <c r="O4274" t="s">
        <v>44</v>
      </c>
      <c r="P4274">
        <f>IF(Tabla1[[#This Row],[SEX]]="female",0,1)</f>
        <v>1</v>
      </c>
      <c r="Q4274" t="s">
        <v>29</v>
      </c>
      <c r="R4274">
        <f>IF(Tabla1[[#This Row],[OTHERSONLOAN]]="none",0,IF(Tabla1[[#This Row],[OTHERSONLOAN]]="co-applicant",1,2))</f>
        <v>0</v>
      </c>
      <c r="S4274">
        <v>4</v>
      </c>
      <c r="T4274" t="s">
        <v>54</v>
      </c>
      <c r="U4274">
        <f>IF(Tabla1[[#This Row],[OWNSPROPERTY]]="unknown",0,IF(Tabla1[[#This Row],[OWNSPROPERTY]]="real_state",1,IF(Tabla1[[#This Row],[OWNSPROPERTY]]="car_other",2,3)))</f>
        <v>0</v>
      </c>
      <c r="V4274">
        <v>40</v>
      </c>
      <c r="W4274" t="s">
        <v>116</v>
      </c>
      <c r="X4274">
        <f>IF(Tabla1[[#This Row],[INSTALLMENTPLANS]]="none",0,IF(Tabla1[[#This Row],[INSTALLMENTPLANS]]="stores",1,2))</f>
        <v>2</v>
      </c>
      <c r="Y4274" t="s">
        <v>72</v>
      </c>
      <c r="Z4274">
        <f>IF(Tabla1[[#This Row],[HOUSING]]="free",0,IF(Tabla1[[#This Row],[HOUSING]]="own",1,2))</f>
        <v>2</v>
      </c>
      <c r="AA4274">
        <v>1</v>
      </c>
      <c r="AB4274" t="s">
        <v>92</v>
      </c>
      <c r="AC4274">
        <f>IF(Tabla1[[#This Row],[JOB]]="unemployed",0,IF(Tabla1[[#This Row],[JOB]]="unskilled",1,IF(Tabla1[[#This Row],[JOB]]="skilled",2,3)))</f>
        <v>1</v>
      </c>
      <c r="AD4274">
        <v>1</v>
      </c>
      <c r="AE4274" t="s">
        <v>29</v>
      </c>
      <c r="AF4274">
        <f>IF(Tabla1[[#This Row],[TELEPHONE]]="none",0,1)</f>
        <v>0</v>
      </c>
      <c r="AG4274" t="s">
        <v>33</v>
      </c>
      <c r="AH4274">
        <f>IF(Tabla1[[#This Row],[FOREIGNWORKER]]="no",0,1)</f>
        <v>1</v>
      </c>
      <c r="AI4274" t="s">
        <v>34</v>
      </c>
      <c r="AJ4274">
        <f>IF(Tabla1[[#This Row],[RISK]]="No Risk",0,1)</f>
        <v>0</v>
      </c>
    </row>
    <row r="4275" spans="1:36" x14ac:dyDescent="0.25">
      <c r="A4275" s="1" t="s">
        <v>4345</v>
      </c>
      <c r="B4275" t="s">
        <v>51</v>
      </c>
      <c r="C4275">
        <f>IF(Tabla1[[#This Row],[CHECKINGSTATUS]]="no_checking",0,IF(Tabla1[[#This Row],[CHECKINGSTATUS]]="less_0",1,IF(Tabla1[[#This Row],[CHECKINGSTATUS]]="0_to_200",2,3)))</f>
        <v>0</v>
      </c>
      <c r="D4275">
        <v>28</v>
      </c>
      <c r="E4275" t="s">
        <v>42</v>
      </c>
      <c r="F4275">
        <f>IF(Tabla1[[#This Row],[CREDITHISTORY]]="no_credits",0,IF(Tabla1[[#This Row],[CREDITHISTORY]]="prior_paymentes_delayed",1,IF(Tabla1[[#This Row],[CREDITHISTORY]]="outstanding_credit",2,3)))</f>
        <v>3</v>
      </c>
      <c r="G4275" t="s">
        <v>82</v>
      </c>
      <c r="H42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275">
        <v>6577</v>
      </c>
      <c r="J4275" t="s">
        <v>26</v>
      </c>
      <c r="K42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75" t="s">
        <v>62</v>
      </c>
      <c r="M42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75">
        <v>4</v>
      </c>
      <c r="O4275" t="s">
        <v>28</v>
      </c>
      <c r="P4275">
        <f>IF(Tabla1[[#This Row],[SEX]]="female",0,1)</f>
        <v>0</v>
      </c>
      <c r="Q4275" t="s">
        <v>29</v>
      </c>
      <c r="R4275">
        <f>IF(Tabla1[[#This Row],[OTHERSONLOAN]]="none",0,IF(Tabla1[[#This Row],[OTHERSONLOAN]]="co-applicant",1,2))</f>
        <v>0</v>
      </c>
      <c r="S4275">
        <v>4</v>
      </c>
      <c r="T4275" t="s">
        <v>65</v>
      </c>
      <c r="U4275">
        <f>IF(Tabla1[[#This Row],[OWNSPROPERTY]]="unknown",0,IF(Tabla1[[#This Row],[OWNSPROPERTY]]="real_state",1,IF(Tabla1[[#This Row],[OWNSPROPERTY]]="car_other",2,3)))</f>
        <v>2</v>
      </c>
      <c r="V4275">
        <v>44</v>
      </c>
      <c r="W4275" t="s">
        <v>29</v>
      </c>
      <c r="X4275">
        <f>IF(Tabla1[[#This Row],[INSTALLMENTPLANS]]="none",0,IF(Tabla1[[#This Row],[INSTALLMENTPLANS]]="stores",1,2))</f>
        <v>0</v>
      </c>
      <c r="Y4275" t="s">
        <v>31</v>
      </c>
      <c r="Z4275">
        <f>IF(Tabla1[[#This Row],[HOUSING]]="free",0,IF(Tabla1[[#This Row],[HOUSING]]="own",1,2))</f>
        <v>1</v>
      </c>
      <c r="AA4275">
        <v>1</v>
      </c>
      <c r="AB4275" t="s">
        <v>32</v>
      </c>
      <c r="AC4275">
        <f>IF(Tabla1[[#This Row],[JOB]]="unemployed",0,IF(Tabla1[[#This Row],[JOB]]="unskilled",1,IF(Tabla1[[#This Row],[JOB]]="skilled",2,3)))</f>
        <v>2</v>
      </c>
      <c r="AD4275">
        <v>1</v>
      </c>
      <c r="AE4275" t="s">
        <v>29</v>
      </c>
      <c r="AF4275">
        <f>IF(Tabla1[[#This Row],[TELEPHONE]]="none",0,1)</f>
        <v>0</v>
      </c>
      <c r="AG4275" t="s">
        <v>33</v>
      </c>
      <c r="AH4275">
        <f>IF(Tabla1[[#This Row],[FOREIGNWORKER]]="no",0,1)</f>
        <v>1</v>
      </c>
      <c r="AI4275" t="s">
        <v>55</v>
      </c>
      <c r="AJ4275">
        <f>IF(Tabla1[[#This Row],[RISK]]="No Risk",0,1)</f>
        <v>1</v>
      </c>
    </row>
    <row r="4276" spans="1:36" x14ac:dyDescent="0.25">
      <c r="A4276" t="s">
        <v>4346</v>
      </c>
      <c r="B4276" t="s">
        <v>51</v>
      </c>
      <c r="C4276">
        <f>IF(Tabla1[[#This Row],[CHECKINGSTATUS]]="no_checking",0,IF(Tabla1[[#This Row],[CHECKINGSTATUS]]="less_0",1,IF(Tabla1[[#This Row],[CHECKINGSTATUS]]="0_to_200",2,3)))</f>
        <v>0</v>
      </c>
      <c r="D4276">
        <v>8</v>
      </c>
      <c r="E4276" t="s">
        <v>24</v>
      </c>
      <c r="F4276">
        <f>IF(Tabla1[[#This Row],[CREDITHISTORY]]="no_credits",0,IF(Tabla1[[#This Row],[CREDITHISTORY]]="prior_paymentes_delayed",1,IF(Tabla1[[#This Row],[CREDITHISTORY]]="outstanding_credit",2,3)))</f>
        <v>3</v>
      </c>
      <c r="G4276" t="s">
        <v>43</v>
      </c>
      <c r="H42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76">
        <v>6154</v>
      </c>
      <c r="J4276" t="s">
        <v>53</v>
      </c>
      <c r="K427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76" t="s">
        <v>27</v>
      </c>
      <c r="M42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76">
        <v>3</v>
      </c>
      <c r="O4276" t="s">
        <v>44</v>
      </c>
      <c r="P4276">
        <f>IF(Tabla1[[#This Row],[SEX]]="female",0,1)</f>
        <v>1</v>
      </c>
      <c r="Q4276" t="s">
        <v>29</v>
      </c>
      <c r="R4276">
        <f>IF(Tabla1[[#This Row],[OTHERSONLOAN]]="none",0,IF(Tabla1[[#This Row],[OTHERSONLOAN]]="co-applicant",1,2))</f>
        <v>0</v>
      </c>
      <c r="S4276">
        <v>3</v>
      </c>
      <c r="T4276" t="s">
        <v>30</v>
      </c>
      <c r="U4276">
        <f>IF(Tabla1[[#This Row],[OWNSPROPERTY]]="unknown",0,IF(Tabla1[[#This Row],[OWNSPROPERTY]]="real_state",1,IF(Tabla1[[#This Row],[OWNSPROPERTY]]="car_other",2,3)))</f>
        <v>3</v>
      </c>
      <c r="V4276">
        <v>22</v>
      </c>
      <c r="W4276" t="s">
        <v>29</v>
      </c>
      <c r="X4276">
        <f>IF(Tabla1[[#This Row],[INSTALLMENTPLANS]]="none",0,IF(Tabla1[[#This Row],[INSTALLMENTPLANS]]="stores",1,2))</f>
        <v>0</v>
      </c>
      <c r="Y4276" t="s">
        <v>60</v>
      </c>
      <c r="Z4276">
        <f>IF(Tabla1[[#This Row],[HOUSING]]="free",0,IF(Tabla1[[#This Row],[HOUSING]]="own",1,2))</f>
        <v>0</v>
      </c>
      <c r="AA4276">
        <v>1</v>
      </c>
      <c r="AB4276" t="s">
        <v>63</v>
      </c>
      <c r="AC4276">
        <f>IF(Tabla1[[#This Row],[JOB]]="unemployed",0,IF(Tabla1[[#This Row],[JOB]]="unskilled",1,IF(Tabla1[[#This Row],[JOB]]="skilled",2,3)))</f>
        <v>3</v>
      </c>
      <c r="AD4276">
        <v>2</v>
      </c>
      <c r="AE4276" t="s">
        <v>33</v>
      </c>
      <c r="AF4276">
        <f>IF(Tabla1[[#This Row],[TELEPHONE]]="none",0,1)</f>
        <v>1</v>
      </c>
      <c r="AG4276" t="s">
        <v>33</v>
      </c>
      <c r="AH4276">
        <f>IF(Tabla1[[#This Row],[FOREIGNWORKER]]="no",0,1)</f>
        <v>1</v>
      </c>
      <c r="AI4276" t="s">
        <v>34</v>
      </c>
      <c r="AJ4276">
        <f>IF(Tabla1[[#This Row],[RISK]]="No Risk",0,1)</f>
        <v>0</v>
      </c>
    </row>
    <row r="4277" spans="1:36" x14ac:dyDescent="0.25">
      <c r="A4277" t="s">
        <v>4347</v>
      </c>
      <c r="B4277" t="s">
        <v>36</v>
      </c>
      <c r="C4277">
        <f>IF(Tabla1[[#This Row],[CHECKINGSTATUS]]="no_checking",0,IF(Tabla1[[#This Row],[CHECKINGSTATUS]]="less_0",1,IF(Tabla1[[#This Row],[CHECKINGSTATUS]]="0_to_200",2,3)))</f>
        <v>1</v>
      </c>
      <c r="D4277">
        <v>13</v>
      </c>
      <c r="E4277" t="s">
        <v>42</v>
      </c>
      <c r="F4277">
        <f>IF(Tabla1[[#This Row],[CREDITHISTORY]]="no_credits",0,IF(Tabla1[[#This Row],[CREDITHISTORY]]="prior_paymentes_delayed",1,IF(Tabla1[[#This Row],[CREDITHISTORY]]="outstanding_credit",2,3)))</f>
        <v>3</v>
      </c>
      <c r="G4277" t="s">
        <v>48</v>
      </c>
      <c r="H42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277">
        <v>3797</v>
      </c>
      <c r="J4277" t="s">
        <v>38</v>
      </c>
      <c r="K42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77" t="s">
        <v>62</v>
      </c>
      <c r="M427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77">
        <v>4</v>
      </c>
      <c r="O4277" t="s">
        <v>44</v>
      </c>
      <c r="P4277">
        <f>IF(Tabla1[[#This Row],[SEX]]="female",0,1)</f>
        <v>1</v>
      </c>
      <c r="Q4277" t="s">
        <v>59</v>
      </c>
      <c r="R4277">
        <f>IF(Tabla1[[#This Row],[OTHERSONLOAN]]="none",0,IF(Tabla1[[#This Row],[OTHERSONLOAN]]="co-applicant",1,2))</f>
        <v>1</v>
      </c>
      <c r="S4277">
        <v>1</v>
      </c>
      <c r="T4277" t="s">
        <v>30</v>
      </c>
      <c r="U4277">
        <f>IF(Tabla1[[#This Row],[OWNSPROPERTY]]="unknown",0,IF(Tabla1[[#This Row],[OWNSPROPERTY]]="real_state",1,IF(Tabla1[[#This Row],[OWNSPROPERTY]]="car_other",2,3)))</f>
        <v>3</v>
      </c>
      <c r="V4277">
        <v>38</v>
      </c>
      <c r="W4277" t="s">
        <v>29</v>
      </c>
      <c r="X4277">
        <f>IF(Tabla1[[#This Row],[INSTALLMENTPLANS]]="none",0,IF(Tabla1[[#This Row],[INSTALLMENTPLANS]]="stores",1,2))</f>
        <v>0</v>
      </c>
      <c r="Y4277" t="s">
        <v>31</v>
      </c>
      <c r="Z4277">
        <f>IF(Tabla1[[#This Row],[HOUSING]]="free",0,IF(Tabla1[[#This Row],[HOUSING]]="own",1,2))</f>
        <v>1</v>
      </c>
      <c r="AA4277">
        <v>2</v>
      </c>
      <c r="AB4277" t="s">
        <v>32</v>
      </c>
      <c r="AC4277">
        <f>IF(Tabla1[[#This Row],[JOB]]="unemployed",0,IF(Tabla1[[#This Row],[JOB]]="unskilled",1,IF(Tabla1[[#This Row],[JOB]]="skilled",2,3)))</f>
        <v>2</v>
      </c>
      <c r="AD4277">
        <v>1</v>
      </c>
      <c r="AE4277" t="s">
        <v>33</v>
      </c>
      <c r="AF4277">
        <f>IF(Tabla1[[#This Row],[TELEPHONE]]="none",0,1)</f>
        <v>1</v>
      </c>
      <c r="AG4277" t="s">
        <v>33</v>
      </c>
      <c r="AH4277">
        <f>IF(Tabla1[[#This Row],[FOREIGNWORKER]]="no",0,1)</f>
        <v>1</v>
      </c>
      <c r="AI4277" t="s">
        <v>55</v>
      </c>
      <c r="AJ4277">
        <f>IF(Tabla1[[#This Row],[RISK]]="No Risk",0,1)</f>
        <v>1</v>
      </c>
    </row>
    <row r="4278" spans="1:36" x14ac:dyDescent="0.25">
      <c r="A4278" t="s">
        <v>4348</v>
      </c>
      <c r="B4278" t="s">
        <v>36</v>
      </c>
      <c r="C4278">
        <f>IF(Tabla1[[#This Row],[CHECKINGSTATUS]]="no_checking",0,IF(Tabla1[[#This Row],[CHECKINGSTATUS]]="less_0",1,IF(Tabla1[[#This Row],[CHECKINGSTATUS]]="0_to_200",2,3)))</f>
        <v>1</v>
      </c>
      <c r="D4278">
        <v>6</v>
      </c>
      <c r="E4278" t="s">
        <v>70</v>
      </c>
      <c r="F4278">
        <f>IF(Tabla1[[#This Row],[CREDITHISTORY]]="no_credits",0,IF(Tabla1[[#This Row],[CREDITHISTORY]]="prior_paymentes_delayed",1,IF(Tabla1[[#This Row],[CREDITHISTORY]]="outstanding_credit",2,3)))</f>
        <v>3</v>
      </c>
      <c r="G4278" t="s">
        <v>37</v>
      </c>
      <c r="H42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78">
        <v>577</v>
      </c>
      <c r="J4278" t="s">
        <v>38</v>
      </c>
      <c r="K42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78" t="s">
        <v>39</v>
      </c>
      <c r="M42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78">
        <v>1</v>
      </c>
      <c r="O4278" t="s">
        <v>28</v>
      </c>
      <c r="P4278">
        <f>IF(Tabla1[[#This Row],[SEX]]="female",0,1)</f>
        <v>0</v>
      </c>
      <c r="Q4278" t="s">
        <v>29</v>
      </c>
      <c r="R4278">
        <f>IF(Tabla1[[#This Row],[OTHERSONLOAN]]="none",0,IF(Tabla1[[#This Row],[OTHERSONLOAN]]="co-applicant",1,2))</f>
        <v>0</v>
      </c>
      <c r="S4278">
        <v>1</v>
      </c>
      <c r="T4278" t="s">
        <v>45</v>
      </c>
      <c r="U4278">
        <f>IF(Tabla1[[#This Row],[OWNSPROPERTY]]="unknown",0,IF(Tabla1[[#This Row],[OWNSPROPERTY]]="real_state",1,IF(Tabla1[[#This Row],[OWNSPROPERTY]]="car_other",2,3)))</f>
        <v>3</v>
      </c>
      <c r="V4278">
        <v>24</v>
      </c>
      <c r="W4278" t="s">
        <v>29</v>
      </c>
      <c r="X4278">
        <f>IF(Tabla1[[#This Row],[INSTALLMENTPLANS]]="none",0,IF(Tabla1[[#This Row],[INSTALLMENTPLANS]]="stores",1,2))</f>
        <v>0</v>
      </c>
      <c r="Y4278" t="s">
        <v>31</v>
      </c>
      <c r="Z4278">
        <f>IF(Tabla1[[#This Row],[HOUSING]]="free",0,IF(Tabla1[[#This Row],[HOUSING]]="own",1,2))</f>
        <v>1</v>
      </c>
      <c r="AA4278">
        <v>1</v>
      </c>
      <c r="AB4278" t="s">
        <v>32</v>
      </c>
      <c r="AC4278">
        <f>IF(Tabla1[[#This Row],[JOB]]="unemployed",0,IF(Tabla1[[#This Row],[JOB]]="unskilled",1,IF(Tabla1[[#This Row],[JOB]]="skilled",2,3)))</f>
        <v>2</v>
      </c>
      <c r="AD4278">
        <v>1</v>
      </c>
      <c r="AE4278" t="s">
        <v>29</v>
      </c>
      <c r="AF4278">
        <f>IF(Tabla1[[#This Row],[TELEPHONE]]="none",0,1)</f>
        <v>0</v>
      </c>
      <c r="AG4278" t="s">
        <v>33</v>
      </c>
      <c r="AH4278">
        <f>IF(Tabla1[[#This Row],[FOREIGNWORKER]]="no",0,1)</f>
        <v>1</v>
      </c>
      <c r="AI4278" t="s">
        <v>34</v>
      </c>
      <c r="AJ4278">
        <f>IF(Tabla1[[#This Row],[RISK]]="No Risk",0,1)</f>
        <v>0</v>
      </c>
    </row>
    <row r="4279" spans="1:36" x14ac:dyDescent="0.25">
      <c r="A4279" t="s">
        <v>4349</v>
      </c>
      <c r="B4279" t="s">
        <v>51</v>
      </c>
      <c r="C4279">
        <f>IF(Tabla1[[#This Row],[CHECKINGSTATUS]]="no_checking",0,IF(Tabla1[[#This Row],[CHECKINGSTATUS]]="less_0",1,IF(Tabla1[[#This Row],[CHECKINGSTATUS]]="0_to_200",2,3)))</f>
        <v>0</v>
      </c>
      <c r="D4279">
        <v>32</v>
      </c>
      <c r="E4279" t="s">
        <v>57</v>
      </c>
      <c r="F4279">
        <f>IF(Tabla1[[#This Row],[CREDITHISTORY]]="no_credits",0,IF(Tabla1[[#This Row],[CREDITHISTORY]]="prior_paymentes_delayed",1,IF(Tabla1[[#This Row],[CREDITHISTORY]]="outstanding_credit",2,3)))</f>
        <v>2</v>
      </c>
      <c r="G4279" t="s">
        <v>25</v>
      </c>
      <c r="H42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279">
        <v>6412</v>
      </c>
      <c r="J4279" t="s">
        <v>53</v>
      </c>
      <c r="K42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79" t="s">
        <v>49</v>
      </c>
      <c r="M427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79">
        <v>4</v>
      </c>
      <c r="O4279" t="s">
        <v>44</v>
      </c>
      <c r="P4279">
        <f>IF(Tabla1[[#This Row],[SEX]]="female",0,1)</f>
        <v>1</v>
      </c>
      <c r="Q4279" t="s">
        <v>29</v>
      </c>
      <c r="R4279">
        <f>IF(Tabla1[[#This Row],[OTHERSONLOAN]]="none",0,IF(Tabla1[[#This Row],[OTHERSONLOAN]]="co-applicant",1,2))</f>
        <v>0</v>
      </c>
      <c r="S4279">
        <v>3</v>
      </c>
      <c r="T4279" t="s">
        <v>65</v>
      </c>
      <c r="U4279">
        <f>IF(Tabla1[[#This Row],[OWNSPROPERTY]]="unknown",0,IF(Tabla1[[#This Row],[OWNSPROPERTY]]="real_state",1,IF(Tabla1[[#This Row],[OWNSPROPERTY]]="car_other",2,3)))</f>
        <v>2</v>
      </c>
      <c r="V4279">
        <v>52</v>
      </c>
      <c r="W4279" t="s">
        <v>29</v>
      </c>
      <c r="X4279">
        <f>IF(Tabla1[[#This Row],[INSTALLMENTPLANS]]="none",0,IF(Tabla1[[#This Row],[INSTALLMENTPLANS]]="stores",1,2))</f>
        <v>0</v>
      </c>
      <c r="Y4279" t="s">
        <v>60</v>
      </c>
      <c r="Z4279">
        <f>IF(Tabla1[[#This Row],[HOUSING]]="free",0,IF(Tabla1[[#This Row],[HOUSING]]="own",1,2))</f>
        <v>0</v>
      </c>
      <c r="AA4279">
        <v>2</v>
      </c>
      <c r="AB4279" t="s">
        <v>32</v>
      </c>
      <c r="AC4279">
        <f>IF(Tabla1[[#This Row],[JOB]]="unemployed",0,IF(Tabla1[[#This Row],[JOB]]="unskilled",1,IF(Tabla1[[#This Row],[JOB]]="skilled",2,3)))</f>
        <v>2</v>
      </c>
      <c r="AD4279">
        <v>1</v>
      </c>
      <c r="AE4279" t="s">
        <v>29</v>
      </c>
      <c r="AF4279">
        <f>IF(Tabla1[[#This Row],[TELEPHONE]]="none",0,1)</f>
        <v>0</v>
      </c>
      <c r="AG4279" t="s">
        <v>33</v>
      </c>
      <c r="AH4279">
        <f>IF(Tabla1[[#This Row],[FOREIGNWORKER]]="no",0,1)</f>
        <v>1</v>
      </c>
      <c r="AI4279" t="s">
        <v>55</v>
      </c>
      <c r="AJ4279">
        <f>IF(Tabla1[[#This Row],[RISK]]="No Risk",0,1)</f>
        <v>1</v>
      </c>
    </row>
    <row r="4280" spans="1:36" x14ac:dyDescent="0.25">
      <c r="A4280" t="s">
        <v>4350</v>
      </c>
      <c r="B4280" t="s">
        <v>36</v>
      </c>
      <c r="C4280">
        <f>IF(Tabla1[[#This Row],[CHECKINGSTATUS]]="no_checking",0,IF(Tabla1[[#This Row],[CHECKINGSTATUS]]="less_0",1,IF(Tabla1[[#This Row],[CHECKINGSTATUS]]="0_to_200",2,3)))</f>
        <v>1</v>
      </c>
      <c r="D4280">
        <v>9</v>
      </c>
      <c r="E4280" t="s">
        <v>70</v>
      </c>
      <c r="F4280">
        <f>IF(Tabla1[[#This Row],[CREDITHISTORY]]="no_credits",0,IF(Tabla1[[#This Row],[CREDITHISTORY]]="prior_paymentes_delayed",1,IF(Tabla1[[#This Row],[CREDITHISTORY]]="outstanding_credit",2,3)))</f>
        <v>3</v>
      </c>
      <c r="G4280" t="s">
        <v>37</v>
      </c>
      <c r="H42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80">
        <v>250</v>
      </c>
      <c r="J4280" t="s">
        <v>26</v>
      </c>
      <c r="K42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80" t="s">
        <v>39</v>
      </c>
      <c r="M42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80">
        <v>2</v>
      </c>
      <c r="O4280" t="s">
        <v>44</v>
      </c>
      <c r="P4280">
        <f>IF(Tabla1[[#This Row],[SEX]]="female",0,1)</f>
        <v>1</v>
      </c>
      <c r="Q4280" t="s">
        <v>59</v>
      </c>
      <c r="R4280">
        <f>IF(Tabla1[[#This Row],[OTHERSONLOAN]]="none",0,IF(Tabla1[[#This Row],[OTHERSONLOAN]]="co-applicant",1,2))</f>
        <v>1</v>
      </c>
      <c r="S4280">
        <v>2</v>
      </c>
      <c r="T4280" t="s">
        <v>30</v>
      </c>
      <c r="U4280">
        <f>IF(Tabla1[[#This Row],[OWNSPROPERTY]]="unknown",0,IF(Tabla1[[#This Row],[OWNSPROPERTY]]="real_state",1,IF(Tabla1[[#This Row],[OWNSPROPERTY]]="car_other",2,3)))</f>
        <v>3</v>
      </c>
      <c r="V4280">
        <v>44</v>
      </c>
      <c r="W4280" t="s">
        <v>40</v>
      </c>
      <c r="X4280">
        <f>IF(Tabla1[[#This Row],[INSTALLMENTPLANS]]="none",0,IF(Tabla1[[#This Row],[INSTALLMENTPLANS]]="stores",1,2))</f>
        <v>1</v>
      </c>
      <c r="Y4280" t="s">
        <v>31</v>
      </c>
      <c r="Z4280">
        <f>IF(Tabla1[[#This Row],[HOUSING]]="free",0,IF(Tabla1[[#This Row],[HOUSING]]="own",1,2))</f>
        <v>1</v>
      </c>
      <c r="AA4280">
        <v>1</v>
      </c>
      <c r="AB4280" t="s">
        <v>32</v>
      </c>
      <c r="AC4280">
        <f>IF(Tabla1[[#This Row],[JOB]]="unemployed",0,IF(Tabla1[[#This Row],[JOB]]="unskilled",1,IF(Tabla1[[#This Row],[JOB]]="skilled",2,3)))</f>
        <v>2</v>
      </c>
      <c r="AD4280">
        <v>1</v>
      </c>
      <c r="AE4280" t="s">
        <v>29</v>
      </c>
      <c r="AF4280">
        <f>IF(Tabla1[[#This Row],[TELEPHONE]]="none",0,1)</f>
        <v>0</v>
      </c>
      <c r="AG4280" t="s">
        <v>33</v>
      </c>
      <c r="AH4280">
        <f>IF(Tabla1[[#This Row],[FOREIGNWORKER]]="no",0,1)</f>
        <v>1</v>
      </c>
      <c r="AI4280" t="s">
        <v>34</v>
      </c>
      <c r="AJ4280">
        <f>IF(Tabla1[[#This Row],[RISK]]="No Risk",0,1)</f>
        <v>0</v>
      </c>
    </row>
    <row r="4281" spans="1:36" x14ac:dyDescent="0.25">
      <c r="A4281" t="s">
        <v>4351</v>
      </c>
      <c r="B4281" t="s">
        <v>23</v>
      </c>
      <c r="C4281">
        <f>IF(Tabla1[[#This Row],[CHECKINGSTATUS]]="no_checking",0,IF(Tabla1[[#This Row],[CHECKINGSTATUS]]="less_0",1,IF(Tabla1[[#This Row],[CHECKINGSTATUS]]="0_to_200",2,3)))</f>
        <v>2</v>
      </c>
      <c r="D4281">
        <v>30</v>
      </c>
      <c r="E4281" t="s">
        <v>42</v>
      </c>
      <c r="F4281">
        <f>IF(Tabla1[[#This Row],[CREDITHISTORY]]="no_credits",0,IF(Tabla1[[#This Row],[CREDITHISTORY]]="prior_paymentes_delayed",1,IF(Tabla1[[#This Row],[CREDITHISTORY]]="outstanding_credit",2,3)))</f>
        <v>3</v>
      </c>
      <c r="G4281" t="s">
        <v>68</v>
      </c>
      <c r="H42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81">
        <v>2699</v>
      </c>
      <c r="J4281" t="s">
        <v>54</v>
      </c>
      <c r="K42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81" t="s">
        <v>27</v>
      </c>
      <c r="M42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81">
        <v>3</v>
      </c>
      <c r="O4281" t="s">
        <v>44</v>
      </c>
      <c r="P4281">
        <f>IF(Tabla1[[#This Row],[SEX]]="female",0,1)</f>
        <v>1</v>
      </c>
      <c r="Q4281" t="s">
        <v>29</v>
      </c>
      <c r="R4281">
        <f>IF(Tabla1[[#This Row],[OTHERSONLOAN]]="none",0,IF(Tabla1[[#This Row],[OTHERSONLOAN]]="co-applicant",1,2))</f>
        <v>0</v>
      </c>
      <c r="S4281">
        <v>2</v>
      </c>
      <c r="T4281" t="s">
        <v>45</v>
      </c>
      <c r="U4281">
        <f>IF(Tabla1[[#This Row],[OWNSPROPERTY]]="unknown",0,IF(Tabla1[[#This Row],[OWNSPROPERTY]]="real_state",1,IF(Tabla1[[#This Row],[OWNSPROPERTY]]="car_other",2,3)))</f>
        <v>3</v>
      </c>
      <c r="V4281">
        <v>35</v>
      </c>
      <c r="W4281" t="s">
        <v>29</v>
      </c>
      <c r="X4281">
        <f>IF(Tabla1[[#This Row],[INSTALLMENTPLANS]]="none",0,IF(Tabla1[[#This Row],[INSTALLMENTPLANS]]="stores",1,2))</f>
        <v>0</v>
      </c>
      <c r="Y4281" t="s">
        <v>31</v>
      </c>
      <c r="Z4281">
        <f>IF(Tabla1[[#This Row],[HOUSING]]="free",0,IF(Tabla1[[#This Row],[HOUSING]]="own",1,2))</f>
        <v>1</v>
      </c>
      <c r="AA4281">
        <v>1</v>
      </c>
      <c r="AB4281" t="s">
        <v>32</v>
      </c>
      <c r="AC4281">
        <f>IF(Tabla1[[#This Row],[JOB]]="unemployed",0,IF(Tabla1[[#This Row],[JOB]]="unskilled",1,IF(Tabla1[[#This Row],[JOB]]="skilled",2,3)))</f>
        <v>2</v>
      </c>
      <c r="AD4281">
        <v>1</v>
      </c>
      <c r="AE4281" t="s">
        <v>29</v>
      </c>
      <c r="AF4281">
        <f>IF(Tabla1[[#This Row],[TELEPHONE]]="none",0,1)</f>
        <v>0</v>
      </c>
      <c r="AG4281" t="s">
        <v>33</v>
      </c>
      <c r="AH4281">
        <f>IF(Tabla1[[#This Row],[FOREIGNWORKER]]="no",0,1)</f>
        <v>1</v>
      </c>
      <c r="AI4281" t="s">
        <v>34</v>
      </c>
      <c r="AJ4281">
        <f>IF(Tabla1[[#This Row],[RISK]]="No Risk",0,1)</f>
        <v>0</v>
      </c>
    </row>
    <row r="4282" spans="1:36" x14ac:dyDescent="0.25">
      <c r="A4282" t="s">
        <v>4352</v>
      </c>
      <c r="B4282" t="s">
        <v>23</v>
      </c>
      <c r="C4282">
        <f>IF(Tabla1[[#This Row],[CHECKINGSTATUS]]="no_checking",0,IF(Tabla1[[#This Row],[CHECKINGSTATUS]]="less_0",1,IF(Tabla1[[#This Row],[CHECKINGSTATUS]]="0_to_200",2,3)))</f>
        <v>2</v>
      </c>
      <c r="D4282">
        <v>17</v>
      </c>
      <c r="E4282" t="s">
        <v>42</v>
      </c>
      <c r="F4282">
        <f>IF(Tabla1[[#This Row],[CREDITHISTORY]]="no_credits",0,IF(Tabla1[[#This Row],[CREDITHISTORY]]="prior_paymentes_delayed",1,IF(Tabla1[[#This Row],[CREDITHISTORY]]="outstanding_credit",2,3)))</f>
        <v>3</v>
      </c>
      <c r="G4282" t="s">
        <v>37</v>
      </c>
      <c r="H42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82">
        <v>337</v>
      </c>
      <c r="J4282" t="s">
        <v>53</v>
      </c>
      <c r="K428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82" t="s">
        <v>39</v>
      </c>
      <c r="M42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82">
        <v>3</v>
      </c>
      <c r="O4282" t="s">
        <v>28</v>
      </c>
      <c r="P4282">
        <f>IF(Tabla1[[#This Row],[SEX]]="female",0,1)</f>
        <v>0</v>
      </c>
      <c r="Q4282" t="s">
        <v>29</v>
      </c>
      <c r="R4282">
        <f>IF(Tabla1[[#This Row],[OTHERSONLOAN]]="none",0,IF(Tabla1[[#This Row],[OTHERSONLOAN]]="co-applicant",1,2))</f>
        <v>0</v>
      </c>
      <c r="S4282">
        <v>3</v>
      </c>
      <c r="T4282" t="s">
        <v>30</v>
      </c>
      <c r="U4282">
        <f>IF(Tabla1[[#This Row],[OWNSPROPERTY]]="unknown",0,IF(Tabla1[[#This Row],[OWNSPROPERTY]]="real_state",1,IF(Tabla1[[#This Row],[OWNSPROPERTY]]="car_other",2,3)))</f>
        <v>3</v>
      </c>
      <c r="V4282">
        <v>36</v>
      </c>
      <c r="W4282" t="s">
        <v>29</v>
      </c>
      <c r="X4282">
        <f>IF(Tabla1[[#This Row],[INSTALLMENTPLANS]]="none",0,IF(Tabla1[[#This Row],[INSTALLMENTPLANS]]="stores",1,2))</f>
        <v>0</v>
      </c>
      <c r="Y4282" t="s">
        <v>31</v>
      </c>
      <c r="Z4282">
        <f>IF(Tabla1[[#This Row],[HOUSING]]="free",0,IF(Tabla1[[#This Row],[HOUSING]]="own",1,2))</f>
        <v>1</v>
      </c>
      <c r="AA4282">
        <v>1</v>
      </c>
      <c r="AB4282" t="s">
        <v>32</v>
      </c>
      <c r="AC4282">
        <f>IF(Tabla1[[#This Row],[JOB]]="unemployed",0,IF(Tabla1[[#This Row],[JOB]]="unskilled",1,IF(Tabla1[[#This Row],[JOB]]="skilled",2,3)))</f>
        <v>2</v>
      </c>
      <c r="AD4282">
        <v>1</v>
      </c>
      <c r="AE4282" t="s">
        <v>29</v>
      </c>
      <c r="AF4282">
        <f>IF(Tabla1[[#This Row],[TELEPHONE]]="none",0,1)</f>
        <v>0</v>
      </c>
      <c r="AG4282" t="s">
        <v>33</v>
      </c>
      <c r="AH4282">
        <f>IF(Tabla1[[#This Row],[FOREIGNWORKER]]="no",0,1)</f>
        <v>1</v>
      </c>
      <c r="AI4282" t="s">
        <v>34</v>
      </c>
      <c r="AJ4282">
        <f>IF(Tabla1[[#This Row],[RISK]]="No Risk",0,1)</f>
        <v>0</v>
      </c>
    </row>
    <row r="4283" spans="1:36" x14ac:dyDescent="0.25">
      <c r="A4283" t="s">
        <v>4353</v>
      </c>
      <c r="B4283" t="s">
        <v>23</v>
      </c>
      <c r="C4283">
        <f>IF(Tabla1[[#This Row],[CHECKINGSTATUS]]="no_checking",0,IF(Tabla1[[#This Row],[CHECKINGSTATUS]]="less_0",1,IF(Tabla1[[#This Row],[CHECKINGSTATUS]]="0_to_200",2,3)))</f>
        <v>2</v>
      </c>
      <c r="D4283">
        <v>15</v>
      </c>
      <c r="E4283" t="s">
        <v>24</v>
      </c>
      <c r="F4283">
        <f>IF(Tabla1[[#This Row],[CREDITHISTORY]]="no_credits",0,IF(Tabla1[[#This Row],[CREDITHISTORY]]="prior_paymentes_delayed",1,IF(Tabla1[[#This Row],[CREDITHISTORY]]="outstanding_credit",2,3)))</f>
        <v>3</v>
      </c>
      <c r="G4283" t="s">
        <v>37</v>
      </c>
      <c r="H42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83">
        <v>3038</v>
      </c>
      <c r="J4283" t="s">
        <v>53</v>
      </c>
      <c r="K42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83" t="s">
        <v>62</v>
      </c>
      <c r="M42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83">
        <v>2</v>
      </c>
      <c r="O4283" t="s">
        <v>44</v>
      </c>
      <c r="P4283">
        <f>IF(Tabla1[[#This Row],[SEX]]="female",0,1)</f>
        <v>1</v>
      </c>
      <c r="Q4283" t="s">
        <v>29</v>
      </c>
      <c r="R4283">
        <f>IF(Tabla1[[#This Row],[OTHERSONLOAN]]="none",0,IF(Tabla1[[#This Row],[OTHERSONLOAN]]="co-applicant",1,2))</f>
        <v>0</v>
      </c>
      <c r="S4283">
        <v>3</v>
      </c>
      <c r="T4283" t="s">
        <v>65</v>
      </c>
      <c r="U4283">
        <f>IF(Tabla1[[#This Row],[OWNSPROPERTY]]="unknown",0,IF(Tabla1[[#This Row],[OWNSPROPERTY]]="real_state",1,IF(Tabla1[[#This Row],[OWNSPROPERTY]]="car_other",2,3)))</f>
        <v>2</v>
      </c>
      <c r="V4283">
        <v>47</v>
      </c>
      <c r="W4283" t="s">
        <v>116</v>
      </c>
      <c r="X4283">
        <f>IF(Tabla1[[#This Row],[INSTALLMENTPLANS]]="none",0,IF(Tabla1[[#This Row],[INSTALLMENTPLANS]]="stores",1,2))</f>
        <v>2</v>
      </c>
      <c r="Y4283" t="s">
        <v>72</v>
      </c>
      <c r="Z4283">
        <f>IF(Tabla1[[#This Row],[HOUSING]]="free",0,IF(Tabla1[[#This Row],[HOUSING]]="own",1,2))</f>
        <v>2</v>
      </c>
      <c r="AA4283">
        <v>1</v>
      </c>
      <c r="AB4283" t="s">
        <v>71</v>
      </c>
      <c r="AC4283">
        <f>IF(Tabla1[[#This Row],[JOB]]="unemployed",0,IF(Tabla1[[#This Row],[JOB]]="unskilled",1,IF(Tabla1[[#This Row],[JOB]]="skilled",2,3)))</f>
        <v>0</v>
      </c>
      <c r="AD4283">
        <v>1</v>
      </c>
      <c r="AE4283" t="s">
        <v>29</v>
      </c>
      <c r="AF4283">
        <f>IF(Tabla1[[#This Row],[TELEPHONE]]="none",0,1)</f>
        <v>0</v>
      </c>
      <c r="AG4283" t="s">
        <v>33</v>
      </c>
      <c r="AH4283">
        <f>IF(Tabla1[[#This Row],[FOREIGNWORKER]]="no",0,1)</f>
        <v>1</v>
      </c>
      <c r="AI4283" t="s">
        <v>55</v>
      </c>
      <c r="AJ4283">
        <f>IF(Tabla1[[#This Row],[RISK]]="No Risk",0,1)</f>
        <v>1</v>
      </c>
    </row>
    <row r="4284" spans="1:36" x14ac:dyDescent="0.25">
      <c r="A4284" t="s">
        <v>4354</v>
      </c>
      <c r="B4284" t="s">
        <v>36</v>
      </c>
      <c r="C4284">
        <f>IF(Tabla1[[#This Row],[CHECKINGSTATUS]]="no_checking",0,IF(Tabla1[[#This Row],[CHECKINGSTATUS]]="less_0",1,IF(Tabla1[[#This Row],[CHECKINGSTATUS]]="0_to_200",2,3)))</f>
        <v>1</v>
      </c>
      <c r="D4284">
        <v>8</v>
      </c>
      <c r="E4284" t="s">
        <v>70</v>
      </c>
      <c r="F4284">
        <f>IF(Tabla1[[#This Row],[CREDITHISTORY]]="no_credits",0,IF(Tabla1[[#This Row],[CREDITHISTORY]]="prior_paymentes_delayed",1,IF(Tabla1[[#This Row],[CREDITHISTORY]]="outstanding_credit",2,3)))</f>
        <v>3</v>
      </c>
      <c r="G4284" t="s">
        <v>37</v>
      </c>
      <c r="H42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84">
        <v>1170</v>
      </c>
      <c r="J4284" t="s">
        <v>38</v>
      </c>
      <c r="K42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84" t="s">
        <v>27</v>
      </c>
      <c r="M42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84">
        <v>2</v>
      </c>
      <c r="O4284" t="s">
        <v>44</v>
      </c>
      <c r="P4284">
        <f>IF(Tabla1[[#This Row],[SEX]]="female",0,1)</f>
        <v>1</v>
      </c>
      <c r="Q4284" t="s">
        <v>29</v>
      </c>
      <c r="R4284">
        <f>IF(Tabla1[[#This Row],[OTHERSONLOAN]]="none",0,IF(Tabla1[[#This Row],[OTHERSONLOAN]]="co-applicant",1,2))</f>
        <v>0</v>
      </c>
      <c r="S4284">
        <v>2</v>
      </c>
      <c r="T4284" t="s">
        <v>65</v>
      </c>
      <c r="U4284">
        <f>IF(Tabla1[[#This Row],[OWNSPROPERTY]]="unknown",0,IF(Tabla1[[#This Row],[OWNSPROPERTY]]="real_state",1,IF(Tabla1[[#This Row],[OWNSPROPERTY]]="car_other",2,3)))</f>
        <v>2</v>
      </c>
      <c r="V4284">
        <v>28</v>
      </c>
      <c r="W4284" t="s">
        <v>29</v>
      </c>
      <c r="X4284">
        <f>IF(Tabla1[[#This Row],[INSTALLMENTPLANS]]="none",0,IF(Tabla1[[#This Row],[INSTALLMENTPLANS]]="stores",1,2))</f>
        <v>0</v>
      </c>
      <c r="Y4284" t="s">
        <v>31</v>
      </c>
      <c r="Z4284">
        <f>IF(Tabla1[[#This Row],[HOUSING]]="free",0,IF(Tabla1[[#This Row],[HOUSING]]="own",1,2))</f>
        <v>1</v>
      </c>
      <c r="AA4284">
        <v>1</v>
      </c>
      <c r="AB4284" t="s">
        <v>32</v>
      </c>
      <c r="AC4284">
        <f>IF(Tabla1[[#This Row],[JOB]]="unemployed",0,IF(Tabla1[[#This Row],[JOB]]="unskilled",1,IF(Tabla1[[#This Row],[JOB]]="skilled",2,3)))</f>
        <v>2</v>
      </c>
      <c r="AD4284">
        <v>1</v>
      </c>
      <c r="AE4284" t="s">
        <v>29</v>
      </c>
      <c r="AF4284">
        <f>IF(Tabla1[[#This Row],[TELEPHONE]]="none",0,1)</f>
        <v>0</v>
      </c>
      <c r="AG4284" t="s">
        <v>33</v>
      </c>
      <c r="AH4284">
        <f>IF(Tabla1[[#This Row],[FOREIGNWORKER]]="no",0,1)</f>
        <v>1</v>
      </c>
      <c r="AI4284" t="s">
        <v>34</v>
      </c>
      <c r="AJ4284">
        <f>IF(Tabla1[[#This Row],[RISK]]="No Risk",0,1)</f>
        <v>0</v>
      </c>
    </row>
    <row r="4285" spans="1:36" x14ac:dyDescent="0.25">
      <c r="A4285" t="s">
        <v>4355</v>
      </c>
      <c r="B4285" t="s">
        <v>51</v>
      </c>
      <c r="C4285">
        <f>IF(Tabla1[[#This Row],[CHECKINGSTATUS]]="no_checking",0,IF(Tabla1[[#This Row],[CHECKINGSTATUS]]="less_0",1,IF(Tabla1[[#This Row],[CHECKINGSTATUS]]="0_to_200",2,3)))</f>
        <v>0</v>
      </c>
      <c r="D4285">
        <v>30</v>
      </c>
      <c r="E4285" t="s">
        <v>42</v>
      </c>
      <c r="F4285">
        <f>IF(Tabla1[[#This Row],[CREDITHISTORY]]="no_credits",0,IF(Tabla1[[#This Row],[CREDITHISTORY]]="prior_paymentes_delayed",1,IF(Tabla1[[#This Row],[CREDITHISTORY]]="outstanding_credit",2,3)))</f>
        <v>3</v>
      </c>
      <c r="G4285" t="s">
        <v>74</v>
      </c>
      <c r="H42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85">
        <v>6654</v>
      </c>
      <c r="J4285" t="s">
        <v>26</v>
      </c>
      <c r="K428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85" t="s">
        <v>39</v>
      </c>
      <c r="M42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85">
        <v>3</v>
      </c>
      <c r="O4285" t="s">
        <v>28</v>
      </c>
      <c r="P4285">
        <f>IF(Tabla1[[#This Row],[SEX]]="female",0,1)</f>
        <v>0</v>
      </c>
      <c r="Q4285" t="s">
        <v>59</v>
      </c>
      <c r="R4285">
        <f>IF(Tabla1[[#This Row],[OTHERSONLOAN]]="none",0,IF(Tabla1[[#This Row],[OTHERSONLOAN]]="co-applicant",1,2))</f>
        <v>1</v>
      </c>
      <c r="S4285">
        <v>4</v>
      </c>
      <c r="T4285" t="s">
        <v>65</v>
      </c>
      <c r="U4285">
        <f>IF(Tabla1[[#This Row],[OWNSPROPERTY]]="unknown",0,IF(Tabla1[[#This Row],[OWNSPROPERTY]]="real_state",1,IF(Tabla1[[#This Row],[OWNSPROPERTY]]="car_other",2,3)))</f>
        <v>2</v>
      </c>
      <c r="V4285">
        <v>53</v>
      </c>
      <c r="W4285" t="s">
        <v>29</v>
      </c>
      <c r="X4285">
        <f>IF(Tabla1[[#This Row],[INSTALLMENTPLANS]]="none",0,IF(Tabla1[[#This Row],[INSTALLMENTPLANS]]="stores",1,2))</f>
        <v>0</v>
      </c>
      <c r="Y4285" t="s">
        <v>60</v>
      </c>
      <c r="Z4285">
        <f>IF(Tabla1[[#This Row],[HOUSING]]="free",0,IF(Tabla1[[#This Row],[HOUSING]]="own",1,2))</f>
        <v>0</v>
      </c>
      <c r="AA4285">
        <v>2</v>
      </c>
      <c r="AB4285" t="s">
        <v>32</v>
      </c>
      <c r="AC4285">
        <f>IF(Tabla1[[#This Row],[JOB]]="unemployed",0,IF(Tabla1[[#This Row],[JOB]]="unskilled",1,IF(Tabla1[[#This Row],[JOB]]="skilled",2,3)))</f>
        <v>2</v>
      </c>
      <c r="AD4285">
        <v>1</v>
      </c>
      <c r="AE4285" t="s">
        <v>33</v>
      </c>
      <c r="AF4285">
        <f>IF(Tabla1[[#This Row],[TELEPHONE]]="none",0,1)</f>
        <v>1</v>
      </c>
      <c r="AG4285" t="s">
        <v>33</v>
      </c>
      <c r="AH4285">
        <f>IF(Tabla1[[#This Row],[FOREIGNWORKER]]="no",0,1)</f>
        <v>1</v>
      </c>
      <c r="AI4285" t="s">
        <v>55</v>
      </c>
      <c r="AJ4285">
        <f>IF(Tabla1[[#This Row],[RISK]]="No Risk",0,1)</f>
        <v>1</v>
      </c>
    </row>
    <row r="4286" spans="1:36" x14ac:dyDescent="0.25">
      <c r="A4286" t="s">
        <v>4356</v>
      </c>
      <c r="B4286" t="s">
        <v>51</v>
      </c>
      <c r="C4286">
        <f>IF(Tabla1[[#This Row],[CHECKINGSTATUS]]="no_checking",0,IF(Tabla1[[#This Row],[CHECKINGSTATUS]]="less_0",1,IF(Tabla1[[#This Row],[CHECKINGSTATUS]]="0_to_200",2,3)))</f>
        <v>0</v>
      </c>
      <c r="D4286">
        <v>33</v>
      </c>
      <c r="E4286" t="s">
        <v>42</v>
      </c>
      <c r="F4286">
        <f>IF(Tabla1[[#This Row],[CREDITHISTORY]]="no_credits",0,IF(Tabla1[[#This Row],[CREDITHISTORY]]="prior_paymentes_delayed",1,IF(Tabla1[[#This Row],[CREDITHISTORY]]="outstanding_credit",2,3)))</f>
        <v>3</v>
      </c>
      <c r="G4286" t="s">
        <v>43</v>
      </c>
      <c r="H42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86">
        <v>2008</v>
      </c>
      <c r="J4286" t="s">
        <v>54</v>
      </c>
      <c r="K428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86" t="s">
        <v>39</v>
      </c>
      <c r="M42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86">
        <v>4</v>
      </c>
      <c r="O4286" t="s">
        <v>28</v>
      </c>
      <c r="P4286">
        <f>IF(Tabla1[[#This Row],[SEX]]="female",0,1)</f>
        <v>0</v>
      </c>
      <c r="Q4286" t="s">
        <v>29</v>
      </c>
      <c r="R4286">
        <f>IF(Tabla1[[#This Row],[OTHERSONLOAN]]="none",0,IF(Tabla1[[#This Row],[OTHERSONLOAN]]="co-applicant",1,2))</f>
        <v>0</v>
      </c>
      <c r="S4286">
        <v>2</v>
      </c>
      <c r="T4286" t="s">
        <v>65</v>
      </c>
      <c r="U4286">
        <f>IF(Tabla1[[#This Row],[OWNSPROPERTY]]="unknown",0,IF(Tabla1[[#This Row],[OWNSPROPERTY]]="real_state",1,IF(Tabla1[[#This Row],[OWNSPROPERTY]]="car_other",2,3)))</f>
        <v>2</v>
      </c>
      <c r="V4286">
        <v>38</v>
      </c>
      <c r="W4286" t="s">
        <v>29</v>
      </c>
      <c r="X4286">
        <f>IF(Tabla1[[#This Row],[INSTALLMENTPLANS]]="none",0,IF(Tabla1[[#This Row],[INSTALLMENTPLANS]]="stores",1,2))</f>
        <v>0</v>
      </c>
      <c r="Y4286" t="s">
        <v>72</v>
      </c>
      <c r="Z4286">
        <f>IF(Tabla1[[#This Row],[HOUSING]]="free",0,IF(Tabla1[[#This Row],[HOUSING]]="own",1,2))</f>
        <v>2</v>
      </c>
      <c r="AA4286">
        <v>2</v>
      </c>
      <c r="AB4286" t="s">
        <v>32</v>
      </c>
      <c r="AC4286">
        <f>IF(Tabla1[[#This Row],[JOB]]="unemployed",0,IF(Tabla1[[#This Row],[JOB]]="unskilled",1,IF(Tabla1[[#This Row],[JOB]]="skilled",2,3)))</f>
        <v>2</v>
      </c>
      <c r="AD4286">
        <v>1</v>
      </c>
      <c r="AE4286" t="s">
        <v>29</v>
      </c>
      <c r="AF4286">
        <f>IF(Tabla1[[#This Row],[TELEPHONE]]="none",0,1)</f>
        <v>0</v>
      </c>
      <c r="AG4286" t="s">
        <v>33</v>
      </c>
      <c r="AH4286">
        <f>IF(Tabla1[[#This Row],[FOREIGNWORKER]]="no",0,1)</f>
        <v>1</v>
      </c>
      <c r="AI4286" t="s">
        <v>55</v>
      </c>
      <c r="AJ4286">
        <f>IF(Tabla1[[#This Row],[RISK]]="No Risk",0,1)</f>
        <v>1</v>
      </c>
    </row>
    <row r="4287" spans="1:36" x14ac:dyDescent="0.25">
      <c r="A4287" t="s">
        <v>4357</v>
      </c>
      <c r="B4287" t="s">
        <v>23</v>
      </c>
      <c r="C4287">
        <f>IF(Tabla1[[#This Row],[CHECKINGSTATUS]]="no_checking",0,IF(Tabla1[[#This Row],[CHECKINGSTATUS]]="less_0",1,IF(Tabla1[[#This Row],[CHECKINGSTATUS]]="0_to_200",2,3)))</f>
        <v>2</v>
      </c>
      <c r="D4287">
        <v>26</v>
      </c>
      <c r="E4287" t="s">
        <v>70</v>
      </c>
      <c r="F4287">
        <f>IF(Tabla1[[#This Row],[CREDITHISTORY]]="no_credits",0,IF(Tabla1[[#This Row],[CREDITHISTORY]]="prior_paymentes_delayed",1,IF(Tabla1[[#This Row],[CREDITHISTORY]]="outstanding_credit",2,3)))</f>
        <v>3</v>
      </c>
      <c r="G4287" t="s">
        <v>82</v>
      </c>
      <c r="H42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287">
        <v>2727</v>
      </c>
      <c r="J4287" t="s">
        <v>53</v>
      </c>
      <c r="K42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87" t="s">
        <v>39</v>
      </c>
      <c r="M42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87">
        <v>2</v>
      </c>
      <c r="O4287" t="s">
        <v>28</v>
      </c>
      <c r="P4287">
        <f>IF(Tabla1[[#This Row],[SEX]]="female",0,1)</f>
        <v>0</v>
      </c>
      <c r="Q4287" t="s">
        <v>29</v>
      </c>
      <c r="R4287">
        <f>IF(Tabla1[[#This Row],[OTHERSONLOAN]]="none",0,IF(Tabla1[[#This Row],[OTHERSONLOAN]]="co-applicant",1,2))</f>
        <v>0</v>
      </c>
      <c r="S4287">
        <v>2</v>
      </c>
      <c r="T4287" t="s">
        <v>30</v>
      </c>
      <c r="U4287">
        <f>IF(Tabla1[[#This Row],[OWNSPROPERTY]]="unknown",0,IF(Tabla1[[#This Row],[OWNSPROPERTY]]="real_state",1,IF(Tabla1[[#This Row],[OWNSPROPERTY]]="car_other",2,3)))</f>
        <v>3</v>
      </c>
      <c r="V4287">
        <v>27</v>
      </c>
      <c r="W4287" t="s">
        <v>40</v>
      </c>
      <c r="X4287">
        <f>IF(Tabla1[[#This Row],[INSTALLMENTPLANS]]="none",0,IF(Tabla1[[#This Row],[INSTALLMENTPLANS]]="stores",1,2))</f>
        <v>1</v>
      </c>
      <c r="Y4287" t="s">
        <v>72</v>
      </c>
      <c r="Z4287">
        <f>IF(Tabla1[[#This Row],[HOUSING]]="free",0,IF(Tabla1[[#This Row],[HOUSING]]="own",1,2))</f>
        <v>2</v>
      </c>
      <c r="AA4287">
        <v>2</v>
      </c>
      <c r="AB4287" t="s">
        <v>92</v>
      </c>
      <c r="AC4287">
        <f>IF(Tabla1[[#This Row],[JOB]]="unemployed",0,IF(Tabla1[[#This Row],[JOB]]="unskilled",1,IF(Tabla1[[#This Row],[JOB]]="skilled",2,3)))</f>
        <v>1</v>
      </c>
      <c r="AD4287">
        <v>1</v>
      </c>
      <c r="AE4287" t="s">
        <v>29</v>
      </c>
      <c r="AF4287">
        <f>IF(Tabla1[[#This Row],[TELEPHONE]]="none",0,1)</f>
        <v>0</v>
      </c>
      <c r="AG4287" t="s">
        <v>33</v>
      </c>
      <c r="AH4287">
        <f>IF(Tabla1[[#This Row],[FOREIGNWORKER]]="no",0,1)</f>
        <v>1</v>
      </c>
      <c r="AI4287" t="s">
        <v>34</v>
      </c>
      <c r="AJ4287">
        <f>IF(Tabla1[[#This Row],[RISK]]="No Risk",0,1)</f>
        <v>0</v>
      </c>
    </row>
    <row r="4288" spans="1:36" x14ac:dyDescent="0.25">
      <c r="A4288" t="s">
        <v>4358</v>
      </c>
      <c r="B4288" t="s">
        <v>23</v>
      </c>
      <c r="C4288">
        <f>IF(Tabla1[[#This Row],[CHECKINGSTATUS]]="no_checking",0,IF(Tabla1[[#This Row],[CHECKINGSTATUS]]="less_0",1,IF(Tabla1[[#This Row],[CHECKINGSTATUS]]="0_to_200",2,3)))</f>
        <v>2</v>
      </c>
      <c r="D4288">
        <v>21</v>
      </c>
      <c r="E4288" t="s">
        <v>42</v>
      </c>
      <c r="F4288">
        <f>IF(Tabla1[[#This Row],[CREDITHISTORY]]="no_credits",0,IF(Tabla1[[#This Row],[CREDITHISTORY]]="prior_paymentes_delayed",1,IF(Tabla1[[#This Row],[CREDITHISTORY]]="outstanding_credit",2,3)))</f>
        <v>3</v>
      </c>
      <c r="G4288" t="s">
        <v>89</v>
      </c>
      <c r="H42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88">
        <v>4400</v>
      </c>
      <c r="J4288" t="s">
        <v>94</v>
      </c>
      <c r="K42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88" t="s">
        <v>62</v>
      </c>
      <c r="M428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88">
        <v>3</v>
      </c>
      <c r="O4288" t="s">
        <v>44</v>
      </c>
      <c r="P4288">
        <f>IF(Tabla1[[#This Row],[SEX]]="female",0,1)</f>
        <v>1</v>
      </c>
      <c r="Q4288" t="s">
        <v>29</v>
      </c>
      <c r="R4288">
        <f>IF(Tabla1[[#This Row],[OTHERSONLOAN]]="none",0,IF(Tabla1[[#This Row],[OTHERSONLOAN]]="co-applicant",1,2))</f>
        <v>0</v>
      </c>
      <c r="S4288">
        <v>4</v>
      </c>
      <c r="T4288" t="s">
        <v>30</v>
      </c>
      <c r="U4288">
        <f>IF(Tabla1[[#This Row],[OWNSPROPERTY]]="unknown",0,IF(Tabla1[[#This Row],[OWNSPROPERTY]]="real_state",1,IF(Tabla1[[#This Row],[OWNSPROPERTY]]="car_other",2,3)))</f>
        <v>3</v>
      </c>
      <c r="V4288">
        <v>55</v>
      </c>
      <c r="W4288" t="s">
        <v>29</v>
      </c>
      <c r="X4288">
        <f>IF(Tabla1[[#This Row],[INSTALLMENTPLANS]]="none",0,IF(Tabla1[[#This Row],[INSTALLMENTPLANS]]="stores",1,2))</f>
        <v>0</v>
      </c>
      <c r="Y4288" t="s">
        <v>31</v>
      </c>
      <c r="Z4288">
        <f>IF(Tabla1[[#This Row],[HOUSING]]="free",0,IF(Tabla1[[#This Row],[HOUSING]]="own",1,2))</f>
        <v>1</v>
      </c>
      <c r="AA4288">
        <v>2</v>
      </c>
      <c r="AB4288" t="s">
        <v>32</v>
      </c>
      <c r="AC4288">
        <f>IF(Tabla1[[#This Row],[JOB]]="unemployed",0,IF(Tabla1[[#This Row],[JOB]]="unskilled",1,IF(Tabla1[[#This Row],[JOB]]="skilled",2,3)))</f>
        <v>2</v>
      </c>
      <c r="AD4288">
        <v>1</v>
      </c>
      <c r="AE4288" t="s">
        <v>33</v>
      </c>
      <c r="AF4288">
        <f>IF(Tabla1[[#This Row],[TELEPHONE]]="none",0,1)</f>
        <v>1</v>
      </c>
      <c r="AG4288" t="s">
        <v>33</v>
      </c>
      <c r="AH4288">
        <f>IF(Tabla1[[#This Row],[FOREIGNWORKER]]="no",0,1)</f>
        <v>1</v>
      </c>
      <c r="AI4288" t="s">
        <v>34</v>
      </c>
      <c r="AJ4288">
        <f>IF(Tabla1[[#This Row],[RISK]]="No Risk",0,1)</f>
        <v>0</v>
      </c>
    </row>
    <row r="4289" spans="1:36" x14ac:dyDescent="0.25">
      <c r="A4289" t="s">
        <v>4359</v>
      </c>
      <c r="B4289" t="s">
        <v>51</v>
      </c>
      <c r="C4289">
        <f>IF(Tabla1[[#This Row],[CHECKINGSTATUS]]="no_checking",0,IF(Tabla1[[#This Row],[CHECKINGSTATUS]]="less_0",1,IF(Tabla1[[#This Row],[CHECKINGSTATUS]]="0_to_200",2,3)))</f>
        <v>0</v>
      </c>
      <c r="D4289">
        <v>33</v>
      </c>
      <c r="E4289" t="s">
        <v>42</v>
      </c>
      <c r="F4289">
        <f>IF(Tabla1[[#This Row],[CREDITHISTORY]]="no_credits",0,IF(Tabla1[[#This Row],[CREDITHISTORY]]="prior_paymentes_delayed",1,IF(Tabla1[[#This Row],[CREDITHISTORY]]="outstanding_credit",2,3)))</f>
        <v>3</v>
      </c>
      <c r="G4289" t="s">
        <v>68</v>
      </c>
      <c r="H42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89">
        <v>7433</v>
      </c>
      <c r="J4289" t="s">
        <v>94</v>
      </c>
      <c r="K42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89" t="s">
        <v>49</v>
      </c>
      <c r="M42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89">
        <v>5</v>
      </c>
      <c r="O4289" t="s">
        <v>44</v>
      </c>
      <c r="P4289">
        <f>IF(Tabla1[[#This Row],[SEX]]="female",0,1)</f>
        <v>1</v>
      </c>
      <c r="Q4289" t="s">
        <v>59</v>
      </c>
      <c r="R4289">
        <f>IF(Tabla1[[#This Row],[OTHERSONLOAN]]="none",0,IF(Tabla1[[#This Row],[OTHERSONLOAN]]="co-applicant",1,2))</f>
        <v>1</v>
      </c>
      <c r="S4289">
        <v>5</v>
      </c>
      <c r="T4289" t="s">
        <v>54</v>
      </c>
      <c r="U4289">
        <f>IF(Tabla1[[#This Row],[OWNSPROPERTY]]="unknown",0,IF(Tabla1[[#This Row],[OWNSPROPERTY]]="real_state",1,IF(Tabla1[[#This Row],[OWNSPROPERTY]]="car_other",2,3)))</f>
        <v>0</v>
      </c>
      <c r="V4289">
        <v>44</v>
      </c>
      <c r="W4289" t="s">
        <v>40</v>
      </c>
      <c r="X4289">
        <f>IF(Tabla1[[#This Row],[INSTALLMENTPLANS]]="none",0,IF(Tabla1[[#This Row],[INSTALLMENTPLANS]]="stores",1,2))</f>
        <v>1</v>
      </c>
      <c r="Y4289" t="s">
        <v>31</v>
      </c>
      <c r="Z4289">
        <f>IF(Tabla1[[#This Row],[HOUSING]]="free",0,IF(Tabla1[[#This Row],[HOUSING]]="own",1,2))</f>
        <v>1</v>
      </c>
      <c r="AA4289">
        <v>2</v>
      </c>
      <c r="AB4289" t="s">
        <v>92</v>
      </c>
      <c r="AC4289">
        <f>IF(Tabla1[[#This Row],[JOB]]="unemployed",0,IF(Tabla1[[#This Row],[JOB]]="unskilled",1,IF(Tabla1[[#This Row],[JOB]]="skilled",2,3)))</f>
        <v>1</v>
      </c>
      <c r="AD4289">
        <v>2</v>
      </c>
      <c r="AE4289" t="s">
        <v>33</v>
      </c>
      <c r="AF4289">
        <f>IF(Tabla1[[#This Row],[TELEPHONE]]="none",0,1)</f>
        <v>1</v>
      </c>
      <c r="AG4289" t="s">
        <v>46</v>
      </c>
      <c r="AH4289">
        <f>IF(Tabla1[[#This Row],[FOREIGNWORKER]]="no",0,1)</f>
        <v>0</v>
      </c>
      <c r="AI4289" t="s">
        <v>55</v>
      </c>
      <c r="AJ4289">
        <f>IF(Tabla1[[#This Row],[RISK]]="No Risk",0,1)</f>
        <v>1</v>
      </c>
    </row>
    <row r="4290" spans="1:36" x14ac:dyDescent="0.25">
      <c r="A4290" t="s">
        <v>4360</v>
      </c>
      <c r="B4290" t="s">
        <v>36</v>
      </c>
      <c r="C4290">
        <f>IF(Tabla1[[#This Row],[CHECKINGSTATUS]]="no_checking",0,IF(Tabla1[[#This Row],[CHECKINGSTATUS]]="less_0",1,IF(Tabla1[[#This Row],[CHECKINGSTATUS]]="0_to_200",2,3)))</f>
        <v>1</v>
      </c>
      <c r="D4290">
        <v>7</v>
      </c>
      <c r="E4290" t="s">
        <v>70</v>
      </c>
      <c r="F4290">
        <f>IF(Tabla1[[#This Row],[CREDITHISTORY]]="no_credits",0,IF(Tabla1[[#This Row],[CREDITHISTORY]]="prior_paymentes_delayed",1,IF(Tabla1[[#This Row],[CREDITHISTORY]]="outstanding_credit",2,3)))</f>
        <v>3</v>
      </c>
      <c r="G4290" t="s">
        <v>37</v>
      </c>
      <c r="H42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90">
        <v>250</v>
      </c>
      <c r="J4290" t="s">
        <v>38</v>
      </c>
      <c r="K42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90" t="s">
        <v>71</v>
      </c>
      <c r="M429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290">
        <v>1</v>
      </c>
      <c r="O4290" t="s">
        <v>28</v>
      </c>
      <c r="P4290">
        <f>IF(Tabla1[[#This Row],[SEX]]="female",0,1)</f>
        <v>0</v>
      </c>
      <c r="Q4290" t="s">
        <v>29</v>
      </c>
      <c r="R4290">
        <f>IF(Tabla1[[#This Row],[OTHERSONLOAN]]="none",0,IF(Tabla1[[#This Row],[OTHERSONLOAN]]="co-applicant",1,2))</f>
        <v>0</v>
      </c>
      <c r="S4290">
        <v>2</v>
      </c>
      <c r="T4290" t="s">
        <v>45</v>
      </c>
      <c r="U4290">
        <f>IF(Tabla1[[#This Row],[OWNSPROPERTY]]="unknown",0,IF(Tabla1[[#This Row],[OWNSPROPERTY]]="real_state",1,IF(Tabla1[[#This Row],[OWNSPROPERTY]]="car_other",2,3)))</f>
        <v>3</v>
      </c>
      <c r="V4290">
        <v>22</v>
      </c>
      <c r="W4290" t="s">
        <v>40</v>
      </c>
      <c r="X4290">
        <f>IF(Tabla1[[#This Row],[INSTALLMENTPLANS]]="none",0,IF(Tabla1[[#This Row],[INSTALLMENTPLANS]]="stores",1,2))</f>
        <v>1</v>
      </c>
      <c r="Y4290" t="s">
        <v>72</v>
      </c>
      <c r="Z4290">
        <f>IF(Tabla1[[#This Row],[HOUSING]]="free",0,IF(Tabla1[[#This Row],[HOUSING]]="own",1,2))</f>
        <v>2</v>
      </c>
      <c r="AA4290">
        <v>1</v>
      </c>
      <c r="AB4290" t="s">
        <v>92</v>
      </c>
      <c r="AC4290">
        <f>IF(Tabla1[[#This Row],[JOB]]="unemployed",0,IF(Tabla1[[#This Row],[JOB]]="unskilled",1,IF(Tabla1[[#This Row],[JOB]]="skilled",2,3)))</f>
        <v>1</v>
      </c>
      <c r="AD4290">
        <v>1</v>
      </c>
      <c r="AE4290" t="s">
        <v>29</v>
      </c>
      <c r="AF4290">
        <f>IF(Tabla1[[#This Row],[TELEPHONE]]="none",0,1)</f>
        <v>0</v>
      </c>
      <c r="AG4290" t="s">
        <v>33</v>
      </c>
      <c r="AH4290">
        <f>IF(Tabla1[[#This Row],[FOREIGNWORKER]]="no",0,1)</f>
        <v>1</v>
      </c>
      <c r="AI4290" t="s">
        <v>34</v>
      </c>
      <c r="AJ4290">
        <f>IF(Tabla1[[#This Row],[RISK]]="No Risk",0,1)</f>
        <v>0</v>
      </c>
    </row>
    <row r="4291" spans="1:36" x14ac:dyDescent="0.25">
      <c r="A4291" t="s">
        <v>4361</v>
      </c>
      <c r="B4291" t="s">
        <v>51</v>
      </c>
      <c r="C4291">
        <f>IF(Tabla1[[#This Row],[CHECKINGSTATUS]]="no_checking",0,IF(Tabla1[[#This Row],[CHECKINGSTATUS]]="less_0",1,IF(Tabla1[[#This Row],[CHECKINGSTATUS]]="0_to_200",2,3)))</f>
        <v>0</v>
      </c>
      <c r="D4291">
        <v>32</v>
      </c>
      <c r="E4291" t="s">
        <v>42</v>
      </c>
      <c r="F4291">
        <f>IF(Tabla1[[#This Row],[CREDITHISTORY]]="no_credits",0,IF(Tabla1[[#This Row],[CREDITHISTORY]]="prior_paymentes_delayed",1,IF(Tabla1[[#This Row],[CREDITHISTORY]]="outstanding_credit",2,3)))</f>
        <v>3</v>
      </c>
      <c r="G4291" t="s">
        <v>58</v>
      </c>
      <c r="H42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291">
        <v>5293</v>
      </c>
      <c r="J4291" t="s">
        <v>26</v>
      </c>
      <c r="K42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91" t="s">
        <v>49</v>
      </c>
      <c r="M42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91">
        <v>4</v>
      </c>
      <c r="O4291" t="s">
        <v>28</v>
      </c>
      <c r="P4291">
        <f>IF(Tabla1[[#This Row],[SEX]]="female",0,1)</f>
        <v>0</v>
      </c>
      <c r="Q4291" t="s">
        <v>29</v>
      </c>
      <c r="R4291">
        <f>IF(Tabla1[[#This Row],[OTHERSONLOAN]]="none",0,IF(Tabla1[[#This Row],[OTHERSONLOAN]]="co-applicant",1,2))</f>
        <v>0</v>
      </c>
      <c r="S4291">
        <v>4</v>
      </c>
      <c r="T4291" t="s">
        <v>65</v>
      </c>
      <c r="U4291">
        <f>IF(Tabla1[[#This Row],[OWNSPROPERTY]]="unknown",0,IF(Tabla1[[#This Row],[OWNSPROPERTY]]="real_state",1,IF(Tabla1[[#This Row],[OWNSPROPERTY]]="car_other",2,3)))</f>
        <v>2</v>
      </c>
      <c r="V4291">
        <v>42</v>
      </c>
      <c r="W4291" t="s">
        <v>29</v>
      </c>
      <c r="X4291">
        <f>IF(Tabla1[[#This Row],[INSTALLMENTPLANS]]="none",0,IF(Tabla1[[#This Row],[INSTALLMENTPLANS]]="stores",1,2))</f>
        <v>0</v>
      </c>
      <c r="Y4291" t="s">
        <v>60</v>
      </c>
      <c r="Z4291">
        <f>IF(Tabla1[[#This Row],[HOUSING]]="free",0,IF(Tabla1[[#This Row],[HOUSING]]="own",1,2))</f>
        <v>0</v>
      </c>
      <c r="AA4291">
        <v>2</v>
      </c>
      <c r="AB4291" t="s">
        <v>32</v>
      </c>
      <c r="AC4291">
        <f>IF(Tabla1[[#This Row],[JOB]]="unemployed",0,IF(Tabla1[[#This Row],[JOB]]="unskilled",1,IF(Tabla1[[#This Row],[JOB]]="skilled",2,3)))</f>
        <v>2</v>
      </c>
      <c r="AD4291">
        <v>1</v>
      </c>
      <c r="AE4291" t="s">
        <v>33</v>
      </c>
      <c r="AF4291">
        <f>IF(Tabla1[[#This Row],[TELEPHONE]]="none",0,1)</f>
        <v>1</v>
      </c>
      <c r="AG4291" t="s">
        <v>33</v>
      </c>
      <c r="AH4291">
        <f>IF(Tabla1[[#This Row],[FOREIGNWORKER]]="no",0,1)</f>
        <v>1</v>
      </c>
      <c r="AI4291" t="s">
        <v>55</v>
      </c>
      <c r="AJ4291">
        <f>IF(Tabla1[[#This Row],[RISK]]="No Risk",0,1)</f>
        <v>1</v>
      </c>
    </row>
    <row r="4292" spans="1:36" x14ac:dyDescent="0.25">
      <c r="A4292" t="s">
        <v>4362</v>
      </c>
      <c r="B4292" t="s">
        <v>36</v>
      </c>
      <c r="C4292">
        <f>IF(Tabla1[[#This Row],[CHECKINGSTATUS]]="no_checking",0,IF(Tabla1[[#This Row],[CHECKINGSTATUS]]="less_0",1,IF(Tabla1[[#This Row],[CHECKINGSTATUS]]="0_to_200",2,3)))</f>
        <v>1</v>
      </c>
      <c r="D4292">
        <v>11</v>
      </c>
      <c r="E4292" t="s">
        <v>70</v>
      </c>
      <c r="F4292">
        <f>IF(Tabla1[[#This Row],[CREDITHISTORY]]="no_credits",0,IF(Tabla1[[#This Row],[CREDITHISTORY]]="prior_paymentes_delayed",1,IF(Tabla1[[#This Row],[CREDITHISTORY]]="outstanding_credit",2,3)))</f>
        <v>3</v>
      </c>
      <c r="G4292" t="s">
        <v>37</v>
      </c>
      <c r="H42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292">
        <v>250</v>
      </c>
      <c r="J4292" t="s">
        <v>38</v>
      </c>
      <c r="K42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92" t="s">
        <v>27</v>
      </c>
      <c r="M42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92">
        <v>1</v>
      </c>
      <c r="O4292" t="s">
        <v>28</v>
      </c>
      <c r="P4292">
        <f>IF(Tabla1[[#This Row],[SEX]]="female",0,1)</f>
        <v>0</v>
      </c>
      <c r="Q4292" t="s">
        <v>29</v>
      </c>
      <c r="R4292">
        <f>IF(Tabla1[[#This Row],[OTHERSONLOAN]]="none",0,IF(Tabla1[[#This Row],[OTHERSONLOAN]]="co-applicant",1,2))</f>
        <v>0</v>
      </c>
      <c r="S4292">
        <v>1</v>
      </c>
      <c r="T4292" t="s">
        <v>45</v>
      </c>
      <c r="U4292">
        <f>IF(Tabla1[[#This Row],[OWNSPROPERTY]]="unknown",0,IF(Tabla1[[#This Row],[OWNSPROPERTY]]="real_state",1,IF(Tabla1[[#This Row],[OWNSPROPERTY]]="car_other",2,3)))</f>
        <v>3</v>
      </c>
      <c r="V4292">
        <v>20</v>
      </c>
      <c r="W4292" t="s">
        <v>40</v>
      </c>
      <c r="X4292">
        <f>IF(Tabla1[[#This Row],[INSTALLMENTPLANS]]="none",0,IF(Tabla1[[#This Row],[INSTALLMENTPLANS]]="stores",1,2))</f>
        <v>1</v>
      </c>
      <c r="Y4292" t="s">
        <v>72</v>
      </c>
      <c r="Z4292">
        <f>IF(Tabla1[[#This Row],[HOUSING]]="free",0,IF(Tabla1[[#This Row],[HOUSING]]="own",1,2))</f>
        <v>2</v>
      </c>
      <c r="AA4292">
        <v>2</v>
      </c>
      <c r="AB4292" t="s">
        <v>92</v>
      </c>
      <c r="AC4292">
        <f>IF(Tabla1[[#This Row],[JOB]]="unemployed",0,IF(Tabla1[[#This Row],[JOB]]="unskilled",1,IF(Tabla1[[#This Row],[JOB]]="skilled",2,3)))</f>
        <v>1</v>
      </c>
      <c r="AD4292">
        <v>1</v>
      </c>
      <c r="AE4292" t="s">
        <v>29</v>
      </c>
      <c r="AF4292">
        <f>IF(Tabla1[[#This Row],[TELEPHONE]]="none",0,1)</f>
        <v>0</v>
      </c>
      <c r="AG4292" t="s">
        <v>33</v>
      </c>
      <c r="AH4292">
        <f>IF(Tabla1[[#This Row],[FOREIGNWORKER]]="no",0,1)</f>
        <v>1</v>
      </c>
      <c r="AI4292" t="s">
        <v>34</v>
      </c>
      <c r="AJ4292">
        <f>IF(Tabla1[[#This Row],[RISK]]="No Risk",0,1)</f>
        <v>0</v>
      </c>
    </row>
    <row r="4293" spans="1:36" x14ac:dyDescent="0.25">
      <c r="A4293" t="s">
        <v>4363</v>
      </c>
      <c r="B4293" t="s">
        <v>51</v>
      </c>
      <c r="C4293">
        <f>IF(Tabla1[[#This Row],[CHECKINGSTATUS]]="no_checking",0,IF(Tabla1[[#This Row],[CHECKINGSTATUS]]="less_0",1,IF(Tabla1[[#This Row],[CHECKINGSTATUS]]="0_to_200",2,3)))</f>
        <v>0</v>
      </c>
      <c r="D4293">
        <v>26</v>
      </c>
      <c r="E4293" t="s">
        <v>42</v>
      </c>
      <c r="F4293">
        <f>IF(Tabla1[[#This Row],[CREDITHISTORY]]="no_credits",0,IF(Tabla1[[#This Row],[CREDITHISTORY]]="prior_paymentes_delayed",1,IF(Tabla1[[#This Row],[CREDITHISTORY]]="outstanding_credit",2,3)))</f>
        <v>3</v>
      </c>
      <c r="G4293" t="s">
        <v>74</v>
      </c>
      <c r="H42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93">
        <v>5211</v>
      </c>
      <c r="J4293" t="s">
        <v>54</v>
      </c>
      <c r="K42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93" t="s">
        <v>49</v>
      </c>
      <c r="M42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93">
        <v>5</v>
      </c>
      <c r="O4293" t="s">
        <v>44</v>
      </c>
      <c r="P4293">
        <f>IF(Tabla1[[#This Row],[SEX]]="female",0,1)</f>
        <v>1</v>
      </c>
      <c r="Q4293" t="s">
        <v>29</v>
      </c>
      <c r="R4293">
        <f>IF(Tabla1[[#This Row],[OTHERSONLOAN]]="none",0,IF(Tabla1[[#This Row],[OTHERSONLOAN]]="co-applicant",1,2))</f>
        <v>0</v>
      </c>
      <c r="S4293">
        <v>4</v>
      </c>
      <c r="T4293" t="s">
        <v>65</v>
      </c>
      <c r="U4293">
        <f>IF(Tabla1[[#This Row],[OWNSPROPERTY]]="unknown",0,IF(Tabla1[[#This Row],[OWNSPROPERTY]]="real_state",1,IF(Tabla1[[#This Row],[OWNSPROPERTY]]="car_other",2,3)))</f>
        <v>2</v>
      </c>
      <c r="V4293">
        <v>54</v>
      </c>
      <c r="W4293" t="s">
        <v>29</v>
      </c>
      <c r="X4293">
        <f>IF(Tabla1[[#This Row],[INSTALLMENTPLANS]]="none",0,IF(Tabla1[[#This Row],[INSTALLMENTPLANS]]="stores",1,2))</f>
        <v>0</v>
      </c>
      <c r="Y4293" t="s">
        <v>31</v>
      </c>
      <c r="Z4293">
        <f>IF(Tabla1[[#This Row],[HOUSING]]="free",0,IF(Tabla1[[#This Row],[HOUSING]]="own",1,2))</f>
        <v>1</v>
      </c>
      <c r="AA4293">
        <v>3</v>
      </c>
      <c r="AB4293" t="s">
        <v>32</v>
      </c>
      <c r="AC4293">
        <f>IF(Tabla1[[#This Row],[JOB]]="unemployed",0,IF(Tabla1[[#This Row],[JOB]]="unskilled",1,IF(Tabla1[[#This Row],[JOB]]="skilled",2,3)))</f>
        <v>2</v>
      </c>
      <c r="AD4293">
        <v>2</v>
      </c>
      <c r="AE4293" t="s">
        <v>33</v>
      </c>
      <c r="AF4293">
        <f>IF(Tabla1[[#This Row],[TELEPHONE]]="none",0,1)</f>
        <v>1</v>
      </c>
      <c r="AG4293" t="s">
        <v>33</v>
      </c>
      <c r="AH4293">
        <f>IF(Tabla1[[#This Row],[FOREIGNWORKER]]="no",0,1)</f>
        <v>1</v>
      </c>
      <c r="AI4293" t="s">
        <v>55</v>
      </c>
      <c r="AJ4293">
        <f>IF(Tabla1[[#This Row],[RISK]]="No Risk",0,1)</f>
        <v>1</v>
      </c>
    </row>
    <row r="4294" spans="1:36" x14ac:dyDescent="0.25">
      <c r="A4294" t="s">
        <v>4364</v>
      </c>
      <c r="B4294" t="s">
        <v>36</v>
      </c>
      <c r="C4294">
        <f>IF(Tabla1[[#This Row],[CHECKINGSTATUS]]="no_checking",0,IF(Tabla1[[#This Row],[CHECKINGSTATUS]]="less_0",1,IF(Tabla1[[#This Row],[CHECKINGSTATUS]]="0_to_200",2,3)))</f>
        <v>1</v>
      </c>
      <c r="D4294">
        <v>4</v>
      </c>
      <c r="E4294" t="s">
        <v>70</v>
      </c>
      <c r="F4294">
        <f>IF(Tabla1[[#This Row],[CREDITHISTORY]]="no_credits",0,IF(Tabla1[[#This Row],[CREDITHISTORY]]="prior_paymentes_delayed",1,IF(Tabla1[[#This Row],[CREDITHISTORY]]="outstanding_credit",2,3)))</f>
        <v>3</v>
      </c>
      <c r="G4294" t="s">
        <v>89</v>
      </c>
      <c r="H42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94">
        <v>250</v>
      </c>
      <c r="J4294" t="s">
        <v>38</v>
      </c>
      <c r="K42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94" t="s">
        <v>71</v>
      </c>
      <c r="M429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294">
        <v>1</v>
      </c>
      <c r="O4294" t="s">
        <v>28</v>
      </c>
      <c r="P4294">
        <f>IF(Tabla1[[#This Row],[SEX]]="female",0,1)</f>
        <v>0</v>
      </c>
      <c r="Q4294" t="s">
        <v>29</v>
      </c>
      <c r="R4294">
        <f>IF(Tabla1[[#This Row],[OTHERSONLOAN]]="none",0,IF(Tabla1[[#This Row],[OTHERSONLOAN]]="co-applicant",1,2))</f>
        <v>0</v>
      </c>
      <c r="S4294">
        <v>2</v>
      </c>
      <c r="T4294" t="s">
        <v>45</v>
      </c>
      <c r="U4294">
        <f>IF(Tabla1[[#This Row],[OWNSPROPERTY]]="unknown",0,IF(Tabla1[[#This Row],[OWNSPROPERTY]]="real_state",1,IF(Tabla1[[#This Row],[OWNSPROPERTY]]="car_other",2,3)))</f>
        <v>3</v>
      </c>
      <c r="V4294">
        <v>19</v>
      </c>
      <c r="W4294" t="s">
        <v>29</v>
      </c>
      <c r="X4294">
        <f>IF(Tabla1[[#This Row],[INSTALLMENTPLANS]]="none",0,IF(Tabla1[[#This Row],[INSTALLMENTPLANS]]="stores",1,2))</f>
        <v>0</v>
      </c>
      <c r="Y4294" t="s">
        <v>72</v>
      </c>
      <c r="Z4294">
        <f>IF(Tabla1[[#This Row],[HOUSING]]="free",0,IF(Tabla1[[#This Row],[HOUSING]]="own",1,2))</f>
        <v>2</v>
      </c>
      <c r="AA4294">
        <v>1</v>
      </c>
      <c r="AB4294" t="s">
        <v>32</v>
      </c>
      <c r="AC4294">
        <f>IF(Tabla1[[#This Row],[JOB]]="unemployed",0,IF(Tabla1[[#This Row],[JOB]]="unskilled",1,IF(Tabla1[[#This Row],[JOB]]="skilled",2,3)))</f>
        <v>2</v>
      </c>
      <c r="AD4294">
        <v>1</v>
      </c>
      <c r="AE4294" t="s">
        <v>29</v>
      </c>
      <c r="AF4294">
        <f>IF(Tabla1[[#This Row],[TELEPHONE]]="none",0,1)</f>
        <v>0</v>
      </c>
      <c r="AG4294" t="s">
        <v>33</v>
      </c>
      <c r="AH4294">
        <f>IF(Tabla1[[#This Row],[FOREIGNWORKER]]="no",0,1)</f>
        <v>1</v>
      </c>
      <c r="AI4294" t="s">
        <v>34</v>
      </c>
      <c r="AJ4294">
        <f>IF(Tabla1[[#This Row],[RISK]]="No Risk",0,1)</f>
        <v>0</v>
      </c>
    </row>
    <row r="4295" spans="1:36" x14ac:dyDescent="0.25">
      <c r="A4295" t="s">
        <v>4365</v>
      </c>
      <c r="B4295" t="s">
        <v>51</v>
      </c>
      <c r="C4295">
        <f>IF(Tabla1[[#This Row],[CHECKINGSTATUS]]="no_checking",0,IF(Tabla1[[#This Row],[CHECKINGSTATUS]]="less_0",1,IF(Tabla1[[#This Row],[CHECKINGSTATUS]]="0_to_200",2,3)))</f>
        <v>0</v>
      </c>
      <c r="D4295">
        <v>28</v>
      </c>
      <c r="E4295" t="s">
        <v>57</v>
      </c>
      <c r="F4295">
        <f>IF(Tabla1[[#This Row],[CREDITHISTORY]]="no_credits",0,IF(Tabla1[[#This Row],[CREDITHISTORY]]="prior_paymentes_delayed",1,IF(Tabla1[[#This Row],[CREDITHISTORY]]="outstanding_credit",2,3)))</f>
        <v>2</v>
      </c>
      <c r="G4295" t="s">
        <v>68</v>
      </c>
      <c r="H42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295">
        <v>5477</v>
      </c>
      <c r="J4295" t="s">
        <v>53</v>
      </c>
      <c r="K42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295" t="s">
        <v>49</v>
      </c>
      <c r="M429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95">
        <v>5</v>
      </c>
      <c r="O4295" t="s">
        <v>44</v>
      </c>
      <c r="P4295">
        <f>IF(Tabla1[[#This Row],[SEX]]="female",0,1)</f>
        <v>1</v>
      </c>
      <c r="Q4295" t="s">
        <v>59</v>
      </c>
      <c r="R4295">
        <f>IF(Tabla1[[#This Row],[OTHERSONLOAN]]="none",0,IF(Tabla1[[#This Row],[OTHERSONLOAN]]="co-applicant",1,2))</f>
        <v>1</v>
      </c>
      <c r="S4295">
        <v>5</v>
      </c>
      <c r="T4295" t="s">
        <v>54</v>
      </c>
      <c r="U4295">
        <f>IF(Tabla1[[#This Row],[OWNSPROPERTY]]="unknown",0,IF(Tabla1[[#This Row],[OWNSPROPERTY]]="real_state",1,IF(Tabla1[[#This Row],[OWNSPROPERTY]]="car_other",2,3)))</f>
        <v>0</v>
      </c>
      <c r="V4295">
        <v>61</v>
      </c>
      <c r="W4295" t="s">
        <v>29</v>
      </c>
      <c r="X4295">
        <f>IF(Tabla1[[#This Row],[INSTALLMENTPLANS]]="none",0,IF(Tabla1[[#This Row],[INSTALLMENTPLANS]]="stores",1,2))</f>
        <v>0</v>
      </c>
      <c r="Y4295" t="s">
        <v>60</v>
      </c>
      <c r="Z4295">
        <f>IF(Tabla1[[#This Row],[HOUSING]]="free",0,IF(Tabla1[[#This Row],[HOUSING]]="own",1,2))</f>
        <v>0</v>
      </c>
      <c r="AA4295">
        <v>2</v>
      </c>
      <c r="AB4295" t="s">
        <v>32</v>
      </c>
      <c r="AC4295">
        <f>IF(Tabla1[[#This Row],[JOB]]="unemployed",0,IF(Tabla1[[#This Row],[JOB]]="unskilled",1,IF(Tabla1[[#This Row],[JOB]]="skilled",2,3)))</f>
        <v>2</v>
      </c>
      <c r="AD4295">
        <v>2</v>
      </c>
      <c r="AE4295" t="s">
        <v>33</v>
      </c>
      <c r="AF4295">
        <f>IF(Tabla1[[#This Row],[TELEPHONE]]="none",0,1)</f>
        <v>1</v>
      </c>
      <c r="AG4295" t="s">
        <v>33</v>
      </c>
      <c r="AH4295">
        <f>IF(Tabla1[[#This Row],[FOREIGNWORKER]]="no",0,1)</f>
        <v>1</v>
      </c>
      <c r="AI4295" t="s">
        <v>55</v>
      </c>
      <c r="AJ4295">
        <f>IF(Tabla1[[#This Row],[RISK]]="No Risk",0,1)</f>
        <v>1</v>
      </c>
    </row>
    <row r="4296" spans="1:36" x14ac:dyDescent="0.25">
      <c r="A4296" t="s">
        <v>4366</v>
      </c>
      <c r="B4296" t="s">
        <v>23</v>
      </c>
      <c r="C4296">
        <f>IF(Tabla1[[#This Row],[CHECKINGSTATUS]]="no_checking",0,IF(Tabla1[[#This Row],[CHECKINGSTATUS]]="less_0",1,IF(Tabla1[[#This Row],[CHECKINGSTATUS]]="0_to_200",2,3)))</f>
        <v>2</v>
      </c>
      <c r="D4296">
        <v>16</v>
      </c>
      <c r="E4296" t="s">
        <v>42</v>
      </c>
      <c r="F4296">
        <f>IF(Tabla1[[#This Row],[CREDITHISTORY]]="no_credits",0,IF(Tabla1[[#This Row],[CREDITHISTORY]]="prior_paymentes_delayed",1,IF(Tabla1[[#This Row],[CREDITHISTORY]]="outstanding_credit",2,3)))</f>
        <v>3</v>
      </c>
      <c r="G4296" t="s">
        <v>89</v>
      </c>
      <c r="H42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96">
        <v>2815</v>
      </c>
      <c r="J4296" t="s">
        <v>38</v>
      </c>
      <c r="K42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96" t="s">
        <v>39</v>
      </c>
      <c r="M42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296">
        <v>2</v>
      </c>
      <c r="O4296" t="s">
        <v>44</v>
      </c>
      <c r="P4296">
        <f>IF(Tabla1[[#This Row],[SEX]]="female",0,1)</f>
        <v>1</v>
      </c>
      <c r="Q4296" t="s">
        <v>29</v>
      </c>
      <c r="R4296">
        <f>IF(Tabla1[[#This Row],[OTHERSONLOAN]]="none",0,IF(Tabla1[[#This Row],[OTHERSONLOAN]]="co-applicant",1,2))</f>
        <v>0</v>
      </c>
      <c r="S4296">
        <v>2</v>
      </c>
      <c r="T4296" t="s">
        <v>65</v>
      </c>
      <c r="U4296">
        <f>IF(Tabla1[[#This Row],[OWNSPROPERTY]]="unknown",0,IF(Tabla1[[#This Row],[OWNSPROPERTY]]="real_state",1,IF(Tabla1[[#This Row],[OWNSPROPERTY]]="car_other",2,3)))</f>
        <v>2</v>
      </c>
      <c r="V4296">
        <v>35</v>
      </c>
      <c r="W4296" t="s">
        <v>29</v>
      </c>
      <c r="X4296">
        <f>IF(Tabla1[[#This Row],[INSTALLMENTPLANS]]="none",0,IF(Tabla1[[#This Row],[INSTALLMENTPLANS]]="stores",1,2))</f>
        <v>0</v>
      </c>
      <c r="Y4296" t="s">
        <v>31</v>
      </c>
      <c r="Z4296">
        <f>IF(Tabla1[[#This Row],[HOUSING]]="free",0,IF(Tabla1[[#This Row],[HOUSING]]="own",1,2))</f>
        <v>1</v>
      </c>
      <c r="AA4296">
        <v>1</v>
      </c>
      <c r="AB4296" t="s">
        <v>32</v>
      </c>
      <c r="AC4296">
        <f>IF(Tabla1[[#This Row],[JOB]]="unemployed",0,IF(Tabla1[[#This Row],[JOB]]="unskilled",1,IF(Tabla1[[#This Row],[JOB]]="skilled",2,3)))</f>
        <v>2</v>
      </c>
      <c r="AD4296">
        <v>1</v>
      </c>
      <c r="AE4296" t="s">
        <v>33</v>
      </c>
      <c r="AF4296">
        <f>IF(Tabla1[[#This Row],[TELEPHONE]]="none",0,1)</f>
        <v>1</v>
      </c>
      <c r="AG4296" t="s">
        <v>33</v>
      </c>
      <c r="AH4296">
        <f>IF(Tabla1[[#This Row],[FOREIGNWORKER]]="no",0,1)</f>
        <v>1</v>
      </c>
      <c r="AI4296" t="s">
        <v>34</v>
      </c>
      <c r="AJ4296">
        <f>IF(Tabla1[[#This Row],[RISK]]="No Risk",0,1)</f>
        <v>0</v>
      </c>
    </row>
    <row r="4297" spans="1:36" x14ac:dyDescent="0.25">
      <c r="A4297" t="s">
        <v>4367</v>
      </c>
      <c r="B4297" t="s">
        <v>23</v>
      </c>
      <c r="C4297">
        <f>IF(Tabla1[[#This Row],[CHECKINGSTATUS]]="no_checking",0,IF(Tabla1[[#This Row],[CHECKINGSTATUS]]="less_0",1,IF(Tabla1[[#This Row],[CHECKINGSTATUS]]="0_to_200",2,3)))</f>
        <v>2</v>
      </c>
      <c r="D4297">
        <v>31</v>
      </c>
      <c r="E4297" t="s">
        <v>24</v>
      </c>
      <c r="F4297">
        <f>IF(Tabla1[[#This Row],[CREDITHISTORY]]="no_credits",0,IF(Tabla1[[#This Row],[CREDITHISTORY]]="prior_paymentes_delayed",1,IF(Tabla1[[#This Row],[CREDITHISTORY]]="outstanding_credit",2,3)))</f>
        <v>3</v>
      </c>
      <c r="G4297" t="s">
        <v>89</v>
      </c>
      <c r="H42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297">
        <v>3624</v>
      </c>
      <c r="J4297" t="s">
        <v>26</v>
      </c>
      <c r="K429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297" t="s">
        <v>49</v>
      </c>
      <c r="M42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297">
        <v>2</v>
      </c>
      <c r="O4297" t="s">
        <v>44</v>
      </c>
      <c r="P4297">
        <f>IF(Tabla1[[#This Row],[SEX]]="female",0,1)</f>
        <v>1</v>
      </c>
      <c r="Q4297" t="s">
        <v>29</v>
      </c>
      <c r="R4297">
        <f>IF(Tabla1[[#This Row],[OTHERSONLOAN]]="none",0,IF(Tabla1[[#This Row],[OTHERSONLOAN]]="co-applicant",1,2))</f>
        <v>0</v>
      </c>
      <c r="S4297">
        <v>1</v>
      </c>
      <c r="T4297" t="s">
        <v>54</v>
      </c>
      <c r="U4297">
        <f>IF(Tabla1[[#This Row],[OWNSPROPERTY]]="unknown",0,IF(Tabla1[[#This Row],[OWNSPROPERTY]]="real_state",1,IF(Tabla1[[#This Row],[OWNSPROPERTY]]="car_other",2,3)))</f>
        <v>0</v>
      </c>
      <c r="V4297">
        <v>42</v>
      </c>
      <c r="W4297" t="s">
        <v>40</v>
      </c>
      <c r="X4297">
        <f>IF(Tabla1[[#This Row],[INSTALLMENTPLANS]]="none",0,IF(Tabla1[[#This Row],[INSTALLMENTPLANS]]="stores",1,2))</f>
        <v>1</v>
      </c>
      <c r="Y4297" t="s">
        <v>31</v>
      </c>
      <c r="Z4297">
        <f>IF(Tabla1[[#This Row],[HOUSING]]="free",0,IF(Tabla1[[#This Row],[HOUSING]]="own",1,2))</f>
        <v>1</v>
      </c>
      <c r="AA4297">
        <v>2</v>
      </c>
      <c r="AB4297" t="s">
        <v>32</v>
      </c>
      <c r="AC4297">
        <f>IF(Tabla1[[#This Row],[JOB]]="unemployed",0,IF(Tabla1[[#This Row],[JOB]]="unskilled",1,IF(Tabla1[[#This Row],[JOB]]="skilled",2,3)))</f>
        <v>2</v>
      </c>
      <c r="AD4297">
        <v>1</v>
      </c>
      <c r="AE4297" t="s">
        <v>33</v>
      </c>
      <c r="AF4297">
        <f>IF(Tabla1[[#This Row],[TELEPHONE]]="none",0,1)</f>
        <v>1</v>
      </c>
      <c r="AG4297" t="s">
        <v>33</v>
      </c>
      <c r="AH4297">
        <f>IF(Tabla1[[#This Row],[FOREIGNWORKER]]="no",0,1)</f>
        <v>1</v>
      </c>
      <c r="AI4297" t="s">
        <v>34</v>
      </c>
      <c r="AJ4297">
        <f>IF(Tabla1[[#This Row],[RISK]]="No Risk",0,1)</f>
        <v>0</v>
      </c>
    </row>
    <row r="4298" spans="1:36" x14ac:dyDescent="0.25">
      <c r="A4298" t="s">
        <v>4368</v>
      </c>
      <c r="B4298" t="s">
        <v>23</v>
      </c>
      <c r="C4298">
        <f>IF(Tabla1[[#This Row],[CHECKINGSTATUS]]="no_checking",0,IF(Tabla1[[#This Row],[CHECKINGSTATUS]]="less_0",1,IF(Tabla1[[#This Row],[CHECKINGSTATUS]]="0_to_200",2,3)))</f>
        <v>2</v>
      </c>
      <c r="D4298">
        <v>4</v>
      </c>
      <c r="E4298" t="s">
        <v>70</v>
      </c>
      <c r="F4298">
        <f>IF(Tabla1[[#This Row],[CREDITHISTORY]]="no_credits",0,IF(Tabla1[[#This Row],[CREDITHISTORY]]="prior_paymentes_delayed",1,IF(Tabla1[[#This Row],[CREDITHISTORY]]="outstanding_credit",2,3)))</f>
        <v>3</v>
      </c>
      <c r="G4298" t="s">
        <v>74</v>
      </c>
      <c r="H42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298">
        <v>1835</v>
      </c>
      <c r="J4298" t="s">
        <v>38</v>
      </c>
      <c r="K42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298" t="s">
        <v>27</v>
      </c>
      <c r="M42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298">
        <v>2</v>
      </c>
      <c r="O4298" t="s">
        <v>44</v>
      </c>
      <c r="P4298">
        <f>IF(Tabla1[[#This Row],[SEX]]="female",0,1)</f>
        <v>1</v>
      </c>
      <c r="Q4298" t="s">
        <v>29</v>
      </c>
      <c r="R4298">
        <f>IF(Tabla1[[#This Row],[OTHERSONLOAN]]="none",0,IF(Tabla1[[#This Row],[OTHERSONLOAN]]="co-applicant",1,2))</f>
        <v>0</v>
      </c>
      <c r="S4298">
        <v>2</v>
      </c>
      <c r="T4298" t="s">
        <v>45</v>
      </c>
      <c r="U4298">
        <f>IF(Tabla1[[#This Row],[OWNSPROPERTY]]="unknown",0,IF(Tabla1[[#This Row],[OWNSPROPERTY]]="real_state",1,IF(Tabla1[[#This Row],[OWNSPROPERTY]]="car_other",2,3)))</f>
        <v>3</v>
      </c>
      <c r="V4298">
        <v>28</v>
      </c>
      <c r="W4298" t="s">
        <v>29</v>
      </c>
      <c r="X4298">
        <f>IF(Tabla1[[#This Row],[INSTALLMENTPLANS]]="none",0,IF(Tabla1[[#This Row],[INSTALLMENTPLANS]]="stores",1,2))</f>
        <v>0</v>
      </c>
      <c r="Y4298" t="s">
        <v>31</v>
      </c>
      <c r="Z4298">
        <f>IF(Tabla1[[#This Row],[HOUSING]]="free",0,IF(Tabla1[[#This Row],[HOUSING]]="own",1,2))</f>
        <v>1</v>
      </c>
      <c r="AA4298">
        <v>1</v>
      </c>
      <c r="AB4298" t="s">
        <v>32</v>
      </c>
      <c r="AC4298">
        <f>IF(Tabla1[[#This Row],[JOB]]="unemployed",0,IF(Tabla1[[#This Row],[JOB]]="unskilled",1,IF(Tabla1[[#This Row],[JOB]]="skilled",2,3)))</f>
        <v>2</v>
      </c>
      <c r="AD4298">
        <v>1</v>
      </c>
      <c r="AE4298" t="s">
        <v>29</v>
      </c>
      <c r="AF4298">
        <f>IF(Tabla1[[#This Row],[TELEPHONE]]="none",0,1)</f>
        <v>0</v>
      </c>
      <c r="AG4298" t="s">
        <v>33</v>
      </c>
      <c r="AH4298">
        <f>IF(Tabla1[[#This Row],[FOREIGNWORKER]]="no",0,1)</f>
        <v>1</v>
      </c>
      <c r="AI4298" t="s">
        <v>34</v>
      </c>
      <c r="AJ4298">
        <f>IF(Tabla1[[#This Row],[RISK]]="No Risk",0,1)</f>
        <v>0</v>
      </c>
    </row>
    <row r="4299" spans="1:36" x14ac:dyDescent="0.25">
      <c r="A4299" t="s">
        <v>4369</v>
      </c>
      <c r="B4299" t="s">
        <v>51</v>
      </c>
      <c r="C4299">
        <f>IF(Tabla1[[#This Row],[CHECKINGSTATUS]]="no_checking",0,IF(Tabla1[[#This Row],[CHECKINGSTATUS]]="less_0",1,IF(Tabla1[[#This Row],[CHECKINGSTATUS]]="0_to_200",2,3)))</f>
        <v>0</v>
      </c>
      <c r="D4299">
        <v>28</v>
      </c>
      <c r="E4299" t="s">
        <v>57</v>
      </c>
      <c r="F4299">
        <f>IF(Tabla1[[#This Row],[CREDITHISTORY]]="no_credits",0,IF(Tabla1[[#This Row],[CREDITHISTORY]]="prior_paymentes_delayed",1,IF(Tabla1[[#This Row],[CREDITHISTORY]]="outstanding_credit",2,3)))</f>
        <v>2</v>
      </c>
      <c r="G4299" t="s">
        <v>43</v>
      </c>
      <c r="H42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299">
        <v>6219</v>
      </c>
      <c r="J4299" t="s">
        <v>94</v>
      </c>
      <c r="K42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299" t="s">
        <v>62</v>
      </c>
      <c r="M42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299">
        <v>5</v>
      </c>
      <c r="O4299" t="s">
        <v>44</v>
      </c>
      <c r="P4299">
        <f>IF(Tabla1[[#This Row],[SEX]]="female",0,1)</f>
        <v>1</v>
      </c>
      <c r="Q4299" t="s">
        <v>29</v>
      </c>
      <c r="R4299">
        <f>IF(Tabla1[[#This Row],[OTHERSONLOAN]]="none",0,IF(Tabla1[[#This Row],[OTHERSONLOAN]]="co-applicant",1,2))</f>
        <v>0</v>
      </c>
      <c r="S4299">
        <v>5</v>
      </c>
      <c r="T4299" t="s">
        <v>54</v>
      </c>
      <c r="U4299">
        <f>IF(Tabla1[[#This Row],[OWNSPROPERTY]]="unknown",0,IF(Tabla1[[#This Row],[OWNSPROPERTY]]="real_state",1,IF(Tabla1[[#This Row],[OWNSPROPERTY]]="car_other",2,3)))</f>
        <v>0</v>
      </c>
      <c r="V4299">
        <v>52</v>
      </c>
      <c r="W4299" t="s">
        <v>29</v>
      </c>
      <c r="X4299">
        <f>IF(Tabla1[[#This Row],[INSTALLMENTPLANS]]="none",0,IF(Tabla1[[#This Row],[INSTALLMENTPLANS]]="stores",1,2))</f>
        <v>0</v>
      </c>
      <c r="Y4299" t="s">
        <v>60</v>
      </c>
      <c r="Z4299">
        <f>IF(Tabla1[[#This Row],[HOUSING]]="free",0,IF(Tabla1[[#This Row],[HOUSING]]="own",1,2))</f>
        <v>0</v>
      </c>
      <c r="AA4299">
        <v>2</v>
      </c>
      <c r="AB4299" t="s">
        <v>32</v>
      </c>
      <c r="AC4299">
        <f>IF(Tabla1[[#This Row],[JOB]]="unemployed",0,IF(Tabla1[[#This Row],[JOB]]="unskilled",1,IF(Tabla1[[#This Row],[JOB]]="skilled",2,3)))</f>
        <v>2</v>
      </c>
      <c r="AD4299">
        <v>2</v>
      </c>
      <c r="AE4299" t="s">
        <v>33</v>
      </c>
      <c r="AF4299">
        <f>IF(Tabla1[[#This Row],[TELEPHONE]]="none",0,1)</f>
        <v>1</v>
      </c>
      <c r="AG4299" t="s">
        <v>33</v>
      </c>
      <c r="AH4299">
        <f>IF(Tabla1[[#This Row],[FOREIGNWORKER]]="no",0,1)</f>
        <v>1</v>
      </c>
      <c r="AI4299" t="s">
        <v>55</v>
      </c>
      <c r="AJ4299">
        <f>IF(Tabla1[[#This Row],[RISK]]="No Risk",0,1)</f>
        <v>1</v>
      </c>
    </row>
    <row r="4300" spans="1:36" x14ac:dyDescent="0.25">
      <c r="A4300" t="s">
        <v>4370</v>
      </c>
      <c r="B4300" t="s">
        <v>36</v>
      </c>
      <c r="C4300">
        <f>IF(Tabla1[[#This Row],[CHECKINGSTATUS]]="no_checking",0,IF(Tabla1[[#This Row],[CHECKINGSTATUS]]="less_0",1,IF(Tabla1[[#This Row],[CHECKINGSTATUS]]="0_to_200",2,3)))</f>
        <v>1</v>
      </c>
      <c r="D4300">
        <v>28</v>
      </c>
      <c r="E4300" t="s">
        <v>24</v>
      </c>
      <c r="F4300">
        <f>IF(Tabla1[[#This Row],[CREDITHISTORY]]="no_credits",0,IF(Tabla1[[#This Row],[CREDITHISTORY]]="prior_paymentes_delayed",1,IF(Tabla1[[#This Row],[CREDITHISTORY]]="outstanding_credit",2,3)))</f>
        <v>3</v>
      </c>
      <c r="G4300" t="s">
        <v>197</v>
      </c>
      <c r="H43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00">
        <v>299</v>
      </c>
      <c r="J4300" t="s">
        <v>26</v>
      </c>
      <c r="K43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00" t="s">
        <v>39</v>
      </c>
      <c r="M43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00">
        <v>2</v>
      </c>
      <c r="O4300" t="s">
        <v>44</v>
      </c>
      <c r="P4300">
        <f>IF(Tabla1[[#This Row],[SEX]]="female",0,1)</f>
        <v>1</v>
      </c>
      <c r="Q4300" t="s">
        <v>29</v>
      </c>
      <c r="R4300">
        <f>IF(Tabla1[[#This Row],[OTHERSONLOAN]]="none",0,IF(Tabla1[[#This Row],[OTHERSONLOAN]]="co-applicant",1,2))</f>
        <v>0</v>
      </c>
      <c r="S4300">
        <v>1</v>
      </c>
      <c r="T4300" t="s">
        <v>65</v>
      </c>
      <c r="U4300">
        <f>IF(Tabla1[[#This Row],[OWNSPROPERTY]]="unknown",0,IF(Tabla1[[#This Row],[OWNSPROPERTY]]="real_state",1,IF(Tabla1[[#This Row],[OWNSPROPERTY]]="car_other",2,3)))</f>
        <v>2</v>
      </c>
      <c r="V4300">
        <v>19</v>
      </c>
      <c r="W4300" t="s">
        <v>40</v>
      </c>
      <c r="X4300">
        <f>IF(Tabla1[[#This Row],[INSTALLMENTPLANS]]="none",0,IF(Tabla1[[#This Row],[INSTALLMENTPLANS]]="stores",1,2))</f>
        <v>1</v>
      </c>
      <c r="Y4300" t="s">
        <v>31</v>
      </c>
      <c r="Z4300">
        <f>IF(Tabla1[[#This Row],[HOUSING]]="free",0,IF(Tabla1[[#This Row],[HOUSING]]="own",1,2))</f>
        <v>1</v>
      </c>
      <c r="AA4300">
        <v>1</v>
      </c>
      <c r="AB4300" t="s">
        <v>32</v>
      </c>
      <c r="AC4300">
        <f>IF(Tabla1[[#This Row],[JOB]]="unemployed",0,IF(Tabla1[[#This Row],[JOB]]="unskilled",1,IF(Tabla1[[#This Row],[JOB]]="skilled",2,3)))</f>
        <v>2</v>
      </c>
      <c r="AD4300">
        <v>1</v>
      </c>
      <c r="AE4300" t="s">
        <v>29</v>
      </c>
      <c r="AF4300">
        <f>IF(Tabla1[[#This Row],[TELEPHONE]]="none",0,1)</f>
        <v>0</v>
      </c>
      <c r="AG4300" t="s">
        <v>33</v>
      </c>
      <c r="AH4300">
        <f>IF(Tabla1[[#This Row],[FOREIGNWORKER]]="no",0,1)</f>
        <v>1</v>
      </c>
      <c r="AI4300" t="s">
        <v>34</v>
      </c>
      <c r="AJ4300">
        <f>IF(Tabla1[[#This Row],[RISK]]="No Risk",0,1)</f>
        <v>0</v>
      </c>
    </row>
    <row r="4301" spans="1:36" x14ac:dyDescent="0.25">
      <c r="A4301" t="s">
        <v>4371</v>
      </c>
      <c r="B4301" t="s">
        <v>23</v>
      </c>
      <c r="C4301">
        <f>IF(Tabla1[[#This Row],[CHECKINGSTATUS]]="no_checking",0,IF(Tabla1[[#This Row],[CHECKINGSTATUS]]="less_0",1,IF(Tabla1[[#This Row],[CHECKINGSTATUS]]="0_to_200",2,3)))</f>
        <v>2</v>
      </c>
      <c r="D4301">
        <v>25</v>
      </c>
      <c r="E4301" t="s">
        <v>57</v>
      </c>
      <c r="F4301">
        <f>IF(Tabla1[[#This Row],[CREDITHISTORY]]="no_credits",0,IF(Tabla1[[#This Row],[CREDITHISTORY]]="prior_paymentes_delayed",1,IF(Tabla1[[#This Row],[CREDITHISTORY]]="outstanding_credit",2,3)))</f>
        <v>2</v>
      </c>
      <c r="G4301" t="s">
        <v>74</v>
      </c>
      <c r="H43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01">
        <v>4180</v>
      </c>
      <c r="J4301" t="s">
        <v>26</v>
      </c>
      <c r="K43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01" t="s">
        <v>49</v>
      </c>
      <c r="M43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01">
        <v>4</v>
      </c>
      <c r="O4301" t="s">
        <v>44</v>
      </c>
      <c r="P4301">
        <f>IF(Tabla1[[#This Row],[SEX]]="female",0,1)</f>
        <v>1</v>
      </c>
      <c r="Q4301" t="s">
        <v>182</v>
      </c>
      <c r="R4301">
        <f>IF(Tabla1[[#This Row],[OTHERSONLOAN]]="none",0,IF(Tabla1[[#This Row],[OTHERSONLOAN]]="co-applicant",1,2))</f>
        <v>2</v>
      </c>
      <c r="S4301">
        <v>4</v>
      </c>
      <c r="T4301" t="s">
        <v>30</v>
      </c>
      <c r="U4301">
        <f>IF(Tabla1[[#This Row],[OWNSPROPERTY]]="unknown",0,IF(Tabla1[[#This Row],[OWNSPROPERTY]]="real_state",1,IF(Tabla1[[#This Row],[OWNSPROPERTY]]="car_other",2,3)))</f>
        <v>3</v>
      </c>
      <c r="V4301">
        <v>59</v>
      </c>
      <c r="W4301" t="s">
        <v>29</v>
      </c>
      <c r="X4301">
        <f>IF(Tabla1[[#This Row],[INSTALLMENTPLANS]]="none",0,IF(Tabla1[[#This Row],[INSTALLMENTPLANS]]="stores",1,2))</f>
        <v>0</v>
      </c>
      <c r="Y4301" t="s">
        <v>60</v>
      </c>
      <c r="Z4301">
        <f>IF(Tabla1[[#This Row],[HOUSING]]="free",0,IF(Tabla1[[#This Row],[HOUSING]]="own",1,2))</f>
        <v>0</v>
      </c>
      <c r="AA4301">
        <v>2</v>
      </c>
      <c r="AB4301" t="s">
        <v>32</v>
      </c>
      <c r="AC4301">
        <f>IF(Tabla1[[#This Row],[JOB]]="unemployed",0,IF(Tabla1[[#This Row],[JOB]]="unskilled",1,IF(Tabla1[[#This Row],[JOB]]="skilled",2,3)))</f>
        <v>2</v>
      </c>
      <c r="AD4301">
        <v>1</v>
      </c>
      <c r="AE4301" t="s">
        <v>33</v>
      </c>
      <c r="AF4301">
        <f>IF(Tabla1[[#This Row],[TELEPHONE]]="none",0,1)</f>
        <v>1</v>
      </c>
      <c r="AG4301" t="s">
        <v>33</v>
      </c>
      <c r="AH4301">
        <f>IF(Tabla1[[#This Row],[FOREIGNWORKER]]="no",0,1)</f>
        <v>1</v>
      </c>
      <c r="AI4301" t="s">
        <v>34</v>
      </c>
      <c r="AJ4301">
        <f>IF(Tabla1[[#This Row],[RISK]]="No Risk",0,1)</f>
        <v>0</v>
      </c>
    </row>
    <row r="4302" spans="1:36" x14ac:dyDescent="0.25">
      <c r="A4302" t="s">
        <v>4372</v>
      </c>
      <c r="B4302" t="s">
        <v>51</v>
      </c>
      <c r="C4302">
        <f>IF(Tabla1[[#This Row],[CHECKINGSTATUS]]="no_checking",0,IF(Tabla1[[#This Row],[CHECKINGSTATUS]]="less_0",1,IF(Tabla1[[#This Row],[CHECKINGSTATUS]]="0_to_200",2,3)))</f>
        <v>0</v>
      </c>
      <c r="D4302">
        <v>25</v>
      </c>
      <c r="E4302" t="s">
        <v>42</v>
      </c>
      <c r="F4302">
        <f>IF(Tabla1[[#This Row],[CREDITHISTORY]]="no_credits",0,IF(Tabla1[[#This Row],[CREDITHISTORY]]="prior_paymentes_delayed",1,IF(Tabla1[[#This Row],[CREDITHISTORY]]="outstanding_credit",2,3)))</f>
        <v>3</v>
      </c>
      <c r="G4302" t="s">
        <v>74</v>
      </c>
      <c r="H43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02">
        <v>3743</v>
      </c>
      <c r="J4302" t="s">
        <v>26</v>
      </c>
      <c r="K430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02" t="s">
        <v>62</v>
      </c>
      <c r="M43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02">
        <v>4</v>
      </c>
      <c r="O4302" t="s">
        <v>44</v>
      </c>
      <c r="P4302">
        <f>IF(Tabla1[[#This Row],[SEX]]="female",0,1)</f>
        <v>1</v>
      </c>
      <c r="Q4302" t="s">
        <v>29</v>
      </c>
      <c r="R4302">
        <f>IF(Tabla1[[#This Row],[OTHERSONLOAN]]="none",0,IF(Tabla1[[#This Row],[OTHERSONLOAN]]="co-applicant",1,2))</f>
        <v>0</v>
      </c>
      <c r="S4302">
        <v>4</v>
      </c>
      <c r="T4302" t="s">
        <v>30</v>
      </c>
      <c r="U4302">
        <f>IF(Tabla1[[#This Row],[OWNSPROPERTY]]="unknown",0,IF(Tabla1[[#This Row],[OWNSPROPERTY]]="real_state",1,IF(Tabla1[[#This Row],[OWNSPROPERTY]]="car_other",2,3)))</f>
        <v>3</v>
      </c>
      <c r="V4302">
        <v>46</v>
      </c>
      <c r="W4302" t="s">
        <v>29</v>
      </c>
      <c r="X4302">
        <f>IF(Tabla1[[#This Row],[INSTALLMENTPLANS]]="none",0,IF(Tabla1[[#This Row],[INSTALLMENTPLANS]]="stores",1,2))</f>
        <v>0</v>
      </c>
      <c r="Y4302" t="s">
        <v>31</v>
      </c>
      <c r="Z4302">
        <f>IF(Tabla1[[#This Row],[HOUSING]]="free",0,IF(Tabla1[[#This Row],[HOUSING]]="own",1,2))</f>
        <v>1</v>
      </c>
      <c r="AA4302">
        <v>1</v>
      </c>
      <c r="AB4302" t="s">
        <v>63</v>
      </c>
      <c r="AC4302">
        <f>IF(Tabla1[[#This Row],[JOB]]="unemployed",0,IF(Tabla1[[#This Row],[JOB]]="unskilled",1,IF(Tabla1[[#This Row],[JOB]]="skilled",2,3)))</f>
        <v>3</v>
      </c>
      <c r="AD4302">
        <v>2</v>
      </c>
      <c r="AE4302" t="s">
        <v>33</v>
      </c>
      <c r="AF4302">
        <f>IF(Tabla1[[#This Row],[TELEPHONE]]="none",0,1)</f>
        <v>1</v>
      </c>
      <c r="AG4302" t="s">
        <v>33</v>
      </c>
      <c r="AH4302">
        <f>IF(Tabla1[[#This Row],[FOREIGNWORKER]]="no",0,1)</f>
        <v>1</v>
      </c>
      <c r="AI4302" t="s">
        <v>34</v>
      </c>
      <c r="AJ4302">
        <f>IF(Tabla1[[#This Row],[RISK]]="No Risk",0,1)</f>
        <v>0</v>
      </c>
    </row>
    <row r="4303" spans="1:36" x14ac:dyDescent="0.25">
      <c r="A4303" t="s">
        <v>4373</v>
      </c>
      <c r="B4303" t="s">
        <v>51</v>
      </c>
      <c r="C4303">
        <f>IF(Tabla1[[#This Row],[CHECKINGSTATUS]]="no_checking",0,IF(Tabla1[[#This Row],[CHECKINGSTATUS]]="less_0",1,IF(Tabla1[[#This Row],[CHECKINGSTATUS]]="0_to_200",2,3)))</f>
        <v>0</v>
      </c>
      <c r="D4303">
        <v>31</v>
      </c>
      <c r="E4303" t="s">
        <v>42</v>
      </c>
      <c r="F4303">
        <f>IF(Tabla1[[#This Row],[CREDITHISTORY]]="no_credits",0,IF(Tabla1[[#This Row],[CREDITHISTORY]]="prior_paymentes_delayed",1,IF(Tabla1[[#This Row],[CREDITHISTORY]]="outstanding_credit",2,3)))</f>
        <v>3</v>
      </c>
      <c r="G4303" t="s">
        <v>197</v>
      </c>
      <c r="H43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03">
        <v>6233</v>
      </c>
      <c r="J4303" t="s">
        <v>53</v>
      </c>
      <c r="K43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03" t="s">
        <v>49</v>
      </c>
      <c r="M430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03">
        <v>5</v>
      </c>
      <c r="O4303" t="s">
        <v>28</v>
      </c>
      <c r="P4303">
        <f>IF(Tabla1[[#This Row],[SEX]]="female",0,1)</f>
        <v>0</v>
      </c>
      <c r="Q4303" t="s">
        <v>29</v>
      </c>
      <c r="R4303">
        <f>IF(Tabla1[[#This Row],[OTHERSONLOAN]]="none",0,IF(Tabla1[[#This Row],[OTHERSONLOAN]]="co-applicant",1,2))</f>
        <v>0</v>
      </c>
      <c r="S4303">
        <v>4</v>
      </c>
      <c r="T4303" t="s">
        <v>65</v>
      </c>
      <c r="U4303">
        <f>IF(Tabla1[[#This Row],[OWNSPROPERTY]]="unknown",0,IF(Tabla1[[#This Row],[OWNSPROPERTY]]="real_state",1,IF(Tabla1[[#This Row],[OWNSPROPERTY]]="car_other",2,3)))</f>
        <v>2</v>
      </c>
      <c r="V4303">
        <v>42</v>
      </c>
      <c r="W4303" t="s">
        <v>29</v>
      </c>
      <c r="X4303">
        <f>IF(Tabla1[[#This Row],[INSTALLMENTPLANS]]="none",0,IF(Tabla1[[#This Row],[INSTALLMENTPLANS]]="stores",1,2))</f>
        <v>0</v>
      </c>
      <c r="Y4303" t="s">
        <v>31</v>
      </c>
      <c r="Z4303">
        <f>IF(Tabla1[[#This Row],[HOUSING]]="free",0,IF(Tabla1[[#This Row],[HOUSING]]="own",1,2))</f>
        <v>1</v>
      </c>
      <c r="AA4303">
        <v>2</v>
      </c>
      <c r="AB4303" t="s">
        <v>32</v>
      </c>
      <c r="AC4303">
        <f>IF(Tabla1[[#This Row],[JOB]]="unemployed",0,IF(Tabla1[[#This Row],[JOB]]="unskilled",1,IF(Tabla1[[#This Row],[JOB]]="skilled",2,3)))</f>
        <v>2</v>
      </c>
      <c r="AD4303">
        <v>1</v>
      </c>
      <c r="AE4303" t="s">
        <v>33</v>
      </c>
      <c r="AF4303">
        <f>IF(Tabla1[[#This Row],[TELEPHONE]]="none",0,1)</f>
        <v>1</v>
      </c>
      <c r="AG4303" t="s">
        <v>33</v>
      </c>
      <c r="AH4303">
        <f>IF(Tabla1[[#This Row],[FOREIGNWORKER]]="no",0,1)</f>
        <v>1</v>
      </c>
      <c r="AI4303" t="s">
        <v>34</v>
      </c>
      <c r="AJ4303">
        <f>IF(Tabla1[[#This Row],[RISK]]="No Risk",0,1)</f>
        <v>0</v>
      </c>
    </row>
    <row r="4304" spans="1:36" x14ac:dyDescent="0.25">
      <c r="A4304" t="s">
        <v>4374</v>
      </c>
      <c r="B4304" t="s">
        <v>23</v>
      </c>
      <c r="C4304">
        <f>IF(Tabla1[[#This Row],[CHECKINGSTATUS]]="no_checking",0,IF(Tabla1[[#This Row],[CHECKINGSTATUS]]="less_0",1,IF(Tabla1[[#This Row],[CHECKINGSTATUS]]="0_to_200",2,3)))</f>
        <v>2</v>
      </c>
      <c r="D4304">
        <v>4</v>
      </c>
      <c r="E4304" t="s">
        <v>70</v>
      </c>
      <c r="F4304">
        <f>IF(Tabla1[[#This Row],[CREDITHISTORY]]="no_credits",0,IF(Tabla1[[#This Row],[CREDITHISTORY]]="prior_paymentes_delayed",1,IF(Tabla1[[#This Row],[CREDITHISTORY]]="outstanding_credit",2,3)))</f>
        <v>3</v>
      </c>
      <c r="G4304" t="s">
        <v>37</v>
      </c>
      <c r="H43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04">
        <v>963</v>
      </c>
      <c r="J4304" t="s">
        <v>26</v>
      </c>
      <c r="K43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04" t="s">
        <v>39</v>
      </c>
      <c r="M43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04">
        <v>2</v>
      </c>
      <c r="O4304" t="s">
        <v>28</v>
      </c>
      <c r="P4304">
        <f>IF(Tabla1[[#This Row],[SEX]]="female",0,1)</f>
        <v>0</v>
      </c>
      <c r="Q4304" t="s">
        <v>29</v>
      </c>
      <c r="R4304">
        <f>IF(Tabla1[[#This Row],[OTHERSONLOAN]]="none",0,IF(Tabla1[[#This Row],[OTHERSONLOAN]]="co-applicant",1,2))</f>
        <v>0</v>
      </c>
      <c r="S4304">
        <v>2</v>
      </c>
      <c r="T4304" t="s">
        <v>30</v>
      </c>
      <c r="U4304">
        <f>IF(Tabla1[[#This Row],[OWNSPROPERTY]]="unknown",0,IF(Tabla1[[#This Row],[OWNSPROPERTY]]="real_state",1,IF(Tabla1[[#This Row],[OWNSPROPERTY]]="car_other",2,3)))</f>
        <v>3</v>
      </c>
      <c r="V4304">
        <v>27</v>
      </c>
      <c r="W4304" t="s">
        <v>29</v>
      </c>
      <c r="X4304">
        <f>IF(Tabla1[[#This Row],[INSTALLMENTPLANS]]="none",0,IF(Tabla1[[#This Row],[INSTALLMENTPLANS]]="stores",1,2))</f>
        <v>0</v>
      </c>
      <c r="Y4304" t="s">
        <v>31</v>
      </c>
      <c r="Z4304">
        <f>IF(Tabla1[[#This Row],[HOUSING]]="free",0,IF(Tabla1[[#This Row],[HOUSING]]="own",1,2))</f>
        <v>1</v>
      </c>
      <c r="AA4304">
        <v>1</v>
      </c>
      <c r="AB4304" t="s">
        <v>32</v>
      </c>
      <c r="AC4304">
        <f>IF(Tabla1[[#This Row],[JOB]]="unemployed",0,IF(Tabla1[[#This Row],[JOB]]="unskilled",1,IF(Tabla1[[#This Row],[JOB]]="skilled",2,3)))</f>
        <v>2</v>
      </c>
      <c r="AD4304">
        <v>1</v>
      </c>
      <c r="AE4304" t="s">
        <v>29</v>
      </c>
      <c r="AF4304">
        <f>IF(Tabla1[[#This Row],[TELEPHONE]]="none",0,1)</f>
        <v>0</v>
      </c>
      <c r="AG4304" t="s">
        <v>33</v>
      </c>
      <c r="AH4304">
        <f>IF(Tabla1[[#This Row],[FOREIGNWORKER]]="no",0,1)</f>
        <v>1</v>
      </c>
      <c r="AI4304" t="s">
        <v>34</v>
      </c>
      <c r="AJ4304">
        <f>IF(Tabla1[[#This Row],[RISK]]="No Risk",0,1)</f>
        <v>0</v>
      </c>
    </row>
    <row r="4305" spans="1:36" x14ac:dyDescent="0.25">
      <c r="A4305" t="s">
        <v>4375</v>
      </c>
      <c r="B4305" t="s">
        <v>36</v>
      </c>
      <c r="C4305">
        <f>IF(Tabla1[[#This Row],[CHECKINGSTATUS]]="no_checking",0,IF(Tabla1[[#This Row],[CHECKINGSTATUS]]="less_0",1,IF(Tabla1[[#This Row],[CHECKINGSTATUS]]="0_to_200",2,3)))</f>
        <v>1</v>
      </c>
      <c r="D4305">
        <v>17</v>
      </c>
      <c r="E4305" t="s">
        <v>24</v>
      </c>
      <c r="F4305">
        <f>IF(Tabla1[[#This Row],[CREDITHISTORY]]="no_credits",0,IF(Tabla1[[#This Row],[CREDITHISTORY]]="prior_paymentes_delayed",1,IF(Tabla1[[#This Row],[CREDITHISTORY]]="outstanding_credit",2,3)))</f>
        <v>3</v>
      </c>
      <c r="G4305" t="s">
        <v>74</v>
      </c>
      <c r="H43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05">
        <v>2102</v>
      </c>
      <c r="J4305" t="s">
        <v>38</v>
      </c>
      <c r="K43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05" t="s">
        <v>27</v>
      </c>
      <c r="M430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05">
        <v>3</v>
      </c>
      <c r="O4305" t="s">
        <v>44</v>
      </c>
      <c r="P4305">
        <f>IF(Tabla1[[#This Row],[SEX]]="female",0,1)</f>
        <v>1</v>
      </c>
      <c r="Q4305" t="s">
        <v>59</v>
      </c>
      <c r="R4305">
        <f>IF(Tabla1[[#This Row],[OTHERSONLOAN]]="none",0,IF(Tabla1[[#This Row],[OTHERSONLOAN]]="co-applicant",1,2))</f>
        <v>1</v>
      </c>
      <c r="S4305">
        <v>3</v>
      </c>
      <c r="T4305" t="s">
        <v>30</v>
      </c>
      <c r="U4305">
        <f>IF(Tabla1[[#This Row],[OWNSPROPERTY]]="unknown",0,IF(Tabla1[[#This Row],[OWNSPROPERTY]]="real_state",1,IF(Tabla1[[#This Row],[OWNSPROPERTY]]="car_other",2,3)))</f>
        <v>3</v>
      </c>
      <c r="V4305">
        <v>37</v>
      </c>
      <c r="W4305" t="s">
        <v>40</v>
      </c>
      <c r="X4305">
        <f>IF(Tabla1[[#This Row],[INSTALLMENTPLANS]]="none",0,IF(Tabla1[[#This Row],[INSTALLMENTPLANS]]="stores",1,2))</f>
        <v>1</v>
      </c>
      <c r="Y4305" t="s">
        <v>31</v>
      </c>
      <c r="Z4305">
        <f>IF(Tabla1[[#This Row],[HOUSING]]="free",0,IF(Tabla1[[#This Row],[HOUSING]]="own",1,2))</f>
        <v>1</v>
      </c>
      <c r="AA4305">
        <v>1</v>
      </c>
      <c r="AB4305" t="s">
        <v>92</v>
      </c>
      <c r="AC4305">
        <f>IF(Tabla1[[#This Row],[JOB]]="unemployed",0,IF(Tabla1[[#This Row],[JOB]]="unskilled",1,IF(Tabla1[[#This Row],[JOB]]="skilled",2,3)))</f>
        <v>1</v>
      </c>
      <c r="AD4305">
        <v>1</v>
      </c>
      <c r="AE4305" t="s">
        <v>29</v>
      </c>
      <c r="AF4305">
        <f>IF(Tabla1[[#This Row],[TELEPHONE]]="none",0,1)</f>
        <v>0</v>
      </c>
      <c r="AG4305" t="s">
        <v>33</v>
      </c>
      <c r="AH4305">
        <f>IF(Tabla1[[#This Row],[FOREIGNWORKER]]="no",0,1)</f>
        <v>1</v>
      </c>
      <c r="AI4305" t="s">
        <v>34</v>
      </c>
      <c r="AJ4305">
        <f>IF(Tabla1[[#This Row],[RISK]]="No Risk",0,1)</f>
        <v>0</v>
      </c>
    </row>
    <row r="4306" spans="1:36" x14ac:dyDescent="0.25">
      <c r="A4306" t="s">
        <v>4376</v>
      </c>
      <c r="B4306" t="s">
        <v>23</v>
      </c>
      <c r="C4306">
        <f>IF(Tabla1[[#This Row],[CHECKINGSTATUS]]="no_checking",0,IF(Tabla1[[#This Row],[CHECKINGSTATUS]]="less_0",1,IF(Tabla1[[#This Row],[CHECKINGSTATUS]]="0_to_200",2,3)))</f>
        <v>2</v>
      </c>
      <c r="D4306">
        <v>20</v>
      </c>
      <c r="E4306" t="s">
        <v>24</v>
      </c>
      <c r="F4306">
        <f>IF(Tabla1[[#This Row],[CREDITHISTORY]]="no_credits",0,IF(Tabla1[[#This Row],[CREDITHISTORY]]="prior_paymentes_delayed",1,IF(Tabla1[[#This Row],[CREDITHISTORY]]="outstanding_credit",2,3)))</f>
        <v>3</v>
      </c>
      <c r="G4306" t="s">
        <v>89</v>
      </c>
      <c r="H43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06">
        <v>830</v>
      </c>
      <c r="J4306" t="s">
        <v>53</v>
      </c>
      <c r="K43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06" t="s">
        <v>39</v>
      </c>
      <c r="M43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06">
        <v>2</v>
      </c>
      <c r="O4306" t="s">
        <v>44</v>
      </c>
      <c r="P4306">
        <f>IF(Tabla1[[#This Row],[SEX]]="female",0,1)</f>
        <v>1</v>
      </c>
      <c r="Q4306" t="s">
        <v>59</v>
      </c>
      <c r="R4306">
        <f>IF(Tabla1[[#This Row],[OTHERSONLOAN]]="none",0,IF(Tabla1[[#This Row],[OTHERSONLOAN]]="co-applicant",1,2))</f>
        <v>1</v>
      </c>
      <c r="S4306">
        <v>2</v>
      </c>
      <c r="T4306" t="s">
        <v>30</v>
      </c>
      <c r="U4306">
        <f>IF(Tabla1[[#This Row],[OWNSPROPERTY]]="unknown",0,IF(Tabla1[[#This Row],[OWNSPROPERTY]]="real_state",1,IF(Tabla1[[#This Row],[OWNSPROPERTY]]="car_other",2,3)))</f>
        <v>3</v>
      </c>
      <c r="V4306">
        <v>30</v>
      </c>
      <c r="W4306" t="s">
        <v>40</v>
      </c>
      <c r="X4306">
        <f>IF(Tabla1[[#This Row],[INSTALLMENTPLANS]]="none",0,IF(Tabla1[[#This Row],[INSTALLMENTPLANS]]="stores",1,2))</f>
        <v>1</v>
      </c>
      <c r="Y4306" t="s">
        <v>31</v>
      </c>
      <c r="Z4306">
        <f>IF(Tabla1[[#This Row],[HOUSING]]="free",0,IF(Tabla1[[#This Row],[HOUSING]]="own",1,2))</f>
        <v>1</v>
      </c>
      <c r="AA4306">
        <v>1</v>
      </c>
      <c r="AB4306" t="s">
        <v>32</v>
      </c>
      <c r="AC4306">
        <f>IF(Tabla1[[#This Row],[JOB]]="unemployed",0,IF(Tabla1[[#This Row],[JOB]]="unskilled",1,IF(Tabla1[[#This Row],[JOB]]="skilled",2,3)))</f>
        <v>2</v>
      </c>
      <c r="AD4306">
        <v>1</v>
      </c>
      <c r="AE4306" t="s">
        <v>29</v>
      </c>
      <c r="AF4306">
        <f>IF(Tabla1[[#This Row],[TELEPHONE]]="none",0,1)</f>
        <v>0</v>
      </c>
      <c r="AG4306" t="s">
        <v>33</v>
      </c>
      <c r="AH4306">
        <f>IF(Tabla1[[#This Row],[FOREIGNWORKER]]="no",0,1)</f>
        <v>1</v>
      </c>
      <c r="AI4306" t="s">
        <v>34</v>
      </c>
      <c r="AJ4306">
        <f>IF(Tabla1[[#This Row],[RISK]]="No Risk",0,1)</f>
        <v>0</v>
      </c>
    </row>
    <row r="4307" spans="1:36" x14ac:dyDescent="0.25">
      <c r="A4307" t="s">
        <v>4377</v>
      </c>
      <c r="B4307" t="s">
        <v>51</v>
      </c>
      <c r="C4307">
        <f>IF(Tabla1[[#This Row],[CHECKINGSTATUS]]="no_checking",0,IF(Tabla1[[#This Row],[CHECKINGSTATUS]]="less_0",1,IF(Tabla1[[#This Row],[CHECKINGSTATUS]]="0_to_200",2,3)))</f>
        <v>0</v>
      </c>
      <c r="D4307">
        <v>38</v>
      </c>
      <c r="E4307" t="s">
        <v>42</v>
      </c>
      <c r="F4307">
        <f>IF(Tabla1[[#This Row],[CREDITHISTORY]]="no_credits",0,IF(Tabla1[[#This Row],[CREDITHISTORY]]="prior_paymentes_delayed",1,IF(Tabla1[[#This Row],[CREDITHISTORY]]="outstanding_credit",2,3)))</f>
        <v>3</v>
      </c>
      <c r="G4307" t="s">
        <v>43</v>
      </c>
      <c r="H43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07">
        <v>7176</v>
      </c>
      <c r="J4307" t="s">
        <v>53</v>
      </c>
      <c r="K43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07" t="s">
        <v>49</v>
      </c>
      <c r="M43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07">
        <v>5</v>
      </c>
      <c r="O4307" t="s">
        <v>44</v>
      </c>
      <c r="P4307">
        <f>IF(Tabla1[[#This Row],[SEX]]="female",0,1)</f>
        <v>1</v>
      </c>
      <c r="Q4307" t="s">
        <v>59</v>
      </c>
      <c r="R4307">
        <f>IF(Tabla1[[#This Row],[OTHERSONLOAN]]="none",0,IF(Tabla1[[#This Row],[OTHERSONLOAN]]="co-applicant",1,2))</f>
        <v>1</v>
      </c>
      <c r="S4307">
        <v>5</v>
      </c>
      <c r="T4307" t="s">
        <v>30</v>
      </c>
      <c r="U4307">
        <f>IF(Tabla1[[#This Row],[OWNSPROPERTY]]="unknown",0,IF(Tabla1[[#This Row],[OWNSPROPERTY]]="real_state",1,IF(Tabla1[[#This Row],[OWNSPROPERTY]]="car_other",2,3)))</f>
        <v>3</v>
      </c>
      <c r="V4307">
        <v>50</v>
      </c>
      <c r="W4307" t="s">
        <v>29</v>
      </c>
      <c r="X4307">
        <f>IF(Tabla1[[#This Row],[INSTALLMENTPLANS]]="none",0,IF(Tabla1[[#This Row],[INSTALLMENTPLANS]]="stores",1,2))</f>
        <v>0</v>
      </c>
      <c r="Y4307" t="s">
        <v>31</v>
      </c>
      <c r="Z4307">
        <f>IF(Tabla1[[#This Row],[HOUSING]]="free",0,IF(Tabla1[[#This Row],[HOUSING]]="own",1,2))</f>
        <v>1</v>
      </c>
      <c r="AA4307">
        <v>2</v>
      </c>
      <c r="AB4307" t="s">
        <v>32</v>
      </c>
      <c r="AC4307">
        <f>IF(Tabla1[[#This Row],[JOB]]="unemployed",0,IF(Tabla1[[#This Row],[JOB]]="unskilled",1,IF(Tabla1[[#This Row],[JOB]]="skilled",2,3)))</f>
        <v>2</v>
      </c>
      <c r="AD4307">
        <v>1</v>
      </c>
      <c r="AE4307" t="s">
        <v>29</v>
      </c>
      <c r="AF4307">
        <f>IF(Tabla1[[#This Row],[TELEPHONE]]="none",0,1)</f>
        <v>0</v>
      </c>
      <c r="AG4307" t="s">
        <v>33</v>
      </c>
      <c r="AH4307">
        <f>IF(Tabla1[[#This Row],[FOREIGNWORKER]]="no",0,1)</f>
        <v>1</v>
      </c>
      <c r="AI4307" t="s">
        <v>55</v>
      </c>
      <c r="AJ4307">
        <f>IF(Tabla1[[#This Row],[RISK]]="No Risk",0,1)</f>
        <v>1</v>
      </c>
    </row>
    <row r="4308" spans="1:36" x14ac:dyDescent="0.25">
      <c r="A4308" t="s">
        <v>4378</v>
      </c>
      <c r="B4308" t="s">
        <v>51</v>
      </c>
      <c r="C4308">
        <f>IF(Tabla1[[#This Row],[CHECKINGSTATUS]]="no_checking",0,IF(Tabla1[[#This Row],[CHECKINGSTATUS]]="less_0",1,IF(Tabla1[[#This Row],[CHECKINGSTATUS]]="0_to_200",2,3)))</f>
        <v>0</v>
      </c>
      <c r="D4308">
        <v>24</v>
      </c>
      <c r="E4308" t="s">
        <v>70</v>
      </c>
      <c r="F4308">
        <f>IF(Tabla1[[#This Row],[CREDITHISTORY]]="no_credits",0,IF(Tabla1[[#This Row],[CREDITHISTORY]]="prior_paymentes_delayed",1,IF(Tabla1[[#This Row],[CREDITHISTORY]]="outstanding_credit",2,3)))</f>
        <v>3</v>
      </c>
      <c r="G4308" t="s">
        <v>37</v>
      </c>
      <c r="H43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08">
        <v>650</v>
      </c>
      <c r="J4308" t="s">
        <v>94</v>
      </c>
      <c r="K43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08" t="s">
        <v>27</v>
      </c>
      <c r="M430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08">
        <v>1</v>
      </c>
      <c r="O4308" t="s">
        <v>44</v>
      </c>
      <c r="P4308">
        <f>IF(Tabla1[[#This Row],[SEX]]="female",0,1)</f>
        <v>1</v>
      </c>
      <c r="Q4308" t="s">
        <v>29</v>
      </c>
      <c r="R4308">
        <f>IF(Tabla1[[#This Row],[OTHERSONLOAN]]="none",0,IF(Tabla1[[#This Row],[OTHERSONLOAN]]="co-applicant",1,2))</f>
        <v>0</v>
      </c>
      <c r="S4308">
        <v>4</v>
      </c>
      <c r="T4308" t="s">
        <v>30</v>
      </c>
      <c r="U4308">
        <f>IF(Tabla1[[#This Row],[OWNSPROPERTY]]="unknown",0,IF(Tabla1[[#This Row],[OWNSPROPERTY]]="real_state",1,IF(Tabla1[[#This Row],[OWNSPROPERTY]]="car_other",2,3)))</f>
        <v>3</v>
      </c>
      <c r="V4308">
        <v>21</v>
      </c>
      <c r="W4308" t="s">
        <v>29</v>
      </c>
      <c r="X4308">
        <f>IF(Tabla1[[#This Row],[INSTALLMENTPLANS]]="none",0,IF(Tabla1[[#This Row],[INSTALLMENTPLANS]]="stores",1,2))</f>
        <v>0</v>
      </c>
      <c r="Y4308" t="s">
        <v>31</v>
      </c>
      <c r="Z4308">
        <f>IF(Tabla1[[#This Row],[HOUSING]]="free",0,IF(Tabla1[[#This Row],[HOUSING]]="own",1,2))</f>
        <v>1</v>
      </c>
      <c r="AA4308">
        <v>1</v>
      </c>
      <c r="AB4308" t="s">
        <v>32</v>
      </c>
      <c r="AC4308">
        <f>IF(Tabla1[[#This Row],[JOB]]="unemployed",0,IF(Tabla1[[#This Row],[JOB]]="unskilled",1,IF(Tabla1[[#This Row],[JOB]]="skilled",2,3)))</f>
        <v>2</v>
      </c>
      <c r="AD4308">
        <v>1</v>
      </c>
      <c r="AE4308" t="s">
        <v>29</v>
      </c>
      <c r="AF4308">
        <f>IF(Tabla1[[#This Row],[TELEPHONE]]="none",0,1)</f>
        <v>0</v>
      </c>
      <c r="AG4308" t="s">
        <v>33</v>
      </c>
      <c r="AH4308">
        <f>IF(Tabla1[[#This Row],[FOREIGNWORKER]]="no",0,1)</f>
        <v>1</v>
      </c>
      <c r="AI4308" t="s">
        <v>34</v>
      </c>
      <c r="AJ4308">
        <f>IF(Tabla1[[#This Row],[RISK]]="No Risk",0,1)</f>
        <v>0</v>
      </c>
    </row>
    <row r="4309" spans="1:36" x14ac:dyDescent="0.25">
      <c r="A4309" t="s">
        <v>4379</v>
      </c>
      <c r="B4309" t="s">
        <v>36</v>
      </c>
      <c r="C4309">
        <f>IF(Tabla1[[#This Row],[CHECKINGSTATUS]]="no_checking",0,IF(Tabla1[[#This Row],[CHECKINGSTATUS]]="less_0",1,IF(Tabla1[[#This Row],[CHECKINGSTATUS]]="0_to_200",2,3)))</f>
        <v>1</v>
      </c>
      <c r="D4309">
        <v>18</v>
      </c>
      <c r="E4309" t="s">
        <v>42</v>
      </c>
      <c r="F4309">
        <f>IF(Tabla1[[#This Row],[CREDITHISTORY]]="no_credits",0,IF(Tabla1[[#This Row],[CREDITHISTORY]]="prior_paymentes_delayed",1,IF(Tabla1[[#This Row],[CREDITHISTORY]]="outstanding_credit",2,3)))</f>
        <v>3</v>
      </c>
      <c r="G4309" t="s">
        <v>89</v>
      </c>
      <c r="H43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09">
        <v>2653</v>
      </c>
      <c r="J4309" t="s">
        <v>38</v>
      </c>
      <c r="K43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09" t="s">
        <v>39</v>
      </c>
      <c r="M43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09">
        <v>3</v>
      </c>
      <c r="O4309" t="s">
        <v>44</v>
      </c>
      <c r="P4309">
        <f>IF(Tabla1[[#This Row],[SEX]]="female",0,1)</f>
        <v>1</v>
      </c>
      <c r="Q4309" t="s">
        <v>59</v>
      </c>
      <c r="R4309">
        <f>IF(Tabla1[[#This Row],[OTHERSONLOAN]]="none",0,IF(Tabla1[[#This Row],[OTHERSONLOAN]]="co-applicant",1,2))</f>
        <v>1</v>
      </c>
      <c r="S4309">
        <v>2</v>
      </c>
      <c r="T4309" t="s">
        <v>30</v>
      </c>
      <c r="U4309">
        <f>IF(Tabla1[[#This Row],[OWNSPROPERTY]]="unknown",0,IF(Tabla1[[#This Row],[OWNSPROPERTY]]="real_state",1,IF(Tabla1[[#This Row],[OWNSPROPERTY]]="car_other",2,3)))</f>
        <v>3</v>
      </c>
      <c r="V4309">
        <v>37</v>
      </c>
      <c r="W4309" t="s">
        <v>29</v>
      </c>
      <c r="X4309">
        <f>IF(Tabla1[[#This Row],[INSTALLMENTPLANS]]="none",0,IF(Tabla1[[#This Row],[INSTALLMENTPLANS]]="stores",1,2))</f>
        <v>0</v>
      </c>
      <c r="Y4309" t="s">
        <v>31</v>
      </c>
      <c r="Z4309">
        <f>IF(Tabla1[[#This Row],[HOUSING]]="free",0,IF(Tabla1[[#This Row],[HOUSING]]="own",1,2))</f>
        <v>1</v>
      </c>
      <c r="AA4309">
        <v>1</v>
      </c>
      <c r="AB4309" t="s">
        <v>32</v>
      </c>
      <c r="AC4309">
        <f>IF(Tabla1[[#This Row],[JOB]]="unemployed",0,IF(Tabla1[[#This Row],[JOB]]="unskilled",1,IF(Tabla1[[#This Row],[JOB]]="skilled",2,3)))</f>
        <v>2</v>
      </c>
      <c r="AD4309">
        <v>1</v>
      </c>
      <c r="AE4309" t="s">
        <v>33</v>
      </c>
      <c r="AF4309">
        <f>IF(Tabla1[[#This Row],[TELEPHONE]]="none",0,1)</f>
        <v>1</v>
      </c>
      <c r="AG4309" t="s">
        <v>33</v>
      </c>
      <c r="AH4309">
        <f>IF(Tabla1[[#This Row],[FOREIGNWORKER]]="no",0,1)</f>
        <v>1</v>
      </c>
      <c r="AI4309" t="s">
        <v>34</v>
      </c>
      <c r="AJ4309">
        <f>IF(Tabla1[[#This Row],[RISK]]="No Risk",0,1)</f>
        <v>0</v>
      </c>
    </row>
    <row r="4310" spans="1:36" x14ac:dyDescent="0.25">
      <c r="A4310" t="s">
        <v>4380</v>
      </c>
      <c r="B4310" t="s">
        <v>51</v>
      </c>
      <c r="C4310">
        <f>IF(Tabla1[[#This Row],[CHECKINGSTATUS]]="no_checking",0,IF(Tabla1[[#This Row],[CHECKINGSTATUS]]="less_0",1,IF(Tabla1[[#This Row],[CHECKINGSTATUS]]="0_to_200",2,3)))</f>
        <v>0</v>
      </c>
      <c r="D4310">
        <v>24</v>
      </c>
      <c r="E4310" t="s">
        <v>42</v>
      </c>
      <c r="F4310">
        <f>IF(Tabla1[[#This Row],[CREDITHISTORY]]="no_credits",0,IF(Tabla1[[#This Row],[CREDITHISTORY]]="prior_paymentes_delayed",1,IF(Tabla1[[#This Row],[CREDITHISTORY]]="outstanding_credit",2,3)))</f>
        <v>3</v>
      </c>
      <c r="G4310" t="s">
        <v>74</v>
      </c>
      <c r="H43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10">
        <v>1661</v>
      </c>
      <c r="J4310" t="s">
        <v>53</v>
      </c>
      <c r="K43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10" t="s">
        <v>62</v>
      </c>
      <c r="M43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10">
        <v>4</v>
      </c>
      <c r="O4310" t="s">
        <v>44</v>
      </c>
      <c r="P4310">
        <f>IF(Tabla1[[#This Row],[SEX]]="female",0,1)</f>
        <v>1</v>
      </c>
      <c r="Q4310" t="s">
        <v>29</v>
      </c>
      <c r="R4310">
        <f>IF(Tabla1[[#This Row],[OTHERSONLOAN]]="none",0,IF(Tabla1[[#This Row],[OTHERSONLOAN]]="co-applicant",1,2))</f>
        <v>0</v>
      </c>
      <c r="S4310">
        <v>3</v>
      </c>
      <c r="T4310" t="s">
        <v>45</v>
      </c>
      <c r="U4310">
        <f>IF(Tabla1[[#This Row],[OWNSPROPERTY]]="unknown",0,IF(Tabla1[[#This Row],[OWNSPROPERTY]]="real_state",1,IF(Tabla1[[#This Row],[OWNSPROPERTY]]="car_other",2,3)))</f>
        <v>3</v>
      </c>
      <c r="V4310">
        <v>24</v>
      </c>
      <c r="W4310" t="s">
        <v>29</v>
      </c>
      <c r="X4310">
        <f>IF(Tabla1[[#This Row],[INSTALLMENTPLANS]]="none",0,IF(Tabla1[[#This Row],[INSTALLMENTPLANS]]="stores",1,2))</f>
        <v>0</v>
      </c>
      <c r="Y4310" t="s">
        <v>31</v>
      </c>
      <c r="Z4310">
        <f>IF(Tabla1[[#This Row],[HOUSING]]="free",0,IF(Tabla1[[#This Row],[HOUSING]]="own",1,2))</f>
        <v>1</v>
      </c>
      <c r="AA4310">
        <v>1</v>
      </c>
      <c r="AB4310" t="s">
        <v>63</v>
      </c>
      <c r="AC4310">
        <f>IF(Tabla1[[#This Row],[JOB]]="unemployed",0,IF(Tabla1[[#This Row],[JOB]]="unskilled",1,IF(Tabla1[[#This Row],[JOB]]="skilled",2,3)))</f>
        <v>3</v>
      </c>
      <c r="AD4310">
        <v>1</v>
      </c>
      <c r="AE4310" t="s">
        <v>33</v>
      </c>
      <c r="AF4310">
        <f>IF(Tabla1[[#This Row],[TELEPHONE]]="none",0,1)</f>
        <v>1</v>
      </c>
      <c r="AG4310" t="s">
        <v>33</v>
      </c>
      <c r="AH4310">
        <f>IF(Tabla1[[#This Row],[FOREIGNWORKER]]="no",0,1)</f>
        <v>1</v>
      </c>
      <c r="AI4310" t="s">
        <v>34</v>
      </c>
      <c r="AJ4310">
        <f>IF(Tabla1[[#This Row],[RISK]]="No Risk",0,1)</f>
        <v>0</v>
      </c>
    </row>
    <row r="4311" spans="1:36" x14ac:dyDescent="0.25">
      <c r="A4311" t="s">
        <v>4381</v>
      </c>
      <c r="B4311" t="s">
        <v>51</v>
      </c>
      <c r="C4311">
        <f>IF(Tabla1[[#This Row],[CHECKINGSTATUS]]="no_checking",0,IF(Tabla1[[#This Row],[CHECKINGSTATUS]]="less_0",1,IF(Tabla1[[#This Row],[CHECKINGSTATUS]]="0_to_200",2,3)))</f>
        <v>0</v>
      </c>
      <c r="D4311">
        <v>30</v>
      </c>
      <c r="E4311" t="s">
        <v>57</v>
      </c>
      <c r="F4311">
        <f>IF(Tabla1[[#This Row],[CREDITHISTORY]]="no_credits",0,IF(Tabla1[[#This Row],[CREDITHISTORY]]="prior_paymentes_delayed",1,IF(Tabla1[[#This Row],[CREDITHISTORY]]="outstanding_credit",2,3)))</f>
        <v>2</v>
      </c>
      <c r="G4311" t="s">
        <v>43</v>
      </c>
      <c r="H43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11">
        <v>4864</v>
      </c>
      <c r="J4311" t="s">
        <v>54</v>
      </c>
      <c r="K431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11" t="s">
        <v>49</v>
      </c>
      <c r="M43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11">
        <v>4</v>
      </c>
      <c r="O4311" t="s">
        <v>44</v>
      </c>
      <c r="P4311">
        <f>IF(Tabla1[[#This Row],[SEX]]="female",0,1)</f>
        <v>1</v>
      </c>
      <c r="Q4311" t="s">
        <v>59</v>
      </c>
      <c r="R4311">
        <f>IF(Tabla1[[#This Row],[OTHERSONLOAN]]="none",0,IF(Tabla1[[#This Row],[OTHERSONLOAN]]="co-applicant",1,2))</f>
        <v>1</v>
      </c>
      <c r="S4311">
        <v>5</v>
      </c>
      <c r="T4311" t="s">
        <v>54</v>
      </c>
      <c r="U4311">
        <f>IF(Tabla1[[#This Row],[OWNSPROPERTY]]="unknown",0,IF(Tabla1[[#This Row],[OWNSPROPERTY]]="real_state",1,IF(Tabla1[[#This Row],[OWNSPROPERTY]]="car_other",2,3)))</f>
        <v>0</v>
      </c>
      <c r="V4311">
        <v>48</v>
      </c>
      <c r="W4311" t="s">
        <v>29</v>
      </c>
      <c r="X4311">
        <f>IF(Tabla1[[#This Row],[INSTALLMENTPLANS]]="none",0,IF(Tabla1[[#This Row],[INSTALLMENTPLANS]]="stores",1,2))</f>
        <v>0</v>
      </c>
      <c r="Y4311" t="s">
        <v>31</v>
      </c>
      <c r="Z4311">
        <f>IF(Tabla1[[#This Row],[HOUSING]]="free",0,IF(Tabla1[[#This Row],[HOUSING]]="own",1,2))</f>
        <v>1</v>
      </c>
      <c r="AA4311">
        <v>2</v>
      </c>
      <c r="AB4311" t="s">
        <v>32</v>
      </c>
      <c r="AC4311">
        <f>IF(Tabla1[[#This Row],[JOB]]="unemployed",0,IF(Tabla1[[#This Row],[JOB]]="unskilled",1,IF(Tabla1[[#This Row],[JOB]]="skilled",2,3)))</f>
        <v>2</v>
      </c>
      <c r="AD4311">
        <v>2</v>
      </c>
      <c r="AE4311" t="s">
        <v>33</v>
      </c>
      <c r="AF4311">
        <f>IF(Tabla1[[#This Row],[TELEPHONE]]="none",0,1)</f>
        <v>1</v>
      </c>
      <c r="AG4311" t="s">
        <v>33</v>
      </c>
      <c r="AH4311">
        <f>IF(Tabla1[[#This Row],[FOREIGNWORKER]]="no",0,1)</f>
        <v>1</v>
      </c>
      <c r="AI4311" t="s">
        <v>55</v>
      </c>
      <c r="AJ4311">
        <f>IF(Tabla1[[#This Row],[RISK]]="No Risk",0,1)</f>
        <v>1</v>
      </c>
    </row>
    <row r="4312" spans="1:36" x14ac:dyDescent="0.25">
      <c r="A4312" t="s">
        <v>4382</v>
      </c>
      <c r="B4312" t="s">
        <v>36</v>
      </c>
      <c r="C4312">
        <f>IF(Tabla1[[#This Row],[CHECKINGSTATUS]]="no_checking",0,IF(Tabla1[[#This Row],[CHECKINGSTATUS]]="less_0",1,IF(Tabla1[[#This Row],[CHECKINGSTATUS]]="0_to_200",2,3)))</f>
        <v>1</v>
      </c>
      <c r="D4312">
        <v>7</v>
      </c>
      <c r="E4312" t="s">
        <v>70</v>
      </c>
      <c r="F4312">
        <f>IF(Tabla1[[#This Row],[CREDITHISTORY]]="no_credits",0,IF(Tabla1[[#This Row],[CREDITHISTORY]]="prior_paymentes_delayed",1,IF(Tabla1[[#This Row],[CREDITHISTORY]]="outstanding_credit",2,3)))</f>
        <v>3</v>
      </c>
      <c r="G4312" t="s">
        <v>37</v>
      </c>
      <c r="H43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12">
        <v>404</v>
      </c>
      <c r="J4312" t="s">
        <v>38</v>
      </c>
      <c r="K43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12" t="s">
        <v>39</v>
      </c>
      <c r="M43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12">
        <v>2</v>
      </c>
      <c r="O4312" t="s">
        <v>28</v>
      </c>
      <c r="P4312">
        <f>IF(Tabla1[[#This Row],[SEX]]="female",0,1)</f>
        <v>0</v>
      </c>
      <c r="Q4312" t="s">
        <v>29</v>
      </c>
      <c r="R4312">
        <f>IF(Tabla1[[#This Row],[OTHERSONLOAN]]="none",0,IF(Tabla1[[#This Row],[OTHERSONLOAN]]="co-applicant",1,2))</f>
        <v>0</v>
      </c>
      <c r="S4312">
        <v>2</v>
      </c>
      <c r="T4312" t="s">
        <v>45</v>
      </c>
      <c r="U4312">
        <f>IF(Tabla1[[#This Row],[OWNSPROPERTY]]="unknown",0,IF(Tabla1[[#This Row],[OWNSPROPERTY]]="real_state",1,IF(Tabla1[[#This Row],[OWNSPROPERTY]]="car_other",2,3)))</f>
        <v>3</v>
      </c>
      <c r="V4312">
        <v>31</v>
      </c>
      <c r="W4312" t="s">
        <v>29</v>
      </c>
      <c r="X4312">
        <f>IF(Tabla1[[#This Row],[INSTALLMENTPLANS]]="none",0,IF(Tabla1[[#This Row],[INSTALLMENTPLANS]]="stores",1,2))</f>
        <v>0</v>
      </c>
      <c r="Y4312" t="s">
        <v>31</v>
      </c>
      <c r="Z4312">
        <f>IF(Tabla1[[#This Row],[HOUSING]]="free",0,IF(Tabla1[[#This Row],[HOUSING]]="own",1,2))</f>
        <v>1</v>
      </c>
      <c r="AA4312">
        <v>1</v>
      </c>
      <c r="AB4312" t="s">
        <v>32</v>
      </c>
      <c r="AC4312">
        <f>IF(Tabla1[[#This Row],[JOB]]="unemployed",0,IF(Tabla1[[#This Row],[JOB]]="unskilled",1,IF(Tabla1[[#This Row],[JOB]]="skilled",2,3)))</f>
        <v>2</v>
      </c>
      <c r="AD4312">
        <v>1</v>
      </c>
      <c r="AE4312" t="s">
        <v>33</v>
      </c>
      <c r="AF4312">
        <f>IF(Tabla1[[#This Row],[TELEPHONE]]="none",0,1)</f>
        <v>1</v>
      </c>
      <c r="AG4312" t="s">
        <v>33</v>
      </c>
      <c r="AH4312">
        <f>IF(Tabla1[[#This Row],[FOREIGNWORKER]]="no",0,1)</f>
        <v>1</v>
      </c>
      <c r="AI4312" t="s">
        <v>34</v>
      </c>
      <c r="AJ4312">
        <f>IF(Tabla1[[#This Row],[RISK]]="No Risk",0,1)</f>
        <v>0</v>
      </c>
    </row>
    <row r="4313" spans="1:36" x14ac:dyDescent="0.25">
      <c r="A4313" t="s">
        <v>4383</v>
      </c>
      <c r="B4313" t="s">
        <v>51</v>
      </c>
      <c r="C4313">
        <f>IF(Tabla1[[#This Row],[CHECKINGSTATUS]]="no_checking",0,IF(Tabla1[[#This Row],[CHECKINGSTATUS]]="less_0",1,IF(Tabla1[[#This Row],[CHECKINGSTATUS]]="0_to_200",2,3)))</f>
        <v>0</v>
      </c>
      <c r="D4313">
        <v>41</v>
      </c>
      <c r="E4313" t="s">
        <v>57</v>
      </c>
      <c r="F4313">
        <f>IF(Tabla1[[#This Row],[CREDITHISTORY]]="no_credits",0,IF(Tabla1[[#This Row],[CREDITHISTORY]]="prior_paymentes_delayed",1,IF(Tabla1[[#This Row],[CREDITHISTORY]]="outstanding_credit",2,3)))</f>
        <v>2</v>
      </c>
      <c r="G4313" t="s">
        <v>82</v>
      </c>
      <c r="H43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313">
        <v>7779</v>
      </c>
      <c r="J4313" t="s">
        <v>94</v>
      </c>
      <c r="K43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13" t="s">
        <v>49</v>
      </c>
      <c r="M43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13">
        <v>5</v>
      </c>
      <c r="O4313" t="s">
        <v>44</v>
      </c>
      <c r="P4313">
        <f>IF(Tabla1[[#This Row],[SEX]]="female",0,1)</f>
        <v>1</v>
      </c>
      <c r="Q4313" t="s">
        <v>59</v>
      </c>
      <c r="R4313">
        <f>IF(Tabla1[[#This Row],[OTHERSONLOAN]]="none",0,IF(Tabla1[[#This Row],[OTHERSONLOAN]]="co-applicant",1,2))</f>
        <v>1</v>
      </c>
      <c r="S4313">
        <v>5</v>
      </c>
      <c r="T4313" t="s">
        <v>65</v>
      </c>
      <c r="U4313">
        <f>IF(Tabla1[[#This Row],[OWNSPROPERTY]]="unknown",0,IF(Tabla1[[#This Row],[OWNSPROPERTY]]="real_state",1,IF(Tabla1[[#This Row],[OWNSPROPERTY]]="car_other",2,3)))</f>
        <v>2</v>
      </c>
      <c r="V4313">
        <v>52</v>
      </c>
      <c r="W4313" t="s">
        <v>29</v>
      </c>
      <c r="X4313">
        <f>IF(Tabla1[[#This Row],[INSTALLMENTPLANS]]="none",0,IF(Tabla1[[#This Row],[INSTALLMENTPLANS]]="stores",1,2))</f>
        <v>0</v>
      </c>
      <c r="Y4313" t="s">
        <v>31</v>
      </c>
      <c r="Z4313">
        <f>IF(Tabla1[[#This Row],[HOUSING]]="free",0,IF(Tabla1[[#This Row],[HOUSING]]="own",1,2))</f>
        <v>1</v>
      </c>
      <c r="AA4313">
        <v>2</v>
      </c>
      <c r="AB4313" t="s">
        <v>32</v>
      </c>
      <c r="AC4313">
        <f>IF(Tabla1[[#This Row],[JOB]]="unemployed",0,IF(Tabla1[[#This Row],[JOB]]="unskilled",1,IF(Tabla1[[#This Row],[JOB]]="skilled",2,3)))</f>
        <v>2</v>
      </c>
      <c r="AD4313">
        <v>2</v>
      </c>
      <c r="AE4313" t="s">
        <v>33</v>
      </c>
      <c r="AF4313">
        <f>IF(Tabla1[[#This Row],[TELEPHONE]]="none",0,1)</f>
        <v>1</v>
      </c>
      <c r="AG4313" t="s">
        <v>46</v>
      </c>
      <c r="AH4313">
        <f>IF(Tabla1[[#This Row],[FOREIGNWORKER]]="no",0,1)</f>
        <v>0</v>
      </c>
      <c r="AI4313" t="s">
        <v>55</v>
      </c>
      <c r="AJ4313">
        <f>IF(Tabla1[[#This Row],[RISK]]="No Risk",0,1)</f>
        <v>1</v>
      </c>
    </row>
    <row r="4314" spans="1:36" x14ac:dyDescent="0.25">
      <c r="A4314" t="s">
        <v>4384</v>
      </c>
      <c r="B4314" t="s">
        <v>36</v>
      </c>
      <c r="C4314">
        <f>IF(Tabla1[[#This Row],[CHECKINGSTATUS]]="no_checking",0,IF(Tabla1[[#This Row],[CHECKINGSTATUS]]="less_0",1,IF(Tabla1[[#This Row],[CHECKINGSTATUS]]="0_to_200",2,3)))</f>
        <v>1</v>
      </c>
      <c r="D4314">
        <v>11</v>
      </c>
      <c r="E4314" t="s">
        <v>70</v>
      </c>
      <c r="F4314">
        <f>IF(Tabla1[[#This Row],[CREDITHISTORY]]="no_credits",0,IF(Tabla1[[#This Row],[CREDITHISTORY]]="prior_paymentes_delayed",1,IF(Tabla1[[#This Row],[CREDITHISTORY]]="outstanding_credit",2,3)))</f>
        <v>3</v>
      </c>
      <c r="G4314" t="s">
        <v>43</v>
      </c>
      <c r="H43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14">
        <v>250</v>
      </c>
      <c r="J4314" t="s">
        <v>38</v>
      </c>
      <c r="K43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14" t="s">
        <v>27</v>
      </c>
      <c r="M43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14">
        <v>2</v>
      </c>
      <c r="O4314" t="s">
        <v>28</v>
      </c>
      <c r="P4314">
        <f>IF(Tabla1[[#This Row],[SEX]]="female",0,1)</f>
        <v>0</v>
      </c>
      <c r="Q4314" t="s">
        <v>29</v>
      </c>
      <c r="R4314">
        <f>IF(Tabla1[[#This Row],[OTHERSONLOAN]]="none",0,IF(Tabla1[[#This Row],[OTHERSONLOAN]]="co-applicant",1,2))</f>
        <v>0</v>
      </c>
      <c r="S4314">
        <v>3</v>
      </c>
      <c r="T4314" t="s">
        <v>30</v>
      </c>
      <c r="U4314">
        <f>IF(Tabla1[[#This Row],[OWNSPROPERTY]]="unknown",0,IF(Tabla1[[#This Row],[OWNSPROPERTY]]="real_state",1,IF(Tabla1[[#This Row],[OWNSPROPERTY]]="car_other",2,3)))</f>
        <v>3</v>
      </c>
      <c r="V4314">
        <v>41</v>
      </c>
      <c r="W4314" t="s">
        <v>29</v>
      </c>
      <c r="X4314">
        <f>IF(Tabla1[[#This Row],[INSTALLMENTPLANS]]="none",0,IF(Tabla1[[#This Row],[INSTALLMENTPLANS]]="stores",1,2))</f>
        <v>0</v>
      </c>
      <c r="Y4314" t="s">
        <v>72</v>
      </c>
      <c r="Z4314">
        <f>IF(Tabla1[[#This Row],[HOUSING]]="free",0,IF(Tabla1[[#This Row],[HOUSING]]="own",1,2))</f>
        <v>2</v>
      </c>
      <c r="AA4314">
        <v>1</v>
      </c>
      <c r="AB4314" t="s">
        <v>32</v>
      </c>
      <c r="AC4314">
        <f>IF(Tabla1[[#This Row],[JOB]]="unemployed",0,IF(Tabla1[[#This Row],[JOB]]="unskilled",1,IF(Tabla1[[#This Row],[JOB]]="skilled",2,3)))</f>
        <v>2</v>
      </c>
      <c r="AD4314">
        <v>1</v>
      </c>
      <c r="AE4314" t="s">
        <v>29</v>
      </c>
      <c r="AF4314">
        <f>IF(Tabla1[[#This Row],[TELEPHONE]]="none",0,1)</f>
        <v>0</v>
      </c>
      <c r="AG4314" t="s">
        <v>33</v>
      </c>
      <c r="AH4314">
        <f>IF(Tabla1[[#This Row],[FOREIGNWORKER]]="no",0,1)</f>
        <v>1</v>
      </c>
      <c r="AI4314" t="s">
        <v>34</v>
      </c>
      <c r="AJ4314">
        <f>IF(Tabla1[[#This Row],[RISK]]="No Risk",0,1)</f>
        <v>0</v>
      </c>
    </row>
    <row r="4315" spans="1:36" x14ac:dyDescent="0.25">
      <c r="A4315" t="s">
        <v>4385</v>
      </c>
      <c r="B4315" t="s">
        <v>36</v>
      </c>
      <c r="C4315">
        <f>IF(Tabla1[[#This Row],[CHECKINGSTATUS]]="no_checking",0,IF(Tabla1[[#This Row],[CHECKINGSTATUS]]="less_0",1,IF(Tabla1[[#This Row],[CHECKINGSTATUS]]="0_to_200",2,3)))</f>
        <v>1</v>
      </c>
      <c r="D4315">
        <v>16</v>
      </c>
      <c r="E4315" t="s">
        <v>24</v>
      </c>
      <c r="F4315">
        <f>IF(Tabla1[[#This Row],[CREDITHISTORY]]="no_credits",0,IF(Tabla1[[#This Row],[CREDITHISTORY]]="prior_paymentes_delayed",1,IF(Tabla1[[#This Row],[CREDITHISTORY]]="outstanding_credit",2,3)))</f>
        <v>3</v>
      </c>
      <c r="G4315" t="s">
        <v>74</v>
      </c>
      <c r="H43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15">
        <v>628</v>
      </c>
      <c r="J4315" t="s">
        <v>38</v>
      </c>
      <c r="K43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15" t="s">
        <v>71</v>
      </c>
      <c r="M431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315">
        <v>1</v>
      </c>
      <c r="O4315" t="s">
        <v>28</v>
      </c>
      <c r="P4315">
        <f>IF(Tabla1[[#This Row],[SEX]]="female",0,1)</f>
        <v>0</v>
      </c>
      <c r="Q4315" t="s">
        <v>59</v>
      </c>
      <c r="R4315">
        <f>IF(Tabla1[[#This Row],[OTHERSONLOAN]]="none",0,IF(Tabla1[[#This Row],[OTHERSONLOAN]]="co-applicant",1,2))</f>
        <v>1</v>
      </c>
      <c r="S4315">
        <v>3</v>
      </c>
      <c r="T4315" t="s">
        <v>30</v>
      </c>
      <c r="U4315">
        <f>IF(Tabla1[[#This Row],[OWNSPROPERTY]]="unknown",0,IF(Tabla1[[#This Row],[OWNSPROPERTY]]="real_state",1,IF(Tabla1[[#This Row],[OWNSPROPERTY]]="car_other",2,3)))</f>
        <v>3</v>
      </c>
      <c r="V4315">
        <v>36</v>
      </c>
      <c r="W4315" t="s">
        <v>40</v>
      </c>
      <c r="X4315">
        <f>IF(Tabla1[[#This Row],[INSTALLMENTPLANS]]="none",0,IF(Tabla1[[#This Row],[INSTALLMENTPLANS]]="stores",1,2))</f>
        <v>1</v>
      </c>
      <c r="Y4315" t="s">
        <v>31</v>
      </c>
      <c r="Z4315">
        <f>IF(Tabla1[[#This Row],[HOUSING]]="free",0,IF(Tabla1[[#This Row],[HOUSING]]="own",1,2))</f>
        <v>1</v>
      </c>
      <c r="AA4315">
        <v>1</v>
      </c>
      <c r="AB4315" t="s">
        <v>32</v>
      </c>
      <c r="AC4315">
        <f>IF(Tabla1[[#This Row],[JOB]]="unemployed",0,IF(Tabla1[[#This Row],[JOB]]="unskilled",1,IF(Tabla1[[#This Row],[JOB]]="skilled",2,3)))</f>
        <v>2</v>
      </c>
      <c r="AD4315">
        <v>1</v>
      </c>
      <c r="AE4315" t="s">
        <v>29</v>
      </c>
      <c r="AF4315">
        <f>IF(Tabla1[[#This Row],[TELEPHONE]]="none",0,1)</f>
        <v>0</v>
      </c>
      <c r="AG4315" t="s">
        <v>33</v>
      </c>
      <c r="AH4315">
        <f>IF(Tabla1[[#This Row],[FOREIGNWORKER]]="no",0,1)</f>
        <v>1</v>
      </c>
      <c r="AI4315" t="s">
        <v>34</v>
      </c>
      <c r="AJ4315">
        <f>IF(Tabla1[[#This Row],[RISK]]="No Risk",0,1)</f>
        <v>0</v>
      </c>
    </row>
    <row r="4316" spans="1:36" x14ac:dyDescent="0.25">
      <c r="A4316" t="s">
        <v>4386</v>
      </c>
      <c r="B4316" t="s">
        <v>51</v>
      </c>
      <c r="C4316">
        <f>IF(Tabla1[[#This Row],[CHECKINGSTATUS]]="no_checking",0,IF(Tabla1[[#This Row],[CHECKINGSTATUS]]="less_0",1,IF(Tabla1[[#This Row],[CHECKINGSTATUS]]="0_to_200",2,3)))</f>
        <v>0</v>
      </c>
      <c r="D4316">
        <v>28</v>
      </c>
      <c r="E4316" t="s">
        <v>42</v>
      </c>
      <c r="F4316">
        <f>IF(Tabla1[[#This Row],[CREDITHISTORY]]="no_credits",0,IF(Tabla1[[#This Row],[CREDITHISTORY]]="prior_paymentes_delayed",1,IF(Tabla1[[#This Row],[CREDITHISTORY]]="outstanding_credit",2,3)))</f>
        <v>3</v>
      </c>
      <c r="G4316" t="s">
        <v>89</v>
      </c>
      <c r="H43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16">
        <v>7519</v>
      </c>
      <c r="J4316" t="s">
        <v>26</v>
      </c>
      <c r="K431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16" t="s">
        <v>49</v>
      </c>
      <c r="M431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16">
        <v>5</v>
      </c>
      <c r="O4316" t="s">
        <v>44</v>
      </c>
      <c r="P4316">
        <f>IF(Tabla1[[#This Row],[SEX]]="female",0,1)</f>
        <v>1</v>
      </c>
      <c r="Q4316" t="s">
        <v>182</v>
      </c>
      <c r="R4316">
        <f>IF(Tabla1[[#This Row],[OTHERSONLOAN]]="none",0,IF(Tabla1[[#This Row],[OTHERSONLOAN]]="co-applicant",1,2))</f>
        <v>2</v>
      </c>
      <c r="S4316">
        <v>4</v>
      </c>
      <c r="T4316" t="s">
        <v>30</v>
      </c>
      <c r="U4316">
        <f>IF(Tabla1[[#This Row],[OWNSPROPERTY]]="unknown",0,IF(Tabla1[[#This Row],[OWNSPROPERTY]]="real_state",1,IF(Tabla1[[#This Row],[OWNSPROPERTY]]="car_other",2,3)))</f>
        <v>3</v>
      </c>
      <c r="V4316">
        <v>42</v>
      </c>
      <c r="W4316" t="s">
        <v>29</v>
      </c>
      <c r="X4316">
        <f>IF(Tabla1[[#This Row],[INSTALLMENTPLANS]]="none",0,IF(Tabla1[[#This Row],[INSTALLMENTPLANS]]="stores",1,2))</f>
        <v>0</v>
      </c>
      <c r="Y4316" t="s">
        <v>60</v>
      </c>
      <c r="Z4316">
        <f>IF(Tabla1[[#This Row],[HOUSING]]="free",0,IF(Tabla1[[#This Row],[HOUSING]]="own",1,2))</f>
        <v>0</v>
      </c>
      <c r="AA4316">
        <v>1</v>
      </c>
      <c r="AB4316" t="s">
        <v>32</v>
      </c>
      <c r="AC4316">
        <f>IF(Tabla1[[#This Row],[JOB]]="unemployed",0,IF(Tabla1[[#This Row],[JOB]]="unskilled",1,IF(Tabla1[[#This Row],[JOB]]="skilled",2,3)))</f>
        <v>2</v>
      </c>
      <c r="AD4316">
        <v>1</v>
      </c>
      <c r="AE4316" t="s">
        <v>33</v>
      </c>
      <c r="AF4316">
        <f>IF(Tabla1[[#This Row],[TELEPHONE]]="none",0,1)</f>
        <v>1</v>
      </c>
      <c r="AG4316" t="s">
        <v>33</v>
      </c>
      <c r="AH4316">
        <f>IF(Tabla1[[#This Row],[FOREIGNWORKER]]="no",0,1)</f>
        <v>1</v>
      </c>
      <c r="AI4316" t="s">
        <v>55</v>
      </c>
      <c r="AJ4316">
        <f>IF(Tabla1[[#This Row],[RISK]]="No Risk",0,1)</f>
        <v>1</v>
      </c>
    </row>
    <row r="4317" spans="1:36" x14ac:dyDescent="0.25">
      <c r="A4317" t="s">
        <v>4387</v>
      </c>
      <c r="B4317" t="s">
        <v>36</v>
      </c>
      <c r="C4317">
        <f>IF(Tabla1[[#This Row],[CHECKINGSTATUS]]="no_checking",0,IF(Tabla1[[#This Row],[CHECKINGSTATUS]]="less_0",1,IF(Tabla1[[#This Row],[CHECKINGSTATUS]]="0_to_200",2,3)))</f>
        <v>1</v>
      </c>
      <c r="D4317">
        <v>22</v>
      </c>
      <c r="E4317" t="s">
        <v>24</v>
      </c>
      <c r="F4317">
        <f>IF(Tabla1[[#This Row],[CREDITHISTORY]]="no_credits",0,IF(Tabla1[[#This Row],[CREDITHISTORY]]="prior_paymentes_delayed",1,IF(Tabla1[[#This Row],[CREDITHISTORY]]="outstanding_credit",2,3)))</f>
        <v>3</v>
      </c>
      <c r="G4317" t="s">
        <v>37</v>
      </c>
      <c r="H43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17">
        <v>503</v>
      </c>
      <c r="J4317" t="s">
        <v>38</v>
      </c>
      <c r="K43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17" t="s">
        <v>27</v>
      </c>
      <c r="M431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17">
        <v>2</v>
      </c>
      <c r="O4317" t="s">
        <v>44</v>
      </c>
      <c r="P4317">
        <f>IF(Tabla1[[#This Row],[SEX]]="female",0,1)</f>
        <v>1</v>
      </c>
      <c r="Q4317" t="s">
        <v>29</v>
      </c>
      <c r="R4317">
        <f>IF(Tabla1[[#This Row],[OTHERSONLOAN]]="none",0,IF(Tabla1[[#This Row],[OTHERSONLOAN]]="co-applicant",1,2))</f>
        <v>0</v>
      </c>
      <c r="S4317">
        <v>3</v>
      </c>
      <c r="T4317" t="s">
        <v>45</v>
      </c>
      <c r="U4317">
        <f>IF(Tabla1[[#This Row],[OWNSPROPERTY]]="unknown",0,IF(Tabla1[[#This Row],[OWNSPROPERTY]]="real_state",1,IF(Tabla1[[#This Row],[OWNSPROPERTY]]="car_other",2,3)))</f>
        <v>3</v>
      </c>
      <c r="V4317">
        <v>37</v>
      </c>
      <c r="W4317" t="s">
        <v>29</v>
      </c>
      <c r="X4317">
        <f>IF(Tabla1[[#This Row],[INSTALLMENTPLANS]]="none",0,IF(Tabla1[[#This Row],[INSTALLMENTPLANS]]="stores",1,2))</f>
        <v>0</v>
      </c>
      <c r="Y4317" t="s">
        <v>31</v>
      </c>
      <c r="Z4317">
        <f>IF(Tabla1[[#This Row],[HOUSING]]="free",0,IF(Tabla1[[#This Row],[HOUSING]]="own",1,2))</f>
        <v>1</v>
      </c>
      <c r="AA4317">
        <v>1</v>
      </c>
      <c r="AB4317" t="s">
        <v>32</v>
      </c>
      <c r="AC4317">
        <f>IF(Tabla1[[#This Row],[JOB]]="unemployed",0,IF(Tabla1[[#This Row],[JOB]]="unskilled",1,IF(Tabla1[[#This Row],[JOB]]="skilled",2,3)))</f>
        <v>2</v>
      </c>
      <c r="AD4317">
        <v>1</v>
      </c>
      <c r="AE4317" t="s">
        <v>29</v>
      </c>
      <c r="AF4317">
        <f>IF(Tabla1[[#This Row],[TELEPHONE]]="none",0,1)</f>
        <v>0</v>
      </c>
      <c r="AG4317" t="s">
        <v>33</v>
      </c>
      <c r="AH4317">
        <f>IF(Tabla1[[#This Row],[FOREIGNWORKER]]="no",0,1)</f>
        <v>1</v>
      </c>
      <c r="AI4317" t="s">
        <v>34</v>
      </c>
      <c r="AJ4317">
        <f>IF(Tabla1[[#This Row],[RISK]]="No Risk",0,1)</f>
        <v>0</v>
      </c>
    </row>
    <row r="4318" spans="1:36" x14ac:dyDescent="0.25">
      <c r="A4318" t="s">
        <v>4388</v>
      </c>
      <c r="B4318" t="s">
        <v>51</v>
      </c>
      <c r="C4318">
        <f>IF(Tabla1[[#This Row],[CHECKINGSTATUS]]="no_checking",0,IF(Tabla1[[#This Row],[CHECKINGSTATUS]]="less_0",1,IF(Tabla1[[#This Row],[CHECKINGSTATUS]]="0_to_200",2,3)))</f>
        <v>0</v>
      </c>
      <c r="D4318">
        <v>24</v>
      </c>
      <c r="E4318" t="s">
        <v>57</v>
      </c>
      <c r="F4318">
        <f>IF(Tabla1[[#This Row],[CREDITHISTORY]]="no_credits",0,IF(Tabla1[[#This Row],[CREDITHISTORY]]="prior_paymentes_delayed",1,IF(Tabla1[[#This Row],[CREDITHISTORY]]="outstanding_credit",2,3)))</f>
        <v>2</v>
      </c>
      <c r="G4318" t="s">
        <v>74</v>
      </c>
      <c r="H43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18">
        <v>2055</v>
      </c>
      <c r="J4318" t="s">
        <v>94</v>
      </c>
      <c r="K431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18" t="s">
        <v>49</v>
      </c>
      <c r="M431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18">
        <v>4</v>
      </c>
      <c r="O4318" t="s">
        <v>28</v>
      </c>
      <c r="P4318">
        <f>IF(Tabla1[[#This Row],[SEX]]="female",0,1)</f>
        <v>0</v>
      </c>
      <c r="Q4318" t="s">
        <v>29</v>
      </c>
      <c r="R4318">
        <f>IF(Tabla1[[#This Row],[OTHERSONLOAN]]="none",0,IF(Tabla1[[#This Row],[OTHERSONLOAN]]="co-applicant",1,2))</f>
        <v>0</v>
      </c>
      <c r="S4318">
        <v>4</v>
      </c>
      <c r="T4318" t="s">
        <v>30</v>
      </c>
      <c r="U4318">
        <f>IF(Tabla1[[#This Row],[OWNSPROPERTY]]="unknown",0,IF(Tabla1[[#This Row],[OWNSPROPERTY]]="real_state",1,IF(Tabla1[[#This Row],[OWNSPROPERTY]]="car_other",2,3)))</f>
        <v>3</v>
      </c>
      <c r="V4318">
        <v>35</v>
      </c>
      <c r="W4318" t="s">
        <v>29</v>
      </c>
      <c r="X4318">
        <f>IF(Tabla1[[#This Row],[INSTALLMENTPLANS]]="none",0,IF(Tabla1[[#This Row],[INSTALLMENTPLANS]]="stores",1,2))</f>
        <v>0</v>
      </c>
      <c r="Y4318" t="s">
        <v>60</v>
      </c>
      <c r="Z4318">
        <f>IF(Tabla1[[#This Row],[HOUSING]]="free",0,IF(Tabla1[[#This Row],[HOUSING]]="own",1,2))</f>
        <v>0</v>
      </c>
      <c r="AA4318">
        <v>2</v>
      </c>
      <c r="AB4318" t="s">
        <v>32</v>
      </c>
      <c r="AC4318">
        <f>IF(Tabla1[[#This Row],[JOB]]="unemployed",0,IF(Tabla1[[#This Row],[JOB]]="unskilled",1,IF(Tabla1[[#This Row],[JOB]]="skilled",2,3)))</f>
        <v>2</v>
      </c>
      <c r="AD4318">
        <v>1</v>
      </c>
      <c r="AE4318" t="s">
        <v>33</v>
      </c>
      <c r="AF4318">
        <f>IF(Tabla1[[#This Row],[TELEPHONE]]="none",0,1)</f>
        <v>1</v>
      </c>
      <c r="AG4318" t="s">
        <v>33</v>
      </c>
      <c r="AH4318">
        <f>IF(Tabla1[[#This Row],[FOREIGNWORKER]]="no",0,1)</f>
        <v>1</v>
      </c>
      <c r="AI4318" t="s">
        <v>55</v>
      </c>
      <c r="AJ4318">
        <f>IF(Tabla1[[#This Row],[RISK]]="No Risk",0,1)</f>
        <v>1</v>
      </c>
    </row>
    <row r="4319" spans="1:36" x14ac:dyDescent="0.25">
      <c r="A4319" t="s">
        <v>4389</v>
      </c>
      <c r="B4319" t="s">
        <v>51</v>
      </c>
      <c r="C4319">
        <f>IF(Tabla1[[#This Row],[CHECKINGSTATUS]]="no_checking",0,IF(Tabla1[[#This Row],[CHECKINGSTATUS]]="less_0",1,IF(Tabla1[[#This Row],[CHECKINGSTATUS]]="0_to_200",2,3)))</f>
        <v>0</v>
      </c>
      <c r="D4319">
        <v>29</v>
      </c>
      <c r="E4319" t="s">
        <v>42</v>
      </c>
      <c r="F4319">
        <f>IF(Tabla1[[#This Row],[CREDITHISTORY]]="no_credits",0,IF(Tabla1[[#This Row],[CREDITHISTORY]]="prior_paymentes_delayed",1,IF(Tabla1[[#This Row],[CREDITHISTORY]]="outstanding_credit",2,3)))</f>
        <v>3</v>
      </c>
      <c r="G4319" t="s">
        <v>89</v>
      </c>
      <c r="H43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19">
        <v>6623</v>
      </c>
      <c r="J4319" t="s">
        <v>26</v>
      </c>
      <c r="K43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19" t="s">
        <v>62</v>
      </c>
      <c r="M43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19">
        <v>4</v>
      </c>
      <c r="O4319" t="s">
        <v>28</v>
      </c>
      <c r="P4319">
        <f>IF(Tabla1[[#This Row],[SEX]]="female",0,1)</f>
        <v>0</v>
      </c>
      <c r="Q4319" t="s">
        <v>29</v>
      </c>
      <c r="R4319">
        <f>IF(Tabla1[[#This Row],[OTHERSONLOAN]]="none",0,IF(Tabla1[[#This Row],[OTHERSONLOAN]]="co-applicant",1,2))</f>
        <v>0</v>
      </c>
      <c r="S4319">
        <v>4</v>
      </c>
      <c r="T4319" t="s">
        <v>65</v>
      </c>
      <c r="U4319">
        <f>IF(Tabla1[[#This Row],[OWNSPROPERTY]]="unknown",0,IF(Tabla1[[#This Row],[OWNSPROPERTY]]="real_state",1,IF(Tabla1[[#This Row],[OWNSPROPERTY]]="car_other",2,3)))</f>
        <v>2</v>
      </c>
      <c r="V4319">
        <v>45</v>
      </c>
      <c r="W4319" t="s">
        <v>29</v>
      </c>
      <c r="X4319">
        <f>IF(Tabla1[[#This Row],[INSTALLMENTPLANS]]="none",0,IF(Tabla1[[#This Row],[INSTALLMENTPLANS]]="stores",1,2))</f>
        <v>0</v>
      </c>
      <c r="Y4319" t="s">
        <v>31</v>
      </c>
      <c r="Z4319">
        <f>IF(Tabla1[[#This Row],[HOUSING]]="free",0,IF(Tabla1[[#This Row],[HOUSING]]="own",1,2))</f>
        <v>1</v>
      </c>
      <c r="AA4319">
        <v>2</v>
      </c>
      <c r="AB4319" t="s">
        <v>32</v>
      </c>
      <c r="AC4319">
        <f>IF(Tabla1[[#This Row],[JOB]]="unemployed",0,IF(Tabla1[[#This Row],[JOB]]="unskilled",1,IF(Tabla1[[#This Row],[JOB]]="skilled",2,3)))</f>
        <v>2</v>
      </c>
      <c r="AD4319">
        <v>1</v>
      </c>
      <c r="AE4319" t="s">
        <v>33</v>
      </c>
      <c r="AF4319">
        <f>IF(Tabla1[[#This Row],[TELEPHONE]]="none",0,1)</f>
        <v>1</v>
      </c>
      <c r="AG4319" t="s">
        <v>33</v>
      </c>
      <c r="AH4319">
        <f>IF(Tabla1[[#This Row],[FOREIGNWORKER]]="no",0,1)</f>
        <v>1</v>
      </c>
      <c r="AI4319" t="s">
        <v>55</v>
      </c>
      <c r="AJ4319">
        <f>IF(Tabla1[[#This Row],[RISK]]="No Risk",0,1)</f>
        <v>1</v>
      </c>
    </row>
    <row r="4320" spans="1:36" x14ac:dyDescent="0.25">
      <c r="A4320" t="s">
        <v>4390</v>
      </c>
      <c r="B4320" t="s">
        <v>78</v>
      </c>
      <c r="C4320">
        <f>IF(Tabla1[[#This Row],[CHECKINGSTATUS]]="no_checking",0,IF(Tabla1[[#This Row],[CHECKINGSTATUS]]="less_0",1,IF(Tabla1[[#This Row],[CHECKINGSTATUS]]="0_to_200",2,3)))</f>
        <v>3</v>
      </c>
      <c r="D4320">
        <v>17</v>
      </c>
      <c r="E4320" t="s">
        <v>24</v>
      </c>
      <c r="F4320">
        <f>IF(Tabla1[[#This Row],[CREDITHISTORY]]="no_credits",0,IF(Tabla1[[#This Row],[CREDITHISTORY]]="prior_paymentes_delayed",1,IF(Tabla1[[#This Row],[CREDITHISTORY]]="outstanding_credit",2,3)))</f>
        <v>3</v>
      </c>
      <c r="G4320" t="s">
        <v>43</v>
      </c>
      <c r="H43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20">
        <v>1034</v>
      </c>
      <c r="J4320" t="s">
        <v>94</v>
      </c>
      <c r="K43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20" t="s">
        <v>27</v>
      </c>
      <c r="M432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20">
        <v>2</v>
      </c>
      <c r="O4320" t="s">
        <v>44</v>
      </c>
      <c r="P4320">
        <f>IF(Tabla1[[#This Row],[SEX]]="female",0,1)</f>
        <v>1</v>
      </c>
      <c r="Q4320" t="s">
        <v>59</v>
      </c>
      <c r="R4320">
        <f>IF(Tabla1[[#This Row],[OTHERSONLOAN]]="none",0,IF(Tabla1[[#This Row],[OTHERSONLOAN]]="co-applicant",1,2))</f>
        <v>1</v>
      </c>
      <c r="S4320">
        <v>4</v>
      </c>
      <c r="T4320" t="s">
        <v>30</v>
      </c>
      <c r="U4320">
        <f>IF(Tabla1[[#This Row],[OWNSPROPERTY]]="unknown",0,IF(Tabla1[[#This Row],[OWNSPROPERTY]]="real_state",1,IF(Tabla1[[#This Row],[OWNSPROPERTY]]="car_other",2,3)))</f>
        <v>3</v>
      </c>
      <c r="V4320">
        <v>33</v>
      </c>
      <c r="W4320" t="s">
        <v>116</v>
      </c>
      <c r="X4320">
        <f>IF(Tabla1[[#This Row],[INSTALLMENTPLANS]]="none",0,IF(Tabla1[[#This Row],[INSTALLMENTPLANS]]="stores",1,2))</f>
        <v>2</v>
      </c>
      <c r="Y4320" t="s">
        <v>31</v>
      </c>
      <c r="Z4320">
        <f>IF(Tabla1[[#This Row],[HOUSING]]="free",0,IF(Tabla1[[#This Row],[HOUSING]]="own",1,2))</f>
        <v>1</v>
      </c>
      <c r="AA4320">
        <v>1</v>
      </c>
      <c r="AB4320" t="s">
        <v>71</v>
      </c>
      <c r="AC4320">
        <f>IF(Tabla1[[#This Row],[JOB]]="unemployed",0,IF(Tabla1[[#This Row],[JOB]]="unskilled",1,IF(Tabla1[[#This Row],[JOB]]="skilled",2,3)))</f>
        <v>0</v>
      </c>
      <c r="AD4320">
        <v>1</v>
      </c>
      <c r="AE4320" t="s">
        <v>33</v>
      </c>
      <c r="AF4320">
        <f>IF(Tabla1[[#This Row],[TELEPHONE]]="none",0,1)</f>
        <v>1</v>
      </c>
      <c r="AG4320" t="s">
        <v>33</v>
      </c>
      <c r="AH4320">
        <f>IF(Tabla1[[#This Row],[FOREIGNWORKER]]="no",0,1)</f>
        <v>1</v>
      </c>
      <c r="AI4320" t="s">
        <v>34</v>
      </c>
      <c r="AJ4320">
        <f>IF(Tabla1[[#This Row],[RISK]]="No Risk",0,1)</f>
        <v>0</v>
      </c>
    </row>
    <row r="4321" spans="1:36" x14ac:dyDescent="0.25">
      <c r="A4321" t="s">
        <v>4391</v>
      </c>
      <c r="B4321" t="s">
        <v>51</v>
      </c>
      <c r="C4321">
        <f>IF(Tabla1[[#This Row],[CHECKINGSTATUS]]="no_checking",0,IF(Tabla1[[#This Row],[CHECKINGSTATUS]]="less_0",1,IF(Tabla1[[#This Row],[CHECKINGSTATUS]]="0_to_200",2,3)))</f>
        <v>0</v>
      </c>
      <c r="D4321">
        <v>31</v>
      </c>
      <c r="E4321" t="s">
        <v>42</v>
      </c>
      <c r="F4321">
        <f>IF(Tabla1[[#This Row],[CREDITHISTORY]]="no_credits",0,IF(Tabla1[[#This Row],[CREDITHISTORY]]="prior_paymentes_delayed",1,IF(Tabla1[[#This Row],[CREDITHISTORY]]="outstanding_credit",2,3)))</f>
        <v>3</v>
      </c>
      <c r="G4321" t="s">
        <v>197</v>
      </c>
      <c r="H43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21">
        <v>5172</v>
      </c>
      <c r="J4321" t="s">
        <v>54</v>
      </c>
      <c r="K43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21" t="s">
        <v>62</v>
      </c>
      <c r="M43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21">
        <v>3</v>
      </c>
      <c r="O4321" t="s">
        <v>44</v>
      </c>
      <c r="P4321">
        <f>IF(Tabla1[[#This Row],[SEX]]="female",0,1)</f>
        <v>1</v>
      </c>
      <c r="Q4321" t="s">
        <v>29</v>
      </c>
      <c r="R4321">
        <f>IF(Tabla1[[#This Row],[OTHERSONLOAN]]="none",0,IF(Tabla1[[#This Row],[OTHERSONLOAN]]="co-applicant",1,2))</f>
        <v>0</v>
      </c>
      <c r="S4321">
        <v>3</v>
      </c>
      <c r="T4321" t="s">
        <v>65</v>
      </c>
      <c r="U4321">
        <f>IF(Tabla1[[#This Row],[OWNSPROPERTY]]="unknown",0,IF(Tabla1[[#This Row],[OWNSPROPERTY]]="real_state",1,IF(Tabla1[[#This Row],[OWNSPROPERTY]]="car_other",2,3)))</f>
        <v>2</v>
      </c>
      <c r="V4321">
        <v>46</v>
      </c>
      <c r="W4321" t="s">
        <v>116</v>
      </c>
      <c r="X4321">
        <f>IF(Tabla1[[#This Row],[INSTALLMENTPLANS]]="none",0,IF(Tabla1[[#This Row],[INSTALLMENTPLANS]]="stores",1,2))</f>
        <v>2</v>
      </c>
      <c r="Y4321" t="s">
        <v>72</v>
      </c>
      <c r="Z4321">
        <f>IF(Tabla1[[#This Row],[HOUSING]]="free",0,IF(Tabla1[[#This Row],[HOUSING]]="own",1,2))</f>
        <v>2</v>
      </c>
      <c r="AA4321">
        <v>1</v>
      </c>
      <c r="AB4321" t="s">
        <v>71</v>
      </c>
      <c r="AC4321">
        <f>IF(Tabla1[[#This Row],[JOB]]="unemployed",0,IF(Tabla1[[#This Row],[JOB]]="unskilled",1,IF(Tabla1[[#This Row],[JOB]]="skilled",2,3)))</f>
        <v>0</v>
      </c>
      <c r="AD4321">
        <v>1</v>
      </c>
      <c r="AE4321" t="s">
        <v>29</v>
      </c>
      <c r="AF4321">
        <f>IF(Tabla1[[#This Row],[TELEPHONE]]="none",0,1)</f>
        <v>0</v>
      </c>
      <c r="AG4321" t="s">
        <v>33</v>
      </c>
      <c r="AH4321">
        <f>IF(Tabla1[[#This Row],[FOREIGNWORKER]]="no",0,1)</f>
        <v>1</v>
      </c>
      <c r="AI4321" t="s">
        <v>34</v>
      </c>
      <c r="AJ4321">
        <f>IF(Tabla1[[#This Row],[RISK]]="No Risk",0,1)</f>
        <v>0</v>
      </c>
    </row>
    <row r="4322" spans="1:36" x14ac:dyDescent="0.25">
      <c r="A4322" t="s">
        <v>4392</v>
      </c>
      <c r="B4322" t="s">
        <v>36</v>
      </c>
      <c r="C4322">
        <f>IF(Tabla1[[#This Row],[CHECKINGSTATUS]]="no_checking",0,IF(Tabla1[[#This Row],[CHECKINGSTATUS]]="less_0",1,IF(Tabla1[[#This Row],[CHECKINGSTATUS]]="0_to_200",2,3)))</f>
        <v>1</v>
      </c>
      <c r="D4322">
        <v>4</v>
      </c>
      <c r="E4322" t="s">
        <v>24</v>
      </c>
      <c r="F4322">
        <f>IF(Tabla1[[#This Row],[CREDITHISTORY]]="no_credits",0,IF(Tabla1[[#This Row],[CREDITHISTORY]]="prior_paymentes_delayed",1,IF(Tabla1[[#This Row],[CREDITHISTORY]]="outstanding_credit",2,3)))</f>
        <v>3</v>
      </c>
      <c r="G4322" t="s">
        <v>37</v>
      </c>
      <c r="H43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22">
        <v>250</v>
      </c>
      <c r="J4322" t="s">
        <v>38</v>
      </c>
      <c r="K43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22" t="s">
        <v>27</v>
      </c>
      <c r="M43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22">
        <v>1</v>
      </c>
      <c r="O4322" t="s">
        <v>28</v>
      </c>
      <c r="P4322">
        <f>IF(Tabla1[[#This Row],[SEX]]="female",0,1)</f>
        <v>0</v>
      </c>
      <c r="Q4322" t="s">
        <v>29</v>
      </c>
      <c r="R4322">
        <f>IF(Tabla1[[#This Row],[OTHERSONLOAN]]="none",0,IF(Tabla1[[#This Row],[OTHERSONLOAN]]="co-applicant",1,2))</f>
        <v>0</v>
      </c>
      <c r="S4322">
        <v>2</v>
      </c>
      <c r="T4322" t="s">
        <v>30</v>
      </c>
      <c r="U4322">
        <f>IF(Tabla1[[#This Row],[OWNSPROPERTY]]="unknown",0,IF(Tabla1[[#This Row],[OWNSPROPERTY]]="real_state",1,IF(Tabla1[[#This Row],[OWNSPROPERTY]]="car_other",2,3)))</f>
        <v>3</v>
      </c>
      <c r="V4322">
        <v>34</v>
      </c>
      <c r="W4322" t="s">
        <v>29</v>
      </c>
      <c r="X4322">
        <f>IF(Tabla1[[#This Row],[INSTALLMENTPLANS]]="none",0,IF(Tabla1[[#This Row],[INSTALLMENTPLANS]]="stores",1,2))</f>
        <v>0</v>
      </c>
      <c r="Y4322" t="s">
        <v>72</v>
      </c>
      <c r="Z4322">
        <f>IF(Tabla1[[#This Row],[HOUSING]]="free",0,IF(Tabla1[[#This Row],[HOUSING]]="own",1,2))</f>
        <v>2</v>
      </c>
      <c r="AA4322">
        <v>1</v>
      </c>
      <c r="AB4322" t="s">
        <v>32</v>
      </c>
      <c r="AC4322">
        <f>IF(Tabla1[[#This Row],[JOB]]="unemployed",0,IF(Tabla1[[#This Row],[JOB]]="unskilled",1,IF(Tabla1[[#This Row],[JOB]]="skilled",2,3)))</f>
        <v>2</v>
      </c>
      <c r="AD4322">
        <v>1</v>
      </c>
      <c r="AE4322" t="s">
        <v>29</v>
      </c>
      <c r="AF4322">
        <f>IF(Tabla1[[#This Row],[TELEPHONE]]="none",0,1)</f>
        <v>0</v>
      </c>
      <c r="AG4322" t="s">
        <v>33</v>
      </c>
      <c r="AH4322">
        <f>IF(Tabla1[[#This Row],[FOREIGNWORKER]]="no",0,1)</f>
        <v>1</v>
      </c>
      <c r="AI4322" t="s">
        <v>34</v>
      </c>
      <c r="AJ4322">
        <f>IF(Tabla1[[#This Row],[RISK]]="No Risk",0,1)</f>
        <v>0</v>
      </c>
    </row>
    <row r="4323" spans="1:36" x14ac:dyDescent="0.25">
      <c r="A4323" t="s">
        <v>4393</v>
      </c>
      <c r="B4323" t="s">
        <v>36</v>
      </c>
      <c r="C4323">
        <f>IF(Tabla1[[#This Row],[CHECKINGSTATUS]]="no_checking",0,IF(Tabla1[[#This Row],[CHECKINGSTATUS]]="less_0",1,IF(Tabla1[[#This Row],[CHECKINGSTATUS]]="0_to_200",2,3)))</f>
        <v>1</v>
      </c>
      <c r="D4323">
        <v>21</v>
      </c>
      <c r="E4323" t="s">
        <v>42</v>
      </c>
      <c r="F4323">
        <f>IF(Tabla1[[#This Row],[CREDITHISTORY]]="no_credits",0,IF(Tabla1[[#This Row],[CREDITHISTORY]]="prior_paymentes_delayed",1,IF(Tabla1[[#This Row],[CREDITHISTORY]]="outstanding_credit",2,3)))</f>
        <v>3</v>
      </c>
      <c r="G4323" t="s">
        <v>52</v>
      </c>
      <c r="H43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323">
        <v>6041</v>
      </c>
      <c r="J4323" t="s">
        <v>53</v>
      </c>
      <c r="K432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23" t="s">
        <v>62</v>
      </c>
      <c r="M43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23">
        <v>3</v>
      </c>
      <c r="O4323" t="s">
        <v>44</v>
      </c>
      <c r="P4323">
        <f>IF(Tabla1[[#This Row],[SEX]]="female",0,1)</f>
        <v>1</v>
      </c>
      <c r="Q4323" t="s">
        <v>29</v>
      </c>
      <c r="R4323">
        <f>IF(Tabla1[[#This Row],[OTHERSONLOAN]]="none",0,IF(Tabla1[[#This Row],[OTHERSONLOAN]]="co-applicant",1,2))</f>
        <v>0</v>
      </c>
      <c r="S4323">
        <v>2</v>
      </c>
      <c r="T4323" t="s">
        <v>65</v>
      </c>
      <c r="U4323">
        <f>IF(Tabla1[[#This Row],[OWNSPROPERTY]]="unknown",0,IF(Tabla1[[#This Row],[OWNSPROPERTY]]="real_state",1,IF(Tabla1[[#This Row],[OWNSPROPERTY]]="car_other",2,3)))</f>
        <v>2</v>
      </c>
      <c r="V4323">
        <v>34</v>
      </c>
      <c r="W4323" t="s">
        <v>29</v>
      </c>
      <c r="X4323">
        <f>IF(Tabla1[[#This Row],[INSTALLMENTPLANS]]="none",0,IF(Tabla1[[#This Row],[INSTALLMENTPLANS]]="stores",1,2))</f>
        <v>0</v>
      </c>
      <c r="Y4323" t="s">
        <v>60</v>
      </c>
      <c r="Z4323">
        <f>IF(Tabla1[[#This Row],[HOUSING]]="free",0,IF(Tabla1[[#This Row],[HOUSING]]="own",1,2))</f>
        <v>0</v>
      </c>
      <c r="AA4323">
        <v>2</v>
      </c>
      <c r="AB4323" t="s">
        <v>32</v>
      </c>
      <c r="AC4323">
        <f>IF(Tabla1[[#This Row],[JOB]]="unemployed",0,IF(Tabla1[[#This Row],[JOB]]="unskilled",1,IF(Tabla1[[#This Row],[JOB]]="skilled",2,3)))</f>
        <v>2</v>
      </c>
      <c r="AD4323">
        <v>1</v>
      </c>
      <c r="AE4323" t="s">
        <v>29</v>
      </c>
      <c r="AF4323">
        <f>IF(Tabla1[[#This Row],[TELEPHONE]]="none",0,1)</f>
        <v>0</v>
      </c>
      <c r="AG4323" t="s">
        <v>33</v>
      </c>
      <c r="AH4323">
        <f>IF(Tabla1[[#This Row],[FOREIGNWORKER]]="no",0,1)</f>
        <v>1</v>
      </c>
      <c r="AI4323" t="s">
        <v>34</v>
      </c>
      <c r="AJ4323">
        <f>IF(Tabla1[[#This Row],[RISK]]="No Risk",0,1)</f>
        <v>0</v>
      </c>
    </row>
    <row r="4324" spans="1:36" x14ac:dyDescent="0.25">
      <c r="A4324" t="s">
        <v>4394</v>
      </c>
      <c r="B4324" t="s">
        <v>51</v>
      </c>
      <c r="C4324">
        <f>IF(Tabla1[[#This Row],[CHECKINGSTATUS]]="no_checking",0,IF(Tabla1[[#This Row],[CHECKINGSTATUS]]="less_0",1,IF(Tabla1[[#This Row],[CHECKINGSTATUS]]="0_to_200",2,3)))</f>
        <v>0</v>
      </c>
      <c r="D4324">
        <v>30</v>
      </c>
      <c r="E4324" t="s">
        <v>57</v>
      </c>
      <c r="F4324">
        <f>IF(Tabla1[[#This Row],[CREDITHISTORY]]="no_credits",0,IF(Tabla1[[#This Row],[CREDITHISTORY]]="prior_paymentes_delayed",1,IF(Tabla1[[#This Row],[CREDITHISTORY]]="outstanding_credit",2,3)))</f>
        <v>2</v>
      </c>
      <c r="G4324" t="s">
        <v>25</v>
      </c>
      <c r="H43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324">
        <v>4730</v>
      </c>
      <c r="J4324" t="s">
        <v>54</v>
      </c>
      <c r="K43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24" t="s">
        <v>49</v>
      </c>
      <c r="M43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24">
        <v>5</v>
      </c>
      <c r="O4324" t="s">
        <v>28</v>
      </c>
      <c r="P4324">
        <f>IF(Tabla1[[#This Row],[SEX]]="female",0,1)</f>
        <v>0</v>
      </c>
      <c r="Q4324" t="s">
        <v>59</v>
      </c>
      <c r="R4324">
        <f>IF(Tabla1[[#This Row],[OTHERSONLOAN]]="none",0,IF(Tabla1[[#This Row],[OTHERSONLOAN]]="co-applicant",1,2))</f>
        <v>1</v>
      </c>
      <c r="S4324">
        <v>3</v>
      </c>
      <c r="T4324" t="s">
        <v>65</v>
      </c>
      <c r="U4324">
        <f>IF(Tabla1[[#This Row],[OWNSPROPERTY]]="unknown",0,IF(Tabla1[[#This Row],[OWNSPROPERTY]]="real_state",1,IF(Tabla1[[#This Row],[OWNSPROPERTY]]="car_other",2,3)))</f>
        <v>2</v>
      </c>
      <c r="V4324">
        <v>56</v>
      </c>
      <c r="W4324" t="s">
        <v>29</v>
      </c>
      <c r="X4324">
        <f>IF(Tabla1[[#This Row],[INSTALLMENTPLANS]]="none",0,IF(Tabla1[[#This Row],[INSTALLMENTPLANS]]="stores",1,2))</f>
        <v>0</v>
      </c>
      <c r="Y4324" t="s">
        <v>60</v>
      </c>
      <c r="Z4324">
        <f>IF(Tabla1[[#This Row],[HOUSING]]="free",0,IF(Tabla1[[#This Row],[HOUSING]]="own",1,2))</f>
        <v>0</v>
      </c>
      <c r="AA4324">
        <v>2</v>
      </c>
      <c r="AB4324" t="s">
        <v>32</v>
      </c>
      <c r="AC4324">
        <f>IF(Tabla1[[#This Row],[JOB]]="unemployed",0,IF(Tabla1[[#This Row],[JOB]]="unskilled",1,IF(Tabla1[[#This Row],[JOB]]="skilled",2,3)))</f>
        <v>2</v>
      </c>
      <c r="AD4324">
        <v>1</v>
      </c>
      <c r="AE4324" t="s">
        <v>33</v>
      </c>
      <c r="AF4324">
        <f>IF(Tabla1[[#This Row],[TELEPHONE]]="none",0,1)</f>
        <v>1</v>
      </c>
      <c r="AG4324" t="s">
        <v>33</v>
      </c>
      <c r="AH4324">
        <f>IF(Tabla1[[#This Row],[FOREIGNWORKER]]="no",0,1)</f>
        <v>1</v>
      </c>
      <c r="AI4324" t="s">
        <v>34</v>
      </c>
      <c r="AJ4324">
        <f>IF(Tabla1[[#This Row],[RISK]]="No Risk",0,1)</f>
        <v>0</v>
      </c>
    </row>
    <row r="4325" spans="1:36" x14ac:dyDescent="0.25">
      <c r="A4325" t="s">
        <v>4395</v>
      </c>
      <c r="B4325" t="s">
        <v>51</v>
      </c>
      <c r="C4325">
        <f>IF(Tabla1[[#This Row],[CHECKINGSTATUS]]="no_checking",0,IF(Tabla1[[#This Row],[CHECKINGSTATUS]]="less_0",1,IF(Tabla1[[#This Row],[CHECKINGSTATUS]]="0_to_200",2,3)))</f>
        <v>0</v>
      </c>
      <c r="D4325">
        <v>28</v>
      </c>
      <c r="E4325" t="s">
        <v>57</v>
      </c>
      <c r="F4325">
        <f>IF(Tabla1[[#This Row],[CREDITHISTORY]]="no_credits",0,IF(Tabla1[[#This Row],[CREDITHISTORY]]="prior_paymentes_delayed",1,IF(Tabla1[[#This Row],[CREDITHISTORY]]="outstanding_credit",2,3)))</f>
        <v>2</v>
      </c>
      <c r="G4325" t="s">
        <v>68</v>
      </c>
      <c r="H43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25">
        <v>4770</v>
      </c>
      <c r="J4325" t="s">
        <v>53</v>
      </c>
      <c r="K43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25" t="s">
        <v>49</v>
      </c>
      <c r="M432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25">
        <v>4</v>
      </c>
      <c r="O4325" t="s">
        <v>44</v>
      </c>
      <c r="P4325">
        <f>IF(Tabla1[[#This Row],[SEX]]="female",0,1)</f>
        <v>1</v>
      </c>
      <c r="Q4325" t="s">
        <v>29</v>
      </c>
      <c r="R4325">
        <f>IF(Tabla1[[#This Row],[OTHERSONLOAN]]="none",0,IF(Tabla1[[#This Row],[OTHERSONLOAN]]="co-applicant",1,2))</f>
        <v>0</v>
      </c>
      <c r="S4325">
        <v>3</v>
      </c>
      <c r="T4325" t="s">
        <v>30</v>
      </c>
      <c r="U4325">
        <f>IF(Tabla1[[#This Row],[OWNSPROPERTY]]="unknown",0,IF(Tabla1[[#This Row],[OWNSPROPERTY]]="real_state",1,IF(Tabla1[[#This Row],[OWNSPROPERTY]]="car_other",2,3)))</f>
        <v>3</v>
      </c>
      <c r="V4325">
        <v>45</v>
      </c>
      <c r="W4325" t="s">
        <v>29</v>
      </c>
      <c r="X4325">
        <f>IF(Tabla1[[#This Row],[INSTALLMENTPLANS]]="none",0,IF(Tabla1[[#This Row],[INSTALLMENTPLANS]]="stores",1,2))</f>
        <v>0</v>
      </c>
      <c r="Y4325" t="s">
        <v>31</v>
      </c>
      <c r="Z4325">
        <f>IF(Tabla1[[#This Row],[HOUSING]]="free",0,IF(Tabla1[[#This Row],[HOUSING]]="own",1,2))</f>
        <v>1</v>
      </c>
      <c r="AA4325">
        <v>2</v>
      </c>
      <c r="AB4325" t="s">
        <v>32</v>
      </c>
      <c r="AC4325">
        <f>IF(Tabla1[[#This Row],[JOB]]="unemployed",0,IF(Tabla1[[#This Row],[JOB]]="unskilled",1,IF(Tabla1[[#This Row],[JOB]]="skilled",2,3)))</f>
        <v>2</v>
      </c>
      <c r="AD4325">
        <v>1</v>
      </c>
      <c r="AE4325" t="s">
        <v>33</v>
      </c>
      <c r="AF4325">
        <f>IF(Tabla1[[#This Row],[TELEPHONE]]="none",0,1)</f>
        <v>1</v>
      </c>
      <c r="AG4325" t="s">
        <v>33</v>
      </c>
      <c r="AH4325">
        <f>IF(Tabla1[[#This Row],[FOREIGNWORKER]]="no",0,1)</f>
        <v>1</v>
      </c>
      <c r="AI4325" t="s">
        <v>34</v>
      </c>
      <c r="AJ4325">
        <f>IF(Tabla1[[#This Row],[RISK]]="No Risk",0,1)</f>
        <v>0</v>
      </c>
    </row>
    <row r="4326" spans="1:36" x14ac:dyDescent="0.25">
      <c r="A4326" t="s">
        <v>4396</v>
      </c>
      <c r="B4326" t="s">
        <v>36</v>
      </c>
      <c r="C4326">
        <f>IF(Tabla1[[#This Row],[CHECKINGSTATUS]]="no_checking",0,IF(Tabla1[[#This Row],[CHECKINGSTATUS]]="less_0",1,IF(Tabla1[[#This Row],[CHECKINGSTATUS]]="0_to_200",2,3)))</f>
        <v>1</v>
      </c>
      <c r="D4326">
        <v>4</v>
      </c>
      <c r="E4326" t="s">
        <v>122</v>
      </c>
      <c r="F4326">
        <f>IF(Tabla1[[#This Row],[CREDITHISTORY]]="no_credits",0,IF(Tabla1[[#This Row],[CREDITHISTORY]]="prior_paymentes_delayed",1,IF(Tabla1[[#This Row],[CREDITHISTORY]]="outstanding_credit",2,3)))</f>
        <v>0</v>
      </c>
      <c r="G4326" t="s">
        <v>37</v>
      </c>
      <c r="H43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26">
        <v>737</v>
      </c>
      <c r="J4326" t="s">
        <v>38</v>
      </c>
      <c r="K43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26" t="s">
        <v>27</v>
      </c>
      <c r="M432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26">
        <v>2</v>
      </c>
      <c r="O4326" t="s">
        <v>44</v>
      </c>
      <c r="P4326">
        <f>IF(Tabla1[[#This Row],[SEX]]="female",0,1)</f>
        <v>1</v>
      </c>
      <c r="Q4326" t="s">
        <v>29</v>
      </c>
      <c r="R4326">
        <f>IF(Tabla1[[#This Row],[OTHERSONLOAN]]="none",0,IF(Tabla1[[#This Row],[OTHERSONLOAN]]="co-applicant",1,2))</f>
        <v>0</v>
      </c>
      <c r="S4326">
        <v>2</v>
      </c>
      <c r="T4326" t="s">
        <v>45</v>
      </c>
      <c r="U4326">
        <f>IF(Tabla1[[#This Row],[OWNSPROPERTY]]="unknown",0,IF(Tabla1[[#This Row],[OWNSPROPERTY]]="real_state",1,IF(Tabla1[[#This Row],[OWNSPROPERTY]]="car_other",2,3)))</f>
        <v>3</v>
      </c>
      <c r="V4326">
        <v>19</v>
      </c>
      <c r="W4326" t="s">
        <v>40</v>
      </c>
      <c r="X4326">
        <f>IF(Tabla1[[#This Row],[INSTALLMENTPLANS]]="none",0,IF(Tabla1[[#This Row],[INSTALLMENTPLANS]]="stores",1,2))</f>
        <v>1</v>
      </c>
      <c r="Y4326" t="s">
        <v>72</v>
      </c>
      <c r="Z4326">
        <f>IF(Tabla1[[#This Row],[HOUSING]]="free",0,IF(Tabla1[[#This Row],[HOUSING]]="own",1,2))</f>
        <v>2</v>
      </c>
      <c r="AA4326">
        <v>1</v>
      </c>
      <c r="AB4326" t="s">
        <v>92</v>
      </c>
      <c r="AC4326">
        <f>IF(Tabla1[[#This Row],[JOB]]="unemployed",0,IF(Tabla1[[#This Row],[JOB]]="unskilled",1,IF(Tabla1[[#This Row],[JOB]]="skilled",2,3)))</f>
        <v>1</v>
      </c>
      <c r="AD4326">
        <v>1</v>
      </c>
      <c r="AE4326" t="s">
        <v>29</v>
      </c>
      <c r="AF4326">
        <f>IF(Tabla1[[#This Row],[TELEPHONE]]="none",0,1)</f>
        <v>0</v>
      </c>
      <c r="AG4326" t="s">
        <v>33</v>
      </c>
      <c r="AH4326">
        <f>IF(Tabla1[[#This Row],[FOREIGNWORKER]]="no",0,1)</f>
        <v>1</v>
      </c>
      <c r="AI4326" t="s">
        <v>34</v>
      </c>
      <c r="AJ4326">
        <f>IF(Tabla1[[#This Row],[RISK]]="No Risk",0,1)</f>
        <v>0</v>
      </c>
    </row>
    <row r="4327" spans="1:36" x14ac:dyDescent="0.25">
      <c r="A4327" t="s">
        <v>4397</v>
      </c>
      <c r="B4327" t="s">
        <v>51</v>
      </c>
      <c r="C4327">
        <f>IF(Tabla1[[#This Row],[CHECKINGSTATUS]]="no_checking",0,IF(Tabla1[[#This Row],[CHECKINGSTATUS]]="less_0",1,IF(Tabla1[[#This Row],[CHECKINGSTATUS]]="0_to_200",2,3)))</f>
        <v>0</v>
      </c>
      <c r="D4327">
        <v>40</v>
      </c>
      <c r="E4327" t="s">
        <v>42</v>
      </c>
      <c r="F4327">
        <f>IF(Tabla1[[#This Row],[CREDITHISTORY]]="no_credits",0,IF(Tabla1[[#This Row],[CREDITHISTORY]]="prior_paymentes_delayed",1,IF(Tabla1[[#This Row],[CREDITHISTORY]]="outstanding_credit",2,3)))</f>
        <v>3</v>
      </c>
      <c r="G4327" t="s">
        <v>68</v>
      </c>
      <c r="H43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27">
        <v>10430</v>
      </c>
      <c r="J4327" t="s">
        <v>53</v>
      </c>
      <c r="K43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27" t="s">
        <v>62</v>
      </c>
      <c r="M432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27">
        <v>5</v>
      </c>
      <c r="O4327" t="s">
        <v>44</v>
      </c>
      <c r="P4327">
        <f>IF(Tabla1[[#This Row],[SEX]]="female",0,1)</f>
        <v>1</v>
      </c>
      <c r="Q4327" t="s">
        <v>59</v>
      </c>
      <c r="R4327">
        <f>IF(Tabla1[[#This Row],[OTHERSONLOAN]]="none",0,IF(Tabla1[[#This Row],[OTHERSONLOAN]]="co-applicant",1,2))</f>
        <v>1</v>
      </c>
      <c r="S4327">
        <v>4</v>
      </c>
      <c r="T4327" t="s">
        <v>65</v>
      </c>
      <c r="U4327">
        <f>IF(Tabla1[[#This Row],[OWNSPROPERTY]]="unknown",0,IF(Tabla1[[#This Row],[OWNSPROPERTY]]="real_state",1,IF(Tabla1[[#This Row],[OWNSPROPERTY]]="car_other",2,3)))</f>
        <v>2</v>
      </c>
      <c r="V4327">
        <v>51</v>
      </c>
      <c r="W4327" t="s">
        <v>29</v>
      </c>
      <c r="X4327">
        <f>IF(Tabla1[[#This Row],[INSTALLMENTPLANS]]="none",0,IF(Tabla1[[#This Row],[INSTALLMENTPLANS]]="stores",1,2))</f>
        <v>0</v>
      </c>
      <c r="Y4327" t="s">
        <v>31</v>
      </c>
      <c r="Z4327">
        <f>IF(Tabla1[[#This Row],[HOUSING]]="free",0,IF(Tabla1[[#This Row],[HOUSING]]="own",1,2))</f>
        <v>1</v>
      </c>
      <c r="AA4327">
        <v>2</v>
      </c>
      <c r="AB4327" t="s">
        <v>32</v>
      </c>
      <c r="AC4327">
        <f>IF(Tabla1[[#This Row],[JOB]]="unemployed",0,IF(Tabla1[[#This Row],[JOB]]="unskilled",1,IF(Tabla1[[#This Row],[JOB]]="skilled",2,3)))</f>
        <v>2</v>
      </c>
      <c r="AD4327">
        <v>1</v>
      </c>
      <c r="AE4327" t="s">
        <v>29</v>
      </c>
      <c r="AF4327">
        <f>IF(Tabla1[[#This Row],[TELEPHONE]]="none",0,1)</f>
        <v>0</v>
      </c>
      <c r="AG4327" t="s">
        <v>33</v>
      </c>
      <c r="AH4327">
        <f>IF(Tabla1[[#This Row],[FOREIGNWORKER]]="no",0,1)</f>
        <v>1</v>
      </c>
      <c r="AI4327" t="s">
        <v>34</v>
      </c>
      <c r="AJ4327">
        <f>IF(Tabla1[[#This Row],[RISK]]="No Risk",0,1)</f>
        <v>0</v>
      </c>
    </row>
    <row r="4328" spans="1:36" x14ac:dyDescent="0.25">
      <c r="A4328" t="s">
        <v>4398</v>
      </c>
      <c r="B4328" t="s">
        <v>51</v>
      </c>
      <c r="C4328">
        <f>IF(Tabla1[[#This Row],[CHECKINGSTATUS]]="no_checking",0,IF(Tabla1[[#This Row],[CHECKINGSTATUS]]="less_0",1,IF(Tabla1[[#This Row],[CHECKINGSTATUS]]="0_to_200",2,3)))</f>
        <v>0</v>
      </c>
      <c r="D4328">
        <v>21</v>
      </c>
      <c r="E4328" t="s">
        <v>24</v>
      </c>
      <c r="F4328">
        <f>IF(Tabla1[[#This Row],[CREDITHISTORY]]="no_credits",0,IF(Tabla1[[#This Row],[CREDITHISTORY]]="prior_paymentes_delayed",1,IF(Tabla1[[#This Row],[CREDITHISTORY]]="outstanding_credit",2,3)))</f>
        <v>3</v>
      </c>
      <c r="G4328" t="s">
        <v>43</v>
      </c>
      <c r="H43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28">
        <v>6116</v>
      </c>
      <c r="J4328" t="s">
        <v>38</v>
      </c>
      <c r="K432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28" t="s">
        <v>27</v>
      </c>
      <c r="M432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28">
        <v>3</v>
      </c>
      <c r="O4328" t="s">
        <v>44</v>
      </c>
      <c r="P4328">
        <f>IF(Tabla1[[#This Row],[SEX]]="female",0,1)</f>
        <v>1</v>
      </c>
      <c r="Q4328" t="s">
        <v>29</v>
      </c>
      <c r="R4328">
        <f>IF(Tabla1[[#This Row],[OTHERSONLOAN]]="none",0,IF(Tabla1[[#This Row],[OTHERSONLOAN]]="co-applicant",1,2))</f>
        <v>0</v>
      </c>
      <c r="S4328">
        <v>4</v>
      </c>
      <c r="T4328" t="s">
        <v>30</v>
      </c>
      <c r="U4328">
        <f>IF(Tabla1[[#This Row],[OWNSPROPERTY]]="unknown",0,IF(Tabla1[[#This Row],[OWNSPROPERTY]]="real_state",1,IF(Tabla1[[#This Row],[OWNSPROPERTY]]="car_other",2,3)))</f>
        <v>3</v>
      </c>
      <c r="V4328">
        <v>29</v>
      </c>
      <c r="W4328" t="s">
        <v>29</v>
      </c>
      <c r="X4328">
        <f>IF(Tabla1[[#This Row],[INSTALLMENTPLANS]]="none",0,IF(Tabla1[[#This Row],[INSTALLMENTPLANS]]="stores",1,2))</f>
        <v>0</v>
      </c>
      <c r="Y4328" t="s">
        <v>31</v>
      </c>
      <c r="Z4328">
        <f>IF(Tabla1[[#This Row],[HOUSING]]="free",0,IF(Tabla1[[#This Row],[HOUSING]]="own",1,2))</f>
        <v>1</v>
      </c>
      <c r="AA4328">
        <v>1</v>
      </c>
      <c r="AB4328" t="s">
        <v>63</v>
      </c>
      <c r="AC4328">
        <f>IF(Tabla1[[#This Row],[JOB]]="unemployed",0,IF(Tabla1[[#This Row],[JOB]]="unskilled",1,IF(Tabla1[[#This Row],[JOB]]="skilled",2,3)))</f>
        <v>3</v>
      </c>
      <c r="AD4328">
        <v>2</v>
      </c>
      <c r="AE4328" t="s">
        <v>29</v>
      </c>
      <c r="AF4328">
        <f>IF(Tabla1[[#This Row],[TELEPHONE]]="none",0,1)</f>
        <v>0</v>
      </c>
      <c r="AG4328" t="s">
        <v>33</v>
      </c>
      <c r="AH4328">
        <f>IF(Tabla1[[#This Row],[FOREIGNWORKER]]="no",0,1)</f>
        <v>1</v>
      </c>
      <c r="AI4328" t="s">
        <v>55</v>
      </c>
      <c r="AJ4328">
        <f>IF(Tabla1[[#This Row],[RISK]]="No Risk",0,1)</f>
        <v>1</v>
      </c>
    </row>
    <row r="4329" spans="1:36" x14ac:dyDescent="0.25">
      <c r="A4329" t="s">
        <v>4399</v>
      </c>
      <c r="B4329" t="s">
        <v>36</v>
      </c>
      <c r="C4329">
        <f>IF(Tabla1[[#This Row],[CHECKINGSTATUS]]="no_checking",0,IF(Tabla1[[#This Row],[CHECKINGSTATUS]]="less_0",1,IF(Tabla1[[#This Row],[CHECKINGSTATUS]]="0_to_200",2,3)))</f>
        <v>1</v>
      </c>
      <c r="D4329">
        <v>12</v>
      </c>
      <c r="E4329" t="s">
        <v>70</v>
      </c>
      <c r="F4329">
        <f>IF(Tabla1[[#This Row],[CREDITHISTORY]]="no_credits",0,IF(Tabla1[[#This Row],[CREDITHISTORY]]="prior_paymentes_delayed",1,IF(Tabla1[[#This Row],[CREDITHISTORY]]="outstanding_credit",2,3)))</f>
        <v>3</v>
      </c>
      <c r="G4329" t="s">
        <v>68</v>
      </c>
      <c r="H43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29">
        <v>655</v>
      </c>
      <c r="J4329" t="s">
        <v>38</v>
      </c>
      <c r="K43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29" t="s">
        <v>39</v>
      </c>
      <c r="M43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29">
        <v>3</v>
      </c>
      <c r="O4329" t="s">
        <v>28</v>
      </c>
      <c r="P4329">
        <f>IF(Tabla1[[#This Row],[SEX]]="female",0,1)</f>
        <v>0</v>
      </c>
      <c r="Q4329" t="s">
        <v>29</v>
      </c>
      <c r="R4329">
        <f>IF(Tabla1[[#This Row],[OTHERSONLOAN]]="none",0,IF(Tabla1[[#This Row],[OTHERSONLOAN]]="co-applicant",1,2))</f>
        <v>0</v>
      </c>
      <c r="S4329">
        <v>3</v>
      </c>
      <c r="T4329" t="s">
        <v>30</v>
      </c>
      <c r="U4329">
        <f>IF(Tabla1[[#This Row],[OWNSPROPERTY]]="unknown",0,IF(Tabla1[[#This Row],[OWNSPROPERTY]]="real_state",1,IF(Tabla1[[#This Row],[OWNSPROPERTY]]="car_other",2,3)))</f>
        <v>3</v>
      </c>
      <c r="V4329">
        <v>23</v>
      </c>
      <c r="W4329" t="s">
        <v>29</v>
      </c>
      <c r="X4329">
        <f>IF(Tabla1[[#This Row],[INSTALLMENTPLANS]]="none",0,IF(Tabla1[[#This Row],[INSTALLMENTPLANS]]="stores",1,2))</f>
        <v>0</v>
      </c>
      <c r="Y4329" t="s">
        <v>31</v>
      </c>
      <c r="Z4329">
        <f>IF(Tabla1[[#This Row],[HOUSING]]="free",0,IF(Tabla1[[#This Row],[HOUSING]]="own",1,2))</f>
        <v>1</v>
      </c>
      <c r="AA4329">
        <v>1</v>
      </c>
      <c r="AB4329" t="s">
        <v>32</v>
      </c>
      <c r="AC4329">
        <f>IF(Tabla1[[#This Row],[JOB]]="unemployed",0,IF(Tabla1[[#This Row],[JOB]]="unskilled",1,IF(Tabla1[[#This Row],[JOB]]="skilled",2,3)))</f>
        <v>2</v>
      </c>
      <c r="AD4329">
        <v>1</v>
      </c>
      <c r="AE4329" t="s">
        <v>29</v>
      </c>
      <c r="AF4329">
        <f>IF(Tabla1[[#This Row],[TELEPHONE]]="none",0,1)</f>
        <v>0</v>
      </c>
      <c r="AG4329" t="s">
        <v>33</v>
      </c>
      <c r="AH4329">
        <f>IF(Tabla1[[#This Row],[FOREIGNWORKER]]="no",0,1)</f>
        <v>1</v>
      </c>
      <c r="AI4329" t="s">
        <v>34</v>
      </c>
      <c r="AJ4329">
        <f>IF(Tabla1[[#This Row],[RISK]]="No Risk",0,1)</f>
        <v>0</v>
      </c>
    </row>
    <row r="4330" spans="1:36" x14ac:dyDescent="0.25">
      <c r="A4330" t="s">
        <v>4400</v>
      </c>
      <c r="B4330" t="s">
        <v>36</v>
      </c>
      <c r="C4330">
        <f>IF(Tabla1[[#This Row],[CHECKINGSTATUS]]="no_checking",0,IF(Tabla1[[#This Row],[CHECKINGSTATUS]]="less_0",1,IF(Tabla1[[#This Row],[CHECKINGSTATUS]]="0_to_200",2,3)))</f>
        <v>1</v>
      </c>
      <c r="D4330">
        <v>4</v>
      </c>
      <c r="E4330" t="s">
        <v>70</v>
      </c>
      <c r="F4330">
        <f>IF(Tabla1[[#This Row],[CREDITHISTORY]]="no_credits",0,IF(Tabla1[[#This Row],[CREDITHISTORY]]="prior_paymentes_delayed",1,IF(Tabla1[[#This Row],[CREDITHISTORY]]="outstanding_credit",2,3)))</f>
        <v>3</v>
      </c>
      <c r="G4330" t="s">
        <v>37</v>
      </c>
      <c r="H43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30">
        <v>250</v>
      </c>
      <c r="J4330" t="s">
        <v>38</v>
      </c>
      <c r="K43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30" t="s">
        <v>71</v>
      </c>
      <c r="M433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330">
        <v>1</v>
      </c>
      <c r="O4330" t="s">
        <v>44</v>
      </c>
      <c r="P4330">
        <f>IF(Tabla1[[#This Row],[SEX]]="female",0,1)</f>
        <v>1</v>
      </c>
      <c r="Q4330" t="s">
        <v>29</v>
      </c>
      <c r="R4330">
        <f>IF(Tabla1[[#This Row],[OTHERSONLOAN]]="none",0,IF(Tabla1[[#This Row],[OTHERSONLOAN]]="co-applicant",1,2))</f>
        <v>0</v>
      </c>
      <c r="S4330">
        <v>2</v>
      </c>
      <c r="T4330" t="s">
        <v>45</v>
      </c>
      <c r="U4330">
        <f>IF(Tabla1[[#This Row],[OWNSPROPERTY]]="unknown",0,IF(Tabla1[[#This Row],[OWNSPROPERTY]]="real_state",1,IF(Tabla1[[#This Row],[OWNSPROPERTY]]="car_other",2,3)))</f>
        <v>3</v>
      </c>
      <c r="V4330">
        <v>27</v>
      </c>
      <c r="W4330" t="s">
        <v>29</v>
      </c>
      <c r="X4330">
        <f>IF(Tabla1[[#This Row],[INSTALLMENTPLANS]]="none",0,IF(Tabla1[[#This Row],[INSTALLMENTPLANS]]="stores",1,2))</f>
        <v>0</v>
      </c>
      <c r="Y4330" t="s">
        <v>72</v>
      </c>
      <c r="Z4330">
        <f>IF(Tabla1[[#This Row],[HOUSING]]="free",0,IF(Tabla1[[#This Row],[HOUSING]]="own",1,2))</f>
        <v>2</v>
      </c>
      <c r="AA4330">
        <v>1</v>
      </c>
      <c r="AB4330" t="s">
        <v>32</v>
      </c>
      <c r="AC4330">
        <f>IF(Tabla1[[#This Row],[JOB]]="unemployed",0,IF(Tabla1[[#This Row],[JOB]]="unskilled",1,IF(Tabla1[[#This Row],[JOB]]="skilled",2,3)))</f>
        <v>2</v>
      </c>
      <c r="AD4330">
        <v>1</v>
      </c>
      <c r="AE4330" t="s">
        <v>29</v>
      </c>
      <c r="AF4330">
        <f>IF(Tabla1[[#This Row],[TELEPHONE]]="none",0,1)</f>
        <v>0</v>
      </c>
      <c r="AG4330" t="s">
        <v>33</v>
      </c>
      <c r="AH4330">
        <f>IF(Tabla1[[#This Row],[FOREIGNWORKER]]="no",0,1)</f>
        <v>1</v>
      </c>
      <c r="AI4330" t="s">
        <v>34</v>
      </c>
      <c r="AJ4330">
        <f>IF(Tabla1[[#This Row],[RISK]]="No Risk",0,1)</f>
        <v>0</v>
      </c>
    </row>
    <row r="4331" spans="1:36" x14ac:dyDescent="0.25">
      <c r="A4331" t="s">
        <v>4401</v>
      </c>
      <c r="B4331" t="s">
        <v>78</v>
      </c>
      <c r="C4331">
        <f>IF(Tabla1[[#This Row],[CHECKINGSTATUS]]="no_checking",0,IF(Tabla1[[#This Row],[CHECKINGSTATUS]]="less_0",1,IF(Tabla1[[#This Row],[CHECKINGSTATUS]]="0_to_200",2,3)))</f>
        <v>3</v>
      </c>
      <c r="D4331">
        <v>27</v>
      </c>
      <c r="E4331" t="s">
        <v>42</v>
      </c>
      <c r="F4331">
        <f>IF(Tabla1[[#This Row],[CREDITHISTORY]]="no_credits",0,IF(Tabla1[[#This Row],[CREDITHISTORY]]="prior_paymentes_delayed",1,IF(Tabla1[[#This Row],[CREDITHISTORY]]="outstanding_credit",2,3)))</f>
        <v>3</v>
      </c>
      <c r="G4331" t="s">
        <v>43</v>
      </c>
      <c r="H43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31">
        <v>4534</v>
      </c>
      <c r="J4331" t="s">
        <v>26</v>
      </c>
      <c r="K433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31" t="s">
        <v>49</v>
      </c>
      <c r="M43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31">
        <v>4</v>
      </c>
      <c r="O4331" t="s">
        <v>28</v>
      </c>
      <c r="P4331">
        <f>IF(Tabla1[[#This Row],[SEX]]="female",0,1)</f>
        <v>0</v>
      </c>
      <c r="Q4331" t="s">
        <v>29</v>
      </c>
      <c r="R4331">
        <f>IF(Tabla1[[#This Row],[OTHERSONLOAN]]="none",0,IF(Tabla1[[#This Row],[OTHERSONLOAN]]="co-applicant",1,2))</f>
        <v>0</v>
      </c>
      <c r="S4331">
        <v>4</v>
      </c>
      <c r="T4331" t="s">
        <v>30</v>
      </c>
      <c r="U4331">
        <f>IF(Tabla1[[#This Row],[OWNSPROPERTY]]="unknown",0,IF(Tabla1[[#This Row],[OWNSPROPERTY]]="real_state",1,IF(Tabla1[[#This Row],[OWNSPROPERTY]]="car_other",2,3)))</f>
        <v>3</v>
      </c>
      <c r="V4331">
        <v>44</v>
      </c>
      <c r="W4331" t="s">
        <v>29</v>
      </c>
      <c r="X4331">
        <f>IF(Tabla1[[#This Row],[INSTALLMENTPLANS]]="none",0,IF(Tabla1[[#This Row],[INSTALLMENTPLANS]]="stores",1,2))</f>
        <v>0</v>
      </c>
      <c r="Y4331" t="s">
        <v>31</v>
      </c>
      <c r="Z4331">
        <f>IF(Tabla1[[#This Row],[HOUSING]]="free",0,IF(Tabla1[[#This Row],[HOUSING]]="own",1,2))</f>
        <v>1</v>
      </c>
      <c r="AA4331">
        <v>1</v>
      </c>
      <c r="AB4331" t="s">
        <v>32</v>
      </c>
      <c r="AC4331">
        <f>IF(Tabla1[[#This Row],[JOB]]="unemployed",0,IF(Tabla1[[#This Row],[JOB]]="unskilled",1,IF(Tabla1[[#This Row],[JOB]]="skilled",2,3)))</f>
        <v>2</v>
      </c>
      <c r="AD4331">
        <v>2</v>
      </c>
      <c r="AE4331" t="s">
        <v>29</v>
      </c>
      <c r="AF4331">
        <f>IF(Tabla1[[#This Row],[TELEPHONE]]="none",0,1)</f>
        <v>0</v>
      </c>
      <c r="AG4331" t="s">
        <v>33</v>
      </c>
      <c r="AH4331">
        <f>IF(Tabla1[[#This Row],[FOREIGNWORKER]]="no",0,1)</f>
        <v>1</v>
      </c>
      <c r="AI4331" t="s">
        <v>34</v>
      </c>
      <c r="AJ4331">
        <f>IF(Tabla1[[#This Row],[RISK]]="No Risk",0,1)</f>
        <v>0</v>
      </c>
    </row>
    <row r="4332" spans="1:36" x14ac:dyDescent="0.25">
      <c r="A4332" t="s">
        <v>4402</v>
      </c>
      <c r="B4332" t="s">
        <v>23</v>
      </c>
      <c r="C4332">
        <f>IF(Tabla1[[#This Row],[CHECKINGSTATUS]]="no_checking",0,IF(Tabla1[[#This Row],[CHECKINGSTATUS]]="less_0",1,IF(Tabla1[[#This Row],[CHECKINGSTATUS]]="0_to_200",2,3)))</f>
        <v>2</v>
      </c>
      <c r="D4332">
        <v>19</v>
      </c>
      <c r="E4332" t="s">
        <v>42</v>
      </c>
      <c r="F4332">
        <f>IF(Tabla1[[#This Row],[CREDITHISTORY]]="no_credits",0,IF(Tabla1[[#This Row],[CREDITHISTORY]]="prior_paymentes_delayed",1,IF(Tabla1[[#This Row],[CREDITHISTORY]]="outstanding_credit",2,3)))</f>
        <v>3</v>
      </c>
      <c r="G4332" t="s">
        <v>43</v>
      </c>
      <c r="H43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32">
        <v>436</v>
      </c>
      <c r="J4332" t="s">
        <v>94</v>
      </c>
      <c r="K43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32" t="s">
        <v>49</v>
      </c>
      <c r="M43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32">
        <v>4</v>
      </c>
      <c r="O4332" t="s">
        <v>44</v>
      </c>
      <c r="P4332">
        <f>IF(Tabla1[[#This Row],[SEX]]="female",0,1)</f>
        <v>1</v>
      </c>
      <c r="Q4332" t="s">
        <v>29</v>
      </c>
      <c r="R4332">
        <f>IF(Tabla1[[#This Row],[OTHERSONLOAN]]="none",0,IF(Tabla1[[#This Row],[OTHERSONLOAN]]="co-applicant",1,2))</f>
        <v>0</v>
      </c>
      <c r="S4332">
        <v>4</v>
      </c>
      <c r="T4332" t="s">
        <v>65</v>
      </c>
      <c r="U4332">
        <f>IF(Tabla1[[#This Row],[OWNSPROPERTY]]="unknown",0,IF(Tabla1[[#This Row],[OWNSPROPERTY]]="real_state",1,IF(Tabla1[[#This Row],[OWNSPROPERTY]]="car_other",2,3)))</f>
        <v>2</v>
      </c>
      <c r="V4332">
        <v>22</v>
      </c>
      <c r="W4332" t="s">
        <v>116</v>
      </c>
      <c r="X4332">
        <f>IF(Tabla1[[#This Row],[INSTALLMENTPLANS]]="none",0,IF(Tabla1[[#This Row],[INSTALLMENTPLANS]]="stores",1,2))</f>
        <v>2</v>
      </c>
      <c r="Y4332" t="s">
        <v>72</v>
      </c>
      <c r="Z4332">
        <f>IF(Tabla1[[#This Row],[HOUSING]]="free",0,IF(Tabla1[[#This Row],[HOUSING]]="own",1,2))</f>
        <v>2</v>
      </c>
      <c r="AA4332">
        <v>2</v>
      </c>
      <c r="AB4332" t="s">
        <v>92</v>
      </c>
      <c r="AC4332">
        <f>IF(Tabla1[[#This Row],[JOB]]="unemployed",0,IF(Tabla1[[#This Row],[JOB]]="unskilled",1,IF(Tabla1[[#This Row],[JOB]]="skilled",2,3)))</f>
        <v>1</v>
      </c>
      <c r="AD4332">
        <v>1</v>
      </c>
      <c r="AE4332" t="s">
        <v>29</v>
      </c>
      <c r="AF4332">
        <f>IF(Tabla1[[#This Row],[TELEPHONE]]="none",0,1)</f>
        <v>0</v>
      </c>
      <c r="AG4332" t="s">
        <v>33</v>
      </c>
      <c r="AH4332">
        <f>IF(Tabla1[[#This Row],[FOREIGNWORKER]]="no",0,1)</f>
        <v>1</v>
      </c>
      <c r="AI4332" t="s">
        <v>34</v>
      </c>
      <c r="AJ4332">
        <f>IF(Tabla1[[#This Row],[RISK]]="No Risk",0,1)</f>
        <v>0</v>
      </c>
    </row>
    <row r="4333" spans="1:36" x14ac:dyDescent="0.25">
      <c r="A4333" t="s">
        <v>4403</v>
      </c>
      <c r="B4333" t="s">
        <v>36</v>
      </c>
      <c r="C4333">
        <f>IF(Tabla1[[#This Row],[CHECKINGSTATUS]]="no_checking",0,IF(Tabla1[[#This Row],[CHECKINGSTATUS]]="less_0",1,IF(Tabla1[[#This Row],[CHECKINGSTATUS]]="0_to_200",2,3)))</f>
        <v>1</v>
      </c>
      <c r="D4333">
        <v>12</v>
      </c>
      <c r="E4333" t="s">
        <v>70</v>
      </c>
      <c r="F4333">
        <f>IF(Tabla1[[#This Row],[CREDITHISTORY]]="no_credits",0,IF(Tabla1[[#This Row],[CREDITHISTORY]]="prior_paymentes_delayed",1,IF(Tabla1[[#This Row],[CREDITHISTORY]]="outstanding_credit",2,3)))</f>
        <v>3</v>
      </c>
      <c r="G4333" t="s">
        <v>58</v>
      </c>
      <c r="H43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333">
        <v>1742</v>
      </c>
      <c r="J4333" t="s">
        <v>38</v>
      </c>
      <c r="K43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33" t="s">
        <v>39</v>
      </c>
      <c r="M43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33">
        <v>1</v>
      </c>
      <c r="O4333" t="s">
        <v>28</v>
      </c>
      <c r="P4333">
        <f>IF(Tabla1[[#This Row],[SEX]]="female",0,1)</f>
        <v>0</v>
      </c>
      <c r="Q4333" t="s">
        <v>29</v>
      </c>
      <c r="R4333">
        <f>IF(Tabla1[[#This Row],[OTHERSONLOAN]]="none",0,IF(Tabla1[[#This Row],[OTHERSONLOAN]]="co-applicant",1,2))</f>
        <v>0</v>
      </c>
      <c r="S4333">
        <v>1</v>
      </c>
      <c r="T4333" t="s">
        <v>45</v>
      </c>
      <c r="U4333">
        <f>IF(Tabla1[[#This Row],[OWNSPROPERTY]]="unknown",0,IF(Tabla1[[#This Row],[OWNSPROPERTY]]="real_state",1,IF(Tabla1[[#This Row],[OWNSPROPERTY]]="car_other",2,3)))</f>
        <v>3</v>
      </c>
      <c r="V4333">
        <v>25</v>
      </c>
      <c r="W4333" t="s">
        <v>116</v>
      </c>
      <c r="X4333">
        <f>IF(Tabla1[[#This Row],[INSTALLMENTPLANS]]="none",0,IF(Tabla1[[#This Row],[INSTALLMENTPLANS]]="stores",1,2))</f>
        <v>2</v>
      </c>
      <c r="Y4333" t="s">
        <v>72</v>
      </c>
      <c r="Z4333">
        <f>IF(Tabla1[[#This Row],[HOUSING]]="free",0,IF(Tabla1[[#This Row],[HOUSING]]="own",1,2))</f>
        <v>2</v>
      </c>
      <c r="AA4333">
        <v>1</v>
      </c>
      <c r="AB4333" t="s">
        <v>71</v>
      </c>
      <c r="AC4333">
        <f>IF(Tabla1[[#This Row],[JOB]]="unemployed",0,IF(Tabla1[[#This Row],[JOB]]="unskilled",1,IF(Tabla1[[#This Row],[JOB]]="skilled",2,3)))</f>
        <v>0</v>
      </c>
      <c r="AD4333">
        <v>1</v>
      </c>
      <c r="AE4333" t="s">
        <v>29</v>
      </c>
      <c r="AF4333">
        <f>IF(Tabla1[[#This Row],[TELEPHONE]]="none",0,1)</f>
        <v>0</v>
      </c>
      <c r="AG4333" t="s">
        <v>33</v>
      </c>
      <c r="AH4333">
        <f>IF(Tabla1[[#This Row],[FOREIGNWORKER]]="no",0,1)</f>
        <v>1</v>
      </c>
      <c r="AI4333" t="s">
        <v>34</v>
      </c>
      <c r="AJ4333">
        <f>IF(Tabla1[[#This Row],[RISK]]="No Risk",0,1)</f>
        <v>0</v>
      </c>
    </row>
    <row r="4334" spans="1:36" x14ac:dyDescent="0.25">
      <c r="A4334" t="s">
        <v>4404</v>
      </c>
      <c r="B4334" t="s">
        <v>78</v>
      </c>
      <c r="C4334">
        <f>IF(Tabla1[[#This Row],[CHECKINGSTATUS]]="no_checking",0,IF(Tabla1[[#This Row],[CHECKINGSTATUS]]="less_0",1,IF(Tabla1[[#This Row],[CHECKINGSTATUS]]="0_to_200",2,3)))</f>
        <v>3</v>
      </c>
      <c r="D4334">
        <v>20</v>
      </c>
      <c r="E4334" t="s">
        <v>24</v>
      </c>
      <c r="F4334">
        <f>IF(Tabla1[[#This Row],[CREDITHISTORY]]="no_credits",0,IF(Tabla1[[#This Row],[CREDITHISTORY]]="prior_paymentes_delayed",1,IF(Tabla1[[#This Row],[CREDITHISTORY]]="outstanding_credit",2,3)))</f>
        <v>3</v>
      </c>
      <c r="G4334" t="s">
        <v>37</v>
      </c>
      <c r="H43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34">
        <v>250</v>
      </c>
      <c r="J4334" t="s">
        <v>26</v>
      </c>
      <c r="K43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34" t="s">
        <v>39</v>
      </c>
      <c r="M43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34">
        <v>3</v>
      </c>
      <c r="O4334" t="s">
        <v>44</v>
      </c>
      <c r="P4334">
        <f>IF(Tabla1[[#This Row],[SEX]]="female",0,1)</f>
        <v>1</v>
      </c>
      <c r="Q4334" t="s">
        <v>59</v>
      </c>
      <c r="R4334">
        <f>IF(Tabla1[[#This Row],[OTHERSONLOAN]]="none",0,IF(Tabla1[[#This Row],[OTHERSONLOAN]]="co-applicant",1,2))</f>
        <v>1</v>
      </c>
      <c r="S4334">
        <v>2</v>
      </c>
      <c r="T4334" t="s">
        <v>30</v>
      </c>
      <c r="U4334">
        <f>IF(Tabla1[[#This Row],[OWNSPROPERTY]]="unknown",0,IF(Tabla1[[#This Row],[OWNSPROPERTY]]="real_state",1,IF(Tabla1[[#This Row],[OWNSPROPERTY]]="car_other",2,3)))</f>
        <v>3</v>
      </c>
      <c r="V4334">
        <v>36</v>
      </c>
      <c r="W4334" t="s">
        <v>29</v>
      </c>
      <c r="X4334">
        <f>IF(Tabla1[[#This Row],[INSTALLMENTPLANS]]="none",0,IF(Tabla1[[#This Row],[INSTALLMENTPLANS]]="stores",1,2))</f>
        <v>0</v>
      </c>
      <c r="Y4334" t="s">
        <v>31</v>
      </c>
      <c r="Z4334">
        <f>IF(Tabla1[[#This Row],[HOUSING]]="free",0,IF(Tabla1[[#This Row],[HOUSING]]="own",1,2))</f>
        <v>1</v>
      </c>
      <c r="AA4334">
        <v>1</v>
      </c>
      <c r="AB4334" t="s">
        <v>32</v>
      </c>
      <c r="AC4334">
        <f>IF(Tabla1[[#This Row],[JOB]]="unemployed",0,IF(Tabla1[[#This Row],[JOB]]="unskilled",1,IF(Tabla1[[#This Row],[JOB]]="skilled",2,3)))</f>
        <v>2</v>
      </c>
      <c r="AD4334">
        <v>1</v>
      </c>
      <c r="AE4334" t="s">
        <v>29</v>
      </c>
      <c r="AF4334">
        <f>IF(Tabla1[[#This Row],[TELEPHONE]]="none",0,1)</f>
        <v>0</v>
      </c>
      <c r="AG4334" t="s">
        <v>33</v>
      </c>
      <c r="AH4334">
        <f>IF(Tabla1[[#This Row],[FOREIGNWORKER]]="no",0,1)</f>
        <v>1</v>
      </c>
      <c r="AI4334" t="s">
        <v>55</v>
      </c>
      <c r="AJ4334">
        <f>IF(Tabla1[[#This Row],[RISK]]="No Risk",0,1)</f>
        <v>1</v>
      </c>
    </row>
    <row r="4335" spans="1:36" x14ac:dyDescent="0.25">
      <c r="A4335" t="s">
        <v>4405</v>
      </c>
      <c r="B4335" t="s">
        <v>23</v>
      </c>
      <c r="C4335">
        <f>IF(Tabla1[[#This Row],[CHECKINGSTATUS]]="no_checking",0,IF(Tabla1[[#This Row],[CHECKINGSTATUS]]="less_0",1,IF(Tabla1[[#This Row],[CHECKINGSTATUS]]="0_to_200",2,3)))</f>
        <v>2</v>
      </c>
      <c r="D4335">
        <v>28</v>
      </c>
      <c r="E4335" t="s">
        <v>42</v>
      </c>
      <c r="F4335">
        <f>IF(Tabla1[[#This Row],[CREDITHISTORY]]="no_credits",0,IF(Tabla1[[#This Row],[CREDITHISTORY]]="prior_paymentes_delayed",1,IF(Tabla1[[#This Row],[CREDITHISTORY]]="outstanding_credit",2,3)))</f>
        <v>3</v>
      </c>
      <c r="G4335" t="s">
        <v>197</v>
      </c>
      <c r="H43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35">
        <v>6670</v>
      </c>
      <c r="J4335" t="s">
        <v>26</v>
      </c>
      <c r="K433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35" t="s">
        <v>62</v>
      </c>
      <c r="M43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35">
        <v>4</v>
      </c>
      <c r="O4335" t="s">
        <v>28</v>
      </c>
      <c r="P4335">
        <f>IF(Tabla1[[#This Row],[SEX]]="female",0,1)</f>
        <v>0</v>
      </c>
      <c r="Q4335" t="s">
        <v>29</v>
      </c>
      <c r="R4335">
        <f>IF(Tabla1[[#This Row],[OTHERSONLOAN]]="none",0,IF(Tabla1[[#This Row],[OTHERSONLOAN]]="co-applicant",1,2))</f>
        <v>0</v>
      </c>
      <c r="S4335">
        <v>2</v>
      </c>
      <c r="T4335" t="s">
        <v>65</v>
      </c>
      <c r="U4335">
        <f>IF(Tabla1[[#This Row],[OWNSPROPERTY]]="unknown",0,IF(Tabla1[[#This Row],[OWNSPROPERTY]]="real_state",1,IF(Tabla1[[#This Row],[OWNSPROPERTY]]="car_other",2,3)))</f>
        <v>2</v>
      </c>
      <c r="V4335">
        <v>36</v>
      </c>
      <c r="W4335" t="s">
        <v>29</v>
      </c>
      <c r="X4335">
        <f>IF(Tabla1[[#This Row],[INSTALLMENTPLANS]]="none",0,IF(Tabla1[[#This Row],[INSTALLMENTPLANS]]="stores",1,2))</f>
        <v>0</v>
      </c>
      <c r="Y4335" t="s">
        <v>31</v>
      </c>
      <c r="Z4335">
        <f>IF(Tabla1[[#This Row],[HOUSING]]="free",0,IF(Tabla1[[#This Row],[HOUSING]]="own",1,2))</f>
        <v>1</v>
      </c>
      <c r="AA4335">
        <v>3</v>
      </c>
      <c r="AB4335" t="s">
        <v>32</v>
      </c>
      <c r="AC4335">
        <f>IF(Tabla1[[#This Row],[JOB]]="unemployed",0,IF(Tabla1[[#This Row],[JOB]]="unskilled",1,IF(Tabla1[[#This Row],[JOB]]="skilled",2,3)))</f>
        <v>2</v>
      </c>
      <c r="AD4335">
        <v>1</v>
      </c>
      <c r="AE4335" t="s">
        <v>29</v>
      </c>
      <c r="AF4335">
        <f>IF(Tabla1[[#This Row],[TELEPHONE]]="none",0,1)</f>
        <v>0</v>
      </c>
      <c r="AG4335" t="s">
        <v>33</v>
      </c>
      <c r="AH4335">
        <f>IF(Tabla1[[#This Row],[FOREIGNWORKER]]="no",0,1)</f>
        <v>1</v>
      </c>
      <c r="AI4335" t="s">
        <v>34</v>
      </c>
      <c r="AJ4335">
        <f>IF(Tabla1[[#This Row],[RISK]]="No Risk",0,1)</f>
        <v>0</v>
      </c>
    </row>
    <row r="4336" spans="1:36" x14ac:dyDescent="0.25">
      <c r="A4336" t="s">
        <v>4406</v>
      </c>
      <c r="B4336" t="s">
        <v>23</v>
      </c>
      <c r="C4336">
        <f>IF(Tabla1[[#This Row],[CHECKINGSTATUS]]="no_checking",0,IF(Tabla1[[#This Row],[CHECKINGSTATUS]]="less_0",1,IF(Tabla1[[#This Row],[CHECKINGSTATUS]]="0_to_200",2,3)))</f>
        <v>2</v>
      </c>
      <c r="D4336">
        <v>14</v>
      </c>
      <c r="E4336" t="s">
        <v>42</v>
      </c>
      <c r="F4336">
        <f>IF(Tabla1[[#This Row],[CREDITHISTORY]]="no_credits",0,IF(Tabla1[[#This Row],[CREDITHISTORY]]="prior_paymentes_delayed",1,IF(Tabla1[[#This Row],[CREDITHISTORY]]="outstanding_credit",2,3)))</f>
        <v>3</v>
      </c>
      <c r="G4336" t="s">
        <v>37</v>
      </c>
      <c r="H43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36">
        <v>2492</v>
      </c>
      <c r="J4336" t="s">
        <v>53</v>
      </c>
      <c r="K43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36" t="s">
        <v>49</v>
      </c>
      <c r="M43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36">
        <v>4</v>
      </c>
      <c r="O4336" t="s">
        <v>44</v>
      </c>
      <c r="P4336">
        <f>IF(Tabla1[[#This Row],[SEX]]="female",0,1)</f>
        <v>1</v>
      </c>
      <c r="Q4336" t="s">
        <v>29</v>
      </c>
      <c r="R4336">
        <f>IF(Tabla1[[#This Row],[OTHERSONLOAN]]="none",0,IF(Tabla1[[#This Row],[OTHERSONLOAN]]="co-applicant",1,2))</f>
        <v>0</v>
      </c>
      <c r="S4336">
        <v>3</v>
      </c>
      <c r="T4336" t="s">
        <v>54</v>
      </c>
      <c r="U4336">
        <f>IF(Tabla1[[#This Row],[OWNSPROPERTY]]="unknown",0,IF(Tabla1[[#This Row],[OWNSPROPERTY]]="real_state",1,IF(Tabla1[[#This Row],[OWNSPROPERTY]]="car_other",2,3)))</f>
        <v>0</v>
      </c>
      <c r="V4336">
        <v>38</v>
      </c>
      <c r="W4336" t="s">
        <v>116</v>
      </c>
      <c r="X4336">
        <f>IF(Tabla1[[#This Row],[INSTALLMENTPLANS]]="none",0,IF(Tabla1[[#This Row],[INSTALLMENTPLANS]]="stores",1,2))</f>
        <v>2</v>
      </c>
      <c r="Y4336" t="s">
        <v>31</v>
      </c>
      <c r="Z4336">
        <f>IF(Tabla1[[#This Row],[HOUSING]]="free",0,IF(Tabla1[[#This Row],[HOUSING]]="own",1,2))</f>
        <v>1</v>
      </c>
      <c r="AA4336">
        <v>2</v>
      </c>
      <c r="AB4336" t="s">
        <v>92</v>
      </c>
      <c r="AC4336">
        <f>IF(Tabla1[[#This Row],[JOB]]="unemployed",0,IF(Tabla1[[#This Row],[JOB]]="unskilled",1,IF(Tabla1[[#This Row],[JOB]]="skilled",2,3)))</f>
        <v>1</v>
      </c>
      <c r="AD4336">
        <v>1</v>
      </c>
      <c r="AE4336" t="s">
        <v>33</v>
      </c>
      <c r="AF4336">
        <f>IF(Tabla1[[#This Row],[TELEPHONE]]="none",0,1)</f>
        <v>1</v>
      </c>
      <c r="AG4336" t="s">
        <v>33</v>
      </c>
      <c r="AH4336">
        <f>IF(Tabla1[[#This Row],[FOREIGNWORKER]]="no",0,1)</f>
        <v>1</v>
      </c>
      <c r="AI4336" t="s">
        <v>34</v>
      </c>
      <c r="AJ4336">
        <f>IF(Tabla1[[#This Row],[RISK]]="No Risk",0,1)</f>
        <v>0</v>
      </c>
    </row>
    <row r="4337" spans="1:36" x14ac:dyDescent="0.25">
      <c r="A4337" t="s">
        <v>4407</v>
      </c>
      <c r="B4337" t="s">
        <v>51</v>
      </c>
      <c r="C4337">
        <f>IF(Tabla1[[#This Row],[CHECKINGSTATUS]]="no_checking",0,IF(Tabla1[[#This Row],[CHECKINGSTATUS]]="less_0",1,IF(Tabla1[[#This Row],[CHECKINGSTATUS]]="0_to_200",2,3)))</f>
        <v>0</v>
      </c>
      <c r="D4337">
        <v>33</v>
      </c>
      <c r="E4337" t="s">
        <v>42</v>
      </c>
      <c r="F4337">
        <f>IF(Tabla1[[#This Row],[CREDITHISTORY]]="no_credits",0,IF(Tabla1[[#This Row],[CREDITHISTORY]]="prior_paymentes_delayed",1,IF(Tabla1[[#This Row],[CREDITHISTORY]]="outstanding_credit",2,3)))</f>
        <v>3</v>
      </c>
      <c r="G4337" t="s">
        <v>68</v>
      </c>
      <c r="H43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37">
        <v>5649</v>
      </c>
      <c r="J4337" t="s">
        <v>54</v>
      </c>
      <c r="K43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37" t="s">
        <v>49</v>
      </c>
      <c r="M433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37">
        <v>4</v>
      </c>
      <c r="O4337" t="s">
        <v>44</v>
      </c>
      <c r="P4337">
        <f>IF(Tabla1[[#This Row],[SEX]]="female",0,1)</f>
        <v>1</v>
      </c>
      <c r="Q4337" t="s">
        <v>29</v>
      </c>
      <c r="R4337">
        <f>IF(Tabla1[[#This Row],[OTHERSONLOAN]]="none",0,IF(Tabla1[[#This Row],[OTHERSONLOAN]]="co-applicant",1,2))</f>
        <v>0</v>
      </c>
      <c r="S4337">
        <v>3</v>
      </c>
      <c r="T4337" t="s">
        <v>65</v>
      </c>
      <c r="U4337">
        <f>IF(Tabla1[[#This Row],[OWNSPROPERTY]]="unknown",0,IF(Tabla1[[#This Row],[OWNSPROPERTY]]="real_state",1,IF(Tabla1[[#This Row],[OWNSPROPERTY]]="car_other",2,3)))</f>
        <v>2</v>
      </c>
      <c r="V4337">
        <v>43</v>
      </c>
      <c r="W4337" t="s">
        <v>29</v>
      </c>
      <c r="X4337">
        <f>IF(Tabla1[[#This Row],[INSTALLMENTPLANS]]="none",0,IF(Tabla1[[#This Row],[INSTALLMENTPLANS]]="stores",1,2))</f>
        <v>0</v>
      </c>
      <c r="Y4337" t="s">
        <v>31</v>
      </c>
      <c r="Z4337">
        <f>IF(Tabla1[[#This Row],[HOUSING]]="free",0,IF(Tabla1[[#This Row],[HOUSING]]="own",1,2))</f>
        <v>1</v>
      </c>
      <c r="AA4337">
        <v>2</v>
      </c>
      <c r="AB4337" t="s">
        <v>32</v>
      </c>
      <c r="AC4337">
        <f>IF(Tabla1[[#This Row],[JOB]]="unemployed",0,IF(Tabla1[[#This Row],[JOB]]="unskilled",1,IF(Tabla1[[#This Row],[JOB]]="skilled",2,3)))</f>
        <v>2</v>
      </c>
      <c r="AD4337">
        <v>1</v>
      </c>
      <c r="AE4337" t="s">
        <v>29</v>
      </c>
      <c r="AF4337">
        <f>IF(Tabla1[[#This Row],[TELEPHONE]]="none",0,1)</f>
        <v>0</v>
      </c>
      <c r="AG4337" t="s">
        <v>33</v>
      </c>
      <c r="AH4337">
        <f>IF(Tabla1[[#This Row],[FOREIGNWORKER]]="no",0,1)</f>
        <v>1</v>
      </c>
      <c r="AI4337" t="s">
        <v>34</v>
      </c>
      <c r="AJ4337">
        <f>IF(Tabla1[[#This Row],[RISK]]="No Risk",0,1)</f>
        <v>0</v>
      </c>
    </row>
    <row r="4338" spans="1:36" x14ac:dyDescent="0.25">
      <c r="A4338" t="s">
        <v>4408</v>
      </c>
      <c r="B4338" t="s">
        <v>23</v>
      </c>
      <c r="C4338">
        <f>IF(Tabla1[[#This Row],[CHECKINGSTATUS]]="no_checking",0,IF(Tabla1[[#This Row],[CHECKINGSTATUS]]="less_0",1,IF(Tabla1[[#This Row],[CHECKINGSTATUS]]="0_to_200",2,3)))</f>
        <v>2</v>
      </c>
      <c r="D4338">
        <v>22</v>
      </c>
      <c r="E4338" t="s">
        <v>57</v>
      </c>
      <c r="F4338">
        <f>IF(Tabla1[[#This Row],[CREDITHISTORY]]="no_credits",0,IF(Tabla1[[#This Row],[CREDITHISTORY]]="prior_paymentes_delayed",1,IF(Tabla1[[#This Row],[CREDITHISTORY]]="outstanding_credit",2,3)))</f>
        <v>2</v>
      </c>
      <c r="G4338" t="s">
        <v>197</v>
      </c>
      <c r="H43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38">
        <v>5801</v>
      </c>
      <c r="J4338" t="s">
        <v>26</v>
      </c>
      <c r="K43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38" t="s">
        <v>49</v>
      </c>
      <c r="M433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38">
        <v>4</v>
      </c>
      <c r="O4338" t="s">
        <v>44</v>
      </c>
      <c r="P4338">
        <f>IF(Tabla1[[#This Row],[SEX]]="female",0,1)</f>
        <v>1</v>
      </c>
      <c r="Q4338" t="s">
        <v>59</v>
      </c>
      <c r="R4338">
        <f>IF(Tabla1[[#This Row],[OTHERSONLOAN]]="none",0,IF(Tabla1[[#This Row],[OTHERSONLOAN]]="co-applicant",1,2))</f>
        <v>1</v>
      </c>
      <c r="S4338">
        <v>3</v>
      </c>
      <c r="T4338" t="s">
        <v>65</v>
      </c>
      <c r="U4338">
        <f>IF(Tabla1[[#This Row],[OWNSPROPERTY]]="unknown",0,IF(Tabla1[[#This Row],[OWNSPROPERTY]]="real_state",1,IF(Tabla1[[#This Row],[OWNSPROPERTY]]="car_other",2,3)))</f>
        <v>2</v>
      </c>
      <c r="V4338">
        <v>32</v>
      </c>
      <c r="W4338" t="s">
        <v>40</v>
      </c>
      <c r="X4338">
        <f>IF(Tabla1[[#This Row],[INSTALLMENTPLANS]]="none",0,IF(Tabla1[[#This Row],[INSTALLMENTPLANS]]="stores",1,2))</f>
        <v>1</v>
      </c>
      <c r="Y4338" t="s">
        <v>60</v>
      </c>
      <c r="Z4338">
        <f>IF(Tabla1[[#This Row],[HOUSING]]="free",0,IF(Tabla1[[#This Row],[HOUSING]]="own",1,2))</f>
        <v>0</v>
      </c>
      <c r="AA4338">
        <v>1</v>
      </c>
      <c r="AB4338" t="s">
        <v>92</v>
      </c>
      <c r="AC4338">
        <f>IF(Tabla1[[#This Row],[JOB]]="unemployed",0,IF(Tabla1[[#This Row],[JOB]]="unskilled",1,IF(Tabla1[[#This Row],[JOB]]="skilled",2,3)))</f>
        <v>1</v>
      </c>
      <c r="AD4338">
        <v>1</v>
      </c>
      <c r="AE4338" t="s">
        <v>33</v>
      </c>
      <c r="AF4338">
        <f>IF(Tabla1[[#This Row],[TELEPHONE]]="none",0,1)</f>
        <v>1</v>
      </c>
      <c r="AG4338" t="s">
        <v>33</v>
      </c>
      <c r="AH4338">
        <f>IF(Tabla1[[#This Row],[FOREIGNWORKER]]="no",0,1)</f>
        <v>1</v>
      </c>
      <c r="AI4338" t="s">
        <v>55</v>
      </c>
      <c r="AJ4338">
        <f>IF(Tabla1[[#This Row],[RISK]]="No Risk",0,1)</f>
        <v>1</v>
      </c>
    </row>
    <row r="4339" spans="1:36" x14ac:dyDescent="0.25">
      <c r="A4339" t="s">
        <v>4409</v>
      </c>
      <c r="B4339" t="s">
        <v>78</v>
      </c>
      <c r="C4339">
        <f>IF(Tabla1[[#This Row],[CHECKINGSTATUS]]="no_checking",0,IF(Tabla1[[#This Row],[CHECKINGSTATUS]]="less_0",1,IF(Tabla1[[#This Row],[CHECKINGSTATUS]]="0_to_200",2,3)))</f>
        <v>3</v>
      </c>
      <c r="D4339">
        <v>34</v>
      </c>
      <c r="E4339" t="s">
        <v>24</v>
      </c>
      <c r="F4339">
        <f>IF(Tabla1[[#This Row],[CREDITHISTORY]]="no_credits",0,IF(Tabla1[[#This Row],[CREDITHISTORY]]="prior_paymentes_delayed",1,IF(Tabla1[[#This Row],[CREDITHISTORY]]="outstanding_credit",2,3)))</f>
        <v>3</v>
      </c>
      <c r="G4339" t="s">
        <v>197</v>
      </c>
      <c r="H43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39">
        <v>9252</v>
      </c>
      <c r="J4339" t="s">
        <v>38</v>
      </c>
      <c r="K433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39" t="s">
        <v>39</v>
      </c>
      <c r="M433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39">
        <v>3</v>
      </c>
      <c r="O4339" t="s">
        <v>44</v>
      </c>
      <c r="P4339">
        <f>IF(Tabla1[[#This Row],[SEX]]="female",0,1)</f>
        <v>1</v>
      </c>
      <c r="Q4339" t="s">
        <v>29</v>
      </c>
      <c r="R4339">
        <f>IF(Tabla1[[#This Row],[OTHERSONLOAN]]="none",0,IF(Tabla1[[#This Row],[OTHERSONLOAN]]="co-applicant",1,2))</f>
        <v>0</v>
      </c>
      <c r="S4339">
        <v>4</v>
      </c>
      <c r="T4339" t="s">
        <v>54</v>
      </c>
      <c r="U4339">
        <f>IF(Tabla1[[#This Row],[OWNSPROPERTY]]="unknown",0,IF(Tabla1[[#This Row],[OWNSPROPERTY]]="real_state",1,IF(Tabla1[[#This Row],[OWNSPROPERTY]]="car_other",2,3)))</f>
        <v>0</v>
      </c>
      <c r="V4339">
        <v>31</v>
      </c>
      <c r="W4339" t="s">
        <v>29</v>
      </c>
      <c r="X4339">
        <f>IF(Tabla1[[#This Row],[INSTALLMENTPLANS]]="none",0,IF(Tabla1[[#This Row],[INSTALLMENTPLANS]]="stores",1,2))</f>
        <v>0</v>
      </c>
      <c r="Y4339" t="s">
        <v>60</v>
      </c>
      <c r="Z4339">
        <f>IF(Tabla1[[#This Row],[HOUSING]]="free",0,IF(Tabla1[[#This Row],[HOUSING]]="own",1,2))</f>
        <v>0</v>
      </c>
      <c r="AA4339">
        <v>2</v>
      </c>
      <c r="AB4339" t="s">
        <v>63</v>
      </c>
      <c r="AC4339">
        <f>IF(Tabla1[[#This Row],[JOB]]="unemployed",0,IF(Tabla1[[#This Row],[JOB]]="unskilled",1,IF(Tabla1[[#This Row],[JOB]]="skilled",2,3)))</f>
        <v>3</v>
      </c>
      <c r="AD4339">
        <v>1</v>
      </c>
      <c r="AE4339" t="s">
        <v>29</v>
      </c>
      <c r="AF4339">
        <f>IF(Tabla1[[#This Row],[TELEPHONE]]="none",0,1)</f>
        <v>0</v>
      </c>
      <c r="AG4339" t="s">
        <v>33</v>
      </c>
      <c r="AH4339">
        <f>IF(Tabla1[[#This Row],[FOREIGNWORKER]]="no",0,1)</f>
        <v>1</v>
      </c>
      <c r="AI4339" t="s">
        <v>55</v>
      </c>
      <c r="AJ4339">
        <f>IF(Tabla1[[#This Row],[RISK]]="No Risk",0,1)</f>
        <v>1</v>
      </c>
    </row>
    <row r="4340" spans="1:36" x14ac:dyDescent="0.25">
      <c r="A4340" t="s">
        <v>4410</v>
      </c>
      <c r="B4340" t="s">
        <v>23</v>
      </c>
      <c r="C4340">
        <f>IF(Tabla1[[#This Row],[CHECKINGSTATUS]]="no_checking",0,IF(Tabla1[[#This Row],[CHECKINGSTATUS]]="less_0",1,IF(Tabla1[[#This Row],[CHECKINGSTATUS]]="0_to_200",2,3)))</f>
        <v>2</v>
      </c>
      <c r="D4340">
        <v>17</v>
      </c>
      <c r="E4340" t="s">
        <v>24</v>
      </c>
      <c r="F4340">
        <f>IF(Tabla1[[#This Row],[CREDITHISTORY]]="no_credits",0,IF(Tabla1[[#This Row],[CREDITHISTORY]]="prior_paymentes_delayed",1,IF(Tabla1[[#This Row],[CREDITHISTORY]]="outstanding_credit",2,3)))</f>
        <v>3</v>
      </c>
      <c r="G4340" t="s">
        <v>37</v>
      </c>
      <c r="H43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40">
        <v>250</v>
      </c>
      <c r="J4340" t="s">
        <v>38</v>
      </c>
      <c r="K43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40" t="s">
        <v>27</v>
      </c>
      <c r="M43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40">
        <v>2</v>
      </c>
      <c r="O4340" t="s">
        <v>28</v>
      </c>
      <c r="P4340">
        <f>IF(Tabla1[[#This Row],[SEX]]="female",0,1)</f>
        <v>0</v>
      </c>
      <c r="Q4340" t="s">
        <v>29</v>
      </c>
      <c r="R4340">
        <f>IF(Tabla1[[#This Row],[OTHERSONLOAN]]="none",0,IF(Tabla1[[#This Row],[OTHERSONLOAN]]="co-applicant",1,2))</f>
        <v>0</v>
      </c>
      <c r="S4340">
        <v>1</v>
      </c>
      <c r="T4340" t="s">
        <v>30</v>
      </c>
      <c r="U4340">
        <f>IF(Tabla1[[#This Row],[OWNSPROPERTY]]="unknown",0,IF(Tabla1[[#This Row],[OWNSPROPERTY]]="real_state",1,IF(Tabla1[[#This Row],[OWNSPROPERTY]]="car_other",2,3)))</f>
        <v>3</v>
      </c>
      <c r="V4340">
        <v>19</v>
      </c>
      <c r="W4340" t="s">
        <v>29</v>
      </c>
      <c r="X4340">
        <f>IF(Tabla1[[#This Row],[INSTALLMENTPLANS]]="none",0,IF(Tabla1[[#This Row],[INSTALLMENTPLANS]]="stores",1,2))</f>
        <v>0</v>
      </c>
      <c r="Y4340" t="s">
        <v>31</v>
      </c>
      <c r="Z4340">
        <f>IF(Tabla1[[#This Row],[HOUSING]]="free",0,IF(Tabla1[[#This Row],[HOUSING]]="own",1,2))</f>
        <v>1</v>
      </c>
      <c r="AA4340">
        <v>1</v>
      </c>
      <c r="AB4340" t="s">
        <v>32</v>
      </c>
      <c r="AC4340">
        <f>IF(Tabla1[[#This Row],[JOB]]="unemployed",0,IF(Tabla1[[#This Row],[JOB]]="unskilled",1,IF(Tabla1[[#This Row],[JOB]]="skilled",2,3)))</f>
        <v>2</v>
      </c>
      <c r="AD4340">
        <v>1</v>
      </c>
      <c r="AE4340" t="s">
        <v>29</v>
      </c>
      <c r="AF4340">
        <f>IF(Tabla1[[#This Row],[TELEPHONE]]="none",0,1)</f>
        <v>0</v>
      </c>
      <c r="AG4340" t="s">
        <v>33</v>
      </c>
      <c r="AH4340">
        <f>IF(Tabla1[[#This Row],[FOREIGNWORKER]]="no",0,1)</f>
        <v>1</v>
      </c>
      <c r="AI4340" t="s">
        <v>55</v>
      </c>
      <c r="AJ4340">
        <f>IF(Tabla1[[#This Row],[RISK]]="No Risk",0,1)</f>
        <v>1</v>
      </c>
    </row>
    <row r="4341" spans="1:36" x14ac:dyDescent="0.25">
      <c r="A4341" t="s">
        <v>4411</v>
      </c>
      <c r="B4341" t="s">
        <v>23</v>
      </c>
      <c r="C4341">
        <f>IF(Tabla1[[#This Row],[CHECKINGSTATUS]]="no_checking",0,IF(Tabla1[[#This Row],[CHECKINGSTATUS]]="less_0",1,IF(Tabla1[[#This Row],[CHECKINGSTATUS]]="0_to_200",2,3)))</f>
        <v>2</v>
      </c>
      <c r="D4341">
        <v>27</v>
      </c>
      <c r="E4341" t="s">
        <v>57</v>
      </c>
      <c r="F4341">
        <f>IF(Tabla1[[#This Row],[CREDITHISTORY]]="no_credits",0,IF(Tabla1[[#This Row],[CREDITHISTORY]]="prior_paymentes_delayed",1,IF(Tabla1[[#This Row],[CREDITHISTORY]]="outstanding_credit",2,3)))</f>
        <v>2</v>
      </c>
      <c r="G4341" t="s">
        <v>74</v>
      </c>
      <c r="H43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41">
        <v>3081</v>
      </c>
      <c r="J4341" t="s">
        <v>53</v>
      </c>
      <c r="K434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41" t="s">
        <v>62</v>
      </c>
      <c r="M43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41">
        <v>4</v>
      </c>
      <c r="O4341" t="s">
        <v>44</v>
      </c>
      <c r="P4341">
        <f>IF(Tabla1[[#This Row],[SEX]]="female",0,1)</f>
        <v>1</v>
      </c>
      <c r="Q4341" t="s">
        <v>29</v>
      </c>
      <c r="R4341">
        <f>IF(Tabla1[[#This Row],[OTHERSONLOAN]]="none",0,IF(Tabla1[[#This Row],[OTHERSONLOAN]]="co-applicant",1,2))</f>
        <v>0</v>
      </c>
      <c r="S4341">
        <v>4</v>
      </c>
      <c r="T4341" t="s">
        <v>30</v>
      </c>
      <c r="U4341">
        <f>IF(Tabla1[[#This Row],[OWNSPROPERTY]]="unknown",0,IF(Tabla1[[#This Row],[OWNSPROPERTY]]="real_state",1,IF(Tabla1[[#This Row],[OWNSPROPERTY]]="car_other",2,3)))</f>
        <v>3</v>
      </c>
      <c r="V4341">
        <v>43</v>
      </c>
      <c r="W4341" t="s">
        <v>29</v>
      </c>
      <c r="X4341">
        <f>IF(Tabla1[[#This Row],[INSTALLMENTPLANS]]="none",0,IF(Tabla1[[#This Row],[INSTALLMENTPLANS]]="stores",1,2))</f>
        <v>0</v>
      </c>
      <c r="Y4341" t="s">
        <v>31</v>
      </c>
      <c r="Z4341">
        <f>IF(Tabla1[[#This Row],[HOUSING]]="free",0,IF(Tabla1[[#This Row],[HOUSING]]="own",1,2))</f>
        <v>1</v>
      </c>
      <c r="AA4341">
        <v>1</v>
      </c>
      <c r="AB4341" t="s">
        <v>32</v>
      </c>
      <c r="AC4341">
        <f>IF(Tabla1[[#This Row],[JOB]]="unemployed",0,IF(Tabla1[[#This Row],[JOB]]="unskilled",1,IF(Tabla1[[#This Row],[JOB]]="skilled",2,3)))</f>
        <v>2</v>
      </c>
      <c r="AD4341">
        <v>1</v>
      </c>
      <c r="AE4341" t="s">
        <v>33</v>
      </c>
      <c r="AF4341">
        <f>IF(Tabla1[[#This Row],[TELEPHONE]]="none",0,1)</f>
        <v>1</v>
      </c>
      <c r="AG4341" t="s">
        <v>46</v>
      </c>
      <c r="AH4341">
        <f>IF(Tabla1[[#This Row],[FOREIGNWORKER]]="no",0,1)</f>
        <v>0</v>
      </c>
      <c r="AI4341" t="s">
        <v>55</v>
      </c>
      <c r="AJ4341">
        <f>IF(Tabla1[[#This Row],[RISK]]="No Risk",0,1)</f>
        <v>1</v>
      </c>
    </row>
    <row r="4342" spans="1:36" x14ac:dyDescent="0.25">
      <c r="A4342" t="s">
        <v>4412</v>
      </c>
      <c r="B4342" t="s">
        <v>51</v>
      </c>
      <c r="C4342">
        <f>IF(Tabla1[[#This Row],[CHECKINGSTATUS]]="no_checking",0,IF(Tabla1[[#This Row],[CHECKINGSTATUS]]="less_0",1,IF(Tabla1[[#This Row],[CHECKINGSTATUS]]="0_to_200",2,3)))</f>
        <v>0</v>
      </c>
      <c r="D4342">
        <v>13</v>
      </c>
      <c r="E4342" t="s">
        <v>24</v>
      </c>
      <c r="F4342">
        <f>IF(Tabla1[[#This Row],[CREDITHISTORY]]="no_credits",0,IF(Tabla1[[#This Row],[CREDITHISTORY]]="prior_paymentes_delayed",1,IF(Tabla1[[#This Row],[CREDITHISTORY]]="outstanding_credit",2,3)))</f>
        <v>3</v>
      </c>
      <c r="G4342" t="s">
        <v>43</v>
      </c>
      <c r="H43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42">
        <v>1410</v>
      </c>
      <c r="J4342" t="s">
        <v>53</v>
      </c>
      <c r="K434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42" t="s">
        <v>27</v>
      </c>
      <c r="M434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42">
        <v>3</v>
      </c>
      <c r="O4342" t="s">
        <v>44</v>
      </c>
      <c r="P4342">
        <f>IF(Tabla1[[#This Row],[SEX]]="female",0,1)</f>
        <v>1</v>
      </c>
      <c r="Q4342" t="s">
        <v>29</v>
      </c>
      <c r="R4342">
        <f>IF(Tabla1[[#This Row],[OTHERSONLOAN]]="none",0,IF(Tabla1[[#This Row],[OTHERSONLOAN]]="co-applicant",1,2))</f>
        <v>0</v>
      </c>
      <c r="S4342">
        <v>3</v>
      </c>
      <c r="T4342" t="s">
        <v>45</v>
      </c>
      <c r="U4342">
        <f>IF(Tabla1[[#This Row],[OWNSPROPERTY]]="unknown",0,IF(Tabla1[[#This Row],[OWNSPROPERTY]]="real_state",1,IF(Tabla1[[#This Row],[OWNSPROPERTY]]="car_other",2,3)))</f>
        <v>3</v>
      </c>
      <c r="V4342">
        <v>22</v>
      </c>
      <c r="W4342" t="s">
        <v>29</v>
      </c>
      <c r="X4342">
        <f>IF(Tabla1[[#This Row],[INSTALLMENTPLANS]]="none",0,IF(Tabla1[[#This Row],[INSTALLMENTPLANS]]="stores",1,2))</f>
        <v>0</v>
      </c>
      <c r="Y4342" t="s">
        <v>72</v>
      </c>
      <c r="Z4342">
        <f>IF(Tabla1[[#This Row],[HOUSING]]="free",0,IF(Tabla1[[#This Row],[HOUSING]]="own",1,2))</f>
        <v>2</v>
      </c>
      <c r="AA4342">
        <v>1</v>
      </c>
      <c r="AB4342" t="s">
        <v>63</v>
      </c>
      <c r="AC4342">
        <f>IF(Tabla1[[#This Row],[JOB]]="unemployed",0,IF(Tabla1[[#This Row],[JOB]]="unskilled",1,IF(Tabla1[[#This Row],[JOB]]="skilled",2,3)))</f>
        <v>3</v>
      </c>
      <c r="AD4342">
        <v>1</v>
      </c>
      <c r="AE4342" t="s">
        <v>29</v>
      </c>
      <c r="AF4342">
        <f>IF(Tabla1[[#This Row],[TELEPHONE]]="none",0,1)</f>
        <v>0</v>
      </c>
      <c r="AG4342" t="s">
        <v>33</v>
      </c>
      <c r="AH4342">
        <f>IF(Tabla1[[#This Row],[FOREIGNWORKER]]="no",0,1)</f>
        <v>1</v>
      </c>
      <c r="AI4342" t="s">
        <v>34</v>
      </c>
      <c r="AJ4342">
        <f>IF(Tabla1[[#This Row],[RISK]]="No Risk",0,1)</f>
        <v>0</v>
      </c>
    </row>
    <row r="4343" spans="1:36" x14ac:dyDescent="0.25">
      <c r="A4343" t="s">
        <v>4413</v>
      </c>
      <c r="B4343" t="s">
        <v>36</v>
      </c>
      <c r="C4343">
        <f>IF(Tabla1[[#This Row],[CHECKINGSTATUS]]="no_checking",0,IF(Tabla1[[#This Row],[CHECKINGSTATUS]]="less_0",1,IF(Tabla1[[#This Row],[CHECKINGSTATUS]]="0_to_200",2,3)))</f>
        <v>1</v>
      </c>
      <c r="D4343">
        <v>19</v>
      </c>
      <c r="E4343" t="s">
        <v>24</v>
      </c>
      <c r="F4343">
        <f>IF(Tabla1[[#This Row],[CREDITHISTORY]]="no_credits",0,IF(Tabla1[[#This Row],[CREDITHISTORY]]="prior_paymentes_delayed",1,IF(Tabla1[[#This Row],[CREDITHISTORY]]="outstanding_credit",2,3)))</f>
        <v>3</v>
      </c>
      <c r="G4343" t="s">
        <v>74</v>
      </c>
      <c r="H43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43">
        <v>1248</v>
      </c>
      <c r="J4343" t="s">
        <v>53</v>
      </c>
      <c r="K434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43" t="s">
        <v>39</v>
      </c>
      <c r="M43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43">
        <v>3</v>
      </c>
      <c r="O4343" t="s">
        <v>28</v>
      </c>
      <c r="P4343">
        <f>IF(Tabla1[[#This Row],[SEX]]="female",0,1)</f>
        <v>0</v>
      </c>
      <c r="Q4343" t="s">
        <v>29</v>
      </c>
      <c r="R4343">
        <f>IF(Tabla1[[#This Row],[OTHERSONLOAN]]="none",0,IF(Tabla1[[#This Row],[OTHERSONLOAN]]="co-applicant",1,2))</f>
        <v>0</v>
      </c>
      <c r="S4343">
        <v>3</v>
      </c>
      <c r="T4343" t="s">
        <v>65</v>
      </c>
      <c r="U4343">
        <f>IF(Tabla1[[#This Row],[OWNSPROPERTY]]="unknown",0,IF(Tabla1[[#This Row],[OWNSPROPERTY]]="real_state",1,IF(Tabla1[[#This Row],[OWNSPROPERTY]]="car_other",2,3)))</f>
        <v>2</v>
      </c>
      <c r="V4343">
        <v>27</v>
      </c>
      <c r="W4343" t="s">
        <v>40</v>
      </c>
      <c r="X4343">
        <f>IF(Tabla1[[#This Row],[INSTALLMENTPLANS]]="none",0,IF(Tabla1[[#This Row],[INSTALLMENTPLANS]]="stores",1,2))</f>
        <v>1</v>
      </c>
      <c r="Y4343" t="s">
        <v>31</v>
      </c>
      <c r="Z4343">
        <f>IF(Tabla1[[#This Row],[HOUSING]]="free",0,IF(Tabla1[[#This Row],[HOUSING]]="own",1,2))</f>
        <v>1</v>
      </c>
      <c r="AA4343">
        <v>1</v>
      </c>
      <c r="AB4343" t="s">
        <v>32</v>
      </c>
      <c r="AC4343">
        <f>IF(Tabla1[[#This Row],[JOB]]="unemployed",0,IF(Tabla1[[#This Row],[JOB]]="unskilled",1,IF(Tabla1[[#This Row],[JOB]]="skilled",2,3)))</f>
        <v>2</v>
      </c>
      <c r="AD4343">
        <v>2</v>
      </c>
      <c r="AE4343" t="s">
        <v>29</v>
      </c>
      <c r="AF4343">
        <f>IF(Tabla1[[#This Row],[TELEPHONE]]="none",0,1)</f>
        <v>0</v>
      </c>
      <c r="AG4343" t="s">
        <v>33</v>
      </c>
      <c r="AH4343">
        <f>IF(Tabla1[[#This Row],[FOREIGNWORKER]]="no",0,1)</f>
        <v>1</v>
      </c>
      <c r="AI4343" t="s">
        <v>34</v>
      </c>
      <c r="AJ4343">
        <f>IF(Tabla1[[#This Row],[RISK]]="No Risk",0,1)</f>
        <v>0</v>
      </c>
    </row>
    <row r="4344" spans="1:36" x14ac:dyDescent="0.25">
      <c r="A4344" t="s">
        <v>4414</v>
      </c>
      <c r="B4344" t="s">
        <v>23</v>
      </c>
      <c r="C4344">
        <f>IF(Tabla1[[#This Row],[CHECKINGSTATUS]]="no_checking",0,IF(Tabla1[[#This Row],[CHECKINGSTATUS]]="less_0",1,IF(Tabla1[[#This Row],[CHECKINGSTATUS]]="0_to_200",2,3)))</f>
        <v>2</v>
      </c>
      <c r="D4344">
        <v>16</v>
      </c>
      <c r="E4344" t="s">
        <v>42</v>
      </c>
      <c r="F4344">
        <f>IF(Tabla1[[#This Row],[CREDITHISTORY]]="no_credits",0,IF(Tabla1[[#This Row],[CREDITHISTORY]]="prior_paymentes_delayed",1,IF(Tabla1[[#This Row],[CREDITHISTORY]]="outstanding_credit",2,3)))</f>
        <v>3</v>
      </c>
      <c r="G4344" t="s">
        <v>48</v>
      </c>
      <c r="H43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344">
        <v>3729</v>
      </c>
      <c r="J4344" t="s">
        <v>38</v>
      </c>
      <c r="K43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44" t="s">
        <v>39</v>
      </c>
      <c r="M43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44">
        <v>2</v>
      </c>
      <c r="O4344" t="s">
        <v>44</v>
      </c>
      <c r="P4344">
        <f>IF(Tabla1[[#This Row],[SEX]]="female",0,1)</f>
        <v>1</v>
      </c>
      <c r="Q4344" t="s">
        <v>29</v>
      </c>
      <c r="R4344">
        <f>IF(Tabla1[[#This Row],[OTHERSONLOAN]]="none",0,IF(Tabla1[[#This Row],[OTHERSONLOAN]]="co-applicant",1,2))</f>
        <v>0</v>
      </c>
      <c r="S4344">
        <v>3</v>
      </c>
      <c r="T4344" t="s">
        <v>65</v>
      </c>
      <c r="U4344">
        <f>IF(Tabla1[[#This Row],[OWNSPROPERTY]]="unknown",0,IF(Tabla1[[#This Row],[OWNSPROPERTY]]="real_state",1,IF(Tabla1[[#This Row],[OWNSPROPERTY]]="car_other",2,3)))</f>
        <v>2</v>
      </c>
      <c r="V4344">
        <v>40</v>
      </c>
      <c r="W4344" t="s">
        <v>29</v>
      </c>
      <c r="X4344">
        <f>IF(Tabla1[[#This Row],[INSTALLMENTPLANS]]="none",0,IF(Tabla1[[#This Row],[INSTALLMENTPLANS]]="stores",1,2))</f>
        <v>0</v>
      </c>
      <c r="Y4344" t="s">
        <v>31</v>
      </c>
      <c r="Z4344">
        <f>IF(Tabla1[[#This Row],[HOUSING]]="free",0,IF(Tabla1[[#This Row],[HOUSING]]="own",1,2))</f>
        <v>1</v>
      </c>
      <c r="AA4344">
        <v>2</v>
      </c>
      <c r="AB4344" t="s">
        <v>32</v>
      </c>
      <c r="AC4344">
        <f>IF(Tabla1[[#This Row],[JOB]]="unemployed",0,IF(Tabla1[[#This Row],[JOB]]="unskilled",1,IF(Tabla1[[#This Row],[JOB]]="skilled",2,3)))</f>
        <v>2</v>
      </c>
      <c r="AD4344">
        <v>1</v>
      </c>
      <c r="AE4344" t="s">
        <v>29</v>
      </c>
      <c r="AF4344">
        <f>IF(Tabla1[[#This Row],[TELEPHONE]]="none",0,1)</f>
        <v>0</v>
      </c>
      <c r="AG4344" t="s">
        <v>33</v>
      </c>
      <c r="AH4344">
        <f>IF(Tabla1[[#This Row],[FOREIGNWORKER]]="no",0,1)</f>
        <v>1</v>
      </c>
      <c r="AI4344" t="s">
        <v>55</v>
      </c>
      <c r="AJ4344">
        <f>IF(Tabla1[[#This Row],[RISK]]="No Risk",0,1)</f>
        <v>1</v>
      </c>
    </row>
    <row r="4345" spans="1:36" x14ac:dyDescent="0.25">
      <c r="A4345" t="s">
        <v>4415</v>
      </c>
      <c r="B4345" t="s">
        <v>51</v>
      </c>
      <c r="C4345">
        <f>IF(Tabla1[[#This Row],[CHECKINGSTATUS]]="no_checking",0,IF(Tabla1[[#This Row],[CHECKINGSTATUS]]="less_0",1,IF(Tabla1[[#This Row],[CHECKINGSTATUS]]="0_to_200",2,3)))</f>
        <v>0</v>
      </c>
      <c r="D4345">
        <v>30</v>
      </c>
      <c r="E4345" t="s">
        <v>42</v>
      </c>
      <c r="F4345">
        <f>IF(Tabla1[[#This Row],[CREDITHISTORY]]="no_credits",0,IF(Tabla1[[#This Row],[CREDITHISTORY]]="prior_paymentes_delayed",1,IF(Tabla1[[#This Row],[CREDITHISTORY]]="outstanding_credit",2,3)))</f>
        <v>3</v>
      </c>
      <c r="G4345" t="s">
        <v>43</v>
      </c>
      <c r="H43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45">
        <v>5373</v>
      </c>
      <c r="J4345" t="s">
        <v>26</v>
      </c>
      <c r="K43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45" t="s">
        <v>62</v>
      </c>
      <c r="M434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45">
        <v>3</v>
      </c>
      <c r="O4345" t="s">
        <v>44</v>
      </c>
      <c r="P4345">
        <f>IF(Tabla1[[#This Row],[SEX]]="female",0,1)</f>
        <v>1</v>
      </c>
      <c r="Q4345" t="s">
        <v>182</v>
      </c>
      <c r="R4345">
        <f>IF(Tabla1[[#This Row],[OTHERSONLOAN]]="none",0,IF(Tabla1[[#This Row],[OTHERSONLOAN]]="co-applicant",1,2))</f>
        <v>2</v>
      </c>
      <c r="S4345">
        <v>3</v>
      </c>
      <c r="T4345" t="s">
        <v>30</v>
      </c>
      <c r="U4345">
        <f>IF(Tabla1[[#This Row],[OWNSPROPERTY]]="unknown",0,IF(Tabla1[[#This Row],[OWNSPROPERTY]]="real_state",1,IF(Tabla1[[#This Row],[OWNSPROPERTY]]="car_other",2,3)))</f>
        <v>3</v>
      </c>
      <c r="V4345">
        <v>51</v>
      </c>
      <c r="W4345" t="s">
        <v>29</v>
      </c>
      <c r="X4345">
        <f>IF(Tabla1[[#This Row],[INSTALLMENTPLANS]]="none",0,IF(Tabla1[[#This Row],[INSTALLMENTPLANS]]="stores",1,2))</f>
        <v>0</v>
      </c>
      <c r="Y4345" t="s">
        <v>60</v>
      </c>
      <c r="Z4345">
        <f>IF(Tabla1[[#This Row],[HOUSING]]="free",0,IF(Tabla1[[#This Row],[HOUSING]]="own",1,2))</f>
        <v>0</v>
      </c>
      <c r="AA4345">
        <v>1</v>
      </c>
      <c r="AB4345" t="s">
        <v>32</v>
      </c>
      <c r="AC4345">
        <f>IF(Tabla1[[#This Row],[JOB]]="unemployed",0,IF(Tabla1[[#This Row],[JOB]]="unskilled",1,IF(Tabla1[[#This Row],[JOB]]="skilled",2,3)))</f>
        <v>2</v>
      </c>
      <c r="AD4345">
        <v>1</v>
      </c>
      <c r="AE4345" t="s">
        <v>33</v>
      </c>
      <c r="AF4345">
        <f>IF(Tabla1[[#This Row],[TELEPHONE]]="none",0,1)</f>
        <v>1</v>
      </c>
      <c r="AG4345" t="s">
        <v>46</v>
      </c>
      <c r="AH4345">
        <f>IF(Tabla1[[#This Row],[FOREIGNWORKER]]="no",0,1)</f>
        <v>0</v>
      </c>
      <c r="AI4345" t="s">
        <v>55</v>
      </c>
      <c r="AJ4345">
        <f>IF(Tabla1[[#This Row],[RISK]]="No Risk",0,1)</f>
        <v>1</v>
      </c>
    </row>
    <row r="4346" spans="1:36" x14ac:dyDescent="0.25">
      <c r="A4346" t="s">
        <v>4416</v>
      </c>
      <c r="B4346" t="s">
        <v>51</v>
      </c>
      <c r="C4346">
        <f>IF(Tabla1[[#This Row],[CHECKINGSTATUS]]="no_checking",0,IF(Tabla1[[#This Row],[CHECKINGSTATUS]]="less_0",1,IF(Tabla1[[#This Row],[CHECKINGSTATUS]]="0_to_200",2,3)))</f>
        <v>0</v>
      </c>
      <c r="D4346">
        <v>11</v>
      </c>
      <c r="E4346" t="s">
        <v>24</v>
      </c>
      <c r="F4346">
        <f>IF(Tabla1[[#This Row],[CREDITHISTORY]]="no_credits",0,IF(Tabla1[[#This Row],[CREDITHISTORY]]="prior_paymentes_delayed",1,IF(Tabla1[[#This Row],[CREDITHISTORY]]="outstanding_credit",2,3)))</f>
        <v>3</v>
      </c>
      <c r="G4346" t="s">
        <v>37</v>
      </c>
      <c r="H43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46">
        <v>6680</v>
      </c>
      <c r="J4346" t="s">
        <v>38</v>
      </c>
      <c r="K43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46" t="s">
        <v>39</v>
      </c>
      <c r="M43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46">
        <v>3</v>
      </c>
      <c r="O4346" t="s">
        <v>44</v>
      </c>
      <c r="P4346">
        <f>IF(Tabla1[[#This Row],[SEX]]="female",0,1)</f>
        <v>1</v>
      </c>
      <c r="Q4346" t="s">
        <v>29</v>
      </c>
      <c r="R4346">
        <f>IF(Tabla1[[#This Row],[OTHERSONLOAN]]="none",0,IF(Tabla1[[#This Row],[OTHERSONLOAN]]="co-applicant",1,2))</f>
        <v>0</v>
      </c>
      <c r="S4346">
        <v>4</v>
      </c>
      <c r="T4346" t="s">
        <v>65</v>
      </c>
      <c r="U4346">
        <f>IF(Tabla1[[#This Row],[OWNSPROPERTY]]="unknown",0,IF(Tabla1[[#This Row],[OWNSPROPERTY]]="real_state",1,IF(Tabla1[[#This Row],[OWNSPROPERTY]]="car_other",2,3)))</f>
        <v>2</v>
      </c>
      <c r="V4346">
        <v>40</v>
      </c>
      <c r="W4346" t="s">
        <v>29</v>
      </c>
      <c r="X4346">
        <f>IF(Tabla1[[#This Row],[INSTALLMENTPLANS]]="none",0,IF(Tabla1[[#This Row],[INSTALLMENTPLANS]]="stores",1,2))</f>
        <v>0</v>
      </c>
      <c r="Y4346" t="s">
        <v>31</v>
      </c>
      <c r="Z4346">
        <f>IF(Tabla1[[#This Row],[HOUSING]]="free",0,IF(Tabla1[[#This Row],[HOUSING]]="own",1,2))</f>
        <v>1</v>
      </c>
      <c r="AA4346">
        <v>1</v>
      </c>
      <c r="AB4346" t="s">
        <v>63</v>
      </c>
      <c r="AC4346">
        <f>IF(Tabla1[[#This Row],[JOB]]="unemployed",0,IF(Tabla1[[#This Row],[JOB]]="unskilled",1,IF(Tabla1[[#This Row],[JOB]]="skilled",2,3)))</f>
        <v>3</v>
      </c>
      <c r="AD4346">
        <v>1</v>
      </c>
      <c r="AE4346" t="s">
        <v>29</v>
      </c>
      <c r="AF4346">
        <f>IF(Tabla1[[#This Row],[TELEPHONE]]="none",0,1)</f>
        <v>0</v>
      </c>
      <c r="AG4346" t="s">
        <v>33</v>
      </c>
      <c r="AH4346">
        <f>IF(Tabla1[[#This Row],[FOREIGNWORKER]]="no",0,1)</f>
        <v>1</v>
      </c>
      <c r="AI4346" t="s">
        <v>34</v>
      </c>
      <c r="AJ4346">
        <f>IF(Tabla1[[#This Row],[RISK]]="No Risk",0,1)</f>
        <v>0</v>
      </c>
    </row>
    <row r="4347" spans="1:36" x14ac:dyDescent="0.25">
      <c r="A4347" t="s">
        <v>4417</v>
      </c>
      <c r="B4347" t="s">
        <v>51</v>
      </c>
      <c r="C4347">
        <f>IF(Tabla1[[#This Row],[CHECKINGSTATUS]]="no_checking",0,IF(Tabla1[[#This Row],[CHECKINGSTATUS]]="less_0",1,IF(Tabla1[[#This Row],[CHECKINGSTATUS]]="0_to_200",2,3)))</f>
        <v>0</v>
      </c>
      <c r="D4347">
        <v>35</v>
      </c>
      <c r="E4347" t="s">
        <v>57</v>
      </c>
      <c r="F4347">
        <f>IF(Tabla1[[#This Row],[CREDITHISTORY]]="no_credits",0,IF(Tabla1[[#This Row],[CREDITHISTORY]]="prior_paymentes_delayed",1,IF(Tabla1[[#This Row],[CREDITHISTORY]]="outstanding_credit",2,3)))</f>
        <v>2</v>
      </c>
      <c r="G4347" t="s">
        <v>82</v>
      </c>
      <c r="H43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347">
        <v>5863</v>
      </c>
      <c r="J4347" t="s">
        <v>94</v>
      </c>
      <c r="K43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47" t="s">
        <v>62</v>
      </c>
      <c r="M43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47">
        <v>5</v>
      </c>
      <c r="O4347" t="s">
        <v>44</v>
      </c>
      <c r="P4347">
        <f>IF(Tabla1[[#This Row],[SEX]]="female",0,1)</f>
        <v>1</v>
      </c>
      <c r="Q4347" t="s">
        <v>182</v>
      </c>
      <c r="R4347">
        <f>IF(Tabla1[[#This Row],[OTHERSONLOAN]]="none",0,IF(Tabla1[[#This Row],[OTHERSONLOAN]]="co-applicant",1,2))</f>
        <v>2</v>
      </c>
      <c r="S4347">
        <v>5</v>
      </c>
      <c r="T4347" t="s">
        <v>65</v>
      </c>
      <c r="U4347">
        <f>IF(Tabla1[[#This Row],[OWNSPROPERTY]]="unknown",0,IF(Tabla1[[#This Row],[OWNSPROPERTY]]="real_state",1,IF(Tabla1[[#This Row],[OWNSPROPERTY]]="car_other",2,3)))</f>
        <v>2</v>
      </c>
      <c r="V4347">
        <v>60</v>
      </c>
      <c r="W4347" t="s">
        <v>29</v>
      </c>
      <c r="X4347">
        <f>IF(Tabla1[[#This Row],[INSTALLMENTPLANS]]="none",0,IF(Tabla1[[#This Row],[INSTALLMENTPLANS]]="stores",1,2))</f>
        <v>0</v>
      </c>
      <c r="Y4347" t="s">
        <v>60</v>
      </c>
      <c r="Z4347">
        <f>IF(Tabla1[[#This Row],[HOUSING]]="free",0,IF(Tabla1[[#This Row],[HOUSING]]="own",1,2))</f>
        <v>0</v>
      </c>
      <c r="AA4347">
        <v>2</v>
      </c>
      <c r="AB4347" t="s">
        <v>32</v>
      </c>
      <c r="AC4347">
        <f>IF(Tabla1[[#This Row],[JOB]]="unemployed",0,IF(Tabla1[[#This Row],[JOB]]="unskilled",1,IF(Tabla1[[#This Row],[JOB]]="skilled",2,3)))</f>
        <v>2</v>
      </c>
      <c r="AD4347">
        <v>1</v>
      </c>
      <c r="AE4347" t="s">
        <v>33</v>
      </c>
      <c r="AF4347">
        <f>IF(Tabla1[[#This Row],[TELEPHONE]]="none",0,1)</f>
        <v>1</v>
      </c>
      <c r="AG4347" t="s">
        <v>33</v>
      </c>
      <c r="AH4347">
        <f>IF(Tabla1[[#This Row],[FOREIGNWORKER]]="no",0,1)</f>
        <v>1</v>
      </c>
      <c r="AI4347" t="s">
        <v>55</v>
      </c>
      <c r="AJ4347">
        <f>IF(Tabla1[[#This Row],[RISK]]="No Risk",0,1)</f>
        <v>1</v>
      </c>
    </row>
    <row r="4348" spans="1:36" x14ac:dyDescent="0.25">
      <c r="A4348" t="s">
        <v>4418</v>
      </c>
      <c r="B4348" t="s">
        <v>51</v>
      </c>
      <c r="C4348">
        <f>IF(Tabla1[[#This Row],[CHECKINGSTATUS]]="no_checking",0,IF(Tabla1[[#This Row],[CHECKINGSTATUS]]="less_0",1,IF(Tabla1[[#This Row],[CHECKINGSTATUS]]="0_to_200",2,3)))</f>
        <v>0</v>
      </c>
      <c r="D4348">
        <v>25</v>
      </c>
      <c r="E4348" t="s">
        <v>42</v>
      </c>
      <c r="F4348">
        <f>IF(Tabla1[[#This Row],[CREDITHISTORY]]="no_credits",0,IF(Tabla1[[#This Row],[CREDITHISTORY]]="prior_paymentes_delayed",1,IF(Tabla1[[#This Row],[CREDITHISTORY]]="outstanding_credit",2,3)))</f>
        <v>3</v>
      </c>
      <c r="G4348" t="s">
        <v>74</v>
      </c>
      <c r="H43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48">
        <v>5742</v>
      </c>
      <c r="J4348" t="s">
        <v>26</v>
      </c>
      <c r="K43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48" t="s">
        <v>62</v>
      </c>
      <c r="M43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48">
        <v>4</v>
      </c>
      <c r="O4348" t="s">
        <v>28</v>
      </c>
      <c r="P4348">
        <f>IF(Tabla1[[#This Row],[SEX]]="female",0,1)</f>
        <v>0</v>
      </c>
      <c r="Q4348" t="s">
        <v>29</v>
      </c>
      <c r="R4348">
        <f>IF(Tabla1[[#This Row],[OTHERSONLOAN]]="none",0,IF(Tabla1[[#This Row],[OTHERSONLOAN]]="co-applicant",1,2))</f>
        <v>0</v>
      </c>
      <c r="S4348">
        <v>2</v>
      </c>
      <c r="T4348" t="s">
        <v>54</v>
      </c>
      <c r="U4348">
        <f>IF(Tabla1[[#This Row],[OWNSPROPERTY]]="unknown",0,IF(Tabla1[[#This Row],[OWNSPROPERTY]]="real_state",1,IF(Tabla1[[#This Row],[OWNSPROPERTY]]="car_other",2,3)))</f>
        <v>0</v>
      </c>
      <c r="V4348">
        <v>42</v>
      </c>
      <c r="W4348" t="s">
        <v>29</v>
      </c>
      <c r="X4348">
        <f>IF(Tabla1[[#This Row],[INSTALLMENTPLANS]]="none",0,IF(Tabla1[[#This Row],[INSTALLMENTPLANS]]="stores",1,2))</f>
        <v>0</v>
      </c>
      <c r="Y4348" t="s">
        <v>31</v>
      </c>
      <c r="Z4348">
        <f>IF(Tabla1[[#This Row],[HOUSING]]="free",0,IF(Tabla1[[#This Row],[HOUSING]]="own",1,2))</f>
        <v>1</v>
      </c>
      <c r="AA4348">
        <v>2</v>
      </c>
      <c r="AB4348" t="s">
        <v>32</v>
      </c>
      <c r="AC4348">
        <f>IF(Tabla1[[#This Row],[JOB]]="unemployed",0,IF(Tabla1[[#This Row],[JOB]]="unskilled",1,IF(Tabla1[[#This Row],[JOB]]="skilled",2,3)))</f>
        <v>2</v>
      </c>
      <c r="AD4348">
        <v>1</v>
      </c>
      <c r="AE4348" t="s">
        <v>29</v>
      </c>
      <c r="AF4348">
        <f>IF(Tabla1[[#This Row],[TELEPHONE]]="none",0,1)</f>
        <v>0</v>
      </c>
      <c r="AG4348" t="s">
        <v>46</v>
      </c>
      <c r="AH4348">
        <f>IF(Tabla1[[#This Row],[FOREIGNWORKER]]="no",0,1)</f>
        <v>0</v>
      </c>
      <c r="AI4348" t="s">
        <v>55</v>
      </c>
      <c r="AJ4348">
        <f>IF(Tabla1[[#This Row],[RISK]]="No Risk",0,1)</f>
        <v>1</v>
      </c>
    </row>
    <row r="4349" spans="1:36" x14ac:dyDescent="0.25">
      <c r="A4349" t="s">
        <v>4419</v>
      </c>
      <c r="B4349" t="s">
        <v>36</v>
      </c>
      <c r="C4349">
        <f>IF(Tabla1[[#This Row],[CHECKINGSTATUS]]="no_checking",0,IF(Tabla1[[#This Row],[CHECKINGSTATUS]]="less_0",1,IF(Tabla1[[#This Row],[CHECKINGSTATUS]]="0_to_200",2,3)))</f>
        <v>1</v>
      </c>
      <c r="D4349">
        <v>15</v>
      </c>
      <c r="E4349" t="s">
        <v>42</v>
      </c>
      <c r="F4349">
        <f>IF(Tabla1[[#This Row],[CREDITHISTORY]]="no_credits",0,IF(Tabla1[[#This Row],[CREDITHISTORY]]="prior_paymentes_delayed",1,IF(Tabla1[[#This Row],[CREDITHISTORY]]="outstanding_credit",2,3)))</f>
        <v>3</v>
      </c>
      <c r="G4349" t="s">
        <v>89</v>
      </c>
      <c r="H43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49">
        <v>1391</v>
      </c>
      <c r="J4349" t="s">
        <v>38</v>
      </c>
      <c r="K43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49" t="s">
        <v>27</v>
      </c>
      <c r="M43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49">
        <v>1</v>
      </c>
      <c r="O4349" t="s">
        <v>28</v>
      </c>
      <c r="P4349">
        <f>IF(Tabla1[[#This Row],[SEX]]="female",0,1)</f>
        <v>0</v>
      </c>
      <c r="Q4349" t="s">
        <v>29</v>
      </c>
      <c r="R4349">
        <f>IF(Tabla1[[#This Row],[OTHERSONLOAN]]="none",0,IF(Tabla1[[#This Row],[OTHERSONLOAN]]="co-applicant",1,2))</f>
        <v>0</v>
      </c>
      <c r="S4349">
        <v>1</v>
      </c>
      <c r="T4349" t="s">
        <v>65</v>
      </c>
      <c r="U4349">
        <f>IF(Tabla1[[#This Row],[OWNSPROPERTY]]="unknown",0,IF(Tabla1[[#This Row],[OWNSPROPERTY]]="real_state",1,IF(Tabla1[[#This Row],[OWNSPROPERTY]]="car_other",2,3)))</f>
        <v>2</v>
      </c>
      <c r="V4349">
        <v>34</v>
      </c>
      <c r="W4349" t="s">
        <v>40</v>
      </c>
      <c r="X4349">
        <f>IF(Tabla1[[#This Row],[INSTALLMENTPLANS]]="none",0,IF(Tabla1[[#This Row],[INSTALLMENTPLANS]]="stores",1,2))</f>
        <v>1</v>
      </c>
      <c r="Y4349" t="s">
        <v>72</v>
      </c>
      <c r="Z4349">
        <f>IF(Tabla1[[#This Row],[HOUSING]]="free",0,IF(Tabla1[[#This Row],[HOUSING]]="own",1,2))</f>
        <v>2</v>
      </c>
      <c r="AA4349">
        <v>1</v>
      </c>
      <c r="AB4349" t="s">
        <v>32</v>
      </c>
      <c r="AC4349">
        <f>IF(Tabla1[[#This Row],[JOB]]="unemployed",0,IF(Tabla1[[#This Row],[JOB]]="unskilled",1,IF(Tabla1[[#This Row],[JOB]]="skilled",2,3)))</f>
        <v>2</v>
      </c>
      <c r="AD4349">
        <v>1</v>
      </c>
      <c r="AE4349" t="s">
        <v>29</v>
      </c>
      <c r="AF4349">
        <f>IF(Tabla1[[#This Row],[TELEPHONE]]="none",0,1)</f>
        <v>0</v>
      </c>
      <c r="AG4349" t="s">
        <v>33</v>
      </c>
      <c r="AH4349">
        <f>IF(Tabla1[[#This Row],[FOREIGNWORKER]]="no",0,1)</f>
        <v>1</v>
      </c>
      <c r="AI4349" t="s">
        <v>34</v>
      </c>
      <c r="AJ4349">
        <f>IF(Tabla1[[#This Row],[RISK]]="No Risk",0,1)</f>
        <v>0</v>
      </c>
    </row>
    <row r="4350" spans="1:36" x14ac:dyDescent="0.25">
      <c r="A4350" t="s">
        <v>4420</v>
      </c>
      <c r="B4350" t="s">
        <v>23</v>
      </c>
      <c r="C4350">
        <f>IF(Tabla1[[#This Row],[CHECKINGSTATUS]]="no_checking",0,IF(Tabla1[[#This Row],[CHECKINGSTATUS]]="less_0",1,IF(Tabla1[[#This Row],[CHECKINGSTATUS]]="0_to_200",2,3)))</f>
        <v>2</v>
      </c>
      <c r="D4350">
        <v>4</v>
      </c>
      <c r="E4350" t="s">
        <v>70</v>
      </c>
      <c r="F4350">
        <f>IF(Tabla1[[#This Row],[CREDITHISTORY]]="no_credits",0,IF(Tabla1[[#This Row],[CREDITHISTORY]]="prior_paymentes_delayed",1,IF(Tabla1[[#This Row],[CREDITHISTORY]]="outstanding_credit",2,3)))</f>
        <v>3</v>
      </c>
      <c r="G4350" t="s">
        <v>37</v>
      </c>
      <c r="H43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50">
        <v>250</v>
      </c>
      <c r="J4350" t="s">
        <v>38</v>
      </c>
      <c r="K43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50" t="s">
        <v>71</v>
      </c>
      <c r="M435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350">
        <v>1</v>
      </c>
      <c r="O4350" t="s">
        <v>28</v>
      </c>
      <c r="P4350">
        <f>IF(Tabla1[[#This Row],[SEX]]="female",0,1)</f>
        <v>0</v>
      </c>
      <c r="Q4350" t="s">
        <v>29</v>
      </c>
      <c r="R4350">
        <f>IF(Tabla1[[#This Row],[OTHERSONLOAN]]="none",0,IF(Tabla1[[#This Row],[OTHERSONLOAN]]="co-applicant",1,2))</f>
        <v>0</v>
      </c>
      <c r="S4350">
        <v>3</v>
      </c>
      <c r="T4350" t="s">
        <v>45</v>
      </c>
      <c r="U4350">
        <f>IF(Tabla1[[#This Row],[OWNSPROPERTY]]="unknown",0,IF(Tabla1[[#This Row],[OWNSPROPERTY]]="real_state",1,IF(Tabla1[[#This Row],[OWNSPROPERTY]]="car_other",2,3)))</f>
        <v>3</v>
      </c>
      <c r="V4350">
        <v>27</v>
      </c>
      <c r="W4350" t="s">
        <v>29</v>
      </c>
      <c r="X4350">
        <f>IF(Tabla1[[#This Row],[INSTALLMENTPLANS]]="none",0,IF(Tabla1[[#This Row],[INSTALLMENTPLANS]]="stores",1,2))</f>
        <v>0</v>
      </c>
      <c r="Y4350" t="s">
        <v>72</v>
      </c>
      <c r="Z4350">
        <f>IF(Tabla1[[#This Row],[HOUSING]]="free",0,IF(Tabla1[[#This Row],[HOUSING]]="own",1,2))</f>
        <v>2</v>
      </c>
      <c r="AA4350">
        <v>1</v>
      </c>
      <c r="AB4350" t="s">
        <v>32</v>
      </c>
      <c r="AC4350">
        <f>IF(Tabla1[[#This Row],[JOB]]="unemployed",0,IF(Tabla1[[#This Row],[JOB]]="unskilled",1,IF(Tabla1[[#This Row],[JOB]]="skilled",2,3)))</f>
        <v>2</v>
      </c>
      <c r="AD4350">
        <v>1</v>
      </c>
      <c r="AE4350" t="s">
        <v>29</v>
      </c>
      <c r="AF4350">
        <f>IF(Tabla1[[#This Row],[TELEPHONE]]="none",0,1)</f>
        <v>0</v>
      </c>
      <c r="AG4350" t="s">
        <v>33</v>
      </c>
      <c r="AH4350">
        <f>IF(Tabla1[[#This Row],[FOREIGNWORKER]]="no",0,1)</f>
        <v>1</v>
      </c>
      <c r="AI4350" t="s">
        <v>34</v>
      </c>
      <c r="AJ4350">
        <f>IF(Tabla1[[#This Row],[RISK]]="No Risk",0,1)</f>
        <v>0</v>
      </c>
    </row>
    <row r="4351" spans="1:36" x14ac:dyDescent="0.25">
      <c r="A4351" t="s">
        <v>4421</v>
      </c>
      <c r="B4351" t="s">
        <v>51</v>
      </c>
      <c r="C4351">
        <f>IF(Tabla1[[#This Row],[CHECKINGSTATUS]]="no_checking",0,IF(Tabla1[[#This Row],[CHECKINGSTATUS]]="less_0",1,IF(Tabla1[[#This Row],[CHECKINGSTATUS]]="0_to_200",2,3)))</f>
        <v>0</v>
      </c>
      <c r="D4351">
        <v>24</v>
      </c>
      <c r="E4351" t="s">
        <v>57</v>
      </c>
      <c r="F4351">
        <f>IF(Tabla1[[#This Row],[CREDITHISTORY]]="no_credits",0,IF(Tabla1[[#This Row],[CREDITHISTORY]]="prior_paymentes_delayed",1,IF(Tabla1[[#This Row],[CREDITHISTORY]]="outstanding_credit",2,3)))</f>
        <v>2</v>
      </c>
      <c r="G4351" t="s">
        <v>68</v>
      </c>
      <c r="H43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51">
        <v>10370</v>
      </c>
      <c r="J4351" t="s">
        <v>54</v>
      </c>
      <c r="K435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51" t="s">
        <v>49</v>
      </c>
      <c r="M435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51">
        <v>5</v>
      </c>
      <c r="O4351" t="s">
        <v>44</v>
      </c>
      <c r="P4351">
        <f>IF(Tabla1[[#This Row],[SEX]]="female",0,1)</f>
        <v>1</v>
      </c>
      <c r="Q4351" t="s">
        <v>59</v>
      </c>
      <c r="R4351">
        <f>IF(Tabla1[[#This Row],[OTHERSONLOAN]]="none",0,IF(Tabla1[[#This Row],[OTHERSONLOAN]]="co-applicant",1,2))</f>
        <v>1</v>
      </c>
      <c r="S4351">
        <v>5</v>
      </c>
      <c r="T4351" t="s">
        <v>54</v>
      </c>
      <c r="U4351">
        <f>IF(Tabla1[[#This Row],[OWNSPROPERTY]]="unknown",0,IF(Tabla1[[#This Row],[OWNSPROPERTY]]="real_state",1,IF(Tabla1[[#This Row],[OWNSPROPERTY]]="car_other",2,3)))</f>
        <v>0</v>
      </c>
      <c r="V4351">
        <v>58</v>
      </c>
      <c r="W4351" t="s">
        <v>29</v>
      </c>
      <c r="X4351">
        <f>IF(Tabla1[[#This Row],[INSTALLMENTPLANS]]="none",0,IF(Tabla1[[#This Row],[INSTALLMENTPLANS]]="stores",1,2))</f>
        <v>0</v>
      </c>
      <c r="Y4351" t="s">
        <v>60</v>
      </c>
      <c r="Z4351">
        <f>IF(Tabla1[[#This Row],[HOUSING]]="free",0,IF(Tabla1[[#This Row],[HOUSING]]="own",1,2))</f>
        <v>0</v>
      </c>
      <c r="AA4351">
        <v>2</v>
      </c>
      <c r="AB4351" t="s">
        <v>32</v>
      </c>
      <c r="AC4351">
        <f>IF(Tabla1[[#This Row],[JOB]]="unemployed",0,IF(Tabla1[[#This Row],[JOB]]="unskilled",1,IF(Tabla1[[#This Row],[JOB]]="skilled",2,3)))</f>
        <v>2</v>
      </c>
      <c r="AD4351">
        <v>2</v>
      </c>
      <c r="AE4351" t="s">
        <v>33</v>
      </c>
      <c r="AF4351">
        <f>IF(Tabla1[[#This Row],[TELEPHONE]]="none",0,1)</f>
        <v>1</v>
      </c>
      <c r="AG4351" t="s">
        <v>33</v>
      </c>
      <c r="AH4351">
        <f>IF(Tabla1[[#This Row],[FOREIGNWORKER]]="no",0,1)</f>
        <v>1</v>
      </c>
      <c r="AI4351" t="s">
        <v>55</v>
      </c>
      <c r="AJ4351">
        <f>IF(Tabla1[[#This Row],[RISK]]="No Risk",0,1)</f>
        <v>1</v>
      </c>
    </row>
    <row r="4352" spans="1:36" x14ac:dyDescent="0.25">
      <c r="A4352" t="s">
        <v>4422</v>
      </c>
      <c r="B4352" t="s">
        <v>23</v>
      </c>
      <c r="C4352">
        <f>IF(Tabla1[[#This Row],[CHECKINGSTATUS]]="no_checking",0,IF(Tabla1[[#This Row],[CHECKINGSTATUS]]="less_0",1,IF(Tabla1[[#This Row],[CHECKINGSTATUS]]="0_to_200",2,3)))</f>
        <v>2</v>
      </c>
      <c r="D4352">
        <v>19</v>
      </c>
      <c r="E4352" t="s">
        <v>42</v>
      </c>
      <c r="F4352">
        <f>IF(Tabla1[[#This Row],[CREDITHISTORY]]="no_credits",0,IF(Tabla1[[#This Row],[CREDITHISTORY]]="prior_paymentes_delayed",1,IF(Tabla1[[#This Row],[CREDITHISTORY]]="outstanding_credit",2,3)))</f>
        <v>3</v>
      </c>
      <c r="G4352" t="s">
        <v>89</v>
      </c>
      <c r="H43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52">
        <v>2862</v>
      </c>
      <c r="J4352" t="s">
        <v>94</v>
      </c>
      <c r="K43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52" t="s">
        <v>49</v>
      </c>
      <c r="M43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52">
        <v>4</v>
      </c>
      <c r="O4352" t="s">
        <v>44</v>
      </c>
      <c r="P4352">
        <f>IF(Tabla1[[#This Row],[SEX]]="female",0,1)</f>
        <v>1</v>
      </c>
      <c r="Q4352" t="s">
        <v>29</v>
      </c>
      <c r="R4352">
        <f>IF(Tabla1[[#This Row],[OTHERSONLOAN]]="none",0,IF(Tabla1[[#This Row],[OTHERSONLOAN]]="co-applicant",1,2))</f>
        <v>0</v>
      </c>
      <c r="S4352">
        <v>3</v>
      </c>
      <c r="T4352" t="s">
        <v>30</v>
      </c>
      <c r="U4352">
        <f>IF(Tabla1[[#This Row],[OWNSPROPERTY]]="unknown",0,IF(Tabla1[[#This Row],[OWNSPROPERTY]]="real_state",1,IF(Tabla1[[#This Row],[OWNSPROPERTY]]="car_other",2,3)))</f>
        <v>3</v>
      </c>
      <c r="V4352">
        <v>41</v>
      </c>
      <c r="W4352" t="s">
        <v>116</v>
      </c>
      <c r="X4352">
        <f>IF(Tabla1[[#This Row],[INSTALLMENTPLANS]]="none",0,IF(Tabla1[[#This Row],[INSTALLMENTPLANS]]="stores",1,2))</f>
        <v>2</v>
      </c>
      <c r="Y4352" t="s">
        <v>31</v>
      </c>
      <c r="Z4352">
        <f>IF(Tabla1[[#This Row],[HOUSING]]="free",0,IF(Tabla1[[#This Row],[HOUSING]]="own",1,2))</f>
        <v>1</v>
      </c>
      <c r="AA4352">
        <v>2</v>
      </c>
      <c r="AB4352" t="s">
        <v>71</v>
      </c>
      <c r="AC4352">
        <f>IF(Tabla1[[#This Row],[JOB]]="unemployed",0,IF(Tabla1[[#This Row],[JOB]]="unskilled",1,IF(Tabla1[[#This Row],[JOB]]="skilled",2,3)))</f>
        <v>0</v>
      </c>
      <c r="AD4352">
        <v>1</v>
      </c>
      <c r="AE4352" t="s">
        <v>33</v>
      </c>
      <c r="AF4352">
        <f>IF(Tabla1[[#This Row],[TELEPHONE]]="none",0,1)</f>
        <v>1</v>
      </c>
      <c r="AG4352" t="s">
        <v>33</v>
      </c>
      <c r="AH4352">
        <f>IF(Tabla1[[#This Row],[FOREIGNWORKER]]="no",0,1)</f>
        <v>1</v>
      </c>
      <c r="AI4352" t="s">
        <v>55</v>
      </c>
      <c r="AJ4352">
        <f>IF(Tabla1[[#This Row],[RISK]]="No Risk",0,1)</f>
        <v>1</v>
      </c>
    </row>
    <row r="4353" spans="1:36" x14ac:dyDescent="0.25">
      <c r="A4353" t="s">
        <v>4423</v>
      </c>
      <c r="B4353" t="s">
        <v>23</v>
      </c>
      <c r="C4353">
        <f>IF(Tabla1[[#This Row],[CHECKINGSTATUS]]="no_checking",0,IF(Tabla1[[#This Row],[CHECKINGSTATUS]]="less_0",1,IF(Tabla1[[#This Row],[CHECKINGSTATUS]]="0_to_200",2,3)))</f>
        <v>2</v>
      </c>
      <c r="D4353">
        <v>22</v>
      </c>
      <c r="E4353" t="s">
        <v>70</v>
      </c>
      <c r="F4353">
        <f>IF(Tabla1[[#This Row],[CREDITHISTORY]]="no_credits",0,IF(Tabla1[[#This Row],[CREDITHISTORY]]="prior_paymentes_delayed",1,IF(Tabla1[[#This Row],[CREDITHISTORY]]="outstanding_credit",2,3)))</f>
        <v>3</v>
      </c>
      <c r="G4353" t="s">
        <v>82</v>
      </c>
      <c r="H43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353">
        <v>2181</v>
      </c>
      <c r="J4353" t="s">
        <v>53</v>
      </c>
      <c r="K43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53" t="s">
        <v>39</v>
      </c>
      <c r="M43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53">
        <v>1</v>
      </c>
      <c r="O4353" t="s">
        <v>28</v>
      </c>
      <c r="P4353">
        <f>IF(Tabla1[[#This Row],[SEX]]="female",0,1)</f>
        <v>0</v>
      </c>
      <c r="Q4353" t="s">
        <v>29</v>
      </c>
      <c r="R4353">
        <f>IF(Tabla1[[#This Row],[OTHERSONLOAN]]="none",0,IF(Tabla1[[#This Row],[OTHERSONLOAN]]="co-applicant",1,2))</f>
        <v>0</v>
      </c>
      <c r="S4353">
        <v>1</v>
      </c>
      <c r="T4353" t="s">
        <v>30</v>
      </c>
      <c r="U4353">
        <f>IF(Tabla1[[#This Row],[OWNSPROPERTY]]="unknown",0,IF(Tabla1[[#This Row],[OWNSPROPERTY]]="real_state",1,IF(Tabla1[[#This Row],[OWNSPROPERTY]]="car_other",2,3)))</f>
        <v>3</v>
      </c>
      <c r="V4353">
        <v>35</v>
      </c>
      <c r="W4353" t="s">
        <v>40</v>
      </c>
      <c r="X4353">
        <f>IF(Tabla1[[#This Row],[INSTALLMENTPLANS]]="none",0,IF(Tabla1[[#This Row],[INSTALLMENTPLANS]]="stores",1,2))</f>
        <v>1</v>
      </c>
      <c r="Y4353" t="s">
        <v>72</v>
      </c>
      <c r="Z4353">
        <f>IF(Tabla1[[#This Row],[HOUSING]]="free",0,IF(Tabla1[[#This Row],[HOUSING]]="own",1,2))</f>
        <v>2</v>
      </c>
      <c r="AA4353">
        <v>2</v>
      </c>
      <c r="AB4353" t="s">
        <v>92</v>
      </c>
      <c r="AC4353">
        <f>IF(Tabla1[[#This Row],[JOB]]="unemployed",0,IF(Tabla1[[#This Row],[JOB]]="unskilled",1,IF(Tabla1[[#This Row],[JOB]]="skilled",2,3)))</f>
        <v>1</v>
      </c>
      <c r="AD4353">
        <v>2</v>
      </c>
      <c r="AE4353" t="s">
        <v>29</v>
      </c>
      <c r="AF4353">
        <f>IF(Tabla1[[#This Row],[TELEPHONE]]="none",0,1)</f>
        <v>0</v>
      </c>
      <c r="AG4353" t="s">
        <v>33</v>
      </c>
      <c r="AH4353">
        <f>IF(Tabla1[[#This Row],[FOREIGNWORKER]]="no",0,1)</f>
        <v>1</v>
      </c>
      <c r="AI4353" t="s">
        <v>34</v>
      </c>
      <c r="AJ4353">
        <f>IF(Tabla1[[#This Row],[RISK]]="No Risk",0,1)</f>
        <v>0</v>
      </c>
    </row>
    <row r="4354" spans="1:36" x14ac:dyDescent="0.25">
      <c r="A4354" t="s">
        <v>4424</v>
      </c>
      <c r="B4354" t="s">
        <v>78</v>
      </c>
      <c r="C4354">
        <f>IF(Tabla1[[#This Row],[CHECKINGSTATUS]]="no_checking",0,IF(Tabla1[[#This Row],[CHECKINGSTATUS]]="less_0",1,IF(Tabla1[[#This Row],[CHECKINGSTATUS]]="0_to_200",2,3)))</f>
        <v>3</v>
      </c>
      <c r="D4354">
        <v>13</v>
      </c>
      <c r="E4354" t="s">
        <v>42</v>
      </c>
      <c r="F4354">
        <f>IF(Tabla1[[#This Row],[CREDITHISTORY]]="no_credits",0,IF(Tabla1[[#This Row],[CREDITHISTORY]]="prior_paymentes_delayed",1,IF(Tabla1[[#This Row],[CREDITHISTORY]]="outstanding_credit",2,3)))</f>
        <v>3</v>
      </c>
      <c r="G4354" t="s">
        <v>37</v>
      </c>
      <c r="H43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54">
        <v>5692</v>
      </c>
      <c r="J4354" t="s">
        <v>38</v>
      </c>
      <c r="K43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54" t="s">
        <v>27</v>
      </c>
      <c r="M43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54">
        <v>2</v>
      </c>
      <c r="O4354" t="s">
        <v>28</v>
      </c>
      <c r="P4354">
        <f>IF(Tabla1[[#This Row],[SEX]]="female",0,1)</f>
        <v>0</v>
      </c>
      <c r="Q4354" t="s">
        <v>29</v>
      </c>
      <c r="R4354">
        <f>IF(Tabla1[[#This Row],[OTHERSONLOAN]]="none",0,IF(Tabla1[[#This Row],[OTHERSONLOAN]]="co-applicant",1,2))</f>
        <v>0</v>
      </c>
      <c r="S4354">
        <v>3</v>
      </c>
      <c r="T4354" t="s">
        <v>30</v>
      </c>
      <c r="U4354">
        <f>IF(Tabla1[[#This Row],[OWNSPROPERTY]]="unknown",0,IF(Tabla1[[#This Row],[OWNSPROPERTY]]="real_state",1,IF(Tabla1[[#This Row],[OWNSPROPERTY]]="car_other",2,3)))</f>
        <v>3</v>
      </c>
      <c r="V4354">
        <v>40</v>
      </c>
      <c r="W4354" t="s">
        <v>29</v>
      </c>
      <c r="X4354">
        <f>IF(Tabla1[[#This Row],[INSTALLMENTPLANS]]="none",0,IF(Tabla1[[#This Row],[INSTALLMENTPLANS]]="stores",1,2))</f>
        <v>0</v>
      </c>
      <c r="Y4354" t="s">
        <v>72</v>
      </c>
      <c r="Z4354">
        <f>IF(Tabla1[[#This Row],[HOUSING]]="free",0,IF(Tabla1[[#This Row],[HOUSING]]="own",1,2))</f>
        <v>2</v>
      </c>
      <c r="AA4354">
        <v>2</v>
      </c>
      <c r="AB4354" t="s">
        <v>32</v>
      </c>
      <c r="AC4354">
        <f>IF(Tabla1[[#This Row],[JOB]]="unemployed",0,IF(Tabla1[[#This Row],[JOB]]="unskilled",1,IF(Tabla1[[#This Row],[JOB]]="skilled",2,3)))</f>
        <v>2</v>
      </c>
      <c r="AD4354">
        <v>1</v>
      </c>
      <c r="AE4354" t="s">
        <v>29</v>
      </c>
      <c r="AF4354">
        <f>IF(Tabla1[[#This Row],[TELEPHONE]]="none",0,1)</f>
        <v>0</v>
      </c>
      <c r="AG4354" t="s">
        <v>33</v>
      </c>
      <c r="AH4354">
        <f>IF(Tabla1[[#This Row],[FOREIGNWORKER]]="no",0,1)</f>
        <v>1</v>
      </c>
      <c r="AI4354" t="s">
        <v>34</v>
      </c>
      <c r="AJ4354">
        <f>IF(Tabla1[[#This Row],[RISK]]="No Risk",0,1)</f>
        <v>0</v>
      </c>
    </row>
    <row r="4355" spans="1:36" x14ac:dyDescent="0.25">
      <c r="A4355" t="s">
        <v>4425</v>
      </c>
      <c r="B4355" t="s">
        <v>51</v>
      </c>
      <c r="C4355">
        <f>IF(Tabla1[[#This Row],[CHECKINGSTATUS]]="no_checking",0,IF(Tabla1[[#This Row],[CHECKINGSTATUS]]="less_0",1,IF(Tabla1[[#This Row],[CHECKINGSTATUS]]="0_to_200",2,3)))</f>
        <v>0</v>
      </c>
      <c r="D4355">
        <v>27</v>
      </c>
      <c r="E4355" t="s">
        <v>42</v>
      </c>
      <c r="F4355">
        <f>IF(Tabla1[[#This Row],[CREDITHISTORY]]="no_credits",0,IF(Tabla1[[#This Row],[CREDITHISTORY]]="prior_paymentes_delayed",1,IF(Tabla1[[#This Row],[CREDITHISTORY]]="outstanding_credit",2,3)))</f>
        <v>3</v>
      </c>
      <c r="G4355" t="s">
        <v>74</v>
      </c>
      <c r="H43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55">
        <v>7467</v>
      </c>
      <c r="J4355" t="s">
        <v>26</v>
      </c>
      <c r="K435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55" t="s">
        <v>39</v>
      </c>
      <c r="M43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55">
        <v>3</v>
      </c>
      <c r="O4355" t="s">
        <v>28</v>
      </c>
      <c r="P4355">
        <f>IF(Tabla1[[#This Row],[SEX]]="female",0,1)</f>
        <v>0</v>
      </c>
      <c r="Q4355" t="s">
        <v>59</v>
      </c>
      <c r="R4355">
        <f>IF(Tabla1[[#This Row],[OTHERSONLOAN]]="none",0,IF(Tabla1[[#This Row],[OTHERSONLOAN]]="co-applicant",1,2))</f>
        <v>1</v>
      </c>
      <c r="S4355">
        <v>3</v>
      </c>
      <c r="T4355" t="s">
        <v>54</v>
      </c>
      <c r="U4355">
        <f>IF(Tabla1[[#This Row],[OWNSPROPERTY]]="unknown",0,IF(Tabla1[[#This Row],[OWNSPROPERTY]]="real_state",1,IF(Tabla1[[#This Row],[OWNSPROPERTY]]="car_other",2,3)))</f>
        <v>0</v>
      </c>
      <c r="V4355">
        <v>40</v>
      </c>
      <c r="W4355" t="s">
        <v>29</v>
      </c>
      <c r="X4355">
        <f>IF(Tabla1[[#This Row],[INSTALLMENTPLANS]]="none",0,IF(Tabla1[[#This Row],[INSTALLMENTPLANS]]="stores",1,2))</f>
        <v>0</v>
      </c>
      <c r="Y4355" t="s">
        <v>31</v>
      </c>
      <c r="Z4355">
        <f>IF(Tabla1[[#This Row],[HOUSING]]="free",0,IF(Tabla1[[#This Row],[HOUSING]]="own",1,2))</f>
        <v>1</v>
      </c>
      <c r="AA4355">
        <v>2</v>
      </c>
      <c r="AB4355" t="s">
        <v>63</v>
      </c>
      <c r="AC4355">
        <f>IF(Tabla1[[#This Row],[JOB]]="unemployed",0,IF(Tabla1[[#This Row],[JOB]]="unskilled",1,IF(Tabla1[[#This Row],[JOB]]="skilled",2,3)))</f>
        <v>3</v>
      </c>
      <c r="AD4355">
        <v>1</v>
      </c>
      <c r="AE4355" t="s">
        <v>33</v>
      </c>
      <c r="AF4355">
        <f>IF(Tabla1[[#This Row],[TELEPHONE]]="none",0,1)</f>
        <v>1</v>
      </c>
      <c r="AG4355" t="s">
        <v>33</v>
      </c>
      <c r="AH4355">
        <f>IF(Tabla1[[#This Row],[FOREIGNWORKER]]="no",0,1)</f>
        <v>1</v>
      </c>
      <c r="AI4355" t="s">
        <v>55</v>
      </c>
      <c r="AJ4355">
        <f>IF(Tabla1[[#This Row],[RISK]]="No Risk",0,1)</f>
        <v>1</v>
      </c>
    </row>
    <row r="4356" spans="1:36" x14ac:dyDescent="0.25">
      <c r="A4356" s="1" t="s">
        <v>4426</v>
      </c>
      <c r="B4356" t="s">
        <v>36</v>
      </c>
      <c r="C4356">
        <f>IF(Tabla1[[#This Row],[CHECKINGSTATUS]]="no_checking",0,IF(Tabla1[[#This Row],[CHECKINGSTATUS]]="less_0",1,IF(Tabla1[[#This Row],[CHECKINGSTATUS]]="0_to_200",2,3)))</f>
        <v>1</v>
      </c>
      <c r="D4356">
        <v>6</v>
      </c>
      <c r="E4356" t="s">
        <v>70</v>
      </c>
      <c r="F4356">
        <f>IF(Tabla1[[#This Row],[CREDITHISTORY]]="no_credits",0,IF(Tabla1[[#This Row],[CREDITHISTORY]]="prior_paymentes_delayed",1,IF(Tabla1[[#This Row],[CREDITHISTORY]]="outstanding_credit",2,3)))</f>
        <v>3</v>
      </c>
      <c r="G4356" t="s">
        <v>74</v>
      </c>
      <c r="H43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56">
        <v>250</v>
      </c>
      <c r="J4356" t="s">
        <v>38</v>
      </c>
      <c r="K43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56" t="s">
        <v>27</v>
      </c>
      <c r="M435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56">
        <v>1</v>
      </c>
      <c r="O4356" t="s">
        <v>44</v>
      </c>
      <c r="P4356">
        <f>IF(Tabla1[[#This Row],[SEX]]="female",0,1)</f>
        <v>1</v>
      </c>
      <c r="Q4356" t="s">
        <v>29</v>
      </c>
      <c r="R4356">
        <f>IF(Tabla1[[#This Row],[OTHERSONLOAN]]="none",0,IF(Tabla1[[#This Row],[OTHERSONLOAN]]="co-applicant",1,2))</f>
        <v>0</v>
      </c>
      <c r="S4356">
        <v>1</v>
      </c>
      <c r="T4356" t="s">
        <v>45</v>
      </c>
      <c r="U4356">
        <f>IF(Tabla1[[#This Row],[OWNSPROPERTY]]="unknown",0,IF(Tabla1[[#This Row],[OWNSPROPERTY]]="real_state",1,IF(Tabla1[[#This Row],[OWNSPROPERTY]]="car_other",2,3)))</f>
        <v>3</v>
      </c>
      <c r="V4356">
        <v>19</v>
      </c>
      <c r="W4356" t="s">
        <v>29</v>
      </c>
      <c r="X4356">
        <f>IF(Tabla1[[#This Row],[INSTALLMENTPLANS]]="none",0,IF(Tabla1[[#This Row],[INSTALLMENTPLANS]]="stores",1,2))</f>
        <v>0</v>
      </c>
      <c r="Y4356" t="s">
        <v>72</v>
      </c>
      <c r="Z4356">
        <f>IF(Tabla1[[#This Row],[HOUSING]]="free",0,IF(Tabla1[[#This Row],[HOUSING]]="own",1,2))</f>
        <v>2</v>
      </c>
      <c r="AA4356">
        <v>1</v>
      </c>
      <c r="AB4356" t="s">
        <v>32</v>
      </c>
      <c r="AC4356">
        <f>IF(Tabla1[[#This Row],[JOB]]="unemployed",0,IF(Tabla1[[#This Row],[JOB]]="unskilled",1,IF(Tabla1[[#This Row],[JOB]]="skilled",2,3)))</f>
        <v>2</v>
      </c>
      <c r="AD4356">
        <v>1</v>
      </c>
      <c r="AE4356" t="s">
        <v>29</v>
      </c>
      <c r="AF4356">
        <f>IF(Tabla1[[#This Row],[TELEPHONE]]="none",0,1)</f>
        <v>0</v>
      </c>
      <c r="AG4356" t="s">
        <v>33</v>
      </c>
      <c r="AH4356">
        <f>IF(Tabla1[[#This Row],[FOREIGNWORKER]]="no",0,1)</f>
        <v>1</v>
      </c>
      <c r="AI4356" t="s">
        <v>34</v>
      </c>
      <c r="AJ4356">
        <f>IF(Tabla1[[#This Row],[RISK]]="No Risk",0,1)</f>
        <v>0</v>
      </c>
    </row>
    <row r="4357" spans="1:36" x14ac:dyDescent="0.25">
      <c r="A4357" t="s">
        <v>4427</v>
      </c>
      <c r="B4357" t="s">
        <v>51</v>
      </c>
      <c r="C4357">
        <f>IF(Tabla1[[#This Row],[CHECKINGSTATUS]]="no_checking",0,IF(Tabla1[[#This Row],[CHECKINGSTATUS]]="less_0",1,IF(Tabla1[[#This Row],[CHECKINGSTATUS]]="0_to_200",2,3)))</f>
        <v>0</v>
      </c>
      <c r="D4357">
        <v>26</v>
      </c>
      <c r="E4357" t="s">
        <v>42</v>
      </c>
      <c r="F4357">
        <f>IF(Tabla1[[#This Row],[CREDITHISTORY]]="no_credits",0,IF(Tabla1[[#This Row],[CREDITHISTORY]]="prior_paymentes_delayed",1,IF(Tabla1[[#This Row],[CREDITHISTORY]]="outstanding_credit",2,3)))</f>
        <v>3</v>
      </c>
      <c r="G4357" t="s">
        <v>74</v>
      </c>
      <c r="H43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57">
        <v>4274</v>
      </c>
      <c r="J4357" t="s">
        <v>26</v>
      </c>
      <c r="K43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57" t="s">
        <v>39</v>
      </c>
      <c r="M43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57">
        <v>4</v>
      </c>
      <c r="O4357" t="s">
        <v>44</v>
      </c>
      <c r="P4357">
        <f>IF(Tabla1[[#This Row],[SEX]]="female",0,1)</f>
        <v>1</v>
      </c>
      <c r="Q4357" t="s">
        <v>29</v>
      </c>
      <c r="R4357">
        <f>IF(Tabla1[[#This Row],[OTHERSONLOAN]]="none",0,IF(Tabla1[[#This Row],[OTHERSONLOAN]]="co-applicant",1,2))</f>
        <v>0</v>
      </c>
      <c r="S4357">
        <v>3</v>
      </c>
      <c r="T4357" t="s">
        <v>30</v>
      </c>
      <c r="U4357">
        <f>IF(Tabla1[[#This Row],[OWNSPROPERTY]]="unknown",0,IF(Tabla1[[#This Row],[OWNSPROPERTY]]="real_state",1,IF(Tabla1[[#This Row],[OWNSPROPERTY]]="car_other",2,3)))</f>
        <v>3</v>
      </c>
      <c r="V4357">
        <v>43</v>
      </c>
      <c r="W4357" t="s">
        <v>29</v>
      </c>
      <c r="X4357">
        <f>IF(Tabla1[[#This Row],[INSTALLMENTPLANS]]="none",0,IF(Tabla1[[#This Row],[INSTALLMENTPLANS]]="stores",1,2))</f>
        <v>0</v>
      </c>
      <c r="Y4357" t="s">
        <v>31</v>
      </c>
      <c r="Z4357">
        <f>IF(Tabla1[[#This Row],[HOUSING]]="free",0,IF(Tabla1[[#This Row],[HOUSING]]="own",1,2))</f>
        <v>1</v>
      </c>
      <c r="AA4357">
        <v>1</v>
      </c>
      <c r="AB4357" t="s">
        <v>63</v>
      </c>
      <c r="AC4357">
        <f>IF(Tabla1[[#This Row],[JOB]]="unemployed",0,IF(Tabla1[[#This Row],[JOB]]="unskilled",1,IF(Tabla1[[#This Row],[JOB]]="skilled",2,3)))</f>
        <v>3</v>
      </c>
      <c r="AD4357">
        <v>1</v>
      </c>
      <c r="AE4357" t="s">
        <v>29</v>
      </c>
      <c r="AF4357">
        <f>IF(Tabla1[[#This Row],[TELEPHONE]]="none",0,1)</f>
        <v>0</v>
      </c>
      <c r="AG4357" t="s">
        <v>33</v>
      </c>
      <c r="AH4357">
        <f>IF(Tabla1[[#This Row],[FOREIGNWORKER]]="no",0,1)</f>
        <v>1</v>
      </c>
      <c r="AI4357" t="s">
        <v>55</v>
      </c>
      <c r="AJ4357">
        <f>IF(Tabla1[[#This Row],[RISK]]="No Risk",0,1)</f>
        <v>1</v>
      </c>
    </row>
    <row r="4358" spans="1:36" x14ac:dyDescent="0.25">
      <c r="A4358" t="s">
        <v>4428</v>
      </c>
      <c r="B4358" t="s">
        <v>51</v>
      </c>
      <c r="C4358">
        <f>IF(Tabla1[[#This Row],[CHECKINGSTATUS]]="no_checking",0,IF(Tabla1[[#This Row],[CHECKINGSTATUS]]="less_0",1,IF(Tabla1[[#This Row],[CHECKINGSTATUS]]="0_to_200",2,3)))</f>
        <v>0</v>
      </c>
      <c r="D4358">
        <v>33</v>
      </c>
      <c r="E4358" t="s">
        <v>42</v>
      </c>
      <c r="F4358">
        <f>IF(Tabla1[[#This Row],[CREDITHISTORY]]="no_credits",0,IF(Tabla1[[#This Row],[CREDITHISTORY]]="prior_paymentes_delayed",1,IF(Tabla1[[#This Row],[CREDITHISTORY]]="outstanding_credit",2,3)))</f>
        <v>3</v>
      </c>
      <c r="G4358" t="s">
        <v>58</v>
      </c>
      <c r="H43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358">
        <v>4228</v>
      </c>
      <c r="J4358" t="s">
        <v>53</v>
      </c>
      <c r="K435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58" t="s">
        <v>62</v>
      </c>
      <c r="M435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58">
        <v>4</v>
      </c>
      <c r="O4358" t="s">
        <v>44</v>
      </c>
      <c r="P4358">
        <f>IF(Tabla1[[#This Row],[SEX]]="female",0,1)</f>
        <v>1</v>
      </c>
      <c r="Q4358" t="s">
        <v>29</v>
      </c>
      <c r="R4358">
        <f>IF(Tabla1[[#This Row],[OTHERSONLOAN]]="none",0,IF(Tabla1[[#This Row],[OTHERSONLOAN]]="co-applicant",1,2))</f>
        <v>0</v>
      </c>
      <c r="S4358">
        <v>3</v>
      </c>
      <c r="T4358" t="s">
        <v>30</v>
      </c>
      <c r="U4358">
        <f>IF(Tabla1[[#This Row],[OWNSPROPERTY]]="unknown",0,IF(Tabla1[[#This Row],[OWNSPROPERTY]]="real_state",1,IF(Tabla1[[#This Row],[OWNSPROPERTY]]="car_other",2,3)))</f>
        <v>3</v>
      </c>
      <c r="V4358">
        <v>32</v>
      </c>
      <c r="W4358" t="s">
        <v>40</v>
      </c>
      <c r="X4358">
        <f>IF(Tabla1[[#This Row],[INSTALLMENTPLANS]]="none",0,IF(Tabla1[[#This Row],[INSTALLMENTPLANS]]="stores",1,2))</f>
        <v>1</v>
      </c>
      <c r="Y4358" t="s">
        <v>31</v>
      </c>
      <c r="Z4358">
        <f>IF(Tabla1[[#This Row],[HOUSING]]="free",0,IF(Tabla1[[#This Row],[HOUSING]]="own",1,2))</f>
        <v>1</v>
      </c>
      <c r="AA4358">
        <v>1</v>
      </c>
      <c r="AB4358" t="s">
        <v>92</v>
      </c>
      <c r="AC4358">
        <f>IF(Tabla1[[#This Row],[JOB]]="unemployed",0,IF(Tabla1[[#This Row],[JOB]]="unskilled",1,IF(Tabla1[[#This Row],[JOB]]="skilled",2,3)))</f>
        <v>1</v>
      </c>
      <c r="AD4358">
        <v>2</v>
      </c>
      <c r="AE4358" t="s">
        <v>33</v>
      </c>
      <c r="AF4358">
        <f>IF(Tabla1[[#This Row],[TELEPHONE]]="none",0,1)</f>
        <v>1</v>
      </c>
      <c r="AG4358" t="s">
        <v>46</v>
      </c>
      <c r="AH4358">
        <f>IF(Tabla1[[#This Row],[FOREIGNWORKER]]="no",0,1)</f>
        <v>0</v>
      </c>
      <c r="AI4358" t="s">
        <v>34</v>
      </c>
      <c r="AJ4358">
        <f>IF(Tabla1[[#This Row],[RISK]]="No Risk",0,1)</f>
        <v>0</v>
      </c>
    </row>
    <row r="4359" spans="1:36" x14ac:dyDescent="0.25">
      <c r="A4359" t="s">
        <v>4429</v>
      </c>
      <c r="B4359" t="s">
        <v>51</v>
      </c>
      <c r="C4359">
        <f>IF(Tabla1[[#This Row],[CHECKINGSTATUS]]="no_checking",0,IF(Tabla1[[#This Row],[CHECKINGSTATUS]]="less_0",1,IF(Tabla1[[#This Row],[CHECKINGSTATUS]]="0_to_200",2,3)))</f>
        <v>0</v>
      </c>
      <c r="D4359">
        <v>30</v>
      </c>
      <c r="E4359" t="s">
        <v>42</v>
      </c>
      <c r="F4359">
        <f>IF(Tabla1[[#This Row],[CREDITHISTORY]]="no_credits",0,IF(Tabla1[[#This Row],[CREDITHISTORY]]="prior_paymentes_delayed",1,IF(Tabla1[[#This Row],[CREDITHISTORY]]="outstanding_credit",2,3)))</f>
        <v>3</v>
      </c>
      <c r="G4359" t="s">
        <v>74</v>
      </c>
      <c r="H43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59">
        <v>5371</v>
      </c>
      <c r="J4359" t="s">
        <v>26</v>
      </c>
      <c r="K43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59" t="s">
        <v>39</v>
      </c>
      <c r="M43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59">
        <v>2</v>
      </c>
      <c r="O4359" t="s">
        <v>28</v>
      </c>
      <c r="P4359">
        <f>IF(Tabla1[[#This Row],[SEX]]="female",0,1)</f>
        <v>0</v>
      </c>
      <c r="Q4359" t="s">
        <v>29</v>
      </c>
      <c r="R4359">
        <f>IF(Tabla1[[#This Row],[OTHERSONLOAN]]="none",0,IF(Tabla1[[#This Row],[OTHERSONLOAN]]="co-applicant",1,2))</f>
        <v>0</v>
      </c>
      <c r="S4359">
        <v>3</v>
      </c>
      <c r="T4359" t="s">
        <v>54</v>
      </c>
      <c r="U4359">
        <f>IF(Tabla1[[#This Row],[OWNSPROPERTY]]="unknown",0,IF(Tabla1[[#This Row],[OWNSPROPERTY]]="real_state",1,IF(Tabla1[[#This Row],[OWNSPROPERTY]]="car_other",2,3)))</f>
        <v>0</v>
      </c>
      <c r="V4359">
        <v>39</v>
      </c>
      <c r="W4359" t="s">
        <v>116</v>
      </c>
      <c r="X4359">
        <f>IF(Tabla1[[#This Row],[INSTALLMENTPLANS]]="none",0,IF(Tabla1[[#This Row],[INSTALLMENTPLANS]]="stores",1,2))</f>
        <v>2</v>
      </c>
      <c r="Y4359" t="s">
        <v>31</v>
      </c>
      <c r="Z4359">
        <f>IF(Tabla1[[#This Row],[HOUSING]]="free",0,IF(Tabla1[[#This Row],[HOUSING]]="own",1,2))</f>
        <v>1</v>
      </c>
      <c r="AA4359">
        <v>1</v>
      </c>
      <c r="AB4359" t="s">
        <v>71</v>
      </c>
      <c r="AC4359">
        <f>IF(Tabla1[[#This Row],[JOB]]="unemployed",0,IF(Tabla1[[#This Row],[JOB]]="unskilled",1,IF(Tabla1[[#This Row],[JOB]]="skilled",2,3)))</f>
        <v>0</v>
      </c>
      <c r="AD4359">
        <v>1</v>
      </c>
      <c r="AE4359" t="s">
        <v>29</v>
      </c>
      <c r="AF4359">
        <f>IF(Tabla1[[#This Row],[TELEPHONE]]="none",0,1)</f>
        <v>0</v>
      </c>
      <c r="AG4359" t="s">
        <v>33</v>
      </c>
      <c r="AH4359">
        <f>IF(Tabla1[[#This Row],[FOREIGNWORKER]]="no",0,1)</f>
        <v>1</v>
      </c>
      <c r="AI4359" t="s">
        <v>55</v>
      </c>
      <c r="AJ4359">
        <f>IF(Tabla1[[#This Row],[RISK]]="No Risk",0,1)</f>
        <v>1</v>
      </c>
    </row>
    <row r="4360" spans="1:36" x14ac:dyDescent="0.25">
      <c r="A4360" t="s">
        <v>4430</v>
      </c>
      <c r="B4360" t="s">
        <v>23</v>
      </c>
      <c r="C4360">
        <f>IF(Tabla1[[#This Row],[CHECKINGSTATUS]]="no_checking",0,IF(Tabla1[[#This Row],[CHECKINGSTATUS]]="less_0",1,IF(Tabla1[[#This Row],[CHECKINGSTATUS]]="0_to_200",2,3)))</f>
        <v>2</v>
      </c>
      <c r="D4360">
        <v>13</v>
      </c>
      <c r="E4360" t="s">
        <v>42</v>
      </c>
      <c r="F4360">
        <f>IF(Tabla1[[#This Row],[CREDITHISTORY]]="no_credits",0,IF(Tabla1[[#This Row],[CREDITHISTORY]]="prior_paymentes_delayed",1,IF(Tabla1[[#This Row],[CREDITHISTORY]]="outstanding_credit",2,3)))</f>
        <v>3</v>
      </c>
      <c r="G4360" t="s">
        <v>89</v>
      </c>
      <c r="H43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60">
        <v>2383</v>
      </c>
      <c r="J4360" t="s">
        <v>38</v>
      </c>
      <c r="K43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60" t="s">
        <v>39</v>
      </c>
      <c r="M43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60">
        <v>3</v>
      </c>
      <c r="O4360" t="s">
        <v>44</v>
      </c>
      <c r="P4360">
        <f>IF(Tabla1[[#This Row],[SEX]]="female",0,1)</f>
        <v>1</v>
      </c>
      <c r="Q4360" t="s">
        <v>29</v>
      </c>
      <c r="R4360">
        <f>IF(Tabla1[[#This Row],[OTHERSONLOAN]]="none",0,IF(Tabla1[[#This Row],[OTHERSONLOAN]]="co-applicant",1,2))</f>
        <v>0</v>
      </c>
      <c r="S4360">
        <v>3</v>
      </c>
      <c r="T4360" t="s">
        <v>45</v>
      </c>
      <c r="U4360">
        <f>IF(Tabla1[[#This Row],[OWNSPROPERTY]]="unknown",0,IF(Tabla1[[#This Row],[OWNSPROPERTY]]="real_state",1,IF(Tabla1[[#This Row],[OWNSPROPERTY]]="car_other",2,3)))</f>
        <v>3</v>
      </c>
      <c r="V4360">
        <v>28</v>
      </c>
      <c r="W4360" t="s">
        <v>29</v>
      </c>
      <c r="X4360">
        <f>IF(Tabla1[[#This Row],[INSTALLMENTPLANS]]="none",0,IF(Tabla1[[#This Row],[INSTALLMENTPLANS]]="stores",1,2))</f>
        <v>0</v>
      </c>
      <c r="Y4360" t="s">
        <v>31</v>
      </c>
      <c r="Z4360">
        <f>IF(Tabla1[[#This Row],[HOUSING]]="free",0,IF(Tabla1[[#This Row],[HOUSING]]="own",1,2))</f>
        <v>1</v>
      </c>
      <c r="AA4360">
        <v>1</v>
      </c>
      <c r="AB4360" t="s">
        <v>63</v>
      </c>
      <c r="AC4360">
        <f>IF(Tabla1[[#This Row],[JOB]]="unemployed",0,IF(Tabla1[[#This Row],[JOB]]="unskilled",1,IF(Tabla1[[#This Row],[JOB]]="skilled",2,3)))</f>
        <v>3</v>
      </c>
      <c r="AD4360">
        <v>2</v>
      </c>
      <c r="AE4360" t="s">
        <v>33</v>
      </c>
      <c r="AF4360">
        <f>IF(Tabla1[[#This Row],[TELEPHONE]]="none",0,1)</f>
        <v>1</v>
      </c>
      <c r="AG4360" t="s">
        <v>33</v>
      </c>
      <c r="AH4360">
        <f>IF(Tabla1[[#This Row],[FOREIGNWORKER]]="no",0,1)</f>
        <v>1</v>
      </c>
      <c r="AI4360" t="s">
        <v>34</v>
      </c>
      <c r="AJ4360">
        <f>IF(Tabla1[[#This Row],[RISK]]="No Risk",0,1)</f>
        <v>0</v>
      </c>
    </row>
    <row r="4361" spans="1:36" x14ac:dyDescent="0.25">
      <c r="A4361" t="s">
        <v>4431</v>
      </c>
      <c r="B4361" t="s">
        <v>23</v>
      </c>
      <c r="C4361">
        <f>IF(Tabla1[[#This Row],[CHECKINGSTATUS]]="no_checking",0,IF(Tabla1[[#This Row],[CHECKINGSTATUS]]="less_0",1,IF(Tabla1[[#This Row],[CHECKINGSTATUS]]="0_to_200",2,3)))</f>
        <v>2</v>
      </c>
      <c r="D4361">
        <v>15</v>
      </c>
      <c r="E4361" t="s">
        <v>24</v>
      </c>
      <c r="F4361">
        <f>IF(Tabla1[[#This Row],[CREDITHISTORY]]="no_credits",0,IF(Tabla1[[#This Row],[CREDITHISTORY]]="prior_paymentes_delayed",1,IF(Tabla1[[#This Row],[CREDITHISTORY]]="outstanding_credit",2,3)))</f>
        <v>3</v>
      </c>
      <c r="G4361" t="s">
        <v>74</v>
      </c>
      <c r="H43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61">
        <v>2752</v>
      </c>
      <c r="J4361" t="s">
        <v>38</v>
      </c>
      <c r="K43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61" t="s">
        <v>27</v>
      </c>
      <c r="M43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61">
        <v>2</v>
      </c>
      <c r="O4361" t="s">
        <v>28</v>
      </c>
      <c r="P4361">
        <f>IF(Tabla1[[#This Row],[SEX]]="female",0,1)</f>
        <v>0</v>
      </c>
      <c r="Q4361" t="s">
        <v>29</v>
      </c>
      <c r="R4361">
        <f>IF(Tabla1[[#This Row],[OTHERSONLOAN]]="none",0,IF(Tabla1[[#This Row],[OTHERSONLOAN]]="co-applicant",1,2))</f>
        <v>0</v>
      </c>
      <c r="S4361">
        <v>3</v>
      </c>
      <c r="T4361" t="s">
        <v>65</v>
      </c>
      <c r="U4361">
        <f>IF(Tabla1[[#This Row],[OWNSPROPERTY]]="unknown",0,IF(Tabla1[[#This Row],[OWNSPROPERTY]]="real_state",1,IF(Tabla1[[#This Row],[OWNSPROPERTY]]="car_other",2,3)))</f>
        <v>2</v>
      </c>
      <c r="V4361">
        <v>31</v>
      </c>
      <c r="W4361" t="s">
        <v>29</v>
      </c>
      <c r="X4361">
        <f>IF(Tabla1[[#This Row],[INSTALLMENTPLANS]]="none",0,IF(Tabla1[[#This Row],[INSTALLMENTPLANS]]="stores",1,2))</f>
        <v>0</v>
      </c>
      <c r="Y4361" t="s">
        <v>31</v>
      </c>
      <c r="Z4361">
        <f>IF(Tabla1[[#This Row],[HOUSING]]="free",0,IF(Tabla1[[#This Row],[HOUSING]]="own",1,2))</f>
        <v>1</v>
      </c>
      <c r="AA4361">
        <v>1</v>
      </c>
      <c r="AB4361" t="s">
        <v>32</v>
      </c>
      <c r="AC4361">
        <f>IF(Tabla1[[#This Row],[JOB]]="unemployed",0,IF(Tabla1[[#This Row],[JOB]]="unskilled",1,IF(Tabla1[[#This Row],[JOB]]="skilled",2,3)))</f>
        <v>2</v>
      </c>
      <c r="AD4361">
        <v>1</v>
      </c>
      <c r="AE4361" t="s">
        <v>29</v>
      </c>
      <c r="AF4361">
        <f>IF(Tabla1[[#This Row],[TELEPHONE]]="none",0,1)</f>
        <v>0</v>
      </c>
      <c r="AG4361" t="s">
        <v>33</v>
      </c>
      <c r="AH4361">
        <f>IF(Tabla1[[#This Row],[FOREIGNWORKER]]="no",0,1)</f>
        <v>1</v>
      </c>
      <c r="AI4361" t="s">
        <v>34</v>
      </c>
      <c r="AJ4361">
        <f>IF(Tabla1[[#This Row],[RISK]]="No Risk",0,1)</f>
        <v>0</v>
      </c>
    </row>
    <row r="4362" spans="1:36" x14ac:dyDescent="0.25">
      <c r="A4362" t="s">
        <v>4432</v>
      </c>
      <c r="B4362" t="s">
        <v>78</v>
      </c>
      <c r="C4362">
        <f>IF(Tabla1[[#This Row],[CHECKINGSTATUS]]="no_checking",0,IF(Tabla1[[#This Row],[CHECKINGSTATUS]]="less_0",1,IF(Tabla1[[#This Row],[CHECKINGSTATUS]]="0_to_200",2,3)))</f>
        <v>3</v>
      </c>
      <c r="D4362">
        <v>23</v>
      </c>
      <c r="E4362" t="s">
        <v>57</v>
      </c>
      <c r="F4362">
        <f>IF(Tabla1[[#This Row],[CREDITHISTORY]]="no_credits",0,IF(Tabla1[[#This Row],[CREDITHISTORY]]="prior_paymentes_delayed",1,IF(Tabla1[[#This Row],[CREDITHISTORY]]="outstanding_credit",2,3)))</f>
        <v>2</v>
      </c>
      <c r="G4362" t="s">
        <v>68</v>
      </c>
      <c r="H43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62">
        <v>1689</v>
      </c>
      <c r="J4362" t="s">
        <v>53</v>
      </c>
      <c r="K43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62" t="s">
        <v>62</v>
      </c>
      <c r="M43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62">
        <v>3</v>
      </c>
      <c r="O4362" t="s">
        <v>44</v>
      </c>
      <c r="P4362">
        <f>IF(Tabla1[[#This Row],[SEX]]="female",0,1)</f>
        <v>1</v>
      </c>
      <c r="Q4362" t="s">
        <v>29</v>
      </c>
      <c r="R4362">
        <f>IF(Tabla1[[#This Row],[OTHERSONLOAN]]="none",0,IF(Tabla1[[#This Row],[OTHERSONLOAN]]="co-applicant",1,2))</f>
        <v>0</v>
      </c>
      <c r="S4362">
        <v>4</v>
      </c>
      <c r="T4362" t="s">
        <v>65</v>
      </c>
      <c r="U4362">
        <f>IF(Tabla1[[#This Row],[OWNSPROPERTY]]="unknown",0,IF(Tabla1[[#This Row],[OWNSPROPERTY]]="real_state",1,IF(Tabla1[[#This Row],[OWNSPROPERTY]]="car_other",2,3)))</f>
        <v>2</v>
      </c>
      <c r="V4362">
        <v>25</v>
      </c>
      <c r="W4362" t="s">
        <v>116</v>
      </c>
      <c r="X4362">
        <f>IF(Tabla1[[#This Row],[INSTALLMENTPLANS]]="none",0,IF(Tabla1[[#This Row],[INSTALLMENTPLANS]]="stores",1,2))</f>
        <v>2</v>
      </c>
      <c r="Y4362" t="s">
        <v>31</v>
      </c>
      <c r="Z4362">
        <f>IF(Tabla1[[#This Row],[HOUSING]]="free",0,IF(Tabla1[[#This Row],[HOUSING]]="own",1,2))</f>
        <v>1</v>
      </c>
      <c r="AA4362">
        <v>1</v>
      </c>
      <c r="AB4362" t="s">
        <v>71</v>
      </c>
      <c r="AC4362">
        <f>IF(Tabla1[[#This Row],[JOB]]="unemployed",0,IF(Tabla1[[#This Row],[JOB]]="unskilled",1,IF(Tabla1[[#This Row],[JOB]]="skilled",2,3)))</f>
        <v>0</v>
      </c>
      <c r="AD4362">
        <v>1</v>
      </c>
      <c r="AE4362" t="s">
        <v>33</v>
      </c>
      <c r="AF4362">
        <f>IF(Tabla1[[#This Row],[TELEPHONE]]="none",0,1)</f>
        <v>1</v>
      </c>
      <c r="AG4362" t="s">
        <v>33</v>
      </c>
      <c r="AH4362">
        <f>IF(Tabla1[[#This Row],[FOREIGNWORKER]]="no",0,1)</f>
        <v>1</v>
      </c>
      <c r="AI4362" t="s">
        <v>34</v>
      </c>
      <c r="AJ4362">
        <f>IF(Tabla1[[#This Row],[RISK]]="No Risk",0,1)</f>
        <v>0</v>
      </c>
    </row>
    <row r="4363" spans="1:36" x14ac:dyDescent="0.25">
      <c r="A4363" t="s">
        <v>4433</v>
      </c>
      <c r="B4363" t="s">
        <v>51</v>
      </c>
      <c r="C4363">
        <f>IF(Tabla1[[#This Row],[CHECKINGSTATUS]]="no_checking",0,IF(Tabla1[[#This Row],[CHECKINGSTATUS]]="less_0",1,IF(Tabla1[[#This Row],[CHECKINGSTATUS]]="0_to_200",2,3)))</f>
        <v>0</v>
      </c>
      <c r="D4363">
        <v>25</v>
      </c>
      <c r="E4363" t="s">
        <v>57</v>
      </c>
      <c r="F4363">
        <f>IF(Tabla1[[#This Row],[CREDITHISTORY]]="no_credits",0,IF(Tabla1[[#This Row],[CREDITHISTORY]]="prior_paymentes_delayed",1,IF(Tabla1[[#This Row],[CREDITHISTORY]]="outstanding_credit",2,3)))</f>
        <v>2</v>
      </c>
      <c r="G4363" t="s">
        <v>43</v>
      </c>
      <c r="H43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63">
        <v>4665</v>
      </c>
      <c r="J4363" t="s">
        <v>53</v>
      </c>
      <c r="K43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63" t="s">
        <v>49</v>
      </c>
      <c r="M43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63">
        <v>4</v>
      </c>
      <c r="O4363" t="s">
        <v>44</v>
      </c>
      <c r="P4363">
        <f>IF(Tabla1[[#This Row],[SEX]]="female",0,1)</f>
        <v>1</v>
      </c>
      <c r="Q4363" t="s">
        <v>29</v>
      </c>
      <c r="R4363">
        <f>IF(Tabla1[[#This Row],[OTHERSONLOAN]]="none",0,IF(Tabla1[[#This Row],[OTHERSONLOAN]]="co-applicant",1,2))</f>
        <v>0</v>
      </c>
      <c r="S4363">
        <v>4</v>
      </c>
      <c r="T4363" t="s">
        <v>54</v>
      </c>
      <c r="U4363">
        <f>IF(Tabla1[[#This Row],[OWNSPROPERTY]]="unknown",0,IF(Tabla1[[#This Row],[OWNSPROPERTY]]="real_state",1,IF(Tabla1[[#This Row],[OWNSPROPERTY]]="car_other",2,3)))</f>
        <v>0</v>
      </c>
      <c r="V4363">
        <v>53</v>
      </c>
      <c r="W4363" t="s">
        <v>29</v>
      </c>
      <c r="X4363">
        <f>IF(Tabla1[[#This Row],[INSTALLMENTPLANS]]="none",0,IF(Tabla1[[#This Row],[INSTALLMENTPLANS]]="stores",1,2))</f>
        <v>0</v>
      </c>
      <c r="Y4363" t="s">
        <v>60</v>
      </c>
      <c r="Z4363">
        <f>IF(Tabla1[[#This Row],[HOUSING]]="free",0,IF(Tabla1[[#This Row],[HOUSING]]="own",1,2))</f>
        <v>0</v>
      </c>
      <c r="AA4363">
        <v>2</v>
      </c>
      <c r="AB4363" t="s">
        <v>32</v>
      </c>
      <c r="AC4363">
        <f>IF(Tabla1[[#This Row],[JOB]]="unemployed",0,IF(Tabla1[[#This Row],[JOB]]="unskilled",1,IF(Tabla1[[#This Row],[JOB]]="skilled",2,3)))</f>
        <v>2</v>
      </c>
      <c r="AD4363">
        <v>1</v>
      </c>
      <c r="AE4363" t="s">
        <v>33</v>
      </c>
      <c r="AF4363">
        <f>IF(Tabla1[[#This Row],[TELEPHONE]]="none",0,1)</f>
        <v>1</v>
      </c>
      <c r="AG4363" t="s">
        <v>33</v>
      </c>
      <c r="AH4363">
        <f>IF(Tabla1[[#This Row],[FOREIGNWORKER]]="no",0,1)</f>
        <v>1</v>
      </c>
      <c r="AI4363" t="s">
        <v>55</v>
      </c>
      <c r="AJ4363">
        <f>IF(Tabla1[[#This Row],[RISK]]="No Risk",0,1)</f>
        <v>1</v>
      </c>
    </row>
    <row r="4364" spans="1:36" x14ac:dyDescent="0.25">
      <c r="A4364" t="s">
        <v>4434</v>
      </c>
      <c r="B4364" t="s">
        <v>51</v>
      </c>
      <c r="C4364">
        <f>IF(Tabla1[[#This Row],[CHECKINGSTATUS]]="no_checking",0,IF(Tabla1[[#This Row],[CHECKINGSTATUS]]="less_0",1,IF(Tabla1[[#This Row],[CHECKINGSTATUS]]="0_to_200",2,3)))</f>
        <v>0</v>
      </c>
      <c r="D4364">
        <v>40</v>
      </c>
      <c r="E4364" t="s">
        <v>42</v>
      </c>
      <c r="F4364">
        <f>IF(Tabla1[[#This Row],[CREDITHISTORY]]="no_credits",0,IF(Tabla1[[#This Row],[CREDITHISTORY]]="prior_paymentes_delayed",1,IF(Tabla1[[#This Row],[CREDITHISTORY]]="outstanding_credit",2,3)))</f>
        <v>3</v>
      </c>
      <c r="G4364" t="s">
        <v>58</v>
      </c>
      <c r="H43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364">
        <v>3009</v>
      </c>
      <c r="J4364" t="s">
        <v>53</v>
      </c>
      <c r="K43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64" t="s">
        <v>39</v>
      </c>
      <c r="M43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64">
        <v>4</v>
      </c>
      <c r="O4364" t="s">
        <v>44</v>
      </c>
      <c r="P4364">
        <f>IF(Tabla1[[#This Row],[SEX]]="female",0,1)</f>
        <v>1</v>
      </c>
      <c r="Q4364" t="s">
        <v>29</v>
      </c>
      <c r="R4364">
        <f>IF(Tabla1[[#This Row],[OTHERSONLOAN]]="none",0,IF(Tabla1[[#This Row],[OTHERSONLOAN]]="co-applicant",1,2))</f>
        <v>0</v>
      </c>
      <c r="S4364">
        <v>4</v>
      </c>
      <c r="T4364" t="s">
        <v>65</v>
      </c>
      <c r="U4364">
        <f>IF(Tabla1[[#This Row],[OWNSPROPERTY]]="unknown",0,IF(Tabla1[[#This Row],[OWNSPROPERTY]]="real_state",1,IF(Tabla1[[#This Row],[OWNSPROPERTY]]="car_other",2,3)))</f>
        <v>2</v>
      </c>
      <c r="V4364">
        <v>30</v>
      </c>
      <c r="W4364" t="s">
        <v>40</v>
      </c>
      <c r="X4364">
        <f>IF(Tabla1[[#This Row],[INSTALLMENTPLANS]]="none",0,IF(Tabla1[[#This Row],[INSTALLMENTPLANS]]="stores",1,2))</f>
        <v>1</v>
      </c>
      <c r="Y4364" t="s">
        <v>31</v>
      </c>
      <c r="Z4364">
        <f>IF(Tabla1[[#This Row],[HOUSING]]="free",0,IF(Tabla1[[#This Row],[HOUSING]]="own",1,2))</f>
        <v>1</v>
      </c>
      <c r="AA4364">
        <v>1</v>
      </c>
      <c r="AB4364" t="s">
        <v>92</v>
      </c>
      <c r="AC4364">
        <f>IF(Tabla1[[#This Row],[JOB]]="unemployed",0,IF(Tabla1[[#This Row],[JOB]]="unskilled",1,IF(Tabla1[[#This Row],[JOB]]="skilled",2,3)))</f>
        <v>1</v>
      </c>
      <c r="AD4364">
        <v>1</v>
      </c>
      <c r="AE4364" t="s">
        <v>29</v>
      </c>
      <c r="AF4364">
        <f>IF(Tabla1[[#This Row],[TELEPHONE]]="none",0,1)</f>
        <v>0</v>
      </c>
      <c r="AG4364" t="s">
        <v>33</v>
      </c>
      <c r="AH4364">
        <f>IF(Tabla1[[#This Row],[FOREIGNWORKER]]="no",0,1)</f>
        <v>1</v>
      </c>
      <c r="AI4364" t="s">
        <v>34</v>
      </c>
      <c r="AJ4364">
        <f>IF(Tabla1[[#This Row],[RISK]]="No Risk",0,1)</f>
        <v>0</v>
      </c>
    </row>
    <row r="4365" spans="1:36" x14ac:dyDescent="0.25">
      <c r="A4365" t="s">
        <v>4435</v>
      </c>
      <c r="B4365" t="s">
        <v>23</v>
      </c>
      <c r="C4365">
        <f>IF(Tabla1[[#This Row],[CHECKINGSTATUS]]="no_checking",0,IF(Tabla1[[#This Row],[CHECKINGSTATUS]]="less_0",1,IF(Tabla1[[#This Row],[CHECKINGSTATUS]]="0_to_200",2,3)))</f>
        <v>2</v>
      </c>
      <c r="D4365">
        <v>24</v>
      </c>
      <c r="E4365" t="s">
        <v>24</v>
      </c>
      <c r="F4365">
        <f>IF(Tabla1[[#This Row],[CREDITHISTORY]]="no_credits",0,IF(Tabla1[[#This Row],[CREDITHISTORY]]="prior_paymentes_delayed",1,IF(Tabla1[[#This Row],[CREDITHISTORY]]="outstanding_credit",2,3)))</f>
        <v>3</v>
      </c>
      <c r="G4365" t="s">
        <v>48</v>
      </c>
      <c r="H43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365">
        <v>5984</v>
      </c>
      <c r="J4365" t="s">
        <v>38</v>
      </c>
      <c r="K43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65" t="s">
        <v>39</v>
      </c>
      <c r="M43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65">
        <v>4</v>
      </c>
      <c r="O4365" t="s">
        <v>44</v>
      </c>
      <c r="P4365">
        <f>IF(Tabla1[[#This Row],[SEX]]="female",0,1)</f>
        <v>1</v>
      </c>
      <c r="Q4365" t="s">
        <v>29</v>
      </c>
      <c r="R4365">
        <f>IF(Tabla1[[#This Row],[OTHERSONLOAN]]="none",0,IF(Tabla1[[#This Row],[OTHERSONLOAN]]="co-applicant",1,2))</f>
        <v>0</v>
      </c>
      <c r="S4365">
        <v>3</v>
      </c>
      <c r="T4365" t="s">
        <v>30</v>
      </c>
      <c r="U4365">
        <f>IF(Tabla1[[#This Row],[OWNSPROPERTY]]="unknown",0,IF(Tabla1[[#This Row],[OWNSPROPERTY]]="real_state",1,IF(Tabla1[[#This Row],[OWNSPROPERTY]]="car_other",2,3)))</f>
        <v>3</v>
      </c>
      <c r="V4365">
        <v>46</v>
      </c>
      <c r="W4365" t="s">
        <v>29</v>
      </c>
      <c r="X4365">
        <f>IF(Tabla1[[#This Row],[INSTALLMENTPLANS]]="none",0,IF(Tabla1[[#This Row],[INSTALLMENTPLANS]]="stores",1,2))</f>
        <v>0</v>
      </c>
      <c r="Y4365" t="s">
        <v>60</v>
      </c>
      <c r="Z4365">
        <f>IF(Tabla1[[#This Row],[HOUSING]]="free",0,IF(Tabla1[[#This Row],[HOUSING]]="own",1,2))</f>
        <v>0</v>
      </c>
      <c r="AA4365">
        <v>2</v>
      </c>
      <c r="AB4365" t="s">
        <v>63</v>
      </c>
      <c r="AC4365">
        <f>IF(Tabla1[[#This Row],[JOB]]="unemployed",0,IF(Tabla1[[#This Row],[JOB]]="unskilled",1,IF(Tabla1[[#This Row],[JOB]]="skilled",2,3)))</f>
        <v>3</v>
      </c>
      <c r="AD4365">
        <v>1</v>
      </c>
      <c r="AE4365" t="s">
        <v>33</v>
      </c>
      <c r="AF4365">
        <f>IF(Tabla1[[#This Row],[TELEPHONE]]="none",0,1)</f>
        <v>1</v>
      </c>
      <c r="AG4365" t="s">
        <v>33</v>
      </c>
      <c r="AH4365">
        <f>IF(Tabla1[[#This Row],[FOREIGNWORKER]]="no",0,1)</f>
        <v>1</v>
      </c>
      <c r="AI4365" t="s">
        <v>34</v>
      </c>
      <c r="AJ4365">
        <f>IF(Tabla1[[#This Row],[RISK]]="No Risk",0,1)</f>
        <v>0</v>
      </c>
    </row>
    <row r="4366" spans="1:36" x14ac:dyDescent="0.25">
      <c r="A4366" t="s">
        <v>4436</v>
      </c>
      <c r="B4366" t="s">
        <v>23</v>
      </c>
      <c r="C4366">
        <f>IF(Tabla1[[#This Row],[CHECKINGSTATUS]]="no_checking",0,IF(Tabla1[[#This Row],[CHECKINGSTATUS]]="less_0",1,IF(Tabla1[[#This Row],[CHECKINGSTATUS]]="0_to_200",2,3)))</f>
        <v>2</v>
      </c>
      <c r="D4366">
        <v>4</v>
      </c>
      <c r="E4366" t="s">
        <v>70</v>
      </c>
      <c r="F4366">
        <f>IF(Tabla1[[#This Row],[CREDITHISTORY]]="no_credits",0,IF(Tabla1[[#This Row],[CREDITHISTORY]]="prior_paymentes_delayed",1,IF(Tabla1[[#This Row],[CREDITHISTORY]]="outstanding_credit",2,3)))</f>
        <v>3</v>
      </c>
      <c r="G4366" t="s">
        <v>74</v>
      </c>
      <c r="H43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66">
        <v>250</v>
      </c>
      <c r="J4366" t="s">
        <v>38</v>
      </c>
      <c r="K43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66" t="s">
        <v>71</v>
      </c>
      <c r="M436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366">
        <v>2</v>
      </c>
      <c r="O4366" t="s">
        <v>28</v>
      </c>
      <c r="P4366">
        <f>IF(Tabla1[[#This Row],[SEX]]="female",0,1)</f>
        <v>0</v>
      </c>
      <c r="Q4366" t="s">
        <v>29</v>
      </c>
      <c r="R4366">
        <f>IF(Tabla1[[#This Row],[OTHERSONLOAN]]="none",0,IF(Tabla1[[#This Row],[OTHERSONLOAN]]="co-applicant",1,2))</f>
        <v>0</v>
      </c>
      <c r="S4366">
        <v>3</v>
      </c>
      <c r="T4366" t="s">
        <v>45</v>
      </c>
      <c r="U4366">
        <f>IF(Tabla1[[#This Row],[OWNSPROPERTY]]="unknown",0,IF(Tabla1[[#This Row],[OWNSPROPERTY]]="real_state",1,IF(Tabla1[[#This Row],[OWNSPROPERTY]]="car_other",2,3)))</f>
        <v>3</v>
      </c>
      <c r="V4366">
        <v>35</v>
      </c>
      <c r="W4366" t="s">
        <v>29</v>
      </c>
      <c r="X4366">
        <f>IF(Tabla1[[#This Row],[INSTALLMENTPLANS]]="none",0,IF(Tabla1[[#This Row],[INSTALLMENTPLANS]]="stores",1,2))</f>
        <v>0</v>
      </c>
      <c r="Y4366" t="s">
        <v>31</v>
      </c>
      <c r="Z4366">
        <f>IF(Tabla1[[#This Row],[HOUSING]]="free",0,IF(Tabla1[[#This Row],[HOUSING]]="own",1,2))</f>
        <v>1</v>
      </c>
      <c r="AA4366">
        <v>1</v>
      </c>
      <c r="AB4366" t="s">
        <v>32</v>
      </c>
      <c r="AC4366">
        <f>IF(Tabla1[[#This Row],[JOB]]="unemployed",0,IF(Tabla1[[#This Row],[JOB]]="unskilled",1,IF(Tabla1[[#This Row],[JOB]]="skilled",2,3)))</f>
        <v>2</v>
      </c>
      <c r="AD4366">
        <v>1</v>
      </c>
      <c r="AE4366" t="s">
        <v>33</v>
      </c>
      <c r="AF4366">
        <f>IF(Tabla1[[#This Row],[TELEPHONE]]="none",0,1)</f>
        <v>1</v>
      </c>
      <c r="AG4366" t="s">
        <v>33</v>
      </c>
      <c r="AH4366">
        <f>IF(Tabla1[[#This Row],[FOREIGNWORKER]]="no",0,1)</f>
        <v>1</v>
      </c>
      <c r="AI4366" t="s">
        <v>34</v>
      </c>
      <c r="AJ4366">
        <f>IF(Tabla1[[#This Row],[RISK]]="No Risk",0,1)</f>
        <v>0</v>
      </c>
    </row>
    <row r="4367" spans="1:36" x14ac:dyDescent="0.25">
      <c r="A4367" t="s">
        <v>4437</v>
      </c>
      <c r="B4367" t="s">
        <v>51</v>
      </c>
      <c r="C4367">
        <f>IF(Tabla1[[#This Row],[CHECKINGSTATUS]]="no_checking",0,IF(Tabla1[[#This Row],[CHECKINGSTATUS]]="less_0",1,IF(Tabla1[[#This Row],[CHECKINGSTATUS]]="0_to_200",2,3)))</f>
        <v>0</v>
      </c>
      <c r="D4367">
        <v>31</v>
      </c>
      <c r="E4367" t="s">
        <v>57</v>
      </c>
      <c r="F4367">
        <f>IF(Tabla1[[#This Row],[CREDITHISTORY]]="no_credits",0,IF(Tabla1[[#This Row],[CREDITHISTORY]]="prior_paymentes_delayed",1,IF(Tabla1[[#This Row],[CREDITHISTORY]]="outstanding_credit",2,3)))</f>
        <v>2</v>
      </c>
      <c r="G4367" t="s">
        <v>68</v>
      </c>
      <c r="H43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67">
        <v>10261</v>
      </c>
      <c r="J4367" t="s">
        <v>53</v>
      </c>
      <c r="K43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67" t="s">
        <v>49</v>
      </c>
      <c r="M436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67">
        <v>5</v>
      </c>
      <c r="O4367" t="s">
        <v>44</v>
      </c>
      <c r="P4367">
        <f>IF(Tabla1[[#This Row],[SEX]]="female",0,1)</f>
        <v>1</v>
      </c>
      <c r="Q4367" t="s">
        <v>59</v>
      </c>
      <c r="R4367">
        <f>IF(Tabla1[[#This Row],[OTHERSONLOAN]]="none",0,IF(Tabla1[[#This Row],[OTHERSONLOAN]]="co-applicant",1,2))</f>
        <v>1</v>
      </c>
      <c r="S4367">
        <v>5</v>
      </c>
      <c r="T4367" t="s">
        <v>65</v>
      </c>
      <c r="U4367">
        <f>IF(Tabla1[[#This Row],[OWNSPROPERTY]]="unknown",0,IF(Tabla1[[#This Row],[OWNSPROPERTY]]="real_state",1,IF(Tabla1[[#This Row],[OWNSPROPERTY]]="car_other",2,3)))</f>
        <v>2</v>
      </c>
      <c r="V4367">
        <v>51</v>
      </c>
      <c r="W4367" t="s">
        <v>29</v>
      </c>
      <c r="X4367">
        <f>IF(Tabla1[[#This Row],[INSTALLMENTPLANS]]="none",0,IF(Tabla1[[#This Row],[INSTALLMENTPLANS]]="stores",1,2))</f>
        <v>0</v>
      </c>
      <c r="Y4367" t="s">
        <v>60</v>
      </c>
      <c r="Z4367">
        <f>IF(Tabla1[[#This Row],[HOUSING]]="free",0,IF(Tabla1[[#This Row],[HOUSING]]="own",1,2))</f>
        <v>0</v>
      </c>
      <c r="AA4367">
        <v>2</v>
      </c>
      <c r="AB4367" t="s">
        <v>63</v>
      </c>
      <c r="AC4367">
        <f>IF(Tabla1[[#This Row],[JOB]]="unemployed",0,IF(Tabla1[[#This Row],[JOB]]="unskilled",1,IF(Tabla1[[#This Row],[JOB]]="skilled",2,3)))</f>
        <v>3</v>
      </c>
      <c r="AD4367">
        <v>1</v>
      </c>
      <c r="AE4367" t="s">
        <v>33</v>
      </c>
      <c r="AF4367">
        <f>IF(Tabla1[[#This Row],[TELEPHONE]]="none",0,1)</f>
        <v>1</v>
      </c>
      <c r="AG4367" t="s">
        <v>33</v>
      </c>
      <c r="AH4367">
        <f>IF(Tabla1[[#This Row],[FOREIGNWORKER]]="no",0,1)</f>
        <v>1</v>
      </c>
      <c r="AI4367" t="s">
        <v>55</v>
      </c>
      <c r="AJ4367">
        <f>IF(Tabla1[[#This Row],[RISK]]="No Risk",0,1)</f>
        <v>1</v>
      </c>
    </row>
    <row r="4368" spans="1:36" x14ac:dyDescent="0.25">
      <c r="A4368" t="s">
        <v>4438</v>
      </c>
      <c r="B4368" t="s">
        <v>51</v>
      </c>
      <c r="C4368">
        <f>IF(Tabla1[[#This Row],[CHECKINGSTATUS]]="no_checking",0,IF(Tabla1[[#This Row],[CHECKINGSTATUS]]="less_0",1,IF(Tabla1[[#This Row],[CHECKINGSTATUS]]="0_to_200",2,3)))</f>
        <v>0</v>
      </c>
      <c r="D4368">
        <v>20</v>
      </c>
      <c r="E4368" t="s">
        <v>24</v>
      </c>
      <c r="F4368">
        <f>IF(Tabla1[[#This Row],[CREDITHISTORY]]="no_credits",0,IF(Tabla1[[#This Row],[CREDITHISTORY]]="prior_paymentes_delayed",1,IF(Tabla1[[#This Row],[CREDITHISTORY]]="outstanding_credit",2,3)))</f>
        <v>3</v>
      </c>
      <c r="G4368" t="s">
        <v>89</v>
      </c>
      <c r="H43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68">
        <v>3137</v>
      </c>
      <c r="J4368" t="s">
        <v>26</v>
      </c>
      <c r="K43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68" t="s">
        <v>27</v>
      </c>
      <c r="M43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68">
        <v>2</v>
      </c>
      <c r="O4368" t="s">
        <v>44</v>
      </c>
      <c r="P4368">
        <f>IF(Tabla1[[#This Row],[SEX]]="female",0,1)</f>
        <v>1</v>
      </c>
      <c r="Q4368" t="s">
        <v>29</v>
      </c>
      <c r="R4368">
        <f>IF(Tabla1[[#This Row],[OTHERSONLOAN]]="none",0,IF(Tabla1[[#This Row],[OTHERSONLOAN]]="co-applicant",1,2))</f>
        <v>0</v>
      </c>
      <c r="S4368">
        <v>2</v>
      </c>
      <c r="T4368" t="s">
        <v>65</v>
      </c>
      <c r="U4368">
        <f>IF(Tabla1[[#This Row],[OWNSPROPERTY]]="unknown",0,IF(Tabla1[[#This Row],[OWNSPROPERTY]]="real_state",1,IF(Tabla1[[#This Row],[OWNSPROPERTY]]="car_other",2,3)))</f>
        <v>2</v>
      </c>
      <c r="V4368">
        <v>32</v>
      </c>
      <c r="W4368" t="s">
        <v>40</v>
      </c>
      <c r="X4368">
        <f>IF(Tabla1[[#This Row],[INSTALLMENTPLANS]]="none",0,IF(Tabla1[[#This Row],[INSTALLMENTPLANS]]="stores",1,2))</f>
        <v>1</v>
      </c>
      <c r="Y4368" t="s">
        <v>31</v>
      </c>
      <c r="Z4368">
        <f>IF(Tabla1[[#This Row],[HOUSING]]="free",0,IF(Tabla1[[#This Row],[HOUSING]]="own",1,2))</f>
        <v>1</v>
      </c>
      <c r="AA4368">
        <v>1</v>
      </c>
      <c r="AB4368" t="s">
        <v>92</v>
      </c>
      <c r="AC4368">
        <f>IF(Tabla1[[#This Row],[JOB]]="unemployed",0,IF(Tabla1[[#This Row],[JOB]]="unskilled",1,IF(Tabla1[[#This Row],[JOB]]="skilled",2,3)))</f>
        <v>1</v>
      </c>
      <c r="AD4368">
        <v>1</v>
      </c>
      <c r="AE4368" t="s">
        <v>33</v>
      </c>
      <c r="AF4368">
        <f>IF(Tabla1[[#This Row],[TELEPHONE]]="none",0,1)</f>
        <v>1</v>
      </c>
      <c r="AG4368" t="s">
        <v>33</v>
      </c>
      <c r="AH4368">
        <f>IF(Tabla1[[#This Row],[FOREIGNWORKER]]="no",0,1)</f>
        <v>1</v>
      </c>
      <c r="AI4368" t="s">
        <v>34</v>
      </c>
      <c r="AJ4368">
        <f>IF(Tabla1[[#This Row],[RISK]]="No Risk",0,1)</f>
        <v>0</v>
      </c>
    </row>
    <row r="4369" spans="1:36" x14ac:dyDescent="0.25">
      <c r="A4369" t="s">
        <v>4439</v>
      </c>
      <c r="B4369" t="s">
        <v>36</v>
      </c>
      <c r="C4369">
        <f>IF(Tabla1[[#This Row],[CHECKINGSTATUS]]="no_checking",0,IF(Tabla1[[#This Row],[CHECKINGSTATUS]]="less_0",1,IF(Tabla1[[#This Row],[CHECKINGSTATUS]]="0_to_200",2,3)))</f>
        <v>1</v>
      </c>
      <c r="D4369">
        <v>13</v>
      </c>
      <c r="E4369" t="s">
        <v>70</v>
      </c>
      <c r="F4369">
        <f>IF(Tabla1[[#This Row],[CREDITHISTORY]]="no_credits",0,IF(Tabla1[[#This Row],[CREDITHISTORY]]="prior_paymentes_delayed",1,IF(Tabla1[[#This Row],[CREDITHISTORY]]="outstanding_credit",2,3)))</f>
        <v>3</v>
      </c>
      <c r="G4369" t="s">
        <v>58</v>
      </c>
      <c r="H43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369">
        <v>2096</v>
      </c>
      <c r="J4369" t="s">
        <v>38</v>
      </c>
      <c r="K43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69" t="s">
        <v>62</v>
      </c>
      <c r="M43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69">
        <v>3</v>
      </c>
      <c r="O4369" t="s">
        <v>44</v>
      </c>
      <c r="P4369">
        <f>IF(Tabla1[[#This Row],[SEX]]="female",0,1)</f>
        <v>1</v>
      </c>
      <c r="Q4369" t="s">
        <v>29</v>
      </c>
      <c r="R4369">
        <f>IF(Tabla1[[#This Row],[OTHERSONLOAN]]="none",0,IF(Tabla1[[#This Row],[OTHERSONLOAN]]="co-applicant",1,2))</f>
        <v>0</v>
      </c>
      <c r="S4369">
        <v>2</v>
      </c>
      <c r="T4369" t="s">
        <v>30</v>
      </c>
      <c r="U4369">
        <f>IF(Tabla1[[#This Row],[OWNSPROPERTY]]="unknown",0,IF(Tabla1[[#This Row],[OWNSPROPERTY]]="real_state",1,IF(Tabla1[[#This Row],[OWNSPROPERTY]]="car_other",2,3)))</f>
        <v>3</v>
      </c>
      <c r="V4369">
        <v>22</v>
      </c>
      <c r="W4369" t="s">
        <v>29</v>
      </c>
      <c r="X4369">
        <f>IF(Tabla1[[#This Row],[INSTALLMENTPLANS]]="none",0,IF(Tabla1[[#This Row],[INSTALLMENTPLANS]]="stores",1,2))</f>
        <v>0</v>
      </c>
      <c r="Y4369" t="s">
        <v>31</v>
      </c>
      <c r="Z4369">
        <f>IF(Tabla1[[#This Row],[HOUSING]]="free",0,IF(Tabla1[[#This Row],[HOUSING]]="own",1,2))</f>
        <v>1</v>
      </c>
      <c r="AA4369">
        <v>1</v>
      </c>
      <c r="AB4369" t="s">
        <v>63</v>
      </c>
      <c r="AC4369">
        <f>IF(Tabla1[[#This Row],[JOB]]="unemployed",0,IF(Tabla1[[#This Row],[JOB]]="unskilled",1,IF(Tabla1[[#This Row],[JOB]]="skilled",2,3)))</f>
        <v>3</v>
      </c>
      <c r="AD4369">
        <v>1</v>
      </c>
      <c r="AE4369" t="s">
        <v>29</v>
      </c>
      <c r="AF4369">
        <f>IF(Tabla1[[#This Row],[TELEPHONE]]="none",0,1)</f>
        <v>0</v>
      </c>
      <c r="AG4369" t="s">
        <v>33</v>
      </c>
      <c r="AH4369">
        <f>IF(Tabla1[[#This Row],[FOREIGNWORKER]]="no",0,1)</f>
        <v>1</v>
      </c>
      <c r="AI4369" t="s">
        <v>34</v>
      </c>
      <c r="AJ4369">
        <f>IF(Tabla1[[#This Row],[RISK]]="No Risk",0,1)</f>
        <v>0</v>
      </c>
    </row>
    <row r="4370" spans="1:36" x14ac:dyDescent="0.25">
      <c r="A4370" t="s">
        <v>4440</v>
      </c>
      <c r="B4370" t="s">
        <v>51</v>
      </c>
      <c r="C4370">
        <f>IF(Tabla1[[#This Row],[CHECKINGSTATUS]]="no_checking",0,IF(Tabla1[[#This Row],[CHECKINGSTATUS]]="less_0",1,IF(Tabla1[[#This Row],[CHECKINGSTATUS]]="0_to_200",2,3)))</f>
        <v>0</v>
      </c>
      <c r="D4370">
        <v>29</v>
      </c>
      <c r="E4370" t="s">
        <v>57</v>
      </c>
      <c r="F4370">
        <f>IF(Tabla1[[#This Row],[CREDITHISTORY]]="no_credits",0,IF(Tabla1[[#This Row],[CREDITHISTORY]]="prior_paymentes_delayed",1,IF(Tabla1[[#This Row],[CREDITHISTORY]]="outstanding_credit",2,3)))</f>
        <v>2</v>
      </c>
      <c r="G4370" t="s">
        <v>25</v>
      </c>
      <c r="H43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370">
        <v>6412</v>
      </c>
      <c r="J4370" t="s">
        <v>54</v>
      </c>
      <c r="K437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70" t="s">
        <v>49</v>
      </c>
      <c r="M437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70">
        <v>4</v>
      </c>
      <c r="O4370" t="s">
        <v>28</v>
      </c>
      <c r="P4370">
        <f>IF(Tabla1[[#This Row],[SEX]]="female",0,1)</f>
        <v>0</v>
      </c>
      <c r="Q4370" t="s">
        <v>29</v>
      </c>
      <c r="R4370">
        <f>IF(Tabla1[[#This Row],[OTHERSONLOAN]]="none",0,IF(Tabla1[[#This Row],[OTHERSONLOAN]]="co-applicant",1,2))</f>
        <v>0</v>
      </c>
      <c r="S4370">
        <v>3</v>
      </c>
      <c r="T4370" t="s">
        <v>54</v>
      </c>
      <c r="U4370">
        <f>IF(Tabla1[[#This Row],[OWNSPROPERTY]]="unknown",0,IF(Tabla1[[#This Row],[OWNSPROPERTY]]="real_state",1,IF(Tabla1[[#This Row],[OWNSPROPERTY]]="car_other",2,3)))</f>
        <v>0</v>
      </c>
      <c r="V4370">
        <v>33</v>
      </c>
      <c r="W4370" t="s">
        <v>29</v>
      </c>
      <c r="X4370">
        <f>IF(Tabla1[[#This Row],[INSTALLMENTPLANS]]="none",0,IF(Tabla1[[#This Row],[INSTALLMENTPLANS]]="stores",1,2))</f>
        <v>0</v>
      </c>
      <c r="Y4370" t="s">
        <v>31</v>
      </c>
      <c r="Z4370">
        <f>IF(Tabla1[[#This Row],[HOUSING]]="free",0,IF(Tabla1[[#This Row],[HOUSING]]="own",1,2))</f>
        <v>1</v>
      </c>
      <c r="AA4370">
        <v>2</v>
      </c>
      <c r="AB4370" t="s">
        <v>32</v>
      </c>
      <c r="AC4370">
        <f>IF(Tabla1[[#This Row],[JOB]]="unemployed",0,IF(Tabla1[[#This Row],[JOB]]="unskilled",1,IF(Tabla1[[#This Row],[JOB]]="skilled",2,3)))</f>
        <v>2</v>
      </c>
      <c r="AD4370">
        <v>2</v>
      </c>
      <c r="AE4370" t="s">
        <v>33</v>
      </c>
      <c r="AF4370">
        <f>IF(Tabla1[[#This Row],[TELEPHONE]]="none",0,1)</f>
        <v>1</v>
      </c>
      <c r="AG4370" t="s">
        <v>33</v>
      </c>
      <c r="AH4370">
        <f>IF(Tabla1[[#This Row],[FOREIGNWORKER]]="no",0,1)</f>
        <v>1</v>
      </c>
      <c r="AI4370" t="s">
        <v>55</v>
      </c>
      <c r="AJ4370">
        <f>IF(Tabla1[[#This Row],[RISK]]="No Risk",0,1)</f>
        <v>1</v>
      </c>
    </row>
    <row r="4371" spans="1:36" x14ac:dyDescent="0.25">
      <c r="A4371" t="s">
        <v>4441</v>
      </c>
      <c r="B4371" t="s">
        <v>23</v>
      </c>
      <c r="C4371">
        <f>IF(Tabla1[[#This Row],[CHECKINGSTATUS]]="no_checking",0,IF(Tabla1[[#This Row],[CHECKINGSTATUS]]="less_0",1,IF(Tabla1[[#This Row],[CHECKINGSTATUS]]="0_to_200",2,3)))</f>
        <v>2</v>
      </c>
      <c r="D4371">
        <v>20</v>
      </c>
      <c r="E4371" t="s">
        <v>42</v>
      </c>
      <c r="F4371">
        <f>IF(Tabla1[[#This Row],[CREDITHISTORY]]="no_credits",0,IF(Tabla1[[#This Row],[CREDITHISTORY]]="prior_paymentes_delayed",1,IF(Tabla1[[#This Row],[CREDITHISTORY]]="outstanding_credit",2,3)))</f>
        <v>3</v>
      </c>
      <c r="G4371" t="s">
        <v>74</v>
      </c>
      <c r="H43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71">
        <v>2549</v>
      </c>
      <c r="J4371" t="s">
        <v>26</v>
      </c>
      <c r="K437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1" t="s">
        <v>39</v>
      </c>
      <c r="M43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71">
        <v>3</v>
      </c>
      <c r="O4371" t="s">
        <v>44</v>
      </c>
      <c r="P4371">
        <f>IF(Tabla1[[#This Row],[SEX]]="female",0,1)</f>
        <v>1</v>
      </c>
      <c r="Q4371" t="s">
        <v>29</v>
      </c>
      <c r="R4371">
        <f>IF(Tabla1[[#This Row],[OTHERSONLOAN]]="none",0,IF(Tabla1[[#This Row],[OTHERSONLOAN]]="co-applicant",1,2))</f>
        <v>0</v>
      </c>
      <c r="S4371">
        <v>4</v>
      </c>
      <c r="T4371" t="s">
        <v>30</v>
      </c>
      <c r="U4371">
        <f>IF(Tabla1[[#This Row],[OWNSPROPERTY]]="unknown",0,IF(Tabla1[[#This Row],[OWNSPROPERTY]]="real_state",1,IF(Tabla1[[#This Row],[OWNSPROPERTY]]="car_other",2,3)))</f>
        <v>3</v>
      </c>
      <c r="V4371">
        <v>29</v>
      </c>
      <c r="W4371" t="s">
        <v>29</v>
      </c>
      <c r="X4371">
        <f>IF(Tabla1[[#This Row],[INSTALLMENTPLANS]]="none",0,IF(Tabla1[[#This Row],[INSTALLMENTPLANS]]="stores",1,2))</f>
        <v>0</v>
      </c>
      <c r="Y4371" t="s">
        <v>60</v>
      </c>
      <c r="Z4371">
        <f>IF(Tabla1[[#This Row],[HOUSING]]="free",0,IF(Tabla1[[#This Row],[HOUSING]]="own",1,2))</f>
        <v>0</v>
      </c>
      <c r="AA4371">
        <v>2</v>
      </c>
      <c r="AB4371" t="s">
        <v>32</v>
      </c>
      <c r="AC4371">
        <f>IF(Tabla1[[#This Row],[JOB]]="unemployed",0,IF(Tabla1[[#This Row],[JOB]]="unskilled",1,IF(Tabla1[[#This Row],[JOB]]="skilled",2,3)))</f>
        <v>2</v>
      </c>
      <c r="AD4371">
        <v>1</v>
      </c>
      <c r="AE4371" t="s">
        <v>33</v>
      </c>
      <c r="AF4371">
        <f>IF(Tabla1[[#This Row],[TELEPHONE]]="none",0,1)</f>
        <v>1</v>
      </c>
      <c r="AG4371" t="s">
        <v>33</v>
      </c>
      <c r="AH4371">
        <f>IF(Tabla1[[#This Row],[FOREIGNWORKER]]="no",0,1)</f>
        <v>1</v>
      </c>
      <c r="AI4371" t="s">
        <v>34</v>
      </c>
      <c r="AJ4371">
        <f>IF(Tabla1[[#This Row],[RISK]]="No Risk",0,1)</f>
        <v>0</v>
      </c>
    </row>
    <row r="4372" spans="1:36" x14ac:dyDescent="0.25">
      <c r="A4372" t="s">
        <v>4442</v>
      </c>
      <c r="B4372" t="s">
        <v>36</v>
      </c>
      <c r="C4372">
        <f>IF(Tabla1[[#This Row],[CHECKINGSTATUS]]="no_checking",0,IF(Tabla1[[#This Row],[CHECKINGSTATUS]]="less_0",1,IF(Tabla1[[#This Row],[CHECKINGSTATUS]]="0_to_200",2,3)))</f>
        <v>1</v>
      </c>
      <c r="D4372">
        <v>4</v>
      </c>
      <c r="E4372" t="s">
        <v>24</v>
      </c>
      <c r="F4372">
        <f>IF(Tabla1[[#This Row],[CREDITHISTORY]]="no_credits",0,IF(Tabla1[[#This Row],[CREDITHISTORY]]="prior_paymentes_delayed",1,IF(Tabla1[[#This Row],[CREDITHISTORY]]="outstanding_credit",2,3)))</f>
        <v>3</v>
      </c>
      <c r="G4372" t="s">
        <v>74</v>
      </c>
      <c r="H43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72">
        <v>2806</v>
      </c>
      <c r="J4372" t="s">
        <v>26</v>
      </c>
      <c r="K43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2" t="s">
        <v>62</v>
      </c>
      <c r="M43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72">
        <v>3</v>
      </c>
      <c r="O4372" t="s">
        <v>44</v>
      </c>
      <c r="P4372">
        <f>IF(Tabla1[[#This Row],[SEX]]="female",0,1)</f>
        <v>1</v>
      </c>
      <c r="Q4372" t="s">
        <v>29</v>
      </c>
      <c r="R4372">
        <f>IF(Tabla1[[#This Row],[OTHERSONLOAN]]="none",0,IF(Tabla1[[#This Row],[OTHERSONLOAN]]="co-applicant",1,2))</f>
        <v>0</v>
      </c>
      <c r="S4372">
        <v>2</v>
      </c>
      <c r="T4372" t="s">
        <v>65</v>
      </c>
      <c r="U4372">
        <f>IF(Tabla1[[#This Row],[OWNSPROPERTY]]="unknown",0,IF(Tabla1[[#This Row],[OWNSPROPERTY]]="real_state",1,IF(Tabla1[[#This Row],[OWNSPROPERTY]]="car_other",2,3)))</f>
        <v>2</v>
      </c>
      <c r="V4372">
        <v>24</v>
      </c>
      <c r="W4372" t="s">
        <v>40</v>
      </c>
      <c r="X4372">
        <f>IF(Tabla1[[#This Row],[INSTALLMENTPLANS]]="none",0,IF(Tabla1[[#This Row],[INSTALLMENTPLANS]]="stores",1,2))</f>
        <v>1</v>
      </c>
      <c r="Y4372" t="s">
        <v>72</v>
      </c>
      <c r="Z4372">
        <f>IF(Tabla1[[#This Row],[HOUSING]]="free",0,IF(Tabla1[[#This Row],[HOUSING]]="own",1,2))</f>
        <v>2</v>
      </c>
      <c r="AA4372">
        <v>2</v>
      </c>
      <c r="AB4372" t="s">
        <v>92</v>
      </c>
      <c r="AC4372">
        <f>IF(Tabla1[[#This Row],[JOB]]="unemployed",0,IF(Tabla1[[#This Row],[JOB]]="unskilled",1,IF(Tabla1[[#This Row],[JOB]]="skilled",2,3)))</f>
        <v>1</v>
      </c>
      <c r="AD4372">
        <v>1</v>
      </c>
      <c r="AE4372" t="s">
        <v>29</v>
      </c>
      <c r="AF4372">
        <f>IF(Tabla1[[#This Row],[TELEPHONE]]="none",0,1)</f>
        <v>0</v>
      </c>
      <c r="AG4372" t="s">
        <v>33</v>
      </c>
      <c r="AH4372">
        <f>IF(Tabla1[[#This Row],[FOREIGNWORKER]]="no",0,1)</f>
        <v>1</v>
      </c>
      <c r="AI4372" t="s">
        <v>34</v>
      </c>
      <c r="AJ4372">
        <f>IF(Tabla1[[#This Row],[RISK]]="No Risk",0,1)</f>
        <v>0</v>
      </c>
    </row>
    <row r="4373" spans="1:36" x14ac:dyDescent="0.25">
      <c r="A4373" t="s">
        <v>4443</v>
      </c>
      <c r="B4373" t="s">
        <v>36</v>
      </c>
      <c r="C4373">
        <f>IF(Tabla1[[#This Row],[CHECKINGSTATUS]]="no_checking",0,IF(Tabla1[[#This Row],[CHECKINGSTATUS]]="less_0",1,IF(Tabla1[[#This Row],[CHECKINGSTATUS]]="0_to_200",2,3)))</f>
        <v>1</v>
      </c>
      <c r="D4373">
        <v>26</v>
      </c>
      <c r="E4373" t="s">
        <v>57</v>
      </c>
      <c r="F4373">
        <f>IF(Tabla1[[#This Row],[CREDITHISTORY]]="no_credits",0,IF(Tabla1[[#This Row],[CREDITHISTORY]]="prior_paymentes_delayed",1,IF(Tabla1[[#This Row],[CREDITHISTORY]]="outstanding_credit",2,3)))</f>
        <v>2</v>
      </c>
      <c r="G4373" t="s">
        <v>68</v>
      </c>
      <c r="H43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73">
        <v>1751</v>
      </c>
      <c r="J4373" t="s">
        <v>26</v>
      </c>
      <c r="K43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3" t="s">
        <v>39</v>
      </c>
      <c r="M43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73">
        <v>2</v>
      </c>
      <c r="O4373" t="s">
        <v>44</v>
      </c>
      <c r="P4373">
        <f>IF(Tabla1[[#This Row],[SEX]]="female",0,1)</f>
        <v>1</v>
      </c>
      <c r="Q4373" t="s">
        <v>29</v>
      </c>
      <c r="R4373">
        <f>IF(Tabla1[[#This Row],[OTHERSONLOAN]]="none",0,IF(Tabla1[[#This Row],[OTHERSONLOAN]]="co-applicant",1,2))</f>
        <v>0</v>
      </c>
      <c r="S4373">
        <v>3</v>
      </c>
      <c r="T4373" t="s">
        <v>30</v>
      </c>
      <c r="U4373">
        <f>IF(Tabla1[[#This Row],[OWNSPROPERTY]]="unknown",0,IF(Tabla1[[#This Row],[OWNSPROPERTY]]="real_state",1,IF(Tabla1[[#This Row],[OWNSPROPERTY]]="car_other",2,3)))</f>
        <v>3</v>
      </c>
      <c r="V4373">
        <v>28</v>
      </c>
      <c r="W4373" t="s">
        <v>40</v>
      </c>
      <c r="X4373">
        <f>IF(Tabla1[[#This Row],[INSTALLMENTPLANS]]="none",0,IF(Tabla1[[#This Row],[INSTALLMENTPLANS]]="stores",1,2))</f>
        <v>1</v>
      </c>
      <c r="Y4373" t="s">
        <v>31</v>
      </c>
      <c r="Z4373">
        <f>IF(Tabla1[[#This Row],[HOUSING]]="free",0,IF(Tabla1[[#This Row],[HOUSING]]="own",1,2))</f>
        <v>1</v>
      </c>
      <c r="AA4373">
        <v>1</v>
      </c>
      <c r="AB4373" t="s">
        <v>32</v>
      </c>
      <c r="AC4373">
        <f>IF(Tabla1[[#This Row],[JOB]]="unemployed",0,IF(Tabla1[[#This Row],[JOB]]="unskilled",1,IF(Tabla1[[#This Row],[JOB]]="skilled",2,3)))</f>
        <v>2</v>
      </c>
      <c r="AD4373">
        <v>1</v>
      </c>
      <c r="AE4373" t="s">
        <v>29</v>
      </c>
      <c r="AF4373">
        <f>IF(Tabla1[[#This Row],[TELEPHONE]]="none",0,1)</f>
        <v>0</v>
      </c>
      <c r="AG4373" t="s">
        <v>33</v>
      </c>
      <c r="AH4373">
        <f>IF(Tabla1[[#This Row],[FOREIGNWORKER]]="no",0,1)</f>
        <v>1</v>
      </c>
      <c r="AI4373" t="s">
        <v>55</v>
      </c>
      <c r="AJ4373">
        <f>IF(Tabla1[[#This Row],[RISK]]="No Risk",0,1)</f>
        <v>1</v>
      </c>
    </row>
    <row r="4374" spans="1:36" x14ac:dyDescent="0.25">
      <c r="A4374" t="s">
        <v>4444</v>
      </c>
      <c r="B4374" t="s">
        <v>23</v>
      </c>
      <c r="C4374">
        <f>IF(Tabla1[[#This Row],[CHECKINGSTATUS]]="no_checking",0,IF(Tabla1[[#This Row],[CHECKINGSTATUS]]="less_0",1,IF(Tabla1[[#This Row],[CHECKINGSTATUS]]="0_to_200",2,3)))</f>
        <v>2</v>
      </c>
      <c r="D4374">
        <v>21</v>
      </c>
      <c r="E4374" t="s">
        <v>57</v>
      </c>
      <c r="F4374">
        <f>IF(Tabla1[[#This Row],[CREDITHISTORY]]="no_credits",0,IF(Tabla1[[#This Row],[CREDITHISTORY]]="prior_paymentes_delayed",1,IF(Tabla1[[#This Row],[CREDITHISTORY]]="outstanding_credit",2,3)))</f>
        <v>2</v>
      </c>
      <c r="G4374" t="s">
        <v>74</v>
      </c>
      <c r="H43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374">
        <v>775</v>
      </c>
      <c r="J4374" t="s">
        <v>26</v>
      </c>
      <c r="K437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4" t="s">
        <v>27</v>
      </c>
      <c r="M43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74">
        <v>3</v>
      </c>
      <c r="O4374" t="s">
        <v>28</v>
      </c>
      <c r="P4374">
        <f>IF(Tabla1[[#This Row],[SEX]]="female",0,1)</f>
        <v>0</v>
      </c>
      <c r="Q4374" t="s">
        <v>29</v>
      </c>
      <c r="R4374">
        <f>IF(Tabla1[[#This Row],[OTHERSONLOAN]]="none",0,IF(Tabla1[[#This Row],[OTHERSONLOAN]]="co-applicant",1,2))</f>
        <v>0</v>
      </c>
      <c r="S4374">
        <v>3</v>
      </c>
      <c r="T4374" t="s">
        <v>45</v>
      </c>
      <c r="U4374">
        <f>IF(Tabla1[[#This Row],[OWNSPROPERTY]]="unknown",0,IF(Tabla1[[#This Row],[OWNSPROPERTY]]="real_state",1,IF(Tabla1[[#This Row],[OWNSPROPERTY]]="car_other",2,3)))</f>
        <v>3</v>
      </c>
      <c r="V4374">
        <v>31</v>
      </c>
      <c r="W4374" t="s">
        <v>29</v>
      </c>
      <c r="X4374">
        <f>IF(Tabla1[[#This Row],[INSTALLMENTPLANS]]="none",0,IF(Tabla1[[#This Row],[INSTALLMENTPLANS]]="stores",1,2))</f>
        <v>0</v>
      </c>
      <c r="Y4374" t="s">
        <v>31</v>
      </c>
      <c r="Z4374">
        <f>IF(Tabla1[[#This Row],[HOUSING]]="free",0,IF(Tabla1[[#This Row],[HOUSING]]="own",1,2))</f>
        <v>1</v>
      </c>
      <c r="AA4374">
        <v>1</v>
      </c>
      <c r="AB4374" t="s">
        <v>32</v>
      </c>
      <c r="AC4374">
        <f>IF(Tabla1[[#This Row],[JOB]]="unemployed",0,IF(Tabla1[[#This Row],[JOB]]="unskilled",1,IF(Tabla1[[#This Row],[JOB]]="skilled",2,3)))</f>
        <v>2</v>
      </c>
      <c r="AD4374">
        <v>1</v>
      </c>
      <c r="AE4374" t="s">
        <v>29</v>
      </c>
      <c r="AF4374">
        <f>IF(Tabla1[[#This Row],[TELEPHONE]]="none",0,1)</f>
        <v>0</v>
      </c>
      <c r="AG4374" t="s">
        <v>33</v>
      </c>
      <c r="AH4374">
        <f>IF(Tabla1[[#This Row],[FOREIGNWORKER]]="no",0,1)</f>
        <v>1</v>
      </c>
      <c r="AI4374" t="s">
        <v>34</v>
      </c>
      <c r="AJ4374">
        <f>IF(Tabla1[[#This Row],[RISK]]="No Risk",0,1)</f>
        <v>0</v>
      </c>
    </row>
    <row r="4375" spans="1:36" x14ac:dyDescent="0.25">
      <c r="A4375" t="s">
        <v>4445</v>
      </c>
      <c r="B4375" t="s">
        <v>51</v>
      </c>
      <c r="C4375">
        <f>IF(Tabla1[[#This Row],[CHECKINGSTATUS]]="no_checking",0,IF(Tabla1[[#This Row],[CHECKINGSTATUS]]="less_0",1,IF(Tabla1[[#This Row],[CHECKINGSTATUS]]="0_to_200",2,3)))</f>
        <v>0</v>
      </c>
      <c r="D4375">
        <v>28</v>
      </c>
      <c r="E4375" t="s">
        <v>42</v>
      </c>
      <c r="F4375">
        <f>IF(Tabla1[[#This Row],[CREDITHISTORY]]="no_credits",0,IF(Tabla1[[#This Row],[CREDITHISTORY]]="prior_paymentes_delayed",1,IF(Tabla1[[#This Row],[CREDITHISTORY]]="outstanding_credit",2,3)))</f>
        <v>3</v>
      </c>
      <c r="G4375" t="s">
        <v>68</v>
      </c>
      <c r="H43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75">
        <v>7654</v>
      </c>
      <c r="J4375" t="s">
        <v>26</v>
      </c>
      <c r="K43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5" t="s">
        <v>62</v>
      </c>
      <c r="M43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75">
        <v>4</v>
      </c>
      <c r="O4375" t="s">
        <v>44</v>
      </c>
      <c r="P4375">
        <f>IF(Tabla1[[#This Row],[SEX]]="female",0,1)</f>
        <v>1</v>
      </c>
      <c r="Q4375" t="s">
        <v>29</v>
      </c>
      <c r="R4375">
        <f>IF(Tabla1[[#This Row],[OTHERSONLOAN]]="none",0,IF(Tabla1[[#This Row],[OTHERSONLOAN]]="co-applicant",1,2))</f>
        <v>0</v>
      </c>
      <c r="S4375">
        <v>5</v>
      </c>
      <c r="T4375" t="s">
        <v>65</v>
      </c>
      <c r="U4375">
        <f>IF(Tabla1[[#This Row],[OWNSPROPERTY]]="unknown",0,IF(Tabla1[[#This Row],[OWNSPROPERTY]]="real_state",1,IF(Tabla1[[#This Row],[OWNSPROPERTY]]="car_other",2,3)))</f>
        <v>2</v>
      </c>
      <c r="V4375">
        <v>46</v>
      </c>
      <c r="W4375" t="s">
        <v>29</v>
      </c>
      <c r="X4375">
        <f>IF(Tabla1[[#This Row],[INSTALLMENTPLANS]]="none",0,IF(Tabla1[[#This Row],[INSTALLMENTPLANS]]="stores",1,2))</f>
        <v>0</v>
      </c>
      <c r="Y4375" t="s">
        <v>31</v>
      </c>
      <c r="Z4375">
        <f>IF(Tabla1[[#This Row],[HOUSING]]="free",0,IF(Tabla1[[#This Row],[HOUSING]]="own",1,2))</f>
        <v>1</v>
      </c>
      <c r="AA4375">
        <v>2</v>
      </c>
      <c r="AB4375" t="s">
        <v>63</v>
      </c>
      <c r="AC4375">
        <f>IF(Tabla1[[#This Row],[JOB]]="unemployed",0,IF(Tabla1[[#This Row],[JOB]]="unskilled",1,IF(Tabla1[[#This Row],[JOB]]="skilled",2,3)))</f>
        <v>3</v>
      </c>
      <c r="AD4375">
        <v>1</v>
      </c>
      <c r="AE4375" t="s">
        <v>29</v>
      </c>
      <c r="AF4375">
        <f>IF(Tabla1[[#This Row],[TELEPHONE]]="none",0,1)</f>
        <v>0</v>
      </c>
      <c r="AG4375" t="s">
        <v>33</v>
      </c>
      <c r="AH4375">
        <f>IF(Tabla1[[#This Row],[FOREIGNWORKER]]="no",0,1)</f>
        <v>1</v>
      </c>
      <c r="AI4375" t="s">
        <v>34</v>
      </c>
      <c r="AJ4375">
        <f>IF(Tabla1[[#This Row],[RISK]]="No Risk",0,1)</f>
        <v>0</v>
      </c>
    </row>
    <row r="4376" spans="1:36" x14ac:dyDescent="0.25">
      <c r="A4376" t="s">
        <v>4446</v>
      </c>
      <c r="B4376" t="s">
        <v>51</v>
      </c>
      <c r="C4376">
        <f>IF(Tabla1[[#This Row],[CHECKINGSTATUS]]="no_checking",0,IF(Tabla1[[#This Row],[CHECKINGSTATUS]]="less_0",1,IF(Tabla1[[#This Row],[CHECKINGSTATUS]]="0_to_200",2,3)))</f>
        <v>0</v>
      </c>
      <c r="D4376">
        <v>24</v>
      </c>
      <c r="E4376" t="s">
        <v>57</v>
      </c>
      <c r="F4376">
        <f>IF(Tabla1[[#This Row],[CREDITHISTORY]]="no_credits",0,IF(Tabla1[[#This Row],[CREDITHISTORY]]="prior_paymentes_delayed",1,IF(Tabla1[[#This Row],[CREDITHISTORY]]="outstanding_credit",2,3)))</f>
        <v>2</v>
      </c>
      <c r="G4376" t="s">
        <v>68</v>
      </c>
      <c r="H43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76">
        <v>2358</v>
      </c>
      <c r="J4376" t="s">
        <v>54</v>
      </c>
      <c r="K43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76" t="s">
        <v>49</v>
      </c>
      <c r="M437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76">
        <v>3</v>
      </c>
      <c r="O4376" t="s">
        <v>44</v>
      </c>
      <c r="P4376">
        <f>IF(Tabla1[[#This Row],[SEX]]="female",0,1)</f>
        <v>1</v>
      </c>
      <c r="Q4376" t="s">
        <v>29</v>
      </c>
      <c r="R4376">
        <f>IF(Tabla1[[#This Row],[OTHERSONLOAN]]="none",0,IF(Tabla1[[#This Row],[OTHERSONLOAN]]="co-applicant",1,2))</f>
        <v>0</v>
      </c>
      <c r="S4376">
        <v>4</v>
      </c>
      <c r="T4376" t="s">
        <v>65</v>
      </c>
      <c r="U4376">
        <f>IF(Tabla1[[#This Row],[OWNSPROPERTY]]="unknown",0,IF(Tabla1[[#This Row],[OWNSPROPERTY]]="real_state",1,IF(Tabla1[[#This Row],[OWNSPROPERTY]]="car_other",2,3)))</f>
        <v>2</v>
      </c>
      <c r="V4376">
        <v>46</v>
      </c>
      <c r="W4376" t="s">
        <v>29</v>
      </c>
      <c r="X4376">
        <f>IF(Tabla1[[#This Row],[INSTALLMENTPLANS]]="none",0,IF(Tabla1[[#This Row],[INSTALLMENTPLANS]]="stores",1,2))</f>
        <v>0</v>
      </c>
      <c r="Y4376" t="s">
        <v>60</v>
      </c>
      <c r="Z4376">
        <f>IF(Tabla1[[#This Row],[HOUSING]]="free",0,IF(Tabla1[[#This Row],[HOUSING]]="own",1,2))</f>
        <v>0</v>
      </c>
      <c r="AA4376">
        <v>2</v>
      </c>
      <c r="AB4376" t="s">
        <v>32</v>
      </c>
      <c r="AC4376">
        <f>IF(Tabla1[[#This Row],[JOB]]="unemployed",0,IF(Tabla1[[#This Row],[JOB]]="unskilled",1,IF(Tabla1[[#This Row],[JOB]]="skilled",2,3)))</f>
        <v>2</v>
      </c>
      <c r="AD4376">
        <v>2</v>
      </c>
      <c r="AE4376" t="s">
        <v>33</v>
      </c>
      <c r="AF4376">
        <f>IF(Tabla1[[#This Row],[TELEPHONE]]="none",0,1)</f>
        <v>1</v>
      </c>
      <c r="AG4376" t="s">
        <v>33</v>
      </c>
      <c r="AH4376">
        <f>IF(Tabla1[[#This Row],[FOREIGNWORKER]]="no",0,1)</f>
        <v>1</v>
      </c>
      <c r="AI4376" t="s">
        <v>34</v>
      </c>
      <c r="AJ4376">
        <f>IF(Tabla1[[#This Row],[RISK]]="No Risk",0,1)</f>
        <v>0</v>
      </c>
    </row>
    <row r="4377" spans="1:36" x14ac:dyDescent="0.25">
      <c r="A4377" t="s">
        <v>4447</v>
      </c>
      <c r="B4377" t="s">
        <v>23</v>
      </c>
      <c r="C4377">
        <f>IF(Tabla1[[#This Row],[CHECKINGSTATUS]]="no_checking",0,IF(Tabla1[[#This Row],[CHECKINGSTATUS]]="less_0",1,IF(Tabla1[[#This Row],[CHECKINGSTATUS]]="0_to_200",2,3)))</f>
        <v>2</v>
      </c>
      <c r="D4377">
        <v>14</v>
      </c>
      <c r="E4377" t="s">
        <v>24</v>
      </c>
      <c r="F4377">
        <f>IF(Tabla1[[#This Row],[CREDITHISTORY]]="no_credits",0,IF(Tabla1[[#This Row],[CREDITHISTORY]]="prior_paymentes_delayed",1,IF(Tabla1[[#This Row],[CREDITHISTORY]]="outstanding_credit",2,3)))</f>
        <v>3</v>
      </c>
      <c r="G4377" t="s">
        <v>37</v>
      </c>
      <c r="H43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77">
        <v>1881</v>
      </c>
      <c r="J4377" t="s">
        <v>26</v>
      </c>
      <c r="K437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7" t="s">
        <v>71</v>
      </c>
      <c r="M437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377">
        <v>1</v>
      </c>
      <c r="O4377" t="s">
        <v>28</v>
      </c>
      <c r="P4377">
        <f>IF(Tabla1[[#This Row],[SEX]]="female",0,1)</f>
        <v>0</v>
      </c>
      <c r="Q4377" t="s">
        <v>29</v>
      </c>
      <c r="R4377">
        <f>IF(Tabla1[[#This Row],[OTHERSONLOAN]]="none",0,IF(Tabla1[[#This Row],[OTHERSONLOAN]]="co-applicant",1,2))</f>
        <v>0</v>
      </c>
      <c r="S4377">
        <v>3</v>
      </c>
      <c r="T4377" t="s">
        <v>30</v>
      </c>
      <c r="U4377">
        <f>IF(Tabla1[[#This Row],[OWNSPROPERTY]]="unknown",0,IF(Tabla1[[#This Row],[OWNSPROPERTY]]="real_state",1,IF(Tabla1[[#This Row],[OWNSPROPERTY]]="car_other",2,3)))</f>
        <v>3</v>
      </c>
      <c r="V4377">
        <v>33</v>
      </c>
      <c r="W4377" t="s">
        <v>29</v>
      </c>
      <c r="X4377">
        <f>IF(Tabla1[[#This Row],[INSTALLMENTPLANS]]="none",0,IF(Tabla1[[#This Row],[INSTALLMENTPLANS]]="stores",1,2))</f>
        <v>0</v>
      </c>
      <c r="Y4377" t="s">
        <v>72</v>
      </c>
      <c r="Z4377">
        <f>IF(Tabla1[[#This Row],[HOUSING]]="free",0,IF(Tabla1[[#This Row],[HOUSING]]="own",1,2))</f>
        <v>2</v>
      </c>
      <c r="AA4377">
        <v>1</v>
      </c>
      <c r="AB4377" t="s">
        <v>32</v>
      </c>
      <c r="AC4377">
        <f>IF(Tabla1[[#This Row],[JOB]]="unemployed",0,IF(Tabla1[[#This Row],[JOB]]="unskilled",1,IF(Tabla1[[#This Row],[JOB]]="skilled",2,3)))</f>
        <v>2</v>
      </c>
      <c r="AD4377">
        <v>1</v>
      </c>
      <c r="AE4377" t="s">
        <v>29</v>
      </c>
      <c r="AF4377">
        <f>IF(Tabla1[[#This Row],[TELEPHONE]]="none",0,1)</f>
        <v>0</v>
      </c>
      <c r="AG4377" t="s">
        <v>33</v>
      </c>
      <c r="AH4377">
        <f>IF(Tabla1[[#This Row],[FOREIGNWORKER]]="no",0,1)</f>
        <v>1</v>
      </c>
      <c r="AI4377" t="s">
        <v>34</v>
      </c>
      <c r="AJ4377">
        <f>IF(Tabla1[[#This Row],[RISK]]="No Risk",0,1)</f>
        <v>0</v>
      </c>
    </row>
    <row r="4378" spans="1:36" x14ac:dyDescent="0.25">
      <c r="A4378" t="s">
        <v>4448</v>
      </c>
      <c r="B4378" t="s">
        <v>51</v>
      </c>
      <c r="C4378">
        <f>IF(Tabla1[[#This Row],[CHECKINGSTATUS]]="no_checking",0,IF(Tabla1[[#This Row],[CHECKINGSTATUS]]="less_0",1,IF(Tabla1[[#This Row],[CHECKINGSTATUS]]="0_to_200",2,3)))</f>
        <v>0</v>
      </c>
      <c r="D4378">
        <v>19</v>
      </c>
      <c r="E4378" t="s">
        <v>24</v>
      </c>
      <c r="F4378">
        <f>IF(Tabla1[[#This Row],[CREDITHISTORY]]="no_credits",0,IF(Tabla1[[#This Row],[CREDITHISTORY]]="prior_paymentes_delayed",1,IF(Tabla1[[#This Row],[CREDITHISTORY]]="outstanding_credit",2,3)))</f>
        <v>3</v>
      </c>
      <c r="G4378" t="s">
        <v>197</v>
      </c>
      <c r="H43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78">
        <v>1867</v>
      </c>
      <c r="J4378" t="s">
        <v>26</v>
      </c>
      <c r="K43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78" t="s">
        <v>39</v>
      </c>
      <c r="M437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78">
        <v>4</v>
      </c>
      <c r="O4378" t="s">
        <v>44</v>
      </c>
      <c r="P4378">
        <f>IF(Tabla1[[#This Row],[SEX]]="female",0,1)</f>
        <v>1</v>
      </c>
      <c r="Q4378" t="s">
        <v>29</v>
      </c>
      <c r="R4378">
        <f>IF(Tabla1[[#This Row],[OTHERSONLOAN]]="none",0,IF(Tabla1[[#This Row],[OTHERSONLOAN]]="co-applicant",1,2))</f>
        <v>0</v>
      </c>
      <c r="S4378">
        <v>3</v>
      </c>
      <c r="T4378" t="s">
        <v>65</v>
      </c>
      <c r="U4378">
        <f>IF(Tabla1[[#This Row],[OWNSPROPERTY]]="unknown",0,IF(Tabla1[[#This Row],[OWNSPROPERTY]]="real_state",1,IF(Tabla1[[#This Row],[OWNSPROPERTY]]="car_other",2,3)))</f>
        <v>2</v>
      </c>
      <c r="V4378">
        <v>42</v>
      </c>
      <c r="W4378" t="s">
        <v>40</v>
      </c>
      <c r="X4378">
        <f>IF(Tabla1[[#This Row],[INSTALLMENTPLANS]]="none",0,IF(Tabla1[[#This Row],[INSTALLMENTPLANS]]="stores",1,2))</f>
        <v>1</v>
      </c>
      <c r="Y4378" t="s">
        <v>31</v>
      </c>
      <c r="Z4378">
        <f>IF(Tabla1[[#This Row],[HOUSING]]="free",0,IF(Tabla1[[#This Row],[HOUSING]]="own",1,2))</f>
        <v>1</v>
      </c>
      <c r="AA4378">
        <v>2</v>
      </c>
      <c r="AB4378" t="s">
        <v>92</v>
      </c>
      <c r="AC4378">
        <f>IF(Tabla1[[#This Row],[JOB]]="unemployed",0,IF(Tabla1[[#This Row],[JOB]]="unskilled",1,IF(Tabla1[[#This Row],[JOB]]="skilled",2,3)))</f>
        <v>1</v>
      </c>
      <c r="AD4378">
        <v>1</v>
      </c>
      <c r="AE4378" t="s">
        <v>29</v>
      </c>
      <c r="AF4378">
        <f>IF(Tabla1[[#This Row],[TELEPHONE]]="none",0,1)</f>
        <v>0</v>
      </c>
      <c r="AG4378" t="s">
        <v>33</v>
      </c>
      <c r="AH4378">
        <f>IF(Tabla1[[#This Row],[FOREIGNWORKER]]="no",0,1)</f>
        <v>1</v>
      </c>
      <c r="AI4378" t="s">
        <v>34</v>
      </c>
      <c r="AJ4378">
        <f>IF(Tabla1[[#This Row],[RISK]]="No Risk",0,1)</f>
        <v>0</v>
      </c>
    </row>
    <row r="4379" spans="1:36" x14ac:dyDescent="0.25">
      <c r="A4379" t="s">
        <v>4449</v>
      </c>
      <c r="B4379" t="s">
        <v>51</v>
      </c>
      <c r="C4379">
        <f>IF(Tabla1[[#This Row],[CHECKINGSTATUS]]="no_checking",0,IF(Tabla1[[#This Row],[CHECKINGSTATUS]]="less_0",1,IF(Tabla1[[#This Row],[CHECKINGSTATUS]]="0_to_200",2,3)))</f>
        <v>0</v>
      </c>
      <c r="D4379">
        <v>31</v>
      </c>
      <c r="E4379" t="s">
        <v>57</v>
      </c>
      <c r="F4379">
        <f>IF(Tabla1[[#This Row],[CREDITHISTORY]]="no_credits",0,IF(Tabla1[[#This Row],[CREDITHISTORY]]="prior_paymentes_delayed",1,IF(Tabla1[[#This Row],[CREDITHISTORY]]="outstanding_credit",2,3)))</f>
        <v>2</v>
      </c>
      <c r="G4379" t="s">
        <v>89</v>
      </c>
      <c r="H43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79">
        <v>5945</v>
      </c>
      <c r="J4379" t="s">
        <v>54</v>
      </c>
      <c r="K43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79" t="s">
        <v>62</v>
      </c>
      <c r="M437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79">
        <v>4</v>
      </c>
      <c r="O4379" t="s">
        <v>44</v>
      </c>
      <c r="P4379">
        <f>IF(Tabla1[[#This Row],[SEX]]="female",0,1)</f>
        <v>1</v>
      </c>
      <c r="Q4379" t="s">
        <v>29</v>
      </c>
      <c r="R4379">
        <f>IF(Tabla1[[#This Row],[OTHERSONLOAN]]="none",0,IF(Tabla1[[#This Row],[OTHERSONLOAN]]="co-applicant",1,2))</f>
        <v>0</v>
      </c>
      <c r="S4379">
        <v>4</v>
      </c>
      <c r="T4379" t="s">
        <v>30</v>
      </c>
      <c r="U4379">
        <f>IF(Tabla1[[#This Row],[OWNSPROPERTY]]="unknown",0,IF(Tabla1[[#This Row],[OWNSPROPERTY]]="real_state",1,IF(Tabla1[[#This Row],[OWNSPROPERTY]]="car_other",2,3)))</f>
        <v>3</v>
      </c>
      <c r="V4379">
        <v>47</v>
      </c>
      <c r="W4379" t="s">
        <v>29</v>
      </c>
      <c r="X4379">
        <f>IF(Tabla1[[#This Row],[INSTALLMENTPLANS]]="none",0,IF(Tabla1[[#This Row],[INSTALLMENTPLANS]]="stores",1,2))</f>
        <v>0</v>
      </c>
      <c r="Y4379" t="s">
        <v>31</v>
      </c>
      <c r="Z4379">
        <f>IF(Tabla1[[#This Row],[HOUSING]]="free",0,IF(Tabla1[[#This Row],[HOUSING]]="own",1,2))</f>
        <v>1</v>
      </c>
      <c r="AA4379">
        <v>2</v>
      </c>
      <c r="AB4379" t="s">
        <v>32</v>
      </c>
      <c r="AC4379">
        <f>IF(Tabla1[[#This Row],[JOB]]="unemployed",0,IF(Tabla1[[#This Row],[JOB]]="unskilled",1,IF(Tabla1[[#This Row],[JOB]]="skilled",2,3)))</f>
        <v>2</v>
      </c>
      <c r="AD4379">
        <v>1</v>
      </c>
      <c r="AE4379" t="s">
        <v>29</v>
      </c>
      <c r="AF4379">
        <f>IF(Tabla1[[#This Row],[TELEPHONE]]="none",0,1)</f>
        <v>0</v>
      </c>
      <c r="AG4379" t="s">
        <v>33</v>
      </c>
      <c r="AH4379">
        <f>IF(Tabla1[[#This Row],[FOREIGNWORKER]]="no",0,1)</f>
        <v>1</v>
      </c>
      <c r="AI4379" t="s">
        <v>34</v>
      </c>
      <c r="AJ4379">
        <f>IF(Tabla1[[#This Row],[RISK]]="No Risk",0,1)</f>
        <v>0</v>
      </c>
    </row>
    <row r="4380" spans="1:36" x14ac:dyDescent="0.25">
      <c r="A4380" s="1" t="s">
        <v>4450</v>
      </c>
      <c r="B4380" t="s">
        <v>51</v>
      </c>
      <c r="C4380">
        <f>IF(Tabla1[[#This Row],[CHECKINGSTATUS]]="no_checking",0,IF(Tabla1[[#This Row],[CHECKINGSTATUS]]="less_0",1,IF(Tabla1[[#This Row],[CHECKINGSTATUS]]="0_to_200",2,3)))</f>
        <v>0</v>
      </c>
      <c r="D4380">
        <v>27</v>
      </c>
      <c r="E4380" t="s">
        <v>57</v>
      </c>
      <c r="F4380">
        <f>IF(Tabla1[[#This Row],[CREDITHISTORY]]="no_credits",0,IF(Tabla1[[#This Row],[CREDITHISTORY]]="prior_paymentes_delayed",1,IF(Tabla1[[#This Row],[CREDITHISTORY]]="outstanding_credit",2,3)))</f>
        <v>2</v>
      </c>
      <c r="G4380" t="s">
        <v>68</v>
      </c>
      <c r="H43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80">
        <v>4110</v>
      </c>
      <c r="J4380" t="s">
        <v>54</v>
      </c>
      <c r="K438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80" t="s">
        <v>39</v>
      </c>
      <c r="M43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80">
        <v>2</v>
      </c>
      <c r="O4380" t="s">
        <v>44</v>
      </c>
      <c r="P4380">
        <f>IF(Tabla1[[#This Row],[SEX]]="female",0,1)</f>
        <v>1</v>
      </c>
      <c r="Q4380" t="s">
        <v>29</v>
      </c>
      <c r="R4380">
        <f>IF(Tabla1[[#This Row],[OTHERSONLOAN]]="none",0,IF(Tabla1[[#This Row],[OTHERSONLOAN]]="co-applicant",1,2))</f>
        <v>0</v>
      </c>
      <c r="S4380">
        <v>3</v>
      </c>
      <c r="T4380" t="s">
        <v>54</v>
      </c>
      <c r="U4380">
        <f>IF(Tabla1[[#This Row],[OWNSPROPERTY]]="unknown",0,IF(Tabla1[[#This Row],[OWNSPROPERTY]]="real_state",1,IF(Tabla1[[#This Row],[OWNSPROPERTY]]="car_other",2,3)))</f>
        <v>0</v>
      </c>
      <c r="V4380">
        <v>43</v>
      </c>
      <c r="W4380" t="s">
        <v>116</v>
      </c>
      <c r="X4380">
        <f>IF(Tabla1[[#This Row],[INSTALLMENTPLANS]]="none",0,IF(Tabla1[[#This Row],[INSTALLMENTPLANS]]="stores",1,2))</f>
        <v>2</v>
      </c>
      <c r="Y4380" t="s">
        <v>31</v>
      </c>
      <c r="Z4380">
        <f>IF(Tabla1[[#This Row],[HOUSING]]="free",0,IF(Tabla1[[#This Row],[HOUSING]]="own",1,2))</f>
        <v>1</v>
      </c>
      <c r="AA4380">
        <v>2</v>
      </c>
      <c r="AB4380" t="s">
        <v>71</v>
      </c>
      <c r="AC4380">
        <f>IF(Tabla1[[#This Row],[JOB]]="unemployed",0,IF(Tabla1[[#This Row],[JOB]]="unskilled",1,IF(Tabla1[[#This Row],[JOB]]="skilled",2,3)))</f>
        <v>0</v>
      </c>
      <c r="AD4380">
        <v>2</v>
      </c>
      <c r="AE4380" t="s">
        <v>33</v>
      </c>
      <c r="AF4380">
        <f>IF(Tabla1[[#This Row],[TELEPHONE]]="none",0,1)</f>
        <v>1</v>
      </c>
      <c r="AG4380" t="s">
        <v>33</v>
      </c>
      <c r="AH4380">
        <f>IF(Tabla1[[#This Row],[FOREIGNWORKER]]="no",0,1)</f>
        <v>1</v>
      </c>
      <c r="AI4380" t="s">
        <v>55</v>
      </c>
      <c r="AJ4380">
        <f>IF(Tabla1[[#This Row],[RISK]]="No Risk",0,1)</f>
        <v>1</v>
      </c>
    </row>
    <row r="4381" spans="1:36" x14ac:dyDescent="0.25">
      <c r="A4381" t="s">
        <v>4451</v>
      </c>
      <c r="B4381" t="s">
        <v>51</v>
      </c>
      <c r="C4381">
        <f>IF(Tabla1[[#This Row],[CHECKINGSTATUS]]="no_checking",0,IF(Tabla1[[#This Row],[CHECKINGSTATUS]]="less_0",1,IF(Tabla1[[#This Row],[CHECKINGSTATUS]]="0_to_200",2,3)))</f>
        <v>0</v>
      </c>
      <c r="D4381">
        <v>33</v>
      </c>
      <c r="E4381" t="s">
        <v>57</v>
      </c>
      <c r="F4381">
        <f>IF(Tabla1[[#This Row],[CREDITHISTORY]]="no_credits",0,IF(Tabla1[[#This Row],[CREDITHISTORY]]="prior_paymentes_delayed",1,IF(Tabla1[[#This Row],[CREDITHISTORY]]="outstanding_credit",2,3)))</f>
        <v>2</v>
      </c>
      <c r="G4381" t="s">
        <v>58</v>
      </c>
      <c r="H43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381">
        <v>5302</v>
      </c>
      <c r="J4381" t="s">
        <v>54</v>
      </c>
      <c r="K43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81" t="s">
        <v>62</v>
      </c>
      <c r="M43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81">
        <v>4</v>
      </c>
      <c r="O4381" t="s">
        <v>28</v>
      </c>
      <c r="P4381">
        <f>IF(Tabla1[[#This Row],[SEX]]="female",0,1)</f>
        <v>0</v>
      </c>
      <c r="Q4381" t="s">
        <v>29</v>
      </c>
      <c r="R4381">
        <f>IF(Tabla1[[#This Row],[OTHERSONLOAN]]="none",0,IF(Tabla1[[#This Row],[OTHERSONLOAN]]="co-applicant",1,2))</f>
        <v>0</v>
      </c>
      <c r="S4381">
        <v>3</v>
      </c>
      <c r="T4381" t="s">
        <v>30</v>
      </c>
      <c r="U4381">
        <f>IF(Tabla1[[#This Row],[OWNSPROPERTY]]="unknown",0,IF(Tabla1[[#This Row],[OWNSPROPERTY]]="real_state",1,IF(Tabla1[[#This Row],[OWNSPROPERTY]]="car_other",2,3)))</f>
        <v>3</v>
      </c>
      <c r="V4381">
        <v>49</v>
      </c>
      <c r="W4381" t="s">
        <v>40</v>
      </c>
      <c r="X4381">
        <f>IF(Tabla1[[#This Row],[INSTALLMENTPLANS]]="none",0,IF(Tabla1[[#This Row],[INSTALLMENTPLANS]]="stores",1,2))</f>
        <v>1</v>
      </c>
      <c r="Y4381" t="s">
        <v>31</v>
      </c>
      <c r="Z4381">
        <f>IF(Tabla1[[#This Row],[HOUSING]]="free",0,IF(Tabla1[[#This Row],[HOUSING]]="own",1,2))</f>
        <v>1</v>
      </c>
      <c r="AA4381">
        <v>2</v>
      </c>
      <c r="AB4381" t="s">
        <v>92</v>
      </c>
      <c r="AC4381">
        <f>IF(Tabla1[[#This Row],[JOB]]="unemployed",0,IF(Tabla1[[#This Row],[JOB]]="unskilled",1,IF(Tabla1[[#This Row],[JOB]]="skilled",2,3)))</f>
        <v>1</v>
      </c>
      <c r="AD4381">
        <v>1</v>
      </c>
      <c r="AE4381" t="s">
        <v>29</v>
      </c>
      <c r="AF4381">
        <f>IF(Tabla1[[#This Row],[TELEPHONE]]="none",0,1)</f>
        <v>0</v>
      </c>
      <c r="AG4381" t="s">
        <v>33</v>
      </c>
      <c r="AH4381">
        <f>IF(Tabla1[[#This Row],[FOREIGNWORKER]]="no",0,1)</f>
        <v>1</v>
      </c>
      <c r="AI4381" t="s">
        <v>34</v>
      </c>
      <c r="AJ4381">
        <f>IF(Tabla1[[#This Row],[RISK]]="No Risk",0,1)</f>
        <v>0</v>
      </c>
    </row>
    <row r="4382" spans="1:36" x14ac:dyDescent="0.25">
      <c r="A4382" s="1" t="s">
        <v>4452</v>
      </c>
      <c r="B4382" t="s">
        <v>23</v>
      </c>
      <c r="C4382">
        <f>IF(Tabla1[[#This Row],[CHECKINGSTATUS]]="no_checking",0,IF(Tabla1[[#This Row],[CHECKINGSTATUS]]="less_0",1,IF(Tabla1[[#This Row],[CHECKINGSTATUS]]="0_to_200",2,3)))</f>
        <v>2</v>
      </c>
      <c r="D4382">
        <v>4</v>
      </c>
      <c r="E4382" t="s">
        <v>70</v>
      </c>
      <c r="F4382">
        <f>IF(Tabla1[[#This Row],[CREDITHISTORY]]="no_credits",0,IF(Tabla1[[#This Row],[CREDITHISTORY]]="prior_paymentes_delayed",1,IF(Tabla1[[#This Row],[CREDITHISTORY]]="outstanding_credit",2,3)))</f>
        <v>3</v>
      </c>
      <c r="G4382" t="s">
        <v>37</v>
      </c>
      <c r="H43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82">
        <v>2228</v>
      </c>
      <c r="J4382" t="s">
        <v>38</v>
      </c>
      <c r="K43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82" t="s">
        <v>27</v>
      </c>
      <c r="M43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82">
        <v>2</v>
      </c>
      <c r="O4382" t="s">
        <v>28</v>
      </c>
      <c r="P4382">
        <f>IF(Tabla1[[#This Row],[SEX]]="female",0,1)</f>
        <v>0</v>
      </c>
      <c r="Q4382" t="s">
        <v>59</v>
      </c>
      <c r="R4382">
        <f>IF(Tabla1[[#This Row],[OTHERSONLOAN]]="none",0,IF(Tabla1[[#This Row],[OTHERSONLOAN]]="co-applicant",1,2))</f>
        <v>1</v>
      </c>
      <c r="S4382">
        <v>2</v>
      </c>
      <c r="T4382" t="s">
        <v>30</v>
      </c>
      <c r="U4382">
        <f>IF(Tabla1[[#This Row],[OWNSPROPERTY]]="unknown",0,IF(Tabla1[[#This Row],[OWNSPROPERTY]]="real_state",1,IF(Tabla1[[#This Row],[OWNSPROPERTY]]="car_other",2,3)))</f>
        <v>3</v>
      </c>
      <c r="V4382">
        <v>37</v>
      </c>
      <c r="W4382" t="s">
        <v>29</v>
      </c>
      <c r="X4382">
        <f>IF(Tabla1[[#This Row],[INSTALLMENTPLANS]]="none",0,IF(Tabla1[[#This Row],[INSTALLMENTPLANS]]="stores",1,2))</f>
        <v>0</v>
      </c>
      <c r="Y4382" t="s">
        <v>31</v>
      </c>
      <c r="Z4382">
        <f>IF(Tabla1[[#This Row],[HOUSING]]="free",0,IF(Tabla1[[#This Row],[HOUSING]]="own",1,2))</f>
        <v>1</v>
      </c>
      <c r="AA4382">
        <v>1</v>
      </c>
      <c r="AB4382" t="s">
        <v>32</v>
      </c>
      <c r="AC4382">
        <f>IF(Tabla1[[#This Row],[JOB]]="unemployed",0,IF(Tabla1[[#This Row],[JOB]]="unskilled",1,IF(Tabla1[[#This Row],[JOB]]="skilled",2,3)))</f>
        <v>2</v>
      </c>
      <c r="AD4382">
        <v>1</v>
      </c>
      <c r="AE4382" t="s">
        <v>29</v>
      </c>
      <c r="AF4382">
        <f>IF(Tabla1[[#This Row],[TELEPHONE]]="none",0,1)</f>
        <v>0</v>
      </c>
      <c r="AG4382" t="s">
        <v>33</v>
      </c>
      <c r="AH4382">
        <f>IF(Tabla1[[#This Row],[FOREIGNWORKER]]="no",0,1)</f>
        <v>1</v>
      </c>
      <c r="AI4382" t="s">
        <v>34</v>
      </c>
      <c r="AJ4382">
        <f>IF(Tabla1[[#This Row],[RISK]]="No Risk",0,1)</f>
        <v>0</v>
      </c>
    </row>
    <row r="4383" spans="1:36" x14ac:dyDescent="0.25">
      <c r="A4383" t="s">
        <v>4453</v>
      </c>
      <c r="B4383" t="s">
        <v>51</v>
      </c>
      <c r="C4383">
        <f>IF(Tabla1[[#This Row],[CHECKINGSTATUS]]="no_checking",0,IF(Tabla1[[#This Row],[CHECKINGSTATUS]]="less_0",1,IF(Tabla1[[#This Row],[CHECKINGSTATUS]]="0_to_200",2,3)))</f>
        <v>0</v>
      </c>
      <c r="D4383">
        <v>37</v>
      </c>
      <c r="E4383" t="s">
        <v>42</v>
      </c>
      <c r="F4383">
        <f>IF(Tabla1[[#This Row],[CREDITHISTORY]]="no_credits",0,IF(Tabla1[[#This Row],[CREDITHISTORY]]="prior_paymentes_delayed",1,IF(Tabla1[[#This Row],[CREDITHISTORY]]="outstanding_credit",2,3)))</f>
        <v>3</v>
      </c>
      <c r="G4383" t="s">
        <v>25</v>
      </c>
      <c r="H43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383">
        <v>6404</v>
      </c>
      <c r="J4383" t="s">
        <v>53</v>
      </c>
      <c r="K43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83" t="s">
        <v>49</v>
      </c>
      <c r="M43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383">
        <v>5</v>
      </c>
      <c r="O4383" t="s">
        <v>44</v>
      </c>
      <c r="P4383">
        <f>IF(Tabla1[[#This Row],[SEX]]="female",0,1)</f>
        <v>1</v>
      </c>
      <c r="Q4383" t="s">
        <v>182</v>
      </c>
      <c r="R4383">
        <f>IF(Tabla1[[#This Row],[OTHERSONLOAN]]="none",0,IF(Tabla1[[#This Row],[OTHERSONLOAN]]="co-applicant",1,2))</f>
        <v>2</v>
      </c>
      <c r="S4383">
        <v>5</v>
      </c>
      <c r="T4383" t="s">
        <v>65</v>
      </c>
      <c r="U4383">
        <f>IF(Tabla1[[#This Row],[OWNSPROPERTY]]="unknown",0,IF(Tabla1[[#This Row],[OWNSPROPERTY]]="real_state",1,IF(Tabla1[[#This Row],[OWNSPROPERTY]]="car_other",2,3)))</f>
        <v>2</v>
      </c>
      <c r="V4383">
        <v>58</v>
      </c>
      <c r="W4383" t="s">
        <v>29</v>
      </c>
      <c r="X4383">
        <f>IF(Tabla1[[#This Row],[INSTALLMENTPLANS]]="none",0,IF(Tabla1[[#This Row],[INSTALLMENTPLANS]]="stores",1,2))</f>
        <v>0</v>
      </c>
      <c r="Y4383" t="s">
        <v>31</v>
      </c>
      <c r="Z4383">
        <f>IF(Tabla1[[#This Row],[HOUSING]]="free",0,IF(Tabla1[[#This Row],[HOUSING]]="own",1,2))</f>
        <v>1</v>
      </c>
      <c r="AA4383">
        <v>1</v>
      </c>
      <c r="AB4383" t="s">
        <v>32</v>
      </c>
      <c r="AC4383">
        <f>IF(Tabla1[[#This Row],[JOB]]="unemployed",0,IF(Tabla1[[#This Row],[JOB]]="unskilled",1,IF(Tabla1[[#This Row],[JOB]]="skilled",2,3)))</f>
        <v>2</v>
      </c>
      <c r="AD4383">
        <v>1</v>
      </c>
      <c r="AE4383" t="s">
        <v>33</v>
      </c>
      <c r="AF4383">
        <f>IF(Tabla1[[#This Row],[TELEPHONE]]="none",0,1)</f>
        <v>1</v>
      </c>
      <c r="AG4383" t="s">
        <v>33</v>
      </c>
      <c r="AH4383">
        <f>IF(Tabla1[[#This Row],[FOREIGNWORKER]]="no",0,1)</f>
        <v>1</v>
      </c>
      <c r="AI4383" t="s">
        <v>55</v>
      </c>
      <c r="AJ4383">
        <f>IF(Tabla1[[#This Row],[RISK]]="No Risk",0,1)</f>
        <v>1</v>
      </c>
    </row>
    <row r="4384" spans="1:36" x14ac:dyDescent="0.25">
      <c r="A4384" t="s">
        <v>4454</v>
      </c>
      <c r="B4384" t="s">
        <v>78</v>
      </c>
      <c r="C4384">
        <f>IF(Tabla1[[#This Row],[CHECKINGSTATUS]]="no_checking",0,IF(Tabla1[[#This Row],[CHECKINGSTATUS]]="less_0",1,IF(Tabla1[[#This Row],[CHECKINGSTATUS]]="0_to_200",2,3)))</f>
        <v>3</v>
      </c>
      <c r="D4384">
        <v>4</v>
      </c>
      <c r="E4384" t="s">
        <v>70</v>
      </c>
      <c r="F4384">
        <f>IF(Tabla1[[#This Row],[CREDITHISTORY]]="no_credits",0,IF(Tabla1[[#This Row],[CREDITHISTORY]]="prior_paymentes_delayed",1,IF(Tabla1[[#This Row],[CREDITHISTORY]]="outstanding_credit",2,3)))</f>
        <v>3</v>
      </c>
      <c r="G4384" t="s">
        <v>37</v>
      </c>
      <c r="H43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84">
        <v>250</v>
      </c>
      <c r="J4384" t="s">
        <v>38</v>
      </c>
      <c r="K43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84" t="s">
        <v>27</v>
      </c>
      <c r="M43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84">
        <v>2</v>
      </c>
      <c r="O4384" t="s">
        <v>28</v>
      </c>
      <c r="P4384">
        <f>IF(Tabla1[[#This Row],[SEX]]="female",0,1)</f>
        <v>0</v>
      </c>
      <c r="Q4384" t="s">
        <v>29</v>
      </c>
      <c r="R4384">
        <f>IF(Tabla1[[#This Row],[OTHERSONLOAN]]="none",0,IF(Tabla1[[#This Row],[OTHERSONLOAN]]="co-applicant",1,2))</f>
        <v>0</v>
      </c>
      <c r="S4384">
        <v>3</v>
      </c>
      <c r="T4384" t="s">
        <v>45</v>
      </c>
      <c r="U4384">
        <f>IF(Tabla1[[#This Row],[OWNSPROPERTY]]="unknown",0,IF(Tabla1[[#This Row],[OWNSPROPERTY]]="real_state",1,IF(Tabla1[[#This Row],[OWNSPROPERTY]]="car_other",2,3)))</f>
        <v>3</v>
      </c>
      <c r="V4384">
        <v>38</v>
      </c>
      <c r="W4384" t="s">
        <v>29</v>
      </c>
      <c r="X4384">
        <f>IF(Tabla1[[#This Row],[INSTALLMENTPLANS]]="none",0,IF(Tabla1[[#This Row],[INSTALLMENTPLANS]]="stores",1,2))</f>
        <v>0</v>
      </c>
      <c r="Y4384" t="s">
        <v>31</v>
      </c>
      <c r="Z4384">
        <f>IF(Tabla1[[#This Row],[HOUSING]]="free",0,IF(Tabla1[[#This Row],[HOUSING]]="own",1,2))</f>
        <v>1</v>
      </c>
      <c r="AA4384">
        <v>1</v>
      </c>
      <c r="AB4384" t="s">
        <v>32</v>
      </c>
      <c r="AC4384">
        <f>IF(Tabla1[[#This Row],[JOB]]="unemployed",0,IF(Tabla1[[#This Row],[JOB]]="unskilled",1,IF(Tabla1[[#This Row],[JOB]]="skilled",2,3)))</f>
        <v>2</v>
      </c>
      <c r="AD4384">
        <v>1</v>
      </c>
      <c r="AE4384" t="s">
        <v>29</v>
      </c>
      <c r="AF4384">
        <f>IF(Tabla1[[#This Row],[TELEPHONE]]="none",0,1)</f>
        <v>0</v>
      </c>
      <c r="AG4384" t="s">
        <v>33</v>
      </c>
      <c r="AH4384">
        <f>IF(Tabla1[[#This Row],[FOREIGNWORKER]]="no",0,1)</f>
        <v>1</v>
      </c>
      <c r="AI4384" t="s">
        <v>34</v>
      </c>
      <c r="AJ4384">
        <f>IF(Tabla1[[#This Row],[RISK]]="No Risk",0,1)</f>
        <v>0</v>
      </c>
    </row>
    <row r="4385" spans="1:36" x14ac:dyDescent="0.25">
      <c r="A4385" t="s">
        <v>4455</v>
      </c>
      <c r="B4385" t="s">
        <v>36</v>
      </c>
      <c r="C4385">
        <f>IF(Tabla1[[#This Row],[CHECKINGSTATUS]]="no_checking",0,IF(Tabla1[[#This Row],[CHECKINGSTATUS]]="less_0",1,IF(Tabla1[[#This Row],[CHECKINGSTATUS]]="0_to_200",2,3)))</f>
        <v>1</v>
      </c>
      <c r="D4385">
        <v>18</v>
      </c>
      <c r="E4385" t="s">
        <v>24</v>
      </c>
      <c r="F4385">
        <f>IF(Tabla1[[#This Row],[CREDITHISTORY]]="no_credits",0,IF(Tabla1[[#This Row],[CREDITHISTORY]]="prior_paymentes_delayed",1,IF(Tabla1[[#This Row],[CREDITHISTORY]]="outstanding_credit",2,3)))</f>
        <v>3</v>
      </c>
      <c r="G4385" t="s">
        <v>43</v>
      </c>
      <c r="H43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85">
        <v>576</v>
      </c>
      <c r="J4385" t="s">
        <v>38</v>
      </c>
      <c r="K43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85" t="s">
        <v>62</v>
      </c>
      <c r="M43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85">
        <v>2</v>
      </c>
      <c r="O4385" t="s">
        <v>44</v>
      </c>
      <c r="P4385">
        <f>IF(Tabla1[[#This Row],[SEX]]="female",0,1)</f>
        <v>1</v>
      </c>
      <c r="Q4385" t="s">
        <v>29</v>
      </c>
      <c r="R4385">
        <f>IF(Tabla1[[#This Row],[OTHERSONLOAN]]="none",0,IF(Tabla1[[#This Row],[OTHERSONLOAN]]="co-applicant",1,2))</f>
        <v>0</v>
      </c>
      <c r="S4385">
        <v>1</v>
      </c>
      <c r="T4385" t="s">
        <v>30</v>
      </c>
      <c r="U4385">
        <f>IF(Tabla1[[#This Row],[OWNSPROPERTY]]="unknown",0,IF(Tabla1[[#This Row],[OWNSPROPERTY]]="real_state",1,IF(Tabla1[[#This Row],[OWNSPROPERTY]]="car_other",2,3)))</f>
        <v>3</v>
      </c>
      <c r="V4385">
        <v>23</v>
      </c>
      <c r="W4385" t="s">
        <v>116</v>
      </c>
      <c r="X4385">
        <f>IF(Tabla1[[#This Row],[INSTALLMENTPLANS]]="none",0,IF(Tabla1[[#This Row],[INSTALLMENTPLANS]]="stores",1,2))</f>
        <v>2</v>
      </c>
      <c r="Y4385" t="s">
        <v>72</v>
      </c>
      <c r="Z4385">
        <f>IF(Tabla1[[#This Row],[HOUSING]]="free",0,IF(Tabla1[[#This Row],[HOUSING]]="own",1,2))</f>
        <v>2</v>
      </c>
      <c r="AA4385">
        <v>1</v>
      </c>
      <c r="AB4385" t="s">
        <v>71</v>
      </c>
      <c r="AC4385">
        <f>IF(Tabla1[[#This Row],[JOB]]="unemployed",0,IF(Tabla1[[#This Row],[JOB]]="unskilled",1,IF(Tabla1[[#This Row],[JOB]]="skilled",2,3)))</f>
        <v>0</v>
      </c>
      <c r="AD4385">
        <v>1</v>
      </c>
      <c r="AE4385" t="s">
        <v>29</v>
      </c>
      <c r="AF4385">
        <f>IF(Tabla1[[#This Row],[TELEPHONE]]="none",0,1)</f>
        <v>0</v>
      </c>
      <c r="AG4385" t="s">
        <v>33</v>
      </c>
      <c r="AH4385">
        <f>IF(Tabla1[[#This Row],[FOREIGNWORKER]]="no",0,1)</f>
        <v>1</v>
      </c>
      <c r="AI4385" t="s">
        <v>34</v>
      </c>
      <c r="AJ4385">
        <f>IF(Tabla1[[#This Row],[RISK]]="No Risk",0,1)</f>
        <v>0</v>
      </c>
    </row>
    <row r="4386" spans="1:36" x14ac:dyDescent="0.25">
      <c r="A4386" t="s">
        <v>4456</v>
      </c>
      <c r="B4386" t="s">
        <v>51</v>
      </c>
      <c r="C4386">
        <f>IF(Tabla1[[#This Row],[CHECKINGSTATUS]]="no_checking",0,IF(Tabla1[[#This Row],[CHECKINGSTATUS]]="less_0",1,IF(Tabla1[[#This Row],[CHECKINGSTATUS]]="0_to_200",2,3)))</f>
        <v>0</v>
      </c>
      <c r="D4386">
        <v>14</v>
      </c>
      <c r="E4386" t="s">
        <v>70</v>
      </c>
      <c r="F4386">
        <f>IF(Tabla1[[#This Row],[CREDITHISTORY]]="no_credits",0,IF(Tabla1[[#This Row],[CREDITHISTORY]]="prior_paymentes_delayed",1,IF(Tabla1[[#This Row],[CREDITHISTORY]]="outstanding_credit",2,3)))</f>
        <v>3</v>
      </c>
      <c r="G4386" t="s">
        <v>43</v>
      </c>
      <c r="H43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86">
        <v>2420</v>
      </c>
      <c r="J4386" t="s">
        <v>38</v>
      </c>
      <c r="K43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86" t="s">
        <v>27</v>
      </c>
      <c r="M43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86">
        <v>3</v>
      </c>
      <c r="O4386" t="s">
        <v>28</v>
      </c>
      <c r="P4386">
        <f>IF(Tabla1[[#This Row],[SEX]]="female",0,1)</f>
        <v>0</v>
      </c>
      <c r="Q4386" t="s">
        <v>29</v>
      </c>
      <c r="R4386">
        <f>IF(Tabla1[[#This Row],[OTHERSONLOAN]]="none",0,IF(Tabla1[[#This Row],[OTHERSONLOAN]]="co-applicant",1,2))</f>
        <v>0</v>
      </c>
      <c r="S4386">
        <v>4</v>
      </c>
      <c r="T4386" t="s">
        <v>45</v>
      </c>
      <c r="U4386">
        <f>IF(Tabla1[[#This Row],[OWNSPROPERTY]]="unknown",0,IF(Tabla1[[#This Row],[OWNSPROPERTY]]="real_state",1,IF(Tabla1[[#This Row],[OWNSPROPERTY]]="car_other",2,3)))</f>
        <v>3</v>
      </c>
      <c r="V4386">
        <v>20</v>
      </c>
      <c r="W4386" t="s">
        <v>29</v>
      </c>
      <c r="X4386">
        <f>IF(Tabla1[[#This Row],[INSTALLMENTPLANS]]="none",0,IF(Tabla1[[#This Row],[INSTALLMENTPLANS]]="stores",1,2))</f>
        <v>0</v>
      </c>
      <c r="Y4386" t="s">
        <v>31</v>
      </c>
      <c r="Z4386">
        <f>IF(Tabla1[[#This Row],[HOUSING]]="free",0,IF(Tabla1[[#This Row],[HOUSING]]="own",1,2))</f>
        <v>1</v>
      </c>
      <c r="AA4386">
        <v>1</v>
      </c>
      <c r="AB4386" t="s">
        <v>63</v>
      </c>
      <c r="AC4386">
        <f>IF(Tabla1[[#This Row],[JOB]]="unemployed",0,IF(Tabla1[[#This Row],[JOB]]="unskilled",1,IF(Tabla1[[#This Row],[JOB]]="skilled",2,3)))</f>
        <v>3</v>
      </c>
      <c r="AD4386">
        <v>1</v>
      </c>
      <c r="AE4386" t="s">
        <v>29</v>
      </c>
      <c r="AF4386">
        <f>IF(Tabla1[[#This Row],[TELEPHONE]]="none",0,1)</f>
        <v>0</v>
      </c>
      <c r="AG4386" t="s">
        <v>33</v>
      </c>
      <c r="AH4386">
        <f>IF(Tabla1[[#This Row],[FOREIGNWORKER]]="no",0,1)</f>
        <v>1</v>
      </c>
      <c r="AI4386" t="s">
        <v>34</v>
      </c>
      <c r="AJ4386">
        <f>IF(Tabla1[[#This Row],[RISK]]="No Risk",0,1)</f>
        <v>0</v>
      </c>
    </row>
    <row r="4387" spans="1:36" x14ac:dyDescent="0.25">
      <c r="A4387" t="s">
        <v>4457</v>
      </c>
      <c r="B4387" t="s">
        <v>23</v>
      </c>
      <c r="C4387">
        <f>IF(Tabla1[[#This Row],[CHECKINGSTATUS]]="no_checking",0,IF(Tabla1[[#This Row],[CHECKINGSTATUS]]="less_0",1,IF(Tabla1[[#This Row],[CHECKINGSTATUS]]="0_to_200",2,3)))</f>
        <v>2</v>
      </c>
      <c r="D4387">
        <v>33</v>
      </c>
      <c r="E4387" t="s">
        <v>57</v>
      </c>
      <c r="F4387">
        <f>IF(Tabla1[[#This Row],[CREDITHISTORY]]="no_credits",0,IF(Tabla1[[#This Row],[CREDITHISTORY]]="prior_paymentes_delayed",1,IF(Tabla1[[#This Row],[CREDITHISTORY]]="outstanding_credit",2,3)))</f>
        <v>2</v>
      </c>
      <c r="G4387" t="s">
        <v>58</v>
      </c>
      <c r="H43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387">
        <v>5848</v>
      </c>
      <c r="J4387" t="s">
        <v>26</v>
      </c>
      <c r="K43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87" t="s">
        <v>39</v>
      </c>
      <c r="M438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87">
        <v>4</v>
      </c>
      <c r="O4387" t="s">
        <v>28</v>
      </c>
      <c r="P4387">
        <f>IF(Tabla1[[#This Row],[SEX]]="female",0,1)</f>
        <v>0</v>
      </c>
      <c r="Q4387" t="s">
        <v>182</v>
      </c>
      <c r="R4387">
        <f>IF(Tabla1[[#This Row],[OTHERSONLOAN]]="none",0,IF(Tabla1[[#This Row],[OTHERSONLOAN]]="co-applicant",1,2))</f>
        <v>2</v>
      </c>
      <c r="S4387">
        <v>4</v>
      </c>
      <c r="T4387" t="s">
        <v>54</v>
      </c>
      <c r="U4387">
        <f>IF(Tabla1[[#This Row],[OWNSPROPERTY]]="unknown",0,IF(Tabla1[[#This Row],[OWNSPROPERTY]]="real_state",1,IF(Tabla1[[#This Row],[OWNSPROPERTY]]="car_other",2,3)))</f>
        <v>0</v>
      </c>
      <c r="V4387">
        <v>43</v>
      </c>
      <c r="W4387" t="s">
        <v>29</v>
      </c>
      <c r="X4387">
        <f>IF(Tabla1[[#This Row],[INSTALLMENTPLANS]]="none",0,IF(Tabla1[[#This Row],[INSTALLMENTPLANS]]="stores",1,2))</f>
        <v>0</v>
      </c>
      <c r="Y4387" t="s">
        <v>60</v>
      </c>
      <c r="Z4387">
        <f>IF(Tabla1[[#This Row],[HOUSING]]="free",0,IF(Tabla1[[#This Row],[HOUSING]]="own",1,2))</f>
        <v>0</v>
      </c>
      <c r="AA4387">
        <v>2</v>
      </c>
      <c r="AB4387" t="s">
        <v>32</v>
      </c>
      <c r="AC4387">
        <f>IF(Tabla1[[#This Row],[JOB]]="unemployed",0,IF(Tabla1[[#This Row],[JOB]]="unskilled",1,IF(Tabla1[[#This Row],[JOB]]="skilled",2,3)))</f>
        <v>2</v>
      </c>
      <c r="AD4387">
        <v>1</v>
      </c>
      <c r="AE4387" t="s">
        <v>33</v>
      </c>
      <c r="AF4387">
        <f>IF(Tabla1[[#This Row],[TELEPHONE]]="none",0,1)</f>
        <v>1</v>
      </c>
      <c r="AG4387" t="s">
        <v>33</v>
      </c>
      <c r="AH4387">
        <f>IF(Tabla1[[#This Row],[FOREIGNWORKER]]="no",0,1)</f>
        <v>1</v>
      </c>
      <c r="AI4387" t="s">
        <v>55</v>
      </c>
      <c r="AJ4387">
        <f>IF(Tabla1[[#This Row],[RISK]]="No Risk",0,1)</f>
        <v>1</v>
      </c>
    </row>
    <row r="4388" spans="1:36" x14ac:dyDescent="0.25">
      <c r="A4388" t="s">
        <v>4458</v>
      </c>
      <c r="B4388" t="s">
        <v>36</v>
      </c>
      <c r="C4388">
        <f>IF(Tabla1[[#This Row],[CHECKINGSTATUS]]="no_checking",0,IF(Tabla1[[#This Row],[CHECKINGSTATUS]]="less_0",1,IF(Tabla1[[#This Row],[CHECKINGSTATUS]]="0_to_200",2,3)))</f>
        <v>1</v>
      </c>
      <c r="D4388">
        <v>7</v>
      </c>
      <c r="E4388" t="s">
        <v>70</v>
      </c>
      <c r="F4388">
        <f>IF(Tabla1[[#This Row],[CREDITHISTORY]]="no_credits",0,IF(Tabla1[[#This Row],[CREDITHISTORY]]="prior_paymentes_delayed",1,IF(Tabla1[[#This Row],[CREDITHISTORY]]="outstanding_credit",2,3)))</f>
        <v>3</v>
      </c>
      <c r="G4388" t="s">
        <v>37</v>
      </c>
      <c r="H43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88">
        <v>250</v>
      </c>
      <c r="J4388" t="s">
        <v>38</v>
      </c>
      <c r="K43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88" t="s">
        <v>39</v>
      </c>
      <c r="M43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88">
        <v>1</v>
      </c>
      <c r="O4388" t="s">
        <v>28</v>
      </c>
      <c r="P4388">
        <f>IF(Tabla1[[#This Row],[SEX]]="female",0,1)</f>
        <v>0</v>
      </c>
      <c r="Q4388" t="s">
        <v>29</v>
      </c>
      <c r="R4388">
        <f>IF(Tabla1[[#This Row],[OTHERSONLOAN]]="none",0,IF(Tabla1[[#This Row],[OTHERSONLOAN]]="co-applicant",1,2))</f>
        <v>0</v>
      </c>
      <c r="S4388">
        <v>1</v>
      </c>
      <c r="T4388" t="s">
        <v>45</v>
      </c>
      <c r="U4388">
        <f>IF(Tabla1[[#This Row],[OWNSPROPERTY]]="unknown",0,IF(Tabla1[[#This Row],[OWNSPROPERTY]]="real_state",1,IF(Tabla1[[#This Row],[OWNSPROPERTY]]="car_other",2,3)))</f>
        <v>3</v>
      </c>
      <c r="V4388">
        <v>19</v>
      </c>
      <c r="W4388" t="s">
        <v>116</v>
      </c>
      <c r="X4388">
        <f>IF(Tabla1[[#This Row],[INSTALLMENTPLANS]]="none",0,IF(Tabla1[[#This Row],[INSTALLMENTPLANS]]="stores",1,2))</f>
        <v>2</v>
      </c>
      <c r="Y4388" t="s">
        <v>72</v>
      </c>
      <c r="Z4388">
        <f>IF(Tabla1[[#This Row],[HOUSING]]="free",0,IF(Tabla1[[#This Row],[HOUSING]]="own",1,2))</f>
        <v>2</v>
      </c>
      <c r="AA4388">
        <v>1</v>
      </c>
      <c r="AB4388" t="s">
        <v>71</v>
      </c>
      <c r="AC4388">
        <f>IF(Tabla1[[#This Row],[JOB]]="unemployed",0,IF(Tabla1[[#This Row],[JOB]]="unskilled",1,IF(Tabla1[[#This Row],[JOB]]="skilled",2,3)))</f>
        <v>0</v>
      </c>
      <c r="AD4388">
        <v>1</v>
      </c>
      <c r="AE4388" t="s">
        <v>29</v>
      </c>
      <c r="AF4388">
        <f>IF(Tabla1[[#This Row],[TELEPHONE]]="none",0,1)</f>
        <v>0</v>
      </c>
      <c r="AG4388" t="s">
        <v>33</v>
      </c>
      <c r="AH4388">
        <f>IF(Tabla1[[#This Row],[FOREIGNWORKER]]="no",0,1)</f>
        <v>1</v>
      </c>
      <c r="AI4388" t="s">
        <v>34</v>
      </c>
      <c r="AJ4388">
        <f>IF(Tabla1[[#This Row],[RISK]]="No Risk",0,1)</f>
        <v>0</v>
      </c>
    </row>
    <row r="4389" spans="1:36" x14ac:dyDescent="0.25">
      <c r="A4389" t="s">
        <v>4459</v>
      </c>
      <c r="B4389" t="s">
        <v>23</v>
      </c>
      <c r="C4389">
        <f>IF(Tabla1[[#This Row],[CHECKINGSTATUS]]="no_checking",0,IF(Tabla1[[#This Row],[CHECKINGSTATUS]]="less_0",1,IF(Tabla1[[#This Row],[CHECKINGSTATUS]]="0_to_200",2,3)))</f>
        <v>2</v>
      </c>
      <c r="D4389">
        <v>23</v>
      </c>
      <c r="E4389" t="s">
        <v>57</v>
      </c>
      <c r="F4389">
        <f>IF(Tabla1[[#This Row],[CREDITHISTORY]]="no_credits",0,IF(Tabla1[[#This Row],[CREDITHISTORY]]="prior_paymentes_delayed",1,IF(Tabla1[[#This Row],[CREDITHISTORY]]="outstanding_credit",2,3)))</f>
        <v>2</v>
      </c>
      <c r="G4389" t="s">
        <v>197</v>
      </c>
      <c r="H43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389">
        <v>3452</v>
      </c>
      <c r="J4389" t="s">
        <v>94</v>
      </c>
      <c r="K438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89" t="s">
        <v>39</v>
      </c>
      <c r="M43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89">
        <v>3</v>
      </c>
      <c r="O4389" t="s">
        <v>44</v>
      </c>
      <c r="P4389">
        <f>IF(Tabla1[[#This Row],[SEX]]="female",0,1)</f>
        <v>1</v>
      </c>
      <c r="Q4389" t="s">
        <v>29</v>
      </c>
      <c r="R4389">
        <f>IF(Tabla1[[#This Row],[OTHERSONLOAN]]="none",0,IF(Tabla1[[#This Row],[OTHERSONLOAN]]="co-applicant",1,2))</f>
        <v>0</v>
      </c>
      <c r="S4389">
        <v>3</v>
      </c>
      <c r="T4389" t="s">
        <v>65</v>
      </c>
      <c r="U4389">
        <f>IF(Tabla1[[#This Row],[OWNSPROPERTY]]="unknown",0,IF(Tabla1[[#This Row],[OWNSPROPERTY]]="real_state",1,IF(Tabla1[[#This Row],[OWNSPROPERTY]]="car_other",2,3)))</f>
        <v>2</v>
      </c>
      <c r="V4389">
        <v>30</v>
      </c>
      <c r="W4389" t="s">
        <v>29</v>
      </c>
      <c r="X4389">
        <f>IF(Tabla1[[#This Row],[INSTALLMENTPLANS]]="none",0,IF(Tabla1[[#This Row],[INSTALLMENTPLANS]]="stores",1,2))</f>
        <v>0</v>
      </c>
      <c r="Y4389" t="s">
        <v>31</v>
      </c>
      <c r="Z4389">
        <f>IF(Tabla1[[#This Row],[HOUSING]]="free",0,IF(Tabla1[[#This Row],[HOUSING]]="own",1,2))</f>
        <v>1</v>
      </c>
      <c r="AA4389">
        <v>1</v>
      </c>
      <c r="AB4389" t="s">
        <v>63</v>
      </c>
      <c r="AC4389">
        <f>IF(Tabla1[[#This Row],[JOB]]="unemployed",0,IF(Tabla1[[#This Row],[JOB]]="unskilled",1,IF(Tabla1[[#This Row],[JOB]]="skilled",2,3)))</f>
        <v>3</v>
      </c>
      <c r="AD4389">
        <v>1</v>
      </c>
      <c r="AE4389" t="s">
        <v>29</v>
      </c>
      <c r="AF4389">
        <f>IF(Tabla1[[#This Row],[TELEPHONE]]="none",0,1)</f>
        <v>0</v>
      </c>
      <c r="AG4389" t="s">
        <v>33</v>
      </c>
      <c r="AH4389">
        <f>IF(Tabla1[[#This Row],[FOREIGNWORKER]]="no",0,1)</f>
        <v>1</v>
      </c>
      <c r="AI4389" t="s">
        <v>34</v>
      </c>
      <c r="AJ4389">
        <f>IF(Tabla1[[#This Row],[RISK]]="No Risk",0,1)</f>
        <v>0</v>
      </c>
    </row>
    <row r="4390" spans="1:36" x14ac:dyDescent="0.25">
      <c r="A4390" t="s">
        <v>4460</v>
      </c>
      <c r="B4390" t="s">
        <v>78</v>
      </c>
      <c r="C4390">
        <f>IF(Tabla1[[#This Row],[CHECKINGSTATUS]]="no_checking",0,IF(Tabla1[[#This Row],[CHECKINGSTATUS]]="less_0",1,IF(Tabla1[[#This Row],[CHECKINGSTATUS]]="0_to_200",2,3)))</f>
        <v>3</v>
      </c>
      <c r="D4390">
        <v>16</v>
      </c>
      <c r="E4390" t="s">
        <v>24</v>
      </c>
      <c r="F4390">
        <f>IF(Tabla1[[#This Row],[CREDITHISTORY]]="no_credits",0,IF(Tabla1[[#This Row],[CREDITHISTORY]]="prior_paymentes_delayed",1,IF(Tabla1[[#This Row],[CREDITHISTORY]]="outstanding_credit",2,3)))</f>
        <v>3</v>
      </c>
      <c r="G4390" t="s">
        <v>82</v>
      </c>
      <c r="H43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390">
        <v>907</v>
      </c>
      <c r="J4390" t="s">
        <v>38</v>
      </c>
      <c r="K43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90" t="s">
        <v>27</v>
      </c>
      <c r="M439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90">
        <v>2</v>
      </c>
      <c r="O4390" t="s">
        <v>28</v>
      </c>
      <c r="P4390">
        <f>IF(Tabla1[[#This Row],[SEX]]="female",0,1)</f>
        <v>0</v>
      </c>
      <c r="Q4390" t="s">
        <v>59</v>
      </c>
      <c r="R4390">
        <f>IF(Tabla1[[#This Row],[OTHERSONLOAN]]="none",0,IF(Tabla1[[#This Row],[OTHERSONLOAN]]="co-applicant",1,2))</f>
        <v>1</v>
      </c>
      <c r="S4390">
        <v>2</v>
      </c>
      <c r="T4390" t="s">
        <v>65</v>
      </c>
      <c r="U4390">
        <f>IF(Tabla1[[#This Row],[OWNSPROPERTY]]="unknown",0,IF(Tabla1[[#This Row],[OWNSPROPERTY]]="real_state",1,IF(Tabla1[[#This Row],[OWNSPROPERTY]]="car_other",2,3)))</f>
        <v>2</v>
      </c>
      <c r="V4390">
        <v>57</v>
      </c>
      <c r="W4390" t="s">
        <v>40</v>
      </c>
      <c r="X4390">
        <f>IF(Tabla1[[#This Row],[INSTALLMENTPLANS]]="none",0,IF(Tabla1[[#This Row],[INSTALLMENTPLANS]]="stores",1,2))</f>
        <v>1</v>
      </c>
      <c r="Y4390" t="s">
        <v>31</v>
      </c>
      <c r="Z4390">
        <f>IF(Tabla1[[#This Row],[HOUSING]]="free",0,IF(Tabla1[[#This Row],[HOUSING]]="own",1,2))</f>
        <v>1</v>
      </c>
      <c r="AA4390">
        <v>1</v>
      </c>
      <c r="AB4390" t="s">
        <v>92</v>
      </c>
      <c r="AC4390">
        <f>IF(Tabla1[[#This Row],[JOB]]="unemployed",0,IF(Tabla1[[#This Row],[JOB]]="unskilled",1,IF(Tabla1[[#This Row],[JOB]]="skilled",2,3)))</f>
        <v>1</v>
      </c>
      <c r="AD4390">
        <v>1</v>
      </c>
      <c r="AE4390" t="s">
        <v>33</v>
      </c>
      <c r="AF4390">
        <f>IF(Tabla1[[#This Row],[TELEPHONE]]="none",0,1)</f>
        <v>1</v>
      </c>
      <c r="AG4390" t="s">
        <v>33</v>
      </c>
      <c r="AH4390">
        <f>IF(Tabla1[[#This Row],[FOREIGNWORKER]]="no",0,1)</f>
        <v>1</v>
      </c>
      <c r="AI4390" t="s">
        <v>55</v>
      </c>
      <c r="AJ4390">
        <f>IF(Tabla1[[#This Row],[RISK]]="No Risk",0,1)</f>
        <v>1</v>
      </c>
    </row>
    <row r="4391" spans="1:36" x14ac:dyDescent="0.25">
      <c r="A4391" t="s">
        <v>4461</v>
      </c>
      <c r="B4391" t="s">
        <v>23</v>
      </c>
      <c r="C4391">
        <f>IF(Tabla1[[#This Row],[CHECKINGSTATUS]]="no_checking",0,IF(Tabla1[[#This Row],[CHECKINGSTATUS]]="less_0",1,IF(Tabla1[[#This Row],[CHECKINGSTATUS]]="0_to_200",2,3)))</f>
        <v>2</v>
      </c>
      <c r="D4391">
        <v>33</v>
      </c>
      <c r="E4391" t="s">
        <v>57</v>
      </c>
      <c r="F4391">
        <f>IF(Tabla1[[#This Row],[CREDITHISTORY]]="no_credits",0,IF(Tabla1[[#This Row],[CREDITHISTORY]]="prior_paymentes_delayed",1,IF(Tabla1[[#This Row],[CREDITHISTORY]]="outstanding_credit",2,3)))</f>
        <v>2</v>
      </c>
      <c r="G4391" t="s">
        <v>68</v>
      </c>
      <c r="H43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91">
        <v>4702</v>
      </c>
      <c r="J4391" t="s">
        <v>26</v>
      </c>
      <c r="K43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91" t="s">
        <v>62</v>
      </c>
      <c r="M43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91">
        <v>4</v>
      </c>
      <c r="O4391" t="s">
        <v>28</v>
      </c>
      <c r="P4391">
        <f>IF(Tabla1[[#This Row],[SEX]]="female",0,1)</f>
        <v>0</v>
      </c>
      <c r="Q4391" t="s">
        <v>182</v>
      </c>
      <c r="R4391">
        <f>IF(Tabla1[[#This Row],[OTHERSONLOAN]]="none",0,IF(Tabla1[[#This Row],[OTHERSONLOAN]]="co-applicant",1,2))</f>
        <v>2</v>
      </c>
      <c r="S4391">
        <v>3</v>
      </c>
      <c r="T4391" t="s">
        <v>30</v>
      </c>
      <c r="U4391">
        <f>IF(Tabla1[[#This Row],[OWNSPROPERTY]]="unknown",0,IF(Tabla1[[#This Row],[OWNSPROPERTY]]="real_state",1,IF(Tabla1[[#This Row],[OWNSPROPERTY]]="car_other",2,3)))</f>
        <v>3</v>
      </c>
      <c r="V4391">
        <v>47</v>
      </c>
      <c r="W4391" t="s">
        <v>29</v>
      </c>
      <c r="X4391">
        <f>IF(Tabla1[[#This Row],[INSTALLMENTPLANS]]="none",0,IF(Tabla1[[#This Row],[INSTALLMENTPLANS]]="stores",1,2))</f>
        <v>0</v>
      </c>
      <c r="Y4391" t="s">
        <v>60</v>
      </c>
      <c r="Z4391">
        <f>IF(Tabla1[[#This Row],[HOUSING]]="free",0,IF(Tabla1[[#This Row],[HOUSING]]="own",1,2))</f>
        <v>0</v>
      </c>
      <c r="AA4391">
        <v>2</v>
      </c>
      <c r="AB4391" t="s">
        <v>32</v>
      </c>
      <c r="AC4391">
        <f>IF(Tabla1[[#This Row],[JOB]]="unemployed",0,IF(Tabla1[[#This Row],[JOB]]="unskilled",1,IF(Tabla1[[#This Row],[JOB]]="skilled",2,3)))</f>
        <v>2</v>
      </c>
      <c r="AD4391">
        <v>1</v>
      </c>
      <c r="AE4391" t="s">
        <v>33</v>
      </c>
      <c r="AF4391">
        <f>IF(Tabla1[[#This Row],[TELEPHONE]]="none",0,1)</f>
        <v>1</v>
      </c>
      <c r="AG4391" t="s">
        <v>33</v>
      </c>
      <c r="AH4391">
        <f>IF(Tabla1[[#This Row],[FOREIGNWORKER]]="no",0,1)</f>
        <v>1</v>
      </c>
      <c r="AI4391" t="s">
        <v>55</v>
      </c>
      <c r="AJ4391">
        <f>IF(Tabla1[[#This Row],[RISK]]="No Risk",0,1)</f>
        <v>1</v>
      </c>
    </row>
    <row r="4392" spans="1:36" x14ac:dyDescent="0.25">
      <c r="A4392" s="1" t="s">
        <v>4462</v>
      </c>
      <c r="B4392" t="s">
        <v>23</v>
      </c>
      <c r="C4392">
        <f>IF(Tabla1[[#This Row],[CHECKINGSTATUS]]="no_checking",0,IF(Tabla1[[#This Row],[CHECKINGSTATUS]]="less_0",1,IF(Tabla1[[#This Row],[CHECKINGSTATUS]]="0_to_200",2,3)))</f>
        <v>2</v>
      </c>
      <c r="D4392">
        <v>12</v>
      </c>
      <c r="E4392" t="s">
        <v>24</v>
      </c>
      <c r="F4392">
        <f>IF(Tabla1[[#This Row],[CREDITHISTORY]]="no_credits",0,IF(Tabla1[[#This Row],[CREDITHISTORY]]="prior_paymentes_delayed",1,IF(Tabla1[[#This Row],[CREDITHISTORY]]="outstanding_credit",2,3)))</f>
        <v>3</v>
      </c>
      <c r="G4392" t="s">
        <v>37</v>
      </c>
      <c r="H43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92">
        <v>250</v>
      </c>
      <c r="J4392" t="s">
        <v>38</v>
      </c>
      <c r="K43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92" t="s">
        <v>27</v>
      </c>
      <c r="M43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92">
        <v>2</v>
      </c>
      <c r="O4392" t="s">
        <v>28</v>
      </c>
      <c r="P4392">
        <f>IF(Tabla1[[#This Row],[SEX]]="female",0,1)</f>
        <v>0</v>
      </c>
      <c r="Q4392" t="s">
        <v>29</v>
      </c>
      <c r="R4392">
        <f>IF(Tabla1[[#This Row],[OTHERSONLOAN]]="none",0,IF(Tabla1[[#This Row],[OTHERSONLOAN]]="co-applicant",1,2))</f>
        <v>0</v>
      </c>
      <c r="S4392">
        <v>3</v>
      </c>
      <c r="T4392" t="s">
        <v>45</v>
      </c>
      <c r="U4392">
        <f>IF(Tabla1[[#This Row],[OWNSPROPERTY]]="unknown",0,IF(Tabla1[[#This Row],[OWNSPROPERTY]]="real_state",1,IF(Tabla1[[#This Row],[OWNSPROPERTY]]="car_other",2,3)))</f>
        <v>3</v>
      </c>
      <c r="V4392">
        <v>32</v>
      </c>
      <c r="W4392" t="s">
        <v>40</v>
      </c>
      <c r="X4392">
        <f>IF(Tabla1[[#This Row],[INSTALLMENTPLANS]]="none",0,IF(Tabla1[[#This Row],[INSTALLMENTPLANS]]="stores",1,2))</f>
        <v>1</v>
      </c>
      <c r="Y4392" t="s">
        <v>72</v>
      </c>
      <c r="Z4392">
        <f>IF(Tabla1[[#This Row],[HOUSING]]="free",0,IF(Tabla1[[#This Row],[HOUSING]]="own",1,2))</f>
        <v>2</v>
      </c>
      <c r="AA4392">
        <v>1</v>
      </c>
      <c r="AB4392" t="s">
        <v>32</v>
      </c>
      <c r="AC4392">
        <f>IF(Tabla1[[#This Row],[JOB]]="unemployed",0,IF(Tabla1[[#This Row],[JOB]]="unskilled",1,IF(Tabla1[[#This Row],[JOB]]="skilled",2,3)))</f>
        <v>2</v>
      </c>
      <c r="AD4392">
        <v>1</v>
      </c>
      <c r="AE4392" t="s">
        <v>29</v>
      </c>
      <c r="AF4392">
        <f>IF(Tabla1[[#This Row],[TELEPHONE]]="none",0,1)</f>
        <v>0</v>
      </c>
      <c r="AG4392" t="s">
        <v>33</v>
      </c>
      <c r="AH4392">
        <f>IF(Tabla1[[#This Row],[FOREIGNWORKER]]="no",0,1)</f>
        <v>1</v>
      </c>
      <c r="AI4392" t="s">
        <v>34</v>
      </c>
      <c r="AJ4392">
        <f>IF(Tabla1[[#This Row],[RISK]]="No Risk",0,1)</f>
        <v>0</v>
      </c>
    </row>
    <row r="4393" spans="1:36" x14ac:dyDescent="0.25">
      <c r="A4393" t="s">
        <v>4463</v>
      </c>
      <c r="B4393" t="s">
        <v>23</v>
      </c>
      <c r="C4393">
        <f>IF(Tabla1[[#This Row],[CHECKINGSTATUS]]="no_checking",0,IF(Tabla1[[#This Row],[CHECKINGSTATUS]]="less_0",1,IF(Tabla1[[#This Row],[CHECKINGSTATUS]]="0_to_200",2,3)))</f>
        <v>2</v>
      </c>
      <c r="D4393">
        <v>22</v>
      </c>
      <c r="E4393" t="s">
        <v>24</v>
      </c>
      <c r="F4393">
        <f>IF(Tabla1[[#This Row],[CREDITHISTORY]]="no_credits",0,IF(Tabla1[[#This Row],[CREDITHISTORY]]="prior_paymentes_delayed",1,IF(Tabla1[[#This Row],[CREDITHISTORY]]="outstanding_credit",2,3)))</f>
        <v>3</v>
      </c>
      <c r="G4393" t="s">
        <v>89</v>
      </c>
      <c r="H43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93">
        <v>2499</v>
      </c>
      <c r="J4393" t="s">
        <v>26</v>
      </c>
      <c r="K439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393" t="s">
        <v>39</v>
      </c>
      <c r="M43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93">
        <v>3</v>
      </c>
      <c r="O4393" t="s">
        <v>28</v>
      </c>
      <c r="P4393">
        <f>IF(Tabla1[[#This Row],[SEX]]="female",0,1)</f>
        <v>0</v>
      </c>
      <c r="Q4393" t="s">
        <v>29</v>
      </c>
      <c r="R4393">
        <f>IF(Tabla1[[#This Row],[OTHERSONLOAN]]="none",0,IF(Tabla1[[#This Row],[OTHERSONLOAN]]="co-applicant",1,2))</f>
        <v>0</v>
      </c>
      <c r="S4393">
        <v>3</v>
      </c>
      <c r="T4393" t="s">
        <v>45</v>
      </c>
      <c r="U4393">
        <f>IF(Tabla1[[#This Row],[OWNSPROPERTY]]="unknown",0,IF(Tabla1[[#This Row],[OWNSPROPERTY]]="real_state",1,IF(Tabla1[[#This Row],[OWNSPROPERTY]]="car_other",2,3)))</f>
        <v>3</v>
      </c>
      <c r="V4393">
        <v>39</v>
      </c>
      <c r="W4393" t="s">
        <v>29</v>
      </c>
      <c r="X4393">
        <f>IF(Tabla1[[#This Row],[INSTALLMENTPLANS]]="none",0,IF(Tabla1[[#This Row],[INSTALLMENTPLANS]]="stores",1,2))</f>
        <v>0</v>
      </c>
      <c r="Y4393" t="s">
        <v>31</v>
      </c>
      <c r="Z4393">
        <f>IF(Tabla1[[#This Row],[HOUSING]]="free",0,IF(Tabla1[[#This Row],[HOUSING]]="own",1,2))</f>
        <v>1</v>
      </c>
      <c r="AA4393">
        <v>2</v>
      </c>
      <c r="AB4393" t="s">
        <v>32</v>
      </c>
      <c r="AC4393">
        <f>IF(Tabla1[[#This Row],[JOB]]="unemployed",0,IF(Tabla1[[#This Row],[JOB]]="unskilled",1,IF(Tabla1[[#This Row],[JOB]]="skilled",2,3)))</f>
        <v>2</v>
      </c>
      <c r="AD4393">
        <v>1</v>
      </c>
      <c r="AE4393" t="s">
        <v>33</v>
      </c>
      <c r="AF4393">
        <f>IF(Tabla1[[#This Row],[TELEPHONE]]="none",0,1)</f>
        <v>1</v>
      </c>
      <c r="AG4393" t="s">
        <v>33</v>
      </c>
      <c r="AH4393">
        <f>IF(Tabla1[[#This Row],[FOREIGNWORKER]]="no",0,1)</f>
        <v>1</v>
      </c>
      <c r="AI4393" t="s">
        <v>34</v>
      </c>
      <c r="AJ4393">
        <f>IF(Tabla1[[#This Row],[RISK]]="No Risk",0,1)</f>
        <v>0</v>
      </c>
    </row>
    <row r="4394" spans="1:36" x14ac:dyDescent="0.25">
      <c r="A4394" t="s">
        <v>4464</v>
      </c>
      <c r="B4394" t="s">
        <v>23</v>
      </c>
      <c r="C4394">
        <f>IF(Tabla1[[#This Row],[CHECKINGSTATUS]]="no_checking",0,IF(Tabla1[[#This Row],[CHECKINGSTATUS]]="less_0",1,IF(Tabla1[[#This Row],[CHECKINGSTATUS]]="0_to_200",2,3)))</f>
        <v>2</v>
      </c>
      <c r="D4394">
        <v>4</v>
      </c>
      <c r="E4394" t="s">
        <v>70</v>
      </c>
      <c r="F4394">
        <f>IF(Tabla1[[#This Row],[CREDITHISTORY]]="no_credits",0,IF(Tabla1[[#This Row],[CREDITHISTORY]]="prior_paymentes_delayed",1,IF(Tabla1[[#This Row],[CREDITHISTORY]]="outstanding_credit",2,3)))</f>
        <v>3</v>
      </c>
      <c r="G4394" t="s">
        <v>89</v>
      </c>
      <c r="H43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394">
        <v>1707</v>
      </c>
      <c r="J4394" t="s">
        <v>38</v>
      </c>
      <c r="K43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94" t="s">
        <v>27</v>
      </c>
      <c r="M43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94">
        <v>2</v>
      </c>
      <c r="O4394" t="s">
        <v>28</v>
      </c>
      <c r="P4394">
        <f>IF(Tabla1[[#This Row],[SEX]]="female",0,1)</f>
        <v>0</v>
      </c>
      <c r="Q4394" t="s">
        <v>29</v>
      </c>
      <c r="R4394">
        <f>IF(Tabla1[[#This Row],[OTHERSONLOAN]]="none",0,IF(Tabla1[[#This Row],[OTHERSONLOAN]]="co-applicant",1,2))</f>
        <v>0</v>
      </c>
      <c r="S4394">
        <v>2</v>
      </c>
      <c r="T4394" t="s">
        <v>45</v>
      </c>
      <c r="U4394">
        <f>IF(Tabla1[[#This Row],[OWNSPROPERTY]]="unknown",0,IF(Tabla1[[#This Row],[OWNSPROPERTY]]="real_state",1,IF(Tabla1[[#This Row],[OWNSPROPERTY]]="car_other",2,3)))</f>
        <v>3</v>
      </c>
      <c r="V4394">
        <v>19</v>
      </c>
      <c r="W4394" t="s">
        <v>29</v>
      </c>
      <c r="X4394">
        <f>IF(Tabla1[[#This Row],[INSTALLMENTPLANS]]="none",0,IF(Tabla1[[#This Row],[INSTALLMENTPLANS]]="stores",1,2))</f>
        <v>0</v>
      </c>
      <c r="Y4394" t="s">
        <v>31</v>
      </c>
      <c r="Z4394">
        <f>IF(Tabla1[[#This Row],[HOUSING]]="free",0,IF(Tabla1[[#This Row],[HOUSING]]="own",1,2))</f>
        <v>1</v>
      </c>
      <c r="AA4394">
        <v>1</v>
      </c>
      <c r="AB4394" t="s">
        <v>63</v>
      </c>
      <c r="AC4394">
        <f>IF(Tabla1[[#This Row],[JOB]]="unemployed",0,IF(Tabla1[[#This Row],[JOB]]="unskilled",1,IF(Tabla1[[#This Row],[JOB]]="skilled",2,3)))</f>
        <v>3</v>
      </c>
      <c r="AD4394">
        <v>1</v>
      </c>
      <c r="AE4394" t="s">
        <v>29</v>
      </c>
      <c r="AF4394">
        <f>IF(Tabla1[[#This Row],[TELEPHONE]]="none",0,1)</f>
        <v>0</v>
      </c>
      <c r="AG4394" t="s">
        <v>33</v>
      </c>
      <c r="AH4394">
        <f>IF(Tabla1[[#This Row],[FOREIGNWORKER]]="no",0,1)</f>
        <v>1</v>
      </c>
      <c r="AI4394" t="s">
        <v>34</v>
      </c>
      <c r="AJ4394">
        <f>IF(Tabla1[[#This Row],[RISK]]="No Risk",0,1)</f>
        <v>0</v>
      </c>
    </row>
    <row r="4395" spans="1:36" x14ac:dyDescent="0.25">
      <c r="A4395" t="s">
        <v>4465</v>
      </c>
      <c r="B4395" t="s">
        <v>36</v>
      </c>
      <c r="C4395">
        <f>IF(Tabla1[[#This Row],[CHECKINGSTATUS]]="no_checking",0,IF(Tabla1[[#This Row],[CHECKINGSTATUS]]="less_0",1,IF(Tabla1[[#This Row],[CHECKINGSTATUS]]="0_to_200",2,3)))</f>
        <v>1</v>
      </c>
      <c r="D4395">
        <v>24</v>
      </c>
      <c r="E4395" t="s">
        <v>42</v>
      </c>
      <c r="F4395">
        <f>IF(Tabla1[[#This Row],[CREDITHISTORY]]="no_credits",0,IF(Tabla1[[#This Row],[CREDITHISTORY]]="prior_paymentes_delayed",1,IF(Tabla1[[#This Row],[CREDITHISTORY]]="outstanding_credit",2,3)))</f>
        <v>3</v>
      </c>
      <c r="G4395" t="s">
        <v>37</v>
      </c>
      <c r="H43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95">
        <v>2283</v>
      </c>
      <c r="J4395" t="s">
        <v>38</v>
      </c>
      <c r="K43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95" t="s">
        <v>27</v>
      </c>
      <c r="M439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95">
        <v>2</v>
      </c>
      <c r="O4395" t="s">
        <v>28</v>
      </c>
      <c r="P4395">
        <f>IF(Tabla1[[#This Row],[SEX]]="female",0,1)</f>
        <v>0</v>
      </c>
      <c r="Q4395" t="s">
        <v>29</v>
      </c>
      <c r="R4395">
        <f>IF(Tabla1[[#This Row],[OTHERSONLOAN]]="none",0,IF(Tabla1[[#This Row],[OTHERSONLOAN]]="co-applicant",1,2))</f>
        <v>0</v>
      </c>
      <c r="S4395">
        <v>1</v>
      </c>
      <c r="T4395" t="s">
        <v>45</v>
      </c>
      <c r="U4395">
        <f>IF(Tabla1[[#This Row],[OWNSPROPERTY]]="unknown",0,IF(Tabla1[[#This Row],[OWNSPROPERTY]]="real_state",1,IF(Tabla1[[#This Row],[OWNSPROPERTY]]="car_other",2,3)))</f>
        <v>3</v>
      </c>
      <c r="V4395">
        <v>23</v>
      </c>
      <c r="W4395" t="s">
        <v>40</v>
      </c>
      <c r="X4395">
        <f>IF(Tabla1[[#This Row],[INSTALLMENTPLANS]]="none",0,IF(Tabla1[[#This Row],[INSTALLMENTPLANS]]="stores",1,2))</f>
        <v>1</v>
      </c>
      <c r="Y4395" t="s">
        <v>31</v>
      </c>
      <c r="Z4395">
        <f>IF(Tabla1[[#This Row],[HOUSING]]="free",0,IF(Tabla1[[#This Row],[HOUSING]]="own",1,2))</f>
        <v>1</v>
      </c>
      <c r="AA4395">
        <v>1</v>
      </c>
      <c r="AB4395" t="s">
        <v>32</v>
      </c>
      <c r="AC4395">
        <f>IF(Tabla1[[#This Row],[JOB]]="unemployed",0,IF(Tabla1[[#This Row],[JOB]]="unskilled",1,IF(Tabla1[[#This Row],[JOB]]="skilled",2,3)))</f>
        <v>2</v>
      </c>
      <c r="AD4395">
        <v>1</v>
      </c>
      <c r="AE4395" t="s">
        <v>29</v>
      </c>
      <c r="AF4395">
        <f>IF(Tabla1[[#This Row],[TELEPHONE]]="none",0,1)</f>
        <v>0</v>
      </c>
      <c r="AG4395" t="s">
        <v>33</v>
      </c>
      <c r="AH4395">
        <f>IF(Tabla1[[#This Row],[FOREIGNWORKER]]="no",0,1)</f>
        <v>1</v>
      </c>
      <c r="AI4395" t="s">
        <v>34</v>
      </c>
      <c r="AJ4395">
        <f>IF(Tabla1[[#This Row],[RISK]]="No Risk",0,1)</f>
        <v>0</v>
      </c>
    </row>
    <row r="4396" spans="1:36" x14ac:dyDescent="0.25">
      <c r="A4396" t="s">
        <v>4466</v>
      </c>
      <c r="B4396" t="s">
        <v>23</v>
      </c>
      <c r="C4396">
        <f>IF(Tabla1[[#This Row],[CHECKINGSTATUS]]="no_checking",0,IF(Tabla1[[#This Row],[CHECKINGSTATUS]]="less_0",1,IF(Tabla1[[#This Row],[CHECKINGSTATUS]]="0_to_200",2,3)))</f>
        <v>2</v>
      </c>
      <c r="D4396">
        <v>13</v>
      </c>
      <c r="E4396" t="s">
        <v>42</v>
      </c>
      <c r="F4396">
        <f>IF(Tabla1[[#This Row],[CREDITHISTORY]]="no_credits",0,IF(Tabla1[[#This Row],[CREDITHISTORY]]="prior_paymentes_delayed",1,IF(Tabla1[[#This Row],[CREDITHISTORY]]="outstanding_credit",2,3)))</f>
        <v>3</v>
      </c>
      <c r="G4396" t="s">
        <v>43</v>
      </c>
      <c r="H43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96">
        <v>4929</v>
      </c>
      <c r="J4396" t="s">
        <v>94</v>
      </c>
      <c r="K439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396" t="s">
        <v>39</v>
      </c>
      <c r="M43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396">
        <v>4</v>
      </c>
      <c r="O4396" t="s">
        <v>44</v>
      </c>
      <c r="P4396">
        <f>IF(Tabla1[[#This Row],[SEX]]="female",0,1)</f>
        <v>1</v>
      </c>
      <c r="Q4396" t="s">
        <v>29</v>
      </c>
      <c r="R4396">
        <f>IF(Tabla1[[#This Row],[OTHERSONLOAN]]="none",0,IF(Tabla1[[#This Row],[OTHERSONLOAN]]="co-applicant",1,2))</f>
        <v>0</v>
      </c>
      <c r="S4396">
        <v>3</v>
      </c>
      <c r="T4396" t="s">
        <v>54</v>
      </c>
      <c r="U4396">
        <f>IF(Tabla1[[#This Row],[OWNSPROPERTY]]="unknown",0,IF(Tabla1[[#This Row],[OWNSPROPERTY]]="real_state",1,IF(Tabla1[[#This Row],[OWNSPROPERTY]]="car_other",2,3)))</f>
        <v>0</v>
      </c>
      <c r="V4396">
        <v>34</v>
      </c>
      <c r="W4396" t="s">
        <v>29</v>
      </c>
      <c r="X4396">
        <f>IF(Tabla1[[#This Row],[INSTALLMENTPLANS]]="none",0,IF(Tabla1[[#This Row],[INSTALLMENTPLANS]]="stores",1,2))</f>
        <v>0</v>
      </c>
      <c r="Y4396" t="s">
        <v>31</v>
      </c>
      <c r="Z4396">
        <f>IF(Tabla1[[#This Row],[HOUSING]]="free",0,IF(Tabla1[[#This Row],[HOUSING]]="own",1,2))</f>
        <v>1</v>
      </c>
      <c r="AA4396">
        <v>1</v>
      </c>
      <c r="AB4396" t="s">
        <v>32</v>
      </c>
      <c r="AC4396">
        <f>IF(Tabla1[[#This Row],[JOB]]="unemployed",0,IF(Tabla1[[#This Row],[JOB]]="unskilled",1,IF(Tabla1[[#This Row],[JOB]]="skilled",2,3)))</f>
        <v>2</v>
      </c>
      <c r="AD4396">
        <v>2</v>
      </c>
      <c r="AE4396" t="s">
        <v>33</v>
      </c>
      <c r="AF4396">
        <f>IF(Tabla1[[#This Row],[TELEPHONE]]="none",0,1)</f>
        <v>1</v>
      </c>
      <c r="AG4396" t="s">
        <v>33</v>
      </c>
      <c r="AH4396">
        <f>IF(Tabla1[[#This Row],[FOREIGNWORKER]]="no",0,1)</f>
        <v>1</v>
      </c>
      <c r="AI4396" t="s">
        <v>34</v>
      </c>
      <c r="AJ4396">
        <f>IF(Tabla1[[#This Row],[RISK]]="No Risk",0,1)</f>
        <v>0</v>
      </c>
    </row>
    <row r="4397" spans="1:36" x14ac:dyDescent="0.25">
      <c r="A4397" t="s">
        <v>4467</v>
      </c>
      <c r="B4397" t="s">
        <v>36</v>
      </c>
      <c r="C4397">
        <f>IF(Tabla1[[#This Row],[CHECKINGSTATUS]]="no_checking",0,IF(Tabla1[[#This Row],[CHECKINGSTATUS]]="less_0",1,IF(Tabla1[[#This Row],[CHECKINGSTATUS]]="0_to_200",2,3)))</f>
        <v>1</v>
      </c>
      <c r="D4397">
        <v>24</v>
      </c>
      <c r="E4397" t="s">
        <v>24</v>
      </c>
      <c r="F4397">
        <f>IF(Tabla1[[#This Row],[CREDITHISTORY]]="no_credits",0,IF(Tabla1[[#This Row],[CREDITHISTORY]]="prior_paymentes_delayed",1,IF(Tabla1[[#This Row],[CREDITHISTORY]]="outstanding_credit",2,3)))</f>
        <v>3</v>
      </c>
      <c r="G4397" t="s">
        <v>43</v>
      </c>
      <c r="H43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397">
        <v>2202</v>
      </c>
      <c r="J4397" t="s">
        <v>38</v>
      </c>
      <c r="K43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97" t="s">
        <v>27</v>
      </c>
      <c r="M439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97">
        <v>3</v>
      </c>
      <c r="O4397" t="s">
        <v>44</v>
      </c>
      <c r="P4397">
        <f>IF(Tabla1[[#This Row],[SEX]]="female",0,1)</f>
        <v>1</v>
      </c>
      <c r="Q4397" t="s">
        <v>29</v>
      </c>
      <c r="R4397">
        <f>IF(Tabla1[[#This Row],[OTHERSONLOAN]]="none",0,IF(Tabla1[[#This Row],[OTHERSONLOAN]]="co-applicant",1,2))</f>
        <v>0</v>
      </c>
      <c r="S4397">
        <v>3</v>
      </c>
      <c r="T4397" t="s">
        <v>30</v>
      </c>
      <c r="U4397">
        <f>IF(Tabla1[[#This Row],[OWNSPROPERTY]]="unknown",0,IF(Tabla1[[#This Row],[OWNSPROPERTY]]="real_state",1,IF(Tabla1[[#This Row],[OWNSPROPERTY]]="car_other",2,3)))</f>
        <v>3</v>
      </c>
      <c r="V4397">
        <v>31</v>
      </c>
      <c r="W4397" t="s">
        <v>29</v>
      </c>
      <c r="X4397">
        <f>IF(Tabla1[[#This Row],[INSTALLMENTPLANS]]="none",0,IF(Tabla1[[#This Row],[INSTALLMENTPLANS]]="stores",1,2))</f>
        <v>0</v>
      </c>
      <c r="Y4397" t="s">
        <v>31</v>
      </c>
      <c r="Z4397">
        <f>IF(Tabla1[[#This Row],[HOUSING]]="free",0,IF(Tabla1[[#This Row],[HOUSING]]="own",1,2))</f>
        <v>1</v>
      </c>
      <c r="AA4397">
        <v>1</v>
      </c>
      <c r="AB4397" t="s">
        <v>32</v>
      </c>
      <c r="AC4397">
        <f>IF(Tabla1[[#This Row],[JOB]]="unemployed",0,IF(Tabla1[[#This Row],[JOB]]="unskilled",1,IF(Tabla1[[#This Row],[JOB]]="skilled",2,3)))</f>
        <v>2</v>
      </c>
      <c r="AD4397">
        <v>1</v>
      </c>
      <c r="AE4397" t="s">
        <v>29</v>
      </c>
      <c r="AF4397">
        <f>IF(Tabla1[[#This Row],[TELEPHONE]]="none",0,1)</f>
        <v>0</v>
      </c>
      <c r="AG4397" t="s">
        <v>33</v>
      </c>
      <c r="AH4397">
        <f>IF(Tabla1[[#This Row],[FOREIGNWORKER]]="no",0,1)</f>
        <v>1</v>
      </c>
      <c r="AI4397" t="s">
        <v>34</v>
      </c>
      <c r="AJ4397">
        <f>IF(Tabla1[[#This Row],[RISK]]="No Risk",0,1)</f>
        <v>0</v>
      </c>
    </row>
    <row r="4398" spans="1:36" x14ac:dyDescent="0.25">
      <c r="A4398" t="s">
        <v>4468</v>
      </c>
      <c r="B4398" t="s">
        <v>36</v>
      </c>
      <c r="C4398">
        <f>IF(Tabla1[[#This Row],[CHECKINGSTATUS]]="no_checking",0,IF(Tabla1[[#This Row],[CHECKINGSTATUS]]="less_0",1,IF(Tabla1[[#This Row],[CHECKINGSTATUS]]="0_to_200",2,3)))</f>
        <v>1</v>
      </c>
      <c r="D4398">
        <v>6</v>
      </c>
      <c r="E4398" t="s">
        <v>70</v>
      </c>
      <c r="F4398">
        <f>IF(Tabla1[[#This Row],[CREDITHISTORY]]="no_credits",0,IF(Tabla1[[#This Row],[CREDITHISTORY]]="prior_paymentes_delayed",1,IF(Tabla1[[#This Row],[CREDITHISTORY]]="outstanding_credit",2,3)))</f>
        <v>3</v>
      </c>
      <c r="G4398" t="s">
        <v>37</v>
      </c>
      <c r="H43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398">
        <v>250</v>
      </c>
      <c r="J4398" t="s">
        <v>38</v>
      </c>
      <c r="K43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398" t="s">
        <v>27</v>
      </c>
      <c r="M43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398">
        <v>2</v>
      </c>
      <c r="O4398" t="s">
        <v>28</v>
      </c>
      <c r="P4398">
        <f>IF(Tabla1[[#This Row],[SEX]]="female",0,1)</f>
        <v>0</v>
      </c>
      <c r="Q4398" t="s">
        <v>59</v>
      </c>
      <c r="R4398">
        <f>IF(Tabla1[[#This Row],[OTHERSONLOAN]]="none",0,IF(Tabla1[[#This Row],[OTHERSONLOAN]]="co-applicant",1,2))</f>
        <v>1</v>
      </c>
      <c r="S4398">
        <v>1</v>
      </c>
      <c r="T4398" t="s">
        <v>45</v>
      </c>
      <c r="U4398">
        <f>IF(Tabla1[[#This Row],[OWNSPROPERTY]]="unknown",0,IF(Tabla1[[#This Row],[OWNSPROPERTY]]="real_state",1,IF(Tabla1[[#This Row],[OWNSPROPERTY]]="car_other",2,3)))</f>
        <v>3</v>
      </c>
      <c r="V4398">
        <v>19</v>
      </c>
      <c r="W4398" t="s">
        <v>40</v>
      </c>
      <c r="X4398">
        <f>IF(Tabla1[[#This Row],[INSTALLMENTPLANS]]="none",0,IF(Tabla1[[#This Row],[INSTALLMENTPLANS]]="stores",1,2))</f>
        <v>1</v>
      </c>
      <c r="Y4398" t="s">
        <v>31</v>
      </c>
      <c r="Z4398">
        <f>IF(Tabla1[[#This Row],[HOUSING]]="free",0,IF(Tabla1[[#This Row],[HOUSING]]="own",1,2))</f>
        <v>1</v>
      </c>
      <c r="AA4398">
        <v>1</v>
      </c>
      <c r="AB4398" t="s">
        <v>32</v>
      </c>
      <c r="AC4398">
        <f>IF(Tabla1[[#This Row],[JOB]]="unemployed",0,IF(Tabla1[[#This Row],[JOB]]="unskilled",1,IF(Tabla1[[#This Row],[JOB]]="skilled",2,3)))</f>
        <v>2</v>
      </c>
      <c r="AD4398">
        <v>1</v>
      </c>
      <c r="AE4398" t="s">
        <v>29</v>
      </c>
      <c r="AF4398">
        <f>IF(Tabla1[[#This Row],[TELEPHONE]]="none",0,1)</f>
        <v>0</v>
      </c>
      <c r="AG4398" t="s">
        <v>33</v>
      </c>
      <c r="AH4398">
        <f>IF(Tabla1[[#This Row],[FOREIGNWORKER]]="no",0,1)</f>
        <v>1</v>
      </c>
      <c r="AI4398" t="s">
        <v>34</v>
      </c>
      <c r="AJ4398">
        <f>IF(Tabla1[[#This Row],[RISK]]="No Risk",0,1)</f>
        <v>0</v>
      </c>
    </row>
    <row r="4399" spans="1:36" x14ac:dyDescent="0.25">
      <c r="A4399" t="s">
        <v>4469</v>
      </c>
      <c r="B4399" t="s">
        <v>51</v>
      </c>
      <c r="C4399">
        <f>IF(Tabla1[[#This Row],[CHECKINGSTATUS]]="no_checking",0,IF(Tabla1[[#This Row],[CHECKINGSTATUS]]="less_0",1,IF(Tabla1[[#This Row],[CHECKINGSTATUS]]="0_to_200",2,3)))</f>
        <v>0</v>
      </c>
      <c r="D4399">
        <v>36</v>
      </c>
      <c r="E4399" t="s">
        <v>42</v>
      </c>
      <c r="F4399">
        <f>IF(Tabla1[[#This Row],[CREDITHISTORY]]="no_credits",0,IF(Tabla1[[#This Row],[CREDITHISTORY]]="prior_paymentes_delayed",1,IF(Tabla1[[#This Row],[CREDITHISTORY]]="outstanding_credit",2,3)))</f>
        <v>3</v>
      </c>
      <c r="G4399" t="s">
        <v>68</v>
      </c>
      <c r="H43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399">
        <v>4883</v>
      </c>
      <c r="J4399" t="s">
        <v>53</v>
      </c>
      <c r="K43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399" t="s">
        <v>62</v>
      </c>
      <c r="M43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399">
        <v>3</v>
      </c>
      <c r="O4399" t="s">
        <v>44</v>
      </c>
      <c r="P4399">
        <f>IF(Tabla1[[#This Row],[SEX]]="female",0,1)</f>
        <v>1</v>
      </c>
      <c r="Q4399" t="s">
        <v>29</v>
      </c>
      <c r="R4399">
        <f>IF(Tabla1[[#This Row],[OTHERSONLOAN]]="none",0,IF(Tabla1[[#This Row],[OTHERSONLOAN]]="co-applicant",1,2))</f>
        <v>0</v>
      </c>
      <c r="S4399">
        <v>3</v>
      </c>
      <c r="T4399" t="s">
        <v>65</v>
      </c>
      <c r="U4399">
        <f>IF(Tabla1[[#This Row],[OWNSPROPERTY]]="unknown",0,IF(Tabla1[[#This Row],[OWNSPROPERTY]]="real_state",1,IF(Tabla1[[#This Row],[OWNSPROPERTY]]="car_other",2,3)))</f>
        <v>2</v>
      </c>
      <c r="V4399">
        <v>40</v>
      </c>
      <c r="W4399" t="s">
        <v>29</v>
      </c>
      <c r="X4399">
        <f>IF(Tabla1[[#This Row],[INSTALLMENTPLANS]]="none",0,IF(Tabla1[[#This Row],[INSTALLMENTPLANS]]="stores",1,2))</f>
        <v>0</v>
      </c>
      <c r="Y4399" t="s">
        <v>31</v>
      </c>
      <c r="Z4399">
        <f>IF(Tabla1[[#This Row],[HOUSING]]="free",0,IF(Tabla1[[#This Row],[HOUSING]]="own",1,2))</f>
        <v>1</v>
      </c>
      <c r="AA4399">
        <v>1</v>
      </c>
      <c r="AB4399" t="s">
        <v>32</v>
      </c>
      <c r="AC4399">
        <f>IF(Tabla1[[#This Row],[JOB]]="unemployed",0,IF(Tabla1[[#This Row],[JOB]]="unskilled",1,IF(Tabla1[[#This Row],[JOB]]="skilled",2,3)))</f>
        <v>2</v>
      </c>
      <c r="AD4399">
        <v>2</v>
      </c>
      <c r="AE4399" t="s">
        <v>29</v>
      </c>
      <c r="AF4399">
        <f>IF(Tabla1[[#This Row],[TELEPHONE]]="none",0,1)</f>
        <v>0</v>
      </c>
      <c r="AG4399" t="s">
        <v>33</v>
      </c>
      <c r="AH4399">
        <f>IF(Tabla1[[#This Row],[FOREIGNWORKER]]="no",0,1)</f>
        <v>1</v>
      </c>
      <c r="AI4399" t="s">
        <v>34</v>
      </c>
      <c r="AJ4399">
        <f>IF(Tabla1[[#This Row],[RISK]]="No Risk",0,1)</f>
        <v>0</v>
      </c>
    </row>
    <row r="4400" spans="1:36" x14ac:dyDescent="0.25">
      <c r="A4400" t="s">
        <v>4470</v>
      </c>
      <c r="B4400" t="s">
        <v>51</v>
      </c>
      <c r="C4400">
        <f>IF(Tabla1[[#This Row],[CHECKINGSTATUS]]="no_checking",0,IF(Tabla1[[#This Row],[CHECKINGSTATUS]]="less_0",1,IF(Tabla1[[#This Row],[CHECKINGSTATUS]]="0_to_200",2,3)))</f>
        <v>0</v>
      </c>
      <c r="D4400">
        <v>24</v>
      </c>
      <c r="E4400" t="s">
        <v>42</v>
      </c>
      <c r="F4400">
        <f>IF(Tabla1[[#This Row],[CREDITHISTORY]]="no_credits",0,IF(Tabla1[[#This Row],[CREDITHISTORY]]="prior_paymentes_delayed",1,IF(Tabla1[[#This Row],[CREDITHISTORY]]="outstanding_credit",2,3)))</f>
        <v>3</v>
      </c>
      <c r="G4400" t="s">
        <v>197</v>
      </c>
      <c r="H44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400">
        <v>6380</v>
      </c>
      <c r="J4400" t="s">
        <v>26</v>
      </c>
      <c r="K44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00" t="s">
        <v>39</v>
      </c>
      <c r="M44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0">
        <v>4</v>
      </c>
      <c r="O4400" t="s">
        <v>44</v>
      </c>
      <c r="P4400">
        <f>IF(Tabla1[[#This Row],[SEX]]="female",0,1)</f>
        <v>1</v>
      </c>
      <c r="Q4400" t="s">
        <v>29</v>
      </c>
      <c r="R4400">
        <f>IF(Tabla1[[#This Row],[OTHERSONLOAN]]="none",0,IF(Tabla1[[#This Row],[OTHERSONLOAN]]="co-applicant",1,2))</f>
        <v>0</v>
      </c>
      <c r="S4400">
        <v>4</v>
      </c>
      <c r="T4400" t="s">
        <v>65</v>
      </c>
      <c r="U4400">
        <f>IF(Tabla1[[#This Row],[OWNSPROPERTY]]="unknown",0,IF(Tabla1[[#This Row],[OWNSPROPERTY]]="real_state",1,IF(Tabla1[[#This Row],[OWNSPROPERTY]]="car_other",2,3)))</f>
        <v>2</v>
      </c>
      <c r="V4400">
        <v>34</v>
      </c>
      <c r="W4400" t="s">
        <v>29</v>
      </c>
      <c r="X4400">
        <f>IF(Tabla1[[#This Row],[INSTALLMENTPLANS]]="none",0,IF(Tabla1[[#This Row],[INSTALLMENTPLANS]]="stores",1,2))</f>
        <v>0</v>
      </c>
      <c r="Y4400" t="s">
        <v>31</v>
      </c>
      <c r="Z4400">
        <f>IF(Tabla1[[#This Row],[HOUSING]]="free",0,IF(Tabla1[[#This Row],[HOUSING]]="own",1,2))</f>
        <v>1</v>
      </c>
      <c r="AA4400">
        <v>2</v>
      </c>
      <c r="AB4400" t="s">
        <v>63</v>
      </c>
      <c r="AC4400">
        <f>IF(Tabla1[[#This Row],[JOB]]="unemployed",0,IF(Tabla1[[#This Row],[JOB]]="unskilled",1,IF(Tabla1[[#This Row],[JOB]]="skilled",2,3)))</f>
        <v>3</v>
      </c>
      <c r="AD4400">
        <v>1</v>
      </c>
      <c r="AE4400" t="s">
        <v>29</v>
      </c>
      <c r="AF4400">
        <f>IF(Tabla1[[#This Row],[TELEPHONE]]="none",0,1)</f>
        <v>0</v>
      </c>
      <c r="AG4400" t="s">
        <v>33</v>
      </c>
      <c r="AH4400">
        <f>IF(Tabla1[[#This Row],[FOREIGNWORKER]]="no",0,1)</f>
        <v>1</v>
      </c>
      <c r="AI4400" t="s">
        <v>34</v>
      </c>
      <c r="AJ4400">
        <f>IF(Tabla1[[#This Row],[RISK]]="No Risk",0,1)</f>
        <v>0</v>
      </c>
    </row>
    <row r="4401" spans="1:36" x14ac:dyDescent="0.25">
      <c r="A4401" t="s">
        <v>4471</v>
      </c>
      <c r="B4401" t="s">
        <v>23</v>
      </c>
      <c r="C4401">
        <f>IF(Tabla1[[#This Row],[CHECKINGSTATUS]]="no_checking",0,IF(Tabla1[[#This Row],[CHECKINGSTATUS]]="less_0",1,IF(Tabla1[[#This Row],[CHECKINGSTATUS]]="0_to_200",2,3)))</f>
        <v>2</v>
      </c>
      <c r="D4401">
        <v>28</v>
      </c>
      <c r="E4401" t="s">
        <v>24</v>
      </c>
      <c r="F4401">
        <f>IF(Tabla1[[#This Row],[CREDITHISTORY]]="no_credits",0,IF(Tabla1[[#This Row],[CREDITHISTORY]]="prior_paymentes_delayed",1,IF(Tabla1[[#This Row],[CREDITHISTORY]]="outstanding_credit",2,3)))</f>
        <v>3</v>
      </c>
      <c r="G4401" t="s">
        <v>74</v>
      </c>
      <c r="H44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01">
        <v>5062</v>
      </c>
      <c r="J4401" t="s">
        <v>38</v>
      </c>
      <c r="K44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01" t="s">
        <v>62</v>
      </c>
      <c r="M44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01">
        <v>3</v>
      </c>
      <c r="O4401" t="s">
        <v>28</v>
      </c>
      <c r="P4401">
        <f>IF(Tabla1[[#This Row],[SEX]]="female",0,1)</f>
        <v>0</v>
      </c>
      <c r="Q4401" t="s">
        <v>29</v>
      </c>
      <c r="R4401">
        <f>IF(Tabla1[[#This Row],[OTHERSONLOAN]]="none",0,IF(Tabla1[[#This Row],[OTHERSONLOAN]]="co-applicant",1,2))</f>
        <v>0</v>
      </c>
      <c r="S4401">
        <v>2</v>
      </c>
      <c r="T4401" t="s">
        <v>65</v>
      </c>
      <c r="U4401">
        <f>IF(Tabla1[[#This Row],[OWNSPROPERTY]]="unknown",0,IF(Tabla1[[#This Row],[OWNSPROPERTY]]="real_state",1,IF(Tabla1[[#This Row],[OWNSPROPERTY]]="car_other",2,3)))</f>
        <v>2</v>
      </c>
      <c r="V4401">
        <v>41</v>
      </c>
      <c r="W4401" t="s">
        <v>116</v>
      </c>
      <c r="X4401">
        <f>IF(Tabla1[[#This Row],[INSTALLMENTPLANS]]="none",0,IF(Tabla1[[#This Row],[INSTALLMENTPLANS]]="stores",1,2))</f>
        <v>2</v>
      </c>
      <c r="Y4401" t="s">
        <v>72</v>
      </c>
      <c r="Z4401">
        <f>IF(Tabla1[[#This Row],[HOUSING]]="free",0,IF(Tabla1[[#This Row],[HOUSING]]="own",1,2))</f>
        <v>2</v>
      </c>
      <c r="AA4401">
        <v>1</v>
      </c>
      <c r="AB4401" t="s">
        <v>71</v>
      </c>
      <c r="AC4401">
        <f>IF(Tabla1[[#This Row],[JOB]]="unemployed",0,IF(Tabla1[[#This Row],[JOB]]="unskilled",1,IF(Tabla1[[#This Row],[JOB]]="skilled",2,3)))</f>
        <v>0</v>
      </c>
      <c r="AD4401">
        <v>1</v>
      </c>
      <c r="AE4401" t="s">
        <v>29</v>
      </c>
      <c r="AF4401">
        <f>IF(Tabla1[[#This Row],[TELEPHONE]]="none",0,1)</f>
        <v>0</v>
      </c>
      <c r="AG4401" t="s">
        <v>33</v>
      </c>
      <c r="AH4401">
        <f>IF(Tabla1[[#This Row],[FOREIGNWORKER]]="no",0,1)</f>
        <v>1</v>
      </c>
      <c r="AI4401" t="s">
        <v>34</v>
      </c>
      <c r="AJ4401">
        <f>IF(Tabla1[[#This Row],[RISK]]="No Risk",0,1)</f>
        <v>0</v>
      </c>
    </row>
    <row r="4402" spans="1:36" x14ac:dyDescent="0.25">
      <c r="A4402" t="s">
        <v>4472</v>
      </c>
      <c r="B4402" t="s">
        <v>36</v>
      </c>
      <c r="C4402">
        <f>IF(Tabla1[[#This Row],[CHECKINGSTATUS]]="no_checking",0,IF(Tabla1[[#This Row],[CHECKINGSTATUS]]="less_0",1,IF(Tabla1[[#This Row],[CHECKINGSTATUS]]="0_to_200",2,3)))</f>
        <v>1</v>
      </c>
      <c r="D4402">
        <v>4</v>
      </c>
      <c r="E4402" t="s">
        <v>70</v>
      </c>
      <c r="F4402">
        <f>IF(Tabla1[[#This Row],[CREDITHISTORY]]="no_credits",0,IF(Tabla1[[#This Row],[CREDITHISTORY]]="prior_paymentes_delayed",1,IF(Tabla1[[#This Row],[CREDITHISTORY]]="outstanding_credit",2,3)))</f>
        <v>3</v>
      </c>
      <c r="G4402" t="s">
        <v>74</v>
      </c>
      <c r="H44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02">
        <v>250</v>
      </c>
      <c r="J4402" t="s">
        <v>38</v>
      </c>
      <c r="K44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02" t="s">
        <v>39</v>
      </c>
      <c r="M440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2">
        <v>1</v>
      </c>
      <c r="O4402" t="s">
        <v>44</v>
      </c>
      <c r="P4402">
        <f>IF(Tabla1[[#This Row],[SEX]]="female",0,1)</f>
        <v>1</v>
      </c>
      <c r="Q4402" t="s">
        <v>29</v>
      </c>
      <c r="R4402">
        <f>IF(Tabla1[[#This Row],[OTHERSONLOAN]]="none",0,IF(Tabla1[[#This Row],[OTHERSONLOAN]]="co-applicant",1,2))</f>
        <v>0</v>
      </c>
      <c r="S4402">
        <v>1</v>
      </c>
      <c r="T4402" t="s">
        <v>45</v>
      </c>
      <c r="U4402">
        <f>IF(Tabla1[[#This Row],[OWNSPROPERTY]]="unknown",0,IF(Tabla1[[#This Row],[OWNSPROPERTY]]="real_state",1,IF(Tabla1[[#This Row],[OWNSPROPERTY]]="car_other",2,3)))</f>
        <v>3</v>
      </c>
      <c r="V4402">
        <v>19</v>
      </c>
      <c r="W4402" t="s">
        <v>40</v>
      </c>
      <c r="X4402">
        <f>IF(Tabla1[[#This Row],[INSTALLMENTPLANS]]="none",0,IF(Tabla1[[#This Row],[INSTALLMENTPLANS]]="stores",1,2))</f>
        <v>1</v>
      </c>
      <c r="Y4402" t="s">
        <v>72</v>
      </c>
      <c r="Z4402">
        <f>IF(Tabla1[[#This Row],[HOUSING]]="free",0,IF(Tabla1[[#This Row],[HOUSING]]="own",1,2))</f>
        <v>2</v>
      </c>
      <c r="AA4402">
        <v>1</v>
      </c>
      <c r="AB4402" t="s">
        <v>32</v>
      </c>
      <c r="AC4402">
        <f>IF(Tabla1[[#This Row],[JOB]]="unemployed",0,IF(Tabla1[[#This Row],[JOB]]="unskilled",1,IF(Tabla1[[#This Row],[JOB]]="skilled",2,3)))</f>
        <v>2</v>
      </c>
      <c r="AD4402">
        <v>1</v>
      </c>
      <c r="AE4402" t="s">
        <v>29</v>
      </c>
      <c r="AF4402">
        <f>IF(Tabla1[[#This Row],[TELEPHONE]]="none",0,1)</f>
        <v>0</v>
      </c>
      <c r="AG4402" t="s">
        <v>33</v>
      </c>
      <c r="AH4402">
        <f>IF(Tabla1[[#This Row],[FOREIGNWORKER]]="no",0,1)</f>
        <v>1</v>
      </c>
      <c r="AI4402" t="s">
        <v>34</v>
      </c>
      <c r="AJ4402">
        <f>IF(Tabla1[[#This Row],[RISK]]="No Risk",0,1)</f>
        <v>0</v>
      </c>
    </row>
    <row r="4403" spans="1:36" x14ac:dyDescent="0.25">
      <c r="A4403" t="s">
        <v>4473</v>
      </c>
      <c r="B4403" t="s">
        <v>51</v>
      </c>
      <c r="C4403">
        <f>IF(Tabla1[[#This Row],[CHECKINGSTATUS]]="no_checking",0,IF(Tabla1[[#This Row],[CHECKINGSTATUS]]="less_0",1,IF(Tabla1[[#This Row],[CHECKINGSTATUS]]="0_to_200",2,3)))</f>
        <v>0</v>
      </c>
      <c r="D4403">
        <v>39</v>
      </c>
      <c r="E4403" t="s">
        <v>42</v>
      </c>
      <c r="F4403">
        <f>IF(Tabla1[[#This Row],[CREDITHISTORY]]="no_credits",0,IF(Tabla1[[#This Row],[CREDITHISTORY]]="prior_paymentes_delayed",1,IF(Tabla1[[#This Row],[CREDITHISTORY]]="outstanding_credit",2,3)))</f>
        <v>3</v>
      </c>
      <c r="G4403" t="s">
        <v>43</v>
      </c>
      <c r="H44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03">
        <v>5457</v>
      </c>
      <c r="J4403" t="s">
        <v>53</v>
      </c>
      <c r="K44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03" t="s">
        <v>39</v>
      </c>
      <c r="M44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3">
        <v>3</v>
      </c>
      <c r="O4403" t="s">
        <v>44</v>
      </c>
      <c r="P4403">
        <f>IF(Tabla1[[#This Row],[SEX]]="female",0,1)</f>
        <v>1</v>
      </c>
      <c r="Q4403" t="s">
        <v>59</v>
      </c>
      <c r="R4403">
        <f>IF(Tabla1[[#This Row],[OTHERSONLOAN]]="none",0,IF(Tabla1[[#This Row],[OTHERSONLOAN]]="co-applicant",1,2))</f>
        <v>1</v>
      </c>
      <c r="S4403">
        <v>3</v>
      </c>
      <c r="T4403" t="s">
        <v>65</v>
      </c>
      <c r="U4403">
        <f>IF(Tabla1[[#This Row],[OWNSPROPERTY]]="unknown",0,IF(Tabla1[[#This Row],[OWNSPROPERTY]]="real_state",1,IF(Tabla1[[#This Row],[OWNSPROPERTY]]="car_other",2,3)))</f>
        <v>2</v>
      </c>
      <c r="V4403">
        <v>42</v>
      </c>
      <c r="W4403" t="s">
        <v>29</v>
      </c>
      <c r="X4403">
        <f>IF(Tabla1[[#This Row],[INSTALLMENTPLANS]]="none",0,IF(Tabla1[[#This Row],[INSTALLMENTPLANS]]="stores",1,2))</f>
        <v>0</v>
      </c>
      <c r="Y4403" t="s">
        <v>31</v>
      </c>
      <c r="Z4403">
        <f>IF(Tabla1[[#This Row],[HOUSING]]="free",0,IF(Tabla1[[#This Row],[HOUSING]]="own",1,2))</f>
        <v>1</v>
      </c>
      <c r="AA4403">
        <v>1</v>
      </c>
      <c r="AB4403" t="s">
        <v>32</v>
      </c>
      <c r="AC4403">
        <f>IF(Tabla1[[#This Row],[JOB]]="unemployed",0,IF(Tabla1[[#This Row],[JOB]]="unskilled",1,IF(Tabla1[[#This Row],[JOB]]="skilled",2,3)))</f>
        <v>2</v>
      </c>
      <c r="AD4403">
        <v>1</v>
      </c>
      <c r="AE4403" t="s">
        <v>33</v>
      </c>
      <c r="AF4403">
        <f>IF(Tabla1[[#This Row],[TELEPHONE]]="none",0,1)</f>
        <v>1</v>
      </c>
      <c r="AG4403" t="s">
        <v>33</v>
      </c>
      <c r="AH4403">
        <f>IF(Tabla1[[#This Row],[FOREIGNWORKER]]="no",0,1)</f>
        <v>1</v>
      </c>
      <c r="AI4403" t="s">
        <v>34</v>
      </c>
      <c r="AJ4403">
        <f>IF(Tabla1[[#This Row],[RISK]]="No Risk",0,1)</f>
        <v>0</v>
      </c>
    </row>
    <row r="4404" spans="1:36" x14ac:dyDescent="0.25">
      <c r="A4404" t="s">
        <v>4474</v>
      </c>
      <c r="B4404" t="s">
        <v>51</v>
      </c>
      <c r="C4404">
        <f>IF(Tabla1[[#This Row],[CHECKINGSTATUS]]="no_checking",0,IF(Tabla1[[#This Row],[CHECKINGSTATUS]]="less_0",1,IF(Tabla1[[#This Row],[CHECKINGSTATUS]]="0_to_200",2,3)))</f>
        <v>0</v>
      </c>
      <c r="D4404">
        <v>11</v>
      </c>
      <c r="E4404" t="s">
        <v>24</v>
      </c>
      <c r="F4404">
        <f>IF(Tabla1[[#This Row],[CREDITHISTORY]]="no_credits",0,IF(Tabla1[[#This Row],[CREDITHISTORY]]="prior_paymentes_delayed",1,IF(Tabla1[[#This Row],[CREDITHISTORY]]="outstanding_credit",2,3)))</f>
        <v>3</v>
      </c>
      <c r="G4404" t="s">
        <v>74</v>
      </c>
      <c r="H44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04">
        <v>5191</v>
      </c>
      <c r="J4404" t="s">
        <v>26</v>
      </c>
      <c r="K44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04" t="s">
        <v>27</v>
      </c>
      <c r="M44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04">
        <v>3</v>
      </c>
      <c r="O4404" t="s">
        <v>44</v>
      </c>
      <c r="P4404">
        <f>IF(Tabla1[[#This Row],[SEX]]="female",0,1)</f>
        <v>1</v>
      </c>
      <c r="Q4404" t="s">
        <v>29</v>
      </c>
      <c r="R4404">
        <f>IF(Tabla1[[#This Row],[OTHERSONLOAN]]="none",0,IF(Tabla1[[#This Row],[OTHERSONLOAN]]="co-applicant",1,2))</f>
        <v>0</v>
      </c>
      <c r="S4404">
        <v>4</v>
      </c>
      <c r="T4404" t="s">
        <v>45</v>
      </c>
      <c r="U4404">
        <f>IF(Tabla1[[#This Row],[OWNSPROPERTY]]="unknown",0,IF(Tabla1[[#This Row],[OWNSPROPERTY]]="real_state",1,IF(Tabla1[[#This Row],[OWNSPROPERTY]]="car_other",2,3)))</f>
        <v>3</v>
      </c>
      <c r="V4404">
        <v>43</v>
      </c>
      <c r="W4404" t="s">
        <v>29</v>
      </c>
      <c r="X4404">
        <f>IF(Tabla1[[#This Row],[INSTALLMENTPLANS]]="none",0,IF(Tabla1[[#This Row],[INSTALLMENTPLANS]]="stores",1,2))</f>
        <v>0</v>
      </c>
      <c r="Y4404" t="s">
        <v>31</v>
      </c>
      <c r="Z4404">
        <f>IF(Tabla1[[#This Row],[HOUSING]]="free",0,IF(Tabla1[[#This Row],[HOUSING]]="own",1,2))</f>
        <v>1</v>
      </c>
      <c r="AA4404">
        <v>1</v>
      </c>
      <c r="AB4404" t="s">
        <v>63</v>
      </c>
      <c r="AC4404">
        <f>IF(Tabla1[[#This Row],[JOB]]="unemployed",0,IF(Tabla1[[#This Row],[JOB]]="unskilled",1,IF(Tabla1[[#This Row],[JOB]]="skilled",2,3)))</f>
        <v>3</v>
      </c>
      <c r="AD4404">
        <v>1</v>
      </c>
      <c r="AE4404" t="s">
        <v>29</v>
      </c>
      <c r="AF4404">
        <f>IF(Tabla1[[#This Row],[TELEPHONE]]="none",0,1)</f>
        <v>0</v>
      </c>
      <c r="AG4404" t="s">
        <v>33</v>
      </c>
      <c r="AH4404">
        <f>IF(Tabla1[[#This Row],[FOREIGNWORKER]]="no",0,1)</f>
        <v>1</v>
      </c>
      <c r="AI4404" t="s">
        <v>34</v>
      </c>
      <c r="AJ4404">
        <f>IF(Tabla1[[#This Row],[RISK]]="No Risk",0,1)</f>
        <v>0</v>
      </c>
    </row>
    <row r="4405" spans="1:36" x14ac:dyDescent="0.25">
      <c r="A4405" t="s">
        <v>4475</v>
      </c>
      <c r="B4405" t="s">
        <v>78</v>
      </c>
      <c r="C4405">
        <f>IF(Tabla1[[#This Row],[CHECKINGSTATUS]]="no_checking",0,IF(Tabla1[[#This Row],[CHECKINGSTATUS]]="less_0",1,IF(Tabla1[[#This Row],[CHECKINGSTATUS]]="0_to_200",2,3)))</f>
        <v>3</v>
      </c>
      <c r="D4405">
        <v>25</v>
      </c>
      <c r="E4405" t="s">
        <v>24</v>
      </c>
      <c r="F4405">
        <f>IF(Tabla1[[#This Row],[CREDITHISTORY]]="no_credits",0,IF(Tabla1[[#This Row],[CREDITHISTORY]]="prior_paymentes_delayed",1,IF(Tabla1[[#This Row],[CREDITHISTORY]]="outstanding_credit",2,3)))</f>
        <v>3</v>
      </c>
      <c r="G4405" t="s">
        <v>74</v>
      </c>
      <c r="H44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05">
        <v>2792</v>
      </c>
      <c r="J4405" t="s">
        <v>53</v>
      </c>
      <c r="K44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05" t="s">
        <v>39</v>
      </c>
      <c r="M440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5">
        <v>3</v>
      </c>
      <c r="O4405" t="s">
        <v>28</v>
      </c>
      <c r="P4405">
        <f>IF(Tabla1[[#This Row],[SEX]]="female",0,1)</f>
        <v>0</v>
      </c>
      <c r="Q4405" t="s">
        <v>29</v>
      </c>
      <c r="R4405">
        <f>IF(Tabla1[[#This Row],[OTHERSONLOAN]]="none",0,IF(Tabla1[[#This Row],[OTHERSONLOAN]]="co-applicant",1,2))</f>
        <v>0</v>
      </c>
      <c r="S4405">
        <v>2</v>
      </c>
      <c r="T4405" t="s">
        <v>65</v>
      </c>
      <c r="U4405">
        <f>IF(Tabla1[[#This Row],[OWNSPROPERTY]]="unknown",0,IF(Tabla1[[#This Row],[OWNSPROPERTY]]="real_state",1,IF(Tabla1[[#This Row],[OWNSPROPERTY]]="car_other",2,3)))</f>
        <v>2</v>
      </c>
      <c r="V4405">
        <v>40</v>
      </c>
      <c r="W4405" t="s">
        <v>29</v>
      </c>
      <c r="X4405">
        <f>IF(Tabla1[[#This Row],[INSTALLMENTPLANS]]="none",0,IF(Tabla1[[#This Row],[INSTALLMENTPLANS]]="stores",1,2))</f>
        <v>0</v>
      </c>
      <c r="Y4405" t="s">
        <v>31</v>
      </c>
      <c r="Z4405">
        <f>IF(Tabla1[[#This Row],[HOUSING]]="free",0,IF(Tabla1[[#This Row],[HOUSING]]="own",1,2))</f>
        <v>1</v>
      </c>
      <c r="AA4405">
        <v>2</v>
      </c>
      <c r="AB4405" t="s">
        <v>32</v>
      </c>
      <c r="AC4405">
        <f>IF(Tabla1[[#This Row],[JOB]]="unemployed",0,IF(Tabla1[[#This Row],[JOB]]="unskilled",1,IF(Tabla1[[#This Row],[JOB]]="skilled",2,3)))</f>
        <v>2</v>
      </c>
      <c r="AD4405">
        <v>1</v>
      </c>
      <c r="AE4405" t="s">
        <v>29</v>
      </c>
      <c r="AF4405">
        <f>IF(Tabla1[[#This Row],[TELEPHONE]]="none",0,1)</f>
        <v>0</v>
      </c>
      <c r="AG4405" t="s">
        <v>33</v>
      </c>
      <c r="AH4405">
        <f>IF(Tabla1[[#This Row],[FOREIGNWORKER]]="no",0,1)</f>
        <v>1</v>
      </c>
      <c r="AI4405" t="s">
        <v>55</v>
      </c>
      <c r="AJ4405">
        <f>IF(Tabla1[[#This Row],[RISK]]="No Risk",0,1)</f>
        <v>1</v>
      </c>
    </row>
    <row r="4406" spans="1:36" x14ac:dyDescent="0.25">
      <c r="A4406" t="s">
        <v>4476</v>
      </c>
      <c r="B4406" t="s">
        <v>51</v>
      </c>
      <c r="C4406">
        <f>IF(Tabla1[[#This Row],[CHECKINGSTATUS]]="no_checking",0,IF(Tabla1[[#This Row],[CHECKINGSTATUS]]="less_0",1,IF(Tabla1[[#This Row],[CHECKINGSTATUS]]="0_to_200",2,3)))</f>
        <v>0</v>
      </c>
      <c r="D4406">
        <v>42</v>
      </c>
      <c r="E4406" t="s">
        <v>57</v>
      </c>
      <c r="F4406">
        <f>IF(Tabla1[[#This Row],[CREDITHISTORY]]="no_credits",0,IF(Tabla1[[#This Row],[CREDITHISTORY]]="prior_paymentes_delayed",1,IF(Tabla1[[#This Row],[CREDITHISTORY]]="outstanding_credit",2,3)))</f>
        <v>2</v>
      </c>
      <c r="G4406" t="s">
        <v>89</v>
      </c>
      <c r="H44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06">
        <v>4570</v>
      </c>
      <c r="J4406" t="s">
        <v>94</v>
      </c>
      <c r="K440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06" t="s">
        <v>39</v>
      </c>
      <c r="M44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6">
        <v>4</v>
      </c>
      <c r="O4406" t="s">
        <v>44</v>
      </c>
      <c r="P4406">
        <f>IF(Tabla1[[#This Row],[SEX]]="female",0,1)</f>
        <v>1</v>
      </c>
      <c r="Q4406" t="s">
        <v>29</v>
      </c>
      <c r="R4406">
        <f>IF(Tabla1[[#This Row],[OTHERSONLOAN]]="none",0,IF(Tabla1[[#This Row],[OTHERSONLOAN]]="co-applicant",1,2))</f>
        <v>0</v>
      </c>
      <c r="S4406">
        <v>3</v>
      </c>
      <c r="T4406" t="s">
        <v>65</v>
      </c>
      <c r="U4406">
        <f>IF(Tabla1[[#This Row],[OWNSPROPERTY]]="unknown",0,IF(Tabla1[[#This Row],[OWNSPROPERTY]]="real_state",1,IF(Tabla1[[#This Row],[OWNSPROPERTY]]="car_other",2,3)))</f>
        <v>2</v>
      </c>
      <c r="V4406">
        <v>41</v>
      </c>
      <c r="W4406" t="s">
        <v>29</v>
      </c>
      <c r="X4406">
        <f>IF(Tabla1[[#This Row],[INSTALLMENTPLANS]]="none",0,IF(Tabla1[[#This Row],[INSTALLMENTPLANS]]="stores",1,2))</f>
        <v>0</v>
      </c>
      <c r="Y4406" t="s">
        <v>31</v>
      </c>
      <c r="Z4406">
        <f>IF(Tabla1[[#This Row],[HOUSING]]="free",0,IF(Tabla1[[#This Row],[HOUSING]]="own",1,2))</f>
        <v>1</v>
      </c>
      <c r="AA4406">
        <v>1</v>
      </c>
      <c r="AB4406" t="s">
        <v>32</v>
      </c>
      <c r="AC4406">
        <f>IF(Tabla1[[#This Row],[JOB]]="unemployed",0,IF(Tabla1[[#This Row],[JOB]]="unskilled",1,IF(Tabla1[[#This Row],[JOB]]="skilled",2,3)))</f>
        <v>2</v>
      </c>
      <c r="AD4406">
        <v>1</v>
      </c>
      <c r="AE4406" t="s">
        <v>29</v>
      </c>
      <c r="AF4406">
        <f>IF(Tabla1[[#This Row],[TELEPHONE]]="none",0,1)</f>
        <v>0</v>
      </c>
      <c r="AG4406" t="s">
        <v>33</v>
      </c>
      <c r="AH4406">
        <f>IF(Tabla1[[#This Row],[FOREIGNWORKER]]="no",0,1)</f>
        <v>1</v>
      </c>
      <c r="AI4406" t="s">
        <v>55</v>
      </c>
      <c r="AJ4406">
        <f>IF(Tabla1[[#This Row],[RISK]]="No Risk",0,1)</f>
        <v>1</v>
      </c>
    </row>
    <row r="4407" spans="1:36" x14ac:dyDescent="0.25">
      <c r="A4407" t="s">
        <v>4477</v>
      </c>
      <c r="B4407" t="s">
        <v>36</v>
      </c>
      <c r="C4407">
        <f>IF(Tabla1[[#This Row],[CHECKINGSTATUS]]="no_checking",0,IF(Tabla1[[#This Row],[CHECKINGSTATUS]]="less_0",1,IF(Tabla1[[#This Row],[CHECKINGSTATUS]]="0_to_200",2,3)))</f>
        <v>1</v>
      </c>
      <c r="D4407">
        <v>11</v>
      </c>
      <c r="E4407" t="s">
        <v>70</v>
      </c>
      <c r="F4407">
        <f>IF(Tabla1[[#This Row],[CREDITHISTORY]]="no_credits",0,IF(Tabla1[[#This Row],[CREDITHISTORY]]="prior_paymentes_delayed",1,IF(Tabla1[[#This Row],[CREDITHISTORY]]="outstanding_credit",2,3)))</f>
        <v>3</v>
      </c>
      <c r="G4407" t="s">
        <v>37</v>
      </c>
      <c r="H44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07">
        <v>250</v>
      </c>
      <c r="J4407" t="s">
        <v>38</v>
      </c>
      <c r="K440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07" t="s">
        <v>39</v>
      </c>
      <c r="M44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7">
        <v>1</v>
      </c>
      <c r="O4407" t="s">
        <v>28</v>
      </c>
      <c r="P4407">
        <f>IF(Tabla1[[#This Row],[SEX]]="female",0,1)</f>
        <v>0</v>
      </c>
      <c r="Q4407" t="s">
        <v>29</v>
      </c>
      <c r="R4407">
        <f>IF(Tabla1[[#This Row],[OTHERSONLOAN]]="none",0,IF(Tabla1[[#This Row],[OTHERSONLOAN]]="co-applicant",1,2))</f>
        <v>0</v>
      </c>
      <c r="S4407">
        <v>1</v>
      </c>
      <c r="T4407" t="s">
        <v>30</v>
      </c>
      <c r="U4407">
        <f>IF(Tabla1[[#This Row],[OWNSPROPERTY]]="unknown",0,IF(Tabla1[[#This Row],[OWNSPROPERTY]]="real_state",1,IF(Tabla1[[#This Row],[OWNSPROPERTY]]="car_other",2,3)))</f>
        <v>3</v>
      </c>
      <c r="V4407">
        <v>42</v>
      </c>
      <c r="W4407" t="s">
        <v>40</v>
      </c>
      <c r="X4407">
        <f>IF(Tabla1[[#This Row],[INSTALLMENTPLANS]]="none",0,IF(Tabla1[[#This Row],[INSTALLMENTPLANS]]="stores",1,2))</f>
        <v>1</v>
      </c>
      <c r="Y4407" t="s">
        <v>31</v>
      </c>
      <c r="Z4407">
        <f>IF(Tabla1[[#This Row],[HOUSING]]="free",0,IF(Tabla1[[#This Row],[HOUSING]]="own",1,2))</f>
        <v>1</v>
      </c>
      <c r="AA4407">
        <v>1</v>
      </c>
      <c r="AB4407" t="s">
        <v>32</v>
      </c>
      <c r="AC4407">
        <f>IF(Tabla1[[#This Row],[JOB]]="unemployed",0,IF(Tabla1[[#This Row],[JOB]]="unskilled",1,IF(Tabla1[[#This Row],[JOB]]="skilled",2,3)))</f>
        <v>2</v>
      </c>
      <c r="AD4407">
        <v>1</v>
      </c>
      <c r="AE4407" t="s">
        <v>29</v>
      </c>
      <c r="AF4407">
        <f>IF(Tabla1[[#This Row],[TELEPHONE]]="none",0,1)</f>
        <v>0</v>
      </c>
      <c r="AG4407" t="s">
        <v>33</v>
      </c>
      <c r="AH4407">
        <f>IF(Tabla1[[#This Row],[FOREIGNWORKER]]="no",0,1)</f>
        <v>1</v>
      </c>
      <c r="AI4407" t="s">
        <v>34</v>
      </c>
      <c r="AJ4407">
        <f>IF(Tabla1[[#This Row],[RISK]]="No Risk",0,1)</f>
        <v>0</v>
      </c>
    </row>
    <row r="4408" spans="1:36" x14ac:dyDescent="0.25">
      <c r="A4408" t="s">
        <v>4478</v>
      </c>
      <c r="B4408" t="s">
        <v>51</v>
      </c>
      <c r="C4408">
        <f>IF(Tabla1[[#This Row],[CHECKINGSTATUS]]="no_checking",0,IF(Tabla1[[#This Row],[CHECKINGSTATUS]]="less_0",1,IF(Tabla1[[#This Row],[CHECKINGSTATUS]]="0_to_200",2,3)))</f>
        <v>0</v>
      </c>
      <c r="D4408">
        <v>29</v>
      </c>
      <c r="E4408" t="s">
        <v>42</v>
      </c>
      <c r="F4408">
        <f>IF(Tabla1[[#This Row],[CREDITHISTORY]]="no_credits",0,IF(Tabla1[[#This Row],[CREDITHISTORY]]="prior_paymentes_delayed",1,IF(Tabla1[[#This Row],[CREDITHISTORY]]="outstanding_credit",2,3)))</f>
        <v>3</v>
      </c>
      <c r="G4408" t="s">
        <v>89</v>
      </c>
      <c r="H44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08">
        <v>4541</v>
      </c>
      <c r="J4408" t="s">
        <v>94</v>
      </c>
      <c r="K44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08" t="s">
        <v>39</v>
      </c>
      <c r="M44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8">
        <v>4</v>
      </c>
      <c r="O4408" t="s">
        <v>44</v>
      </c>
      <c r="P4408">
        <f>IF(Tabla1[[#This Row],[SEX]]="female",0,1)</f>
        <v>1</v>
      </c>
      <c r="Q4408" t="s">
        <v>29</v>
      </c>
      <c r="R4408">
        <f>IF(Tabla1[[#This Row],[OTHERSONLOAN]]="none",0,IF(Tabla1[[#This Row],[OTHERSONLOAN]]="co-applicant",1,2))</f>
        <v>0</v>
      </c>
      <c r="S4408">
        <v>4</v>
      </c>
      <c r="T4408" t="s">
        <v>30</v>
      </c>
      <c r="U4408">
        <f>IF(Tabla1[[#This Row],[OWNSPROPERTY]]="unknown",0,IF(Tabla1[[#This Row],[OWNSPROPERTY]]="real_state",1,IF(Tabla1[[#This Row],[OWNSPROPERTY]]="car_other",2,3)))</f>
        <v>3</v>
      </c>
      <c r="V4408">
        <v>34</v>
      </c>
      <c r="W4408" t="s">
        <v>29</v>
      </c>
      <c r="X4408">
        <f>IF(Tabla1[[#This Row],[INSTALLMENTPLANS]]="none",0,IF(Tabla1[[#This Row],[INSTALLMENTPLANS]]="stores",1,2))</f>
        <v>0</v>
      </c>
      <c r="Y4408" t="s">
        <v>31</v>
      </c>
      <c r="Z4408">
        <f>IF(Tabla1[[#This Row],[HOUSING]]="free",0,IF(Tabla1[[#This Row],[HOUSING]]="own",1,2))</f>
        <v>1</v>
      </c>
      <c r="AA4408">
        <v>2</v>
      </c>
      <c r="AB4408" t="s">
        <v>63</v>
      </c>
      <c r="AC4408">
        <f>IF(Tabla1[[#This Row],[JOB]]="unemployed",0,IF(Tabla1[[#This Row],[JOB]]="unskilled",1,IF(Tabla1[[#This Row],[JOB]]="skilled",2,3)))</f>
        <v>3</v>
      </c>
      <c r="AD4408">
        <v>1</v>
      </c>
      <c r="AE4408" t="s">
        <v>29</v>
      </c>
      <c r="AF4408">
        <f>IF(Tabla1[[#This Row],[TELEPHONE]]="none",0,1)</f>
        <v>0</v>
      </c>
      <c r="AG4408" t="s">
        <v>33</v>
      </c>
      <c r="AH4408">
        <f>IF(Tabla1[[#This Row],[FOREIGNWORKER]]="no",0,1)</f>
        <v>1</v>
      </c>
      <c r="AI4408" t="s">
        <v>34</v>
      </c>
      <c r="AJ4408">
        <f>IF(Tabla1[[#This Row],[RISK]]="No Risk",0,1)</f>
        <v>0</v>
      </c>
    </row>
    <row r="4409" spans="1:36" x14ac:dyDescent="0.25">
      <c r="A4409" t="s">
        <v>4479</v>
      </c>
      <c r="B4409" t="s">
        <v>36</v>
      </c>
      <c r="C4409">
        <f>IF(Tabla1[[#This Row],[CHECKINGSTATUS]]="no_checking",0,IF(Tabla1[[#This Row],[CHECKINGSTATUS]]="less_0",1,IF(Tabla1[[#This Row],[CHECKINGSTATUS]]="0_to_200",2,3)))</f>
        <v>1</v>
      </c>
      <c r="D4409">
        <v>35</v>
      </c>
      <c r="E4409" t="s">
        <v>57</v>
      </c>
      <c r="F4409">
        <f>IF(Tabla1[[#This Row],[CREDITHISTORY]]="no_credits",0,IF(Tabla1[[#This Row],[CREDITHISTORY]]="prior_paymentes_delayed",1,IF(Tabla1[[#This Row],[CREDITHISTORY]]="outstanding_credit",2,3)))</f>
        <v>2</v>
      </c>
      <c r="G4409" t="s">
        <v>25</v>
      </c>
      <c r="H44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409">
        <v>6529</v>
      </c>
      <c r="J4409" t="s">
        <v>26</v>
      </c>
      <c r="K44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09" t="s">
        <v>39</v>
      </c>
      <c r="M44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09">
        <v>4</v>
      </c>
      <c r="O4409" t="s">
        <v>44</v>
      </c>
      <c r="P4409">
        <f>IF(Tabla1[[#This Row],[SEX]]="female",0,1)</f>
        <v>1</v>
      </c>
      <c r="Q4409" t="s">
        <v>29</v>
      </c>
      <c r="R4409">
        <f>IF(Tabla1[[#This Row],[OTHERSONLOAN]]="none",0,IF(Tabla1[[#This Row],[OTHERSONLOAN]]="co-applicant",1,2))</f>
        <v>0</v>
      </c>
      <c r="S4409">
        <v>3</v>
      </c>
      <c r="T4409" t="s">
        <v>54</v>
      </c>
      <c r="U4409">
        <f>IF(Tabla1[[#This Row],[OWNSPROPERTY]]="unknown",0,IF(Tabla1[[#This Row],[OWNSPROPERTY]]="real_state",1,IF(Tabla1[[#This Row],[OWNSPROPERTY]]="car_other",2,3)))</f>
        <v>0</v>
      </c>
      <c r="V4409">
        <v>32</v>
      </c>
      <c r="W4409" t="s">
        <v>29</v>
      </c>
      <c r="X4409">
        <f>IF(Tabla1[[#This Row],[INSTALLMENTPLANS]]="none",0,IF(Tabla1[[#This Row],[INSTALLMENTPLANS]]="stores",1,2))</f>
        <v>0</v>
      </c>
      <c r="Y4409" t="s">
        <v>31</v>
      </c>
      <c r="Z4409">
        <f>IF(Tabla1[[#This Row],[HOUSING]]="free",0,IF(Tabla1[[#This Row],[HOUSING]]="own",1,2))</f>
        <v>1</v>
      </c>
      <c r="AA4409">
        <v>1</v>
      </c>
      <c r="AB4409" t="s">
        <v>32</v>
      </c>
      <c r="AC4409">
        <f>IF(Tabla1[[#This Row],[JOB]]="unemployed",0,IF(Tabla1[[#This Row],[JOB]]="unskilled",1,IF(Tabla1[[#This Row],[JOB]]="skilled",2,3)))</f>
        <v>2</v>
      </c>
      <c r="AD4409">
        <v>1</v>
      </c>
      <c r="AE4409" t="s">
        <v>29</v>
      </c>
      <c r="AF4409">
        <f>IF(Tabla1[[#This Row],[TELEPHONE]]="none",0,1)</f>
        <v>0</v>
      </c>
      <c r="AG4409" t="s">
        <v>33</v>
      </c>
      <c r="AH4409">
        <f>IF(Tabla1[[#This Row],[FOREIGNWORKER]]="no",0,1)</f>
        <v>1</v>
      </c>
      <c r="AI4409" t="s">
        <v>55</v>
      </c>
      <c r="AJ4409">
        <f>IF(Tabla1[[#This Row],[RISK]]="No Risk",0,1)</f>
        <v>1</v>
      </c>
    </row>
    <row r="4410" spans="1:36" x14ac:dyDescent="0.25">
      <c r="A4410" t="s">
        <v>4480</v>
      </c>
      <c r="B4410" t="s">
        <v>51</v>
      </c>
      <c r="C4410">
        <f>IF(Tabla1[[#This Row],[CHECKINGSTATUS]]="no_checking",0,IF(Tabla1[[#This Row],[CHECKINGSTATUS]]="less_0",1,IF(Tabla1[[#This Row],[CHECKINGSTATUS]]="0_to_200",2,3)))</f>
        <v>0</v>
      </c>
      <c r="D4410">
        <v>22</v>
      </c>
      <c r="E4410" t="s">
        <v>57</v>
      </c>
      <c r="F4410">
        <f>IF(Tabla1[[#This Row],[CREDITHISTORY]]="no_credits",0,IF(Tabla1[[#This Row],[CREDITHISTORY]]="prior_paymentes_delayed",1,IF(Tabla1[[#This Row],[CREDITHISTORY]]="outstanding_credit",2,3)))</f>
        <v>2</v>
      </c>
      <c r="G4410" t="s">
        <v>58</v>
      </c>
      <c r="H44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410">
        <v>2988</v>
      </c>
      <c r="J4410" t="s">
        <v>53</v>
      </c>
      <c r="K441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10" t="s">
        <v>39</v>
      </c>
      <c r="M44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10">
        <v>4</v>
      </c>
      <c r="O4410" t="s">
        <v>44</v>
      </c>
      <c r="P4410">
        <f>IF(Tabla1[[#This Row],[SEX]]="female",0,1)</f>
        <v>1</v>
      </c>
      <c r="Q4410" t="s">
        <v>29</v>
      </c>
      <c r="R4410">
        <f>IF(Tabla1[[#This Row],[OTHERSONLOAN]]="none",0,IF(Tabla1[[#This Row],[OTHERSONLOAN]]="co-applicant",1,2))</f>
        <v>0</v>
      </c>
      <c r="S4410">
        <v>3</v>
      </c>
      <c r="T4410" t="s">
        <v>65</v>
      </c>
      <c r="U4410">
        <f>IF(Tabla1[[#This Row],[OWNSPROPERTY]]="unknown",0,IF(Tabla1[[#This Row],[OWNSPROPERTY]]="real_state",1,IF(Tabla1[[#This Row],[OWNSPROPERTY]]="car_other",2,3)))</f>
        <v>2</v>
      </c>
      <c r="V4410">
        <v>27</v>
      </c>
      <c r="W4410" t="s">
        <v>29</v>
      </c>
      <c r="X4410">
        <f>IF(Tabla1[[#This Row],[INSTALLMENTPLANS]]="none",0,IF(Tabla1[[#This Row],[INSTALLMENTPLANS]]="stores",1,2))</f>
        <v>0</v>
      </c>
      <c r="Y4410" t="s">
        <v>31</v>
      </c>
      <c r="Z4410">
        <f>IF(Tabla1[[#This Row],[HOUSING]]="free",0,IF(Tabla1[[#This Row],[HOUSING]]="own",1,2))</f>
        <v>1</v>
      </c>
      <c r="AA4410">
        <v>1</v>
      </c>
      <c r="AB4410" t="s">
        <v>63</v>
      </c>
      <c r="AC4410">
        <f>IF(Tabla1[[#This Row],[JOB]]="unemployed",0,IF(Tabla1[[#This Row],[JOB]]="unskilled",1,IF(Tabla1[[#This Row],[JOB]]="skilled",2,3)))</f>
        <v>3</v>
      </c>
      <c r="AD4410">
        <v>1</v>
      </c>
      <c r="AE4410" t="s">
        <v>29</v>
      </c>
      <c r="AF4410">
        <f>IF(Tabla1[[#This Row],[TELEPHONE]]="none",0,1)</f>
        <v>0</v>
      </c>
      <c r="AG4410" t="s">
        <v>33</v>
      </c>
      <c r="AH4410">
        <f>IF(Tabla1[[#This Row],[FOREIGNWORKER]]="no",0,1)</f>
        <v>1</v>
      </c>
      <c r="AI4410" t="s">
        <v>34</v>
      </c>
      <c r="AJ4410">
        <f>IF(Tabla1[[#This Row],[RISK]]="No Risk",0,1)</f>
        <v>0</v>
      </c>
    </row>
    <row r="4411" spans="1:36" x14ac:dyDescent="0.25">
      <c r="A4411" t="s">
        <v>4481</v>
      </c>
      <c r="B4411" t="s">
        <v>51</v>
      </c>
      <c r="C4411">
        <f>IF(Tabla1[[#This Row],[CHECKINGSTATUS]]="no_checking",0,IF(Tabla1[[#This Row],[CHECKINGSTATUS]]="less_0",1,IF(Tabla1[[#This Row],[CHECKINGSTATUS]]="0_to_200",2,3)))</f>
        <v>0</v>
      </c>
      <c r="D4411">
        <v>40</v>
      </c>
      <c r="E4411" t="s">
        <v>24</v>
      </c>
      <c r="F4411">
        <f>IF(Tabla1[[#This Row],[CREDITHISTORY]]="no_credits",0,IF(Tabla1[[#This Row],[CREDITHISTORY]]="prior_paymentes_delayed",1,IF(Tabla1[[#This Row],[CREDITHISTORY]]="outstanding_credit",2,3)))</f>
        <v>3</v>
      </c>
      <c r="G4411" t="s">
        <v>74</v>
      </c>
      <c r="H44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11">
        <v>6427</v>
      </c>
      <c r="J4411" t="s">
        <v>53</v>
      </c>
      <c r="K441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11" t="s">
        <v>39</v>
      </c>
      <c r="M44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11">
        <v>4</v>
      </c>
      <c r="O4411" t="s">
        <v>28</v>
      </c>
      <c r="P4411">
        <f>IF(Tabla1[[#This Row],[SEX]]="female",0,1)</f>
        <v>0</v>
      </c>
      <c r="Q4411" t="s">
        <v>29</v>
      </c>
      <c r="R4411">
        <f>IF(Tabla1[[#This Row],[OTHERSONLOAN]]="none",0,IF(Tabla1[[#This Row],[OTHERSONLOAN]]="co-applicant",1,2))</f>
        <v>0</v>
      </c>
      <c r="S4411">
        <v>3</v>
      </c>
      <c r="T4411" t="s">
        <v>65</v>
      </c>
      <c r="U4411">
        <f>IF(Tabla1[[#This Row],[OWNSPROPERTY]]="unknown",0,IF(Tabla1[[#This Row],[OWNSPROPERTY]]="real_state",1,IF(Tabla1[[#This Row],[OWNSPROPERTY]]="car_other",2,3)))</f>
        <v>2</v>
      </c>
      <c r="V4411">
        <v>45</v>
      </c>
      <c r="W4411" t="s">
        <v>29</v>
      </c>
      <c r="X4411">
        <f>IF(Tabla1[[#This Row],[INSTALLMENTPLANS]]="none",0,IF(Tabla1[[#This Row],[INSTALLMENTPLANS]]="stores",1,2))</f>
        <v>0</v>
      </c>
      <c r="Y4411" t="s">
        <v>31</v>
      </c>
      <c r="Z4411">
        <f>IF(Tabla1[[#This Row],[HOUSING]]="free",0,IF(Tabla1[[#This Row],[HOUSING]]="own",1,2))</f>
        <v>1</v>
      </c>
      <c r="AA4411">
        <v>2</v>
      </c>
      <c r="AB4411" t="s">
        <v>32</v>
      </c>
      <c r="AC4411">
        <f>IF(Tabla1[[#This Row],[JOB]]="unemployed",0,IF(Tabla1[[#This Row],[JOB]]="unskilled",1,IF(Tabla1[[#This Row],[JOB]]="skilled",2,3)))</f>
        <v>2</v>
      </c>
      <c r="AD4411">
        <v>1</v>
      </c>
      <c r="AE4411" t="s">
        <v>33</v>
      </c>
      <c r="AF4411">
        <f>IF(Tabla1[[#This Row],[TELEPHONE]]="none",0,1)</f>
        <v>1</v>
      </c>
      <c r="AG4411" t="s">
        <v>33</v>
      </c>
      <c r="AH4411">
        <f>IF(Tabla1[[#This Row],[FOREIGNWORKER]]="no",0,1)</f>
        <v>1</v>
      </c>
      <c r="AI4411" t="s">
        <v>55</v>
      </c>
      <c r="AJ4411">
        <f>IF(Tabla1[[#This Row],[RISK]]="No Risk",0,1)</f>
        <v>1</v>
      </c>
    </row>
    <row r="4412" spans="1:36" x14ac:dyDescent="0.25">
      <c r="A4412" s="1" t="s">
        <v>4482</v>
      </c>
      <c r="B4412" t="s">
        <v>51</v>
      </c>
      <c r="C4412">
        <f>IF(Tabla1[[#This Row],[CHECKINGSTATUS]]="no_checking",0,IF(Tabla1[[#This Row],[CHECKINGSTATUS]]="less_0",1,IF(Tabla1[[#This Row],[CHECKINGSTATUS]]="0_to_200",2,3)))</f>
        <v>0</v>
      </c>
      <c r="D4412">
        <v>8</v>
      </c>
      <c r="E4412" t="s">
        <v>70</v>
      </c>
      <c r="F4412">
        <f>IF(Tabla1[[#This Row],[CREDITHISTORY]]="no_credits",0,IF(Tabla1[[#This Row],[CREDITHISTORY]]="prior_paymentes_delayed",1,IF(Tabla1[[#This Row],[CREDITHISTORY]]="outstanding_credit",2,3)))</f>
        <v>3</v>
      </c>
      <c r="G4412" t="s">
        <v>89</v>
      </c>
      <c r="H44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12">
        <v>288</v>
      </c>
      <c r="J4412" t="s">
        <v>53</v>
      </c>
      <c r="K44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12" t="s">
        <v>39</v>
      </c>
      <c r="M44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12">
        <v>3</v>
      </c>
      <c r="O4412" t="s">
        <v>44</v>
      </c>
      <c r="P4412">
        <f>IF(Tabla1[[#This Row],[SEX]]="female",0,1)</f>
        <v>1</v>
      </c>
      <c r="Q4412" t="s">
        <v>59</v>
      </c>
      <c r="R4412">
        <f>IF(Tabla1[[#This Row],[OTHERSONLOAN]]="none",0,IF(Tabla1[[#This Row],[OTHERSONLOAN]]="co-applicant",1,2))</f>
        <v>1</v>
      </c>
      <c r="S4412">
        <v>3</v>
      </c>
      <c r="T4412" t="s">
        <v>45</v>
      </c>
      <c r="U4412">
        <f>IF(Tabla1[[#This Row],[OWNSPROPERTY]]="unknown",0,IF(Tabla1[[#This Row],[OWNSPROPERTY]]="real_state",1,IF(Tabla1[[#This Row],[OWNSPROPERTY]]="car_other",2,3)))</f>
        <v>3</v>
      </c>
      <c r="V4412">
        <v>42</v>
      </c>
      <c r="W4412" t="s">
        <v>29</v>
      </c>
      <c r="X4412">
        <f>IF(Tabla1[[#This Row],[INSTALLMENTPLANS]]="none",0,IF(Tabla1[[#This Row],[INSTALLMENTPLANS]]="stores",1,2))</f>
        <v>0</v>
      </c>
      <c r="Y4412" t="s">
        <v>31</v>
      </c>
      <c r="Z4412">
        <f>IF(Tabla1[[#This Row],[HOUSING]]="free",0,IF(Tabla1[[#This Row],[HOUSING]]="own",1,2))</f>
        <v>1</v>
      </c>
      <c r="AA4412">
        <v>1</v>
      </c>
      <c r="AB4412" t="s">
        <v>32</v>
      </c>
      <c r="AC4412">
        <f>IF(Tabla1[[#This Row],[JOB]]="unemployed",0,IF(Tabla1[[#This Row],[JOB]]="unskilled",1,IF(Tabla1[[#This Row],[JOB]]="skilled",2,3)))</f>
        <v>2</v>
      </c>
      <c r="AD4412">
        <v>1</v>
      </c>
      <c r="AE4412" t="s">
        <v>29</v>
      </c>
      <c r="AF4412">
        <f>IF(Tabla1[[#This Row],[TELEPHONE]]="none",0,1)</f>
        <v>0</v>
      </c>
      <c r="AG4412" t="s">
        <v>33</v>
      </c>
      <c r="AH4412">
        <f>IF(Tabla1[[#This Row],[FOREIGNWORKER]]="no",0,1)</f>
        <v>1</v>
      </c>
      <c r="AI4412" t="s">
        <v>34</v>
      </c>
      <c r="AJ4412">
        <f>IF(Tabla1[[#This Row],[RISK]]="No Risk",0,1)</f>
        <v>0</v>
      </c>
    </row>
    <row r="4413" spans="1:36" x14ac:dyDescent="0.25">
      <c r="A4413" t="s">
        <v>4483</v>
      </c>
      <c r="B4413" t="s">
        <v>36</v>
      </c>
      <c r="C4413">
        <f>IF(Tabla1[[#This Row],[CHECKINGSTATUS]]="no_checking",0,IF(Tabla1[[#This Row],[CHECKINGSTATUS]]="less_0",1,IF(Tabla1[[#This Row],[CHECKINGSTATUS]]="0_to_200",2,3)))</f>
        <v>1</v>
      </c>
      <c r="D4413">
        <v>11</v>
      </c>
      <c r="E4413" t="s">
        <v>42</v>
      </c>
      <c r="F4413">
        <f>IF(Tabla1[[#This Row],[CREDITHISTORY]]="no_credits",0,IF(Tabla1[[#This Row],[CREDITHISTORY]]="prior_paymentes_delayed",1,IF(Tabla1[[#This Row],[CREDITHISTORY]]="outstanding_credit",2,3)))</f>
        <v>3</v>
      </c>
      <c r="G4413" t="s">
        <v>37</v>
      </c>
      <c r="H44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13">
        <v>1729</v>
      </c>
      <c r="J4413" t="s">
        <v>38</v>
      </c>
      <c r="K44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13" t="s">
        <v>39</v>
      </c>
      <c r="M441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13">
        <v>3</v>
      </c>
      <c r="O4413" t="s">
        <v>44</v>
      </c>
      <c r="P4413">
        <f>IF(Tabla1[[#This Row],[SEX]]="female",0,1)</f>
        <v>1</v>
      </c>
      <c r="Q4413" t="s">
        <v>59</v>
      </c>
      <c r="R4413">
        <f>IF(Tabla1[[#This Row],[OTHERSONLOAN]]="none",0,IF(Tabla1[[#This Row],[OTHERSONLOAN]]="co-applicant",1,2))</f>
        <v>1</v>
      </c>
      <c r="S4413">
        <v>3</v>
      </c>
      <c r="T4413" t="s">
        <v>65</v>
      </c>
      <c r="U4413">
        <f>IF(Tabla1[[#This Row],[OWNSPROPERTY]]="unknown",0,IF(Tabla1[[#This Row],[OWNSPROPERTY]]="real_state",1,IF(Tabla1[[#This Row],[OWNSPROPERTY]]="car_other",2,3)))</f>
        <v>2</v>
      </c>
      <c r="V4413">
        <v>44</v>
      </c>
      <c r="W4413" t="s">
        <v>29</v>
      </c>
      <c r="X4413">
        <f>IF(Tabla1[[#This Row],[INSTALLMENTPLANS]]="none",0,IF(Tabla1[[#This Row],[INSTALLMENTPLANS]]="stores",1,2))</f>
        <v>0</v>
      </c>
      <c r="Y4413" t="s">
        <v>31</v>
      </c>
      <c r="Z4413">
        <f>IF(Tabla1[[#This Row],[HOUSING]]="free",0,IF(Tabla1[[#This Row],[HOUSING]]="own",1,2))</f>
        <v>1</v>
      </c>
      <c r="AA4413">
        <v>1</v>
      </c>
      <c r="AB4413" t="s">
        <v>32</v>
      </c>
      <c r="AC4413">
        <f>IF(Tabla1[[#This Row],[JOB]]="unemployed",0,IF(Tabla1[[#This Row],[JOB]]="unskilled",1,IF(Tabla1[[#This Row],[JOB]]="skilled",2,3)))</f>
        <v>2</v>
      </c>
      <c r="AD4413">
        <v>1</v>
      </c>
      <c r="AE4413" t="s">
        <v>33</v>
      </c>
      <c r="AF4413">
        <f>IF(Tabla1[[#This Row],[TELEPHONE]]="none",0,1)</f>
        <v>1</v>
      </c>
      <c r="AG4413" t="s">
        <v>33</v>
      </c>
      <c r="AH4413">
        <f>IF(Tabla1[[#This Row],[FOREIGNWORKER]]="no",0,1)</f>
        <v>1</v>
      </c>
      <c r="AI4413" t="s">
        <v>55</v>
      </c>
      <c r="AJ4413">
        <f>IF(Tabla1[[#This Row],[RISK]]="No Risk",0,1)</f>
        <v>1</v>
      </c>
    </row>
    <row r="4414" spans="1:36" x14ac:dyDescent="0.25">
      <c r="A4414" t="s">
        <v>4484</v>
      </c>
      <c r="B4414" t="s">
        <v>51</v>
      </c>
      <c r="C4414">
        <f>IF(Tabla1[[#This Row],[CHECKINGSTATUS]]="no_checking",0,IF(Tabla1[[#This Row],[CHECKINGSTATUS]]="less_0",1,IF(Tabla1[[#This Row],[CHECKINGSTATUS]]="0_to_200",2,3)))</f>
        <v>0</v>
      </c>
      <c r="D4414">
        <v>23</v>
      </c>
      <c r="E4414" t="s">
        <v>42</v>
      </c>
      <c r="F4414">
        <f>IF(Tabla1[[#This Row],[CREDITHISTORY]]="no_credits",0,IF(Tabla1[[#This Row],[CREDITHISTORY]]="prior_paymentes_delayed",1,IF(Tabla1[[#This Row],[CREDITHISTORY]]="outstanding_credit",2,3)))</f>
        <v>3</v>
      </c>
      <c r="G4414" t="s">
        <v>74</v>
      </c>
      <c r="H44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14">
        <v>1283</v>
      </c>
      <c r="J4414" t="s">
        <v>26</v>
      </c>
      <c r="K441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14" t="s">
        <v>49</v>
      </c>
      <c r="M44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14">
        <v>4</v>
      </c>
      <c r="O4414" t="s">
        <v>28</v>
      </c>
      <c r="P4414">
        <f>IF(Tabla1[[#This Row],[SEX]]="female",0,1)</f>
        <v>0</v>
      </c>
      <c r="Q4414" t="s">
        <v>29</v>
      </c>
      <c r="R4414">
        <f>IF(Tabla1[[#This Row],[OTHERSONLOAN]]="none",0,IF(Tabla1[[#This Row],[OTHERSONLOAN]]="co-applicant",1,2))</f>
        <v>0</v>
      </c>
      <c r="S4414">
        <v>3</v>
      </c>
      <c r="T4414" t="s">
        <v>30</v>
      </c>
      <c r="U4414">
        <f>IF(Tabla1[[#This Row],[OWNSPROPERTY]]="unknown",0,IF(Tabla1[[#This Row],[OWNSPROPERTY]]="real_state",1,IF(Tabla1[[#This Row],[OWNSPROPERTY]]="car_other",2,3)))</f>
        <v>3</v>
      </c>
      <c r="V4414">
        <v>48</v>
      </c>
      <c r="W4414" t="s">
        <v>29</v>
      </c>
      <c r="X4414">
        <f>IF(Tabla1[[#This Row],[INSTALLMENTPLANS]]="none",0,IF(Tabla1[[#This Row],[INSTALLMENTPLANS]]="stores",1,2))</f>
        <v>0</v>
      </c>
      <c r="Y4414" t="s">
        <v>31</v>
      </c>
      <c r="Z4414">
        <f>IF(Tabla1[[#This Row],[HOUSING]]="free",0,IF(Tabla1[[#This Row],[HOUSING]]="own",1,2))</f>
        <v>1</v>
      </c>
      <c r="AA4414">
        <v>2</v>
      </c>
      <c r="AB4414" t="s">
        <v>32</v>
      </c>
      <c r="AC4414">
        <f>IF(Tabla1[[#This Row],[JOB]]="unemployed",0,IF(Tabla1[[#This Row],[JOB]]="unskilled",1,IF(Tabla1[[#This Row],[JOB]]="skilled",2,3)))</f>
        <v>2</v>
      </c>
      <c r="AD4414">
        <v>1</v>
      </c>
      <c r="AE4414" t="s">
        <v>33</v>
      </c>
      <c r="AF4414">
        <f>IF(Tabla1[[#This Row],[TELEPHONE]]="none",0,1)</f>
        <v>1</v>
      </c>
      <c r="AG4414" t="s">
        <v>33</v>
      </c>
      <c r="AH4414">
        <f>IF(Tabla1[[#This Row],[FOREIGNWORKER]]="no",0,1)</f>
        <v>1</v>
      </c>
      <c r="AI4414" t="s">
        <v>55</v>
      </c>
      <c r="AJ4414">
        <f>IF(Tabla1[[#This Row],[RISK]]="No Risk",0,1)</f>
        <v>1</v>
      </c>
    </row>
    <row r="4415" spans="1:36" x14ac:dyDescent="0.25">
      <c r="A4415" t="s">
        <v>4485</v>
      </c>
      <c r="B4415" t="s">
        <v>23</v>
      </c>
      <c r="C4415">
        <f>IF(Tabla1[[#This Row],[CHECKINGSTATUS]]="no_checking",0,IF(Tabla1[[#This Row],[CHECKINGSTATUS]]="less_0",1,IF(Tabla1[[#This Row],[CHECKINGSTATUS]]="0_to_200",2,3)))</f>
        <v>2</v>
      </c>
      <c r="D4415">
        <v>27</v>
      </c>
      <c r="E4415" t="s">
        <v>57</v>
      </c>
      <c r="F4415">
        <f>IF(Tabla1[[#This Row],[CREDITHISTORY]]="no_credits",0,IF(Tabla1[[#This Row],[CREDITHISTORY]]="prior_paymentes_delayed",1,IF(Tabla1[[#This Row],[CREDITHISTORY]]="outstanding_credit",2,3)))</f>
        <v>2</v>
      </c>
      <c r="G4415" t="s">
        <v>43</v>
      </c>
      <c r="H44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15">
        <v>2463</v>
      </c>
      <c r="J4415" t="s">
        <v>26</v>
      </c>
      <c r="K44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15" t="s">
        <v>39</v>
      </c>
      <c r="M44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15">
        <v>3</v>
      </c>
      <c r="O4415" t="s">
        <v>28</v>
      </c>
      <c r="P4415">
        <f>IF(Tabla1[[#This Row],[SEX]]="female",0,1)</f>
        <v>0</v>
      </c>
      <c r="Q4415" t="s">
        <v>29</v>
      </c>
      <c r="R4415">
        <f>IF(Tabla1[[#This Row],[OTHERSONLOAN]]="none",0,IF(Tabla1[[#This Row],[OTHERSONLOAN]]="co-applicant",1,2))</f>
        <v>0</v>
      </c>
      <c r="S4415">
        <v>2</v>
      </c>
      <c r="T4415" t="s">
        <v>65</v>
      </c>
      <c r="U4415">
        <f>IF(Tabla1[[#This Row],[OWNSPROPERTY]]="unknown",0,IF(Tabla1[[#This Row],[OWNSPROPERTY]]="real_state",1,IF(Tabla1[[#This Row],[OWNSPROPERTY]]="car_other",2,3)))</f>
        <v>2</v>
      </c>
      <c r="V4415">
        <v>38</v>
      </c>
      <c r="W4415" t="s">
        <v>29</v>
      </c>
      <c r="X4415">
        <f>IF(Tabla1[[#This Row],[INSTALLMENTPLANS]]="none",0,IF(Tabla1[[#This Row],[INSTALLMENTPLANS]]="stores",1,2))</f>
        <v>0</v>
      </c>
      <c r="Y4415" t="s">
        <v>31</v>
      </c>
      <c r="Z4415">
        <f>IF(Tabla1[[#This Row],[HOUSING]]="free",0,IF(Tabla1[[#This Row],[HOUSING]]="own",1,2))</f>
        <v>1</v>
      </c>
      <c r="AA4415">
        <v>2</v>
      </c>
      <c r="AB4415" t="s">
        <v>32</v>
      </c>
      <c r="AC4415">
        <f>IF(Tabla1[[#This Row],[JOB]]="unemployed",0,IF(Tabla1[[#This Row],[JOB]]="unskilled",1,IF(Tabla1[[#This Row],[JOB]]="skilled",2,3)))</f>
        <v>2</v>
      </c>
      <c r="AD4415">
        <v>1</v>
      </c>
      <c r="AE4415" t="s">
        <v>29</v>
      </c>
      <c r="AF4415">
        <f>IF(Tabla1[[#This Row],[TELEPHONE]]="none",0,1)</f>
        <v>0</v>
      </c>
      <c r="AG4415" t="s">
        <v>33</v>
      </c>
      <c r="AH4415">
        <f>IF(Tabla1[[#This Row],[FOREIGNWORKER]]="no",0,1)</f>
        <v>1</v>
      </c>
      <c r="AI4415" t="s">
        <v>55</v>
      </c>
      <c r="AJ4415">
        <f>IF(Tabla1[[#This Row],[RISK]]="No Risk",0,1)</f>
        <v>1</v>
      </c>
    </row>
    <row r="4416" spans="1:36" x14ac:dyDescent="0.25">
      <c r="A4416" t="s">
        <v>4486</v>
      </c>
      <c r="B4416" t="s">
        <v>36</v>
      </c>
      <c r="C4416">
        <f>IF(Tabla1[[#This Row],[CHECKINGSTATUS]]="no_checking",0,IF(Tabla1[[#This Row],[CHECKINGSTATUS]]="less_0",1,IF(Tabla1[[#This Row],[CHECKINGSTATUS]]="0_to_200",2,3)))</f>
        <v>1</v>
      </c>
      <c r="D4416">
        <v>4</v>
      </c>
      <c r="E4416" t="s">
        <v>70</v>
      </c>
      <c r="F4416">
        <f>IF(Tabla1[[#This Row],[CREDITHISTORY]]="no_credits",0,IF(Tabla1[[#This Row],[CREDITHISTORY]]="prior_paymentes_delayed",1,IF(Tabla1[[#This Row],[CREDITHISTORY]]="outstanding_credit",2,3)))</f>
        <v>3</v>
      </c>
      <c r="G4416" t="s">
        <v>37</v>
      </c>
      <c r="H44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16">
        <v>250</v>
      </c>
      <c r="J4416" t="s">
        <v>38</v>
      </c>
      <c r="K44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16" t="s">
        <v>27</v>
      </c>
      <c r="M44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16">
        <v>1</v>
      </c>
      <c r="O4416" t="s">
        <v>28</v>
      </c>
      <c r="P4416">
        <f>IF(Tabla1[[#This Row],[SEX]]="female",0,1)</f>
        <v>0</v>
      </c>
      <c r="Q4416" t="s">
        <v>29</v>
      </c>
      <c r="R4416">
        <f>IF(Tabla1[[#This Row],[OTHERSONLOAN]]="none",0,IF(Tabla1[[#This Row],[OTHERSONLOAN]]="co-applicant",1,2))</f>
        <v>0</v>
      </c>
      <c r="S4416">
        <v>1</v>
      </c>
      <c r="T4416" t="s">
        <v>45</v>
      </c>
      <c r="U4416">
        <f>IF(Tabla1[[#This Row],[OWNSPROPERTY]]="unknown",0,IF(Tabla1[[#This Row],[OWNSPROPERTY]]="real_state",1,IF(Tabla1[[#This Row],[OWNSPROPERTY]]="car_other",2,3)))</f>
        <v>3</v>
      </c>
      <c r="V4416">
        <v>19</v>
      </c>
      <c r="W4416" t="s">
        <v>116</v>
      </c>
      <c r="X4416">
        <f>IF(Tabla1[[#This Row],[INSTALLMENTPLANS]]="none",0,IF(Tabla1[[#This Row],[INSTALLMENTPLANS]]="stores",1,2))</f>
        <v>2</v>
      </c>
      <c r="Y4416" t="s">
        <v>72</v>
      </c>
      <c r="Z4416">
        <f>IF(Tabla1[[#This Row],[HOUSING]]="free",0,IF(Tabla1[[#This Row],[HOUSING]]="own",1,2))</f>
        <v>2</v>
      </c>
      <c r="AA4416">
        <v>1</v>
      </c>
      <c r="AB4416" t="s">
        <v>92</v>
      </c>
      <c r="AC4416">
        <f>IF(Tabla1[[#This Row],[JOB]]="unemployed",0,IF(Tabla1[[#This Row],[JOB]]="unskilled",1,IF(Tabla1[[#This Row],[JOB]]="skilled",2,3)))</f>
        <v>1</v>
      </c>
      <c r="AD4416">
        <v>1</v>
      </c>
      <c r="AE4416" t="s">
        <v>29</v>
      </c>
      <c r="AF4416">
        <f>IF(Tabla1[[#This Row],[TELEPHONE]]="none",0,1)</f>
        <v>0</v>
      </c>
      <c r="AG4416" t="s">
        <v>33</v>
      </c>
      <c r="AH4416">
        <f>IF(Tabla1[[#This Row],[FOREIGNWORKER]]="no",0,1)</f>
        <v>1</v>
      </c>
      <c r="AI4416" t="s">
        <v>34</v>
      </c>
      <c r="AJ4416">
        <f>IF(Tabla1[[#This Row],[RISK]]="No Risk",0,1)</f>
        <v>0</v>
      </c>
    </row>
    <row r="4417" spans="1:36" x14ac:dyDescent="0.25">
      <c r="A4417" t="s">
        <v>4487</v>
      </c>
      <c r="B4417" t="s">
        <v>51</v>
      </c>
      <c r="C4417">
        <f>IF(Tabla1[[#This Row],[CHECKINGSTATUS]]="no_checking",0,IF(Tabla1[[#This Row],[CHECKINGSTATUS]]="less_0",1,IF(Tabla1[[#This Row],[CHECKINGSTATUS]]="0_to_200",2,3)))</f>
        <v>0</v>
      </c>
      <c r="D4417">
        <v>26</v>
      </c>
      <c r="E4417" t="s">
        <v>57</v>
      </c>
      <c r="F4417">
        <f>IF(Tabla1[[#This Row],[CREDITHISTORY]]="no_credits",0,IF(Tabla1[[#This Row],[CREDITHISTORY]]="prior_paymentes_delayed",1,IF(Tabla1[[#This Row],[CREDITHISTORY]]="outstanding_credit",2,3)))</f>
        <v>2</v>
      </c>
      <c r="G4417" t="s">
        <v>89</v>
      </c>
      <c r="H44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17">
        <v>7555</v>
      </c>
      <c r="J4417" t="s">
        <v>54</v>
      </c>
      <c r="K44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17" t="s">
        <v>49</v>
      </c>
      <c r="M44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17">
        <v>4</v>
      </c>
      <c r="O4417" t="s">
        <v>44</v>
      </c>
      <c r="P4417">
        <f>IF(Tabla1[[#This Row],[SEX]]="female",0,1)</f>
        <v>1</v>
      </c>
      <c r="Q4417" t="s">
        <v>59</v>
      </c>
      <c r="R4417">
        <f>IF(Tabla1[[#This Row],[OTHERSONLOAN]]="none",0,IF(Tabla1[[#This Row],[OTHERSONLOAN]]="co-applicant",1,2))</f>
        <v>1</v>
      </c>
      <c r="S4417">
        <v>3</v>
      </c>
      <c r="T4417" t="s">
        <v>54</v>
      </c>
      <c r="U4417">
        <f>IF(Tabla1[[#This Row],[OWNSPROPERTY]]="unknown",0,IF(Tabla1[[#This Row],[OWNSPROPERTY]]="real_state",1,IF(Tabla1[[#This Row],[OWNSPROPERTY]]="car_other",2,3)))</f>
        <v>0</v>
      </c>
      <c r="V4417">
        <v>60</v>
      </c>
      <c r="W4417" t="s">
        <v>29</v>
      </c>
      <c r="X4417">
        <f>IF(Tabla1[[#This Row],[INSTALLMENTPLANS]]="none",0,IF(Tabla1[[#This Row],[INSTALLMENTPLANS]]="stores",1,2))</f>
        <v>0</v>
      </c>
      <c r="Y4417" t="s">
        <v>60</v>
      </c>
      <c r="Z4417">
        <f>IF(Tabla1[[#This Row],[HOUSING]]="free",0,IF(Tabla1[[#This Row],[HOUSING]]="own",1,2))</f>
        <v>0</v>
      </c>
      <c r="AA4417">
        <v>3</v>
      </c>
      <c r="AB4417" t="s">
        <v>32</v>
      </c>
      <c r="AC4417">
        <f>IF(Tabla1[[#This Row],[JOB]]="unemployed",0,IF(Tabla1[[#This Row],[JOB]]="unskilled",1,IF(Tabla1[[#This Row],[JOB]]="skilled",2,3)))</f>
        <v>2</v>
      </c>
      <c r="AD4417">
        <v>2</v>
      </c>
      <c r="AE4417" t="s">
        <v>33</v>
      </c>
      <c r="AF4417">
        <f>IF(Tabla1[[#This Row],[TELEPHONE]]="none",0,1)</f>
        <v>1</v>
      </c>
      <c r="AG4417" t="s">
        <v>33</v>
      </c>
      <c r="AH4417">
        <f>IF(Tabla1[[#This Row],[FOREIGNWORKER]]="no",0,1)</f>
        <v>1</v>
      </c>
      <c r="AI4417" t="s">
        <v>55</v>
      </c>
      <c r="AJ4417">
        <f>IF(Tabla1[[#This Row],[RISK]]="No Risk",0,1)</f>
        <v>1</v>
      </c>
    </row>
    <row r="4418" spans="1:36" x14ac:dyDescent="0.25">
      <c r="A4418" t="s">
        <v>4488</v>
      </c>
      <c r="B4418" t="s">
        <v>51</v>
      </c>
      <c r="C4418">
        <f>IF(Tabla1[[#This Row],[CHECKINGSTATUS]]="no_checking",0,IF(Tabla1[[#This Row],[CHECKINGSTATUS]]="less_0",1,IF(Tabla1[[#This Row],[CHECKINGSTATUS]]="0_to_200",2,3)))</f>
        <v>0</v>
      </c>
      <c r="D4418">
        <v>35</v>
      </c>
      <c r="E4418" t="s">
        <v>42</v>
      </c>
      <c r="F4418">
        <f>IF(Tabla1[[#This Row],[CREDITHISTORY]]="no_credits",0,IF(Tabla1[[#This Row],[CREDITHISTORY]]="prior_paymentes_delayed",1,IF(Tabla1[[#This Row],[CREDITHISTORY]]="outstanding_credit",2,3)))</f>
        <v>3</v>
      </c>
      <c r="G4418" t="s">
        <v>197</v>
      </c>
      <c r="H44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418">
        <v>4826</v>
      </c>
      <c r="J4418" t="s">
        <v>53</v>
      </c>
      <c r="K44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18" t="s">
        <v>39</v>
      </c>
      <c r="M441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18">
        <v>3</v>
      </c>
      <c r="O4418" t="s">
        <v>28</v>
      </c>
      <c r="P4418">
        <f>IF(Tabla1[[#This Row],[SEX]]="female",0,1)</f>
        <v>0</v>
      </c>
      <c r="Q4418" t="s">
        <v>29</v>
      </c>
      <c r="R4418">
        <f>IF(Tabla1[[#This Row],[OTHERSONLOAN]]="none",0,IF(Tabla1[[#This Row],[OTHERSONLOAN]]="co-applicant",1,2))</f>
        <v>0</v>
      </c>
      <c r="S4418">
        <v>4</v>
      </c>
      <c r="T4418" t="s">
        <v>54</v>
      </c>
      <c r="U4418">
        <f>IF(Tabla1[[#This Row],[OWNSPROPERTY]]="unknown",0,IF(Tabla1[[#This Row],[OWNSPROPERTY]]="real_state",1,IF(Tabla1[[#This Row],[OWNSPROPERTY]]="car_other",2,3)))</f>
        <v>0</v>
      </c>
      <c r="V4418">
        <v>29</v>
      </c>
      <c r="W4418" t="s">
        <v>29</v>
      </c>
      <c r="X4418">
        <f>IF(Tabla1[[#This Row],[INSTALLMENTPLANS]]="none",0,IF(Tabla1[[#This Row],[INSTALLMENTPLANS]]="stores",1,2))</f>
        <v>0</v>
      </c>
      <c r="Y4418" t="s">
        <v>31</v>
      </c>
      <c r="Z4418">
        <f>IF(Tabla1[[#This Row],[HOUSING]]="free",0,IF(Tabla1[[#This Row],[HOUSING]]="own",1,2))</f>
        <v>1</v>
      </c>
      <c r="AA4418">
        <v>1</v>
      </c>
      <c r="AB4418" t="s">
        <v>32</v>
      </c>
      <c r="AC4418">
        <f>IF(Tabla1[[#This Row],[JOB]]="unemployed",0,IF(Tabla1[[#This Row],[JOB]]="unskilled",1,IF(Tabla1[[#This Row],[JOB]]="skilled",2,3)))</f>
        <v>2</v>
      </c>
      <c r="AD4418">
        <v>1</v>
      </c>
      <c r="AE4418" t="s">
        <v>29</v>
      </c>
      <c r="AF4418">
        <f>IF(Tabla1[[#This Row],[TELEPHONE]]="none",0,1)</f>
        <v>0</v>
      </c>
      <c r="AG4418" t="s">
        <v>33</v>
      </c>
      <c r="AH4418">
        <f>IF(Tabla1[[#This Row],[FOREIGNWORKER]]="no",0,1)</f>
        <v>1</v>
      </c>
      <c r="AI4418" t="s">
        <v>34</v>
      </c>
      <c r="AJ4418">
        <f>IF(Tabla1[[#This Row],[RISK]]="No Risk",0,1)</f>
        <v>0</v>
      </c>
    </row>
    <row r="4419" spans="1:36" x14ac:dyDescent="0.25">
      <c r="A4419" t="s">
        <v>4489</v>
      </c>
      <c r="B4419" t="s">
        <v>51</v>
      </c>
      <c r="C4419">
        <f>IF(Tabla1[[#This Row],[CHECKINGSTATUS]]="no_checking",0,IF(Tabla1[[#This Row],[CHECKINGSTATUS]]="less_0",1,IF(Tabla1[[#This Row],[CHECKINGSTATUS]]="0_to_200",2,3)))</f>
        <v>0</v>
      </c>
      <c r="D4419">
        <v>31</v>
      </c>
      <c r="E4419" t="s">
        <v>42</v>
      </c>
      <c r="F4419">
        <f>IF(Tabla1[[#This Row],[CREDITHISTORY]]="no_credits",0,IF(Tabla1[[#This Row],[CREDITHISTORY]]="prior_paymentes_delayed",1,IF(Tabla1[[#This Row],[CREDITHISTORY]]="outstanding_credit",2,3)))</f>
        <v>3</v>
      </c>
      <c r="G4419" t="s">
        <v>89</v>
      </c>
      <c r="H44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19">
        <v>6423</v>
      </c>
      <c r="J4419" t="s">
        <v>94</v>
      </c>
      <c r="K44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19" t="s">
        <v>62</v>
      </c>
      <c r="M441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19">
        <v>3</v>
      </c>
      <c r="O4419" t="s">
        <v>28</v>
      </c>
      <c r="P4419">
        <f>IF(Tabla1[[#This Row],[SEX]]="female",0,1)</f>
        <v>0</v>
      </c>
      <c r="Q4419" t="s">
        <v>29</v>
      </c>
      <c r="R4419">
        <f>IF(Tabla1[[#This Row],[OTHERSONLOAN]]="none",0,IF(Tabla1[[#This Row],[OTHERSONLOAN]]="co-applicant",1,2))</f>
        <v>0</v>
      </c>
      <c r="S4419">
        <v>4</v>
      </c>
      <c r="T4419" t="s">
        <v>65</v>
      </c>
      <c r="U4419">
        <f>IF(Tabla1[[#This Row],[OWNSPROPERTY]]="unknown",0,IF(Tabla1[[#This Row],[OWNSPROPERTY]]="real_state",1,IF(Tabla1[[#This Row],[OWNSPROPERTY]]="car_other",2,3)))</f>
        <v>2</v>
      </c>
      <c r="V4419">
        <v>41</v>
      </c>
      <c r="W4419" t="s">
        <v>29</v>
      </c>
      <c r="X4419">
        <f>IF(Tabla1[[#This Row],[INSTALLMENTPLANS]]="none",0,IF(Tabla1[[#This Row],[INSTALLMENTPLANS]]="stores",1,2))</f>
        <v>0</v>
      </c>
      <c r="Y4419" t="s">
        <v>31</v>
      </c>
      <c r="Z4419">
        <f>IF(Tabla1[[#This Row],[HOUSING]]="free",0,IF(Tabla1[[#This Row],[HOUSING]]="own",1,2))</f>
        <v>1</v>
      </c>
      <c r="AA4419">
        <v>2</v>
      </c>
      <c r="AB4419" t="s">
        <v>32</v>
      </c>
      <c r="AC4419">
        <f>IF(Tabla1[[#This Row],[JOB]]="unemployed",0,IF(Tabla1[[#This Row],[JOB]]="unskilled",1,IF(Tabla1[[#This Row],[JOB]]="skilled",2,3)))</f>
        <v>2</v>
      </c>
      <c r="AD4419">
        <v>1</v>
      </c>
      <c r="AE4419" t="s">
        <v>33</v>
      </c>
      <c r="AF4419">
        <f>IF(Tabla1[[#This Row],[TELEPHONE]]="none",0,1)</f>
        <v>1</v>
      </c>
      <c r="AG4419" t="s">
        <v>33</v>
      </c>
      <c r="AH4419">
        <f>IF(Tabla1[[#This Row],[FOREIGNWORKER]]="no",0,1)</f>
        <v>1</v>
      </c>
      <c r="AI4419" t="s">
        <v>55</v>
      </c>
      <c r="AJ4419">
        <f>IF(Tabla1[[#This Row],[RISK]]="No Risk",0,1)</f>
        <v>1</v>
      </c>
    </row>
    <row r="4420" spans="1:36" x14ac:dyDescent="0.25">
      <c r="A4420" t="s">
        <v>4490</v>
      </c>
      <c r="B4420" t="s">
        <v>51</v>
      </c>
      <c r="C4420">
        <f>IF(Tabla1[[#This Row],[CHECKINGSTATUS]]="no_checking",0,IF(Tabla1[[#This Row],[CHECKINGSTATUS]]="less_0",1,IF(Tabla1[[#This Row],[CHECKINGSTATUS]]="0_to_200",2,3)))</f>
        <v>0</v>
      </c>
      <c r="D4420">
        <v>27</v>
      </c>
      <c r="E4420" t="s">
        <v>42</v>
      </c>
      <c r="F4420">
        <f>IF(Tabla1[[#This Row],[CREDITHISTORY]]="no_credits",0,IF(Tabla1[[#This Row],[CREDITHISTORY]]="prior_paymentes_delayed",1,IF(Tabla1[[#This Row],[CREDITHISTORY]]="outstanding_credit",2,3)))</f>
        <v>3</v>
      </c>
      <c r="G4420" t="s">
        <v>68</v>
      </c>
      <c r="H44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20">
        <v>4204</v>
      </c>
      <c r="J4420" t="s">
        <v>54</v>
      </c>
      <c r="K442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20" t="s">
        <v>62</v>
      </c>
      <c r="M44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20">
        <v>3</v>
      </c>
      <c r="O4420" t="s">
        <v>44</v>
      </c>
      <c r="P4420">
        <f>IF(Tabla1[[#This Row],[SEX]]="female",0,1)</f>
        <v>1</v>
      </c>
      <c r="Q4420" t="s">
        <v>29</v>
      </c>
      <c r="R4420">
        <f>IF(Tabla1[[#This Row],[OTHERSONLOAN]]="none",0,IF(Tabla1[[#This Row],[OTHERSONLOAN]]="co-applicant",1,2))</f>
        <v>0</v>
      </c>
      <c r="S4420">
        <v>4</v>
      </c>
      <c r="T4420" t="s">
        <v>65</v>
      </c>
      <c r="U4420">
        <f>IF(Tabla1[[#This Row],[OWNSPROPERTY]]="unknown",0,IF(Tabla1[[#This Row],[OWNSPROPERTY]]="real_state",1,IF(Tabla1[[#This Row],[OWNSPROPERTY]]="car_other",2,3)))</f>
        <v>2</v>
      </c>
      <c r="V4420">
        <v>52</v>
      </c>
      <c r="W4420" t="s">
        <v>29</v>
      </c>
      <c r="X4420">
        <f>IF(Tabla1[[#This Row],[INSTALLMENTPLANS]]="none",0,IF(Tabla1[[#This Row],[INSTALLMENTPLANS]]="stores",1,2))</f>
        <v>0</v>
      </c>
      <c r="Y4420" t="s">
        <v>31</v>
      </c>
      <c r="Z4420">
        <f>IF(Tabla1[[#This Row],[HOUSING]]="free",0,IF(Tabla1[[#This Row],[HOUSING]]="own",1,2))</f>
        <v>1</v>
      </c>
      <c r="AA4420">
        <v>2</v>
      </c>
      <c r="AB4420" t="s">
        <v>32</v>
      </c>
      <c r="AC4420">
        <f>IF(Tabla1[[#This Row],[JOB]]="unemployed",0,IF(Tabla1[[#This Row],[JOB]]="unskilled",1,IF(Tabla1[[#This Row],[JOB]]="skilled",2,3)))</f>
        <v>2</v>
      </c>
      <c r="AD4420">
        <v>1</v>
      </c>
      <c r="AE4420" t="s">
        <v>29</v>
      </c>
      <c r="AF4420">
        <f>IF(Tabla1[[#This Row],[TELEPHONE]]="none",0,1)</f>
        <v>0</v>
      </c>
      <c r="AG4420" t="s">
        <v>33</v>
      </c>
      <c r="AH4420">
        <f>IF(Tabla1[[#This Row],[FOREIGNWORKER]]="no",0,1)</f>
        <v>1</v>
      </c>
      <c r="AI4420" t="s">
        <v>34</v>
      </c>
      <c r="AJ4420">
        <f>IF(Tabla1[[#This Row],[RISK]]="No Risk",0,1)</f>
        <v>0</v>
      </c>
    </row>
    <row r="4421" spans="1:36" x14ac:dyDescent="0.25">
      <c r="A4421" t="s">
        <v>4491</v>
      </c>
      <c r="B4421" t="s">
        <v>23</v>
      </c>
      <c r="C4421">
        <f>IF(Tabla1[[#This Row],[CHECKINGSTATUS]]="no_checking",0,IF(Tabla1[[#This Row],[CHECKINGSTATUS]]="less_0",1,IF(Tabla1[[#This Row],[CHECKINGSTATUS]]="0_to_200",2,3)))</f>
        <v>2</v>
      </c>
      <c r="D4421">
        <v>23</v>
      </c>
      <c r="E4421" t="s">
        <v>57</v>
      </c>
      <c r="F4421">
        <f>IF(Tabla1[[#This Row],[CREDITHISTORY]]="no_credits",0,IF(Tabla1[[#This Row],[CREDITHISTORY]]="prior_paymentes_delayed",1,IF(Tabla1[[#This Row],[CREDITHISTORY]]="outstanding_credit",2,3)))</f>
        <v>2</v>
      </c>
      <c r="G4421" t="s">
        <v>89</v>
      </c>
      <c r="H44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21">
        <v>2897</v>
      </c>
      <c r="J4421" t="s">
        <v>94</v>
      </c>
      <c r="K44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21" t="s">
        <v>62</v>
      </c>
      <c r="M44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21">
        <v>3</v>
      </c>
      <c r="O4421" t="s">
        <v>28</v>
      </c>
      <c r="P4421">
        <f>IF(Tabla1[[#This Row],[SEX]]="female",0,1)</f>
        <v>0</v>
      </c>
      <c r="Q4421" t="s">
        <v>29</v>
      </c>
      <c r="R4421">
        <f>IF(Tabla1[[#This Row],[OTHERSONLOAN]]="none",0,IF(Tabla1[[#This Row],[OTHERSONLOAN]]="co-applicant",1,2))</f>
        <v>0</v>
      </c>
      <c r="S4421">
        <v>3</v>
      </c>
      <c r="T4421" t="s">
        <v>65</v>
      </c>
      <c r="U4421">
        <f>IF(Tabla1[[#This Row],[OWNSPROPERTY]]="unknown",0,IF(Tabla1[[#This Row],[OWNSPROPERTY]]="real_state",1,IF(Tabla1[[#This Row],[OWNSPROPERTY]]="car_other",2,3)))</f>
        <v>2</v>
      </c>
      <c r="V4421">
        <v>49</v>
      </c>
      <c r="W4421" t="s">
        <v>116</v>
      </c>
      <c r="X4421">
        <f>IF(Tabla1[[#This Row],[INSTALLMENTPLANS]]="none",0,IF(Tabla1[[#This Row],[INSTALLMENTPLANS]]="stores",1,2))</f>
        <v>2</v>
      </c>
      <c r="Y4421" t="s">
        <v>72</v>
      </c>
      <c r="Z4421">
        <f>IF(Tabla1[[#This Row],[HOUSING]]="free",0,IF(Tabla1[[#This Row],[HOUSING]]="own",1,2))</f>
        <v>2</v>
      </c>
      <c r="AA4421">
        <v>1</v>
      </c>
      <c r="AB4421" t="s">
        <v>71</v>
      </c>
      <c r="AC4421">
        <f>IF(Tabla1[[#This Row],[JOB]]="unemployed",0,IF(Tabla1[[#This Row],[JOB]]="unskilled",1,IF(Tabla1[[#This Row],[JOB]]="skilled",2,3)))</f>
        <v>0</v>
      </c>
      <c r="AD4421">
        <v>1</v>
      </c>
      <c r="AE4421" t="s">
        <v>33</v>
      </c>
      <c r="AF4421">
        <f>IF(Tabla1[[#This Row],[TELEPHONE]]="none",0,1)</f>
        <v>1</v>
      </c>
      <c r="AG4421" t="s">
        <v>33</v>
      </c>
      <c r="AH4421">
        <f>IF(Tabla1[[#This Row],[FOREIGNWORKER]]="no",0,1)</f>
        <v>1</v>
      </c>
      <c r="AI4421" t="s">
        <v>55</v>
      </c>
      <c r="AJ4421">
        <f>IF(Tabla1[[#This Row],[RISK]]="No Risk",0,1)</f>
        <v>1</v>
      </c>
    </row>
    <row r="4422" spans="1:36" x14ac:dyDescent="0.25">
      <c r="A4422" t="s">
        <v>4492</v>
      </c>
      <c r="B4422" t="s">
        <v>23</v>
      </c>
      <c r="C4422">
        <f>IF(Tabla1[[#This Row],[CHECKINGSTATUS]]="no_checking",0,IF(Tabla1[[#This Row],[CHECKINGSTATUS]]="less_0",1,IF(Tabla1[[#This Row],[CHECKINGSTATUS]]="0_to_200",2,3)))</f>
        <v>2</v>
      </c>
      <c r="D4422">
        <v>29</v>
      </c>
      <c r="E4422" t="s">
        <v>24</v>
      </c>
      <c r="F4422">
        <f>IF(Tabla1[[#This Row],[CREDITHISTORY]]="no_credits",0,IF(Tabla1[[#This Row],[CREDITHISTORY]]="prior_paymentes_delayed",1,IF(Tabla1[[#This Row],[CREDITHISTORY]]="outstanding_credit",2,3)))</f>
        <v>3</v>
      </c>
      <c r="G4422" t="s">
        <v>43</v>
      </c>
      <c r="H44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22">
        <v>4897</v>
      </c>
      <c r="J4422" t="s">
        <v>38</v>
      </c>
      <c r="K44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22" t="s">
        <v>39</v>
      </c>
      <c r="M44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22">
        <v>2</v>
      </c>
      <c r="O4422" t="s">
        <v>44</v>
      </c>
      <c r="P4422">
        <f>IF(Tabla1[[#This Row],[SEX]]="female",0,1)</f>
        <v>1</v>
      </c>
      <c r="Q4422" t="s">
        <v>29</v>
      </c>
      <c r="R4422">
        <f>IF(Tabla1[[#This Row],[OTHERSONLOAN]]="none",0,IF(Tabla1[[#This Row],[OTHERSONLOAN]]="co-applicant",1,2))</f>
        <v>0</v>
      </c>
      <c r="S4422">
        <v>3</v>
      </c>
      <c r="T4422" t="s">
        <v>30</v>
      </c>
      <c r="U4422">
        <f>IF(Tabla1[[#This Row],[OWNSPROPERTY]]="unknown",0,IF(Tabla1[[#This Row],[OWNSPROPERTY]]="real_state",1,IF(Tabla1[[#This Row],[OWNSPROPERTY]]="car_other",2,3)))</f>
        <v>3</v>
      </c>
      <c r="V4422">
        <v>19</v>
      </c>
      <c r="W4422" t="s">
        <v>29</v>
      </c>
      <c r="X4422">
        <f>IF(Tabla1[[#This Row],[INSTALLMENTPLANS]]="none",0,IF(Tabla1[[#This Row],[INSTALLMENTPLANS]]="stores",1,2))</f>
        <v>0</v>
      </c>
      <c r="Y4422" t="s">
        <v>31</v>
      </c>
      <c r="Z4422">
        <f>IF(Tabla1[[#This Row],[HOUSING]]="free",0,IF(Tabla1[[#This Row],[HOUSING]]="own",1,2))</f>
        <v>1</v>
      </c>
      <c r="AA4422">
        <v>1</v>
      </c>
      <c r="AB4422" t="s">
        <v>32</v>
      </c>
      <c r="AC4422">
        <f>IF(Tabla1[[#This Row],[JOB]]="unemployed",0,IF(Tabla1[[#This Row],[JOB]]="unskilled",1,IF(Tabla1[[#This Row],[JOB]]="skilled",2,3)))</f>
        <v>2</v>
      </c>
      <c r="AD4422">
        <v>1</v>
      </c>
      <c r="AE4422" t="s">
        <v>29</v>
      </c>
      <c r="AF4422">
        <f>IF(Tabla1[[#This Row],[TELEPHONE]]="none",0,1)</f>
        <v>0</v>
      </c>
      <c r="AG4422" t="s">
        <v>33</v>
      </c>
      <c r="AH4422">
        <f>IF(Tabla1[[#This Row],[FOREIGNWORKER]]="no",0,1)</f>
        <v>1</v>
      </c>
      <c r="AI4422" t="s">
        <v>55</v>
      </c>
      <c r="AJ4422">
        <f>IF(Tabla1[[#This Row],[RISK]]="No Risk",0,1)</f>
        <v>1</v>
      </c>
    </row>
    <row r="4423" spans="1:36" x14ac:dyDescent="0.25">
      <c r="A4423" t="s">
        <v>4493</v>
      </c>
      <c r="B4423" t="s">
        <v>23</v>
      </c>
      <c r="C4423">
        <f>IF(Tabla1[[#This Row],[CHECKINGSTATUS]]="no_checking",0,IF(Tabla1[[#This Row],[CHECKINGSTATUS]]="less_0",1,IF(Tabla1[[#This Row],[CHECKINGSTATUS]]="0_to_200",2,3)))</f>
        <v>2</v>
      </c>
      <c r="D4423">
        <v>29</v>
      </c>
      <c r="E4423" t="s">
        <v>57</v>
      </c>
      <c r="F4423">
        <f>IF(Tabla1[[#This Row],[CREDITHISTORY]]="no_credits",0,IF(Tabla1[[#This Row],[CREDITHISTORY]]="prior_paymentes_delayed",1,IF(Tabla1[[#This Row],[CREDITHISTORY]]="outstanding_credit",2,3)))</f>
        <v>2</v>
      </c>
      <c r="G4423" t="s">
        <v>74</v>
      </c>
      <c r="H44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23">
        <v>3664</v>
      </c>
      <c r="J4423" t="s">
        <v>54</v>
      </c>
      <c r="K44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23" t="s">
        <v>49</v>
      </c>
      <c r="M44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23">
        <v>3</v>
      </c>
      <c r="O4423" t="s">
        <v>44</v>
      </c>
      <c r="P4423">
        <f>IF(Tabla1[[#This Row],[SEX]]="female",0,1)</f>
        <v>1</v>
      </c>
      <c r="Q4423" t="s">
        <v>29</v>
      </c>
      <c r="R4423">
        <f>IF(Tabla1[[#This Row],[OTHERSONLOAN]]="none",0,IF(Tabla1[[#This Row],[OTHERSONLOAN]]="co-applicant",1,2))</f>
        <v>0</v>
      </c>
      <c r="S4423">
        <v>1</v>
      </c>
      <c r="T4423" t="s">
        <v>54</v>
      </c>
      <c r="U4423">
        <f>IF(Tabla1[[#This Row],[OWNSPROPERTY]]="unknown",0,IF(Tabla1[[#This Row],[OWNSPROPERTY]]="real_state",1,IF(Tabla1[[#This Row],[OWNSPROPERTY]]="car_other",2,3)))</f>
        <v>0</v>
      </c>
      <c r="V4423">
        <v>46</v>
      </c>
      <c r="W4423" t="s">
        <v>40</v>
      </c>
      <c r="X4423">
        <f>IF(Tabla1[[#This Row],[INSTALLMENTPLANS]]="none",0,IF(Tabla1[[#This Row],[INSTALLMENTPLANS]]="stores",1,2))</f>
        <v>1</v>
      </c>
      <c r="Y4423" t="s">
        <v>31</v>
      </c>
      <c r="Z4423">
        <f>IF(Tabla1[[#This Row],[HOUSING]]="free",0,IF(Tabla1[[#This Row],[HOUSING]]="own",1,2))</f>
        <v>1</v>
      </c>
      <c r="AA4423">
        <v>2</v>
      </c>
      <c r="AB4423" t="s">
        <v>92</v>
      </c>
      <c r="AC4423">
        <f>IF(Tabla1[[#This Row],[JOB]]="unemployed",0,IF(Tabla1[[#This Row],[JOB]]="unskilled",1,IF(Tabla1[[#This Row],[JOB]]="skilled",2,3)))</f>
        <v>1</v>
      </c>
      <c r="AD4423">
        <v>1</v>
      </c>
      <c r="AE4423" t="s">
        <v>29</v>
      </c>
      <c r="AF4423">
        <f>IF(Tabla1[[#This Row],[TELEPHONE]]="none",0,1)</f>
        <v>0</v>
      </c>
      <c r="AG4423" t="s">
        <v>33</v>
      </c>
      <c r="AH4423">
        <f>IF(Tabla1[[#This Row],[FOREIGNWORKER]]="no",0,1)</f>
        <v>1</v>
      </c>
      <c r="AI4423" t="s">
        <v>55</v>
      </c>
      <c r="AJ4423">
        <f>IF(Tabla1[[#This Row],[RISK]]="No Risk",0,1)</f>
        <v>1</v>
      </c>
    </row>
    <row r="4424" spans="1:36" x14ac:dyDescent="0.25">
      <c r="A4424" t="s">
        <v>4494</v>
      </c>
      <c r="B4424" t="s">
        <v>51</v>
      </c>
      <c r="C4424">
        <f>IF(Tabla1[[#This Row],[CHECKINGSTATUS]]="no_checking",0,IF(Tabla1[[#This Row],[CHECKINGSTATUS]]="less_0",1,IF(Tabla1[[#This Row],[CHECKINGSTATUS]]="0_to_200",2,3)))</f>
        <v>0</v>
      </c>
      <c r="D4424">
        <v>29</v>
      </c>
      <c r="E4424" t="s">
        <v>57</v>
      </c>
      <c r="F4424">
        <f>IF(Tabla1[[#This Row],[CREDITHISTORY]]="no_credits",0,IF(Tabla1[[#This Row],[CREDITHISTORY]]="prior_paymentes_delayed",1,IF(Tabla1[[#This Row],[CREDITHISTORY]]="outstanding_credit",2,3)))</f>
        <v>2</v>
      </c>
      <c r="G4424" t="s">
        <v>68</v>
      </c>
      <c r="H44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24">
        <v>4504</v>
      </c>
      <c r="J4424" t="s">
        <v>54</v>
      </c>
      <c r="K44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24" t="s">
        <v>49</v>
      </c>
      <c r="M44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24">
        <v>4</v>
      </c>
      <c r="O4424" t="s">
        <v>28</v>
      </c>
      <c r="P4424">
        <f>IF(Tabla1[[#This Row],[SEX]]="female",0,1)</f>
        <v>0</v>
      </c>
      <c r="Q4424" t="s">
        <v>29</v>
      </c>
      <c r="R4424">
        <f>IF(Tabla1[[#This Row],[OTHERSONLOAN]]="none",0,IF(Tabla1[[#This Row],[OTHERSONLOAN]]="co-applicant",1,2))</f>
        <v>0</v>
      </c>
      <c r="S4424">
        <v>4</v>
      </c>
      <c r="T4424" t="s">
        <v>65</v>
      </c>
      <c r="U4424">
        <f>IF(Tabla1[[#This Row],[OWNSPROPERTY]]="unknown",0,IF(Tabla1[[#This Row],[OWNSPROPERTY]]="real_state",1,IF(Tabla1[[#This Row],[OWNSPROPERTY]]="car_other",2,3)))</f>
        <v>2</v>
      </c>
      <c r="V4424">
        <v>34</v>
      </c>
      <c r="W4424" t="s">
        <v>29</v>
      </c>
      <c r="X4424">
        <f>IF(Tabla1[[#This Row],[INSTALLMENTPLANS]]="none",0,IF(Tabla1[[#This Row],[INSTALLMENTPLANS]]="stores",1,2))</f>
        <v>0</v>
      </c>
      <c r="Y4424" t="s">
        <v>31</v>
      </c>
      <c r="Z4424">
        <f>IF(Tabla1[[#This Row],[HOUSING]]="free",0,IF(Tabla1[[#This Row],[HOUSING]]="own",1,2))</f>
        <v>1</v>
      </c>
      <c r="AA4424">
        <v>2</v>
      </c>
      <c r="AB4424" t="s">
        <v>32</v>
      </c>
      <c r="AC4424">
        <f>IF(Tabla1[[#This Row],[JOB]]="unemployed",0,IF(Tabla1[[#This Row],[JOB]]="unskilled",1,IF(Tabla1[[#This Row],[JOB]]="skilled",2,3)))</f>
        <v>2</v>
      </c>
      <c r="AD4424">
        <v>1</v>
      </c>
      <c r="AE4424" t="s">
        <v>33</v>
      </c>
      <c r="AF4424">
        <f>IF(Tabla1[[#This Row],[TELEPHONE]]="none",0,1)</f>
        <v>1</v>
      </c>
      <c r="AG4424" t="s">
        <v>33</v>
      </c>
      <c r="AH4424">
        <f>IF(Tabla1[[#This Row],[FOREIGNWORKER]]="no",0,1)</f>
        <v>1</v>
      </c>
      <c r="AI4424" t="s">
        <v>55</v>
      </c>
      <c r="AJ4424">
        <f>IF(Tabla1[[#This Row],[RISK]]="No Risk",0,1)</f>
        <v>1</v>
      </c>
    </row>
    <row r="4425" spans="1:36" x14ac:dyDescent="0.25">
      <c r="A4425" t="s">
        <v>4495</v>
      </c>
      <c r="B4425" t="s">
        <v>36</v>
      </c>
      <c r="C4425">
        <f>IF(Tabla1[[#This Row],[CHECKINGSTATUS]]="no_checking",0,IF(Tabla1[[#This Row],[CHECKINGSTATUS]]="less_0",1,IF(Tabla1[[#This Row],[CHECKINGSTATUS]]="0_to_200",2,3)))</f>
        <v>1</v>
      </c>
      <c r="D4425">
        <v>23</v>
      </c>
      <c r="E4425" t="s">
        <v>24</v>
      </c>
      <c r="F4425">
        <f>IF(Tabla1[[#This Row],[CREDITHISTORY]]="no_credits",0,IF(Tabla1[[#This Row],[CREDITHISTORY]]="prior_paymentes_delayed",1,IF(Tabla1[[#This Row],[CREDITHISTORY]]="outstanding_credit",2,3)))</f>
        <v>3</v>
      </c>
      <c r="G4425" t="s">
        <v>82</v>
      </c>
      <c r="H44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425">
        <v>2322</v>
      </c>
      <c r="J4425" t="s">
        <v>38</v>
      </c>
      <c r="K44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25" t="s">
        <v>39</v>
      </c>
      <c r="M442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25">
        <v>3</v>
      </c>
      <c r="O4425" t="s">
        <v>28</v>
      </c>
      <c r="P4425">
        <f>IF(Tabla1[[#This Row],[SEX]]="female",0,1)</f>
        <v>0</v>
      </c>
      <c r="Q4425" t="s">
        <v>29</v>
      </c>
      <c r="R4425">
        <f>IF(Tabla1[[#This Row],[OTHERSONLOAN]]="none",0,IF(Tabla1[[#This Row],[OTHERSONLOAN]]="co-applicant",1,2))</f>
        <v>0</v>
      </c>
      <c r="S4425">
        <v>1</v>
      </c>
      <c r="T4425" t="s">
        <v>30</v>
      </c>
      <c r="U4425">
        <f>IF(Tabla1[[#This Row],[OWNSPROPERTY]]="unknown",0,IF(Tabla1[[#This Row],[OWNSPROPERTY]]="real_state",1,IF(Tabla1[[#This Row],[OWNSPROPERTY]]="car_other",2,3)))</f>
        <v>3</v>
      </c>
      <c r="V4425">
        <v>24</v>
      </c>
      <c r="W4425" t="s">
        <v>29</v>
      </c>
      <c r="X4425">
        <f>IF(Tabla1[[#This Row],[INSTALLMENTPLANS]]="none",0,IF(Tabla1[[#This Row],[INSTALLMENTPLANS]]="stores",1,2))</f>
        <v>0</v>
      </c>
      <c r="Y4425" t="s">
        <v>31</v>
      </c>
      <c r="Z4425">
        <f>IF(Tabla1[[#This Row],[HOUSING]]="free",0,IF(Tabla1[[#This Row],[HOUSING]]="own",1,2))</f>
        <v>1</v>
      </c>
      <c r="AA4425">
        <v>1</v>
      </c>
      <c r="AB4425" t="s">
        <v>32</v>
      </c>
      <c r="AC4425">
        <f>IF(Tabla1[[#This Row],[JOB]]="unemployed",0,IF(Tabla1[[#This Row],[JOB]]="unskilled",1,IF(Tabla1[[#This Row],[JOB]]="skilled",2,3)))</f>
        <v>2</v>
      </c>
      <c r="AD4425">
        <v>1</v>
      </c>
      <c r="AE4425" t="s">
        <v>29</v>
      </c>
      <c r="AF4425">
        <f>IF(Tabla1[[#This Row],[TELEPHONE]]="none",0,1)</f>
        <v>0</v>
      </c>
      <c r="AG4425" t="s">
        <v>33</v>
      </c>
      <c r="AH4425">
        <f>IF(Tabla1[[#This Row],[FOREIGNWORKER]]="no",0,1)</f>
        <v>1</v>
      </c>
      <c r="AI4425" t="s">
        <v>34</v>
      </c>
      <c r="AJ4425">
        <f>IF(Tabla1[[#This Row],[RISK]]="No Risk",0,1)</f>
        <v>0</v>
      </c>
    </row>
    <row r="4426" spans="1:36" x14ac:dyDescent="0.25">
      <c r="A4426" t="s">
        <v>4496</v>
      </c>
      <c r="B4426" t="s">
        <v>23</v>
      </c>
      <c r="C4426">
        <f>IF(Tabla1[[#This Row],[CHECKINGSTATUS]]="no_checking",0,IF(Tabla1[[#This Row],[CHECKINGSTATUS]]="less_0",1,IF(Tabla1[[#This Row],[CHECKINGSTATUS]]="0_to_200",2,3)))</f>
        <v>2</v>
      </c>
      <c r="D4426">
        <v>4</v>
      </c>
      <c r="E4426" t="s">
        <v>24</v>
      </c>
      <c r="F4426">
        <f>IF(Tabla1[[#This Row],[CREDITHISTORY]]="no_credits",0,IF(Tabla1[[#This Row],[CREDITHISTORY]]="prior_paymentes_delayed",1,IF(Tabla1[[#This Row],[CREDITHISTORY]]="outstanding_credit",2,3)))</f>
        <v>3</v>
      </c>
      <c r="G4426" t="s">
        <v>37</v>
      </c>
      <c r="H44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26">
        <v>3185</v>
      </c>
      <c r="J4426" t="s">
        <v>38</v>
      </c>
      <c r="K44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26" t="s">
        <v>62</v>
      </c>
      <c r="M442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26">
        <v>2</v>
      </c>
      <c r="O4426" t="s">
        <v>44</v>
      </c>
      <c r="P4426">
        <f>IF(Tabla1[[#This Row],[SEX]]="female",0,1)</f>
        <v>1</v>
      </c>
      <c r="Q4426" t="s">
        <v>29</v>
      </c>
      <c r="R4426">
        <f>IF(Tabla1[[#This Row],[OTHERSONLOAN]]="none",0,IF(Tabla1[[#This Row],[OTHERSONLOAN]]="co-applicant",1,2))</f>
        <v>0</v>
      </c>
      <c r="S4426">
        <v>2</v>
      </c>
      <c r="T4426" t="s">
        <v>65</v>
      </c>
      <c r="U4426">
        <f>IF(Tabla1[[#This Row],[OWNSPROPERTY]]="unknown",0,IF(Tabla1[[#This Row],[OWNSPROPERTY]]="real_state",1,IF(Tabla1[[#This Row],[OWNSPROPERTY]]="car_other",2,3)))</f>
        <v>2</v>
      </c>
      <c r="V4426">
        <v>45</v>
      </c>
      <c r="W4426" t="s">
        <v>29</v>
      </c>
      <c r="X4426">
        <f>IF(Tabla1[[#This Row],[INSTALLMENTPLANS]]="none",0,IF(Tabla1[[#This Row],[INSTALLMENTPLANS]]="stores",1,2))</f>
        <v>0</v>
      </c>
      <c r="Y4426" t="s">
        <v>31</v>
      </c>
      <c r="Z4426">
        <f>IF(Tabla1[[#This Row],[HOUSING]]="free",0,IF(Tabla1[[#This Row],[HOUSING]]="own",1,2))</f>
        <v>1</v>
      </c>
      <c r="AA4426">
        <v>1</v>
      </c>
      <c r="AB4426" t="s">
        <v>32</v>
      </c>
      <c r="AC4426">
        <f>IF(Tabla1[[#This Row],[JOB]]="unemployed",0,IF(Tabla1[[#This Row],[JOB]]="unskilled",1,IF(Tabla1[[#This Row],[JOB]]="skilled",2,3)))</f>
        <v>2</v>
      </c>
      <c r="AD4426">
        <v>1</v>
      </c>
      <c r="AE4426" t="s">
        <v>33</v>
      </c>
      <c r="AF4426">
        <f>IF(Tabla1[[#This Row],[TELEPHONE]]="none",0,1)</f>
        <v>1</v>
      </c>
      <c r="AG4426" t="s">
        <v>33</v>
      </c>
      <c r="AH4426">
        <f>IF(Tabla1[[#This Row],[FOREIGNWORKER]]="no",0,1)</f>
        <v>1</v>
      </c>
      <c r="AI4426" t="s">
        <v>34</v>
      </c>
      <c r="AJ4426">
        <f>IF(Tabla1[[#This Row],[RISK]]="No Risk",0,1)</f>
        <v>0</v>
      </c>
    </row>
    <row r="4427" spans="1:36" x14ac:dyDescent="0.25">
      <c r="A4427" t="s">
        <v>4497</v>
      </c>
      <c r="B4427" t="s">
        <v>36</v>
      </c>
      <c r="C4427">
        <f>IF(Tabla1[[#This Row],[CHECKINGSTATUS]]="no_checking",0,IF(Tabla1[[#This Row],[CHECKINGSTATUS]]="less_0",1,IF(Tabla1[[#This Row],[CHECKINGSTATUS]]="0_to_200",2,3)))</f>
        <v>1</v>
      </c>
      <c r="D4427">
        <v>18</v>
      </c>
      <c r="E4427" t="s">
        <v>42</v>
      </c>
      <c r="F4427">
        <f>IF(Tabla1[[#This Row],[CREDITHISTORY]]="no_credits",0,IF(Tabla1[[#This Row],[CREDITHISTORY]]="prior_paymentes_delayed",1,IF(Tabla1[[#This Row],[CREDITHISTORY]]="outstanding_credit",2,3)))</f>
        <v>3</v>
      </c>
      <c r="G4427" t="s">
        <v>37</v>
      </c>
      <c r="H44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27">
        <v>1661</v>
      </c>
      <c r="J4427" t="s">
        <v>26</v>
      </c>
      <c r="K44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27" t="s">
        <v>39</v>
      </c>
      <c r="M44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27">
        <v>2</v>
      </c>
      <c r="O4427" t="s">
        <v>28</v>
      </c>
      <c r="P4427">
        <f>IF(Tabla1[[#This Row],[SEX]]="female",0,1)</f>
        <v>0</v>
      </c>
      <c r="Q4427" t="s">
        <v>59</v>
      </c>
      <c r="R4427">
        <f>IF(Tabla1[[#This Row],[OTHERSONLOAN]]="none",0,IF(Tabla1[[#This Row],[OTHERSONLOAN]]="co-applicant",1,2))</f>
        <v>1</v>
      </c>
      <c r="S4427">
        <v>3</v>
      </c>
      <c r="T4427" t="s">
        <v>65</v>
      </c>
      <c r="U4427">
        <f>IF(Tabla1[[#This Row],[OWNSPROPERTY]]="unknown",0,IF(Tabla1[[#This Row],[OWNSPROPERTY]]="real_state",1,IF(Tabla1[[#This Row],[OWNSPROPERTY]]="car_other",2,3)))</f>
        <v>2</v>
      </c>
      <c r="V4427">
        <v>35</v>
      </c>
      <c r="W4427" t="s">
        <v>116</v>
      </c>
      <c r="X4427">
        <f>IF(Tabla1[[#This Row],[INSTALLMENTPLANS]]="none",0,IF(Tabla1[[#This Row],[INSTALLMENTPLANS]]="stores",1,2))</f>
        <v>2</v>
      </c>
      <c r="Y4427" t="s">
        <v>31</v>
      </c>
      <c r="Z4427">
        <f>IF(Tabla1[[#This Row],[HOUSING]]="free",0,IF(Tabla1[[#This Row],[HOUSING]]="own",1,2))</f>
        <v>1</v>
      </c>
      <c r="AA4427">
        <v>2</v>
      </c>
      <c r="AB4427" t="s">
        <v>92</v>
      </c>
      <c r="AC4427">
        <f>IF(Tabla1[[#This Row],[JOB]]="unemployed",0,IF(Tabla1[[#This Row],[JOB]]="unskilled",1,IF(Tabla1[[#This Row],[JOB]]="skilled",2,3)))</f>
        <v>1</v>
      </c>
      <c r="AD4427">
        <v>1</v>
      </c>
      <c r="AE4427" t="s">
        <v>33</v>
      </c>
      <c r="AF4427">
        <f>IF(Tabla1[[#This Row],[TELEPHONE]]="none",0,1)</f>
        <v>1</v>
      </c>
      <c r="AG4427" t="s">
        <v>33</v>
      </c>
      <c r="AH4427">
        <f>IF(Tabla1[[#This Row],[FOREIGNWORKER]]="no",0,1)</f>
        <v>1</v>
      </c>
      <c r="AI4427" t="s">
        <v>34</v>
      </c>
      <c r="AJ4427">
        <f>IF(Tabla1[[#This Row],[RISK]]="No Risk",0,1)</f>
        <v>0</v>
      </c>
    </row>
    <row r="4428" spans="1:36" x14ac:dyDescent="0.25">
      <c r="A4428" t="s">
        <v>4498</v>
      </c>
      <c r="B4428" t="s">
        <v>36</v>
      </c>
      <c r="C4428">
        <f>IF(Tabla1[[#This Row],[CHECKINGSTATUS]]="no_checking",0,IF(Tabla1[[#This Row],[CHECKINGSTATUS]]="less_0",1,IF(Tabla1[[#This Row],[CHECKINGSTATUS]]="0_to_200",2,3)))</f>
        <v>1</v>
      </c>
      <c r="D4428">
        <v>4</v>
      </c>
      <c r="E4428" t="s">
        <v>42</v>
      </c>
      <c r="F4428">
        <f>IF(Tabla1[[#This Row],[CREDITHISTORY]]="no_credits",0,IF(Tabla1[[#This Row],[CREDITHISTORY]]="prior_paymentes_delayed",1,IF(Tabla1[[#This Row],[CREDITHISTORY]]="outstanding_credit",2,3)))</f>
        <v>3</v>
      </c>
      <c r="G4428" t="s">
        <v>43</v>
      </c>
      <c r="H44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28">
        <v>250</v>
      </c>
      <c r="J4428" t="s">
        <v>53</v>
      </c>
      <c r="K44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28" t="s">
        <v>62</v>
      </c>
      <c r="M44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28">
        <v>1</v>
      </c>
      <c r="O4428" t="s">
        <v>44</v>
      </c>
      <c r="P4428">
        <f>IF(Tabla1[[#This Row],[SEX]]="female",0,1)</f>
        <v>1</v>
      </c>
      <c r="Q4428" t="s">
        <v>29</v>
      </c>
      <c r="R4428">
        <f>IF(Tabla1[[#This Row],[OTHERSONLOAN]]="none",0,IF(Tabla1[[#This Row],[OTHERSONLOAN]]="co-applicant",1,2))</f>
        <v>0</v>
      </c>
      <c r="S4428">
        <v>3</v>
      </c>
      <c r="T4428" t="s">
        <v>65</v>
      </c>
      <c r="U4428">
        <f>IF(Tabla1[[#This Row],[OWNSPROPERTY]]="unknown",0,IF(Tabla1[[#This Row],[OWNSPROPERTY]]="real_state",1,IF(Tabla1[[#This Row],[OWNSPROPERTY]]="car_other",2,3)))</f>
        <v>2</v>
      </c>
      <c r="V4428">
        <v>31</v>
      </c>
      <c r="W4428" t="s">
        <v>40</v>
      </c>
      <c r="X4428">
        <f>IF(Tabla1[[#This Row],[INSTALLMENTPLANS]]="none",0,IF(Tabla1[[#This Row],[INSTALLMENTPLANS]]="stores",1,2))</f>
        <v>1</v>
      </c>
      <c r="Y4428" t="s">
        <v>31</v>
      </c>
      <c r="Z4428">
        <f>IF(Tabla1[[#This Row],[HOUSING]]="free",0,IF(Tabla1[[#This Row],[HOUSING]]="own",1,2))</f>
        <v>1</v>
      </c>
      <c r="AA4428">
        <v>1</v>
      </c>
      <c r="AB4428" t="s">
        <v>32</v>
      </c>
      <c r="AC4428">
        <f>IF(Tabla1[[#This Row],[JOB]]="unemployed",0,IF(Tabla1[[#This Row],[JOB]]="unskilled",1,IF(Tabla1[[#This Row],[JOB]]="skilled",2,3)))</f>
        <v>2</v>
      </c>
      <c r="AD4428">
        <v>1</v>
      </c>
      <c r="AE4428" t="s">
        <v>33</v>
      </c>
      <c r="AF4428">
        <f>IF(Tabla1[[#This Row],[TELEPHONE]]="none",0,1)</f>
        <v>1</v>
      </c>
      <c r="AG4428" t="s">
        <v>33</v>
      </c>
      <c r="AH4428">
        <f>IF(Tabla1[[#This Row],[FOREIGNWORKER]]="no",0,1)</f>
        <v>1</v>
      </c>
      <c r="AI4428" t="s">
        <v>34</v>
      </c>
      <c r="AJ4428">
        <f>IF(Tabla1[[#This Row],[RISK]]="No Risk",0,1)</f>
        <v>0</v>
      </c>
    </row>
    <row r="4429" spans="1:36" x14ac:dyDescent="0.25">
      <c r="A4429" t="s">
        <v>4499</v>
      </c>
      <c r="B4429" t="s">
        <v>51</v>
      </c>
      <c r="C4429">
        <f>IF(Tabla1[[#This Row],[CHECKINGSTATUS]]="no_checking",0,IF(Tabla1[[#This Row],[CHECKINGSTATUS]]="less_0",1,IF(Tabla1[[#This Row],[CHECKINGSTATUS]]="0_to_200",2,3)))</f>
        <v>0</v>
      </c>
      <c r="D4429">
        <v>33</v>
      </c>
      <c r="E4429" t="s">
        <v>42</v>
      </c>
      <c r="F4429">
        <f>IF(Tabla1[[#This Row],[CREDITHISTORY]]="no_credits",0,IF(Tabla1[[#This Row],[CREDITHISTORY]]="prior_paymentes_delayed",1,IF(Tabla1[[#This Row],[CREDITHISTORY]]="outstanding_credit",2,3)))</f>
        <v>3</v>
      </c>
      <c r="G4429" t="s">
        <v>197</v>
      </c>
      <c r="H44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429">
        <v>10525</v>
      </c>
      <c r="J4429" t="s">
        <v>53</v>
      </c>
      <c r="K442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29" t="s">
        <v>62</v>
      </c>
      <c r="M44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29">
        <v>5</v>
      </c>
      <c r="O4429" t="s">
        <v>44</v>
      </c>
      <c r="P4429">
        <f>IF(Tabla1[[#This Row],[SEX]]="female",0,1)</f>
        <v>1</v>
      </c>
      <c r="Q4429" t="s">
        <v>29</v>
      </c>
      <c r="R4429">
        <f>IF(Tabla1[[#This Row],[OTHERSONLOAN]]="none",0,IF(Tabla1[[#This Row],[OTHERSONLOAN]]="co-applicant",1,2))</f>
        <v>0</v>
      </c>
      <c r="S4429">
        <v>4</v>
      </c>
      <c r="T4429" t="s">
        <v>54</v>
      </c>
      <c r="U4429">
        <f>IF(Tabla1[[#This Row],[OWNSPROPERTY]]="unknown",0,IF(Tabla1[[#This Row],[OWNSPROPERTY]]="real_state",1,IF(Tabla1[[#This Row],[OWNSPROPERTY]]="car_other",2,3)))</f>
        <v>0</v>
      </c>
      <c r="V4429">
        <v>45</v>
      </c>
      <c r="W4429" t="s">
        <v>29</v>
      </c>
      <c r="X4429">
        <f>IF(Tabla1[[#This Row],[INSTALLMENTPLANS]]="none",0,IF(Tabla1[[#This Row],[INSTALLMENTPLANS]]="stores",1,2))</f>
        <v>0</v>
      </c>
      <c r="Y4429" t="s">
        <v>60</v>
      </c>
      <c r="Z4429">
        <f>IF(Tabla1[[#This Row],[HOUSING]]="free",0,IF(Tabla1[[#This Row],[HOUSING]]="own",1,2))</f>
        <v>0</v>
      </c>
      <c r="AA4429">
        <v>3</v>
      </c>
      <c r="AB4429" t="s">
        <v>63</v>
      </c>
      <c r="AC4429">
        <f>IF(Tabla1[[#This Row],[JOB]]="unemployed",0,IF(Tabla1[[#This Row],[JOB]]="unskilled",1,IF(Tabla1[[#This Row],[JOB]]="skilled",2,3)))</f>
        <v>3</v>
      </c>
      <c r="AD4429">
        <v>2</v>
      </c>
      <c r="AE4429" t="s">
        <v>33</v>
      </c>
      <c r="AF4429">
        <f>IF(Tabla1[[#This Row],[TELEPHONE]]="none",0,1)</f>
        <v>1</v>
      </c>
      <c r="AG4429" t="s">
        <v>33</v>
      </c>
      <c r="AH4429">
        <f>IF(Tabla1[[#This Row],[FOREIGNWORKER]]="no",0,1)</f>
        <v>1</v>
      </c>
      <c r="AI4429" t="s">
        <v>55</v>
      </c>
      <c r="AJ4429">
        <f>IF(Tabla1[[#This Row],[RISK]]="No Risk",0,1)</f>
        <v>1</v>
      </c>
    </row>
    <row r="4430" spans="1:36" x14ac:dyDescent="0.25">
      <c r="A4430" t="s">
        <v>4500</v>
      </c>
      <c r="B4430" t="s">
        <v>23</v>
      </c>
      <c r="C4430">
        <f>IF(Tabla1[[#This Row],[CHECKINGSTATUS]]="no_checking",0,IF(Tabla1[[#This Row],[CHECKINGSTATUS]]="less_0",1,IF(Tabla1[[#This Row],[CHECKINGSTATUS]]="0_to_200",2,3)))</f>
        <v>2</v>
      </c>
      <c r="D4430">
        <v>27</v>
      </c>
      <c r="E4430" t="s">
        <v>24</v>
      </c>
      <c r="F4430">
        <f>IF(Tabla1[[#This Row],[CREDITHISTORY]]="no_credits",0,IF(Tabla1[[#This Row],[CREDITHISTORY]]="prior_paymentes_delayed",1,IF(Tabla1[[#This Row],[CREDITHISTORY]]="outstanding_credit",2,3)))</f>
        <v>3</v>
      </c>
      <c r="G4430" t="s">
        <v>74</v>
      </c>
      <c r="H44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30">
        <v>1918</v>
      </c>
      <c r="J4430" t="s">
        <v>26</v>
      </c>
      <c r="K44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30" t="s">
        <v>62</v>
      </c>
      <c r="M443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30">
        <v>3</v>
      </c>
      <c r="O4430" t="s">
        <v>28</v>
      </c>
      <c r="P4430">
        <f>IF(Tabla1[[#This Row],[SEX]]="female",0,1)</f>
        <v>0</v>
      </c>
      <c r="Q4430" t="s">
        <v>29</v>
      </c>
      <c r="R4430">
        <f>IF(Tabla1[[#This Row],[OTHERSONLOAN]]="none",0,IF(Tabla1[[#This Row],[OTHERSONLOAN]]="co-applicant",1,2))</f>
        <v>0</v>
      </c>
      <c r="S4430">
        <v>3</v>
      </c>
      <c r="T4430" t="s">
        <v>45</v>
      </c>
      <c r="U4430">
        <f>IF(Tabla1[[#This Row],[OWNSPROPERTY]]="unknown",0,IF(Tabla1[[#This Row],[OWNSPROPERTY]]="real_state",1,IF(Tabla1[[#This Row],[OWNSPROPERTY]]="car_other",2,3)))</f>
        <v>3</v>
      </c>
      <c r="V4430">
        <v>20</v>
      </c>
      <c r="W4430" t="s">
        <v>40</v>
      </c>
      <c r="X4430">
        <f>IF(Tabla1[[#This Row],[INSTALLMENTPLANS]]="none",0,IF(Tabla1[[#This Row],[INSTALLMENTPLANS]]="stores",1,2))</f>
        <v>1</v>
      </c>
      <c r="Y4430" t="s">
        <v>72</v>
      </c>
      <c r="Z4430">
        <f>IF(Tabla1[[#This Row],[HOUSING]]="free",0,IF(Tabla1[[#This Row],[HOUSING]]="own",1,2))</f>
        <v>2</v>
      </c>
      <c r="AA4430">
        <v>1</v>
      </c>
      <c r="AB4430" t="s">
        <v>32</v>
      </c>
      <c r="AC4430">
        <f>IF(Tabla1[[#This Row],[JOB]]="unemployed",0,IF(Tabla1[[#This Row],[JOB]]="unskilled",1,IF(Tabla1[[#This Row],[JOB]]="skilled",2,3)))</f>
        <v>2</v>
      </c>
      <c r="AD4430">
        <v>1</v>
      </c>
      <c r="AE4430" t="s">
        <v>29</v>
      </c>
      <c r="AF4430">
        <f>IF(Tabla1[[#This Row],[TELEPHONE]]="none",0,1)</f>
        <v>0</v>
      </c>
      <c r="AG4430" t="s">
        <v>33</v>
      </c>
      <c r="AH4430">
        <f>IF(Tabla1[[#This Row],[FOREIGNWORKER]]="no",0,1)</f>
        <v>1</v>
      </c>
      <c r="AI4430" t="s">
        <v>34</v>
      </c>
      <c r="AJ4430">
        <f>IF(Tabla1[[#This Row],[RISK]]="No Risk",0,1)</f>
        <v>0</v>
      </c>
    </row>
    <row r="4431" spans="1:36" x14ac:dyDescent="0.25">
      <c r="A4431" t="s">
        <v>4501</v>
      </c>
      <c r="B4431" t="s">
        <v>36</v>
      </c>
      <c r="C4431">
        <f>IF(Tabla1[[#This Row],[CHECKINGSTATUS]]="no_checking",0,IF(Tabla1[[#This Row],[CHECKINGSTATUS]]="less_0",1,IF(Tabla1[[#This Row],[CHECKINGSTATUS]]="0_to_200",2,3)))</f>
        <v>1</v>
      </c>
      <c r="D4431">
        <v>16</v>
      </c>
      <c r="E4431" t="s">
        <v>24</v>
      </c>
      <c r="F4431">
        <f>IF(Tabla1[[#This Row],[CREDITHISTORY]]="no_credits",0,IF(Tabla1[[#This Row],[CREDITHISTORY]]="prior_paymentes_delayed",1,IF(Tabla1[[#This Row],[CREDITHISTORY]]="outstanding_credit",2,3)))</f>
        <v>3</v>
      </c>
      <c r="G4431" t="s">
        <v>74</v>
      </c>
      <c r="H44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31">
        <v>1852</v>
      </c>
      <c r="J4431" t="s">
        <v>38</v>
      </c>
      <c r="K44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31" t="s">
        <v>71</v>
      </c>
      <c r="M443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431">
        <v>2</v>
      </c>
      <c r="O4431" t="s">
        <v>44</v>
      </c>
      <c r="P4431">
        <f>IF(Tabla1[[#This Row],[SEX]]="female",0,1)</f>
        <v>1</v>
      </c>
      <c r="Q4431" t="s">
        <v>29</v>
      </c>
      <c r="R4431">
        <f>IF(Tabla1[[#This Row],[OTHERSONLOAN]]="none",0,IF(Tabla1[[#This Row],[OTHERSONLOAN]]="co-applicant",1,2))</f>
        <v>0</v>
      </c>
      <c r="S4431">
        <v>3</v>
      </c>
      <c r="T4431" t="s">
        <v>65</v>
      </c>
      <c r="U4431">
        <f>IF(Tabla1[[#This Row],[OWNSPROPERTY]]="unknown",0,IF(Tabla1[[#This Row],[OWNSPROPERTY]]="real_state",1,IF(Tabla1[[#This Row],[OWNSPROPERTY]]="car_other",2,3)))</f>
        <v>2</v>
      </c>
      <c r="V4431">
        <v>30</v>
      </c>
      <c r="W4431" t="s">
        <v>29</v>
      </c>
      <c r="X4431">
        <f>IF(Tabla1[[#This Row],[INSTALLMENTPLANS]]="none",0,IF(Tabla1[[#This Row],[INSTALLMENTPLANS]]="stores",1,2))</f>
        <v>0</v>
      </c>
      <c r="Y4431" t="s">
        <v>31</v>
      </c>
      <c r="Z4431">
        <f>IF(Tabla1[[#This Row],[HOUSING]]="free",0,IF(Tabla1[[#This Row],[HOUSING]]="own",1,2))</f>
        <v>1</v>
      </c>
      <c r="AA4431">
        <v>1</v>
      </c>
      <c r="AB4431" t="s">
        <v>32</v>
      </c>
      <c r="AC4431">
        <f>IF(Tabla1[[#This Row],[JOB]]="unemployed",0,IF(Tabla1[[#This Row],[JOB]]="unskilled",1,IF(Tabla1[[#This Row],[JOB]]="skilled",2,3)))</f>
        <v>2</v>
      </c>
      <c r="AD4431">
        <v>1</v>
      </c>
      <c r="AE4431" t="s">
        <v>33</v>
      </c>
      <c r="AF4431">
        <f>IF(Tabla1[[#This Row],[TELEPHONE]]="none",0,1)</f>
        <v>1</v>
      </c>
      <c r="AG4431" t="s">
        <v>33</v>
      </c>
      <c r="AH4431">
        <f>IF(Tabla1[[#This Row],[FOREIGNWORKER]]="no",0,1)</f>
        <v>1</v>
      </c>
      <c r="AI4431" t="s">
        <v>34</v>
      </c>
      <c r="AJ4431">
        <f>IF(Tabla1[[#This Row],[RISK]]="No Risk",0,1)</f>
        <v>0</v>
      </c>
    </row>
    <row r="4432" spans="1:36" x14ac:dyDescent="0.25">
      <c r="A4432" t="s">
        <v>4502</v>
      </c>
      <c r="B4432" t="s">
        <v>51</v>
      </c>
      <c r="C4432">
        <f>IF(Tabla1[[#This Row],[CHECKINGSTATUS]]="no_checking",0,IF(Tabla1[[#This Row],[CHECKINGSTATUS]]="less_0",1,IF(Tabla1[[#This Row],[CHECKINGSTATUS]]="0_to_200",2,3)))</f>
        <v>0</v>
      </c>
      <c r="D4432">
        <v>8</v>
      </c>
      <c r="E4432" t="s">
        <v>24</v>
      </c>
      <c r="F4432">
        <f>IF(Tabla1[[#This Row],[CREDITHISTORY]]="no_credits",0,IF(Tabla1[[#This Row],[CREDITHISTORY]]="prior_paymentes_delayed",1,IF(Tabla1[[#This Row],[CREDITHISTORY]]="outstanding_credit",2,3)))</f>
        <v>3</v>
      </c>
      <c r="G4432" t="s">
        <v>43</v>
      </c>
      <c r="H44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32">
        <v>6365</v>
      </c>
      <c r="J4432" t="s">
        <v>38</v>
      </c>
      <c r="K44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32" t="s">
        <v>39</v>
      </c>
      <c r="M443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32">
        <v>4</v>
      </c>
      <c r="O4432" t="s">
        <v>44</v>
      </c>
      <c r="P4432">
        <f>IF(Tabla1[[#This Row],[SEX]]="female",0,1)</f>
        <v>1</v>
      </c>
      <c r="Q4432" t="s">
        <v>29</v>
      </c>
      <c r="R4432">
        <f>IF(Tabla1[[#This Row],[OTHERSONLOAN]]="none",0,IF(Tabla1[[#This Row],[OTHERSONLOAN]]="co-applicant",1,2))</f>
        <v>0</v>
      </c>
      <c r="S4432">
        <v>3</v>
      </c>
      <c r="T4432" t="s">
        <v>30</v>
      </c>
      <c r="U4432">
        <f>IF(Tabla1[[#This Row],[OWNSPROPERTY]]="unknown",0,IF(Tabla1[[#This Row],[OWNSPROPERTY]]="real_state",1,IF(Tabla1[[#This Row],[OWNSPROPERTY]]="car_other",2,3)))</f>
        <v>3</v>
      </c>
      <c r="V4432">
        <v>25</v>
      </c>
      <c r="W4432" t="s">
        <v>29</v>
      </c>
      <c r="X4432">
        <f>IF(Tabla1[[#This Row],[INSTALLMENTPLANS]]="none",0,IF(Tabla1[[#This Row],[INSTALLMENTPLANS]]="stores",1,2))</f>
        <v>0</v>
      </c>
      <c r="Y4432" t="s">
        <v>31</v>
      </c>
      <c r="Z4432">
        <f>IF(Tabla1[[#This Row],[HOUSING]]="free",0,IF(Tabla1[[#This Row],[HOUSING]]="own",1,2))</f>
        <v>1</v>
      </c>
      <c r="AA4432">
        <v>2</v>
      </c>
      <c r="AB4432" t="s">
        <v>63</v>
      </c>
      <c r="AC4432">
        <f>IF(Tabla1[[#This Row],[JOB]]="unemployed",0,IF(Tabla1[[#This Row],[JOB]]="unskilled",1,IF(Tabla1[[#This Row],[JOB]]="skilled",2,3)))</f>
        <v>3</v>
      </c>
      <c r="AD4432">
        <v>1</v>
      </c>
      <c r="AE4432" t="s">
        <v>29</v>
      </c>
      <c r="AF4432">
        <f>IF(Tabla1[[#This Row],[TELEPHONE]]="none",0,1)</f>
        <v>0</v>
      </c>
      <c r="AG4432" t="s">
        <v>33</v>
      </c>
      <c r="AH4432">
        <f>IF(Tabla1[[#This Row],[FOREIGNWORKER]]="no",0,1)</f>
        <v>1</v>
      </c>
      <c r="AI4432" t="s">
        <v>55</v>
      </c>
      <c r="AJ4432">
        <f>IF(Tabla1[[#This Row],[RISK]]="No Risk",0,1)</f>
        <v>1</v>
      </c>
    </row>
    <row r="4433" spans="1:36" x14ac:dyDescent="0.25">
      <c r="A4433" t="s">
        <v>4503</v>
      </c>
      <c r="B4433" t="s">
        <v>51</v>
      </c>
      <c r="C4433">
        <f>IF(Tabla1[[#This Row],[CHECKINGSTATUS]]="no_checking",0,IF(Tabla1[[#This Row],[CHECKINGSTATUS]]="less_0",1,IF(Tabla1[[#This Row],[CHECKINGSTATUS]]="0_to_200",2,3)))</f>
        <v>0</v>
      </c>
      <c r="D4433">
        <v>40</v>
      </c>
      <c r="E4433" t="s">
        <v>57</v>
      </c>
      <c r="F4433">
        <f>IF(Tabla1[[#This Row],[CREDITHISTORY]]="no_credits",0,IF(Tabla1[[#This Row],[CREDITHISTORY]]="prior_paymentes_delayed",1,IF(Tabla1[[#This Row],[CREDITHISTORY]]="outstanding_credit",2,3)))</f>
        <v>2</v>
      </c>
      <c r="G4433" t="s">
        <v>68</v>
      </c>
      <c r="H44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33">
        <v>9367</v>
      </c>
      <c r="J4433" t="s">
        <v>94</v>
      </c>
      <c r="K443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33" t="s">
        <v>39</v>
      </c>
      <c r="M44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33">
        <v>4</v>
      </c>
      <c r="O4433" t="s">
        <v>28</v>
      </c>
      <c r="P4433">
        <f>IF(Tabla1[[#This Row],[SEX]]="female",0,1)</f>
        <v>0</v>
      </c>
      <c r="Q4433" t="s">
        <v>59</v>
      </c>
      <c r="R4433">
        <f>IF(Tabla1[[#This Row],[OTHERSONLOAN]]="none",0,IF(Tabla1[[#This Row],[OTHERSONLOAN]]="co-applicant",1,2))</f>
        <v>1</v>
      </c>
      <c r="S4433">
        <v>5</v>
      </c>
      <c r="T4433" t="s">
        <v>65</v>
      </c>
      <c r="U4433">
        <f>IF(Tabla1[[#This Row],[OWNSPROPERTY]]="unknown",0,IF(Tabla1[[#This Row],[OWNSPROPERTY]]="real_state",1,IF(Tabla1[[#This Row],[OWNSPROPERTY]]="car_other",2,3)))</f>
        <v>2</v>
      </c>
      <c r="V4433">
        <v>50</v>
      </c>
      <c r="W4433" t="s">
        <v>40</v>
      </c>
      <c r="X4433">
        <f>IF(Tabla1[[#This Row],[INSTALLMENTPLANS]]="none",0,IF(Tabla1[[#This Row],[INSTALLMENTPLANS]]="stores",1,2))</f>
        <v>1</v>
      </c>
      <c r="Y4433" t="s">
        <v>31</v>
      </c>
      <c r="Z4433">
        <f>IF(Tabla1[[#This Row],[HOUSING]]="free",0,IF(Tabla1[[#This Row],[HOUSING]]="own",1,2))</f>
        <v>1</v>
      </c>
      <c r="AA4433">
        <v>2</v>
      </c>
      <c r="AB4433" t="s">
        <v>92</v>
      </c>
      <c r="AC4433">
        <f>IF(Tabla1[[#This Row],[JOB]]="unemployed",0,IF(Tabla1[[#This Row],[JOB]]="unskilled",1,IF(Tabla1[[#This Row],[JOB]]="skilled",2,3)))</f>
        <v>1</v>
      </c>
      <c r="AD4433">
        <v>2</v>
      </c>
      <c r="AE4433" t="s">
        <v>33</v>
      </c>
      <c r="AF4433">
        <f>IF(Tabla1[[#This Row],[TELEPHONE]]="none",0,1)</f>
        <v>1</v>
      </c>
      <c r="AG4433" t="s">
        <v>33</v>
      </c>
      <c r="AH4433">
        <f>IF(Tabla1[[#This Row],[FOREIGNWORKER]]="no",0,1)</f>
        <v>1</v>
      </c>
      <c r="AI4433" t="s">
        <v>55</v>
      </c>
      <c r="AJ4433">
        <f>IF(Tabla1[[#This Row],[RISK]]="No Risk",0,1)</f>
        <v>1</v>
      </c>
    </row>
    <row r="4434" spans="1:36" x14ac:dyDescent="0.25">
      <c r="A4434" t="s">
        <v>4504</v>
      </c>
      <c r="B4434" t="s">
        <v>23</v>
      </c>
      <c r="C4434">
        <f>IF(Tabla1[[#This Row],[CHECKINGSTATUS]]="no_checking",0,IF(Tabla1[[#This Row],[CHECKINGSTATUS]]="less_0",1,IF(Tabla1[[#This Row],[CHECKINGSTATUS]]="0_to_200",2,3)))</f>
        <v>2</v>
      </c>
      <c r="D4434">
        <v>34</v>
      </c>
      <c r="E4434" t="s">
        <v>42</v>
      </c>
      <c r="F4434">
        <f>IF(Tabla1[[#This Row],[CREDITHISTORY]]="no_credits",0,IF(Tabla1[[#This Row],[CREDITHISTORY]]="prior_paymentes_delayed",1,IF(Tabla1[[#This Row],[CREDITHISTORY]]="outstanding_credit",2,3)))</f>
        <v>3</v>
      </c>
      <c r="G4434" t="s">
        <v>43</v>
      </c>
      <c r="H44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34">
        <v>250</v>
      </c>
      <c r="J4434" t="s">
        <v>53</v>
      </c>
      <c r="K44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34" t="s">
        <v>49</v>
      </c>
      <c r="M443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34">
        <v>4</v>
      </c>
      <c r="O4434" t="s">
        <v>28</v>
      </c>
      <c r="P4434">
        <f>IF(Tabla1[[#This Row],[SEX]]="female",0,1)</f>
        <v>0</v>
      </c>
      <c r="Q4434" t="s">
        <v>29</v>
      </c>
      <c r="R4434">
        <f>IF(Tabla1[[#This Row],[OTHERSONLOAN]]="none",0,IF(Tabla1[[#This Row],[OTHERSONLOAN]]="co-applicant",1,2))</f>
        <v>0</v>
      </c>
      <c r="S4434">
        <v>3</v>
      </c>
      <c r="T4434" t="s">
        <v>30</v>
      </c>
      <c r="U4434">
        <f>IF(Tabla1[[#This Row],[OWNSPROPERTY]]="unknown",0,IF(Tabla1[[#This Row],[OWNSPROPERTY]]="real_state",1,IF(Tabla1[[#This Row],[OWNSPROPERTY]]="car_other",2,3)))</f>
        <v>3</v>
      </c>
      <c r="V4434">
        <v>39</v>
      </c>
      <c r="W4434" t="s">
        <v>40</v>
      </c>
      <c r="X4434">
        <f>IF(Tabla1[[#This Row],[INSTALLMENTPLANS]]="none",0,IF(Tabla1[[#This Row],[INSTALLMENTPLANS]]="stores",1,2))</f>
        <v>1</v>
      </c>
      <c r="Y4434" t="s">
        <v>31</v>
      </c>
      <c r="Z4434">
        <f>IF(Tabla1[[#This Row],[HOUSING]]="free",0,IF(Tabla1[[#This Row],[HOUSING]]="own",1,2))</f>
        <v>1</v>
      </c>
      <c r="AA4434">
        <v>1</v>
      </c>
      <c r="AB4434" t="s">
        <v>32</v>
      </c>
      <c r="AC4434">
        <f>IF(Tabla1[[#This Row],[JOB]]="unemployed",0,IF(Tabla1[[#This Row],[JOB]]="unskilled",1,IF(Tabla1[[#This Row],[JOB]]="skilled",2,3)))</f>
        <v>2</v>
      </c>
      <c r="AD4434">
        <v>1</v>
      </c>
      <c r="AE4434" t="s">
        <v>29</v>
      </c>
      <c r="AF4434">
        <f>IF(Tabla1[[#This Row],[TELEPHONE]]="none",0,1)</f>
        <v>0</v>
      </c>
      <c r="AG4434" t="s">
        <v>33</v>
      </c>
      <c r="AH4434">
        <f>IF(Tabla1[[#This Row],[FOREIGNWORKER]]="no",0,1)</f>
        <v>1</v>
      </c>
      <c r="AI4434" t="s">
        <v>55</v>
      </c>
      <c r="AJ4434">
        <f>IF(Tabla1[[#This Row],[RISK]]="No Risk",0,1)</f>
        <v>1</v>
      </c>
    </row>
    <row r="4435" spans="1:36" x14ac:dyDescent="0.25">
      <c r="A4435" t="s">
        <v>4505</v>
      </c>
      <c r="B4435" t="s">
        <v>36</v>
      </c>
      <c r="C4435">
        <f>IF(Tabla1[[#This Row],[CHECKINGSTATUS]]="no_checking",0,IF(Tabla1[[#This Row],[CHECKINGSTATUS]]="less_0",1,IF(Tabla1[[#This Row],[CHECKINGSTATUS]]="0_to_200",2,3)))</f>
        <v>1</v>
      </c>
      <c r="D4435">
        <v>25</v>
      </c>
      <c r="E4435" t="s">
        <v>42</v>
      </c>
      <c r="F4435">
        <f>IF(Tabla1[[#This Row],[CREDITHISTORY]]="no_credits",0,IF(Tabla1[[#This Row],[CREDITHISTORY]]="prior_paymentes_delayed",1,IF(Tabla1[[#This Row],[CREDITHISTORY]]="outstanding_credit",2,3)))</f>
        <v>3</v>
      </c>
      <c r="G4435" t="s">
        <v>43</v>
      </c>
      <c r="H44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35">
        <v>4653</v>
      </c>
      <c r="J4435" t="s">
        <v>94</v>
      </c>
      <c r="K443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35" t="s">
        <v>62</v>
      </c>
      <c r="M443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35">
        <v>2</v>
      </c>
      <c r="O4435" t="s">
        <v>28</v>
      </c>
      <c r="P4435">
        <f>IF(Tabla1[[#This Row],[SEX]]="female",0,1)</f>
        <v>0</v>
      </c>
      <c r="Q4435" t="s">
        <v>29</v>
      </c>
      <c r="R4435">
        <f>IF(Tabla1[[#This Row],[OTHERSONLOAN]]="none",0,IF(Tabla1[[#This Row],[OTHERSONLOAN]]="co-applicant",1,2))</f>
        <v>0</v>
      </c>
      <c r="S4435">
        <v>1</v>
      </c>
      <c r="T4435" t="s">
        <v>54</v>
      </c>
      <c r="U4435">
        <f>IF(Tabla1[[#This Row],[OWNSPROPERTY]]="unknown",0,IF(Tabla1[[#This Row],[OWNSPROPERTY]]="real_state",1,IF(Tabla1[[#This Row],[OWNSPROPERTY]]="car_other",2,3)))</f>
        <v>0</v>
      </c>
      <c r="V4435">
        <v>37</v>
      </c>
      <c r="W4435" t="s">
        <v>40</v>
      </c>
      <c r="X4435">
        <f>IF(Tabla1[[#This Row],[INSTALLMENTPLANS]]="none",0,IF(Tabla1[[#This Row],[INSTALLMENTPLANS]]="stores",1,2))</f>
        <v>1</v>
      </c>
      <c r="Y4435" t="s">
        <v>31</v>
      </c>
      <c r="Z4435">
        <f>IF(Tabla1[[#This Row],[HOUSING]]="free",0,IF(Tabla1[[#This Row],[HOUSING]]="own",1,2))</f>
        <v>1</v>
      </c>
      <c r="AA4435">
        <v>2</v>
      </c>
      <c r="AB4435" t="s">
        <v>92</v>
      </c>
      <c r="AC4435">
        <f>IF(Tabla1[[#This Row],[JOB]]="unemployed",0,IF(Tabla1[[#This Row],[JOB]]="unskilled",1,IF(Tabla1[[#This Row],[JOB]]="skilled",2,3)))</f>
        <v>1</v>
      </c>
      <c r="AD4435">
        <v>1</v>
      </c>
      <c r="AE4435" t="s">
        <v>33</v>
      </c>
      <c r="AF4435">
        <f>IF(Tabla1[[#This Row],[TELEPHONE]]="none",0,1)</f>
        <v>1</v>
      </c>
      <c r="AG4435" t="s">
        <v>33</v>
      </c>
      <c r="AH4435">
        <f>IF(Tabla1[[#This Row],[FOREIGNWORKER]]="no",0,1)</f>
        <v>1</v>
      </c>
      <c r="AI4435" t="s">
        <v>34</v>
      </c>
      <c r="AJ4435">
        <f>IF(Tabla1[[#This Row],[RISK]]="No Risk",0,1)</f>
        <v>0</v>
      </c>
    </row>
    <row r="4436" spans="1:36" x14ac:dyDescent="0.25">
      <c r="A4436" t="s">
        <v>4506</v>
      </c>
      <c r="B4436" t="s">
        <v>51</v>
      </c>
      <c r="C4436">
        <f>IF(Tabla1[[#This Row],[CHECKINGSTATUS]]="no_checking",0,IF(Tabla1[[#This Row],[CHECKINGSTATUS]]="less_0",1,IF(Tabla1[[#This Row],[CHECKINGSTATUS]]="0_to_200",2,3)))</f>
        <v>0</v>
      </c>
      <c r="D4436">
        <v>43</v>
      </c>
      <c r="E4436" t="s">
        <v>24</v>
      </c>
      <c r="F4436">
        <f>IF(Tabla1[[#This Row],[CREDITHISTORY]]="no_credits",0,IF(Tabla1[[#This Row],[CREDITHISTORY]]="prior_paymentes_delayed",1,IF(Tabla1[[#This Row],[CREDITHISTORY]]="outstanding_credit",2,3)))</f>
        <v>3</v>
      </c>
      <c r="G4436" t="s">
        <v>43</v>
      </c>
      <c r="H44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36">
        <v>4704</v>
      </c>
      <c r="J4436" t="s">
        <v>53</v>
      </c>
      <c r="K44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36" t="s">
        <v>62</v>
      </c>
      <c r="M44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36">
        <v>4</v>
      </c>
      <c r="O4436" t="s">
        <v>28</v>
      </c>
      <c r="P4436">
        <f>IF(Tabla1[[#This Row],[SEX]]="female",0,1)</f>
        <v>0</v>
      </c>
      <c r="Q4436" t="s">
        <v>182</v>
      </c>
      <c r="R4436">
        <f>IF(Tabla1[[#This Row],[OTHERSONLOAN]]="none",0,IF(Tabla1[[#This Row],[OTHERSONLOAN]]="co-applicant",1,2))</f>
        <v>2</v>
      </c>
      <c r="S4436">
        <v>4</v>
      </c>
      <c r="T4436" t="s">
        <v>45</v>
      </c>
      <c r="U4436">
        <f>IF(Tabla1[[#This Row],[OWNSPROPERTY]]="unknown",0,IF(Tabla1[[#This Row],[OWNSPROPERTY]]="real_state",1,IF(Tabla1[[#This Row],[OWNSPROPERTY]]="car_other",2,3)))</f>
        <v>3</v>
      </c>
      <c r="V4436">
        <v>41</v>
      </c>
      <c r="W4436" t="s">
        <v>116</v>
      </c>
      <c r="X4436">
        <f>IF(Tabla1[[#This Row],[INSTALLMENTPLANS]]="none",0,IF(Tabla1[[#This Row],[INSTALLMENTPLANS]]="stores",1,2))</f>
        <v>2</v>
      </c>
      <c r="Y4436" t="s">
        <v>31</v>
      </c>
      <c r="Z4436">
        <f>IF(Tabla1[[#This Row],[HOUSING]]="free",0,IF(Tabla1[[#This Row],[HOUSING]]="own",1,2))</f>
        <v>1</v>
      </c>
      <c r="AA4436">
        <v>2</v>
      </c>
      <c r="AB4436" t="s">
        <v>71</v>
      </c>
      <c r="AC4436">
        <f>IF(Tabla1[[#This Row],[JOB]]="unemployed",0,IF(Tabla1[[#This Row],[JOB]]="unskilled",1,IF(Tabla1[[#This Row],[JOB]]="skilled",2,3)))</f>
        <v>0</v>
      </c>
      <c r="AD4436">
        <v>1</v>
      </c>
      <c r="AE4436" t="s">
        <v>33</v>
      </c>
      <c r="AF4436">
        <f>IF(Tabla1[[#This Row],[TELEPHONE]]="none",0,1)</f>
        <v>1</v>
      </c>
      <c r="AG4436" t="s">
        <v>33</v>
      </c>
      <c r="AH4436">
        <f>IF(Tabla1[[#This Row],[FOREIGNWORKER]]="no",0,1)</f>
        <v>1</v>
      </c>
      <c r="AI4436" t="s">
        <v>55</v>
      </c>
      <c r="AJ4436">
        <f>IF(Tabla1[[#This Row],[RISK]]="No Risk",0,1)</f>
        <v>1</v>
      </c>
    </row>
    <row r="4437" spans="1:36" x14ac:dyDescent="0.25">
      <c r="A4437" s="1" t="s">
        <v>4507</v>
      </c>
      <c r="B4437" t="s">
        <v>36</v>
      </c>
      <c r="C4437">
        <f>IF(Tabla1[[#This Row],[CHECKINGSTATUS]]="no_checking",0,IF(Tabla1[[#This Row],[CHECKINGSTATUS]]="less_0",1,IF(Tabla1[[#This Row],[CHECKINGSTATUS]]="0_to_200",2,3)))</f>
        <v>1</v>
      </c>
      <c r="D4437">
        <v>15</v>
      </c>
      <c r="E4437" t="s">
        <v>24</v>
      </c>
      <c r="F4437">
        <f>IF(Tabla1[[#This Row],[CREDITHISTORY]]="no_credits",0,IF(Tabla1[[#This Row],[CREDITHISTORY]]="prior_paymentes_delayed",1,IF(Tabla1[[#This Row],[CREDITHISTORY]]="outstanding_credit",2,3)))</f>
        <v>3</v>
      </c>
      <c r="G4437" t="s">
        <v>68</v>
      </c>
      <c r="H44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37">
        <v>1069</v>
      </c>
      <c r="J4437" t="s">
        <v>38</v>
      </c>
      <c r="K44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37" t="s">
        <v>27</v>
      </c>
      <c r="M443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37">
        <v>2</v>
      </c>
      <c r="O4437" t="s">
        <v>28</v>
      </c>
      <c r="P4437">
        <f>IF(Tabla1[[#This Row],[SEX]]="female",0,1)</f>
        <v>0</v>
      </c>
      <c r="Q4437" t="s">
        <v>29</v>
      </c>
      <c r="R4437">
        <f>IF(Tabla1[[#This Row],[OTHERSONLOAN]]="none",0,IF(Tabla1[[#This Row],[OTHERSONLOAN]]="co-applicant",1,2))</f>
        <v>0</v>
      </c>
      <c r="S4437">
        <v>3</v>
      </c>
      <c r="T4437" t="s">
        <v>45</v>
      </c>
      <c r="U4437">
        <f>IF(Tabla1[[#This Row],[OWNSPROPERTY]]="unknown",0,IF(Tabla1[[#This Row],[OWNSPROPERTY]]="real_state",1,IF(Tabla1[[#This Row],[OWNSPROPERTY]]="car_other",2,3)))</f>
        <v>3</v>
      </c>
      <c r="V4437">
        <v>34</v>
      </c>
      <c r="W4437" t="s">
        <v>29</v>
      </c>
      <c r="X4437">
        <f>IF(Tabla1[[#This Row],[INSTALLMENTPLANS]]="none",0,IF(Tabla1[[#This Row],[INSTALLMENTPLANS]]="stores",1,2))</f>
        <v>0</v>
      </c>
      <c r="Y4437" t="s">
        <v>31</v>
      </c>
      <c r="Z4437">
        <f>IF(Tabla1[[#This Row],[HOUSING]]="free",0,IF(Tabla1[[#This Row],[HOUSING]]="own",1,2))</f>
        <v>1</v>
      </c>
      <c r="AA4437">
        <v>1</v>
      </c>
      <c r="AB4437" t="s">
        <v>32</v>
      </c>
      <c r="AC4437">
        <f>IF(Tabla1[[#This Row],[JOB]]="unemployed",0,IF(Tabla1[[#This Row],[JOB]]="unskilled",1,IF(Tabla1[[#This Row],[JOB]]="skilled",2,3)))</f>
        <v>2</v>
      </c>
      <c r="AD4437">
        <v>1</v>
      </c>
      <c r="AE4437" t="s">
        <v>29</v>
      </c>
      <c r="AF4437">
        <f>IF(Tabla1[[#This Row],[TELEPHONE]]="none",0,1)</f>
        <v>0</v>
      </c>
      <c r="AG4437" t="s">
        <v>33</v>
      </c>
      <c r="AH4437">
        <f>IF(Tabla1[[#This Row],[FOREIGNWORKER]]="no",0,1)</f>
        <v>1</v>
      </c>
      <c r="AI4437" t="s">
        <v>34</v>
      </c>
      <c r="AJ4437">
        <f>IF(Tabla1[[#This Row],[RISK]]="No Risk",0,1)</f>
        <v>0</v>
      </c>
    </row>
    <row r="4438" spans="1:36" x14ac:dyDescent="0.25">
      <c r="A4438" t="s">
        <v>4508</v>
      </c>
      <c r="B4438" t="s">
        <v>36</v>
      </c>
      <c r="C4438">
        <f>IF(Tabla1[[#This Row],[CHECKINGSTATUS]]="no_checking",0,IF(Tabla1[[#This Row],[CHECKINGSTATUS]]="less_0",1,IF(Tabla1[[#This Row],[CHECKINGSTATUS]]="0_to_200",2,3)))</f>
        <v>1</v>
      </c>
      <c r="D4438">
        <v>4</v>
      </c>
      <c r="E4438" t="s">
        <v>24</v>
      </c>
      <c r="F4438">
        <f>IF(Tabla1[[#This Row],[CREDITHISTORY]]="no_credits",0,IF(Tabla1[[#This Row],[CREDITHISTORY]]="prior_paymentes_delayed",1,IF(Tabla1[[#This Row],[CREDITHISTORY]]="outstanding_credit",2,3)))</f>
        <v>3</v>
      </c>
      <c r="G4438" t="s">
        <v>74</v>
      </c>
      <c r="H44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38">
        <v>250</v>
      </c>
      <c r="J4438" t="s">
        <v>38</v>
      </c>
      <c r="K44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38" t="s">
        <v>39</v>
      </c>
      <c r="M443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38">
        <v>3</v>
      </c>
      <c r="O4438" t="s">
        <v>28</v>
      </c>
      <c r="P4438">
        <f>IF(Tabla1[[#This Row],[SEX]]="female",0,1)</f>
        <v>0</v>
      </c>
      <c r="Q4438" t="s">
        <v>29</v>
      </c>
      <c r="R4438">
        <f>IF(Tabla1[[#This Row],[OTHERSONLOAN]]="none",0,IF(Tabla1[[#This Row],[OTHERSONLOAN]]="co-applicant",1,2))</f>
        <v>0</v>
      </c>
      <c r="S4438">
        <v>3</v>
      </c>
      <c r="T4438" t="s">
        <v>30</v>
      </c>
      <c r="U4438">
        <f>IF(Tabla1[[#This Row],[OWNSPROPERTY]]="unknown",0,IF(Tabla1[[#This Row],[OWNSPROPERTY]]="real_state",1,IF(Tabla1[[#This Row],[OWNSPROPERTY]]="car_other",2,3)))</f>
        <v>3</v>
      </c>
      <c r="V4438">
        <v>34</v>
      </c>
      <c r="W4438" t="s">
        <v>29</v>
      </c>
      <c r="X4438">
        <f>IF(Tabla1[[#This Row],[INSTALLMENTPLANS]]="none",0,IF(Tabla1[[#This Row],[INSTALLMENTPLANS]]="stores",1,2))</f>
        <v>0</v>
      </c>
      <c r="Y4438" t="s">
        <v>31</v>
      </c>
      <c r="Z4438">
        <f>IF(Tabla1[[#This Row],[HOUSING]]="free",0,IF(Tabla1[[#This Row],[HOUSING]]="own",1,2))</f>
        <v>1</v>
      </c>
      <c r="AA4438">
        <v>1</v>
      </c>
      <c r="AB4438" t="s">
        <v>32</v>
      </c>
      <c r="AC4438">
        <f>IF(Tabla1[[#This Row],[JOB]]="unemployed",0,IF(Tabla1[[#This Row],[JOB]]="unskilled",1,IF(Tabla1[[#This Row],[JOB]]="skilled",2,3)))</f>
        <v>2</v>
      </c>
      <c r="AD4438">
        <v>1</v>
      </c>
      <c r="AE4438" t="s">
        <v>29</v>
      </c>
      <c r="AF4438">
        <f>IF(Tabla1[[#This Row],[TELEPHONE]]="none",0,1)</f>
        <v>0</v>
      </c>
      <c r="AG4438" t="s">
        <v>33</v>
      </c>
      <c r="AH4438">
        <f>IF(Tabla1[[#This Row],[FOREIGNWORKER]]="no",0,1)</f>
        <v>1</v>
      </c>
      <c r="AI4438" t="s">
        <v>34</v>
      </c>
      <c r="AJ4438">
        <f>IF(Tabla1[[#This Row],[RISK]]="No Risk",0,1)</f>
        <v>0</v>
      </c>
    </row>
    <row r="4439" spans="1:36" x14ac:dyDescent="0.25">
      <c r="A4439" t="s">
        <v>4509</v>
      </c>
      <c r="B4439" t="s">
        <v>36</v>
      </c>
      <c r="C4439">
        <f>IF(Tabla1[[#This Row],[CHECKINGSTATUS]]="no_checking",0,IF(Tabla1[[#This Row],[CHECKINGSTATUS]]="less_0",1,IF(Tabla1[[#This Row],[CHECKINGSTATUS]]="0_to_200",2,3)))</f>
        <v>1</v>
      </c>
      <c r="D4439">
        <v>40</v>
      </c>
      <c r="E4439" t="s">
        <v>57</v>
      </c>
      <c r="F4439">
        <f>IF(Tabla1[[#This Row],[CREDITHISTORY]]="no_credits",0,IF(Tabla1[[#This Row],[CREDITHISTORY]]="prior_paymentes_delayed",1,IF(Tabla1[[#This Row],[CREDITHISTORY]]="outstanding_credit",2,3)))</f>
        <v>2</v>
      </c>
      <c r="G4439" t="s">
        <v>68</v>
      </c>
      <c r="H44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39">
        <v>2734</v>
      </c>
      <c r="J4439" t="s">
        <v>94</v>
      </c>
      <c r="K44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39" t="s">
        <v>62</v>
      </c>
      <c r="M44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39">
        <v>4</v>
      </c>
      <c r="O4439" t="s">
        <v>44</v>
      </c>
      <c r="P4439">
        <f>IF(Tabla1[[#This Row],[SEX]]="female",0,1)</f>
        <v>1</v>
      </c>
      <c r="Q4439" t="s">
        <v>29</v>
      </c>
      <c r="R4439">
        <f>IF(Tabla1[[#This Row],[OTHERSONLOAN]]="none",0,IF(Tabla1[[#This Row],[OTHERSONLOAN]]="co-applicant",1,2))</f>
        <v>0</v>
      </c>
      <c r="S4439">
        <v>4</v>
      </c>
      <c r="T4439" t="s">
        <v>54</v>
      </c>
      <c r="U4439">
        <f>IF(Tabla1[[#This Row],[OWNSPROPERTY]]="unknown",0,IF(Tabla1[[#This Row],[OWNSPROPERTY]]="real_state",1,IF(Tabla1[[#This Row],[OWNSPROPERTY]]="car_other",2,3)))</f>
        <v>0</v>
      </c>
      <c r="V4439">
        <v>36</v>
      </c>
      <c r="W4439" t="s">
        <v>40</v>
      </c>
      <c r="X4439">
        <f>IF(Tabla1[[#This Row],[INSTALLMENTPLANS]]="none",0,IF(Tabla1[[#This Row],[INSTALLMENTPLANS]]="stores",1,2))</f>
        <v>1</v>
      </c>
      <c r="Y4439" t="s">
        <v>31</v>
      </c>
      <c r="Z4439">
        <f>IF(Tabla1[[#This Row],[HOUSING]]="free",0,IF(Tabla1[[#This Row],[HOUSING]]="own",1,2))</f>
        <v>1</v>
      </c>
      <c r="AA4439">
        <v>2</v>
      </c>
      <c r="AB4439" t="s">
        <v>32</v>
      </c>
      <c r="AC4439">
        <f>IF(Tabla1[[#This Row],[JOB]]="unemployed",0,IF(Tabla1[[#This Row],[JOB]]="unskilled",1,IF(Tabla1[[#This Row],[JOB]]="skilled",2,3)))</f>
        <v>2</v>
      </c>
      <c r="AD4439">
        <v>1</v>
      </c>
      <c r="AE4439" t="s">
        <v>33</v>
      </c>
      <c r="AF4439">
        <f>IF(Tabla1[[#This Row],[TELEPHONE]]="none",0,1)</f>
        <v>1</v>
      </c>
      <c r="AG4439" t="s">
        <v>33</v>
      </c>
      <c r="AH4439">
        <f>IF(Tabla1[[#This Row],[FOREIGNWORKER]]="no",0,1)</f>
        <v>1</v>
      </c>
      <c r="AI4439" t="s">
        <v>55</v>
      </c>
      <c r="AJ4439">
        <f>IF(Tabla1[[#This Row],[RISK]]="No Risk",0,1)</f>
        <v>1</v>
      </c>
    </row>
    <row r="4440" spans="1:36" x14ac:dyDescent="0.25">
      <c r="A4440" t="s">
        <v>4510</v>
      </c>
      <c r="B4440" t="s">
        <v>23</v>
      </c>
      <c r="C4440">
        <f>IF(Tabla1[[#This Row],[CHECKINGSTATUS]]="no_checking",0,IF(Tabla1[[#This Row],[CHECKINGSTATUS]]="less_0",1,IF(Tabla1[[#This Row],[CHECKINGSTATUS]]="0_to_200",2,3)))</f>
        <v>2</v>
      </c>
      <c r="D4440">
        <v>32</v>
      </c>
      <c r="E4440" t="s">
        <v>24</v>
      </c>
      <c r="F4440">
        <f>IF(Tabla1[[#This Row],[CREDITHISTORY]]="no_credits",0,IF(Tabla1[[#This Row],[CREDITHISTORY]]="prior_paymentes_delayed",1,IF(Tabla1[[#This Row],[CREDITHISTORY]]="outstanding_credit",2,3)))</f>
        <v>3</v>
      </c>
      <c r="G4440" t="s">
        <v>89</v>
      </c>
      <c r="H44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40">
        <v>4593</v>
      </c>
      <c r="J4440" t="s">
        <v>53</v>
      </c>
      <c r="K444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40" t="s">
        <v>62</v>
      </c>
      <c r="M444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40">
        <v>4</v>
      </c>
      <c r="O4440" t="s">
        <v>44</v>
      </c>
      <c r="P4440">
        <f>IF(Tabla1[[#This Row],[SEX]]="female",0,1)</f>
        <v>1</v>
      </c>
      <c r="Q4440" t="s">
        <v>29</v>
      </c>
      <c r="R4440">
        <f>IF(Tabla1[[#This Row],[OTHERSONLOAN]]="none",0,IF(Tabla1[[#This Row],[OTHERSONLOAN]]="co-applicant",1,2))</f>
        <v>0</v>
      </c>
      <c r="S4440">
        <v>3</v>
      </c>
      <c r="T4440" t="s">
        <v>65</v>
      </c>
      <c r="U4440">
        <f>IF(Tabla1[[#This Row],[OWNSPROPERTY]]="unknown",0,IF(Tabla1[[#This Row],[OWNSPROPERTY]]="real_state",1,IF(Tabla1[[#This Row],[OWNSPROPERTY]]="car_other",2,3)))</f>
        <v>2</v>
      </c>
      <c r="V4440">
        <v>34</v>
      </c>
      <c r="W4440" t="s">
        <v>29</v>
      </c>
      <c r="X4440">
        <f>IF(Tabla1[[#This Row],[INSTALLMENTPLANS]]="none",0,IF(Tabla1[[#This Row],[INSTALLMENTPLANS]]="stores",1,2))</f>
        <v>0</v>
      </c>
      <c r="Y4440" t="s">
        <v>60</v>
      </c>
      <c r="Z4440">
        <f>IF(Tabla1[[#This Row],[HOUSING]]="free",0,IF(Tabla1[[#This Row],[HOUSING]]="own",1,2))</f>
        <v>0</v>
      </c>
      <c r="AA4440">
        <v>2</v>
      </c>
      <c r="AB4440" t="s">
        <v>32</v>
      </c>
      <c r="AC4440">
        <f>IF(Tabla1[[#This Row],[JOB]]="unemployed",0,IF(Tabla1[[#This Row],[JOB]]="unskilled",1,IF(Tabla1[[#This Row],[JOB]]="skilled",2,3)))</f>
        <v>2</v>
      </c>
      <c r="AD4440">
        <v>1</v>
      </c>
      <c r="AE4440" t="s">
        <v>29</v>
      </c>
      <c r="AF4440">
        <f>IF(Tabla1[[#This Row],[TELEPHONE]]="none",0,1)</f>
        <v>0</v>
      </c>
      <c r="AG4440" t="s">
        <v>33</v>
      </c>
      <c r="AH4440">
        <f>IF(Tabla1[[#This Row],[FOREIGNWORKER]]="no",0,1)</f>
        <v>1</v>
      </c>
      <c r="AI4440" t="s">
        <v>55</v>
      </c>
      <c r="AJ4440">
        <f>IF(Tabla1[[#This Row],[RISK]]="No Risk",0,1)</f>
        <v>1</v>
      </c>
    </row>
    <row r="4441" spans="1:36" x14ac:dyDescent="0.25">
      <c r="A4441" t="s">
        <v>4511</v>
      </c>
      <c r="B4441" t="s">
        <v>36</v>
      </c>
      <c r="C4441">
        <f>IF(Tabla1[[#This Row],[CHECKINGSTATUS]]="no_checking",0,IF(Tabla1[[#This Row],[CHECKINGSTATUS]]="less_0",1,IF(Tabla1[[#This Row],[CHECKINGSTATUS]]="0_to_200",2,3)))</f>
        <v>1</v>
      </c>
      <c r="D4441">
        <v>13</v>
      </c>
      <c r="E4441" t="s">
        <v>70</v>
      </c>
      <c r="F4441">
        <f>IF(Tabla1[[#This Row],[CREDITHISTORY]]="no_credits",0,IF(Tabla1[[#This Row],[CREDITHISTORY]]="prior_paymentes_delayed",1,IF(Tabla1[[#This Row],[CREDITHISTORY]]="outstanding_credit",2,3)))</f>
        <v>3</v>
      </c>
      <c r="G4441" t="s">
        <v>43</v>
      </c>
      <c r="H44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41">
        <v>5577</v>
      </c>
      <c r="J4441" t="s">
        <v>38</v>
      </c>
      <c r="K44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41" t="s">
        <v>62</v>
      </c>
      <c r="M44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41">
        <v>3</v>
      </c>
      <c r="O4441" t="s">
        <v>44</v>
      </c>
      <c r="P4441">
        <f>IF(Tabla1[[#This Row],[SEX]]="female",0,1)</f>
        <v>1</v>
      </c>
      <c r="Q4441" t="s">
        <v>29</v>
      </c>
      <c r="R4441">
        <f>IF(Tabla1[[#This Row],[OTHERSONLOAN]]="none",0,IF(Tabla1[[#This Row],[OTHERSONLOAN]]="co-applicant",1,2))</f>
        <v>0</v>
      </c>
      <c r="S4441">
        <v>3</v>
      </c>
      <c r="T4441" t="s">
        <v>65</v>
      </c>
      <c r="U4441">
        <f>IF(Tabla1[[#This Row],[OWNSPROPERTY]]="unknown",0,IF(Tabla1[[#This Row],[OWNSPROPERTY]]="real_state",1,IF(Tabla1[[#This Row],[OWNSPROPERTY]]="car_other",2,3)))</f>
        <v>2</v>
      </c>
      <c r="V4441">
        <v>28</v>
      </c>
      <c r="W4441" t="s">
        <v>29</v>
      </c>
      <c r="X4441">
        <f>IF(Tabla1[[#This Row],[INSTALLMENTPLANS]]="none",0,IF(Tabla1[[#This Row],[INSTALLMENTPLANS]]="stores",1,2))</f>
        <v>0</v>
      </c>
      <c r="Y4441" t="s">
        <v>31</v>
      </c>
      <c r="Z4441">
        <f>IF(Tabla1[[#This Row],[HOUSING]]="free",0,IF(Tabla1[[#This Row],[HOUSING]]="own",1,2))</f>
        <v>1</v>
      </c>
      <c r="AA4441">
        <v>1</v>
      </c>
      <c r="AB4441" t="s">
        <v>32</v>
      </c>
      <c r="AC4441">
        <f>IF(Tabla1[[#This Row],[JOB]]="unemployed",0,IF(Tabla1[[#This Row],[JOB]]="unskilled",1,IF(Tabla1[[#This Row],[JOB]]="skilled",2,3)))</f>
        <v>2</v>
      </c>
      <c r="AD4441">
        <v>1</v>
      </c>
      <c r="AE4441" t="s">
        <v>29</v>
      </c>
      <c r="AF4441">
        <f>IF(Tabla1[[#This Row],[TELEPHONE]]="none",0,1)</f>
        <v>0</v>
      </c>
      <c r="AG4441" t="s">
        <v>33</v>
      </c>
      <c r="AH4441">
        <f>IF(Tabla1[[#This Row],[FOREIGNWORKER]]="no",0,1)</f>
        <v>1</v>
      </c>
      <c r="AI4441" t="s">
        <v>34</v>
      </c>
      <c r="AJ4441">
        <f>IF(Tabla1[[#This Row],[RISK]]="No Risk",0,1)</f>
        <v>0</v>
      </c>
    </row>
    <row r="4442" spans="1:36" x14ac:dyDescent="0.25">
      <c r="A4442" t="s">
        <v>4512</v>
      </c>
      <c r="B4442" t="s">
        <v>51</v>
      </c>
      <c r="C4442">
        <f>IF(Tabla1[[#This Row],[CHECKINGSTATUS]]="no_checking",0,IF(Tabla1[[#This Row],[CHECKINGSTATUS]]="less_0",1,IF(Tabla1[[#This Row],[CHECKINGSTATUS]]="0_to_200",2,3)))</f>
        <v>0</v>
      </c>
      <c r="D4442">
        <v>23</v>
      </c>
      <c r="E4442" t="s">
        <v>42</v>
      </c>
      <c r="F4442">
        <f>IF(Tabla1[[#This Row],[CREDITHISTORY]]="no_credits",0,IF(Tabla1[[#This Row],[CREDITHISTORY]]="prior_paymentes_delayed",1,IF(Tabla1[[#This Row],[CREDITHISTORY]]="outstanding_credit",2,3)))</f>
        <v>3</v>
      </c>
      <c r="G4442" t="s">
        <v>74</v>
      </c>
      <c r="H44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42">
        <v>1743</v>
      </c>
      <c r="J4442" t="s">
        <v>54</v>
      </c>
      <c r="K44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42" t="s">
        <v>39</v>
      </c>
      <c r="M44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42">
        <v>3</v>
      </c>
      <c r="O4442" t="s">
        <v>44</v>
      </c>
      <c r="P4442">
        <f>IF(Tabla1[[#This Row],[SEX]]="female",0,1)</f>
        <v>1</v>
      </c>
      <c r="Q4442" t="s">
        <v>29</v>
      </c>
      <c r="R4442">
        <f>IF(Tabla1[[#This Row],[OTHERSONLOAN]]="none",0,IF(Tabla1[[#This Row],[OTHERSONLOAN]]="co-applicant",1,2))</f>
        <v>0</v>
      </c>
      <c r="S4442">
        <v>3</v>
      </c>
      <c r="T4442" t="s">
        <v>65</v>
      </c>
      <c r="U4442">
        <f>IF(Tabla1[[#This Row],[OWNSPROPERTY]]="unknown",0,IF(Tabla1[[#This Row],[OWNSPROPERTY]]="real_state",1,IF(Tabla1[[#This Row],[OWNSPROPERTY]]="car_other",2,3)))</f>
        <v>2</v>
      </c>
      <c r="V4442">
        <v>29</v>
      </c>
      <c r="W4442" t="s">
        <v>29</v>
      </c>
      <c r="X4442">
        <f>IF(Tabla1[[#This Row],[INSTALLMENTPLANS]]="none",0,IF(Tabla1[[#This Row],[INSTALLMENTPLANS]]="stores",1,2))</f>
        <v>0</v>
      </c>
      <c r="Y4442" t="s">
        <v>31</v>
      </c>
      <c r="Z4442">
        <f>IF(Tabla1[[#This Row],[HOUSING]]="free",0,IF(Tabla1[[#This Row],[HOUSING]]="own",1,2))</f>
        <v>1</v>
      </c>
      <c r="AA4442">
        <v>1</v>
      </c>
      <c r="AB4442" t="s">
        <v>32</v>
      </c>
      <c r="AC4442">
        <f>IF(Tabla1[[#This Row],[JOB]]="unemployed",0,IF(Tabla1[[#This Row],[JOB]]="unskilled",1,IF(Tabla1[[#This Row],[JOB]]="skilled",2,3)))</f>
        <v>2</v>
      </c>
      <c r="AD4442">
        <v>1</v>
      </c>
      <c r="AE4442" t="s">
        <v>29</v>
      </c>
      <c r="AF4442">
        <f>IF(Tabla1[[#This Row],[TELEPHONE]]="none",0,1)</f>
        <v>0</v>
      </c>
      <c r="AG4442" t="s">
        <v>33</v>
      </c>
      <c r="AH4442">
        <f>IF(Tabla1[[#This Row],[FOREIGNWORKER]]="no",0,1)</f>
        <v>1</v>
      </c>
      <c r="AI4442" t="s">
        <v>34</v>
      </c>
      <c r="AJ4442">
        <f>IF(Tabla1[[#This Row],[RISK]]="No Risk",0,1)</f>
        <v>0</v>
      </c>
    </row>
    <row r="4443" spans="1:36" x14ac:dyDescent="0.25">
      <c r="A4443" t="s">
        <v>4513</v>
      </c>
      <c r="B4443" t="s">
        <v>51</v>
      </c>
      <c r="C4443">
        <f>IF(Tabla1[[#This Row],[CHECKINGSTATUS]]="no_checking",0,IF(Tabla1[[#This Row],[CHECKINGSTATUS]]="less_0",1,IF(Tabla1[[#This Row],[CHECKINGSTATUS]]="0_to_200",2,3)))</f>
        <v>0</v>
      </c>
      <c r="D4443">
        <v>33</v>
      </c>
      <c r="E4443" t="s">
        <v>57</v>
      </c>
      <c r="F4443">
        <f>IF(Tabla1[[#This Row],[CREDITHISTORY]]="no_credits",0,IF(Tabla1[[#This Row],[CREDITHISTORY]]="prior_paymentes_delayed",1,IF(Tabla1[[#This Row],[CREDITHISTORY]]="outstanding_credit",2,3)))</f>
        <v>2</v>
      </c>
      <c r="G4443" t="s">
        <v>82</v>
      </c>
      <c r="H44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443">
        <v>5595</v>
      </c>
      <c r="J4443" t="s">
        <v>54</v>
      </c>
      <c r="K44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43" t="s">
        <v>49</v>
      </c>
      <c r="M44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43">
        <v>5</v>
      </c>
      <c r="O4443" t="s">
        <v>44</v>
      </c>
      <c r="P4443">
        <f>IF(Tabla1[[#This Row],[SEX]]="female",0,1)</f>
        <v>1</v>
      </c>
      <c r="Q4443" t="s">
        <v>59</v>
      </c>
      <c r="R4443">
        <f>IF(Tabla1[[#This Row],[OTHERSONLOAN]]="none",0,IF(Tabla1[[#This Row],[OTHERSONLOAN]]="co-applicant",1,2))</f>
        <v>1</v>
      </c>
      <c r="S4443">
        <v>4</v>
      </c>
      <c r="T4443" t="s">
        <v>54</v>
      </c>
      <c r="U4443">
        <f>IF(Tabla1[[#This Row],[OWNSPROPERTY]]="unknown",0,IF(Tabla1[[#This Row],[OWNSPROPERTY]]="real_state",1,IF(Tabla1[[#This Row],[OWNSPROPERTY]]="car_other",2,3)))</f>
        <v>0</v>
      </c>
      <c r="V4443">
        <v>54</v>
      </c>
      <c r="W4443" t="s">
        <v>29</v>
      </c>
      <c r="X4443">
        <f>IF(Tabla1[[#This Row],[INSTALLMENTPLANS]]="none",0,IF(Tabla1[[#This Row],[INSTALLMENTPLANS]]="stores",1,2))</f>
        <v>0</v>
      </c>
      <c r="Y4443" t="s">
        <v>60</v>
      </c>
      <c r="Z4443">
        <f>IF(Tabla1[[#This Row],[HOUSING]]="free",0,IF(Tabla1[[#This Row],[HOUSING]]="own",1,2))</f>
        <v>0</v>
      </c>
      <c r="AA4443">
        <v>2</v>
      </c>
      <c r="AB4443" t="s">
        <v>32</v>
      </c>
      <c r="AC4443">
        <f>IF(Tabla1[[#This Row],[JOB]]="unemployed",0,IF(Tabla1[[#This Row],[JOB]]="unskilled",1,IF(Tabla1[[#This Row],[JOB]]="skilled",2,3)))</f>
        <v>2</v>
      </c>
      <c r="AD4443">
        <v>2</v>
      </c>
      <c r="AE4443" t="s">
        <v>33</v>
      </c>
      <c r="AF4443">
        <f>IF(Tabla1[[#This Row],[TELEPHONE]]="none",0,1)</f>
        <v>1</v>
      </c>
      <c r="AG4443" t="s">
        <v>33</v>
      </c>
      <c r="AH4443">
        <f>IF(Tabla1[[#This Row],[FOREIGNWORKER]]="no",0,1)</f>
        <v>1</v>
      </c>
      <c r="AI4443" t="s">
        <v>55</v>
      </c>
      <c r="AJ4443">
        <f>IF(Tabla1[[#This Row],[RISK]]="No Risk",0,1)</f>
        <v>1</v>
      </c>
    </row>
    <row r="4444" spans="1:36" x14ac:dyDescent="0.25">
      <c r="A4444" t="s">
        <v>4514</v>
      </c>
      <c r="B4444" t="s">
        <v>51</v>
      </c>
      <c r="C4444">
        <f>IF(Tabla1[[#This Row],[CHECKINGSTATUS]]="no_checking",0,IF(Tabla1[[#This Row],[CHECKINGSTATUS]]="less_0",1,IF(Tabla1[[#This Row],[CHECKINGSTATUS]]="0_to_200",2,3)))</f>
        <v>0</v>
      </c>
      <c r="D4444">
        <v>18</v>
      </c>
      <c r="E4444" t="s">
        <v>24</v>
      </c>
      <c r="F4444">
        <f>IF(Tabla1[[#This Row],[CREDITHISTORY]]="no_credits",0,IF(Tabla1[[#This Row],[CREDITHISTORY]]="prior_paymentes_delayed",1,IF(Tabla1[[#This Row],[CREDITHISTORY]]="outstanding_credit",2,3)))</f>
        <v>3</v>
      </c>
      <c r="G4444" t="s">
        <v>37</v>
      </c>
      <c r="H44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44">
        <v>5351</v>
      </c>
      <c r="J4444" t="s">
        <v>53</v>
      </c>
      <c r="K444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44" t="s">
        <v>62</v>
      </c>
      <c r="M44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44">
        <v>3</v>
      </c>
      <c r="O4444" t="s">
        <v>44</v>
      </c>
      <c r="P4444">
        <f>IF(Tabla1[[#This Row],[SEX]]="female",0,1)</f>
        <v>1</v>
      </c>
      <c r="Q4444" t="s">
        <v>29</v>
      </c>
      <c r="R4444">
        <f>IF(Tabla1[[#This Row],[OTHERSONLOAN]]="none",0,IF(Tabla1[[#This Row],[OTHERSONLOAN]]="co-applicant",1,2))</f>
        <v>0</v>
      </c>
      <c r="S4444">
        <v>4</v>
      </c>
      <c r="T4444" t="s">
        <v>65</v>
      </c>
      <c r="U4444">
        <f>IF(Tabla1[[#This Row],[OWNSPROPERTY]]="unknown",0,IF(Tabla1[[#This Row],[OWNSPROPERTY]]="real_state",1,IF(Tabla1[[#This Row],[OWNSPROPERTY]]="car_other",2,3)))</f>
        <v>2</v>
      </c>
      <c r="V4444">
        <v>39</v>
      </c>
      <c r="W4444" t="s">
        <v>29</v>
      </c>
      <c r="X4444">
        <f>IF(Tabla1[[#This Row],[INSTALLMENTPLANS]]="none",0,IF(Tabla1[[#This Row],[INSTALLMENTPLANS]]="stores",1,2))</f>
        <v>0</v>
      </c>
      <c r="Y4444" t="s">
        <v>31</v>
      </c>
      <c r="Z4444">
        <f>IF(Tabla1[[#This Row],[HOUSING]]="free",0,IF(Tabla1[[#This Row],[HOUSING]]="own",1,2))</f>
        <v>1</v>
      </c>
      <c r="AA4444">
        <v>2</v>
      </c>
      <c r="AB4444" t="s">
        <v>32</v>
      </c>
      <c r="AC4444">
        <f>IF(Tabla1[[#This Row],[JOB]]="unemployed",0,IF(Tabla1[[#This Row],[JOB]]="unskilled",1,IF(Tabla1[[#This Row],[JOB]]="skilled",2,3)))</f>
        <v>2</v>
      </c>
      <c r="AD4444">
        <v>1</v>
      </c>
      <c r="AE4444" t="s">
        <v>29</v>
      </c>
      <c r="AF4444">
        <f>IF(Tabla1[[#This Row],[TELEPHONE]]="none",0,1)</f>
        <v>0</v>
      </c>
      <c r="AG4444" t="s">
        <v>33</v>
      </c>
      <c r="AH4444">
        <f>IF(Tabla1[[#This Row],[FOREIGNWORKER]]="no",0,1)</f>
        <v>1</v>
      </c>
      <c r="AI4444" t="s">
        <v>34</v>
      </c>
      <c r="AJ4444">
        <f>IF(Tabla1[[#This Row],[RISK]]="No Risk",0,1)</f>
        <v>0</v>
      </c>
    </row>
    <row r="4445" spans="1:36" x14ac:dyDescent="0.25">
      <c r="A4445" t="s">
        <v>4515</v>
      </c>
      <c r="B4445" t="s">
        <v>23</v>
      </c>
      <c r="C4445">
        <f>IF(Tabla1[[#This Row],[CHECKINGSTATUS]]="no_checking",0,IF(Tabla1[[#This Row],[CHECKINGSTATUS]]="less_0",1,IF(Tabla1[[#This Row],[CHECKINGSTATUS]]="0_to_200",2,3)))</f>
        <v>2</v>
      </c>
      <c r="D4445">
        <v>25</v>
      </c>
      <c r="E4445" t="s">
        <v>24</v>
      </c>
      <c r="F4445">
        <f>IF(Tabla1[[#This Row],[CREDITHISTORY]]="no_credits",0,IF(Tabla1[[#This Row],[CREDITHISTORY]]="prior_paymentes_delayed",1,IF(Tabla1[[#This Row],[CREDITHISTORY]]="outstanding_credit",2,3)))</f>
        <v>3</v>
      </c>
      <c r="G4445" t="s">
        <v>89</v>
      </c>
      <c r="H44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45">
        <v>2092</v>
      </c>
      <c r="J4445" t="s">
        <v>38</v>
      </c>
      <c r="K44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45" t="s">
        <v>27</v>
      </c>
      <c r="M444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45">
        <v>1</v>
      </c>
      <c r="O4445" t="s">
        <v>44</v>
      </c>
      <c r="P4445">
        <f>IF(Tabla1[[#This Row],[SEX]]="female",0,1)</f>
        <v>1</v>
      </c>
      <c r="Q4445" t="s">
        <v>29</v>
      </c>
      <c r="R4445">
        <f>IF(Tabla1[[#This Row],[OTHERSONLOAN]]="none",0,IF(Tabla1[[#This Row],[OTHERSONLOAN]]="co-applicant",1,2))</f>
        <v>0</v>
      </c>
      <c r="S4445">
        <v>2</v>
      </c>
      <c r="T4445" t="s">
        <v>30</v>
      </c>
      <c r="U4445">
        <f>IF(Tabla1[[#This Row],[OWNSPROPERTY]]="unknown",0,IF(Tabla1[[#This Row],[OWNSPROPERTY]]="real_state",1,IF(Tabla1[[#This Row],[OWNSPROPERTY]]="car_other",2,3)))</f>
        <v>3</v>
      </c>
      <c r="V4445">
        <v>28</v>
      </c>
      <c r="W4445" t="s">
        <v>29</v>
      </c>
      <c r="X4445">
        <f>IF(Tabla1[[#This Row],[INSTALLMENTPLANS]]="none",0,IF(Tabla1[[#This Row],[INSTALLMENTPLANS]]="stores",1,2))</f>
        <v>0</v>
      </c>
      <c r="Y4445" t="s">
        <v>31</v>
      </c>
      <c r="Z4445">
        <f>IF(Tabla1[[#This Row],[HOUSING]]="free",0,IF(Tabla1[[#This Row],[HOUSING]]="own",1,2))</f>
        <v>1</v>
      </c>
      <c r="AA4445">
        <v>1</v>
      </c>
      <c r="AB4445" t="s">
        <v>32</v>
      </c>
      <c r="AC4445">
        <f>IF(Tabla1[[#This Row],[JOB]]="unemployed",0,IF(Tabla1[[#This Row],[JOB]]="unskilled",1,IF(Tabla1[[#This Row],[JOB]]="skilled",2,3)))</f>
        <v>2</v>
      </c>
      <c r="AD4445">
        <v>1</v>
      </c>
      <c r="AE4445" t="s">
        <v>29</v>
      </c>
      <c r="AF4445">
        <f>IF(Tabla1[[#This Row],[TELEPHONE]]="none",0,1)</f>
        <v>0</v>
      </c>
      <c r="AG4445" t="s">
        <v>33</v>
      </c>
      <c r="AH4445">
        <f>IF(Tabla1[[#This Row],[FOREIGNWORKER]]="no",0,1)</f>
        <v>1</v>
      </c>
      <c r="AI4445" t="s">
        <v>34</v>
      </c>
      <c r="AJ4445">
        <f>IF(Tabla1[[#This Row],[RISK]]="No Risk",0,1)</f>
        <v>0</v>
      </c>
    </row>
    <row r="4446" spans="1:36" x14ac:dyDescent="0.25">
      <c r="A4446" t="s">
        <v>4516</v>
      </c>
      <c r="B4446" t="s">
        <v>23</v>
      </c>
      <c r="C4446">
        <f>IF(Tabla1[[#This Row],[CHECKINGSTATUS]]="no_checking",0,IF(Tabla1[[#This Row],[CHECKINGSTATUS]]="less_0",1,IF(Tabla1[[#This Row],[CHECKINGSTATUS]]="0_to_200",2,3)))</f>
        <v>2</v>
      </c>
      <c r="D4446">
        <v>17</v>
      </c>
      <c r="E4446" t="s">
        <v>24</v>
      </c>
      <c r="F4446">
        <f>IF(Tabla1[[#This Row],[CREDITHISTORY]]="no_credits",0,IF(Tabla1[[#This Row],[CREDITHISTORY]]="prior_paymentes_delayed",1,IF(Tabla1[[#This Row],[CREDITHISTORY]]="outstanding_credit",2,3)))</f>
        <v>3</v>
      </c>
      <c r="G4446" t="s">
        <v>74</v>
      </c>
      <c r="H44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46">
        <v>1722</v>
      </c>
      <c r="J4446" t="s">
        <v>53</v>
      </c>
      <c r="K444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46" t="s">
        <v>27</v>
      </c>
      <c r="M44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46">
        <v>2</v>
      </c>
      <c r="O4446" t="s">
        <v>44</v>
      </c>
      <c r="P4446">
        <f>IF(Tabla1[[#This Row],[SEX]]="female",0,1)</f>
        <v>1</v>
      </c>
      <c r="Q4446" t="s">
        <v>29</v>
      </c>
      <c r="R4446">
        <f>IF(Tabla1[[#This Row],[OTHERSONLOAN]]="none",0,IF(Tabla1[[#This Row],[OTHERSONLOAN]]="co-applicant",1,2))</f>
        <v>0</v>
      </c>
      <c r="S4446">
        <v>3</v>
      </c>
      <c r="T4446" t="s">
        <v>45</v>
      </c>
      <c r="U4446">
        <f>IF(Tabla1[[#This Row],[OWNSPROPERTY]]="unknown",0,IF(Tabla1[[#This Row],[OWNSPROPERTY]]="real_state",1,IF(Tabla1[[#This Row],[OWNSPROPERTY]]="car_other",2,3)))</f>
        <v>3</v>
      </c>
      <c r="V4446">
        <v>25</v>
      </c>
      <c r="W4446" t="s">
        <v>29</v>
      </c>
      <c r="X4446">
        <f>IF(Tabla1[[#This Row],[INSTALLMENTPLANS]]="none",0,IF(Tabla1[[#This Row],[INSTALLMENTPLANS]]="stores",1,2))</f>
        <v>0</v>
      </c>
      <c r="Y4446" t="s">
        <v>31</v>
      </c>
      <c r="Z4446">
        <f>IF(Tabla1[[#This Row],[HOUSING]]="free",0,IF(Tabla1[[#This Row],[HOUSING]]="own",1,2))</f>
        <v>1</v>
      </c>
      <c r="AA4446">
        <v>1</v>
      </c>
      <c r="AB4446" t="s">
        <v>32</v>
      </c>
      <c r="AC4446">
        <f>IF(Tabla1[[#This Row],[JOB]]="unemployed",0,IF(Tabla1[[#This Row],[JOB]]="unskilled",1,IF(Tabla1[[#This Row],[JOB]]="skilled",2,3)))</f>
        <v>2</v>
      </c>
      <c r="AD4446">
        <v>2</v>
      </c>
      <c r="AE4446" t="s">
        <v>33</v>
      </c>
      <c r="AF4446">
        <f>IF(Tabla1[[#This Row],[TELEPHONE]]="none",0,1)</f>
        <v>1</v>
      </c>
      <c r="AG4446" t="s">
        <v>33</v>
      </c>
      <c r="AH4446">
        <f>IF(Tabla1[[#This Row],[FOREIGNWORKER]]="no",0,1)</f>
        <v>1</v>
      </c>
      <c r="AI4446" t="s">
        <v>34</v>
      </c>
      <c r="AJ4446">
        <f>IF(Tabla1[[#This Row],[RISK]]="No Risk",0,1)</f>
        <v>0</v>
      </c>
    </row>
    <row r="4447" spans="1:36" x14ac:dyDescent="0.25">
      <c r="A4447" t="s">
        <v>4517</v>
      </c>
      <c r="B4447" t="s">
        <v>51</v>
      </c>
      <c r="C4447">
        <f>IF(Tabla1[[#This Row],[CHECKINGSTATUS]]="no_checking",0,IF(Tabla1[[#This Row],[CHECKINGSTATUS]]="less_0",1,IF(Tabla1[[#This Row],[CHECKINGSTATUS]]="0_to_200",2,3)))</f>
        <v>0</v>
      </c>
      <c r="D4447">
        <v>33</v>
      </c>
      <c r="E4447" t="s">
        <v>42</v>
      </c>
      <c r="F4447">
        <f>IF(Tabla1[[#This Row],[CREDITHISTORY]]="no_credits",0,IF(Tabla1[[#This Row],[CREDITHISTORY]]="prior_paymentes_delayed",1,IF(Tabla1[[#This Row],[CREDITHISTORY]]="outstanding_credit",2,3)))</f>
        <v>3</v>
      </c>
      <c r="G4447" t="s">
        <v>43</v>
      </c>
      <c r="H44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47">
        <v>5315</v>
      </c>
      <c r="J4447" t="s">
        <v>54</v>
      </c>
      <c r="K444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47" t="s">
        <v>39</v>
      </c>
      <c r="M44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47">
        <v>3</v>
      </c>
      <c r="O4447" t="s">
        <v>44</v>
      </c>
      <c r="P4447">
        <f>IF(Tabla1[[#This Row],[SEX]]="female",0,1)</f>
        <v>1</v>
      </c>
      <c r="Q4447" t="s">
        <v>29</v>
      </c>
      <c r="R4447">
        <f>IF(Tabla1[[#This Row],[OTHERSONLOAN]]="none",0,IF(Tabla1[[#This Row],[OTHERSONLOAN]]="co-applicant",1,2))</f>
        <v>0</v>
      </c>
      <c r="S4447">
        <v>3</v>
      </c>
      <c r="T4447" t="s">
        <v>30</v>
      </c>
      <c r="U4447">
        <f>IF(Tabla1[[#This Row],[OWNSPROPERTY]]="unknown",0,IF(Tabla1[[#This Row],[OWNSPROPERTY]]="real_state",1,IF(Tabla1[[#This Row],[OWNSPROPERTY]]="car_other",2,3)))</f>
        <v>3</v>
      </c>
      <c r="V4447">
        <v>50</v>
      </c>
      <c r="W4447" t="s">
        <v>29</v>
      </c>
      <c r="X4447">
        <f>IF(Tabla1[[#This Row],[INSTALLMENTPLANS]]="none",0,IF(Tabla1[[#This Row],[INSTALLMENTPLANS]]="stores",1,2))</f>
        <v>0</v>
      </c>
      <c r="Y4447" t="s">
        <v>31</v>
      </c>
      <c r="Z4447">
        <f>IF(Tabla1[[#This Row],[HOUSING]]="free",0,IF(Tabla1[[#This Row],[HOUSING]]="own",1,2))</f>
        <v>1</v>
      </c>
      <c r="AA4447">
        <v>2</v>
      </c>
      <c r="AB4447" t="s">
        <v>32</v>
      </c>
      <c r="AC4447">
        <f>IF(Tabla1[[#This Row],[JOB]]="unemployed",0,IF(Tabla1[[#This Row],[JOB]]="unskilled",1,IF(Tabla1[[#This Row],[JOB]]="skilled",2,3)))</f>
        <v>2</v>
      </c>
      <c r="AD4447">
        <v>1</v>
      </c>
      <c r="AE4447" t="s">
        <v>33</v>
      </c>
      <c r="AF4447">
        <f>IF(Tabla1[[#This Row],[TELEPHONE]]="none",0,1)</f>
        <v>1</v>
      </c>
      <c r="AG4447" t="s">
        <v>33</v>
      </c>
      <c r="AH4447">
        <f>IF(Tabla1[[#This Row],[FOREIGNWORKER]]="no",0,1)</f>
        <v>1</v>
      </c>
      <c r="AI4447" t="s">
        <v>55</v>
      </c>
      <c r="AJ4447">
        <f>IF(Tabla1[[#This Row],[RISK]]="No Risk",0,1)</f>
        <v>1</v>
      </c>
    </row>
    <row r="4448" spans="1:36" x14ac:dyDescent="0.25">
      <c r="A4448" t="s">
        <v>4518</v>
      </c>
      <c r="B4448" t="s">
        <v>36</v>
      </c>
      <c r="C4448">
        <f>IF(Tabla1[[#This Row],[CHECKINGSTATUS]]="no_checking",0,IF(Tabla1[[#This Row],[CHECKINGSTATUS]]="less_0",1,IF(Tabla1[[#This Row],[CHECKINGSTATUS]]="0_to_200",2,3)))</f>
        <v>1</v>
      </c>
      <c r="D4448">
        <v>20</v>
      </c>
      <c r="E4448" t="s">
        <v>24</v>
      </c>
      <c r="F4448">
        <f>IF(Tabla1[[#This Row],[CREDITHISTORY]]="no_credits",0,IF(Tabla1[[#This Row],[CREDITHISTORY]]="prior_paymentes_delayed",1,IF(Tabla1[[#This Row],[CREDITHISTORY]]="outstanding_credit",2,3)))</f>
        <v>3</v>
      </c>
      <c r="G4448" t="s">
        <v>89</v>
      </c>
      <c r="H44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48">
        <v>2305</v>
      </c>
      <c r="J4448" t="s">
        <v>26</v>
      </c>
      <c r="K444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48" t="s">
        <v>62</v>
      </c>
      <c r="M44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48">
        <v>2</v>
      </c>
      <c r="O4448" t="s">
        <v>44</v>
      </c>
      <c r="P4448">
        <f>IF(Tabla1[[#This Row],[SEX]]="female",0,1)</f>
        <v>1</v>
      </c>
      <c r="Q4448" t="s">
        <v>29</v>
      </c>
      <c r="R4448">
        <f>IF(Tabla1[[#This Row],[OTHERSONLOAN]]="none",0,IF(Tabla1[[#This Row],[OTHERSONLOAN]]="co-applicant",1,2))</f>
        <v>0</v>
      </c>
      <c r="S4448">
        <v>2</v>
      </c>
      <c r="T4448" t="s">
        <v>30</v>
      </c>
      <c r="U4448">
        <f>IF(Tabla1[[#This Row],[OWNSPROPERTY]]="unknown",0,IF(Tabla1[[#This Row],[OWNSPROPERTY]]="real_state",1,IF(Tabla1[[#This Row],[OWNSPROPERTY]]="car_other",2,3)))</f>
        <v>3</v>
      </c>
      <c r="V4448">
        <v>19</v>
      </c>
      <c r="W4448" t="s">
        <v>40</v>
      </c>
      <c r="X4448">
        <f>IF(Tabla1[[#This Row],[INSTALLMENTPLANS]]="none",0,IF(Tabla1[[#This Row],[INSTALLMENTPLANS]]="stores",1,2))</f>
        <v>1</v>
      </c>
      <c r="Y4448" t="s">
        <v>31</v>
      </c>
      <c r="Z4448">
        <f>IF(Tabla1[[#This Row],[HOUSING]]="free",0,IF(Tabla1[[#This Row],[HOUSING]]="own",1,2))</f>
        <v>1</v>
      </c>
      <c r="AA4448">
        <v>1</v>
      </c>
      <c r="AB4448" t="s">
        <v>32</v>
      </c>
      <c r="AC4448">
        <f>IF(Tabla1[[#This Row],[JOB]]="unemployed",0,IF(Tabla1[[#This Row],[JOB]]="unskilled",1,IF(Tabla1[[#This Row],[JOB]]="skilled",2,3)))</f>
        <v>2</v>
      </c>
      <c r="AD4448">
        <v>1</v>
      </c>
      <c r="AE4448" t="s">
        <v>29</v>
      </c>
      <c r="AF4448">
        <f>IF(Tabla1[[#This Row],[TELEPHONE]]="none",0,1)</f>
        <v>0</v>
      </c>
      <c r="AG4448" t="s">
        <v>33</v>
      </c>
      <c r="AH4448">
        <f>IF(Tabla1[[#This Row],[FOREIGNWORKER]]="no",0,1)</f>
        <v>1</v>
      </c>
      <c r="AI4448" t="s">
        <v>34</v>
      </c>
      <c r="AJ4448">
        <f>IF(Tabla1[[#This Row],[RISK]]="No Risk",0,1)</f>
        <v>0</v>
      </c>
    </row>
    <row r="4449" spans="1:36" x14ac:dyDescent="0.25">
      <c r="A4449" t="s">
        <v>4519</v>
      </c>
      <c r="B4449" t="s">
        <v>51</v>
      </c>
      <c r="C4449">
        <f>IF(Tabla1[[#This Row],[CHECKINGSTATUS]]="no_checking",0,IF(Tabla1[[#This Row],[CHECKINGSTATUS]]="less_0",1,IF(Tabla1[[#This Row],[CHECKINGSTATUS]]="0_to_200",2,3)))</f>
        <v>0</v>
      </c>
      <c r="D4449">
        <v>31</v>
      </c>
      <c r="E4449" t="s">
        <v>42</v>
      </c>
      <c r="F4449">
        <f>IF(Tabla1[[#This Row],[CREDITHISTORY]]="no_credits",0,IF(Tabla1[[#This Row],[CREDITHISTORY]]="prior_paymentes_delayed",1,IF(Tabla1[[#This Row],[CREDITHISTORY]]="outstanding_credit",2,3)))</f>
        <v>3</v>
      </c>
      <c r="G4449" t="s">
        <v>89</v>
      </c>
      <c r="H44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49">
        <v>4569</v>
      </c>
      <c r="J4449" t="s">
        <v>26</v>
      </c>
      <c r="K444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49" t="s">
        <v>39</v>
      </c>
      <c r="M44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49">
        <v>4</v>
      </c>
      <c r="O4449" t="s">
        <v>44</v>
      </c>
      <c r="P4449">
        <f>IF(Tabla1[[#This Row],[SEX]]="female",0,1)</f>
        <v>1</v>
      </c>
      <c r="Q4449" t="s">
        <v>29</v>
      </c>
      <c r="R4449">
        <f>IF(Tabla1[[#This Row],[OTHERSONLOAN]]="none",0,IF(Tabla1[[#This Row],[OTHERSONLOAN]]="co-applicant",1,2))</f>
        <v>0</v>
      </c>
      <c r="S4449">
        <v>5</v>
      </c>
      <c r="T4449" t="s">
        <v>30</v>
      </c>
      <c r="U4449">
        <f>IF(Tabla1[[#This Row],[OWNSPROPERTY]]="unknown",0,IF(Tabla1[[#This Row],[OWNSPROPERTY]]="real_state",1,IF(Tabla1[[#This Row],[OWNSPROPERTY]]="car_other",2,3)))</f>
        <v>3</v>
      </c>
      <c r="V4449">
        <v>37</v>
      </c>
      <c r="W4449" t="s">
        <v>29</v>
      </c>
      <c r="X4449">
        <f>IF(Tabla1[[#This Row],[INSTALLMENTPLANS]]="none",0,IF(Tabla1[[#This Row],[INSTALLMENTPLANS]]="stores",1,2))</f>
        <v>0</v>
      </c>
      <c r="Y4449" t="s">
        <v>60</v>
      </c>
      <c r="Z4449">
        <f>IF(Tabla1[[#This Row],[HOUSING]]="free",0,IF(Tabla1[[#This Row],[HOUSING]]="own",1,2))</f>
        <v>0</v>
      </c>
      <c r="AA4449">
        <v>2</v>
      </c>
      <c r="AB4449" t="s">
        <v>63</v>
      </c>
      <c r="AC4449">
        <f>IF(Tabla1[[#This Row],[JOB]]="unemployed",0,IF(Tabla1[[#This Row],[JOB]]="unskilled",1,IF(Tabla1[[#This Row],[JOB]]="skilled",2,3)))</f>
        <v>3</v>
      </c>
      <c r="AD4449">
        <v>1</v>
      </c>
      <c r="AE4449" t="s">
        <v>33</v>
      </c>
      <c r="AF4449">
        <f>IF(Tabla1[[#This Row],[TELEPHONE]]="none",0,1)</f>
        <v>1</v>
      </c>
      <c r="AG4449" t="s">
        <v>33</v>
      </c>
      <c r="AH4449">
        <f>IF(Tabla1[[#This Row],[FOREIGNWORKER]]="no",0,1)</f>
        <v>1</v>
      </c>
      <c r="AI4449" t="s">
        <v>34</v>
      </c>
      <c r="AJ4449">
        <f>IF(Tabla1[[#This Row],[RISK]]="No Risk",0,1)</f>
        <v>0</v>
      </c>
    </row>
    <row r="4450" spans="1:36" x14ac:dyDescent="0.25">
      <c r="A4450" s="1" t="s">
        <v>4520</v>
      </c>
      <c r="B4450" t="s">
        <v>23</v>
      </c>
      <c r="C4450">
        <f>IF(Tabla1[[#This Row],[CHECKINGSTATUS]]="no_checking",0,IF(Tabla1[[#This Row],[CHECKINGSTATUS]]="less_0",1,IF(Tabla1[[#This Row],[CHECKINGSTATUS]]="0_to_200",2,3)))</f>
        <v>2</v>
      </c>
      <c r="D4450">
        <v>18</v>
      </c>
      <c r="E4450" t="s">
        <v>42</v>
      </c>
      <c r="F4450">
        <f>IF(Tabla1[[#This Row],[CREDITHISTORY]]="no_credits",0,IF(Tabla1[[#This Row],[CREDITHISTORY]]="prior_paymentes_delayed",1,IF(Tabla1[[#This Row],[CREDITHISTORY]]="outstanding_credit",2,3)))</f>
        <v>3</v>
      </c>
      <c r="G4450" t="s">
        <v>89</v>
      </c>
      <c r="H44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50">
        <v>1775</v>
      </c>
      <c r="J4450" t="s">
        <v>26</v>
      </c>
      <c r="K44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50" t="s">
        <v>39</v>
      </c>
      <c r="M445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50">
        <v>2</v>
      </c>
      <c r="O4450" t="s">
        <v>44</v>
      </c>
      <c r="P4450">
        <f>IF(Tabla1[[#This Row],[SEX]]="female",0,1)</f>
        <v>1</v>
      </c>
      <c r="Q4450" t="s">
        <v>29</v>
      </c>
      <c r="R4450">
        <f>IF(Tabla1[[#This Row],[OTHERSONLOAN]]="none",0,IF(Tabla1[[#This Row],[OTHERSONLOAN]]="co-applicant",1,2))</f>
        <v>0</v>
      </c>
      <c r="S4450">
        <v>3</v>
      </c>
      <c r="T4450" t="s">
        <v>30</v>
      </c>
      <c r="U4450">
        <f>IF(Tabla1[[#This Row],[OWNSPROPERTY]]="unknown",0,IF(Tabla1[[#This Row],[OWNSPROPERTY]]="real_state",1,IF(Tabla1[[#This Row],[OWNSPROPERTY]]="car_other",2,3)))</f>
        <v>3</v>
      </c>
      <c r="V4450">
        <v>39</v>
      </c>
      <c r="W4450" t="s">
        <v>29</v>
      </c>
      <c r="X4450">
        <f>IF(Tabla1[[#This Row],[INSTALLMENTPLANS]]="none",0,IF(Tabla1[[#This Row],[INSTALLMENTPLANS]]="stores",1,2))</f>
        <v>0</v>
      </c>
      <c r="Y4450" t="s">
        <v>31</v>
      </c>
      <c r="Z4450">
        <f>IF(Tabla1[[#This Row],[HOUSING]]="free",0,IF(Tabla1[[#This Row],[HOUSING]]="own",1,2))</f>
        <v>1</v>
      </c>
      <c r="AA4450">
        <v>1</v>
      </c>
      <c r="AB4450" t="s">
        <v>32</v>
      </c>
      <c r="AC4450">
        <f>IF(Tabla1[[#This Row],[JOB]]="unemployed",0,IF(Tabla1[[#This Row],[JOB]]="unskilled",1,IF(Tabla1[[#This Row],[JOB]]="skilled",2,3)))</f>
        <v>2</v>
      </c>
      <c r="AD4450">
        <v>1</v>
      </c>
      <c r="AE4450" t="s">
        <v>33</v>
      </c>
      <c r="AF4450">
        <f>IF(Tabla1[[#This Row],[TELEPHONE]]="none",0,1)</f>
        <v>1</v>
      </c>
      <c r="AG4450" t="s">
        <v>33</v>
      </c>
      <c r="AH4450">
        <f>IF(Tabla1[[#This Row],[FOREIGNWORKER]]="no",0,1)</f>
        <v>1</v>
      </c>
      <c r="AI4450" t="s">
        <v>34</v>
      </c>
      <c r="AJ4450">
        <f>IF(Tabla1[[#This Row],[RISK]]="No Risk",0,1)</f>
        <v>0</v>
      </c>
    </row>
    <row r="4451" spans="1:36" x14ac:dyDescent="0.25">
      <c r="A4451" t="s">
        <v>4521</v>
      </c>
      <c r="B4451" t="s">
        <v>23</v>
      </c>
      <c r="C4451">
        <f>IF(Tabla1[[#This Row],[CHECKINGSTATUS]]="no_checking",0,IF(Tabla1[[#This Row],[CHECKINGSTATUS]]="less_0",1,IF(Tabla1[[#This Row],[CHECKINGSTATUS]]="0_to_200",2,3)))</f>
        <v>2</v>
      </c>
      <c r="D4451">
        <v>25</v>
      </c>
      <c r="E4451" t="s">
        <v>57</v>
      </c>
      <c r="F4451">
        <f>IF(Tabla1[[#This Row],[CREDITHISTORY]]="no_credits",0,IF(Tabla1[[#This Row],[CREDITHISTORY]]="prior_paymentes_delayed",1,IF(Tabla1[[#This Row],[CREDITHISTORY]]="outstanding_credit",2,3)))</f>
        <v>2</v>
      </c>
      <c r="G4451" t="s">
        <v>74</v>
      </c>
      <c r="H44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51">
        <v>3190</v>
      </c>
      <c r="J4451" t="s">
        <v>26</v>
      </c>
      <c r="K44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51" t="s">
        <v>39</v>
      </c>
      <c r="M44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51">
        <v>3</v>
      </c>
      <c r="O4451" t="s">
        <v>44</v>
      </c>
      <c r="P4451">
        <f>IF(Tabla1[[#This Row],[SEX]]="female",0,1)</f>
        <v>1</v>
      </c>
      <c r="Q4451" t="s">
        <v>29</v>
      </c>
      <c r="R4451">
        <f>IF(Tabla1[[#This Row],[OTHERSONLOAN]]="none",0,IF(Tabla1[[#This Row],[OTHERSONLOAN]]="co-applicant",1,2))</f>
        <v>0</v>
      </c>
      <c r="S4451">
        <v>3</v>
      </c>
      <c r="T4451" t="s">
        <v>30</v>
      </c>
      <c r="U4451">
        <f>IF(Tabla1[[#This Row],[OWNSPROPERTY]]="unknown",0,IF(Tabla1[[#This Row],[OWNSPROPERTY]]="real_state",1,IF(Tabla1[[#This Row],[OWNSPROPERTY]]="car_other",2,3)))</f>
        <v>3</v>
      </c>
      <c r="V4451">
        <v>42</v>
      </c>
      <c r="W4451" t="s">
        <v>116</v>
      </c>
      <c r="X4451">
        <f>IF(Tabla1[[#This Row],[INSTALLMENTPLANS]]="none",0,IF(Tabla1[[#This Row],[INSTALLMENTPLANS]]="stores",1,2))</f>
        <v>2</v>
      </c>
      <c r="Y4451" t="s">
        <v>31</v>
      </c>
      <c r="Z4451">
        <f>IF(Tabla1[[#This Row],[HOUSING]]="free",0,IF(Tabla1[[#This Row],[HOUSING]]="own",1,2))</f>
        <v>1</v>
      </c>
      <c r="AA4451">
        <v>1</v>
      </c>
      <c r="AB4451" t="s">
        <v>92</v>
      </c>
      <c r="AC4451">
        <f>IF(Tabla1[[#This Row],[JOB]]="unemployed",0,IF(Tabla1[[#This Row],[JOB]]="unskilled",1,IF(Tabla1[[#This Row],[JOB]]="skilled",2,3)))</f>
        <v>1</v>
      </c>
      <c r="AD4451">
        <v>1</v>
      </c>
      <c r="AE4451" t="s">
        <v>29</v>
      </c>
      <c r="AF4451">
        <f>IF(Tabla1[[#This Row],[TELEPHONE]]="none",0,1)</f>
        <v>0</v>
      </c>
      <c r="AG4451" t="s">
        <v>33</v>
      </c>
      <c r="AH4451">
        <f>IF(Tabla1[[#This Row],[FOREIGNWORKER]]="no",0,1)</f>
        <v>1</v>
      </c>
      <c r="AI4451" t="s">
        <v>34</v>
      </c>
      <c r="AJ4451">
        <f>IF(Tabla1[[#This Row],[RISK]]="No Risk",0,1)</f>
        <v>0</v>
      </c>
    </row>
    <row r="4452" spans="1:36" x14ac:dyDescent="0.25">
      <c r="A4452" t="s">
        <v>4522</v>
      </c>
      <c r="B4452" t="s">
        <v>51</v>
      </c>
      <c r="C4452">
        <f>IF(Tabla1[[#This Row],[CHECKINGSTATUS]]="no_checking",0,IF(Tabla1[[#This Row],[CHECKINGSTATUS]]="less_0",1,IF(Tabla1[[#This Row],[CHECKINGSTATUS]]="0_to_200",2,3)))</f>
        <v>0</v>
      </c>
      <c r="D4452">
        <v>8</v>
      </c>
      <c r="E4452" t="s">
        <v>24</v>
      </c>
      <c r="F4452">
        <f>IF(Tabla1[[#This Row],[CREDITHISTORY]]="no_credits",0,IF(Tabla1[[#This Row],[CREDITHISTORY]]="prior_paymentes_delayed",1,IF(Tabla1[[#This Row],[CREDITHISTORY]]="outstanding_credit",2,3)))</f>
        <v>3</v>
      </c>
      <c r="G4452" t="s">
        <v>37</v>
      </c>
      <c r="H44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52">
        <v>1444</v>
      </c>
      <c r="J4452" t="s">
        <v>38</v>
      </c>
      <c r="K445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52" t="s">
        <v>39</v>
      </c>
      <c r="M44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52">
        <v>3</v>
      </c>
      <c r="O4452" t="s">
        <v>44</v>
      </c>
      <c r="P4452">
        <f>IF(Tabla1[[#This Row],[SEX]]="female",0,1)</f>
        <v>1</v>
      </c>
      <c r="Q4452" t="s">
        <v>29</v>
      </c>
      <c r="R4452">
        <f>IF(Tabla1[[#This Row],[OTHERSONLOAN]]="none",0,IF(Tabla1[[#This Row],[OTHERSONLOAN]]="co-applicant",1,2))</f>
        <v>0</v>
      </c>
      <c r="S4452">
        <v>4</v>
      </c>
      <c r="T4452" t="s">
        <v>65</v>
      </c>
      <c r="U4452">
        <f>IF(Tabla1[[#This Row],[OWNSPROPERTY]]="unknown",0,IF(Tabla1[[#This Row],[OWNSPROPERTY]]="real_state",1,IF(Tabla1[[#This Row],[OWNSPROPERTY]]="car_other",2,3)))</f>
        <v>2</v>
      </c>
      <c r="V4452">
        <v>47</v>
      </c>
      <c r="W4452" t="s">
        <v>29</v>
      </c>
      <c r="X4452">
        <f>IF(Tabla1[[#This Row],[INSTALLMENTPLANS]]="none",0,IF(Tabla1[[#This Row],[INSTALLMENTPLANS]]="stores",1,2))</f>
        <v>0</v>
      </c>
      <c r="Y4452" t="s">
        <v>31</v>
      </c>
      <c r="Z4452">
        <f>IF(Tabla1[[#This Row],[HOUSING]]="free",0,IF(Tabla1[[#This Row],[HOUSING]]="own",1,2))</f>
        <v>1</v>
      </c>
      <c r="AA4452">
        <v>1</v>
      </c>
      <c r="AB4452" t="s">
        <v>63</v>
      </c>
      <c r="AC4452">
        <f>IF(Tabla1[[#This Row],[JOB]]="unemployed",0,IF(Tabla1[[#This Row],[JOB]]="unskilled",1,IF(Tabla1[[#This Row],[JOB]]="skilled",2,3)))</f>
        <v>3</v>
      </c>
      <c r="AD4452">
        <v>1</v>
      </c>
      <c r="AE4452" t="s">
        <v>29</v>
      </c>
      <c r="AF4452">
        <f>IF(Tabla1[[#This Row],[TELEPHONE]]="none",0,1)</f>
        <v>0</v>
      </c>
      <c r="AG4452" t="s">
        <v>33</v>
      </c>
      <c r="AH4452">
        <f>IF(Tabla1[[#This Row],[FOREIGNWORKER]]="no",0,1)</f>
        <v>1</v>
      </c>
      <c r="AI4452" t="s">
        <v>34</v>
      </c>
      <c r="AJ4452">
        <f>IF(Tabla1[[#This Row],[RISK]]="No Risk",0,1)</f>
        <v>0</v>
      </c>
    </row>
    <row r="4453" spans="1:36" x14ac:dyDescent="0.25">
      <c r="A4453" t="s">
        <v>4523</v>
      </c>
      <c r="B4453" t="s">
        <v>23</v>
      </c>
      <c r="C4453">
        <f>IF(Tabla1[[#This Row],[CHECKINGSTATUS]]="no_checking",0,IF(Tabla1[[#This Row],[CHECKINGSTATUS]]="less_0",1,IF(Tabla1[[#This Row],[CHECKINGSTATUS]]="0_to_200",2,3)))</f>
        <v>2</v>
      </c>
      <c r="D4453">
        <v>16</v>
      </c>
      <c r="E4453" t="s">
        <v>42</v>
      </c>
      <c r="F4453">
        <f>IF(Tabla1[[#This Row],[CREDITHISTORY]]="no_credits",0,IF(Tabla1[[#This Row],[CREDITHISTORY]]="prior_paymentes_delayed",1,IF(Tabla1[[#This Row],[CREDITHISTORY]]="outstanding_credit",2,3)))</f>
        <v>3</v>
      </c>
      <c r="G4453" t="s">
        <v>43</v>
      </c>
      <c r="H44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53">
        <v>4722</v>
      </c>
      <c r="J4453" t="s">
        <v>26</v>
      </c>
      <c r="K44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53" t="s">
        <v>49</v>
      </c>
      <c r="M44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53">
        <v>3</v>
      </c>
      <c r="O4453" t="s">
        <v>44</v>
      </c>
      <c r="P4453">
        <f>IF(Tabla1[[#This Row],[SEX]]="female",0,1)</f>
        <v>1</v>
      </c>
      <c r="Q4453" t="s">
        <v>29</v>
      </c>
      <c r="R4453">
        <f>IF(Tabla1[[#This Row],[OTHERSONLOAN]]="none",0,IF(Tabla1[[#This Row],[OTHERSONLOAN]]="co-applicant",1,2))</f>
        <v>0</v>
      </c>
      <c r="S4453">
        <v>2</v>
      </c>
      <c r="T4453" t="s">
        <v>54</v>
      </c>
      <c r="U4453">
        <f>IF(Tabla1[[#This Row],[OWNSPROPERTY]]="unknown",0,IF(Tabla1[[#This Row],[OWNSPROPERTY]]="real_state",1,IF(Tabla1[[#This Row],[OWNSPROPERTY]]="car_other",2,3)))</f>
        <v>0</v>
      </c>
      <c r="V4453">
        <v>50</v>
      </c>
      <c r="W4453" t="s">
        <v>116</v>
      </c>
      <c r="X4453">
        <f>IF(Tabla1[[#This Row],[INSTALLMENTPLANS]]="none",0,IF(Tabla1[[#This Row],[INSTALLMENTPLANS]]="stores",1,2))</f>
        <v>2</v>
      </c>
      <c r="Y4453" t="s">
        <v>31</v>
      </c>
      <c r="Z4453">
        <f>IF(Tabla1[[#This Row],[HOUSING]]="free",0,IF(Tabla1[[#This Row],[HOUSING]]="own",1,2))</f>
        <v>1</v>
      </c>
      <c r="AA4453">
        <v>2</v>
      </c>
      <c r="AB4453" t="s">
        <v>71</v>
      </c>
      <c r="AC4453">
        <f>IF(Tabla1[[#This Row],[JOB]]="unemployed",0,IF(Tabla1[[#This Row],[JOB]]="unskilled",1,IF(Tabla1[[#This Row],[JOB]]="skilled",2,3)))</f>
        <v>0</v>
      </c>
      <c r="AD4453">
        <v>1</v>
      </c>
      <c r="AE4453" t="s">
        <v>33</v>
      </c>
      <c r="AF4453">
        <f>IF(Tabla1[[#This Row],[TELEPHONE]]="none",0,1)</f>
        <v>1</v>
      </c>
      <c r="AG4453" t="s">
        <v>33</v>
      </c>
      <c r="AH4453">
        <f>IF(Tabla1[[#This Row],[FOREIGNWORKER]]="no",0,1)</f>
        <v>1</v>
      </c>
      <c r="AI4453" t="s">
        <v>34</v>
      </c>
      <c r="AJ4453">
        <f>IF(Tabla1[[#This Row],[RISK]]="No Risk",0,1)</f>
        <v>0</v>
      </c>
    </row>
    <row r="4454" spans="1:36" x14ac:dyDescent="0.25">
      <c r="A4454" t="s">
        <v>4524</v>
      </c>
      <c r="B4454" t="s">
        <v>36</v>
      </c>
      <c r="C4454">
        <f>IF(Tabla1[[#This Row],[CHECKINGSTATUS]]="no_checking",0,IF(Tabla1[[#This Row],[CHECKINGSTATUS]]="less_0",1,IF(Tabla1[[#This Row],[CHECKINGSTATUS]]="0_to_200",2,3)))</f>
        <v>1</v>
      </c>
      <c r="D4454">
        <v>11</v>
      </c>
      <c r="E4454" t="s">
        <v>24</v>
      </c>
      <c r="F4454">
        <f>IF(Tabla1[[#This Row],[CREDITHISTORY]]="no_credits",0,IF(Tabla1[[#This Row],[CREDITHISTORY]]="prior_paymentes_delayed",1,IF(Tabla1[[#This Row],[CREDITHISTORY]]="outstanding_credit",2,3)))</f>
        <v>3</v>
      </c>
      <c r="G4454" t="s">
        <v>68</v>
      </c>
      <c r="H44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54">
        <v>250</v>
      </c>
      <c r="J4454" t="s">
        <v>38</v>
      </c>
      <c r="K445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54" t="s">
        <v>27</v>
      </c>
      <c r="M44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54">
        <v>2</v>
      </c>
      <c r="O4454" t="s">
        <v>28</v>
      </c>
      <c r="P4454">
        <f>IF(Tabla1[[#This Row],[SEX]]="female",0,1)</f>
        <v>0</v>
      </c>
      <c r="Q4454" t="s">
        <v>29</v>
      </c>
      <c r="R4454">
        <f>IF(Tabla1[[#This Row],[OTHERSONLOAN]]="none",0,IF(Tabla1[[#This Row],[OTHERSONLOAN]]="co-applicant",1,2))</f>
        <v>0</v>
      </c>
      <c r="S4454">
        <v>3</v>
      </c>
      <c r="T4454" t="s">
        <v>45</v>
      </c>
      <c r="U4454">
        <f>IF(Tabla1[[#This Row],[OWNSPROPERTY]]="unknown",0,IF(Tabla1[[#This Row],[OWNSPROPERTY]]="real_state",1,IF(Tabla1[[#This Row],[OWNSPROPERTY]]="car_other",2,3)))</f>
        <v>3</v>
      </c>
      <c r="V4454">
        <v>19</v>
      </c>
      <c r="W4454" t="s">
        <v>29</v>
      </c>
      <c r="X4454">
        <f>IF(Tabla1[[#This Row],[INSTALLMENTPLANS]]="none",0,IF(Tabla1[[#This Row],[INSTALLMENTPLANS]]="stores",1,2))</f>
        <v>0</v>
      </c>
      <c r="Y4454" t="s">
        <v>72</v>
      </c>
      <c r="Z4454">
        <f>IF(Tabla1[[#This Row],[HOUSING]]="free",0,IF(Tabla1[[#This Row],[HOUSING]]="own",1,2))</f>
        <v>2</v>
      </c>
      <c r="AA4454">
        <v>1</v>
      </c>
      <c r="AB4454" t="s">
        <v>32</v>
      </c>
      <c r="AC4454">
        <f>IF(Tabla1[[#This Row],[JOB]]="unemployed",0,IF(Tabla1[[#This Row],[JOB]]="unskilled",1,IF(Tabla1[[#This Row],[JOB]]="skilled",2,3)))</f>
        <v>2</v>
      </c>
      <c r="AD4454">
        <v>1</v>
      </c>
      <c r="AE4454" t="s">
        <v>29</v>
      </c>
      <c r="AF4454">
        <f>IF(Tabla1[[#This Row],[TELEPHONE]]="none",0,1)</f>
        <v>0</v>
      </c>
      <c r="AG4454" t="s">
        <v>33</v>
      </c>
      <c r="AH4454">
        <f>IF(Tabla1[[#This Row],[FOREIGNWORKER]]="no",0,1)</f>
        <v>1</v>
      </c>
      <c r="AI4454" t="s">
        <v>34</v>
      </c>
      <c r="AJ4454">
        <f>IF(Tabla1[[#This Row],[RISK]]="No Risk",0,1)</f>
        <v>0</v>
      </c>
    </row>
    <row r="4455" spans="1:36" x14ac:dyDescent="0.25">
      <c r="A4455" t="s">
        <v>4525</v>
      </c>
      <c r="B4455" t="s">
        <v>23</v>
      </c>
      <c r="C4455">
        <f>IF(Tabla1[[#This Row],[CHECKINGSTATUS]]="no_checking",0,IF(Tabla1[[#This Row],[CHECKINGSTATUS]]="less_0",1,IF(Tabla1[[#This Row],[CHECKINGSTATUS]]="0_to_200",2,3)))</f>
        <v>2</v>
      </c>
      <c r="D4455">
        <v>28</v>
      </c>
      <c r="E4455" t="s">
        <v>24</v>
      </c>
      <c r="F4455">
        <f>IF(Tabla1[[#This Row],[CREDITHISTORY]]="no_credits",0,IF(Tabla1[[#This Row],[CREDITHISTORY]]="prior_paymentes_delayed",1,IF(Tabla1[[#This Row],[CREDITHISTORY]]="outstanding_credit",2,3)))</f>
        <v>3</v>
      </c>
      <c r="G4455" t="s">
        <v>89</v>
      </c>
      <c r="H44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55">
        <v>2379</v>
      </c>
      <c r="J4455" t="s">
        <v>38</v>
      </c>
      <c r="K44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55" t="s">
        <v>62</v>
      </c>
      <c r="M44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55">
        <v>3</v>
      </c>
      <c r="O4455" t="s">
        <v>44</v>
      </c>
      <c r="P4455">
        <f>IF(Tabla1[[#This Row],[SEX]]="female",0,1)</f>
        <v>1</v>
      </c>
      <c r="Q4455" t="s">
        <v>29</v>
      </c>
      <c r="R4455">
        <f>IF(Tabla1[[#This Row],[OTHERSONLOAN]]="none",0,IF(Tabla1[[#This Row],[OTHERSONLOAN]]="co-applicant",1,2))</f>
        <v>0</v>
      </c>
      <c r="S4455">
        <v>2</v>
      </c>
      <c r="T4455" t="s">
        <v>45</v>
      </c>
      <c r="U4455">
        <f>IF(Tabla1[[#This Row],[OWNSPROPERTY]]="unknown",0,IF(Tabla1[[#This Row],[OWNSPROPERTY]]="real_state",1,IF(Tabla1[[#This Row],[OWNSPROPERTY]]="car_other",2,3)))</f>
        <v>3</v>
      </c>
      <c r="V4455">
        <v>26</v>
      </c>
      <c r="W4455" t="s">
        <v>29</v>
      </c>
      <c r="X4455">
        <f>IF(Tabla1[[#This Row],[INSTALLMENTPLANS]]="none",0,IF(Tabla1[[#This Row],[INSTALLMENTPLANS]]="stores",1,2))</f>
        <v>0</v>
      </c>
      <c r="Y4455" t="s">
        <v>60</v>
      </c>
      <c r="Z4455">
        <f>IF(Tabla1[[#This Row],[HOUSING]]="free",0,IF(Tabla1[[#This Row],[HOUSING]]="own",1,2))</f>
        <v>0</v>
      </c>
      <c r="AA4455">
        <v>1</v>
      </c>
      <c r="AB4455" t="s">
        <v>32</v>
      </c>
      <c r="AC4455">
        <f>IF(Tabla1[[#This Row],[JOB]]="unemployed",0,IF(Tabla1[[#This Row],[JOB]]="unskilled",1,IF(Tabla1[[#This Row],[JOB]]="skilled",2,3)))</f>
        <v>2</v>
      </c>
      <c r="AD4455">
        <v>1</v>
      </c>
      <c r="AE4455" t="s">
        <v>29</v>
      </c>
      <c r="AF4455">
        <f>IF(Tabla1[[#This Row],[TELEPHONE]]="none",0,1)</f>
        <v>0</v>
      </c>
      <c r="AG4455" t="s">
        <v>33</v>
      </c>
      <c r="AH4455">
        <f>IF(Tabla1[[#This Row],[FOREIGNWORKER]]="no",0,1)</f>
        <v>1</v>
      </c>
      <c r="AI4455" t="s">
        <v>34</v>
      </c>
      <c r="AJ4455">
        <f>IF(Tabla1[[#This Row],[RISK]]="No Risk",0,1)</f>
        <v>0</v>
      </c>
    </row>
    <row r="4456" spans="1:36" x14ac:dyDescent="0.25">
      <c r="A4456" t="s">
        <v>4526</v>
      </c>
      <c r="B4456" t="s">
        <v>36</v>
      </c>
      <c r="C4456">
        <f>IF(Tabla1[[#This Row],[CHECKINGSTATUS]]="no_checking",0,IF(Tabla1[[#This Row],[CHECKINGSTATUS]]="less_0",1,IF(Tabla1[[#This Row],[CHECKINGSTATUS]]="0_to_200",2,3)))</f>
        <v>1</v>
      </c>
      <c r="D4456">
        <v>4</v>
      </c>
      <c r="E4456" t="s">
        <v>24</v>
      </c>
      <c r="F4456">
        <f>IF(Tabla1[[#This Row],[CREDITHISTORY]]="no_credits",0,IF(Tabla1[[#This Row],[CREDITHISTORY]]="prior_paymentes_delayed",1,IF(Tabla1[[#This Row],[CREDITHISTORY]]="outstanding_credit",2,3)))</f>
        <v>3</v>
      </c>
      <c r="G4456" t="s">
        <v>74</v>
      </c>
      <c r="H44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56">
        <v>3205</v>
      </c>
      <c r="J4456" t="s">
        <v>38</v>
      </c>
      <c r="K44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56" t="s">
        <v>62</v>
      </c>
      <c r="M44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56">
        <v>3</v>
      </c>
      <c r="O4456" t="s">
        <v>44</v>
      </c>
      <c r="P4456">
        <f>IF(Tabla1[[#This Row],[SEX]]="female",0,1)</f>
        <v>1</v>
      </c>
      <c r="Q4456" t="s">
        <v>29</v>
      </c>
      <c r="R4456">
        <f>IF(Tabla1[[#This Row],[OTHERSONLOAN]]="none",0,IF(Tabla1[[#This Row],[OTHERSONLOAN]]="co-applicant",1,2))</f>
        <v>0</v>
      </c>
      <c r="S4456">
        <v>3</v>
      </c>
      <c r="T4456" t="s">
        <v>30</v>
      </c>
      <c r="U4456">
        <f>IF(Tabla1[[#This Row],[OWNSPROPERTY]]="unknown",0,IF(Tabla1[[#This Row],[OWNSPROPERTY]]="real_state",1,IF(Tabla1[[#This Row],[OWNSPROPERTY]]="car_other",2,3)))</f>
        <v>3</v>
      </c>
      <c r="V4456">
        <v>19</v>
      </c>
      <c r="W4456" t="s">
        <v>29</v>
      </c>
      <c r="X4456">
        <f>IF(Tabla1[[#This Row],[INSTALLMENTPLANS]]="none",0,IF(Tabla1[[#This Row],[INSTALLMENTPLANS]]="stores",1,2))</f>
        <v>0</v>
      </c>
      <c r="Y4456" t="s">
        <v>31</v>
      </c>
      <c r="Z4456">
        <f>IF(Tabla1[[#This Row],[HOUSING]]="free",0,IF(Tabla1[[#This Row],[HOUSING]]="own",1,2))</f>
        <v>1</v>
      </c>
      <c r="AA4456">
        <v>1</v>
      </c>
      <c r="AB4456" t="s">
        <v>63</v>
      </c>
      <c r="AC4456">
        <f>IF(Tabla1[[#This Row],[JOB]]="unemployed",0,IF(Tabla1[[#This Row],[JOB]]="unskilled",1,IF(Tabla1[[#This Row],[JOB]]="skilled",2,3)))</f>
        <v>3</v>
      </c>
      <c r="AD4456">
        <v>1</v>
      </c>
      <c r="AE4456" t="s">
        <v>29</v>
      </c>
      <c r="AF4456">
        <f>IF(Tabla1[[#This Row],[TELEPHONE]]="none",0,1)</f>
        <v>0</v>
      </c>
      <c r="AG4456" t="s">
        <v>33</v>
      </c>
      <c r="AH4456">
        <f>IF(Tabla1[[#This Row],[FOREIGNWORKER]]="no",0,1)</f>
        <v>1</v>
      </c>
      <c r="AI4456" t="s">
        <v>34</v>
      </c>
      <c r="AJ4456">
        <f>IF(Tabla1[[#This Row],[RISK]]="No Risk",0,1)</f>
        <v>0</v>
      </c>
    </row>
    <row r="4457" spans="1:36" x14ac:dyDescent="0.25">
      <c r="A4457" t="s">
        <v>4527</v>
      </c>
      <c r="B4457" t="s">
        <v>51</v>
      </c>
      <c r="C4457">
        <f>IF(Tabla1[[#This Row],[CHECKINGSTATUS]]="no_checking",0,IF(Tabla1[[#This Row],[CHECKINGSTATUS]]="less_0",1,IF(Tabla1[[#This Row],[CHECKINGSTATUS]]="0_to_200",2,3)))</f>
        <v>0</v>
      </c>
      <c r="D4457">
        <v>47</v>
      </c>
      <c r="E4457" t="s">
        <v>57</v>
      </c>
      <c r="F4457">
        <f>IF(Tabla1[[#This Row],[CREDITHISTORY]]="no_credits",0,IF(Tabla1[[#This Row],[CREDITHISTORY]]="prior_paymentes_delayed",1,IF(Tabla1[[#This Row],[CREDITHISTORY]]="outstanding_credit",2,3)))</f>
        <v>2</v>
      </c>
      <c r="G4457" t="s">
        <v>89</v>
      </c>
      <c r="H44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57">
        <v>7388</v>
      </c>
      <c r="J4457" t="s">
        <v>53</v>
      </c>
      <c r="K44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57" t="s">
        <v>39</v>
      </c>
      <c r="M44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57">
        <v>4</v>
      </c>
      <c r="O4457" t="s">
        <v>28</v>
      </c>
      <c r="P4457">
        <f>IF(Tabla1[[#This Row],[SEX]]="female",0,1)</f>
        <v>0</v>
      </c>
      <c r="Q4457" t="s">
        <v>59</v>
      </c>
      <c r="R4457">
        <f>IF(Tabla1[[#This Row],[OTHERSONLOAN]]="none",0,IF(Tabla1[[#This Row],[OTHERSONLOAN]]="co-applicant",1,2))</f>
        <v>1</v>
      </c>
      <c r="S4457">
        <v>5</v>
      </c>
      <c r="T4457" t="s">
        <v>30</v>
      </c>
      <c r="U4457">
        <f>IF(Tabla1[[#This Row],[OWNSPROPERTY]]="unknown",0,IF(Tabla1[[#This Row],[OWNSPROPERTY]]="real_state",1,IF(Tabla1[[#This Row],[OWNSPROPERTY]]="car_other",2,3)))</f>
        <v>3</v>
      </c>
      <c r="V4457">
        <v>43</v>
      </c>
      <c r="W4457" t="s">
        <v>29</v>
      </c>
      <c r="X4457">
        <f>IF(Tabla1[[#This Row],[INSTALLMENTPLANS]]="none",0,IF(Tabla1[[#This Row],[INSTALLMENTPLANS]]="stores",1,2))</f>
        <v>0</v>
      </c>
      <c r="Y4457" t="s">
        <v>60</v>
      </c>
      <c r="Z4457">
        <f>IF(Tabla1[[#This Row],[HOUSING]]="free",0,IF(Tabla1[[#This Row],[HOUSING]]="own",1,2))</f>
        <v>0</v>
      </c>
      <c r="AA4457">
        <v>2</v>
      </c>
      <c r="AB4457" t="s">
        <v>32</v>
      </c>
      <c r="AC4457">
        <f>IF(Tabla1[[#This Row],[JOB]]="unemployed",0,IF(Tabla1[[#This Row],[JOB]]="unskilled",1,IF(Tabla1[[#This Row],[JOB]]="skilled",2,3)))</f>
        <v>2</v>
      </c>
      <c r="AD4457">
        <v>1</v>
      </c>
      <c r="AE4457" t="s">
        <v>33</v>
      </c>
      <c r="AF4457">
        <f>IF(Tabla1[[#This Row],[TELEPHONE]]="none",0,1)</f>
        <v>1</v>
      </c>
      <c r="AG4457" t="s">
        <v>33</v>
      </c>
      <c r="AH4457">
        <f>IF(Tabla1[[#This Row],[FOREIGNWORKER]]="no",0,1)</f>
        <v>1</v>
      </c>
      <c r="AI4457" t="s">
        <v>55</v>
      </c>
      <c r="AJ4457">
        <f>IF(Tabla1[[#This Row],[RISK]]="No Risk",0,1)</f>
        <v>1</v>
      </c>
    </row>
    <row r="4458" spans="1:36" x14ac:dyDescent="0.25">
      <c r="A4458" t="s">
        <v>4528</v>
      </c>
      <c r="B4458" t="s">
        <v>51</v>
      </c>
      <c r="C4458">
        <f>IF(Tabla1[[#This Row],[CHECKINGSTATUS]]="no_checking",0,IF(Tabla1[[#This Row],[CHECKINGSTATUS]]="less_0",1,IF(Tabla1[[#This Row],[CHECKINGSTATUS]]="0_to_200",2,3)))</f>
        <v>0</v>
      </c>
      <c r="D4458">
        <v>27</v>
      </c>
      <c r="E4458" t="s">
        <v>42</v>
      </c>
      <c r="F4458">
        <f>IF(Tabla1[[#This Row],[CREDITHISTORY]]="no_credits",0,IF(Tabla1[[#This Row],[CREDITHISTORY]]="prior_paymentes_delayed",1,IF(Tabla1[[#This Row],[CREDITHISTORY]]="outstanding_credit",2,3)))</f>
        <v>3</v>
      </c>
      <c r="G4458" t="s">
        <v>68</v>
      </c>
      <c r="H44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58">
        <v>4489</v>
      </c>
      <c r="J4458" t="s">
        <v>26</v>
      </c>
      <c r="K44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58" t="s">
        <v>39</v>
      </c>
      <c r="M44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58">
        <v>3</v>
      </c>
      <c r="O4458" t="s">
        <v>28</v>
      </c>
      <c r="P4458">
        <f>IF(Tabla1[[#This Row],[SEX]]="female",0,1)</f>
        <v>0</v>
      </c>
      <c r="Q4458" t="s">
        <v>29</v>
      </c>
      <c r="R4458">
        <f>IF(Tabla1[[#This Row],[OTHERSONLOAN]]="none",0,IF(Tabla1[[#This Row],[OTHERSONLOAN]]="co-applicant",1,2))</f>
        <v>0</v>
      </c>
      <c r="S4458">
        <v>4</v>
      </c>
      <c r="T4458" t="s">
        <v>30</v>
      </c>
      <c r="U4458">
        <f>IF(Tabla1[[#This Row],[OWNSPROPERTY]]="unknown",0,IF(Tabla1[[#This Row],[OWNSPROPERTY]]="real_state",1,IF(Tabla1[[#This Row],[OWNSPROPERTY]]="car_other",2,3)))</f>
        <v>3</v>
      </c>
      <c r="V4458">
        <v>32</v>
      </c>
      <c r="W4458" t="s">
        <v>29</v>
      </c>
      <c r="X4458">
        <f>IF(Tabla1[[#This Row],[INSTALLMENTPLANS]]="none",0,IF(Tabla1[[#This Row],[INSTALLMENTPLANS]]="stores",1,2))</f>
        <v>0</v>
      </c>
      <c r="Y4458" t="s">
        <v>31</v>
      </c>
      <c r="Z4458">
        <f>IF(Tabla1[[#This Row],[HOUSING]]="free",0,IF(Tabla1[[#This Row],[HOUSING]]="own",1,2))</f>
        <v>1</v>
      </c>
      <c r="AA4458">
        <v>2</v>
      </c>
      <c r="AB4458" t="s">
        <v>32</v>
      </c>
      <c r="AC4458">
        <f>IF(Tabla1[[#This Row],[JOB]]="unemployed",0,IF(Tabla1[[#This Row],[JOB]]="unskilled",1,IF(Tabla1[[#This Row],[JOB]]="skilled",2,3)))</f>
        <v>2</v>
      </c>
      <c r="AD4458">
        <v>2</v>
      </c>
      <c r="AE4458" t="s">
        <v>33</v>
      </c>
      <c r="AF4458">
        <f>IF(Tabla1[[#This Row],[TELEPHONE]]="none",0,1)</f>
        <v>1</v>
      </c>
      <c r="AG4458" t="s">
        <v>33</v>
      </c>
      <c r="AH4458">
        <f>IF(Tabla1[[#This Row],[FOREIGNWORKER]]="no",0,1)</f>
        <v>1</v>
      </c>
      <c r="AI4458" t="s">
        <v>34</v>
      </c>
      <c r="AJ4458">
        <f>IF(Tabla1[[#This Row],[RISK]]="No Risk",0,1)</f>
        <v>0</v>
      </c>
    </row>
    <row r="4459" spans="1:36" x14ac:dyDescent="0.25">
      <c r="A4459" t="s">
        <v>4529</v>
      </c>
      <c r="B4459" t="s">
        <v>78</v>
      </c>
      <c r="C4459">
        <f>IF(Tabla1[[#This Row],[CHECKINGSTATUS]]="no_checking",0,IF(Tabla1[[#This Row],[CHECKINGSTATUS]]="less_0",1,IF(Tabla1[[#This Row],[CHECKINGSTATUS]]="0_to_200",2,3)))</f>
        <v>3</v>
      </c>
      <c r="D4459">
        <v>24</v>
      </c>
      <c r="E4459" t="s">
        <v>24</v>
      </c>
      <c r="F4459">
        <f>IF(Tabla1[[#This Row],[CREDITHISTORY]]="no_credits",0,IF(Tabla1[[#This Row],[CREDITHISTORY]]="prior_paymentes_delayed",1,IF(Tabla1[[#This Row],[CREDITHISTORY]]="outstanding_credit",2,3)))</f>
        <v>3</v>
      </c>
      <c r="G4459" t="s">
        <v>74</v>
      </c>
      <c r="H44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59">
        <v>4758</v>
      </c>
      <c r="J4459" t="s">
        <v>26</v>
      </c>
      <c r="K44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59" t="s">
        <v>62</v>
      </c>
      <c r="M445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59">
        <v>3</v>
      </c>
      <c r="O4459" t="s">
        <v>44</v>
      </c>
      <c r="P4459">
        <f>IF(Tabla1[[#This Row],[SEX]]="female",0,1)</f>
        <v>1</v>
      </c>
      <c r="Q4459" t="s">
        <v>29</v>
      </c>
      <c r="R4459">
        <f>IF(Tabla1[[#This Row],[OTHERSONLOAN]]="none",0,IF(Tabla1[[#This Row],[OTHERSONLOAN]]="co-applicant",1,2))</f>
        <v>0</v>
      </c>
      <c r="S4459">
        <v>3</v>
      </c>
      <c r="T4459" t="s">
        <v>30</v>
      </c>
      <c r="U4459">
        <f>IF(Tabla1[[#This Row],[OWNSPROPERTY]]="unknown",0,IF(Tabla1[[#This Row],[OWNSPROPERTY]]="real_state",1,IF(Tabla1[[#This Row],[OWNSPROPERTY]]="car_other",2,3)))</f>
        <v>3</v>
      </c>
      <c r="V4459">
        <v>38</v>
      </c>
      <c r="W4459" t="s">
        <v>29</v>
      </c>
      <c r="X4459">
        <f>IF(Tabla1[[#This Row],[INSTALLMENTPLANS]]="none",0,IF(Tabla1[[#This Row],[INSTALLMENTPLANS]]="stores",1,2))</f>
        <v>0</v>
      </c>
      <c r="Y4459" t="s">
        <v>31</v>
      </c>
      <c r="Z4459">
        <f>IF(Tabla1[[#This Row],[HOUSING]]="free",0,IF(Tabla1[[#This Row],[HOUSING]]="own",1,2))</f>
        <v>1</v>
      </c>
      <c r="AA4459">
        <v>1</v>
      </c>
      <c r="AB4459" t="s">
        <v>32</v>
      </c>
      <c r="AC4459">
        <f>IF(Tabla1[[#This Row],[JOB]]="unemployed",0,IF(Tabla1[[#This Row],[JOB]]="unskilled",1,IF(Tabla1[[#This Row],[JOB]]="skilled",2,3)))</f>
        <v>2</v>
      </c>
      <c r="AD4459">
        <v>1</v>
      </c>
      <c r="AE4459" t="s">
        <v>33</v>
      </c>
      <c r="AF4459">
        <f>IF(Tabla1[[#This Row],[TELEPHONE]]="none",0,1)</f>
        <v>1</v>
      </c>
      <c r="AG4459" t="s">
        <v>33</v>
      </c>
      <c r="AH4459">
        <f>IF(Tabla1[[#This Row],[FOREIGNWORKER]]="no",0,1)</f>
        <v>1</v>
      </c>
      <c r="AI4459" t="s">
        <v>34</v>
      </c>
      <c r="AJ4459">
        <f>IF(Tabla1[[#This Row],[RISK]]="No Risk",0,1)</f>
        <v>0</v>
      </c>
    </row>
    <row r="4460" spans="1:36" x14ac:dyDescent="0.25">
      <c r="A4460" t="s">
        <v>4530</v>
      </c>
      <c r="B4460" t="s">
        <v>23</v>
      </c>
      <c r="C4460">
        <f>IF(Tabla1[[#This Row],[CHECKINGSTATUS]]="no_checking",0,IF(Tabla1[[#This Row],[CHECKINGSTATUS]]="less_0",1,IF(Tabla1[[#This Row],[CHECKINGSTATUS]]="0_to_200",2,3)))</f>
        <v>2</v>
      </c>
      <c r="D4460">
        <v>4</v>
      </c>
      <c r="E4460" t="s">
        <v>70</v>
      </c>
      <c r="F4460">
        <f>IF(Tabla1[[#This Row],[CREDITHISTORY]]="no_credits",0,IF(Tabla1[[#This Row],[CREDITHISTORY]]="prior_paymentes_delayed",1,IF(Tabla1[[#This Row],[CREDITHISTORY]]="outstanding_credit",2,3)))</f>
        <v>3</v>
      </c>
      <c r="G4460" t="s">
        <v>74</v>
      </c>
      <c r="H44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60">
        <v>416</v>
      </c>
      <c r="J4460" t="s">
        <v>38</v>
      </c>
      <c r="K44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60" t="s">
        <v>27</v>
      </c>
      <c r="M44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60">
        <v>1</v>
      </c>
      <c r="O4460" t="s">
        <v>28</v>
      </c>
      <c r="P4460">
        <f>IF(Tabla1[[#This Row],[SEX]]="female",0,1)</f>
        <v>0</v>
      </c>
      <c r="Q4460" t="s">
        <v>29</v>
      </c>
      <c r="R4460">
        <f>IF(Tabla1[[#This Row],[OTHERSONLOAN]]="none",0,IF(Tabla1[[#This Row],[OTHERSONLOAN]]="co-applicant",1,2))</f>
        <v>0</v>
      </c>
      <c r="S4460">
        <v>1</v>
      </c>
      <c r="T4460" t="s">
        <v>30</v>
      </c>
      <c r="U4460">
        <f>IF(Tabla1[[#This Row],[OWNSPROPERTY]]="unknown",0,IF(Tabla1[[#This Row],[OWNSPROPERTY]]="real_state",1,IF(Tabla1[[#This Row],[OWNSPROPERTY]]="car_other",2,3)))</f>
        <v>3</v>
      </c>
      <c r="V4460">
        <v>19</v>
      </c>
      <c r="W4460" t="s">
        <v>29</v>
      </c>
      <c r="X4460">
        <f>IF(Tabla1[[#This Row],[INSTALLMENTPLANS]]="none",0,IF(Tabla1[[#This Row],[INSTALLMENTPLANS]]="stores",1,2))</f>
        <v>0</v>
      </c>
      <c r="Y4460" t="s">
        <v>72</v>
      </c>
      <c r="Z4460">
        <f>IF(Tabla1[[#This Row],[HOUSING]]="free",0,IF(Tabla1[[#This Row],[HOUSING]]="own",1,2))</f>
        <v>2</v>
      </c>
      <c r="AA4460">
        <v>1</v>
      </c>
      <c r="AB4460" t="s">
        <v>32</v>
      </c>
      <c r="AC4460">
        <f>IF(Tabla1[[#This Row],[JOB]]="unemployed",0,IF(Tabla1[[#This Row],[JOB]]="unskilled",1,IF(Tabla1[[#This Row],[JOB]]="skilled",2,3)))</f>
        <v>2</v>
      </c>
      <c r="AD4460">
        <v>1</v>
      </c>
      <c r="AE4460" t="s">
        <v>29</v>
      </c>
      <c r="AF4460">
        <f>IF(Tabla1[[#This Row],[TELEPHONE]]="none",0,1)</f>
        <v>0</v>
      </c>
      <c r="AG4460" t="s">
        <v>33</v>
      </c>
      <c r="AH4460">
        <f>IF(Tabla1[[#This Row],[FOREIGNWORKER]]="no",0,1)</f>
        <v>1</v>
      </c>
      <c r="AI4460" t="s">
        <v>34</v>
      </c>
      <c r="AJ4460">
        <f>IF(Tabla1[[#This Row],[RISK]]="No Risk",0,1)</f>
        <v>0</v>
      </c>
    </row>
    <row r="4461" spans="1:36" x14ac:dyDescent="0.25">
      <c r="A4461" t="s">
        <v>4531</v>
      </c>
      <c r="B4461" t="s">
        <v>23</v>
      </c>
      <c r="C4461">
        <f>IF(Tabla1[[#This Row],[CHECKINGSTATUS]]="no_checking",0,IF(Tabla1[[#This Row],[CHECKINGSTATUS]]="less_0",1,IF(Tabla1[[#This Row],[CHECKINGSTATUS]]="0_to_200",2,3)))</f>
        <v>2</v>
      </c>
      <c r="D4461">
        <v>19</v>
      </c>
      <c r="E4461" t="s">
        <v>24</v>
      </c>
      <c r="F4461">
        <f>IF(Tabla1[[#This Row],[CREDITHISTORY]]="no_credits",0,IF(Tabla1[[#This Row],[CREDITHISTORY]]="prior_paymentes_delayed",1,IF(Tabla1[[#This Row],[CREDITHISTORY]]="outstanding_credit",2,3)))</f>
        <v>3</v>
      </c>
      <c r="G4461" t="s">
        <v>82</v>
      </c>
      <c r="H44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461">
        <v>2083</v>
      </c>
      <c r="J4461" t="s">
        <v>53</v>
      </c>
      <c r="K44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61" t="s">
        <v>27</v>
      </c>
      <c r="M446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61">
        <v>3</v>
      </c>
      <c r="O4461" t="s">
        <v>28</v>
      </c>
      <c r="P4461">
        <f>IF(Tabla1[[#This Row],[SEX]]="female",0,1)</f>
        <v>0</v>
      </c>
      <c r="Q4461" t="s">
        <v>29</v>
      </c>
      <c r="R4461">
        <f>IF(Tabla1[[#This Row],[OTHERSONLOAN]]="none",0,IF(Tabla1[[#This Row],[OTHERSONLOAN]]="co-applicant",1,2))</f>
        <v>0</v>
      </c>
      <c r="S4461">
        <v>2</v>
      </c>
      <c r="T4461" t="s">
        <v>45</v>
      </c>
      <c r="U4461">
        <f>IF(Tabla1[[#This Row],[OWNSPROPERTY]]="unknown",0,IF(Tabla1[[#This Row],[OWNSPROPERTY]]="real_state",1,IF(Tabla1[[#This Row],[OWNSPROPERTY]]="car_other",2,3)))</f>
        <v>3</v>
      </c>
      <c r="V4461">
        <v>35</v>
      </c>
      <c r="W4461" t="s">
        <v>29</v>
      </c>
      <c r="X4461">
        <f>IF(Tabla1[[#This Row],[INSTALLMENTPLANS]]="none",0,IF(Tabla1[[#This Row],[INSTALLMENTPLANS]]="stores",1,2))</f>
        <v>0</v>
      </c>
      <c r="Y4461" t="s">
        <v>31</v>
      </c>
      <c r="Z4461">
        <f>IF(Tabla1[[#This Row],[HOUSING]]="free",0,IF(Tabla1[[#This Row],[HOUSING]]="own",1,2))</f>
        <v>1</v>
      </c>
      <c r="AA4461">
        <v>1</v>
      </c>
      <c r="AB4461" t="s">
        <v>32</v>
      </c>
      <c r="AC4461">
        <f>IF(Tabla1[[#This Row],[JOB]]="unemployed",0,IF(Tabla1[[#This Row],[JOB]]="unskilled",1,IF(Tabla1[[#This Row],[JOB]]="skilled",2,3)))</f>
        <v>2</v>
      </c>
      <c r="AD4461">
        <v>1</v>
      </c>
      <c r="AE4461" t="s">
        <v>29</v>
      </c>
      <c r="AF4461">
        <f>IF(Tabla1[[#This Row],[TELEPHONE]]="none",0,1)</f>
        <v>0</v>
      </c>
      <c r="AG4461" t="s">
        <v>33</v>
      </c>
      <c r="AH4461">
        <f>IF(Tabla1[[#This Row],[FOREIGNWORKER]]="no",0,1)</f>
        <v>1</v>
      </c>
      <c r="AI4461" t="s">
        <v>34</v>
      </c>
      <c r="AJ4461">
        <f>IF(Tabla1[[#This Row],[RISK]]="No Risk",0,1)</f>
        <v>0</v>
      </c>
    </row>
    <row r="4462" spans="1:36" x14ac:dyDescent="0.25">
      <c r="A4462" t="s">
        <v>4532</v>
      </c>
      <c r="B4462" t="s">
        <v>36</v>
      </c>
      <c r="C4462">
        <f>IF(Tabla1[[#This Row],[CHECKINGSTATUS]]="no_checking",0,IF(Tabla1[[#This Row],[CHECKINGSTATUS]]="less_0",1,IF(Tabla1[[#This Row],[CHECKINGSTATUS]]="0_to_200",2,3)))</f>
        <v>1</v>
      </c>
      <c r="D4462">
        <v>6</v>
      </c>
      <c r="E4462" t="s">
        <v>70</v>
      </c>
      <c r="F4462">
        <f>IF(Tabla1[[#This Row],[CREDITHISTORY]]="no_credits",0,IF(Tabla1[[#This Row],[CREDITHISTORY]]="prior_paymentes_delayed",1,IF(Tabla1[[#This Row],[CREDITHISTORY]]="outstanding_credit",2,3)))</f>
        <v>3</v>
      </c>
      <c r="G4462" t="s">
        <v>37</v>
      </c>
      <c r="H44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62">
        <v>250</v>
      </c>
      <c r="J4462" t="s">
        <v>38</v>
      </c>
      <c r="K446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62" t="s">
        <v>39</v>
      </c>
      <c r="M446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62">
        <v>2</v>
      </c>
      <c r="O4462" t="s">
        <v>28</v>
      </c>
      <c r="P4462">
        <f>IF(Tabla1[[#This Row],[SEX]]="female",0,1)</f>
        <v>0</v>
      </c>
      <c r="Q4462" t="s">
        <v>29</v>
      </c>
      <c r="R4462">
        <f>IF(Tabla1[[#This Row],[OTHERSONLOAN]]="none",0,IF(Tabla1[[#This Row],[OTHERSONLOAN]]="co-applicant",1,2))</f>
        <v>0</v>
      </c>
      <c r="S4462">
        <v>1</v>
      </c>
      <c r="T4462" t="s">
        <v>45</v>
      </c>
      <c r="U4462">
        <f>IF(Tabla1[[#This Row],[OWNSPROPERTY]]="unknown",0,IF(Tabla1[[#This Row],[OWNSPROPERTY]]="real_state",1,IF(Tabla1[[#This Row],[OWNSPROPERTY]]="car_other",2,3)))</f>
        <v>3</v>
      </c>
      <c r="V4462">
        <v>20</v>
      </c>
      <c r="W4462" t="s">
        <v>29</v>
      </c>
      <c r="X4462">
        <f>IF(Tabla1[[#This Row],[INSTALLMENTPLANS]]="none",0,IF(Tabla1[[#This Row],[INSTALLMENTPLANS]]="stores",1,2))</f>
        <v>0</v>
      </c>
      <c r="Y4462" t="s">
        <v>31</v>
      </c>
      <c r="Z4462">
        <f>IF(Tabla1[[#This Row],[HOUSING]]="free",0,IF(Tabla1[[#This Row],[HOUSING]]="own",1,2))</f>
        <v>1</v>
      </c>
      <c r="AA4462">
        <v>1</v>
      </c>
      <c r="AB4462" t="s">
        <v>32</v>
      </c>
      <c r="AC4462">
        <f>IF(Tabla1[[#This Row],[JOB]]="unemployed",0,IF(Tabla1[[#This Row],[JOB]]="unskilled",1,IF(Tabla1[[#This Row],[JOB]]="skilled",2,3)))</f>
        <v>2</v>
      </c>
      <c r="AD4462">
        <v>1</v>
      </c>
      <c r="AE4462" t="s">
        <v>29</v>
      </c>
      <c r="AF4462">
        <f>IF(Tabla1[[#This Row],[TELEPHONE]]="none",0,1)</f>
        <v>0</v>
      </c>
      <c r="AG4462" t="s">
        <v>33</v>
      </c>
      <c r="AH4462">
        <f>IF(Tabla1[[#This Row],[FOREIGNWORKER]]="no",0,1)</f>
        <v>1</v>
      </c>
      <c r="AI4462" t="s">
        <v>34</v>
      </c>
      <c r="AJ4462">
        <f>IF(Tabla1[[#This Row],[RISK]]="No Risk",0,1)</f>
        <v>0</v>
      </c>
    </row>
    <row r="4463" spans="1:36" x14ac:dyDescent="0.25">
      <c r="A4463" t="s">
        <v>4533</v>
      </c>
      <c r="B4463" t="s">
        <v>51</v>
      </c>
      <c r="C4463">
        <f>IF(Tabla1[[#This Row],[CHECKINGSTATUS]]="no_checking",0,IF(Tabla1[[#This Row],[CHECKINGSTATUS]]="less_0",1,IF(Tabla1[[#This Row],[CHECKINGSTATUS]]="0_to_200",2,3)))</f>
        <v>0</v>
      </c>
      <c r="D4463">
        <v>33</v>
      </c>
      <c r="E4463" t="s">
        <v>57</v>
      </c>
      <c r="F4463">
        <f>IF(Tabla1[[#This Row],[CREDITHISTORY]]="no_credits",0,IF(Tabla1[[#This Row],[CREDITHISTORY]]="prior_paymentes_delayed",1,IF(Tabla1[[#This Row],[CREDITHISTORY]]="outstanding_credit",2,3)))</f>
        <v>2</v>
      </c>
      <c r="G4463" t="s">
        <v>89</v>
      </c>
      <c r="H44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63">
        <v>8499</v>
      </c>
      <c r="J4463" t="s">
        <v>53</v>
      </c>
      <c r="K446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63" t="s">
        <v>49</v>
      </c>
      <c r="M44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63">
        <v>5</v>
      </c>
      <c r="O4463" t="s">
        <v>28</v>
      </c>
      <c r="P4463">
        <f>IF(Tabla1[[#This Row],[SEX]]="female",0,1)</f>
        <v>0</v>
      </c>
      <c r="Q4463" t="s">
        <v>182</v>
      </c>
      <c r="R4463">
        <f>IF(Tabla1[[#This Row],[OTHERSONLOAN]]="none",0,IF(Tabla1[[#This Row],[OTHERSONLOAN]]="co-applicant",1,2))</f>
        <v>2</v>
      </c>
      <c r="S4463">
        <v>6</v>
      </c>
      <c r="T4463" t="s">
        <v>54</v>
      </c>
      <c r="U4463">
        <f>IF(Tabla1[[#This Row],[OWNSPROPERTY]]="unknown",0,IF(Tabla1[[#This Row],[OWNSPROPERTY]]="real_state",1,IF(Tabla1[[#This Row],[OWNSPROPERTY]]="car_other",2,3)))</f>
        <v>0</v>
      </c>
      <c r="V4463">
        <v>58</v>
      </c>
      <c r="W4463" t="s">
        <v>29</v>
      </c>
      <c r="X4463">
        <f>IF(Tabla1[[#This Row],[INSTALLMENTPLANS]]="none",0,IF(Tabla1[[#This Row],[INSTALLMENTPLANS]]="stores",1,2))</f>
        <v>0</v>
      </c>
      <c r="Y4463" t="s">
        <v>60</v>
      </c>
      <c r="Z4463">
        <f>IF(Tabla1[[#This Row],[HOUSING]]="free",0,IF(Tabla1[[#This Row],[HOUSING]]="own",1,2))</f>
        <v>0</v>
      </c>
      <c r="AA4463">
        <v>2</v>
      </c>
      <c r="AB4463" t="s">
        <v>32</v>
      </c>
      <c r="AC4463">
        <f>IF(Tabla1[[#This Row],[JOB]]="unemployed",0,IF(Tabla1[[#This Row],[JOB]]="unskilled",1,IF(Tabla1[[#This Row],[JOB]]="skilled",2,3)))</f>
        <v>2</v>
      </c>
      <c r="AD4463">
        <v>1</v>
      </c>
      <c r="AE4463" t="s">
        <v>33</v>
      </c>
      <c r="AF4463">
        <f>IF(Tabla1[[#This Row],[TELEPHONE]]="none",0,1)</f>
        <v>1</v>
      </c>
      <c r="AG4463" t="s">
        <v>33</v>
      </c>
      <c r="AH4463">
        <f>IF(Tabla1[[#This Row],[FOREIGNWORKER]]="no",0,1)</f>
        <v>1</v>
      </c>
      <c r="AI4463" t="s">
        <v>55</v>
      </c>
      <c r="AJ4463">
        <f>IF(Tabla1[[#This Row],[RISK]]="No Risk",0,1)</f>
        <v>1</v>
      </c>
    </row>
    <row r="4464" spans="1:36" x14ac:dyDescent="0.25">
      <c r="A4464" t="s">
        <v>4534</v>
      </c>
      <c r="B4464" t="s">
        <v>36</v>
      </c>
      <c r="C4464">
        <f>IF(Tabla1[[#This Row],[CHECKINGSTATUS]]="no_checking",0,IF(Tabla1[[#This Row],[CHECKINGSTATUS]]="less_0",1,IF(Tabla1[[#This Row],[CHECKINGSTATUS]]="0_to_200",2,3)))</f>
        <v>1</v>
      </c>
      <c r="D4464">
        <v>14</v>
      </c>
      <c r="E4464" t="s">
        <v>70</v>
      </c>
      <c r="F4464">
        <f>IF(Tabla1[[#This Row],[CREDITHISTORY]]="no_credits",0,IF(Tabla1[[#This Row],[CREDITHISTORY]]="prior_paymentes_delayed",1,IF(Tabla1[[#This Row],[CREDITHISTORY]]="outstanding_credit",2,3)))</f>
        <v>3</v>
      </c>
      <c r="G4464" t="s">
        <v>43</v>
      </c>
      <c r="H44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64">
        <v>250</v>
      </c>
      <c r="J4464" t="s">
        <v>53</v>
      </c>
      <c r="K44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64" t="s">
        <v>27</v>
      </c>
      <c r="M446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64">
        <v>2</v>
      </c>
      <c r="O4464" t="s">
        <v>28</v>
      </c>
      <c r="P4464">
        <f>IF(Tabla1[[#This Row],[SEX]]="female",0,1)</f>
        <v>0</v>
      </c>
      <c r="Q4464" t="s">
        <v>29</v>
      </c>
      <c r="R4464">
        <f>IF(Tabla1[[#This Row],[OTHERSONLOAN]]="none",0,IF(Tabla1[[#This Row],[OTHERSONLOAN]]="co-applicant",1,2))</f>
        <v>0</v>
      </c>
      <c r="S4464">
        <v>2</v>
      </c>
      <c r="T4464" t="s">
        <v>45</v>
      </c>
      <c r="U4464">
        <f>IF(Tabla1[[#This Row],[OWNSPROPERTY]]="unknown",0,IF(Tabla1[[#This Row],[OWNSPROPERTY]]="real_state",1,IF(Tabla1[[#This Row],[OWNSPROPERTY]]="car_other",2,3)))</f>
        <v>3</v>
      </c>
      <c r="V4464">
        <v>24</v>
      </c>
      <c r="W4464" t="s">
        <v>29</v>
      </c>
      <c r="X4464">
        <f>IF(Tabla1[[#This Row],[INSTALLMENTPLANS]]="none",0,IF(Tabla1[[#This Row],[INSTALLMENTPLANS]]="stores",1,2))</f>
        <v>0</v>
      </c>
      <c r="Y4464" t="s">
        <v>72</v>
      </c>
      <c r="Z4464">
        <f>IF(Tabla1[[#This Row],[HOUSING]]="free",0,IF(Tabla1[[#This Row],[HOUSING]]="own",1,2))</f>
        <v>2</v>
      </c>
      <c r="AA4464">
        <v>1</v>
      </c>
      <c r="AB4464" t="s">
        <v>32</v>
      </c>
      <c r="AC4464">
        <f>IF(Tabla1[[#This Row],[JOB]]="unemployed",0,IF(Tabla1[[#This Row],[JOB]]="unskilled",1,IF(Tabla1[[#This Row],[JOB]]="skilled",2,3)))</f>
        <v>2</v>
      </c>
      <c r="AD4464">
        <v>1</v>
      </c>
      <c r="AE4464" t="s">
        <v>29</v>
      </c>
      <c r="AF4464">
        <f>IF(Tabla1[[#This Row],[TELEPHONE]]="none",0,1)</f>
        <v>0</v>
      </c>
      <c r="AG4464" t="s">
        <v>33</v>
      </c>
      <c r="AH4464">
        <f>IF(Tabla1[[#This Row],[FOREIGNWORKER]]="no",0,1)</f>
        <v>1</v>
      </c>
      <c r="AI4464" t="s">
        <v>34</v>
      </c>
      <c r="AJ4464">
        <f>IF(Tabla1[[#This Row],[RISK]]="No Risk",0,1)</f>
        <v>0</v>
      </c>
    </row>
    <row r="4465" spans="1:36" x14ac:dyDescent="0.25">
      <c r="A4465" t="s">
        <v>4535</v>
      </c>
      <c r="B4465" t="s">
        <v>51</v>
      </c>
      <c r="C4465">
        <f>IF(Tabla1[[#This Row],[CHECKINGSTATUS]]="no_checking",0,IF(Tabla1[[#This Row],[CHECKINGSTATUS]]="less_0",1,IF(Tabla1[[#This Row],[CHECKINGSTATUS]]="0_to_200",2,3)))</f>
        <v>0</v>
      </c>
      <c r="D4465">
        <v>40</v>
      </c>
      <c r="E4465" t="s">
        <v>42</v>
      </c>
      <c r="F4465">
        <f>IF(Tabla1[[#This Row],[CREDITHISTORY]]="no_credits",0,IF(Tabla1[[#This Row],[CREDITHISTORY]]="prior_paymentes_delayed",1,IF(Tabla1[[#This Row],[CREDITHISTORY]]="outstanding_credit",2,3)))</f>
        <v>3</v>
      </c>
      <c r="G4465" t="s">
        <v>82</v>
      </c>
      <c r="H44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465">
        <v>8523</v>
      </c>
      <c r="J4465" t="s">
        <v>53</v>
      </c>
      <c r="K44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65" t="s">
        <v>49</v>
      </c>
      <c r="M446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65">
        <v>5</v>
      </c>
      <c r="O4465" t="s">
        <v>44</v>
      </c>
      <c r="P4465">
        <f>IF(Tabla1[[#This Row],[SEX]]="female",0,1)</f>
        <v>1</v>
      </c>
      <c r="Q4465" t="s">
        <v>59</v>
      </c>
      <c r="R4465">
        <f>IF(Tabla1[[#This Row],[OTHERSONLOAN]]="none",0,IF(Tabla1[[#This Row],[OTHERSONLOAN]]="co-applicant",1,2))</f>
        <v>1</v>
      </c>
      <c r="S4465">
        <v>4</v>
      </c>
      <c r="T4465" t="s">
        <v>54</v>
      </c>
      <c r="U4465">
        <f>IF(Tabla1[[#This Row],[OWNSPROPERTY]]="unknown",0,IF(Tabla1[[#This Row],[OWNSPROPERTY]]="real_state",1,IF(Tabla1[[#This Row],[OWNSPROPERTY]]="car_other",2,3)))</f>
        <v>0</v>
      </c>
      <c r="V4465">
        <v>49</v>
      </c>
      <c r="W4465" t="s">
        <v>29</v>
      </c>
      <c r="X4465">
        <f>IF(Tabla1[[#This Row],[INSTALLMENTPLANS]]="none",0,IF(Tabla1[[#This Row],[INSTALLMENTPLANS]]="stores",1,2))</f>
        <v>0</v>
      </c>
      <c r="Y4465" t="s">
        <v>60</v>
      </c>
      <c r="Z4465">
        <f>IF(Tabla1[[#This Row],[HOUSING]]="free",0,IF(Tabla1[[#This Row],[HOUSING]]="own",1,2))</f>
        <v>0</v>
      </c>
      <c r="AA4465">
        <v>2</v>
      </c>
      <c r="AB4465" t="s">
        <v>32</v>
      </c>
      <c r="AC4465">
        <f>IF(Tabla1[[#This Row],[JOB]]="unemployed",0,IF(Tabla1[[#This Row],[JOB]]="unskilled",1,IF(Tabla1[[#This Row],[JOB]]="skilled",2,3)))</f>
        <v>2</v>
      </c>
      <c r="AD4465">
        <v>2</v>
      </c>
      <c r="AE4465" t="s">
        <v>33</v>
      </c>
      <c r="AF4465">
        <f>IF(Tabla1[[#This Row],[TELEPHONE]]="none",0,1)</f>
        <v>1</v>
      </c>
      <c r="AG4465" t="s">
        <v>33</v>
      </c>
      <c r="AH4465">
        <f>IF(Tabla1[[#This Row],[FOREIGNWORKER]]="no",0,1)</f>
        <v>1</v>
      </c>
      <c r="AI4465" t="s">
        <v>55</v>
      </c>
      <c r="AJ4465">
        <f>IF(Tabla1[[#This Row],[RISK]]="No Risk",0,1)</f>
        <v>1</v>
      </c>
    </row>
    <row r="4466" spans="1:36" x14ac:dyDescent="0.25">
      <c r="A4466" t="s">
        <v>4536</v>
      </c>
      <c r="B4466" t="s">
        <v>51</v>
      </c>
      <c r="C4466">
        <f>IF(Tabla1[[#This Row],[CHECKINGSTATUS]]="no_checking",0,IF(Tabla1[[#This Row],[CHECKINGSTATUS]]="less_0",1,IF(Tabla1[[#This Row],[CHECKINGSTATUS]]="0_to_200",2,3)))</f>
        <v>0</v>
      </c>
      <c r="D4466">
        <v>26</v>
      </c>
      <c r="E4466" t="s">
        <v>42</v>
      </c>
      <c r="F4466">
        <f>IF(Tabla1[[#This Row],[CREDITHISTORY]]="no_credits",0,IF(Tabla1[[#This Row],[CREDITHISTORY]]="prior_paymentes_delayed",1,IF(Tabla1[[#This Row],[CREDITHISTORY]]="outstanding_credit",2,3)))</f>
        <v>3</v>
      </c>
      <c r="G4466" t="s">
        <v>68</v>
      </c>
      <c r="H44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66">
        <v>5362</v>
      </c>
      <c r="J4466" t="s">
        <v>53</v>
      </c>
      <c r="K446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66" t="s">
        <v>62</v>
      </c>
      <c r="M44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66">
        <v>4</v>
      </c>
      <c r="O4466" t="s">
        <v>44</v>
      </c>
      <c r="P4466">
        <f>IF(Tabla1[[#This Row],[SEX]]="female",0,1)</f>
        <v>1</v>
      </c>
      <c r="Q4466" t="s">
        <v>29</v>
      </c>
      <c r="R4466">
        <f>IF(Tabla1[[#This Row],[OTHERSONLOAN]]="none",0,IF(Tabla1[[#This Row],[OTHERSONLOAN]]="co-applicant",1,2))</f>
        <v>0</v>
      </c>
      <c r="S4466">
        <v>4</v>
      </c>
      <c r="T4466" t="s">
        <v>30</v>
      </c>
      <c r="U4466">
        <f>IF(Tabla1[[#This Row],[OWNSPROPERTY]]="unknown",0,IF(Tabla1[[#This Row],[OWNSPROPERTY]]="real_state",1,IF(Tabla1[[#This Row],[OWNSPROPERTY]]="car_other",2,3)))</f>
        <v>3</v>
      </c>
      <c r="V4466">
        <v>41</v>
      </c>
      <c r="W4466" t="s">
        <v>29</v>
      </c>
      <c r="X4466">
        <f>IF(Tabla1[[#This Row],[INSTALLMENTPLANS]]="none",0,IF(Tabla1[[#This Row],[INSTALLMENTPLANS]]="stores",1,2))</f>
        <v>0</v>
      </c>
      <c r="Y4466" t="s">
        <v>31</v>
      </c>
      <c r="Z4466">
        <f>IF(Tabla1[[#This Row],[HOUSING]]="free",0,IF(Tabla1[[#This Row],[HOUSING]]="own",1,2))</f>
        <v>1</v>
      </c>
      <c r="AA4466">
        <v>3</v>
      </c>
      <c r="AB4466" t="s">
        <v>32</v>
      </c>
      <c r="AC4466">
        <f>IF(Tabla1[[#This Row],[JOB]]="unemployed",0,IF(Tabla1[[#This Row],[JOB]]="unskilled",1,IF(Tabla1[[#This Row],[JOB]]="skilled",2,3)))</f>
        <v>2</v>
      </c>
      <c r="AD4466">
        <v>1</v>
      </c>
      <c r="AE4466" t="s">
        <v>29</v>
      </c>
      <c r="AF4466">
        <f>IF(Tabla1[[#This Row],[TELEPHONE]]="none",0,1)</f>
        <v>0</v>
      </c>
      <c r="AG4466" t="s">
        <v>33</v>
      </c>
      <c r="AH4466">
        <f>IF(Tabla1[[#This Row],[FOREIGNWORKER]]="no",0,1)</f>
        <v>1</v>
      </c>
      <c r="AI4466" t="s">
        <v>55</v>
      </c>
      <c r="AJ4466">
        <f>IF(Tabla1[[#This Row],[RISK]]="No Risk",0,1)</f>
        <v>1</v>
      </c>
    </row>
    <row r="4467" spans="1:36" x14ac:dyDescent="0.25">
      <c r="A4467" t="s">
        <v>4537</v>
      </c>
      <c r="B4467" t="s">
        <v>36</v>
      </c>
      <c r="C4467">
        <f>IF(Tabla1[[#This Row],[CHECKINGSTATUS]]="no_checking",0,IF(Tabla1[[#This Row],[CHECKINGSTATUS]]="less_0",1,IF(Tabla1[[#This Row],[CHECKINGSTATUS]]="0_to_200",2,3)))</f>
        <v>1</v>
      </c>
      <c r="D4467">
        <v>8</v>
      </c>
      <c r="E4467" t="s">
        <v>42</v>
      </c>
      <c r="F4467">
        <f>IF(Tabla1[[#This Row],[CREDITHISTORY]]="no_credits",0,IF(Tabla1[[#This Row],[CREDITHISTORY]]="prior_paymentes_delayed",1,IF(Tabla1[[#This Row],[CREDITHISTORY]]="outstanding_credit",2,3)))</f>
        <v>3</v>
      </c>
      <c r="G4467" t="s">
        <v>37</v>
      </c>
      <c r="H44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67">
        <v>1821</v>
      </c>
      <c r="J4467" t="s">
        <v>38</v>
      </c>
      <c r="K44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67" t="s">
        <v>27</v>
      </c>
      <c r="M44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67">
        <v>2</v>
      </c>
      <c r="O4467" t="s">
        <v>44</v>
      </c>
      <c r="P4467">
        <f>IF(Tabla1[[#This Row],[SEX]]="female",0,1)</f>
        <v>1</v>
      </c>
      <c r="Q4467" t="s">
        <v>29</v>
      </c>
      <c r="R4467">
        <f>IF(Tabla1[[#This Row],[OTHERSONLOAN]]="none",0,IF(Tabla1[[#This Row],[OTHERSONLOAN]]="co-applicant",1,2))</f>
        <v>0</v>
      </c>
      <c r="S4467">
        <v>3</v>
      </c>
      <c r="T4467" t="s">
        <v>65</v>
      </c>
      <c r="U4467">
        <f>IF(Tabla1[[#This Row],[OWNSPROPERTY]]="unknown",0,IF(Tabla1[[#This Row],[OWNSPROPERTY]]="real_state",1,IF(Tabla1[[#This Row],[OWNSPROPERTY]]="car_other",2,3)))</f>
        <v>2</v>
      </c>
      <c r="V4467">
        <v>38</v>
      </c>
      <c r="W4467" t="s">
        <v>29</v>
      </c>
      <c r="X4467">
        <f>IF(Tabla1[[#This Row],[INSTALLMENTPLANS]]="none",0,IF(Tabla1[[#This Row],[INSTALLMENTPLANS]]="stores",1,2))</f>
        <v>0</v>
      </c>
      <c r="Y4467" t="s">
        <v>31</v>
      </c>
      <c r="Z4467">
        <f>IF(Tabla1[[#This Row],[HOUSING]]="free",0,IF(Tabla1[[#This Row],[HOUSING]]="own",1,2))</f>
        <v>1</v>
      </c>
      <c r="AA4467">
        <v>2</v>
      </c>
      <c r="AB4467" t="s">
        <v>32</v>
      </c>
      <c r="AC4467">
        <f>IF(Tabla1[[#This Row],[JOB]]="unemployed",0,IF(Tabla1[[#This Row],[JOB]]="unskilled",1,IF(Tabla1[[#This Row],[JOB]]="skilled",2,3)))</f>
        <v>2</v>
      </c>
      <c r="AD4467">
        <v>1</v>
      </c>
      <c r="AE4467" t="s">
        <v>33</v>
      </c>
      <c r="AF4467">
        <f>IF(Tabla1[[#This Row],[TELEPHONE]]="none",0,1)</f>
        <v>1</v>
      </c>
      <c r="AG4467" t="s">
        <v>33</v>
      </c>
      <c r="AH4467">
        <f>IF(Tabla1[[#This Row],[FOREIGNWORKER]]="no",0,1)</f>
        <v>1</v>
      </c>
      <c r="AI4467" t="s">
        <v>34</v>
      </c>
      <c r="AJ4467">
        <f>IF(Tabla1[[#This Row],[RISK]]="No Risk",0,1)</f>
        <v>0</v>
      </c>
    </row>
    <row r="4468" spans="1:36" x14ac:dyDescent="0.25">
      <c r="A4468" t="s">
        <v>4538</v>
      </c>
      <c r="B4468" t="s">
        <v>23</v>
      </c>
      <c r="C4468">
        <f>IF(Tabla1[[#This Row],[CHECKINGSTATUS]]="no_checking",0,IF(Tabla1[[#This Row],[CHECKINGSTATUS]]="less_0",1,IF(Tabla1[[#This Row],[CHECKINGSTATUS]]="0_to_200",2,3)))</f>
        <v>2</v>
      </c>
      <c r="D4468">
        <v>4</v>
      </c>
      <c r="E4468" t="s">
        <v>70</v>
      </c>
      <c r="F4468">
        <f>IF(Tabla1[[#This Row],[CREDITHISTORY]]="no_credits",0,IF(Tabla1[[#This Row],[CREDITHISTORY]]="prior_paymentes_delayed",1,IF(Tabla1[[#This Row],[CREDITHISTORY]]="outstanding_credit",2,3)))</f>
        <v>3</v>
      </c>
      <c r="G4468" t="s">
        <v>74</v>
      </c>
      <c r="H44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68">
        <v>2348</v>
      </c>
      <c r="J4468" t="s">
        <v>26</v>
      </c>
      <c r="K44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68" t="s">
        <v>27</v>
      </c>
      <c r="M44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68">
        <v>1</v>
      </c>
      <c r="O4468" t="s">
        <v>44</v>
      </c>
      <c r="P4468">
        <f>IF(Tabla1[[#This Row],[SEX]]="female",0,1)</f>
        <v>1</v>
      </c>
      <c r="Q4468" t="s">
        <v>29</v>
      </c>
      <c r="R4468">
        <f>IF(Tabla1[[#This Row],[OTHERSONLOAN]]="none",0,IF(Tabla1[[#This Row],[OTHERSONLOAN]]="co-applicant",1,2))</f>
        <v>0</v>
      </c>
      <c r="S4468">
        <v>3</v>
      </c>
      <c r="T4468" t="s">
        <v>45</v>
      </c>
      <c r="U4468">
        <f>IF(Tabla1[[#This Row],[OWNSPROPERTY]]="unknown",0,IF(Tabla1[[#This Row],[OWNSPROPERTY]]="real_state",1,IF(Tabla1[[#This Row],[OWNSPROPERTY]]="car_other",2,3)))</f>
        <v>3</v>
      </c>
      <c r="V4468">
        <v>19</v>
      </c>
      <c r="W4468" t="s">
        <v>40</v>
      </c>
      <c r="X4468">
        <f>IF(Tabla1[[#This Row],[INSTALLMENTPLANS]]="none",0,IF(Tabla1[[#This Row],[INSTALLMENTPLANS]]="stores",1,2))</f>
        <v>1</v>
      </c>
      <c r="Y4468" t="s">
        <v>72</v>
      </c>
      <c r="Z4468">
        <f>IF(Tabla1[[#This Row],[HOUSING]]="free",0,IF(Tabla1[[#This Row],[HOUSING]]="own",1,2))</f>
        <v>2</v>
      </c>
      <c r="AA4468">
        <v>1</v>
      </c>
      <c r="AB4468" t="s">
        <v>92</v>
      </c>
      <c r="AC4468">
        <f>IF(Tabla1[[#This Row],[JOB]]="unemployed",0,IF(Tabla1[[#This Row],[JOB]]="unskilled",1,IF(Tabla1[[#This Row],[JOB]]="skilled",2,3)))</f>
        <v>1</v>
      </c>
      <c r="AD4468">
        <v>2</v>
      </c>
      <c r="AE4468" t="s">
        <v>29</v>
      </c>
      <c r="AF4468">
        <f>IF(Tabla1[[#This Row],[TELEPHONE]]="none",0,1)</f>
        <v>0</v>
      </c>
      <c r="AG4468" t="s">
        <v>33</v>
      </c>
      <c r="AH4468">
        <f>IF(Tabla1[[#This Row],[FOREIGNWORKER]]="no",0,1)</f>
        <v>1</v>
      </c>
      <c r="AI4468" t="s">
        <v>34</v>
      </c>
      <c r="AJ4468">
        <f>IF(Tabla1[[#This Row],[RISK]]="No Risk",0,1)</f>
        <v>0</v>
      </c>
    </row>
    <row r="4469" spans="1:36" x14ac:dyDescent="0.25">
      <c r="A4469" t="s">
        <v>4539</v>
      </c>
      <c r="B4469" t="s">
        <v>23</v>
      </c>
      <c r="C4469">
        <f>IF(Tabla1[[#This Row],[CHECKINGSTATUS]]="no_checking",0,IF(Tabla1[[#This Row],[CHECKINGSTATUS]]="less_0",1,IF(Tabla1[[#This Row],[CHECKINGSTATUS]]="0_to_200",2,3)))</f>
        <v>2</v>
      </c>
      <c r="D4469">
        <v>23</v>
      </c>
      <c r="E4469" t="s">
        <v>57</v>
      </c>
      <c r="F4469">
        <f>IF(Tabla1[[#This Row],[CREDITHISTORY]]="no_credits",0,IF(Tabla1[[#This Row],[CREDITHISTORY]]="prior_paymentes_delayed",1,IF(Tabla1[[#This Row],[CREDITHISTORY]]="outstanding_credit",2,3)))</f>
        <v>2</v>
      </c>
      <c r="G4469" t="s">
        <v>74</v>
      </c>
      <c r="H44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69">
        <v>3747</v>
      </c>
      <c r="J4469" t="s">
        <v>26</v>
      </c>
      <c r="K446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69" t="s">
        <v>39</v>
      </c>
      <c r="M44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69">
        <v>2</v>
      </c>
      <c r="O4469" t="s">
        <v>28</v>
      </c>
      <c r="P4469">
        <f>IF(Tabla1[[#This Row],[SEX]]="female",0,1)</f>
        <v>0</v>
      </c>
      <c r="Q4469" t="s">
        <v>29</v>
      </c>
      <c r="R4469">
        <f>IF(Tabla1[[#This Row],[OTHERSONLOAN]]="none",0,IF(Tabla1[[#This Row],[OTHERSONLOAN]]="co-applicant",1,2))</f>
        <v>0</v>
      </c>
      <c r="S4469">
        <v>3</v>
      </c>
      <c r="T4469" t="s">
        <v>65</v>
      </c>
      <c r="U4469">
        <f>IF(Tabla1[[#This Row],[OWNSPROPERTY]]="unknown",0,IF(Tabla1[[#This Row],[OWNSPROPERTY]]="real_state",1,IF(Tabla1[[#This Row],[OWNSPROPERTY]]="car_other",2,3)))</f>
        <v>2</v>
      </c>
      <c r="V4469">
        <v>40</v>
      </c>
      <c r="W4469" t="s">
        <v>29</v>
      </c>
      <c r="X4469">
        <f>IF(Tabla1[[#This Row],[INSTALLMENTPLANS]]="none",0,IF(Tabla1[[#This Row],[INSTALLMENTPLANS]]="stores",1,2))</f>
        <v>0</v>
      </c>
      <c r="Y4469" t="s">
        <v>72</v>
      </c>
      <c r="Z4469">
        <f>IF(Tabla1[[#This Row],[HOUSING]]="free",0,IF(Tabla1[[#This Row],[HOUSING]]="own",1,2))</f>
        <v>2</v>
      </c>
      <c r="AA4469">
        <v>1</v>
      </c>
      <c r="AB4469" t="s">
        <v>32</v>
      </c>
      <c r="AC4469">
        <f>IF(Tabla1[[#This Row],[JOB]]="unemployed",0,IF(Tabla1[[#This Row],[JOB]]="unskilled",1,IF(Tabla1[[#This Row],[JOB]]="skilled",2,3)))</f>
        <v>2</v>
      </c>
      <c r="AD4469">
        <v>1</v>
      </c>
      <c r="AE4469" t="s">
        <v>29</v>
      </c>
      <c r="AF4469">
        <f>IF(Tabla1[[#This Row],[TELEPHONE]]="none",0,1)</f>
        <v>0</v>
      </c>
      <c r="AG4469" t="s">
        <v>33</v>
      </c>
      <c r="AH4469">
        <f>IF(Tabla1[[#This Row],[FOREIGNWORKER]]="no",0,1)</f>
        <v>1</v>
      </c>
      <c r="AI4469" t="s">
        <v>34</v>
      </c>
      <c r="AJ4469">
        <f>IF(Tabla1[[#This Row],[RISK]]="No Risk",0,1)</f>
        <v>0</v>
      </c>
    </row>
    <row r="4470" spans="1:36" x14ac:dyDescent="0.25">
      <c r="A4470" t="s">
        <v>4540</v>
      </c>
      <c r="B4470" t="s">
        <v>36</v>
      </c>
      <c r="C4470">
        <f>IF(Tabla1[[#This Row],[CHECKINGSTATUS]]="no_checking",0,IF(Tabla1[[#This Row],[CHECKINGSTATUS]]="less_0",1,IF(Tabla1[[#This Row],[CHECKINGSTATUS]]="0_to_200",2,3)))</f>
        <v>1</v>
      </c>
      <c r="D4470">
        <v>7</v>
      </c>
      <c r="E4470" t="s">
        <v>24</v>
      </c>
      <c r="F4470">
        <f>IF(Tabla1[[#This Row],[CREDITHISTORY]]="no_credits",0,IF(Tabla1[[#This Row],[CREDITHISTORY]]="prior_paymentes_delayed",1,IF(Tabla1[[#This Row],[CREDITHISTORY]]="outstanding_credit",2,3)))</f>
        <v>3</v>
      </c>
      <c r="G4470" t="s">
        <v>58</v>
      </c>
      <c r="H44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470">
        <v>250</v>
      </c>
      <c r="J4470" t="s">
        <v>53</v>
      </c>
      <c r="K447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70" t="s">
        <v>39</v>
      </c>
      <c r="M44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70">
        <v>2</v>
      </c>
      <c r="O4470" t="s">
        <v>28</v>
      </c>
      <c r="P4470">
        <f>IF(Tabla1[[#This Row],[SEX]]="female",0,1)</f>
        <v>0</v>
      </c>
      <c r="Q4470" t="s">
        <v>29</v>
      </c>
      <c r="R4470">
        <f>IF(Tabla1[[#This Row],[OTHERSONLOAN]]="none",0,IF(Tabla1[[#This Row],[OTHERSONLOAN]]="co-applicant",1,2))</f>
        <v>0</v>
      </c>
      <c r="S4470">
        <v>3</v>
      </c>
      <c r="T4470" t="s">
        <v>45</v>
      </c>
      <c r="U4470">
        <f>IF(Tabla1[[#This Row],[OWNSPROPERTY]]="unknown",0,IF(Tabla1[[#This Row],[OWNSPROPERTY]]="real_state",1,IF(Tabla1[[#This Row],[OWNSPROPERTY]]="car_other",2,3)))</f>
        <v>3</v>
      </c>
      <c r="V4470">
        <v>22</v>
      </c>
      <c r="W4470" t="s">
        <v>29</v>
      </c>
      <c r="X4470">
        <f>IF(Tabla1[[#This Row],[INSTALLMENTPLANS]]="none",0,IF(Tabla1[[#This Row],[INSTALLMENTPLANS]]="stores",1,2))</f>
        <v>0</v>
      </c>
      <c r="Y4470" t="s">
        <v>72</v>
      </c>
      <c r="Z4470">
        <f>IF(Tabla1[[#This Row],[HOUSING]]="free",0,IF(Tabla1[[#This Row],[HOUSING]]="own",1,2))</f>
        <v>2</v>
      </c>
      <c r="AA4470">
        <v>1</v>
      </c>
      <c r="AB4470" t="s">
        <v>32</v>
      </c>
      <c r="AC4470">
        <f>IF(Tabla1[[#This Row],[JOB]]="unemployed",0,IF(Tabla1[[#This Row],[JOB]]="unskilled",1,IF(Tabla1[[#This Row],[JOB]]="skilled",2,3)))</f>
        <v>2</v>
      </c>
      <c r="AD4470">
        <v>1</v>
      </c>
      <c r="AE4470" t="s">
        <v>29</v>
      </c>
      <c r="AF4470">
        <f>IF(Tabla1[[#This Row],[TELEPHONE]]="none",0,1)</f>
        <v>0</v>
      </c>
      <c r="AG4470" t="s">
        <v>33</v>
      </c>
      <c r="AH4470">
        <f>IF(Tabla1[[#This Row],[FOREIGNWORKER]]="no",0,1)</f>
        <v>1</v>
      </c>
      <c r="AI4470" t="s">
        <v>34</v>
      </c>
      <c r="AJ4470">
        <f>IF(Tabla1[[#This Row],[RISK]]="No Risk",0,1)</f>
        <v>0</v>
      </c>
    </row>
    <row r="4471" spans="1:36" x14ac:dyDescent="0.25">
      <c r="A4471" t="s">
        <v>4541</v>
      </c>
      <c r="B4471" t="s">
        <v>36</v>
      </c>
      <c r="C4471">
        <f>IF(Tabla1[[#This Row],[CHECKINGSTATUS]]="no_checking",0,IF(Tabla1[[#This Row],[CHECKINGSTATUS]]="less_0",1,IF(Tabla1[[#This Row],[CHECKINGSTATUS]]="0_to_200",2,3)))</f>
        <v>1</v>
      </c>
      <c r="D4471">
        <v>13</v>
      </c>
      <c r="E4471" t="s">
        <v>122</v>
      </c>
      <c r="F4471">
        <f>IF(Tabla1[[#This Row],[CREDITHISTORY]]="no_credits",0,IF(Tabla1[[#This Row],[CREDITHISTORY]]="prior_paymentes_delayed",1,IF(Tabla1[[#This Row],[CREDITHISTORY]]="outstanding_credit",2,3)))</f>
        <v>0</v>
      </c>
      <c r="G4471" t="s">
        <v>74</v>
      </c>
      <c r="H44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71">
        <v>430</v>
      </c>
      <c r="J4471" t="s">
        <v>38</v>
      </c>
      <c r="K44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71" t="s">
        <v>71</v>
      </c>
      <c r="M447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471">
        <v>2</v>
      </c>
      <c r="O4471" t="s">
        <v>44</v>
      </c>
      <c r="P4471">
        <f>IF(Tabla1[[#This Row],[SEX]]="female",0,1)</f>
        <v>1</v>
      </c>
      <c r="Q4471" t="s">
        <v>29</v>
      </c>
      <c r="R4471">
        <f>IF(Tabla1[[#This Row],[OTHERSONLOAN]]="none",0,IF(Tabla1[[#This Row],[OTHERSONLOAN]]="co-applicant",1,2))</f>
        <v>0</v>
      </c>
      <c r="S4471">
        <v>1</v>
      </c>
      <c r="T4471" t="s">
        <v>45</v>
      </c>
      <c r="U4471">
        <f>IF(Tabla1[[#This Row],[OWNSPROPERTY]]="unknown",0,IF(Tabla1[[#This Row],[OWNSPROPERTY]]="real_state",1,IF(Tabla1[[#This Row],[OWNSPROPERTY]]="car_other",2,3)))</f>
        <v>3</v>
      </c>
      <c r="V4471">
        <v>21</v>
      </c>
      <c r="W4471" t="s">
        <v>29</v>
      </c>
      <c r="X4471">
        <f>IF(Tabla1[[#This Row],[INSTALLMENTPLANS]]="none",0,IF(Tabla1[[#This Row],[INSTALLMENTPLANS]]="stores",1,2))</f>
        <v>0</v>
      </c>
      <c r="Y4471" t="s">
        <v>72</v>
      </c>
      <c r="Z4471">
        <f>IF(Tabla1[[#This Row],[HOUSING]]="free",0,IF(Tabla1[[#This Row],[HOUSING]]="own",1,2))</f>
        <v>2</v>
      </c>
      <c r="AA4471">
        <v>1</v>
      </c>
      <c r="AB4471" t="s">
        <v>32</v>
      </c>
      <c r="AC4471">
        <f>IF(Tabla1[[#This Row],[JOB]]="unemployed",0,IF(Tabla1[[#This Row],[JOB]]="unskilled",1,IF(Tabla1[[#This Row],[JOB]]="skilled",2,3)))</f>
        <v>2</v>
      </c>
      <c r="AD4471">
        <v>1</v>
      </c>
      <c r="AE4471" t="s">
        <v>29</v>
      </c>
      <c r="AF4471">
        <f>IF(Tabla1[[#This Row],[TELEPHONE]]="none",0,1)</f>
        <v>0</v>
      </c>
      <c r="AG4471" t="s">
        <v>33</v>
      </c>
      <c r="AH4471">
        <f>IF(Tabla1[[#This Row],[FOREIGNWORKER]]="no",0,1)</f>
        <v>1</v>
      </c>
      <c r="AI4471" t="s">
        <v>34</v>
      </c>
      <c r="AJ4471">
        <f>IF(Tabla1[[#This Row],[RISK]]="No Risk",0,1)</f>
        <v>0</v>
      </c>
    </row>
    <row r="4472" spans="1:36" x14ac:dyDescent="0.25">
      <c r="A4472" t="s">
        <v>4542</v>
      </c>
      <c r="B4472" t="s">
        <v>36</v>
      </c>
      <c r="C4472">
        <f>IF(Tabla1[[#This Row],[CHECKINGSTATUS]]="no_checking",0,IF(Tabla1[[#This Row],[CHECKINGSTATUS]]="less_0",1,IF(Tabla1[[#This Row],[CHECKINGSTATUS]]="0_to_200",2,3)))</f>
        <v>1</v>
      </c>
      <c r="D4472">
        <v>5</v>
      </c>
      <c r="E4472" t="s">
        <v>70</v>
      </c>
      <c r="F4472">
        <f>IF(Tabla1[[#This Row],[CREDITHISTORY]]="no_credits",0,IF(Tabla1[[#This Row],[CREDITHISTORY]]="prior_paymentes_delayed",1,IF(Tabla1[[#This Row],[CREDITHISTORY]]="outstanding_credit",2,3)))</f>
        <v>3</v>
      </c>
      <c r="G4472" t="s">
        <v>74</v>
      </c>
      <c r="H44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72">
        <v>250</v>
      </c>
      <c r="J4472" t="s">
        <v>26</v>
      </c>
      <c r="K44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72" t="s">
        <v>39</v>
      </c>
      <c r="M44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72">
        <v>1</v>
      </c>
      <c r="O4472" t="s">
        <v>28</v>
      </c>
      <c r="P4472">
        <f>IF(Tabla1[[#This Row],[SEX]]="female",0,1)</f>
        <v>0</v>
      </c>
      <c r="Q4472" t="s">
        <v>29</v>
      </c>
      <c r="R4472">
        <f>IF(Tabla1[[#This Row],[OTHERSONLOAN]]="none",0,IF(Tabla1[[#This Row],[OTHERSONLOAN]]="co-applicant",1,2))</f>
        <v>0</v>
      </c>
      <c r="S4472">
        <v>1</v>
      </c>
      <c r="T4472" t="s">
        <v>30</v>
      </c>
      <c r="U4472">
        <f>IF(Tabla1[[#This Row],[OWNSPROPERTY]]="unknown",0,IF(Tabla1[[#This Row],[OWNSPROPERTY]]="real_state",1,IF(Tabla1[[#This Row],[OWNSPROPERTY]]="car_other",2,3)))</f>
        <v>3</v>
      </c>
      <c r="V4472">
        <v>25</v>
      </c>
      <c r="W4472" t="s">
        <v>40</v>
      </c>
      <c r="X4472">
        <f>IF(Tabla1[[#This Row],[INSTALLMENTPLANS]]="none",0,IF(Tabla1[[#This Row],[INSTALLMENTPLANS]]="stores",1,2))</f>
        <v>1</v>
      </c>
      <c r="Y4472" t="s">
        <v>72</v>
      </c>
      <c r="Z4472">
        <f>IF(Tabla1[[#This Row],[HOUSING]]="free",0,IF(Tabla1[[#This Row],[HOUSING]]="own",1,2))</f>
        <v>2</v>
      </c>
      <c r="AA4472">
        <v>1</v>
      </c>
      <c r="AB4472" t="s">
        <v>32</v>
      </c>
      <c r="AC4472">
        <f>IF(Tabla1[[#This Row],[JOB]]="unemployed",0,IF(Tabla1[[#This Row],[JOB]]="unskilled",1,IF(Tabla1[[#This Row],[JOB]]="skilled",2,3)))</f>
        <v>2</v>
      </c>
      <c r="AD4472">
        <v>1</v>
      </c>
      <c r="AE4472" t="s">
        <v>29</v>
      </c>
      <c r="AF4472">
        <f>IF(Tabla1[[#This Row],[TELEPHONE]]="none",0,1)</f>
        <v>0</v>
      </c>
      <c r="AG4472" t="s">
        <v>33</v>
      </c>
      <c r="AH4472">
        <f>IF(Tabla1[[#This Row],[FOREIGNWORKER]]="no",0,1)</f>
        <v>1</v>
      </c>
      <c r="AI4472" t="s">
        <v>34</v>
      </c>
      <c r="AJ4472">
        <f>IF(Tabla1[[#This Row],[RISK]]="No Risk",0,1)</f>
        <v>0</v>
      </c>
    </row>
    <row r="4473" spans="1:36" x14ac:dyDescent="0.25">
      <c r="A4473" t="s">
        <v>4543</v>
      </c>
      <c r="B4473" t="s">
        <v>51</v>
      </c>
      <c r="C4473">
        <f>IF(Tabla1[[#This Row],[CHECKINGSTATUS]]="no_checking",0,IF(Tabla1[[#This Row],[CHECKINGSTATUS]]="less_0",1,IF(Tabla1[[#This Row],[CHECKINGSTATUS]]="0_to_200",2,3)))</f>
        <v>0</v>
      </c>
      <c r="D4473">
        <v>32</v>
      </c>
      <c r="E4473" t="s">
        <v>42</v>
      </c>
      <c r="F4473">
        <f>IF(Tabla1[[#This Row],[CREDITHISTORY]]="no_credits",0,IF(Tabla1[[#This Row],[CREDITHISTORY]]="prior_paymentes_delayed",1,IF(Tabla1[[#This Row],[CREDITHISTORY]]="outstanding_credit",2,3)))</f>
        <v>3</v>
      </c>
      <c r="G4473" t="s">
        <v>74</v>
      </c>
      <c r="H44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73">
        <v>7832</v>
      </c>
      <c r="J4473" t="s">
        <v>94</v>
      </c>
      <c r="K447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73" t="s">
        <v>39</v>
      </c>
      <c r="M44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73">
        <v>4</v>
      </c>
      <c r="O4473" t="s">
        <v>44</v>
      </c>
      <c r="P4473">
        <f>IF(Tabla1[[#This Row],[SEX]]="female",0,1)</f>
        <v>1</v>
      </c>
      <c r="Q4473" t="s">
        <v>59</v>
      </c>
      <c r="R4473">
        <f>IF(Tabla1[[#This Row],[OTHERSONLOAN]]="none",0,IF(Tabla1[[#This Row],[OTHERSONLOAN]]="co-applicant",1,2))</f>
        <v>1</v>
      </c>
      <c r="S4473">
        <v>4</v>
      </c>
      <c r="T4473" t="s">
        <v>65</v>
      </c>
      <c r="U4473">
        <f>IF(Tabla1[[#This Row],[OWNSPROPERTY]]="unknown",0,IF(Tabla1[[#This Row],[OWNSPROPERTY]]="real_state",1,IF(Tabla1[[#This Row],[OWNSPROPERTY]]="car_other",2,3)))</f>
        <v>2</v>
      </c>
      <c r="V4473">
        <v>37</v>
      </c>
      <c r="W4473" t="s">
        <v>29</v>
      </c>
      <c r="X4473">
        <f>IF(Tabla1[[#This Row],[INSTALLMENTPLANS]]="none",0,IF(Tabla1[[#This Row],[INSTALLMENTPLANS]]="stores",1,2))</f>
        <v>0</v>
      </c>
      <c r="Y4473" t="s">
        <v>31</v>
      </c>
      <c r="Z4473">
        <f>IF(Tabla1[[#This Row],[HOUSING]]="free",0,IF(Tabla1[[#This Row],[HOUSING]]="own",1,2))</f>
        <v>1</v>
      </c>
      <c r="AA4473">
        <v>2</v>
      </c>
      <c r="AB4473" t="s">
        <v>63</v>
      </c>
      <c r="AC4473">
        <f>IF(Tabla1[[#This Row],[JOB]]="unemployed",0,IF(Tabla1[[#This Row],[JOB]]="unskilled",1,IF(Tabla1[[#This Row],[JOB]]="skilled",2,3)))</f>
        <v>3</v>
      </c>
      <c r="AD4473">
        <v>1</v>
      </c>
      <c r="AE4473" t="s">
        <v>29</v>
      </c>
      <c r="AF4473">
        <f>IF(Tabla1[[#This Row],[TELEPHONE]]="none",0,1)</f>
        <v>0</v>
      </c>
      <c r="AG4473" t="s">
        <v>33</v>
      </c>
      <c r="AH4473">
        <f>IF(Tabla1[[#This Row],[FOREIGNWORKER]]="no",0,1)</f>
        <v>1</v>
      </c>
      <c r="AI4473" t="s">
        <v>34</v>
      </c>
      <c r="AJ4473">
        <f>IF(Tabla1[[#This Row],[RISK]]="No Risk",0,1)</f>
        <v>0</v>
      </c>
    </row>
    <row r="4474" spans="1:36" x14ac:dyDescent="0.25">
      <c r="A4474" t="s">
        <v>4544</v>
      </c>
      <c r="B4474" t="s">
        <v>23</v>
      </c>
      <c r="C4474">
        <f>IF(Tabla1[[#This Row],[CHECKINGSTATUS]]="no_checking",0,IF(Tabla1[[#This Row],[CHECKINGSTATUS]]="less_0",1,IF(Tabla1[[#This Row],[CHECKINGSTATUS]]="0_to_200",2,3)))</f>
        <v>2</v>
      </c>
      <c r="D4474">
        <v>5</v>
      </c>
      <c r="E4474" t="s">
        <v>70</v>
      </c>
      <c r="F4474">
        <f>IF(Tabla1[[#This Row],[CREDITHISTORY]]="no_credits",0,IF(Tabla1[[#This Row],[CREDITHISTORY]]="prior_paymentes_delayed",1,IF(Tabla1[[#This Row],[CREDITHISTORY]]="outstanding_credit",2,3)))</f>
        <v>3</v>
      </c>
      <c r="G4474" t="s">
        <v>37</v>
      </c>
      <c r="H44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74">
        <v>2733</v>
      </c>
      <c r="J4474" t="s">
        <v>38</v>
      </c>
      <c r="K44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74" t="s">
        <v>27</v>
      </c>
      <c r="M44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74">
        <v>3</v>
      </c>
      <c r="O4474" t="s">
        <v>28</v>
      </c>
      <c r="P4474">
        <f>IF(Tabla1[[#This Row],[SEX]]="female",0,1)</f>
        <v>0</v>
      </c>
      <c r="Q4474" t="s">
        <v>29</v>
      </c>
      <c r="R4474">
        <f>IF(Tabla1[[#This Row],[OTHERSONLOAN]]="none",0,IF(Tabla1[[#This Row],[OTHERSONLOAN]]="co-applicant",1,2))</f>
        <v>0</v>
      </c>
      <c r="S4474">
        <v>1</v>
      </c>
      <c r="T4474" t="s">
        <v>65</v>
      </c>
      <c r="U4474">
        <f>IF(Tabla1[[#This Row],[OWNSPROPERTY]]="unknown",0,IF(Tabla1[[#This Row],[OWNSPROPERTY]]="real_state",1,IF(Tabla1[[#This Row],[OWNSPROPERTY]]="car_other",2,3)))</f>
        <v>2</v>
      </c>
      <c r="V4474">
        <v>24</v>
      </c>
      <c r="W4474" t="s">
        <v>29</v>
      </c>
      <c r="X4474">
        <f>IF(Tabla1[[#This Row],[INSTALLMENTPLANS]]="none",0,IF(Tabla1[[#This Row],[INSTALLMENTPLANS]]="stores",1,2))</f>
        <v>0</v>
      </c>
      <c r="Y4474" t="s">
        <v>31</v>
      </c>
      <c r="Z4474">
        <f>IF(Tabla1[[#This Row],[HOUSING]]="free",0,IF(Tabla1[[#This Row],[HOUSING]]="own",1,2))</f>
        <v>1</v>
      </c>
      <c r="AA4474">
        <v>1</v>
      </c>
      <c r="AB4474" t="s">
        <v>32</v>
      </c>
      <c r="AC4474">
        <f>IF(Tabla1[[#This Row],[JOB]]="unemployed",0,IF(Tabla1[[#This Row],[JOB]]="unskilled",1,IF(Tabla1[[#This Row],[JOB]]="skilled",2,3)))</f>
        <v>2</v>
      </c>
      <c r="AD4474">
        <v>1</v>
      </c>
      <c r="AE4474" t="s">
        <v>29</v>
      </c>
      <c r="AF4474">
        <f>IF(Tabla1[[#This Row],[TELEPHONE]]="none",0,1)</f>
        <v>0</v>
      </c>
      <c r="AG4474" t="s">
        <v>33</v>
      </c>
      <c r="AH4474">
        <f>IF(Tabla1[[#This Row],[FOREIGNWORKER]]="no",0,1)</f>
        <v>1</v>
      </c>
      <c r="AI4474" t="s">
        <v>34</v>
      </c>
      <c r="AJ4474">
        <f>IF(Tabla1[[#This Row],[RISK]]="No Risk",0,1)</f>
        <v>0</v>
      </c>
    </row>
    <row r="4475" spans="1:36" x14ac:dyDescent="0.25">
      <c r="A4475" t="s">
        <v>4545</v>
      </c>
      <c r="B4475" t="s">
        <v>51</v>
      </c>
      <c r="C4475">
        <f>IF(Tabla1[[#This Row],[CHECKINGSTATUS]]="no_checking",0,IF(Tabla1[[#This Row],[CHECKINGSTATUS]]="less_0",1,IF(Tabla1[[#This Row],[CHECKINGSTATUS]]="0_to_200",2,3)))</f>
        <v>0</v>
      </c>
      <c r="D4475">
        <v>31</v>
      </c>
      <c r="E4475" t="s">
        <v>42</v>
      </c>
      <c r="F4475">
        <f>IF(Tabla1[[#This Row],[CREDITHISTORY]]="no_credits",0,IF(Tabla1[[#This Row],[CREDITHISTORY]]="prior_paymentes_delayed",1,IF(Tabla1[[#This Row],[CREDITHISTORY]]="outstanding_credit",2,3)))</f>
        <v>3</v>
      </c>
      <c r="G4475" t="s">
        <v>89</v>
      </c>
      <c r="H44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75">
        <v>5321</v>
      </c>
      <c r="J4475" t="s">
        <v>26</v>
      </c>
      <c r="K447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75" t="s">
        <v>62</v>
      </c>
      <c r="M44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75">
        <v>4</v>
      </c>
      <c r="O4475" t="s">
        <v>28</v>
      </c>
      <c r="P4475">
        <f>IF(Tabla1[[#This Row],[SEX]]="female",0,1)</f>
        <v>0</v>
      </c>
      <c r="Q4475" t="s">
        <v>29</v>
      </c>
      <c r="R4475">
        <f>IF(Tabla1[[#This Row],[OTHERSONLOAN]]="none",0,IF(Tabla1[[#This Row],[OTHERSONLOAN]]="co-applicant",1,2))</f>
        <v>0</v>
      </c>
      <c r="S4475">
        <v>4</v>
      </c>
      <c r="T4475" t="s">
        <v>65</v>
      </c>
      <c r="U4475">
        <f>IF(Tabla1[[#This Row],[OWNSPROPERTY]]="unknown",0,IF(Tabla1[[#This Row],[OWNSPROPERTY]]="real_state",1,IF(Tabla1[[#This Row],[OWNSPROPERTY]]="car_other",2,3)))</f>
        <v>2</v>
      </c>
      <c r="V4475">
        <v>46</v>
      </c>
      <c r="W4475" t="s">
        <v>29</v>
      </c>
      <c r="X4475">
        <f>IF(Tabla1[[#This Row],[INSTALLMENTPLANS]]="none",0,IF(Tabla1[[#This Row],[INSTALLMENTPLANS]]="stores",1,2))</f>
        <v>0</v>
      </c>
      <c r="Y4475" t="s">
        <v>31</v>
      </c>
      <c r="Z4475">
        <f>IF(Tabla1[[#This Row],[HOUSING]]="free",0,IF(Tabla1[[#This Row],[HOUSING]]="own",1,2))</f>
        <v>1</v>
      </c>
      <c r="AA4475">
        <v>1</v>
      </c>
      <c r="AB4475" t="s">
        <v>32</v>
      </c>
      <c r="AC4475">
        <f>IF(Tabla1[[#This Row],[JOB]]="unemployed",0,IF(Tabla1[[#This Row],[JOB]]="unskilled",1,IF(Tabla1[[#This Row],[JOB]]="skilled",2,3)))</f>
        <v>2</v>
      </c>
      <c r="AD4475">
        <v>1</v>
      </c>
      <c r="AE4475" t="s">
        <v>33</v>
      </c>
      <c r="AF4475">
        <f>IF(Tabla1[[#This Row],[TELEPHONE]]="none",0,1)</f>
        <v>1</v>
      </c>
      <c r="AG4475" t="s">
        <v>33</v>
      </c>
      <c r="AH4475">
        <f>IF(Tabla1[[#This Row],[FOREIGNWORKER]]="no",0,1)</f>
        <v>1</v>
      </c>
      <c r="AI4475" t="s">
        <v>34</v>
      </c>
      <c r="AJ4475">
        <f>IF(Tabla1[[#This Row],[RISK]]="No Risk",0,1)</f>
        <v>0</v>
      </c>
    </row>
    <row r="4476" spans="1:36" x14ac:dyDescent="0.25">
      <c r="A4476" t="s">
        <v>4546</v>
      </c>
      <c r="B4476" t="s">
        <v>23</v>
      </c>
      <c r="C4476">
        <f>IF(Tabla1[[#This Row],[CHECKINGSTATUS]]="no_checking",0,IF(Tabla1[[#This Row],[CHECKINGSTATUS]]="less_0",1,IF(Tabla1[[#This Row],[CHECKINGSTATUS]]="0_to_200",2,3)))</f>
        <v>2</v>
      </c>
      <c r="D4476">
        <v>18</v>
      </c>
      <c r="E4476" t="s">
        <v>24</v>
      </c>
      <c r="F4476">
        <f>IF(Tabla1[[#This Row],[CREDITHISTORY]]="no_credits",0,IF(Tabla1[[#This Row],[CREDITHISTORY]]="prior_paymentes_delayed",1,IF(Tabla1[[#This Row],[CREDITHISTORY]]="outstanding_credit",2,3)))</f>
        <v>3</v>
      </c>
      <c r="G4476" t="s">
        <v>37</v>
      </c>
      <c r="H44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76">
        <v>2211</v>
      </c>
      <c r="J4476" t="s">
        <v>38</v>
      </c>
      <c r="K44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76" t="s">
        <v>39</v>
      </c>
      <c r="M44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76">
        <v>2</v>
      </c>
      <c r="O4476" t="s">
        <v>44</v>
      </c>
      <c r="P4476">
        <f>IF(Tabla1[[#This Row],[SEX]]="female",0,1)</f>
        <v>1</v>
      </c>
      <c r="Q4476" t="s">
        <v>29</v>
      </c>
      <c r="R4476">
        <f>IF(Tabla1[[#This Row],[OTHERSONLOAN]]="none",0,IF(Tabla1[[#This Row],[OTHERSONLOAN]]="co-applicant",1,2))</f>
        <v>0</v>
      </c>
      <c r="S4476">
        <v>2</v>
      </c>
      <c r="T4476" t="s">
        <v>45</v>
      </c>
      <c r="U4476">
        <f>IF(Tabla1[[#This Row],[OWNSPROPERTY]]="unknown",0,IF(Tabla1[[#This Row],[OWNSPROPERTY]]="real_state",1,IF(Tabla1[[#This Row],[OWNSPROPERTY]]="car_other",2,3)))</f>
        <v>3</v>
      </c>
      <c r="V4476">
        <v>35</v>
      </c>
      <c r="W4476" t="s">
        <v>29</v>
      </c>
      <c r="X4476">
        <f>IF(Tabla1[[#This Row],[INSTALLMENTPLANS]]="none",0,IF(Tabla1[[#This Row],[INSTALLMENTPLANS]]="stores",1,2))</f>
        <v>0</v>
      </c>
      <c r="Y4476" t="s">
        <v>31</v>
      </c>
      <c r="Z4476">
        <f>IF(Tabla1[[#This Row],[HOUSING]]="free",0,IF(Tabla1[[#This Row],[HOUSING]]="own",1,2))</f>
        <v>1</v>
      </c>
      <c r="AA4476">
        <v>2</v>
      </c>
      <c r="AB4476" t="s">
        <v>32</v>
      </c>
      <c r="AC4476">
        <f>IF(Tabla1[[#This Row],[JOB]]="unemployed",0,IF(Tabla1[[#This Row],[JOB]]="unskilled",1,IF(Tabla1[[#This Row],[JOB]]="skilled",2,3)))</f>
        <v>2</v>
      </c>
      <c r="AD4476">
        <v>1</v>
      </c>
      <c r="AE4476" t="s">
        <v>29</v>
      </c>
      <c r="AF4476">
        <f>IF(Tabla1[[#This Row],[TELEPHONE]]="none",0,1)</f>
        <v>0</v>
      </c>
      <c r="AG4476" t="s">
        <v>33</v>
      </c>
      <c r="AH4476">
        <f>IF(Tabla1[[#This Row],[FOREIGNWORKER]]="no",0,1)</f>
        <v>1</v>
      </c>
      <c r="AI4476" t="s">
        <v>55</v>
      </c>
      <c r="AJ4476">
        <f>IF(Tabla1[[#This Row],[RISK]]="No Risk",0,1)</f>
        <v>1</v>
      </c>
    </row>
    <row r="4477" spans="1:36" x14ac:dyDescent="0.25">
      <c r="A4477" t="s">
        <v>4547</v>
      </c>
      <c r="B4477" t="s">
        <v>36</v>
      </c>
      <c r="C4477">
        <f>IF(Tabla1[[#This Row],[CHECKINGSTATUS]]="no_checking",0,IF(Tabla1[[#This Row],[CHECKINGSTATUS]]="less_0",1,IF(Tabla1[[#This Row],[CHECKINGSTATUS]]="0_to_200",2,3)))</f>
        <v>1</v>
      </c>
      <c r="D4477">
        <v>20</v>
      </c>
      <c r="E4477" t="s">
        <v>42</v>
      </c>
      <c r="F4477">
        <f>IF(Tabla1[[#This Row],[CREDITHISTORY]]="no_credits",0,IF(Tabla1[[#This Row],[CREDITHISTORY]]="prior_paymentes_delayed",1,IF(Tabla1[[#This Row],[CREDITHISTORY]]="outstanding_credit",2,3)))</f>
        <v>3</v>
      </c>
      <c r="G4477" t="s">
        <v>74</v>
      </c>
      <c r="H44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77">
        <v>1179</v>
      </c>
      <c r="J4477" t="s">
        <v>38</v>
      </c>
      <c r="K447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77" t="s">
        <v>39</v>
      </c>
      <c r="M447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77">
        <v>2</v>
      </c>
      <c r="O4477" t="s">
        <v>28</v>
      </c>
      <c r="P4477">
        <f>IF(Tabla1[[#This Row],[SEX]]="female",0,1)</f>
        <v>0</v>
      </c>
      <c r="Q4477" t="s">
        <v>59</v>
      </c>
      <c r="R4477">
        <f>IF(Tabla1[[#This Row],[OTHERSONLOAN]]="none",0,IF(Tabla1[[#This Row],[OTHERSONLOAN]]="co-applicant",1,2))</f>
        <v>1</v>
      </c>
      <c r="S4477">
        <v>2</v>
      </c>
      <c r="T4477" t="s">
        <v>65</v>
      </c>
      <c r="U4477">
        <f>IF(Tabla1[[#This Row],[OWNSPROPERTY]]="unknown",0,IF(Tabla1[[#This Row],[OWNSPROPERTY]]="real_state",1,IF(Tabla1[[#This Row],[OWNSPROPERTY]]="car_other",2,3)))</f>
        <v>2</v>
      </c>
      <c r="V4477">
        <v>55</v>
      </c>
      <c r="W4477" t="s">
        <v>40</v>
      </c>
      <c r="X4477">
        <f>IF(Tabla1[[#This Row],[INSTALLMENTPLANS]]="none",0,IF(Tabla1[[#This Row],[INSTALLMENTPLANS]]="stores",1,2))</f>
        <v>1</v>
      </c>
      <c r="Y4477" t="s">
        <v>60</v>
      </c>
      <c r="Z4477">
        <f>IF(Tabla1[[#This Row],[HOUSING]]="free",0,IF(Tabla1[[#This Row],[HOUSING]]="own",1,2))</f>
        <v>0</v>
      </c>
      <c r="AA4477">
        <v>1</v>
      </c>
      <c r="AB4477" t="s">
        <v>92</v>
      </c>
      <c r="AC4477">
        <f>IF(Tabla1[[#This Row],[JOB]]="unemployed",0,IF(Tabla1[[#This Row],[JOB]]="unskilled",1,IF(Tabla1[[#This Row],[JOB]]="skilled",2,3)))</f>
        <v>1</v>
      </c>
      <c r="AD4477">
        <v>1</v>
      </c>
      <c r="AE4477" t="s">
        <v>33</v>
      </c>
      <c r="AF4477">
        <f>IF(Tabla1[[#This Row],[TELEPHONE]]="none",0,1)</f>
        <v>1</v>
      </c>
      <c r="AG4477" t="s">
        <v>33</v>
      </c>
      <c r="AH4477">
        <f>IF(Tabla1[[#This Row],[FOREIGNWORKER]]="no",0,1)</f>
        <v>1</v>
      </c>
      <c r="AI4477" t="s">
        <v>55</v>
      </c>
      <c r="AJ4477">
        <f>IF(Tabla1[[#This Row],[RISK]]="No Risk",0,1)</f>
        <v>1</v>
      </c>
    </row>
    <row r="4478" spans="1:36" x14ac:dyDescent="0.25">
      <c r="A4478" t="s">
        <v>4548</v>
      </c>
      <c r="B4478" t="s">
        <v>78</v>
      </c>
      <c r="C4478">
        <f>IF(Tabla1[[#This Row],[CHECKINGSTATUS]]="no_checking",0,IF(Tabla1[[#This Row],[CHECKINGSTATUS]]="less_0",1,IF(Tabla1[[#This Row],[CHECKINGSTATUS]]="0_to_200",2,3)))</f>
        <v>3</v>
      </c>
      <c r="D4478">
        <v>34</v>
      </c>
      <c r="E4478" t="s">
        <v>42</v>
      </c>
      <c r="F4478">
        <f>IF(Tabla1[[#This Row],[CREDITHISTORY]]="no_credits",0,IF(Tabla1[[#This Row],[CREDITHISTORY]]="prior_paymentes_delayed",1,IF(Tabla1[[#This Row],[CREDITHISTORY]]="outstanding_credit",2,3)))</f>
        <v>3</v>
      </c>
      <c r="G4478" t="s">
        <v>197</v>
      </c>
      <c r="H44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478">
        <v>1998</v>
      </c>
      <c r="J4478" t="s">
        <v>26</v>
      </c>
      <c r="K44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478" t="s">
        <v>62</v>
      </c>
      <c r="M44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78">
        <v>2</v>
      </c>
      <c r="O4478" t="s">
        <v>44</v>
      </c>
      <c r="P4478">
        <f>IF(Tabla1[[#This Row],[SEX]]="female",0,1)</f>
        <v>1</v>
      </c>
      <c r="Q4478" t="s">
        <v>29</v>
      </c>
      <c r="R4478">
        <f>IF(Tabla1[[#This Row],[OTHERSONLOAN]]="none",0,IF(Tabla1[[#This Row],[OTHERSONLOAN]]="co-applicant",1,2))</f>
        <v>0</v>
      </c>
      <c r="S4478">
        <v>2</v>
      </c>
      <c r="T4478" t="s">
        <v>45</v>
      </c>
      <c r="U4478">
        <f>IF(Tabla1[[#This Row],[OWNSPROPERTY]]="unknown",0,IF(Tabla1[[#This Row],[OWNSPROPERTY]]="real_state",1,IF(Tabla1[[#This Row],[OWNSPROPERTY]]="car_other",2,3)))</f>
        <v>3</v>
      </c>
      <c r="V4478">
        <v>38</v>
      </c>
      <c r="W4478" t="s">
        <v>29</v>
      </c>
      <c r="X4478">
        <f>IF(Tabla1[[#This Row],[INSTALLMENTPLANS]]="none",0,IF(Tabla1[[#This Row],[INSTALLMENTPLANS]]="stores",1,2))</f>
        <v>0</v>
      </c>
      <c r="Y4478" t="s">
        <v>72</v>
      </c>
      <c r="Z4478">
        <f>IF(Tabla1[[#This Row],[HOUSING]]="free",0,IF(Tabla1[[#This Row],[HOUSING]]="own",1,2))</f>
        <v>2</v>
      </c>
      <c r="AA4478">
        <v>1</v>
      </c>
      <c r="AB4478" t="s">
        <v>32</v>
      </c>
      <c r="AC4478">
        <f>IF(Tabla1[[#This Row],[JOB]]="unemployed",0,IF(Tabla1[[#This Row],[JOB]]="unskilled",1,IF(Tabla1[[#This Row],[JOB]]="skilled",2,3)))</f>
        <v>2</v>
      </c>
      <c r="AD4478">
        <v>2</v>
      </c>
      <c r="AE4478" t="s">
        <v>29</v>
      </c>
      <c r="AF4478">
        <f>IF(Tabla1[[#This Row],[TELEPHONE]]="none",0,1)</f>
        <v>0</v>
      </c>
      <c r="AG4478" t="s">
        <v>33</v>
      </c>
      <c r="AH4478">
        <f>IF(Tabla1[[#This Row],[FOREIGNWORKER]]="no",0,1)</f>
        <v>1</v>
      </c>
      <c r="AI4478" t="s">
        <v>34</v>
      </c>
      <c r="AJ4478">
        <f>IF(Tabla1[[#This Row],[RISK]]="No Risk",0,1)</f>
        <v>0</v>
      </c>
    </row>
    <row r="4479" spans="1:36" x14ac:dyDescent="0.25">
      <c r="A4479" t="s">
        <v>4549</v>
      </c>
      <c r="B4479" t="s">
        <v>36</v>
      </c>
      <c r="C4479">
        <f>IF(Tabla1[[#This Row],[CHECKINGSTATUS]]="no_checking",0,IF(Tabla1[[#This Row],[CHECKINGSTATUS]]="less_0",1,IF(Tabla1[[#This Row],[CHECKINGSTATUS]]="0_to_200",2,3)))</f>
        <v>1</v>
      </c>
      <c r="D4479">
        <v>28</v>
      </c>
      <c r="E4479" t="s">
        <v>24</v>
      </c>
      <c r="F4479">
        <f>IF(Tabla1[[#This Row],[CREDITHISTORY]]="no_credits",0,IF(Tabla1[[#This Row],[CREDITHISTORY]]="prior_paymentes_delayed",1,IF(Tabla1[[#This Row],[CREDITHISTORY]]="outstanding_credit",2,3)))</f>
        <v>3</v>
      </c>
      <c r="G4479" t="s">
        <v>37</v>
      </c>
      <c r="H44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79">
        <v>901</v>
      </c>
      <c r="J4479" t="s">
        <v>38</v>
      </c>
      <c r="K44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79" t="s">
        <v>39</v>
      </c>
      <c r="M44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79">
        <v>2</v>
      </c>
      <c r="O4479" t="s">
        <v>44</v>
      </c>
      <c r="P4479">
        <f>IF(Tabla1[[#This Row],[SEX]]="female",0,1)</f>
        <v>1</v>
      </c>
      <c r="Q4479" t="s">
        <v>29</v>
      </c>
      <c r="R4479">
        <f>IF(Tabla1[[#This Row],[OTHERSONLOAN]]="none",0,IF(Tabla1[[#This Row],[OTHERSONLOAN]]="co-applicant",1,2))</f>
        <v>0</v>
      </c>
      <c r="S4479">
        <v>2</v>
      </c>
      <c r="T4479" t="s">
        <v>30</v>
      </c>
      <c r="U4479">
        <f>IF(Tabla1[[#This Row],[OWNSPROPERTY]]="unknown",0,IF(Tabla1[[#This Row],[OWNSPROPERTY]]="real_state",1,IF(Tabla1[[#This Row],[OWNSPROPERTY]]="car_other",2,3)))</f>
        <v>3</v>
      </c>
      <c r="V4479">
        <v>31</v>
      </c>
      <c r="W4479" t="s">
        <v>40</v>
      </c>
      <c r="X4479">
        <f>IF(Tabla1[[#This Row],[INSTALLMENTPLANS]]="none",0,IF(Tabla1[[#This Row],[INSTALLMENTPLANS]]="stores",1,2))</f>
        <v>1</v>
      </c>
      <c r="Y4479" t="s">
        <v>31</v>
      </c>
      <c r="Z4479">
        <f>IF(Tabla1[[#This Row],[HOUSING]]="free",0,IF(Tabla1[[#This Row],[HOUSING]]="own",1,2))</f>
        <v>1</v>
      </c>
      <c r="AA4479">
        <v>1</v>
      </c>
      <c r="AB4479" t="s">
        <v>32</v>
      </c>
      <c r="AC4479">
        <f>IF(Tabla1[[#This Row],[JOB]]="unemployed",0,IF(Tabla1[[#This Row],[JOB]]="unskilled",1,IF(Tabla1[[#This Row],[JOB]]="skilled",2,3)))</f>
        <v>2</v>
      </c>
      <c r="AD4479">
        <v>1</v>
      </c>
      <c r="AE4479" t="s">
        <v>33</v>
      </c>
      <c r="AF4479">
        <f>IF(Tabla1[[#This Row],[TELEPHONE]]="none",0,1)</f>
        <v>1</v>
      </c>
      <c r="AG4479" t="s">
        <v>33</v>
      </c>
      <c r="AH4479">
        <f>IF(Tabla1[[#This Row],[FOREIGNWORKER]]="no",0,1)</f>
        <v>1</v>
      </c>
      <c r="AI4479" t="s">
        <v>34</v>
      </c>
      <c r="AJ4479">
        <f>IF(Tabla1[[#This Row],[RISK]]="No Risk",0,1)</f>
        <v>0</v>
      </c>
    </row>
    <row r="4480" spans="1:36" x14ac:dyDescent="0.25">
      <c r="A4480" t="s">
        <v>4550</v>
      </c>
      <c r="B4480" t="s">
        <v>51</v>
      </c>
      <c r="C4480">
        <f>IF(Tabla1[[#This Row],[CHECKINGSTATUS]]="no_checking",0,IF(Tabla1[[#This Row],[CHECKINGSTATUS]]="less_0",1,IF(Tabla1[[#This Row],[CHECKINGSTATUS]]="0_to_200",2,3)))</f>
        <v>0</v>
      </c>
      <c r="D4480">
        <v>13</v>
      </c>
      <c r="E4480" t="s">
        <v>24</v>
      </c>
      <c r="F4480">
        <f>IF(Tabla1[[#This Row],[CREDITHISTORY]]="no_credits",0,IF(Tabla1[[#This Row],[CREDITHISTORY]]="prior_paymentes_delayed",1,IF(Tabla1[[#This Row],[CREDITHISTORY]]="outstanding_credit",2,3)))</f>
        <v>3</v>
      </c>
      <c r="G4480" t="s">
        <v>43</v>
      </c>
      <c r="H44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80">
        <v>3180</v>
      </c>
      <c r="J4480" t="s">
        <v>38</v>
      </c>
      <c r="K44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0" t="s">
        <v>62</v>
      </c>
      <c r="M448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80">
        <v>4</v>
      </c>
      <c r="O4480" t="s">
        <v>44</v>
      </c>
      <c r="P4480">
        <f>IF(Tabla1[[#This Row],[SEX]]="female",0,1)</f>
        <v>1</v>
      </c>
      <c r="Q4480" t="s">
        <v>29</v>
      </c>
      <c r="R4480">
        <f>IF(Tabla1[[#This Row],[OTHERSONLOAN]]="none",0,IF(Tabla1[[#This Row],[OTHERSONLOAN]]="co-applicant",1,2))</f>
        <v>0</v>
      </c>
      <c r="S4480">
        <v>4</v>
      </c>
      <c r="T4480" t="s">
        <v>30</v>
      </c>
      <c r="U4480">
        <f>IF(Tabla1[[#This Row],[OWNSPROPERTY]]="unknown",0,IF(Tabla1[[#This Row],[OWNSPROPERTY]]="real_state",1,IF(Tabla1[[#This Row],[OWNSPROPERTY]]="car_other",2,3)))</f>
        <v>3</v>
      </c>
      <c r="V4480">
        <v>34</v>
      </c>
      <c r="W4480" t="s">
        <v>116</v>
      </c>
      <c r="X4480">
        <f>IF(Tabla1[[#This Row],[INSTALLMENTPLANS]]="none",0,IF(Tabla1[[#This Row],[INSTALLMENTPLANS]]="stores",1,2))</f>
        <v>2</v>
      </c>
      <c r="Y4480" t="s">
        <v>31</v>
      </c>
      <c r="Z4480">
        <f>IF(Tabla1[[#This Row],[HOUSING]]="free",0,IF(Tabla1[[#This Row],[HOUSING]]="own",1,2))</f>
        <v>1</v>
      </c>
      <c r="AA4480">
        <v>1</v>
      </c>
      <c r="AB4480" t="s">
        <v>92</v>
      </c>
      <c r="AC4480">
        <f>IF(Tabla1[[#This Row],[JOB]]="unemployed",0,IF(Tabla1[[#This Row],[JOB]]="unskilled",1,IF(Tabla1[[#This Row],[JOB]]="skilled",2,3)))</f>
        <v>1</v>
      </c>
      <c r="AD4480">
        <v>2</v>
      </c>
      <c r="AE4480" t="s">
        <v>33</v>
      </c>
      <c r="AF4480">
        <f>IF(Tabla1[[#This Row],[TELEPHONE]]="none",0,1)</f>
        <v>1</v>
      </c>
      <c r="AG4480" t="s">
        <v>33</v>
      </c>
      <c r="AH4480">
        <f>IF(Tabla1[[#This Row],[FOREIGNWORKER]]="no",0,1)</f>
        <v>1</v>
      </c>
      <c r="AI4480" t="s">
        <v>34</v>
      </c>
      <c r="AJ4480">
        <f>IF(Tabla1[[#This Row],[RISK]]="No Risk",0,1)</f>
        <v>0</v>
      </c>
    </row>
    <row r="4481" spans="1:36" x14ac:dyDescent="0.25">
      <c r="A4481" t="s">
        <v>4551</v>
      </c>
      <c r="B4481" t="s">
        <v>23</v>
      </c>
      <c r="C4481">
        <f>IF(Tabla1[[#This Row],[CHECKINGSTATUS]]="no_checking",0,IF(Tabla1[[#This Row],[CHECKINGSTATUS]]="less_0",1,IF(Tabla1[[#This Row],[CHECKINGSTATUS]]="0_to_200",2,3)))</f>
        <v>2</v>
      </c>
      <c r="D4481">
        <v>19</v>
      </c>
      <c r="E4481" t="s">
        <v>24</v>
      </c>
      <c r="F4481">
        <f>IF(Tabla1[[#This Row],[CREDITHISTORY]]="no_credits",0,IF(Tabla1[[#This Row],[CREDITHISTORY]]="prior_paymentes_delayed",1,IF(Tabla1[[#This Row],[CREDITHISTORY]]="outstanding_credit",2,3)))</f>
        <v>3</v>
      </c>
      <c r="G4481" t="s">
        <v>43</v>
      </c>
      <c r="H44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81">
        <v>1459</v>
      </c>
      <c r="J4481" t="s">
        <v>38</v>
      </c>
      <c r="K44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1" t="s">
        <v>39</v>
      </c>
      <c r="M448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81">
        <v>3</v>
      </c>
      <c r="O4481" t="s">
        <v>44</v>
      </c>
      <c r="P4481">
        <f>IF(Tabla1[[#This Row],[SEX]]="female",0,1)</f>
        <v>1</v>
      </c>
      <c r="Q4481" t="s">
        <v>29</v>
      </c>
      <c r="R4481">
        <f>IF(Tabla1[[#This Row],[OTHERSONLOAN]]="none",0,IF(Tabla1[[#This Row],[OTHERSONLOAN]]="co-applicant",1,2))</f>
        <v>0</v>
      </c>
      <c r="S4481">
        <v>3</v>
      </c>
      <c r="T4481" t="s">
        <v>65</v>
      </c>
      <c r="U4481">
        <f>IF(Tabla1[[#This Row],[OWNSPROPERTY]]="unknown",0,IF(Tabla1[[#This Row],[OWNSPROPERTY]]="real_state",1,IF(Tabla1[[#This Row],[OWNSPROPERTY]]="car_other",2,3)))</f>
        <v>2</v>
      </c>
      <c r="V4481">
        <v>42</v>
      </c>
      <c r="W4481" t="s">
        <v>116</v>
      </c>
      <c r="X4481">
        <f>IF(Tabla1[[#This Row],[INSTALLMENTPLANS]]="none",0,IF(Tabla1[[#This Row],[INSTALLMENTPLANS]]="stores",1,2))</f>
        <v>2</v>
      </c>
      <c r="Y4481" t="s">
        <v>72</v>
      </c>
      <c r="Z4481">
        <f>IF(Tabla1[[#This Row],[HOUSING]]="free",0,IF(Tabla1[[#This Row],[HOUSING]]="own",1,2))</f>
        <v>2</v>
      </c>
      <c r="AA4481">
        <v>1</v>
      </c>
      <c r="AB4481" t="s">
        <v>92</v>
      </c>
      <c r="AC4481">
        <f>IF(Tabla1[[#This Row],[JOB]]="unemployed",0,IF(Tabla1[[#This Row],[JOB]]="unskilled",1,IF(Tabla1[[#This Row],[JOB]]="skilled",2,3)))</f>
        <v>1</v>
      </c>
      <c r="AD4481">
        <v>1</v>
      </c>
      <c r="AE4481" t="s">
        <v>33</v>
      </c>
      <c r="AF4481">
        <f>IF(Tabla1[[#This Row],[TELEPHONE]]="none",0,1)</f>
        <v>1</v>
      </c>
      <c r="AG4481" t="s">
        <v>33</v>
      </c>
      <c r="AH4481">
        <f>IF(Tabla1[[#This Row],[FOREIGNWORKER]]="no",0,1)</f>
        <v>1</v>
      </c>
      <c r="AI4481" t="s">
        <v>34</v>
      </c>
      <c r="AJ4481">
        <f>IF(Tabla1[[#This Row],[RISK]]="No Risk",0,1)</f>
        <v>0</v>
      </c>
    </row>
    <row r="4482" spans="1:36" x14ac:dyDescent="0.25">
      <c r="A4482" t="s">
        <v>4552</v>
      </c>
      <c r="B4482" t="s">
        <v>36</v>
      </c>
      <c r="C4482">
        <f>IF(Tabla1[[#This Row],[CHECKINGSTATUS]]="no_checking",0,IF(Tabla1[[#This Row],[CHECKINGSTATUS]]="less_0",1,IF(Tabla1[[#This Row],[CHECKINGSTATUS]]="0_to_200",2,3)))</f>
        <v>1</v>
      </c>
      <c r="D4482">
        <v>11</v>
      </c>
      <c r="E4482" t="s">
        <v>42</v>
      </c>
      <c r="F4482">
        <f>IF(Tabla1[[#This Row],[CREDITHISTORY]]="no_credits",0,IF(Tabla1[[#This Row],[CREDITHISTORY]]="prior_paymentes_delayed",1,IF(Tabla1[[#This Row],[CREDITHISTORY]]="outstanding_credit",2,3)))</f>
        <v>3</v>
      </c>
      <c r="G4482" t="s">
        <v>37</v>
      </c>
      <c r="H44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82">
        <v>3900</v>
      </c>
      <c r="J4482" t="s">
        <v>38</v>
      </c>
      <c r="K44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2" t="s">
        <v>39</v>
      </c>
      <c r="M44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82">
        <v>2</v>
      </c>
      <c r="O4482" t="s">
        <v>44</v>
      </c>
      <c r="P4482">
        <f>IF(Tabla1[[#This Row],[SEX]]="female",0,1)</f>
        <v>1</v>
      </c>
      <c r="Q4482" t="s">
        <v>29</v>
      </c>
      <c r="R4482">
        <f>IF(Tabla1[[#This Row],[OTHERSONLOAN]]="none",0,IF(Tabla1[[#This Row],[OTHERSONLOAN]]="co-applicant",1,2))</f>
        <v>0</v>
      </c>
      <c r="S4482">
        <v>3</v>
      </c>
      <c r="T4482" t="s">
        <v>30</v>
      </c>
      <c r="U4482">
        <f>IF(Tabla1[[#This Row],[OWNSPROPERTY]]="unknown",0,IF(Tabla1[[#This Row],[OWNSPROPERTY]]="real_state",1,IF(Tabla1[[#This Row],[OWNSPROPERTY]]="car_other",2,3)))</f>
        <v>3</v>
      </c>
      <c r="V4482">
        <v>19</v>
      </c>
      <c r="W4482" t="s">
        <v>29</v>
      </c>
      <c r="X4482">
        <f>IF(Tabla1[[#This Row],[INSTALLMENTPLANS]]="none",0,IF(Tabla1[[#This Row],[INSTALLMENTPLANS]]="stores",1,2))</f>
        <v>0</v>
      </c>
      <c r="Y4482" t="s">
        <v>72</v>
      </c>
      <c r="Z4482">
        <f>IF(Tabla1[[#This Row],[HOUSING]]="free",0,IF(Tabla1[[#This Row],[HOUSING]]="own",1,2))</f>
        <v>2</v>
      </c>
      <c r="AA4482">
        <v>1</v>
      </c>
      <c r="AB4482" t="s">
        <v>32</v>
      </c>
      <c r="AC4482">
        <f>IF(Tabla1[[#This Row],[JOB]]="unemployed",0,IF(Tabla1[[#This Row],[JOB]]="unskilled",1,IF(Tabla1[[#This Row],[JOB]]="skilled",2,3)))</f>
        <v>2</v>
      </c>
      <c r="AD4482">
        <v>1</v>
      </c>
      <c r="AE4482" t="s">
        <v>29</v>
      </c>
      <c r="AF4482">
        <f>IF(Tabla1[[#This Row],[TELEPHONE]]="none",0,1)</f>
        <v>0</v>
      </c>
      <c r="AG4482" t="s">
        <v>33</v>
      </c>
      <c r="AH4482">
        <f>IF(Tabla1[[#This Row],[FOREIGNWORKER]]="no",0,1)</f>
        <v>1</v>
      </c>
      <c r="AI4482" t="s">
        <v>34</v>
      </c>
      <c r="AJ4482">
        <f>IF(Tabla1[[#This Row],[RISK]]="No Risk",0,1)</f>
        <v>0</v>
      </c>
    </row>
    <row r="4483" spans="1:36" x14ac:dyDescent="0.25">
      <c r="A4483" t="s">
        <v>4553</v>
      </c>
      <c r="B4483" t="s">
        <v>23</v>
      </c>
      <c r="C4483">
        <f>IF(Tabla1[[#This Row],[CHECKINGSTATUS]]="no_checking",0,IF(Tabla1[[#This Row],[CHECKINGSTATUS]]="less_0",1,IF(Tabla1[[#This Row],[CHECKINGSTATUS]]="0_to_200",2,3)))</f>
        <v>2</v>
      </c>
      <c r="D4483">
        <v>17</v>
      </c>
      <c r="E4483" t="s">
        <v>42</v>
      </c>
      <c r="F4483">
        <f>IF(Tabla1[[#This Row],[CREDITHISTORY]]="no_credits",0,IF(Tabla1[[#This Row],[CREDITHISTORY]]="prior_paymentes_delayed",1,IF(Tabla1[[#This Row],[CREDITHISTORY]]="outstanding_credit",2,3)))</f>
        <v>3</v>
      </c>
      <c r="G4483" t="s">
        <v>82</v>
      </c>
      <c r="H44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483">
        <v>4339</v>
      </c>
      <c r="J4483" t="s">
        <v>38</v>
      </c>
      <c r="K44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3" t="s">
        <v>39</v>
      </c>
      <c r="M448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83">
        <v>3</v>
      </c>
      <c r="O4483" t="s">
        <v>44</v>
      </c>
      <c r="P4483">
        <f>IF(Tabla1[[#This Row],[SEX]]="female",0,1)</f>
        <v>1</v>
      </c>
      <c r="Q4483" t="s">
        <v>29</v>
      </c>
      <c r="R4483">
        <f>IF(Tabla1[[#This Row],[OTHERSONLOAN]]="none",0,IF(Tabla1[[#This Row],[OTHERSONLOAN]]="co-applicant",1,2))</f>
        <v>0</v>
      </c>
      <c r="S4483">
        <v>3</v>
      </c>
      <c r="T4483" t="s">
        <v>30</v>
      </c>
      <c r="U4483">
        <f>IF(Tabla1[[#This Row],[OWNSPROPERTY]]="unknown",0,IF(Tabla1[[#This Row],[OWNSPROPERTY]]="real_state",1,IF(Tabla1[[#This Row],[OWNSPROPERTY]]="car_other",2,3)))</f>
        <v>3</v>
      </c>
      <c r="V4483">
        <v>44</v>
      </c>
      <c r="W4483" t="s">
        <v>40</v>
      </c>
      <c r="X4483">
        <f>IF(Tabla1[[#This Row],[INSTALLMENTPLANS]]="none",0,IF(Tabla1[[#This Row],[INSTALLMENTPLANS]]="stores",1,2))</f>
        <v>1</v>
      </c>
      <c r="Y4483" t="s">
        <v>31</v>
      </c>
      <c r="Z4483">
        <f>IF(Tabla1[[#This Row],[HOUSING]]="free",0,IF(Tabla1[[#This Row],[HOUSING]]="own",1,2))</f>
        <v>1</v>
      </c>
      <c r="AA4483">
        <v>2</v>
      </c>
      <c r="AB4483" t="s">
        <v>32</v>
      </c>
      <c r="AC4483">
        <f>IF(Tabla1[[#This Row],[JOB]]="unemployed",0,IF(Tabla1[[#This Row],[JOB]]="unskilled",1,IF(Tabla1[[#This Row],[JOB]]="skilled",2,3)))</f>
        <v>2</v>
      </c>
      <c r="AD4483">
        <v>1</v>
      </c>
      <c r="AE4483" t="s">
        <v>29</v>
      </c>
      <c r="AF4483">
        <f>IF(Tabla1[[#This Row],[TELEPHONE]]="none",0,1)</f>
        <v>0</v>
      </c>
      <c r="AG4483" t="s">
        <v>33</v>
      </c>
      <c r="AH4483">
        <f>IF(Tabla1[[#This Row],[FOREIGNWORKER]]="no",0,1)</f>
        <v>1</v>
      </c>
      <c r="AI4483" t="s">
        <v>34</v>
      </c>
      <c r="AJ4483">
        <f>IF(Tabla1[[#This Row],[RISK]]="No Risk",0,1)</f>
        <v>0</v>
      </c>
    </row>
    <row r="4484" spans="1:36" x14ac:dyDescent="0.25">
      <c r="A4484" t="s">
        <v>4554</v>
      </c>
      <c r="B4484" t="s">
        <v>23</v>
      </c>
      <c r="C4484">
        <f>IF(Tabla1[[#This Row],[CHECKINGSTATUS]]="no_checking",0,IF(Tabla1[[#This Row],[CHECKINGSTATUS]]="less_0",1,IF(Tabla1[[#This Row],[CHECKINGSTATUS]]="0_to_200",2,3)))</f>
        <v>2</v>
      </c>
      <c r="D4484">
        <v>4</v>
      </c>
      <c r="E4484" t="s">
        <v>24</v>
      </c>
      <c r="F4484">
        <f>IF(Tabla1[[#This Row],[CREDITHISTORY]]="no_credits",0,IF(Tabla1[[#This Row],[CREDITHISTORY]]="prior_paymentes_delayed",1,IF(Tabla1[[#This Row],[CREDITHISTORY]]="outstanding_credit",2,3)))</f>
        <v>3</v>
      </c>
      <c r="G4484" t="s">
        <v>74</v>
      </c>
      <c r="H44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84">
        <v>389</v>
      </c>
      <c r="J4484" t="s">
        <v>38</v>
      </c>
      <c r="K44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4" t="s">
        <v>27</v>
      </c>
      <c r="M448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84">
        <v>2</v>
      </c>
      <c r="O4484" t="s">
        <v>28</v>
      </c>
      <c r="P4484">
        <f>IF(Tabla1[[#This Row],[SEX]]="female",0,1)</f>
        <v>0</v>
      </c>
      <c r="Q4484" t="s">
        <v>59</v>
      </c>
      <c r="R4484">
        <f>IF(Tabla1[[#This Row],[OTHERSONLOAN]]="none",0,IF(Tabla1[[#This Row],[OTHERSONLOAN]]="co-applicant",1,2))</f>
        <v>1</v>
      </c>
      <c r="S4484">
        <v>2</v>
      </c>
      <c r="T4484" t="s">
        <v>45</v>
      </c>
      <c r="U4484">
        <f>IF(Tabla1[[#This Row],[OWNSPROPERTY]]="unknown",0,IF(Tabla1[[#This Row],[OWNSPROPERTY]]="real_state",1,IF(Tabla1[[#This Row],[OWNSPROPERTY]]="car_other",2,3)))</f>
        <v>3</v>
      </c>
      <c r="V4484">
        <v>40</v>
      </c>
      <c r="W4484" t="s">
        <v>29</v>
      </c>
      <c r="X4484">
        <f>IF(Tabla1[[#This Row],[INSTALLMENTPLANS]]="none",0,IF(Tabla1[[#This Row],[INSTALLMENTPLANS]]="stores",1,2))</f>
        <v>0</v>
      </c>
      <c r="Y4484" t="s">
        <v>31</v>
      </c>
      <c r="Z4484">
        <f>IF(Tabla1[[#This Row],[HOUSING]]="free",0,IF(Tabla1[[#This Row],[HOUSING]]="own",1,2))</f>
        <v>1</v>
      </c>
      <c r="AA4484">
        <v>1</v>
      </c>
      <c r="AB4484" t="s">
        <v>32</v>
      </c>
      <c r="AC4484">
        <f>IF(Tabla1[[#This Row],[JOB]]="unemployed",0,IF(Tabla1[[#This Row],[JOB]]="unskilled",1,IF(Tabla1[[#This Row],[JOB]]="skilled",2,3)))</f>
        <v>2</v>
      </c>
      <c r="AD4484">
        <v>1</v>
      </c>
      <c r="AE4484" t="s">
        <v>33</v>
      </c>
      <c r="AF4484">
        <f>IF(Tabla1[[#This Row],[TELEPHONE]]="none",0,1)</f>
        <v>1</v>
      </c>
      <c r="AG4484" t="s">
        <v>46</v>
      </c>
      <c r="AH4484">
        <f>IF(Tabla1[[#This Row],[FOREIGNWORKER]]="no",0,1)</f>
        <v>0</v>
      </c>
      <c r="AI4484" t="s">
        <v>55</v>
      </c>
      <c r="AJ4484">
        <f>IF(Tabla1[[#This Row],[RISK]]="No Risk",0,1)</f>
        <v>1</v>
      </c>
    </row>
    <row r="4485" spans="1:36" x14ac:dyDescent="0.25">
      <c r="A4485" t="s">
        <v>4555</v>
      </c>
      <c r="B4485" t="s">
        <v>23</v>
      </c>
      <c r="C4485">
        <f>IF(Tabla1[[#This Row],[CHECKINGSTATUS]]="no_checking",0,IF(Tabla1[[#This Row],[CHECKINGSTATUS]]="less_0",1,IF(Tabla1[[#This Row],[CHECKINGSTATUS]]="0_to_200",2,3)))</f>
        <v>2</v>
      </c>
      <c r="D4485">
        <v>38</v>
      </c>
      <c r="E4485" t="s">
        <v>42</v>
      </c>
      <c r="F4485">
        <f>IF(Tabla1[[#This Row],[CREDITHISTORY]]="no_credits",0,IF(Tabla1[[#This Row],[CREDITHISTORY]]="prior_paymentes_delayed",1,IF(Tabla1[[#This Row],[CREDITHISTORY]]="outstanding_credit",2,3)))</f>
        <v>3</v>
      </c>
      <c r="G4485" t="s">
        <v>89</v>
      </c>
      <c r="H44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85">
        <v>7317</v>
      </c>
      <c r="J4485" t="s">
        <v>94</v>
      </c>
      <c r="K44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85" t="s">
        <v>62</v>
      </c>
      <c r="M44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85">
        <v>4</v>
      </c>
      <c r="O4485" t="s">
        <v>44</v>
      </c>
      <c r="P4485">
        <f>IF(Tabla1[[#This Row],[SEX]]="female",0,1)</f>
        <v>1</v>
      </c>
      <c r="Q4485" t="s">
        <v>29</v>
      </c>
      <c r="R4485">
        <f>IF(Tabla1[[#This Row],[OTHERSONLOAN]]="none",0,IF(Tabla1[[#This Row],[OTHERSONLOAN]]="co-applicant",1,2))</f>
        <v>0</v>
      </c>
      <c r="S4485">
        <v>4</v>
      </c>
      <c r="T4485" t="s">
        <v>65</v>
      </c>
      <c r="U4485">
        <f>IF(Tabla1[[#This Row],[OWNSPROPERTY]]="unknown",0,IF(Tabla1[[#This Row],[OWNSPROPERTY]]="real_state",1,IF(Tabla1[[#This Row],[OWNSPROPERTY]]="car_other",2,3)))</f>
        <v>2</v>
      </c>
      <c r="V4485">
        <v>42</v>
      </c>
      <c r="W4485" t="s">
        <v>29</v>
      </c>
      <c r="X4485">
        <f>IF(Tabla1[[#This Row],[INSTALLMENTPLANS]]="none",0,IF(Tabla1[[#This Row],[INSTALLMENTPLANS]]="stores",1,2))</f>
        <v>0</v>
      </c>
      <c r="Y4485" t="s">
        <v>31</v>
      </c>
      <c r="Z4485">
        <f>IF(Tabla1[[#This Row],[HOUSING]]="free",0,IF(Tabla1[[#This Row],[HOUSING]]="own",1,2))</f>
        <v>1</v>
      </c>
      <c r="AA4485">
        <v>3</v>
      </c>
      <c r="AB4485" t="s">
        <v>32</v>
      </c>
      <c r="AC4485">
        <f>IF(Tabla1[[#This Row],[JOB]]="unemployed",0,IF(Tabla1[[#This Row],[JOB]]="unskilled",1,IF(Tabla1[[#This Row],[JOB]]="skilled",2,3)))</f>
        <v>2</v>
      </c>
      <c r="AD4485">
        <v>1</v>
      </c>
      <c r="AE4485" t="s">
        <v>33</v>
      </c>
      <c r="AF4485">
        <f>IF(Tabla1[[#This Row],[TELEPHONE]]="none",0,1)</f>
        <v>1</v>
      </c>
      <c r="AG4485" t="s">
        <v>33</v>
      </c>
      <c r="AH4485">
        <f>IF(Tabla1[[#This Row],[FOREIGNWORKER]]="no",0,1)</f>
        <v>1</v>
      </c>
      <c r="AI4485" t="s">
        <v>34</v>
      </c>
      <c r="AJ4485">
        <f>IF(Tabla1[[#This Row],[RISK]]="No Risk",0,1)</f>
        <v>0</v>
      </c>
    </row>
    <row r="4486" spans="1:36" x14ac:dyDescent="0.25">
      <c r="A4486" t="s">
        <v>4556</v>
      </c>
      <c r="B4486" t="s">
        <v>51</v>
      </c>
      <c r="C4486">
        <f>IF(Tabla1[[#This Row],[CHECKINGSTATUS]]="no_checking",0,IF(Tabla1[[#This Row],[CHECKINGSTATUS]]="less_0",1,IF(Tabla1[[#This Row],[CHECKINGSTATUS]]="0_to_200",2,3)))</f>
        <v>0</v>
      </c>
      <c r="D4486">
        <v>23</v>
      </c>
      <c r="E4486" t="s">
        <v>42</v>
      </c>
      <c r="F4486">
        <f>IF(Tabla1[[#This Row],[CREDITHISTORY]]="no_credits",0,IF(Tabla1[[#This Row],[CREDITHISTORY]]="prior_paymentes_delayed",1,IF(Tabla1[[#This Row],[CREDITHISTORY]]="outstanding_credit",2,3)))</f>
        <v>3</v>
      </c>
      <c r="G4486" t="s">
        <v>197</v>
      </c>
      <c r="H44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486">
        <v>3999</v>
      </c>
      <c r="J4486" t="s">
        <v>54</v>
      </c>
      <c r="K448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86" t="s">
        <v>39</v>
      </c>
      <c r="M44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86">
        <v>3</v>
      </c>
      <c r="O4486" t="s">
        <v>44</v>
      </c>
      <c r="P4486">
        <f>IF(Tabla1[[#This Row],[SEX]]="female",0,1)</f>
        <v>1</v>
      </c>
      <c r="Q4486" t="s">
        <v>29</v>
      </c>
      <c r="R4486">
        <f>IF(Tabla1[[#This Row],[OTHERSONLOAN]]="none",0,IF(Tabla1[[#This Row],[OTHERSONLOAN]]="co-applicant",1,2))</f>
        <v>0</v>
      </c>
      <c r="S4486">
        <v>4</v>
      </c>
      <c r="T4486" t="s">
        <v>65</v>
      </c>
      <c r="U4486">
        <f>IF(Tabla1[[#This Row],[OWNSPROPERTY]]="unknown",0,IF(Tabla1[[#This Row],[OWNSPROPERTY]]="real_state",1,IF(Tabla1[[#This Row],[OWNSPROPERTY]]="car_other",2,3)))</f>
        <v>2</v>
      </c>
      <c r="V4486">
        <v>25</v>
      </c>
      <c r="W4486" t="s">
        <v>29</v>
      </c>
      <c r="X4486">
        <f>IF(Tabla1[[#This Row],[INSTALLMENTPLANS]]="none",0,IF(Tabla1[[#This Row],[INSTALLMENTPLANS]]="stores",1,2))</f>
        <v>0</v>
      </c>
      <c r="Y4486" t="s">
        <v>31</v>
      </c>
      <c r="Z4486">
        <f>IF(Tabla1[[#This Row],[HOUSING]]="free",0,IF(Tabla1[[#This Row],[HOUSING]]="own",1,2))</f>
        <v>1</v>
      </c>
      <c r="AA4486">
        <v>2</v>
      </c>
      <c r="AB4486" t="s">
        <v>32</v>
      </c>
      <c r="AC4486">
        <f>IF(Tabla1[[#This Row],[JOB]]="unemployed",0,IF(Tabla1[[#This Row],[JOB]]="unskilled",1,IF(Tabla1[[#This Row],[JOB]]="skilled",2,3)))</f>
        <v>2</v>
      </c>
      <c r="AD4486">
        <v>1</v>
      </c>
      <c r="AE4486" t="s">
        <v>29</v>
      </c>
      <c r="AF4486">
        <f>IF(Tabla1[[#This Row],[TELEPHONE]]="none",0,1)</f>
        <v>0</v>
      </c>
      <c r="AG4486" t="s">
        <v>33</v>
      </c>
      <c r="AH4486">
        <f>IF(Tabla1[[#This Row],[FOREIGNWORKER]]="no",0,1)</f>
        <v>1</v>
      </c>
      <c r="AI4486" t="s">
        <v>55</v>
      </c>
      <c r="AJ4486">
        <f>IF(Tabla1[[#This Row],[RISK]]="No Risk",0,1)</f>
        <v>1</v>
      </c>
    </row>
    <row r="4487" spans="1:36" x14ac:dyDescent="0.25">
      <c r="A4487" t="s">
        <v>4557</v>
      </c>
      <c r="B4487" t="s">
        <v>51</v>
      </c>
      <c r="C4487">
        <f>IF(Tabla1[[#This Row],[CHECKINGSTATUS]]="no_checking",0,IF(Tabla1[[#This Row],[CHECKINGSTATUS]]="less_0",1,IF(Tabla1[[#This Row],[CHECKINGSTATUS]]="0_to_200",2,3)))</f>
        <v>0</v>
      </c>
      <c r="D4487">
        <v>32</v>
      </c>
      <c r="E4487" t="s">
        <v>57</v>
      </c>
      <c r="F4487">
        <f>IF(Tabla1[[#This Row],[CREDITHISTORY]]="no_credits",0,IF(Tabla1[[#This Row],[CREDITHISTORY]]="prior_paymentes_delayed",1,IF(Tabla1[[#This Row],[CREDITHISTORY]]="outstanding_credit",2,3)))</f>
        <v>2</v>
      </c>
      <c r="G4487" t="s">
        <v>68</v>
      </c>
      <c r="H44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87">
        <v>5835</v>
      </c>
      <c r="J4487" t="s">
        <v>53</v>
      </c>
      <c r="K448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87" t="s">
        <v>62</v>
      </c>
      <c r="M44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87">
        <v>4</v>
      </c>
      <c r="O4487" t="s">
        <v>28</v>
      </c>
      <c r="P4487">
        <f>IF(Tabla1[[#This Row],[SEX]]="female",0,1)</f>
        <v>0</v>
      </c>
      <c r="Q4487" t="s">
        <v>29</v>
      </c>
      <c r="R4487">
        <f>IF(Tabla1[[#This Row],[OTHERSONLOAN]]="none",0,IF(Tabla1[[#This Row],[OTHERSONLOAN]]="co-applicant",1,2))</f>
        <v>0</v>
      </c>
      <c r="S4487">
        <v>4</v>
      </c>
      <c r="T4487" t="s">
        <v>30</v>
      </c>
      <c r="U4487">
        <f>IF(Tabla1[[#This Row],[OWNSPROPERTY]]="unknown",0,IF(Tabla1[[#This Row],[OWNSPROPERTY]]="real_state",1,IF(Tabla1[[#This Row],[OWNSPROPERTY]]="car_other",2,3)))</f>
        <v>3</v>
      </c>
      <c r="V4487">
        <v>50</v>
      </c>
      <c r="W4487" t="s">
        <v>29</v>
      </c>
      <c r="X4487">
        <f>IF(Tabla1[[#This Row],[INSTALLMENTPLANS]]="none",0,IF(Tabla1[[#This Row],[INSTALLMENTPLANS]]="stores",1,2))</f>
        <v>0</v>
      </c>
      <c r="Y4487" t="s">
        <v>31</v>
      </c>
      <c r="Z4487">
        <f>IF(Tabla1[[#This Row],[HOUSING]]="free",0,IF(Tabla1[[#This Row],[HOUSING]]="own",1,2))</f>
        <v>1</v>
      </c>
      <c r="AA4487">
        <v>2</v>
      </c>
      <c r="AB4487" t="s">
        <v>32</v>
      </c>
      <c r="AC4487">
        <f>IF(Tabla1[[#This Row],[JOB]]="unemployed",0,IF(Tabla1[[#This Row],[JOB]]="unskilled",1,IF(Tabla1[[#This Row],[JOB]]="skilled",2,3)))</f>
        <v>2</v>
      </c>
      <c r="AD4487">
        <v>2</v>
      </c>
      <c r="AE4487" t="s">
        <v>33</v>
      </c>
      <c r="AF4487">
        <f>IF(Tabla1[[#This Row],[TELEPHONE]]="none",0,1)</f>
        <v>1</v>
      </c>
      <c r="AG4487" t="s">
        <v>33</v>
      </c>
      <c r="AH4487">
        <f>IF(Tabla1[[#This Row],[FOREIGNWORKER]]="no",0,1)</f>
        <v>1</v>
      </c>
      <c r="AI4487" t="s">
        <v>34</v>
      </c>
      <c r="AJ4487">
        <f>IF(Tabla1[[#This Row],[RISK]]="No Risk",0,1)</f>
        <v>0</v>
      </c>
    </row>
    <row r="4488" spans="1:36" x14ac:dyDescent="0.25">
      <c r="A4488" t="s">
        <v>4558</v>
      </c>
      <c r="B4488" t="s">
        <v>78</v>
      </c>
      <c r="C4488">
        <f>IF(Tabla1[[#This Row],[CHECKINGSTATUS]]="no_checking",0,IF(Tabla1[[#This Row],[CHECKINGSTATUS]]="less_0",1,IF(Tabla1[[#This Row],[CHECKINGSTATUS]]="0_to_200",2,3)))</f>
        <v>3</v>
      </c>
      <c r="D4488">
        <v>4</v>
      </c>
      <c r="E4488" t="s">
        <v>70</v>
      </c>
      <c r="F4488">
        <f>IF(Tabla1[[#This Row],[CREDITHISTORY]]="no_credits",0,IF(Tabla1[[#This Row],[CREDITHISTORY]]="prior_paymentes_delayed",1,IF(Tabla1[[#This Row],[CREDITHISTORY]]="outstanding_credit",2,3)))</f>
        <v>3</v>
      </c>
      <c r="G4488" t="s">
        <v>37</v>
      </c>
      <c r="H44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88">
        <v>250</v>
      </c>
      <c r="J4488" t="s">
        <v>38</v>
      </c>
      <c r="K44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8" t="s">
        <v>39</v>
      </c>
      <c r="M44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88">
        <v>1</v>
      </c>
      <c r="O4488" t="s">
        <v>28</v>
      </c>
      <c r="P4488">
        <f>IF(Tabla1[[#This Row],[SEX]]="female",0,1)</f>
        <v>0</v>
      </c>
      <c r="Q4488" t="s">
        <v>29</v>
      </c>
      <c r="R4488">
        <f>IF(Tabla1[[#This Row],[OTHERSONLOAN]]="none",0,IF(Tabla1[[#This Row],[OTHERSONLOAN]]="co-applicant",1,2))</f>
        <v>0</v>
      </c>
      <c r="S4488">
        <v>3</v>
      </c>
      <c r="T4488" t="s">
        <v>30</v>
      </c>
      <c r="U4488">
        <f>IF(Tabla1[[#This Row],[OWNSPROPERTY]]="unknown",0,IF(Tabla1[[#This Row],[OWNSPROPERTY]]="real_state",1,IF(Tabla1[[#This Row],[OWNSPROPERTY]]="car_other",2,3)))</f>
        <v>3</v>
      </c>
      <c r="V4488">
        <v>30</v>
      </c>
      <c r="W4488" t="s">
        <v>40</v>
      </c>
      <c r="X4488">
        <f>IF(Tabla1[[#This Row],[INSTALLMENTPLANS]]="none",0,IF(Tabla1[[#This Row],[INSTALLMENTPLANS]]="stores",1,2))</f>
        <v>1</v>
      </c>
      <c r="Y4488" t="s">
        <v>72</v>
      </c>
      <c r="Z4488">
        <f>IF(Tabla1[[#This Row],[HOUSING]]="free",0,IF(Tabla1[[#This Row],[HOUSING]]="own",1,2))</f>
        <v>2</v>
      </c>
      <c r="AA4488">
        <v>1</v>
      </c>
      <c r="AB4488" t="s">
        <v>32</v>
      </c>
      <c r="AC4488">
        <f>IF(Tabla1[[#This Row],[JOB]]="unemployed",0,IF(Tabla1[[#This Row],[JOB]]="unskilled",1,IF(Tabla1[[#This Row],[JOB]]="skilled",2,3)))</f>
        <v>2</v>
      </c>
      <c r="AD4488">
        <v>1</v>
      </c>
      <c r="AE4488" t="s">
        <v>29</v>
      </c>
      <c r="AF4488">
        <f>IF(Tabla1[[#This Row],[TELEPHONE]]="none",0,1)</f>
        <v>0</v>
      </c>
      <c r="AG4488" t="s">
        <v>33</v>
      </c>
      <c r="AH4488">
        <f>IF(Tabla1[[#This Row],[FOREIGNWORKER]]="no",0,1)</f>
        <v>1</v>
      </c>
      <c r="AI4488" t="s">
        <v>55</v>
      </c>
      <c r="AJ4488">
        <f>IF(Tabla1[[#This Row],[RISK]]="No Risk",0,1)</f>
        <v>1</v>
      </c>
    </row>
    <row r="4489" spans="1:36" x14ac:dyDescent="0.25">
      <c r="A4489" t="s">
        <v>4559</v>
      </c>
      <c r="B4489" t="s">
        <v>23</v>
      </c>
      <c r="C4489">
        <f>IF(Tabla1[[#This Row],[CHECKINGSTATUS]]="no_checking",0,IF(Tabla1[[#This Row],[CHECKINGSTATUS]]="less_0",1,IF(Tabla1[[#This Row],[CHECKINGSTATUS]]="0_to_200",2,3)))</f>
        <v>2</v>
      </c>
      <c r="D4489">
        <v>21</v>
      </c>
      <c r="E4489" t="s">
        <v>24</v>
      </c>
      <c r="F4489">
        <f>IF(Tabla1[[#This Row],[CREDITHISTORY]]="no_credits",0,IF(Tabla1[[#This Row],[CREDITHISTORY]]="prior_paymentes_delayed",1,IF(Tabla1[[#This Row],[CREDITHISTORY]]="outstanding_credit",2,3)))</f>
        <v>3</v>
      </c>
      <c r="G4489" t="s">
        <v>89</v>
      </c>
      <c r="H44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89">
        <v>5653</v>
      </c>
      <c r="J4489" t="s">
        <v>38</v>
      </c>
      <c r="K44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89" t="s">
        <v>62</v>
      </c>
      <c r="M448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89">
        <v>3</v>
      </c>
      <c r="O4489" t="s">
        <v>44</v>
      </c>
      <c r="P4489">
        <f>IF(Tabla1[[#This Row],[SEX]]="female",0,1)</f>
        <v>1</v>
      </c>
      <c r="Q4489" t="s">
        <v>29</v>
      </c>
      <c r="R4489">
        <f>IF(Tabla1[[#This Row],[OTHERSONLOAN]]="none",0,IF(Tabla1[[#This Row],[OTHERSONLOAN]]="co-applicant",1,2))</f>
        <v>0</v>
      </c>
      <c r="S4489">
        <v>4</v>
      </c>
      <c r="T4489" t="s">
        <v>30</v>
      </c>
      <c r="U4489">
        <f>IF(Tabla1[[#This Row],[OWNSPROPERTY]]="unknown",0,IF(Tabla1[[#This Row],[OWNSPROPERTY]]="real_state",1,IF(Tabla1[[#This Row],[OWNSPROPERTY]]="car_other",2,3)))</f>
        <v>3</v>
      </c>
      <c r="V4489">
        <v>30</v>
      </c>
      <c r="W4489" t="s">
        <v>29</v>
      </c>
      <c r="X4489">
        <f>IF(Tabla1[[#This Row],[INSTALLMENTPLANS]]="none",0,IF(Tabla1[[#This Row],[INSTALLMENTPLANS]]="stores",1,2))</f>
        <v>0</v>
      </c>
      <c r="Y4489" t="s">
        <v>31</v>
      </c>
      <c r="Z4489">
        <f>IF(Tabla1[[#This Row],[HOUSING]]="free",0,IF(Tabla1[[#This Row],[HOUSING]]="own",1,2))</f>
        <v>1</v>
      </c>
      <c r="AA4489">
        <v>1</v>
      </c>
      <c r="AB4489" t="s">
        <v>32</v>
      </c>
      <c r="AC4489">
        <f>IF(Tabla1[[#This Row],[JOB]]="unemployed",0,IF(Tabla1[[#This Row],[JOB]]="unskilled",1,IF(Tabla1[[#This Row],[JOB]]="skilled",2,3)))</f>
        <v>2</v>
      </c>
      <c r="AD4489">
        <v>1</v>
      </c>
      <c r="AE4489" t="s">
        <v>29</v>
      </c>
      <c r="AF4489">
        <f>IF(Tabla1[[#This Row],[TELEPHONE]]="none",0,1)</f>
        <v>0</v>
      </c>
      <c r="AG4489" t="s">
        <v>33</v>
      </c>
      <c r="AH4489">
        <f>IF(Tabla1[[#This Row],[FOREIGNWORKER]]="no",0,1)</f>
        <v>1</v>
      </c>
      <c r="AI4489" t="s">
        <v>34</v>
      </c>
      <c r="AJ4489">
        <f>IF(Tabla1[[#This Row],[RISK]]="No Risk",0,1)</f>
        <v>0</v>
      </c>
    </row>
    <row r="4490" spans="1:36" x14ac:dyDescent="0.25">
      <c r="A4490" t="s">
        <v>4560</v>
      </c>
      <c r="B4490" t="s">
        <v>23</v>
      </c>
      <c r="C4490">
        <f>IF(Tabla1[[#This Row],[CHECKINGSTATUS]]="no_checking",0,IF(Tabla1[[#This Row],[CHECKINGSTATUS]]="less_0",1,IF(Tabla1[[#This Row],[CHECKINGSTATUS]]="0_to_200",2,3)))</f>
        <v>2</v>
      </c>
      <c r="D4490">
        <v>19</v>
      </c>
      <c r="E4490" t="s">
        <v>24</v>
      </c>
      <c r="F4490">
        <f>IF(Tabla1[[#This Row],[CREDITHISTORY]]="no_credits",0,IF(Tabla1[[#This Row],[CREDITHISTORY]]="prior_paymentes_delayed",1,IF(Tabla1[[#This Row],[CREDITHISTORY]]="outstanding_credit",2,3)))</f>
        <v>3</v>
      </c>
      <c r="G4490" t="s">
        <v>43</v>
      </c>
      <c r="H44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90">
        <v>1246</v>
      </c>
      <c r="J4490" t="s">
        <v>53</v>
      </c>
      <c r="K44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90" t="s">
        <v>62</v>
      </c>
      <c r="M44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90">
        <v>3</v>
      </c>
      <c r="O4490" t="s">
        <v>28</v>
      </c>
      <c r="P4490">
        <f>IF(Tabla1[[#This Row],[SEX]]="female",0,1)</f>
        <v>0</v>
      </c>
      <c r="Q4490" t="s">
        <v>29</v>
      </c>
      <c r="R4490">
        <f>IF(Tabla1[[#This Row],[OTHERSONLOAN]]="none",0,IF(Tabla1[[#This Row],[OTHERSONLOAN]]="co-applicant",1,2))</f>
        <v>0</v>
      </c>
      <c r="S4490">
        <v>3</v>
      </c>
      <c r="T4490" t="s">
        <v>30</v>
      </c>
      <c r="U4490">
        <f>IF(Tabla1[[#This Row],[OWNSPROPERTY]]="unknown",0,IF(Tabla1[[#This Row],[OWNSPROPERTY]]="real_state",1,IF(Tabla1[[#This Row],[OWNSPROPERTY]]="car_other",2,3)))</f>
        <v>3</v>
      </c>
      <c r="V4490">
        <v>44</v>
      </c>
      <c r="W4490" t="s">
        <v>116</v>
      </c>
      <c r="X4490">
        <f>IF(Tabla1[[#This Row],[INSTALLMENTPLANS]]="none",0,IF(Tabla1[[#This Row],[INSTALLMENTPLANS]]="stores",1,2))</f>
        <v>2</v>
      </c>
      <c r="Y4490" t="s">
        <v>31</v>
      </c>
      <c r="Z4490">
        <f>IF(Tabla1[[#This Row],[HOUSING]]="free",0,IF(Tabla1[[#This Row],[HOUSING]]="own",1,2))</f>
        <v>1</v>
      </c>
      <c r="AA4490">
        <v>2</v>
      </c>
      <c r="AB4490" t="s">
        <v>71</v>
      </c>
      <c r="AC4490">
        <f>IF(Tabla1[[#This Row],[JOB]]="unemployed",0,IF(Tabla1[[#This Row],[JOB]]="unskilled",1,IF(Tabla1[[#This Row],[JOB]]="skilled",2,3)))</f>
        <v>0</v>
      </c>
      <c r="AD4490">
        <v>1</v>
      </c>
      <c r="AE4490" t="s">
        <v>29</v>
      </c>
      <c r="AF4490">
        <f>IF(Tabla1[[#This Row],[TELEPHONE]]="none",0,1)</f>
        <v>0</v>
      </c>
      <c r="AG4490" t="s">
        <v>33</v>
      </c>
      <c r="AH4490">
        <f>IF(Tabla1[[#This Row],[FOREIGNWORKER]]="no",0,1)</f>
        <v>1</v>
      </c>
      <c r="AI4490" t="s">
        <v>34</v>
      </c>
      <c r="AJ4490">
        <f>IF(Tabla1[[#This Row],[RISK]]="No Risk",0,1)</f>
        <v>0</v>
      </c>
    </row>
    <row r="4491" spans="1:36" x14ac:dyDescent="0.25">
      <c r="A4491" t="s">
        <v>4561</v>
      </c>
      <c r="B4491" t="s">
        <v>36</v>
      </c>
      <c r="C4491">
        <f>IF(Tabla1[[#This Row],[CHECKINGSTATUS]]="no_checking",0,IF(Tabla1[[#This Row],[CHECKINGSTATUS]]="less_0",1,IF(Tabla1[[#This Row],[CHECKINGSTATUS]]="0_to_200",2,3)))</f>
        <v>1</v>
      </c>
      <c r="D4491">
        <v>25</v>
      </c>
      <c r="E4491" t="s">
        <v>24</v>
      </c>
      <c r="F4491">
        <f>IF(Tabla1[[#This Row],[CREDITHISTORY]]="no_credits",0,IF(Tabla1[[#This Row],[CREDITHISTORY]]="prior_paymentes_delayed",1,IF(Tabla1[[#This Row],[CREDITHISTORY]]="outstanding_credit",2,3)))</f>
        <v>3</v>
      </c>
      <c r="G4491" t="s">
        <v>37</v>
      </c>
      <c r="H44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91">
        <v>1109</v>
      </c>
      <c r="J4491" t="s">
        <v>53</v>
      </c>
      <c r="K44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91" t="s">
        <v>27</v>
      </c>
      <c r="M449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491">
        <v>2</v>
      </c>
      <c r="O4491" t="s">
        <v>44</v>
      </c>
      <c r="P4491">
        <f>IF(Tabla1[[#This Row],[SEX]]="female",0,1)</f>
        <v>1</v>
      </c>
      <c r="Q4491" t="s">
        <v>29</v>
      </c>
      <c r="R4491">
        <f>IF(Tabla1[[#This Row],[OTHERSONLOAN]]="none",0,IF(Tabla1[[#This Row],[OTHERSONLOAN]]="co-applicant",1,2))</f>
        <v>0</v>
      </c>
      <c r="S4491">
        <v>2</v>
      </c>
      <c r="T4491" t="s">
        <v>30</v>
      </c>
      <c r="U4491">
        <f>IF(Tabla1[[#This Row],[OWNSPROPERTY]]="unknown",0,IF(Tabla1[[#This Row],[OWNSPROPERTY]]="real_state",1,IF(Tabla1[[#This Row],[OWNSPROPERTY]]="car_other",2,3)))</f>
        <v>3</v>
      </c>
      <c r="V4491">
        <v>26</v>
      </c>
      <c r="W4491" t="s">
        <v>116</v>
      </c>
      <c r="X4491">
        <f>IF(Tabla1[[#This Row],[INSTALLMENTPLANS]]="none",0,IF(Tabla1[[#This Row],[INSTALLMENTPLANS]]="stores",1,2))</f>
        <v>2</v>
      </c>
      <c r="Y4491" t="s">
        <v>72</v>
      </c>
      <c r="Z4491">
        <f>IF(Tabla1[[#This Row],[HOUSING]]="free",0,IF(Tabla1[[#This Row],[HOUSING]]="own",1,2))</f>
        <v>2</v>
      </c>
      <c r="AA4491">
        <v>1</v>
      </c>
      <c r="AB4491" t="s">
        <v>71</v>
      </c>
      <c r="AC4491">
        <f>IF(Tabla1[[#This Row],[JOB]]="unemployed",0,IF(Tabla1[[#This Row],[JOB]]="unskilled",1,IF(Tabla1[[#This Row],[JOB]]="skilled",2,3)))</f>
        <v>0</v>
      </c>
      <c r="AD4491">
        <v>1</v>
      </c>
      <c r="AE4491" t="s">
        <v>29</v>
      </c>
      <c r="AF4491">
        <f>IF(Tabla1[[#This Row],[TELEPHONE]]="none",0,1)</f>
        <v>0</v>
      </c>
      <c r="AG4491" t="s">
        <v>33</v>
      </c>
      <c r="AH4491">
        <f>IF(Tabla1[[#This Row],[FOREIGNWORKER]]="no",0,1)</f>
        <v>1</v>
      </c>
      <c r="AI4491" t="s">
        <v>34</v>
      </c>
      <c r="AJ4491">
        <f>IF(Tabla1[[#This Row],[RISK]]="No Risk",0,1)</f>
        <v>0</v>
      </c>
    </row>
    <row r="4492" spans="1:36" x14ac:dyDescent="0.25">
      <c r="A4492" t="s">
        <v>4562</v>
      </c>
      <c r="B4492" t="s">
        <v>36</v>
      </c>
      <c r="C4492">
        <f>IF(Tabla1[[#This Row],[CHECKINGSTATUS]]="no_checking",0,IF(Tabla1[[#This Row],[CHECKINGSTATUS]]="less_0",1,IF(Tabla1[[#This Row],[CHECKINGSTATUS]]="0_to_200",2,3)))</f>
        <v>1</v>
      </c>
      <c r="D4492">
        <v>11</v>
      </c>
      <c r="E4492" t="s">
        <v>70</v>
      </c>
      <c r="F4492">
        <f>IF(Tabla1[[#This Row],[CREDITHISTORY]]="no_credits",0,IF(Tabla1[[#This Row],[CREDITHISTORY]]="prior_paymentes_delayed",1,IF(Tabla1[[#This Row],[CREDITHISTORY]]="outstanding_credit",2,3)))</f>
        <v>3</v>
      </c>
      <c r="G4492" t="s">
        <v>58</v>
      </c>
      <c r="H44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492">
        <v>250</v>
      </c>
      <c r="J4492" t="s">
        <v>38</v>
      </c>
      <c r="K44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92" t="s">
        <v>39</v>
      </c>
      <c r="M449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92">
        <v>2</v>
      </c>
      <c r="O4492" t="s">
        <v>28</v>
      </c>
      <c r="P4492">
        <f>IF(Tabla1[[#This Row],[SEX]]="female",0,1)</f>
        <v>0</v>
      </c>
      <c r="Q4492" t="s">
        <v>29</v>
      </c>
      <c r="R4492">
        <f>IF(Tabla1[[#This Row],[OTHERSONLOAN]]="none",0,IF(Tabla1[[#This Row],[OTHERSONLOAN]]="co-applicant",1,2))</f>
        <v>0</v>
      </c>
      <c r="S4492">
        <v>1</v>
      </c>
      <c r="T4492" t="s">
        <v>45</v>
      </c>
      <c r="U4492">
        <f>IF(Tabla1[[#This Row],[OWNSPROPERTY]]="unknown",0,IF(Tabla1[[#This Row],[OWNSPROPERTY]]="real_state",1,IF(Tabla1[[#This Row],[OWNSPROPERTY]]="car_other",2,3)))</f>
        <v>3</v>
      </c>
      <c r="V4492">
        <v>19</v>
      </c>
      <c r="W4492" t="s">
        <v>40</v>
      </c>
      <c r="X4492">
        <f>IF(Tabla1[[#This Row],[INSTALLMENTPLANS]]="none",0,IF(Tabla1[[#This Row],[INSTALLMENTPLANS]]="stores",1,2))</f>
        <v>1</v>
      </c>
      <c r="Y4492" t="s">
        <v>31</v>
      </c>
      <c r="Z4492">
        <f>IF(Tabla1[[#This Row],[HOUSING]]="free",0,IF(Tabla1[[#This Row],[HOUSING]]="own",1,2))</f>
        <v>1</v>
      </c>
      <c r="AA4492">
        <v>1</v>
      </c>
      <c r="AB4492" t="s">
        <v>32</v>
      </c>
      <c r="AC4492">
        <f>IF(Tabla1[[#This Row],[JOB]]="unemployed",0,IF(Tabla1[[#This Row],[JOB]]="unskilled",1,IF(Tabla1[[#This Row],[JOB]]="skilled",2,3)))</f>
        <v>2</v>
      </c>
      <c r="AD4492">
        <v>1</v>
      </c>
      <c r="AE4492" t="s">
        <v>29</v>
      </c>
      <c r="AF4492">
        <f>IF(Tabla1[[#This Row],[TELEPHONE]]="none",0,1)</f>
        <v>0</v>
      </c>
      <c r="AG4492" t="s">
        <v>33</v>
      </c>
      <c r="AH4492">
        <f>IF(Tabla1[[#This Row],[FOREIGNWORKER]]="no",0,1)</f>
        <v>1</v>
      </c>
      <c r="AI4492" t="s">
        <v>34</v>
      </c>
      <c r="AJ4492">
        <f>IF(Tabla1[[#This Row],[RISK]]="No Risk",0,1)</f>
        <v>0</v>
      </c>
    </row>
    <row r="4493" spans="1:36" x14ac:dyDescent="0.25">
      <c r="A4493" t="s">
        <v>4563</v>
      </c>
      <c r="B4493" t="s">
        <v>36</v>
      </c>
      <c r="C4493">
        <f>IF(Tabla1[[#This Row],[CHECKINGSTATUS]]="no_checking",0,IF(Tabla1[[#This Row],[CHECKINGSTATUS]]="less_0",1,IF(Tabla1[[#This Row],[CHECKINGSTATUS]]="0_to_200",2,3)))</f>
        <v>1</v>
      </c>
      <c r="D4493">
        <v>20</v>
      </c>
      <c r="E4493" t="s">
        <v>24</v>
      </c>
      <c r="F4493">
        <f>IF(Tabla1[[#This Row],[CREDITHISTORY]]="no_credits",0,IF(Tabla1[[#This Row],[CREDITHISTORY]]="prior_paymentes_delayed",1,IF(Tabla1[[#This Row],[CREDITHISTORY]]="outstanding_credit",2,3)))</f>
        <v>3</v>
      </c>
      <c r="G4493" t="s">
        <v>43</v>
      </c>
      <c r="H44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93">
        <v>1329</v>
      </c>
      <c r="J4493" t="s">
        <v>38</v>
      </c>
      <c r="K44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93" t="s">
        <v>39</v>
      </c>
      <c r="M44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93">
        <v>3</v>
      </c>
      <c r="O4493" t="s">
        <v>44</v>
      </c>
      <c r="P4493">
        <f>IF(Tabla1[[#This Row],[SEX]]="female",0,1)</f>
        <v>1</v>
      </c>
      <c r="Q4493" t="s">
        <v>29</v>
      </c>
      <c r="R4493">
        <f>IF(Tabla1[[#This Row],[OTHERSONLOAN]]="none",0,IF(Tabla1[[#This Row],[OTHERSONLOAN]]="co-applicant",1,2))</f>
        <v>0</v>
      </c>
      <c r="S4493">
        <v>3</v>
      </c>
      <c r="T4493" t="s">
        <v>45</v>
      </c>
      <c r="U4493">
        <f>IF(Tabla1[[#This Row],[OWNSPROPERTY]]="unknown",0,IF(Tabla1[[#This Row],[OWNSPROPERTY]]="real_state",1,IF(Tabla1[[#This Row],[OWNSPROPERTY]]="car_other",2,3)))</f>
        <v>3</v>
      </c>
      <c r="V4493">
        <v>20</v>
      </c>
      <c r="W4493" t="s">
        <v>29</v>
      </c>
      <c r="X4493">
        <f>IF(Tabla1[[#This Row],[INSTALLMENTPLANS]]="none",0,IF(Tabla1[[#This Row],[INSTALLMENTPLANS]]="stores",1,2))</f>
        <v>0</v>
      </c>
      <c r="Y4493" t="s">
        <v>31</v>
      </c>
      <c r="Z4493">
        <f>IF(Tabla1[[#This Row],[HOUSING]]="free",0,IF(Tabla1[[#This Row],[HOUSING]]="own",1,2))</f>
        <v>1</v>
      </c>
      <c r="AA4493">
        <v>1</v>
      </c>
      <c r="AB4493" t="s">
        <v>32</v>
      </c>
      <c r="AC4493">
        <f>IF(Tabla1[[#This Row],[JOB]]="unemployed",0,IF(Tabla1[[#This Row],[JOB]]="unskilled",1,IF(Tabla1[[#This Row],[JOB]]="skilled",2,3)))</f>
        <v>2</v>
      </c>
      <c r="AD4493">
        <v>1</v>
      </c>
      <c r="AE4493" t="s">
        <v>29</v>
      </c>
      <c r="AF4493">
        <f>IF(Tabla1[[#This Row],[TELEPHONE]]="none",0,1)</f>
        <v>0</v>
      </c>
      <c r="AG4493" t="s">
        <v>33</v>
      </c>
      <c r="AH4493">
        <f>IF(Tabla1[[#This Row],[FOREIGNWORKER]]="no",0,1)</f>
        <v>1</v>
      </c>
      <c r="AI4493" t="s">
        <v>34</v>
      </c>
      <c r="AJ4493">
        <f>IF(Tabla1[[#This Row],[RISK]]="No Risk",0,1)</f>
        <v>0</v>
      </c>
    </row>
    <row r="4494" spans="1:36" x14ac:dyDescent="0.25">
      <c r="A4494" t="s">
        <v>4564</v>
      </c>
      <c r="B4494" t="s">
        <v>23</v>
      </c>
      <c r="C4494">
        <f>IF(Tabla1[[#This Row],[CHECKINGSTATUS]]="no_checking",0,IF(Tabla1[[#This Row],[CHECKINGSTATUS]]="less_0",1,IF(Tabla1[[#This Row],[CHECKINGSTATUS]]="0_to_200",2,3)))</f>
        <v>2</v>
      </c>
      <c r="D4494">
        <v>9</v>
      </c>
      <c r="E4494" t="s">
        <v>70</v>
      </c>
      <c r="F4494">
        <f>IF(Tabla1[[#This Row],[CREDITHISTORY]]="no_credits",0,IF(Tabla1[[#This Row],[CREDITHISTORY]]="prior_paymentes_delayed",1,IF(Tabla1[[#This Row],[CREDITHISTORY]]="outstanding_credit",2,3)))</f>
        <v>3</v>
      </c>
      <c r="G4494" t="s">
        <v>43</v>
      </c>
      <c r="H44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494">
        <v>250</v>
      </c>
      <c r="J4494" t="s">
        <v>53</v>
      </c>
      <c r="K44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94" t="s">
        <v>39</v>
      </c>
      <c r="M44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94">
        <v>2</v>
      </c>
      <c r="O4494" t="s">
        <v>44</v>
      </c>
      <c r="P4494">
        <f>IF(Tabla1[[#This Row],[SEX]]="female",0,1)</f>
        <v>1</v>
      </c>
      <c r="Q4494" t="s">
        <v>29</v>
      </c>
      <c r="R4494">
        <f>IF(Tabla1[[#This Row],[OTHERSONLOAN]]="none",0,IF(Tabla1[[#This Row],[OTHERSONLOAN]]="co-applicant",1,2))</f>
        <v>0</v>
      </c>
      <c r="S4494">
        <v>2</v>
      </c>
      <c r="T4494" t="s">
        <v>45</v>
      </c>
      <c r="U4494">
        <f>IF(Tabla1[[#This Row],[OWNSPROPERTY]]="unknown",0,IF(Tabla1[[#This Row],[OWNSPROPERTY]]="real_state",1,IF(Tabla1[[#This Row],[OWNSPROPERTY]]="car_other",2,3)))</f>
        <v>3</v>
      </c>
      <c r="V4494">
        <v>30</v>
      </c>
      <c r="W4494" t="s">
        <v>29</v>
      </c>
      <c r="X4494">
        <f>IF(Tabla1[[#This Row],[INSTALLMENTPLANS]]="none",0,IF(Tabla1[[#This Row],[INSTALLMENTPLANS]]="stores",1,2))</f>
        <v>0</v>
      </c>
      <c r="Y4494" t="s">
        <v>72</v>
      </c>
      <c r="Z4494">
        <f>IF(Tabla1[[#This Row],[HOUSING]]="free",0,IF(Tabla1[[#This Row],[HOUSING]]="own",1,2))</f>
        <v>2</v>
      </c>
      <c r="AA4494">
        <v>1</v>
      </c>
      <c r="AB4494" t="s">
        <v>32</v>
      </c>
      <c r="AC4494">
        <f>IF(Tabla1[[#This Row],[JOB]]="unemployed",0,IF(Tabla1[[#This Row],[JOB]]="unskilled",1,IF(Tabla1[[#This Row],[JOB]]="skilled",2,3)))</f>
        <v>2</v>
      </c>
      <c r="AD4494">
        <v>1</v>
      </c>
      <c r="AE4494" t="s">
        <v>29</v>
      </c>
      <c r="AF4494">
        <f>IF(Tabla1[[#This Row],[TELEPHONE]]="none",0,1)</f>
        <v>0</v>
      </c>
      <c r="AG4494" t="s">
        <v>33</v>
      </c>
      <c r="AH4494">
        <f>IF(Tabla1[[#This Row],[FOREIGNWORKER]]="no",0,1)</f>
        <v>1</v>
      </c>
      <c r="AI4494" t="s">
        <v>34</v>
      </c>
      <c r="AJ4494">
        <f>IF(Tabla1[[#This Row],[RISK]]="No Risk",0,1)</f>
        <v>0</v>
      </c>
    </row>
    <row r="4495" spans="1:36" x14ac:dyDescent="0.25">
      <c r="A4495" t="s">
        <v>4565</v>
      </c>
      <c r="B4495" t="s">
        <v>23</v>
      </c>
      <c r="C4495">
        <f>IF(Tabla1[[#This Row],[CHECKINGSTATUS]]="no_checking",0,IF(Tabla1[[#This Row],[CHECKINGSTATUS]]="less_0",1,IF(Tabla1[[#This Row],[CHECKINGSTATUS]]="0_to_200",2,3)))</f>
        <v>2</v>
      </c>
      <c r="D4495">
        <v>30</v>
      </c>
      <c r="E4495" t="s">
        <v>24</v>
      </c>
      <c r="F4495">
        <f>IF(Tabla1[[#This Row],[CREDITHISTORY]]="no_credits",0,IF(Tabla1[[#This Row],[CREDITHISTORY]]="prior_paymentes_delayed",1,IF(Tabla1[[#This Row],[CREDITHISTORY]]="outstanding_credit",2,3)))</f>
        <v>3</v>
      </c>
      <c r="G4495" t="s">
        <v>74</v>
      </c>
      <c r="H44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495">
        <v>3000</v>
      </c>
      <c r="J4495" t="s">
        <v>94</v>
      </c>
      <c r="K449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95" t="s">
        <v>39</v>
      </c>
      <c r="M44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95">
        <v>3</v>
      </c>
      <c r="O4495" t="s">
        <v>28</v>
      </c>
      <c r="P4495">
        <f>IF(Tabla1[[#This Row],[SEX]]="female",0,1)</f>
        <v>0</v>
      </c>
      <c r="Q4495" t="s">
        <v>29</v>
      </c>
      <c r="R4495">
        <f>IF(Tabla1[[#This Row],[OTHERSONLOAN]]="none",0,IF(Tabla1[[#This Row],[OTHERSONLOAN]]="co-applicant",1,2))</f>
        <v>0</v>
      </c>
      <c r="S4495">
        <v>2</v>
      </c>
      <c r="T4495" t="s">
        <v>45</v>
      </c>
      <c r="U4495">
        <f>IF(Tabla1[[#This Row],[OWNSPROPERTY]]="unknown",0,IF(Tabla1[[#This Row],[OWNSPROPERTY]]="real_state",1,IF(Tabla1[[#This Row],[OWNSPROPERTY]]="car_other",2,3)))</f>
        <v>3</v>
      </c>
      <c r="V4495">
        <v>32</v>
      </c>
      <c r="W4495" t="s">
        <v>29</v>
      </c>
      <c r="X4495">
        <f>IF(Tabla1[[#This Row],[INSTALLMENTPLANS]]="none",0,IF(Tabla1[[#This Row],[INSTALLMENTPLANS]]="stores",1,2))</f>
        <v>0</v>
      </c>
      <c r="Y4495" t="s">
        <v>31</v>
      </c>
      <c r="Z4495">
        <f>IF(Tabla1[[#This Row],[HOUSING]]="free",0,IF(Tabla1[[#This Row],[HOUSING]]="own",1,2))</f>
        <v>1</v>
      </c>
      <c r="AA4495">
        <v>1</v>
      </c>
      <c r="AB4495" t="s">
        <v>32</v>
      </c>
      <c r="AC4495">
        <f>IF(Tabla1[[#This Row],[JOB]]="unemployed",0,IF(Tabla1[[#This Row],[JOB]]="unskilled",1,IF(Tabla1[[#This Row],[JOB]]="skilled",2,3)))</f>
        <v>2</v>
      </c>
      <c r="AD4495">
        <v>1</v>
      </c>
      <c r="AE4495" t="s">
        <v>29</v>
      </c>
      <c r="AF4495">
        <f>IF(Tabla1[[#This Row],[TELEPHONE]]="none",0,1)</f>
        <v>0</v>
      </c>
      <c r="AG4495" t="s">
        <v>33</v>
      </c>
      <c r="AH4495">
        <f>IF(Tabla1[[#This Row],[FOREIGNWORKER]]="no",0,1)</f>
        <v>1</v>
      </c>
      <c r="AI4495" t="s">
        <v>34</v>
      </c>
      <c r="AJ4495">
        <f>IF(Tabla1[[#This Row],[RISK]]="No Risk",0,1)</f>
        <v>0</v>
      </c>
    </row>
    <row r="4496" spans="1:36" x14ac:dyDescent="0.25">
      <c r="A4496" t="s">
        <v>4566</v>
      </c>
      <c r="B4496" t="s">
        <v>36</v>
      </c>
      <c r="C4496">
        <f>IF(Tabla1[[#This Row],[CHECKINGSTATUS]]="no_checking",0,IF(Tabla1[[#This Row],[CHECKINGSTATUS]]="less_0",1,IF(Tabla1[[#This Row],[CHECKINGSTATUS]]="0_to_200",2,3)))</f>
        <v>1</v>
      </c>
      <c r="D4496">
        <v>10</v>
      </c>
      <c r="E4496" t="s">
        <v>70</v>
      </c>
      <c r="F4496">
        <f>IF(Tabla1[[#This Row],[CREDITHISTORY]]="no_credits",0,IF(Tabla1[[#This Row],[CREDITHISTORY]]="prior_paymentes_delayed",1,IF(Tabla1[[#This Row],[CREDITHISTORY]]="outstanding_credit",2,3)))</f>
        <v>3</v>
      </c>
      <c r="G4496" t="s">
        <v>37</v>
      </c>
      <c r="H44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496">
        <v>250</v>
      </c>
      <c r="J4496" t="s">
        <v>38</v>
      </c>
      <c r="K44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496" t="s">
        <v>71</v>
      </c>
      <c r="M449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496">
        <v>1</v>
      </c>
      <c r="O4496" t="s">
        <v>44</v>
      </c>
      <c r="P4496">
        <f>IF(Tabla1[[#This Row],[SEX]]="female",0,1)</f>
        <v>1</v>
      </c>
      <c r="Q4496" t="s">
        <v>29</v>
      </c>
      <c r="R4496">
        <f>IF(Tabla1[[#This Row],[OTHERSONLOAN]]="none",0,IF(Tabla1[[#This Row],[OTHERSONLOAN]]="co-applicant",1,2))</f>
        <v>0</v>
      </c>
      <c r="S4496">
        <v>2</v>
      </c>
      <c r="T4496" t="s">
        <v>45</v>
      </c>
      <c r="U4496">
        <f>IF(Tabla1[[#This Row],[OWNSPROPERTY]]="unknown",0,IF(Tabla1[[#This Row],[OWNSPROPERTY]]="real_state",1,IF(Tabla1[[#This Row],[OWNSPROPERTY]]="car_other",2,3)))</f>
        <v>3</v>
      </c>
      <c r="V4496">
        <v>19</v>
      </c>
      <c r="W4496" t="s">
        <v>40</v>
      </c>
      <c r="X4496">
        <f>IF(Tabla1[[#This Row],[INSTALLMENTPLANS]]="none",0,IF(Tabla1[[#This Row],[INSTALLMENTPLANS]]="stores",1,2))</f>
        <v>1</v>
      </c>
      <c r="Y4496" t="s">
        <v>72</v>
      </c>
      <c r="Z4496">
        <f>IF(Tabla1[[#This Row],[HOUSING]]="free",0,IF(Tabla1[[#This Row],[HOUSING]]="own",1,2))</f>
        <v>2</v>
      </c>
      <c r="AA4496">
        <v>1</v>
      </c>
      <c r="AB4496" t="s">
        <v>32</v>
      </c>
      <c r="AC4496">
        <f>IF(Tabla1[[#This Row],[JOB]]="unemployed",0,IF(Tabla1[[#This Row],[JOB]]="unskilled",1,IF(Tabla1[[#This Row],[JOB]]="skilled",2,3)))</f>
        <v>2</v>
      </c>
      <c r="AD4496">
        <v>1</v>
      </c>
      <c r="AE4496" t="s">
        <v>29</v>
      </c>
      <c r="AF4496">
        <f>IF(Tabla1[[#This Row],[TELEPHONE]]="none",0,1)</f>
        <v>0</v>
      </c>
      <c r="AG4496" t="s">
        <v>33</v>
      </c>
      <c r="AH4496">
        <f>IF(Tabla1[[#This Row],[FOREIGNWORKER]]="no",0,1)</f>
        <v>1</v>
      </c>
      <c r="AI4496" t="s">
        <v>34</v>
      </c>
      <c r="AJ4496">
        <f>IF(Tabla1[[#This Row],[RISK]]="No Risk",0,1)</f>
        <v>0</v>
      </c>
    </row>
    <row r="4497" spans="1:36" x14ac:dyDescent="0.25">
      <c r="A4497" t="s">
        <v>4567</v>
      </c>
      <c r="B4497" t="s">
        <v>51</v>
      </c>
      <c r="C4497">
        <f>IF(Tabla1[[#This Row],[CHECKINGSTATUS]]="no_checking",0,IF(Tabla1[[#This Row],[CHECKINGSTATUS]]="less_0",1,IF(Tabla1[[#This Row],[CHECKINGSTATUS]]="0_to_200",2,3)))</f>
        <v>0</v>
      </c>
      <c r="D4497">
        <v>27</v>
      </c>
      <c r="E4497" t="s">
        <v>42</v>
      </c>
      <c r="F4497">
        <f>IF(Tabla1[[#This Row],[CREDITHISTORY]]="no_credits",0,IF(Tabla1[[#This Row],[CREDITHISTORY]]="prior_paymentes_delayed",1,IF(Tabla1[[#This Row],[CREDITHISTORY]]="outstanding_credit",2,3)))</f>
        <v>3</v>
      </c>
      <c r="G4497" t="s">
        <v>89</v>
      </c>
      <c r="H44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97">
        <v>5437</v>
      </c>
      <c r="J4497" t="s">
        <v>54</v>
      </c>
      <c r="K44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97" t="s">
        <v>39</v>
      </c>
      <c r="M44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497">
        <v>4</v>
      </c>
      <c r="O4497" t="s">
        <v>44</v>
      </c>
      <c r="P4497">
        <f>IF(Tabla1[[#This Row],[SEX]]="female",0,1)</f>
        <v>1</v>
      </c>
      <c r="Q4497" t="s">
        <v>29</v>
      </c>
      <c r="R4497">
        <f>IF(Tabla1[[#This Row],[OTHERSONLOAN]]="none",0,IF(Tabla1[[#This Row],[OTHERSONLOAN]]="co-applicant",1,2))</f>
        <v>0</v>
      </c>
      <c r="S4497">
        <v>5</v>
      </c>
      <c r="T4497" t="s">
        <v>30</v>
      </c>
      <c r="U4497">
        <f>IF(Tabla1[[#This Row],[OWNSPROPERTY]]="unknown",0,IF(Tabla1[[#This Row],[OWNSPROPERTY]]="real_state",1,IF(Tabla1[[#This Row],[OWNSPROPERTY]]="car_other",2,3)))</f>
        <v>3</v>
      </c>
      <c r="V4497">
        <v>42</v>
      </c>
      <c r="W4497" t="s">
        <v>29</v>
      </c>
      <c r="X4497">
        <f>IF(Tabla1[[#This Row],[INSTALLMENTPLANS]]="none",0,IF(Tabla1[[#This Row],[INSTALLMENTPLANS]]="stores",1,2))</f>
        <v>0</v>
      </c>
      <c r="Y4497" t="s">
        <v>31</v>
      </c>
      <c r="Z4497">
        <f>IF(Tabla1[[#This Row],[HOUSING]]="free",0,IF(Tabla1[[#This Row],[HOUSING]]="own",1,2))</f>
        <v>1</v>
      </c>
      <c r="AA4497">
        <v>2</v>
      </c>
      <c r="AB4497" t="s">
        <v>63</v>
      </c>
      <c r="AC4497">
        <f>IF(Tabla1[[#This Row],[JOB]]="unemployed",0,IF(Tabla1[[#This Row],[JOB]]="unskilled",1,IF(Tabla1[[#This Row],[JOB]]="skilled",2,3)))</f>
        <v>3</v>
      </c>
      <c r="AD4497">
        <v>1</v>
      </c>
      <c r="AE4497" t="s">
        <v>29</v>
      </c>
      <c r="AF4497">
        <f>IF(Tabla1[[#This Row],[TELEPHONE]]="none",0,1)</f>
        <v>0</v>
      </c>
      <c r="AG4497" t="s">
        <v>33</v>
      </c>
      <c r="AH4497">
        <f>IF(Tabla1[[#This Row],[FOREIGNWORKER]]="no",0,1)</f>
        <v>1</v>
      </c>
      <c r="AI4497" t="s">
        <v>55</v>
      </c>
      <c r="AJ4497">
        <f>IF(Tabla1[[#This Row],[RISK]]="No Risk",0,1)</f>
        <v>1</v>
      </c>
    </row>
    <row r="4498" spans="1:36" x14ac:dyDescent="0.25">
      <c r="A4498" t="s">
        <v>4568</v>
      </c>
      <c r="B4498" t="s">
        <v>51</v>
      </c>
      <c r="C4498">
        <f>IF(Tabla1[[#This Row],[CHECKINGSTATUS]]="no_checking",0,IF(Tabla1[[#This Row],[CHECKINGSTATUS]]="less_0",1,IF(Tabla1[[#This Row],[CHECKINGSTATUS]]="0_to_200",2,3)))</f>
        <v>0</v>
      </c>
      <c r="D4498">
        <v>33</v>
      </c>
      <c r="E4498" t="s">
        <v>57</v>
      </c>
      <c r="F4498">
        <f>IF(Tabla1[[#This Row],[CREDITHISTORY]]="no_credits",0,IF(Tabla1[[#This Row],[CREDITHISTORY]]="prior_paymentes_delayed",1,IF(Tabla1[[#This Row],[CREDITHISTORY]]="outstanding_credit",2,3)))</f>
        <v>2</v>
      </c>
      <c r="G4498" t="s">
        <v>89</v>
      </c>
      <c r="H44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498">
        <v>2771</v>
      </c>
      <c r="J4498" t="s">
        <v>94</v>
      </c>
      <c r="K449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498" t="s">
        <v>62</v>
      </c>
      <c r="M44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498">
        <v>3</v>
      </c>
      <c r="O4498" t="s">
        <v>44</v>
      </c>
      <c r="P4498">
        <f>IF(Tabla1[[#This Row],[SEX]]="female",0,1)</f>
        <v>1</v>
      </c>
      <c r="Q4498" t="s">
        <v>29</v>
      </c>
      <c r="R4498">
        <f>IF(Tabla1[[#This Row],[OTHERSONLOAN]]="none",0,IF(Tabla1[[#This Row],[OTHERSONLOAN]]="co-applicant",1,2))</f>
        <v>0</v>
      </c>
      <c r="S4498">
        <v>2</v>
      </c>
      <c r="T4498" t="s">
        <v>65</v>
      </c>
      <c r="U4498">
        <f>IF(Tabla1[[#This Row],[OWNSPROPERTY]]="unknown",0,IF(Tabla1[[#This Row],[OWNSPROPERTY]]="real_state",1,IF(Tabla1[[#This Row],[OWNSPROPERTY]]="car_other",2,3)))</f>
        <v>2</v>
      </c>
      <c r="V4498">
        <v>30</v>
      </c>
      <c r="W4498" t="s">
        <v>29</v>
      </c>
      <c r="X4498">
        <f>IF(Tabla1[[#This Row],[INSTALLMENTPLANS]]="none",0,IF(Tabla1[[#This Row],[INSTALLMENTPLANS]]="stores",1,2))</f>
        <v>0</v>
      </c>
      <c r="Y4498" t="s">
        <v>31</v>
      </c>
      <c r="Z4498">
        <f>IF(Tabla1[[#This Row],[HOUSING]]="free",0,IF(Tabla1[[#This Row],[HOUSING]]="own",1,2))</f>
        <v>1</v>
      </c>
      <c r="AA4498">
        <v>1</v>
      </c>
      <c r="AB4498" t="s">
        <v>32</v>
      </c>
      <c r="AC4498">
        <f>IF(Tabla1[[#This Row],[JOB]]="unemployed",0,IF(Tabla1[[#This Row],[JOB]]="unskilled",1,IF(Tabla1[[#This Row],[JOB]]="skilled",2,3)))</f>
        <v>2</v>
      </c>
      <c r="AD4498">
        <v>1</v>
      </c>
      <c r="AE4498" t="s">
        <v>29</v>
      </c>
      <c r="AF4498">
        <f>IF(Tabla1[[#This Row],[TELEPHONE]]="none",0,1)</f>
        <v>0</v>
      </c>
      <c r="AG4498" t="s">
        <v>33</v>
      </c>
      <c r="AH4498">
        <f>IF(Tabla1[[#This Row],[FOREIGNWORKER]]="no",0,1)</f>
        <v>1</v>
      </c>
      <c r="AI4498" t="s">
        <v>55</v>
      </c>
      <c r="AJ4498">
        <f>IF(Tabla1[[#This Row],[RISK]]="No Risk",0,1)</f>
        <v>1</v>
      </c>
    </row>
    <row r="4499" spans="1:36" x14ac:dyDescent="0.25">
      <c r="A4499" t="s">
        <v>4569</v>
      </c>
      <c r="B4499" t="s">
        <v>51</v>
      </c>
      <c r="C4499">
        <f>IF(Tabla1[[#This Row],[CHECKINGSTATUS]]="no_checking",0,IF(Tabla1[[#This Row],[CHECKINGSTATUS]]="less_0",1,IF(Tabla1[[#This Row],[CHECKINGSTATUS]]="0_to_200",2,3)))</f>
        <v>0</v>
      </c>
      <c r="D4499">
        <v>31</v>
      </c>
      <c r="E4499" t="s">
        <v>57</v>
      </c>
      <c r="F4499">
        <f>IF(Tabla1[[#This Row],[CREDITHISTORY]]="no_credits",0,IF(Tabla1[[#This Row],[CREDITHISTORY]]="prior_paymentes_delayed",1,IF(Tabla1[[#This Row],[CREDITHISTORY]]="outstanding_credit",2,3)))</f>
        <v>2</v>
      </c>
      <c r="G4499" t="s">
        <v>68</v>
      </c>
      <c r="H44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499">
        <v>6958</v>
      </c>
      <c r="J4499" t="s">
        <v>53</v>
      </c>
      <c r="K44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499" t="s">
        <v>49</v>
      </c>
      <c r="M44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499">
        <v>5</v>
      </c>
      <c r="O4499" t="s">
        <v>44</v>
      </c>
      <c r="P4499">
        <f>IF(Tabla1[[#This Row],[SEX]]="female",0,1)</f>
        <v>1</v>
      </c>
      <c r="Q4499" t="s">
        <v>59</v>
      </c>
      <c r="R4499">
        <f>IF(Tabla1[[#This Row],[OTHERSONLOAN]]="none",0,IF(Tabla1[[#This Row],[OTHERSONLOAN]]="co-applicant",1,2))</f>
        <v>1</v>
      </c>
      <c r="S4499">
        <v>4</v>
      </c>
      <c r="T4499" t="s">
        <v>65</v>
      </c>
      <c r="U4499">
        <f>IF(Tabla1[[#This Row],[OWNSPROPERTY]]="unknown",0,IF(Tabla1[[#This Row],[OWNSPROPERTY]]="real_state",1,IF(Tabla1[[#This Row],[OWNSPROPERTY]]="car_other",2,3)))</f>
        <v>2</v>
      </c>
      <c r="V4499">
        <v>51</v>
      </c>
      <c r="W4499" t="s">
        <v>29</v>
      </c>
      <c r="X4499">
        <f>IF(Tabla1[[#This Row],[INSTALLMENTPLANS]]="none",0,IF(Tabla1[[#This Row],[INSTALLMENTPLANS]]="stores",1,2))</f>
        <v>0</v>
      </c>
      <c r="Y4499" t="s">
        <v>60</v>
      </c>
      <c r="Z4499">
        <f>IF(Tabla1[[#This Row],[HOUSING]]="free",0,IF(Tabla1[[#This Row],[HOUSING]]="own",1,2))</f>
        <v>0</v>
      </c>
      <c r="AA4499">
        <v>2</v>
      </c>
      <c r="AB4499" t="s">
        <v>63</v>
      </c>
      <c r="AC4499">
        <f>IF(Tabla1[[#This Row],[JOB]]="unemployed",0,IF(Tabla1[[#This Row],[JOB]]="unskilled",1,IF(Tabla1[[#This Row],[JOB]]="skilled",2,3)))</f>
        <v>3</v>
      </c>
      <c r="AD4499">
        <v>2</v>
      </c>
      <c r="AE4499" t="s">
        <v>33</v>
      </c>
      <c r="AF4499">
        <f>IF(Tabla1[[#This Row],[TELEPHONE]]="none",0,1)</f>
        <v>1</v>
      </c>
      <c r="AG4499" t="s">
        <v>33</v>
      </c>
      <c r="AH4499">
        <f>IF(Tabla1[[#This Row],[FOREIGNWORKER]]="no",0,1)</f>
        <v>1</v>
      </c>
      <c r="AI4499" t="s">
        <v>55</v>
      </c>
      <c r="AJ4499">
        <f>IF(Tabla1[[#This Row],[RISK]]="No Risk",0,1)</f>
        <v>1</v>
      </c>
    </row>
    <row r="4500" spans="1:36" x14ac:dyDescent="0.25">
      <c r="A4500" t="s">
        <v>4570</v>
      </c>
      <c r="B4500" t="s">
        <v>51</v>
      </c>
      <c r="C4500">
        <f>IF(Tabla1[[#This Row],[CHECKINGSTATUS]]="no_checking",0,IF(Tabla1[[#This Row],[CHECKINGSTATUS]]="less_0",1,IF(Tabla1[[#This Row],[CHECKINGSTATUS]]="0_to_200",2,3)))</f>
        <v>0</v>
      </c>
      <c r="D4500">
        <v>12</v>
      </c>
      <c r="E4500" t="s">
        <v>57</v>
      </c>
      <c r="F4500">
        <f>IF(Tabla1[[#This Row],[CREDITHISTORY]]="no_credits",0,IF(Tabla1[[#This Row],[CREDITHISTORY]]="prior_paymentes_delayed",1,IF(Tabla1[[#This Row],[CREDITHISTORY]]="outstanding_credit",2,3)))</f>
        <v>2</v>
      </c>
      <c r="G4500" t="s">
        <v>52</v>
      </c>
      <c r="H45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500">
        <v>5272</v>
      </c>
      <c r="J4500" t="s">
        <v>26</v>
      </c>
      <c r="K450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00" t="s">
        <v>39</v>
      </c>
      <c r="M45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00">
        <v>4</v>
      </c>
      <c r="O4500" t="s">
        <v>44</v>
      </c>
      <c r="P4500">
        <f>IF(Tabla1[[#This Row],[SEX]]="female",0,1)</f>
        <v>1</v>
      </c>
      <c r="Q4500" t="s">
        <v>29</v>
      </c>
      <c r="R4500">
        <f>IF(Tabla1[[#This Row],[OTHERSONLOAN]]="none",0,IF(Tabla1[[#This Row],[OTHERSONLOAN]]="co-applicant",1,2))</f>
        <v>0</v>
      </c>
      <c r="S4500">
        <v>4</v>
      </c>
      <c r="T4500" t="s">
        <v>65</v>
      </c>
      <c r="U4500">
        <f>IF(Tabla1[[#This Row],[OWNSPROPERTY]]="unknown",0,IF(Tabla1[[#This Row],[OWNSPROPERTY]]="real_state",1,IF(Tabla1[[#This Row],[OWNSPROPERTY]]="car_other",2,3)))</f>
        <v>2</v>
      </c>
      <c r="V4500">
        <v>39</v>
      </c>
      <c r="W4500" t="s">
        <v>29</v>
      </c>
      <c r="X4500">
        <f>IF(Tabla1[[#This Row],[INSTALLMENTPLANS]]="none",0,IF(Tabla1[[#This Row],[INSTALLMENTPLANS]]="stores",1,2))</f>
        <v>0</v>
      </c>
      <c r="Y4500" t="s">
        <v>31</v>
      </c>
      <c r="Z4500">
        <f>IF(Tabla1[[#This Row],[HOUSING]]="free",0,IF(Tabla1[[#This Row],[HOUSING]]="own",1,2))</f>
        <v>1</v>
      </c>
      <c r="AA4500">
        <v>1</v>
      </c>
      <c r="AB4500" t="s">
        <v>63</v>
      </c>
      <c r="AC4500">
        <f>IF(Tabla1[[#This Row],[JOB]]="unemployed",0,IF(Tabla1[[#This Row],[JOB]]="unskilled",1,IF(Tabla1[[#This Row],[JOB]]="skilled",2,3)))</f>
        <v>3</v>
      </c>
      <c r="AD4500">
        <v>2</v>
      </c>
      <c r="AE4500" t="s">
        <v>29</v>
      </c>
      <c r="AF4500">
        <f>IF(Tabla1[[#This Row],[TELEPHONE]]="none",0,1)</f>
        <v>0</v>
      </c>
      <c r="AG4500" t="s">
        <v>33</v>
      </c>
      <c r="AH4500">
        <f>IF(Tabla1[[#This Row],[FOREIGNWORKER]]="no",0,1)</f>
        <v>1</v>
      </c>
      <c r="AI4500" t="s">
        <v>34</v>
      </c>
      <c r="AJ4500">
        <f>IF(Tabla1[[#This Row],[RISK]]="No Risk",0,1)</f>
        <v>0</v>
      </c>
    </row>
    <row r="4501" spans="1:36" x14ac:dyDescent="0.25">
      <c r="A4501" t="s">
        <v>4571</v>
      </c>
      <c r="B4501" t="s">
        <v>51</v>
      </c>
      <c r="C4501">
        <f>IF(Tabla1[[#This Row],[CHECKINGSTATUS]]="no_checking",0,IF(Tabla1[[#This Row],[CHECKINGSTATUS]]="less_0",1,IF(Tabla1[[#This Row],[CHECKINGSTATUS]]="0_to_200",2,3)))</f>
        <v>0</v>
      </c>
      <c r="D4501">
        <v>32</v>
      </c>
      <c r="E4501" t="s">
        <v>57</v>
      </c>
      <c r="F4501">
        <f>IF(Tabla1[[#This Row],[CREDITHISTORY]]="no_credits",0,IF(Tabla1[[#This Row],[CREDITHISTORY]]="prior_paymentes_delayed",1,IF(Tabla1[[#This Row],[CREDITHISTORY]]="outstanding_credit",2,3)))</f>
        <v>2</v>
      </c>
      <c r="G4501" t="s">
        <v>43</v>
      </c>
      <c r="H45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01">
        <v>5499</v>
      </c>
      <c r="J4501" t="s">
        <v>54</v>
      </c>
      <c r="K450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01" t="s">
        <v>49</v>
      </c>
      <c r="M450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01">
        <v>5</v>
      </c>
      <c r="O4501" t="s">
        <v>44</v>
      </c>
      <c r="P4501">
        <f>IF(Tabla1[[#This Row],[SEX]]="female",0,1)</f>
        <v>1</v>
      </c>
      <c r="Q4501" t="s">
        <v>59</v>
      </c>
      <c r="R4501">
        <f>IF(Tabla1[[#This Row],[OTHERSONLOAN]]="none",0,IF(Tabla1[[#This Row],[OTHERSONLOAN]]="co-applicant",1,2))</f>
        <v>1</v>
      </c>
      <c r="S4501">
        <v>4</v>
      </c>
      <c r="T4501" t="s">
        <v>54</v>
      </c>
      <c r="U4501">
        <f>IF(Tabla1[[#This Row],[OWNSPROPERTY]]="unknown",0,IF(Tabla1[[#This Row],[OWNSPROPERTY]]="real_state",1,IF(Tabla1[[#This Row],[OWNSPROPERTY]]="car_other",2,3)))</f>
        <v>0</v>
      </c>
      <c r="V4501">
        <v>49</v>
      </c>
      <c r="W4501" t="s">
        <v>29</v>
      </c>
      <c r="X4501">
        <f>IF(Tabla1[[#This Row],[INSTALLMENTPLANS]]="none",0,IF(Tabla1[[#This Row],[INSTALLMENTPLANS]]="stores",1,2))</f>
        <v>0</v>
      </c>
      <c r="Y4501" t="s">
        <v>31</v>
      </c>
      <c r="Z4501">
        <f>IF(Tabla1[[#This Row],[HOUSING]]="free",0,IF(Tabla1[[#This Row],[HOUSING]]="own",1,2))</f>
        <v>1</v>
      </c>
      <c r="AA4501">
        <v>3</v>
      </c>
      <c r="AB4501" t="s">
        <v>32</v>
      </c>
      <c r="AC4501">
        <f>IF(Tabla1[[#This Row],[JOB]]="unemployed",0,IF(Tabla1[[#This Row],[JOB]]="unskilled",1,IF(Tabla1[[#This Row],[JOB]]="skilled",2,3)))</f>
        <v>2</v>
      </c>
      <c r="AD4501">
        <v>2</v>
      </c>
      <c r="AE4501" t="s">
        <v>33</v>
      </c>
      <c r="AF4501">
        <f>IF(Tabla1[[#This Row],[TELEPHONE]]="none",0,1)</f>
        <v>1</v>
      </c>
      <c r="AG4501" t="s">
        <v>33</v>
      </c>
      <c r="AH4501">
        <f>IF(Tabla1[[#This Row],[FOREIGNWORKER]]="no",0,1)</f>
        <v>1</v>
      </c>
      <c r="AI4501" t="s">
        <v>55</v>
      </c>
      <c r="AJ4501">
        <f>IF(Tabla1[[#This Row],[RISK]]="No Risk",0,1)</f>
        <v>1</v>
      </c>
    </row>
    <row r="4502" spans="1:36" x14ac:dyDescent="0.25">
      <c r="A4502" t="s">
        <v>4572</v>
      </c>
      <c r="B4502" t="s">
        <v>36</v>
      </c>
      <c r="C4502">
        <f>IF(Tabla1[[#This Row],[CHECKINGSTATUS]]="no_checking",0,IF(Tabla1[[#This Row],[CHECKINGSTATUS]]="less_0",1,IF(Tabla1[[#This Row],[CHECKINGSTATUS]]="0_to_200",2,3)))</f>
        <v>1</v>
      </c>
      <c r="D4502">
        <v>4</v>
      </c>
      <c r="E4502" t="s">
        <v>70</v>
      </c>
      <c r="F4502">
        <f>IF(Tabla1[[#This Row],[CREDITHISTORY]]="no_credits",0,IF(Tabla1[[#This Row],[CREDITHISTORY]]="prior_paymentes_delayed",1,IF(Tabla1[[#This Row],[CREDITHISTORY]]="outstanding_credit",2,3)))</f>
        <v>3</v>
      </c>
      <c r="G4502" t="s">
        <v>37</v>
      </c>
      <c r="H45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02">
        <v>250</v>
      </c>
      <c r="J4502" t="s">
        <v>38</v>
      </c>
      <c r="K45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02" t="s">
        <v>27</v>
      </c>
      <c r="M450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02">
        <v>2</v>
      </c>
      <c r="O4502" t="s">
        <v>44</v>
      </c>
      <c r="P4502">
        <f>IF(Tabla1[[#This Row],[SEX]]="female",0,1)</f>
        <v>1</v>
      </c>
      <c r="Q4502" t="s">
        <v>29</v>
      </c>
      <c r="R4502">
        <f>IF(Tabla1[[#This Row],[OTHERSONLOAN]]="none",0,IF(Tabla1[[#This Row],[OTHERSONLOAN]]="co-applicant",1,2))</f>
        <v>0</v>
      </c>
      <c r="S4502">
        <v>1</v>
      </c>
      <c r="T4502" t="s">
        <v>45</v>
      </c>
      <c r="U4502">
        <f>IF(Tabla1[[#This Row],[OWNSPROPERTY]]="unknown",0,IF(Tabla1[[#This Row],[OWNSPROPERTY]]="real_state",1,IF(Tabla1[[#This Row],[OWNSPROPERTY]]="car_other",2,3)))</f>
        <v>3</v>
      </c>
      <c r="V4502">
        <v>20</v>
      </c>
      <c r="W4502" t="s">
        <v>116</v>
      </c>
      <c r="X4502">
        <f>IF(Tabla1[[#This Row],[INSTALLMENTPLANS]]="none",0,IF(Tabla1[[#This Row],[INSTALLMENTPLANS]]="stores",1,2))</f>
        <v>2</v>
      </c>
      <c r="Y4502" t="s">
        <v>72</v>
      </c>
      <c r="Z4502">
        <f>IF(Tabla1[[#This Row],[HOUSING]]="free",0,IF(Tabla1[[#This Row],[HOUSING]]="own",1,2))</f>
        <v>2</v>
      </c>
      <c r="AA4502">
        <v>1</v>
      </c>
      <c r="AB4502" t="s">
        <v>92</v>
      </c>
      <c r="AC4502">
        <f>IF(Tabla1[[#This Row],[JOB]]="unemployed",0,IF(Tabla1[[#This Row],[JOB]]="unskilled",1,IF(Tabla1[[#This Row],[JOB]]="skilled",2,3)))</f>
        <v>1</v>
      </c>
      <c r="AD4502">
        <v>1</v>
      </c>
      <c r="AE4502" t="s">
        <v>29</v>
      </c>
      <c r="AF4502">
        <f>IF(Tabla1[[#This Row],[TELEPHONE]]="none",0,1)</f>
        <v>0</v>
      </c>
      <c r="AG4502" t="s">
        <v>33</v>
      </c>
      <c r="AH4502">
        <f>IF(Tabla1[[#This Row],[FOREIGNWORKER]]="no",0,1)</f>
        <v>1</v>
      </c>
      <c r="AI4502" t="s">
        <v>34</v>
      </c>
      <c r="AJ4502">
        <f>IF(Tabla1[[#This Row],[RISK]]="No Risk",0,1)</f>
        <v>0</v>
      </c>
    </row>
    <row r="4503" spans="1:36" x14ac:dyDescent="0.25">
      <c r="A4503" t="s">
        <v>4573</v>
      </c>
      <c r="B4503" t="s">
        <v>51</v>
      </c>
      <c r="C4503">
        <f>IF(Tabla1[[#This Row],[CHECKINGSTATUS]]="no_checking",0,IF(Tabla1[[#This Row],[CHECKINGSTATUS]]="less_0",1,IF(Tabla1[[#This Row],[CHECKINGSTATUS]]="0_to_200",2,3)))</f>
        <v>0</v>
      </c>
      <c r="D4503">
        <v>31</v>
      </c>
      <c r="E4503" t="s">
        <v>42</v>
      </c>
      <c r="F4503">
        <f>IF(Tabla1[[#This Row],[CREDITHISTORY]]="no_credits",0,IF(Tabla1[[#This Row],[CREDITHISTORY]]="prior_paymentes_delayed",1,IF(Tabla1[[#This Row],[CREDITHISTORY]]="outstanding_credit",2,3)))</f>
        <v>3</v>
      </c>
      <c r="G4503" t="s">
        <v>68</v>
      </c>
      <c r="H45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03">
        <v>4870</v>
      </c>
      <c r="J4503" t="s">
        <v>53</v>
      </c>
      <c r="K45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03" t="s">
        <v>39</v>
      </c>
      <c r="M45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03">
        <v>4</v>
      </c>
      <c r="O4503" t="s">
        <v>28</v>
      </c>
      <c r="P4503">
        <f>IF(Tabla1[[#This Row],[SEX]]="female",0,1)</f>
        <v>0</v>
      </c>
      <c r="Q4503" t="s">
        <v>29</v>
      </c>
      <c r="R4503">
        <f>IF(Tabla1[[#This Row],[OTHERSONLOAN]]="none",0,IF(Tabla1[[#This Row],[OTHERSONLOAN]]="co-applicant",1,2))</f>
        <v>0</v>
      </c>
      <c r="S4503">
        <v>3</v>
      </c>
      <c r="T4503" t="s">
        <v>30</v>
      </c>
      <c r="U4503">
        <f>IF(Tabla1[[#This Row],[OWNSPROPERTY]]="unknown",0,IF(Tabla1[[#This Row],[OWNSPROPERTY]]="real_state",1,IF(Tabla1[[#This Row],[OWNSPROPERTY]]="car_other",2,3)))</f>
        <v>3</v>
      </c>
      <c r="V4503">
        <v>41</v>
      </c>
      <c r="W4503" t="s">
        <v>29</v>
      </c>
      <c r="X4503">
        <f>IF(Tabla1[[#This Row],[INSTALLMENTPLANS]]="none",0,IF(Tabla1[[#This Row],[INSTALLMENTPLANS]]="stores",1,2))</f>
        <v>0</v>
      </c>
      <c r="Y4503" t="s">
        <v>31</v>
      </c>
      <c r="Z4503">
        <f>IF(Tabla1[[#This Row],[HOUSING]]="free",0,IF(Tabla1[[#This Row],[HOUSING]]="own",1,2))</f>
        <v>1</v>
      </c>
      <c r="AA4503">
        <v>1</v>
      </c>
      <c r="AB4503" t="s">
        <v>32</v>
      </c>
      <c r="AC4503">
        <f>IF(Tabla1[[#This Row],[JOB]]="unemployed",0,IF(Tabla1[[#This Row],[JOB]]="unskilled",1,IF(Tabla1[[#This Row],[JOB]]="skilled",2,3)))</f>
        <v>2</v>
      </c>
      <c r="AD4503">
        <v>1</v>
      </c>
      <c r="AE4503" t="s">
        <v>33</v>
      </c>
      <c r="AF4503">
        <f>IF(Tabla1[[#This Row],[TELEPHONE]]="none",0,1)</f>
        <v>1</v>
      </c>
      <c r="AG4503" t="s">
        <v>33</v>
      </c>
      <c r="AH4503">
        <f>IF(Tabla1[[#This Row],[FOREIGNWORKER]]="no",0,1)</f>
        <v>1</v>
      </c>
      <c r="AI4503" t="s">
        <v>34</v>
      </c>
      <c r="AJ4503">
        <f>IF(Tabla1[[#This Row],[RISK]]="No Risk",0,1)</f>
        <v>0</v>
      </c>
    </row>
    <row r="4504" spans="1:36" x14ac:dyDescent="0.25">
      <c r="A4504" t="s">
        <v>4574</v>
      </c>
      <c r="B4504" t="s">
        <v>51</v>
      </c>
      <c r="C4504">
        <f>IF(Tabla1[[#This Row],[CHECKINGSTATUS]]="no_checking",0,IF(Tabla1[[#This Row],[CHECKINGSTATUS]]="less_0",1,IF(Tabla1[[#This Row],[CHECKINGSTATUS]]="0_to_200",2,3)))</f>
        <v>0</v>
      </c>
      <c r="D4504">
        <v>20</v>
      </c>
      <c r="E4504" t="s">
        <v>24</v>
      </c>
      <c r="F4504">
        <f>IF(Tabla1[[#This Row],[CREDITHISTORY]]="no_credits",0,IF(Tabla1[[#This Row],[CREDITHISTORY]]="prior_paymentes_delayed",1,IF(Tabla1[[#This Row],[CREDITHISTORY]]="outstanding_credit",2,3)))</f>
        <v>3</v>
      </c>
      <c r="G4504" t="s">
        <v>37</v>
      </c>
      <c r="H45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04">
        <v>4747</v>
      </c>
      <c r="J4504" t="s">
        <v>26</v>
      </c>
      <c r="K450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04" t="s">
        <v>27</v>
      </c>
      <c r="M45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04">
        <v>3</v>
      </c>
      <c r="O4504" t="s">
        <v>44</v>
      </c>
      <c r="P4504">
        <f>IF(Tabla1[[#This Row],[SEX]]="female",0,1)</f>
        <v>1</v>
      </c>
      <c r="Q4504" t="s">
        <v>29</v>
      </c>
      <c r="R4504">
        <f>IF(Tabla1[[#This Row],[OTHERSONLOAN]]="none",0,IF(Tabla1[[#This Row],[OTHERSONLOAN]]="co-applicant",1,2))</f>
        <v>0</v>
      </c>
      <c r="S4504">
        <v>4</v>
      </c>
      <c r="T4504" t="s">
        <v>65</v>
      </c>
      <c r="U4504">
        <f>IF(Tabla1[[#This Row],[OWNSPROPERTY]]="unknown",0,IF(Tabla1[[#This Row],[OWNSPROPERTY]]="real_state",1,IF(Tabla1[[#This Row],[OWNSPROPERTY]]="car_other",2,3)))</f>
        <v>2</v>
      </c>
      <c r="V4504">
        <v>34</v>
      </c>
      <c r="W4504" t="s">
        <v>29</v>
      </c>
      <c r="X4504">
        <f>IF(Tabla1[[#This Row],[INSTALLMENTPLANS]]="none",0,IF(Tabla1[[#This Row],[INSTALLMENTPLANS]]="stores",1,2))</f>
        <v>0</v>
      </c>
      <c r="Y4504" t="s">
        <v>72</v>
      </c>
      <c r="Z4504">
        <f>IF(Tabla1[[#This Row],[HOUSING]]="free",0,IF(Tabla1[[#This Row],[HOUSING]]="own",1,2))</f>
        <v>2</v>
      </c>
      <c r="AA4504">
        <v>2</v>
      </c>
      <c r="AB4504" t="s">
        <v>63</v>
      </c>
      <c r="AC4504">
        <f>IF(Tabla1[[#This Row],[JOB]]="unemployed",0,IF(Tabla1[[#This Row],[JOB]]="unskilled",1,IF(Tabla1[[#This Row],[JOB]]="skilled",2,3)))</f>
        <v>3</v>
      </c>
      <c r="AD4504">
        <v>1</v>
      </c>
      <c r="AE4504" t="s">
        <v>33</v>
      </c>
      <c r="AF4504">
        <f>IF(Tabla1[[#This Row],[TELEPHONE]]="none",0,1)</f>
        <v>1</v>
      </c>
      <c r="AG4504" t="s">
        <v>33</v>
      </c>
      <c r="AH4504">
        <f>IF(Tabla1[[#This Row],[FOREIGNWORKER]]="no",0,1)</f>
        <v>1</v>
      </c>
      <c r="AI4504" t="s">
        <v>34</v>
      </c>
      <c r="AJ4504">
        <f>IF(Tabla1[[#This Row],[RISK]]="No Risk",0,1)</f>
        <v>0</v>
      </c>
    </row>
    <row r="4505" spans="1:36" x14ac:dyDescent="0.25">
      <c r="A4505" t="s">
        <v>4575</v>
      </c>
      <c r="B4505" t="s">
        <v>51</v>
      </c>
      <c r="C4505">
        <f>IF(Tabla1[[#This Row],[CHECKINGSTATUS]]="no_checking",0,IF(Tabla1[[#This Row],[CHECKINGSTATUS]]="less_0",1,IF(Tabla1[[#This Row],[CHECKINGSTATUS]]="0_to_200",2,3)))</f>
        <v>0</v>
      </c>
      <c r="D4505">
        <v>26</v>
      </c>
      <c r="E4505" t="s">
        <v>42</v>
      </c>
      <c r="F4505">
        <f>IF(Tabla1[[#This Row],[CREDITHISTORY]]="no_credits",0,IF(Tabla1[[#This Row],[CREDITHISTORY]]="prior_paymentes_delayed",1,IF(Tabla1[[#This Row],[CREDITHISTORY]]="outstanding_credit",2,3)))</f>
        <v>3</v>
      </c>
      <c r="G4505" t="s">
        <v>197</v>
      </c>
      <c r="H45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505">
        <v>8366</v>
      </c>
      <c r="J4505" t="s">
        <v>26</v>
      </c>
      <c r="K450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05" t="s">
        <v>62</v>
      </c>
      <c r="M45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05">
        <v>5</v>
      </c>
      <c r="O4505" t="s">
        <v>44</v>
      </c>
      <c r="P4505">
        <f>IF(Tabla1[[#This Row],[SEX]]="female",0,1)</f>
        <v>1</v>
      </c>
      <c r="Q4505" t="s">
        <v>29</v>
      </c>
      <c r="R4505">
        <f>IF(Tabla1[[#This Row],[OTHERSONLOAN]]="none",0,IF(Tabla1[[#This Row],[OTHERSONLOAN]]="co-applicant",1,2))</f>
        <v>0</v>
      </c>
      <c r="S4505">
        <v>3</v>
      </c>
      <c r="T4505" t="s">
        <v>65</v>
      </c>
      <c r="U4505">
        <f>IF(Tabla1[[#This Row],[OWNSPROPERTY]]="unknown",0,IF(Tabla1[[#This Row],[OWNSPROPERTY]]="real_state",1,IF(Tabla1[[#This Row],[OWNSPROPERTY]]="car_other",2,3)))</f>
        <v>2</v>
      </c>
      <c r="V4505">
        <v>52</v>
      </c>
      <c r="W4505" t="s">
        <v>29</v>
      </c>
      <c r="X4505">
        <f>IF(Tabla1[[#This Row],[INSTALLMENTPLANS]]="none",0,IF(Tabla1[[#This Row],[INSTALLMENTPLANS]]="stores",1,2))</f>
        <v>0</v>
      </c>
      <c r="Y4505" t="s">
        <v>60</v>
      </c>
      <c r="Z4505">
        <f>IF(Tabla1[[#This Row],[HOUSING]]="free",0,IF(Tabla1[[#This Row],[HOUSING]]="own",1,2))</f>
        <v>0</v>
      </c>
      <c r="AA4505">
        <v>2</v>
      </c>
      <c r="AB4505" t="s">
        <v>63</v>
      </c>
      <c r="AC4505">
        <f>IF(Tabla1[[#This Row],[JOB]]="unemployed",0,IF(Tabla1[[#This Row],[JOB]]="unskilled",1,IF(Tabla1[[#This Row],[JOB]]="skilled",2,3)))</f>
        <v>3</v>
      </c>
      <c r="AD4505">
        <v>1</v>
      </c>
      <c r="AE4505" t="s">
        <v>33</v>
      </c>
      <c r="AF4505">
        <f>IF(Tabla1[[#This Row],[TELEPHONE]]="none",0,1)</f>
        <v>1</v>
      </c>
      <c r="AG4505" t="s">
        <v>33</v>
      </c>
      <c r="AH4505">
        <f>IF(Tabla1[[#This Row],[FOREIGNWORKER]]="no",0,1)</f>
        <v>1</v>
      </c>
      <c r="AI4505" t="s">
        <v>34</v>
      </c>
      <c r="AJ4505">
        <f>IF(Tabla1[[#This Row],[RISK]]="No Risk",0,1)</f>
        <v>0</v>
      </c>
    </row>
    <row r="4506" spans="1:36" x14ac:dyDescent="0.25">
      <c r="A4506" t="s">
        <v>4576</v>
      </c>
      <c r="B4506" t="s">
        <v>23</v>
      </c>
      <c r="C4506">
        <f>IF(Tabla1[[#This Row],[CHECKINGSTATUS]]="no_checking",0,IF(Tabla1[[#This Row],[CHECKINGSTATUS]]="less_0",1,IF(Tabla1[[#This Row],[CHECKINGSTATUS]]="0_to_200",2,3)))</f>
        <v>2</v>
      </c>
      <c r="D4506">
        <v>4</v>
      </c>
      <c r="E4506" t="s">
        <v>24</v>
      </c>
      <c r="F4506">
        <f>IF(Tabla1[[#This Row],[CREDITHISTORY]]="no_credits",0,IF(Tabla1[[#This Row],[CREDITHISTORY]]="prior_paymentes_delayed",1,IF(Tabla1[[#This Row],[CREDITHISTORY]]="outstanding_credit",2,3)))</f>
        <v>3</v>
      </c>
      <c r="G4506" t="s">
        <v>74</v>
      </c>
      <c r="H45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06">
        <v>1283</v>
      </c>
      <c r="J4506" t="s">
        <v>38</v>
      </c>
      <c r="K45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06" t="s">
        <v>27</v>
      </c>
      <c r="M45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06">
        <v>2</v>
      </c>
      <c r="O4506" t="s">
        <v>28</v>
      </c>
      <c r="P4506">
        <f>IF(Tabla1[[#This Row],[SEX]]="female",0,1)</f>
        <v>0</v>
      </c>
      <c r="Q4506" t="s">
        <v>29</v>
      </c>
      <c r="R4506">
        <f>IF(Tabla1[[#This Row],[OTHERSONLOAN]]="none",0,IF(Tabla1[[#This Row],[OTHERSONLOAN]]="co-applicant",1,2))</f>
        <v>0</v>
      </c>
      <c r="S4506">
        <v>2</v>
      </c>
      <c r="T4506" t="s">
        <v>45</v>
      </c>
      <c r="U4506">
        <f>IF(Tabla1[[#This Row],[OWNSPROPERTY]]="unknown",0,IF(Tabla1[[#This Row],[OWNSPROPERTY]]="real_state",1,IF(Tabla1[[#This Row],[OWNSPROPERTY]]="car_other",2,3)))</f>
        <v>3</v>
      </c>
      <c r="V4506">
        <v>19</v>
      </c>
      <c r="W4506" t="s">
        <v>40</v>
      </c>
      <c r="X4506">
        <f>IF(Tabla1[[#This Row],[INSTALLMENTPLANS]]="none",0,IF(Tabla1[[#This Row],[INSTALLMENTPLANS]]="stores",1,2))</f>
        <v>1</v>
      </c>
      <c r="Y4506" t="s">
        <v>72</v>
      </c>
      <c r="Z4506">
        <f>IF(Tabla1[[#This Row],[HOUSING]]="free",0,IF(Tabla1[[#This Row],[HOUSING]]="own",1,2))</f>
        <v>2</v>
      </c>
      <c r="AA4506">
        <v>1</v>
      </c>
      <c r="AB4506" t="s">
        <v>92</v>
      </c>
      <c r="AC4506">
        <f>IF(Tabla1[[#This Row],[JOB]]="unemployed",0,IF(Tabla1[[#This Row],[JOB]]="unskilled",1,IF(Tabla1[[#This Row],[JOB]]="skilled",2,3)))</f>
        <v>1</v>
      </c>
      <c r="AD4506">
        <v>1</v>
      </c>
      <c r="AE4506" t="s">
        <v>29</v>
      </c>
      <c r="AF4506">
        <f>IF(Tabla1[[#This Row],[TELEPHONE]]="none",0,1)</f>
        <v>0</v>
      </c>
      <c r="AG4506" t="s">
        <v>33</v>
      </c>
      <c r="AH4506">
        <f>IF(Tabla1[[#This Row],[FOREIGNWORKER]]="no",0,1)</f>
        <v>1</v>
      </c>
      <c r="AI4506" t="s">
        <v>34</v>
      </c>
      <c r="AJ4506">
        <f>IF(Tabla1[[#This Row],[RISK]]="No Risk",0,1)</f>
        <v>0</v>
      </c>
    </row>
    <row r="4507" spans="1:36" x14ac:dyDescent="0.25">
      <c r="A4507" t="s">
        <v>4577</v>
      </c>
      <c r="B4507" t="s">
        <v>23</v>
      </c>
      <c r="C4507">
        <f>IF(Tabla1[[#This Row],[CHECKINGSTATUS]]="no_checking",0,IF(Tabla1[[#This Row],[CHECKINGSTATUS]]="less_0",1,IF(Tabla1[[#This Row],[CHECKINGSTATUS]]="0_to_200",2,3)))</f>
        <v>2</v>
      </c>
      <c r="D4507">
        <v>18</v>
      </c>
      <c r="E4507" t="s">
        <v>42</v>
      </c>
      <c r="F4507">
        <f>IF(Tabla1[[#This Row],[CREDITHISTORY]]="no_credits",0,IF(Tabla1[[#This Row],[CREDITHISTORY]]="prior_paymentes_delayed",1,IF(Tabla1[[#This Row],[CREDITHISTORY]]="outstanding_credit",2,3)))</f>
        <v>3</v>
      </c>
      <c r="G4507" t="s">
        <v>74</v>
      </c>
      <c r="H45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07">
        <v>7395</v>
      </c>
      <c r="J4507" t="s">
        <v>26</v>
      </c>
      <c r="K450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07" t="s">
        <v>39</v>
      </c>
      <c r="M450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07">
        <v>4</v>
      </c>
      <c r="O4507" t="s">
        <v>44</v>
      </c>
      <c r="P4507">
        <f>IF(Tabla1[[#This Row],[SEX]]="female",0,1)</f>
        <v>1</v>
      </c>
      <c r="Q4507" t="s">
        <v>29</v>
      </c>
      <c r="R4507">
        <f>IF(Tabla1[[#This Row],[OTHERSONLOAN]]="none",0,IF(Tabla1[[#This Row],[OTHERSONLOAN]]="co-applicant",1,2))</f>
        <v>0</v>
      </c>
      <c r="S4507">
        <v>4</v>
      </c>
      <c r="T4507" t="s">
        <v>54</v>
      </c>
      <c r="U4507">
        <f>IF(Tabla1[[#This Row],[OWNSPROPERTY]]="unknown",0,IF(Tabla1[[#This Row],[OWNSPROPERTY]]="real_state",1,IF(Tabla1[[#This Row],[OWNSPROPERTY]]="car_other",2,3)))</f>
        <v>0</v>
      </c>
      <c r="V4507">
        <v>45</v>
      </c>
      <c r="W4507" t="s">
        <v>29</v>
      </c>
      <c r="X4507">
        <f>IF(Tabla1[[#This Row],[INSTALLMENTPLANS]]="none",0,IF(Tabla1[[#This Row],[INSTALLMENTPLANS]]="stores",1,2))</f>
        <v>0</v>
      </c>
      <c r="Y4507" t="s">
        <v>31</v>
      </c>
      <c r="Z4507">
        <f>IF(Tabla1[[#This Row],[HOUSING]]="free",0,IF(Tabla1[[#This Row],[HOUSING]]="own",1,2))</f>
        <v>1</v>
      </c>
      <c r="AA4507">
        <v>2</v>
      </c>
      <c r="AB4507" t="s">
        <v>63</v>
      </c>
      <c r="AC4507">
        <f>IF(Tabla1[[#This Row],[JOB]]="unemployed",0,IF(Tabla1[[#This Row],[JOB]]="unskilled",1,IF(Tabla1[[#This Row],[JOB]]="skilled",2,3)))</f>
        <v>3</v>
      </c>
      <c r="AD4507">
        <v>1</v>
      </c>
      <c r="AE4507" t="s">
        <v>33</v>
      </c>
      <c r="AF4507">
        <f>IF(Tabla1[[#This Row],[TELEPHONE]]="none",0,1)</f>
        <v>1</v>
      </c>
      <c r="AG4507" t="s">
        <v>33</v>
      </c>
      <c r="AH4507">
        <f>IF(Tabla1[[#This Row],[FOREIGNWORKER]]="no",0,1)</f>
        <v>1</v>
      </c>
      <c r="AI4507" t="s">
        <v>55</v>
      </c>
      <c r="AJ4507">
        <f>IF(Tabla1[[#This Row],[RISK]]="No Risk",0,1)</f>
        <v>1</v>
      </c>
    </row>
    <row r="4508" spans="1:36" x14ac:dyDescent="0.25">
      <c r="A4508" t="s">
        <v>4578</v>
      </c>
      <c r="B4508" t="s">
        <v>51</v>
      </c>
      <c r="C4508">
        <f>IF(Tabla1[[#This Row],[CHECKINGSTATUS]]="no_checking",0,IF(Tabla1[[#This Row],[CHECKINGSTATUS]]="less_0",1,IF(Tabla1[[#This Row],[CHECKINGSTATUS]]="0_to_200",2,3)))</f>
        <v>0</v>
      </c>
      <c r="D4508">
        <v>8</v>
      </c>
      <c r="E4508" t="s">
        <v>42</v>
      </c>
      <c r="F4508">
        <f>IF(Tabla1[[#This Row],[CREDITHISTORY]]="no_credits",0,IF(Tabla1[[#This Row],[CREDITHISTORY]]="prior_paymentes_delayed",1,IF(Tabla1[[#This Row],[CREDITHISTORY]]="outstanding_credit",2,3)))</f>
        <v>3</v>
      </c>
      <c r="G4508" t="s">
        <v>74</v>
      </c>
      <c r="H45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08">
        <v>2646</v>
      </c>
      <c r="J4508" t="s">
        <v>94</v>
      </c>
      <c r="K450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08" t="s">
        <v>39</v>
      </c>
      <c r="M45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08">
        <v>3</v>
      </c>
      <c r="O4508" t="s">
        <v>28</v>
      </c>
      <c r="P4508">
        <f>IF(Tabla1[[#This Row],[SEX]]="female",0,1)</f>
        <v>0</v>
      </c>
      <c r="Q4508" t="s">
        <v>29</v>
      </c>
      <c r="R4508">
        <f>IF(Tabla1[[#This Row],[OTHERSONLOAN]]="none",0,IF(Tabla1[[#This Row],[OTHERSONLOAN]]="co-applicant",1,2))</f>
        <v>0</v>
      </c>
      <c r="S4508">
        <v>4</v>
      </c>
      <c r="T4508" t="s">
        <v>30</v>
      </c>
      <c r="U4508">
        <f>IF(Tabla1[[#This Row],[OWNSPROPERTY]]="unknown",0,IF(Tabla1[[#This Row],[OWNSPROPERTY]]="real_state",1,IF(Tabla1[[#This Row],[OWNSPROPERTY]]="car_other",2,3)))</f>
        <v>3</v>
      </c>
      <c r="V4508">
        <v>42</v>
      </c>
      <c r="W4508" t="s">
        <v>40</v>
      </c>
      <c r="X4508">
        <f>IF(Tabla1[[#This Row],[INSTALLMENTPLANS]]="none",0,IF(Tabla1[[#This Row],[INSTALLMENTPLANS]]="stores",1,2))</f>
        <v>1</v>
      </c>
      <c r="Y4508" t="s">
        <v>72</v>
      </c>
      <c r="Z4508">
        <f>IF(Tabla1[[#This Row],[HOUSING]]="free",0,IF(Tabla1[[#This Row],[HOUSING]]="own",1,2))</f>
        <v>2</v>
      </c>
      <c r="AA4508">
        <v>1</v>
      </c>
      <c r="AB4508" t="s">
        <v>92</v>
      </c>
      <c r="AC4508">
        <f>IF(Tabla1[[#This Row],[JOB]]="unemployed",0,IF(Tabla1[[#This Row],[JOB]]="unskilled",1,IF(Tabla1[[#This Row],[JOB]]="skilled",2,3)))</f>
        <v>1</v>
      </c>
      <c r="AD4508">
        <v>1</v>
      </c>
      <c r="AE4508" t="s">
        <v>29</v>
      </c>
      <c r="AF4508">
        <f>IF(Tabla1[[#This Row],[TELEPHONE]]="none",0,1)</f>
        <v>0</v>
      </c>
      <c r="AG4508" t="s">
        <v>33</v>
      </c>
      <c r="AH4508">
        <f>IF(Tabla1[[#This Row],[FOREIGNWORKER]]="no",0,1)</f>
        <v>1</v>
      </c>
      <c r="AI4508" t="s">
        <v>34</v>
      </c>
      <c r="AJ4508">
        <f>IF(Tabla1[[#This Row],[RISK]]="No Risk",0,1)</f>
        <v>0</v>
      </c>
    </row>
    <row r="4509" spans="1:36" x14ac:dyDescent="0.25">
      <c r="A4509" t="s">
        <v>4579</v>
      </c>
      <c r="B4509" t="s">
        <v>36</v>
      </c>
      <c r="C4509">
        <f>IF(Tabla1[[#This Row],[CHECKINGSTATUS]]="no_checking",0,IF(Tabla1[[#This Row],[CHECKINGSTATUS]]="less_0",1,IF(Tabla1[[#This Row],[CHECKINGSTATUS]]="0_to_200",2,3)))</f>
        <v>1</v>
      </c>
      <c r="D4509">
        <v>23</v>
      </c>
      <c r="E4509" t="s">
        <v>24</v>
      </c>
      <c r="F4509">
        <f>IF(Tabla1[[#This Row],[CREDITHISTORY]]="no_credits",0,IF(Tabla1[[#This Row],[CREDITHISTORY]]="prior_paymentes_delayed",1,IF(Tabla1[[#This Row],[CREDITHISTORY]]="outstanding_credit",2,3)))</f>
        <v>3</v>
      </c>
      <c r="G4509" t="s">
        <v>37</v>
      </c>
      <c r="H45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09">
        <v>1698</v>
      </c>
      <c r="J4509" t="s">
        <v>38</v>
      </c>
      <c r="K45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09" t="s">
        <v>39</v>
      </c>
      <c r="M45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09">
        <v>2</v>
      </c>
      <c r="O4509" t="s">
        <v>44</v>
      </c>
      <c r="P4509">
        <f>IF(Tabla1[[#This Row],[SEX]]="female",0,1)</f>
        <v>1</v>
      </c>
      <c r="Q4509" t="s">
        <v>29</v>
      </c>
      <c r="R4509">
        <f>IF(Tabla1[[#This Row],[OTHERSONLOAN]]="none",0,IF(Tabla1[[#This Row],[OTHERSONLOAN]]="co-applicant",1,2))</f>
        <v>0</v>
      </c>
      <c r="S4509">
        <v>3</v>
      </c>
      <c r="T4509" t="s">
        <v>45</v>
      </c>
      <c r="U4509">
        <f>IF(Tabla1[[#This Row],[OWNSPROPERTY]]="unknown",0,IF(Tabla1[[#This Row],[OWNSPROPERTY]]="real_state",1,IF(Tabla1[[#This Row],[OWNSPROPERTY]]="car_other",2,3)))</f>
        <v>3</v>
      </c>
      <c r="V4509">
        <v>27</v>
      </c>
      <c r="W4509" t="s">
        <v>29</v>
      </c>
      <c r="X4509">
        <f>IF(Tabla1[[#This Row],[INSTALLMENTPLANS]]="none",0,IF(Tabla1[[#This Row],[INSTALLMENTPLANS]]="stores",1,2))</f>
        <v>0</v>
      </c>
      <c r="Y4509" t="s">
        <v>31</v>
      </c>
      <c r="Z4509">
        <f>IF(Tabla1[[#This Row],[HOUSING]]="free",0,IF(Tabla1[[#This Row],[HOUSING]]="own",1,2))</f>
        <v>1</v>
      </c>
      <c r="AA4509">
        <v>2</v>
      </c>
      <c r="AB4509" t="s">
        <v>32</v>
      </c>
      <c r="AC4509">
        <f>IF(Tabla1[[#This Row],[JOB]]="unemployed",0,IF(Tabla1[[#This Row],[JOB]]="unskilled",1,IF(Tabla1[[#This Row],[JOB]]="skilled",2,3)))</f>
        <v>2</v>
      </c>
      <c r="AD4509">
        <v>1</v>
      </c>
      <c r="AE4509" t="s">
        <v>33</v>
      </c>
      <c r="AF4509">
        <f>IF(Tabla1[[#This Row],[TELEPHONE]]="none",0,1)</f>
        <v>1</v>
      </c>
      <c r="AG4509" t="s">
        <v>33</v>
      </c>
      <c r="AH4509">
        <f>IF(Tabla1[[#This Row],[FOREIGNWORKER]]="no",0,1)</f>
        <v>1</v>
      </c>
      <c r="AI4509" t="s">
        <v>34</v>
      </c>
      <c r="AJ4509">
        <f>IF(Tabla1[[#This Row],[RISK]]="No Risk",0,1)</f>
        <v>0</v>
      </c>
    </row>
    <row r="4510" spans="1:36" x14ac:dyDescent="0.25">
      <c r="A4510" t="s">
        <v>4580</v>
      </c>
      <c r="B4510" t="s">
        <v>23</v>
      </c>
      <c r="C4510">
        <f>IF(Tabla1[[#This Row],[CHECKINGSTATUS]]="no_checking",0,IF(Tabla1[[#This Row],[CHECKINGSTATUS]]="less_0",1,IF(Tabla1[[#This Row],[CHECKINGSTATUS]]="0_to_200",2,3)))</f>
        <v>2</v>
      </c>
      <c r="D4510">
        <v>5</v>
      </c>
      <c r="E4510" t="s">
        <v>42</v>
      </c>
      <c r="F4510">
        <f>IF(Tabla1[[#This Row],[CREDITHISTORY]]="no_credits",0,IF(Tabla1[[#This Row],[CREDITHISTORY]]="prior_paymentes_delayed",1,IF(Tabla1[[#This Row],[CREDITHISTORY]]="outstanding_credit",2,3)))</f>
        <v>3</v>
      </c>
      <c r="G4510" t="s">
        <v>74</v>
      </c>
      <c r="H45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10">
        <v>250</v>
      </c>
      <c r="J4510" t="s">
        <v>38</v>
      </c>
      <c r="K45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10" t="s">
        <v>27</v>
      </c>
      <c r="M45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10">
        <v>2</v>
      </c>
      <c r="O4510" t="s">
        <v>28</v>
      </c>
      <c r="P4510">
        <f>IF(Tabla1[[#This Row],[SEX]]="female",0,1)</f>
        <v>0</v>
      </c>
      <c r="Q4510" t="s">
        <v>29</v>
      </c>
      <c r="R4510">
        <f>IF(Tabla1[[#This Row],[OTHERSONLOAN]]="none",0,IF(Tabla1[[#This Row],[OTHERSONLOAN]]="co-applicant",1,2))</f>
        <v>0</v>
      </c>
      <c r="S4510">
        <v>3</v>
      </c>
      <c r="T4510" t="s">
        <v>45</v>
      </c>
      <c r="U4510">
        <f>IF(Tabla1[[#This Row],[OWNSPROPERTY]]="unknown",0,IF(Tabla1[[#This Row],[OWNSPROPERTY]]="real_state",1,IF(Tabla1[[#This Row],[OWNSPROPERTY]]="car_other",2,3)))</f>
        <v>3</v>
      </c>
      <c r="V4510">
        <v>26</v>
      </c>
      <c r="W4510" t="s">
        <v>29</v>
      </c>
      <c r="X4510">
        <f>IF(Tabla1[[#This Row],[INSTALLMENTPLANS]]="none",0,IF(Tabla1[[#This Row],[INSTALLMENTPLANS]]="stores",1,2))</f>
        <v>0</v>
      </c>
      <c r="Y4510" t="s">
        <v>31</v>
      </c>
      <c r="Z4510">
        <f>IF(Tabla1[[#This Row],[HOUSING]]="free",0,IF(Tabla1[[#This Row],[HOUSING]]="own",1,2))</f>
        <v>1</v>
      </c>
      <c r="AA4510">
        <v>1</v>
      </c>
      <c r="AB4510" t="s">
        <v>32</v>
      </c>
      <c r="AC4510">
        <f>IF(Tabla1[[#This Row],[JOB]]="unemployed",0,IF(Tabla1[[#This Row],[JOB]]="unskilled",1,IF(Tabla1[[#This Row],[JOB]]="skilled",2,3)))</f>
        <v>2</v>
      </c>
      <c r="AD4510">
        <v>1</v>
      </c>
      <c r="AE4510" t="s">
        <v>29</v>
      </c>
      <c r="AF4510">
        <f>IF(Tabla1[[#This Row],[TELEPHONE]]="none",0,1)</f>
        <v>0</v>
      </c>
      <c r="AG4510" t="s">
        <v>33</v>
      </c>
      <c r="AH4510">
        <f>IF(Tabla1[[#This Row],[FOREIGNWORKER]]="no",0,1)</f>
        <v>1</v>
      </c>
      <c r="AI4510" t="s">
        <v>34</v>
      </c>
      <c r="AJ4510">
        <f>IF(Tabla1[[#This Row],[RISK]]="No Risk",0,1)</f>
        <v>0</v>
      </c>
    </row>
    <row r="4511" spans="1:36" x14ac:dyDescent="0.25">
      <c r="A4511" t="s">
        <v>4581</v>
      </c>
      <c r="B4511" t="s">
        <v>51</v>
      </c>
      <c r="C4511">
        <f>IF(Tabla1[[#This Row],[CHECKINGSTATUS]]="no_checking",0,IF(Tabla1[[#This Row],[CHECKINGSTATUS]]="less_0",1,IF(Tabla1[[#This Row],[CHECKINGSTATUS]]="0_to_200",2,3)))</f>
        <v>0</v>
      </c>
      <c r="D4511">
        <v>32</v>
      </c>
      <c r="E4511" t="s">
        <v>70</v>
      </c>
      <c r="F4511">
        <f>IF(Tabla1[[#This Row],[CREDITHISTORY]]="no_credits",0,IF(Tabla1[[#This Row],[CREDITHISTORY]]="prior_paymentes_delayed",1,IF(Tabla1[[#This Row],[CREDITHISTORY]]="outstanding_credit",2,3)))</f>
        <v>3</v>
      </c>
      <c r="G4511" t="s">
        <v>74</v>
      </c>
      <c r="H45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11">
        <v>5353</v>
      </c>
      <c r="J4511" t="s">
        <v>26</v>
      </c>
      <c r="K45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11" t="s">
        <v>62</v>
      </c>
      <c r="M451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11">
        <v>4</v>
      </c>
      <c r="O4511" t="s">
        <v>44</v>
      </c>
      <c r="P4511">
        <f>IF(Tabla1[[#This Row],[SEX]]="female",0,1)</f>
        <v>1</v>
      </c>
      <c r="Q4511" t="s">
        <v>29</v>
      </c>
      <c r="R4511">
        <f>IF(Tabla1[[#This Row],[OTHERSONLOAN]]="none",0,IF(Tabla1[[#This Row],[OTHERSONLOAN]]="co-applicant",1,2))</f>
        <v>0</v>
      </c>
      <c r="S4511">
        <v>4</v>
      </c>
      <c r="T4511" t="s">
        <v>65</v>
      </c>
      <c r="U4511">
        <f>IF(Tabla1[[#This Row],[OWNSPROPERTY]]="unknown",0,IF(Tabla1[[#This Row],[OWNSPROPERTY]]="real_state",1,IF(Tabla1[[#This Row],[OWNSPROPERTY]]="car_other",2,3)))</f>
        <v>2</v>
      </c>
      <c r="V4511">
        <v>40</v>
      </c>
      <c r="W4511" t="s">
        <v>29</v>
      </c>
      <c r="X4511">
        <f>IF(Tabla1[[#This Row],[INSTALLMENTPLANS]]="none",0,IF(Tabla1[[#This Row],[INSTALLMENTPLANS]]="stores",1,2))</f>
        <v>0</v>
      </c>
      <c r="Y4511" t="s">
        <v>31</v>
      </c>
      <c r="Z4511">
        <f>IF(Tabla1[[#This Row],[HOUSING]]="free",0,IF(Tabla1[[#This Row],[HOUSING]]="own",1,2))</f>
        <v>1</v>
      </c>
      <c r="AA4511">
        <v>1</v>
      </c>
      <c r="AB4511" t="s">
        <v>32</v>
      </c>
      <c r="AC4511">
        <f>IF(Tabla1[[#This Row],[JOB]]="unemployed",0,IF(Tabla1[[#This Row],[JOB]]="unskilled",1,IF(Tabla1[[#This Row],[JOB]]="skilled",2,3)))</f>
        <v>2</v>
      </c>
      <c r="AD4511">
        <v>1</v>
      </c>
      <c r="AE4511" t="s">
        <v>33</v>
      </c>
      <c r="AF4511">
        <f>IF(Tabla1[[#This Row],[TELEPHONE]]="none",0,1)</f>
        <v>1</v>
      </c>
      <c r="AG4511" t="s">
        <v>33</v>
      </c>
      <c r="AH4511">
        <f>IF(Tabla1[[#This Row],[FOREIGNWORKER]]="no",0,1)</f>
        <v>1</v>
      </c>
      <c r="AI4511" t="s">
        <v>34</v>
      </c>
      <c r="AJ4511">
        <f>IF(Tabla1[[#This Row],[RISK]]="No Risk",0,1)</f>
        <v>0</v>
      </c>
    </row>
    <row r="4512" spans="1:36" x14ac:dyDescent="0.25">
      <c r="A4512" t="s">
        <v>4582</v>
      </c>
      <c r="B4512" t="s">
        <v>78</v>
      </c>
      <c r="C4512">
        <f>IF(Tabla1[[#This Row],[CHECKINGSTATUS]]="no_checking",0,IF(Tabla1[[#This Row],[CHECKINGSTATUS]]="less_0",1,IF(Tabla1[[#This Row],[CHECKINGSTATUS]]="0_to_200",2,3)))</f>
        <v>3</v>
      </c>
      <c r="D4512">
        <v>20</v>
      </c>
      <c r="E4512" t="s">
        <v>70</v>
      </c>
      <c r="F4512">
        <f>IF(Tabla1[[#This Row],[CREDITHISTORY]]="no_credits",0,IF(Tabla1[[#This Row],[CREDITHISTORY]]="prior_paymentes_delayed",1,IF(Tabla1[[#This Row],[CREDITHISTORY]]="outstanding_credit",2,3)))</f>
        <v>3</v>
      </c>
      <c r="G4512" t="s">
        <v>43</v>
      </c>
      <c r="H45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12">
        <v>654</v>
      </c>
      <c r="J4512" t="s">
        <v>53</v>
      </c>
      <c r="K45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12" t="s">
        <v>27</v>
      </c>
      <c r="M451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12">
        <v>3</v>
      </c>
      <c r="O4512" t="s">
        <v>44</v>
      </c>
      <c r="P4512">
        <f>IF(Tabla1[[#This Row],[SEX]]="female",0,1)</f>
        <v>1</v>
      </c>
      <c r="Q4512" t="s">
        <v>29</v>
      </c>
      <c r="R4512">
        <f>IF(Tabla1[[#This Row],[OTHERSONLOAN]]="none",0,IF(Tabla1[[#This Row],[OTHERSONLOAN]]="co-applicant",1,2))</f>
        <v>0</v>
      </c>
      <c r="S4512">
        <v>3</v>
      </c>
      <c r="T4512" t="s">
        <v>30</v>
      </c>
      <c r="U4512">
        <f>IF(Tabla1[[#This Row],[OWNSPROPERTY]]="unknown",0,IF(Tabla1[[#This Row],[OWNSPROPERTY]]="real_state",1,IF(Tabla1[[#This Row],[OWNSPROPERTY]]="car_other",2,3)))</f>
        <v>3</v>
      </c>
      <c r="V4512">
        <v>21</v>
      </c>
      <c r="W4512" t="s">
        <v>29</v>
      </c>
      <c r="X4512">
        <f>IF(Tabla1[[#This Row],[INSTALLMENTPLANS]]="none",0,IF(Tabla1[[#This Row],[INSTALLMENTPLANS]]="stores",1,2))</f>
        <v>0</v>
      </c>
      <c r="Y4512" t="s">
        <v>31</v>
      </c>
      <c r="Z4512">
        <f>IF(Tabla1[[#This Row],[HOUSING]]="free",0,IF(Tabla1[[#This Row],[HOUSING]]="own",1,2))</f>
        <v>1</v>
      </c>
      <c r="AA4512">
        <v>1</v>
      </c>
      <c r="AB4512" t="s">
        <v>32</v>
      </c>
      <c r="AC4512">
        <f>IF(Tabla1[[#This Row],[JOB]]="unemployed",0,IF(Tabla1[[#This Row],[JOB]]="unskilled",1,IF(Tabla1[[#This Row],[JOB]]="skilled",2,3)))</f>
        <v>2</v>
      </c>
      <c r="AD4512">
        <v>1</v>
      </c>
      <c r="AE4512" t="s">
        <v>29</v>
      </c>
      <c r="AF4512">
        <f>IF(Tabla1[[#This Row],[TELEPHONE]]="none",0,1)</f>
        <v>0</v>
      </c>
      <c r="AG4512" t="s">
        <v>33</v>
      </c>
      <c r="AH4512">
        <f>IF(Tabla1[[#This Row],[FOREIGNWORKER]]="no",0,1)</f>
        <v>1</v>
      </c>
      <c r="AI4512" t="s">
        <v>34</v>
      </c>
      <c r="AJ4512">
        <f>IF(Tabla1[[#This Row],[RISK]]="No Risk",0,1)</f>
        <v>0</v>
      </c>
    </row>
    <row r="4513" spans="1:36" x14ac:dyDescent="0.25">
      <c r="A4513" t="s">
        <v>4583</v>
      </c>
      <c r="B4513" t="s">
        <v>78</v>
      </c>
      <c r="C4513">
        <f>IF(Tabla1[[#This Row],[CHECKINGSTATUS]]="no_checking",0,IF(Tabla1[[#This Row],[CHECKINGSTATUS]]="less_0",1,IF(Tabla1[[#This Row],[CHECKINGSTATUS]]="0_to_200",2,3)))</f>
        <v>3</v>
      </c>
      <c r="D4513">
        <v>25</v>
      </c>
      <c r="E4513" t="s">
        <v>42</v>
      </c>
      <c r="F4513">
        <f>IF(Tabla1[[#This Row],[CREDITHISTORY]]="no_credits",0,IF(Tabla1[[#This Row],[CREDITHISTORY]]="prior_paymentes_delayed",1,IF(Tabla1[[#This Row],[CREDITHISTORY]]="outstanding_credit",2,3)))</f>
        <v>3</v>
      </c>
      <c r="G4513" t="s">
        <v>74</v>
      </c>
      <c r="H45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13">
        <v>7486</v>
      </c>
      <c r="J4513" t="s">
        <v>94</v>
      </c>
      <c r="K451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13" t="s">
        <v>49</v>
      </c>
      <c r="M451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13">
        <v>4</v>
      </c>
      <c r="O4513" t="s">
        <v>44</v>
      </c>
      <c r="P4513">
        <f>IF(Tabla1[[#This Row],[SEX]]="female",0,1)</f>
        <v>1</v>
      </c>
      <c r="Q4513" t="s">
        <v>59</v>
      </c>
      <c r="R4513">
        <f>IF(Tabla1[[#This Row],[OTHERSONLOAN]]="none",0,IF(Tabla1[[#This Row],[OTHERSONLOAN]]="co-applicant",1,2))</f>
        <v>1</v>
      </c>
      <c r="S4513">
        <v>3</v>
      </c>
      <c r="T4513" t="s">
        <v>54</v>
      </c>
      <c r="U4513">
        <f>IF(Tabla1[[#This Row],[OWNSPROPERTY]]="unknown",0,IF(Tabla1[[#This Row],[OWNSPROPERTY]]="real_state",1,IF(Tabla1[[#This Row],[OWNSPROPERTY]]="car_other",2,3)))</f>
        <v>0</v>
      </c>
      <c r="V4513">
        <v>52</v>
      </c>
      <c r="W4513" t="s">
        <v>29</v>
      </c>
      <c r="X4513">
        <f>IF(Tabla1[[#This Row],[INSTALLMENTPLANS]]="none",0,IF(Tabla1[[#This Row],[INSTALLMENTPLANS]]="stores",1,2))</f>
        <v>0</v>
      </c>
      <c r="Y4513" t="s">
        <v>31</v>
      </c>
      <c r="Z4513">
        <f>IF(Tabla1[[#This Row],[HOUSING]]="free",0,IF(Tabla1[[#This Row],[HOUSING]]="own",1,2))</f>
        <v>1</v>
      </c>
      <c r="AA4513">
        <v>2</v>
      </c>
      <c r="AB4513" t="s">
        <v>32</v>
      </c>
      <c r="AC4513">
        <f>IF(Tabla1[[#This Row],[JOB]]="unemployed",0,IF(Tabla1[[#This Row],[JOB]]="unskilled",1,IF(Tabla1[[#This Row],[JOB]]="skilled",2,3)))</f>
        <v>2</v>
      </c>
      <c r="AD4513">
        <v>2</v>
      </c>
      <c r="AE4513" t="s">
        <v>33</v>
      </c>
      <c r="AF4513">
        <f>IF(Tabla1[[#This Row],[TELEPHONE]]="none",0,1)</f>
        <v>1</v>
      </c>
      <c r="AG4513" t="s">
        <v>33</v>
      </c>
      <c r="AH4513">
        <f>IF(Tabla1[[#This Row],[FOREIGNWORKER]]="no",0,1)</f>
        <v>1</v>
      </c>
      <c r="AI4513" t="s">
        <v>55</v>
      </c>
      <c r="AJ4513">
        <f>IF(Tabla1[[#This Row],[RISK]]="No Risk",0,1)</f>
        <v>1</v>
      </c>
    </row>
    <row r="4514" spans="1:36" x14ac:dyDescent="0.25">
      <c r="A4514" t="s">
        <v>4584</v>
      </c>
      <c r="B4514" t="s">
        <v>51</v>
      </c>
      <c r="C4514">
        <f>IF(Tabla1[[#This Row],[CHECKINGSTATUS]]="no_checking",0,IF(Tabla1[[#This Row],[CHECKINGSTATUS]]="less_0",1,IF(Tabla1[[#This Row],[CHECKINGSTATUS]]="0_to_200",2,3)))</f>
        <v>0</v>
      </c>
      <c r="D4514">
        <v>31</v>
      </c>
      <c r="E4514" t="s">
        <v>42</v>
      </c>
      <c r="F4514">
        <f>IF(Tabla1[[#This Row],[CREDITHISTORY]]="no_credits",0,IF(Tabla1[[#This Row],[CREDITHISTORY]]="prior_paymentes_delayed",1,IF(Tabla1[[#This Row],[CREDITHISTORY]]="outstanding_credit",2,3)))</f>
        <v>3</v>
      </c>
      <c r="G4514" t="s">
        <v>82</v>
      </c>
      <c r="H45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14">
        <v>2535</v>
      </c>
      <c r="J4514" t="s">
        <v>53</v>
      </c>
      <c r="K45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14" t="s">
        <v>49</v>
      </c>
      <c r="M45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14">
        <v>3</v>
      </c>
      <c r="O4514" t="s">
        <v>28</v>
      </c>
      <c r="P4514">
        <f>IF(Tabla1[[#This Row],[SEX]]="female",0,1)</f>
        <v>0</v>
      </c>
      <c r="Q4514" t="s">
        <v>29</v>
      </c>
      <c r="R4514">
        <f>IF(Tabla1[[#This Row],[OTHERSONLOAN]]="none",0,IF(Tabla1[[#This Row],[OTHERSONLOAN]]="co-applicant",1,2))</f>
        <v>0</v>
      </c>
      <c r="S4514">
        <v>4</v>
      </c>
      <c r="T4514" t="s">
        <v>30</v>
      </c>
      <c r="U4514">
        <f>IF(Tabla1[[#This Row],[OWNSPROPERTY]]="unknown",0,IF(Tabla1[[#This Row],[OWNSPROPERTY]]="real_state",1,IF(Tabla1[[#This Row],[OWNSPROPERTY]]="car_other",2,3)))</f>
        <v>3</v>
      </c>
      <c r="V4514">
        <v>35</v>
      </c>
      <c r="W4514" t="s">
        <v>29</v>
      </c>
      <c r="X4514">
        <f>IF(Tabla1[[#This Row],[INSTALLMENTPLANS]]="none",0,IF(Tabla1[[#This Row],[INSTALLMENTPLANS]]="stores",1,2))</f>
        <v>0</v>
      </c>
      <c r="Y4514" t="s">
        <v>31</v>
      </c>
      <c r="Z4514">
        <f>IF(Tabla1[[#This Row],[HOUSING]]="free",0,IF(Tabla1[[#This Row],[HOUSING]]="own",1,2))</f>
        <v>1</v>
      </c>
      <c r="AA4514">
        <v>1</v>
      </c>
      <c r="AB4514" t="s">
        <v>32</v>
      </c>
      <c r="AC4514">
        <f>IF(Tabla1[[#This Row],[JOB]]="unemployed",0,IF(Tabla1[[#This Row],[JOB]]="unskilled",1,IF(Tabla1[[#This Row],[JOB]]="skilled",2,3)))</f>
        <v>2</v>
      </c>
      <c r="AD4514">
        <v>1</v>
      </c>
      <c r="AE4514" t="s">
        <v>33</v>
      </c>
      <c r="AF4514">
        <f>IF(Tabla1[[#This Row],[TELEPHONE]]="none",0,1)</f>
        <v>1</v>
      </c>
      <c r="AG4514" t="s">
        <v>33</v>
      </c>
      <c r="AH4514">
        <f>IF(Tabla1[[#This Row],[FOREIGNWORKER]]="no",0,1)</f>
        <v>1</v>
      </c>
      <c r="AI4514" t="s">
        <v>34</v>
      </c>
      <c r="AJ4514">
        <f>IF(Tabla1[[#This Row],[RISK]]="No Risk",0,1)</f>
        <v>0</v>
      </c>
    </row>
    <row r="4515" spans="1:36" x14ac:dyDescent="0.25">
      <c r="A4515" t="s">
        <v>4585</v>
      </c>
      <c r="B4515" t="s">
        <v>36</v>
      </c>
      <c r="C4515">
        <f>IF(Tabla1[[#This Row],[CHECKINGSTATUS]]="no_checking",0,IF(Tabla1[[#This Row],[CHECKINGSTATUS]]="less_0",1,IF(Tabla1[[#This Row],[CHECKINGSTATUS]]="0_to_200",2,3)))</f>
        <v>1</v>
      </c>
      <c r="D4515">
        <v>9</v>
      </c>
      <c r="E4515" t="s">
        <v>70</v>
      </c>
      <c r="F4515">
        <f>IF(Tabla1[[#This Row],[CREDITHISTORY]]="no_credits",0,IF(Tabla1[[#This Row],[CREDITHISTORY]]="prior_paymentes_delayed",1,IF(Tabla1[[#This Row],[CREDITHISTORY]]="outstanding_credit",2,3)))</f>
        <v>3</v>
      </c>
      <c r="G4515" t="s">
        <v>37</v>
      </c>
      <c r="H45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15">
        <v>2052</v>
      </c>
      <c r="J4515" t="s">
        <v>38</v>
      </c>
      <c r="K45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15" t="s">
        <v>71</v>
      </c>
      <c r="M451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15">
        <v>1</v>
      </c>
      <c r="O4515" t="s">
        <v>44</v>
      </c>
      <c r="P4515">
        <f>IF(Tabla1[[#This Row],[SEX]]="female",0,1)</f>
        <v>1</v>
      </c>
      <c r="Q4515" t="s">
        <v>29</v>
      </c>
      <c r="R4515">
        <f>IF(Tabla1[[#This Row],[OTHERSONLOAN]]="none",0,IF(Tabla1[[#This Row],[OTHERSONLOAN]]="co-applicant",1,2))</f>
        <v>0</v>
      </c>
      <c r="S4515">
        <v>2</v>
      </c>
      <c r="T4515" t="s">
        <v>45</v>
      </c>
      <c r="U4515">
        <f>IF(Tabla1[[#This Row],[OWNSPROPERTY]]="unknown",0,IF(Tabla1[[#This Row],[OWNSPROPERTY]]="real_state",1,IF(Tabla1[[#This Row],[OWNSPROPERTY]]="car_other",2,3)))</f>
        <v>3</v>
      </c>
      <c r="V4515">
        <v>21</v>
      </c>
      <c r="W4515" t="s">
        <v>40</v>
      </c>
      <c r="X4515">
        <f>IF(Tabla1[[#This Row],[INSTALLMENTPLANS]]="none",0,IF(Tabla1[[#This Row],[INSTALLMENTPLANS]]="stores",1,2))</f>
        <v>1</v>
      </c>
      <c r="Y4515" t="s">
        <v>72</v>
      </c>
      <c r="Z4515">
        <f>IF(Tabla1[[#This Row],[HOUSING]]="free",0,IF(Tabla1[[#This Row],[HOUSING]]="own",1,2))</f>
        <v>2</v>
      </c>
      <c r="AA4515">
        <v>1</v>
      </c>
      <c r="AB4515" t="s">
        <v>32</v>
      </c>
      <c r="AC4515">
        <f>IF(Tabla1[[#This Row],[JOB]]="unemployed",0,IF(Tabla1[[#This Row],[JOB]]="unskilled",1,IF(Tabla1[[#This Row],[JOB]]="skilled",2,3)))</f>
        <v>2</v>
      </c>
      <c r="AD4515">
        <v>1</v>
      </c>
      <c r="AE4515" t="s">
        <v>29</v>
      </c>
      <c r="AF4515">
        <f>IF(Tabla1[[#This Row],[TELEPHONE]]="none",0,1)</f>
        <v>0</v>
      </c>
      <c r="AG4515" t="s">
        <v>33</v>
      </c>
      <c r="AH4515">
        <f>IF(Tabla1[[#This Row],[FOREIGNWORKER]]="no",0,1)</f>
        <v>1</v>
      </c>
      <c r="AI4515" t="s">
        <v>34</v>
      </c>
      <c r="AJ4515">
        <f>IF(Tabla1[[#This Row],[RISK]]="No Risk",0,1)</f>
        <v>0</v>
      </c>
    </row>
    <row r="4516" spans="1:36" x14ac:dyDescent="0.25">
      <c r="A4516" t="s">
        <v>4586</v>
      </c>
      <c r="B4516" t="s">
        <v>51</v>
      </c>
      <c r="C4516">
        <f>IF(Tabla1[[#This Row],[CHECKINGSTATUS]]="no_checking",0,IF(Tabla1[[#This Row],[CHECKINGSTATUS]]="less_0",1,IF(Tabla1[[#This Row],[CHECKINGSTATUS]]="0_to_200",2,3)))</f>
        <v>0</v>
      </c>
      <c r="D4516">
        <v>32</v>
      </c>
      <c r="E4516" t="s">
        <v>57</v>
      </c>
      <c r="F4516">
        <f>IF(Tabla1[[#This Row],[CREDITHISTORY]]="no_credits",0,IF(Tabla1[[#This Row],[CREDITHISTORY]]="prior_paymentes_delayed",1,IF(Tabla1[[#This Row],[CREDITHISTORY]]="outstanding_credit",2,3)))</f>
        <v>2</v>
      </c>
      <c r="G4516" t="s">
        <v>43</v>
      </c>
      <c r="H45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16">
        <v>3184</v>
      </c>
      <c r="J4516" t="s">
        <v>54</v>
      </c>
      <c r="K45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16" t="s">
        <v>49</v>
      </c>
      <c r="M451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16">
        <v>4</v>
      </c>
      <c r="O4516" t="s">
        <v>44</v>
      </c>
      <c r="P4516">
        <f>IF(Tabla1[[#This Row],[SEX]]="female",0,1)</f>
        <v>1</v>
      </c>
      <c r="Q4516" t="s">
        <v>29</v>
      </c>
      <c r="R4516">
        <f>IF(Tabla1[[#This Row],[OTHERSONLOAN]]="none",0,IF(Tabla1[[#This Row],[OTHERSONLOAN]]="co-applicant",1,2))</f>
        <v>0</v>
      </c>
      <c r="S4516">
        <v>4</v>
      </c>
      <c r="T4516" t="s">
        <v>65</v>
      </c>
      <c r="U4516">
        <f>IF(Tabla1[[#This Row],[OWNSPROPERTY]]="unknown",0,IF(Tabla1[[#This Row],[OWNSPROPERTY]]="real_state",1,IF(Tabla1[[#This Row],[OWNSPROPERTY]]="car_other",2,3)))</f>
        <v>2</v>
      </c>
      <c r="V4516">
        <v>37</v>
      </c>
      <c r="W4516" t="s">
        <v>116</v>
      </c>
      <c r="X4516">
        <f>IF(Tabla1[[#This Row],[INSTALLMENTPLANS]]="none",0,IF(Tabla1[[#This Row],[INSTALLMENTPLANS]]="stores",1,2))</f>
        <v>2</v>
      </c>
      <c r="Y4516" t="s">
        <v>31</v>
      </c>
      <c r="Z4516">
        <f>IF(Tabla1[[#This Row],[HOUSING]]="free",0,IF(Tabla1[[#This Row],[HOUSING]]="own",1,2))</f>
        <v>1</v>
      </c>
      <c r="AA4516">
        <v>2</v>
      </c>
      <c r="AB4516" t="s">
        <v>71</v>
      </c>
      <c r="AC4516">
        <f>IF(Tabla1[[#This Row],[JOB]]="unemployed",0,IF(Tabla1[[#This Row],[JOB]]="unskilled",1,IF(Tabla1[[#This Row],[JOB]]="skilled",2,3)))</f>
        <v>0</v>
      </c>
      <c r="AD4516">
        <v>2</v>
      </c>
      <c r="AE4516" t="s">
        <v>33</v>
      </c>
      <c r="AF4516">
        <f>IF(Tabla1[[#This Row],[TELEPHONE]]="none",0,1)</f>
        <v>1</v>
      </c>
      <c r="AG4516" t="s">
        <v>33</v>
      </c>
      <c r="AH4516">
        <f>IF(Tabla1[[#This Row],[FOREIGNWORKER]]="no",0,1)</f>
        <v>1</v>
      </c>
      <c r="AI4516" t="s">
        <v>34</v>
      </c>
      <c r="AJ4516">
        <f>IF(Tabla1[[#This Row],[RISK]]="No Risk",0,1)</f>
        <v>0</v>
      </c>
    </row>
    <row r="4517" spans="1:36" x14ac:dyDescent="0.25">
      <c r="A4517" t="s">
        <v>4587</v>
      </c>
      <c r="B4517" t="s">
        <v>51</v>
      </c>
      <c r="C4517">
        <f>IF(Tabla1[[#This Row],[CHECKINGSTATUS]]="no_checking",0,IF(Tabla1[[#This Row],[CHECKINGSTATUS]]="less_0",1,IF(Tabla1[[#This Row],[CHECKINGSTATUS]]="0_to_200",2,3)))</f>
        <v>0</v>
      </c>
      <c r="D4517">
        <v>33</v>
      </c>
      <c r="E4517" t="s">
        <v>57</v>
      </c>
      <c r="F4517">
        <f>IF(Tabla1[[#This Row],[CREDITHISTORY]]="no_credits",0,IF(Tabla1[[#This Row],[CREDITHISTORY]]="prior_paymentes_delayed",1,IF(Tabla1[[#This Row],[CREDITHISTORY]]="outstanding_credit",2,3)))</f>
        <v>2</v>
      </c>
      <c r="G4517" t="s">
        <v>25</v>
      </c>
      <c r="H45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517">
        <v>9564</v>
      </c>
      <c r="J4517" t="s">
        <v>94</v>
      </c>
      <c r="K45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17" t="s">
        <v>49</v>
      </c>
      <c r="M45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17">
        <v>4</v>
      </c>
      <c r="O4517" t="s">
        <v>44</v>
      </c>
      <c r="P4517">
        <f>IF(Tabla1[[#This Row],[SEX]]="female",0,1)</f>
        <v>1</v>
      </c>
      <c r="Q4517" t="s">
        <v>59</v>
      </c>
      <c r="R4517">
        <f>IF(Tabla1[[#This Row],[OTHERSONLOAN]]="none",0,IF(Tabla1[[#This Row],[OTHERSONLOAN]]="co-applicant",1,2))</f>
        <v>1</v>
      </c>
      <c r="S4517">
        <v>5</v>
      </c>
      <c r="T4517" t="s">
        <v>54</v>
      </c>
      <c r="U4517">
        <f>IF(Tabla1[[#This Row],[OWNSPROPERTY]]="unknown",0,IF(Tabla1[[#This Row],[OWNSPROPERTY]]="real_state",1,IF(Tabla1[[#This Row],[OWNSPROPERTY]]="car_other",2,3)))</f>
        <v>0</v>
      </c>
      <c r="V4517">
        <v>57</v>
      </c>
      <c r="W4517" t="s">
        <v>29</v>
      </c>
      <c r="X4517">
        <f>IF(Tabla1[[#This Row],[INSTALLMENTPLANS]]="none",0,IF(Tabla1[[#This Row],[INSTALLMENTPLANS]]="stores",1,2))</f>
        <v>0</v>
      </c>
      <c r="Y4517" t="s">
        <v>60</v>
      </c>
      <c r="Z4517">
        <f>IF(Tabla1[[#This Row],[HOUSING]]="free",0,IF(Tabla1[[#This Row],[HOUSING]]="own",1,2))</f>
        <v>0</v>
      </c>
      <c r="AA4517">
        <v>2</v>
      </c>
      <c r="AB4517" t="s">
        <v>32</v>
      </c>
      <c r="AC4517">
        <f>IF(Tabla1[[#This Row],[JOB]]="unemployed",0,IF(Tabla1[[#This Row],[JOB]]="unskilled",1,IF(Tabla1[[#This Row],[JOB]]="skilled",2,3)))</f>
        <v>2</v>
      </c>
      <c r="AD4517">
        <v>2</v>
      </c>
      <c r="AE4517" t="s">
        <v>33</v>
      </c>
      <c r="AF4517">
        <f>IF(Tabla1[[#This Row],[TELEPHONE]]="none",0,1)</f>
        <v>1</v>
      </c>
      <c r="AG4517" t="s">
        <v>46</v>
      </c>
      <c r="AH4517">
        <f>IF(Tabla1[[#This Row],[FOREIGNWORKER]]="no",0,1)</f>
        <v>0</v>
      </c>
      <c r="AI4517" t="s">
        <v>55</v>
      </c>
      <c r="AJ4517">
        <f>IF(Tabla1[[#This Row],[RISK]]="No Risk",0,1)</f>
        <v>1</v>
      </c>
    </row>
    <row r="4518" spans="1:36" x14ac:dyDescent="0.25">
      <c r="A4518" t="s">
        <v>4588</v>
      </c>
      <c r="B4518" t="s">
        <v>36</v>
      </c>
      <c r="C4518">
        <f>IF(Tabla1[[#This Row],[CHECKINGSTATUS]]="no_checking",0,IF(Tabla1[[#This Row],[CHECKINGSTATUS]]="less_0",1,IF(Tabla1[[#This Row],[CHECKINGSTATUS]]="0_to_200",2,3)))</f>
        <v>1</v>
      </c>
      <c r="D4518">
        <v>11</v>
      </c>
      <c r="E4518" t="s">
        <v>42</v>
      </c>
      <c r="F4518">
        <f>IF(Tabla1[[#This Row],[CREDITHISTORY]]="no_credits",0,IF(Tabla1[[#This Row],[CREDITHISTORY]]="prior_paymentes_delayed",1,IF(Tabla1[[#This Row],[CREDITHISTORY]]="outstanding_credit",2,3)))</f>
        <v>3</v>
      </c>
      <c r="G4518" t="s">
        <v>43</v>
      </c>
      <c r="H45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18">
        <v>250</v>
      </c>
      <c r="J4518" t="s">
        <v>53</v>
      </c>
      <c r="K45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18" t="s">
        <v>62</v>
      </c>
      <c r="M45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18">
        <v>3</v>
      </c>
      <c r="O4518" t="s">
        <v>44</v>
      </c>
      <c r="P4518">
        <f>IF(Tabla1[[#This Row],[SEX]]="female",0,1)</f>
        <v>1</v>
      </c>
      <c r="Q4518" t="s">
        <v>29</v>
      </c>
      <c r="R4518">
        <f>IF(Tabla1[[#This Row],[OTHERSONLOAN]]="none",0,IF(Tabla1[[#This Row],[OTHERSONLOAN]]="co-applicant",1,2))</f>
        <v>0</v>
      </c>
      <c r="S4518">
        <v>3</v>
      </c>
      <c r="T4518" t="s">
        <v>30</v>
      </c>
      <c r="U4518">
        <f>IF(Tabla1[[#This Row],[OWNSPROPERTY]]="unknown",0,IF(Tabla1[[#This Row],[OWNSPROPERTY]]="real_state",1,IF(Tabla1[[#This Row],[OWNSPROPERTY]]="car_other",2,3)))</f>
        <v>3</v>
      </c>
      <c r="V4518">
        <v>34</v>
      </c>
      <c r="W4518" t="s">
        <v>29</v>
      </c>
      <c r="X4518">
        <f>IF(Tabla1[[#This Row],[INSTALLMENTPLANS]]="none",0,IF(Tabla1[[#This Row],[INSTALLMENTPLANS]]="stores",1,2))</f>
        <v>0</v>
      </c>
      <c r="Y4518" t="s">
        <v>31</v>
      </c>
      <c r="Z4518">
        <f>IF(Tabla1[[#This Row],[HOUSING]]="free",0,IF(Tabla1[[#This Row],[HOUSING]]="own",1,2))</f>
        <v>1</v>
      </c>
      <c r="AA4518">
        <v>2</v>
      </c>
      <c r="AB4518" t="s">
        <v>32</v>
      </c>
      <c r="AC4518">
        <f>IF(Tabla1[[#This Row],[JOB]]="unemployed",0,IF(Tabla1[[#This Row],[JOB]]="unskilled",1,IF(Tabla1[[#This Row],[JOB]]="skilled",2,3)))</f>
        <v>2</v>
      </c>
      <c r="AD4518">
        <v>1</v>
      </c>
      <c r="AE4518" t="s">
        <v>29</v>
      </c>
      <c r="AF4518">
        <f>IF(Tabla1[[#This Row],[TELEPHONE]]="none",0,1)</f>
        <v>0</v>
      </c>
      <c r="AG4518" t="s">
        <v>33</v>
      </c>
      <c r="AH4518">
        <f>IF(Tabla1[[#This Row],[FOREIGNWORKER]]="no",0,1)</f>
        <v>1</v>
      </c>
      <c r="AI4518" t="s">
        <v>34</v>
      </c>
      <c r="AJ4518">
        <f>IF(Tabla1[[#This Row],[RISK]]="No Risk",0,1)</f>
        <v>0</v>
      </c>
    </row>
    <row r="4519" spans="1:36" x14ac:dyDescent="0.25">
      <c r="A4519" t="s">
        <v>4589</v>
      </c>
      <c r="B4519" t="s">
        <v>78</v>
      </c>
      <c r="C4519">
        <f>IF(Tabla1[[#This Row],[CHECKINGSTATUS]]="no_checking",0,IF(Tabla1[[#This Row],[CHECKINGSTATUS]]="less_0",1,IF(Tabla1[[#This Row],[CHECKINGSTATUS]]="0_to_200",2,3)))</f>
        <v>3</v>
      </c>
      <c r="D4519">
        <v>27</v>
      </c>
      <c r="E4519" t="s">
        <v>24</v>
      </c>
      <c r="F4519">
        <f>IF(Tabla1[[#This Row],[CREDITHISTORY]]="no_credits",0,IF(Tabla1[[#This Row],[CREDITHISTORY]]="prior_paymentes_delayed",1,IF(Tabla1[[#This Row],[CREDITHISTORY]]="outstanding_credit",2,3)))</f>
        <v>3</v>
      </c>
      <c r="G4519" t="s">
        <v>197</v>
      </c>
      <c r="H45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519">
        <v>5249</v>
      </c>
      <c r="J4519" t="s">
        <v>94</v>
      </c>
      <c r="K451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19" t="s">
        <v>39</v>
      </c>
      <c r="M45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19">
        <v>3</v>
      </c>
      <c r="O4519" t="s">
        <v>44</v>
      </c>
      <c r="P4519">
        <f>IF(Tabla1[[#This Row],[SEX]]="female",0,1)</f>
        <v>1</v>
      </c>
      <c r="Q4519" t="s">
        <v>29</v>
      </c>
      <c r="R4519">
        <f>IF(Tabla1[[#This Row],[OTHERSONLOAN]]="none",0,IF(Tabla1[[#This Row],[OTHERSONLOAN]]="co-applicant",1,2))</f>
        <v>0</v>
      </c>
      <c r="S4519">
        <v>3</v>
      </c>
      <c r="T4519" t="s">
        <v>65</v>
      </c>
      <c r="U4519">
        <f>IF(Tabla1[[#This Row],[OWNSPROPERTY]]="unknown",0,IF(Tabla1[[#This Row],[OWNSPROPERTY]]="real_state",1,IF(Tabla1[[#This Row],[OWNSPROPERTY]]="car_other",2,3)))</f>
        <v>2</v>
      </c>
      <c r="V4519">
        <v>51</v>
      </c>
      <c r="W4519" t="s">
        <v>29</v>
      </c>
      <c r="X4519">
        <f>IF(Tabla1[[#This Row],[INSTALLMENTPLANS]]="none",0,IF(Tabla1[[#This Row],[INSTALLMENTPLANS]]="stores",1,2))</f>
        <v>0</v>
      </c>
      <c r="Y4519" t="s">
        <v>31</v>
      </c>
      <c r="Z4519">
        <f>IF(Tabla1[[#This Row],[HOUSING]]="free",0,IF(Tabla1[[#This Row],[HOUSING]]="own",1,2))</f>
        <v>1</v>
      </c>
      <c r="AA4519">
        <v>2</v>
      </c>
      <c r="AB4519" t="s">
        <v>32</v>
      </c>
      <c r="AC4519">
        <f>IF(Tabla1[[#This Row],[JOB]]="unemployed",0,IF(Tabla1[[#This Row],[JOB]]="unskilled",1,IF(Tabla1[[#This Row],[JOB]]="skilled",2,3)))</f>
        <v>2</v>
      </c>
      <c r="AD4519">
        <v>1</v>
      </c>
      <c r="AE4519" t="s">
        <v>29</v>
      </c>
      <c r="AF4519">
        <f>IF(Tabla1[[#This Row],[TELEPHONE]]="none",0,1)</f>
        <v>0</v>
      </c>
      <c r="AG4519" t="s">
        <v>46</v>
      </c>
      <c r="AH4519">
        <f>IF(Tabla1[[#This Row],[FOREIGNWORKER]]="no",0,1)</f>
        <v>0</v>
      </c>
      <c r="AI4519" t="s">
        <v>55</v>
      </c>
      <c r="AJ4519">
        <f>IF(Tabla1[[#This Row],[RISK]]="No Risk",0,1)</f>
        <v>1</v>
      </c>
    </row>
    <row r="4520" spans="1:36" x14ac:dyDescent="0.25">
      <c r="A4520" t="s">
        <v>4590</v>
      </c>
      <c r="B4520" t="s">
        <v>23</v>
      </c>
      <c r="C4520">
        <f>IF(Tabla1[[#This Row],[CHECKINGSTATUS]]="no_checking",0,IF(Tabla1[[#This Row],[CHECKINGSTATUS]]="less_0",1,IF(Tabla1[[#This Row],[CHECKINGSTATUS]]="0_to_200",2,3)))</f>
        <v>2</v>
      </c>
      <c r="D4520">
        <v>14</v>
      </c>
      <c r="E4520" t="s">
        <v>24</v>
      </c>
      <c r="F4520">
        <f>IF(Tabla1[[#This Row],[CREDITHISTORY]]="no_credits",0,IF(Tabla1[[#This Row],[CREDITHISTORY]]="prior_paymentes_delayed",1,IF(Tabla1[[#This Row],[CREDITHISTORY]]="outstanding_credit",2,3)))</f>
        <v>3</v>
      </c>
      <c r="G4520" t="s">
        <v>68</v>
      </c>
      <c r="H45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20">
        <v>250</v>
      </c>
      <c r="J4520" t="s">
        <v>38</v>
      </c>
      <c r="K45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20" t="s">
        <v>27</v>
      </c>
      <c r="M452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20">
        <v>3</v>
      </c>
      <c r="O4520" t="s">
        <v>28</v>
      </c>
      <c r="P4520">
        <f>IF(Tabla1[[#This Row],[SEX]]="female",0,1)</f>
        <v>0</v>
      </c>
      <c r="Q4520" t="s">
        <v>29</v>
      </c>
      <c r="R4520">
        <f>IF(Tabla1[[#This Row],[OTHERSONLOAN]]="none",0,IF(Tabla1[[#This Row],[OTHERSONLOAN]]="co-applicant",1,2))</f>
        <v>0</v>
      </c>
      <c r="S4520">
        <v>1</v>
      </c>
      <c r="T4520" t="s">
        <v>45</v>
      </c>
      <c r="U4520">
        <f>IF(Tabla1[[#This Row],[OWNSPROPERTY]]="unknown",0,IF(Tabla1[[#This Row],[OWNSPROPERTY]]="real_state",1,IF(Tabla1[[#This Row],[OWNSPROPERTY]]="car_other",2,3)))</f>
        <v>3</v>
      </c>
      <c r="V4520">
        <v>38</v>
      </c>
      <c r="W4520" t="s">
        <v>116</v>
      </c>
      <c r="X4520">
        <f>IF(Tabla1[[#This Row],[INSTALLMENTPLANS]]="none",0,IF(Tabla1[[#This Row],[INSTALLMENTPLANS]]="stores",1,2))</f>
        <v>2</v>
      </c>
      <c r="Y4520" t="s">
        <v>31</v>
      </c>
      <c r="Z4520">
        <f>IF(Tabla1[[#This Row],[HOUSING]]="free",0,IF(Tabla1[[#This Row],[HOUSING]]="own",1,2))</f>
        <v>1</v>
      </c>
      <c r="AA4520">
        <v>2</v>
      </c>
      <c r="AB4520" t="s">
        <v>71</v>
      </c>
      <c r="AC4520">
        <f>IF(Tabla1[[#This Row],[JOB]]="unemployed",0,IF(Tabla1[[#This Row],[JOB]]="unskilled",1,IF(Tabla1[[#This Row],[JOB]]="skilled",2,3)))</f>
        <v>0</v>
      </c>
      <c r="AD4520">
        <v>1</v>
      </c>
      <c r="AE4520" t="s">
        <v>29</v>
      </c>
      <c r="AF4520">
        <f>IF(Tabla1[[#This Row],[TELEPHONE]]="none",0,1)</f>
        <v>0</v>
      </c>
      <c r="AG4520" t="s">
        <v>33</v>
      </c>
      <c r="AH4520">
        <f>IF(Tabla1[[#This Row],[FOREIGNWORKER]]="no",0,1)</f>
        <v>1</v>
      </c>
      <c r="AI4520" t="s">
        <v>34</v>
      </c>
      <c r="AJ4520">
        <f>IF(Tabla1[[#This Row],[RISK]]="No Risk",0,1)</f>
        <v>0</v>
      </c>
    </row>
    <row r="4521" spans="1:36" x14ac:dyDescent="0.25">
      <c r="A4521" t="s">
        <v>4591</v>
      </c>
      <c r="B4521" t="s">
        <v>36</v>
      </c>
      <c r="C4521">
        <f>IF(Tabla1[[#This Row],[CHECKINGSTATUS]]="no_checking",0,IF(Tabla1[[#This Row],[CHECKINGSTATUS]]="less_0",1,IF(Tabla1[[#This Row],[CHECKINGSTATUS]]="0_to_200",2,3)))</f>
        <v>1</v>
      </c>
      <c r="D4521">
        <v>10</v>
      </c>
      <c r="E4521" t="s">
        <v>70</v>
      </c>
      <c r="F4521">
        <f>IF(Tabla1[[#This Row],[CREDITHISTORY]]="no_credits",0,IF(Tabla1[[#This Row],[CREDITHISTORY]]="prior_paymentes_delayed",1,IF(Tabla1[[#This Row],[CREDITHISTORY]]="outstanding_credit",2,3)))</f>
        <v>3</v>
      </c>
      <c r="G4521" t="s">
        <v>37</v>
      </c>
      <c r="H45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21">
        <v>2144</v>
      </c>
      <c r="J4521" t="s">
        <v>38</v>
      </c>
      <c r="K45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21" t="s">
        <v>27</v>
      </c>
      <c r="M452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21">
        <v>2</v>
      </c>
      <c r="O4521" t="s">
        <v>28</v>
      </c>
      <c r="P4521">
        <f>IF(Tabla1[[#This Row],[SEX]]="female",0,1)</f>
        <v>0</v>
      </c>
      <c r="Q4521" t="s">
        <v>59</v>
      </c>
      <c r="R4521">
        <f>IF(Tabla1[[#This Row],[OTHERSONLOAN]]="none",0,IF(Tabla1[[#This Row],[OTHERSONLOAN]]="co-applicant",1,2))</f>
        <v>1</v>
      </c>
      <c r="S4521">
        <v>2</v>
      </c>
      <c r="T4521" t="s">
        <v>45</v>
      </c>
      <c r="U4521">
        <f>IF(Tabla1[[#This Row],[OWNSPROPERTY]]="unknown",0,IF(Tabla1[[#This Row],[OWNSPROPERTY]]="real_state",1,IF(Tabla1[[#This Row],[OWNSPROPERTY]]="car_other",2,3)))</f>
        <v>3</v>
      </c>
      <c r="V4521">
        <v>36</v>
      </c>
      <c r="W4521" t="s">
        <v>116</v>
      </c>
      <c r="X4521">
        <f>IF(Tabla1[[#This Row],[INSTALLMENTPLANS]]="none",0,IF(Tabla1[[#This Row],[INSTALLMENTPLANS]]="stores",1,2))</f>
        <v>2</v>
      </c>
      <c r="Y4521" t="s">
        <v>72</v>
      </c>
      <c r="Z4521">
        <f>IF(Tabla1[[#This Row],[HOUSING]]="free",0,IF(Tabla1[[#This Row],[HOUSING]]="own",1,2))</f>
        <v>2</v>
      </c>
      <c r="AA4521">
        <v>1</v>
      </c>
      <c r="AB4521" t="s">
        <v>71</v>
      </c>
      <c r="AC4521">
        <f>IF(Tabla1[[#This Row],[JOB]]="unemployed",0,IF(Tabla1[[#This Row],[JOB]]="unskilled",1,IF(Tabla1[[#This Row],[JOB]]="skilled",2,3)))</f>
        <v>0</v>
      </c>
      <c r="AD4521">
        <v>1</v>
      </c>
      <c r="AE4521" t="s">
        <v>29</v>
      </c>
      <c r="AF4521">
        <f>IF(Tabla1[[#This Row],[TELEPHONE]]="none",0,1)</f>
        <v>0</v>
      </c>
      <c r="AG4521" t="s">
        <v>33</v>
      </c>
      <c r="AH4521">
        <f>IF(Tabla1[[#This Row],[FOREIGNWORKER]]="no",0,1)</f>
        <v>1</v>
      </c>
      <c r="AI4521" t="s">
        <v>34</v>
      </c>
      <c r="AJ4521">
        <f>IF(Tabla1[[#This Row],[RISK]]="No Risk",0,1)</f>
        <v>0</v>
      </c>
    </row>
    <row r="4522" spans="1:36" x14ac:dyDescent="0.25">
      <c r="A4522" t="s">
        <v>4592</v>
      </c>
      <c r="B4522" t="s">
        <v>36</v>
      </c>
      <c r="C4522">
        <f>IF(Tabla1[[#This Row],[CHECKINGSTATUS]]="no_checking",0,IF(Tabla1[[#This Row],[CHECKINGSTATUS]]="less_0",1,IF(Tabla1[[#This Row],[CHECKINGSTATUS]]="0_to_200",2,3)))</f>
        <v>1</v>
      </c>
      <c r="D4522">
        <v>8</v>
      </c>
      <c r="E4522" t="s">
        <v>70</v>
      </c>
      <c r="F4522">
        <f>IF(Tabla1[[#This Row],[CREDITHISTORY]]="no_credits",0,IF(Tabla1[[#This Row],[CREDITHISTORY]]="prior_paymentes_delayed",1,IF(Tabla1[[#This Row],[CREDITHISTORY]]="outstanding_credit",2,3)))</f>
        <v>3</v>
      </c>
      <c r="G4522" t="s">
        <v>37</v>
      </c>
      <c r="H45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22">
        <v>336</v>
      </c>
      <c r="J4522" t="s">
        <v>38</v>
      </c>
      <c r="K45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22" t="s">
        <v>39</v>
      </c>
      <c r="M45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22">
        <v>2</v>
      </c>
      <c r="O4522" t="s">
        <v>28</v>
      </c>
      <c r="P4522">
        <f>IF(Tabla1[[#This Row],[SEX]]="female",0,1)</f>
        <v>0</v>
      </c>
      <c r="Q4522" t="s">
        <v>29</v>
      </c>
      <c r="R4522">
        <f>IF(Tabla1[[#This Row],[OTHERSONLOAN]]="none",0,IF(Tabla1[[#This Row],[OTHERSONLOAN]]="co-applicant",1,2))</f>
        <v>0</v>
      </c>
      <c r="S4522">
        <v>1</v>
      </c>
      <c r="T4522" t="s">
        <v>30</v>
      </c>
      <c r="U4522">
        <f>IF(Tabla1[[#This Row],[OWNSPROPERTY]]="unknown",0,IF(Tabla1[[#This Row],[OWNSPROPERTY]]="real_state",1,IF(Tabla1[[#This Row],[OWNSPROPERTY]]="car_other",2,3)))</f>
        <v>3</v>
      </c>
      <c r="V4522">
        <v>19</v>
      </c>
      <c r="W4522" t="s">
        <v>29</v>
      </c>
      <c r="X4522">
        <f>IF(Tabla1[[#This Row],[INSTALLMENTPLANS]]="none",0,IF(Tabla1[[#This Row],[INSTALLMENTPLANS]]="stores",1,2))</f>
        <v>0</v>
      </c>
      <c r="Y4522" t="s">
        <v>31</v>
      </c>
      <c r="Z4522">
        <f>IF(Tabla1[[#This Row],[HOUSING]]="free",0,IF(Tabla1[[#This Row],[HOUSING]]="own",1,2))</f>
        <v>1</v>
      </c>
      <c r="AA4522">
        <v>1</v>
      </c>
      <c r="AB4522" t="s">
        <v>32</v>
      </c>
      <c r="AC4522">
        <f>IF(Tabla1[[#This Row],[JOB]]="unemployed",0,IF(Tabla1[[#This Row],[JOB]]="unskilled",1,IF(Tabla1[[#This Row],[JOB]]="skilled",2,3)))</f>
        <v>2</v>
      </c>
      <c r="AD4522">
        <v>1</v>
      </c>
      <c r="AE4522" t="s">
        <v>29</v>
      </c>
      <c r="AF4522">
        <f>IF(Tabla1[[#This Row],[TELEPHONE]]="none",0,1)</f>
        <v>0</v>
      </c>
      <c r="AG4522" t="s">
        <v>33</v>
      </c>
      <c r="AH4522">
        <f>IF(Tabla1[[#This Row],[FOREIGNWORKER]]="no",0,1)</f>
        <v>1</v>
      </c>
      <c r="AI4522" t="s">
        <v>34</v>
      </c>
      <c r="AJ4522">
        <f>IF(Tabla1[[#This Row],[RISK]]="No Risk",0,1)</f>
        <v>0</v>
      </c>
    </row>
    <row r="4523" spans="1:36" x14ac:dyDescent="0.25">
      <c r="A4523" t="s">
        <v>4593</v>
      </c>
      <c r="B4523" t="s">
        <v>78</v>
      </c>
      <c r="C4523">
        <f>IF(Tabla1[[#This Row],[CHECKINGSTATUS]]="no_checking",0,IF(Tabla1[[#This Row],[CHECKINGSTATUS]]="less_0",1,IF(Tabla1[[#This Row],[CHECKINGSTATUS]]="0_to_200",2,3)))</f>
        <v>3</v>
      </c>
      <c r="D4523">
        <v>20</v>
      </c>
      <c r="E4523" t="s">
        <v>57</v>
      </c>
      <c r="F4523">
        <f>IF(Tabla1[[#This Row],[CREDITHISTORY]]="no_credits",0,IF(Tabla1[[#This Row],[CREDITHISTORY]]="prior_paymentes_delayed",1,IF(Tabla1[[#This Row],[CREDITHISTORY]]="outstanding_credit",2,3)))</f>
        <v>2</v>
      </c>
      <c r="G4523" t="s">
        <v>89</v>
      </c>
      <c r="H45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23">
        <v>6105</v>
      </c>
      <c r="J4523" t="s">
        <v>26</v>
      </c>
      <c r="K45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23" t="s">
        <v>49</v>
      </c>
      <c r="M45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23">
        <v>3</v>
      </c>
      <c r="O4523" t="s">
        <v>28</v>
      </c>
      <c r="P4523">
        <f>IF(Tabla1[[#This Row],[SEX]]="female",0,1)</f>
        <v>0</v>
      </c>
      <c r="Q4523" t="s">
        <v>29</v>
      </c>
      <c r="R4523">
        <f>IF(Tabla1[[#This Row],[OTHERSONLOAN]]="none",0,IF(Tabla1[[#This Row],[OTHERSONLOAN]]="co-applicant",1,2))</f>
        <v>0</v>
      </c>
      <c r="S4523">
        <v>2</v>
      </c>
      <c r="T4523" t="s">
        <v>65</v>
      </c>
      <c r="U4523">
        <f>IF(Tabla1[[#This Row],[OWNSPROPERTY]]="unknown",0,IF(Tabla1[[#This Row],[OWNSPROPERTY]]="real_state",1,IF(Tabla1[[#This Row],[OWNSPROPERTY]]="car_other",2,3)))</f>
        <v>2</v>
      </c>
      <c r="V4523">
        <v>58</v>
      </c>
      <c r="W4523" t="s">
        <v>116</v>
      </c>
      <c r="X4523">
        <f>IF(Tabla1[[#This Row],[INSTALLMENTPLANS]]="none",0,IF(Tabla1[[#This Row],[INSTALLMENTPLANS]]="stores",1,2))</f>
        <v>2</v>
      </c>
      <c r="Y4523" t="s">
        <v>31</v>
      </c>
      <c r="Z4523">
        <f>IF(Tabla1[[#This Row],[HOUSING]]="free",0,IF(Tabla1[[#This Row],[HOUSING]]="own",1,2))</f>
        <v>1</v>
      </c>
      <c r="AA4523">
        <v>2</v>
      </c>
      <c r="AB4523" t="s">
        <v>71</v>
      </c>
      <c r="AC4523">
        <f>IF(Tabla1[[#This Row],[JOB]]="unemployed",0,IF(Tabla1[[#This Row],[JOB]]="unskilled",1,IF(Tabla1[[#This Row],[JOB]]="skilled",2,3)))</f>
        <v>0</v>
      </c>
      <c r="AD4523">
        <v>1</v>
      </c>
      <c r="AE4523" t="s">
        <v>29</v>
      </c>
      <c r="AF4523">
        <f>IF(Tabla1[[#This Row],[TELEPHONE]]="none",0,1)</f>
        <v>0</v>
      </c>
      <c r="AG4523" t="s">
        <v>33</v>
      </c>
      <c r="AH4523">
        <f>IF(Tabla1[[#This Row],[FOREIGNWORKER]]="no",0,1)</f>
        <v>1</v>
      </c>
      <c r="AI4523" t="s">
        <v>34</v>
      </c>
      <c r="AJ4523">
        <f>IF(Tabla1[[#This Row],[RISK]]="No Risk",0,1)</f>
        <v>0</v>
      </c>
    </row>
    <row r="4524" spans="1:36" x14ac:dyDescent="0.25">
      <c r="A4524" t="s">
        <v>4594</v>
      </c>
      <c r="B4524" t="s">
        <v>51</v>
      </c>
      <c r="C4524">
        <f>IF(Tabla1[[#This Row],[CHECKINGSTATUS]]="no_checking",0,IF(Tabla1[[#This Row],[CHECKINGSTATUS]]="less_0",1,IF(Tabla1[[#This Row],[CHECKINGSTATUS]]="0_to_200",2,3)))</f>
        <v>0</v>
      </c>
      <c r="D4524">
        <v>15</v>
      </c>
      <c r="E4524" t="s">
        <v>24</v>
      </c>
      <c r="F4524">
        <f>IF(Tabla1[[#This Row],[CREDITHISTORY]]="no_credits",0,IF(Tabla1[[#This Row],[CREDITHISTORY]]="prior_paymentes_delayed",1,IF(Tabla1[[#This Row],[CREDITHISTORY]]="outstanding_credit",2,3)))</f>
        <v>3</v>
      </c>
      <c r="G4524" t="s">
        <v>89</v>
      </c>
      <c r="H45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24">
        <v>1088</v>
      </c>
      <c r="J4524" t="s">
        <v>26</v>
      </c>
      <c r="K45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24" t="s">
        <v>62</v>
      </c>
      <c r="M452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24">
        <v>4</v>
      </c>
      <c r="O4524" t="s">
        <v>44</v>
      </c>
      <c r="P4524">
        <f>IF(Tabla1[[#This Row],[SEX]]="female",0,1)</f>
        <v>1</v>
      </c>
      <c r="Q4524" t="s">
        <v>29</v>
      </c>
      <c r="R4524">
        <f>IF(Tabla1[[#This Row],[OTHERSONLOAN]]="none",0,IF(Tabla1[[#This Row],[OTHERSONLOAN]]="co-applicant",1,2))</f>
        <v>0</v>
      </c>
      <c r="S4524">
        <v>3</v>
      </c>
      <c r="T4524" t="s">
        <v>30</v>
      </c>
      <c r="U4524">
        <f>IF(Tabla1[[#This Row],[OWNSPROPERTY]]="unknown",0,IF(Tabla1[[#This Row],[OWNSPROPERTY]]="real_state",1,IF(Tabla1[[#This Row],[OWNSPROPERTY]]="car_other",2,3)))</f>
        <v>3</v>
      </c>
      <c r="V4524">
        <v>47</v>
      </c>
      <c r="W4524" t="s">
        <v>29</v>
      </c>
      <c r="X4524">
        <f>IF(Tabla1[[#This Row],[INSTALLMENTPLANS]]="none",0,IF(Tabla1[[#This Row],[INSTALLMENTPLANS]]="stores",1,2))</f>
        <v>0</v>
      </c>
      <c r="Y4524" t="s">
        <v>31</v>
      </c>
      <c r="Z4524">
        <f>IF(Tabla1[[#This Row],[HOUSING]]="free",0,IF(Tabla1[[#This Row],[HOUSING]]="own",1,2))</f>
        <v>1</v>
      </c>
      <c r="AA4524">
        <v>2</v>
      </c>
      <c r="AB4524" t="s">
        <v>32</v>
      </c>
      <c r="AC4524">
        <f>IF(Tabla1[[#This Row],[JOB]]="unemployed",0,IF(Tabla1[[#This Row],[JOB]]="unskilled",1,IF(Tabla1[[#This Row],[JOB]]="skilled",2,3)))</f>
        <v>2</v>
      </c>
      <c r="AD4524">
        <v>1</v>
      </c>
      <c r="AE4524" t="s">
        <v>29</v>
      </c>
      <c r="AF4524">
        <f>IF(Tabla1[[#This Row],[TELEPHONE]]="none",0,1)</f>
        <v>0</v>
      </c>
      <c r="AG4524" t="s">
        <v>33</v>
      </c>
      <c r="AH4524">
        <f>IF(Tabla1[[#This Row],[FOREIGNWORKER]]="no",0,1)</f>
        <v>1</v>
      </c>
      <c r="AI4524" t="s">
        <v>34</v>
      </c>
      <c r="AJ4524">
        <f>IF(Tabla1[[#This Row],[RISK]]="No Risk",0,1)</f>
        <v>0</v>
      </c>
    </row>
    <row r="4525" spans="1:36" x14ac:dyDescent="0.25">
      <c r="A4525" t="s">
        <v>4595</v>
      </c>
      <c r="B4525" t="s">
        <v>36</v>
      </c>
      <c r="C4525">
        <f>IF(Tabla1[[#This Row],[CHECKINGSTATUS]]="no_checking",0,IF(Tabla1[[#This Row],[CHECKINGSTATUS]]="less_0",1,IF(Tabla1[[#This Row],[CHECKINGSTATUS]]="0_to_200",2,3)))</f>
        <v>1</v>
      </c>
      <c r="D4525">
        <v>11</v>
      </c>
      <c r="E4525" t="s">
        <v>70</v>
      </c>
      <c r="F4525">
        <f>IF(Tabla1[[#This Row],[CREDITHISTORY]]="no_credits",0,IF(Tabla1[[#This Row],[CREDITHISTORY]]="prior_paymentes_delayed",1,IF(Tabla1[[#This Row],[CREDITHISTORY]]="outstanding_credit",2,3)))</f>
        <v>3</v>
      </c>
      <c r="G4525" t="s">
        <v>58</v>
      </c>
      <c r="H45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525">
        <v>2541</v>
      </c>
      <c r="J4525" t="s">
        <v>26</v>
      </c>
      <c r="K45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25" t="s">
        <v>62</v>
      </c>
      <c r="M45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25">
        <v>3</v>
      </c>
      <c r="O4525" t="s">
        <v>44</v>
      </c>
      <c r="P4525">
        <f>IF(Tabla1[[#This Row],[SEX]]="female",0,1)</f>
        <v>1</v>
      </c>
      <c r="Q4525" t="s">
        <v>29</v>
      </c>
      <c r="R4525">
        <f>IF(Tabla1[[#This Row],[OTHERSONLOAN]]="none",0,IF(Tabla1[[#This Row],[OTHERSONLOAN]]="co-applicant",1,2))</f>
        <v>0</v>
      </c>
      <c r="S4525">
        <v>3</v>
      </c>
      <c r="T4525" t="s">
        <v>45</v>
      </c>
      <c r="U4525">
        <f>IF(Tabla1[[#This Row],[OWNSPROPERTY]]="unknown",0,IF(Tabla1[[#This Row],[OWNSPROPERTY]]="real_state",1,IF(Tabla1[[#This Row],[OWNSPROPERTY]]="car_other",2,3)))</f>
        <v>3</v>
      </c>
      <c r="V4525">
        <v>37</v>
      </c>
      <c r="W4525" t="s">
        <v>29</v>
      </c>
      <c r="X4525">
        <f>IF(Tabla1[[#This Row],[INSTALLMENTPLANS]]="none",0,IF(Tabla1[[#This Row],[INSTALLMENTPLANS]]="stores",1,2))</f>
        <v>0</v>
      </c>
      <c r="Y4525" t="s">
        <v>31</v>
      </c>
      <c r="Z4525">
        <f>IF(Tabla1[[#This Row],[HOUSING]]="free",0,IF(Tabla1[[#This Row],[HOUSING]]="own",1,2))</f>
        <v>1</v>
      </c>
      <c r="AA4525">
        <v>1</v>
      </c>
      <c r="AB4525" t="s">
        <v>32</v>
      </c>
      <c r="AC4525">
        <f>IF(Tabla1[[#This Row],[JOB]]="unemployed",0,IF(Tabla1[[#This Row],[JOB]]="unskilled",1,IF(Tabla1[[#This Row],[JOB]]="skilled",2,3)))</f>
        <v>2</v>
      </c>
      <c r="AD4525">
        <v>1</v>
      </c>
      <c r="AE4525" t="s">
        <v>29</v>
      </c>
      <c r="AF4525">
        <f>IF(Tabla1[[#This Row],[TELEPHONE]]="none",0,1)</f>
        <v>0</v>
      </c>
      <c r="AG4525" t="s">
        <v>33</v>
      </c>
      <c r="AH4525">
        <f>IF(Tabla1[[#This Row],[FOREIGNWORKER]]="no",0,1)</f>
        <v>1</v>
      </c>
      <c r="AI4525" t="s">
        <v>34</v>
      </c>
      <c r="AJ4525">
        <f>IF(Tabla1[[#This Row],[RISK]]="No Risk",0,1)</f>
        <v>0</v>
      </c>
    </row>
    <row r="4526" spans="1:36" x14ac:dyDescent="0.25">
      <c r="A4526" t="s">
        <v>4596</v>
      </c>
      <c r="B4526" t="s">
        <v>23</v>
      </c>
      <c r="C4526">
        <f>IF(Tabla1[[#This Row],[CHECKINGSTATUS]]="no_checking",0,IF(Tabla1[[#This Row],[CHECKINGSTATUS]]="less_0",1,IF(Tabla1[[#This Row],[CHECKINGSTATUS]]="0_to_200",2,3)))</f>
        <v>2</v>
      </c>
      <c r="D4526">
        <v>16</v>
      </c>
      <c r="E4526" t="s">
        <v>42</v>
      </c>
      <c r="F4526">
        <f>IF(Tabla1[[#This Row],[CREDITHISTORY]]="no_credits",0,IF(Tabla1[[#This Row],[CREDITHISTORY]]="prior_paymentes_delayed",1,IF(Tabla1[[#This Row],[CREDITHISTORY]]="outstanding_credit",2,3)))</f>
        <v>3</v>
      </c>
      <c r="G4526" t="s">
        <v>89</v>
      </c>
      <c r="H45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26">
        <v>730</v>
      </c>
      <c r="J4526" t="s">
        <v>38</v>
      </c>
      <c r="K45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26" t="s">
        <v>39</v>
      </c>
      <c r="M45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26">
        <v>3</v>
      </c>
      <c r="O4526" t="s">
        <v>44</v>
      </c>
      <c r="P4526">
        <f>IF(Tabla1[[#This Row],[SEX]]="female",0,1)</f>
        <v>1</v>
      </c>
      <c r="Q4526" t="s">
        <v>29</v>
      </c>
      <c r="R4526">
        <f>IF(Tabla1[[#This Row],[OTHERSONLOAN]]="none",0,IF(Tabla1[[#This Row],[OTHERSONLOAN]]="co-applicant",1,2))</f>
        <v>0</v>
      </c>
      <c r="S4526">
        <v>3</v>
      </c>
      <c r="T4526" t="s">
        <v>45</v>
      </c>
      <c r="U4526">
        <f>IF(Tabla1[[#This Row],[OWNSPROPERTY]]="unknown",0,IF(Tabla1[[#This Row],[OWNSPROPERTY]]="real_state",1,IF(Tabla1[[#This Row],[OWNSPROPERTY]]="car_other",2,3)))</f>
        <v>3</v>
      </c>
      <c r="V4526">
        <v>31</v>
      </c>
      <c r="W4526" t="s">
        <v>29</v>
      </c>
      <c r="X4526">
        <f>IF(Tabla1[[#This Row],[INSTALLMENTPLANS]]="none",0,IF(Tabla1[[#This Row],[INSTALLMENTPLANS]]="stores",1,2))</f>
        <v>0</v>
      </c>
      <c r="Y4526" t="s">
        <v>31</v>
      </c>
      <c r="Z4526">
        <f>IF(Tabla1[[#This Row],[HOUSING]]="free",0,IF(Tabla1[[#This Row],[HOUSING]]="own",1,2))</f>
        <v>1</v>
      </c>
      <c r="AA4526">
        <v>1</v>
      </c>
      <c r="AB4526" t="s">
        <v>32</v>
      </c>
      <c r="AC4526">
        <f>IF(Tabla1[[#This Row],[JOB]]="unemployed",0,IF(Tabla1[[#This Row],[JOB]]="unskilled",1,IF(Tabla1[[#This Row],[JOB]]="skilled",2,3)))</f>
        <v>2</v>
      </c>
      <c r="AD4526">
        <v>1</v>
      </c>
      <c r="AE4526" t="s">
        <v>29</v>
      </c>
      <c r="AF4526">
        <f>IF(Tabla1[[#This Row],[TELEPHONE]]="none",0,1)</f>
        <v>0</v>
      </c>
      <c r="AG4526" t="s">
        <v>33</v>
      </c>
      <c r="AH4526">
        <f>IF(Tabla1[[#This Row],[FOREIGNWORKER]]="no",0,1)</f>
        <v>1</v>
      </c>
      <c r="AI4526" t="s">
        <v>34</v>
      </c>
      <c r="AJ4526">
        <f>IF(Tabla1[[#This Row],[RISK]]="No Risk",0,1)</f>
        <v>0</v>
      </c>
    </row>
    <row r="4527" spans="1:36" x14ac:dyDescent="0.25">
      <c r="A4527" t="s">
        <v>4597</v>
      </c>
      <c r="B4527" t="s">
        <v>51</v>
      </c>
      <c r="C4527">
        <f>IF(Tabla1[[#This Row],[CHECKINGSTATUS]]="no_checking",0,IF(Tabla1[[#This Row],[CHECKINGSTATUS]]="less_0",1,IF(Tabla1[[#This Row],[CHECKINGSTATUS]]="0_to_200",2,3)))</f>
        <v>0</v>
      </c>
      <c r="D4527">
        <v>39</v>
      </c>
      <c r="E4527" t="s">
        <v>42</v>
      </c>
      <c r="F4527">
        <f>IF(Tabla1[[#This Row],[CREDITHISTORY]]="no_credits",0,IF(Tabla1[[#This Row],[CREDITHISTORY]]="prior_paymentes_delayed",1,IF(Tabla1[[#This Row],[CREDITHISTORY]]="outstanding_credit",2,3)))</f>
        <v>3</v>
      </c>
      <c r="G4527" t="s">
        <v>82</v>
      </c>
      <c r="H45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27">
        <v>6448</v>
      </c>
      <c r="J4527" t="s">
        <v>53</v>
      </c>
      <c r="K452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27" t="s">
        <v>49</v>
      </c>
      <c r="M452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27">
        <v>5</v>
      </c>
      <c r="O4527" t="s">
        <v>44</v>
      </c>
      <c r="P4527">
        <f>IF(Tabla1[[#This Row],[SEX]]="female",0,1)</f>
        <v>1</v>
      </c>
      <c r="Q4527" t="s">
        <v>59</v>
      </c>
      <c r="R4527">
        <f>IF(Tabla1[[#This Row],[OTHERSONLOAN]]="none",0,IF(Tabla1[[#This Row],[OTHERSONLOAN]]="co-applicant",1,2))</f>
        <v>1</v>
      </c>
      <c r="S4527">
        <v>4</v>
      </c>
      <c r="T4527" t="s">
        <v>54</v>
      </c>
      <c r="U4527">
        <f>IF(Tabla1[[#This Row],[OWNSPROPERTY]]="unknown",0,IF(Tabla1[[#This Row],[OWNSPROPERTY]]="real_state",1,IF(Tabla1[[#This Row],[OWNSPROPERTY]]="car_other",2,3)))</f>
        <v>0</v>
      </c>
      <c r="V4527">
        <v>42</v>
      </c>
      <c r="W4527" t="s">
        <v>29</v>
      </c>
      <c r="X4527">
        <f>IF(Tabla1[[#This Row],[INSTALLMENTPLANS]]="none",0,IF(Tabla1[[#This Row],[INSTALLMENTPLANS]]="stores",1,2))</f>
        <v>0</v>
      </c>
      <c r="Y4527" t="s">
        <v>60</v>
      </c>
      <c r="Z4527">
        <f>IF(Tabla1[[#This Row],[HOUSING]]="free",0,IF(Tabla1[[#This Row],[HOUSING]]="own",1,2))</f>
        <v>0</v>
      </c>
      <c r="AA4527">
        <v>2</v>
      </c>
      <c r="AB4527" t="s">
        <v>32</v>
      </c>
      <c r="AC4527">
        <f>IF(Tabla1[[#This Row],[JOB]]="unemployed",0,IF(Tabla1[[#This Row],[JOB]]="unskilled",1,IF(Tabla1[[#This Row],[JOB]]="skilled",2,3)))</f>
        <v>2</v>
      </c>
      <c r="AD4527">
        <v>2</v>
      </c>
      <c r="AE4527" t="s">
        <v>33</v>
      </c>
      <c r="AF4527">
        <f>IF(Tabla1[[#This Row],[TELEPHONE]]="none",0,1)</f>
        <v>1</v>
      </c>
      <c r="AG4527" t="s">
        <v>33</v>
      </c>
      <c r="AH4527">
        <f>IF(Tabla1[[#This Row],[FOREIGNWORKER]]="no",0,1)</f>
        <v>1</v>
      </c>
      <c r="AI4527" t="s">
        <v>55</v>
      </c>
      <c r="AJ4527">
        <f>IF(Tabla1[[#This Row],[RISK]]="No Risk",0,1)</f>
        <v>1</v>
      </c>
    </row>
    <row r="4528" spans="1:36" x14ac:dyDescent="0.25">
      <c r="A4528" t="s">
        <v>4598</v>
      </c>
      <c r="B4528" t="s">
        <v>23</v>
      </c>
      <c r="C4528">
        <f>IF(Tabla1[[#This Row],[CHECKINGSTATUS]]="no_checking",0,IF(Tabla1[[#This Row],[CHECKINGSTATUS]]="less_0",1,IF(Tabla1[[#This Row],[CHECKINGSTATUS]]="0_to_200",2,3)))</f>
        <v>2</v>
      </c>
      <c r="D4528">
        <v>4</v>
      </c>
      <c r="E4528" t="s">
        <v>70</v>
      </c>
      <c r="F4528">
        <f>IF(Tabla1[[#This Row],[CREDITHISTORY]]="no_credits",0,IF(Tabla1[[#This Row],[CREDITHISTORY]]="prior_paymentes_delayed",1,IF(Tabla1[[#This Row],[CREDITHISTORY]]="outstanding_credit",2,3)))</f>
        <v>3</v>
      </c>
      <c r="G4528" t="s">
        <v>74</v>
      </c>
      <c r="H45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28">
        <v>250</v>
      </c>
      <c r="J4528" t="s">
        <v>26</v>
      </c>
      <c r="K452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28" t="s">
        <v>71</v>
      </c>
      <c r="M452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28">
        <v>1</v>
      </c>
      <c r="O4528" t="s">
        <v>44</v>
      </c>
      <c r="P4528">
        <f>IF(Tabla1[[#This Row],[SEX]]="female",0,1)</f>
        <v>1</v>
      </c>
      <c r="Q4528" t="s">
        <v>29</v>
      </c>
      <c r="R4528">
        <f>IF(Tabla1[[#This Row],[OTHERSONLOAN]]="none",0,IF(Tabla1[[#This Row],[OTHERSONLOAN]]="co-applicant",1,2))</f>
        <v>0</v>
      </c>
      <c r="S4528">
        <v>1</v>
      </c>
      <c r="T4528" t="s">
        <v>45</v>
      </c>
      <c r="U4528">
        <f>IF(Tabla1[[#This Row],[OWNSPROPERTY]]="unknown",0,IF(Tabla1[[#This Row],[OWNSPROPERTY]]="real_state",1,IF(Tabla1[[#This Row],[OWNSPROPERTY]]="car_other",2,3)))</f>
        <v>3</v>
      </c>
      <c r="V4528">
        <v>19</v>
      </c>
      <c r="W4528" t="s">
        <v>40</v>
      </c>
      <c r="X4528">
        <f>IF(Tabla1[[#This Row],[INSTALLMENTPLANS]]="none",0,IF(Tabla1[[#This Row],[INSTALLMENTPLANS]]="stores",1,2))</f>
        <v>1</v>
      </c>
      <c r="Y4528" t="s">
        <v>72</v>
      </c>
      <c r="Z4528">
        <f>IF(Tabla1[[#This Row],[HOUSING]]="free",0,IF(Tabla1[[#This Row],[HOUSING]]="own",1,2))</f>
        <v>2</v>
      </c>
      <c r="AA4528">
        <v>1</v>
      </c>
      <c r="AB4528" t="s">
        <v>32</v>
      </c>
      <c r="AC4528">
        <f>IF(Tabla1[[#This Row],[JOB]]="unemployed",0,IF(Tabla1[[#This Row],[JOB]]="unskilled",1,IF(Tabla1[[#This Row],[JOB]]="skilled",2,3)))</f>
        <v>2</v>
      </c>
      <c r="AD4528">
        <v>1</v>
      </c>
      <c r="AE4528" t="s">
        <v>29</v>
      </c>
      <c r="AF4528">
        <f>IF(Tabla1[[#This Row],[TELEPHONE]]="none",0,1)</f>
        <v>0</v>
      </c>
      <c r="AG4528" t="s">
        <v>33</v>
      </c>
      <c r="AH4528">
        <f>IF(Tabla1[[#This Row],[FOREIGNWORKER]]="no",0,1)</f>
        <v>1</v>
      </c>
      <c r="AI4528" t="s">
        <v>34</v>
      </c>
      <c r="AJ4528">
        <f>IF(Tabla1[[#This Row],[RISK]]="No Risk",0,1)</f>
        <v>0</v>
      </c>
    </row>
    <row r="4529" spans="1:36" x14ac:dyDescent="0.25">
      <c r="A4529" t="s">
        <v>4599</v>
      </c>
      <c r="B4529" t="s">
        <v>36</v>
      </c>
      <c r="C4529">
        <f>IF(Tabla1[[#This Row],[CHECKINGSTATUS]]="no_checking",0,IF(Tabla1[[#This Row],[CHECKINGSTATUS]]="less_0",1,IF(Tabla1[[#This Row],[CHECKINGSTATUS]]="0_to_200",2,3)))</f>
        <v>1</v>
      </c>
      <c r="D4529">
        <v>11</v>
      </c>
      <c r="E4529" t="s">
        <v>70</v>
      </c>
      <c r="F4529">
        <f>IF(Tabla1[[#This Row],[CREDITHISTORY]]="no_credits",0,IF(Tabla1[[#This Row],[CREDITHISTORY]]="prior_paymentes_delayed",1,IF(Tabla1[[#This Row],[CREDITHISTORY]]="outstanding_credit",2,3)))</f>
        <v>3</v>
      </c>
      <c r="G4529" t="s">
        <v>74</v>
      </c>
      <c r="H45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29">
        <v>809</v>
      </c>
      <c r="J4529" t="s">
        <v>38</v>
      </c>
      <c r="K45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29" t="s">
        <v>71</v>
      </c>
      <c r="M452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29">
        <v>2</v>
      </c>
      <c r="O4529" t="s">
        <v>44</v>
      </c>
      <c r="P4529">
        <f>IF(Tabla1[[#This Row],[SEX]]="female",0,1)</f>
        <v>1</v>
      </c>
      <c r="Q4529" t="s">
        <v>29</v>
      </c>
      <c r="R4529">
        <f>IF(Tabla1[[#This Row],[OTHERSONLOAN]]="none",0,IF(Tabla1[[#This Row],[OTHERSONLOAN]]="co-applicant",1,2))</f>
        <v>0</v>
      </c>
      <c r="S4529">
        <v>2</v>
      </c>
      <c r="T4529" t="s">
        <v>45</v>
      </c>
      <c r="U4529">
        <f>IF(Tabla1[[#This Row],[OWNSPROPERTY]]="unknown",0,IF(Tabla1[[#This Row],[OWNSPROPERTY]]="real_state",1,IF(Tabla1[[#This Row],[OWNSPROPERTY]]="car_other",2,3)))</f>
        <v>3</v>
      </c>
      <c r="V4529">
        <v>26</v>
      </c>
      <c r="W4529" t="s">
        <v>29</v>
      </c>
      <c r="X4529">
        <f>IF(Tabla1[[#This Row],[INSTALLMENTPLANS]]="none",0,IF(Tabla1[[#This Row],[INSTALLMENTPLANS]]="stores",1,2))</f>
        <v>0</v>
      </c>
      <c r="Y4529" t="s">
        <v>31</v>
      </c>
      <c r="Z4529">
        <f>IF(Tabla1[[#This Row],[HOUSING]]="free",0,IF(Tabla1[[#This Row],[HOUSING]]="own",1,2))</f>
        <v>1</v>
      </c>
      <c r="AA4529">
        <v>1</v>
      </c>
      <c r="AB4529" t="s">
        <v>63</v>
      </c>
      <c r="AC4529">
        <f>IF(Tabla1[[#This Row],[JOB]]="unemployed",0,IF(Tabla1[[#This Row],[JOB]]="unskilled",1,IF(Tabla1[[#This Row],[JOB]]="skilled",2,3)))</f>
        <v>3</v>
      </c>
      <c r="AD4529">
        <v>1</v>
      </c>
      <c r="AE4529" t="s">
        <v>29</v>
      </c>
      <c r="AF4529">
        <f>IF(Tabla1[[#This Row],[TELEPHONE]]="none",0,1)</f>
        <v>0</v>
      </c>
      <c r="AG4529" t="s">
        <v>33</v>
      </c>
      <c r="AH4529">
        <f>IF(Tabla1[[#This Row],[FOREIGNWORKER]]="no",0,1)</f>
        <v>1</v>
      </c>
      <c r="AI4529" t="s">
        <v>34</v>
      </c>
      <c r="AJ4529">
        <f>IF(Tabla1[[#This Row],[RISK]]="No Risk",0,1)</f>
        <v>0</v>
      </c>
    </row>
    <row r="4530" spans="1:36" x14ac:dyDescent="0.25">
      <c r="A4530" t="s">
        <v>4600</v>
      </c>
      <c r="B4530" t="s">
        <v>51</v>
      </c>
      <c r="C4530">
        <f>IF(Tabla1[[#This Row],[CHECKINGSTATUS]]="no_checking",0,IF(Tabla1[[#This Row],[CHECKINGSTATUS]]="less_0",1,IF(Tabla1[[#This Row],[CHECKINGSTATUS]]="0_to_200",2,3)))</f>
        <v>0</v>
      </c>
      <c r="D4530">
        <v>28</v>
      </c>
      <c r="E4530" t="s">
        <v>70</v>
      </c>
      <c r="F4530">
        <f>IF(Tabla1[[#This Row],[CREDITHISTORY]]="no_credits",0,IF(Tabla1[[#This Row],[CREDITHISTORY]]="prior_paymentes_delayed",1,IF(Tabla1[[#This Row],[CREDITHISTORY]]="outstanding_credit",2,3)))</f>
        <v>3</v>
      </c>
      <c r="G4530" t="s">
        <v>43</v>
      </c>
      <c r="H45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30">
        <v>1165</v>
      </c>
      <c r="J4530" t="s">
        <v>26</v>
      </c>
      <c r="K453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30" t="s">
        <v>39</v>
      </c>
      <c r="M45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30">
        <v>3</v>
      </c>
      <c r="O4530" t="s">
        <v>44</v>
      </c>
      <c r="P4530">
        <f>IF(Tabla1[[#This Row],[SEX]]="female",0,1)</f>
        <v>1</v>
      </c>
      <c r="Q4530" t="s">
        <v>29</v>
      </c>
      <c r="R4530">
        <f>IF(Tabla1[[#This Row],[OTHERSONLOAN]]="none",0,IF(Tabla1[[#This Row],[OTHERSONLOAN]]="co-applicant",1,2))</f>
        <v>0</v>
      </c>
      <c r="S4530">
        <v>3</v>
      </c>
      <c r="T4530" t="s">
        <v>45</v>
      </c>
      <c r="U4530">
        <f>IF(Tabla1[[#This Row],[OWNSPROPERTY]]="unknown",0,IF(Tabla1[[#This Row],[OWNSPROPERTY]]="real_state",1,IF(Tabla1[[#This Row],[OWNSPROPERTY]]="car_other",2,3)))</f>
        <v>3</v>
      </c>
      <c r="V4530">
        <v>19</v>
      </c>
      <c r="W4530" t="s">
        <v>29</v>
      </c>
      <c r="X4530">
        <f>IF(Tabla1[[#This Row],[INSTALLMENTPLANS]]="none",0,IF(Tabla1[[#This Row],[INSTALLMENTPLANS]]="stores",1,2))</f>
        <v>0</v>
      </c>
      <c r="Y4530" t="s">
        <v>31</v>
      </c>
      <c r="Z4530">
        <f>IF(Tabla1[[#This Row],[HOUSING]]="free",0,IF(Tabla1[[#This Row],[HOUSING]]="own",1,2))</f>
        <v>1</v>
      </c>
      <c r="AA4530">
        <v>1</v>
      </c>
      <c r="AB4530" t="s">
        <v>63</v>
      </c>
      <c r="AC4530">
        <f>IF(Tabla1[[#This Row],[JOB]]="unemployed",0,IF(Tabla1[[#This Row],[JOB]]="unskilled",1,IF(Tabla1[[#This Row],[JOB]]="skilled",2,3)))</f>
        <v>3</v>
      </c>
      <c r="AD4530">
        <v>1</v>
      </c>
      <c r="AE4530" t="s">
        <v>29</v>
      </c>
      <c r="AF4530">
        <f>IF(Tabla1[[#This Row],[TELEPHONE]]="none",0,1)</f>
        <v>0</v>
      </c>
      <c r="AG4530" t="s">
        <v>33</v>
      </c>
      <c r="AH4530">
        <f>IF(Tabla1[[#This Row],[FOREIGNWORKER]]="no",0,1)</f>
        <v>1</v>
      </c>
      <c r="AI4530" t="s">
        <v>34</v>
      </c>
      <c r="AJ4530">
        <f>IF(Tabla1[[#This Row],[RISK]]="No Risk",0,1)</f>
        <v>0</v>
      </c>
    </row>
    <row r="4531" spans="1:36" x14ac:dyDescent="0.25">
      <c r="A4531" t="s">
        <v>4601</v>
      </c>
      <c r="B4531" t="s">
        <v>36</v>
      </c>
      <c r="C4531">
        <f>IF(Tabla1[[#This Row],[CHECKINGSTATUS]]="no_checking",0,IF(Tabla1[[#This Row],[CHECKINGSTATUS]]="less_0",1,IF(Tabla1[[#This Row],[CHECKINGSTATUS]]="0_to_200",2,3)))</f>
        <v>1</v>
      </c>
      <c r="D4531">
        <v>18</v>
      </c>
      <c r="E4531" t="s">
        <v>70</v>
      </c>
      <c r="F4531">
        <f>IF(Tabla1[[#This Row],[CREDITHISTORY]]="no_credits",0,IF(Tabla1[[#This Row],[CREDITHISTORY]]="prior_paymentes_delayed",1,IF(Tabla1[[#This Row],[CREDITHISTORY]]="outstanding_credit",2,3)))</f>
        <v>3</v>
      </c>
      <c r="G4531" t="s">
        <v>58</v>
      </c>
      <c r="H45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531">
        <v>1564</v>
      </c>
      <c r="J4531" t="s">
        <v>38</v>
      </c>
      <c r="K45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31" t="s">
        <v>27</v>
      </c>
      <c r="M45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31">
        <v>1</v>
      </c>
      <c r="O4531" t="s">
        <v>44</v>
      </c>
      <c r="P4531">
        <f>IF(Tabla1[[#This Row],[SEX]]="female",0,1)</f>
        <v>1</v>
      </c>
      <c r="Q4531" t="s">
        <v>29</v>
      </c>
      <c r="R4531">
        <f>IF(Tabla1[[#This Row],[OTHERSONLOAN]]="none",0,IF(Tabla1[[#This Row],[OTHERSONLOAN]]="co-applicant",1,2))</f>
        <v>0</v>
      </c>
      <c r="S4531">
        <v>1</v>
      </c>
      <c r="T4531" t="s">
        <v>30</v>
      </c>
      <c r="U4531">
        <f>IF(Tabla1[[#This Row],[OWNSPROPERTY]]="unknown",0,IF(Tabla1[[#This Row],[OWNSPROPERTY]]="real_state",1,IF(Tabla1[[#This Row],[OWNSPROPERTY]]="car_other",2,3)))</f>
        <v>3</v>
      </c>
      <c r="V4531">
        <v>25</v>
      </c>
      <c r="W4531" t="s">
        <v>40</v>
      </c>
      <c r="X4531">
        <f>IF(Tabla1[[#This Row],[INSTALLMENTPLANS]]="none",0,IF(Tabla1[[#This Row],[INSTALLMENTPLANS]]="stores",1,2))</f>
        <v>1</v>
      </c>
      <c r="Y4531" t="s">
        <v>31</v>
      </c>
      <c r="Z4531">
        <f>IF(Tabla1[[#This Row],[HOUSING]]="free",0,IF(Tabla1[[#This Row],[HOUSING]]="own",1,2))</f>
        <v>1</v>
      </c>
      <c r="AA4531">
        <v>1</v>
      </c>
      <c r="AB4531" t="s">
        <v>92</v>
      </c>
      <c r="AC4531">
        <f>IF(Tabla1[[#This Row],[JOB]]="unemployed",0,IF(Tabla1[[#This Row],[JOB]]="unskilled",1,IF(Tabla1[[#This Row],[JOB]]="skilled",2,3)))</f>
        <v>1</v>
      </c>
      <c r="AD4531">
        <v>1</v>
      </c>
      <c r="AE4531" t="s">
        <v>29</v>
      </c>
      <c r="AF4531">
        <f>IF(Tabla1[[#This Row],[TELEPHONE]]="none",0,1)</f>
        <v>0</v>
      </c>
      <c r="AG4531" t="s">
        <v>33</v>
      </c>
      <c r="AH4531">
        <f>IF(Tabla1[[#This Row],[FOREIGNWORKER]]="no",0,1)</f>
        <v>1</v>
      </c>
      <c r="AI4531" t="s">
        <v>34</v>
      </c>
      <c r="AJ4531">
        <f>IF(Tabla1[[#This Row],[RISK]]="No Risk",0,1)</f>
        <v>0</v>
      </c>
    </row>
    <row r="4532" spans="1:36" x14ac:dyDescent="0.25">
      <c r="A4532" t="s">
        <v>4602</v>
      </c>
      <c r="B4532" t="s">
        <v>51</v>
      </c>
      <c r="C4532">
        <f>IF(Tabla1[[#This Row],[CHECKINGSTATUS]]="no_checking",0,IF(Tabla1[[#This Row],[CHECKINGSTATUS]]="less_0",1,IF(Tabla1[[#This Row],[CHECKINGSTATUS]]="0_to_200",2,3)))</f>
        <v>0</v>
      </c>
      <c r="D4532">
        <v>36</v>
      </c>
      <c r="E4532" t="s">
        <v>57</v>
      </c>
      <c r="F4532">
        <f>IF(Tabla1[[#This Row],[CREDITHISTORY]]="no_credits",0,IF(Tabla1[[#This Row],[CREDITHISTORY]]="prior_paymentes_delayed",1,IF(Tabla1[[#This Row],[CREDITHISTORY]]="outstanding_credit",2,3)))</f>
        <v>2</v>
      </c>
      <c r="G4532" t="s">
        <v>68</v>
      </c>
      <c r="H45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32">
        <v>6846</v>
      </c>
      <c r="J4532" t="s">
        <v>94</v>
      </c>
      <c r="K45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32" t="s">
        <v>49</v>
      </c>
      <c r="M45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32">
        <v>5</v>
      </c>
      <c r="O4532" t="s">
        <v>28</v>
      </c>
      <c r="P4532">
        <f>IF(Tabla1[[#This Row],[SEX]]="female",0,1)</f>
        <v>0</v>
      </c>
      <c r="Q4532" t="s">
        <v>59</v>
      </c>
      <c r="R4532">
        <f>IF(Tabla1[[#This Row],[OTHERSONLOAN]]="none",0,IF(Tabla1[[#This Row],[OTHERSONLOAN]]="co-applicant",1,2))</f>
        <v>1</v>
      </c>
      <c r="S4532">
        <v>4</v>
      </c>
      <c r="T4532" t="s">
        <v>54</v>
      </c>
      <c r="U4532">
        <f>IF(Tabla1[[#This Row],[OWNSPROPERTY]]="unknown",0,IF(Tabla1[[#This Row],[OWNSPROPERTY]]="real_state",1,IF(Tabla1[[#This Row],[OWNSPROPERTY]]="car_other",2,3)))</f>
        <v>0</v>
      </c>
      <c r="V4532">
        <v>47</v>
      </c>
      <c r="W4532" t="s">
        <v>40</v>
      </c>
      <c r="X4532">
        <f>IF(Tabla1[[#This Row],[INSTALLMENTPLANS]]="none",0,IF(Tabla1[[#This Row],[INSTALLMENTPLANS]]="stores",1,2))</f>
        <v>1</v>
      </c>
      <c r="Y4532" t="s">
        <v>31</v>
      </c>
      <c r="Z4532">
        <f>IF(Tabla1[[#This Row],[HOUSING]]="free",0,IF(Tabla1[[#This Row],[HOUSING]]="own",1,2))</f>
        <v>1</v>
      </c>
      <c r="AA4532">
        <v>2</v>
      </c>
      <c r="AB4532" t="s">
        <v>92</v>
      </c>
      <c r="AC4532">
        <f>IF(Tabla1[[#This Row],[JOB]]="unemployed",0,IF(Tabla1[[#This Row],[JOB]]="unskilled",1,IF(Tabla1[[#This Row],[JOB]]="skilled",2,3)))</f>
        <v>1</v>
      </c>
      <c r="AD4532">
        <v>2</v>
      </c>
      <c r="AE4532" t="s">
        <v>33</v>
      </c>
      <c r="AF4532">
        <f>IF(Tabla1[[#This Row],[TELEPHONE]]="none",0,1)</f>
        <v>1</v>
      </c>
      <c r="AG4532" t="s">
        <v>33</v>
      </c>
      <c r="AH4532">
        <f>IF(Tabla1[[#This Row],[FOREIGNWORKER]]="no",0,1)</f>
        <v>1</v>
      </c>
      <c r="AI4532" t="s">
        <v>55</v>
      </c>
      <c r="AJ4532">
        <f>IF(Tabla1[[#This Row],[RISK]]="No Risk",0,1)</f>
        <v>1</v>
      </c>
    </row>
    <row r="4533" spans="1:36" x14ac:dyDescent="0.25">
      <c r="A4533" t="s">
        <v>4603</v>
      </c>
      <c r="B4533" t="s">
        <v>51</v>
      </c>
      <c r="C4533">
        <f>IF(Tabla1[[#This Row],[CHECKINGSTATUS]]="no_checking",0,IF(Tabla1[[#This Row],[CHECKINGSTATUS]]="less_0",1,IF(Tabla1[[#This Row],[CHECKINGSTATUS]]="0_to_200",2,3)))</f>
        <v>0</v>
      </c>
      <c r="D4533">
        <v>25</v>
      </c>
      <c r="E4533" t="s">
        <v>57</v>
      </c>
      <c r="F4533">
        <f>IF(Tabla1[[#This Row],[CREDITHISTORY]]="no_credits",0,IF(Tabla1[[#This Row],[CREDITHISTORY]]="prior_paymentes_delayed",1,IF(Tabla1[[#This Row],[CREDITHISTORY]]="outstanding_credit",2,3)))</f>
        <v>2</v>
      </c>
      <c r="G4533" t="s">
        <v>43</v>
      </c>
      <c r="H45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33">
        <v>7108</v>
      </c>
      <c r="J4533" t="s">
        <v>53</v>
      </c>
      <c r="K453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33" t="s">
        <v>39</v>
      </c>
      <c r="M45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33">
        <v>4</v>
      </c>
      <c r="O4533" t="s">
        <v>44</v>
      </c>
      <c r="P4533">
        <f>IF(Tabla1[[#This Row],[SEX]]="female",0,1)</f>
        <v>1</v>
      </c>
      <c r="Q4533" t="s">
        <v>29</v>
      </c>
      <c r="R4533">
        <f>IF(Tabla1[[#This Row],[OTHERSONLOAN]]="none",0,IF(Tabla1[[#This Row],[OTHERSONLOAN]]="co-applicant",1,2))</f>
        <v>0</v>
      </c>
      <c r="S4533">
        <v>4</v>
      </c>
      <c r="T4533" t="s">
        <v>30</v>
      </c>
      <c r="U4533">
        <f>IF(Tabla1[[#This Row],[OWNSPROPERTY]]="unknown",0,IF(Tabla1[[#This Row],[OWNSPROPERTY]]="real_state",1,IF(Tabla1[[#This Row],[OWNSPROPERTY]]="car_other",2,3)))</f>
        <v>3</v>
      </c>
      <c r="V4533">
        <v>40</v>
      </c>
      <c r="W4533" t="s">
        <v>29</v>
      </c>
      <c r="X4533">
        <f>IF(Tabla1[[#This Row],[INSTALLMENTPLANS]]="none",0,IF(Tabla1[[#This Row],[INSTALLMENTPLANS]]="stores",1,2))</f>
        <v>0</v>
      </c>
      <c r="Y4533" t="s">
        <v>31</v>
      </c>
      <c r="Z4533">
        <f>IF(Tabla1[[#This Row],[HOUSING]]="free",0,IF(Tabla1[[#This Row],[HOUSING]]="own",1,2))</f>
        <v>1</v>
      </c>
      <c r="AA4533">
        <v>2</v>
      </c>
      <c r="AB4533" t="s">
        <v>63</v>
      </c>
      <c r="AC4533">
        <f>IF(Tabla1[[#This Row],[JOB]]="unemployed",0,IF(Tabla1[[#This Row],[JOB]]="unskilled",1,IF(Tabla1[[#This Row],[JOB]]="skilled",2,3)))</f>
        <v>3</v>
      </c>
      <c r="AD4533">
        <v>1</v>
      </c>
      <c r="AE4533" t="s">
        <v>29</v>
      </c>
      <c r="AF4533">
        <f>IF(Tabla1[[#This Row],[TELEPHONE]]="none",0,1)</f>
        <v>0</v>
      </c>
      <c r="AG4533" t="s">
        <v>33</v>
      </c>
      <c r="AH4533">
        <f>IF(Tabla1[[#This Row],[FOREIGNWORKER]]="no",0,1)</f>
        <v>1</v>
      </c>
      <c r="AI4533" t="s">
        <v>34</v>
      </c>
      <c r="AJ4533">
        <f>IF(Tabla1[[#This Row],[RISK]]="No Risk",0,1)</f>
        <v>0</v>
      </c>
    </row>
    <row r="4534" spans="1:36" x14ac:dyDescent="0.25">
      <c r="A4534" t="s">
        <v>4604</v>
      </c>
      <c r="B4534" t="s">
        <v>23</v>
      </c>
      <c r="C4534">
        <f>IF(Tabla1[[#This Row],[CHECKINGSTATUS]]="no_checking",0,IF(Tabla1[[#This Row],[CHECKINGSTATUS]]="less_0",1,IF(Tabla1[[#This Row],[CHECKINGSTATUS]]="0_to_200",2,3)))</f>
        <v>2</v>
      </c>
      <c r="D4534">
        <v>22</v>
      </c>
      <c r="E4534" t="s">
        <v>24</v>
      </c>
      <c r="F4534">
        <f>IF(Tabla1[[#This Row],[CREDITHISTORY]]="no_credits",0,IF(Tabla1[[#This Row],[CREDITHISTORY]]="prior_paymentes_delayed",1,IF(Tabla1[[#This Row],[CREDITHISTORY]]="outstanding_credit",2,3)))</f>
        <v>3</v>
      </c>
      <c r="G4534" t="s">
        <v>89</v>
      </c>
      <c r="H45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34">
        <v>250</v>
      </c>
      <c r="J4534" t="s">
        <v>94</v>
      </c>
      <c r="K453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34" t="s">
        <v>62</v>
      </c>
      <c r="M453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34">
        <v>2</v>
      </c>
      <c r="O4534" t="s">
        <v>44</v>
      </c>
      <c r="P4534">
        <f>IF(Tabla1[[#This Row],[SEX]]="female",0,1)</f>
        <v>1</v>
      </c>
      <c r="Q4534" t="s">
        <v>29</v>
      </c>
      <c r="R4534">
        <f>IF(Tabla1[[#This Row],[OTHERSONLOAN]]="none",0,IF(Tabla1[[#This Row],[OTHERSONLOAN]]="co-applicant",1,2))</f>
        <v>0</v>
      </c>
      <c r="S4534">
        <v>2</v>
      </c>
      <c r="T4534" t="s">
        <v>45</v>
      </c>
      <c r="U4534">
        <f>IF(Tabla1[[#This Row],[OWNSPROPERTY]]="unknown",0,IF(Tabla1[[#This Row],[OWNSPROPERTY]]="real_state",1,IF(Tabla1[[#This Row],[OWNSPROPERTY]]="car_other",2,3)))</f>
        <v>3</v>
      </c>
      <c r="V4534">
        <v>36</v>
      </c>
      <c r="W4534" t="s">
        <v>40</v>
      </c>
      <c r="X4534">
        <f>IF(Tabla1[[#This Row],[INSTALLMENTPLANS]]="none",0,IF(Tabla1[[#This Row],[INSTALLMENTPLANS]]="stores",1,2))</f>
        <v>1</v>
      </c>
      <c r="Y4534" t="s">
        <v>31</v>
      </c>
      <c r="Z4534">
        <f>IF(Tabla1[[#This Row],[HOUSING]]="free",0,IF(Tabla1[[#This Row],[HOUSING]]="own",1,2))</f>
        <v>1</v>
      </c>
      <c r="AA4534">
        <v>2</v>
      </c>
      <c r="AB4534" t="s">
        <v>32</v>
      </c>
      <c r="AC4534">
        <f>IF(Tabla1[[#This Row],[JOB]]="unemployed",0,IF(Tabla1[[#This Row],[JOB]]="unskilled",1,IF(Tabla1[[#This Row],[JOB]]="skilled",2,3)))</f>
        <v>2</v>
      </c>
      <c r="AD4534">
        <v>1</v>
      </c>
      <c r="AE4534" t="s">
        <v>29</v>
      </c>
      <c r="AF4534">
        <f>IF(Tabla1[[#This Row],[TELEPHONE]]="none",0,1)</f>
        <v>0</v>
      </c>
      <c r="AG4534" t="s">
        <v>33</v>
      </c>
      <c r="AH4534">
        <f>IF(Tabla1[[#This Row],[FOREIGNWORKER]]="no",0,1)</f>
        <v>1</v>
      </c>
      <c r="AI4534" t="s">
        <v>34</v>
      </c>
      <c r="AJ4534">
        <f>IF(Tabla1[[#This Row],[RISK]]="No Risk",0,1)</f>
        <v>0</v>
      </c>
    </row>
    <row r="4535" spans="1:36" x14ac:dyDescent="0.25">
      <c r="A4535" t="s">
        <v>4605</v>
      </c>
      <c r="B4535" t="s">
        <v>51</v>
      </c>
      <c r="C4535">
        <f>IF(Tabla1[[#This Row],[CHECKINGSTATUS]]="no_checking",0,IF(Tabla1[[#This Row],[CHECKINGSTATUS]]="less_0",1,IF(Tabla1[[#This Row],[CHECKINGSTATUS]]="0_to_200",2,3)))</f>
        <v>0</v>
      </c>
      <c r="D4535">
        <v>37</v>
      </c>
      <c r="E4535" t="s">
        <v>57</v>
      </c>
      <c r="F4535">
        <f>IF(Tabla1[[#This Row],[CREDITHISTORY]]="no_credits",0,IF(Tabla1[[#This Row],[CREDITHISTORY]]="prior_paymentes_delayed",1,IF(Tabla1[[#This Row],[CREDITHISTORY]]="outstanding_credit",2,3)))</f>
        <v>2</v>
      </c>
      <c r="G4535" t="s">
        <v>89</v>
      </c>
      <c r="H45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35">
        <v>5119</v>
      </c>
      <c r="J4535" t="s">
        <v>53</v>
      </c>
      <c r="K45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35" t="s">
        <v>49</v>
      </c>
      <c r="M453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35">
        <v>4</v>
      </c>
      <c r="O4535" t="s">
        <v>44</v>
      </c>
      <c r="P4535">
        <f>IF(Tabla1[[#This Row],[SEX]]="female",0,1)</f>
        <v>1</v>
      </c>
      <c r="Q4535" t="s">
        <v>59</v>
      </c>
      <c r="R4535">
        <f>IF(Tabla1[[#This Row],[OTHERSONLOAN]]="none",0,IF(Tabla1[[#This Row],[OTHERSONLOAN]]="co-applicant",1,2))</f>
        <v>1</v>
      </c>
      <c r="S4535">
        <v>4</v>
      </c>
      <c r="T4535" t="s">
        <v>65</v>
      </c>
      <c r="U4535">
        <f>IF(Tabla1[[#This Row],[OWNSPROPERTY]]="unknown",0,IF(Tabla1[[#This Row],[OWNSPROPERTY]]="real_state",1,IF(Tabla1[[#This Row],[OWNSPROPERTY]]="car_other",2,3)))</f>
        <v>2</v>
      </c>
      <c r="V4535">
        <v>49</v>
      </c>
      <c r="W4535" t="s">
        <v>29</v>
      </c>
      <c r="X4535">
        <f>IF(Tabla1[[#This Row],[INSTALLMENTPLANS]]="none",0,IF(Tabla1[[#This Row],[INSTALLMENTPLANS]]="stores",1,2))</f>
        <v>0</v>
      </c>
      <c r="Y4535" t="s">
        <v>60</v>
      </c>
      <c r="Z4535">
        <f>IF(Tabla1[[#This Row],[HOUSING]]="free",0,IF(Tabla1[[#This Row],[HOUSING]]="own",1,2))</f>
        <v>0</v>
      </c>
      <c r="AA4535">
        <v>2</v>
      </c>
      <c r="AB4535" t="s">
        <v>32</v>
      </c>
      <c r="AC4535">
        <f>IF(Tabla1[[#This Row],[JOB]]="unemployed",0,IF(Tabla1[[#This Row],[JOB]]="unskilled",1,IF(Tabla1[[#This Row],[JOB]]="skilled",2,3)))</f>
        <v>2</v>
      </c>
      <c r="AD4535">
        <v>1</v>
      </c>
      <c r="AE4535" t="s">
        <v>33</v>
      </c>
      <c r="AF4535">
        <f>IF(Tabla1[[#This Row],[TELEPHONE]]="none",0,1)</f>
        <v>1</v>
      </c>
      <c r="AG4535" t="s">
        <v>46</v>
      </c>
      <c r="AH4535">
        <f>IF(Tabla1[[#This Row],[FOREIGNWORKER]]="no",0,1)</f>
        <v>0</v>
      </c>
      <c r="AI4535" t="s">
        <v>55</v>
      </c>
      <c r="AJ4535">
        <f>IF(Tabla1[[#This Row],[RISK]]="No Risk",0,1)</f>
        <v>1</v>
      </c>
    </row>
    <row r="4536" spans="1:36" x14ac:dyDescent="0.25">
      <c r="A4536" t="s">
        <v>4606</v>
      </c>
      <c r="B4536" t="s">
        <v>36</v>
      </c>
      <c r="C4536">
        <f>IF(Tabla1[[#This Row],[CHECKINGSTATUS]]="no_checking",0,IF(Tabla1[[#This Row],[CHECKINGSTATUS]]="less_0",1,IF(Tabla1[[#This Row],[CHECKINGSTATUS]]="0_to_200",2,3)))</f>
        <v>1</v>
      </c>
      <c r="D4536">
        <v>30</v>
      </c>
      <c r="E4536" t="s">
        <v>57</v>
      </c>
      <c r="F4536">
        <f>IF(Tabla1[[#This Row],[CREDITHISTORY]]="no_credits",0,IF(Tabla1[[#This Row],[CREDITHISTORY]]="prior_paymentes_delayed",1,IF(Tabla1[[#This Row],[CREDITHISTORY]]="outstanding_credit",2,3)))</f>
        <v>2</v>
      </c>
      <c r="G4536" t="s">
        <v>52</v>
      </c>
      <c r="H45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536">
        <v>1584</v>
      </c>
      <c r="J4536" t="s">
        <v>26</v>
      </c>
      <c r="K45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36" t="s">
        <v>62</v>
      </c>
      <c r="M453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36">
        <v>2</v>
      </c>
      <c r="O4536" t="s">
        <v>44</v>
      </c>
      <c r="P4536">
        <f>IF(Tabla1[[#This Row],[SEX]]="female",0,1)</f>
        <v>1</v>
      </c>
      <c r="Q4536" t="s">
        <v>29</v>
      </c>
      <c r="R4536">
        <f>IF(Tabla1[[#This Row],[OTHERSONLOAN]]="none",0,IF(Tabla1[[#This Row],[OTHERSONLOAN]]="co-applicant",1,2))</f>
        <v>0</v>
      </c>
      <c r="S4536">
        <v>3</v>
      </c>
      <c r="T4536" t="s">
        <v>30</v>
      </c>
      <c r="U4536">
        <f>IF(Tabla1[[#This Row],[OWNSPROPERTY]]="unknown",0,IF(Tabla1[[#This Row],[OWNSPROPERTY]]="real_state",1,IF(Tabla1[[#This Row],[OWNSPROPERTY]]="car_other",2,3)))</f>
        <v>3</v>
      </c>
      <c r="V4536">
        <v>33</v>
      </c>
      <c r="W4536" t="s">
        <v>29</v>
      </c>
      <c r="X4536">
        <f>IF(Tabla1[[#This Row],[INSTALLMENTPLANS]]="none",0,IF(Tabla1[[#This Row],[INSTALLMENTPLANS]]="stores",1,2))</f>
        <v>0</v>
      </c>
      <c r="Y4536" t="s">
        <v>72</v>
      </c>
      <c r="Z4536">
        <f>IF(Tabla1[[#This Row],[HOUSING]]="free",0,IF(Tabla1[[#This Row],[HOUSING]]="own",1,2))</f>
        <v>2</v>
      </c>
      <c r="AA4536">
        <v>3</v>
      </c>
      <c r="AB4536" t="s">
        <v>32</v>
      </c>
      <c r="AC4536">
        <f>IF(Tabla1[[#This Row],[JOB]]="unemployed",0,IF(Tabla1[[#This Row],[JOB]]="unskilled",1,IF(Tabla1[[#This Row],[JOB]]="skilled",2,3)))</f>
        <v>2</v>
      </c>
      <c r="AD4536">
        <v>1</v>
      </c>
      <c r="AE4536" t="s">
        <v>33</v>
      </c>
      <c r="AF4536">
        <f>IF(Tabla1[[#This Row],[TELEPHONE]]="none",0,1)</f>
        <v>1</v>
      </c>
      <c r="AG4536" t="s">
        <v>33</v>
      </c>
      <c r="AH4536">
        <f>IF(Tabla1[[#This Row],[FOREIGNWORKER]]="no",0,1)</f>
        <v>1</v>
      </c>
      <c r="AI4536" t="s">
        <v>55</v>
      </c>
      <c r="AJ4536">
        <f>IF(Tabla1[[#This Row],[RISK]]="No Risk",0,1)</f>
        <v>1</v>
      </c>
    </row>
    <row r="4537" spans="1:36" x14ac:dyDescent="0.25">
      <c r="A4537" t="s">
        <v>4607</v>
      </c>
      <c r="B4537" t="s">
        <v>78</v>
      </c>
      <c r="C4537">
        <f>IF(Tabla1[[#This Row],[CHECKINGSTATUS]]="no_checking",0,IF(Tabla1[[#This Row],[CHECKINGSTATUS]]="less_0",1,IF(Tabla1[[#This Row],[CHECKINGSTATUS]]="0_to_200",2,3)))</f>
        <v>3</v>
      </c>
      <c r="D4537">
        <v>25</v>
      </c>
      <c r="E4537" t="s">
        <v>70</v>
      </c>
      <c r="F4537">
        <f>IF(Tabla1[[#This Row],[CREDITHISTORY]]="no_credits",0,IF(Tabla1[[#This Row],[CREDITHISTORY]]="prior_paymentes_delayed",1,IF(Tabla1[[#This Row],[CREDITHISTORY]]="outstanding_credit",2,3)))</f>
        <v>3</v>
      </c>
      <c r="G4537" t="s">
        <v>89</v>
      </c>
      <c r="H45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37">
        <v>5492</v>
      </c>
      <c r="J4537" t="s">
        <v>38</v>
      </c>
      <c r="K45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37" t="s">
        <v>39</v>
      </c>
      <c r="M45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37">
        <v>3</v>
      </c>
      <c r="O4537" t="s">
        <v>44</v>
      </c>
      <c r="P4537">
        <f>IF(Tabla1[[#This Row],[SEX]]="female",0,1)</f>
        <v>1</v>
      </c>
      <c r="Q4537" t="s">
        <v>29</v>
      </c>
      <c r="R4537">
        <f>IF(Tabla1[[#This Row],[OTHERSONLOAN]]="none",0,IF(Tabla1[[#This Row],[OTHERSONLOAN]]="co-applicant",1,2))</f>
        <v>0</v>
      </c>
      <c r="S4537">
        <v>2</v>
      </c>
      <c r="T4537" t="s">
        <v>65</v>
      </c>
      <c r="U4537">
        <f>IF(Tabla1[[#This Row],[OWNSPROPERTY]]="unknown",0,IF(Tabla1[[#This Row],[OWNSPROPERTY]]="real_state",1,IF(Tabla1[[#This Row],[OWNSPROPERTY]]="car_other",2,3)))</f>
        <v>2</v>
      </c>
      <c r="V4537">
        <v>29</v>
      </c>
      <c r="W4537" t="s">
        <v>29</v>
      </c>
      <c r="X4537">
        <f>IF(Tabla1[[#This Row],[INSTALLMENTPLANS]]="none",0,IF(Tabla1[[#This Row],[INSTALLMENTPLANS]]="stores",1,2))</f>
        <v>0</v>
      </c>
      <c r="Y4537" t="s">
        <v>31</v>
      </c>
      <c r="Z4537">
        <f>IF(Tabla1[[#This Row],[HOUSING]]="free",0,IF(Tabla1[[#This Row],[HOUSING]]="own",1,2))</f>
        <v>1</v>
      </c>
      <c r="AA4537">
        <v>2</v>
      </c>
      <c r="AB4537" t="s">
        <v>32</v>
      </c>
      <c r="AC4537">
        <f>IF(Tabla1[[#This Row],[JOB]]="unemployed",0,IF(Tabla1[[#This Row],[JOB]]="unskilled",1,IF(Tabla1[[#This Row],[JOB]]="skilled",2,3)))</f>
        <v>2</v>
      </c>
      <c r="AD4537">
        <v>1</v>
      </c>
      <c r="AE4537" t="s">
        <v>29</v>
      </c>
      <c r="AF4537">
        <f>IF(Tabla1[[#This Row],[TELEPHONE]]="none",0,1)</f>
        <v>0</v>
      </c>
      <c r="AG4537" t="s">
        <v>33</v>
      </c>
      <c r="AH4537">
        <f>IF(Tabla1[[#This Row],[FOREIGNWORKER]]="no",0,1)</f>
        <v>1</v>
      </c>
      <c r="AI4537" t="s">
        <v>55</v>
      </c>
      <c r="AJ4537">
        <f>IF(Tabla1[[#This Row],[RISK]]="No Risk",0,1)</f>
        <v>1</v>
      </c>
    </row>
    <row r="4538" spans="1:36" x14ac:dyDescent="0.25">
      <c r="A4538" t="s">
        <v>4608</v>
      </c>
      <c r="B4538" t="s">
        <v>51</v>
      </c>
      <c r="C4538">
        <f>IF(Tabla1[[#This Row],[CHECKINGSTATUS]]="no_checking",0,IF(Tabla1[[#This Row],[CHECKINGSTATUS]]="less_0",1,IF(Tabla1[[#This Row],[CHECKINGSTATUS]]="0_to_200",2,3)))</f>
        <v>0</v>
      </c>
      <c r="D4538">
        <v>44</v>
      </c>
      <c r="E4538" t="s">
        <v>42</v>
      </c>
      <c r="F4538">
        <f>IF(Tabla1[[#This Row],[CREDITHISTORY]]="no_credits",0,IF(Tabla1[[#This Row],[CREDITHISTORY]]="prior_paymentes_delayed",1,IF(Tabla1[[#This Row],[CREDITHISTORY]]="outstanding_credit",2,3)))</f>
        <v>3</v>
      </c>
      <c r="G4538" t="s">
        <v>82</v>
      </c>
      <c r="H45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38">
        <v>3063</v>
      </c>
      <c r="J4538" t="s">
        <v>94</v>
      </c>
      <c r="K453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38" t="s">
        <v>49</v>
      </c>
      <c r="M453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38">
        <v>5</v>
      </c>
      <c r="O4538" t="s">
        <v>44</v>
      </c>
      <c r="P4538">
        <f>IF(Tabla1[[#This Row],[SEX]]="female",0,1)</f>
        <v>1</v>
      </c>
      <c r="Q4538" t="s">
        <v>29</v>
      </c>
      <c r="R4538">
        <f>IF(Tabla1[[#This Row],[OTHERSONLOAN]]="none",0,IF(Tabla1[[#This Row],[OTHERSONLOAN]]="co-applicant",1,2))</f>
        <v>0</v>
      </c>
      <c r="S4538">
        <v>4</v>
      </c>
      <c r="T4538" t="s">
        <v>30</v>
      </c>
      <c r="U4538">
        <f>IF(Tabla1[[#This Row],[OWNSPROPERTY]]="unknown",0,IF(Tabla1[[#This Row],[OWNSPROPERTY]]="real_state",1,IF(Tabla1[[#This Row],[OWNSPROPERTY]]="car_other",2,3)))</f>
        <v>3</v>
      </c>
      <c r="V4538">
        <v>49</v>
      </c>
      <c r="W4538" t="s">
        <v>29</v>
      </c>
      <c r="X4538">
        <f>IF(Tabla1[[#This Row],[INSTALLMENTPLANS]]="none",0,IF(Tabla1[[#This Row],[INSTALLMENTPLANS]]="stores",1,2))</f>
        <v>0</v>
      </c>
      <c r="Y4538" t="s">
        <v>60</v>
      </c>
      <c r="Z4538">
        <f>IF(Tabla1[[#This Row],[HOUSING]]="free",0,IF(Tabla1[[#This Row],[HOUSING]]="own",1,2))</f>
        <v>0</v>
      </c>
      <c r="AA4538">
        <v>2</v>
      </c>
      <c r="AB4538" t="s">
        <v>32</v>
      </c>
      <c r="AC4538">
        <f>IF(Tabla1[[#This Row],[JOB]]="unemployed",0,IF(Tabla1[[#This Row],[JOB]]="unskilled",1,IF(Tabla1[[#This Row],[JOB]]="skilled",2,3)))</f>
        <v>2</v>
      </c>
      <c r="AD4538">
        <v>1</v>
      </c>
      <c r="AE4538" t="s">
        <v>33</v>
      </c>
      <c r="AF4538">
        <f>IF(Tabla1[[#This Row],[TELEPHONE]]="none",0,1)</f>
        <v>1</v>
      </c>
      <c r="AG4538" t="s">
        <v>33</v>
      </c>
      <c r="AH4538">
        <f>IF(Tabla1[[#This Row],[FOREIGNWORKER]]="no",0,1)</f>
        <v>1</v>
      </c>
      <c r="AI4538" t="s">
        <v>55</v>
      </c>
      <c r="AJ4538">
        <f>IF(Tabla1[[#This Row],[RISK]]="No Risk",0,1)</f>
        <v>1</v>
      </c>
    </row>
    <row r="4539" spans="1:36" x14ac:dyDescent="0.25">
      <c r="A4539" t="s">
        <v>4609</v>
      </c>
      <c r="B4539" t="s">
        <v>51</v>
      </c>
      <c r="C4539">
        <f>IF(Tabla1[[#This Row],[CHECKINGSTATUS]]="no_checking",0,IF(Tabla1[[#This Row],[CHECKINGSTATUS]]="less_0",1,IF(Tabla1[[#This Row],[CHECKINGSTATUS]]="0_to_200",2,3)))</f>
        <v>0</v>
      </c>
      <c r="D4539">
        <v>32</v>
      </c>
      <c r="E4539" t="s">
        <v>57</v>
      </c>
      <c r="F4539">
        <f>IF(Tabla1[[#This Row],[CREDITHISTORY]]="no_credits",0,IF(Tabla1[[#This Row],[CREDITHISTORY]]="prior_paymentes_delayed",1,IF(Tabla1[[#This Row],[CREDITHISTORY]]="outstanding_credit",2,3)))</f>
        <v>2</v>
      </c>
      <c r="G4539" t="s">
        <v>89</v>
      </c>
      <c r="H45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39">
        <v>8827</v>
      </c>
      <c r="J4539" t="s">
        <v>53</v>
      </c>
      <c r="K453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39" t="s">
        <v>62</v>
      </c>
      <c r="M45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39">
        <v>5</v>
      </c>
      <c r="O4539" t="s">
        <v>44</v>
      </c>
      <c r="P4539">
        <f>IF(Tabla1[[#This Row],[SEX]]="female",0,1)</f>
        <v>1</v>
      </c>
      <c r="Q4539" t="s">
        <v>59</v>
      </c>
      <c r="R4539">
        <f>IF(Tabla1[[#This Row],[OTHERSONLOAN]]="none",0,IF(Tabla1[[#This Row],[OTHERSONLOAN]]="co-applicant",1,2))</f>
        <v>1</v>
      </c>
      <c r="S4539">
        <v>4</v>
      </c>
      <c r="T4539" t="s">
        <v>54</v>
      </c>
      <c r="U4539">
        <f>IF(Tabla1[[#This Row],[OWNSPROPERTY]]="unknown",0,IF(Tabla1[[#This Row],[OWNSPROPERTY]]="real_state",1,IF(Tabla1[[#This Row],[OWNSPROPERTY]]="car_other",2,3)))</f>
        <v>0</v>
      </c>
      <c r="V4539">
        <v>50</v>
      </c>
      <c r="W4539" t="s">
        <v>29</v>
      </c>
      <c r="X4539">
        <f>IF(Tabla1[[#This Row],[INSTALLMENTPLANS]]="none",0,IF(Tabla1[[#This Row],[INSTALLMENTPLANS]]="stores",1,2))</f>
        <v>0</v>
      </c>
      <c r="Y4539" t="s">
        <v>60</v>
      </c>
      <c r="Z4539">
        <f>IF(Tabla1[[#This Row],[HOUSING]]="free",0,IF(Tabla1[[#This Row],[HOUSING]]="own",1,2))</f>
        <v>0</v>
      </c>
      <c r="AA4539">
        <v>2</v>
      </c>
      <c r="AB4539" t="s">
        <v>63</v>
      </c>
      <c r="AC4539">
        <f>IF(Tabla1[[#This Row],[JOB]]="unemployed",0,IF(Tabla1[[#This Row],[JOB]]="unskilled",1,IF(Tabla1[[#This Row],[JOB]]="skilled",2,3)))</f>
        <v>3</v>
      </c>
      <c r="AD4539">
        <v>2</v>
      </c>
      <c r="AE4539" t="s">
        <v>33</v>
      </c>
      <c r="AF4539">
        <f>IF(Tabla1[[#This Row],[TELEPHONE]]="none",0,1)</f>
        <v>1</v>
      </c>
      <c r="AG4539" t="s">
        <v>33</v>
      </c>
      <c r="AH4539">
        <f>IF(Tabla1[[#This Row],[FOREIGNWORKER]]="no",0,1)</f>
        <v>1</v>
      </c>
      <c r="AI4539" t="s">
        <v>55</v>
      </c>
      <c r="AJ4539">
        <f>IF(Tabla1[[#This Row],[RISK]]="No Risk",0,1)</f>
        <v>1</v>
      </c>
    </row>
    <row r="4540" spans="1:36" x14ac:dyDescent="0.25">
      <c r="A4540" t="s">
        <v>4610</v>
      </c>
      <c r="B4540" t="s">
        <v>36</v>
      </c>
      <c r="C4540">
        <f>IF(Tabla1[[#This Row],[CHECKINGSTATUS]]="no_checking",0,IF(Tabla1[[#This Row],[CHECKINGSTATUS]]="less_0",1,IF(Tabla1[[#This Row],[CHECKINGSTATUS]]="0_to_200",2,3)))</f>
        <v>1</v>
      </c>
      <c r="D4540">
        <v>7</v>
      </c>
      <c r="E4540" t="s">
        <v>70</v>
      </c>
      <c r="F4540">
        <f>IF(Tabla1[[#This Row],[CREDITHISTORY]]="no_credits",0,IF(Tabla1[[#This Row],[CREDITHISTORY]]="prior_paymentes_delayed",1,IF(Tabla1[[#This Row],[CREDITHISTORY]]="outstanding_credit",2,3)))</f>
        <v>3</v>
      </c>
      <c r="G4540" t="s">
        <v>37</v>
      </c>
      <c r="H45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40">
        <v>250</v>
      </c>
      <c r="J4540" t="s">
        <v>38</v>
      </c>
      <c r="K45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0" t="s">
        <v>39</v>
      </c>
      <c r="M45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40">
        <v>1</v>
      </c>
      <c r="O4540" t="s">
        <v>44</v>
      </c>
      <c r="P4540">
        <f>IF(Tabla1[[#This Row],[SEX]]="female",0,1)</f>
        <v>1</v>
      </c>
      <c r="Q4540" t="s">
        <v>29</v>
      </c>
      <c r="R4540">
        <f>IF(Tabla1[[#This Row],[OTHERSONLOAN]]="none",0,IF(Tabla1[[#This Row],[OTHERSONLOAN]]="co-applicant",1,2))</f>
        <v>0</v>
      </c>
      <c r="S4540">
        <v>2</v>
      </c>
      <c r="T4540" t="s">
        <v>45</v>
      </c>
      <c r="U4540">
        <f>IF(Tabla1[[#This Row],[OWNSPROPERTY]]="unknown",0,IF(Tabla1[[#This Row],[OWNSPROPERTY]]="real_state",1,IF(Tabla1[[#This Row],[OWNSPROPERTY]]="car_other",2,3)))</f>
        <v>3</v>
      </c>
      <c r="V4540">
        <v>19</v>
      </c>
      <c r="W4540" t="s">
        <v>40</v>
      </c>
      <c r="X4540">
        <f>IF(Tabla1[[#This Row],[INSTALLMENTPLANS]]="none",0,IF(Tabla1[[#This Row],[INSTALLMENTPLANS]]="stores",1,2))</f>
        <v>1</v>
      </c>
      <c r="Y4540" t="s">
        <v>31</v>
      </c>
      <c r="Z4540">
        <f>IF(Tabla1[[#This Row],[HOUSING]]="free",0,IF(Tabla1[[#This Row],[HOUSING]]="own",1,2))</f>
        <v>1</v>
      </c>
      <c r="AA4540">
        <v>1</v>
      </c>
      <c r="AB4540" t="s">
        <v>32</v>
      </c>
      <c r="AC4540">
        <f>IF(Tabla1[[#This Row],[JOB]]="unemployed",0,IF(Tabla1[[#This Row],[JOB]]="unskilled",1,IF(Tabla1[[#This Row],[JOB]]="skilled",2,3)))</f>
        <v>2</v>
      </c>
      <c r="AD4540">
        <v>1</v>
      </c>
      <c r="AE4540" t="s">
        <v>29</v>
      </c>
      <c r="AF4540">
        <f>IF(Tabla1[[#This Row],[TELEPHONE]]="none",0,1)</f>
        <v>0</v>
      </c>
      <c r="AG4540" t="s">
        <v>33</v>
      </c>
      <c r="AH4540">
        <f>IF(Tabla1[[#This Row],[FOREIGNWORKER]]="no",0,1)</f>
        <v>1</v>
      </c>
      <c r="AI4540" t="s">
        <v>34</v>
      </c>
      <c r="AJ4540">
        <f>IF(Tabla1[[#This Row],[RISK]]="No Risk",0,1)</f>
        <v>0</v>
      </c>
    </row>
    <row r="4541" spans="1:36" x14ac:dyDescent="0.25">
      <c r="A4541" t="s">
        <v>4611</v>
      </c>
      <c r="B4541" t="s">
        <v>36</v>
      </c>
      <c r="C4541">
        <f>IF(Tabla1[[#This Row],[CHECKINGSTATUS]]="no_checking",0,IF(Tabla1[[#This Row],[CHECKINGSTATUS]]="less_0",1,IF(Tabla1[[#This Row],[CHECKINGSTATUS]]="0_to_200",2,3)))</f>
        <v>1</v>
      </c>
      <c r="D4541">
        <v>16</v>
      </c>
      <c r="E4541" t="s">
        <v>24</v>
      </c>
      <c r="F4541">
        <f>IF(Tabla1[[#This Row],[CREDITHISTORY]]="no_credits",0,IF(Tabla1[[#This Row],[CREDITHISTORY]]="prior_paymentes_delayed",1,IF(Tabla1[[#This Row],[CREDITHISTORY]]="outstanding_credit",2,3)))</f>
        <v>3</v>
      </c>
      <c r="G4541" t="s">
        <v>37</v>
      </c>
      <c r="H45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41">
        <v>250</v>
      </c>
      <c r="J4541" t="s">
        <v>38</v>
      </c>
      <c r="K45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1" t="s">
        <v>62</v>
      </c>
      <c r="M45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41">
        <v>3</v>
      </c>
      <c r="O4541" t="s">
        <v>28</v>
      </c>
      <c r="P4541">
        <f>IF(Tabla1[[#This Row],[SEX]]="female",0,1)</f>
        <v>0</v>
      </c>
      <c r="Q4541" t="s">
        <v>29</v>
      </c>
      <c r="R4541">
        <f>IF(Tabla1[[#This Row],[OTHERSONLOAN]]="none",0,IF(Tabla1[[#This Row],[OTHERSONLOAN]]="co-applicant",1,2))</f>
        <v>0</v>
      </c>
      <c r="S4541">
        <v>3</v>
      </c>
      <c r="T4541" t="s">
        <v>45</v>
      </c>
      <c r="U4541">
        <f>IF(Tabla1[[#This Row],[OWNSPROPERTY]]="unknown",0,IF(Tabla1[[#This Row],[OWNSPROPERTY]]="real_state",1,IF(Tabla1[[#This Row],[OWNSPROPERTY]]="car_other",2,3)))</f>
        <v>3</v>
      </c>
      <c r="V4541">
        <v>29</v>
      </c>
      <c r="W4541" t="s">
        <v>40</v>
      </c>
      <c r="X4541">
        <f>IF(Tabla1[[#This Row],[INSTALLMENTPLANS]]="none",0,IF(Tabla1[[#This Row],[INSTALLMENTPLANS]]="stores",1,2))</f>
        <v>1</v>
      </c>
      <c r="Y4541" t="s">
        <v>31</v>
      </c>
      <c r="Z4541">
        <f>IF(Tabla1[[#This Row],[HOUSING]]="free",0,IF(Tabla1[[#This Row],[HOUSING]]="own",1,2))</f>
        <v>1</v>
      </c>
      <c r="AA4541">
        <v>1</v>
      </c>
      <c r="AB4541" t="s">
        <v>32</v>
      </c>
      <c r="AC4541">
        <f>IF(Tabla1[[#This Row],[JOB]]="unemployed",0,IF(Tabla1[[#This Row],[JOB]]="unskilled",1,IF(Tabla1[[#This Row],[JOB]]="skilled",2,3)))</f>
        <v>2</v>
      </c>
      <c r="AD4541">
        <v>1</v>
      </c>
      <c r="AE4541" t="s">
        <v>29</v>
      </c>
      <c r="AF4541">
        <f>IF(Tabla1[[#This Row],[TELEPHONE]]="none",0,1)</f>
        <v>0</v>
      </c>
      <c r="AG4541" t="s">
        <v>33</v>
      </c>
      <c r="AH4541">
        <f>IF(Tabla1[[#This Row],[FOREIGNWORKER]]="no",0,1)</f>
        <v>1</v>
      </c>
      <c r="AI4541" t="s">
        <v>34</v>
      </c>
      <c r="AJ4541">
        <f>IF(Tabla1[[#This Row],[RISK]]="No Risk",0,1)</f>
        <v>0</v>
      </c>
    </row>
    <row r="4542" spans="1:36" x14ac:dyDescent="0.25">
      <c r="A4542" t="s">
        <v>4612</v>
      </c>
      <c r="B4542" t="s">
        <v>78</v>
      </c>
      <c r="C4542">
        <f>IF(Tabla1[[#This Row],[CHECKINGSTATUS]]="no_checking",0,IF(Tabla1[[#This Row],[CHECKINGSTATUS]]="less_0",1,IF(Tabla1[[#This Row],[CHECKINGSTATUS]]="0_to_200",2,3)))</f>
        <v>3</v>
      </c>
      <c r="D4542">
        <v>16</v>
      </c>
      <c r="E4542" t="s">
        <v>24</v>
      </c>
      <c r="F4542">
        <f>IF(Tabla1[[#This Row],[CREDITHISTORY]]="no_credits",0,IF(Tabla1[[#This Row],[CREDITHISTORY]]="prior_paymentes_delayed",1,IF(Tabla1[[#This Row],[CREDITHISTORY]]="outstanding_credit",2,3)))</f>
        <v>3</v>
      </c>
      <c r="G4542" t="s">
        <v>48</v>
      </c>
      <c r="H45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542">
        <v>5367</v>
      </c>
      <c r="J4542" t="s">
        <v>38</v>
      </c>
      <c r="K45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2" t="s">
        <v>39</v>
      </c>
      <c r="M45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42">
        <v>3</v>
      </c>
      <c r="O4542" t="s">
        <v>28</v>
      </c>
      <c r="P4542">
        <f>IF(Tabla1[[#This Row],[SEX]]="female",0,1)</f>
        <v>0</v>
      </c>
      <c r="Q4542" t="s">
        <v>29</v>
      </c>
      <c r="R4542">
        <f>IF(Tabla1[[#This Row],[OTHERSONLOAN]]="none",0,IF(Tabla1[[#This Row],[OTHERSONLOAN]]="co-applicant",1,2))</f>
        <v>0</v>
      </c>
      <c r="S4542">
        <v>3</v>
      </c>
      <c r="T4542" t="s">
        <v>30</v>
      </c>
      <c r="U4542">
        <f>IF(Tabla1[[#This Row],[OWNSPROPERTY]]="unknown",0,IF(Tabla1[[#This Row],[OWNSPROPERTY]]="real_state",1,IF(Tabla1[[#This Row],[OWNSPROPERTY]]="car_other",2,3)))</f>
        <v>3</v>
      </c>
      <c r="V4542">
        <v>23</v>
      </c>
      <c r="W4542" t="s">
        <v>29</v>
      </c>
      <c r="X4542">
        <f>IF(Tabla1[[#This Row],[INSTALLMENTPLANS]]="none",0,IF(Tabla1[[#This Row],[INSTALLMENTPLANS]]="stores",1,2))</f>
        <v>0</v>
      </c>
      <c r="Y4542" t="s">
        <v>31</v>
      </c>
      <c r="Z4542">
        <f>IF(Tabla1[[#This Row],[HOUSING]]="free",0,IF(Tabla1[[#This Row],[HOUSING]]="own",1,2))</f>
        <v>1</v>
      </c>
      <c r="AA4542">
        <v>1</v>
      </c>
      <c r="AB4542" t="s">
        <v>32</v>
      </c>
      <c r="AC4542">
        <f>IF(Tabla1[[#This Row],[JOB]]="unemployed",0,IF(Tabla1[[#This Row],[JOB]]="unskilled",1,IF(Tabla1[[#This Row],[JOB]]="skilled",2,3)))</f>
        <v>2</v>
      </c>
      <c r="AD4542">
        <v>1</v>
      </c>
      <c r="AE4542" t="s">
        <v>29</v>
      </c>
      <c r="AF4542">
        <f>IF(Tabla1[[#This Row],[TELEPHONE]]="none",0,1)</f>
        <v>0</v>
      </c>
      <c r="AG4542" t="s">
        <v>33</v>
      </c>
      <c r="AH4542">
        <f>IF(Tabla1[[#This Row],[FOREIGNWORKER]]="no",0,1)</f>
        <v>1</v>
      </c>
      <c r="AI4542" t="s">
        <v>34</v>
      </c>
      <c r="AJ4542">
        <f>IF(Tabla1[[#This Row],[RISK]]="No Risk",0,1)</f>
        <v>0</v>
      </c>
    </row>
    <row r="4543" spans="1:36" x14ac:dyDescent="0.25">
      <c r="A4543" t="s">
        <v>4613</v>
      </c>
      <c r="B4543" t="s">
        <v>23</v>
      </c>
      <c r="C4543">
        <f>IF(Tabla1[[#This Row],[CHECKINGSTATUS]]="no_checking",0,IF(Tabla1[[#This Row],[CHECKINGSTATUS]]="less_0",1,IF(Tabla1[[#This Row],[CHECKINGSTATUS]]="0_to_200",2,3)))</f>
        <v>2</v>
      </c>
      <c r="D4543">
        <v>13</v>
      </c>
      <c r="E4543" t="s">
        <v>24</v>
      </c>
      <c r="F4543">
        <f>IF(Tabla1[[#This Row],[CREDITHISTORY]]="no_credits",0,IF(Tabla1[[#This Row],[CREDITHISTORY]]="prior_paymentes_delayed",1,IF(Tabla1[[#This Row],[CREDITHISTORY]]="outstanding_credit",2,3)))</f>
        <v>3</v>
      </c>
      <c r="G4543" t="s">
        <v>37</v>
      </c>
      <c r="H45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43">
        <v>1582</v>
      </c>
      <c r="J4543" t="s">
        <v>38</v>
      </c>
      <c r="K45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3" t="s">
        <v>27</v>
      </c>
      <c r="M45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43">
        <v>2</v>
      </c>
      <c r="O4543" t="s">
        <v>28</v>
      </c>
      <c r="P4543">
        <f>IF(Tabla1[[#This Row],[SEX]]="female",0,1)</f>
        <v>0</v>
      </c>
      <c r="Q4543" t="s">
        <v>59</v>
      </c>
      <c r="R4543">
        <f>IF(Tabla1[[#This Row],[OTHERSONLOAN]]="none",0,IF(Tabla1[[#This Row],[OTHERSONLOAN]]="co-applicant",1,2))</f>
        <v>1</v>
      </c>
      <c r="S4543">
        <v>3</v>
      </c>
      <c r="T4543" t="s">
        <v>65</v>
      </c>
      <c r="U4543">
        <f>IF(Tabla1[[#This Row],[OWNSPROPERTY]]="unknown",0,IF(Tabla1[[#This Row],[OWNSPROPERTY]]="real_state",1,IF(Tabla1[[#This Row],[OWNSPROPERTY]]="car_other",2,3)))</f>
        <v>2</v>
      </c>
      <c r="V4543">
        <v>44</v>
      </c>
      <c r="W4543" t="s">
        <v>29</v>
      </c>
      <c r="X4543">
        <f>IF(Tabla1[[#This Row],[INSTALLMENTPLANS]]="none",0,IF(Tabla1[[#This Row],[INSTALLMENTPLANS]]="stores",1,2))</f>
        <v>0</v>
      </c>
      <c r="Y4543" t="s">
        <v>31</v>
      </c>
      <c r="Z4543">
        <f>IF(Tabla1[[#This Row],[HOUSING]]="free",0,IF(Tabla1[[#This Row],[HOUSING]]="own",1,2))</f>
        <v>1</v>
      </c>
      <c r="AA4543">
        <v>1</v>
      </c>
      <c r="AB4543" t="s">
        <v>32</v>
      </c>
      <c r="AC4543">
        <f>IF(Tabla1[[#This Row],[JOB]]="unemployed",0,IF(Tabla1[[#This Row],[JOB]]="unskilled",1,IF(Tabla1[[#This Row],[JOB]]="skilled",2,3)))</f>
        <v>2</v>
      </c>
      <c r="AD4543">
        <v>1</v>
      </c>
      <c r="AE4543" t="s">
        <v>33</v>
      </c>
      <c r="AF4543">
        <f>IF(Tabla1[[#This Row],[TELEPHONE]]="none",0,1)</f>
        <v>1</v>
      </c>
      <c r="AG4543" t="s">
        <v>33</v>
      </c>
      <c r="AH4543">
        <f>IF(Tabla1[[#This Row],[FOREIGNWORKER]]="no",0,1)</f>
        <v>1</v>
      </c>
      <c r="AI4543" t="s">
        <v>55</v>
      </c>
      <c r="AJ4543">
        <f>IF(Tabla1[[#This Row],[RISK]]="No Risk",0,1)</f>
        <v>1</v>
      </c>
    </row>
    <row r="4544" spans="1:36" x14ac:dyDescent="0.25">
      <c r="A4544" t="s">
        <v>4614</v>
      </c>
      <c r="B4544" t="s">
        <v>78</v>
      </c>
      <c r="C4544">
        <f>IF(Tabla1[[#This Row],[CHECKINGSTATUS]]="no_checking",0,IF(Tabla1[[#This Row],[CHECKINGSTATUS]]="less_0",1,IF(Tabla1[[#This Row],[CHECKINGSTATUS]]="0_to_200",2,3)))</f>
        <v>3</v>
      </c>
      <c r="D4544">
        <v>6</v>
      </c>
      <c r="E4544" t="s">
        <v>24</v>
      </c>
      <c r="F4544">
        <f>IF(Tabla1[[#This Row],[CREDITHISTORY]]="no_credits",0,IF(Tabla1[[#This Row],[CREDITHISTORY]]="prior_paymentes_delayed",1,IF(Tabla1[[#This Row],[CREDITHISTORY]]="outstanding_credit",2,3)))</f>
        <v>3</v>
      </c>
      <c r="G4544" t="s">
        <v>37</v>
      </c>
      <c r="H45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44">
        <v>250</v>
      </c>
      <c r="J4544" t="s">
        <v>38</v>
      </c>
      <c r="K45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4" t="s">
        <v>62</v>
      </c>
      <c r="M454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44">
        <v>2</v>
      </c>
      <c r="O4544" t="s">
        <v>28</v>
      </c>
      <c r="P4544">
        <f>IF(Tabla1[[#This Row],[SEX]]="female",0,1)</f>
        <v>0</v>
      </c>
      <c r="Q4544" t="s">
        <v>29</v>
      </c>
      <c r="R4544">
        <f>IF(Tabla1[[#This Row],[OTHERSONLOAN]]="none",0,IF(Tabla1[[#This Row],[OTHERSONLOAN]]="co-applicant",1,2))</f>
        <v>0</v>
      </c>
      <c r="S4544">
        <v>3</v>
      </c>
      <c r="T4544" t="s">
        <v>45</v>
      </c>
      <c r="U4544">
        <f>IF(Tabla1[[#This Row],[OWNSPROPERTY]]="unknown",0,IF(Tabla1[[#This Row],[OWNSPROPERTY]]="real_state",1,IF(Tabla1[[#This Row],[OWNSPROPERTY]]="car_other",2,3)))</f>
        <v>3</v>
      </c>
      <c r="V4544">
        <v>20</v>
      </c>
      <c r="W4544" t="s">
        <v>116</v>
      </c>
      <c r="X4544">
        <f>IF(Tabla1[[#This Row],[INSTALLMENTPLANS]]="none",0,IF(Tabla1[[#This Row],[INSTALLMENTPLANS]]="stores",1,2))</f>
        <v>2</v>
      </c>
      <c r="Y4544" t="s">
        <v>72</v>
      </c>
      <c r="Z4544">
        <f>IF(Tabla1[[#This Row],[HOUSING]]="free",0,IF(Tabla1[[#This Row],[HOUSING]]="own",1,2))</f>
        <v>2</v>
      </c>
      <c r="AA4544">
        <v>1</v>
      </c>
      <c r="AB4544" t="s">
        <v>71</v>
      </c>
      <c r="AC4544">
        <f>IF(Tabla1[[#This Row],[JOB]]="unemployed",0,IF(Tabla1[[#This Row],[JOB]]="unskilled",1,IF(Tabla1[[#This Row],[JOB]]="skilled",2,3)))</f>
        <v>0</v>
      </c>
      <c r="AD4544">
        <v>1</v>
      </c>
      <c r="AE4544" t="s">
        <v>29</v>
      </c>
      <c r="AF4544">
        <f>IF(Tabla1[[#This Row],[TELEPHONE]]="none",0,1)</f>
        <v>0</v>
      </c>
      <c r="AG4544" t="s">
        <v>33</v>
      </c>
      <c r="AH4544">
        <f>IF(Tabla1[[#This Row],[FOREIGNWORKER]]="no",0,1)</f>
        <v>1</v>
      </c>
      <c r="AI4544" t="s">
        <v>34</v>
      </c>
      <c r="AJ4544">
        <f>IF(Tabla1[[#This Row],[RISK]]="No Risk",0,1)</f>
        <v>0</v>
      </c>
    </row>
    <row r="4545" spans="1:36" x14ac:dyDescent="0.25">
      <c r="A4545" t="s">
        <v>4615</v>
      </c>
      <c r="B4545" t="s">
        <v>36</v>
      </c>
      <c r="C4545">
        <f>IF(Tabla1[[#This Row],[CHECKINGSTATUS]]="no_checking",0,IF(Tabla1[[#This Row],[CHECKINGSTATUS]]="less_0",1,IF(Tabla1[[#This Row],[CHECKINGSTATUS]]="0_to_200",2,3)))</f>
        <v>1</v>
      </c>
      <c r="D4545">
        <v>12</v>
      </c>
      <c r="E4545" t="s">
        <v>70</v>
      </c>
      <c r="F4545">
        <f>IF(Tabla1[[#This Row],[CREDITHISTORY]]="no_credits",0,IF(Tabla1[[#This Row],[CREDITHISTORY]]="prior_paymentes_delayed",1,IF(Tabla1[[#This Row],[CREDITHISTORY]]="outstanding_credit",2,3)))</f>
        <v>3</v>
      </c>
      <c r="G4545" t="s">
        <v>37</v>
      </c>
      <c r="H45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45">
        <v>2833</v>
      </c>
      <c r="J4545" t="s">
        <v>38</v>
      </c>
      <c r="K45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5" t="s">
        <v>27</v>
      </c>
      <c r="M454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45">
        <v>3</v>
      </c>
      <c r="O4545" t="s">
        <v>28</v>
      </c>
      <c r="P4545">
        <f>IF(Tabla1[[#This Row],[SEX]]="female",0,1)</f>
        <v>0</v>
      </c>
      <c r="Q4545" t="s">
        <v>29</v>
      </c>
      <c r="R4545">
        <f>IF(Tabla1[[#This Row],[OTHERSONLOAN]]="none",0,IF(Tabla1[[#This Row],[OTHERSONLOAN]]="co-applicant",1,2))</f>
        <v>0</v>
      </c>
      <c r="S4545">
        <v>3</v>
      </c>
      <c r="T4545" t="s">
        <v>30</v>
      </c>
      <c r="U4545">
        <f>IF(Tabla1[[#This Row],[OWNSPROPERTY]]="unknown",0,IF(Tabla1[[#This Row],[OWNSPROPERTY]]="real_state",1,IF(Tabla1[[#This Row],[OWNSPROPERTY]]="car_other",2,3)))</f>
        <v>3</v>
      </c>
      <c r="V4545">
        <v>31</v>
      </c>
      <c r="W4545" t="s">
        <v>29</v>
      </c>
      <c r="X4545">
        <f>IF(Tabla1[[#This Row],[INSTALLMENTPLANS]]="none",0,IF(Tabla1[[#This Row],[INSTALLMENTPLANS]]="stores",1,2))</f>
        <v>0</v>
      </c>
      <c r="Y4545" t="s">
        <v>31</v>
      </c>
      <c r="Z4545">
        <f>IF(Tabla1[[#This Row],[HOUSING]]="free",0,IF(Tabla1[[#This Row],[HOUSING]]="own",1,2))</f>
        <v>1</v>
      </c>
      <c r="AA4545">
        <v>2</v>
      </c>
      <c r="AB4545" t="s">
        <v>32</v>
      </c>
      <c r="AC4545">
        <f>IF(Tabla1[[#This Row],[JOB]]="unemployed",0,IF(Tabla1[[#This Row],[JOB]]="unskilled",1,IF(Tabla1[[#This Row],[JOB]]="skilled",2,3)))</f>
        <v>2</v>
      </c>
      <c r="AD4545">
        <v>1</v>
      </c>
      <c r="AE4545" t="s">
        <v>33</v>
      </c>
      <c r="AF4545">
        <f>IF(Tabla1[[#This Row],[TELEPHONE]]="none",0,1)</f>
        <v>1</v>
      </c>
      <c r="AG4545" t="s">
        <v>33</v>
      </c>
      <c r="AH4545">
        <f>IF(Tabla1[[#This Row],[FOREIGNWORKER]]="no",0,1)</f>
        <v>1</v>
      </c>
      <c r="AI4545" t="s">
        <v>55</v>
      </c>
      <c r="AJ4545">
        <f>IF(Tabla1[[#This Row],[RISK]]="No Risk",0,1)</f>
        <v>1</v>
      </c>
    </row>
    <row r="4546" spans="1:36" x14ac:dyDescent="0.25">
      <c r="A4546" t="s">
        <v>4616</v>
      </c>
      <c r="B4546" t="s">
        <v>51</v>
      </c>
      <c r="C4546">
        <f>IF(Tabla1[[#This Row],[CHECKINGSTATUS]]="no_checking",0,IF(Tabla1[[#This Row],[CHECKINGSTATUS]]="less_0",1,IF(Tabla1[[#This Row],[CHECKINGSTATUS]]="0_to_200",2,3)))</f>
        <v>0</v>
      </c>
      <c r="D4546">
        <v>14</v>
      </c>
      <c r="E4546" t="s">
        <v>24</v>
      </c>
      <c r="F4546">
        <f>IF(Tabla1[[#This Row],[CREDITHISTORY]]="no_credits",0,IF(Tabla1[[#This Row],[CREDITHISTORY]]="prior_paymentes_delayed",1,IF(Tabla1[[#This Row],[CREDITHISTORY]]="outstanding_credit",2,3)))</f>
        <v>3</v>
      </c>
      <c r="G4546" t="s">
        <v>43</v>
      </c>
      <c r="H45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46">
        <v>3243</v>
      </c>
      <c r="J4546" t="s">
        <v>38</v>
      </c>
      <c r="K45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6" t="s">
        <v>39</v>
      </c>
      <c r="M45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46">
        <v>3</v>
      </c>
      <c r="O4546" t="s">
        <v>44</v>
      </c>
      <c r="P4546">
        <f>IF(Tabla1[[#This Row],[SEX]]="female",0,1)</f>
        <v>1</v>
      </c>
      <c r="Q4546" t="s">
        <v>29</v>
      </c>
      <c r="R4546">
        <f>IF(Tabla1[[#This Row],[OTHERSONLOAN]]="none",0,IF(Tabla1[[#This Row],[OTHERSONLOAN]]="co-applicant",1,2))</f>
        <v>0</v>
      </c>
      <c r="S4546">
        <v>4</v>
      </c>
      <c r="T4546" t="s">
        <v>45</v>
      </c>
      <c r="U4546">
        <f>IF(Tabla1[[#This Row],[OWNSPROPERTY]]="unknown",0,IF(Tabla1[[#This Row],[OWNSPROPERTY]]="real_state",1,IF(Tabla1[[#This Row],[OWNSPROPERTY]]="car_other",2,3)))</f>
        <v>3</v>
      </c>
      <c r="V4546">
        <v>59</v>
      </c>
      <c r="W4546" t="s">
        <v>29</v>
      </c>
      <c r="X4546">
        <f>IF(Tabla1[[#This Row],[INSTALLMENTPLANS]]="none",0,IF(Tabla1[[#This Row],[INSTALLMENTPLANS]]="stores",1,2))</f>
        <v>0</v>
      </c>
      <c r="Y4546" t="s">
        <v>31</v>
      </c>
      <c r="Z4546">
        <f>IF(Tabla1[[#This Row],[HOUSING]]="free",0,IF(Tabla1[[#This Row],[HOUSING]]="own",1,2))</f>
        <v>1</v>
      </c>
      <c r="AA4546">
        <v>1</v>
      </c>
      <c r="AB4546" t="s">
        <v>63</v>
      </c>
      <c r="AC4546">
        <f>IF(Tabla1[[#This Row],[JOB]]="unemployed",0,IF(Tabla1[[#This Row],[JOB]]="unskilled",1,IF(Tabla1[[#This Row],[JOB]]="skilled",2,3)))</f>
        <v>3</v>
      </c>
      <c r="AD4546">
        <v>1</v>
      </c>
      <c r="AE4546" t="s">
        <v>29</v>
      </c>
      <c r="AF4546">
        <f>IF(Tabla1[[#This Row],[TELEPHONE]]="none",0,1)</f>
        <v>0</v>
      </c>
      <c r="AG4546" t="s">
        <v>33</v>
      </c>
      <c r="AH4546">
        <f>IF(Tabla1[[#This Row],[FOREIGNWORKER]]="no",0,1)</f>
        <v>1</v>
      </c>
      <c r="AI4546" t="s">
        <v>55</v>
      </c>
      <c r="AJ4546">
        <f>IF(Tabla1[[#This Row],[RISK]]="No Risk",0,1)</f>
        <v>1</v>
      </c>
    </row>
    <row r="4547" spans="1:36" x14ac:dyDescent="0.25">
      <c r="A4547" t="s">
        <v>4617</v>
      </c>
      <c r="B4547" t="s">
        <v>36</v>
      </c>
      <c r="C4547">
        <f>IF(Tabla1[[#This Row],[CHECKINGSTATUS]]="no_checking",0,IF(Tabla1[[#This Row],[CHECKINGSTATUS]]="less_0",1,IF(Tabla1[[#This Row],[CHECKINGSTATUS]]="0_to_200",2,3)))</f>
        <v>1</v>
      </c>
      <c r="D4547">
        <v>11</v>
      </c>
      <c r="E4547" t="s">
        <v>70</v>
      </c>
      <c r="F4547">
        <f>IF(Tabla1[[#This Row],[CREDITHISTORY]]="no_credits",0,IF(Tabla1[[#This Row],[CREDITHISTORY]]="prior_paymentes_delayed",1,IF(Tabla1[[#This Row],[CREDITHISTORY]]="outstanding_credit",2,3)))</f>
        <v>3</v>
      </c>
      <c r="G4547" t="s">
        <v>74</v>
      </c>
      <c r="H45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47">
        <v>919</v>
      </c>
      <c r="J4547" t="s">
        <v>26</v>
      </c>
      <c r="K45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47" t="s">
        <v>39</v>
      </c>
      <c r="M45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47">
        <v>3</v>
      </c>
      <c r="O4547" t="s">
        <v>28</v>
      </c>
      <c r="P4547">
        <f>IF(Tabla1[[#This Row],[SEX]]="female",0,1)</f>
        <v>0</v>
      </c>
      <c r="Q4547" t="s">
        <v>59</v>
      </c>
      <c r="R4547">
        <f>IF(Tabla1[[#This Row],[OTHERSONLOAN]]="none",0,IF(Tabla1[[#This Row],[OTHERSONLOAN]]="co-applicant",1,2))</f>
        <v>1</v>
      </c>
      <c r="S4547">
        <v>1</v>
      </c>
      <c r="T4547" t="s">
        <v>30</v>
      </c>
      <c r="U4547">
        <f>IF(Tabla1[[#This Row],[OWNSPROPERTY]]="unknown",0,IF(Tabla1[[#This Row],[OWNSPROPERTY]]="real_state",1,IF(Tabla1[[#This Row],[OWNSPROPERTY]]="car_other",2,3)))</f>
        <v>3</v>
      </c>
      <c r="V4547">
        <v>42</v>
      </c>
      <c r="W4547" t="s">
        <v>40</v>
      </c>
      <c r="X4547">
        <f>IF(Tabla1[[#This Row],[INSTALLMENTPLANS]]="none",0,IF(Tabla1[[#This Row],[INSTALLMENTPLANS]]="stores",1,2))</f>
        <v>1</v>
      </c>
      <c r="Y4547" t="s">
        <v>31</v>
      </c>
      <c r="Z4547">
        <f>IF(Tabla1[[#This Row],[HOUSING]]="free",0,IF(Tabla1[[#This Row],[HOUSING]]="own",1,2))</f>
        <v>1</v>
      </c>
      <c r="AA4547">
        <v>1</v>
      </c>
      <c r="AB4547" t="s">
        <v>32</v>
      </c>
      <c r="AC4547">
        <f>IF(Tabla1[[#This Row],[JOB]]="unemployed",0,IF(Tabla1[[#This Row],[JOB]]="unskilled",1,IF(Tabla1[[#This Row],[JOB]]="skilled",2,3)))</f>
        <v>2</v>
      </c>
      <c r="AD4547">
        <v>1</v>
      </c>
      <c r="AE4547" t="s">
        <v>29</v>
      </c>
      <c r="AF4547">
        <f>IF(Tabla1[[#This Row],[TELEPHONE]]="none",0,1)</f>
        <v>0</v>
      </c>
      <c r="AG4547" t="s">
        <v>33</v>
      </c>
      <c r="AH4547">
        <f>IF(Tabla1[[#This Row],[FOREIGNWORKER]]="no",0,1)</f>
        <v>1</v>
      </c>
      <c r="AI4547" t="s">
        <v>34</v>
      </c>
      <c r="AJ4547">
        <f>IF(Tabla1[[#This Row],[RISK]]="No Risk",0,1)</f>
        <v>0</v>
      </c>
    </row>
    <row r="4548" spans="1:36" x14ac:dyDescent="0.25">
      <c r="A4548" t="s">
        <v>4618</v>
      </c>
      <c r="B4548" t="s">
        <v>51</v>
      </c>
      <c r="C4548">
        <f>IF(Tabla1[[#This Row],[CHECKINGSTATUS]]="no_checking",0,IF(Tabla1[[#This Row],[CHECKINGSTATUS]]="less_0",1,IF(Tabla1[[#This Row],[CHECKINGSTATUS]]="0_to_200",2,3)))</f>
        <v>0</v>
      </c>
      <c r="D4548">
        <v>15</v>
      </c>
      <c r="E4548" t="s">
        <v>24</v>
      </c>
      <c r="F4548">
        <f>IF(Tabla1[[#This Row],[CREDITHISTORY]]="no_credits",0,IF(Tabla1[[#This Row],[CREDITHISTORY]]="prior_paymentes_delayed",1,IF(Tabla1[[#This Row],[CREDITHISTORY]]="outstanding_credit",2,3)))</f>
        <v>3</v>
      </c>
      <c r="G4548" t="s">
        <v>37</v>
      </c>
      <c r="H45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48">
        <v>4623</v>
      </c>
      <c r="J4548" t="s">
        <v>38</v>
      </c>
      <c r="K45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8" t="s">
        <v>62</v>
      </c>
      <c r="M45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48">
        <v>4</v>
      </c>
      <c r="O4548" t="s">
        <v>44</v>
      </c>
      <c r="P4548">
        <f>IF(Tabla1[[#This Row],[SEX]]="female",0,1)</f>
        <v>1</v>
      </c>
      <c r="Q4548" t="s">
        <v>29</v>
      </c>
      <c r="R4548">
        <f>IF(Tabla1[[#This Row],[OTHERSONLOAN]]="none",0,IF(Tabla1[[#This Row],[OTHERSONLOAN]]="co-applicant",1,2))</f>
        <v>0</v>
      </c>
      <c r="S4548">
        <v>4</v>
      </c>
      <c r="T4548" t="s">
        <v>65</v>
      </c>
      <c r="U4548">
        <f>IF(Tabla1[[#This Row],[OWNSPROPERTY]]="unknown",0,IF(Tabla1[[#This Row],[OWNSPROPERTY]]="real_state",1,IF(Tabla1[[#This Row],[OWNSPROPERTY]]="car_other",2,3)))</f>
        <v>2</v>
      </c>
      <c r="V4548">
        <v>51</v>
      </c>
      <c r="W4548" t="s">
        <v>29</v>
      </c>
      <c r="X4548">
        <f>IF(Tabla1[[#This Row],[INSTALLMENTPLANS]]="none",0,IF(Tabla1[[#This Row],[INSTALLMENTPLANS]]="stores",1,2))</f>
        <v>0</v>
      </c>
      <c r="Y4548" t="s">
        <v>31</v>
      </c>
      <c r="Z4548">
        <f>IF(Tabla1[[#This Row],[HOUSING]]="free",0,IF(Tabla1[[#This Row],[HOUSING]]="own",1,2))</f>
        <v>1</v>
      </c>
      <c r="AA4548">
        <v>1</v>
      </c>
      <c r="AB4548" t="s">
        <v>63</v>
      </c>
      <c r="AC4548">
        <f>IF(Tabla1[[#This Row],[JOB]]="unemployed",0,IF(Tabla1[[#This Row],[JOB]]="unskilled",1,IF(Tabla1[[#This Row],[JOB]]="skilled",2,3)))</f>
        <v>3</v>
      </c>
      <c r="AD4548">
        <v>1</v>
      </c>
      <c r="AE4548" t="s">
        <v>29</v>
      </c>
      <c r="AF4548">
        <f>IF(Tabla1[[#This Row],[TELEPHONE]]="none",0,1)</f>
        <v>0</v>
      </c>
      <c r="AG4548" t="s">
        <v>46</v>
      </c>
      <c r="AH4548">
        <f>IF(Tabla1[[#This Row],[FOREIGNWORKER]]="no",0,1)</f>
        <v>0</v>
      </c>
      <c r="AI4548" t="s">
        <v>34</v>
      </c>
      <c r="AJ4548">
        <f>IF(Tabla1[[#This Row],[RISK]]="No Risk",0,1)</f>
        <v>0</v>
      </c>
    </row>
    <row r="4549" spans="1:36" x14ac:dyDescent="0.25">
      <c r="A4549" t="s">
        <v>4619</v>
      </c>
      <c r="B4549" t="s">
        <v>36</v>
      </c>
      <c r="C4549">
        <f>IF(Tabla1[[#This Row],[CHECKINGSTATUS]]="no_checking",0,IF(Tabla1[[#This Row],[CHECKINGSTATUS]]="less_0",1,IF(Tabla1[[#This Row],[CHECKINGSTATUS]]="0_to_200",2,3)))</f>
        <v>1</v>
      </c>
      <c r="D4549">
        <v>13</v>
      </c>
      <c r="E4549" t="s">
        <v>70</v>
      </c>
      <c r="F4549">
        <f>IF(Tabla1[[#This Row],[CREDITHISTORY]]="no_credits",0,IF(Tabla1[[#This Row],[CREDITHISTORY]]="prior_paymentes_delayed",1,IF(Tabla1[[#This Row],[CREDITHISTORY]]="outstanding_credit",2,3)))</f>
        <v>3</v>
      </c>
      <c r="G4549" t="s">
        <v>37</v>
      </c>
      <c r="H45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49">
        <v>4243</v>
      </c>
      <c r="J4549" t="s">
        <v>38</v>
      </c>
      <c r="K45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49" t="s">
        <v>71</v>
      </c>
      <c r="M454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49">
        <v>1</v>
      </c>
      <c r="O4549" t="s">
        <v>28</v>
      </c>
      <c r="P4549">
        <f>IF(Tabla1[[#This Row],[SEX]]="female",0,1)</f>
        <v>0</v>
      </c>
      <c r="Q4549" t="s">
        <v>29</v>
      </c>
      <c r="R4549">
        <f>IF(Tabla1[[#This Row],[OTHERSONLOAN]]="none",0,IF(Tabla1[[#This Row],[OTHERSONLOAN]]="co-applicant",1,2))</f>
        <v>0</v>
      </c>
      <c r="S4549">
        <v>2</v>
      </c>
      <c r="T4549" t="s">
        <v>65</v>
      </c>
      <c r="U4549">
        <f>IF(Tabla1[[#This Row],[OWNSPROPERTY]]="unknown",0,IF(Tabla1[[#This Row],[OWNSPROPERTY]]="real_state",1,IF(Tabla1[[#This Row],[OWNSPROPERTY]]="car_other",2,3)))</f>
        <v>2</v>
      </c>
      <c r="V4549">
        <v>38</v>
      </c>
      <c r="W4549" t="s">
        <v>40</v>
      </c>
      <c r="X4549">
        <f>IF(Tabla1[[#This Row],[INSTALLMENTPLANS]]="none",0,IF(Tabla1[[#This Row],[INSTALLMENTPLANS]]="stores",1,2))</f>
        <v>1</v>
      </c>
      <c r="Y4549" t="s">
        <v>31</v>
      </c>
      <c r="Z4549">
        <f>IF(Tabla1[[#This Row],[HOUSING]]="free",0,IF(Tabla1[[#This Row],[HOUSING]]="own",1,2))</f>
        <v>1</v>
      </c>
      <c r="AA4549">
        <v>1</v>
      </c>
      <c r="AB4549" t="s">
        <v>32</v>
      </c>
      <c r="AC4549">
        <f>IF(Tabla1[[#This Row],[JOB]]="unemployed",0,IF(Tabla1[[#This Row],[JOB]]="unskilled",1,IF(Tabla1[[#This Row],[JOB]]="skilled",2,3)))</f>
        <v>2</v>
      </c>
      <c r="AD4549">
        <v>1</v>
      </c>
      <c r="AE4549" t="s">
        <v>29</v>
      </c>
      <c r="AF4549">
        <f>IF(Tabla1[[#This Row],[TELEPHONE]]="none",0,1)</f>
        <v>0</v>
      </c>
      <c r="AG4549" t="s">
        <v>33</v>
      </c>
      <c r="AH4549">
        <f>IF(Tabla1[[#This Row],[FOREIGNWORKER]]="no",0,1)</f>
        <v>1</v>
      </c>
      <c r="AI4549" t="s">
        <v>55</v>
      </c>
      <c r="AJ4549">
        <f>IF(Tabla1[[#This Row],[RISK]]="No Risk",0,1)</f>
        <v>1</v>
      </c>
    </row>
    <row r="4550" spans="1:36" x14ac:dyDescent="0.25">
      <c r="A4550" t="s">
        <v>4620</v>
      </c>
      <c r="B4550" t="s">
        <v>51</v>
      </c>
      <c r="C4550">
        <f>IF(Tabla1[[#This Row],[CHECKINGSTATUS]]="no_checking",0,IF(Tabla1[[#This Row],[CHECKINGSTATUS]]="less_0",1,IF(Tabla1[[#This Row],[CHECKINGSTATUS]]="0_to_200",2,3)))</f>
        <v>0</v>
      </c>
      <c r="D4550">
        <v>31</v>
      </c>
      <c r="E4550" t="s">
        <v>70</v>
      </c>
      <c r="F4550">
        <f>IF(Tabla1[[#This Row],[CREDITHISTORY]]="no_credits",0,IF(Tabla1[[#This Row],[CREDITHISTORY]]="prior_paymentes_delayed",1,IF(Tabla1[[#This Row],[CREDITHISTORY]]="outstanding_credit",2,3)))</f>
        <v>3</v>
      </c>
      <c r="G4550" t="s">
        <v>74</v>
      </c>
      <c r="H45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50">
        <v>5649</v>
      </c>
      <c r="J4550" t="s">
        <v>26</v>
      </c>
      <c r="K45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50" t="s">
        <v>27</v>
      </c>
      <c r="M45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50">
        <v>4</v>
      </c>
      <c r="O4550" t="s">
        <v>44</v>
      </c>
      <c r="P4550">
        <f>IF(Tabla1[[#This Row],[SEX]]="female",0,1)</f>
        <v>1</v>
      </c>
      <c r="Q4550" t="s">
        <v>29</v>
      </c>
      <c r="R4550">
        <f>IF(Tabla1[[#This Row],[OTHERSONLOAN]]="none",0,IF(Tabla1[[#This Row],[OTHERSONLOAN]]="co-applicant",1,2))</f>
        <v>0</v>
      </c>
      <c r="S4550">
        <v>3</v>
      </c>
      <c r="T4550" t="s">
        <v>45</v>
      </c>
      <c r="U4550">
        <f>IF(Tabla1[[#This Row],[OWNSPROPERTY]]="unknown",0,IF(Tabla1[[#This Row],[OWNSPROPERTY]]="real_state",1,IF(Tabla1[[#This Row],[OWNSPROPERTY]]="car_other",2,3)))</f>
        <v>3</v>
      </c>
      <c r="V4550">
        <v>19</v>
      </c>
      <c r="W4550" t="s">
        <v>29</v>
      </c>
      <c r="X4550">
        <f>IF(Tabla1[[#This Row],[INSTALLMENTPLANS]]="none",0,IF(Tabla1[[#This Row],[INSTALLMENTPLANS]]="stores",1,2))</f>
        <v>0</v>
      </c>
      <c r="Y4550" t="s">
        <v>31</v>
      </c>
      <c r="Z4550">
        <f>IF(Tabla1[[#This Row],[HOUSING]]="free",0,IF(Tabla1[[#This Row],[HOUSING]]="own",1,2))</f>
        <v>1</v>
      </c>
      <c r="AA4550">
        <v>1</v>
      </c>
      <c r="AB4550" t="s">
        <v>63</v>
      </c>
      <c r="AC4550">
        <f>IF(Tabla1[[#This Row],[JOB]]="unemployed",0,IF(Tabla1[[#This Row],[JOB]]="unskilled",1,IF(Tabla1[[#This Row],[JOB]]="skilled",2,3)))</f>
        <v>3</v>
      </c>
      <c r="AD4550">
        <v>2</v>
      </c>
      <c r="AE4550" t="s">
        <v>29</v>
      </c>
      <c r="AF4550">
        <f>IF(Tabla1[[#This Row],[TELEPHONE]]="none",0,1)</f>
        <v>0</v>
      </c>
      <c r="AG4550" t="s">
        <v>33</v>
      </c>
      <c r="AH4550">
        <f>IF(Tabla1[[#This Row],[FOREIGNWORKER]]="no",0,1)</f>
        <v>1</v>
      </c>
      <c r="AI4550" t="s">
        <v>34</v>
      </c>
      <c r="AJ4550">
        <f>IF(Tabla1[[#This Row],[RISK]]="No Risk",0,1)</f>
        <v>0</v>
      </c>
    </row>
    <row r="4551" spans="1:36" x14ac:dyDescent="0.25">
      <c r="A4551" t="s">
        <v>4621</v>
      </c>
      <c r="B4551" t="s">
        <v>23</v>
      </c>
      <c r="C4551">
        <f>IF(Tabla1[[#This Row],[CHECKINGSTATUS]]="no_checking",0,IF(Tabla1[[#This Row],[CHECKINGSTATUS]]="less_0",1,IF(Tabla1[[#This Row],[CHECKINGSTATUS]]="0_to_200",2,3)))</f>
        <v>2</v>
      </c>
      <c r="D4551">
        <v>21</v>
      </c>
      <c r="E4551" t="s">
        <v>24</v>
      </c>
      <c r="F4551">
        <f>IF(Tabla1[[#This Row],[CREDITHISTORY]]="no_credits",0,IF(Tabla1[[#This Row],[CREDITHISTORY]]="prior_paymentes_delayed",1,IF(Tabla1[[#This Row],[CREDITHISTORY]]="outstanding_credit",2,3)))</f>
        <v>3</v>
      </c>
      <c r="G4551" t="s">
        <v>48</v>
      </c>
      <c r="H45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551">
        <v>4637</v>
      </c>
      <c r="J4551" t="s">
        <v>38</v>
      </c>
      <c r="K45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51" t="s">
        <v>62</v>
      </c>
      <c r="M455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51">
        <v>3</v>
      </c>
      <c r="O4551" t="s">
        <v>28</v>
      </c>
      <c r="P4551">
        <f>IF(Tabla1[[#This Row],[SEX]]="female",0,1)</f>
        <v>0</v>
      </c>
      <c r="Q4551" t="s">
        <v>29</v>
      </c>
      <c r="R4551">
        <f>IF(Tabla1[[#This Row],[OTHERSONLOAN]]="none",0,IF(Tabla1[[#This Row],[OTHERSONLOAN]]="co-applicant",1,2))</f>
        <v>0</v>
      </c>
      <c r="S4551">
        <v>2</v>
      </c>
      <c r="T4551" t="s">
        <v>30</v>
      </c>
      <c r="U4551">
        <f>IF(Tabla1[[#This Row],[OWNSPROPERTY]]="unknown",0,IF(Tabla1[[#This Row],[OWNSPROPERTY]]="real_state",1,IF(Tabla1[[#This Row],[OWNSPROPERTY]]="car_other",2,3)))</f>
        <v>3</v>
      </c>
      <c r="V4551">
        <v>34</v>
      </c>
      <c r="W4551" t="s">
        <v>29</v>
      </c>
      <c r="X4551">
        <f>IF(Tabla1[[#This Row],[INSTALLMENTPLANS]]="none",0,IF(Tabla1[[#This Row],[INSTALLMENTPLANS]]="stores",1,2))</f>
        <v>0</v>
      </c>
      <c r="Y4551" t="s">
        <v>31</v>
      </c>
      <c r="Z4551">
        <f>IF(Tabla1[[#This Row],[HOUSING]]="free",0,IF(Tabla1[[#This Row],[HOUSING]]="own",1,2))</f>
        <v>1</v>
      </c>
      <c r="AA4551">
        <v>1</v>
      </c>
      <c r="AB4551" t="s">
        <v>32</v>
      </c>
      <c r="AC4551">
        <f>IF(Tabla1[[#This Row],[JOB]]="unemployed",0,IF(Tabla1[[#This Row],[JOB]]="unskilled",1,IF(Tabla1[[#This Row],[JOB]]="skilled",2,3)))</f>
        <v>2</v>
      </c>
      <c r="AD4551">
        <v>1</v>
      </c>
      <c r="AE4551" t="s">
        <v>29</v>
      </c>
      <c r="AF4551">
        <f>IF(Tabla1[[#This Row],[TELEPHONE]]="none",0,1)</f>
        <v>0</v>
      </c>
      <c r="AG4551" t="s">
        <v>33</v>
      </c>
      <c r="AH4551">
        <f>IF(Tabla1[[#This Row],[FOREIGNWORKER]]="no",0,1)</f>
        <v>1</v>
      </c>
      <c r="AI4551" t="s">
        <v>34</v>
      </c>
      <c r="AJ4551">
        <f>IF(Tabla1[[#This Row],[RISK]]="No Risk",0,1)</f>
        <v>0</v>
      </c>
    </row>
    <row r="4552" spans="1:36" x14ac:dyDescent="0.25">
      <c r="A4552" s="1" t="s">
        <v>4622</v>
      </c>
      <c r="B4552" t="s">
        <v>51</v>
      </c>
      <c r="C4552">
        <f>IF(Tabla1[[#This Row],[CHECKINGSTATUS]]="no_checking",0,IF(Tabla1[[#This Row],[CHECKINGSTATUS]]="less_0",1,IF(Tabla1[[#This Row],[CHECKINGSTATUS]]="0_to_200",2,3)))</f>
        <v>0</v>
      </c>
      <c r="D4552">
        <v>25</v>
      </c>
      <c r="E4552" t="s">
        <v>57</v>
      </c>
      <c r="F4552">
        <f>IF(Tabla1[[#This Row],[CREDITHISTORY]]="no_credits",0,IF(Tabla1[[#This Row],[CREDITHISTORY]]="prior_paymentes_delayed",1,IF(Tabla1[[#This Row],[CREDITHISTORY]]="outstanding_credit",2,3)))</f>
        <v>2</v>
      </c>
      <c r="G4552" t="s">
        <v>43</v>
      </c>
      <c r="H45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52">
        <v>4019</v>
      </c>
      <c r="J4552" t="s">
        <v>53</v>
      </c>
      <c r="K455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52" t="s">
        <v>39</v>
      </c>
      <c r="M45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52">
        <v>3</v>
      </c>
      <c r="O4552" t="s">
        <v>44</v>
      </c>
      <c r="P4552">
        <f>IF(Tabla1[[#This Row],[SEX]]="female",0,1)</f>
        <v>1</v>
      </c>
      <c r="Q4552" t="s">
        <v>29</v>
      </c>
      <c r="R4552">
        <f>IF(Tabla1[[#This Row],[OTHERSONLOAN]]="none",0,IF(Tabla1[[#This Row],[OTHERSONLOAN]]="co-applicant",1,2))</f>
        <v>0</v>
      </c>
      <c r="S4552">
        <v>5</v>
      </c>
      <c r="T4552" t="s">
        <v>65</v>
      </c>
      <c r="U4552">
        <f>IF(Tabla1[[#This Row],[OWNSPROPERTY]]="unknown",0,IF(Tabla1[[#This Row],[OWNSPROPERTY]]="real_state",1,IF(Tabla1[[#This Row],[OWNSPROPERTY]]="car_other",2,3)))</f>
        <v>2</v>
      </c>
      <c r="V4552">
        <v>35</v>
      </c>
      <c r="W4552" t="s">
        <v>29</v>
      </c>
      <c r="X4552">
        <f>IF(Tabla1[[#This Row],[INSTALLMENTPLANS]]="none",0,IF(Tabla1[[#This Row],[INSTALLMENTPLANS]]="stores",1,2))</f>
        <v>0</v>
      </c>
      <c r="Y4552" t="s">
        <v>60</v>
      </c>
      <c r="Z4552">
        <f>IF(Tabla1[[#This Row],[HOUSING]]="free",0,IF(Tabla1[[#This Row],[HOUSING]]="own",1,2))</f>
        <v>0</v>
      </c>
      <c r="AA4552">
        <v>2</v>
      </c>
      <c r="AB4552" t="s">
        <v>63</v>
      </c>
      <c r="AC4552">
        <f>IF(Tabla1[[#This Row],[JOB]]="unemployed",0,IF(Tabla1[[#This Row],[JOB]]="unskilled",1,IF(Tabla1[[#This Row],[JOB]]="skilled",2,3)))</f>
        <v>3</v>
      </c>
      <c r="AD4552">
        <v>1</v>
      </c>
      <c r="AE4552" t="s">
        <v>33</v>
      </c>
      <c r="AF4552">
        <f>IF(Tabla1[[#This Row],[TELEPHONE]]="none",0,1)</f>
        <v>1</v>
      </c>
      <c r="AG4552" t="s">
        <v>33</v>
      </c>
      <c r="AH4552">
        <f>IF(Tabla1[[#This Row],[FOREIGNWORKER]]="no",0,1)</f>
        <v>1</v>
      </c>
      <c r="AI4552" t="s">
        <v>55</v>
      </c>
      <c r="AJ4552">
        <f>IF(Tabla1[[#This Row],[RISK]]="No Risk",0,1)</f>
        <v>1</v>
      </c>
    </row>
    <row r="4553" spans="1:36" x14ac:dyDescent="0.25">
      <c r="A4553" t="s">
        <v>4623</v>
      </c>
      <c r="B4553" t="s">
        <v>51</v>
      </c>
      <c r="C4553">
        <f>IF(Tabla1[[#This Row],[CHECKINGSTATUS]]="no_checking",0,IF(Tabla1[[#This Row],[CHECKINGSTATUS]]="less_0",1,IF(Tabla1[[#This Row],[CHECKINGSTATUS]]="0_to_200",2,3)))</f>
        <v>0</v>
      </c>
      <c r="D4553">
        <v>31</v>
      </c>
      <c r="E4553" t="s">
        <v>57</v>
      </c>
      <c r="F4553">
        <f>IF(Tabla1[[#This Row],[CREDITHISTORY]]="no_credits",0,IF(Tabla1[[#This Row],[CREDITHISTORY]]="prior_paymentes_delayed",1,IF(Tabla1[[#This Row],[CREDITHISTORY]]="outstanding_credit",2,3)))</f>
        <v>2</v>
      </c>
      <c r="G4553" t="s">
        <v>43</v>
      </c>
      <c r="H45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53">
        <v>4568</v>
      </c>
      <c r="J4553" t="s">
        <v>54</v>
      </c>
      <c r="K455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53" t="s">
        <v>49</v>
      </c>
      <c r="M455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53">
        <v>5</v>
      </c>
      <c r="O4553" t="s">
        <v>28</v>
      </c>
      <c r="P4553">
        <f>IF(Tabla1[[#This Row],[SEX]]="female",0,1)</f>
        <v>0</v>
      </c>
      <c r="Q4553" t="s">
        <v>29</v>
      </c>
      <c r="R4553">
        <f>IF(Tabla1[[#This Row],[OTHERSONLOAN]]="none",0,IF(Tabla1[[#This Row],[OTHERSONLOAN]]="co-applicant",1,2))</f>
        <v>0</v>
      </c>
      <c r="S4553">
        <v>5</v>
      </c>
      <c r="T4553" t="s">
        <v>30</v>
      </c>
      <c r="U4553">
        <f>IF(Tabla1[[#This Row],[OWNSPROPERTY]]="unknown",0,IF(Tabla1[[#This Row],[OWNSPROPERTY]]="real_state",1,IF(Tabla1[[#This Row],[OWNSPROPERTY]]="car_other",2,3)))</f>
        <v>3</v>
      </c>
      <c r="V4553">
        <v>49</v>
      </c>
      <c r="W4553" t="s">
        <v>29</v>
      </c>
      <c r="X4553">
        <f>IF(Tabla1[[#This Row],[INSTALLMENTPLANS]]="none",0,IF(Tabla1[[#This Row],[INSTALLMENTPLANS]]="stores",1,2))</f>
        <v>0</v>
      </c>
      <c r="Y4553" t="s">
        <v>31</v>
      </c>
      <c r="Z4553">
        <f>IF(Tabla1[[#This Row],[HOUSING]]="free",0,IF(Tabla1[[#This Row],[HOUSING]]="own",1,2))</f>
        <v>1</v>
      </c>
      <c r="AA4553">
        <v>2</v>
      </c>
      <c r="AB4553" t="s">
        <v>32</v>
      </c>
      <c r="AC4553">
        <f>IF(Tabla1[[#This Row],[JOB]]="unemployed",0,IF(Tabla1[[#This Row],[JOB]]="unskilled",1,IF(Tabla1[[#This Row],[JOB]]="skilled",2,3)))</f>
        <v>2</v>
      </c>
      <c r="AD4553">
        <v>1</v>
      </c>
      <c r="AE4553" t="s">
        <v>29</v>
      </c>
      <c r="AF4553">
        <f>IF(Tabla1[[#This Row],[TELEPHONE]]="none",0,1)</f>
        <v>0</v>
      </c>
      <c r="AG4553" t="s">
        <v>33</v>
      </c>
      <c r="AH4553">
        <f>IF(Tabla1[[#This Row],[FOREIGNWORKER]]="no",0,1)</f>
        <v>1</v>
      </c>
      <c r="AI4553" t="s">
        <v>55</v>
      </c>
      <c r="AJ4553">
        <f>IF(Tabla1[[#This Row],[RISK]]="No Risk",0,1)</f>
        <v>1</v>
      </c>
    </row>
    <row r="4554" spans="1:36" x14ac:dyDescent="0.25">
      <c r="A4554" t="s">
        <v>4624</v>
      </c>
      <c r="B4554" t="s">
        <v>51</v>
      </c>
      <c r="C4554">
        <f>IF(Tabla1[[#This Row],[CHECKINGSTATUS]]="no_checking",0,IF(Tabla1[[#This Row],[CHECKINGSTATUS]]="less_0",1,IF(Tabla1[[#This Row],[CHECKINGSTATUS]]="0_to_200",2,3)))</f>
        <v>0</v>
      </c>
      <c r="D4554">
        <v>28</v>
      </c>
      <c r="E4554" t="s">
        <v>42</v>
      </c>
      <c r="F4554">
        <f>IF(Tabla1[[#This Row],[CREDITHISTORY]]="no_credits",0,IF(Tabla1[[#This Row],[CREDITHISTORY]]="prior_paymentes_delayed",1,IF(Tabla1[[#This Row],[CREDITHISTORY]]="outstanding_credit",2,3)))</f>
        <v>3</v>
      </c>
      <c r="G4554" t="s">
        <v>68</v>
      </c>
      <c r="H45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54">
        <v>6850</v>
      </c>
      <c r="J4554" t="s">
        <v>54</v>
      </c>
      <c r="K455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54" t="s">
        <v>49</v>
      </c>
      <c r="M455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54">
        <v>5</v>
      </c>
      <c r="O4554" t="s">
        <v>44</v>
      </c>
      <c r="P4554">
        <f>IF(Tabla1[[#This Row],[SEX]]="female",0,1)</f>
        <v>1</v>
      </c>
      <c r="Q4554" t="s">
        <v>29</v>
      </c>
      <c r="R4554">
        <f>IF(Tabla1[[#This Row],[OTHERSONLOAN]]="none",0,IF(Tabla1[[#This Row],[OTHERSONLOAN]]="co-applicant",1,2))</f>
        <v>0</v>
      </c>
      <c r="S4554">
        <v>4</v>
      </c>
      <c r="T4554" t="s">
        <v>54</v>
      </c>
      <c r="U4554">
        <f>IF(Tabla1[[#This Row],[OWNSPROPERTY]]="unknown",0,IF(Tabla1[[#This Row],[OWNSPROPERTY]]="real_state",1,IF(Tabla1[[#This Row],[OWNSPROPERTY]]="car_other",2,3)))</f>
        <v>0</v>
      </c>
      <c r="V4554">
        <v>50</v>
      </c>
      <c r="W4554" t="s">
        <v>40</v>
      </c>
      <c r="X4554">
        <f>IF(Tabla1[[#This Row],[INSTALLMENTPLANS]]="none",0,IF(Tabla1[[#This Row],[INSTALLMENTPLANS]]="stores",1,2))</f>
        <v>1</v>
      </c>
      <c r="Y4554" t="s">
        <v>31</v>
      </c>
      <c r="Z4554">
        <f>IF(Tabla1[[#This Row],[HOUSING]]="free",0,IF(Tabla1[[#This Row],[HOUSING]]="own",1,2))</f>
        <v>1</v>
      </c>
      <c r="AA4554">
        <v>2</v>
      </c>
      <c r="AB4554" t="s">
        <v>92</v>
      </c>
      <c r="AC4554">
        <f>IF(Tabla1[[#This Row],[JOB]]="unemployed",0,IF(Tabla1[[#This Row],[JOB]]="unskilled",1,IF(Tabla1[[#This Row],[JOB]]="skilled",2,3)))</f>
        <v>1</v>
      </c>
      <c r="AD4554">
        <v>2</v>
      </c>
      <c r="AE4554" t="s">
        <v>29</v>
      </c>
      <c r="AF4554">
        <f>IF(Tabla1[[#This Row],[TELEPHONE]]="none",0,1)</f>
        <v>0</v>
      </c>
      <c r="AG4554" t="s">
        <v>33</v>
      </c>
      <c r="AH4554">
        <f>IF(Tabla1[[#This Row],[FOREIGNWORKER]]="no",0,1)</f>
        <v>1</v>
      </c>
      <c r="AI4554" t="s">
        <v>55</v>
      </c>
      <c r="AJ4554">
        <f>IF(Tabla1[[#This Row],[RISK]]="No Risk",0,1)</f>
        <v>1</v>
      </c>
    </row>
    <row r="4555" spans="1:36" x14ac:dyDescent="0.25">
      <c r="A4555" t="s">
        <v>4625</v>
      </c>
      <c r="B4555" t="s">
        <v>23</v>
      </c>
      <c r="C4555">
        <f>IF(Tabla1[[#This Row],[CHECKINGSTATUS]]="no_checking",0,IF(Tabla1[[#This Row],[CHECKINGSTATUS]]="less_0",1,IF(Tabla1[[#This Row],[CHECKINGSTATUS]]="0_to_200",2,3)))</f>
        <v>2</v>
      </c>
      <c r="D4555">
        <v>24</v>
      </c>
      <c r="E4555" t="s">
        <v>57</v>
      </c>
      <c r="F4555">
        <f>IF(Tabla1[[#This Row],[CREDITHISTORY]]="no_credits",0,IF(Tabla1[[#This Row],[CREDITHISTORY]]="prior_paymentes_delayed",1,IF(Tabla1[[#This Row],[CREDITHISTORY]]="outstanding_credit",2,3)))</f>
        <v>2</v>
      </c>
      <c r="G4555" t="s">
        <v>74</v>
      </c>
      <c r="H45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55">
        <v>5056</v>
      </c>
      <c r="J4555" t="s">
        <v>53</v>
      </c>
      <c r="K45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55" t="s">
        <v>62</v>
      </c>
      <c r="M45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55">
        <v>4</v>
      </c>
      <c r="O4555" t="s">
        <v>44</v>
      </c>
      <c r="P4555">
        <f>IF(Tabla1[[#This Row],[SEX]]="female",0,1)</f>
        <v>1</v>
      </c>
      <c r="Q4555" t="s">
        <v>29</v>
      </c>
      <c r="R4555">
        <f>IF(Tabla1[[#This Row],[OTHERSONLOAN]]="none",0,IF(Tabla1[[#This Row],[OTHERSONLOAN]]="co-applicant",1,2))</f>
        <v>0</v>
      </c>
      <c r="S4555">
        <v>4</v>
      </c>
      <c r="T4555" t="s">
        <v>54</v>
      </c>
      <c r="U4555">
        <f>IF(Tabla1[[#This Row],[OWNSPROPERTY]]="unknown",0,IF(Tabla1[[#This Row],[OWNSPROPERTY]]="real_state",1,IF(Tabla1[[#This Row],[OWNSPROPERTY]]="car_other",2,3)))</f>
        <v>0</v>
      </c>
      <c r="V4555">
        <v>43</v>
      </c>
      <c r="W4555" t="s">
        <v>29</v>
      </c>
      <c r="X4555">
        <f>IF(Tabla1[[#This Row],[INSTALLMENTPLANS]]="none",0,IF(Tabla1[[#This Row],[INSTALLMENTPLANS]]="stores",1,2))</f>
        <v>0</v>
      </c>
      <c r="Y4555" t="s">
        <v>31</v>
      </c>
      <c r="Z4555">
        <f>IF(Tabla1[[#This Row],[HOUSING]]="free",0,IF(Tabla1[[#This Row],[HOUSING]]="own",1,2))</f>
        <v>1</v>
      </c>
      <c r="AA4555">
        <v>2</v>
      </c>
      <c r="AB4555" t="s">
        <v>32</v>
      </c>
      <c r="AC4555">
        <f>IF(Tabla1[[#This Row],[JOB]]="unemployed",0,IF(Tabla1[[#This Row],[JOB]]="unskilled",1,IF(Tabla1[[#This Row],[JOB]]="skilled",2,3)))</f>
        <v>2</v>
      </c>
      <c r="AD4555">
        <v>1</v>
      </c>
      <c r="AE4555" t="s">
        <v>29</v>
      </c>
      <c r="AF4555">
        <f>IF(Tabla1[[#This Row],[TELEPHONE]]="none",0,1)</f>
        <v>0</v>
      </c>
      <c r="AG4555" t="s">
        <v>33</v>
      </c>
      <c r="AH4555">
        <f>IF(Tabla1[[#This Row],[FOREIGNWORKER]]="no",0,1)</f>
        <v>1</v>
      </c>
      <c r="AI4555" t="s">
        <v>34</v>
      </c>
      <c r="AJ4555">
        <f>IF(Tabla1[[#This Row],[RISK]]="No Risk",0,1)</f>
        <v>0</v>
      </c>
    </row>
    <row r="4556" spans="1:36" x14ac:dyDescent="0.25">
      <c r="A4556" t="s">
        <v>4626</v>
      </c>
      <c r="B4556" t="s">
        <v>36</v>
      </c>
      <c r="C4556">
        <f>IF(Tabla1[[#This Row],[CHECKINGSTATUS]]="no_checking",0,IF(Tabla1[[#This Row],[CHECKINGSTATUS]]="less_0",1,IF(Tabla1[[#This Row],[CHECKINGSTATUS]]="0_to_200",2,3)))</f>
        <v>1</v>
      </c>
      <c r="D4556">
        <v>16</v>
      </c>
      <c r="E4556" t="s">
        <v>24</v>
      </c>
      <c r="F4556">
        <f>IF(Tabla1[[#This Row],[CREDITHISTORY]]="no_credits",0,IF(Tabla1[[#This Row],[CREDITHISTORY]]="prior_paymentes_delayed",1,IF(Tabla1[[#This Row],[CREDITHISTORY]]="outstanding_credit",2,3)))</f>
        <v>3</v>
      </c>
      <c r="G4556" t="s">
        <v>37</v>
      </c>
      <c r="H45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56">
        <v>1659</v>
      </c>
      <c r="J4556" t="s">
        <v>38</v>
      </c>
      <c r="K45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56" t="s">
        <v>62</v>
      </c>
      <c r="M45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56">
        <v>3</v>
      </c>
      <c r="O4556" t="s">
        <v>44</v>
      </c>
      <c r="P4556">
        <f>IF(Tabla1[[#This Row],[SEX]]="female",0,1)</f>
        <v>1</v>
      </c>
      <c r="Q4556" t="s">
        <v>29</v>
      </c>
      <c r="R4556">
        <f>IF(Tabla1[[#This Row],[OTHERSONLOAN]]="none",0,IF(Tabla1[[#This Row],[OTHERSONLOAN]]="co-applicant",1,2))</f>
        <v>0</v>
      </c>
      <c r="S4556">
        <v>1</v>
      </c>
      <c r="T4556" t="s">
        <v>45</v>
      </c>
      <c r="U4556">
        <f>IF(Tabla1[[#This Row],[OWNSPROPERTY]]="unknown",0,IF(Tabla1[[#This Row],[OWNSPROPERTY]]="real_state",1,IF(Tabla1[[#This Row],[OWNSPROPERTY]]="car_other",2,3)))</f>
        <v>3</v>
      </c>
      <c r="V4556">
        <v>21</v>
      </c>
      <c r="W4556" t="s">
        <v>40</v>
      </c>
      <c r="X4556">
        <f>IF(Tabla1[[#This Row],[INSTALLMENTPLANS]]="none",0,IF(Tabla1[[#This Row],[INSTALLMENTPLANS]]="stores",1,2))</f>
        <v>1</v>
      </c>
      <c r="Y4556" t="s">
        <v>31</v>
      </c>
      <c r="Z4556">
        <f>IF(Tabla1[[#This Row],[HOUSING]]="free",0,IF(Tabla1[[#This Row],[HOUSING]]="own",1,2))</f>
        <v>1</v>
      </c>
      <c r="AA4556">
        <v>1</v>
      </c>
      <c r="AB4556" t="s">
        <v>32</v>
      </c>
      <c r="AC4556">
        <f>IF(Tabla1[[#This Row],[JOB]]="unemployed",0,IF(Tabla1[[#This Row],[JOB]]="unskilled",1,IF(Tabla1[[#This Row],[JOB]]="skilled",2,3)))</f>
        <v>2</v>
      </c>
      <c r="AD4556">
        <v>1</v>
      </c>
      <c r="AE4556" t="s">
        <v>29</v>
      </c>
      <c r="AF4556">
        <f>IF(Tabla1[[#This Row],[TELEPHONE]]="none",0,1)</f>
        <v>0</v>
      </c>
      <c r="AG4556" t="s">
        <v>33</v>
      </c>
      <c r="AH4556">
        <f>IF(Tabla1[[#This Row],[FOREIGNWORKER]]="no",0,1)</f>
        <v>1</v>
      </c>
      <c r="AI4556" t="s">
        <v>34</v>
      </c>
      <c r="AJ4556">
        <f>IF(Tabla1[[#This Row],[RISK]]="No Risk",0,1)</f>
        <v>0</v>
      </c>
    </row>
    <row r="4557" spans="1:36" x14ac:dyDescent="0.25">
      <c r="A4557" t="s">
        <v>4627</v>
      </c>
      <c r="B4557" t="s">
        <v>51</v>
      </c>
      <c r="C4557">
        <f>IF(Tabla1[[#This Row],[CHECKINGSTATUS]]="no_checking",0,IF(Tabla1[[#This Row],[CHECKINGSTATUS]]="less_0",1,IF(Tabla1[[#This Row],[CHECKINGSTATUS]]="0_to_200",2,3)))</f>
        <v>0</v>
      </c>
      <c r="D4557">
        <v>36</v>
      </c>
      <c r="E4557" t="s">
        <v>42</v>
      </c>
      <c r="F4557">
        <f>IF(Tabla1[[#This Row],[CREDITHISTORY]]="no_credits",0,IF(Tabla1[[#This Row],[CREDITHISTORY]]="prior_paymentes_delayed",1,IF(Tabla1[[#This Row],[CREDITHISTORY]]="outstanding_credit",2,3)))</f>
        <v>3</v>
      </c>
      <c r="G4557" t="s">
        <v>68</v>
      </c>
      <c r="H45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57">
        <v>7315</v>
      </c>
      <c r="J4557" t="s">
        <v>94</v>
      </c>
      <c r="K45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57" t="s">
        <v>49</v>
      </c>
      <c r="M45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57">
        <v>5</v>
      </c>
      <c r="O4557" t="s">
        <v>44</v>
      </c>
      <c r="P4557">
        <f>IF(Tabla1[[#This Row],[SEX]]="female",0,1)</f>
        <v>1</v>
      </c>
      <c r="Q4557" t="s">
        <v>29</v>
      </c>
      <c r="R4557">
        <f>IF(Tabla1[[#This Row],[OTHERSONLOAN]]="none",0,IF(Tabla1[[#This Row],[OTHERSONLOAN]]="co-applicant",1,2))</f>
        <v>0</v>
      </c>
      <c r="S4557">
        <v>4</v>
      </c>
      <c r="T4557" t="s">
        <v>54</v>
      </c>
      <c r="U4557">
        <f>IF(Tabla1[[#This Row],[OWNSPROPERTY]]="unknown",0,IF(Tabla1[[#This Row],[OWNSPROPERTY]]="real_state",1,IF(Tabla1[[#This Row],[OWNSPROPERTY]]="car_other",2,3)))</f>
        <v>0</v>
      </c>
      <c r="V4557">
        <v>58</v>
      </c>
      <c r="W4557" t="s">
        <v>29</v>
      </c>
      <c r="X4557">
        <f>IF(Tabla1[[#This Row],[INSTALLMENTPLANS]]="none",0,IF(Tabla1[[#This Row],[INSTALLMENTPLANS]]="stores",1,2))</f>
        <v>0</v>
      </c>
      <c r="Y4557" t="s">
        <v>60</v>
      </c>
      <c r="Z4557">
        <f>IF(Tabla1[[#This Row],[HOUSING]]="free",0,IF(Tabla1[[#This Row],[HOUSING]]="own",1,2))</f>
        <v>0</v>
      </c>
      <c r="AA4557">
        <v>2</v>
      </c>
      <c r="AB4557" t="s">
        <v>32</v>
      </c>
      <c r="AC4557">
        <f>IF(Tabla1[[#This Row],[JOB]]="unemployed",0,IF(Tabla1[[#This Row],[JOB]]="unskilled",1,IF(Tabla1[[#This Row],[JOB]]="skilled",2,3)))</f>
        <v>2</v>
      </c>
      <c r="AD4557">
        <v>1</v>
      </c>
      <c r="AE4557" t="s">
        <v>33</v>
      </c>
      <c r="AF4557">
        <f>IF(Tabla1[[#This Row],[TELEPHONE]]="none",0,1)</f>
        <v>1</v>
      </c>
      <c r="AG4557" t="s">
        <v>33</v>
      </c>
      <c r="AH4557">
        <f>IF(Tabla1[[#This Row],[FOREIGNWORKER]]="no",0,1)</f>
        <v>1</v>
      </c>
      <c r="AI4557" t="s">
        <v>55</v>
      </c>
      <c r="AJ4557">
        <f>IF(Tabla1[[#This Row],[RISK]]="No Risk",0,1)</f>
        <v>1</v>
      </c>
    </row>
    <row r="4558" spans="1:36" x14ac:dyDescent="0.25">
      <c r="A4558" t="s">
        <v>4628</v>
      </c>
      <c r="B4558" t="s">
        <v>23</v>
      </c>
      <c r="C4558">
        <f>IF(Tabla1[[#This Row],[CHECKINGSTATUS]]="no_checking",0,IF(Tabla1[[#This Row],[CHECKINGSTATUS]]="less_0",1,IF(Tabla1[[#This Row],[CHECKINGSTATUS]]="0_to_200",2,3)))</f>
        <v>2</v>
      </c>
      <c r="D4558">
        <v>31</v>
      </c>
      <c r="E4558" t="s">
        <v>24</v>
      </c>
      <c r="F4558">
        <f>IF(Tabla1[[#This Row],[CREDITHISTORY]]="no_credits",0,IF(Tabla1[[#This Row],[CREDITHISTORY]]="prior_paymentes_delayed",1,IF(Tabla1[[#This Row],[CREDITHISTORY]]="outstanding_credit",2,3)))</f>
        <v>3</v>
      </c>
      <c r="G4558" t="s">
        <v>89</v>
      </c>
      <c r="H45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58">
        <v>250</v>
      </c>
      <c r="J4558" t="s">
        <v>94</v>
      </c>
      <c r="K45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58" t="s">
        <v>39</v>
      </c>
      <c r="M45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58">
        <v>3</v>
      </c>
      <c r="O4558" t="s">
        <v>28</v>
      </c>
      <c r="P4558">
        <f>IF(Tabla1[[#This Row],[SEX]]="female",0,1)</f>
        <v>0</v>
      </c>
      <c r="Q4558" t="s">
        <v>29</v>
      </c>
      <c r="R4558">
        <f>IF(Tabla1[[#This Row],[OTHERSONLOAN]]="none",0,IF(Tabla1[[#This Row],[OTHERSONLOAN]]="co-applicant",1,2))</f>
        <v>0</v>
      </c>
      <c r="S4558">
        <v>3</v>
      </c>
      <c r="T4558" t="s">
        <v>65</v>
      </c>
      <c r="U4558">
        <f>IF(Tabla1[[#This Row],[OWNSPROPERTY]]="unknown",0,IF(Tabla1[[#This Row],[OWNSPROPERTY]]="real_state",1,IF(Tabla1[[#This Row],[OWNSPROPERTY]]="car_other",2,3)))</f>
        <v>2</v>
      </c>
      <c r="V4558">
        <v>37</v>
      </c>
      <c r="W4558" t="s">
        <v>40</v>
      </c>
      <c r="X4558">
        <f>IF(Tabla1[[#This Row],[INSTALLMENTPLANS]]="none",0,IF(Tabla1[[#This Row],[INSTALLMENTPLANS]]="stores",1,2))</f>
        <v>1</v>
      </c>
      <c r="Y4558" t="s">
        <v>31</v>
      </c>
      <c r="Z4558">
        <f>IF(Tabla1[[#This Row],[HOUSING]]="free",0,IF(Tabla1[[#This Row],[HOUSING]]="own",1,2))</f>
        <v>1</v>
      </c>
      <c r="AA4558">
        <v>1</v>
      </c>
      <c r="AB4558" t="s">
        <v>32</v>
      </c>
      <c r="AC4558">
        <f>IF(Tabla1[[#This Row],[JOB]]="unemployed",0,IF(Tabla1[[#This Row],[JOB]]="unskilled",1,IF(Tabla1[[#This Row],[JOB]]="skilled",2,3)))</f>
        <v>2</v>
      </c>
      <c r="AD4558">
        <v>1</v>
      </c>
      <c r="AE4558" t="s">
        <v>33</v>
      </c>
      <c r="AF4558">
        <f>IF(Tabla1[[#This Row],[TELEPHONE]]="none",0,1)</f>
        <v>1</v>
      </c>
      <c r="AG4558" t="s">
        <v>33</v>
      </c>
      <c r="AH4558">
        <f>IF(Tabla1[[#This Row],[FOREIGNWORKER]]="no",0,1)</f>
        <v>1</v>
      </c>
      <c r="AI4558" t="s">
        <v>34</v>
      </c>
      <c r="AJ4558">
        <f>IF(Tabla1[[#This Row],[RISK]]="No Risk",0,1)</f>
        <v>0</v>
      </c>
    </row>
    <row r="4559" spans="1:36" x14ac:dyDescent="0.25">
      <c r="A4559" t="s">
        <v>4629</v>
      </c>
      <c r="B4559" t="s">
        <v>78</v>
      </c>
      <c r="C4559">
        <f>IF(Tabla1[[#This Row],[CHECKINGSTATUS]]="no_checking",0,IF(Tabla1[[#This Row],[CHECKINGSTATUS]]="less_0",1,IF(Tabla1[[#This Row],[CHECKINGSTATUS]]="0_to_200",2,3)))</f>
        <v>3</v>
      </c>
      <c r="D4559">
        <v>32</v>
      </c>
      <c r="E4559" t="s">
        <v>57</v>
      </c>
      <c r="F4559">
        <f>IF(Tabla1[[#This Row],[CREDITHISTORY]]="no_credits",0,IF(Tabla1[[#This Row],[CREDITHISTORY]]="prior_paymentes_delayed",1,IF(Tabla1[[#This Row],[CREDITHISTORY]]="outstanding_credit",2,3)))</f>
        <v>2</v>
      </c>
      <c r="G4559" t="s">
        <v>68</v>
      </c>
      <c r="H45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59">
        <v>4388</v>
      </c>
      <c r="J4559" t="s">
        <v>54</v>
      </c>
      <c r="K455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59" t="s">
        <v>49</v>
      </c>
      <c r="M45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59">
        <v>4</v>
      </c>
      <c r="O4559" t="s">
        <v>44</v>
      </c>
      <c r="P4559">
        <f>IF(Tabla1[[#This Row],[SEX]]="female",0,1)</f>
        <v>1</v>
      </c>
      <c r="Q4559" t="s">
        <v>29</v>
      </c>
      <c r="R4559">
        <f>IF(Tabla1[[#This Row],[OTHERSONLOAN]]="none",0,IF(Tabla1[[#This Row],[OTHERSONLOAN]]="co-applicant",1,2))</f>
        <v>0</v>
      </c>
      <c r="S4559">
        <v>3</v>
      </c>
      <c r="T4559" t="s">
        <v>54</v>
      </c>
      <c r="U4559">
        <f>IF(Tabla1[[#This Row],[OWNSPROPERTY]]="unknown",0,IF(Tabla1[[#This Row],[OWNSPROPERTY]]="real_state",1,IF(Tabla1[[#This Row],[OWNSPROPERTY]]="car_other",2,3)))</f>
        <v>0</v>
      </c>
      <c r="V4559">
        <v>43</v>
      </c>
      <c r="W4559" t="s">
        <v>29</v>
      </c>
      <c r="X4559">
        <f>IF(Tabla1[[#This Row],[INSTALLMENTPLANS]]="none",0,IF(Tabla1[[#This Row],[INSTALLMENTPLANS]]="stores",1,2))</f>
        <v>0</v>
      </c>
      <c r="Y4559" t="s">
        <v>31</v>
      </c>
      <c r="Z4559">
        <f>IF(Tabla1[[#This Row],[HOUSING]]="free",0,IF(Tabla1[[#This Row],[HOUSING]]="own",1,2))</f>
        <v>1</v>
      </c>
      <c r="AA4559">
        <v>2</v>
      </c>
      <c r="AB4559" t="s">
        <v>32</v>
      </c>
      <c r="AC4559">
        <f>IF(Tabla1[[#This Row],[JOB]]="unemployed",0,IF(Tabla1[[#This Row],[JOB]]="unskilled",1,IF(Tabla1[[#This Row],[JOB]]="skilled",2,3)))</f>
        <v>2</v>
      </c>
      <c r="AD4559">
        <v>1</v>
      </c>
      <c r="AE4559" t="s">
        <v>29</v>
      </c>
      <c r="AF4559">
        <f>IF(Tabla1[[#This Row],[TELEPHONE]]="none",0,1)</f>
        <v>0</v>
      </c>
      <c r="AG4559" t="s">
        <v>33</v>
      </c>
      <c r="AH4559">
        <f>IF(Tabla1[[#This Row],[FOREIGNWORKER]]="no",0,1)</f>
        <v>1</v>
      </c>
      <c r="AI4559" t="s">
        <v>34</v>
      </c>
      <c r="AJ4559">
        <f>IF(Tabla1[[#This Row],[RISK]]="No Risk",0,1)</f>
        <v>0</v>
      </c>
    </row>
    <row r="4560" spans="1:36" x14ac:dyDescent="0.25">
      <c r="A4560" t="s">
        <v>4630</v>
      </c>
      <c r="B4560" t="s">
        <v>36</v>
      </c>
      <c r="C4560">
        <f>IF(Tabla1[[#This Row],[CHECKINGSTATUS]]="no_checking",0,IF(Tabla1[[#This Row],[CHECKINGSTATUS]]="less_0",1,IF(Tabla1[[#This Row],[CHECKINGSTATUS]]="0_to_200",2,3)))</f>
        <v>1</v>
      </c>
      <c r="D4560">
        <v>4</v>
      </c>
      <c r="E4560" t="s">
        <v>24</v>
      </c>
      <c r="F4560">
        <f>IF(Tabla1[[#This Row],[CREDITHISTORY]]="no_credits",0,IF(Tabla1[[#This Row],[CREDITHISTORY]]="prior_paymentes_delayed",1,IF(Tabla1[[#This Row],[CREDITHISTORY]]="outstanding_credit",2,3)))</f>
        <v>3</v>
      </c>
      <c r="G4560" t="s">
        <v>74</v>
      </c>
      <c r="H45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60">
        <v>408</v>
      </c>
      <c r="J4560" t="s">
        <v>38</v>
      </c>
      <c r="K45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60" t="s">
        <v>39</v>
      </c>
      <c r="M45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60">
        <v>1</v>
      </c>
      <c r="O4560" t="s">
        <v>28</v>
      </c>
      <c r="P4560">
        <f>IF(Tabla1[[#This Row],[SEX]]="female",0,1)</f>
        <v>0</v>
      </c>
      <c r="Q4560" t="s">
        <v>29</v>
      </c>
      <c r="R4560">
        <f>IF(Tabla1[[#This Row],[OTHERSONLOAN]]="none",0,IF(Tabla1[[#This Row],[OTHERSONLOAN]]="co-applicant",1,2))</f>
        <v>0</v>
      </c>
      <c r="S4560">
        <v>2</v>
      </c>
      <c r="T4560" t="s">
        <v>45</v>
      </c>
      <c r="U4560">
        <f>IF(Tabla1[[#This Row],[OWNSPROPERTY]]="unknown",0,IF(Tabla1[[#This Row],[OWNSPROPERTY]]="real_state",1,IF(Tabla1[[#This Row],[OWNSPROPERTY]]="car_other",2,3)))</f>
        <v>3</v>
      </c>
      <c r="V4560">
        <v>26</v>
      </c>
      <c r="W4560" t="s">
        <v>116</v>
      </c>
      <c r="X4560">
        <f>IF(Tabla1[[#This Row],[INSTALLMENTPLANS]]="none",0,IF(Tabla1[[#This Row],[INSTALLMENTPLANS]]="stores",1,2))</f>
        <v>2</v>
      </c>
      <c r="Y4560" t="s">
        <v>72</v>
      </c>
      <c r="Z4560">
        <f>IF(Tabla1[[#This Row],[HOUSING]]="free",0,IF(Tabla1[[#This Row],[HOUSING]]="own",1,2))</f>
        <v>2</v>
      </c>
      <c r="AA4560">
        <v>1</v>
      </c>
      <c r="AB4560" t="s">
        <v>92</v>
      </c>
      <c r="AC4560">
        <f>IF(Tabla1[[#This Row],[JOB]]="unemployed",0,IF(Tabla1[[#This Row],[JOB]]="unskilled",1,IF(Tabla1[[#This Row],[JOB]]="skilled",2,3)))</f>
        <v>1</v>
      </c>
      <c r="AD4560">
        <v>1</v>
      </c>
      <c r="AE4560" t="s">
        <v>29</v>
      </c>
      <c r="AF4560">
        <f>IF(Tabla1[[#This Row],[TELEPHONE]]="none",0,1)</f>
        <v>0</v>
      </c>
      <c r="AG4560" t="s">
        <v>33</v>
      </c>
      <c r="AH4560">
        <f>IF(Tabla1[[#This Row],[FOREIGNWORKER]]="no",0,1)</f>
        <v>1</v>
      </c>
      <c r="AI4560" t="s">
        <v>34</v>
      </c>
      <c r="AJ4560">
        <f>IF(Tabla1[[#This Row],[RISK]]="No Risk",0,1)</f>
        <v>0</v>
      </c>
    </row>
    <row r="4561" spans="1:36" x14ac:dyDescent="0.25">
      <c r="A4561" t="s">
        <v>4631</v>
      </c>
      <c r="B4561" t="s">
        <v>51</v>
      </c>
      <c r="C4561">
        <f>IF(Tabla1[[#This Row],[CHECKINGSTATUS]]="no_checking",0,IF(Tabla1[[#This Row],[CHECKINGSTATUS]]="less_0",1,IF(Tabla1[[#This Row],[CHECKINGSTATUS]]="0_to_200",2,3)))</f>
        <v>0</v>
      </c>
      <c r="D4561">
        <v>45</v>
      </c>
      <c r="E4561" t="s">
        <v>42</v>
      </c>
      <c r="F4561">
        <f>IF(Tabla1[[#This Row],[CREDITHISTORY]]="no_credits",0,IF(Tabla1[[#This Row],[CREDITHISTORY]]="prior_paymentes_delayed",1,IF(Tabla1[[#This Row],[CREDITHISTORY]]="outstanding_credit",2,3)))</f>
        <v>3</v>
      </c>
      <c r="G4561" t="s">
        <v>82</v>
      </c>
      <c r="H45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61">
        <v>8650</v>
      </c>
      <c r="J4561" t="s">
        <v>53</v>
      </c>
      <c r="K45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61" t="s">
        <v>49</v>
      </c>
      <c r="M45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61">
        <v>6</v>
      </c>
      <c r="O4561" t="s">
        <v>44</v>
      </c>
      <c r="P4561">
        <f>IF(Tabla1[[#This Row],[SEX]]="female",0,1)</f>
        <v>1</v>
      </c>
      <c r="Q4561" t="s">
        <v>59</v>
      </c>
      <c r="R4561">
        <f>IF(Tabla1[[#This Row],[OTHERSONLOAN]]="none",0,IF(Tabla1[[#This Row],[OTHERSONLOAN]]="co-applicant",1,2))</f>
        <v>1</v>
      </c>
      <c r="S4561">
        <v>4</v>
      </c>
      <c r="T4561" t="s">
        <v>54</v>
      </c>
      <c r="U4561">
        <f>IF(Tabla1[[#This Row],[OWNSPROPERTY]]="unknown",0,IF(Tabla1[[#This Row],[OWNSPROPERTY]]="real_state",1,IF(Tabla1[[#This Row],[OWNSPROPERTY]]="car_other",2,3)))</f>
        <v>0</v>
      </c>
      <c r="V4561">
        <v>53</v>
      </c>
      <c r="W4561" t="s">
        <v>29</v>
      </c>
      <c r="X4561">
        <f>IF(Tabla1[[#This Row],[INSTALLMENTPLANS]]="none",0,IF(Tabla1[[#This Row],[INSTALLMENTPLANS]]="stores",1,2))</f>
        <v>0</v>
      </c>
      <c r="Y4561" t="s">
        <v>60</v>
      </c>
      <c r="Z4561">
        <f>IF(Tabla1[[#This Row],[HOUSING]]="free",0,IF(Tabla1[[#This Row],[HOUSING]]="own",1,2))</f>
        <v>0</v>
      </c>
      <c r="AA4561">
        <v>3</v>
      </c>
      <c r="AB4561" t="s">
        <v>32</v>
      </c>
      <c r="AC4561">
        <f>IF(Tabla1[[#This Row],[JOB]]="unemployed",0,IF(Tabla1[[#This Row],[JOB]]="unskilled",1,IF(Tabla1[[#This Row],[JOB]]="skilled",2,3)))</f>
        <v>2</v>
      </c>
      <c r="AD4561">
        <v>2</v>
      </c>
      <c r="AE4561" t="s">
        <v>33</v>
      </c>
      <c r="AF4561">
        <f>IF(Tabla1[[#This Row],[TELEPHONE]]="none",0,1)</f>
        <v>1</v>
      </c>
      <c r="AG4561" t="s">
        <v>33</v>
      </c>
      <c r="AH4561">
        <f>IF(Tabla1[[#This Row],[FOREIGNWORKER]]="no",0,1)</f>
        <v>1</v>
      </c>
      <c r="AI4561" t="s">
        <v>55</v>
      </c>
      <c r="AJ4561">
        <f>IF(Tabla1[[#This Row],[RISK]]="No Risk",0,1)</f>
        <v>1</v>
      </c>
    </row>
    <row r="4562" spans="1:36" x14ac:dyDescent="0.25">
      <c r="A4562" t="s">
        <v>4632</v>
      </c>
      <c r="B4562" t="s">
        <v>51</v>
      </c>
      <c r="C4562">
        <f>IF(Tabla1[[#This Row],[CHECKINGSTATUS]]="no_checking",0,IF(Tabla1[[#This Row],[CHECKINGSTATUS]]="less_0",1,IF(Tabla1[[#This Row],[CHECKINGSTATUS]]="0_to_200",2,3)))</f>
        <v>0</v>
      </c>
      <c r="D4562">
        <v>51</v>
      </c>
      <c r="E4562" t="s">
        <v>57</v>
      </c>
      <c r="F4562">
        <f>IF(Tabla1[[#This Row],[CREDITHISTORY]]="no_credits",0,IF(Tabla1[[#This Row],[CREDITHISTORY]]="prior_paymentes_delayed",1,IF(Tabla1[[#This Row],[CREDITHISTORY]]="outstanding_credit",2,3)))</f>
        <v>2</v>
      </c>
      <c r="G4562" t="s">
        <v>52</v>
      </c>
      <c r="H45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562">
        <v>5082</v>
      </c>
      <c r="J4562" t="s">
        <v>54</v>
      </c>
      <c r="K45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62" t="s">
        <v>49</v>
      </c>
      <c r="M456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62">
        <v>6</v>
      </c>
      <c r="O4562" t="s">
        <v>44</v>
      </c>
      <c r="P4562">
        <f>IF(Tabla1[[#This Row],[SEX]]="female",0,1)</f>
        <v>1</v>
      </c>
      <c r="Q4562" t="s">
        <v>182</v>
      </c>
      <c r="R4562">
        <f>IF(Tabla1[[#This Row],[OTHERSONLOAN]]="none",0,IF(Tabla1[[#This Row],[OTHERSONLOAN]]="co-applicant",1,2))</f>
        <v>2</v>
      </c>
      <c r="S4562">
        <v>5</v>
      </c>
      <c r="T4562" t="s">
        <v>65</v>
      </c>
      <c r="U4562">
        <f>IF(Tabla1[[#This Row],[OWNSPROPERTY]]="unknown",0,IF(Tabla1[[#This Row],[OWNSPROPERTY]]="real_state",1,IF(Tabla1[[#This Row],[OWNSPROPERTY]]="car_other",2,3)))</f>
        <v>2</v>
      </c>
      <c r="V4562">
        <v>51</v>
      </c>
      <c r="W4562" t="s">
        <v>29</v>
      </c>
      <c r="X4562">
        <f>IF(Tabla1[[#This Row],[INSTALLMENTPLANS]]="none",0,IF(Tabla1[[#This Row],[INSTALLMENTPLANS]]="stores",1,2))</f>
        <v>0</v>
      </c>
      <c r="Y4562" t="s">
        <v>60</v>
      </c>
      <c r="Z4562">
        <f>IF(Tabla1[[#This Row],[HOUSING]]="free",0,IF(Tabla1[[#This Row],[HOUSING]]="own",1,2))</f>
        <v>0</v>
      </c>
      <c r="AA4562">
        <v>2</v>
      </c>
      <c r="AB4562" t="s">
        <v>92</v>
      </c>
      <c r="AC4562">
        <f>IF(Tabla1[[#This Row],[JOB]]="unemployed",0,IF(Tabla1[[#This Row],[JOB]]="unskilled",1,IF(Tabla1[[#This Row],[JOB]]="skilled",2,3)))</f>
        <v>1</v>
      </c>
      <c r="AD4562">
        <v>1</v>
      </c>
      <c r="AE4562" t="s">
        <v>33</v>
      </c>
      <c r="AF4562">
        <f>IF(Tabla1[[#This Row],[TELEPHONE]]="none",0,1)</f>
        <v>1</v>
      </c>
      <c r="AG4562" t="s">
        <v>46</v>
      </c>
      <c r="AH4562">
        <f>IF(Tabla1[[#This Row],[FOREIGNWORKER]]="no",0,1)</f>
        <v>0</v>
      </c>
      <c r="AI4562" t="s">
        <v>55</v>
      </c>
      <c r="AJ4562">
        <f>IF(Tabla1[[#This Row],[RISK]]="No Risk",0,1)</f>
        <v>1</v>
      </c>
    </row>
    <row r="4563" spans="1:36" x14ac:dyDescent="0.25">
      <c r="A4563" t="s">
        <v>4633</v>
      </c>
      <c r="B4563" t="s">
        <v>36</v>
      </c>
      <c r="C4563">
        <f>IF(Tabla1[[#This Row],[CHECKINGSTATUS]]="no_checking",0,IF(Tabla1[[#This Row],[CHECKINGSTATUS]]="less_0",1,IF(Tabla1[[#This Row],[CHECKINGSTATUS]]="0_to_200",2,3)))</f>
        <v>1</v>
      </c>
      <c r="D4563">
        <v>13</v>
      </c>
      <c r="E4563" t="s">
        <v>70</v>
      </c>
      <c r="F4563">
        <f>IF(Tabla1[[#This Row],[CREDITHISTORY]]="no_credits",0,IF(Tabla1[[#This Row],[CREDITHISTORY]]="prior_paymentes_delayed",1,IF(Tabla1[[#This Row],[CREDITHISTORY]]="outstanding_credit",2,3)))</f>
        <v>3</v>
      </c>
      <c r="G4563" t="s">
        <v>89</v>
      </c>
      <c r="H45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63">
        <v>941</v>
      </c>
      <c r="J4563" t="s">
        <v>38</v>
      </c>
      <c r="K45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63" t="s">
        <v>27</v>
      </c>
      <c r="M456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63">
        <v>1</v>
      </c>
      <c r="O4563" t="s">
        <v>44</v>
      </c>
      <c r="P4563">
        <f>IF(Tabla1[[#This Row],[SEX]]="female",0,1)</f>
        <v>1</v>
      </c>
      <c r="Q4563" t="s">
        <v>29</v>
      </c>
      <c r="R4563">
        <f>IF(Tabla1[[#This Row],[OTHERSONLOAN]]="none",0,IF(Tabla1[[#This Row],[OTHERSONLOAN]]="co-applicant",1,2))</f>
        <v>0</v>
      </c>
      <c r="S4563">
        <v>2</v>
      </c>
      <c r="T4563" t="s">
        <v>45</v>
      </c>
      <c r="U4563">
        <f>IF(Tabla1[[#This Row],[OWNSPROPERTY]]="unknown",0,IF(Tabla1[[#This Row],[OWNSPROPERTY]]="real_state",1,IF(Tabla1[[#This Row],[OWNSPROPERTY]]="car_other",2,3)))</f>
        <v>3</v>
      </c>
      <c r="V4563">
        <v>20</v>
      </c>
      <c r="W4563" t="s">
        <v>116</v>
      </c>
      <c r="X4563">
        <f>IF(Tabla1[[#This Row],[INSTALLMENTPLANS]]="none",0,IF(Tabla1[[#This Row],[INSTALLMENTPLANS]]="stores",1,2))</f>
        <v>2</v>
      </c>
      <c r="Y4563" t="s">
        <v>72</v>
      </c>
      <c r="Z4563">
        <f>IF(Tabla1[[#This Row],[HOUSING]]="free",0,IF(Tabla1[[#This Row],[HOUSING]]="own",1,2))</f>
        <v>2</v>
      </c>
      <c r="AA4563">
        <v>1</v>
      </c>
      <c r="AB4563" t="s">
        <v>71</v>
      </c>
      <c r="AC4563">
        <f>IF(Tabla1[[#This Row],[JOB]]="unemployed",0,IF(Tabla1[[#This Row],[JOB]]="unskilled",1,IF(Tabla1[[#This Row],[JOB]]="skilled",2,3)))</f>
        <v>0</v>
      </c>
      <c r="AD4563">
        <v>1</v>
      </c>
      <c r="AE4563" t="s">
        <v>29</v>
      </c>
      <c r="AF4563">
        <f>IF(Tabla1[[#This Row],[TELEPHONE]]="none",0,1)</f>
        <v>0</v>
      </c>
      <c r="AG4563" t="s">
        <v>33</v>
      </c>
      <c r="AH4563">
        <f>IF(Tabla1[[#This Row],[FOREIGNWORKER]]="no",0,1)</f>
        <v>1</v>
      </c>
      <c r="AI4563" t="s">
        <v>34</v>
      </c>
      <c r="AJ4563">
        <f>IF(Tabla1[[#This Row],[RISK]]="No Risk",0,1)</f>
        <v>0</v>
      </c>
    </row>
    <row r="4564" spans="1:36" x14ac:dyDescent="0.25">
      <c r="A4564" t="s">
        <v>4634</v>
      </c>
      <c r="B4564" t="s">
        <v>51</v>
      </c>
      <c r="C4564">
        <f>IF(Tabla1[[#This Row],[CHECKINGSTATUS]]="no_checking",0,IF(Tabla1[[#This Row],[CHECKINGSTATUS]]="less_0",1,IF(Tabla1[[#This Row],[CHECKINGSTATUS]]="0_to_200",2,3)))</f>
        <v>0</v>
      </c>
      <c r="D4564">
        <v>35</v>
      </c>
      <c r="E4564" t="s">
        <v>57</v>
      </c>
      <c r="F4564">
        <f>IF(Tabla1[[#This Row],[CREDITHISTORY]]="no_credits",0,IF(Tabla1[[#This Row],[CREDITHISTORY]]="prior_paymentes_delayed",1,IF(Tabla1[[#This Row],[CREDITHISTORY]]="outstanding_credit",2,3)))</f>
        <v>2</v>
      </c>
      <c r="G4564" t="s">
        <v>82</v>
      </c>
      <c r="H45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64">
        <v>4934</v>
      </c>
      <c r="J4564" t="s">
        <v>94</v>
      </c>
      <c r="K456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64" t="s">
        <v>62</v>
      </c>
      <c r="M45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64">
        <v>3</v>
      </c>
      <c r="O4564" t="s">
        <v>44</v>
      </c>
      <c r="P4564">
        <f>IF(Tabla1[[#This Row],[SEX]]="female",0,1)</f>
        <v>1</v>
      </c>
      <c r="Q4564" t="s">
        <v>29</v>
      </c>
      <c r="R4564">
        <f>IF(Tabla1[[#This Row],[OTHERSONLOAN]]="none",0,IF(Tabla1[[#This Row],[OTHERSONLOAN]]="co-applicant",1,2))</f>
        <v>0</v>
      </c>
      <c r="S4564">
        <v>3</v>
      </c>
      <c r="T4564" t="s">
        <v>54</v>
      </c>
      <c r="U4564">
        <f>IF(Tabla1[[#This Row],[OWNSPROPERTY]]="unknown",0,IF(Tabla1[[#This Row],[OWNSPROPERTY]]="real_state",1,IF(Tabla1[[#This Row],[OWNSPROPERTY]]="car_other",2,3)))</f>
        <v>0</v>
      </c>
      <c r="V4564">
        <v>60</v>
      </c>
      <c r="W4564" t="s">
        <v>29</v>
      </c>
      <c r="X4564">
        <f>IF(Tabla1[[#This Row],[INSTALLMENTPLANS]]="none",0,IF(Tabla1[[#This Row],[INSTALLMENTPLANS]]="stores",1,2))</f>
        <v>0</v>
      </c>
      <c r="Y4564" t="s">
        <v>31</v>
      </c>
      <c r="Z4564">
        <f>IF(Tabla1[[#This Row],[HOUSING]]="free",0,IF(Tabla1[[#This Row],[HOUSING]]="own",1,2))</f>
        <v>1</v>
      </c>
      <c r="AA4564">
        <v>2</v>
      </c>
      <c r="AB4564" t="s">
        <v>32</v>
      </c>
      <c r="AC4564">
        <f>IF(Tabla1[[#This Row],[JOB]]="unemployed",0,IF(Tabla1[[#This Row],[JOB]]="unskilled",1,IF(Tabla1[[#This Row],[JOB]]="skilled",2,3)))</f>
        <v>2</v>
      </c>
      <c r="AD4564">
        <v>1</v>
      </c>
      <c r="AE4564" t="s">
        <v>33</v>
      </c>
      <c r="AF4564">
        <f>IF(Tabla1[[#This Row],[TELEPHONE]]="none",0,1)</f>
        <v>1</v>
      </c>
      <c r="AG4564" t="s">
        <v>33</v>
      </c>
      <c r="AH4564">
        <f>IF(Tabla1[[#This Row],[FOREIGNWORKER]]="no",0,1)</f>
        <v>1</v>
      </c>
      <c r="AI4564" t="s">
        <v>55</v>
      </c>
      <c r="AJ4564">
        <f>IF(Tabla1[[#This Row],[RISK]]="No Risk",0,1)</f>
        <v>1</v>
      </c>
    </row>
    <row r="4565" spans="1:36" x14ac:dyDescent="0.25">
      <c r="A4565" t="s">
        <v>4635</v>
      </c>
      <c r="B4565" t="s">
        <v>36</v>
      </c>
      <c r="C4565">
        <f>IF(Tabla1[[#This Row],[CHECKINGSTATUS]]="no_checking",0,IF(Tabla1[[#This Row],[CHECKINGSTATUS]]="less_0",1,IF(Tabla1[[#This Row],[CHECKINGSTATUS]]="0_to_200",2,3)))</f>
        <v>1</v>
      </c>
      <c r="D4565">
        <v>17</v>
      </c>
      <c r="E4565" t="s">
        <v>42</v>
      </c>
      <c r="F4565">
        <f>IF(Tabla1[[#This Row],[CREDITHISTORY]]="no_credits",0,IF(Tabla1[[#This Row],[CREDITHISTORY]]="prior_paymentes_delayed",1,IF(Tabla1[[#This Row],[CREDITHISTORY]]="outstanding_credit",2,3)))</f>
        <v>3</v>
      </c>
      <c r="G4565" t="s">
        <v>37</v>
      </c>
      <c r="H45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65">
        <v>1721</v>
      </c>
      <c r="J4565" t="s">
        <v>38</v>
      </c>
      <c r="K45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65" t="s">
        <v>62</v>
      </c>
      <c r="M45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65">
        <v>3</v>
      </c>
      <c r="O4565" t="s">
        <v>44</v>
      </c>
      <c r="P4565">
        <f>IF(Tabla1[[#This Row],[SEX]]="female",0,1)</f>
        <v>1</v>
      </c>
      <c r="Q4565" t="s">
        <v>29</v>
      </c>
      <c r="R4565">
        <f>IF(Tabla1[[#This Row],[OTHERSONLOAN]]="none",0,IF(Tabla1[[#This Row],[OTHERSONLOAN]]="co-applicant",1,2))</f>
        <v>0</v>
      </c>
      <c r="S4565">
        <v>1</v>
      </c>
      <c r="T4565" t="s">
        <v>65</v>
      </c>
      <c r="U4565">
        <f>IF(Tabla1[[#This Row],[OWNSPROPERTY]]="unknown",0,IF(Tabla1[[#This Row],[OWNSPROPERTY]]="real_state",1,IF(Tabla1[[#This Row],[OWNSPROPERTY]]="car_other",2,3)))</f>
        <v>2</v>
      </c>
      <c r="V4565">
        <v>30</v>
      </c>
      <c r="W4565" t="s">
        <v>29</v>
      </c>
      <c r="X4565">
        <f>IF(Tabla1[[#This Row],[INSTALLMENTPLANS]]="none",0,IF(Tabla1[[#This Row],[INSTALLMENTPLANS]]="stores",1,2))</f>
        <v>0</v>
      </c>
      <c r="Y4565" t="s">
        <v>72</v>
      </c>
      <c r="Z4565">
        <f>IF(Tabla1[[#This Row],[HOUSING]]="free",0,IF(Tabla1[[#This Row],[HOUSING]]="own",1,2))</f>
        <v>2</v>
      </c>
      <c r="AA4565">
        <v>1</v>
      </c>
      <c r="AB4565" t="s">
        <v>32</v>
      </c>
      <c r="AC4565">
        <f>IF(Tabla1[[#This Row],[JOB]]="unemployed",0,IF(Tabla1[[#This Row],[JOB]]="unskilled",1,IF(Tabla1[[#This Row],[JOB]]="skilled",2,3)))</f>
        <v>2</v>
      </c>
      <c r="AD4565">
        <v>1</v>
      </c>
      <c r="AE4565" t="s">
        <v>29</v>
      </c>
      <c r="AF4565">
        <f>IF(Tabla1[[#This Row],[TELEPHONE]]="none",0,1)</f>
        <v>0</v>
      </c>
      <c r="AG4565" t="s">
        <v>33</v>
      </c>
      <c r="AH4565">
        <f>IF(Tabla1[[#This Row],[FOREIGNWORKER]]="no",0,1)</f>
        <v>1</v>
      </c>
      <c r="AI4565" t="s">
        <v>34</v>
      </c>
      <c r="AJ4565">
        <f>IF(Tabla1[[#This Row],[RISK]]="No Risk",0,1)</f>
        <v>0</v>
      </c>
    </row>
    <row r="4566" spans="1:36" x14ac:dyDescent="0.25">
      <c r="A4566" t="s">
        <v>4636</v>
      </c>
      <c r="B4566" t="s">
        <v>51</v>
      </c>
      <c r="C4566">
        <f>IF(Tabla1[[#This Row],[CHECKINGSTATUS]]="no_checking",0,IF(Tabla1[[#This Row],[CHECKINGSTATUS]]="less_0",1,IF(Tabla1[[#This Row],[CHECKINGSTATUS]]="0_to_200",2,3)))</f>
        <v>0</v>
      </c>
      <c r="D4566">
        <v>32</v>
      </c>
      <c r="E4566" t="s">
        <v>57</v>
      </c>
      <c r="F4566">
        <f>IF(Tabla1[[#This Row],[CREDITHISTORY]]="no_credits",0,IF(Tabla1[[#This Row],[CREDITHISTORY]]="prior_paymentes_delayed",1,IF(Tabla1[[#This Row],[CREDITHISTORY]]="outstanding_credit",2,3)))</f>
        <v>2</v>
      </c>
      <c r="G4566" t="s">
        <v>82</v>
      </c>
      <c r="H45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66">
        <v>2886</v>
      </c>
      <c r="J4566" t="s">
        <v>54</v>
      </c>
      <c r="K45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66" t="s">
        <v>49</v>
      </c>
      <c r="M45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66">
        <v>5</v>
      </c>
      <c r="O4566" t="s">
        <v>28</v>
      </c>
      <c r="P4566">
        <f>IF(Tabla1[[#This Row],[SEX]]="female",0,1)</f>
        <v>0</v>
      </c>
      <c r="Q4566" t="s">
        <v>29</v>
      </c>
      <c r="R4566">
        <f>IF(Tabla1[[#This Row],[OTHERSONLOAN]]="none",0,IF(Tabla1[[#This Row],[OTHERSONLOAN]]="co-applicant",1,2))</f>
        <v>0</v>
      </c>
      <c r="S4566">
        <v>4</v>
      </c>
      <c r="T4566" t="s">
        <v>65</v>
      </c>
      <c r="U4566">
        <f>IF(Tabla1[[#This Row],[OWNSPROPERTY]]="unknown",0,IF(Tabla1[[#This Row],[OWNSPROPERTY]]="real_state",1,IF(Tabla1[[#This Row],[OWNSPROPERTY]]="car_other",2,3)))</f>
        <v>2</v>
      </c>
      <c r="V4566">
        <v>37</v>
      </c>
      <c r="W4566" t="s">
        <v>29</v>
      </c>
      <c r="X4566">
        <f>IF(Tabla1[[#This Row],[INSTALLMENTPLANS]]="none",0,IF(Tabla1[[#This Row],[INSTALLMENTPLANS]]="stores",1,2))</f>
        <v>0</v>
      </c>
      <c r="Y4566" t="s">
        <v>31</v>
      </c>
      <c r="Z4566">
        <f>IF(Tabla1[[#This Row],[HOUSING]]="free",0,IF(Tabla1[[#This Row],[HOUSING]]="own",1,2))</f>
        <v>1</v>
      </c>
      <c r="AA4566">
        <v>2</v>
      </c>
      <c r="AB4566" t="s">
        <v>32</v>
      </c>
      <c r="AC4566">
        <f>IF(Tabla1[[#This Row],[JOB]]="unemployed",0,IF(Tabla1[[#This Row],[JOB]]="unskilled",1,IF(Tabla1[[#This Row],[JOB]]="skilled",2,3)))</f>
        <v>2</v>
      </c>
      <c r="AD4566">
        <v>1</v>
      </c>
      <c r="AE4566" t="s">
        <v>33</v>
      </c>
      <c r="AF4566">
        <f>IF(Tabla1[[#This Row],[TELEPHONE]]="none",0,1)</f>
        <v>1</v>
      </c>
      <c r="AG4566" t="s">
        <v>33</v>
      </c>
      <c r="AH4566">
        <f>IF(Tabla1[[#This Row],[FOREIGNWORKER]]="no",0,1)</f>
        <v>1</v>
      </c>
      <c r="AI4566" t="s">
        <v>55</v>
      </c>
      <c r="AJ4566">
        <f>IF(Tabla1[[#This Row],[RISK]]="No Risk",0,1)</f>
        <v>1</v>
      </c>
    </row>
    <row r="4567" spans="1:36" x14ac:dyDescent="0.25">
      <c r="A4567" t="s">
        <v>4637</v>
      </c>
      <c r="B4567" t="s">
        <v>36</v>
      </c>
      <c r="C4567">
        <f>IF(Tabla1[[#This Row],[CHECKINGSTATUS]]="no_checking",0,IF(Tabla1[[#This Row],[CHECKINGSTATUS]]="less_0",1,IF(Tabla1[[#This Row],[CHECKINGSTATUS]]="0_to_200",2,3)))</f>
        <v>1</v>
      </c>
      <c r="D4567">
        <v>16</v>
      </c>
      <c r="E4567" t="s">
        <v>24</v>
      </c>
      <c r="F4567">
        <f>IF(Tabla1[[#This Row],[CREDITHISTORY]]="no_credits",0,IF(Tabla1[[#This Row],[CREDITHISTORY]]="prior_paymentes_delayed",1,IF(Tabla1[[#This Row],[CREDITHISTORY]]="outstanding_credit",2,3)))</f>
        <v>3</v>
      </c>
      <c r="G4567" t="s">
        <v>37</v>
      </c>
      <c r="H45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67">
        <v>681</v>
      </c>
      <c r="J4567" t="s">
        <v>38</v>
      </c>
      <c r="K45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67" t="s">
        <v>27</v>
      </c>
      <c r="M45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67">
        <v>2</v>
      </c>
      <c r="O4567" t="s">
        <v>28</v>
      </c>
      <c r="P4567">
        <f>IF(Tabla1[[#This Row],[SEX]]="female",0,1)</f>
        <v>0</v>
      </c>
      <c r="Q4567" t="s">
        <v>29</v>
      </c>
      <c r="R4567">
        <f>IF(Tabla1[[#This Row],[OTHERSONLOAN]]="none",0,IF(Tabla1[[#This Row],[OTHERSONLOAN]]="co-applicant",1,2))</f>
        <v>0</v>
      </c>
      <c r="S4567">
        <v>2</v>
      </c>
      <c r="T4567" t="s">
        <v>30</v>
      </c>
      <c r="U4567">
        <f>IF(Tabla1[[#This Row],[OWNSPROPERTY]]="unknown",0,IF(Tabla1[[#This Row],[OWNSPROPERTY]]="real_state",1,IF(Tabla1[[#This Row],[OWNSPROPERTY]]="car_other",2,3)))</f>
        <v>3</v>
      </c>
      <c r="V4567">
        <v>21</v>
      </c>
      <c r="W4567" t="s">
        <v>40</v>
      </c>
      <c r="X4567">
        <f>IF(Tabla1[[#This Row],[INSTALLMENTPLANS]]="none",0,IF(Tabla1[[#This Row],[INSTALLMENTPLANS]]="stores",1,2))</f>
        <v>1</v>
      </c>
      <c r="Y4567" t="s">
        <v>72</v>
      </c>
      <c r="Z4567">
        <f>IF(Tabla1[[#This Row],[HOUSING]]="free",0,IF(Tabla1[[#This Row],[HOUSING]]="own",1,2))</f>
        <v>2</v>
      </c>
      <c r="AA4567">
        <v>1</v>
      </c>
      <c r="AB4567" t="s">
        <v>92</v>
      </c>
      <c r="AC4567">
        <f>IF(Tabla1[[#This Row],[JOB]]="unemployed",0,IF(Tabla1[[#This Row],[JOB]]="unskilled",1,IF(Tabla1[[#This Row],[JOB]]="skilled",2,3)))</f>
        <v>1</v>
      </c>
      <c r="AD4567">
        <v>1</v>
      </c>
      <c r="AE4567" t="s">
        <v>29</v>
      </c>
      <c r="AF4567">
        <f>IF(Tabla1[[#This Row],[TELEPHONE]]="none",0,1)</f>
        <v>0</v>
      </c>
      <c r="AG4567" t="s">
        <v>33</v>
      </c>
      <c r="AH4567">
        <f>IF(Tabla1[[#This Row],[FOREIGNWORKER]]="no",0,1)</f>
        <v>1</v>
      </c>
      <c r="AI4567" t="s">
        <v>34</v>
      </c>
      <c r="AJ4567">
        <f>IF(Tabla1[[#This Row],[RISK]]="No Risk",0,1)</f>
        <v>0</v>
      </c>
    </row>
    <row r="4568" spans="1:36" x14ac:dyDescent="0.25">
      <c r="A4568" t="s">
        <v>4638</v>
      </c>
      <c r="B4568" t="s">
        <v>36</v>
      </c>
      <c r="C4568">
        <f>IF(Tabla1[[#This Row],[CHECKINGSTATUS]]="no_checking",0,IF(Tabla1[[#This Row],[CHECKINGSTATUS]]="less_0",1,IF(Tabla1[[#This Row],[CHECKINGSTATUS]]="0_to_200",2,3)))</f>
        <v>1</v>
      </c>
      <c r="D4568">
        <v>18</v>
      </c>
      <c r="E4568" t="s">
        <v>42</v>
      </c>
      <c r="F4568">
        <f>IF(Tabla1[[#This Row],[CREDITHISTORY]]="no_credits",0,IF(Tabla1[[#This Row],[CREDITHISTORY]]="prior_paymentes_delayed",1,IF(Tabla1[[#This Row],[CREDITHISTORY]]="outstanding_credit",2,3)))</f>
        <v>3</v>
      </c>
      <c r="G4568" t="s">
        <v>37</v>
      </c>
      <c r="H45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68">
        <v>250</v>
      </c>
      <c r="J4568" t="s">
        <v>38</v>
      </c>
      <c r="K45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68" t="s">
        <v>27</v>
      </c>
      <c r="M45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68">
        <v>1</v>
      </c>
      <c r="O4568" t="s">
        <v>44</v>
      </c>
      <c r="P4568">
        <f>IF(Tabla1[[#This Row],[SEX]]="female",0,1)</f>
        <v>1</v>
      </c>
      <c r="Q4568" t="s">
        <v>29</v>
      </c>
      <c r="R4568">
        <f>IF(Tabla1[[#This Row],[OTHERSONLOAN]]="none",0,IF(Tabla1[[#This Row],[OTHERSONLOAN]]="co-applicant",1,2))</f>
        <v>0</v>
      </c>
      <c r="S4568">
        <v>2</v>
      </c>
      <c r="T4568" t="s">
        <v>30</v>
      </c>
      <c r="U4568">
        <f>IF(Tabla1[[#This Row],[OWNSPROPERTY]]="unknown",0,IF(Tabla1[[#This Row],[OWNSPROPERTY]]="real_state",1,IF(Tabla1[[#This Row],[OWNSPROPERTY]]="car_other",2,3)))</f>
        <v>3</v>
      </c>
      <c r="V4568">
        <v>21</v>
      </c>
      <c r="W4568" t="s">
        <v>29</v>
      </c>
      <c r="X4568">
        <f>IF(Tabla1[[#This Row],[INSTALLMENTPLANS]]="none",0,IF(Tabla1[[#This Row],[INSTALLMENTPLANS]]="stores",1,2))</f>
        <v>0</v>
      </c>
      <c r="Y4568" t="s">
        <v>31</v>
      </c>
      <c r="Z4568">
        <f>IF(Tabla1[[#This Row],[HOUSING]]="free",0,IF(Tabla1[[#This Row],[HOUSING]]="own",1,2))</f>
        <v>1</v>
      </c>
      <c r="AA4568">
        <v>1</v>
      </c>
      <c r="AB4568" t="s">
        <v>32</v>
      </c>
      <c r="AC4568">
        <f>IF(Tabla1[[#This Row],[JOB]]="unemployed",0,IF(Tabla1[[#This Row],[JOB]]="unskilled",1,IF(Tabla1[[#This Row],[JOB]]="skilled",2,3)))</f>
        <v>2</v>
      </c>
      <c r="AD4568">
        <v>1</v>
      </c>
      <c r="AE4568" t="s">
        <v>29</v>
      </c>
      <c r="AF4568">
        <f>IF(Tabla1[[#This Row],[TELEPHONE]]="none",0,1)</f>
        <v>0</v>
      </c>
      <c r="AG4568" t="s">
        <v>33</v>
      </c>
      <c r="AH4568">
        <f>IF(Tabla1[[#This Row],[FOREIGNWORKER]]="no",0,1)</f>
        <v>1</v>
      </c>
      <c r="AI4568" t="s">
        <v>34</v>
      </c>
      <c r="AJ4568">
        <f>IF(Tabla1[[#This Row],[RISK]]="No Risk",0,1)</f>
        <v>0</v>
      </c>
    </row>
    <row r="4569" spans="1:36" x14ac:dyDescent="0.25">
      <c r="A4569" t="s">
        <v>4639</v>
      </c>
      <c r="B4569" t="s">
        <v>51</v>
      </c>
      <c r="C4569">
        <f>IF(Tabla1[[#This Row],[CHECKINGSTATUS]]="no_checking",0,IF(Tabla1[[#This Row],[CHECKINGSTATUS]]="less_0",1,IF(Tabla1[[#This Row],[CHECKINGSTATUS]]="0_to_200",2,3)))</f>
        <v>0</v>
      </c>
      <c r="D4569">
        <v>25</v>
      </c>
      <c r="E4569" t="s">
        <v>42</v>
      </c>
      <c r="F4569">
        <f>IF(Tabla1[[#This Row],[CREDITHISTORY]]="no_credits",0,IF(Tabla1[[#This Row],[CREDITHISTORY]]="prior_paymentes_delayed",1,IF(Tabla1[[#This Row],[CREDITHISTORY]]="outstanding_credit",2,3)))</f>
        <v>3</v>
      </c>
      <c r="G4569" t="s">
        <v>89</v>
      </c>
      <c r="H45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69">
        <v>4545</v>
      </c>
      <c r="J4569" t="s">
        <v>26</v>
      </c>
      <c r="K456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69" t="s">
        <v>62</v>
      </c>
      <c r="M45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69">
        <v>4</v>
      </c>
      <c r="O4569" t="s">
        <v>44</v>
      </c>
      <c r="P4569">
        <f>IF(Tabla1[[#This Row],[SEX]]="female",0,1)</f>
        <v>1</v>
      </c>
      <c r="Q4569" t="s">
        <v>29</v>
      </c>
      <c r="R4569">
        <f>IF(Tabla1[[#This Row],[OTHERSONLOAN]]="none",0,IF(Tabla1[[#This Row],[OTHERSONLOAN]]="co-applicant",1,2))</f>
        <v>0</v>
      </c>
      <c r="S4569">
        <v>3</v>
      </c>
      <c r="T4569" t="s">
        <v>30</v>
      </c>
      <c r="U4569">
        <f>IF(Tabla1[[#This Row],[OWNSPROPERTY]]="unknown",0,IF(Tabla1[[#This Row],[OWNSPROPERTY]]="real_state",1,IF(Tabla1[[#This Row],[OWNSPROPERTY]]="car_other",2,3)))</f>
        <v>3</v>
      </c>
      <c r="V4569">
        <v>37</v>
      </c>
      <c r="W4569" t="s">
        <v>29</v>
      </c>
      <c r="X4569">
        <f>IF(Tabla1[[#This Row],[INSTALLMENTPLANS]]="none",0,IF(Tabla1[[#This Row],[INSTALLMENTPLANS]]="stores",1,2))</f>
        <v>0</v>
      </c>
      <c r="Y4569" t="s">
        <v>31</v>
      </c>
      <c r="Z4569">
        <f>IF(Tabla1[[#This Row],[HOUSING]]="free",0,IF(Tabla1[[#This Row],[HOUSING]]="own",1,2))</f>
        <v>1</v>
      </c>
      <c r="AA4569">
        <v>1</v>
      </c>
      <c r="AB4569" t="s">
        <v>32</v>
      </c>
      <c r="AC4569">
        <f>IF(Tabla1[[#This Row],[JOB]]="unemployed",0,IF(Tabla1[[#This Row],[JOB]]="unskilled",1,IF(Tabla1[[#This Row],[JOB]]="skilled",2,3)))</f>
        <v>2</v>
      </c>
      <c r="AD4569">
        <v>2</v>
      </c>
      <c r="AE4569" t="s">
        <v>33</v>
      </c>
      <c r="AF4569">
        <f>IF(Tabla1[[#This Row],[TELEPHONE]]="none",0,1)</f>
        <v>1</v>
      </c>
      <c r="AG4569" t="s">
        <v>33</v>
      </c>
      <c r="AH4569">
        <f>IF(Tabla1[[#This Row],[FOREIGNWORKER]]="no",0,1)</f>
        <v>1</v>
      </c>
      <c r="AI4569" t="s">
        <v>34</v>
      </c>
      <c r="AJ4569">
        <f>IF(Tabla1[[#This Row],[RISK]]="No Risk",0,1)</f>
        <v>0</v>
      </c>
    </row>
    <row r="4570" spans="1:36" x14ac:dyDescent="0.25">
      <c r="A4570" t="s">
        <v>4640</v>
      </c>
      <c r="B4570" t="s">
        <v>78</v>
      </c>
      <c r="C4570">
        <f>IF(Tabla1[[#This Row],[CHECKINGSTATUS]]="no_checking",0,IF(Tabla1[[#This Row],[CHECKINGSTATUS]]="less_0",1,IF(Tabla1[[#This Row],[CHECKINGSTATUS]]="0_to_200",2,3)))</f>
        <v>3</v>
      </c>
      <c r="D4570">
        <v>18</v>
      </c>
      <c r="E4570" t="s">
        <v>70</v>
      </c>
      <c r="F4570">
        <f>IF(Tabla1[[#This Row],[CREDITHISTORY]]="no_credits",0,IF(Tabla1[[#This Row],[CREDITHISTORY]]="prior_paymentes_delayed",1,IF(Tabla1[[#This Row],[CREDITHISTORY]]="outstanding_credit",2,3)))</f>
        <v>3</v>
      </c>
      <c r="G4570" t="s">
        <v>74</v>
      </c>
      <c r="H45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70">
        <v>945</v>
      </c>
      <c r="J4570" t="s">
        <v>26</v>
      </c>
      <c r="K45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70" t="s">
        <v>39</v>
      </c>
      <c r="M457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70">
        <v>3</v>
      </c>
      <c r="O4570" t="s">
        <v>28</v>
      </c>
      <c r="P4570">
        <f>IF(Tabla1[[#This Row],[SEX]]="female",0,1)</f>
        <v>0</v>
      </c>
      <c r="Q4570" t="s">
        <v>29</v>
      </c>
      <c r="R4570">
        <f>IF(Tabla1[[#This Row],[OTHERSONLOAN]]="none",0,IF(Tabla1[[#This Row],[OTHERSONLOAN]]="co-applicant",1,2))</f>
        <v>0</v>
      </c>
      <c r="S4570">
        <v>3</v>
      </c>
      <c r="T4570" t="s">
        <v>45</v>
      </c>
      <c r="U4570">
        <f>IF(Tabla1[[#This Row],[OWNSPROPERTY]]="unknown",0,IF(Tabla1[[#This Row],[OWNSPROPERTY]]="real_state",1,IF(Tabla1[[#This Row],[OWNSPROPERTY]]="car_other",2,3)))</f>
        <v>3</v>
      </c>
      <c r="V4570">
        <v>36</v>
      </c>
      <c r="W4570" t="s">
        <v>29</v>
      </c>
      <c r="X4570">
        <f>IF(Tabla1[[#This Row],[INSTALLMENTPLANS]]="none",0,IF(Tabla1[[#This Row],[INSTALLMENTPLANS]]="stores",1,2))</f>
        <v>0</v>
      </c>
      <c r="Y4570" t="s">
        <v>72</v>
      </c>
      <c r="Z4570">
        <f>IF(Tabla1[[#This Row],[HOUSING]]="free",0,IF(Tabla1[[#This Row],[HOUSING]]="own",1,2))</f>
        <v>2</v>
      </c>
      <c r="AA4570">
        <v>1</v>
      </c>
      <c r="AB4570" t="s">
        <v>32</v>
      </c>
      <c r="AC4570">
        <f>IF(Tabla1[[#This Row],[JOB]]="unemployed",0,IF(Tabla1[[#This Row],[JOB]]="unskilled",1,IF(Tabla1[[#This Row],[JOB]]="skilled",2,3)))</f>
        <v>2</v>
      </c>
      <c r="AD4570">
        <v>1</v>
      </c>
      <c r="AE4570" t="s">
        <v>29</v>
      </c>
      <c r="AF4570">
        <f>IF(Tabla1[[#This Row],[TELEPHONE]]="none",0,1)</f>
        <v>0</v>
      </c>
      <c r="AG4570" t="s">
        <v>33</v>
      </c>
      <c r="AH4570">
        <f>IF(Tabla1[[#This Row],[FOREIGNWORKER]]="no",0,1)</f>
        <v>1</v>
      </c>
      <c r="AI4570" t="s">
        <v>34</v>
      </c>
      <c r="AJ4570">
        <f>IF(Tabla1[[#This Row],[RISK]]="No Risk",0,1)</f>
        <v>0</v>
      </c>
    </row>
    <row r="4571" spans="1:36" x14ac:dyDescent="0.25">
      <c r="A4571" t="s">
        <v>4641</v>
      </c>
      <c r="B4571" t="s">
        <v>36</v>
      </c>
      <c r="C4571">
        <f>IF(Tabla1[[#This Row],[CHECKINGSTATUS]]="no_checking",0,IF(Tabla1[[#This Row],[CHECKINGSTATUS]]="less_0",1,IF(Tabla1[[#This Row],[CHECKINGSTATUS]]="0_to_200",2,3)))</f>
        <v>1</v>
      </c>
      <c r="D4571">
        <v>13</v>
      </c>
      <c r="E4571" t="s">
        <v>42</v>
      </c>
      <c r="F4571">
        <f>IF(Tabla1[[#This Row],[CREDITHISTORY]]="no_credits",0,IF(Tabla1[[#This Row],[CREDITHISTORY]]="prior_paymentes_delayed",1,IF(Tabla1[[#This Row],[CREDITHISTORY]]="outstanding_credit",2,3)))</f>
        <v>3</v>
      </c>
      <c r="G4571" t="s">
        <v>37</v>
      </c>
      <c r="H45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71">
        <v>2651</v>
      </c>
      <c r="J4571" t="s">
        <v>38</v>
      </c>
      <c r="K45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71" t="s">
        <v>39</v>
      </c>
      <c r="M45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71">
        <v>3</v>
      </c>
      <c r="O4571" t="s">
        <v>44</v>
      </c>
      <c r="P4571">
        <f>IF(Tabla1[[#This Row],[SEX]]="female",0,1)</f>
        <v>1</v>
      </c>
      <c r="Q4571" t="s">
        <v>29</v>
      </c>
      <c r="R4571">
        <f>IF(Tabla1[[#This Row],[OTHERSONLOAN]]="none",0,IF(Tabla1[[#This Row],[OTHERSONLOAN]]="co-applicant",1,2))</f>
        <v>0</v>
      </c>
      <c r="S4571">
        <v>3</v>
      </c>
      <c r="T4571" t="s">
        <v>30</v>
      </c>
      <c r="U4571">
        <f>IF(Tabla1[[#This Row],[OWNSPROPERTY]]="unknown",0,IF(Tabla1[[#This Row],[OWNSPROPERTY]]="real_state",1,IF(Tabla1[[#This Row],[OWNSPROPERTY]]="car_other",2,3)))</f>
        <v>3</v>
      </c>
      <c r="V4571">
        <v>25</v>
      </c>
      <c r="W4571" t="s">
        <v>29</v>
      </c>
      <c r="X4571">
        <f>IF(Tabla1[[#This Row],[INSTALLMENTPLANS]]="none",0,IF(Tabla1[[#This Row],[INSTALLMENTPLANS]]="stores",1,2))</f>
        <v>0</v>
      </c>
      <c r="Y4571" t="s">
        <v>31</v>
      </c>
      <c r="Z4571">
        <f>IF(Tabla1[[#This Row],[HOUSING]]="free",0,IF(Tabla1[[#This Row],[HOUSING]]="own",1,2))</f>
        <v>1</v>
      </c>
      <c r="AA4571">
        <v>2</v>
      </c>
      <c r="AB4571" t="s">
        <v>63</v>
      </c>
      <c r="AC4571">
        <f>IF(Tabla1[[#This Row],[JOB]]="unemployed",0,IF(Tabla1[[#This Row],[JOB]]="unskilled",1,IF(Tabla1[[#This Row],[JOB]]="skilled",2,3)))</f>
        <v>3</v>
      </c>
      <c r="AD4571">
        <v>2</v>
      </c>
      <c r="AE4571" t="s">
        <v>29</v>
      </c>
      <c r="AF4571">
        <f>IF(Tabla1[[#This Row],[TELEPHONE]]="none",0,1)</f>
        <v>0</v>
      </c>
      <c r="AG4571" t="s">
        <v>33</v>
      </c>
      <c r="AH4571">
        <f>IF(Tabla1[[#This Row],[FOREIGNWORKER]]="no",0,1)</f>
        <v>1</v>
      </c>
      <c r="AI4571" t="s">
        <v>34</v>
      </c>
      <c r="AJ4571">
        <f>IF(Tabla1[[#This Row],[RISK]]="No Risk",0,1)</f>
        <v>0</v>
      </c>
    </row>
    <row r="4572" spans="1:36" x14ac:dyDescent="0.25">
      <c r="A4572" t="s">
        <v>4642</v>
      </c>
      <c r="B4572" t="s">
        <v>51</v>
      </c>
      <c r="C4572">
        <f>IF(Tabla1[[#This Row],[CHECKINGSTATUS]]="no_checking",0,IF(Tabla1[[#This Row],[CHECKINGSTATUS]]="less_0",1,IF(Tabla1[[#This Row],[CHECKINGSTATUS]]="0_to_200",2,3)))</f>
        <v>0</v>
      </c>
      <c r="D4572">
        <v>14</v>
      </c>
      <c r="E4572" t="s">
        <v>24</v>
      </c>
      <c r="F4572">
        <f>IF(Tabla1[[#This Row],[CREDITHISTORY]]="no_credits",0,IF(Tabla1[[#This Row],[CREDITHISTORY]]="prior_paymentes_delayed",1,IF(Tabla1[[#This Row],[CREDITHISTORY]]="outstanding_credit",2,3)))</f>
        <v>3</v>
      </c>
      <c r="G4572" t="s">
        <v>37</v>
      </c>
      <c r="H45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72">
        <v>616</v>
      </c>
      <c r="J4572" t="s">
        <v>26</v>
      </c>
      <c r="K457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72" t="s">
        <v>62</v>
      </c>
      <c r="M457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72">
        <v>3</v>
      </c>
      <c r="O4572" t="s">
        <v>44</v>
      </c>
      <c r="P4572">
        <f>IF(Tabla1[[#This Row],[SEX]]="female",0,1)</f>
        <v>1</v>
      </c>
      <c r="Q4572" t="s">
        <v>29</v>
      </c>
      <c r="R4572">
        <f>IF(Tabla1[[#This Row],[OTHERSONLOAN]]="none",0,IF(Tabla1[[#This Row],[OTHERSONLOAN]]="co-applicant",1,2))</f>
        <v>0</v>
      </c>
      <c r="S4572">
        <v>4</v>
      </c>
      <c r="T4572" t="s">
        <v>30</v>
      </c>
      <c r="U4572">
        <f>IF(Tabla1[[#This Row],[OWNSPROPERTY]]="unknown",0,IF(Tabla1[[#This Row],[OWNSPROPERTY]]="real_state",1,IF(Tabla1[[#This Row],[OWNSPROPERTY]]="car_other",2,3)))</f>
        <v>3</v>
      </c>
      <c r="V4572">
        <v>33</v>
      </c>
      <c r="W4572" t="s">
        <v>29</v>
      </c>
      <c r="X4572">
        <f>IF(Tabla1[[#This Row],[INSTALLMENTPLANS]]="none",0,IF(Tabla1[[#This Row],[INSTALLMENTPLANS]]="stores",1,2))</f>
        <v>0</v>
      </c>
      <c r="Y4572" t="s">
        <v>31</v>
      </c>
      <c r="Z4572">
        <f>IF(Tabla1[[#This Row],[HOUSING]]="free",0,IF(Tabla1[[#This Row],[HOUSING]]="own",1,2))</f>
        <v>1</v>
      </c>
      <c r="AA4572">
        <v>1</v>
      </c>
      <c r="AB4572" t="s">
        <v>32</v>
      </c>
      <c r="AC4572">
        <f>IF(Tabla1[[#This Row],[JOB]]="unemployed",0,IF(Tabla1[[#This Row],[JOB]]="unskilled",1,IF(Tabla1[[#This Row],[JOB]]="skilled",2,3)))</f>
        <v>2</v>
      </c>
      <c r="AD4572">
        <v>1</v>
      </c>
      <c r="AE4572" t="s">
        <v>29</v>
      </c>
      <c r="AF4572">
        <f>IF(Tabla1[[#This Row],[TELEPHONE]]="none",0,1)</f>
        <v>0</v>
      </c>
      <c r="AG4572" t="s">
        <v>33</v>
      </c>
      <c r="AH4572">
        <f>IF(Tabla1[[#This Row],[FOREIGNWORKER]]="no",0,1)</f>
        <v>1</v>
      </c>
      <c r="AI4572" t="s">
        <v>34</v>
      </c>
      <c r="AJ4572">
        <f>IF(Tabla1[[#This Row],[RISK]]="No Risk",0,1)</f>
        <v>0</v>
      </c>
    </row>
    <row r="4573" spans="1:36" x14ac:dyDescent="0.25">
      <c r="A4573" t="s">
        <v>4643</v>
      </c>
      <c r="B4573" t="s">
        <v>36</v>
      </c>
      <c r="C4573">
        <f>IF(Tabla1[[#This Row],[CHECKINGSTATUS]]="no_checking",0,IF(Tabla1[[#This Row],[CHECKINGSTATUS]]="less_0",1,IF(Tabla1[[#This Row],[CHECKINGSTATUS]]="0_to_200",2,3)))</f>
        <v>1</v>
      </c>
      <c r="D4573">
        <v>23</v>
      </c>
      <c r="E4573" t="s">
        <v>24</v>
      </c>
      <c r="F4573">
        <f>IF(Tabla1[[#This Row],[CREDITHISTORY]]="no_credits",0,IF(Tabla1[[#This Row],[CREDITHISTORY]]="prior_paymentes_delayed",1,IF(Tabla1[[#This Row],[CREDITHISTORY]]="outstanding_credit",2,3)))</f>
        <v>3</v>
      </c>
      <c r="G4573" t="s">
        <v>89</v>
      </c>
      <c r="H45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73">
        <v>1444</v>
      </c>
      <c r="J4573" t="s">
        <v>53</v>
      </c>
      <c r="K45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73" t="s">
        <v>62</v>
      </c>
      <c r="M45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73">
        <v>3</v>
      </c>
      <c r="O4573" t="s">
        <v>44</v>
      </c>
      <c r="P4573">
        <f>IF(Tabla1[[#This Row],[SEX]]="female",0,1)</f>
        <v>1</v>
      </c>
      <c r="Q4573" t="s">
        <v>29</v>
      </c>
      <c r="R4573">
        <f>IF(Tabla1[[#This Row],[OTHERSONLOAN]]="none",0,IF(Tabla1[[#This Row],[OTHERSONLOAN]]="co-applicant",1,2))</f>
        <v>0</v>
      </c>
      <c r="S4573">
        <v>2</v>
      </c>
      <c r="T4573" t="s">
        <v>30</v>
      </c>
      <c r="U4573">
        <f>IF(Tabla1[[#This Row],[OWNSPROPERTY]]="unknown",0,IF(Tabla1[[#This Row],[OWNSPROPERTY]]="real_state",1,IF(Tabla1[[#This Row],[OWNSPROPERTY]]="car_other",2,3)))</f>
        <v>3</v>
      </c>
      <c r="V4573">
        <v>33</v>
      </c>
      <c r="W4573" t="s">
        <v>116</v>
      </c>
      <c r="X4573">
        <f>IF(Tabla1[[#This Row],[INSTALLMENTPLANS]]="none",0,IF(Tabla1[[#This Row],[INSTALLMENTPLANS]]="stores",1,2))</f>
        <v>2</v>
      </c>
      <c r="Y4573" t="s">
        <v>31</v>
      </c>
      <c r="Z4573">
        <f>IF(Tabla1[[#This Row],[HOUSING]]="free",0,IF(Tabla1[[#This Row],[HOUSING]]="own",1,2))</f>
        <v>1</v>
      </c>
      <c r="AA4573">
        <v>2</v>
      </c>
      <c r="AB4573" t="s">
        <v>71</v>
      </c>
      <c r="AC4573">
        <f>IF(Tabla1[[#This Row],[JOB]]="unemployed",0,IF(Tabla1[[#This Row],[JOB]]="unskilled",1,IF(Tabla1[[#This Row],[JOB]]="skilled",2,3)))</f>
        <v>0</v>
      </c>
      <c r="AD4573">
        <v>1</v>
      </c>
      <c r="AE4573" t="s">
        <v>33</v>
      </c>
      <c r="AF4573">
        <f>IF(Tabla1[[#This Row],[TELEPHONE]]="none",0,1)</f>
        <v>1</v>
      </c>
      <c r="AG4573" t="s">
        <v>33</v>
      </c>
      <c r="AH4573">
        <f>IF(Tabla1[[#This Row],[FOREIGNWORKER]]="no",0,1)</f>
        <v>1</v>
      </c>
      <c r="AI4573" t="s">
        <v>34</v>
      </c>
      <c r="AJ4573">
        <f>IF(Tabla1[[#This Row],[RISK]]="No Risk",0,1)</f>
        <v>0</v>
      </c>
    </row>
    <row r="4574" spans="1:36" x14ac:dyDescent="0.25">
      <c r="A4574" t="s">
        <v>4644</v>
      </c>
      <c r="B4574" t="s">
        <v>36</v>
      </c>
      <c r="C4574">
        <f>IF(Tabla1[[#This Row],[CHECKINGSTATUS]]="no_checking",0,IF(Tabla1[[#This Row],[CHECKINGSTATUS]]="less_0",1,IF(Tabla1[[#This Row],[CHECKINGSTATUS]]="0_to_200",2,3)))</f>
        <v>1</v>
      </c>
      <c r="D4574">
        <v>10</v>
      </c>
      <c r="E4574" t="s">
        <v>70</v>
      </c>
      <c r="F4574">
        <f>IF(Tabla1[[#This Row],[CREDITHISTORY]]="no_credits",0,IF(Tabla1[[#This Row],[CREDITHISTORY]]="prior_paymentes_delayed",1,IF(Tabla1[[#This Row],[CREDITHISTORY]]="outstanding_credit",2,3)))</f>
        <v>3</v>
      </c>
      <c r="G4574" t="s">
        <v>37</v>
      </c>
      <c r="H45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74">
        <v>250</v>
      </c>
      <c r="J4574" t="s">
        <v>38</v>
      </c>
      <c r="K45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74" t="s">
        <v>27</v>
      </c>
      <c r="M457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74">
        <v>1</v>
      </c>
      <c r="O4574" t="s">
        <v>28</v>
      </c>
      <c r="P4574">
        <f>IF(Tabla1[[#This Row],[SEX]]="female",0,1)</f>
        <v>0</v>
      </c>
      <c r="Q4574" t="s">
        <v>29</v>
      </c>
      <c r="R4574">
        <f>IF(Tabla1[[#This Row],[OTHERSONLOAN]]="none",0,IF(Tabla1[[#This Row],[OTHERSONLOAN]]="co-applicant",1,2))</f>
        <v>0</v>
      </c>
      <c r="S4574">
        <v>1</v>
      </c>
      <c r="T4574" t="s">
        <v>30</v>
      </c>
      <c r="U4574">
        <f>IF(Tabla1[[#This Row],[OWNSPROPERTY]]="unknown",0,IF(Tabla1[[#This Row],[OWNSPROPERTY]]="real_state",1,IF(Tabla1[[#This Row],[OWNSPROPERTY]]="car_other",2,3)))</f>
        <v>3</v>
      </c>
      <c r="V4574">
        <v>25</v>
      </c>
      <c r="W4574" t="s">
        <v>40</v>
      </c>
      <c r="X4574">
        <f>IF(Tabla1[[#This Row],[INSTALLMENTPLANS]]="none",0,IF(Tabla1[[#This Row],[INSTALLMENTPLANS]]="stores",1,2))</f>
        <v>1</v>
      </c>
      <c r="Y4574" t="s">
        <v>72</v>
      </c>
      <c r="Z4574">
        <f>IF(Tabla1[[#This Row],[HOUSING]]="free",0,IF(Tabla1[[#This Row],[HOUSING]]="own",1,2))</f>
        <v>2</v>
      </c>
      <c r="AA4574">
        <v>1</v>
      </c>
      <c r="AB4574" t="s">
        <v>32</v>
      </c>
      <c r="AC4574">
        <f>IF(Tabla1[[#This Row],[JOB]]="unemployed",0,IF(Tabla1[[#This Row],[JOB]]="unskilled",1,IF(Tabla1[[#This Row],[JOB]]="skilled",2,3)))</f>
        <v>2</v>
      </c>
      <c r="AD4574">
        <v>1</v>
      </c>
      <c r="AE4574" t="s">
        <v>29</v>
      </c>
      <c r="AF4574">
        <f>IF(Tabla1[[#This Row],[TELEPHONE]]="none",0,1)</f>
        <v>0</v>
      </c>
      <c r="AG4574" t="s">
        <v>33</v>
      </c>
      <c r="AH4574">
        <f>IF(Tabla1[[#This Row],[FOREIGNWORKER]]="no",0,1)</f>
        <v>1</v>
      </c>
      <c r="AI4574" t="s">
        <v>34</v>
      </c>
      <c r="AJ4574">
        <f>IF(Tabla1[[#This Row],[RISK]]="No Risk",0,1)</f>
        <v>0</v>
      </c>
    </row>
    <row r="4575" spans="1:36" x14ac:dyDescent="0.25">
      <c r="A4575" t="s">
        <v>4645</v>
      </c>
      <c r="B4575" t="s">
        <v>23</v>
      </c>
      <c r="C4575">
        <f>IF(Tabla1[[#This Row],[CHECKINGSTATUS]]="no_checking",0,IF(Tabla1[[#This Row],[CHECKINGSTATUS]]="less_0",1,IF(Tabla1[[#This Row],[CHECKINGSTATUS]]="0_to_200",2,3)))</f>
        <v>2</v>
      </c>
      <c r="D4575">
        <v>21</v>
      </c>
      <c r="E4575" t="s">
        <v>24</v>
      </c>
      <c r="F4575">
        <f>IF(Tabla1[[#This Row],[CREDITHISTORY]]="no_credits",0,IF(Tabla1[[#This Row],[CREDITHISTORY]]="prior_paymentes_delayed",1,IF(Tabla1[[#This Row],[CREDITHISTORY]]="outstanding_credit",2,3)))</f>
        <v>3</v>
      </c>
      <c r="G4575" t="s">
        <v>74</v>
      </c>
      <c r="H45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75">
        <v>1467</v>
      </c>
      <c r="J4575" t="s">
        <v>38</v>
      </c>
      <c r="K45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75" t="s">
        <v>27</v>
      </c>
      <c r="M45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75">
        <v>1</v>
      </c>
      <c r="O4575" t="s">
        <v>28</v>
      </c>
      <c r="P4575">
        <f>IF(Tabla1[[#This Row],[SEX]]="female",0,1)</f>
        <v>0</v>
      </c>
      <c r="Q4575" t="s">
        <v>29</v>
      </c>
      <c r="R4575">
        <f>IF(Tabla1[[#This Row],[OTHERSONLOAN]]="none",0,IF(Tabla1[[#This Row],[OTHERSONLOAN]]="co-applicant",1,2))</f>
        <v>0</v>
      </c>
      <c r="S4575">
        <v>3</v>
      </c>
      <c r="T4575" t="s">
        <v>30</v>
      </c>
      <c r="U4575">
        <f>IF(Tabla1[[#This Row],[OWNSPROPERTY]]="unknown",0,IF(Tabla1[[#This Row],[OWNSPROPERTY]]="real_state",1,IF(Tabla1[[#This Row],[OWNSPROPERTY]]="car_other",2,3)))</f>
        <v>3</v>
      </c>
      <c r="V4575">
        <v>25</v>
      </c>
      <c r="W4575" t="s">
        <v>29</v>
      </c>
      <c r="X4575">
        <f>IF(Tabla1[[#This Row],[INSTALLMENTPLANS]]="none",0,IF(Tabla1[[#This Row],[INSTALLMENTPLANS]]="stores",1,2))</f>
        <v>0</v>
      </c>
      <c r="Y4575" t="s">
        <v>31</v>
      </c>
      <c r="Z4575">
        <f>IF(Tabla1[[#This Row],[HOUSING]]="free",0,IF(Tabla1[[#This Row],[HOUSING]]="own",1,2))</f>
        <v>1</v>
      </c>
      <c r="AA4575">
        <v>1</v>
      </c>
      <c r="AB4575" t="s">
        <v>32</v>
      </c>
      <c r="AC4575">
        <f>IF(Tabla1[[#This Row],[JOB]]="unemployed",0,IF(Tabla1[[#This Row],[JOB]]="unskilled",1,IF(Tabla1[[#This Row],[JOB]]="skilled",2,3)))</f>
        <v>2</v>
      </c>
      <c r="AD4575">
        <v>1</v>
      </c>
      <c r="AE4575" t="s">
        <v>29</v>
      </c>
      <c r="AF4575">
        <f>IF(Tabla1[[#This Row],[TELEPHONE]]="none",0,1)</f>
        <v>0</v>
      </c>
      <c r="AG4575" t="s">
        <v>33</v>
      </c>
      <c r="AH4575">
        <f>IF(Tabla1[[#This Row],[FOREIGNWORKER]]="no",0,1)</f>
        <v>1</v>
      </c>
      <c r="AI4575" t="s">
        <v>34</v>
      </c>
      <c r="AJ4575">
        <f>IF(Tabla1[[#This Row],[RISK]]="No Risk",0,1)</f>
        <v>0</v>
      </c>
    </row>
    <row r="4576" spans="1:36" x14ac:dyDescent="0.25">
      <c r="A4576" t="s">
        <v>4646</v>
      </c>
      <c r="B4576" t="s">
        <v>36</v>
      </c>
      <c r="C4576">
        <f>IF(Tabla1[[#This Row],[CHECKINGSTATUS]]="no_checking",0,IF(Tabla1[[#This Row],[CHECKINGSTATUS]]="less_0",1,IF(Tabla1[[#This Row],[CHECKINGSTATUS]]="0_to_200",2,3)))</f>
        <v>1</v>
      </c>
      <c r="D4576">
        <v>11</v>
      </c>
      <c r="E4576" t="s">
        <v>70</v>
      </c>
      <c r="F4576">
        <f>IF(Tabla1[[#This Row],[CREDITHISTORY]]="no_credits",0,IF(Tabla1[[#This Row],[CREDITHISTORY]]="prior_paymentes_delayed",1,IF(Tabla1[[#This Row],[CREDITHISTORY]]="outstanding_credit",2,3)))</f>
        <v>3</v>
      </c>
      <c r="G4576" t="s">
        <v>74</v>
      </c>
      <c r="H45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76">
        <v>250</v>
      </c>
      <c r="J4576" t="s">
        <v>38</v>
      </c>
      <c r="K45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76" t="s">
        <v>39</v>
      </c>
      <c r="M457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76">
        <v>2</v>
      </c>
      <c r="O4576" t="s">
        <v>28</v>
      </c>
      <c r="P4576">
        <f>IF(Tabla1[[#This Row],[SEX]]="female",0,1)</f>
        <v>0</v>
      </c>
      <c r="Q4576" t="s">
        <v>29</v>
      </c>
      <c r="R4576">
        <f>IF(Tabla1[[#This Row],[OTHERSONLOAN]]="none",0,IF(Tabla1[[#This Row],[OTHERSONLOAN]]="co-applicant",1,2))</f>
        <v>0</v>
      </c>
      <c r="S4576">
        <v>1</v>
      </c>
      <c r="T4576" t="s">
        <v>30</v>
      </c>
      <c r="U4576">
        <f>IF(Tabla1[[#This Row],[OWNSPROPERTY]]="unknown",0,IF(Tabla1[[#This Row],[OWNSPROPERTY]]="real_state",1,IF(Tabla1[[#This Row],[OWNSPROPERTY]]="car_other",2,3)))</f>
        <v>3</v>
      </c>
      <c r="V4576">
        <v>28</v>
      </c>
      <c r="W4576" t="s">
        <v>40</v>
      </c>
      <c r="X4576">
        <f>IF(Tabla1[[#This Row],[INSTALLMENTPLANS]]="none",0,IF(Tabla1[[#This Row],[INSTALLMENTPLANS]]="stores",1,2))</f>
        <v>1</v>
      </c>
      <c r="Y4576" t="s">
        <v>72</v>
      </c>
      <c r="Z4576">
        <f>IF(Tabla1[[#This Row],[HOUSING]]="free",0,IF(Tabla1[[#This Row],[HOUSING]]="own",1,2))</f>
        <v>2</v>
      </c>
      <c r="AA4576">
        <v>1</v>
      </c>
      <c r="AB4576" t="s">
        <v>92</v>
      </c>
      <c r="AC4576">
        <f>IF(Tabla1[[#This Row],[JOB]]="unemployed",0,IF(Tabla1[[#This Row],[JOB]]="unskilled",1,IF(Tabla1[[#This Row],[JOB]]="skilled",2,3)))</f>
        <v>1</v>
      </c>
      <c r="AD4576">
        <v>1</v>
      </c>
      <c r="AE4576" t="s">
        <v>29</v>
      </c>
      <c r="AF4576">
        <f>IF(Tabla1[[#This Row],[TELEPHONE]]="none",0,1)</f>
        <v>0</v>
      </c>
      <c r="AG4576" t="s">
        <v>33</v>
      </c>
      <c r="AH4576">
        <f>IF(Tabla1[[#This Row],[FOREIGNWORKER]]="no",0,1)</f>
        <v>1</v>
      </c>
      <c r="AI4576" t="s">
        <v>34</v>
      </c>
      <c r="AJ4576">
        <f>IF(Tabla1[[#This Row],[RISK]]="No Risk",0,1)</f>
        <v>0</v>
      </c>
    </row>
    <row r="4577" spans="1:36" x14ac:dyDescent="0.25">
      <c r="A4577" t="s">
        <v>4647</v>
      </c>
      <c r="B4577" t="s">
        <v>78</v>
      </c>
      <c r="C4577">
        <f>IF(Tabla1[[#This Row],[CHECKINGSTATUS]]="no_checking",0,IF(Tabla1[[#This Row],[CHECKINGSTATUS]]="less_0",1,IF(Tabla1[[#This Row],[CHECKINGSTATUS]]="0_to_200",2,3)))</f>
        <v>3</v>
      </c>
      <c r="D4577">
        <v>26</v>
      </c>
      <c r="E4577" t="s">
        <v>57</v>
      </c>
      <c r="F4577">
        <f>IF(Tabla1[[#This Row],[CREDITHISTORY]]="no_credits",0,IF(Tabla1[[#This Row],[CREDITHISTORY]]="prior_paymentes_delayed",1,IF(Tabla1[[#This Row],[CREDITHISTORY]]="outstanding_credit",2,3)))</f>
        <v>2</v>
      </c>
      <c r="G4577" t="s">
        <v>43</v>
      </c>
      <c r="H45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77">
        <v>4823</v>
      </c>
      <c r="J4577" t="s">
        <v>53</v>
      </c>
      <c r="K45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77" t="s">
        <v>27</v>
      </c>
      <c r="M457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77">
        <v>3</v>
      </c>
      <c r="O4577" t="s">
        <v>44</v>
      </c>
      <c r="P4577">
        <f>IF(Tabla1[[#This Row],[SEX]]="female",0,1)</f>
        <v>1</v>
      </c>
      <c r="Q4577" t="s">
        <v>29</v>
      </c>
      <c r="R4577">
        <f>IF(Tabla1[[#This Row],[OTHERSONLOAN]]="none",0,IF(Tabla1[[#This Row],[OTHERSONLOAN]]="co-applicant",1,2))</f>
        <v>0</v>
      </c>
      <c r="S4577">
        <v>4</v>
      </c>
      <c r="T4577" t="s">
        <v>54</v>
      </c>
      <c r="U4577">
        <f>IF(Tabla1[[#This Row],[OWNSPROPERTY]]="unknown",0,IF(Tabla1[[#This Row],[OWNSPROPERTY]]="real_state",1,IF(Tabla1[[#This Row],[OWNSPROPERTY]]="car_other",2,3)))</f>
        <v>0</v>
      </c>
      <c r="V4577">
        <v>43</v>
      </c>
      <c r="W4577" t="s">
        <v>116</v>
      </c>
      <c r="X4577">
        <f>IF(Tabla1[[#This Row],[INSTALLMENTPLANS]]="none",0,IF(Tabla1[[#This Row],[INSTALLMENTPLANS]]="stores",1,2))</f>
        <v>2</v>
      </c>
      <c r="Y4577" t="s">
        <v>31</v>
      </c>
      <c r="Z4577">
        <f>IF(Tabla1[[#This Row],[HOUSING]]="free",0,IF(Tabla1[[#This Row],[HOUSING]]="own",1,2))</f>
        <v>1</v>
      </c>
      <c r="AA4577">
        <v>1</v>
      </c>
      <c r="AB4577" t="s">
        <v>92</v>
      </c>
      <c r="AC4577">
        <f>IF(Tabla1[[#This Row],[JOB]]="unemployed",0,IF(Tabla1[[#This Row],[JOB]]="unskilled",1,IF(Tabla1[[#This Row],[JOB]]="skilled",2,3)))</f>
        <v>1</v>
      </c>
      <c r="AD4577">
        <v>1</v>
      </c>
      <c r="AE4577" t="s">
        <v>33</v>
      </c>
      <c r="AF4577">
        <f>IF(Tabla1[[#This Row],[TELEPHONE]]="none",0,1)</f>
        <v>1</v>
      </c>
      <c r="AG4577" t="s">
        <v>33</v>
      </c>
      <c r="AH4577">
        <f>IF(Tabla1[[#This Row],[FOREIGNWORKER]]="no",0,1)</f>
        <v>1</v>
      </c>
      <c r="AI4577" t="s">
        <v>34</v>
      </c>
      <c r="AJ4577">
        <f>IF(Tabla1[[#This Row],[RISK]]="No Risk",0,1)</f>
        <v>0</v>
      </c>
    </row>
    <row r="4578" spans="1:36" x14ac:dyDescent="0.25">
      <c r="A4578" t="s">
        <v>4648</v>
      </c>
      <c r="B4578" t="s">
        <v>23</v>
      </c>
      <c r="C4578">
        <f>IF(Tabla1[[#This Row],[CHECKINGSTATUS]]="no_checking",0,IF(Tabla1[[#This Row],[CHECKINGSTATUS]]="less_0",1,IF(Tabla1[[#This Row],[CHECKINGSTATUS]]="0_to_200",2,3)))</f>
        <v>2</v>
      </c>
      <c r="D4578">
        <v>12</v>
      </c>
      <c r="E4578" t="s">
        <v>24</v>
      </c>
      <c r="F4578">
        <f>IF(Tabla1[[#This Row],[CREDITHISTORY]]="no_credits",0,IF(Tabla1[[#This Row],[CREDITHISTORY]]="prior_paymentes_delayed",1,IF(Tabla1[[#This Row],[CREDITHISTORY]]="outstanding_credit",2,3)))</f>
        <v>3</v>
      </c>
      <c r="G4578" t="s">
        <v>58</v>
      </c>
      <c r="H45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578">
        <v>250</v>
      </c>
      <c r="J4578" t="s">
        <v>38</v>
      </c>
      <c r="K45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78" t="s">
        <v>62</v>
      </c>
      <c r="M45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78">
        <v>3</v>
      </c>
      <c r="O4578" t="s">
        <v>28</v>
      </c>
      <c r="P4578">
        <f>IF(Tabla1[[#This Row],[SEX]]="female",0,1)</f>
        <v>0</v>
      </c>
      <c r="Q4578" t="s">
        <v>29</v>
      </c>
      <c r="R4578">
        <f>IF(Tabla1[[#This Row],[OTHERSONLOAN]]="none",0,IF(Tabla1[[#This Row],[OTHERSONLOAN]]="co-applicant",1,2))</f>
        <v>0</v>
      </c>
      <c r="S4578">
        <v>1</v>
      </c>
      <c r="T4578" t="s">
        <v>30</v>
      </c>
      <c r="U4578">
        <f>IF(Tabla1[[#This Row],[OWNSPROPERTY]]="unknown",0,IF(Tabla1[[#This Row],[OWNSPROPERTY]]="real_state",1,IF(Tabla1[[#This Row],[OWNSPROPERTY]]="car_other",2,3)))</f>
        <v>3</v>
      </c>
      <c r="V4578">
        <v>33</v>
      </c>
      <c r="W4578" t="s">
        <v>29</v>
      </c>
      <c r="X4578">
        <f>IF(Tabla1[[#This Row],[INSTALLMENTPLANS]]="none",0,IF(Tabla1[[#This Row],[INSTALLMENTPLANS]]="stores",1,2))</f>
        <v>0</v>
      </c>
      <c r="Y4578" t="s">
        <v>31</v>
      </c>
      <c r="Z4578">
        <f>IF(Tabla1[[#This Row],[HOUSING]]="free",0,IF(Tabla1[[#This Row],[HOUSING]]="own",1,2))</f>
        <v>1</v>
      </c>
      <c r="AA4578">
        <v>1</v>
      </c>
      <c r="AB4578" t="s">
        <v>32</v>
      </c>
      <c r="AC4578">
        <f>IF(Tabla1[[#This Row],[JOB]]="unemployed",0,IF(Tabla1[[#This Row],[JOB]]="unskilled",1,IF(Tabla1[[#This Row],[JOB]]="skilled",2,3)))</f>
        <v>2</v>
      </c>
      <c r="AD4578">
        <v>1</v>
      </c>
      <c r="AE4578" t="s">
        <v>29</v>
      </c>
      <c r="AF4578">
        <f>IF(Tabla1[[#This Row],[TELEPHONE]]="none",0,1)</f>
        <v>0</v>
      </c>
      <c r="AG4578" t="s">
        <v>33</v>
      </c>
      <c r="AH4578">
        <f>IF(Tabla1[[#This Row],[FOREIGNWORKER]]="no",0,1)</f>
        <v>1</v>
      </c>
      <c r="AI4578" t="s">
        <v>34</v>
      </c>
      <c r="AJ4578">
        <f>IF(Tabla1[[#This Row],[RISK]]="No Risk",0,1)</f>
        <v>0</v>
      </c>
    </row>
    <row r="4579" spans="1:36" x14ac:dyDescent="0.25">
      <c r="A4579" t="s">
        <v>4649</v>
      </c>
      <c r="B4579" t="s">
        <v>23</v>
      </c>
      <c r="C4579">
        <f>IF(Tabla1[[#This Row],[CHECKINGSTATUS]]="no_checking",0,IF(Tabla1[[#This Row],[CHECKINGSTATUS]]="less_0",1,IF(Tabla1[[#This Row],[CHECKINGSTATUS]]="0_to_200",2,3)))</f>
        <v>2</v>
      </c>
      <c r="D4579">
        <v>14</v>
      </c>
      <c r="E4579" t="s">
        <v>122</v>
      </c>
      <c r="F4579">
        <f>IF(Tabla1[[#This Row],[CREDITHISTORY]]="no_credits",0,IF(Tabla1[[#This Row],[CREDITHISTORY]]="prior_paymentes_delayed",1,IF(Tabla1[[#This Row],[CREDITHISTORY]]="outstanding_credit",2,3)))</f>
        <v>0</v>
      </c>
      <c r="G4579" t="s">
        <v>37</v>
      </c>
      <c r="H45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79">
        <v>2918</v>
      </c>
      <c r="J4579" t="s">
        <v>38</v>
      </c>
      <c r="K457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79" t="s">
        <v>71</v>
      </c>
      <c r="M457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79">
        <v>2</v>
      </c>
      <c r="O4579" t="s">
        <v>28</v>
      </c>
      <c r="P4579">
        <f>IF(Tabla1[[#This Row],[SEX]]="female",0,1)</f>
        <v>0</v>
      </c>
      <c r="Q4579" t="s">
        <v>29</v>
      </c>
      <c r="R4579">
        <f>IF(Tabla1[[#This Row],[OTHERSONLOAN]]="none",0,IF(Tabla1[[#This Row],[OTHERSONLOAN]]="co-applicant",1,2))</f>
        <v>0</v>
      </c>
      <c r="S4579">
        <v>1</v>
      </c>
      <c r="T4579" t="s">
        <v>30</v>
      </c>
      <c r="U4579">
        <f>IF(Tabla1[[#This Row],[OWNSPROPERTY]]="unknown",0,IF(Tabla1[[#This Row],[OWNSPROPERTY]]="real_state",1,IF(Tabla1[[#This Row],[OWNSPROPERTY]]="car_other",2,3)))</f>
        <v>3</v>
      </c>
      <c r="V4579">
        <v>35</v>
      </c>
      <c r="W4579" t="s">
        <v>29</v>
      </c>
      <c r="X4579">
        <f>IF(Tabla1[[#This Row],[INSTALLMENTPLANS]]="none",0,IF(Tabla1[[#This Row],[INSTALLMENTPLANS]]="stores",1,2))</f>
        <v>0</v>
      </c>
      <c r="Y4579" t="s">
        <v>31</v>
      </c>
      <c r="Z4579">
        <f>IF(Tabla1[[#This Row],[HOUSING]]="free",0,IF(Tabla1[[#This Row],[HOUSING]]="own",1,2))</f>
        <v>1</v>
      </c>
      <c r="AA4579">
        <v>2</v>
      </c>
      <c r="AB4579" t="s">
        <v>32</v>
      </c>
      <c r="AC4579">
        <f>IF(Tabla1[[#This Row],[JOB]]="unemployed",0,IF(Tabla1[[#This Row],[JOB]]="unskilled",1,IF(Tabla1[[#This Row],[JOB]]="skilled",2,3)))</f>
        <v>2</v>
      </c>
      <c r="AD4579">
        <v>1</v>
      </c>
      <c r="AE4579" t="s">
        <v>29</v>
      </c>
      <c r="AF4579">
        <f>IF(Tabla1[[#This Row],[TELEPHONE]]="none",0,1)</f>
        <v>0</v>
      </c>
      <c r="AG4579" t="s">
        <v>33</v>
      </c>
      <c r="AH4579">
        <f>IF(Tabla1[[#This Row],[FOREIGNWORKER]]="no",0,1)</f>
        <v>1</v>
      </c>
      <c r="AI4579" t="s">
        <v>34</v>
      </c>
      <c r="AJ4579">
        <f>IF(Tabla1[[#This Row],[RISK]]="No Risk",0,1)</f>
        <v>0</v>
      </c>
    </row>
    <row r="4580" spans="1:36" x14ac:dyDescent="0.25">
      <c r="A4580" t="s">
        <v>4650</v>
      </c>
      <c r="B4580" t="s">
        <v>23</v>
      </c>
      <c r="C4580">
        <f>IF(Tabla1[[#This Row],[CHECKINGSTATUS]]="no_checking",0,IF(Tabla1[[#This Row],[CHECKINGSTATUS]]="less_0",1,IF(Tabla1[[#This Row],[CHECKINGSTATUS]]="0_to_200",2,3)))</f>
        <v>2</v>
      </c>
      <c r="D4580">
        <v>12</v>
      </c>
      <c r="E4580" t="s">
        <v>24</v>
      </c>
      <c r="F4580">
        <f>IF(Tabla1[[#This Row],[CREDITHISTORY]]="no_credits",0,IF(Tabla1[[#This Row],[CREDITHISTORY]]="prior_paymentes_delayed",1,IF(Tabla1[[#This Row],[CREDITHISTORY]]="outstanding_credit",2,3)))</f>
        <v>3</v>
      </c>
      <c r="G4580" t="s">
        <v>37</v>
      </c>
      <c r="H45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80">
        <v>250</v>
      </c>
      <c r="J4580" t="s">
        <v>38</v>
      </c>
      <c r="K45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80" t="s">
        <v>39</v>
      </c>
      <c r="M458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80">
        <v>2</v>
      </c>
      <c r="O4580" t="s">
        <v>28</v>
      </c>
      <c r="P4580">
        <f>IF(Tabla1[[#This Row],[SEX]]="female",0,1)</f>
        <v>0</v>
      </c>
      <c r="Q4580" t="s">
        <v>29</v>
      </c>
      <c r="R4580">
        <f>IF(Tabla1[[#This Row],[OTHERSONLOAN]]="none",0,IF(Tabla1[[#This Row],[OTHERSONLOAN]]="co-applicant",1,2))</f>
        <v>0</v>
      </c>
      <c r="S4580">
        <v>2</v>
      </c>
      <c r="T4580" t="s">
        <v>45</v>
      </c>
      <c r="U4580">
        <f>IF(Tabla1[[#This Row],[OWNSPROPERTY]]="unknown",0,IF(Tabla1[[#This Row],[OWNSPROPERTY]]="real_state",1,IF(Tabla1[[#This Row],[OWNSPROPERTY]]="car_other",2,3)))</f>
        <v>3</v>
      </c>
      <c r="V4580">
        <v>22</v>
      </c>
      <c r="W4580" t="s">
        <v>116</v>
      </c>
      <c r="X4580">
        <f>IF(Tabla1[[#This Row],[INSTALLMENTPLANS]]="none",0,IF(Tabla1[[#This Row],[INSTALLMENTPLANS]]="stores",1,2))</f>
        <v>2</v>
      </c>
      <c r="Y4580" t="s">
        <v>72</v>
      </c>
      <c r="Z4580">
        <f>IF(Tabla1[[#This Row],[HOUSING]]="free",0,IF(Tabla1[[#This Row],[HOUSING]]="own",1,2))</f>
        <v>2</v>
      </c>
      <c r="AA4580">
        <v>1</v>
      </c>
      <c r="AB4580" t="s">
        <v>92</v>
      </c>
      <c r="AC4580">
        <f>IF(Tabla1[[#This Row],[JOB]]="unemployed",0,IF(Tabla1[[#This Row],[JOB]]="unskilled",1,IF(Tabla1[[#This Row],[JOB]]="skilled",2,3)))</f>
        <v>1</v>
      </c>
      <c r="AD4580">
        <v>1</v>
      </c>
      <c r="AE4580" t="s">
        <v>29</v>
      </c>
      <c r="AF4580">
        <f>IF(Tabla1[[#This Row],[TELEPHONE]]="none",0,1)</f>
        <v>0</v>
      </c>
      <c r="AG4580" t="s">
        <v>33</v>
      </c>
      <c r="AH4580">
        <f>IF(Tabla1[[#This Row],[FOREIGNWORKER]]="no",0,1)</f>
        <v>1</v>
      </c>
      <c r="AI4580" t="s">
        <v>34</v>
      </c>
      <c r="AJ4580">
        <f>IF(Tabla1[[#This Row],[RISK]]="No Risk",0,1)</f>
        <v>0</v>
      </c>
    </row>
    <row r="4581" spans="1:36" x14ac:dyDescent="0.25">
      <c r="A4581" t="s">
        <v>4651</v>
      </c>
      <c r="B4581" t="s">
        <v>51</v>
      </c>
      <c r="C4581">
        <f>IF(Tabla1[[#This Row],[CHECKINGSTATUS]]="no_checking",0,IF(Tabla1[[#This Row],[CHECKINGSTATUS]]="less_0",1,IF(Tabla1[[#This Row],[CHECKINGSTATUS]]="0_to_200",2,3)))</f>
        <v>0</v>
      </c>
      <c r="D4581">
        <v>33</v>
      </c>
      <c r="E4581" t="s">
        <v>57</v>
      </c>
      <c r="F4581">
        <f>IF(Tabla1[[#This Row],[CREDITHISTORY]]="no_credits",0,IF(Tabla1[[#This Row],[CREDITHISTORY]]="prior_paymentes_delayed",1,IF(Tabla1[[#This Row],[CREDITHISTORY]]="outstanding_credit",2,3)))</f>
        <v>2</v>
      </c>
      <c r="G4581" t="s">
        <v>68</v>
      </c>
      <c r="H45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81">
        <v>5865</v>
      </c>
      <c r="J4581" t="s">
        <v>94</v>
      </c>
      <c r="K458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81" t="s">
        <v>49</v>
      </c>
      <c r="M45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81">
        <v>5</v>
      </c>
      <c r="O4581" t="s">
        <v>44</v>
      </c>
      <c r="P4581">
        <f>IF(Tabla1[[#This Row],[SEX]]="female",0,1)</f>
        <v>1</v>
      </c>
      <c r="Q4581" t="s">
        <v>59</v>
      </c>
      <c r="R4581">
        <f>IF(Tabla1[[#This Row],[OTHERSONLOAN]]="none",0,IF(Tabla1[[#This Row],[OTHERSONLOAN]]="co-applicant",1,2))</f>
        <v>1</v>
      </c>
      <c r="S4581">
        <v>5</v>
      </c>
      <c r="T4581" t="s">
        <v>65</v>
      </c>
      <c r="U4581">
        <f>IF(Tabla1[[#This Row],[OWNSPROPERTY]]="unknown",0,IF(Tabla1[[#This Row],[OWNSPROPERTY]]="real_state",1,IF(Tabla1[[#This Row],[OWNSPROPERTY]]="car_other",2,3)))</f>
        <v>2</v>
      </c>
      <c r="V4581">
        <v>47</v>
      </c>
      <c r="W4581" t="s">
        <v>29</v>
      </c>
      <c r="X4581">
        <f>IF(Tabla1[[#This Row],[INSTALLMENTPLANS]]="none",0,IF(Tabla1[[#This Row],[INSTALLMENTPLANS]]="stores",1,2))</f>
        <v>0</v>
      </c>
      <c r="Y4581" t="s">
        <v>60</v>
      </c>
      <c r="Z4581">
        <f>IF(Tabla1[[#This Row],[HOUSING]]="free",0,IF(Tabla1[[#This Row],[HOUSING]]="own",1,2))</f>
        <v>0</v>
      </c>
      <c r="AA4581">
        <v>3</v>
      </c>
      <c r="AB4581" t="s">
        <v>32</v>
      </c>
      <c r="AC4581">
        <f>IF(Tabla1[[#This Row],[JOB]]="unemployed",0,IF(Tabla1[[#This Row],[JOB]]="unskilled",1,IF(Tabla1[[#This Row],[JOB]]="skilled",2,3)))</f>
        <v>2</v>
      </c>
      <c r="AD4581">
        <v>2</v>
      </c>
      <c r="AE4581" t="s">
        <v>33</v>
      </c>
      <c r="AF4581">
        <f>IF(Tabla1[[#This Row],[TELEPHONE]]="none",0,1)</f>
        <v>1</v>
      </c>
      <c r="AG4581" t="s">
        <v>33</v>
      </c>
      <c r="AH4581">
        <f>IF(Tabla1[[#This Row],[FOREIGNWORKER]]="no",0,1)</f>
        <v>1</v>
      </c>
      <c r="AI4581" t="s">
        <v>55</v>
      </c>
      <c r="AJ4581">
        <f>IF(Tabla1[[#This Row],[RISK]]="No Risk",0,1)</f>
        <v>1</v>
      </c>
    </row>
    <row r="4582" spans="1:36" x14ac:dyDescent="0.25">
      <c r="A4582" t="s">
        <v>4652</v>
      </c>
      <c r="B4582" t="s">
        <v>51</v>
      </c>
      <c r="C4582">
        <f>IF(Tabla1[[#This Row],[CHECKINGSTATUS]]="no_checking",0,IF(Tabla1[[#This Row],[CHECKINGSTATUS]]="less_0",1,IF(Tabla1[[#This Row],[CHECKINGSTATUS]]="0_to_200",2,3)))</f>
        <v>0</v>
      </c>
      <c r="D4582">
        <v>23</v>
      </c>
      <c r="E4582" t="s">
        <v>42</v>
      </c>
      <c r="F4582">
        <f>IF(Tabla1[[#This Row],[CREDITHISTORY]]="no_credits",0,IF(Tabla1[[#This Row],[CREDITHISTORY]]="prior_paymentes_delayed",1,IF(Tabla1[[#This Row],[CREDITHISTORY]]="outstanding_credit",2,3)))</f>
        <v>3</v>
      </c>
      <c r="G4582" t="s">
        <v>89</v>
      </c>
      <c r="H45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82">
        <v>3252</v>
      </c>
      <c r="J4582" t="s">
        <v>26</v>
      </c>
      <c r="K45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82" t="s">
        <v>49</v>
      </c>
      <c r="M458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82">
        <v>4</v>
      </c>
      <c r="O4582" t="s">
        <v>28</v>
      </c>
      <c r="P4582">
        <f>IF(Tabla1[[#This Row],[SEX]]="female",0,1)</f>
        <v>0</v>
      </c>
      <c r="Q4582" t="s">
        <v>29</v>
      </c>
      <c r="R4582">
        <f>IF(Tabla1[[#This Row],[OTHERSONLOAN]]="none",0,IF(Tabla1[[#This Row],[OTHERSONLOAN]]="co-applicant",1,2))</f>
        <v>0</v>
      </c>
      <c r="S4582">
        <v>4</v>
      </c>
      <c r="T4582" t="s">
        <v>65</v>
      </c>
      <c r="U4582">
        <f>IF(Tabla1[[#This Row],[OWNSPROPERTY]]="unknown",0,IF(Tabla1[[#This Row],[OWNSPROPERTY]]="real_state",1,IF(Tabla1[[#This Row],[OWNSPROPERTY]]="car_other",2,3)))</f>
        <v>2</v>
      </c>
      <c r="V4582">
        <v>51</v>
      </c>
      <c r="W4582" t="s">
        <v>29</v>
      </c>
      <c r="X4582">
        <f>IF(Tabla1[[#This Row],[INSTALLMENTPLANS]]="none",0,IF(Tabla1[[#This Row],[INSTALLMENTPLANS]]="stores",1,2))</f>
        <v>0</v>
      </c>
      <c r="Y4582" t="s">
        <v>31</v>
      </c>
      <c r="Z4582">
        <f>IF(Tabla1[[#This Row],[HOUSING]]="free",0,IF(Tabla1[[#This Row],[HOUSING]]="own",1,2))</f>
        <v>1</v>
      </c>
      <c r="AA4582">
        <v>2</v>
      </c>
      <c r="AB4582" t="s">
        <v>32</v>
      </c>
      <c r="AC4582">
        <f>IF(Tabla1[[#This Row],[JOB]]="unemployed",0,IF(Tabla1[[#This Row],[JOB]]="unskilled",1,IF(Tabla1[[#This Row],[JOB]]="skilled",2,3)))</f>
        <v>2</v>
      </c>
      <c r="AD4582">
        <v>1</v>
      </c>
      <c r="AE4582" t="s">
        <v>29</v>
      </c>
      <c r="AF4582">
        <f>IF(Tabla1[[#This Row],[TELEPHONE]]="none",0,1)</f>
        <v>0</v>
      </c>
      <c r="AG4582" t="s">
        <v>33</v>
      </c>
      <c r="AH4582">
        <f>IF(Tabla1[[#This Row],[FOREIGNWORKER]]="no",0,1)</f>
        <v>1</v>
      </c>
      <c r="AI4582" t="s">
        <v>55</v>
      </c>
      <c r="AJ4582">
        <f>IF(Tabla1[[#This Row],[RISK]]="No Risk",0,1)</f>
        <v>1</v>
      </c>
    </row>
    <row r="4583" spans="1:36" x14ac:dyDescent="0.25">
      <c r="A4583" t="s">
        <v>4653</v>
      </c>
      <c r="B4583" t="s">
        <v>23</v>
      </c>
      <c r="C4583">
        <f>IF(Tabla1[[#This Row],[CHECKINGSTATUS]]="no_checking",0,IF(Tabla1[[#This Row],[CHECKINGSTATUS]]="less_0",1,IF(Tabla1[[#This Row],[CHECKINGSTATUS]]="0_to_200",2,3)))</f>
        <v>2</v>
      </c>
      <c r="D4583">
        <v>25</v>
      </c>
      <c r="E4583" t="s">
        <v>24</v>
      </c>
      <c r="F4583">
        <f>IF(Tabla1[[#This Row],[CREDITHISTORY]]="no_credits",0,IF(Tabla1[[#This Row],[CREDITHISTORY]]="prior_paymentes_delayed",1,IF(Tabla1[[#This Row],[CREDITHISTORY]]="outstanding_credit",2,3)))</f>
        <v>3</v>
      </c>
      <c r="G4583" t="s">
        <v>37</v>
      </c>
      <c r="H45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83">
        <v>2750</v>
      </c>
      <c r="J4583" t="s">
        <v>38</v>
      </c>
      <c r="K45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83" t="s">
        <v>27</v>
      </c>
      <c r="M45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83">
        <v>1</v>
      </c>
      <c r="O4583" t="s">
        <v>44</v>
      </c>
      <c r="P4583">
        <f>IF(Tabla1[[#This Row],[SEX]]="female",0,1)</f>
        <v>1</v>
      </c>
      <c r="Q4583" t="s">
        <v>29</v>
      </c>
      <c r="R4583">
        <f>IF(Tabla1[[#This Row],[OTHERSONLOAN]]="none",0,IF(Tabla1[[#This Row],[OTHERSONLOAN]]="co-applicant",1,2))</f>
        <v>0</v>
      </c>
      <c r="S4583">
        <v>2</v>
      </c>
      <c r="T4583" t="s">
        <v>45</v>
      </c>
      <c r="U4583">
        <f>IF(Tabla1[[#This Row],[OWNSPROPERTY]]="unknown",0,IF(Tabla1[[#This Row],[OWNSPROPERTY]]="real_state",1,IF(Tabla1[[#This Row],[OWNSPROPERTY]]="car_other",2,3)))</f>
        <v>3</v>
      </c>
      <c r="V4583">
        <v>38</v>
      </c>
      <c r="W4583" t="s">
        <v>29</v>
      </c>
      <c r="X4583">
        <f>IF(Tabla1[[#This Row],[INSTALLMENTPLANS]]="none",0,IF(Tabla1[[#This Row],[INSTALLMENTPLANS]]="stores",1,2))</f>
        <v>0</v>
      </c>
      <c r="Y4583" t="s">
        <v>31</v>
      </c>
      <c r="Z4583">
        <f>IF(Tabla1[[#This Row],[HOUSING]]="free",0,IF(Tabla1[[#This Row],[HOUSING]]="own",1,2))</f>
        <v>1</v>
      </c>
      <c r="AA4583">
        <v>1</v>
      </c>
      <c r="AB4583" t="s">
        <v>32</v>
      </c>
      <c r="AC4583">
        <f>IF(Tabla1[[#This Row],[JOB]]="unemployed",0,IF(Tabla1[[#This Row],[JOB]]="unskilled",1,IF(Tabla1[[#This Row],[JOB]]="skilled",2,3)))</f>
        <v>2</v>
      </c>
      <c r="AD4583">
        <v>2</v>
      </c>
      <c r="AE4583" t="s">
        <v>33</v>
      </c>
      <c r="AF4583">
        <f>IF(Tabla1[[#This Row],[TELEPHONE]]="none",0,1)</f>
        <v>1</v>
      </c>
      <c r="AG4583" t="s">
        <v>33</v>
      </c>
      <c r="AH4583">
        <f>IF(Tabla1[[#This Row],[FOREIGNWORKER]]="no",0,1)</f>
        <v>1</v>
      </c>
      <c r="AI4583" t="s">
        <v>34</v>
      </c>
      <c r="AJ4583">
        <f>IF(Tabla1[[#This Row],[RISK]]="No Risk",0,1)</f>
        <v>0</v>
      </c>
    </row>
    <row r="4584" spans="1:36" x14ac:dyDescent="0.25">
      <c r="A4584" t="s">
        <v>4654</v>
      </c>
      <c r="B4584" t="s">
        <v>23</v>
      </c>
      <c r="C4584">
        <f>IF(Tabla1[[#This Row],[CHECKINGSTATUS]]="no_checking",0,IF(Tabla1[[#This Row],[CHECKINGSTATUS]]="less_0",1,IF(Tabla1[[#This Row],[CHECKINGSTATUS]]="0_to_200",2,3)))</f>
        <v>2</v>
      </c>
      <c r="D4584">
        <v>4</v>
      </c>
      <c r="E4584" t="s">
        <v>70</v>
      </c>
      <c r="F4584">
        <f>IF(Tabla1[[#This Row],[CREDITHISTORY]]="no_credits",0,IF(Tabla1[[#This Row],[CREDITHISTORY]]="prior_paymentes_delayed",1,IF(Tabla1[[#This Row],[CREDITHISTORY]]="outstanding_credit",2,3)))</f>
        <v>3</v>
      </c>
      <c r="G4584" t="s">
        <v>52</v>
      </c>
      <c r="H45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584">
        <v>250</v>
      </c>
      <c r="J4584" t="s">
        <v>38</v>
      </c>
      <c r="K45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84" t="s">
        <v>39</v>
      </c>
      <c r="M45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584">
        <v>2</v>
      </c>
      <c r="O4584" t="s">
        <v>44</v>
      </c>
      <c r="P4584">
        <f>IF(Tabla1[[#This Row],[SEX]]="female",0,1)</f>
        <v>1</v>
      </c>
      <c r="Q4584" t="s">
        <v>29</v>
      </c>
      <c r="R4584">
        <f>IF(Tabla1[[#This Row],[OTHERSONLOAN]]="none",0,IF(Tabla1[[#This Row],[OTHERSONLOAN]]="co-applicant",1,2))</f>
        <v>0</v>
      </c>
      <c r="S4584">
        <v>2</v>
      </c>
      <c r="T4584" t="s">
        <v>45</v>
      </c>
      <c r="U4584">
        <f>IF(Tabla1[[#This Row],[OWNSPROPERTY]]="unknown",0,IF(Tabla1[[#This Row],[OWNSPROPERTY]]="real_state",1,IF(Tabla1[[#This Row],[OWNSPROPERTY]]="car_other",2,3)))</f>
        <v>3</v>
      </c>
      <c r="V4584">
        <v>23</v>
      </c>
      <c r="W4584" t="s">
        <v>29</v>
      </c>
      <c r="X4584">
        <f>IF(Tabla1[[#This Row],[INSTALLMENTPLANS]]="none",0,IF(Tabla1[[#This Row],[INSTALLMENTPLANS]]="stores",1,2))</f>
        <v>0</v>
      </c>
      <c r="Y4584" t="s">
        <v>31</v>
      </c>
      <c r="Z4584">
        <f>IF(Tabla1[[#This Row],[HOUSING]]="free",0,IF(Tabla1[[#This Row],[HOUSING]]="own",1,2))</f>
        <v>1</v>
      </c>
      <c r="AA4584">
        <v>1</v>
      </c>
      <c r="AB4584" t="s">
        <v>32</v>
      </c>
      <c r="AC4584">
        <f>IF(Tabla1[[#This Row],[JOB]]="unemployed",0,IF(Tabla1[[#This Row],[JOB]]="unskilled",1,IF(Tabla1[[#This Row],[JOB]]="skilled",2,3)))</f>
        <v>2</v>
      </c>
      <c r="AD4584">
        <v>1</v>
      </c>
      <c r="AE4584" t="s">
        <v>29</v>
      </c>
      <c r="AF4584">
        <f>IF(Tabla1[[#This Row],[TELEPHONE]]="none",0,1)</f>
        <v>0</v>
      </c>
      <c r="AG4584" t="s">
        <v>33</v>
      </c>
      <c r="AH4584">
        <f>IF(Tabla1[[#This Row],[FOREIGNWORKER]]="no",0,1)</f>
        <v>1</v>
      </c>
      <c r="AI4584" t="s">
        <v>34</v>
      </c>
      <c r="AJ4584">
        <f>IF(Tabla1[[#This Row],[RISK]]="No Risk",0,1)</f>
        <v>0</v>
      </c>
    </row>
    <row r="4585" spans="1:36" x14ac:dyDescent="0.25">
      <c r="A4585" t="s">
        <v>4655</v>
      </c>
      <c r="B4585" t="s">
        <v>36</v>
      </c>
      <c r="C4585">
        <f>IF(Tabla1[[#This Row],[CHECKINGSTATUS]]="no_checking",0,IF(Tabla1[[#This Row],[CHECKINGSTATUS]]="less_0",1,IF(Tabla1[[#This Row],[CHECKINGSTATUS]]="0_to_200",2,3)))</f>
        <v>1</v>
      </c>
      <c r="D4585">
        <v>14</v>
      </c>
      <c r="E4585" t="s">
        <v>70</v>
      </c>
      <c r="F4585">
        <f>IF(Tabla1[[#This Row],[CREDITHISTORY]]="no_credits",0,IF(Tabla1[[#This Row],[CREDITHISTORY]]="prior_paymentes_delayed",1,IF(Tabla1[[#This Row],[CREDITHISTORY]]="outstanding_credit",2,3)))</f>
        <v>3</v>
      </c>
      <c r="G4585" t="s">
        <v>37</v>
      </c>
      <c r="H45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85">
        <v>697</v>
      </c>
      <c r="J4585" t="s">
        <v>38</v>
      </c>
      <c r="K45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85" t="s">
        <v>71</v>
      </c>
      <c r="M4585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85">
        <v>2</v>
      </c>
      <c r="O4585" t="s">
        <v>28</v>
      </c>
      <c r="P4585">
        <f>IF(Tabla1[[#This Row],[SEX]]="female",0,1)</f>
        <v>0</v>
      </c>
      <c r="Q4585" t="s">
        <v>29</v>
      </c>
      <c r="R4585">
        <f>IF(Tabla1[[#This Row],[OTHERSONLOAN]]="none",0,IF(Tabla1[[#This Row],[OTHERSONLOAN]]="co-applicant",1,2))</f>
        <v>0</v>
      </c>
      <c r="S4585">
        <v>1</v>
      </c>
      <c r="T4585" t="s">
        <v>45</v>
      </c>
      <c r="U4585">
        <f>IF(Tabla1[[#This Row],[OWNSPROPERTY]]="unknown",0,IF(Tabla1[[#This Row],[OWNSPROPERTY]]="real_state",1,IF(Tabla1[[#This Row],[OWNSPROPERTY]]="car_other",2,3)))</f>
        <v>3</v>
      </c>
      <c r="V4585">
        <v>19</v>
      </c>
      <c r="W4585" t="s">
        <v>29</v>
      </c>
      <c r="X4585">
        <f>IF(Tabla1[[#This Row],[INSTALLMENTPLANS]]="none",0,IF(Tabla1[[#This Row],[INSTALLMENTPLANS]]="stores",1,2))</f>
        <v>0</v>
      </c>
      <c r="Y4585" t="s">
        <v>72</v>
      </c>
      <c r="Z4585">
        <f>IF(Tabla1[[#This Row],[HOUSING]]="free",0,IF(Tabla1[[#This Row],[HOUSING]]="own",1,2))</f>
        <v>2</v>
      </c>
      <c r="AA4585">
        <v>1</v>
      </c>
      <c r="AB4585" t="s">
        <v>32</v>
      </c>
      <c r="AC4585">
        <f>IF(Tabla1[[#This Row],[JOB]]="unemployed",0,IF(Tabla1[[#This Row],[JOB]]="unskilled",1,IF(Tabla1[[#This Row],[JOB]]="skilled",2,3)))</f>
        <v>2</v>
      </c>
      <c r="AD4585">
        <v>1</v>
      </c>
      <c r="AE4585" t="s">
        <v>29</v>
      </c>
      <c r="AF4585">
        <f>IF(Tabla1[[#This Row],[TELEPHONE]]="none",0,1)</f>
        <v>0</v>
      </c>
      <c r="AG4585" t="s">
        <v>33</v>
      </c>
      <c r="AH4585">
        <f>IF(Tabla1[[#This Row],[FOREIGNWORKER]]="no",0,1)</f>
        <v>1</v>
      </c>
      <c r="AI4585" t="s">
        <v>34</v>
      </c>
      <c r="AJ4585">
        <f>IF(Tabla1[[#This Row],[RISK]]="No Risk",0,1)</f>
        <v>0</v>
      </c>
    </row>
    <row r="4586" spans="1:36" x14ac:dyDescent="0.25">
      <c r="A4586" t="s">
        <v>4656</v>
      </c>
      <c r="B4586" t="s">
        <v>36</v>
      </c>
      <c r="C4586">
        <f>IF(Tabla1[[#This Row],[CHECKINGSTATUS]]="no_checking",0,IF(Tabla1[[#This Row],[CHECKINGSTATUS]]="less_0",1,IF(Tabla1[[#This Row],[CHECKINGSTATUS]]="0_to_200",2,3)))</f>
        <v>1</v>
      </c>
      <c r="D4586">
        <v>13</v>
      </c>
      <c r="E4586" t="s">
        <v>24</v>
      </c>
      <c r="F4586">
        <f>IF(Tabla1[[#This Row],[CREDITHISTORY]]="no_credits",0,IF(Tabla1[[#This Row],[CREDITHISTORY]]="prior_paymentes_delayed",1,IF(Tabla1[[#This Row],[CREDITHISTORY]]="outstanding_credit",2,3)))</f>
        <v>3</v>
      </c>
      <c r="G4586" t="s">
        <v>58</v>
      </c>
      <c r="H45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586">
        <v>250</v>
      </c>
      <c r="J4586" t="s">
        <v>26</v>
      </c>
      <c r="K45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86" t="s">
        <v>62</v>
      </c>
      <c r="M458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86">
        <v>2</v>
      </c>
      <c r="O4586" t="s">
        <v>28</v>
      </c>
      <c r="P4586">
        <f>IF(Tabla1[[#This Row],[SEX]]="female",0,1)</f>
        <v>0</v>
      </c>
      <c r="Q4586" t="s">
        <v>59</v>
      </c>
      <c r="R4586">
        <f>IF(Tabla1[[#This Row],[OTHERSONLOAN]]="none",0,IF(Tabla1[[#This Row],[OTHERSONLOAN]]="co-applicant",1,2))</f>
        <v>1</v>
      </c>
      <c r="S4586">
        <v>2</v>
      </c>
      <c r="T4586" t="s">
        <v>65</v>
      </c>
      <c r="U4586">
        <f>IF(Tabla1[[#This Row],[OWNSPROPERTY]]="unknown",0,IF(Tabla1[[#This Row],[OWNSPROPERTY]]="real_state",1,IF(Tabla1[[#This Row],[OWNSPROPERTY]]="car_other",2,3)))</f>
        <v>2</v>
      </c>
      <c r="V4586">
        <v>29</v>
      </c>
      <c r="W4586" t="s">
        <v>40</v>
      </c>
      <c r="X4586">
        <f>IF(Tabla1[[#This Row],[INSTALLMENTPLANS]]="none",0,IF(Tabla1[[#This Row],[INSTALLMENTPLANS]]="stores",1,2))</f>
        <v>1</v>
      </c>
      <c r="Y4586" t="s">
        <v>31</v>
      </c>
      <c r="Z4586">
        <f>IF(Tabla1[[#This Row],[HOUSING]]="free",0,IF(Tabla1[[#This Row],[HOUSING]]="own",1,2))</f>
        <v>1</v>
      </c>
      <c r="AA4586">
        <v>1</v>
      </c>
      <c r="AB4586" t="s">
        <v>92</v>
      </c>
      <c r="AC4586">
        <f>IF(Tabla1[[#This Row],[JOB]]="unemployed",0,IF(Tabla1[[#This Row],[JOB]]="unskilled",1,IF(Tabla1[[#This Row],[JOB]]="skilled",2,3)))</f>
        <v>1</v>
      </c>
      <c r="AD4586">
        <v>1</v>
      </c>
      <c r="AE4586" t="s">
        <v>29</v>
      </c>
      <c r="AF4586">
        <f>IF(Tabla1[[#This Row],[TELEPHONE]]="none",0,1)</f>
        <v>0</v>
      </c>
      <c r="AG4586" t="s">
        <v>33</v>
      </c>
      <c r="AH4586">
        <f>IF(Tabla1[[#This Row],[FOREIGNWORKER]]="no",0,1)</f>
        <v>1</v>
      </c>
      <c r="AI4586" t="s">
        <v>55</v>
      </c>
      <c r="AJ4586">
        <f>IF(Tabla1[[#This Row],[RISK]]="No Risk",0,1)</f>
        <v>1</v>
      </c>
    </row>
    <row r="4587" spans="1:36" x14ac:dyDescent="0.25">
      <c r="A4587" t="s">
        <v>4657</v>
      </c>
      <c r="B4587" t="s">
        <v>23</v>
      </c>
      <c r="C4587">
        <f>IF(Tabla1[[#This Row],[CHECKINGSTATUS]]="no_checking",0,IF(Tabla1[[#This Row],[CHECKINGSTATUS]]="less_0",1,IF(Tabla1[[#This Row],[CHECKINGSTATUS]]="0_to_200",2,3)))</f>
        <v>2</v>
      </c>
      <c r="D4587">
        <v>14</v>
      </c>
      <c r="E4587" t="s">
        <v>24</v>
      </c>
      <c r="F4587">
        <f>IF(Tabla1[[#This Row],[CREDITHISTORY]]="no_credits",0,IF(Tabla1[[#This Row],[CREDITHISTORY]]="prior_paymentes_delayed",1,IF(Tabla1[[#This Row],[CREDITHISTORY]]="outstanding_credit",2,3)))</f>
        <v>3</v>
      </c>
      <c r="G4587" t="s">
        <v>37</v>
      </c>
      <c r="H45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87">
        <v>822</v>
      </c>
      <c r="J4587" t="s">
        <v>38</v>
      </c>
      <c r="K458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87" t="s">
        <v>71</v>
      </c>
      <c r="M4587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87">
        <v>1</v>
      </c>
      <c r="O4587" t="s">
        <v>28</v>
      </c>
      <c r="P4587">
        <f>IF(Tabla1[[#This Row],[SEX]]="female",0,1)</f>
        <v>0</v>
      </c>
      <c r="Q4587" t="s">
        <v>29</v>
      </c>
      <c r="R4587">
        <f>IF(Tabla1[[#This Row],[OTHERSONLOAN]]="none",0,IF(Tabla1[[#This Row],[OTHERSONLOAN]]="co-applicant",1,2))</f>
        <v>0</v>
      </c>
      <c r="S4587">
        <v>3</v>
      </c>
      <c r="T4587" t="s">
        <v>45</v>
      </c>
      <c r="U4587">
        <f>IF(Tabla1[[#This Row],[OWNSPROPERTY]]="unknown",0,IF(Tabla1[[#This Row],[OWNSPROPERTY]]="real_state",1,IF(Tabla1[[#This Row],[OWNSPROPERTY]]="car_other",2,3)))</f>
        <v>3</v>
      </c>
      <c r="V4587">
        <v>25</v>
      </c>
      <c r="W4587" t="s">
        <v>29</v>
      </c>
      <c r="X4587">
        <f>IF(Tabla1[[#This Row],[INSTALLMENTPLANS]]="none",0,IF(Tabla1[[#This Row],[INSTALLMENTPLANS]]="stores",1,2))</f>
        <v>0</v>
      </c>
      <c r="Y4587" t="s">
        <v>31</v>
      </c>
      <c r="Z4587">
        <f>IF(Tabla1[[#This Row],[HOUSING]]="free",0,IF(Tabla1[[#This Row],[HOUSING]]="own",1,2))</f>
        <v>1</v>
      </c>
      <c r="AA4587">
        <v>1</v>
      </c>
      <c r="AB4587" t="s">
        <v>32</v>
      </c>
      <c r="AC4587">
        <f>IF(Tabla1[[#This Row],[JOB]]="unemployed",0,IF(Tabla1[[#This Row],[JOB]]="unskilled",1,IF(Tabla1[[#This Row],[JOB]]="skilled",2,3)))</f>
        <v>2</v>
      </c>
      <c r="AD4587">
        <v>1</v>
      </c>
      <c r="AE4587" t="s">
        <v>29</v>
      </c>
      <c r="AF4587">
        <f>IF(Tabla1[[#This Row],[TELEPHONE]]="none",0,1)</f>
        <v>0</v>
      </c>
      <c r="AG4587" t="s">
        <v>33</v>
      </c>
      <c r="AH4587">
        <f>IF(Tabla1[[#This Row],[FOREIGNWORKER]]="no",0,1)</f>
        <v>1</v>
      </c>
      <c r="AI4587" t="s">
        <v>34</v>
      </c>
      <c r="AJ4587">
        <f>IF(Tabla1[[#This Row],[RISK]]="No Risk",0,1)</f>
        <v>0</v>
      </c>
    </row>
    <row r="4588" spans="1:36" x14ac:dyDescent="0.25">
      <c r="A4588" t="s">
        <v>4658</v>
      </c>
      <c r="B4588" t="s">
        <v>36</v>
      </c>
      <c r="C4588">
        <f>IF(Tabla1[[#This Row],[CHECKINGSTATUS]]="no_checking",0,IF(Tabla1[[#This Row],[CHECKINGSTATUS]]="less_0",1,IF(Tabla1[[#This Row],[CHECKINGSTATUS]]="0_to_200",2,3)))</f>
        <v>1</v>
      </c>
      <c r="D4588">
        <v>13</v>
      </c>
      <c r="E4588" t="s">
        <v>70</v>
      </c>
      <c r="F4588">
        <f>IF(Tabla1[[#This Row],[CREDITHISTORY]]="no_credits",0,IF(Tabla1[[#This Row],[CREDITHISTORY]]="prior_paymentes_delayed",1,IF(Tabla1[[#This Row],[CREDITHISTORY]]="outstanding_credit",2,3)))</f>
        <v>3</v>
      </c>
      <c r="G4588" t="s">
        <v>37</v>
      </c>
      <c r="H45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588">
        <v>250</v>
      </c>
      <c r="J4588" t="s">
        <v>38</v>
      </c>
      <c r="K45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88" t="s">
        <v>27</v>
      </c>
      <c r="M458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88">
        <v>1</v>
      </c>
      <c r="O4588" t="s">
        <v>44</v>
      </c>
      <c r="P4588">
        <f>IF(Tabla1[[#This Row],[SEX]]="female",0,1)</f>
        <v>1</v>
      </c>
      <c r="Q4588" t="s">
        <v>29</v>
      </c>
      <c r="R4588">
        <f>IF(Tabla1[[#This Row],[OTHERSONLOAN]]="none",0,IF(Tabla1[[#This Row],[OTHERSONLOAN]]="co-applicant",1,2))</f>
        <v>0</v>
      </c>
      <c r="S4588">
        <v>2</v>
      </c>
      <c r="T4588" t="s">
        <v>45</v>
      </c>
      <c r="U4588">
        <f>IF(Tabla1[[#This Row],[OWNSPROPERTY]]="unknown",0,IF(Tabla1[[#This Row],[OWNSPROPERTY]]="real_state",1,IF(Tabla1[[#This Row],[OWNSPROPERTY]]="car_other",2,3)))</f>
        <v>3</v>
      </c>
      <c r="V4588">
        <v>19</v>
      </c>
      <c r="W4588" t="s">
        <v>29</v>
      </c>
      <c r="X4588">
        <f>IF(Tabla1[[#This Row],[INSTALLMENTPLANS]]="none",0,IF(Tabla1[[#This Row],[INSTALLMENTPLANS]]="stores",1,2))</f>
        <v>0</v>
      </c>
      <c r="Y4588" t="s">
        <v>72</v>
      </c>
      <c r="Z4588">
        <f>IF(Tabla1[[#This Row],[HOUSING]]="free",0,IF(Tabla1[[#This Row],[HOUSING]]="own",1,2))</f>
        <v>2</v>
      </c>
      <c r="AA4588">
        <v>1</v>
      </c>
      <c r="AB4588" t="s">
        <v>32</v>
      </c>
      <c r="AC4588">
        <f>IF(Tabla1[[#This Row],[JOB]]="unemployed",0,IF(Tabla1[[#This Row],[JOB]]="unskilled",1,IF(Tabla1[[#This Row],[JOB]]="skilled",2,3)))</f>
        <v>2</v>
      </c>
      <c r="AD4588">
        <v>1</v>
      </c>
      <c r="AE4588" t="s">
        <v>29</v>
      </c>
      <c r="AF4588">
        <f>IF(Tabla1[[#This Row],[TELEPHONE]]="none",0,1)</f>
        <v>0</v>
      </c>
      <c r="AG4588" t="s">
        <v>33</v>
      </c>
      <c r="AH4588">
        <f>IF(Tabla1[[#This Row],[FOREIGNWORKER]]="no",0,1)</f>
        <v>1</v>
      </c>
      <c r="AI4588" t="s">
        <v>34</v>
      </c>
      <c r="AJ4588">
        <f>IF(Tabla1[[#This Row],[RISK]]="No Risk",0,1)</f>
        <v>0</v>
      </c>
    </row>
    <row r="4589" spans="1:36" x14ac:dyDescent="0.25">
      <c r="A4589" t="s">
        <v>4659</v>
      </c>
      <c r="B4589" t="s">
        <v>23</v>
      </c>
      <c r="C4589">
        <f>IF(Tabla1[[#This Row],[CHECKINGSTATUS]]="no_checking",0,IF(Tabla1[[#This Row],[CHECKINGSTATUS]]="less_0",1,IF(Tabla1[[#This Row],[CHECKINGSTATUS]]="0_to_200",2,3)))</f>
        <v>2</v>
      </c>
      <c r="D4589">
        <v>18</v>
      </c>
      <c r="E4589" t="s">
        <v>42</v>
      </c>
      <c r="F4589">
        <f>IF(Tabla1[[#This Row],[CREDITHISTORY]]="no_credits",0,IF(Tabla1[[#This Row],[CREDITHISTORY]]="prior_paymentes_delayed",1,IF(Tabla1[[#This Row],[CREDITHISTORY]]="outstanding_credit",2,3)))</f>
        <v>3</v>
      </c>
      <c r="G4589" t="s">
        <v>43</v>
      </c>
      <c r="H45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89">
        <v>4504</v>
      </c>
      <c r="J4589" t="s">
        <v>38</v>
      </c>
      <c r="K45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89" t="s">
        <v>49</v>
      </c>
      <c r="M45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89">
        <v>4</v>
      </c>
      <c r="O4589" t="s">
        <v>44</v>
      </c>
      <c r="P4589">
        <f>IF(Tabla1[[#This Row],[SEX]]="female",0,1)</f>
        <v>1</v>
      </c>
      <c r="Q4589" t="s">
        <v>29</v>
      </c>
      <c r="R4589">
        <f>IF(Tabla1[[#This Row],[OTHERSONLOAN]]="none",0,IF(Tabla1[[#This Row],[OTHERSONLOAN]]="co-applicant",1,2))</f>
        <v>0</v>
      </c>
      <c r="S4589">
        <v>3</v>
      </c>
      <c r="T4589" t="s">
        <v>54</v>
      </c>
      <c r="U4589">
        <f>IF(Tabla1[[#This Row],[OWNSPROPERTY]]="unknown",0,IF(Tabla1[[#This Row],[OWNSPROPERTY]]="real_state",1,IF(Tabla1[[#This Row],[OWNSPROPERTY]]="car_other",2,3)))</f>
        <v>0</v>
      </c>
      <c r="V4589">
        <v>46</v>
      </c>
      <c r="W4589" t="s">
        <v>29</v>
      </c>
      <c r="X4589">
        <f>IF(Tabla1[[#This Row],[INSTALLMENTPLANS]]="none",0,IF(Tabla1[[#This Row],[INSTALLMENTPLANS]]="stores",1,2))</f>
        <v>0</v>
      </c>
      <c r="Y4589" t="s">
        <v>31</v>
      </c>
      <c r="Z4589">
        <f>IF(Tabla1[[#This Row],[HOUSING]]="free",0,IF(Tabla1[[#This Row],[HOUSING]]="own",1,2))</f>
        <v>1</v>
      </c>
      <c r="AA4589">
        <v>1</v>
      </c>
      <c r="AB4589" t="s">
        <v>32</v>
      </c>
      <c r="AC4589">
        <f>IF(Tabla1[[#This Row],[JOB]]="unemployed",0,IF(Tabla1[[#This Row],[JOB]]="unskilled",1,IF(Tabla1[[#This Row],[JOB]]="skilled",2,3)))</f>
        <v>2</v>
      </c>
      <c r="AD4589">
        <v>1</v>
      </c>
      <c r="AE4589" t="s">
        <v>29</v>
      </c>
      <c r="AF4589">
        <f>IF(Tabla1[[#This Row],[TELEPHONE]]="none",0,1)</f>
        <v>0</v>
      </c>
      <c r="AG4589" t="s">
        <v>46</v>
      </c>
      <c r="AH4589">
        <f>IF(Tabla1[[#This Row],[FOREIGNWORKER]]="no",0,1)</f>
        <v>0</v>
      </c>
      <c r="AI4589" t="s">
        <v>34</v>
      </c>
      <c r="AJ4589">
        <f>IF(Tabla1[[#This Row],[RISK]]="No Risk",0,1)</f>
        <v>0</v>
      </c>
    </row>
    <row r="4590" spans="1:36" x14ac:dyDescent="0.25">
      <c r="A4590" t="s">
        <v>4660</v>
      </c>
      <c r="B4590" t="s">
        <v>51</v>
      </c>
      <c r="C4590">
        <f>IF(Tabla1[[#This Row],[CHECKINGSTATUS]]="no_checking",0,IF(Tabla1[[#This Row],[CHECKINGSTATUS]]="less_0",1,IF(Tabla1[[#This Row],[CHECKINGSTATUS]]="0_to_200",2,3)))</f>
        <v>0</v>
      </c>
      <c r="D4590">
        <v>32</v>
      </c>
      <c r="E4590" t="s">
        <v>57</v>
      </c>
      <c r="F4590">
        <f>IF(Tabla1[[#This Row],[CREDITHISTORY]]="no_credits",0,IF(Tabla1[[#This Row],[CREDITHISTORY]]="prior_paymentes_delayed",1,IF(Tabla1[[#This Row],[CREDITHISTORY]]="outstanding_credit",2,3)))</f>
        <v>2</v>
      </c>
      <c r="G4590" t="s">
        <v>82</v>
      </c>
      <c r="H45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590">
        <v>6172</v>
      </c>
      <c r="J4590" t="s">
        <v>53</v>
      </c>
      <c r="K45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90" t="s">
        <v>49</v>
      </c>
      <c r="M459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90">
        <v>5</v>
      </c>
      <c r="O4590" t="s">
        <v>44</v>
      </c>
      <c r="P4590">
        <f>IF(Tabla1[[#This Row],[SEX]]="female",0,1)</f>
        <v>1</v>
      </c>
      <c r="Q4590" t="s">
        <v>59</v>
      </c>
      <c r="R4590">
        <f>IF(Tabla1[[#This Row],[OTHERSONLOAN]]="none",0,IF(Tabla1[[#This Row],[OTHERSONLOAN]]="co-applicant",1,2))</f>
        <v>1</v>
      </c>
      <c r="S4590">
        <v>3</v>
      </c>
      <c r="T4590" t="s">
        <v>54</v>
      </c>
      <c r="U4590">
        <f>IF(Tabla1[[#This Row],[OWNSPROPERTY]]="unknown",0,IF(Tabla1[[#This Row],[OWNSPROPERTY]]="real_state",1,IF(Tabla1[[#This Row],[OWNSPROPERTY]]="car_other",2,3)))</f>
        <v>0</v>
      </c>
      <c r="V4590">
        <v>31</v>
      </c>
      <c r="W4590" t="s">
        <v>29</v>
      </c>
      <c r="X4590">
        <f>IF(Tabla1[[#This Row],[INSTALLMENTPLANS]]="none",0,IF(Tabla1[[#This Row],[INSTALLMENTPLANS]]="stores",1,2))</f>
        <v>0</v>
      </c>
      <c r="Y4590" t="s">
        <v>60</v>
      </c>
      <c r="Z4590">
        <f>IF(Tabla1[[#This Row],[HOUSING]]="free",0,IF(Tabla1[[#This Row],[HOUSING]]="own",1,2))</f>
        <v>0</v>
      </c>
      <c r="AA4590">
        <v>1</v>
      </c>
      <c r="AB4590" t="s">
        <v>63</v>
      </c>
      <c r="AC4590">
        <f>IF(Tabla1[[#This Row],[JOB]]="unemployed",0,IF(Tabla1[[#This Row],[JOB]]="unskilled",1,IF(Tabla1[[#This Row],[JOB]]="skilled",2,3)))</f>
        <v>3</v>
      </c>
      <c r="AD4590">
        <v>1</v>
      </c>
      <c r="AE4590" t="s">
        <v>33</v>
      </c>
      <c r="AF4590">
        <f>IF(Tabla1[[#This Row],[TELEPHONE]]="none",0,1)</f>
        <v>1</v>
      </c>
      <c r="AG4590" t="s">
        <v>33</v>
      </c>
      <c r="AH4590">
        <f>IF(Tabla1[[#This Row],[FOREIGNWORKER]]="no",0,1)</f>
        <v>1</v>
      </c>
      <c r="AI4590" t="s">
        <v>55</v>
      </c>
      <c r="AJ4590">
        <f>IF(Tabla1[[#This Row],[RISK]]="No Risk",0,1)</f>
        <v>1</v>
      </c>
    </row>
    <row r="4591" spans="1:36" x14ac:dyDescent="0.25">
      <c r="A4591" t="s">
        <v>4661</v>
      </c>
      <c r="B4591" t="s">
        <v>78</v>
      </c>
      <c r="C4591">
        <f>IF(Tabla1[[#This Row],[CHECKINGSTATUS]]="no_checking",0,IF(Tabla1[[#This Row],[CHECKINGSTATUS]]="less_0",1,IF(Tabla1[[#This Row],[CHECKINGSTATUS]]="0_to_200",2,3)))</f>
        <v>3</v>
      </c>
      <c r="D4591">
        <v>29</v>
      </c>
      <c r="E4591" t="s">
        <v>57</v>
      </c>
      <c r="F4591">
        <f>IF(Tabla1[[#This Row],[CREDITHISTORY]]="no_credits",0,IF(Tabla1[[#This Row],[CREDITHISTORY]]="prior_paymentes_delayed",1,IF(Tabla1[[#This Row],[CREDITHISTORY]]="outstanding_credit",2,3)))</f>
        <v>2</v>
      </c>
      <c r="G4591" t="s">
        <v>52</v>
      </c>
      <c r="H45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591">
        <v>4885</v>
      </c>
      <c r="J4591" t="s">
        <v>53</v>
      </c>
      <c r="K45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91" t="s">
        <v>49</v>
      </c>
      <c r="M459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91">
        <v>5</v>
      </c>
      <c r="O4591" t="s">
        <v>28</v>
      </c>
      <c r="P4591">
        <f>IF(Tabla1[[#This Row],[SEX]]="female",0,1)</f>
        <v>0</v>
      </c>
      <c r="Q4591" t="s">
        <v>29</v>
      </c>
      <c r="R4591">
        <f>IF(Tabla1[[#This Row],[OTHERSONLOAN]]="none",0,IF(Tabla1[[#This Row],[OTHERSONLOAN]]="co-applicant",1,2))</f>
        <v>0</v>
      </c>
      <c r="S4591">
        <v>3</v>
      </c>
      <c r="T4591" t="s">
        <v>65</v>
      </c>
      <c r="U4591">
        <f>IF(Tabla1[[#This Row],[OWNSPROPERTY]]="unknown",0,IF(Tabla1[[#This Row],[OWNSPROPERTY]]="real_state",1,IF(Tabla1[[#This Row],[OWNSPROPERTY]]="car_other",2,3)))</f>
        <v>2</v>
      </c>
      <c r="V4591">
        <v>41</v>
      </c>
      <c r="W4591" t="s">
        <v>29</v>
      </c>
      <c r="X4591">
        <f>IF(Tabla1[[#This Row],[INSTALLMENTPLANS]]="none",0,IF(Tabla1[[#This Row],[INSTALLMENTPLANS]]="stores",1,2))</f>
        <v>0</v>
      </c>
      <c r="Y4591" t="s">
        <v>31</v>
      </c>
      <c r="Z4591">
        <f>IF(Tabla1[[#This Row],[HOUSING]]="free",0,IF(Tabla1[[#This Row],[HOUSING]]="own",1,2))</f>
        <v>1</v>
      </c>
      <c r="AA4591">
        <v>2</v>
      </c>
      <c r="AB4591" t="s">
        <v>32</v>
      </c>
      <c r="AC4591">
        <f>IF(Tabla1[[#This Row],[JOB]]="unemployed",0,IF(Tabla1[[#This Row],[JOB]]="unskilled",1,IF(Tabla1[[#This Row],[JOB]]="skilled",2,3)))</f>
        <v>2</v>
      </c>
      <c r="AD4591">
        <v>1</v>
      </c>
      <c r="AE4591" t="s">
        <v>33</v>
      </c>
      <c r="AF4591">
        <f>IF(Tabla1[[#This Row],[TELEPHONE]]="none",0,1)</f>
        <v>1</v>
      </c>
      <c r="AG4591" t="s">
        <v>33</v>
      </c>
      <c r="AH4591">
        <f>IF(Tabla1[[#This Row],[FOREIGNWORKER]]="no",0,1)</f>
        <v>1</v>
      </c>
      <c r="AI4591" t="s">
        <v>55</v>
      </c>
      <c r="AJ4591">
        <f>IF(Tabla1[[#This Row],[RISK]]="No Risk",0,1)</f>
        <v>1</v>
      </c>
    </row>
    <row r="4592" spans="1:36" x14ac:dyDescent="0.25">
      <c r="A4592" t="s">
        <v>4662</v>
      </c>
      <c r="B4592" t="s">
        <v>36</v>
      </c>
      <c r="C4592">
        <f>IF(Tabla1[[#This Row],[CHECKINGSTATUS]]="no_checking",0,IF(Tabla1[[#This Row],[CHECKINGSTATUS]]="less_0",1,IF(Tabla1[[#This Row],[CHECKINGSTATUS]]="0_to_200",2,3)))</f>
        <v>1</v>
      </c>
      <c r="D4592">
        <v>6</v>
      </c>
      <c r="E4592" t="s">
        <v>70</v>
      </c>
      <c r="F4592">
        <f>IF(Tabla1[[#This Row],[CREDITHISTORY]]="no_credits",0,IF(Tabla1[[#This Row],[CREDITHISTORY]]="prior_paymentes_delayed",1,IF(Tabla1[[#This Row],[CREDITHISTORY]]="outstanding_credit",2,3)))</f>
        <v>3</v>
      </c>
      <c r="G4592" t="s">
        <v>74</v>
      </c>
      <c r="H45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92">
        <v>250</v>
      </c>
      <c r="J4592" t="s">
        <v>38</v>
      </c>
      <c r="K45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92" t="s">
        <v>27</v>
      </c>
      <c r="M459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92">
        <v>2</v>
      </c>
      <c r="O4592" t="s">
        <v>44</v>
      </c>
      <c r="P4592">
        <f>IF(Tabla1[[#This Row],[SEX]]="female",0,1)</f>
        <v>1</v>
      </c>
      <c r="Q4592" t="s">
        <v>29</v>
      </c>
      <c r="R4592">
        <f>IF(Tabla1[[#This Row],[OTHERSONLOAN]]="none",0,IF(Tabla1[[#This Row],[OTHERSONLOAN]]="co-applicant",1,2))</f>
        <v>0</v>
      </c>
      <c r="S4592">
        <v>1</v>
      </c>
      <c r="T4592" t="s">
        <v>45</v>
      </c>
      <c r="U4592">
        <f>IF(Tabla1[[#This Row],[OWNSPROPERTY]]="unknown",0,IF(Tabla1[[#This Row],[OWNSPROPERTY]]="real_state",1,IF(Tabla1[[#This Row],[OWNSPROPERTY]]="car_other",2,3)))</f>
        <v>3</v>
      </c>
      <c r="V4592">
        <v>19</v>
      </c>
      <c r="W4592" t="s">
        <v>29</v>
      </c>
      <c r="X4592">
        <f>IF(Tabla1[[#This Row],[INSTALLMENTPLANS]]="none",0,IF(Tabla1[[#This Row],[INSTALLMENTPLANS]]="stores",1,2))</f>
        <v>0</v>
      </c>
      <c r="Y4592" t="s">
        <v>72</v>
      </c>
      <c r="Z4592">
        <f>IF(Tabla1[[#This Row],[HOUSING]]="free",0,IF(Tabla1[[#This Row],[HOUSING]]="own",1,2))</f>
        <v>2</v>
      </c>
      <c r="AA4592">
        <v>1</v>
      </c>
      <c r="AB4592" t="s">
        <v>32</v>
      </c>
      <c r="AC4592">
        <f>IF(Tabla1[[#This Row],[JOB]]="unemployed",0,IF(Tabla1[[#This Row],[JOB]]="unskilled",1,IF(Tabla1[[#This Row],[JOB]]="skilled",2,3)))</f>
        <v>2</v>
      </c>
      <c r="AD4592">
        <v>1</v>
      </c>
      <c r="AE4592" t="s">
        <v>29</v>
      </c>
      <c r="AF4592">
        <f>IF(Tabla1[[#This Row],[TELEPHONE]]="none",0,1)</f>
        <v>0</v>
      </c>
      <c r="AG4592" t="s">
        <v>33</v>
      </c>
      <c r="AH4592">
        <f>IF(Tabla1[[#This Row],[FOREIGNWORKER]]="no",0,1)</f>
        <v>1</v>
      </c>
      <c r="AI4592" t="s">
        <v>34</v>
      </c>
      <c r="AJ4592">
        <f>IF(Tabla1[[#This Row],[RISK]]="No Risk",0,1)</f>
        <v>0</v>
      </c>
    </row>
    <row r="4593" spans="1:36" x14ac:dyDescent="0.25">
      <c r="A4593" t="s">
        <v>4663</v>
      </c>
      <c r="B4593" t="s">
        <v>36</v>
      </c>
      <c r="C4593">
        <f>IF(Tabla1[[#This Row],[CHECKINGSTATUS]]="no_checking",0,IF(Tabla1[[#This Row],[CHECKINGSTATUS]]="less_0",1,IF(Tabla1[[#This Row],[CHECKINGSTATUS]]="0_to_200",2,3)))</f>
        <v>1</v>
      </c>
      <c r="D4593">
        <v>11</v>
      </c>
      <c r="E4593" t="s">
        <v>70</v>
      </c>
      <c r="F4593">
        <f>IF(Tabla1[[#This Row],[CREDITHISTORY]]="no_credits",0,IF(Tabla1[[#This Row],[CREDITHISTORY]]="prior_paymentes_delayed",1,IF(Tabla1[[#This Row],[CREDITHISTORY]]="outstanding_credit",2,3)))</f>
        <v>3</v>
      </c>
      <c r="G4593" t="s">
        <v>74</v>
      </c>
      <c r="H45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593">
        <v>2454</v>
      </c>
      <c r="J4593" t="s">
        <v>38</v>
      </c>
      <c r="K45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93" t="s">
        <v>71</v>
      </c>
      <c r="M459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593">
        <v>2</v>
      </c>
      <c r="O4593" t="s">
        <v>28</v>
      </c>
      <c r="P4593">
        <f>IF(Tabla1[[#This Row],[SEX]]="female",0,1)</f>
        <v>0</v>
      </c>
      <c r="Q4593" t="s">
        <v>29</v>
      </c>
      <c r="R4593">
        <f>IF(Tabla1[[#This Row],[OTHERSONLOAN]]="none",0,IF(Tabla1[[#This Row],[OTHERSONLOAN]]="co-applicant",1,2))</f>
        <v>0</v>
      </c>
      <c r="S4593">
        <v>1</v>
      </c>
      <c r="T4593" t="s">
        <v>45</v>
      </c>
      <c r="U4593">
        <f>IF(Tabla1[[#This Row],[OWNSPROPERTY]]="unknown",0,IF(Tabla1[[#This Row],[OWNSPROPERTY]]="real_state",1,IF(Tabla1[[#This Row],[OWNSPROPERTY]]="car_other",2,3)))</f>
        <v>3</v>
      </c>
      <c r="V4593">
        <v>23</v>
      </c>
      <c r="W4593" t="s">
        <v>29</v>
      </c>
      <c r="X4593">
        <f>IF(Tabla1[[#This Row],[INSTALLMENTPLANS]]="none",0,IF(Tabla1[[#This Row],[INSTALLMENTPLANS]]="stores",1,2))</f>
        <v>0</v>
      </c>
      <c r="Y4593" t="s">
        <v>72</v>
      </c>
      <c r="Z4593">
        <f>IF(Tabla1[[#This Row],[HOUSING]]="free",0,IF(Tabla1[[#This Row],[HOUSING]]="own",1,2))</f>
        <v>2</v>
      </c>
      <c r="AA4593">
        <v>1</v>
      </c>
      <c r="AB4593" t="s">
        <v>32</v>
      </c>
      <c r="AC4593">
        <f>IF(Tabla1[[#This Row],[JOB]]="unemployed",0,IF(Tabla1[[#This Row],[JOB]]="unskilled",1,IF(Tabla1[[#This Row],[JOB]]="skilled",2,3)))</f>
        <v>2</v>
      </c>
      <c r="AD4593">
        <v>1</v>
      </c>
      <c r="AE4593" t="s">
        <v>29</v>
      </c>
      <c r="AF4593">
        <f>IF(Tabla1[[#This Row],[TELEPHONE]]="none",0,1)</f>
        <v>0</v>
      </c>
      <c r="AG4593" t="s">
        <v>33</v>
      </c>
      <c r="AH4593">
        <f>IF(Tabla1[[#This Row],[FOREIGNWORKER]]="no",0,1)</f>
        <v>1</v>
      </c>
      <c r="AI4593" t="s">
        <v>34</v>
      </c>
      <c r="AJ4593">
        <f>IF(Tabla1[[#This Row],[RISK]]="No Risk",0,1)</f>
        <v>0</v>
      </c>
    </row>
    <row r="4594" spans="1:36" x14ac:dyDescent="0.25">
      <c r="A4594" t="s">
        <v>4664</v>
      </c>
      <c r="B4594" t="s">
        <v>78</v>
      </c>
      <c r="C4594">
        <f>IF(Tabla1[[#This Row],[CHECKINGSTATUS]]="no_checking",0,IF(Tabla1[[#This Row],[CHECKINGSTATUS]]="less_0",1,IF(Tabla1[[#This Row],[CHECKINGSTATUS]]="0_to_200",2,3)))</f>
        <v>3</v>
      </c>
      <c r="D4594">
        <v>15</v>
      </c>
      <c r="E4594" t="s">
        <v>42</v>
      </c>
      <c r="F4594">
        <f>IF(Tabla1[[#This Row],[CREDITHISTORY]]="no_credits",0,IF(Tabla1[[#This Row],[CREDITHISTORY]]="prior_paymentes_delayed",1,IF(Tabla1[[#This Row],[CREDITHISTORY]]="outstanding_credit",2,3)))</f>
        <v>3</v>
      </c>
      <c r="G4594" t="s">
        <v>43</v>
      </c>
      <c r="H45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94">
        <v>1513</v>
      </c>
      <c r="J4594" t="s">
        <v>53</v>
      </c>
      <c r="K45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94" t="s">
        <v>27</v>
      </c>
      <c r="M45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94">
        <v>3</v>
      </c>
      <c r="O4594" t="s">
        <v>44</v>
      </c>
      <c r="P4594">
        <f>IF(Tabla1[[#This Row],[SEX]]="female",0,1)</f>
        <v>1</v>
      </c>
      <c r="Q4594" t="s">
        <v>29</v>
      </c>
      <c r="R4594">
        <f>IF(Tabla1[[#This Row],[OTHERSONLOAN]]="none",0,IF(Tabla1[[#This Row],[OTHERSONLOAN]]="co-applicant",1,2))</f>
        <v>0</v>
      </c>
      <c r="S4594">
        <v>4</v>
      </c>
      <c r="T4594" t="s">
        <v>30</v>
      </c>
      <c r="U4594">
        <f>IF(Tabla1[[#This Row],[OWNSPROPERTY]]="unknown",0,IF(Tabla1[[#This Row],[OWNSPROPERTY]]="real_state",1,IF(Tabla1[[#This Row],[OWNSPROPERTY]]="car_other",2,3)))</f>
        <v>3</v>
      </c>
      <c r="V4594">
        <v>36</v>
      </c>
      <c r="W4594" t="s">
        <v>29</v>
      </c>
      <c r="X4594">
        <f>IF(Tabla1[[#This Row],[INSTALLMENTPLANS]]="none",0,IF(Tabla1[[#This Row],[INSTALLMENTPLANS]]="stores",1,2))</f>
        <v>0</v>
      </c>
      <c r="Y4594" t="s">
        <v>31</v>
      </c>
      <c r="Z4594">
        <f>IF(Tabla1[[#This Row],[HOUSING]]="free",0,IF(Tabla1[[#This Row],[HOUSING]]="own",1,2))</f>
        <v>1</v>
      </c>
      <c r="AA4594">
        <v>1</v>
      </c>
      <c r="AB4594" t="s">
        <v>32</v>
      </c>
      <c r="AC4594">
        <f>IF(Tabla1[[#This Row],[JOB]]="unemployed",0,IF(Tabla1[[#This Row],[JOB]]="unskilled",1,IF(Tabla1[[#This Row],[JOB]]="skilled",2,3)))</f>
        <v>2</v>
      </c>
      <c r="AD4594">
        <v>1</v>
      </c>
      <c r="AE4594" t="s">
        <v>33</v>
      </c>
      <c r="AF4594">
        <f>IF(Tabla1[[#This Row],[TELEPHONE]]="none",0,1)</f>
        <v>1</v>
      </c>
      <c r="AG4594" t="s">
        <v>33</v>
      </c>
      <c r="AH4594">
        <f>IF(Tabla1[[#This Row],[FOREIGNWORKER]]="no",0,1)</f>
        <v>1</v>
      </c>
      <c r="AI4594" t="s">
        <v>55</v>
      </c>
      <c r="AJ4594">
        <f>IF(Tabla1[[#This Row],[RISK]]="No Risk",0,1)</f>
        <v>1</v>
      </c>
    </row>
    <row r="4595" spans="1:36" x14ac:dyDescent="0.25">
      <c r="A4595" t="s">
        <v>4665</v>
      </c>
      <c r="B4595" t="s">
        <v>51</v>
      </c>
      <c r="C4595">
        <f>IF(Tabla1[[#This Row],[CHECKINGSTATUS]]="no_checking",0,IF(Tabla1[[#This Row],[CHECKINGSTATUS]]="less_0",1,IF(Tabla1[[#This Row],[CHECKINGSTATUS]]="0_to_200",2,3)))</f>
        <v>0</v>
      </c>
      <c r="D4595">
        <v>43</v>
      </c>
      <c r="E4595" t="s">
        <v>42</v>
      </c>
      <c r="F4595">
        <f>IF(Tabla1[[#This Row],[CREDITHISTORY]]="no_credits",0,IF(Tabla1[[#This Row],[CREDITHISTORY]]="prior_paymentes_delayed",1,IF(Tabla1[[#This Row],[CREDITHISTORY]]="outstanding_credit",2,3)))</f>
        <v>3</v>
      </c>
      <c r="G4595" t="s">
        <v>43</v>
      </c>
      <c r="H45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595">
        <v>7047</v>
      </c>
      <c r="J4595" t="s">
        <v>53</v>
      </c>
      <c r="K45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95" t="s">
        <v>62</v>
      </c>
      <c r="M45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595">
        <v>5</v>
      </c>
      <c r="O4595" t="s">
        <v>44</v>
      </c>
      <c r="P4595">
        <f>IF(Tabla1[[#This Row],[SEX]]="female",0,1)</f>
        <v>1</v>
      </c>
      <c r="Q4595" t="s">
        <v>59</v>
      </c>
      <c r="R4595">
        <f>IF(Tabla1[[#This Row],[OTHERSONLOAN]]="none",0,IF(Tabla1[[#This Row],[OTHERSONLOAN]]="co-applicant",1,2))</f>
        <v>1</v>
      </c>
      <c r="S4595">
        <v>5</v>
      </c>
      <c r="T4595" t="s">
        <v>65</v>
      </c>
      <c r="U4595">
        <f>IF(Tabla1[[#This Row],[OWNSPROPERTY]]="unknown",0,IF(Tabla1[[#This Row],[OWNSPROPERTY]]="real_state",1,IF(Tabla1[[#This Row],[OWNSPROPERTY]]="car_other",2,3)))</f>
        <v>2</v>
      </c>
      <c r="V4595">
        <v>46</v>
      </c>
      <c r="W4595" t="s">
        <v>29</v>
      </c>
      <c r="X4595">
        <f>IF(Tabla1[[#This Row],[INSTALLMENTPLANS]]="none",0,IF(Tabla1[[#This Row],[INSTALLMENTPLANS]]="stores",1,2))</f>
        <v>0</v>
      </c>
      <c r="Y4595" t="s">
        <v>60</v>
      </c>
      <c r="Z4595">
        <f>IF(Tabla1[[#This Row],[HOUSING]]="free",0,IF(Tabla1[[#This Row],[HOUSING]]="own",1,2))</f>
        <v>0</v>
      </c>
      <c r="AA4595">
        <v>2</v>
      </c>
      <c r="AB4595" t="s">
        <v>63</v>
      </c>
      <c r="AC4595">
        <f>IF(Tabla1[[#This Row],[JOB]]="unemployed",0,IF(Tabla1[[#This Row],[JOB]]="unskilled",1,IF(Tabla1[[#This Row],[JOB]]="skilled",2,3)))</f>
        <v>3</v>
      </c>
      <c r="AD4595">
        <v>1</v>
      </c>
      <c r="AE4595" t="s">
        <v>33</v>
      </c>
      <c r="AF4595">
        <f>IF(Tabla1[[#This Row],[TELEPHONE]]="none",0,1)</f>
        <v>1</v>
      </c>
      <c r="AG4595" t="s">
        <v>33</v>
      </c>
      <c r="AH4595">
        <f>IF(Tabla1[[#This Row],[FOREIGNWORKER]]="no",0,1)</f>
        <v>1</v>
      </c>
      <c r="AI4595" t="s">
        <v>55</v>
      </c>
      <c r="AJ4595">
        <f>IF(Tabla1[[#This Row],[RISK]]="No Risk",0,1)</f>
        <v>1</v>
      </c>
    </row>
    <row r="4596" spans="1:36" x14ac:dyDescent="0.25">
      <c r="A4596" t="s">
        <v>4666</v>
      </c>
      <c r="B4596" t="s">
        <v>23</v>
      </c>
      <c r="C4596">
        <f>IF(Tabla1[[#This Row],[CHECKINGSTATUS]]="no_checking",0,IF(Tabla1[[#This Row],[CHECKINGSTATUS]]="less_0",1,IF(Tabla1[[#This Row],[CHECKINGSTATUS]]="0_to_200",2,3)))</f>
        <v>2</v>
      </c>
      <c r="D4596">
        <v>10</v>
      </c>
      <c r="E4596" t="s">
        <v>24</v>
      </c>
      <c r="F4596">
        <f>IF(Tabla1[[#This Row],[CREDITHISTORY]]="no_credits",0,IF(Tabla1[[#This Row],[CREDITHISTORY]]="prior_paymentes_delayed",1,IF(Tabla1[[#This Row],[CREDITHISTORY]]="outstanding_credit",2,3)))</f>
        <v>3</v>
      </c>
      <c r="G4596" t="s">
        <v>68</v>
      </c>
      <c r="H45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596">
        <v>1770</v>
      </c>
      <c r="J4596" t="s">
        <v>38</v>
      </c>
      <c r="K45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596" t="s">
        <v>27</v>
      </c>
      <c r="M45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596">
        <v>2</v>
      </c>
      <c r="O4596" t="s">
        <v>28</v>
      </c>
      <c r="P4596">
        <f>IF(Tabla1[[#This Row],[SEX]]="female",0,1)</f>
        <v>0</v>
      </c>
      <c r="Q4596" t="s">
        <v>29</v>
      </c>
      <c r="R4596">
        <f>IF(Tabla1[[#This Row],[OTHERSONLOAN]]="none",0,IF(Tabla1[[#This Row],[OTHERSONLOAN]]="co-applicant",1,2))</f>
        <v>0</v>
      </c>
      <c r="S4596">
        <v>3</v>
      </c>
      <c r="T4596" t="s">
        <v>65</v>
      </c>
      <c r="U4596">
        <f>IF(Tabla1[[#This Row],[OWNSPROPERTY]]="unknown",0,IF(Tabla1[[#This Row],[OWNSPROPERTY]]="real_state",1,IF(Tabla1[[#This Row],[OWNSPROPERTY]]="car_other",2,3)))</f>
        <v>2</v>
      </c>
      <c r="V4596">
        <v>27</v>
      </c>
      <c r="W4596" t="s">
        <v>29</v>
      </c>
      <c r="X4596">
        <f>IF(Tabla1[[#This Row],[INSTALLMENTPLANS]]="none",0,IF(Tabla1[[#This Row],[INSTALLMENTPLANS]]="stores",1,2))</f>
        <v>0</v>
      </c>
      <c r="Y4596" t="s">
        <v>31</v>
      </c>
      <c r="Z4596">
        <f>IF(Tabla1[[#This Row],[HOUSING]]="free",0,IF(Tabla1[[#This Row],[HOUSING]]="own",1,2))</f>
        <v>1</v>
      </c>
      <c r="AA4596">
        <v>1</v>
      </c>
      <c r="AB4596" t="s">
        <v>32</v>
      </c>
      <c r="AC4596">
        <f>IF(Tabla1[[#This Row],[JOB]]="unemployed",0,IF(Tabla1[[#This Row],[JOB]]="unskilled",1,IF(Tabla1[[#This Row],[JOB]]="skilled",2,3)))</f>
        <v>2</v>
      </c>
      <c r="AD4596">
        <v>1</v>
      </c>
      <c r="AE4596" t="s">
        <v>29</v>
      </c>
      <c r="AF4596">
        <f>IF(Tabla1[[#This Row],[TELEPHONE]]="none",0,1)</f>
        <v>0</v>
      </c>
      <c r="AG4596" t="s">
        <v>33</v>
      </c>
      <c r="AH4596">
        <f>IF(Tabla1[[#This Row],[FOREIGNWORKER]]="no",0,1)</f>
        <v>1</v>
      </c>
      <c r="AI4596" t="s">
        <v>34</v>
      </c>
      <c r="AJ4596">
        <f>IF(Tabla1[[#This Row],[RISK]]="No Risk",0,1)</f>
        <v>0</v>
      </c>
    </row>
    <row r="4597" spans="1:36" x14ac:dyDescent="0.25">
      <c r="A4597" t="s">
        <v>4667</v>
      </c>
      <c r="B4597" t="s">
        <v>51</v>
      </c>
      <c r="C4597">
        <f>IF(Tabla1[[#This Row],[CHECKINGSTATUS]]="no_checking",0,IF(Tabla1[[#This Row],[CHECKINGSTATUS]]="less_0",1,IF(Tabla1[[#This Row],[CHECKINGSTATUS]]="0_to_200",2,3)))</f>
        <v>0</v>
      </c>
      <c r="D4597">
        <v>48</v>
      </c>
      <c r="E4597" t="s">
        <v>24</v>
      </c>
      <c r="F4597">
        <f>IF(Tabla1[[#This Row],[CREDITHISTORY]]="no_credits",0,IF(Tabla1[[#This Row],[CREDITHISTORY]]="prior_paymentes_delayed",1,IF(Tabla1[[#This Row],[CREDITHISTORY]]="outstanding_credit",2,3)))</f>
        <v>3</v>
      </c>
      <c r="G4597" t="s">
        <v>25</v>
      </c>
      <c r="H45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597">
        <v>7681</v>
      </c>
      <c r="J4597" t="s">
        <v>54</v>
      </c>
      <c r="K45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597" t="s">
        <v>49</v>
      </c>
      <c r="M45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97">
        <v>5</v>
      </c>
      <c r="O4597" t="s">
        <v>44</v>
      </c>
      <c r="P4597">
        <f>IF(Tabla1[[#This Row],[SEX]]="female",0,1)</f>
        <v>1</v>
      </c>
      <c r="Q4597" t="s">
        <v>59</v>
      </c>
      <c r="R4597">
        <f>IF(Tabla1[[#This Row],[OTHERSONLOAN]]="none",0,IF(Tabla1[[#This Row],[OTHERSONLOAN]]="co-applicant",1,2))</f>
        <v>1</v>
      </c>
      <c r="S4597">
        <v>4</v>
      </c>
      <c r="T4597" t="s">
        <v>54</v>
      </c>
      <c r="U4597">
        <f>IF(Tabla1[[#This Row],[OWNSPROPERTY]]="unknown",0,IF(Tabla1[[#This Row],[OWNSPROPERTY]]="real_state",1,IF(Tabla1[[#This Row],[OWNSPROPERTY]]="car_other",2,3)))</f>
        <v>0</v>
      </c>
      <c r="V4597">
        <v>43</v>
      </c>
      <c r="W4597" t="s">
        <v>29</v>
      </c>
      <c r="X4597">
        <f>IF(Tabla1[[#This Row],[INSTALLMENTPLANS]]="none",0,IF(Tabla1[[#This Row],[INSTALLMENTPLANS]]="stores",1,2))</f>
        <v>0</v>
      </c>
      <c r="Y4597" t="s">
        <v>31</v>
      </c>
      <c r="Z4597">
        <f>IF(Tabla1[[#This Row],[HOUSING]]="free",0,IF(Tabla1[[#This Row],[HOUSING]]="own",1,2))</f>
        <v>1</v>
      </c>
      <c r="AA4597">
        <v>2</v>
      </c>
      <c r="AB4597" t="s">
        <v>32</v>
      </c>
      <c r="AC4597">
        <f>IF(Tabla1[[#This Row],[JOB]]="unemployed",0,IF(Tabla1[[#This Row],[JOB]]="unskilled",1,IF(Tabla1[[#This Row],[JOB]]="skilled",2,3)))</f>
        <v>2</v>
      </c>
      <c r="AD4597">
        <v>1</v>
      </c>
      <c r="AE4597" t="s">
        <v>29</v>
      </c>
      <c r="AF4597">
        <f>IF(Tabla1[[#This Row],[TELEPHONE]]="none",0,1)</f>
        <v>0</v>
      </c>
      <c r="AG4597" t="s">
        <v>33</v>
      </c>
      <c r="AH4597">
        <f>IF(Tabla1[[#This Row],[FOREIGNWORKER]]="no",0,1)</f>
        <v>1</v>
      </c>
      <c r="AI4597" t="s">
        <v>34</v>
      </c>
      <c r="AJ4597">
        <f>IF(Tabla1[[#This Row],[RISK]]="No Risk",0,1)</f>
        <v>0</v>
      </c>
    </row>
    <row r="4598" spans="1:36" x14ac:dyDescent="0.25">
      <c r="A4598" t="s">
        <v>4668</v>
      </c>
      <c r="B4598" t="s">
        <v>51</v>
      </c>
      <c r="C4598">
        <f>IF(Tabla1[[#This Row],[CHECKINGSTATUS]]="no_checking",0,IF(Tabla1[[#This Row],[CHECKINGSTATUS]]="less_0",1,IF(Tabla1[[#This Row],[CHECKINGSTATUS]]="0_to_200",2,3)))</f>
        <v>0</v>
      </c>
      <c r="D4598">
        <v>21</v>
      </c>
      <c r="E4598" t="s">
        <v>24</v>
      </c>
      <c r="F4598">
        <f>IF(Tabla1[[#This Row],[CREDITHISTORY]]="no_credits",0,IF(Tabla1[[#This Row],[CREDITHISTORY]]="prior_paymentes_delayed",1,IF(Tabla1[[#This Row],[CREDITHISTORY]]="outstanding_credit",2,3)))</f>
        <v>3</v>
      </c>
      <c r="G4598" t="s">
        <v>89</v>
      </c>
      <c r="H45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598">
        <v>3340</v>
      </c>
      <c r="J4598" t="s">
        <v>26</v>
      </c>
      <c r="K459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598" t="s">
        <v>49</v>
      </c>
      <c r="M45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98">
        <v>3</v>
      </c>
      <c r="O4598" t="s">
        <v>44</v>
      </c>
      <c r="P4598">
        <f>IF(Tabla1[[#This Row],[SEX]]="female",0,1)</f>
        <v>1</v>
      </c>
      <c r="Q4598" t="s">
        <v>29</v>
      </c>
      <c r="R4598">
        <f>IF(Tabla1[[#This Row],[OTHERSONLOAN]]="none",0,IF(Tabla1[[#This Row],[OTHERSONLOAN]]="co-applicant",1,2))</f>
        <v>0</v>
      </c>
      <c r="S4598">
        <v>3</v>
      </c>
      <c r="T4598" t="s">
        <v>30</v>
      </c>
      <c r="U4598">
        <f>IF(Tabla1[[#This Row],[OWNSPROPERTY]]="unknown",0,IF(Tabla1[[#This Row],[OWNSPROPERTY]]="real_state",1,IF(Tabla1[[#This Row],[OWNSPROPERTY]]="car_other",2,3)))</f>
        <v>3</v>
      </c>
      <c r="V4598">
        <v>47</v>
      </c>
      <c r="W4598" t="s">
        <v>29</v>
      </c>
      <c r="X4598">
        <f>IF(Tabla1[[#This Row],[INSTALLMENTPLANS]]="none",0,IF(Tabla1[[#This Row],[INSTALLMENTPLANS]]="stores",1,2))</f>
        <v>0</v>
      </c>
      <c r="Y4598" t="s">
        <v>31</v>
      </c>
      <c r="Z4598">
        <f>IF(Tabla1[[#This Row],[HOUSING]]="free",0,IF(Tabla1[[#This Row],[HOUSING]]="own",1,2))</f>
        <v>1</v>
      </c>
      <c r="AA4598">
        <v>1</v>
      </c>
      <c r="AB4598" t="s">
        <v>32</v>
      </c>
      <c r="AC4598">
        <f>IF(Tabla1[[#This Row],[JOB]]="unemployed",0,IF(Tabla1[[#This Row],[JOB]]="unskilled",1,IF(Tabla1[[#This Row],[JOB]]="skilled",2,3)))</f>
        <v>2</v>
      </c>
      <c r="AD4598">
        <v>1</v>
      </c>
      <c r="AE4598" t="s">
        <v>33</v>
      </c>
      <c r="AF4598">
        <f>IF(Tabla1[[#This Row],[TELEPHONE]]="none",0,1)</f>
        <v>1</v>
      </c>
      <c r="AG4598" t="s">
        <v>33</v>
      </c>
      <c r="AH4598">
        <f>IF(Tabla1[[#This Row],[FOREIGNWORKER]]="no",0,1)</f>
        <v>1</v>
      </c>
      <c r="AI4598" t="s">
        <v>55</v>
      </c>
      <c r="AJ4598">
        <f>IF(Tabla1[[#This Row],[RISK]]="No Risk",0,1)</f>
        <v>1</v>
      </c>
    </row>
    <row r="4599" spans="1:36" x14ac:dyDescent="0.25">
      <c r="A4599" t="s">
        <v>4669</v>
      </c>
      <c r="B4599" t="s">
        <v>51</v>
      </c>
      <c r="C4599">
        <f>IF(Tabla1[[#This Row],[CHECKINGSTATUS]]="no_checking",0,IF(Tabla1[[#This Row],[CHECKINGSTATUS]]="less_0",1,IF(Tabla1[[#This Row],[CHECKINGSTATUS]]="0_to_200",2,3)))</f>
        <v>0</v>
      </c>
      <c r="D4599">
        <v>46</v>
      </c>
      <c r="E4599" t="s">
        <v>42</v>
      </c>
      <c r="F4599">
        <f>IF(Tabla1[[#This Row],[CREDITHISTORY]]="no_credits",0,IF(Tabla1[[#This Row],[CREDITHISTORY]]="prior_paymentes_delayed",1,IF(Tabla1[[#This Row],[CREDITHISTORY]]="outstanding_credit",2,3)))</f>
        <v>3</v>
      </c>
      <c r="G4599" t="s">
        <v>25</v>
      </c>
      <c r="H45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599">
        <v>5939</v>
      </c>
      <c r="J4599" t="s">
        <v>53</v>
      </c>
      <c r="K459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599" t="s">
        <v>49</v>
      </c>
      <c r="M45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599">
        <v>5</v>
      </c>
      <c r="O4599" t="s">
        <v>44</v>
      </c>
      <c r="P4599">
        <f>IF(Tabla1[[#This Row],[SEX]]="female",0,1)</f>
        <v>1</v>
      </c>
      <c r="Q4599" t="s">
        <v>29</v>
      </c>
      <c r="R4599">
        <f>IF(Tabla1[[#This Row],[OTHERSONLOAN]]="none",0,IF(Tabla1[[#This Row],[OTHERSONLOAN]]="co-applicant",1,2))</f>
        <v>0</v>
      </c>
      <c r="S4599">
        <v>3</v>
      </c>
      <c r="T4599" t="s">
        <v>30</v>
      </c>
      <c r="U4599">
        <f>IF(Tabla1[[#This Row],[OWNSPROPERTY]]="unknown",0,IF(Tabla1[[#This Row],[OWNSPROPERTY]]="real_state",1,IF(Tabla1[[#This Row],[OWNSPROPERTY]]="car_other",2,3)))</f>
        <v>3</v>
      </c>
      <c r="V4599">
        <v>46</v>
      </c>
      <c r="W4599" t="s">
        <v>29</v>
      </c>
      <c r="X4599">
        <f>IF(Tabla1[[#This Row],[INSTALLMENTPLANS]]="none",0,IF(Tabla1[[#This Row],[INSTALLMENTPLANS]]="stores",1,2))</f>
        <v>0</v>
      </c>
      <c r="Y4599" t="s">
        <v>60</v>
      </c>
      <c r="Z4599">
        <f>IF(Tabla1[[#This Row],[HOUSING]]="free",0,IF(Tabla1[[#This Row],[HOUSING]]="own",1,2))</f>
        <v>0</v>
      </c>
      <c r="AA4599">
        <v>2</v>
      </c>
      <c r="AB4599" t="s">
        <v>32</v>
      </c>
      <c r="AC4599">
        <f>IF(Tabla1[[#This Row],[JOB]]="unemployed",0,IF(Tabla1[[#This Row],[JOB]]="unskilled",1,IF(Tabla1[[#This Row],[JOB]]="skilled",2,3)))</f>
        <v>2</v>
      </c>
      <c r="AD4599">
        <v>1</v>
      </c>
      <c r="AE4599" t="s">
        <v>29</v>
      </c>
      <c r="AF4599">
        <f>IF(Tabla1[[#This Row],[TELEPHONE]]="none",0,1)</f>
        <v>0</v>
      </c>
      <c r="AG4599" t="s">
        <v>33</v>
      </c>
      <c r="AH4599">
        <f>IF(Tabla1[[#This Row],[FOREIGNWORKER]]="no",0,1)</f>
        <v>1</v>
      </c>
      <c r="AI4599" t="s">
        <v>34</v>
      </c>
      <c r="AJ4599">
        <f>IF(Tabla1[[#This Row],[RISK]]="No Risk",0,1)</f>
        <v>0</v>
      </c>
    </row>
    <row r="4600" spans="1:36" x14ac:dyDescent="0.25">
      <c r="A4600" t="s">
        <v>4670</v>
      </c>
      <c r="B4600" t="s">
        <v>51</v>
      </c>
      <c r="C4600">
        <f>IF(Tabla1[[#This Row],[CHECKINGSTATUS]]="no_checking",0,IF(Tabla1[[#This Row],[CHECKINGSTATUS]]="less_0",1,IF(Tabla1[[#This Row],[CHECKINGSTATUS]]="0_to_200",2,3)))</f>
        <v>0</v>
      </c>
      <c r="D4600">
        <v>25</v>
      </c>
      <c r="E4600" t="s">
        <v>42</v>
      </c>
      <c r="F4600">
        <f>IF(Tabla1[[#This Row],[CREDITHISTORY]]="no_credits",0,IF(Tabla1[[#This Row],[CREDITHISTORY]]="prior_paymentes_delayed",1,IF(Tabla1[[#This Row],[CREDITHISTORY]]="outstanding_credit",2,3)))</f>
        <v>3</v>
      </c>
      <c r="G4600" t="s">
        <v>52</v>
      </c>
      <c r="H46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600">
        <v>6892</v>
      </c>
      <c r="J4600" t="s">
        <v>54</v>
      </c>
      <c r="K46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00" t="s">
        <v>39</v>
      </c>
      <c r="M46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00">
        <v>3</v>
      </c>
      <c r="O4600" t="s">
        <v>44</v>
      </c>
      <c r="P4600">
        <f>IF(Tabla1[[#This Row],[SEX]]="female",0,1)</f>
        <v>1</v>
      </c>
      <c r="Q4600" t="s">
        <v>29</v>
      </c>
      <c r="R4600">
        <f>IF(Tabla1[[#This Row],[OTHERSONLOAN]]="none",0,IF(Tabla1[[#This Row],[OTHERSONLOAN]]="co-applicant",1,2))</f>
        <v>0</v>
      </c>
      <c r="S4600">
        <v>3</v>
      </c>
      <c r="T4600" t="s">
        <v>65</v>
      </c>
      <c r="U4600">
        <f>IF(Tabla1[[#This Row],[OWNSPROPERTY]]="unknown",0,IF(Tabla1[[#This Row],[OWNSPROPERTY]]="real_state",1,IF(Tabla1[[#This Row],[OWNSPROPERTY]]="car_other",2,3)))</f>
        <v>2</v>
      </c>
      <c r="V4600">
        <v>36</v>
      </c>
      <c r="W4600" t="s">
        <v>40</v>
      </c>
      <c r="X4600">
        <f>IF(Tabla1[[#This Row],[INSTALLMENTPLANS]]="none",0,IF(Tabla1[[#This Row],[INSTALLMENTPLANS]]="stores",1,2))</f>
        <v>1</v>
      </c>
      <c r="Y4600" t="s">
        <v>72</v>
      </c>
      <c r="Z4600">
        <f>IF(Tabla1[[#This Row],[HOUSING]]="free",0,IF(Tabla1[[#This Row],[HOUSING]]="own",1,2))</f>
        <v>2</v>
      </c>
      <c r="AA4600">
        <v>1</v>
      </c>
      <c r="AB4600" t="s">
        <v>32</v>
      </c>
      <c r="AC4600">
        <f>IF(Tabla1[[#This Row],[JOB]]="unemployed",0,IF(Tabla1[[#This Row],[JOB]]="unskilled",1,IF(Tabla1[[#This Row],[JOB]]="skilled",2,3)))</f>
        <v>2</v>
      </c>
      <c r="AD4600">
        <v>1</v>
      </c>
      <c r="AE4600" t="s">
        <v>29</v>
      </c>
      <c r="AF4600">
        <f>IF(Tabla1[[#This Row],[TELEPHONE]]="none",0,1)</f>
        <v>0</v>
      </c>
      <c r="AG4600" t="s">
        <v>33</v>
      </c>
      <c r="AH4600">
        <f>IF(Tabla1[[#This Row],[FOREIGNWORKER]]="no",0,1)</f>
        <v>1</v>
      </c>
      <c r="AI4600" t="s">
        <v>55</v>
      </c>
      <c r="AJ4600">
        <f>IF(Tabla1[[#This Row],[RISK]]="No Risk",0,1)</f>
        <v>1</v>
      </c>
    </row>
    <row r="4601" spans="1:36" x14ac:dyDescent="0.25">
      <c r="A4601" t="s">
        <v>4671</v>
      </c>
      <c r="B4601" t="s">
        <v>51</v>
      </c>
      <c r="C4601">
        <f>IF(Tabla1[[#This Row],[CHECKINGSTATUS]]="no_checking",0,IF(Tabla1[[#This Row],[CHECKINGSTATUS]]="less_0",1,IF(Tabla1[[#This Row],[CHECKINGSTATUS]]="0_to_200",2,3)))</f>
        <v>0</v>
      </c>
      <c r="D4601">
        <v>29</v>
      </c>
      <c r="E4601" t="s">
        <v>42</v>
      </c>
      <c r="F4601">
        <f>IF(Tabla1[[#This Row],[CREDITHISTORY]]="no_credits",0,IF(Tabla1[[#This Row],[CREDITHISTORY]]="prior_paymentes_delayed",1,IF(Tabla1[[#This Row],[CREDITHISTORY]]="outstanding_credit",2,3)))</f>
        <v>3</v>
      </c>
      <c r="G4601" t="s">
        <v>74</v>
      </c>
      <c r="H46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01">
        <v>6490</v>
      </c>
      <c r="J4601" t="s">
        <v>26</v>
      </c>
      <c r="K46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01" t="s">
        <v>27</v>
      </c>
      <c r="M46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01">
        <v>4</v>
      </c>
      <c r="O4601" t="s">
        <v>44</v>
      </c>
      <c r="P4601">
        <f>IF(Tabla1[[#This Row],[SEX]]="female",0,1)</f>
        <v>1</v>
      </c>
      <c r="Q4601" t="s">
        <v>29</v>
      </c>
      <c r="R4601">
        <f>IF(Tabla1[[#This Row],[OTHERSONLOAN]]="none",0,IF(Tabla1[[#This Row],[OTHERSONLOAN]]="co-applicant",1,2))</f>
        <v>0</v>
      </c>
      <c r="S4601">
        <v>3</v>
      </c>
      <c r="T4601" t="s">
        <v>30</v>
      </c>
      <c r="U4601">
        <f>IF(Tabla1[[#This Row],[OWNSPROPERTY]]="unknown",0,IF(Tabla1[[#This Row],[OWNSPROPERTY]]="real_state",1,IF(Tabla1[[#This Row],[OWNSPROPERTY]]="car_other",2,3)))</f>
        <v>3</v>
      </c>
      <c r="V4601">
        <v>50</v>
      </c>
      <c r="W4601" t="s">
        <v>29</v>
      </c>
      <c r="X4601">
        <f>IF(Tabla1[[#This Row],[INSTALLMENTPLANS]]="none",0,IF(Tabla1[[#This Row],[INSTALLMENTPLANS]]="stores",1,2))</f>
        <v>0</v>
      </c>
      <c r="Y4601" t="s">
        <v>31</v>
      </c>
      <c r="Z4601">
        <f>IF(Tabla1[[#This Row],[HOUSING]]="free",0,IF(Tabla1[[#This Row],[HOUSING]]="own",1,2))</f>
        <v>1</v>
      </c>
      <c r="AA4601">
        <v>2</v>
      </c>
      <c r="AB4601" t="s">
        <v>63</v>
      </c>
      <c r="AC4601">
        <f>IF(Tabla1[[#This Row],[JOB]]="unemployed",0,IF(Tabla1[[#This Row],[JOB]]="unskilled",1,IF(Tabla1[[#This Row],[JOB]]="skilled",2,3)))</f>
        <v>3</v>
      </c>
      <c r="AD4601">
        <v>1</v>
      </c>
      <c r="AE4601" t="s">
        <v>29</v>
      </c>
      <c r="AF4601">
        <f>IF(Tabla1[[#This Row],[TELEPHONE]]="none",0,1)</f>
        <v>0</v>
      </c>
      <c r="AG4601" t="s">
        <v>33</v>
      </c>
      <c r="AH4601">
        <f>IF(Tabla1[[#This Row],[FOREIGNWORKER]]="no",0,1)</f>
        <v>1</v>
      </c>
      <c r="AI4601" t="s">
        <v>34</v>
      </c>
      <c r="AJ4601">
        <f>IF(Tabla1[[#This Row],[RISK]]="No Risk",0,1)</f>
        <v>0</v>
      </c>
    </row>
    <row r="4602" spans="1:36" x14ac:dyDescent="0.25">
      <c r="A4602" s="1" t="s">
        <v>4672</v>
      </c>
      <c r="B4602" t="s">
        <v>36</v>
      </c>
      <c r="C4602">
        <f>IF(Tabla1[[#This Row],[CHECKINGSTATUS]]="no_checking",0,IF(Tabla1[[#This Row],[CHECKINGSTATUS]]="less_0",1,IF(Tabla1[[#This Row],[CHECKINGSTATUS]]="0_to_200",2,3)))</f>
        <v>1</v>
      </c>
      <c r="D4602">
        <v>4</v>
      </c>
      <c r="E4602" t="s">
        <v>70</v>
      </c>
      <c r="F4602">
        <f>IF(Tabla1[[#This Row],[CREDITHISTORY]]="no_credits",0,IF(Tabla1[[#This Row],[CREDITHISTORY]]="prior_paymentes_delayed",1,IF(Tabla1[[#This Row],[CREDITHISTORY]]="outstanding_credit",2,3)))</f>
        <v>3</v>
      </c>
      <c r="G4602" t="s">
        <v>37</v>
      </c>
      <c r="H46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02">
        <v>1008</v>
      </c>
      <c r="J4602" t="s">
        <v>38</v>
      </c>
      <c r="K46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02" t="s">
        <v>71</v>
      </c>
      <c r="M460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02">
        <v>1</v>
      </c>
      <c r="O4602" t="s">
        <v>28</v>
      </c>
      <c r="P4602">
        <f>IF(Tabla1[[#This Row],[SEX]]="female",0,1)</f>
        <v>0</v>
      </c>
      <c r="Q4602" t="s">
        <v>29</v>
      </c>
      <c r="R4602">
        <f>IF(Tabla1[[#This Row],[OTHERSONLOAN]]="none",0,IF(Tabla1[[#This Row],[OTHERSONLOAN]]="co-applicant",1,2))</f>
        <v>0</v>
      </c>
      <c r="S4602">
        <v>1</v>
      </c>
      <c r="T4602" t="s">
        <v>45</v>
      </c>
      <c r="U4602">
        <f>IF(Tabla1[[#This Row],[OWNSPROPERTY]]="unknown",0,IF(Tabla1[[#This Row],[OWNSPROPERTY]]="real_state",1,IF(Tabla1[[#This Row],[OWNSPROPERTY]]="car_other",2,3)))</f>
        <v>3</v>
      </c>
      <c r="V4602">
        <v>20</v>
      </c>
      <c r="W4602" t="s">
        <v>29</v>
      </c>
      <c r="X4602">
        <f>IF(Tabla1[[#This Row],[INSTALLMENTPLANS]]="none",0,IF(Tabla1[[#This Row],[INSTALLMENTPLANS]]="stores",1,2))</f>
        <v>0</v>
      </c>
      <c r="Y4602" t="s">
        <v>72</v>
      </c>
      <c r="Z4602">
        <f>IF(Tabla1[[#This Row],[HOUSING]]="free",0,IF(Tabla1[[#This Row],[HOUSING]]="own",1,2))</f>
        <v>2</v>
      </c>
      <c r="AA4602">
        <v>1</v>
      </c>
      <c r="AB4602" t="s">
        <v>32</v>
      </c>
      <c r="AC4602">
        <f>IF(Tabla1[[#This Row],[JOB]]="unemployed",0,IF(Tabla1[[#This Row],[JOB]]="unskilled",1,IF(Tabla1[[#This Row],[JOB]]="skilled",2,3)))</f>
        <v>2</v>
      </c>
      <c r="AD4602">
        <v>1</v>
      </c>
      <c r="AE4602" t="s">
        <v>29</v>
      </c>
      <c r="AF4602">
        <f>IF(Tabla1[[#This Row],[TELEPHONE]]="none",0,1)</f>
        <v>0</v>
      </c>
      <c r="AG4602" t="s">
        <v>33</v>
      </c>
      <c r="AH4602">
        <f>IF(Tabla1[[#This Row],[FOREIGNWORKER]]="no",0,1)</f>
        <v>1</v>
      </c>
      <c r="AI4602" t="s">
        <v>34</v>
      </c>
      <c r="AJ4602">
        <f>IF(Tabla1[[#This Row],[RISK]]="No Risk",0,1)</f>
        <v>0</v>
      </c>
    </row>
    <row r="4603" spans="1:36" x14ac:dyDescent="0.25">
      <c r="A4603" t="s">
        <v>4673</v>
      </c>
      <c r="B4603" t="s">
        <v>36</v>
      </c>
      <c r="C4603">
        <f>IF(Tabla1[[#This Row],[CHECKINGSTATUS]]="no_checking",0,IF(Tabla1[[#This Row],[CHECKINGSTATUS]]="less_0",1,IF(Tabla1[[#This Row],[CHECKINGSTATUS]]="0_to_200",2,3)))</f>
        <v>1</v>
      </c>
      <c r="D4603">
        <v>14</v>
      </c>
      <c r="E4603" t="s">
        <v>70</v>
      </c>
      <c r="F4603">
        <f>IF(Tabla1[[#This Row],[CREDITHISTORY]]="no_credits",0,IF(Tabla1[[#This Row],[CREDITHISTORY]]="prior_paymentes_delayed",1,IF(Tabla1[[#This Row],[CREDITHISTORY]]="outstanding_credit",2,3)))</f>
        <v>3</v>
      </c>
      <c r="G4603" t="s">
        <v>74</v>
      </c>
      <c r="H46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03">
        <v>250</v>
      </c>
      <c r="J4603" t="s">
        <v>38</v>
      </c>
      <c r="K46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03" t="s">
        <v>39</v>
      </c>
      <c r="M46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03">
        <v>2</v>
      </c>
      <c r="O4603" t="s">
        <v>28</v>
      </c>
      <c r="P4603">
        <f>IF(Tabla1[[#This Row],[SEX]]="female",0,1)</f>
        <v>0</v>
      </c>
      <c r="Q4603" t="s">
        <v>29</v>
      </c>
      <c r="R4603">
        <f>IF(Tabla1[[#This Row],[OTHERSONLOAN]]="none",0,IF(Tabla1[[#This Row],[OTHERSONLOAN]]="co-applicant",1,2))</f>
        <v>0</v>
      </c>
      <c r="S4603">
        <v>3</v>
      </c>
      <c r="T4603" t="s">
        <v>30</v>
      </c>
      <c r="U4603">
        <f>IF(Tabla1[[#This Row],[OWNSPROPERTY]]="unknown",0,IF(Tabla1[[#This Row],[OWNSPROPERTY]]="real_state",1,IF(Tabla1[[#This Row],[OWNSPROPERTY]]="car_other",2,3)))</f>
        <v>3</v>
      </c>
      <c r="V4603">
        <v>23</v>
      </c>
      <c r="W4603" t="s">
        <v>29</v>
      </c>
      <c r="X4603">
        <f>IF(Tabla1[[#This Row],[INSTALLMENTPLANS]]="none",0,IF(Tabla1[[#This Row],[INSTALLMENTPLANS]]="stores",1,2))</f>
        <v>0</v>
      </c>
      <c r="Y4603" t="s">
        <v>31</v>
      </c>
      <c r="Z4603">
        <f>IF(Tabla1[[#This Row],[HOUSING]]="free",0,IF(Tabla1[[#This Row],[HOUSING]]="own",1,2))</f>
        <v>1</v>
      </c>
      <c r="AA4603">
        <v>1</v>
      </c>
      <c r="AB4603" t="s">
        <v>32</v>
      </c>
      <c r="AC4603">
        <f>IF(Tabla1[[#This Row],[JOB]]="unemployed",0,IF(Tabla1[[#This Row],[JOB]]="unskilled",1,IF(Tabla1[[#This Row],[JOB]]="skilled",2,3)))</f>
        <v>2</v>
      </c>
      <c r="AD4603">
        <v>1</v>
      </c>
      <c r="AE4603" t="s">
        <v>29</v>
      </c>
      <c r="AF4603">
        <f>IF(Tabla1[[#This Row],[TELEPHONE]]="none",0,1)</f>
        <v>0</v>
      </c>
      <c r="AG4603" t="s">
        <v>33</v>
      </c>
      <c r="AH4603">
        <f>IF(Tabla1[[#This Row],[FOREIGNWORKER]]="no",0,1)</f>
        <v>1</v>
      </c>
      <c r="AI4603" t="s">
        <v>34</v>
      </c>
      <c r="AJ4603">
        <f>IF(Tabla1[[#This Row],[RISK]]="No Risk",0,1)</f>
        <v>0</v>
      </c>
    </row>
    <row r="4604" spans="1:36" x14ac:dyDescent="0.25">
      <c r="A4604" t="s">
        <v>4674</v>
      </c>
      <c r="B4604" t="s">
        <v>78</v>
      </c>
      <c r="C4604">
        <f>IF(Tabla1[[#This Row],[CHECKINGSTATUS]]="no_checking",0,IF(Tabla1[[#This Row],[CHECKINGSTATUS]]="less_0",1,IF(Tabla1[[#This Row],[CHECKINGSTATUS]]="0_to_200",2,3)))</f>
        <v>3</v>
      </c>
      <c r="D4604">
        <v>28</v>
      </c>
      <c r="E4604" t="s">
        <v>57</v>
      </c>
      <c r="F4604">
        <f>IF(Tabla1[[#This Row],[CREDITHISTORY]]="no_credits",0,IF(Tabla1[[#This Row],[CREDITHISTORY]]="prior_paymentes_delayed",1,IF(Tabla1[[#This Row],[CREDITHISTORY]]="outstanding_credit",2,3)))</f>
        <v>2</v>
      </c>
      <c r="G4604" t="s">
        <v>43</v>
      </c>
      <c r="H46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04">
        <v>1222</v>
      </c>
      <c r="J4604" t="s">
        <v>53</v>
      </c>
      <c r="K46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04" t="s">
        <v>27</v>
      </c>
      <c r="M460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04">
        <v>3</v>
      </c>
      <c r="O4604" t="s">
        <v>44</v>
      </c>
      <c r="P4604">
        <f>IF(Tabla1[[#This Row],[SEX]]="female",0,1)</f>
        <v>1</v>
      </c>
      <c r="Q4604" t="s">
        <v>29</v>
      </c>
      <c r="R4604">
        <f>IF(Tabla1[[#This Row],[OTHERSONLOAN]]="none",0,IF(Tabla1[[#This Row],[OTHERSONLOAN]]="co-applicant",1,2))</f>
        <v>0</v>
      </c>
      <c r="S4604">
        <v>3</v>
      </c>
      <c r="T4604" t="s">
        <v>45</v>
      </c>
      <c r="U4604">
        <f>IF(Tabla1[[#This Row],[OWNSPROPERTY]]="unknown",0,IF(Tabla1[[#This Row],[OWNSPROPERTY]]="real_state",1,IF(Tabla1[[#This Row],[OWNSPROPERTY]]="car_other",2,3)))</f>
        <v>3</v>
      </c>
      <c r="V4604">
        <v>25</v>
      </c>
      <c r="W4604" t="s">
        <v>29</v>
      </c>
      <c r="X4604">
        <f>IF(Tabla1[[#This Row],[INSTALLMENTPLANS]]="none",0,IF(Tabla1[[#This Row],[INSTALLMENTPLANS]]="stores",1,2))</f>
        <v>0</v>
      </c>
      <c r="Y4604" t="s">
        <v>31</v>
      </c>
      <c r="Z4604">
        <f>IF(Tabla1[[#This Row],[HOUSING]]="free",0,IF(Tabla1[[#This Row],[HOUSING]]="own",1,2))</f>
        <v>1</v>
      </c>
      <c r="AA4604">
        <v>1</v>
      </c>
      <c r="AB4604" t="s">
        <v>32</v>
      </c>
      <c r="AC4604">
        <f>IF(Tabla1[[#This Row],[JOB]]="unemployed",0,IF(Tabla1[[#This Row],[JOB]]="unskilled",1,IF(Tabla1[[#This Row],[JOB]]="skilled",2,3)))</f>
        <v>2</v>
      </c>
      <c r="AD4604">
        <v>1</v>
      </c>
      <c r="AE4604" t="s">
        <v>29</v>
      </c>
      <c r="AF4604">
        <f>IF(Tabla1[[#This Row],[TELEPHONE]]="none",0,1)</f>
        <v>0</v>
      </c>
      <c r="AG4604" t="s">
        <v>33</v>
      </c>
      <c r="AH4604">
        <f>IF(Tabla1[[#This Row],[FOREIGNWORKER]]="no",0,1)</f>
        <v>1</v>
      </c>
      <c r="AI4604" t="s">
        <v>34</v>
      </c>
      <c r="AJ4604">
        <f>IF(Tabla1[[#This Row],[RISK]]="No Risk",0,1)</f>
        <v>0</v>
      </c>
    </row>
    <row r="4605" spans="1:36" x14ac:dyDescent="0.25">
      <c r="A4605" t="s">
        <v>4675</v>
      </c>
      <c r="B4605" t="s">
        <v>51</v>
      </c>
      <c r="C4605">
        <f>IF(Tabla1[[#This Row],[CHECKINGSTATUS]]="no_checking",0,IF(Tabla1[[#This Row],[CHECKINGSTATUS]]="less_0",1,IF(Tabla1[[#This Row],[CHECKINGSTATUS]]="0_to_200",2,3)))</f>
        <v>0</v>
      </c>
      <c r="D4605">
        <v>46</v>
      </c>
      <c r="E4605" t="s">
        <v>57</v>
      </c>
      <c r="F4605">
        <f>IF(Tabla1[[#This Row],[CREDITHISTORY]]="no_credits",0,IF(Tabla1[[#This Row],[CREDITHISTORY]]="prior_paymentes_delayed",1,IF(Tabla1[[#This Row],[CREDITHISTORY]]="outstanding_credit",2,3)))</f>
        <v>2</v>
      </c>
      <c r="G4605" t="s">
        <v>89</v>
      </c>
      <c r="H46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05">
        <v>6790</v>
      </c>
      <c r="J4605" t="s">
        <v>53</v>
      </c>
      <c r="K46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05" t="s">
        <v>62</v>
      </c>
      <c r="M46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05">
        <v>3</v>
      </c>
      <c r="O4605" t="s">
        <v>44</v>
      </c>
      <c r="P4605">
        <f>IF(Tabla1[[#This Row],[SEX]]="female",0,1)</f>
        <v>1</v>
      </c>
      <c r="Q4605" t="s">
        <v>59</v>
      </c>
      <c r="R4605">
        <f>IF(Tabla1[[#This Row],[OTHERSONLOAN]]="none",0,IF(Tabla1[[#This Row],[OTHERSONLOAN]]="co-applicant",1,2))</f>
        <v>1</v>
      </c>
      <c r="S4605">
        <v>4</v>
      </c>
      <c r="T4605" t="s">
        <v>65</v>
      </c>
      <c r="U4605">
        <f>IF(Tabla1[[#This Row],[OWNSPROPERTY]]="unknown",0,IF(Tabla1[[#This Row],[OWNSPROPERTY]]="real_state",1,IF(Tabla1[[#This Row],[OWNSPROPERTY]]="car_other",2,3)))</f>
        <v>2</v>
      </c>
      <c r="V4605">
        <v>47</v>
      </c>
      <c r="W4605" t="s">
        <v>116</v>
      </c>
      <c r="X4605">
        <f>IF(Tabla1[[#This Row],[INSTALLMENTPLANS]]="none",0,IF(Tabla1[[#This Row],[INSTALLMENTPLANS]]="stores",1,2))</f>
        <v>2</v>
      </c>
      <c r="Y4605" t="s">
        <v>31</v>
      </c>
      <c r="Z4605">
        <f>IF(Tabla1[[#This Row],[HOUSING]]="free",0,IF(Tabla1[[#This Row],[HOUSING]]="own",1,2))</f>
        <v>1</v>
      </c>
      <c r="AA4605">
        <v>1</v>
      </c>
      <c r="AB4605" t="s">
        <v>71</v>
      </c>
      <c r="AC4605">
        <f>IF(Tabla1[[#This Row],[JOB]]="unemployed",0,IF(Tabla1[[#This Row],[JOB]]="unskilled",1,IF(Tabla1[[#This Row],[JOB]]="skilled",2,3)))</f>
        <v>0</v>
      </c>
      <c r="AD4605">
        <v>2</v>
      </c>
      <c r="AE4605" t="s">
        <v>33</v>
      </c>
      <c r="AF4605">
        <f>IF(Tabla1[[#This Row],[TELEPHONE]]="none",0,1)</f>
        <v>1</v>
      </c>
      <c r="AG4605" t="s">
        <v>33</v>
      </c>
      <c r="AH4605">
        <f>IF(Tabla1[[#This Row],[FOREIGNWORKER]]="no",0,1)</f>
        <v>1</v>
      </c>
      <c r="AI4605" t="s">
        <v>55</v>
      </c>
      <c r="AJ4605">
        <f>IF(Tabla1[[#This Row],[RISK]]="No Risk",0,1)</f>
        <v>1</v>
      </c>
    </row>
    <row r="4606" spans="1:36" x14ac:dyDescent="0.25">
      <c r="A4606" t="s">
        <v>4676</v>
      </c>
      <c r="B4606" t="s">
        <v>23</v>
      </c>
      <c r="C4606">
        <f>IF(Tabla1[[#This Row],[CHECKINGSTATUS]]="no_checking",0,IF(Tabla1[[#This Row],[CHECKINGSTATUS]]="less_0",1,IF(Tabla1[[#This Row],[CHECKINGSTATUS]]="0_to_200",2,3)))</f>
        <v>2</v>
      </c>
      <c r="D4606">
        <v>31</v>
      </c>
      <c r="E4606" t="s">
        <v>24</v>
      </c>
      <c r="F4606">
        <f>IF(Tabla1[[#This Row],[CREDITHISTORY]]="no_credits",0,IF(Tabla1[[#This Row],[CREDITHISTORY]]="prior_paymentes_delayed",1,IF(Tabla1[[#This Row],[CREDITHISTORY]]="outstanding_credit",2,3)))</f>
        <v>3</v>
      </c>
      <c r="G4606" t="s">
        <v>43</v>
      </c>
      <c r="H46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06">
        <v>250</v>
      </c>
      <c r="J4606" t="s">
        <v>26</v>
      </c>
      <c r="K460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06" t="s">
        <v>27</v>
      </c>
      <c r="M46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06">
        <v>2</v>
      </c>
      <c r="O4606" t="s">
        <v>44</v>
      </c>
      <c r="P4606">
        <f>IF(Tabla1[[#This Row],[SEX]]="female",0,1)</f>
        <v>1</v>
      </c>
      <c r="Q4606" t="s">
        <v>29</v>
      </c>
      <c r="R4606">
        <f>IF(Tabla1[[#This Row],[OTHERSONLOAN]]="none",0,IF(Tabla1[[#This Row],[OTHERSONLOAN]]="co-applicant",1,2))</f>
        <v>0</v>
      </c>
      <c r="S4606">
        <v>3</v>
      </c>
      <c r="T4606" t="s">
        <v>45</v>
      </c>
      <c r="U4606">
        <f>IF(Tabla1[[#This Row],[OWNSPROPERTY]]="unknown",0,IF(Tabla1[[#This Row],[OWNSPROPERTY]]="real_state",1,IF(Tabla1[[#This Row],[OWNSPROPERTY]]="car_other",2,3)))</f>
        <v>3</v>
      </c>
      <c r="V4606">
        <v>19</v>
      </c>
      <c r="W4606" t="s">
        <v>29</v>
      </c>
      <c r="X4606">
        <f>IF(Tabla1[[#This Row],[INSTALLMENTPLANS]]="none",0,IF(Tabla1[[#This Row],[INSTALLMENTPLANS]]="stores",1,2))</f>
        <v>0</v>
      </c>
      <c r="Y4606" t="s">
        <v>31</v>
      </c>
      <c r="Z4606">
        <f>IF(Tabla1[[#This Row],[HOUSING]]="free",0,IF(Tabla1[[#This Row],[HOUSING]]="own",1,2))</f>
        <v>1</v>
      </c>
      <c r="AA4606">
        <v>1</v>
      </c>
      <c r="AB4606" t="s">
        <v>32</v>
      </c>
      <c r="AC4606">
        <f>IF(Tabla1[[#This Row],[JOB]]="unemployed",0,IF(Tabla1[[#This Row],[JOB]]="unskilled",1,IF(Tabla1[[#This Row],[JOB]]="skilled",2,3)))</f>
        <v>2</v>
      </c>
      <c r="AD4606">
        <v>1</v>
      </c>
      <c r="AE4606" t="s">
        <v>29</v>
      </c>
      <c r="AF4606">
        <f>IF(Tabla1[[#This Row],[TELEPHONE]]="none",0,1)</f>
        <v>0</v>
      </c>
      <c r="AG4606" t="s">
        <v>33</v>
      </c>
      <c r="AH4606">
        <f>IF(Tabla1[[#This Row],[FOREIGNWORKER]]="no",0,1)</f>
        <v>1</v>
      </c>
      <c r="AI4606" t="s">
        <v>34</v>
      </c>
      <c r="AJ4606">
        <f>IF(Tabla1[[#This Row],[RISK]]="No Risk",0,1)</f>
        <v>0</v>
      </c>
    </row>
    <row r="4607" spans="1:36" x14ac:dyDescent="0.25">
      <c r="A4607" t="s">
        <v>4677</v>
      </c>
      <c r="B4607" t="s">
        <v>51</v>
      </c>
      <c r="C4607">
        <f>IF(Tabla1[[#This Row],[CHECKINGSTATUS]]="no_checking",0,IF(Tabla1[[#This Row],[CHECKINGSTATUS]]="less_0",1,IF(Tabla1[[#This Row],[CHECKINGSTATUS]]="0_to_200",2,3)))</f>
        <v>0</v>
      </c>
      <c r="D4607">
        <v>24</v>
      </c>
      <c r="E4607" t="s">
        <v>42</v>
      </c>
      <c r="F4607">
        <f>IF(Tabla1[[#This Row],[CREDITHISTORY]]="no_credits",0,IF(Tabla1[[#This Row],[CREDITHISTORY]]="prior_paymentes_delayed",1,IF(Tabla1[[#This Row],[CREDITHISTORY]]="outstanding_credit",2,3)))</f>
        <v>3</v>
      </c>
      <c r="G4607" t="s">
        <v>52</v>
      </c>
      <c r="H46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607">
        <v>4427</v>
      </c>
      <c r="J4607" t="s">
        <v>94</v>
      </c>
      <c r="K460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07" t="s">
        <v>49</v>
      </c>
      <c r="M460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07">
        <v>3</v>
      </c>
      <c r="O4607" t="s">
        <v>28</v>
      </c>
      <c r="P4607">
        <f>IF(Tabla1[[#This Row],[SEX]]="female",0,1)</f>
        <v>0</v>
      </c>
      <c r="Q4607" t="s">
        <v>29</v>
      </c>
      <c r="R4607">
        <f>IF(Tabla1[[#This Row],[OTHERSONLOAN]]="none",0,IF(Tabla1[[#This Row],[OTHERSONLOAN]]="co-applicant",1,2))</f>
        <v>0</v>
      </c>
      <c r="S4607">
        <v>4</v>
      </c>
      <c r="T4607" t="s">
        <v>65</v>
      </c>
      <c r="U4607">
        <f>IF(Tabla1[[#This Row],[OWNSPROPERTY]]="unknown",0,IF(Tabla1[[#This Row],[OWNSPROPERTY]]="real_state",1,IF(Tabla1[[#This Row],[OWNSPROPERTY]]="car_other",2,3)))</f>
        <v>2</v>
      </c>
      <c r="V4607">
        <v>46</v>
      </c>
      <c r="W4607" t="s">
        <v>116</v>
      </c>
      <c r="X4607">
        <f>IF(Tabla1[[#This Row],[INSTALLMENTPLANS]]="none",0,IF(Tabla1[[#This Row],[INSTALLMENTPLANS]]="stores",1,2))</f>
        <v>2</v>
      </c>
      <c r="Y4607" t="s">
        <v>31</v>
      </c>
      <c r="Z4607">
        <f>IF(Tabla1[[#This Row],[HOUSING]]="free",0,IF(Tabla1[[#This Row],[HOUSING]]="own",1,2))</f>
        <v>1</v>
      </c>
      <c r="AA4607">
        <v>2</v>
      </c>
      <c r="AB4607" t="s">
        <v>71</v>
      </c>
      <c r="AC4607">
        <f>IF(Tabla1[[#This Row],[JOB]]="unemployed",0,IF(Tabla1[[#This Row],[JOB]]="unskilled",1,IF(Tabla1[[#This Row],[JOB]]="skilled",2,3)))</f>
        <v>0</v>
      </c>
      <c r="AD4607">
        <v>1</v>
      </c>
      <c r="AE4607" t="s">
        <v>29</v>
      </c>
      <c r="AF4607">
        <f>IF(Tabla1[[#This Row],[TELEPHONE]]="none",0,1)</f>
        <v>0</v>
      </c>
      <c r="AG4607" t="s">
        <v>33</v>
      </c>
      <c r="AH4607">
        <f>IF(Tabla1[[#This Row],[FOREIGNWORKER]]="no",0,1)</f>
        <v>1</v>
      </c>
      <c r="AI4607" t="s">
        <v>55</v>
      </c>
      <c r="AJ4607">
        <f>IF(Tabla1[[#This Row],[RISK]]="No Risk",0,1)</f>
        <v>1</v>
      </c>
    </row>
    <row r="4608" spans="1:36" x14ac:dyDescent="0.25">
      <c r="A4608" t="s">
        <v>4678</v>
      </c>
      <c r="B4608" t="s">
        <v>51</v>
      </c>
      <c r="C4608">
        <f>IF(Tabla1[[#This Row],[CHECKINGSTATUS]]="no_checking",0,IF(Tabla1[[#This Row],[CHECKINGSTATUS]]="less_0",1,IF(Tabla1[[#This Row],[CHECKINGSTATUS]]="0_to_200",2,3)))</f>
        <v>0</v>
      </c>
      <c r="D4608">
        <v>24</v>
      </c>
      <c r="E4608" t="s">
        <v>42</v>
      </c>
      <c r="F4608">
        <f>IF(Tabla1[[#This Row],[CREDITHISTORY]]="no_credits",0,IF(Tabla1[[#This Row],[CREDITHISTORY]]="prior_paymentes_delayed",1,IF(Tabla1[[#This Row],[CREDITHISTORY]]="outstanding_credit",2,3)))</f>
        <v>3</v>
      </c>
      <c r="G4608" t="s">
        <v>43</v>
      </c>
      <c r="H46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08">
        <v>1512</v>
      </c>
      <c r="J4608" t="s">
        <v>53</v>
      </c>
      <c r="K460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08" t="s">
        <v>39</v>
      </c>
      <c r="M46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08">
        <v>2</v>
      </c>
      <c r="O4608" t="s">
        <v>44</v>
      </c>
      <c r="P4608">
        <f>IF(Tabla1[[#This Row],[SEX]]="female",0,1)</f>
        <v>1</v>
      </c>
      <c r="Q4608" t="s">
        <v>29</v>
      </c>
      <c r="R4608">
        <f>IF(Tabla1[[#This Row],[OTHERSONLOAN]]="none",0,IF(Tabla1[[#This Row],[OTHERSONLOAN]]="co-applicant",1,2))</f>
        <v>0</v>
      </c>
      <c r="S4608">
        <v>2</v>
      </c>
      <c r="T4608" t="s">
        <v>65</v>
      </c>
      <c r="U4608">
        <f>IF(Tabla1[[#This Row],[OWNSPROPERTY]]="unknown",0,IF(Tabla1[[#This Row],[OWNSPROPERTY]]="real_state",1,IF(Tabla1[[#This Row],[OWNSPROPERTY]]="car_other",2,3)))</f>
        <v>2</v>
      </c>
      <c r="V4608">
        <v>37</v>
      </c>
      <c r="W4608" t="s">
        <v>29</v>
      </c>
      <c r="X4608">
        <f>IF(Tabla1[[#This Row],[INSTALLMENTPLANS]]="none",0,IF(Tabla1[[#This Row],[INSTALLMENTPLANS]]="stores",1,2))</f>
        <v>0</v>
      </c>
      <c r="Y4608" t="s">
        <v>31</v>
      </c>
      <c r="Z4608">
        <f>IF(Tabla1[[#This Row],[HOUSING]]="free",0,IF(Tabla1[[#This Row],[HOUSING]]="own",1,2))</f>
        <v>1</v>
      </c>
      <c r="AA4608">
        <v>2</v>
      </c>
      <c r="AB4608" t="s">
        <v>32</v>
      </c>
      <c r="AC4608">
        <f>IF(Tabla1[[#This Row],[JOB]]="unemployed",0,IF(Tabla1[[#This Row],[JOB]]="unskilled",1,IF(Tabla1[[#This Row],[JOB]]="skilled",2,3)))</f>
        <v>2</v>
      </c>
      <c r="AD4608">
        <v>1</v>
      </c>
      <c r="AE4608" t="s">
        <v>33</v>
      </c>
      <c r="AF4608">
        <f>IF(Tabla1[[#This Row],[TELEPHONE]]="none",0,1)</f>
        <v>1</v>
      </c>
      <c r="AG4608" t="s">
        <v>33</v>
      </c>
      <c r="AH4608">
        <f>IF(Tabla1[[#This Row],[FOREIGNWORKER]]="no",0,1)</f>
        <v>1</v>
      </c>
      <c r="AI4608" t="s">
        <v>34</v>
      </c>
      <c r="AJ4608">
        <f>IF(Tabla1[[#This Row],[RISK]]="No Risk",0,1)</f>
        <v>0</v>
      </c>
    </row>
    <row r="4609" spans="1:36" x14ac:dyDescent="0.25">
      <c r="A4609" t="s">
        <v>4679</v>
      </c>
      <c r="B4609" t="s">
        <v>36</v>
      </c>
      <c r="C4609">
        <f>IF(Tabla1[[#This Row],[CHECKINGSTATUS]]="no_checking",0,IF(Tabla1[[#This Row],[CHECKINGSTATUS]]="less_0",1,IF(Tabla1[[#This Row],[CHECKINGSTATUS]]="0_to_200",2,3)))</f>
        <v>1</v>
      </c>
      <c r="D4609">
        <v>10</v>
      </c>
      <c r="E4609" t="s">
        <v>70</v>
      </c>
      <c r="F4609">
        <f>IF(Tabla1[[#This Row],[CREDITHISTORY]]="no_credits",0,IF(Tabla1[[#This Row],[CREDITHISTORY]]="prior_paymentes_delayed",1,IF(Tabla1[[#This Row],[CREDITHISTORY]]="outstanding_credit",2,3)))</f>
        <v>3</v>
      </c>
      <c r="G4609" t="s">
        <v>74</v>
      </c>
      <c r="H46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09">
        <v>250</v>
      </c>
      <c r="J4609" t="s">
        <v>26</v>
      </c>
      <c r="K46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09" t="s">
        <v>27</v>
      </c>
      <c r="M460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09">
        <v>2</v>
      </c>
      <c r="O4609" t="s">
        <v>44</v>
      </c>
      <c r="P4609">
        <f>IF(Tabla1[[#This Row],[SEX]]="female",0,1)</f>
        <v>1</v>
      </c>
      <c r="Q4609" t="s">
        <v>29</v>
      </c>
      <c r="R4609">
        <f>IF(Tabla1[[#This Row],[OTHERSONLOAN]]="none",0,IF(Tabla1[[#This Row],[OTHERSONLOAN]]="co-applicant",1,2))</f>
        <v>0</v>
      </c>
      <c r="S4609">
        <v>2</v>
      </c>
      <c r="T4609" t="s">
        <v>45</v>
      </c>
      <c r="U4609">
        <f>IF(Tabla1[[#This Row],[OWNSPROPERTY]]="unknown",0,IF(Tabla1[[#This Row],[OWNSPROPERTY]]="real_state",1,IF(Tabla1[[#This Row],[OWNSPROPERTY]]="car_other",2,3)))</f>
        <v>3</v>
      </c>
      <c r="V4609">
        <v>22</v>
      </c>
      <c r="W4609" t="s">
        <v>29</v>
      </c>
      <c r="X4609">
        <f>IF(Tabla1[[#This Row],[INSTALLMENTPLANS]]="none",0,IF(Tabla1[[#This Row],[INSTALLMENTPLANS]]="stores",1,2))</f>
        <v>0</v>
      </c>
      <c r="Y4609" t="s">
        <v>72</v>
      </c>
      <c r="Z4609">
        <f>IF(Tabla1[[#This Row],[HOUSING]]="free",0,IF(Tabla1[[#This Row],[HOUSING]]="own",1,2))</f>
        <v>2</v>
      </c>
      <c r="AA4609">
        <v>2</v>
      </c>
      <c r="AB4609" t="s">
        <v>32</v>
      </c>
      <c r="AC4609">
        <f>IF(Tabla1[[#This Row],[JOB]]="unemployed",0,IF(Tabla1[[#This Row],[JOB]]="unskilled",1,IF(Tabla1[[#This Row],[JOB]]="skilled",2,3)))</f>
        <v>2</v>
      </c>
      <c r="AD4609">
        <v>1</v>
      </c>
      <c r="AE4609" t="s">
        <v>29</v>
      </c>
      <c r="AF4609">
        <f>IF(Tabla1[[#This Row],[TELEPHONE]]="none",0,1)</f>
        <v>0</v>
      </c>
      <c r="AG4609" t="s">
        <v>33</v>
      </c>
      <c r="AH4609">
        <f>IF(Tabla1[[#This Row],[FOREIGNWORKER]]="no",0,1)</f>
        <v>1</v>
      </c>
      <c r="AI4609" t="s">
        <v>34</v>
      </c>
      <c r="AJ4609">
        <f>IF(Tabla1[[#This Row],[RISK]]="No Risk",0,1)</f>
        <v>0</v>
      </c>
    </row>
    <row r="4610" spans="1:36" x14ac:dyDescent="0.25">
      <c r="A4610" t="s">
        <v>4680</v>
      </c>
      <c r="B4610" t="s">
        <v>23</v>
      </c>
      <c r="C4610">
        <f>IF(Tabla1[[#This Row],[CHECKINGSTATUS]]="no_checking",0,IF(Tabla1[[#This Row],[CHECKINGSTATUS]]="less_0",1,IF(Tabla1[[#This Row],[CHECKINGSTATUS]]="0_to_200",2,3)))</f>
        <v>2</v>
      </c>
      <c r="D4610">
        <v>12</v>
      </c>
      <c r="E4610" t="s">
        <v>24</v>
      </c>
      <c r="F4610">
        <f>IF(Tabla1[[#This Row],[CREDITHISTORY]]="no_credits",0,IF(Tabla1[[#This Row],[CREDITHISTORY]]="prior_paymentes_delayed",1,IF(Tabla1[[#This Row],[CREDITHISTORY]]="outstanding_credit",2,3)))</f>
        <v>3</v>
      </c>
      <c r="G4610" t="s">
        <v>52</v>
      </c>
      <c r="H46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610">
        <v>2851</v>
      </c>
      <c r="J4610" t="s">
        <v>38</v>
      </c>
      <c r="K46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10" t="s">
        <v>62</v>
      </c>
      <c r="M461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10">
        <v>2</v>
      </c>
      <c r="O4610" t="s">
        <v>44</v>
      </c>
      <c r="P4610">
        <f>IF(Tabla1[[#This Row],[SEX]]="female",0,1)</f>
        <v>1</v>
      </c>
      <c r="Q4610" t="s">
        <v>29</v>
      </c>
      <c r="R4610">
        <f>IF(Tabla1[[#This Row],[OTHERSONLOAN]]="none",0,IF(Tabla1[[#This Row],[OTHERSONLOAN]]="co-applicant",1,2))</f>
        <v>0</v>
      </c>
      <c r="S4610">
        <v>2</v>
      </c>
      <c r="T4610" t="s">
        <v>30</v>
      </c>
      <c r="U4610">
        <f>IF(Tabla1[[#This Row],[OWNSPROPERTY]]="unknown",0,IF(Tabla1[[#This Row],[OWNSPROPERTY]]="real_state",1,IF(Tabla1[[#This Row],[OWNSPROPERTY]]="car_other",2,3)))</f>
        <v>3</v>
      </c>
      <c r="V4610">
        <v>26</v>
      </c>
      <c r="W4610" t="s">
        <v>29</v>
      </c>
      <c r="X4610">
        <f>IF(Tabla1[[#This Row],[INSTALLMENTPLANS]]="none",0,IF(Tabla1[[#This Row],[INSTALLMENTPLANS]]="stores",1,2))</f>
        <v>0</v>
      </c>
      <c r="Y4610" t="s">
        <v>72</v>
      </c>
      <c r="Z4610">
        <f>IF(Tabla1[[#This Row],[HOUSING]]="free",0,IF(Tabla1[[#This Row],[HOUSING]]="own",1,2))</f>
        <v>2</v>
      </c>
      <c r="AA4610">
        <v>1</v>
      </c>
      <c r="AB4610" t="s">
        <v>32</v>
      </c>
      <c r="AC4610">
        <f>IF(Tabla1[[#This Row],[JOB]]="unemployed",0,IF(Tabla1[[#This Row],[JOB]]="unskilled",1,IF(Tabla1[[#This Row],[JOB]]="skilled",2,3)))</f>
        <v>2</v>
      </c>
      <c r="AD4610">
        <v>1</v>
      </c>
      <c r="AE4610" t="s">
        <v>29</v>
      </c>
      <c r="AF4610">
        <f>IF(Tabla1[[#This Row],[TELEPHONE]]="none",0,1)</f>
        <v>0</v>
      </c>
      <c r="AG4610" t="s">
        <v>33</v>
      </c>
      <c r="AH4610">
        <f>IF(Tabla1[[#This Row],[FOREIGNWORKER]]="no",0,1)</f>
        <v>1</v>
      </c>
      <c r="AI4610" t="s">
        <v>34</v>
      </c>
      <c r="AJ4610">
        <f>IF(Tabla1[[#This Row],[RISK]]="No Risk",0,1)</f>
        <v>0</v>
      </c>
    </row>
    <row r="4611" spans="1:36" x14ac:dyDescent="0.25">
      <c r="A4611" t="s">
        <v>4681</v>
      </c>
      <c r="B4611" t="s">
        <v>51</v>
      </c>
      <c r="C4611">
        <f>IF(Tabla1[[#This Row],[CHECKINGSTATUS]]="no_checking",0,IF(Tabla1[[#This Row],[CHECKINGSTATUS]]="less_0",1,IF(Tabla1[[#This Row],[CHECKINGSTATUS]]="0_to_200",2,3)))</f>
        <v>0</v>
      </c>
      <c r="D4611">
        <v>31</v>
      </c>
      <c r="E4611" t="s">
        <v>42</v>
      </c>
      <c r="F4611">
        <f>IF(Tabla1[[#This Row],[CREDITHISTORY]]="no_credits",0,IF(Tabla1[[#This Row],[CREDITHISTORY]]="prior_paymentes_delayed",1,IF(Tabla1[[#This Row],[CREDITHISTORY]]="outstanding_credit",2,3)))</f>
        <v>3</v>
      </c>
      <c r="G4611" t="s">
        <v>43</v>
      </c>
      <c r="H46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11">
        <v>5789</v>
      </c>
      <c r="J4611" t="s">
        <v>26</v>
      </c>
      <c r="K46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11" t="s">
        <v>39</v>
      </c>
      <c r="M46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11">
        <v>3</v>
      </c>
      <c r="O4611" t="s">
        <v>28</v>
      </c>
      <c r="P4611">
        <f>IF(Tabla1[[#This Row],[SEX]]="female",0,1)</f>
        <v>0</v>
      </c>
      <c r="Q4611" t="s">
        <v>29</v>
      </c>
      <c r="R4611">
        <f>IF(Tabla1[[#This Row],[OTHERSONLOAN]]="none",0,IF(Tabla1[[#This Row],[OTHERSONLOAN]]="co-applicant",1,2))</f>
        <v>0</v>
      </c>
      <c r="S4611">
        <v>3</v>
      </c>
      <c r="T4611" t="s">
        <v>30</v>
      </c>
      <c r="U4611">
        <f>IF(Tabla1[[#This Row],[OWNSPROPERTY]]="unknown",0,IF(Tabla1[[#This Row],[OWNSPROPERTY]]="real_state",1,IF(Tabla1[[#This Row],[OWNSPROPERTY]]="car_other",2,3)))</f>
        <v>3</v>
      </c>
      <c r="V4611">
        <v>43</v>
      </c>
      <c r="W4611" t="s">
        <v>40</v>
      </c>
      <c r="X4611">
        <f>IF(Tabla1[[#This Row],[INSTALLMENTPLANS]]="none",0,IF(Tabla1[[#This Row],[INSTALLMENTPLANS]]="stores",1,2))</f>
        <v>1</v>
      </c>
      <c r="Y4611" t="s">
        <v>31</v>
      </c>
      <c r="Z4611">
        <f>IF(Tabla1[[#This Row],[HOUSING]]="free",0,IF(Tabla1[[#This Row],[HOUSING]]="own",1,2))</f>
        <v>1</v>
      </c>
      <c r="AA4611">
        <v>1</v>
      </c>
      <c r="AB4611" t="s">
        <v>92</v>
      </c>
      <c r="AC4611">
        <f>IF(Tabla1[[#This Row],[JOB]]="unemployed",0,IF(Tabla1[[#This Row],[JOB]]="unskilled",1,IF(Tabla1[[#This Row],[JOB]]="skilled",2,3)))</f>
        <v>1</v>
      </c>
      <c r="AD4611">
        <v>1</v>
      </c>
      <c r="AE4611" t="s">
        <v>33</v>
      </c>
      <c r="AF4611">
        <f>IF(Tabla1[[#This Row],[TELEPHONE]]="none",0,1)</f>
        <v>1</v>
      </c>
      <c r="AG4611" t="s">
        <v>33</v>
      </c>
      <c r="AH4611">
        <f>IF(Tabla1[[#This Row],[FOREIGNWORKER]]="no",0,1)</f>
        <v>1</v>
      </c>
      <c r="AI4611" t="s">
        <v>34</v>
      </c>
      <c r="AJ4611">
        <f>IF(Tabla1[[#This Row],[RISK]]="No Risk",0,1)</f>
        <v>0</v>
      </c>
    </row>
    <row r="4612" spans="1:36" x14ac:dyDescent="0.25">
      <c r="A4612" t="s">
        <v>4682</v>
      </c>
      <c r="B4612" t="s">
        <v>23</v>
      </c>
      <c r="C4612">
        <f>IF(Tabla1[[#This Row],[CHECKINGSTATUS]]="no_checking",0,IF(Tabla1[[#This Row],[CHECKINGSTATUS]]="less_0",1,IF(Tabla1[[#This Row],[CHECKINGSTATUS]]="0_to_200",2,3)))</f>
        <v>2</v>
      </c>
      <c r="D4612">
        <v>20</v>
      </c>
      <c r="E4612" t="s">
        <v>24</v>
      </c>
      <c r="F4612">
        <f>IF(Tabla1[[#This Row],[CREDITHISTORY]]="no_credits",0,IF(Tabla1[[#This Row],[CREDITHISTORY]]="prior_paymentes_delayed",1,IF(Tabla1[[#This Row],[CREDITHISTORY]]="outstanding_credit",2,3)))</f>
        <v>3</v>
      </c>
      <c r="G4612" t="s">
        <v>37</v>
      </c>
      <c r="H46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12">
        <v>2652</v>
      </c>
      <c r="J4612" t="s">
        <v>38</v>
      </c>
      <c r="K461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12" t="s">
        <v>39</v>
      </c>
      <c r="M46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12">
        <v>2</v>
      </c>
      <c r="O4612" t="s">
        <v>44</v>
      </c>
      <c r="P4612">
        <f>IF(Tabla1[[#This Row],[SEX]]="female",0,1)</f>
        <v>1</v>
      </c>
      <c r="Q4612" t="s">
        <v>29</v>
      </c>
      <c r="R4612">
        <f>IF(Tabla1[[#This Row],[OTHERSONLOAN]]="none",0,IF(Tabla1[[#This Row],[OTHERSONLOAN]]="co-applicant",1,2))</f>
        <v>0</v>
      </c>
      <c r="S4612">
        <v>3</v>
      </c>
      <c r="T4612" t="s">
        <v>65</v>
      </c>
      <c r="U4612">
        <f>IF(Tabla1[[#This Row],[OWNSPROPERTY]]="unknown",0,IF(Tabla1[[#This Row],[OWNSPROPERTY]]="real_state",1,IF(Tabla1[[#This Row],[OWNSPROPERTY]]="car_other",2,3)))</f>
        <v>2</v>
      </c>
      <c r="V4612">
        <v>20</v>
      </c>
      <c r="W4612" t="s">
        <v>29</v>
      </c>
      <c r="X4612">
        <f>IF(Tabla1[[#This Row],[INSTALLMENTPLANS]]="none",0,IF(Tabla1[[#This Row],[INSTALLMENTPLANS]]="stores",1,2))</f>
        <v>0</v>
      </c>
      <c r="Y4612" t="s">
        <v>31</v>
      </c>
      <c r="Z4612">
        <f>IF(Tabla1[[#This Row],[HOUSING]]="free",0,IF(Tabla1[[#This Row],[HOUSING]]="own",1,2))</f>
        <v>1</v>
      </c>
      <c r="AA4612">
        <v>1</v>
      </c>
      <c r="AB4612" t="s">
        <v>32</v>
      </c>
      <c r="AC4612">
        <f>IF(Tabla1[[#This Row],[JOB]]="unemployed",0,IF(Tabla1[[#This Row],[JOB]]="unskilled",1,IF(Tabla1[[#This Row],[JOB]]="skilled",2,3)))</f>
        <v>2</v>
      </c>
      <c r="AD4612">
        <v>2</v>
      </c>
      <c r="AE4612" t="s">
        <v>29</v>
      </c>
      <c r="AF4612">
        <f>IF(Tabla1[[#This Row],[TELEPHONE]]="none",0,1)</f>
        <v>0</v>
      </c>
      <c r="AG4612" t="s">
        <v>33</v>
      </c>
      <c r="AH4612">
        <f>IF(Tabla1[[#This Row],[FOREIGNWORKER]]="no",0,1)</f>
        <v>1</v>
      </c>
      <c r="AI4612" t="s">
        <v>34</v>
      </c>
      <c r="AJ4612">
        <f>IF(Tabla1[[#This Row],[RISK]]="No Risk",0,1)</f>
        <v>0</v>
      </c>
    </row>
    <row r="4613" spans="1:36" x14ac:dyDescent="0.25">
      <c r="A4613" t="s">
        <v>4683</v>
      </c>
      <c r="B4613" t="s">
        <v>51</v>
      </c>
      <c r="C4613">
        <f>IF(Tabla1[[#This Row],[CHECKINGSTATUS]]="no_checking",0,IF(Tabla1[[#This Row],[CHECKINGSTATUS]]="less_0",1,IF(Tabla1[[#This Row],[CHECKINGSTATUS]]="0_to_200",2,3)))</f>
        <v>0</v>
      </c>
      <c r="D4613">
        <v>32</v>
      </c>
      <c r="E4613" t="s">
        <v>57</v>
      </c>
      <c r="F4613">
        <f>IF(Tabla1[[#This Row],[CREDITHISTORY]]="no_credits",0,IF(Tabla1[[#This Row],[CREDITHISTORY]]="prior_paymentes_delayed",1,IF(Tabla1[[#This Row],[CREDITHISTORY]]="outstanding_credit",2,3)))</f>
        <v>2</v>
      </c>
      <c r="G4613" t="s">
        <v>25</v>
      </c>
      <c r="H46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613">
        <v>9727</v>
      </c>
      <c r="J4613" t="s">
        <v>53</v>
      </c>
      <c r="K461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13" t="s">
        <v>62</v>
      </c>
      <c r="M46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13">
        <v>4</v>
      </c>
      <c r="O4613" t="s">
        <v>44</v>
      </c>
      <c r="P4613">
        <f>IF(Tabla1[[#This Row],[SEX]]="female",0,1)</f>
        <v>1</v>
      </c>
      <c r="Q4613" t="s">
        <v>182</v>
      </c>
      <c r="R4613">
        <f>IF(Tabla1[[#This Row],[OTHERSONLOAN]]="none",0,IF(Tabla1[[#This Row],[OTHERSONLOAN]]="co-applicant",1,2))</f>
        <v>2</v>
      </c>
      <c r="S4613">
        <v>5</v>
      </c>
      <c r="T4613" t="s">
        <v>65</v>
      </c>
      <c r="U4613">
        <f>IF(Tabla1[[#This Row],[OWNSPROPERTY]]="unknown",0,IF(Tabla1[[#This Row],[OWNSPROPERTY]]="real_state",1,IF(Tabla1[[#This Row],[OWNSPROPERTY]]="car_other",2,3)))</f>
        <v>2</v>
      </c>
      <c r="V4613">
        <v>57</v>
      </c>
      <c r="W4613" t="s">
        <v>29</v>
      </c>
      <c r="X4613">
        <f>IF(Tabla1[[#This Row],[INSTALLMENTPLANS]]="none",0,IF(Tabla1[[#This Row],[INSTALLMENTPLANS]]="stores",1,2))</f>
        <v>0</v>
      </c>
      <c r="Y4613" t="s">
        <v>60</v>
      </c>
      <c r="Z4613">
        <f>IF(Tabla1[[#This Row],[HOUSING]]="free",0,IF(Tabla1[[#This Row],[HOUSING]]="own",1,2))</f>
        <v>0</v>
      </c>
      <c r="AA4613">
        <v>2</v>
      </c>
      <c r="AB4613" t="s">
        <v>32</v>
      </c>
      <c r="AC4613">
        <f>IF(Tabla1[[#This Row],[JOB]]="unemployed",0,IF(Tabla1[[#This Row],[JOB]]="unskilled",1,IF(Tabla1[[#This Row],[JOB]]="skilled",2,3)))</f>
        <v>2</v>
      </c>
      <c r="AD4613">
        <v>2</v>
      </c>
      <c r="AE4613" t="s">
        <v>33</v>
      </c>
      <c r="AF4613">
        <f>IF(Tabla1[[#This Row],[TELEPHONE]]="none",0,1)</f>
        <v>1</v>
      </c>
      <c r="AG4613" t="s">
        <v>33</v>
      </c>
      <c r="AH4613">
        <f>IF(Tabla1[[#This Row],[FOREIGNWORKER]]="no",0,1)</f>
        <v>1</v>
      </c>
      <c r="AI4613" t="s">
        <v>55</v>
      </c>
      <c r="AJ4613">
        <f>IF(Tabla1[[#This Row],[RISK]]="No Risk",0,1)</f>
        <v>1</v>
      </c>
    </row>
    <row r="4614" spans="1:36" x14ac:dyDescent="0.25">
      <c r="A4614" t="s">
        <v>4684</v>
      </c>
      <c r="B4614" t="s">
        <v>51</v>
      </c>
      <c r="C4614">
        <f>IF(Tabla1[[#This Row],[CHECKINGSTATUS]]="no_checking",0,IF(Tabla1[[#This Row],[CHECKINGSTATUS]]="less_0",1,IF(Tabla1[[#This Row],[CHECKINGSTATUS]]="0_to_200",2,3)))</f>
        <v>0</v>
      </c>
      <c r="D4614">
        <v>39</v>
      </c>
      <c r="E4614" t="s">
        <v>42</v>
      </c>
      <c r="F4614">
        <f>IF(Tabla1[[#This Row],[CREDITHISTORY]]="no_credits",0,IF(Tabla1[[#This Row],[CREDITHISTORY]]="prior_paymentes_delayed",1,IF(Tabla1[[#This Row],[CREDITHISTORY]]="outstanding_credit",2,3)))</f>
        <v>3</v>
      </c>
      <c r="G4614" t="s">
        <v>68</v>
      </c>
      <c r="H46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14">
        <v>4545</v>
      </c>
      <c r="J4614" t="s">
        <v>94</v>
      </c>
      <c r="K461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14" t="s">
        <v>62</v>
      </c>
      <c r="M46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14">
        <v>3</v>
      </c>
      <c r="O4614" t="s">
        <v>44</v>
      </c>
      <c r="P4614">
        <f>IF(Tabla1[[#This Row],[SEX]]="female",0,1)</f>
        <v>1</v>
      </c>
      <c r="Q4614" t="s">
        <v>29</v>
      </c>
      <c r="R4614">
        <f>IF(Tabla1[[#This Row],[OTHERSONLOAN]]="none",0,IF(Tabla1[[#This Row],[OTHERSONLOAN]]="co-applicant",1,2))</f>
        <v>0</v>
      </c>
      <c r="S4614">
        <v>3</v>
      </c>
      <c r="T4614" t="s">
        <v>54</v>
      </c>
      <c r="U4614">
        <f>IF(Tabla1[[#This Row],[OWNSPROPERTY]]="unknown",0,IF(Tabla1[[#This Row],[OWNSPROPERTY]]="real_state",1,IF(Tabla1[[#This Row],[OWNSPROPERTY]]="car_other",2,3)))</f>
        <v>0</v>
      </c>
      <c r="V4614">
        <v>35</v>
      </c>
      <c r="W4614" t="s">
        <v>29</v>
      </c>
      <c r="X4614">
        <f>IF(Tabla1[[#This Row],[INSTALLMENTPLANS]]="none",0,IF(Tabla1[[#This Row],[INSTALLMENTPLANS]]="stores",1,2))</f>
        <v>0</v>
      </c>
      <c r="Y4614" t="s">
        <v>31</v>
      </c>
      <c r="Z4614">
        <f>IF(Tabla1[[#This Row],[HOUSING]]="free",0,IF(Tabla1[[#This Row],[HOUSING]]="own",1,2))</f>
        <v>1</v>
      </c>
      <c r="AA4614">
        <v>1</v>
      </c>
      <c r="AB4614" t="s">
        <v>32</v>
      </c>
      <c r="AC4614">
        <f>IF(Tabla1[[#This Row],[JOB]]="unemployed",0,IF(Tabla1[[#This Row],[JOB]]="unskilled",1,IF(Tabla1[[#This Row],[JOB]]="skilled",2,3)))</f>
        <v>2</v>
      </c>
      <c r="AD4614">
        <v>2</v>
      </c>
      <c r="AE4614" t="s">
        <v>33</v>
      </c>
      <c r="AF4614">
        <f>IF(Tabla1[[#This Row],[TELEPHONE]]="none",0,1)</f>
        <v>1</v>
      </c>
      <c r="AG4614" t="s">
        <v>33</v>
      </c>
      <c r="AH4614">
        <f>IF(Tabla1[[#This Row],[FOREIGNWORKER]]="no",0,1)</f>
        <v>1</v>
      </c>
      <c r="AI4614" t="s">
        <v>55</v>
      </c>
      <c r="AJ4614">
        <f>IF(Tabla1[[#This Row],[RISK]]="No Risk",0,1)</f>
        <v>1</v>
      </c>
    </row>
    <row r="4615" spans="1:36" x14ac:dyDescent="0.25">
      <c r="A4615" t="s">
        <v>4685</v>
      </c>
      <c r="B4615" t="s">
        <v>51</v>
      </c>
      <c r="C4615">
        <f>IF(Tabla1[[#This Row],[CHECKINGSTATUS]]="no_checking",0,IF(Tabla1[[#This Row],[CHECKINGSTATUS]]="less_0",1,IF(Tabla1[[#This Row],[CHECKINGSTATUS]]="0_to_200",2,3)))</f>
        <v>0</v>
      </c>
      <c r="D4615">
        <v>25</v>
      </c>
      <c r="E4615" t="s">
        <v>57</v>
      </c>
      <c r="F4615">
        <f>IF(Tabla1[[#This Row],[CREDITHISTORY]]="no_credits",0,IF(Tabla1[[#This Row],[CREDITHISTORY]]="prior_paymentes_delayed",1,IF(Tabla1[[#This Row],[CREDITHISTORY]]="outstanding_credit",2,3)))</f>
        <v>2</v>
      </c>
      <c r="G4615" t="s">
        <v>68</v>
      </c>
      <c r="H46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15">
        <v>5593</v>
      </c>
      <c r="J4615" t="s">
        <v>53</v>
      </c>
      <c r="K46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15" t="s">
        <v>39</v>
      </c>
      <c r="M46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15">
        <v>3</v>
      </c>
      <c r="O4615" t="s">
        <v>44</v>
      </c>
      <c r="P4615">
        <f>IF(Tabla1[[#This Row],[SEX]]="female",0,1)</f>
        <v>1</v>
      </c>
      <c r="Q4615" t="s">
        <v>29</v>
      </c>
      <c r="R4615">
        <f>IF(Tabla1[[#This Row],[OTHERSONLOAN]]="none",0,IF(Tabla1[[#This Row],[OTHERSONLOAN]]="co-applicant",1,2))</f>
        <v>0</v>
      </c>
      <c r="S4615">
        <v>4</v>
      </c>
      <c r="T4615" t="s">
        <v>65</v>
      </c>
      <c r="U4615">
        <f>IF(Tabla1[[#This Row],[OWNSPROPERTY]]="unknown",0,IF(Tabla1[[#This Row],[OWNSPROPERTY]]="real_state",1,IF(Tabla1[[#This Row],[OWNSPROPERTY]]="car_other",2,3)))</f>
        <v>2</v>
      </c>
      <c r="V4615">
        <v>58</v>
      </c>
      <c r="W4615" t="s">
        <v>29</v>
      </c>
      <c r="X4615">
        <f>IF(Tabla1[[#This Row],[INSTALLMENTPLANS]]="none",0,IF(Tabla1[[#This Row],[INSTALLMENTPLANS]]="stores",1,2))</f>
        <v>0</v>
      </c>
      <c r="Y4615" t="s">
        <v>31</v>
      </c>
      <c r="Z4615">
        <f>IF(Tabla1[[#This Row],[HOUSING]]="free",0,IF(Tabla1[[#This Row],[HOUSING]]="own",1,2))</f>
        <v>1</v>
      </c>
      <c r="AA4615">
        <v>2</v>
      </c>
      <c r="AB4615" t="s">
        <v>63</v>
      </c>
      <c r="AC4615">
        <f>IF(Tabla1[[#This Row],[JOB]]="unemployed",0,IF(Tabla1[[#This Row],[JOB]]="unskilled",1,IF(Tabla1[[#This Row],[JOB]]="skilled",2,3)))</f>
        <v>3</v>
      </c>
      <c r="AD4615">
        <v>2</v>
      </c>
      <c r="AE4615" t="s">
        <v>33</v>
      </c>
      <c r="AF4615">
        <f>IF(Tabla1[[#This Row],[TELEPHONE]]="none",0,1)</f>
        <v>1</v>
      </c>
      <c r="AG4615" t="s">
        <v>33</v>
      </c>
      <c r="AH4615">
        <f>IF(Tabla1[[#This Row],[FOREIGNWORKER]]="no",0,1)</f>
        <v>1</v>
      </c>
      <c r="AI4615" t="s">
        <v>34</v>
      </c>
      <c r="AJ4615">
        <f>IF(Tabla1[[#This Row],[RISK]]="No Risk",0,1)</f>
        <v>0</v>
      </c>
    </row>
    <row r="4616" spans="1:36" x14ac:dyDescent="0.25">
      <c r="A4616" t="s">
        <v>4686</v>
      </c>
      <c r="B4616" t="s">
        <v>23</v>
      </c>
      <c r="C4616">
        <f>IF(Tabla1[[#This Row],[CHECKINGSTATUS]]="no_checking",0,IF(Tabla1[[#This Row],[CHECKINGSTATUS]]="less_0",1,IF(Tabla1[[#This Row],[CHECKINGSTATUS]]="0_to_200",2,3)))</f>
        <v>2</v>
      </c>
      <c r="D4616">
        <v>9</v>
      </c>
      <c r="E4616" t="s">
        <v>24</v>
      </c>
      <c r="F4616">
        <f>IF(Tabla1[[#This Row],[CREDITHISTORY]]="no_credits",0,IF(Tabla1[[#This Row],[CREDITHISTORY]]="prior_paymentes_delayed",1,IF(Tabla1[[#This Row],[CREDITHISTORY]]="outstanding_credit",2,3)))</f>
        <v>3</v>
      </c>
      <c r="G4616" t="s">
        <v>43</v>
      </c>
      <c r="H46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16">
        <v>250</v>
      </c>
      <c r="J4616" t="s">
        <v>53</v>
      </c>
      <c r="K46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16" t="s">
        <v>62</v>
      </c>
      <c r="M46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16">
        <v>2</v>
      </c>
      <c r="O4616" t="s">
        <v>44</v>
      </c>
      <c r="P4616">
        <f>IF(Tabla1[[#This Row],[SEX]]="female",0,1)</f>
        <v>1</v>
      </c>
      <c r="Q4616" t="s">
        <v>29</v>
      </c>
      <c r="R4616">
        <f>IF(Tabla1[[#This Row],[OTHERSONLOAN]]="none",0,IF(Tabla1[[#This Row],[OTHERSONLOAN]]="co-applicant",1,2))</f>
        <v>0</v>
      </c>
      <c r="S4616">
        <v>1</v>
      </c>
      <c r="T4616" t="s">
        <v>45</v>
      </c>
      <c r="U4616">
        <f>IF(Tabla1[[#This Row],[OWNSPROPERTY]]="unknown",0,IF(Tabla1[[#This Row],[OWNSPROPERTY]]="real_state",1,IF(Tabla1[[#This Row],[OWNSPROPERTY]]="car_other",2,3)))</f>
        <v>3</v>
      </c>
      <c r="V4616">
        <v>30</v>
      </c>
      <c r="W4616" t="s">
        <v>40</v>
      </c>
      <c r="X4616">
        <f>IF(Tabla1[[#This Row],[INSTALLMENTPLANS]]="none",0,IF(Tabla1[[#This Row],[INSTALLMENTPLANS]]="stores",1,2))</f>
        <v>1</v>
      </c>
      <c r="Y4616" t="s">
        <v>31</v>
      </c>
      <c r="Z4616">
        <f>IF(Tabla1[[#This Row],[HOUSING]]="free",0,IF(Tabla1[[#This Row],[HOUSING]]="own",1,2))</f>
        <v>1</v>
      </c>
      <c r="AA4616">
        <v>1</v>
      </c>
      <c r="AB4616" t="s">
        <v>32</v>
      </c>
      <c r="AC4616">
        <f>IF(Tabla1[[#This Row],[JOB]]="unemployed",0,IF(Tabla1[[#This Row],[JOB]]="unskilled",1,IF(Tabla1[[#This Row],[JOB]]="skilled",2,3)))</f>
        <v>2</v>
      </c>
      <c r="AD4616">
        <v>1</v>
      </c>
      <c r="AE4616" t="s">
        <v>29</v>
      </c>
      <c r="AF4616">
        <f>IF(Tabla1[[#This Row],[TELEPHONE]]="none",0,1)</f>
        <v>0</v>
      </c>
      <c r="AG4616" t="s">
        <v>33</v>
      </c>
      <c r="AH4616">
        <f>IF(Tabla1[[#This Row],[FOREIGNWORKER]]="no",0,1)</f>
        <v>1</v>
      </c>
      <c r="AI4616" t="s">
        <v>34</v>
      </c>
      <c r="AJ4616">
        <f>IF(Tabla1[[#This Row],[RISK]]="No Risk",0,1)</f>
        <v>0</v>
      </c>
    </row>
    <row r="4617" spans="1:36" x14ac:dyDescent="0.25">
      <c r="A4617" s="1" t="s">
        <v>4687</v>
      </c>
      <c r="B4617" t="s">
        <v>36</v>
      </c>
      <c r="C4617">
        <f>IF(Tabla1[[#This Row],[CHECKINGSTATUS]]="no_checking",0,IF(Tabla1[[#This Row],[CHECKINGSTATUS]]="less_0",1,IF(Tabla1[[#This Row],[CHECKINGSTATUS]]="0_to_200",2,3)))</f>
        <v>1</v>
      </c>
      <c r="D4617">
        <v>30</v>
      </c>
      <c r="E4617" t="s">
        <v>24</v>
      </c>
      <c r="F4617">
        <f>IF(Tabla1[[#This Row],[CREDITHISTORY]]="no_credits",0,IF(Tabla1[[#This Row],[CREDITHISTORY]]="prior_paymentes_delayed",1,IF(Tabla1[[#This Row],[CREDITHISTORY]]="outstanding_credit",2,3)))</f>
        <v>3</v>
      </c>
      <c r="G4617" t="s">
        <v>89</v>
      </c>
      <c r="H46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17">
        <v>1165</v>
      </c>
      <c r="J4617" t="s">
        <v>38</v>
      </c>
      <c r="K461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17" t="s">
        <v>39</v>
      </c>
      <c r="M461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17">
        <v>2</v>
      </c>
      <c r="O4617" t="s">
        <v>44</v>
      </c>
      <c r="P4617">
        <f>IF(Tabla1[[#This Row],[SEX]]="female",0,1)</f>
        <v>1</v>
      </c>
      <c r="Q4617" t="s">
        <v>29</v>
      </c>
      <c r="R4617">
        <f>IF(Tabla1[[#This Row],[OTHERSONLOAN]]="none",0,IF(Tabla1[[#This Row],[OTHERSONLOAN]]="co-applicant",1,2))</f>
        <v>0</v>
      </c>
      <c r="S4617">
        <v>3</v>
      </c>
      <c r="T4617" t="s">
        <v>30</v>
      </c>
      <c r="U4617">
        <f>IF(Tabla1[[#This Row],[OWNSPROPERTY]]="unknown",0,IF(Tabla1[[#This Row],[OWNSPROPERTY]]="real_state",1,IF(Tabla1[[#This Row],[OWNSPROPERTY]]="car_other",2,3)))</f>
        <v>3</v>
      </c>
      <c r="V4617">
        <v>31</v>
      </c>
      <c r="W4617" t="s">
        <v>40</v>
      </c>
      <c r="X4617">
        <f>IF(Tabla1[[#This Row],[INSTALLMENTPLANS]]="none",0,IF(Tabla1[[#This Row],[INSTALLMENTPLANS]]="stores",1,2))</f>
        <v>1</v>
      </c>
      <c r="Y4617" t="s">
        <v>31</v>
      </c>
      <c r="Z4617">
        <f>IF(Tabla1[[#This Row],[HOUSING]]="free",0,IF(Tabla1[[#This Row],[HOUSING]]="own",1,2))</f>
        <v>1</v>
      </c>
      <c r="AA4617">
        <v>1</v>
      </c>
      <c r="AB4617" t="s">
        <v>32</v>
      </c>
      <c r="AC4617">
        <f>IF(Tabla1[[#This Row],[JOB]]="unemployed",0,IF(Tabla1[[#This Row],[JOB]]="unskilled",1,IF(Tabla1[[#This Row],[JOB]]="skilled",2,3)))</f>
        <v>2</v>
      </c>
      <c r="AD4617">
        <v>1</v>
      </c>
      <c r="AE4617" t="s">
        <v>33</v>
      </c>
      <c r="AF4617">
        <f>IF(Tabla1[[#This Row],[TELEPHONE]]="none",0,1)</f>
        <v>1</v>
      </c>
      <c r="AG4617" t="s">
        <v>33</v>
      </c>
      <c r="AH4617">
        <f>IF(Tabla1[[#This Row],[FOREIGNWORKER]]="no",0,1)</f>
        <v>1</v>
      </c>
      <c r="AI4617" t="s">
        <v>55</v>
      </c>
      <c r="AJ4617">
        <f>IF(Tabla1[[#This Row],[RISK]]="No Risk",0,1)</f>
        <v>1</v>
      </c>
    </row>
    <row r="4618" spans="1:36" x14ac:dyDescent="0.25">
      <c r="A4618" t="s">
        <v>4688</v>
      </c>
      <c r="B4618" t="s">
        <v>51</v>
      </c>
      <c r="C4618">
        <f>IF(Tabla1[[#This Row],[CHECKINGSTATUS]]="no_checking",0,IF(Tabla1[[#This Row],[CHECKINGSTATUS]]="less_0",1,IF(Tabla1[[#This Row],[CHECKINGSTATUS]]="0_to_200",2,3)))</f>
        <v>0</v>
      </c>
      <c r="D4618">
        <v>8</v>
      </c>
      <c r="E4618" t="s">
        <v>24</v>
      </c>
      <c r="F4618">
        <f>IF(Tabla1[[#This Row],[CREDITHISTORY]]="no_credits",0,IF(Tabla1[[#This Row],[CREDITHISTORY]]="prior_paymentes_delayed",1,IF(Tabla1[[#This Row],[CREDITHISTORY]]="outstanding_credit",2,3)))</f>
        <v>3</v>
      </c>
      <c r="G4618" t="s">
        <v>74</v>
      </c>
      <c r="H46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18">
        <v>888</v>
      </c>
      <c r="J4618" t="s">
        <v>38</v>
      </c>
      <c r="K46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18" t="s">
        <v>62</v>
      </c>
      <c r="M461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18">
        <v>2</v>
      </c>
      <c r="O4618" t="s">
        <v>44</v>
      </c>
      <c r="P4618">
        <f>IF(Tabla1[[#This Row],[SEX]]="female",0,1)</f>
        <v>1</v>
      </c>
      <c r="Q4618" t="s">
        <v>29</v>
      </c>
      <c r="R4618">
        <f>IF(Tabla1[[#This Row],[OTHERSONLOAN]]="none",0,IF(Tabla1[[#This Row],[OTHERSONLOAN]]="co-applicant",1,2))</f>
        <v>0</v>
      </c>
      <c r="S4618">
        <v>4</v>
      </c>
      <c r="T4618" t="s">
        <v>45</v>
      </c>
      <c r="U4618">
        <f>IF(Tabla1[[#This Row],[OWNSPROPERTY]]="unknown",0,IF(Tabla1[[#This Row],[OWNSPROPERTY]]="real_state",1,IF(Tabla1[[#This Row],[OWNSPROPERTY]]="car_other",2,3)))</f>
        <v>3</v>
      </c>
      <c r="V4618">
        <v>42</v>
      </c>
      <c r="W4618" t="s">
        <v>29</v>
      </c>
      <c r="X4618">
        <f>IF(Tabla1[[#This Row],[INSTALLMENTPLANS]]="none",0,IF(Tabla1[[#This Row],[INSTALLMENTPLANS]]="stores",1,2))</f>
        <v>0</v>
      </c>
      <c r="Y4618" t="s">
        <v>31</v>
      </c>
      <c r="Z4618">
        <f>IF(Tabla1[[#This Row],[HOUSING]]="free",0,IF(Tabla1[[#This Row],[HOUSING]]="own",1,2))</f>
        <v>1</v>
      </c>
      <c r="AA4618">
        <v>1</v>
      </c>
      <c r="AB4618" t="s">
        <v>32</v>
      </c>
      <c r="AC4618">
        <f>IF(Tabla1[[#This Row],[JOB]]="unemployed",0,IF(Tabla1[[#This Row],[JOB]]="unskilled",1,IF(Tabla1[[#This Row],[JOB]]="skilled",2,3)))</f>
        <v>2</v>
      </c>
      <c r="AD4618">
        <v>1</v>
      </c>
      <c r="AE4618" t="s">
        <v>29</v>
      </c>
      <c r="AF4618">
        <f>IF(Tabla1[[#This Row],[TELEPHONE]]="none",0,1)</f>
        <v>0</v>
      </c>
      <c r="AG4618" t="s">
        <v>33</v>
      </c>
      <c r="AH4618">
        <f>IF(Tabla1[[#This Row],[FOREIGNWORKER]]="no",0,1)</f>
        <v>1</v>
      </c>
      <c r="AI4618" t="s">
        <v>34</v>
      </c>
      <c r="AJ4618">
        <f>IF(Tabla1[[#This Row],[RISK]]="No Risk",0,1)</f>
        <v>0</v>
      </c>
    </row>
    <row r="4619" spans="1:36" x14ac:dyDescent="0.25">
      <c r="A4619" t="s">
        <v>4689</v>
      </c>
      <c r="B4619" t="s">
        <v>36</v>
      </c>
      <c r="C4619">
        <f>IF(Tabla1[[#This Row],[CHECKINGSTATUS]]="no_checking",0,IF(Tabla1[[#This Row],[CHECKINGSTATUS]]="less_0",1,IF(Tabla1[[#This Row],[CHECKINGSTATUS]]="0_to_200",2,3)))</f>
        <v>1</v>
      </c>
      <c r="D4619">
        <v>17</v>
      </c>
      <c r="E4619" t="s">
        <v>122</v>
      </c>
      <c r="F4619">
        <f>IF(Tabla1[[#This Row],[CREDITHISTORY]]="no_credits",0,IF(Tabla1[[#This Row],[CREDITHISTORY]]="prior_paymentes_delayed",1,IF(Tabla1[[#This Row],[CREDITHISTORY]]="outstanding_credit",2,3)))</f>
        <v>0</v>
      </c>
      <c r="G4619" t="s">
        <v>74</v>
      </c>
      <c r="H46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19">
        <v>1033</v>
      </c>
      <c r="J4619" t="s">
        <v>38</v>
      </c>
      <c r="K46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19" t="s">
        <v>27</v>
      </c>
      <c r="M461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19">
        <v>2</v>
      </c>
      <c r="O4619" t="s">
        <v>28</v>
      </c>
      <c r="P4619">
        <f>IF(Tabla1[[#This Row],[SEX]]="female",0,1)</f>
        <v>0</v>
      </c>
      <c r="Q4619" t="s">
        <v>29</v>
      </c>
      <c r="R4619">
        <f>IF(Tabla1[[#This Row],[OTHERSONLOAN]]="none",0,IF(Tabla1[[#This Row],[OTHERSONLOAN]]="co-applicant",1,2))</f>
        <v>0</v>
      </c>
      <c r="S4619">
        <v>2</v>
      </c>
      <c r="T4619" t="s">
        <v>45</v>
      </c>
      <c r="U4619">
        <f>IF(Tabla1[[#This Row],[OWNSPROPERTY]]="unknown",0,IF(Tabla1[[#This Row],[OWNSPROPERTY]]="real_state",1,IF(Tabla1[[#This Row],[OWNSPROPERTY]]="car_other",2,3)))</f>
        <v>3</v>
      </c>
      <c r="V4619">
        <v>24</v>
      </c>
      <c r="W4619" t="s">
        <v>29</v>
      </c>
      <c r="X4619">
        <f>IF(Tabla1[[#This Row],[INSTALLMENTPLANS]]="none",0,IF(Tabla1[[#This Row],[INSTALLMENTPLANS]]="stores",1,2))</f>
        <v>0</v>
      </c>
      <c r="Y4619" t="s">
        <v>31</v>
      </c>
      <c r="Z4619">
        <f>IF(Tabla1[[#This Row],[HOUSING]]="free",0,IF(Tabla1[[#This Row],[HOUSING]]="own",1,2))</f>
        <v>1</v>
      </c>
      <c r="AA4619">
        <v>1</v>
      </c>
      <c r="AB4619" t="s">
        <v>32</v>
      </c>
      <c r="AC4619">
        <f>IF(Tabla1[[#This Row],[JOB]]="unemployed",0,IF(Tabla1[[#This Row],[JOB]]="unskilled",1,IF(Tabla1[[#This Row],[JOB]]="skilled",2,3)))</f>
        <v>2</v>
      </c>
      <c r="AD4619">
        <v>1</v>
      </c>
      <c r="AE4619" t="s">
        <v>29</v>
      </c>
      <c r="AF4619">
        <f>IF(Tabla1[[#This Row],[TELEPHONE]]="none",0,1)</f>
        <v>0</v>
      </c>
      <c r="AG4619" t="s">
        <v>33</v>
      </c>
      <c r="AH4619">
        <f>IF(Tabla1[[#This Row],[FOREIGNWORKER]]="no",0,1)</f>
        <v>1</v>
      </c>
      <c r="AI4619" t="s">
        <v>34</v>
      </c>
      <c r="AJ4619">
        <f>IF(Tabla1[[#This Row],[RISK]]="No Risk",0,1)</f>
        <v>0</v>
      </c>
    </row>
    <row r="4620" spans="1:36" x14ac:dyDescent="0.25">
      <c r="A4620" t="s">
        <v>4690</v>
      </c>
      <c r="B4620" t="s">
        <v>23</v>
      </c>
      <c r="C4620">
        <f>IF(Tabla1[[#This Row],[CHECKINGSTATUS]]="no_checking",0,IF(Tabla1[[#This Row],[CHECKINGSTATUS]]="less_0",1,IF(Tabla1[[#This Row],[CHECKINGSTATUS]]="0_to_200",2,3)))</f>
        <v>2</v>
      </c>
      <c r="D4620">
        <v>19</v>
      </c>
      <c r="E4620" t="s">
        <v>24</v>
      </c>
      <c r="F4620">
        <f>IF(Tabla1[[#This Row],[CREDITHISTORY]]="no_credits",0,IF(Tabla1[[#This Row],[CREDITHISTORY]]="prior_paymentes_delayed",1,IF(Tabla1[[#This Row],[CREDITHISTORY]]="outstanding_credit",2,3)))</f>
        <v>3</v>
      </c>
      <c r="G4620" t="s">
        <v>82</v>
      </c>
      <c r="H46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620">
        <v>1531</v>
      </c>
      <c r="J4620" t="s">
        <v>26</v>
      </c>
      <c r="K46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20" t="s">
        <v>62</v>
      </c>
      <c r="M46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20">
        <v>3</v>
      </c>
      <c r="O4620" t="s">
        <v>44</v>
      </c>
      <c r="P4620">
        <f>IF(Tabla1[[#This Row],[SEX]]="female",0,1)</f>
        <v>1</v>
      </c>
      <c r="Q4620" t="s">
        <v>29</v>
      </c>
      <c r="R4620">
        <f>IF(Tabla1[[#This Row],[OTHERSONLOAN]]="none",0,IF(Tabla1[[#This Row],[OTHERSONLOAN]]="co-applicant",1,2))</f>
        <v>0</v>
      </c>
      <c r="S4620">
        <v>3</v>
      </c>
      <c r="T4620" t="s">
        <v>45</v>
      </c>
      <c r="U4620">
        <f>IF(Tabla1[[#This Row],[OWNSPROPERTY]]="unknown",0,IF(Tabla1[[#This Row],[OWNSPROPERTY]]="real_state",1,IF(Tabla1[[#This Row],[OWNSPROPERTY]]="car_other",2,3)))</f>
        <v>3</v>
      </c>
      <c r="V4620">
        <v>32</v>
      </c>
      <c r="W4620" t="s">
        <v>40</v>
      </c>
      <c r="X4620">
        <f>IF(Tabla1[[#This Row],[INSTALLMENTPLANS]]="none",0,IF(Tabla1[[#This Row],[INSTALLMENTPLANS]]="stores",1,2))</f>
        <v>1</v>
      </c>
      <c r="Y4620" t="s">
        <v>31</v>
      </c>
      <c r="Z4620">
        <f>IF(Tabla1[[#This Row],[HOUSING]]="free",0,IF(Tabla1[[#This Row],[HOUSING]]="own",1,2))</f>
        <v>1</v>
      </c>
      <c r="AA4620">
        <v>2</v>
      </c>
      <c r="AB4620" t="s">
        <v>92</v>
      </c>
      <c r="AC4620">
        <f>IF(Tabla1[[#This Row],[JOB]]="unemployed",0,IF(Tabla1[[#This Row],[JOB]]="unskilled",1,IF(Tabla1[[#This Row],[JOB]]="skilled",2,3)))</f>
        <v>1</v>
      </c>
      <c r="AD4620">
        <v>1</v>
      </c>
      <c r="AE4620" t="s">
        <v>33</v>
      </c>
      <c r="AF4620">
        <f>IF(Tabla1[[#This Row],[TELEPHONE]]="none",0,1)</f>
        <v>1</v>
      </c>
      <c r="AG4620" t="s">
        <v>33</v>
      </c>
      <c r="AH4620">
        <f>IF(Tabla1[[#This Row],[FOREIGNWORKER]]="no",0,1)</f>
        <v>1</v>
      </c>
      <c r="AI4620" t="s">
        <v>55</v>
      </c>
      <c r="AJ4620">
        <f>IF(Tabla1[[#This Row],[RISK]]="No Risk",0,1)</f>
        <v>1</v>
      </c>
    </row>
    <row r="4621" spans="1:36" x14ac:dyDescent="0.25">
      <c r="A4621" t="s">
        <v>4691</v>
      </c>
      <c r="B4621" t="s">
        <v>23</v>
      </c>
      <c r="C4621">
        <f>IF(Tabla1[[#This Row],[CHECKINGSTATUS]]="no_checking",0,IF(Tabla1[[#This Row],[CHECKINGSTATUS]]="less_0",1,IF(Tabla1[[#This Row],[CHECKINGSTATUS]]="0_to_200",2,3)))</f>
        <v>2</v>
      </c>
      <c r="D4621">
        <v>24</v>
      </c>
      <c r="E4621" t="s">
        <v>24</v>
      </c>
      <c r="F4621">
        <f>IF(Tabla1[[#This Row],[CREDITHISTORY]]="no_credits",0,IF(Tabla1[[#This Row],[CREDITHISTORY]]="prior_paymentes_delayed",1,IF(Tabla1[[#This Row],[CREDITHISTORY]]="outstanding_credit",2,3)))</f>
        <v>3</v>
      </c>
      <c r="G4621" t="s">
        <v>89</v>
      </c>
      <c r="H46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21">
        <v>3124</v>
      </c>
      <c r="J4621" t="s">
        <v>26</v>
      </c>
      <c r="K462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21" t="s">
        <v>62</v>
      </c>
      <c r="M46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21">
        <v>3</v>
      </c>
      <c r="O4621" t="s">
        <v>44</v>
      </c>
      <c r="P4621">
        <f>IF(Tabla1[[#This Row],[SEX]]="female",0,1)</f>
        <v>1</v>
      </c>
      <c r="Q4621" t="s">
        <v>29</v>
      </c>
      <c r="R4621">
        <f>IF(Tabla1[[#This Row],[OTHERSONLOAN]]="none",0,IF(Tabla1[[#This Row],[OTHERSONLOAN]]="co-applicant",1,2))</f>
        <v>0</v>
      </c>
      <c r="S4621">
        <v>3</v>
      </c>
      <c r="T4621" t="s">
        <v>30</v>
      </c>
      <c r="U4621">
        <f>IF(Tabla1[[#This Row],[OWNSPROPERTY]]="unknown",0,IF(Tabla1[[#This Row],[OWNSPROPERTY]]="real_state",1,IF(Tabla1[[#This Row],[OWNSPROPERTY]]="car_other",2,3)))</f>
        <v>3</v>
      </c>
      <c r="V4621">
        <v>33</v>
      </c>
      <c r="W4621" t="s">
        <v>29</v>
      </c>
      <c r="X4621">
        <f>IF(Tabla1[[#This Row],[INSTALLMENTPLANS]]="none",0,IF(Tabla1[[#This Row],[INSTALLMENTPLANS]]="stores",1,2))</f>
        <v>0</v>
      </c>
      <c r="Y4621" t="s">
        <v>31</v>
      </c>
      <c r="Z4621">
        <f>IF(Tabla1[[#This Row],[HOUSING]]="free",0,IF(Tabla1[[#This Row],[HOUSING]]="own",1,2))</f>
        <v>1</v>
      </c>
      <c r="AA4621">
        <v>2</v>
      </c>
      <c r="AB4621" t="s">
        <v>32</v>
      </c>
      <c r="AC4621">
        <f>IF(Tabla1[[#This Row],[JOB]]="unemployed",0,IF(Tabla1[[#This Row],[JOB]]="unskilled",1,IF(Tabla1[[#This Row],[JOB]]="skilled",2,3)))</f>
        <v>2</v>
      </c>
      <c r="AD4621">
        <v>1</v>
      </c>
      <c r="AE4621" t="s">
        <v>33</v>
      </c>
      <c r="AF4621">
        <f>IF(Tabla1[[#This Row],[TELEPHONE]]="none",0,1)</f>
        <v>1</v>
      </c>
      <c r="AG4621" t="s">
        <v>33</v>
      </c>
      <c r="AH4621">
        <f>IF(Tabla1[[#This Row],[FOREIGNWORKER]]="no",0,1)</f>
        <v>1</v>
      </c>
      <c r="AI4621" t="s">
        <v>34</v>
      </c>
      <c r="AJ4621">
        <f>IF(Tabla1[[#This Row],[RISK]]="No Risk",0,1)</f>
        <v>0</v>
      </c>
    </row>
    <row r="4622" spans="1:36" x14ac:dyDescent="0.25">
      <c r="A4622" t="s">
        <v>4692</v>
      </c>
      <c r="B4622" t="s">
        <v>36</v>
      </c>
      <c r="C4622">
        <f>IF(Tabla1[[#This Row],[CHECKINGSTATUS]]="no_checking",0,IF(Tabla1[[#This Row],[CHECKINGSTATUS]]="less_0",1,IF(Tabla1[[#This Row],[CHECKINGSTATUS]]="0_to_200",2,3)))</f>
        <v>1</v>
      </c>
      <c r="D4622">
        <v>4</v>
      </c>
      <c r="E4622" t="s">
        <v>70</v>
      </c>
      <c r="F4622">
        <f>IF(Tabla1[[#This Row],[CREDITHISTORY]]="no_credits",0,IF(Tabla1[[#This Row],[CREDITHISTORY]]="prior_paymentes_delayed",1,IF(Tabla1[[#This Row],[CREDITHISTORY]]="outstanding_credit",2,3)))</f>
        <v>3</v>
      </c>
      <c r="G4622" t="s">
        <v>37</v>
      </c>
      <c r="H46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22">
        <v>250</v>
      </c>
      <c r="J4622" t="s">
        <v>38</v>
      </c>
      <c r="K46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22" t="s">
        <v>27</v>
      </c>
      <c r="M46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22">
        <v>2</v>
      </c>
      <c r="O4622" t="s">
        <v>44</v>
      </c>
      <c r="P4622">
        <f>IF(Tabla1[[#This Row],[SEX]]="female",0,1)</f>
        <v>1</v>
      </c>
      <c r="Q4622" t="s">
        <v>29</v>
      </c>
      <c r="R4622">
        <f>IF(Tabla1[[#This Row],[OTHERSONLOAN]]="none",0,IF(Tabla1[[#This Row],[OTHERSONLOAN]]="co-applicant",1,2))</f>
        <v>0</v>
      </c>
      <c r="S4622">
        <v>1</v>
      </c>
      <c r="T4622" t="s">
        <v>45</v>
      </c>
      <c r="U4622">
        <f>IF(Tabla1[[#This Row],[OWNSPROPERTY]]="unknown",0,IF(Tabla1[[#This Row],[OWNSPROPERTY]]="real_state",1,IF(Tabla1[[#This Row],[OWNSPROPERTY]]="car_other",2,3)))</f>
        <v>3</v>
      </c>
      <c r="V4622">
        <v>26</v>
      </c>
      <c r="W4622" t="s">
        <v>40</v>
      </c>
      <c r="X4622">
        <f>IF(Tabla1[[#This Row],[INSTALLMENTPLANS]]="none",0,IF(Tabla1[[#This Row],[INSTALLMENTPLANS]]="stores",1,2))</f>
        <v>1</v>
      </c>
      <c r="Y4622" t="s">
        <v>72</v>
      </c>
      <c r="Z4622">
        <f>IF(Tabla1[[#This Row],[HOUSING]]="free",0,IF(Tabla1[[#This Row],[HOUSING]]="own",1,2))</f>
        <v>2</v>
      </c>
      <c r="AA4622">
        <v>1</v>
      </c>
      <c r="AB4622" t="s">
        <v>92</v>
      </c>
      <c r="AC4622">
        <f>IF(Tabla1[[#This Row],[JOB]]="unemployed",0,IF(Tabla1[[#This Row],[JOB]]="unskilled",1,IF(Tabla1[[#This Row],[JOB]]="skilled",2,3)))</f>
        <v>1</v>
      </c>
      <c r="AD4622">
        <v>1</v>
      </c>
      <c r="AE4622" t="s">
        <v>29</v>
      </c>
      <c r="AF4622">
        <f>IF(Tabla1[[#This Row],[TELEPHONE]]="none",0,1)</f>
        <v>0</v>
      </c>
      <c r="AG4622" t="s">
        <v>33</v>
      </c>
      <c r="AH4622">
        <f>IF(Tabla1[[#This Row],[FOREIGNWORKER]]="no",0,1)</f>
        <v>1</v>
      </c>
      <c r="AI4622" t="s">
        <v>34</v>
      </c>
      <c r="AJ4622">
        <f>IF(Tabla1[[#This Row],[RISK]]="No Risk",0,1)</f>
        <v>0</v>
      </c>
    </row>
    <row r="4623" spans="1:36" x14ac:dyDescent="0.25">
      <c r="A4623" t="s">
        <v>4693</v>
      </c>
      <c r="B4623" t="s">
        <v>36</v>
      </c>
      <c r="C4623">
        <f>IF(Tabla1[[#This Row],[CHECKINGSTATUS]]="no_checking",0,IF(Tabla1[[#This Row],[CHECKINGSTATUS]]="less_0",1,IF(Tabla1[[#This Row],[CHECKINGSTATUS]]="0_to_200",2,3)))</f>
        <v>1</v>
      </c>
      <c r="D4623">
        <v>24</v>
      </c>
      <c r="E4623" t="s">
        <v>70</v>
      </c>
      <c r="F4623">
        <f>IF(Tabla1[[#This Row],[CREDITHISTORY]]="no_credits",0,IF(Tabla1[[#This Row],[CREDITHISTORY]]="prior_paymentes_delayed",1,IF(Tabla1[[#This Row],[CREDITHISTORY]]="outstanding_credit",2,3)))</f>
        <v>3</v>
      </c>
      <c r="G4623" t="s">
        <v>37</v>
      </c>
      <c r="H46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23">
        <v>1834</v>
      </c>
      <c r="J4623" t="s">
        <v>38</v>
      </c>
      <c r="K46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23" t="s">
        <v>62</v>
      </c>
      <c r="M46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23">
        <v>3</v>
      </c>
      <c r="O4623" t="s">
        <v>44</v>
      </c>
      <c r="P4623">
        <f>IF(Tabla1[[#This Row],[SEX]]="female",0,1)</f>
        <v>1</v>
      </c>
      <c r="Q4623" t="s">
        <v>29</v>
      </c>
      <c r="R4623">
        <f>IF(Tabla1[[#This Row],[OTHERSONLOAN]]="none",0,IF(Tabla1[[#This Row],[OTHERSONLOAN]]="co-applicant",1,2))</f>
        <v>0</v>
      </c>
      <c r="S4623">
        <v>1</v>
      </c>
      <c r="T4623" t="s">
        <v>30</v>
      </c>
      <c r="U4623">
        <f>IF(Tabla1[[#This Row],[OWNSPROPERTY]]="unknown",0,IF(Tabla1[[#This Row],[OWNSPROPERTY]]="real_state",1,IF(Tabla1[[#This Row],[OWNSPROPERTY]]="car_other",2,3)))</f>
        <v>3</v>
      </c>
      <c r="V4623">
        <v>27</v>
      </c>
      <c r="W4623" t="s">
        <v>29</v>
      </c>
      <c r="X4623">
        <f>IF(Tabla1[[#This Row],[INSTALLMENTPLANS]]="none",0,IF(Tabla1[[#This Row],[INSTALLMENTPLANS]]="stores",1,2))</f>
        <v>0</v>
      </c>
      <c r="Y4623" t="s">
        <v>31</v>
      </c>
      <c r="Z4623">
        <f>IF(Tabla1[[#This Row],[HOUSING]]="free",0,IF(Tabla1[[#This Row],[HOUSING]]="own",1,2))</f>
        <v>1</v>
      </c>
      <c r="AA4623">
        <v>1</v>
      </c>
      <c r="AB4623" t="s">
        <v>32</v>
      </c>
      <c r="AC4623">
        <f>IF(Tabla1[[#This Row],[JOB]]="unemployed",0,IF(Tabla1[[#This Row],[JOB]]="unskilled",1,IF(Tabla1[[#This Row],[JOB]]="skilled",2,3)))</f>
        <v>2</v>
      </c>
      <c r="AD4623">
        <v>1</v>
      </c>
      <c r="AE4623" t="s">
        <v>29</v>
      </c>
      <c r="AF4623">
        <f>IF(Tabla1[[#This Row],[TELEPHONE]]="none",0,1)</f>
        <v>0</v>
      </c>
      <c r="AG4623" t="s">
        <v>33</v>
      </c>
      <c r="AH4623">
        <f>IF(Tabla1[[#This Row],[FOREIGNWORKER]]="no",0,1)</f>
        <v>1</v>
      </c>
      <c r="AI4623" t="s">
        <v>34</v>
      </c>
      <c r="AJ4623">
        <f>IF(Tabla1[[#This Row],[RISK]]="No Risk",0,1)</f>
        <v>0</v>
      </c>
    </row>
    <row r="4624" spans="1:36" x14ac:dyDescent="0.25">
      <c r="A4624" t="s">
        <v>4694</v>
      </c>
      <c r="B4624" t="s">
        <v>51</v>
      </c>
      <c r="C4624">
        <f>IF(Tabla1[[#This Row],[CHECKINGSTATUS]]="no_checking",0,IF(Tabla1[[#This Row],[CHECKINGSTATUS]]="less_0",1,IF(Tabla1[[#This Row],[CHECKINGSTATUS]]="0_to_200",2,3)))</f>
        <v>0</v>
      </c>
      <c r="D4624">
        <v>19</v>
      </c>
      <c r="E4624" t="s">
        <v>57</v>
      </c>
      <c r="F4624">
        <f>IF(Tabla1[[#This Row],[CREDITHISTORY]]="no_credits",0,IF(Tabla1[[#This Row],[CREDITHISTORY]]="prior_paymentes_delayed",1,IF(Tabla1[[#This Row],[CREDITHISTORY]]="outstanding_credit",2,3)))</f>
        <v>2</v>
      </c>
      <c r="G4624" t="s">
        <v>197</v>
      </c>
      <c r="H46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624">
        <v>4480</v>
      </c>
      <c r="J4624" t="s">
        <v>26</v>
      </c>
      <c r="K46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24" t="s">
        <v>27</v>
      </c>
      <c r="M46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24">
        <v>3</v>
      </c>
      <c r="O4624" t="s">
        <v>44</v>
      </c>
      <c r="P4624">
        <f>IF(Tabla1[[#This Row],[SEX]]="female",0,1)</f>
        <v>1</v>
      </c>
      <c r="Q4624" t="s">
        <v>29</v>
      </c>
      <c r="R4624">
        <f>IF(Tabla1[[#This Row],[OTHERSONLOAN]]="none",0,IF(Tabla1[[#This Row],[OTHERSONLOAN]]="co-applicant",1,2))</f>
        <v>0</v>
      </c>
      <c r="S4624">
        <v>3</v>
      </c>
      <c r="T4624" t="s">
        <v>65</v>
      </c>
      <c r="U4624">
        <f>IF(Tabla1[[#This Row],[OWNSPROPERTY]]="unknown",0,IF(Tabla1[[#This Row],[OWNSPROPERTY]]="real_state",1,IF(Tabla1[[#This Row],[OWNSPROPERTY]]="car_other",2,3)))</f>
        <v>2</v>
      </c>
      <c r="V4624">
        <v>34</v>
      </c>
      <c r="W4624" t="s">
        <v>29</v>
      </c>
      <c r="X4624">
        <f>IF(Tabla1[[#This Row],[INSTALLMENTPLANS]]="none",0,IF(Tabla1[[#This Row],[INSTALLMENTPLANS]]="stores",1,2))</f>
        <v>0</v>
      </c>
      <c r="Y4624" t="s">
        <v>31</v>
      </c>
      <c r="Z4624">
        <f>IF(Tabla1[[#This Row],[HOUSING]]="free",0,IF(Tabla1[[#This Row],[HOUSING]]="own",1,2))</f>
        <v>1</v>
      </c>
      <c r="AA4624">
        <v>2</v>
      </c>
      <c r="AB4624" t="s">
        <v>63</v>
      </c>
      <c r="AC4624">
        <f>IF(Tabla1[[#This Row],[JOB]]="unemployed",0,IF(Tabla1[[#This Row],[JOB]]="unskilled",1,IF(Tabla1[[#This Row],[JOB]]="skilled",2,3)))</f>
        <v>3</v>
      </c>
      <c r="AD4624">
        <v>1</v>
      </c>
      <c r="AE4624" t="s">
        <v>29</v>
      </c>
      <c r="AF4624">
        <f>IF(Tabla1[[#This Row],[TELEPHONE]]="none",0,1)</f>
        <v>0</v>
      </c>
      <c r="AG4624" t="s">
        <v>33</v>
      </c>
      <c r="AH4624">
        <f>IF(Tabla1[[#This Row],[FOREIGNWORKER]]="no",0,1)</f>
        <v>1</v>
      </c>
      <c r="AI4624" t="s">
        <v>55</v>
      </c>
      <c r="AJ4624">
        <f>IF(Tabla1[[#This Row],[RISK]]="No Risk",0,1)</f>
        <v>1</v>
      </c>
    </row>
    <row r="4625" spans="1:36" x14ac:dyDescent="0.25">
      <c r="A4625" t="s">
        <v>4695</v>
      </c>
      <c r="B4625" t="s">
        <v>36</v>
      </c>
      <c r="C4625">
        <f>IF(Tabla1[[#This Row],[CHECKINGSTATUS]]="no_checking",0,IF(Tabla1[[#This Row],[CHECKINGSTATUS]]="less_0",1,IF(Tabla1[[#This Row],[CHECKINGSTATUS]]="0_to_200",2,3)))</f>
        <v>1</v>
      </c>
      <c r="D4625">
        <v>28</v>
      </c>
      <c r="E4625" t="s">
        <v>57</v>
      </c>
      <c r="F4625">
        <f>IF(Tabla1[[#This Row],[CREDITHISTORY]]="no_credits",0,IF(Tabla1[[#This Row],[CREDITHISTORY]]="prior_paymentes_delayed",1,IF(Tabla1[[#This Row],[CREDITHISTORY]]="outstanding_credit",2,3)))</f>
        <v>2</v>
      </c>
      <c r="G4625" t="s">
        <v>48</v>
      </c>
      <c r="H46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625">
        <v>3249</v>
      </c>
      <c r="J4625" t="s">
        <v>26</v>
      </c>
      <c r="K46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25" t="s">
        <v>62</v>
      </c>
      <c r="M46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25">
        <v>2</v>
      </c>
      <c r="O4625" t="s">
        <v>28</v>
      </c>
      <c r="P4625">
        <f>IF(Tabla1[[#This Row],[SEX]]="female",0,1)</f>
        <v>0</v>
      </c>
      <c r="Q4625" t="s">
        <v>29</v>
      </c>
      <c r="R4625">
        <f>IF(Tabla1[[#This Row],[OTHERSONLOAN]]="none",0,IF(Tabla1[[#This Row],[OTHERSONLOAN]]="co-applicant",1,2))</f>
        <v>0</v>
      </c>
      <c r="S4625">
        <v>1</v>
      </c>
      <c r="T4625" t="s">
        <v>65</v>
      </c>
      <c r="U4625">
        <f>IF(Tabla1[[#This Row],[OWNSPROPERTY]]="unknown",0,IF(Tabla1[[#This Row],[OWNSPROPERTY]]="real_state",1,IF(Tabla1[[#This Row],[OWNSPROPERTY]]="car_other",2,3)))</f>
        <v>2</v>
      </c>
      <c r="V4625">
        <v>41</v>
      </c>
      <c r="W4625" t="s">
        <v>40</v>
      </c>
      <c r="X4625">
        <f>IF(Tabla1[[#This Row],[INSTALLMENTPLANS]]="none",0,IF(Tabla1[[#This Row],[INSTALLMENTPLANS]]="stores",1,2))</f>
        <v>1</v>
      </c>
      <c r="Y4625" t="s">
        <v>72</v>
      </c>
      <c r="Z4625">
        <f>IF(Tabla1[[#This Row],[HOUSING]]="free",0,IF(Tabla1[[#This Row],[HOUSING]]="own",1,2))</f>
        <v>2</v>
      </c>
      <c r="AA4625">
        <v>2</v>
      </c>
      <c r="AB4625" t="s">
        <v>32</v>
      </c>
      <c r="AC4625">
        <f>IF(Tabla1[[#This Row],[JOB]]="unemployed",0,IF(Tabla1[[#This Row],[JOB]]="unskilled",1,IF(Tabla1[[#This Row],[JOB]]="skilled",2,3)))</f>
        <v>2</v>
      </c>
      <c r="AD4625">
        <v>1</v>
      </c>
      <c r="AE4625" t="s">
        <v>29</v>
      </c>
      <c r="AF4625">
        <f>IF(Tabla1[[#This Row],[TELEPHONE]]="none",0,1)</f>
        <v>0</v>
      </c>
      <c r="AG4625" t="s">
        <v>33</v>
      </c>
      <c r="AH4625">
        <f>IF(Tabla1[[#This Row],[FOREIGNWORKER]]="no",0,1)</f>
        <v>1</v>
      </c>
      <c r="AI4625" t="s">
        <v>34</v>
      </c>
      <c r="AJ4625">
        <f>IF(Tabla1[[#This Row],[RISK]]="No Risk",0,1)</f>
        <v>0</v>
      </c>
    </row>
    <row r="4626" spans="1:36" x14ac:dyDescent="0.25">
      <c r="A4626" t="s">
        <v>4696</v>
      </c>
      <c r="B4626" t="s">
        <v>36</v>
      </c>
      <c r="C4626">
        <f>IF(Tabla1[[#This Row],[CHECKINGSTATUS]]="no_checking",0,IF(Tabla1[[#This Row],[CHECKINGSTATUS]]="less_0",1,IF(Tabla1[[#This Row],[CHECKINGSTATUS]]="0_to_200",2,3)))</f>
        <v>1</v>
      </c>
      <c r="D4626">
        <v>4</v>
      </c>
      <c r="E4626" t="s">
        <v>70</v>
      </c>
      <c r="F4626">
        <f>IF(Tabla1[[#This Row],[CREDITHISTORY]]="no_credits",0,IF(Tabla1[[#This Row],[CREDITHISTORY]]="prior_paymentes_delayed",1,IF(Tabla1[[#This Row],[CREDITHISTORY]]="outstanding_credit",2,3)))</f>
        <v>3</v>
      </c>
      <c r="G4626" t="s">
        <v>74</v>
      </c>
      <c r="H46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26">
        <v>2070</v>
      </c>
      <c r="J4626" t="s">
        <v>38</v>
      </c>
      <c r="K46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26" t="s">
        <v>71</v>
      </c>
      <c r="M462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26">
        <v>1</v>
      </c>
      <c r="O4626" t="s">
        <v>28</v>
      </c>
      <c r="P4626">
        <f>IF(Tabla1[[#This Row],[SEX]]="female",0,1)</f>
        <v>0</v>
      </c>
      <c r="Q4626" t="s">
        <v>29</v>
      </c>
      <c r="R4626">
        <f>IF(Tabla1[[#This Row],[OTHERSONLOAN]]="none",0,IF(Tabla1[[#This Row],[OTHERSONLOAN]]="co-applicant",1,2))</f>
        <v>0</v>
      </c>
      <c r="S4626">
        <v>2</v>
      </c>
      <c r="T4626" t="s">
        <v>30</v>
      </c>
      <c r="U4626">
        <f>IF(Tabla1[[#This Row],[OWNSPROPERTY]]="unknown",0,IF(Tabla1[[#This Row],[OWNSPROPERTY]]="real_state",1,IF(Tabla1[[#This Row],[OWNSPROPERTY]]="car_other",2,3)))</f>
        <v>3</v>
      </c>
      <c r="V4626">
        <v>23</v>
      </c>
      <c r="W4626" t="s">
        <v>29</v>
      </c>
      <c r="X4626">
        <f>IF(Tabla1[[#This Row],[INSTALLMENTPLANS]]="none",0,IF(Tabla1[[#This Row],[INSTALLMENTPLANS]]="stores",1,2))</f>
        <v>0</v>
      </c>
      <c r="Y4626" t="s">
        <v>72</v>
      </c>
      <c r="Z4626">
        <f>IF(Tabla1[[#This Row],[HOUSING]]="free",0,IF(Tabla1[[#This Row],[HOUSING]]="own",1,2))</f>
        <v>2</v>
      </c>
      <c r="AA4626">
        <v>1</v>
      </c>
      <c r="AB4626" t="s">
        <v>32</v>
      </c>
      <c r="AC4626">
        <f>IF(Tabla1[[#This Row],[JOB]]="unemployed",0,IF(Tabla1[[#This Row],[JOB]]="unskilled",1,IF(Tabla1[[#This Row],[JOB]]="skilled",2,3)))</f>
        <v>2</v>
      </c>
      <c r="AD4626">
        <v>1</v>
      </c>
      <c r="AE4626" t="s">
        <v>29</v>
      </c>
      <c r="AF4626">
        <f>IF(Tabla1[[#This Row],[TELEPHONE]]="none",0,1)</f>
        <v>0</v>
      </c>
      <c r="AG4626" t="s">
        <v>33</v>
      </c>
      <c r="AH4626">
        <f>IF(Tabla1[[#This Row],[FOREIGNWORKER]]="no",0,1)</f>
        <v>1</v>
      </c>
      <c r="AI4626" t="s">
        <v>34</v>
      </c>
      <c r="AJ4626">
        <f>IF(Tabla1[[#This Row],[RISK]]="No Risk",0,1)</f>
        <v>0</v>
      </c>
    </row>
    <row r="4627" spans="1:36" x14ac:dyDescent="0.25">
      <c r="A4627" t="s">
        <v>4697</v>
      </c>
      <c r="B4627" t="s">
        <v>23</v>
      </c>
      <c r="C4627">
        <f>IF(Tabla1[[#This Row],[CHECKINGSTATUS]]="no_checking",0,IF(Tabla1[[#This Row],[CHECKINGSTATUS]]="less_0",1,IF(Tabla1[[#This Row],[CHECKINGSTATUS]]="0_to_200",2,3)))</f>
        <v>2</v>
      </c>
      <c r="D4627">
        <v>18</v>
      </c>
      <c r="E4627" t="s">
        <v>70</v>
      </c>
      <c r="F4627">
        <f>IF(Tabla1[[#This Row],[CREDITHISTORY]]="no_credits",0,IF(Tabla1[[#This Row],[CREDITHISTORY]]="prior_paymentes_delayed",1,IF(Tabla1[[#This Row],[CREDITHISTORY]]="outstanding_credit",2,3)))</f>
        <v>3</v>
      </c>
      <c r="G4627" t="s">
        <v>74</v>
      </c>
      <c r="H46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27">
        <v>2596</v>
      </c>
      <c r="J4627" t="s">
        <v>38</v>
      </c>
      <c r="K46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27" t="s">
        <v>39</v>
      </c>
      <c r="M46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27">
        <v>3</v>
      </c>
      <c r="O4627" t="s">
        <v>44</v>
      </c>
      <c r="P4627">
        <f>IF(Tabla1[[#This Row],[SEX]]="female",0,1)</f>
        <v>1</v>
      </c>
      <c r="Q4627" t="s">
        <v>29</v>
      </c>
      <c r="R4627">
        <f>IF(Tabla1[[#This Row],[OTHERSONLOAN]]="none",0,IF(Tabla1[[#This Row],[OTHERSONLOAN]]="co-applicant",1,2))</f>
        <v>0</v>
      </c>
      <c r="S4627">
        <v>3</v>
      </c>
      <c r="T4627" t="s">
        <v>30</v>
      </c>
      <c r="U4627">
        <f>IF(Tabla1[[#This Row],[OWNSPROPERTY]]="unknown",0,IF(Tabla1[[#This Row],[OWNSPROPERTY]]="real_state",1,IF(Tabla1[[#This Row],[OWNSPROPERTY]]="car_other",2,3)))</f>
        <v>3</v>
      </c>
      <c r="V4627">
        <v>39</v>
      </c>
      <c r="W4627" t="s">
        <v>29</v>
      </c>
      <c r="X4627">
        <f>IF(Tabla1[[#This Row],[INSTALLMENTPLANS]]="none",0,IF(Tabla1[[#This Row],[INSTALLMENTPLANS]]="stores",1,2))</f>
        <v>0</v>
      </c>
      <c r="Y4627" t="s">
        <v>31</v>
      </c>
      <c r="Z4627">
        <f>IF(Tabla1[[#This Row],[HOUSING]]="free",0,IF(Tabla1[[#This Row],[HOUSING]]="own",1,2))</f>
        <v>1</v>
      </c>
      <c r="AA4627">
        <v>2</v>
      </c>
      <c r="AB4627" t="s">
        <v>63</v>
      </c>
      <c r="AC4627">
        <f>IF(Tabla1[[#This Row],[JOB]]="unemployed",0,IF(Tabla1[[#This Row],[JOB]]="unskilled",1,IF(Tabla1[[#This Row],[JOB]]="skilled",2,3)))</f>
        <v>3</v>
      </c>
      <c r="AD4627">
        <v>2</v>
      </c>
      <c r="AE4627" t="s">
        <v>33</v>
      </c>
      <c r="AF4627">
        <f>IF(Tabla1[[#This Row],[TELEPHONE]]="none",0,1)</f>
        <v>1</v>
      </c>
      <c r="AG4627" t="s">
        <v>33</v>
      </c>
      <c r="AH4627">
        <f>IF(Tabla1[[#This Row],[FOREIGNWORKER]]="no",0,1)</f>
        <v>1</v>
      </c>
      <c r="AI4627" t="s">
        <v>55</v>
      </c>
      <c r="AJ4627">
        <f>IF(Tabla1[[#This Row],[RISK]]="No Risk",0,1)</f>
        <v>1</v>
      </c>
    </row>
    <row r="4628" spans="1:36" x14ac:dyDescent="0.25">
      <c r="A4628" t="s">
        <v>4698</v>
      </c>
      <c r="B4628" t="s">
        <v>51</v>
      </c>
      <c r="C4628">
        <f>IF(Tabla1[[#This Row],[CHECKINGSTATUS]]="no_checking",0,IF(Tabla1[[#This Row],[CHECKINGSTATUS]]="less_0",1,IF(Tabla1[[#This Row],[CHECKINGSTATUS]]="0_to_200",2,3)))</f>
        <v>0</v>
      </c>
      <c r="D4628">
        <v>41</v>
      </c>
      <c r="E4628" t="s">
        <v>42</v>
      </c>
      <c r="F4628">
        <f>IF(Tabla1[[#This Row],[CREDITHISTORY]]="no_credits",0,IF(Tabla1[[#This Row],[CREDITHISTORY]]="prior_paymentes_delayed",1,IF(Tabla1[[#This Row],[CREDITHISTORY]]="outstanding_credit",2,3)))</f>
        <v>3</v>
      </c>
      <c r="G4628" t="s">
        <v>82</v>
      </c>
      <c r="H46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628">
        <v>7736</v>
      </c>
      <c r="J4628" t="s">
        <v>54</v>
      </c>
      <c r="K46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28" t="s">
        <v>49</v>
      </c>
      <c r="M462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28">
        <v>4</v>
      </c>
      <c r="O4628" t="s">
        <v>44</v>
      </c>
      <c r="P4628">
        <f>IF(Tabla1[[#This Row],[SEX]]="female",0,1)</f>
        <v>1</v>
      </c>
      <c r="Q4628" t="s">
        <v>59</v>
      </c>
      <c r="R4628">
        <f>IF(Tabla1[[#This Row],[OTHERSONLOAN]]="none",0,IF(Tabla1[[#This Row],[OTHERSONLOAN]]="co-applicant",1,2))</f>
        <v>1</v>
      </c>
      <c r="S4628">
        <v>3</v>
      </c>
      <c r="T4628" t="s">
        <v>54</v>
      </c>
      <c r="U4628">
        <f>IF(Tabla1[[#This Row],[OWNSPROPERTY]]="unknown",0,IF(Tabla1[[#This Row],[OWNSPROPERTY]]="real_state",1,IF(Tabla1[[#This Row],[OWNSPROPERTY]]="car_other",2,3)))</f>
        <v>0</v>
      </c>
      <c r="V4628">
        <v>46</v>
      </c>
      <c r="W4628" t="s">
        <v>29</v>
      </c>
      <c r="X4628">
        <f>IF(Tabla1[[#This Row],[INSTALLMENTPLANS]]="none",0,IF(Tabla1[[#This Row],[INSTALLMENTPLANS]]="stores",1,2))</f>
        <v>0</v>
      </c>
      <c r="Y4628" t="s">
        <v>31</v>
      </c>
      <c r="Z4628">
        <f>IF(Tabla1[[#This Row],[HOUSING]]="free",0,IF(Tabla1[[#This Row],[HOUSING]]="own",1,2))</f>
        <v>1</v>
      </c>
      <c r="AA4628">
        <v>2</v>
      </c>
      <c r="AB4628" t="s">
        <v>32</v>
      </c>
      <c r="AC4628">
        <f>IF(Tabla1[[#This Row],[JOB]]="unemployed",0,IF(Tabla1[[#This Row],[JOB]]="unskilled",1,IF(Tabla1[[#This Row],[JOB]]="skilled",2,3)))</f>
        <v>2</v>
      </c>
      <c r="AD4628">
        <v>2</v>
      </c>
      <c r="AE4628" t="s">
        <v>33</v>
      </c>
      <c r="AF4628">
        <f>IF(Tabla1[[#This Row],[TELEPHONE]]="none",0,1)</f>
        <v>1</v>
      </c>
      <c r="AG4628" t="s">
        <v>33</v>
      </c>
      <c r="AH4628">
        <f>IF(Tabla1[[#This Row],[FOREIGNWORKER]]="no",0,1)</f>
        <v>1</v>
      </c>
      <c r="AI4628" t="s">
        <v>55</v>
      </c>
      <c r="AJ4628">
        <f>IF(Tabla1[[#This Row],[RISK]]="No Risk",0,1)</f>
        <v>1</v>
      </c>
    </row>
    <row r="4629" spans="1:36" x14ac:dyDescent="0.25">
      <c r="A4629" t="s">
        <v>4699</v>
      </c>
      <c r="B4629" t="s">
        <v>36</v>
      </c>
      <c r="C4629">
        <f>IF(Tabla1[[#This Row],[CHECKINGSTATUS]]="no_checking",0,IF(Tabla1[[#This Row],[CHECKINGSTATUS]]="less_0",1,IF(Tabla1[[#This Row],[CHECKINGSTATUS]]="0_to_200",2,3)))</f>
        <v>1</v>
      </c>
      <c r="D4629">
        <v>8</v>
      </c>
      <c r="E4629" t="s">
        <v>70</v>
      </c>
      <c r="F4629">
        <f>IF(Tabla1[[#This Row],[CREDITHISTORY]]="no_credits",0,IF(Tabla1[[#This Row],[CREDITHISTORY]]="prior_paymentes_delayed",1,IF(Tabla1[[#This Row],[CREDITHISTORY]]="outstanding_credit",2,3)))</f>
        <v>3</v>
      </c>
      <c r="G4629" t="s">
        <v>74</v>
      </c>
      <c r="H46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29">
        <v>1189</v>
      </c>
      <c r="J4629" t="s">
        <v>26</v>
      </c>
      <c r="K462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29" t="s">
        <v>62</v>
      </c>
      <c r="M46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29">
        <v>3</v>
      </c>
      <c r="O4629" t="s">
        <v>28</v>
      </c>
      <c r="P4629">
        <f>IF(Tabla1[[#This Row],[SEX]]="female",0,1)</f>
        <v>0</v>
      </c>
      <c r="Q4629" t="s">
        <v>29</v>
      </c>
      <c r="R4629">
        <f>IF(Tabla1[[#This Row],[OTHERSONLOAN]]="none",0,IF(Tabla1[[#This Row],[OTHERSONLOAN]]="co-applicant",1,2))</f>
        <v>0</v>
      </c>
      <c r="S4629">
        <v>1</v>
      </c>
      <c r="T4629" t="s">
        <v>45</v>
      </c>
      <c r="U4629">
        <f>IF(Tabla1[[#This Row],[OWNSPROPERTY]]="unknown",0,IF(Tabla1[[#This Row],[OWNSPROPERTY]]="real_state",1,IF(Tabla1[[#This Row],[OWNSPROPERTY]]="car_other",2,3)))</f>
        <v>3</v>
      </c>
      <c r="V4629">
        <v>27</v>
      </c>
      <c r="W4629" t="s">
        <v>29</v>
      </c>
      <c r="X4629">
        <f>IF(Tabla1[[#This Row],[INSTALLMENTPLANS]]="none",0,IF(Tabla1[[#This Row],[INSTALLMENTPLANS]]="stores",1,2))</f>
        <v>0</v>
      </c>
      <c r="Y4629" t="s">
        <v>31</v>
      </c>
      <c r="Z4629">
        <f>IF(Tabla1[[#This Row],[HOUSING]]="free",0,IF(Tabla1[[#This Row],[HOUSING]]="own",1,2))</f>
        <v>1</v>
      </c>
      <c r="AA4629">
        <v>2</v>
      </c>
      <c r="AB4629" t="s">
        <v>32</v>
      </c>
      <c r="AC4629">
        <f>IF(Tabla1[[#This Row],[JOB]]="unemployed",0,IF(Tabla1[[#This Row],[JOB]]="unskilled",1,IF(Tabla1[[#This Row],[JOB]]="skilled",2,3)))</f>
        <v>2</v>
      </c>
      <c r="AD4629">
        <v>2</v>
      </c>
      <c r="AE4629" t="s">
        <v>29</v>
      </c>
      <c r="AF4629">
        <f>IF(Tabla1[[#This Row],[TELEPHONE]]="none",0,1)</f>
        <v>0</v>
      </c>
      <c r="AG4629" t="s">
        <v>33</v>
      </c>
      <c r="AH4629">
        <f>IF(Tabla1[[#This Row],[FOREIGNWORKER]]="no",0,1)</f>
        <v>1</v>
      </c>
      <c r="AI4629" t="s">
        <v>34</v>
      </c>
      <c r="AJ4629">
        <f>IF(Tabla1[[#This Row],[RISK]]="No Risk",0,1)</f>
        <v>0</v>
      </c>
    </row>
    <row r="4630" spans="1:36" x14ac:dyDescent="0.25">
      <c r="A4630" t="s">
        <v>4700</v>
      </c>
      <c r="B4630" t="s">
        <v>36</v>
      </c>
      <c r="C4630">
        <f>IF(Tabla1[[#This Row],[CHECKINGSTATUS]]="no_checking",0,IF(Tabla1[[#This Row],[CHECKINGSTATUS]]="less_0",1,IF(Tabla1[[#This Row],[CHECKINGSTATUS]]="0_to_200",2,3)))</f>
        <v>1</v>
      </c>
      <c r="D4630">
        <v>4</v>
      </c>
      <c r="E4630" t="s">
        <v>24</v>
      </c>
      <c r="F4630">
        <f>IF(Tabla1[[#This Row],[CREDITHISTORY]]="no_credits",0,IF(Tabla1[[#This Row],[CREDITHISTORY]]="prior_paymentes_delayed",1,IF(Tabla1[[#This Row],[CREDITHISTORY]]="outstanding_credit",2,3)))</f>
        <v>3</v>
      </c>
      <c r="G4630" t="s">
        <v>74</v>
      </c>
      <c r="H46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30">
        <v>1541</v>
      </c>
      <c r="J4630" t="s">
        <v>38</v>
      </c>
      <c r="K46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30" t="s">
        <v>39</v>
      </c>
      <c r="M46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30">
        <v>3</v>
      </c>
      <c r="O4630" t="s">
        <v>28</v>
      </c>
      <c r="P4630">
        <f>IF(Tabla1[[#This Row],[SEX]]="female",0,1)</f>
        <v>0</v>
      </c>
      <c r="Q4630" t="s">
        <v>59</v>
      </c>
      <c r="R4630">
        <f>IF(Tabla1[[#This Row],[OTHERSONLOAN]]="none",0,IF(Tabla1[[#This Row],[OTHERSONLOAN]]="co-applicant",1,2))</f>
        <v>1</v>
      </c>
      <c r="S4630">
        <v>2</v>
      </c>
      <c r="T4630" t="s">
        <v>45</v>
      </c>
      <c r="U4630">
        <f>IF(Tabla1[[#This Row],[OWNSPROPERTY]]="unknown",0,IF(Tabla1[[#This Row],[OWNSPROPERTY]]="real_state",1,IF(Tabla1[[#This Row],[OWNSPROPERTY]]="car_other",2,3)))</f>
        <v>3</v>
      </c>
      <c r="V4630">
        <v>53</v>
      </c>
      <c r="W4630" t="s">
        <v>29</v>
      </c>
      <c r="X4630">
        <f>IF(Tabla1[[#This Row],[INSTALLMENTPLANS]]="none",0,IF(Tabla1[[#This Row],[INSTALLMENTPLANS]]="stores",1,2))</f>
        <v>0</v>
      </c>
      <c r="Y4630" t="s">
        <v>31</v>
      </c>
      <c r="Z4630">
        <f>IF(Tabla1[[#This Row],[HOUSING]]="free",0,IF(Tabla1[[#This Row],[HOUSING]]="own",1,2))</f>
        <v>1</v>
      </c>
      <c r="AA4630">
        <v>1</v>
      </c>
      <c r="AB4630" t="s">
        <v>32</v>
      </c>
      <c r="AC4630">
        <f>IF(Tabla1[[#This Row],[JOB]]="unemployed",0,IF(Tabla1[[#This Row],[JOB]]="unskilled",1,IF(Tabla1[[#This Row],[JOB]]="skilled",2,3)))</f>
        <v>2</v>
      </c>
      <c r="AD4630">
        <v>1</v>
      </c>
      <c r="AE4630" t="s">
        <v>29</v>
      </c>
      <c r="AF4630">
        <f>IF(Tabla1[[#This Row],[TELEPHONE]]="none",0,1)</f>
        <v>0</v>
      </c>
      <c r="AG4630" t="s">
        <v>33</v>
      </c>
      <c r="AH4630">
        <f>IF(Tabla1[[#This Row],[FOREIGNWORKER]]="no",0,1)</f>
        <v>1</v>
      </c>
      <c r="AI4630" t="s">
        <v>34</v>
      </c>
      <c r="AJ4630">
        <f>IF(Tabla1[[#This Row],[RISK]]="No Risk",0,1)</f>
        <v>0</v>
      </c>
    </row>
    <row r="4631" spans="1:36" x14ac:dyDescent="0.25">
      <c r="A4631" t="s">
        <v>4701</v>
      </c>
      <c r="B4631" t="s">
        <v>36</v>
      </c>
      <c r="C4631">
        <f>IF(Tabla1[[#This Row],[CHECKINGSTATUS]]="no_checking",0,IF(Tabla1[[#This Row],[CHECKINGSTATUS]]="less_0",1,IF(Tabla1[[#This Row],[CHECKINGSTATUS]]="0_to_200",2,3)))</f>
        <v>1</v>
      </c>
      <c r="D4631">
        <v>11</v>
      </c>
      <c r="E4631" t="s">
        <v>70</v>
      </c>
      <c r="F4631">
        <f>IF(Tabla1[[#This Row],[CREDITHISTORY]]="no_credits",0,IF(Tabla1[[#This Row],[CREDITHISTORY]]="prior_paymentes_delayed",1,IF(Tabla1[[#This Row],[CREDITHISTORY]]="outstanding_credit",2,3)))</f>
        <v>3</v>
      </c>
      <c r="G4631" t="s">
        <v>74</v>
      </c>
      <c r="H46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31">
        <v>3526</v>
      </c>
      <c r="J4631" t="s">
        <v>38</v>
      </c>
      <c r="K46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31" t="s">
        <v>27</v>
      </c>
      <c r="M46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31">
        <v>1</v>
      </c>
      <c r="O4631" t="s">
        <v>28</v>
      </c>
      <c r="P4631">
        <f>IF(Tabla1[[#This Row],[SEX]]="female",0,1)</f>
        <v>0</v>
      </c>
      <c r="Q4631" t="s">
        <v>29</v>
      </c>
      <c r="R4631">
        <f>IF(Tabla1[[#This Row],[OTHERSONLOAN]]="none",0,IF(Tabla1[[#This Row],[OTHERSONLOAN]]="co-applicant",1,2))</f>
        <v>0</v>
      </c>
      <c r="S4631">
        <v>1</v>
      </c>
      <c r="T4631" t="s">
        <v>45</v>
      </c>
      <c r="U4631">
        <f>IF(Tabla1[[#This Row],[OWNSPROPERTY]]="unknown",0,IF(Tabla1[[#This Row],[OWNSPROPERTY]]="real_state",1,IF(Tabla1[[#This Row],[OWNSPROPERTY]]="car_other",2,3)))</f>
        <v>3</v>
      </c>
      <c r="V4631">
        <v>27</v>
      </c>
      <c r="W4631" t="s">
        <v>29</v>
      </c>
      <c r="X4631">
        <f>IF(Tabla1[[#This Row],[INSTALLMENTPLANS]]="none",0,IF(Tabla1[[#This Row],[INSTALLMENTPLANS]]="stores",1,2))</f>
        <v>0</v>
      </c>
      <c r="Y4631" t="s">
        <v>31</v>
      </c>
      <c r="Z4631">
        <f>IF(Tabla1[[#This Row],[HOUSING]]="free",0,IF(Tabla1[[#This Row],[HOUSING]]="own",1,2))</f>
        <v>1</v>
      </c>
      <c r="AA4631">
        <v>1</v>
      </c>
      <c r="AB4631" t="s">
        <v>32</v>
      </c>
      <c r="AC4631">
        <f>IF(Tabla1[[#This Row],[JOB]]="unemployed",0,IF(Tabla1[[#This Row],[JOB]]="unskilled",1,IF(Tabla1[[#This Row],[JOB]]="skilled",2,3)))</f>
        <v>2</v>
      </c>
      <c r="AD4631">
        <v>1</v>
      </c>
      <c r="AE4631" t="s">
        <v>29</v>
      </c>
      <c r="AF4631">
        <f>IF(Tabla1[[#This Row],[TELEPHONE]]="none",0,1)</f>
        <v>0</v>
      </c>
      <c r="AG4631" t="s">
        <v>33</v>
      </c>
      <c r="AH4631">
        <f>IF(Tabla1[[#This Row],[FOREIGNWORKER]]="no",0,1)</f>
        <v>1</v>
      </c>
      <c r="AI4631" t="s">
        <v>34</v>
      </c>
      <c r="AJ4631">
        <f>IF(Tabla1[[#This Row],[RISK]]="No Risk",0,1)</f>
        <v>0</v>
      </c>
    </row>
    <row r="4632" spans="1:36" x14ac:dyDescent="0.25">
      <c r="A4632" t="s">
        <v>4702</v>
      </c>
      <c r="B4632" t="s">
        <v>51</v>
      </c>
      <c r="C4632">
        <f>IF(Tabla1[[#This Row],[CHECKINGSTATUS]]="no_checking",0,IF(Tabla1[[#This Row],[CHECKINGSTATUS]]="less_0",1,IF(Tabla1[[#This Row],[CHECKINGSTATUS]]="0_to_200",2,3)))</f>
        <v>0</v>
      </c>
      <c r="D4632">
        <v>19</v>
      </c>
      <c r="E4632" t="s">
        <v>24</v>
      </c>
      <c r="F4632">
        <f>IF(Tabla1[[#This Row],[CREDITHISTORY]]="no_credits",0,IF(Tabla1[[#This Row],[CREDITHISTORY]]="prior_paymentes_delayed",1,IF(Tabla1[[#This Row],[CREDITHISTORY]]="outstanding_credit",2,3)))</f>
        <v>3</v>
      </c>
      <c r="G4632" t="s">
        <v>43</v>
      </c>
      <c r="H46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32">
        <v>6607</v>
      </c>
      <c r="J4632" t="s">
        <v>94</v>
      </c>
      <c r="K463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32" t="s">
        <v>49</v>
      </c>
      <c r="M463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32">
        <v>4</v>
      </c>
      <c r="O4632" t="s">
        <v>28</v>
      </c>
      <c r="P4632">
        <f>IF(Tabla1[[#This Row],[SEX]]="female",0,1)</f>
        <v>0</v>
      </c>
      <c r="Q4632" t="s">
        <v>29</v>
      </c>
      <c r="R4632">
        <f>IF(Tabla1[[#This Row],[OTHERSONLOAN]]="none",0,IF(Tabla1[[#This Row],[OTHERSONLOAN]]="co-applicant",1,2))</f>
        <v>0</v>
      </c>
      <c r="S4632">
        <v>2</v>
      </c>
      <c r="T4632" t="s">
        <v>65</v>
      </c>
      <c r="U4632">
        <f>IF(Tabla1[[#This Row],[OWNSPROPERTY]]="unknown",0,IF(Tabla1[[#This Row],[OWNSPROPERTY]]="real_state",1,IF(Tabla1[[#This Row],[OWNSPROPERTY]]="car_other",2,3)))</f>
        <v>2</v>
      </c>
      <c r="V4632">
        <v>45</v>
      </c>
      <c r="W4632" t="s">
        <v>40</v>
      </c>
      <c r="X4632">
        <f>IF(Tabla1[[#This Row],[INSTALLMENTPLANS]]="none",0,IF(Tabla1[[#This Row],[INSTALLMENTPLANS]]="stores",1,2))</f>
        <v>1</v>
      </c>
      <c r="Y4632" t="s">
        <v>31</v>
      </c>
      <c r="Z4632">
        <f>IF(Tabla1[[#This Row],[HOUSING]]="free",0,IF(Tabla1[[#This Row],[HOUSING]]="own",1,2))</f>
        <v>1</v>
      </c>
      <c r="AA4632">
        <v>2</v>
      </c>
      <c r="AB4632" t="s">
        <v>92</v>
      </c>
      <c r="AC4632">
        <f>IF(Tabla1[[#This Row],[JOB]]="unemployed",0,IF(Tabla1[[#This Row],[JOB]]="unskilled",1,IF(Tabla1[[#This Row],[JOB]]="skilled",2,3)))</f>
        <v>1</v>
      </c>
      <c r="AD4632">
        <v>1</v>
      </c>
      <c r="AE4632" t="s">
        <v>33</v>
      </c>
      <c r="AF4632">
        <f>IF(Tabla1[[#This Row],[TELEPHONE]]="none",0,1)</f>
        <v>1</v>
      </c>
      <c r="AG4632" t="s">
        <v>46</v>
      </c>
      <c r="AH4632">
        <f>IF(Tabla1[[#This Row],[FOREIGNWORKER]]="no",0,1)</f>
        <v>0</v>
      </c>
      <c r="AI4632" t="s">
        <v>55</v>
      </c>
      <c r="AJ4632">
        <f>IF(Tabla1[[#This Row],[RISK]]="No Risk",0,1)</f>
        <v>1</v>
      </c>
    </row>
    <row r="4633" spans="1:36" x14ac:dyDescent="0.25">
      <c r="A4633" t="s">
        <v>4703</v>
      </c>
      <c r="B4633" t="s">
        <v>51</v>
      </c>
      <c r="C4633">
        <f>IF(Tabla1[[#This Row],[CHECKINGSTATUS]]="no_checking",0,IF(Tabla1[[#This Row],[CHECKINGSTATUS]]="less_0",1,IF(Tabla1[[#This Row],[CHECKINGSTATUS]]="0_to_200",2,3)))</f>
        <v>0</v>
      </c>
      <c r="D4633">
        <v>40</v>
      </c>
      <c r="E4633" t="s">
        <v>42</v>
      </c>
      <c r="F4633">
        <f>IF(Tabla1[[#This Row],[CREDITHISTORY]]="no_credits",0,IF(Tabla1[[#This Row],[CREDITHISTORY]]="prior_paymentes_delayed",1,IF(Tabla1[[#This Row],[CREDITHISTORY]]="outstanding_credit",2,3)))</f>
        <v>3</v>
      </c>
      <c r="G4633" t="s">
        <v>89</v>
      </c>
      <c r="H46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33">
        <v>9143</v>
      </c>
      <c r="J4633" t="s">
        <v>94</v>
      </c>
      <c r="K463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33" t="s">
        <v>62</v>
      </c>
      <c r="M463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33">
        <v>4</v>
      </c>
      <c r="O4633" t="s">
        <v>44</v>
      </c>
      <c r="P4633">
        <f>IF(Tabla1[[#This Row],[SEX]]="female",0,1)</f>
        <v>1</v>
      </c>
      <c r="Q4633" t="s">
        <v>59</v>
      </c>
      <c r="R4633">
        <f>IF(Tabla1[[#This Row],[OTHERSONLOAN]]="none",0,IF(Tabla1[[#This Row],[OTHERSONLOAN]]="co-applicant",1,2))</f>
        <v>1</v>
      </c>
      <c r="S4633">
        <v>5</v>
      </c>
      <c r="T4633" t="s">
        <v>54</v>
      </c>
      <c r="U4633">
        <f>IF(Tabla1[[#This Row],[OWNSPROPERTY]]="unknown",0,IF(Tabla1[[#This Row],[OWNSPROPERTY]]="real_state",1,IF(Tabla1[[#This Row],[OWNSPROPERTY]]="car_other",2,3)))</f>
        <v>0</v>
      </c>
      <c r="V4633">
        <v>50</v>
      </c>
      <c r="W4633" t="s">
        <v>29</v>
      </c>
      <c r="X4633">
        <f>IF(Tabla1[[#This Row],[INSTALLMENTPLANS]]="none",0,IF(Tabla1[[#This Row],[INSTALLMENTPLANS]]="stores",1,2))</f>
        <v>0</v>
      </c>
      <c r="Y4633" t="s">
        <v>60</v>
      </c>
      <c r="Z4633">
        <f>IF(Tabla1[[#This Row],[HOUSING]]="free",0,IF(Tabla1[[#This Row],[HOUSING]]="own",1,2))</f>
        <v>0</v>
      </c>
      <c r="AA4633">
        <v>2</v>
      </c>
      <c r="AB4633" t="s">
        <v>32</v>
      </c>
      <c r="AC4633">
        <f>IF(Tabla1[[#This Row],[JOB]]="unemployed",0,IF(Tabla1[[#This Row],[JOB]]="unskilled",1,IF(Tabla1[[#This Row],[JOB]]="skilled",2,3)))</f>
        <v>2</v>
      </c>
      <c r="AD4633">
        <v>2</v>
      </c>
      <c r="AE4633" t="s">
        <v>33</v>
      </c>
      <c r="AF4633">
        <f>IF(Tabla1[[#This Row],[TELEPHONE]]="none",0,1)</f>
        <v>1</v>
      </c>
      <c r="AG4633" t="s">
        <v>33</v>
      </c>
      <c r="AH4633">
        <f>IF(Tabla1[[#This Row],[FOREIGNWORKER]]="no",0,1)</f>
        <v>1</v>
      </c>
      <c r="AI4633" t="s">
        <v>55</v>
      </c>
      <c r="AJ4633">
        <f>IF(Tabla1[[#This Row],[RISK]]="No Risk",0,1)</f>
        <v>1</v>
      </c>
    </row>
    <row r="4634" spans="1:36" x14ac:dyDescent="0.25">
      <c r="A4634" t="s">
        <v>4704</v>
      </c>
      <c r="B4634" t="s">
        <v>23</v>
      </c>
      <c r="C4634">
        <f>IF(Tabla1[[#This Row],[CHECKINGSTATUS]]="no_checking",0,IF(Tabla1[[#This Row],[CHECKINGSTATUS]]="less_0",1,IF(Tabla1[[#This Row],[CHECKINGSTATUS]]="0_to_200",2,3)))</f>
        <v>2</v>
      </c>
      <c r="D4634">
        <v>32</v>
      </c>
      <c r="E4634" t="s">
        <v>57</v>
      </c>
      <c r="F4634">
        <f>IF(Tabla1[[#This Row],[CREDITHISTORY]]="no_credits",0,IF(Tabla1[[#This Row],[CREDITHISTORY]]="prior_paymentes_delayed",1,IF(Tabla1[[#This Row],[CREDITHISTORY]]="outstanding_credit",2,3)))</f>
        <v>2</v>
      </c>
      <c r="G4634" t="s">
        <v>89</v>
      </c>
      <c r="H46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34">
        <v>1151</v>
      </c>
      <c r="J4634" t="s">
        <v>53</v>
      </c>
      <c r="K463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34" t="s">
        <v>39</v>
      </c>
      <c r="M463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34">
        <v>3</v>
      </c>
      <c r="O4634" t="s">
        <v>44</v>
      </c>
      <c r="P4634">
        <f>IF(Tabla1[[#This Row],[SEX]]="female",0,1)</f>
        <v>1</v>
      </c>
      <c r="Q4634" t="s">
        <v>29</v>
      </c>
      <c r="R4634">
        <f>IF(Tabla1[[#This Row],[OTHERSONLOAN]]="none",0,IF(Tabla1[[#This Row],[OTHERSONLOAN]]="co-applicant",1,2))</f>
        <v>0</v>
      </c>
      <c r="S4634">
        <v>4</v>
      </c>
      <c r="T4634" t="s">
        <v>65</v>
      </c>
      <c r="U4634">
        <f>IF(Tabla1[[#This Row],[OWNSPROPERTY]]="unknown",0,IF(Tabla1[[#This Row],[OWNSPROPERTY]]="real_state",1,IF(Tabla1[[#This Row],[OWNSPROPERTY]]="car_other",2,3)))</f>
        <v>2</v>
      </c>
      <c r="V4634">
        <v>23</v>
      </c>
      <c r="W4634" t="s">
        <v>116</v>
      </c>
      <c r="X4634">
        <f>IF(Tabla1[[#This Row],[INSTALLMENTPLANS]]="none",0,IF(Tabla1[[#This Row],[INSTALLMENTPLANS]]="stores",1,2))</f>
        <v>2</v>
      </c>
      <c r="Y4634" t="s">
        <v>31</v>
      </c>
      <c r="Z4634">
        <f>IF(Tabla1[[#This Row],[HOUSING]]="free",0,IF(Tabla1[[#This Row],[HOUSING]]="own",1,2))</f>
        <v>1</v>
      </c>
      <c r="AA4634">
        <v>2</v>
      </c>
      <c r="AB4634" t="s">
        <v>71</v>
      </c>
      <c r="AC4634">
        <f>IF(Tabla1[[#This Row],[JOB]]="unemployed",0,IF(Tabla1[[#This Row],[JOB]]="unskilled",1,IF(Tabla1[[#This Row],[JOB]]="skilled",2,3)))</f>
        <v>0</v>
      </c>
      <c r="AD4634">
        <v>1</v>
      </c>
      <c r="AE4634" t="s">
        <v>33</v>
      </c>
      <c r="AF4634">
        <f>IF(Tabla1[[#This Row],[TELEPHONE]]="none",0,1)</f>
        <v>1</v>
      </c>
      <c r="AG4634" t="s">
        <v>33</v>
      </c>
      <c r="AH4634">
        <f>IF(Tabla1[[#This Row],[FOREIGNWORKER]]="no",0,1)</f>
        <v>1</v>
      </c>
      <c r="AI4634" t="s">
        <v>55</v>
      </c>
      <c r="AJ4634">
        <f>IF(Tabla1[[#This Row],[RISK]]="No Risk",0,1)</f>
        <v>1</v>
      </c>
    </row>
    <row r="4635" spans="1:36" x14ac:dyDescent="0.25">
      <c r="A4635" t="s">
        <v>4705</v>
      </c>
      <c r="B4635" t="s">
        <v>36</v>
      </c>
      <c r="C4635">
        <f>IF(Tabla1[[#This Row],[CHECKINGSTATUS]]="no_checking",0,IF(Tabla1[[#This Row],[CHECKINGSTATUS]]="less_0",1,IF(Tabla1[[#This Row],[CHECKINGSTATUS]]="0_to_200",2,3)))</f>
        <v>1</v>
      </c>
      <c r="D4635">
        <v>9</v>
      </c>
      <c r="E4635" t="s">
        <v>70</v>
      </c>
      <c r="F4635">
        <f>IF(Tabla1[[#This Row],[CREDITHISTORY]]="no_credits",0,IF(Tabla1[[#This Row],[CREDITHISTORY]]="prior_paymentes_delayed",1,IF(Tabla1[[#This Row],[CREDITHISTORY]]="outstanding_credit",2,3)))</f>
        <v>3</v>
      </c>
      <c r="G4635" t="s">
        <v>68</v>
      </c>
      <c r="H46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35">
        <v>1249</v>
      </c>
      <c r="J4635" t="s">
        <v>38</v>
      </c>
      <c r="K46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35" t="s">
        <v>39</v>
      </c>
      <c r="M46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35">
        <v>3</v>
      </c>
      <c r="O4635" t="s">
        <v>28</v>
      </c>
      <c r="P4635">
        <f>IF(Tabla1[[#This Row],[SEX]]="female",0,1)</f>
        <v>0</v>
      </c>
      <c r="Q4635" t="s">
        <v>29</v>
      </c>
      <c r="R4635">
        <f>IF(Tabla1[[#This Row],[OTHERSONLOAN]]="none",0,IF(Tabla1[[#This Row],[OTHERSONLOAN]]="co-applicant",1,2))</f>
        <v>0</v>
      </c>
      <c r="S4635">
        <v>1</v>
      </c>
      <c r="T4635" t="s">
        <v>45</v>
      </c>
      <c r="U4635">
        <f>IF(Tabla1[[#This Row],[OWNSPROPERTY]]="unknown",0,IF(Tabla1[[#This Row],[OWNSPROPERTY]]="real_state",1,IF(Tabla1[[#This Row],[OWNSPROPERTY]]="car_other",2,3)))</f>
        <v>3</v>
      </c>
      <c r="V4635">
        <v>38</v>
      </c>
      <c r="W4635" t="s">
        <v>29</v>
      </c>
      <c r="X4635">
        <f>IF(Tabla1[[#This Row],[INSTALLMENTPLANS]]="none",0,IF(Tabla1[[#This Row],[INSTALLMENTPLANS]]="stores",1,2))</f>
        <v>0</v>
      </c>
      <c r="Y4635" t="s">
        <v>31</v>
      </c>
      <c r="Z4635">
        <f>IF(Tabla1[[#This Row],[HOUSING]]="free",0,IF(Tabla1[[#This Row],[HOUSING]]="own",1,2))</f>
        <v>1</v>
      </c>
      <c r="AA4635">
        <v>1</v>
      </c>
      <c r="AB4635" t="s">
        <v>32</v>
      </c>
      <c r="AC4635">
        <f>IF(Tabla1[[#This Row],[JOB]]="unemployed",0,IF(Tabla1[[#This Row],[JOB]]="unskilled",1,IF(Tabla1[[#This Row],[JOB]]="skilled",2,3)))</f>
        <v>2</v>
      </c>
      <c r="AD4635">
        <v>1</v>
      </c>
      <c r="AE4635" t="s">
        <v>29</v>
      </c>
      <c r="AF4635">
        <f>IF(Tabla1[[#This Row],[TELEPHONE]]="none",0,1)</f>
        <v>0</v>
      </c>
      <c r="AG4635" t="s">
        <v>33</v>
      </c>
      <c r="AH4635">
        <f>IF(Tabla1[[#This Row],[FOREIGNWORKER]]="no",0,1)</f>
        <v>1</v>
      </c>
      <c r="AI4635" t="s">
        <v>34</v>
      </c>
      <c r="AJ4635">
        <f>IF(Tabla1[[#This Row],[RISK]]="No Risk",0,1)</f>
        <v>0</v>
      </c>
    </row>
    <row r="4636" spans="1:36" x14ac:dyDescent="0.25">
      <c r="A4636" t="s">
        <v>4706</v>
      </c>
      <c r="B4636" t="s">
        <v>51</v>
      </c>
      <c r="C4636">
        <f>IF(Tabla1[[#This Row],[CHECKINGSTATUS]]="no_checking",0,IF(Tabla1[[#This Row],[CHECKINGSTATUS]]="less_0",1,IF(Tabla1[[#This Row],[CHECKINGSTATUS]]="0_to_200",2,3)))</f>
        <v>0</v>
      </c>
      <c r="D4636">
        <v>41</v>
      </c>
      <c r="E4636" t="s">
        <v>42</v>
      </c>
      <c r="F4636">
        <f>IF(Tabla1[[#This Row],[CREDITHISTORY]]="no_credits",0,IF(Tabla1[[#This Row],[CREDITHISTORY]]="prior_paymentes_delayed",1,IF(Tabla1[[#This Row],[CREDITHISTORY]]="outstanding_credit",2,3)))</f>
        <v>3</v>
      </c>
      <c r="G4636" t="s">
        <v>25</v>
      </c>
      <c r="H46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636">
        <v>6237</v>
      </c>
      <c r="J4636" t="s">
        <v>53</v>
      </c>
      <c r="K463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36" t="s">
        <v>49</v>
      </c>
      <c r="M463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36">
        <v>4</v>
      </c>
      <c r="O4636" t="s">
        <v>44</v>
      </c>
      <c r="P4636">
        <f>IF(Tabla1[[#This Row],[SEX]]="female",0,1)</f>
        <v>1</v>
      </c>
      <c r="Q4636" t="s">
        <v>59</v>
      </c>
      <c r="R4636">
        <f>IF(Tabla1[[#This Row],[OTHERSONLOAN]]="none",0,IF(Tabla1[[#This Row],[OTHERSONLOAN]]="co-applicant",1,2))</f>
        <v>1</v>
      </c>
      <c r="S4636">
        <v>3</v>
      </c>
      <c r="T4636" t="s">
        <v>54</v>
      </c>
      <c r="U4636">
        <f>IF(Tabla1[[#This Row],[OWNSPROPERTY]]="unknown",0,IF(Tabla1[[#This Row],[OWNSPROPERTY]]="real_state",1,IF(Tabla1[[#This Row],[OWNSPROPERTY]]="car_other",2,3)))</f>
        <v>0</v>
      </c>
      <c r="V4636">
        <v>59</v>
      </c>
      <c r="W4636" t="s">
        <v>29</v>
      </c>
      <c r="X4636">
        <f>IF(Tabla1[[#This Row],[INSTALLMENTPLANS]]="none",0,IF(Tabla1[[#This Row],[INSTALLMENTPLANS]]="stores",1,2))</f>
        <v>0</v>
      </c>
      <c r="Y4636" t="s">
        <v>60</v>
      </c>
      <c r="Z4636">
        <f>IF(Tabla1[[#This Row],[HOUSING]]="free",0,IF(Tabla1[[#This Row],[HOUSING]]="own",1,2))</f>
        <v>0</v>
      </c>
      <c r="AA4636">
        <v>2</v>
      </c>
      <c r="AB4636" t="s">
        <v>32</v>
      </c>
      <c r="AC4636">
        <f>IF(Tabla1[[#This Row],[JOB]]="unemployed",0,IF(Tabla1[[#This Row],[JOB]]="unskilled",1,IF(Tabla1[[#This Row],[JOB]]="skilled",2,3)))</f>
        <v>2</v>
      </c>
      <c r="AD4636">
        <v>2</v>
      </c>
      <c r="AE4636" t="s">
        <v>33</v>
      </c>
      <c r="AF4636">
        <f>IF(Tabla1[[#This Row],[TELEPHONE]]="none",0,1)</f>
        <v>1</v>
      </c>
      <c r="AG4636" t="s">
        <v>33</v>
      </c>
      <c r="AH4636">
        <f>IF(Tabla1[[#This Row],[FOREIGNWORKER]]="no",0,1)</f>
        <v>1</v>
      </c>
      <c r="AI4636" t="s">
        <v>55</v>
      </c>
      <c r="AJ4636">
        <f>IF(Tabla1[[#This Row],[RISK]]="No Risk",0,1)</f>
        <v>1</v>
      </c>
    </row>
    <row r="4637" spans="1:36" x14ac:dyDescent="0.25">
      <c r="A4637" t="s">
        <v>4707</v>
      </c>
      <c r="B4637" t="s">
        <v>23</v>
      </c>
      <c r="C4637">
        <f>IF(Tabla1[[#This Row],[CHECKINGSTATUS]]="no_checking",0,IF(Tabla1[[#This Row],[CHECKINGSTATUS]]="less_0",1,IF(Tabla1[[#This Row],[CHECKINGSTATUS]]="0_to_200",2,3)))</f>
        <v>2</v>
      </c>
      <c r="D4637">
        <v>22</v>
      </c>
      <c r="E4637" t="s">
        <v>24</v>
      </c>
      <c r="F4637">
        <f>IF(Tabla1[[#This Row],[CREDITHISTORY]]="no_credits",0,IF(Tabla1[[#This Row],[CREDITHISTORY]]="prior_paymentes_delayed",1,IF(Tabla1[[#This Row],[CREDITHISTORY]]="outstanding_credit",2,3)))</f>
        <v>3</v>
      </c>
      <c r="G4637" t="s">
        <v>43</v>
      </c>
      <c r="H46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37">
        <v>2244</v>
      </c>
      <c r="J4637" t="s">
        <v>94</v>
      </c>
      <c r="K463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37" t="s">
        <v>62</v>
      </c>
      <c r="M46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37">
        <v>3</v>
      </c>
      <c r="O4637" t="s">
        <v>44</v>
      </c>
      <c r="P4637">
        <f>IF(Tabla1[[#This Row],[SEX]]="female",0,1)</f>
        <v>1</v>
      </c>
      <c r="Q4637" t="s">
        <v>29</v>
      </c>
      <c r="R4637">
        <f>IF(Tabla1[[#This Row],[OTHERSONLOAN]]="none",0,IF(Tabla1[[#This Row],[OTHERSONLOAN]]="co-applicant",1,2))</f>
        <v>0</v>
      </c>
      <c r="S4637">
        <v>4</v>
      </c>
      <c r="T4637" t="s">
        <v>65</v>
      </c>
      <c r="U4637">
        <f>IF(Tabla1[[#This Row],[OWNSPROPERTY]]="unknown",0,IF(Tabla1[[#This Row],[OWNSPROPERTY]]="real_state",1,IF(Tabla1[[#This Row],[OWNSPROPERTY]]="car_other",2,3)))</f>
        <v>2</v>
      </c>
      <c r="V4637">
        <v>32</v>
      </c>
      <c r="W4637" t="s">
        <v>29</v>
      </c>
      <c r="X4637">
        <f>IF(Tabla1[[#This Row],[INSTALLMENTPLANS]]="none",0,IF(Tabla1[[#This Row],[INSTALLMENTPLANS]]="stores",1,2))</f>
        <v>0</v>
      </c>
      <c r="Y4637" t="s">
        <v>72</v>
      </c>
      <c r="Z4637">
        <f>IF(Tabla1[[#This Row],[HOUSING]]="free",0,IF(Tabla1[[#This Row],[HOUSING]]="own",1,2))</f>
        <v>2</v>
      </c>
      <c r="AA4637">
        <v>1</v>
      </c>
      <c r="AB4637" t="s">
        <v>32</v>
      </c>
      <c r="AC4637">
        <f>IF(Tabla1[[#This Row],[JOB]]="unemployed",0,IF(Tabla1[[#This Row],[JOB]]="unskilled",1,IF(Tabla1[[#This Row],[JOB]]="skilled",2,3)))</f>
        <v>2</v>
      </c>
      <c r="AD4637">
        <v>1</v>
      </c>
      <c r="AE4637" t="s">
        <v>29</v>
      </c>
      <c r="AF4637">
        <f>IF(Tabla1[[#This Row],[TELEPHONE]]="none",0,1)</f>
        <v>0</v>
      </c>
      <c r="AG4637" t="s">
        <v>33</v>
      </c>
      <c r="AH4637">
        <f>IF(Tabla1[[#This Row],[FOREIGNWORKER]]="no",0,1)</f>
        <v>1</v>
      </c>
      <c r="AI4637" t="s">
        <v>55</v>
      </c>
      <c r="AJ4637">
        <f>IF(Tabla1[[#This Row],[RISK]]="No Risk",0,1)</f>
        <v>1</v>
      </c>
    </row>
    <row r="4638" spans="1:36" x14ac:dyDescent="0.25">
      <c r="A4638" t="s">
        <v>4708</v>
      </c>
      <c r="B4638" t="s">
        <v>36</v>
      </c>
      <c r="C4638">
        <f>IF(Tabla1[[#This Row],[CHECKINGSTATUS]]="no_checking",0,IF(Tabla1[[#This Row],[CHECKINGSTATUS]]="less_0",1,IF(Tabla1[[#This Row],[CHECKINGSTATUS]]="0_to_200",2,3)))</f>
        <v>1</v>
      </c>
      <c r="D4638">
        <v>17</v>
      </c>
      <c r="E4638" t="s">
        <v>42</v>
      </c>
      <c r="F4638">
        <f>IF(Tabla1[[#This Row],[CREDITHISTORY]]="no_credits",0,IF(Tabla1[[#This Row],[CREDITHISTORY]]="prior_paymentes_delayed",1,IF(Tabla1[[#This Row],[CREDITHISTORY]]="outstanding_credit",2,3)))</f>
        <v>3</v>
      </c>
      <c r="G4638" t="s">
        <v>82</v>
      </c>
      <c r="H46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638">
        <v>250</v>
      </c>
      <c r="J4638" t="s">
        <v>38</v>
      </c>
      <c r="K46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38" t="s">
        <v>62</v>
      </c>
      <c r="M46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38">
        <v>3</v>
      </c>
      <c r="O4638" t="s">
        <v>28</v>
      </c>
      <c r="P4638">
        <f>IF(Tabla1[[#This Row],[SEX]]="female",0,1)</f>
        <v>0</v>
      </c>
      <c r="Q4638" t="s">
        <v>29</v>
      </c>
      <c r="R4638">
        <f>IF(Tabla1[[#This Row],[OTHERSONLOAN]]="none",0,IF(Tabla1[[#This Row],[OTHERSONLOAN]]="co-applicant",1,2))</f>
        <v>0</v>
      </c>
      <c r="S4638">
        <v>1</v>
      </c>
      <c r="T4638" t="s">
        <v>30</v>
      </c>
      <c r="U4638">
        <f>IF(Tabla1[[#This Row],[OWNSPROPERTY]]="unknown",0,IF(Tabla1[[#This Row],[OWNSPROPERTY]]="real_state",1,IF(Tabla1[[#This Row],[OWNSPROPERTY]]="car_other",2,3)))</f>
        <v>3</v>
      </c>
      <c r="V4638">
        <v>40</v>
      </c>
      <c r="W4638" t="s">
        <v>40</v>
      </c>
      <c r="X4638">
        <f>IF(Tabla1[[#This Row],[INSTALLMENTPLANS]]="none",0,IF(Tabla1[[#This Row],[INSTALLMENTPLANS]]="stores",1,2))</f>
        <v>1</v>
      </c>
      <c r="Y4638" t="s">
        <v>31</v>
      </c>
      <c r="Z4638">
        <f>IF(Tabla1[[#This Row],[HOUSING]]="free",0,IF(Tabla1[[#This Row],[HOUSING]]="own",1,2))</f>
        <v>1</v>
      </c>
      <c r="AA4638">
        <v>1</v>
      </c>
      <c r="AB4638" t="s">
        <v>32</v>
      </c>
      <c r="AC4638">
        <f>IF(Tabla1[[#This Row],[JOB]]="unemployed",0,IF(Tabla1[[#This Row],[JOB]]="unskilled",1,IF(Tabla1[[#This Row],[JOB]]="skilled",2,3)))</f>
        <v>2</v>
      </c>
      <c r="AD4638">
        <v>1</v>
      </c>
      <c r="AE4638" t="s">
        <v>29</v>
      </c>
      <c r="AF4638">
        <f>IF(Tabla1[[#This Row],[TELEPHONE]]="none",0,1)</f>
        <v>0</v>
      </c>
      <c r="AG4638" t="s">
        <v>33</v>
      </c>
      <c r="AH4638">
        <f>IF(Tabla1[[#This Row],[FOREIGNWORKER]]="no",0,1)</f>
        <v>1</v>
      </c>
      <c r="AI4638" t="s">
        <v>34</v>
      </c>
      <c r="AJ4638">
        <f>IF(Tabla1[[#This Row],[RISK]]="No Risk",0,1)</f>
        <v>0</v>
      </c>
    </row>
    <row r="4639" spans="1:36" x14ac:dyDescent="0.25">
      <c r="A4639" t="s">
        <v>4709</v>
      </c>
      <c r="B4639" t="s">
        <v>51</v>
      </c>
      <c r="C4639">
        <f>IF(Tabla1[[#This Row],[CHECKINGSTATUS]]="no_checking",0,IF(Tabla1[[#This Row],[CHECKINGSTATUS]]="less_0",1,IF(Tabla1[[#This Row],[CHECKINGSTATUS]]="0_to_200",2,3)))</f>
        <v>0</v>
      </c>
      <c r="D4639">
        <v>31</v>
      </c>
      <c r="E4639" t="s">
        <v>42</v>
      </c>
      <c r="F4639">
        <f>IF(Tabla1[[#This Row],[CREDITHISTORY]]="no_credits",0,IF(Tabla1[[#This Row],[CREDITHISTORY]]="prior_paymentes_delayed",1,IF(Tabla1[[#This Row],[CREDITHISTORY]]="outstanding_credit",2,3)))</f>
        <v>3</v>
      </c>
      <c r="G4639" t="s">
        <v>68</v>
      </c>
      <c r="H46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39">
        <v>4565</v>
      </c>
      <c r="J4639" t="s">
        <v>26</v>
      </c>
      <c r="K46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39" t="s">
        <v>62</v>
      </c>
      <c r="M46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39">
        <v>4</v>
      </c>
      <c r="O4639" t="s">
        <v>28</v>
      </c>
      <c r="P4639">
        <f>IF(Tabla1[[#This Row],[SEX]]="female",0,1)</f>
        <v>0</v>
      </c>
      <c r="Q4639" t="s">
        <v>29</v>
      </c>
      <c r="R4639">
        <f>IF(Tabla1[[#This Row],[OTHERSONLOAN]]="none",0,IF(Tabla1[[#This Row],[OTHERSONLOAN]]="co-applicant",1,2))</f>
        <v>0</v>
      </c>
      <c r="S4639">
        <v>4</v>
      </c>
      <c r="T4639" t="s">
        <v>65</v>
      </c>
      <c r="U4639">
        <f>IF(Tabla1[[#This Row],[OWNSPROPERTY]]="unknown",0,IF(Tabla1[[#This Row],[OWNSPROPERTY]]="real_state",1,IF(Tabla1[[#This Row],[OWNSPROPERTY]]="car_other",2,3)))</f>
        <v>2</v>
      </c>
      <c r="V4639">
        <v>46</v>
      </c>
      <c r="W4639" t="s">
        <v>40</v>
      </c>
      <c r="X4639">
        <f>IF(Tabla1[[#This Row],[INSTALLMENTPLANS]]="none",0,IF(Tabla1[[#This Row],[INSTALLMENTPLANS]]="stores",1,2))</f>
        <v>1</v>
      </c>
      <c r="Y4639" t="s">
        <v>31</v>
      </c>
      <c r="Z4639">
        <f>IF(Tabla1[[#This Row],[HOUSING]]="free",0,IF(Tabla1[[#This Row],[HOUSING]]="own",1,2))</f>
        <v>1</v>
      </c>
      <c r="AA4639">
        <v>1</v>
      </c>
      <c r="AB4639" t="s">
        <v>92</v>
      </c>
      <c r="AC4639">
        <f>IF(Tabla1[[#This Row],[JOB]]="unemployed",0,IF(Tabla1[[#This Row],[JOB]]="unskilled",1,IF(Tabla1[[#This Row],[JOB]]="skilled",2,3)))</f>
        <v>1</v>
      </c>
      <c r="AD4639">
        <v>2</v>
      </c>
      <c r="AE4639" t="s">
        <v>33</v>
      </c>
      <c r="AF4639">
        <f>IF(Tabla1[[#This Row],[TELEPHONE]]="none",0,1)</f>
        <v>1</v>
      </c>
      <c r="AG4639" t="s">
        <v>33</v>
      </c>
      <c r="AH4639">
        <f>IF(Tabla1[[#This Row],[FOREIGNWORKER]]="no",0,1)</f>
        <v>1</v>
      </c>
      <c r="AI4639" t="s">
        <v>34</v>
      </c>
      <c r="AJ4639">
        <f>IF(Tabla1[[#This Row],[RISK]]="No Risk",0,1)</f>
        <v>0</v>
      </c>
    </row>
    <row r="4640" spans="1:36" x14ac:dyDescent="0.25">
      <c r="A4640" t="s">
        <v>4710</v>
      </c>
      <c r="B4640" t="s">
        <v>51</v>
      </c>
      <c r="C4640">
        <f>IF(Tabla1[[#This Row],[CHECKINGSTATUS]]="no_checking",0,IF(Tabla1[[#This Row],[CHECKINGSTATUS]]="less_0",1,IF(Tabla1[[#This Row],[CHECKINGSTATUS]]="0_to_200",2,3)))</f>
        <v>0</v>
      </c>
      <c r="D4640">
        <v>12</v>
      </c>
      <c r="E4640" t="s">
        <v>24</v>
      </c>
      <c r="F4640">
        <f>IF(Tabla1[[#This Row],[CREDITHISTORY]]="no_credits",0,IF(Tabla1[[#This Row],[CREDITHISTORY]]="prior_paymentes_delayed",1,IF(Tabla1[[#This Row],[CREDITHISTORY]]="outstanding_credit",2,3)))</f>
        <v>3</v>
      </c>
      <c r="G4640" t="s">
        <v>74</v>
      </c>
      <c r="H46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40">
        <v>3389</v>
      </c>
      <c r="J4640" t="s">
        <v>38</v>
      </c>
      <c r="K46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40" t="s">
        <v>39</v>
      </c>
      <c r="M46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40">
        <v>2</v>
      </c>
      <c r="O4640" t="s">
        <v>44</v>
      </c>
      <c r="P4640">
        <f>IF(Tabla1[[#This Row],[SEX]]="female",0,1)</f>
        <v>1</v>
      </c>
      <c r="Q4640" t="s">
        <v>29</v>
      </c>
      <c r="R4640">
        <f>IF(Tabla1[[#This Row],[OTHERSONLOAN]]="none",0,IF(Tabla1[[#This Row],[OTHERSONLOAN]]="co-applicant",1,2))</f>
        <v>0</v>
      </c>
      <c r="S4640">
        <v>3</v>
      </c>
      <c r="T4640" t="s">
        <v>45</v>
      </c>
      <c r="U4640">
        <f>IF(Tabla1[[#This Row],[OWNSPROPERTY]]="unknown",0,IF(Tabla1[[#This Row],[OWNSPROPERTY]]="real_state",1,IF(Tabla1[[#This Row],[OWNSPROPERTY]]="car_other",2,3)))</f>
        <v>3</v>
      </c>
      <c r="V4640">
        <v>25</v>
      </c>
      <c r="W4640" t="s">
        <v>29</v>
      </c>
      <c r="X4640">
        <f>IF(Tabla1[[#This Row],[INSTALLMENTPLANS]]="none",0,IF(Tabla1[[#This Row],[INSTALLMENTPLANS]]="stores",1,2))</f>
        <v>0</v>
      </c>
      <c r="Y4640" t="s">
        <v>31</v>
      </c>
      <c r="Z4640">
        <f>IF(Tabla1[[#This Row],[HOUSING]]="free",0,IF(Tabla1[[#This Row],[HOUSING]]="own",1,2))</f>
        <v>1</v>
      </c>
      <c r="AA4640">
        <v>1</v>
      </c>
      <c r="AB4640" t="s">
        <v>63</v>
      </c>
      <c r="AC4640">
        <f>IF(Tabla1[[#This Row],[JOB]]="unemployed",0,IF(Tabla1[[#This Row],[JOB]]="unskilled",1,IF(Tabla1[[#This Row],[JOB]]="skilled",2,3)))</f>
        <v>3</v>
      </c>
      <c r="AD4640">
        <v>1</v>
      </c>
      <c r="AE4640" t="s">
        <v>29</v>
      </c>
      <c r="AF4640">
        <f>IF(Tabla1[[#This Row],[TELEPHONE]]="none",0,1)</f>
        <v>0</v>
      </c>
      <c r="AG4640" t="s">
        <v>33</v>
      </c>
      <c r="AH4640">
        <f>IF(Tabla1[[#This Row],[FOREIGNWORKER]]="no",0,1)</f>
        <v>1</v>
      </c>
      <c r="AI4640" t="s">
        <v>34</v>
      </c>
      <c r="AJ4640">
        <f>IF(Tabla1[[#This Row],[RISK]]="No Risk",0,1)</f>
        <v>0</v>
      </c>
    </row>
    <row r="4641" spans="1:36" x14ac:dyDescent="0.25">
      <c r="A4641" t="s">
        <v>4711</v>
      </c>
      <c r="B4641" t="s">
        <v>51</v>
      </c>
      <c r="C4641">
        <f>IF(Tabla1[[#This Row],[CHECKINGSTATUS]]="no_checking",0,IF(Tabla1[[#This Row],[CHECKINGSTATUS]]="less_0",1,IF(Tabla1[[#This Row],[CHECKINGSTATUS]]="0_to_200",2,3)))</f>
        <v>0</v>
      </c>
      <c r="D4641">
        <v>35</v>
      </c>
      <c r="E4641" t="s">
        <v>57</v>
      </c>
      <c r="F4641">
        <f>IF(Tabla1[[#This Row],[CREDITHISTORY]]="no_credits",0,IF(Tabla1[[#This Row],[CREDITHISTORY]]="prior_paymentes_delayed",1,IF(Tabla1[[#This Row],[CREDITHISTORY]]="outstanding_credit",2,3)))</f>
        <v>2</v>
      </c>
      <c r="G4641" t="s">
        <v>58</v>
      </c>
      <c r="H46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641">
        <v>9443</v>
      </c>
      <c r="J4641" t="s">
        <v>94</v>
      </c>
      <c r="K464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41" t="s">
        <v>62</v>
      </c>
      <c r="M464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41">
        <v>5</v>
      </c>
      <c r="O4641" t="s">
        <v>44</v>
      </c>
      <c r="P4641">
        <f>IF(Tabla1[[#This Row],[SEX]]="female",0,1)</f>
        <v>1</v>
      </c>
      <c r="Q4641" t="s">
        <v>29</v>
      </c>
      <c r="R4641">
        <f>IF(Tabla1[[#This Row],[OTHERSONLOAN]]="none",0,IF(Tabla1[[#This Row],[OTHERSONLOAN]]="co-applicant",1,2))</f>
        <v>0</v>
      </c>
      <c r="S4641">
        <v>3</v>
      </c>
      <c r="T4641" t="s">
        <v>54</v>
      </c>
      <c r="U4641">
        <f>IF(Tabla1[[#This Row],[OWNSPROPERTY]]="unknown",0,IF(Tabla1[[#This Row],[OWNSPROPERTY]]="real_state",1,IF(Tabla1[[#This Row],[OWNSPROPERTY]]="car_other",2,3)))</f>
        <v>0</v>
      </c>
      <c r="V4641">
        <v>48</v>
      </c>
      <c r="W4641" t="s">
        <v>29</v>
      </c>
      <c r="X4641">
        <f>IF(Tabla1[[#This Row],[INSTALLMENTPLANS]]="none",0,IF(Tabla1[[#This Row],[INSTALLMENTPLANS]]="stores",1,2))</f>
        <v>0</v>
      </c>
      <c r="Y4641" t="s">
        <v>60</v>
      </c>
      <c r="Z4641">
        <f>IF(Tabla1[[#This Row],[HOUSING]]="free",0,IF(Tabla1[[#This Row],[HOUSING]]="own",1,2))</f>
        <v>0</v>
      </c>
      <c r="AA4641">
        <v>2</v>
      </c>
      <c r="AB4641" t="s">
        <v>32</v>
      </c>
      <c r="AC4641">
        <f>IF(Tabla1[[#This Row],[JOB]]="unemployed",0,IF(Tabla1[[#This Row],[JOB]]="unskilled",1,IF(Tabla1[[#This Row],[JOB]]="skilled",2,3)))</f>
        <v>2</v>
      </c>
      <c r="AD4641">
        <v>2</v>
      </c>
      <c r="AE4641" t="s">
        <v>33</v>
      </c>
      <c r="AF4641">
        <f>IF(Tabla1[[#This Row],[TELEPHONE]]="none",0,1)</f>
        <v>1</v>
      </c>
      <c r="AG4641" t="s">
        <v>33</v>
      </c>
      <c r="AH4641">
        <f>IF(Tabla1[[#This Row],[FOREIGNWORKER]]="no",0,1)</f>
        <v>1</v>
      </c>
      <c r="AI4641" t="s">
        <v>34</v>
      </c>
      <c r="AJ4641">
        <f>IF(Tabla1[[#This Row],[RISK]]="No Risk",0,1)</f>
        <v>0</v>
      </c>
    </row>
    <row r="4642" spans="1:36" x14ac:dyDescent="0.25">
      <c r="A4642" t="s">
        <v>4712</v>
      </c>
      <c r="B4642" t="s">
        <v>23</v>
      </c>
      <c r="C4642">
        <f>IF(Tabla1[[#This Row],[CHECKINGSTATUS]]="no_checking",0,IF(Tabla1[[#This Row],[CHECKINGSTATUS]]="less_0",1,IF(Tabla1[[#This Row],[CHECKINGSTATUS]]="0_to_200",2,3)))</f>
        <v>2</v>
      </c>
      <c r="D4642">
        <v>10</v>
      </c>
      <c r="E4642" t="s">
        <v>42</v>
      </c>
      <c r="F4642">
        <f>IF(Tabla1[[#This Row],[CREDITHISTORY]]="no_credits",0,IF(Tabla1[[#This Row],[CREDITHISTORY]]="prior_paymentes_delayed",1,IF(Tabla1[[#This Row],[CREDITHISTORY]]="outstanding_credit",2,3)))</f>
        <v>3</v>
      </c>
      <c r="G4642" t="s">
        <v>43</v>
      </c>
      <c r="H46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42">
        <v>1961</v>
      </c>
      <c r="J4642" t="s">
        <v>94</v>
      </c>
      <c r="K46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42" t="s">
        <v>39</v>
      </c>
      <c r="M46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42">
        <v>2</v>
      </c>
      <c r="O4642" t="s">
        <v>28</v>
      </c>
      <c r="P4642">
        <f>IF(Tabla1[[#This Row],[SEX]]="female",0,1)</f>
        <v>0</v>
      </c>
      <c r="Q4642" t="s">
        <v>29</v>
      </c>
      <c r="R4642">
        <f>IF(Tabla1[[#This Row],[OTHERSONLOAN]]="none",0,IF(Tabla1[[#This Row],[OTHERSONLOAN]]="co-applicant",1,2))</f>
        <v>0</v>
      </c>
      <c r="S4642">
        <v>1</v>
      </c>
      <c r="T4642" t="s">
        <v>45</v>
      </c>
      <c r="U4642">
        <f>IF(Tabla1[[#This Row],[OWNSPROPERTY]]="unknown",0,IF(Tabla1[[#This Row],[OWNSPROPERTY]]="real_state",1,IF(Tabla1[[#This Row],[OWNSPROPERTY]]="car_other",2,3)))</f>
        <v>3</v>
      </c>
      <c r="V4642">
        <v>29</v>
      </c>
      <c r="W4642" t="s">
        <v>116</v>
      </c>
      <c r="X4642">
        <f>IF(Tabla1[[#This Row],[INSTALLMENTPLANS]]="none",0,IF(Tabla1[[#This Row],[INSTALLMENTPLANS]]="stores",1,2))</f>
        <v>2</v>
      </c>
      <c r="Y4642" t="s">
        <v>72</v>
      </c>
      <c r="Z4642">
        <f>IF(Tabla1[[#This Row],[HOUSING]]="free",0,IF(Tabla1[[#This Row],[HOUSING]]="own",1,2))</f>
        <v>2</v>
      </c>
      <c r="AA4642">
        <v>1</v>
      </c>
      <c r="AB4642" t="s">
        <v>71</v>
      </c>
      <c r="AC4642">
        <f>IF(Tabla1[[#This Row],[JOB]]="unemployed",0,IF(Tabla1[[#This Row],[JOB]]="unskilled",1,IF(Tabla1[[#This Row],[JOB]]="skilled",2,3)))</f>
        <v>0</v>
      </c>
      <c r="AD4642">
        <v>1</v>
      </c>
      <c r="AE4642" t="s">
        <v>29</v>
      </c>
      <c r="AF4642">
        <f>IF(Tabla1[[#This Row],[TELEPHONE]]="none",0,1)</f>
        <v>0</v>
      </c>
      <c r="AG4642" t="s">
        <v>33</v>
      </c>
      <c r="AH4642">
        <f>IF(Tabla1[[#This Row],[FOREIGNWORKER]]="no",0,1)</f>
        <v>1</v>
      </c>
      <c r="AI4642" t="s">
        <v>34</v>
      </c>
      <c r="AJ4642">
        <f>IF(Tabla1[[#This Row],[RISK]]="No Risk",0,1)</f>
        <v>0</v>
      </c>
    </row>
    <row r="4643" spans="1:36" x14ac:dyDescent="0.25">
      <c r="A4643" t="s">
        <v>4713</v>
      </c>
      <c r="B4643" t="s">
        <v>36</v>
      </c>
      <c r="C4643">
        <f>IF(Tabla1[[#This Row],[CHECKINGSTATUS]]="no_checking",0,IF(Tabla1[[#This Row],[CHECKINGSTATUS]]="less_0",1,IF(Tabla1[[#This Row],[CHECKINGSTATUS]]="0_to_200",2,3)))</f>
        <v>1</v>
      </c>
      <c r="D4643">
        <v>23</v>
      </c>
      <c r="E4643" t="s">
        <v>42</v>
      </c>
      <c r="F4643">
        <f>IF(Tabla1[[#This Row],[CREDITHISTORY]]="no_credits",0,IF(Tabla1[[#This Row],[CREDITHISTORY]]="prior_paymentes_delayed",1,IF(Tabla1[[#This Row],[CREDITHISTORY]]="outstanding_credit",2,3)))</f>
        <v>3</v>
      </c>
      <c r="G4643" t="s">
        <v>89</v>
      </c>
      <c r="H46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43">
        <v>1896</v>
      </c>
      <c r="J4643" t="s">
        <v>26</v>
      </c>
      <c r="K464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43" t="s">
        <v>27</v>
      </c>
      <c r="M464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43">
        <v>3</v>
      </c>
      <c r="O4643" t="s">
        <v>44</v>
      </c>
      <c r="P4643">
        <f>IF(Tabla1[[#This Row],[SEX]]="female",0,1)</f>
        <v>1</v>
      </c>
      <c r="Q4643" t="s">
        <v>29</v>
      </c>
      <c r="R4643">
        <f>IF(Tabla1[[#This Row],[OTHERSONLOAN]]="none",0,IF(Tabla1[[#This Row],[OTHERSONLOAN]]="co-applicant",1,2))</f>
        <v>0</v>
      </c>
      <c r="S4643">
        <v>2</v>
      </c>
      <c r="T4643" t="s">
        <v>65</v>
      </c>
      <c r="U4643">
        <f>IF(Tabla1[[#This Row],[OWNSPROPERTY]]="unknown",0,IF(Tabla1[[#This Row],[OWNSPROPERTY]]="real_state",1,IF(Tabla1[[#This Row],[OWNSPROPERTY]]="car_other",2,3)))</f>
        <v>2</v>
      </c>
      <c r="V4643">
        <v>38</v>
      </c>
      <c r="W4643" t="s">
        <v>29</v>
      </c>
      <c r="X4643">
        <f>IF(Tabla1[[#This Row],[INSTALLMENTPLANS]]="none",0,IF(Tabla1[[#This Row],[INSTALLMENTPLANS]]="stores",1,2))</f>
        <v>0</v>
      </c>
      <c r="Y4643" t="s">
        <v>31</v>
      </c>
      <c r="Z4643">
        <f>IF(Tabla1[[#This Row],[HOUSING]]="free",0,IF(Tabla1[[#This Row],[HOUSING]]="own",1,2))</f>
        <v>1</v>
      </c>
      <c r="AA4643">
        <v>2</v>
      </c>
      <c r="AB4643" t="s">
        <v>32</v>
      </c>
      <c r="AC4643">
        <f>IF(Tabla1[[#This Row],[JOB]]="unemployed",0,IF(Tabla1[[#This Row],[JOB]]="unskilled",1,IF(Tabla1[[#This Row],[JOB]]="skilled",2,3)))</f>
        <v>2</v>
      </c>
      <c r="AD4643">
        <v>1</v>
      </c>
      <c r="AE4643" t="s">
        <v>33</v>
      </c>
      <c r="AF4643">
        <f>IF(Tabla1[[#This Row],[TELEPHONE]]="none",0,1)</f>
        <v>1</v>
      </c>
      <c r="AG4643" t="s">
        <v>33</v>
      </c>
      <c r="AH4643">
        <f>IF(Tabla1[[#This Row],[FOREIGNWORKER]]="no",0,1)</f>
        <v>1</v>
      </c>
      <c r="AI4643" t="s">
        <v>34</v>
      </c>
      <c r="AJ4643">
        <f>IF(Tabla1[[#This Row],[RISK]]="No Risk",0,1)</f>
        <v>0</v>
      </c>
    </row>
    <row r="4644" spans="1:36" x14ac:dyDescent="0.25">
      <c r="A4644" t="s">
        <v>4714</v>
      </c>
      <c r="B4644" t="s">
        <v>23</v>
      </c>
      <c r="C4644">
        <f>IF(Tabla1[[#This Row],[CHECKINGSTATUS]]="no_checking",0,IF(Tabla1[[#This Row],[CHECKINGSTATUS]]="less_0",1,IF(Tabla1[[#This Row],[CHECKINGSTATUS]]="0_to_200",2,3)))</f>
        <v>2</v>
      </c>
      <c r="D4644">
        <v>17</v>
      </c>
      <c r="E4644" t="s">
        <v>24</v>
      </c>
      <c r="F4644">
        <f>IF(Tabla1[[#This Row],[CREDITHISTORY]]="no_credits",0,IF(Tabla1[[#This Row],[CREDITHISTORY]]="prior_paymentes_delayed",1,IF(Tabla1[[#This Row],[CREDITHISTORY]]="outstanding_credit",2,3)))</f>
        <v>3</v>
      </c>
      <c r="G4644" t="s">
        <v>68</v>
      </c>
      <c r="H46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44">
        <v>250</v>
      </c>
      <c r="J4644" t="s">
        <v>38</v>
      </c>
      <c r="K46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44" t="s">
        <v>39</v>
      </c>
      <c r="M46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44">
        <v>3</v>
      </c>
      <c r="O4644" t="s">
        <v>28</v>
      </c>
      <c r="P4644">
        <f>IF(Tabla1[[#This Row],[SEX]]="female",0,1)</f>
        <v>0</v>
      </c>
      <c r="Q4644" t="s">
        <v>29</v>
      </c>
      <c r="R4644">
        <f>IF(Tabla1[[#This Row],[OTHERSONLOAN]]="none",0,IF(Tabla1[[#This Row],[OTHERSONLOAN]]="co-applicant",1,2))</f>
        <v>0</v>
      </c>
      <c r="S4644">
        <v>3</v>
      </c>
      <c r="T4644" t="s">
        <v>45</v>
      </c>
      <c r="U4644">
        <f>IF(Tabla1[[#This Row],[OWNSPROPERTY]]="unknown",0,IF(Tabla1[[#This Row],[OWNSPROPERTY]]="real_state",1,IF(Tabla1[[#This Row],[OWNSPROPERTY]]="car_other",2,3)))</f>
        <v>3</v>
      </c>
      <c r="V4644">
        <v>19</v>
      </c>
      <c r="W4644" t="s">
        <v>29</v>
      </c>
      <c r="X4644">
        <f>IF(Tabla1[[#This Row],[INSTALLMENTPLANS]]="none",0,IF(Tabla1[[#This Row],[INSTALLMENTPLANS]]="stores",1,2))</f>
        <v>0</v>
      </c>
      <c r="Y4644" t="s">
        <v>72</v>
      </c>
      <c r="Z4644">
        <f>IF(Tabla1[[#This Row],[HOUSING]]="free",0,IF(Tabla1[[#This Row],[HOUSING]]="own",1,2))</f>
        <v>2</v>
      </c>
      <c r="AA4644">
        <v>1</v>
      </c>
      <c r="AB4644" t="s">
        <v>32</v>
      </c>
      <c r="AC4644">
        <f>IF(Tabla1[[#This Row],[JOB]]="unemployed",0,IF(Tabla1[[#This Row],[JOB]]="unskilled",1,IF(Tabla1[[#This Row],[JOB]]="skilled",2,3)))</f>
        <v>2</v>
      </c>
      <c r="AD4644">
        <v>1</v>
      </c>
      <c r="AE4644" t="s">
        <v>29</v>
      </c>
      <c r="AF4644">
        <f>IF(Tabla1[[#This Row],[TELEPHONE]]="none",0,1)</f>
        <v>0</v>
      </c>
      <c r="AG4644" t="s">
        <v>33</v>
      </c>
      <c r="AH4644">
        <f>IF(Tabla1[[#This Row],[FOREIGNWORKER]]="no",0,1)</f>
        <v>1</v>
      </c>
      <c r="AI4644" t="s">
        <v>34</v>
      </c>
      <c r="AJ4644">
        <f>IF(Tabla1[[#This Row],[RISK]]="No Risk",0,1)</f>
        <v>0</v>
      </c>
    </row>
    <row r="4645" spans="1:36" x14ac:dyDescent="0.25">
      <c r="A4645" t="s">
        <v>4715</v>
      </c>
      <c r="B4645" t="s">
        <v>51</v>
      </c>
      <c r="C4645">
        <f>IF(Tabla1[[#This Row],[CHECKINGSTATUS]]="no_checking",0,IF(Tabla1[[#This Row],[CHECKINGSTATUS]]="less_0",1,IF(Tabla1[[#This Row],[CHECKINGSTATUS]]="0_to_200",2,3)))</f>
        <v>0</v>
      </c>
      <c r="D4645">
        <v>27</v>
      </c>
      <c r="E4645" t="s">
        <v>42</v>
      </c>
      <c r="F4645">
        <f>IF(Tabla1[[#This Row],[CREDITHISTORY]]="no_credits",0,IF(Tabla1[[#This Row],[CREDITHISTORY]]="prior_paymentes_delayed",1,IF(Tabla1[[#This Row],[CREDITHISTORY]]="outstanding_credit",2,3)))</f>
        <v>3</v>
      </c>
      <c r="G4645" t="s">
        <v>68</v>
      </c>
      <c r="H46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45">
        <v>10821</v>
      </c>
      <c r="J4645" t="s">
        <v>94</v>
      </c>
      <c r="K464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45" t="s">
        <v>49</v>
      </c>
      <c r="M46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45">
        <v>5</v>
      </c>
      <c r="O4645" t="s">
        <v>44</v>
      </c>
      <c r="P4645">
        <f>IF(Tabla1[[#This Row],[SEX]]="female",0,1)</f>
        <v>1</v>
      </c>
      <c r="Q4645" t="s">
        <v>59</v>
      </c>
      <c r="R4645">
        <f>IF(Tabla1[[#This Row],[OTHERSONLOAN]]="none",0,IF(Tabla1[[#This Row],[OTHERSONLOAN]]="co-applicant",1,2))</f>
        <v>1</v>
      </c>
      <c r="S4645">
        <v>4</v>
      </c>
      <c r="T4645" t="s">
        <v>65</v>
      </c>
      <c r="U4645">
        <f>IF(Tabla1[[#This Row],[OWNSPROPERTY]]="unknown",0,IF(Tabla1[[#This Row],[OWNSPROPERTY]]="real_state",1,IF(Tabla1[[#This Row],[OWNSPROPERTY]]="car_other",2,3)))</f>
        <v>2</v>
      </c>
      <c r="V4645">
        <v>47</v>
      </c>
      <c r="W4645" t="s">
        <v>29</v>
      </c>
      <c r="X4645">
        <f>IF(Tabla1[[#This Row],[INSTALLMENTPLANS]]="none",0,IF(Tabla1[[#This Row],[INSTALLMENTPLANS]]="stores",1,2))</f>
        <v>0</v>
      </c>
      <c r="Y4645" t="s">
        <v>60</v>
      </c>
      <c r="Z4645">
        <f>IF(Tabla1[[#This Row],[HOUSING]]="free",0,IF(Tabla1[[#This Row],[HOUSING]]="own",1,2))</f>
        <v>0</v>
      </c>
      <c r="AA4645">
        <v>2</v>
      </c>
      <c r="AB4645" t="s">
        <v>63</v>
      </c>
      <c r="AC4645">
        <f>IF(Tabla1[[#This Row],[JOB]]="unemployed",0,IF(Tabla1[[#This Row],[JOB]]="unskilled",1,IF(Tabla1[[#This Row],[JOB]]="skilled",2,3)))</f>
        <v>3</v>
      </c>
      <c r="AD4645">
        <v>2</v>
      </c>
      <c r="AE4645" t="s">
        <v>33</v>
      </c>
      <c r="AF4645">
        <f>IF(Tabla1[[#This Row],[TELEPHONE]]="none",0,1)</f>
        <v>1</v>
      </c>
      <c r="AG4645" t="s">
        <v>33</v>
      </c>
      <c r="AH4645">
        <f>IF(Tabla1[[#This Row],[FOREIGNWORKER]]="no",0,1)</f>
        <v>1</v>
      </c>
      <c r="AI4645" t="s">
        <v>55</v>
      </c>
      <c r="AJ4645">
        <f>IF(Tabla1[[#This Row],[RISK]]="No Risk",0,1)</f>
        <v>1</v>
      </c>
    </row>
    <row r="4646" spans="1:36" x14ac:dyDescent="0.25">
      <c r="A4646" t="s">
        <v>4716</v>
      </c>
      <c r="B4646" t="s">
        <v>36</v>
      </c>
      <c r="C4646">
        <f>IF(Tabla1[[#This Row],[CHECKINGSTATUS]]="no_checking",0,IF(Tabla1[[#This Row],[CHECKINGSTATUS]]="less_0",1,IF(Tabla1[[#This Row],[CHECKINGSTATUS]]="0_to_200",2,3)))</f>
        <v>1</v>
      </c>
      <c r="D4646">
        <v>5</v>
      </c>
      <c r="E4646" t="s">
        <v>42</v>
      </c>
      <c r="F4646">
        <f>IF(Tabla1[[#This Row],[CREDITHISTORY]]="no_credits",0,IF(Tabla1[[#This Row],[CREDITHISTORY]]="prior_paymentes_delayed",1,IF(Tabla1[[#This Row],[CREDITHISTORY]]="outstanding_credit",2,3)))</f>
        <v>3</v>
      </c>
      <c r="G4646" t="s">
        <v>37</v>
      </c>
      <c r="H46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46">
        <v>2986</v>
      </c>
      <c r="J4646" t="s">
        <v>38</v>
      </c>
      <c r="K46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46" t="s">
        <v>27</v>
      </c>
      <c r="M46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46">
        <v>2</v>
      </c>
      <c r="O4646" t="s">
        <v>28</v>
      </c>
      <c r="P4646">
        <f>IF(Tabla1[[#This Row],[SEX]]="female",0,1)</f>
        <v>0</v>
      </c>
      <c r="Q4646" t="s">
        <v>29</v>
      </c>
      <c r="R4646">
        <f>IF(Tabla1[[#This Row],[OTHERSONLOAN]]="none",0,IF(Tabla1[[#This Row],[OTHERSONLOAN]]="co-applicant",1,2))</f>
        <v>0</v>
      </c>
      <c r="S4646">
        <v>3</v>
      </c>
      <c r="T4646" t="s">
        <v>45</v>
      </c>
      <c r="U4646">
        <f>IF(Tabla1[[#This Row],[OWNSPROPERTY]]="unknown",0,IF(Tabla1[[#This Row],[OWNSPROPERTY]]="real_state",1,IF(Tabla1[[#This Row],[OWNSPROPERTY]]="car_other",2,3)))</f>
        <v>3</v>
      </c>
      <c r="V4646">
        <v>32</v>
      </c>
      <c r="W4646" t="s">
        <v>29</v>
      </c>
      <c r="X4646">
        <f>IF(Tabla1[[#This Row],[INSTALLMENTPLANS]]="none",0,IF(Tabla1[[#This Row],[INSTALLMENTPLANS]]="stores",1,2))</f>
        <v>0</v>
      </c>
      <c r="Y4646" t="s">
        <v>31</v>
      </c>
      <c r="Z4646">
        <f>IF(Tabla1[[#This Row],[HOUSING]]="free",0,IF(Tabla1[[#This Row],[HOUSING]]="own",1,2))</f>
        <v>1</v>
      </c>
      <c r="AA4646">
        <v>1</v>
      </c>
      <c r="AB4646" t="s">
        <v>32</v>
      </c>
      <c r="AC4646">
        <f>IF(Tabla1[[#This Row],[JOB]]="unemployed",0,IF(Tabla1[[#This Row],[JOB]]="unskilled",1,IF(Tabla1[[#This Row],[JOB]]="skilled",2,3)))</f>
        <v>2</v>
      </c>
      <c r="AD4646">
        <v>1</v>
      </c>
      <c r="AE4646" t="s">
        <v>33</v>
      </c>
      <c r="AF4646">
        <f>IF(Tabla1[[#This Row],[TELEPHONE]]="none",0,1)</f>
        <v>1</v>
      </c>
      <c r="AG4646" t="s">
        <v>33</v>
      </c>
      <c r="AH4646">
        <f>IF(Tabla1[[#This Row],[FOREIGNWORKER]]="no",0,1)</f>
        <v>1</v>
      </c>
      <c r="AI4646" t="s">
        <v>34</v>
      </c>
      <c r="AJ4646">
        <f>IF(Tabla1[[#This Row],[RISK]]="No Risk",0,1)</f>
        <v>0</v>
      </c>
    </row>
    <row r="4647" spans="1:36" x14ac:dyDescent="0.25">
      <c r="A4647" t="s">
        <v>4717</v>
      </c>
      <c r="B4647" t="s">
        <v>51</v>
      </c>
      <c r="C4647">
        <f>IF(Tabla1[[#This Row],[CHECKINGSTATUS]]="no_checking",0,IF(Tabla1[[#This Row],[CHECKINGSTATUS]]="less_0",1,IF(Tabla1[[#This Row],[CHECKINGSTATUS]]="0_to_200",2,3)))</f>
        <v>0</v>
      </c>
      <c r="D4647">
        <v>30</v>
      </c>
      <c r="E4647" t="s">
        <v>42</v>
      </c>
      <c r="F4647">
        <f>IF(Tabla1[[#This Row],[CREDITHISTORY]]="no_credits",0,IF(Tabla1[[#This Row],[CREDITHISTORY]]="prior_paymentes_delayed",1,IF(Tabla1[[#This Row],[CREDITHISTORY]]="outstanding_credit",2,3)))</f>
        <v>3</v>
      </c>
      <c r="G4647" t="s">
        <v>43</v>
      </c>
      <c r="H46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47">
        <v>8173</v>
      </c>
      <c r="J4647" t="s">
        <v>26</v>
      </c>
      <c r="K46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47" t="s">
        <v>62</v>
      </c>
      <c r="M46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47">
        <v>4</v>
      </c>
      <c r="O4647" t="s">
        <v>44</v>
      </c>
      <c r="P4647">
        <f>IF(Tabla1[[#This Row],[SEX]]="female",0,1)</f>
        <v>1</v>
      </c>
      <c r="Q4647" t="s">
        <v>59</v>
      </c>
      <c r="R4647">
        <f>IF(Tabla1[[#This Row],[OTHERSONLOAN]]="none",0,IF(Tabla1[[#This Row],[OTHERSONLOAN]]="co-applicant",1,2))</f>
        <v>1</v>
      </c>
      <c r="S4647">
        <v>4</v>
      </c>
      <c r="T4647" t="s">
        <v>54</v>
      </c>
      <c r="U4647">
        <f>IF(Tabla1[[#This Row],[OWNSPROPERTY]]="unknown",0,IF(Tabla1[[#This Row],[OWNSPROPERTY]]="real_state",1,IF(Tabla1[[#This Row],[OWNSPROPERTY]]="car_other",2,3)))</f>
        <v>0</v>
      </c>
      <c r="V4647">
        <v>62</v>
      </c>
      <c r="W4647" t="s">
        <v>29</v>
      </c>
      <c r="X4647">
        <f>IF(Tabla1[[#This Row],[INSTALLMENTPLANS]]="none",0,IF(Tabla1[[#This Row],[INSTALLMENTPLANS]]="stores",1,2))</f>
        <v>0</v>
      </c>
      <c r="Y4647" t="s">
        <v>60</v>
      </c>
      <c r="Z4647">
        <f>IF(Tabla1[[#This Row],[HOUSING]]="free",0,IF(Tabla1[[#This Row],[HOUSING]]="own",1,2))</f>
        <v>0</v>
      </c>
      <c r="AA4647">
        <v>2</v>
      </c>
      <c r="AB4647" t="s">
        <v>32</v>
      </c>
      <c r="AC4647">
        <f>IF(Tabla1[[#This Row],[JOB]]="unemployed",0,IF(Tabla1[[#This Row],[JOB]]="unskilled",1,IF(Tabla1[[#This Row],[JOB]]="skilled",2,3)))</f>
        <v>2</v>
      </c>
      <c r="AD4647">
        <v>1</v>
      </c>
      <c r="AE4647" t="s">
        <v>33</v>
      </c>
      <c r="AF4647">
        <f>IF(Tabla1[[#This Row],[TELEPHONE]]="none",0,1)</f>
        <v>1</v>
      </c>
      <c r="AG4647" t="s">
        <v>46</v>
      </c>
      <c r="AH4647">
        <f>IF(Tabla1[[#This Row],[FOREIGNWORKER]]="no",0,1)</f>
        <v>0</v>
      </c>
      <c r="AI4647" t="s">
        <v>55</v>
      </c>
      <c r="AJ4647">
        <f>IF(Tabla1[[#This Row],[RISK]]="No Risk",0,1)</f>
        <v>1</v>
      </c>
    </row>
    <row r="4648" spans="1:36" x14ac:dyDescent="0.25">
      <c r="A4648" t="s">
        <v>4718</v>
      </c>
      <c r="B4648" t="s">
        <v>23</v>
      </c>
      <c r="C4648">
        <f>IF(Tabla1[[#This Row],[CHECKINGSTATUS]]="no_checking",0,IF(Tabla1[[#This Row],[CHECKINGSTATUS]]="less_0",1,IF(Tabla1[[#This Row],[CHECKINGSTATUS]]="0_to_200",2,3)))</f>
        <v>2</v>
      </c>
      <c r="D4648">
        <v>19</v>
      </c>
      <c r="E4648" t="s">
        <v>24</v>
      </c>
      <c r="F4648">
        <f>IF(Tabla1[[#This Row],[CREDITHISTORY]]="no_credits",0,IF(Tabla1[[#This Row],[CREDITHISTORY]]="prior_paymentes_delayed",1,IF(Tabla1[[#This Row],[CREDITHISTORY]]="outstanding_credit",2,3)))</f>
        <v>3</v>
      </c>
      <c r="G4648" t="s">
        <v>43</v>
      </c>
      <c r="H46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48">
        <v>1664</v>
      </c>
      <c r="J4648" t="s">
        <v>38</v>
      </c>
      <c r="K46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48" t="s">
        <v>39</v>
      </c>
      <c r="M46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48">
        <v>3</v>
      </c>
      <c r="O4648" t="s">
        <v>28</v>
      </c>
      <c r="P4648">
        <f>IF(Tabla1[[#This Row],[SEX]]="female",0,1)</f>
        <v>0</v>
      </c>
      <c r="Q4648" t="s">
        <v>29</v>
      </c>
      <c r="R4648">
        <f>IF(Tabla1[[#This Row],[OTHERSONLOAN]]="none",0,IF(Tabla1[[#This Row],[OTHERSONLOAN]]="co-applicant",1,2))</f>
        <v>0</v>
      </c>
      <c r="S4648">
        <v>3</v>
      </c>
      <c r="T4648" t="s">
        <v>30</v>
      </c>
      <c r="U4648">
        <f>IF(Tabla1[[#This Row],[OWNSPROPERTY]]="unknown",0,IF(Tabla1[[#This Row],[OWNSPROPERTY]]="real_state",1,IF(Tabla1[[#This Row],[OWNSPROPERTY]]="car_other",2,3)))</f>
        <v>3</v>
      </c>
      <c r="V4648">
        <v>31</v>
      </c>
      <c r="W4648" t="s">
        <v>40</v>
      </c>
      <c r="X4648">
        <f>IF(Tabla1[[#This Row],[INSTALLMENTPLANS]]="none",0,IF(Tabla1[[#This Row],[INSTALLMENTPLANS]]="stores",1,2))</f>
        <v>1</v>
      </c>
      <c r="Y4648" t="s">
        <v>31</v>
      </c>
      <c r="Z4648">
        <f>IF(Tabla1[[#This Row],[HOUSING]]="free",0,IF(Tabla1[[#This Row],[HOUSING]]="own",1,2))</f>
        <v>1</v>
      </c>
      <c r="AA4648">
        <v>1</v>
      </c>
      <c r="AB4648" t="s">
        <v>92</v>
      </c>
      <c r="AC4648">
        <f>IF(Tabla1[[#This Row],[JOB]]="unemployed",0,IF(Tabla1[[#This Row],[JOB]]="unskilled",1,IF(Tabla1[[#This Row],[JOB]]="skilled",2,3)))</f>
        <v>1</v>
      </c>
      <c r="AD4648">
        <v>2</v>
      </c>
      <c r="AE4648" t="s">
        <v>29</v>
      </c>
      <c r="AF4648">
        <f>IF(Tabla1[[#This Row],[TELEPHONE]]="none",0,1)</f>
        <v>0</v>
      </c>
      <c r="AG4648" t="s">
        <v>33</v>
      </c>
      <c r="AH4648">
        <f>IF(Tabla1[[#This Row],[FOREIGNWORKER]]="no",0,1)</f>
        <v>1</v>
      </c>
      <c r="AI4648" t="s">
        <v>34</v>
      </c>
      <c r="AJ4648">
        <f>IF(Tabla1[[#This Row],[RISK]]="No Risk",0,1)</f>
        <v>0</v>
      </c>
    </row>
    <row r="4649" spans="1:36" x14ac:dyDescent="0.25">
      <c r="A4649" t="s">
        <v>4719</v>
      </c>
      <c r="B4649" t="s">
        <v>36</v>
      </c>
      <c r="C4649">
        <f>IF(Tabla1[[#This Row],[CHECKINGSTATUS]]="no_checking",0,IF(Tabla1[[#This Row],[CHECKINGSTATUS]]="less_0",1,IF(Tabla1[[#This Row],[CHECKINGSTATUS]]="0_to_200",2,3)))</f>
        <v>1</v>
      </c>
      <c r="D4649">
        <v>20</v>
      </c>
      <c r="E4649" t="s">
        <v>24</v>
      </c>
      <c r="F4649">
        <f>IF(Tabla1[[#This Row],[CREDITHISTORY]]="no_credits",0,IF(Tabla1[[#This Row],[CREDITHISTORY]]="prior_paymentes_delayed",1,IF(Tabla1[[#This Row],[CREDITHISTORY]]="outstanding_credit",2,3)))</f>
        <v>3</v>
      </c>
      <c r="G4649" t="s">
        <v>43</v>
      </c>
      <c r="H46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49">
        <v>2646</v>
      </c>
      <c r="J4649" t="s">
        <v>53</v>
      </c>
      <c r="K46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49" t="s">
        <v>39</v>
      </c>
      <c r="M464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49">
        <v>3</v>
      </c>
      <c r="O4649" t="s">
        <v>44</v>
      </c>
      <c r="P4649">
        <f>IF(Tabla1[[#This Row],[SEX]]="female",0,1)</f>
        <v>1</v>
      </c>
      <c r="Q4649" t="s">
        <v>29</v>
      </c>
      <c r="R4649">
        <f>IF(Tabla1[[#This Row],[OTHERSONLOAN]]="none",0,IF(Tabla1[[#This Row],[OTHERSONLOAN]]="co-applicant",1,2))</f>
        <v>0</v>
      </c>
      <c r="S4649">
        <v>2</v>
      </c>
      <c r="T4649" t="s">
        <v>65</v>
      </c>
      <c r="U4649">
        <f>IF(Tabla1[[#This Row],[OWNSPROPERTY]]="unknown",0,IF(Tabla1[[#This Row],[OWNSPROPERTY]]="real_state",1,IF(Tabla1[[#This Row],[OWNSPROPERTY]]="car_other",2,3)))</f>
        <v>2</v>
      </c>
      <c r="V4649">
        <v>31</v>
      </c>
      <c r="W4649" t="s">
        <v>29</v>
      </c>
      <c r="X4649">
        <f>IF(Tabla1[[#This Row],[INSTALLMENTPLANS]]="none",0,IF(Tabla1[[#This Row],[INSTALLMENTPLANS]]="stores",1,2))</f>
        <v>0</v>
      </c>
      <c r="Y4649" t="s">
        <v>72</v>
      </c>
      <c r="Z4649">
        <f>IF(Tabla1[[#This Row],[HOUSING]]="free",0,IF(Tabla1[[#This Row],[HOUSING]]="own",1,2))</f>
        <v>2</v>
      </c>
      <c r="AA4649">
        <v>1</v>
      </c>
      <c r="AB4649" t="s">
        <v>32</v>
      </c>
      <c r="AC4649">
        <f>IF(Tabla1[[#This Row],[JOB]]="unemployed",0,IF(Tabla1[[#This Row],[JOB]]="unskilled",1,IF(Tabla1[[#This Row],[JOB]]="skilled",2,3)))</f>
        <v>2</v>
      </c>
      <c r="AD4649">
        <v>1</v>
      </c>
      <c r="AE4649" t="s">
        <v>29</v>
      </c>
      <c r="AF4649">
        <f>IF(Tabla1[[#This Row],[TELEPHONE]]="none",0,1)</f>
        <v>0</v>
      </c>
      <c r="AG4649" t="s">
        <v>33</v>
      </c>
      <c r="AH4649">
        <f>IF(Tabla1[[#This Row],[FOREIGNWORKER]]="no",0,1)</f>
        <v>1</v>
      </c>
      <c r="AI4649" t="s">
        <v>34</v>
      </c>
      <c r="AJ4649">
        <f>IF(Tabla1[[#This Row],[RISK]]="No Risk",0,1)</f>
        <v>0</v>
      </c>
    </row>
    <row r="4650" spans="1:36" x14ac:dyDescent="0.25">
      <c r="A4650" t="s">
        <v>4720</v>
      </c>
      <c r="B4650" t="s">
        <v>51</v>
      </c>
      <c r="C4650">
        <f>IF(Tabla1[[#This Row],[CHECKINGSTATUS]]="no_checking",0,IF(Tabla1[[#This Row],[CHECKINGSTATUS]]="less_0",1,IF(Tabla1[[#This Row],[CHECKINGSTATUS]]="0_to_200",2,3)))</f>
        <v>0</v>
      </c>
      <c r="D4650">
        <v>24</v>
      </c>
      <c r="E4650" t="s">
        <v>42</v>
      </c>
      <c r="F4650">
        <f>IF(Tabla1[[#This Row],[CREDITHISTORY]]="no_credits",0,IF(Tabla1[[#This Row],[CREDITHISTORY]]="prior_paymentes_delayed",1,IF(Tabla1[[#This Row],[CREDITHISTORY]]="outstanding_credit",2,3)))</f>
        <v>3</v>
      </c>
      <c r="G4650" t="s">
        <v>74</v>
      </c>
      <c r="H46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50">
        <v>1322</v>
      </c>
      <c r="J4650" t="s">
        <v>26</v>
      </c>
      <c r="K465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50" t="s">
        <v>27</v>
      </c>
      <c r="M46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50">
        <v>2</v>
      </c>
      <c r="O4650" t="s">
        <v>44</v>
      </c>
      <c r="P4650">
        <f>IF(Tabla1[[#This Row],[SEX]]="female",0,1)</f>
        <v>1</v>
      </c>
      <c r="Q4650" t="s">
        <v>29</v>
      </c>
      <c r="R4650">
        <f>IF(Tabla1[[#This Row],[OTHERSONLOAN]]="none",0,IF(Tabla1[[#This Row],[OTHERSONLOAN]]="co-applicant",1,2))</f>
        <v>0</v>
      </c>
      <c r="S4650">
        <v>3</v>
      </c>
      <c r="T4650" t="s">
        <v>65</v>
      </c>
      <c r="U4650">
        <f>IF(Tabla1[[#This Row],[OWNSPROPERTY]]="unknown",0,IF(Tabla1[[#This Row],[OWNSPROPERTY]]="real_state",1,IF(Tabla1[[#This Row],[OWNSPROPERTY]]="car_other",2,3)))</f>
        <v>2</v>
      </c>
      <c r="V4650">
        <v>26</v>
      </c>
      <c r="W4650" t="s">
        <v>116</v>
      </c>
      <c r="X4650">
        <f>IF(Tabla1[[#This Row],[INSTALLMENTPLANS]]="none",0,IF(Tabla1[[#This Row],[INSTALLMENTPLANS]]="stores",1,2))</f>
        <v>2</v>
      </c>
      <c r="Y4650" t="s">
        <v>31</v>
      </c>
      <c r="Z4650">
        <f>IF(Tabla1[[#This Row],[HOUSING]]="free",0,IF(Tabla1[[#This Row],[HOUSING]]="own",1,2))</f>
        <v>1</v>
      </c>
      <c r="AA4650">
        <v>2</v>
      </c>
      <c r="AB4650" t="s">
        <v>92</v>
      </c>
      <c r="AC4650">
        <f>IF(Tabla1[[#This Row],[JOB]]="unemployed",0,IF(Tabla1[[#This Row],[JOB]]="unskilled",1,IF(Tabla1[[#This Row],[JOB]]="skilled",2,3)))</f>
        <v>1</v>
      </c>
      <c r="AD4650">
        <v>1</v>
      </c>
      <c r="AE4650" t="s">
        <v>29</v>
      </c>
      <c r="AF4650">
        <f>IF(Tabla1[[#This Row],[TELEPHONE]]="none",0,1)</f>
        <v>0</v>
      </c>
      <c r="AG4650" t="s">
        <v>33</v>
      </c>
      <c r="AH4650">
        <f>IF(Tabla1[[#This Row],[FOREIGNWORKER]]="no",0,1)</f>
        <v>1</v>
      </c>
      <c r="AI4650" t="s">
        <v>34</v>
      </c>
      <c r="AJ4650">
        <f>IF(Tabla1[[#This Row],[RISK]]="No Risk",0,1)</f>
        <v>0</v>
      </c>
    </row>
    <row r="4651" spans="1:36" x14ac:dyDescent="0.25">
      <c r="A4651" t="s">
        <v>4721</v>
      </c>
      <c r="B4651" t="s">
        <v>23</v>
      </c>
      <c r="C4651">
        <f>IF(Tabla1[[#This Row],[CHECKINGSTATUS]]="no_checking",0,IF(Tabla1[[#This Row],[CHECKINGSTATUS]]="less_0",1,IF(Tabla1[[#This Row],[CHECKINGSTATUS]]="0_to_200",2,3)))</f>
        <v>2</v>
      </c>
      <c r="D4651">
        <v>26</v>
      </c>
      <c r="E4651" t="s">
        <v>24</v>
      </c>
      <c r="F4651">
        <f>IF(Tabla1[[#This Row],[CREDITHISTORY]]="no_credits",0,IF(Tabla1[[#This Row],[CREDITHISTORY]]="prior_paymentes_delayed",1,IF(Tabla1[[#This Row],[CREDITHISTORY]]="outstanding_credit",2,3)))</f>
        <v>3</v>
      </c>
      <c r="G4651" t="s">
        <v>48</v>
      </c>
      <c r="H46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651">
        <v>4580</v>
      </c>
      <c r="J4651" t="s">
        <v>26</v>
      </c>
      <c r="K46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51" t="s">
        <v>39</v>
      </c>
      <c r="M46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51">
        <v>3</v>
      </c>
      <c r="O4651" t="s">
        <v>44</v>
      </c>
      <c r="P4651">
        <f>IF(Tabla1[[#This Row],[SEX]]="female",0,1)</f>
        <v>1</v>
      </c>
      <c r="Q4651" t="s">
        <v>29</v>
      </c>
      <c r="R4651">
        <f>IF(Tabla1[[#This Row],[OTHERSONLOAN]]="none",0,IF(Tabla1[[#This Row],[OTHERSONLOAN]]="co-applicant",1,2))</f>
        <v>0</v>
      </c>
      <c r="S4651">
        <v>3</v>
      </c>
      <c r="T4651" t="s">
        <v>30</v>
      </c>
      <c r="U4651">
        <f>IF(Tabla1[[#This Row],[OWNSPROPERTY]]="unknown",0,IF(Tabla1[[#This Row],[OWNSPROPERTY]]="real_state",1,IF(Tabla1[[#This Row],[OWNSPROPERTY]]="car_other",2,3)))</f>
        <v>3</v>
      </c>
      <c r="V4651">
        <v>28</v>
      </c>
      <c r="W4651" t="s">
        <v>116</v>
      </c>
      <c r="X4651">
        <f>IF(Tabla1[[#This Row],[INSTALLMENTPLANS]]="none",0,IF(Tabla1[[#This Row],[INSTALLMENTPLANS]]="stores",1,2))</f>
        <v>2</v>
      </c>
      <c r="Y4651" t="s">
        <v>72</v>
      </c>
      <c r="Z4651">
        <f>IF(Tabla1[[#This Row],[HOUSING]]="free",0,IF(Tabla1[[#This Row],[HOUSING]]="own",1,2))</f>
        <v>2</v>
      </c>
      <c r="AA4651">
        <v>2</v>
      </c>
      <c r="AB4651" t="s">
        <v>71</v>
      </c>
      <c r="AC4651">
        <f>IF(Tabla1[[#This Row],[JOB]]="unemployed",0,IF(Tabla1[[#This Row],[JOB]]="unskilled",1,IF(Tabla1[[#This Row],[JOB]]="skilled",2,3)))</f>
        <v>0</v>
      </c>
      <c r="AD4651">
        <v>2</v>
      </c>
      <c r="AE4651" t="s">
        <v>33</v>
      </c>
      <c r="AF4651">
        <f>IF(Tabla1[[#This Row],[TELEPHONE]]="none",0,1)</f>
        <v>1</v>
      </c>
      <c r="AG4651" t="s">
        <v>33</v>
      </c>
      <c r="AH4651">
        <f>IF(Tabla1[[#This Row],[FOREIGNWORKER]]="no",0,1)</f>
        <v>1</v>
      </c>
      <c r="AI4651" t="s">
        <v>34</v>
      </c>
      <c r="AJ4651">
        <f>IF(Tabla1[[#This Row],[RISK]]="No Risk",0,1)</f>
        <v>0</v>
      </c>
    </row>
    <row r="4652" spans="1:36" x14ac:dyDescent="0.25">
      <c r="A4652" t="s">
        <v>4722</v>
      </c>
      <c r="B4652" t="s">
        <v>51</v>
      </c>
      <c r="C4652">
        <f>IF(Tabla1[[#This Row],[CHECKINGSTATUS]]="no_checking",0,IF(Tabla1[[#This Row],[CHECKINGSTATUS]]="less_0",1,IF(Tabla1[[#This Row],[CHECKINGSTATUS]]="0_to_200",2,3)))</f>
        <v>0</v>
      </c>
      <c r="D4652">
        <v>22</v>
      </c>
      <c r="E4652" t="s">
        <v>57</v>
      </c>
      <c r="F4652">
        <f>IF(Tabla1[[#This Row],[CREDITHISTORY]]="no_credits",0,IF(Tabla1[[#This Row],[CREDITHISTORY]]="prior_paymentes_delayed",1,IF(Tabla1[[#This Row],[CREDITHISTORY]]="outstanding_credit",2,3)))</f>
        <v>2</v>
      </c>
      <c r="G4652" t="s">
        <v>68</v>
      </c>
      <c r="H46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52">
        <v>4993</v>
      </c>
      <c r="J4652" t="s">
        <v>54</v>
      </c>
      <c r="K46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52" t="s">
        <v>62</v>
      </c>
      <c r="M465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52">
        <v>4</v>
      </c>
      <c r="O4652" t="s">
        <v>44</v>
      </c>
      <c r="P4652">
        <f>IF(Tabla1[[#This Row],[SEX]]="female",0,1)</f>
        <v>1</v>
      </c>
      <c r="Q4652" t="s">
        <v>29</v>
      </c>
      <c r="R4652">
        <f>IF(Tabla1[[#This Row],[OTHERSONLOAN]]="none",0,IF(Tabla1[[#This Row],[OTHERSONLOAN]]="co-applicant",1,2))</f>
        <v>0</v>
      </c>
      <c r="S4652">
        <v>3</v>
      </c>
      <c r="T4652" t="s">
        <v>65</v>
      </c>
      <c r="U4652">
        <f>IF(Tabla1[[#This Row],[OWNSPROPERTY]]="unknown",0,IF(Tabla1[[#This Row],[OWNSPROPERTY]]="real_state",1,IF(Tabla1[[#This Row],[OWNSPROPERTY]]="car_other",2,3)))</f>
        <v>2</v>
      </c>
      <c r="V4652">
        <v>48</v>
      </c>
      <c r="W4652" t="s">
        <v>40</v>
      </c>
      <c r="X4652">
        <f>IF(Tabla1[[#This Row],[INSTALLMENTPLANS]]="none",0,IF(Tabla1[[#This Row],[INSTALLMENTPLANS]]="stores",1,2))</f>
        <v>1</v>
      </c>
      <c r="Y4652" t="s">
        <v>31</v>
      </c>
      <c r="Z4652">
        <f>IF(Tabla1[[#This Row],[HOUSING]]="free",0,IF(Tabla1[[#This Row],[HOUSING]]="own",1,2))</f>
        <v>1</v>
      </c>
      <c r="AA4652">
        <v>2</v>
      </c>
      <c r="AB4652" t="s">
        <v>92</v>
      </c>
      <c r="AC4652">
        <f>IF(Tabla1[[#This Row],[JOB]]="unemployed",0,IF(Tabla1[[#This Row],[JOB]]="unskilled",1,IF(Tabla1[[#This Row],[JOB]]="skilled",2,3)))</f>
        <v>1</v>
      </c>
      <c r="AD4652">
        <v>2</v>
      </c>
      <c r="AE4652" t="s">
        <v>33</v>
      </c>
      <c r="AF4652">
        <f>IF(Tabla1[[#This Row],[TELEPHONE]]="none",0,1)</f>
        <v>1</v>
      </c>
      <c r="AG4652" t="s">
        <v>33</v>
      </c>
      <c r="AH4652">
        <f>IF(Tabla1[[#This Row],[FOREIGNWORKER]]="no",0,1)</f>
        <v>1</v>
      </c>
      <c r="AI4652" t="s">
        <v>34</v>
      </c>
      <c r="AJ4652">
        <f>IF(Tabla1[[#This Row],[RISK]]="No Risk",0,1)</f>
        <v>0</v>
      </c>
    </row>
    <row r="4653" spans="1:36" x14ac:dyDescent="0.25">
      <c r="A4653" t="s">
        <v>4723</v>
      </c>
      <c r="B4653" t="s">
        <v>36</v>
      </c>
      <c r="C4653">
        <f>IF(Tabla1[[#This Row],[CHECKINGSTATUS]]="no_checking",0,IF(Tabla1[[#This Row],[CHECKINGSTATUS]]="less_0",1,IF(Tabla1[[#This Row],[CHECKINGSTATUS]]="0_to_200",2,3)))</f>
        <v>1</v>
      </c>
      <c r="D4653">
        <v>14</v>
      </c>
      <c r="E4653" t="s">
        <v>122</v>
      </c>
      <c r="F4653">
        <f>IF(Tabla1[[#This Row],[CREDITHISTORY]]="no_credits",0,IF(Tabla1[[#This Row],[CREDITHISTORY]]="prior_paymentes_delayed",1,IF(Tabla1[[#This Row],[CREDITHISTORY]]="outstanding_credit",2,3)))</f>
        <v>0</v>
      </c>
      <c r="G4653" t="s">
        <v>37</v>
      </c>
      <c r="H46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53">
        <v>250</v>
      </c>
      <c r="J4653" t="s">
        <v>38</v>
      </c>
      <c r="K46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53" t="s">
        <v>27</v>
      </c>
      <c r="M46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53">
        <v>1</v>
      </c>
      <c r="O4653" t="s">
        <v>28</v>
      </c>
      <c r="P4653">
        <f>IF(Tabla1[[#This Row],[SEX]]="female",0,1)</f>
        <v>0</v>
      </c>
      <c r="Q4653" t="s">
        <v>29</v>
      </c>
      <c r="R4653">
        <f>IF(Tabla1[[#This Row],[OTHERSONLOAN]]="none",0,IF(Tabla1[[#This Row],[OTHERSONLOAN]]="co-applicant",1,2))</f>
        <v>0</v>
      </c>
      <c r="S4653">
        <v>1</v>
      </c>
      <c r="T4653" t="s">
        <v>45</v>
      </c>
      <c r="U4653">
        <f>IF(Tabla1[[#This Row],[OWNSPROPERTY]]="unknown",0,IF(Tabla1[[#This Row],[OWNSPROPERTY]]="real_state",1,IF(Tabla1[[#This Row],[OWNSPROPERTY]]="car_other",2,3)))</f>
        <v>3</v>
      </c>
      <c r="V4653">
        <v>33</v>
      </c>
      <c r="W4653" t="s">
        <v>40</v>
      </c>
      <c r="X4653">
        <f>IF(Tabla1[[#This Row],[INSTALLMENTPLANS]]="none",0,IF(Tabla1[[#This Row],[INSTALLMENTPLANS]]="stores",1,2))</f>
        <v>1</v>
      </c>
      <c r="Y4653" t="s">
        <v>31</v>
      </c>
      <c r="Z4653">
        <f>IF(Tabla1[[#This Row],[HOUSING]]="free",0,IF(Tabla1[[#This Row],[HOUSING]]="own",1,2))</f>
        <v>1</v>
      </c>
      <c r="AA4653">
        <v>1</v>
      </c>
      <c r="AB4653" t="s">
        <v>32</v>
      </c>
      <c r="AC4653">
        <f>IF(Tabla1[[#This Row],[JOB]]="unemployed",0,IF(Tabla1[[#This Row],[JOB]]="unskilled",1,IF(Tabla1[[#This Row],[JOB]]="skilled",2,3)))</f>
        <v>2</v>
      </c>
      <c r="AD4653">
        <v>1</v>
      </c>
      <c r="AE4653" t="s">
        <v>29</v>
      </c>
      <c r="AF4653">
        <f>IF(Tabla1[[#This Row],[TELEPHONE]]="none",0,1)</f>
        <v>0</v>
      </c>
      <c r="AG4653" t="s">
        <v>33</v>
      </c>
      <c r="AH4653">
        <f>IF(Tabla1[[#This Row],[FOREIGNWORKER]]="no",0,1)</f>
        <v>1</v>
      </c>
      <c r="AI4653" t="s">
        <v>34</v>
      </c>
      <c r="AJ4653">
        <f>IF(Tabla1[[#This Row],[RISK]]="No Risk",0,1)</f>
        <v>0</v>
      </c>
    </row>
    <row r="4654" spans="1:36" x14ac:dyDescent="0.25">
      <c r="A4654" t="s">
        <v>4724</v>
      </c>
      <c r="B4654" t="s">
        <v>23</v>
      </c>
      <c r="C4654">
        <f>IF(Tabla1[[#This Row],[CHECKINGSTATUS]]="no_checking",0,IF(Tabla1[[#This Row],[CHECKINGSTATUS]]="less_0",1,IF(Tabla1[[#This Row],[CHECKINGSTATUS]]="0_to_200",2,3)))</f>
        <v>2</v>
      </c>
      <c r="D4654">
        <v>14</v>
      </c>
      <c r="E4654" t="s">
        <v>42</v>
      </c>
      <c r="F4654">
        <f>IF(Tabla1[[#This Row],[CREDITHISTORY]]="no_credits",0,IF(Tabla1[[#This Row],[CREDITHISTORY]]="prior_paymentes_delayed",1,IF(Tabla1[[#This Row],[CREDITHISTORY]]="outstanding_credit",2,3)))</f>
        <v>3</v>
      </c>
      <c r="G4654" t="s">
        <v>37</v>
      </c>
      <c r="H46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54">
        <v>250</v>
      </c>
      <c r="J4654" t="s">
        <v>26</v>
      </c>
      <c r="K46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54" t="s">
        <v>27</v>
      </c>
      <c r="M46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54">
        <v>1</v>
      </c>
      <c r="O4654" t="s">
        <v>28</v>
      </c>
      <c r="P4654">
        <f>IF(Tabla1[[#This Row],[SEX]]="female",0,1)</f>
        <v>0</v>
      </c>
      <c r="Q4654" t="s">
        <v>29</v>
      </c>
      <c r="R4654">
        <f>IF(Tabla1[[#This Row],[OTHERSONLOAN]]="none",0,IF(Tabla1[[#This Row],[OTHERSONLOAN]]="co-applicant",1,2))</f>
        <v>0</v>
      </c>
      <c r="S4654">
        <v>3</v>
      </c>
      <c r="T4654" t="s">
        <v>30</v>
      </c>
      <c r="U4654">
        <f>IF(Tabla1[[#This Row],[OWNSPROPERTY]]="unknown",0,IF(Tabla1[[#This Row],[OWNSPROPERTY]]="real_state",1,IF(Tabla1[[#This Row],[OWNSPROPERTY]]="car_other",2,3)))</f>
        <v>3</v>
      </c>
      <c r="V4654">
        <v>26</v>
      </c>
      <c r="W4654" t="s">
        <v>116</v>
      </c>
      <c r="X4654">
        <f>IF(Tabla1[[#This Row],[INSTALLMENTPLANS]]="none",0,IF(Tabla1[[#This Row],[INSTALLMENTPLANS]]="stores",1,2))</f>
        <v>2</v>
      </c>
      <c r="Y4654" t="s">
        <v>72</v>
      </c>
      <c r="Z4654">
        <f>IF(Tabla1[[#This Row],[HOUSING]]="free",0,IF(Tabla1[[#This Row],[HOUSING]]="own",1,2))</f>
        <v>2</v>
      </c>
      <c r="AA4654">
        <v>1</v>
      </c>
      <c r="AB4654" t="s">
        <v>71</v>
      </c>
      <c r="AC4654">
        <f>IF(Tabla1[[#This Row],[JOB]]="unemployed",0,IF(Tabla1[[#This Row],[JOB]]="unskilled",1,IF(Tabla1[[#This Row],[JOB]]="skilled",2,3)))</f>
        <v>0</v>
      </c>
      <c r="AD4654">
        <v>1</v>
      </c>
      <c r="AE4654" t="s">
        <v>29</v>
      </c>
      <c r="AF4654">
        <f>IF(Tabla1[[#This Row],[TELEPHONE]]="none",0,1)</f>
        <v>0</v>
      </c>
      <c r="AG4654" t="s">
        <v>33</v>
      </c>
      <c r="AH4654">
        <f>IF(Tabla1[[#This Row],[FOREIGNWORKER]]="no",0,1)</f>
        <v>1</v>
      </c>
      <c r="AI4654" t="s">
        <v>34</v>
      </c>
      <c r="AJ4654">
        <f>IF(Tabla1[[#This Row],[RISK]]="No Risk",0,1)</f>
        <v>0</v>
      </c>
    </row>
    <row r="4655" spans="1:36" x14ac:dyDescent="0.25">
      <c r="A4655" t="s">
        <v>4725</v>
      </c>
      <c r="B4655" t="s">
        <v>51</v>
      </c>
      <c r="C4655">
        <f>IF(Tabla1[[#This Row],[CHECKINGSTATUS]]="no_checking",0,IF(Tabla1[[#This Row],[CHECKINGSTATUS]]="less_0",1,IF(Tabla1[[#This Row],[CHECKINGSTATUS]]="0_to_200",2,3)))</f>
        <v>0</v>
      </c>
      <c r="D4655">
        <v>37</v>
      </c>
      <c r="E4655" t="s">
        <v>24</v>
      </c>
      <c r="F4655">
        <f>IF(Tabla1[[#This Row],[CREDITHISTORY]]="no_credits",0,IF(Tabla1[[#This Row],[CREDITHISTORY]]="prior_paymentes_delayed",1,IF(Tabla1[[#This Row],[CREDITHISTORY]]="outstanding_credit",2,3)))</f>
        <v>3</v>
      </c>
      <c r="G4655" t="s">
        <v>52</v>
      </c>
      <c r="H46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655">
        <v>5120</v>
      </c>
      <c r="J4655" t="s">
        <v>53</v>
      </c>
      <c r="K46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55" t="s">
        <v>39</v>
      </c>
      <c r="M465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55">
        <v>3</v>
      </c>
      <c r="O4655" t="s">
        <v>44</v>
      </c>
      <c r="P4655">
        <f>IF(Tabla1[[#This Row],[SEX]]="female",0,1)</f>
        <v>1</v>
      </c>
      <c r="Q4655" t="s">
        <v>29</v>
      </c>
      <c r="R4655">
        <f>IF(Tabla1[[#This Row],[OTHERSONLOAN]]="none",0,IF(Tabla1[[#This Row],[OTHERSONLOAN]]="co-applicant",1,2))</f>
        <v>0</v>
      </c>
      <c r="S4655">
        <v>3</v>
      </c>
      <c r="T4655" t="s">
        <v>30</v>
      </c>
      <c r="U4655">
        <f>IF(Tabla1[[#This Row],[OWNSPROPERTY]]="unknown",0,IF(Tabla1[[#This Row],[OWNSPROPERTY]]="real_state",1,IF(Tabla1[[#This Row],[OWNSPROPERTY]]="car_other",2,3)))</f>
        <v>3</v>
      </c>
      <c r="V4655">
        <v>34</v>
      </c>
      <c r="W4655" t="s">
        <v>29</v>
      </c>
      <c r="X4655">
        <f>IF(Tabla1[[#This Row],[INSTALLMENTPLANS]]="none",0,IF(Tabla1[[#This Row],[INSTALLMENTPLANS]]="stores",1,2))</f>
        <v>0</v>
      </c>
      <c r="Y4655" t="s">
        <v>31</v>
      </c>
      <c r="Z4655">
        <f>IF(Tabla1[[#This Row],[HOUSING]]="free",0,IF(Tabla1[[#This Row],[HOUSING]]="own",1,2))</f>
        <v>1</v>
      </c>
      <c r="AA4655">
        <v>1</v>
      </c>
      <c r="AB4655" t="s">
        <v>32</v>
      </c>
      <c r="AC4655">
        <f>IF(Tabla1[[#This Row],[JOB]]="unemployed",0,IF(Tabla1[[#This Row],[JOB]]="unskilled",1,IF(Tabla1[[#This Row],[JOB]]="skilled",2,3)))</f>
        <v>2</v>
      </c>
      <c r="AD4655">
        <v>2</v>
      </c>
      <c r="AE4655" t="s">
        <v>29</v>
      </c>
      <c r="AF4655">
        <f>IF(Tabla1[[#This Row],[TELEPHONE]]="none",0,1)</f>
        <v>0</v>
      </c>
      <c r="AG4655" t="s">
        <v>33</v>
      </c>
      <c r="AH4655">
        <f>IF(Tabla1[[#This Row],[FOREIGNWORKER]]="no",0,1)</f>
        <v>1</v>
      </c>
      <c r="AI4655" t="s">
        <v>34</v>
      </c>
      <c r="AJ4655">
        <f>IF(Tabla1[[#This Row],[RISK]]="No Risk",0,1)</f>
        <v>0</v>
      </c>
    </row>
    <row r="4656" spans="1:36" x14ac:dyDescent="0.25">
      <c r="A4656" t="s">
        <v>4726</v>
      </c>
      <c r="B4656" t="s">
        <v>51</v>
      </c>
      <c r="C4656">
        <f>IF(Tabla1[[#This Row],[CHECKINGSTATUS]]="no_checking",0,IF(Tabla1[[#This Row],[CHECKINGSTATUS]]="less_0",1,IF(Tabla1[[#This Row],[CHECKINGSTATUS]]="0_to_200",2,3)))</f>
        <v>0</v>
      </c>
      <c r="D4656">
        <v>37</v>
      </c>
      <c r="E4656" t="s">
        <v>57</v>
      </c>
      <c r="F4656">
        <f>IF(Tabla1[[#This Row],[CREDITHISTORY]]="no_credits",0,IF(Tabla1[[#This Row],[CREDITHISTORY]]="prior_paymentes_delayed",1,IF(Tabla1[[#This Row],[CREDITHISTORY]]="outstanding_credit",2,3)))</f>
        <v>2</v>
      </c>
      <c r="G4656" t="s">
        <v>82</v>
      </c>
      <c r="H46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656">
        <v>4833</v>
      </c>
      <c r="J4656" t="s">
        <v>94</v>
      </c>
      <c r="K465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56" t="s">
        <v>39</v>
      </c>
      <c r="M465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56">
        <v>4</v>
      </c>
      <c r="O4656" t="s">
        <v>44</v>
      </c>
      <c r="P4656">
        <f>IF(Tabla1[[#This Row],[SEX]]="female",0,1)</f>
        <v>1</v>
      </c>
      <c r="Q4656" t="s">
        <v>29</v>
      </c>
      <c r="R4656">
        <f>IF(Tabla1[[#This Row],[OTHERSONLOAN]]="none",0,IF(Tabla1[[#This Row],[OTHERSONLOAN]]="co-applicant",1,2))</f>
        <v>0</v>
      </c>
      <c r="S4656">
        <v>4</v>
      </c>
      <c r="T4656" t="s">
        <v>65</v>
      </c>
      <c r="U4656">
        <f>IF(Tabla1[[#This Row],[OWNSPROPERTY]]="unknown",0,IF(Tabla1[[#This Row],[OWNSPROPERTY]]="real_state",1,IF(Tabla1[[#This Row],[OWNSPROPERTY]]="car_other",2,3)))</f>
        <v>2</v>
      </c>
      <c r="V4656">
        <v>43</v>
      </c>
      <c r="W4656" t="s">
        <v>29</v>
      </c>
      <c r="X4656">
        <f>IF(Tabla1[[#This Row],[INSTALLMENTPLANS]]="none",0,IF(Tabla1[[#This Row],[INSTALLMENTPLANS]]="stores",1,2))</f>
        <v>0</v>
      </c>
      <c r="Y4656" t="s">
        <v>60</v>
      </c>
      <c r="Z4656">
        <f>IF(Tabla1[[#This Row],[HOUSING]]="free",0,IF(Tabla1[[#This Row],[HOUSING]]="own",1,2))</f>
        <v>0</v>
      </c>
      <c r="AA4656">
        <v>2</v>
      </c>
      <c r="AB4656" t="s">
        <v>32</v>
      </c>
      <c r="AC4656">
        <f>IF(Tabla1[[#This Row],[JOB]]="unemployed",0,IF(Tabla1[[#This Row],[JOB]]="unskilled",1,IF(Tabla1[[#This Row],[JOB]]="skilled",2,3)))</f>
        <v>2</v>
      </c>
      <c r="AD4656">
        <v>1</v>
      </c>
      <c r="AE4656" t="s">
        <v>33</v>
      </c>
      <c r="AF4656">
        <f>IF(Tabla1[[#This Row],[TELEPHONE]]="none",0,1)</f>
        <v>1</v>
      </c>
      <c r="AG4656" t="s">
        <v>33</v>
      </c>
      <c r="AH4656">
        <f>IF(Tabla1[[#This Row],[FOREIGNWORKER]]="no",0,1)</f>
        <v>1</v>
      </c>
      <c r="AI4656" t="s">
        <v>34</v>
      </c>
      <c r="AJ4656">
        <f>IF(Tabla1[[#This Row],[RISK]]="No Risk",0,1)</f>
        <v>0</v>
      </c>
    </row>
    <row r="4657" spans="1:36" x14ac:dyDescent="0.25">
      <c r="A4657" t="s">
        <v>4727</v>
      </c>
      <c r="B4657" t="s">
        <v>23</v>
      </c>
      <c r="C4657">
        <f>IF(Tabla1[[#This Row],[CHECKINGSTATUS]]="no_checking",0,IF(Tabla1[[#This Row],[CHECKINGSTATUS]]="less_0",1,IF(Tabla1[[#This Row],[CHECKINGSTATUS]]="0_to_200",2,3)))</f>
        <v>2</v>
      </c>
      <c r="D4657">
        <v>17</v>
      </c>
      <c r="E4657" t="s">
        <v>42</v>
      </c>
      <c r="F4657">
        <f>IF(Tabla1[[#This Row],[CREDITHISTORY]]="no_credits",0,IF(Tabla1[[#This Row],[CREDITHISTORY]]="prior_paymentes_delayed",1,IF(Tabla1[[#This Row],[CREDITHISTORY]]="outstanding_credit",2,3)))</f>
        <v>3</v>
      </c>
      <c r="G4657" t="s">
        <v>48</v>
      </c>
      <c r="H46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657">
        <v>4185</v>
      </c>
      <c r="J4657" t="s">
        <v>26</v>
      </c>
      <c r="K465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57" t="s">
        <v>39</v>
      </c>
      <c r="M465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57">
        <v>2</v>
      </c>
      <c r="O4657" t="s">
        <v>44</v>
      </c>
      <c r="P4657">
        <f>IF(Tabla1[[#This Row],[SEX]]="female",0,1)</f>
        <v>1</v>
      </c>
      <c r="Q4657" t="s">
        <v>29</v>
      </c>
      <c r="R4657">
        <f>IF(Tabla1[[#This Row],[OTHERSONLOAN]]="none",0,IF(Tabla1[[#This Row],[OTHERSONLOAN]]="co-applicant",1,2))</f>
        <v>0</v>
      </c>
      <c r="S4657">
        <v>2</v>
      </c>
      <c r="T4657" t="s">
        <v>65</v>
      </c>
      <c r="U4657">
        <f>IF(Tabla1[[#This Row],[OWNSPROPERTY]]="unknown",0,IF(Tabla1[[#This Row],[OWNSPROPERTY]]="real_state",1,IF(Tabla1[[#This Row],[OWNSPROPERTY]]="car_other",2,3)))</f>
        <v>2</v>
      </c>
      <c r="V4657">
        <v>31</v>
      </c>
      <c r="W4657" t="s">
        <v>29</v>
      </c>
      <c r="X4657">
        <f>IF(Tabla1[[#This Row],[INSTALLMENTPLANS]]="none",0,IF(Tabla1[[#This Row],[INSTALLMENTPLANS]]="stores",1,2))</f>
        <v>0</v>
      </c>
      <c r="Y4657" t="s">
        <v>31</v>
      </c>
      <c r="Z4657">
        <f>IF(Tabla1[[#This Row],[HOUSING]]="free",0,IF(Tabla1[[#This Row],[HOUSING]]="own",1,2))</f>
        <v>1</v>
      </c>
      <c r="AA4657">
        <v>1</v>
      </c>
      <c r="AB4657" t="s">
        <v>32</v>
      </c>
      <c r="AC4657">
        <f>IF(Tabla1[[#This Row],[JOB]]="unemployed",0,IF(Tabla1[[#This Row],[JOB]]="unskilled",1,IF(Tabla1[[#This Row],[JOB]]="skilled",2,3)))</f>
        <v>2</v>
      </c>
      <c r="AD4657">
        <v>1</v>
      </c>
      <c r="AE4657" t="s">
        <v>33</v>
      </c>
      <c r="AF4657">
        <f>IF(Tabla1[[#This Row],[TELEPHONE]]="none",0,1)</f>
        <v>1</v>
      </c>
      <c r="AG4657" t="s">
        <v>33</v>
      </c>
      <c r="AH4657">
        <f>IF(Tabla1[[#This Row],[FOREIGNWORKER]]="no",0,1)</f>
        <v>1</v>
      </c>
      <c r="AI4657" t="s">
        <v>34</v>
      </c>
      <c r="AJ4657">
        <f>IF(Tabla1[[#This Row],[RISK]]="No Risk",0,1)</f>
        <v>0</v>
      </c>
    </row>
    <row r="4658" spans="1:36" x14ac:dyDescent="0.25">
      <c r="A4658" t="s">
        <v>4728</v>
      </c>
      <c r="B4658" t="s">
        <v>51</v>
      </c>
      <c r="C4658">
        <f>IF(Tabla1[[#This Row],[CHECKINGSTATUS]]="no_checking",0,IF(Tabla1[[#This Row],[CHECKINGSTATUS]]="less_0",1,IF(Tabla1[[#This Row],[CHECKINGSTATUS]]="0_to_200",2,3)))</f>
        <v>0</v>
      </c>
      <c r="D4658">
        <v>24</v>
      </c>
      <c r="E4658" t="s">
        <v>24</v>
      </c>
      <c r="F4658">
        <f>IF(Tabla1[[#This Row],[CREDITHISTORY]]="no_credits",0,IF(Tabla1[[#This Row],[CREDITHISTORY]]="prior_paymentes_delayed",1,IF(Tabla1[[#This Row],[CREDITHISTORY]]="outstanding_credit",2,3)))</f>
        <v>3</v>
      </c>
      <c r="G4658" t="s">
        <v>37</v>
      </c>
      <c r="H46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58">
        <v>949</v>
      </c>
      <c r="J4658" t="s">
        <v>26</v>
      </c>
      <c r="K46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58" t="s">
        <v>71</v>
      </c>
      <c r="M465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58">
        <v>3</v>
      </c>
      <c r="O4658" t="s">
        <v>44</v>
      </c>
      <c r="P4658">
        <f>IF(Tabla1[[#This Row],[SEX]]="female",0,1)</f>
        <v>1</v>
      </c>
      <c r="Q4658" t="s">
        <v>29</v>
      </c>
      <c r="R4658">
        <f>IF(Tabla1[[#This Row],[OTHERSONLOAN]]="none",0,IF(Tabla1[[#This Row],[OTHERSONLOAN]]="co-applicant",1,2))</f>
        <v>0</v>
      </c>
      <c r="S4658">
        <v>3</v>
      </c>
      <c r="T4658" t="s">
        <v>45</v>
      </c>
      <c r="U4658">
        <f>IF(Tabla1[[#This Row],[OWNSPROPERTY]]="unknown",0,IF(Tabla1[[#This Row],[OWNSPROPERTY]]="real_state",1,IF(Tabla1[[#This Row],[OWNSPROPERTY]]="car_other",2,3)))</f>
        <v>3</v>
      </c>
      <c r="V4658">
        <v>33</v>
      </c>
      <c r="W4658" t="s">
        <v>29</v>
      </c>
      <c r="X4658">
        <f>IF(Tabla1[[#This Row],[INSTALLMENTPLANS]]="none",0,IF(Tabla1[[#This Row],[INSTALLMENTPLANS]]="stores",1,2))</f>
        <v>0</v>
      </c>
      <c r="Y4658" t="s">
        <v>72</v>
      </c>
      <c r="Z4658">
        <f>IF(Tabla1[[#This Row],[HOUSING]]="free",0,IF(Tabla1[[#This Row],[HOUSING]]="own",1,2))</f>
        <v>2</v>
      </c>
      <c r="AA4658">
        <v>1</v>
      </c>
      <c r="AB4658" t="s">
        <v>32</v>
      </c>
      <c r="AC4658">
        <f>IF(Tabla1[[#This Row],[JOB]]="unemployed",0,IF(Tabla1[[#This Row],[JOB]]="unskilled",1,IF(Tabla1[[#This Row],[JOB]]="skilled",2,3)))</f>
        <v>2</v>
      </c>
      <c r="AD4658">
        <v>1</v>
      </c>
      <c r="AE4658" t="s">
        <v>29</v>
      </c>
      <c r="AF4658">
        <f>IF(Tabla1[[#This Row],[TELEPHONE]]="none",0,1)</f>
        <v>0</v>
      </c>
      <c r="AG4658" t="s">
        <v>33</v>
      </c>
      <c r="AH4658">
        <f>IF(Tabla1[[#This Row],[FOREIGNWORKER]]="no",0,1)</f>
        <v>1</v>
      </c>
      <c r="AI4658" t="s">
        <v>34</v>
      </c>
      <c r="AJ4658">
        <f>IF(Tabla1[[#This Row],[RISK]]="No Risk",0,1)</f>
        <v>0</v>
      </c>
    </row>
    <row r="4659" spans="1:36" x14ac:dyDescent="0.25">
      <c r="A4659" t="s">
        <v>4729</v>
      </c>
      <c r="B4659" t="s">
        <v>36</v>
      </c>
      <c r="C4659">
        <f>IF(Tabla1[[#This Row],[CHECKINGSTATUS]]="no_checking",0,IF(Tabla1[[#This Row],[CHECKINGSTATUS]]="less_0",1,IF(Tabla1[[#This Row],[CHECKINGSTATUS]]="0_to_200",2,3)))</f>
        <v>1</v>
      </c>
      <c r="D4659">
        <v>23</v>
      </c>
      <c r="E4659" t="s">
        <v>42</v>
      </c>
      <c r="F4659">
        <f>IF(Tabla1[[#This Row],[CREDITHISTORY]]="no_credits",0,IF(Tabla1[[#This Row],[CREDITHISTORY]]="prior_paymentes_delayed",1,IF(Tabla1[[#This Row],[CREDITHISTORY]]="outstanding_credit",2,3)))</f>
        <v>3</v>
      </c>
      <c r="G4659" t="s">
        <v>74</v>
      </c>
      <c r="H46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59">
        <v>4713</v>
      </c>
      <c r="J4659" t="s">
        <v>26</v>
      </c>
      <c r="K46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59" t="s">
        <v>39</v>
      </c>
      <c r="M46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59">
        <v>3</v>
      </c>
      <c r="O4659" t="s">
        <v>28</v>
      </c>
      <c r="P4659">
        <f>IF(Tabla1[[#This Row],[SEX]]="female",0,1)</f>
        <v>0</v>
      </c>
      <c r="Q4659" t="s">
        <v>29</v>
      </c>
      <c r="R4659">
        <f>IF(Tabla1[[#This Row],[OTHERSONLOAN]]="none",0,IF(Tabla1[[#This Row],[OTHERSONLOAN]]="co-applicant",1,2))</f>
        <v>0</v>
      </c>
      <c r="S4659">
        <v>3</v>
      </c>
      <c r="T4659" t="s">
        <v>30</v>
      </c>
      <c r="U4659">
        <f>IF(Tabla1[[#This Row],[OWNSPROPERTY]]="unknown",0,IF(Tabla1[[#This Row],[OWNSPROPERTY]]="real_state",1,IF(Tabla1[[#This Row],[OWNSPROPERTY]]="car_other",2,3)))</f>
        <v>3</v>
      </c>
      <c r="V4659">
        <v>31</v>
      </c>
      <c r="W4659" t="s">
        <v>29</v>
      </c>
      <c r="X4659">
        <f>IF(Tabla1[[#This Row],[INSTALLMENTPLANS]]="none",0,IF(Tabla1[[#This Row],[INSTALLMENTPLANS]]="stores",1,2))</f>
        <v>0</v>
      </c>
      <c r="Y4659" t="s">
        <v>31</v>
      </c>
      <c r="Z4659">
        <f>IF(Tabla1[[#This Row],[HOUSING]]="free",0,IF(Tabla1[[#This Row],[HOUSING]]="own",1,2))</f>
        <v>1</v>
      </c>
      <c r="AA4659">
        <v>1</v>
      </c>
      <c r="AB4659" t="s">
        <v>32</v>
      </c>
      <c r="AC4659">
        <f>IF(Tabla1[[#This Row],[JOB]]="unemployed",0,IF(Tabla1[[#This Row],[JOB]]="unskilled",1,IF(Tabla1[[#This Row],[JOB]]="skilled",2,3)))</f>
        <v>2</v>
      </c>
      <c r="AD4659">
        <v>1</v>
      </c>
      <c r="AE4659" t="s">
        <v>33</v>
      </c>
      <c r="AF4659">
        <f>IF(Tabla1[[#This Row],[TELEPHONE]]="none",0,1)</f>
        <v>1</v>
      </c>
      <c r="AG4659" t="s">
        <v>33</v>
      </c>
      <c r="AH4659">
        <f>IF(Tabla1[[#This Row],[FOREIGNWORKER]]="no",0,1)</f>
        <v>1</v>
      </c>
      <c r="AI4659" t="s">
        <v>34</v>
      </c>
      <c r="AJ4659">
        <f>IF(Tabla1[[#This Row],[RISK]]="No Risk",0,1)</f>
        <v>0</v>
      </c>
    </row>
    <row r="4660" spans="1:36" x14ac:dyDescent="0.25">
      <c r="A4660" t="s">
        <v>4730</v>
      </c>
      <c r="B4660" t="s">
        <v>23</v>
      </c>
      <c r="C4660">
        <f>IF(Tabla1[[#This Row],[CHECKINGSTATUS]]="no_checking",0,IF(Tabla1[[#This Row],[CHECKINGSTATUS]]="less_0",1,IF(Tabla1[[#This Row],[CHECKINGSTATUS]]="0_to_200",2,3)))</f>
        <v>2</v>
      </c>
      <c r="D4660">
        <v>4</v>
      </c>
      <c r="E4660" t="s">
        <v>70</v>
      </c>
      <c r="F4660">
        <f>IF(Tabla1[[#This Row],[CREDITHISTORY]]="no_credits",0,IF(Tabla1[[#This Row],[CREDITHISTORY]]="prior_paymentes_delayed",1,IF(Tabla1[[#This Row],[CREDITHISTORY]]="outstanding_credit",2,3)))</f>
        <v>3</v>
      </c>
      <c r="G4660" t="s">
        <v>37</v>
      </c>
      <c r="H46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60">
        <v>1355</v>
      </c>
      <c r="J4660" t="s">
        <v>38</v>
      </c>
      <c r="K46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60" t="s">
        <v>39</v>
      </c>
      <c r="M46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60">
        <v>1</v>
      </c>
      <c r="O4660" t="s">
        <v>28</v>
      </c>
      <c r="P4660">
        <f>IF(Tabla1[[#This Row],[SEX]]="female",0,1)</f>
        <v>0</v>
      </c>
      <c r="Q4660" t="s">
        <v>29</v>
      </c>
      <c r="R4660">
        <f>IF(Tabla1[[#This Row],[OTHERSONLOAN]]="none",0,IF(Tabla1[[#This Row],[OTHERSONLOAN]]="co-applicant",1,2))</f>
        <v>0</v>
      </c>
      <c r="S4660">
        <v>2</v>
      </c>
      <c r="T4660" t="s">
        <v>45</v>
      </c>
      <c r="U4660">
        <f>IF(Tabla1[[#This Row],[OWNSPROPERTY]]="unknown",0,IF(Tabla1[[#This Row],[OWNSPROPERTY]]="real_state",1,IF(Tabla1[[#This Row],[OWNSPROPERTY]]="car_other",2,3)))</f>
        <v>3</v>
      </c>
      <c r="V4660">
        <v>28</v>
      </c>
      <c r="W4660" t="s">
        <v>116</v>
      </c>
      <c r="X4660">
        <f>IF(Tabla1[[#This Row],[INSTALLMENTPLANS]]="none",0,IF(Tabla1[[#This Row],[INSTALLMENTPLANS]]="stores",1,2))</f>
        <v>2</v>
      </c>
      <c r="Y4660" t="s">
        <v>31</v>
      </c>
      <c r="Z4660">
        <f>IF(Tabla1[[#This Row],[HOUSING]]="free",0,IF(Tabla1[[#This Row],[HOUSING]]="own",1,2))</f>
        <v>1</v>
      </c>
      <c r="AA4660">
        <v>1</v>
      </c>
      <c r="AB4660" t="s">
        <v>92</v>
      </c>
      <c r="AC4660">
        <f>IF(Tabla1[[#This Row],[JOB]]="unemployed",0,IF(Tabla1[[#This Row],[JOB]]="unskilled",1,IF(Tabla1[[#This Row],[JOB]]="skilled",2,3)))</f>
        <v>1</v>
      </c>
      <c r="AD4660">
        <v>1</v>
      </c>
      <c r="AE4660" t="s">
        <v>29</v>
      </c>
      <c r="AF4660">
        <f>IF(Tabla1[[#This Row],[TELEPHONE]]="none",0,1)</f>
        <v>0</v>
      </c>
      <c r="AG4660" t="s">
        <v>33</v>
      </c>
      <c r="AH4660">
        <f>IF(Tabla1[[#This Row],[FOREIGNWORKER]]="no",0,1)</f>
        <v>1</v>
      </c>
      <c r="AI4660" t="s">
        <v>34</v>
      </c>
      <c r="AJ4660">
        <f>IF(Tabla1[[#This Row],[RISK]]="No Risk",0,1)</f>
        <v>0</v>
      </c>
    </row>
    <row r="4661" spans="1:36" x14ac:dyDescent="0.25">
      <c r="A4661" t="s">
        <v>4731</v>
      </c>
      <c r="B4661" t="s">
        <v>23</v>
      </c>
      <c r="C4661">
        <f>IF(Tabla1[[#This Row],[CHECKINGSTATUS]]="no_checking",0,IF(Tabla1[[#This Row],[CHECKINGSTATUS]]="less_0",1,IF(Tabla1[[#This Row],[CHECKINGSTATUS]]="0_to_200",2,3)))</f>
        <v>2</v>
      </c>
      <c r="D4661">
        <v>14</v>
      </c>
      <c r="E4661" t="s">
        <v>42</v>
      </c>
      <c r="F4661">
        <f>IF(Tabla1[[#This Row],[CREDITHISTORY]]="no_credits",0,IF(Tabla1[[#This Row],[CREDITHISTORY]]="prior_paymentes_delayed",1,IF(Tabla1[[#This Row],[CREDITHISTORY]]="outstanding_credit",2,3)))</f>
        <v>3</v>
      </c>
      <c r="G4661" t="s">
        <v>48</v>
      </c>
      <c r="H46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661">
        <v>3641</v>
      </c>
      <c r="J4661" t="s">
        <v>38</v>
      </c>
      <c r="K466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61" t="s">
        <v>49</v>
      </c>
      <c r="M46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61">
        <v>4</v>
      </c>
      <c r="O4661" t="s">
        <v>28</v>
      </c>
      <c r="P4661">
        <f>IF(Tabla1[[#This Row],[SEX]]="female",0,1)</f>
        <v>0</v>
      </c>
      <c r="Q4661" t="s">
        <v>59</v>
      </c>
      <c r="R4661">
        <f>IF(Tabla1[[#This Row],[OTHERSONLOAN]]="none",0,IF(Tabla1[[#This Row],[OTHERSONLOAN]]="co-applicant",1,2))</f>
        <v>1</v>
      </c>
      <c r="S4661">
        <v>4</v>
      </c>
      <c r="T4661" t="s">
        <v>54</v>
      </c>
      <c r="U4661">
        <f>IF(Tabla1[[#This Row],[OWNSPROPERTY]]="unknown",0,IF(Tabla1[[#This Row],[OWNSPROPERTY]]="real_state",1,IF(Tabla1[[#This Row],[OWNSPROPERTY]]="car_other",2,3)))</f>
        <v>0</v>
      </c>
      <c r="V4661">
        <v>48</v>
      </c>
      <c r="W4661" t="s">
        <v>29</v>
      </c>
      <c r="X4661">
        <f>IF(Tabla1[[#This Row],[INSTALLMENTPLANS]]="none",0,IF(Tabla1[[#This Row],[INSTALLMENTPLANS]]="stores",1,2))</f>
        <v>0</v>
      </c>
      <c r="Y4661" t="s">
        <v>60</v>
      </c>
      <c r="Z4661">
        <f>IF(Tabla1[[#This Row],[HOUSING]]="free",0,IF(Tabla1[[#This Row],[HOUSING]]="own",1,2))</f>
        <v>0</v>
      </c>
      <c r="AA4661">
        <v>3</v>
      </c>
      <c r="AB4661" t="s">
        <v>32</v>
      </c>
      <c r="AC4661">
        <f>IF(Tabla1[[#This Row],[JOB]]="unemployed",0,IF(Tabla1[[#This Row],[JOB]]="unskilled",1,IF(Tabla1[[#This Row],[JOB]]="skilled",2,3)))</f>
        <v>2</v>
      </c>
      <c r="AD4661">
        <v>1</v>
      </c>
      <c r="AE4661" t="s">
        <v>33</v>
      </c>
      <c r="AF4661">
        <f>IF(Tabla1[[#This Row],[TELEPHONE]]="none",0,1)</f>
        <v>1</v>
      </c>
      <c r="AG4661" t="s">
        <v>33</v>
      </c>
      <c r="AH4661">
        <f>IF(Tabla1[[#This Row],[FOREIGNWORKER]]="no",0,1)</f>
        <v>1</v>
      </c>
      <c r="AI4661" t="s">
        <v>55</v>
      </c>
      <c r="AJ4661">
        <f>IF(Tabla1[[#This Row],[RISK]]="No Risk",0,1)</f>
        <v>1</v>
      </c>
    </row>
    <row r="4662" spans="1:36" x14ac:dyDescent="0.25">
      <c r="A4662" t="s">
        <v>4732</v>
      </c>
      <c r="B4662" t="s">
        <v>36</v>
      </c>
      <c r="C4662">
        <f>IF(Tabla1[[#This Row],[CHECKINGSTATUS]]="no_checking",0,IF(Tabla1[[#This Row],[CHECKINGSTATUS]]="less_0",1,IF(Tabla1[[#This Row],[CHECKINGSTATUS]]="0_to_200",2,3)))</f>
        <v>1</v>
      </c>
      <c r="D4662">
        <v>4</v>
      </c>
      <c r="E4662" t="s">
        <v>24</v>
      </c>
      <c r="F4662">
        <f>IF(Tabla1[[#This Row],[CREDITHISTORY]]="no_credits",0,IF(Tabla1[[#This Row],[CREDITHISTORY]]="prior_paymentes_delayed",1,IF(Tabla1[[#This Row],[CREDITHISTORY]]="outstanding_credit",2,3)))</f>
        <v>3</v>
      </c>
      <c r="G4662" t="s">
        <v>37</v>
      </c>
      <c r="H46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62">
        <v>250</v>
      </c>
      <c r="J4662" t="s">
        <v>53</v>
      </c>
      <c r="K466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62" t="s">
        <v>62</v>
      </c>
      <c r="M46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62">
        <v>3</v>
      </c>
      <c r="O4662" t="s">
        <v>44</v>
      </c>
      <c r="P4662">
        <f>IF(Tabla1[[#This Row],[SEX]]="female",0,1)</f>
        <v>1</v>
      </c>
      <c r="Q4662" t="s">
        <v>29</v>
      </c>
      <c r="R4662">
        <f>IF(Tabla1[[#This Row],[OTHERSONLOAN]]="none",0,IF(Tabla1[[#This Row],[OTHERSONLOAN]]="co-applicant",1,2))</f>
        <v>0</v>
      </c>
      <c r="S4662">
        <v>2</v>
      </c>
      <c r="T4662" t="s">
        <v>30</v>
      </c>
      <c r="U4662">
        <f>IF(Tabla1[[#This Row],[OWNSPROPERTY]]="unknown",0,IF(Tabla1[[#This Row],[OWNSPROPERTY]]="real_state",1,IF(Tabla1[[#This Row],[OWNSPROPERTY]]="car_other",2,3)))</f>
        <v>3</v>
      </c>
      <c r="V4662">
        <v>33</v>
      </c>
      <c r="W4662" t="s">
        <v>40</v>
      </c>
      <c r="X4662">
        <f>IF(Tabla1[[#This Row],[INSTALLMENTPLANS]]="none",0,IF(Tabla1[[#This Row],[INSTALLMENTPLANS]]="stores",1,2))</f>
        <v>1</v>
      </c>
      <c r="Y4662" t="s">
        <v>72</v>
      </c>
      <c r="Z4662">
        <f>IF(Tabla1[[#This Row],[HOUSING]]="free",0,IF(Tabla1[[#This Row],[HOUSING]]="own",1,2))</f>
        <v>2</v>
      </c>
      <c r="AA4662">
        <v>1</v>
      </c>
      <c r="AB4662" t="s">
        <v>92</v>
      </c>
      <c r="AC4662">
        <f>IF(Tabla1[[#This Row],[JOB]]="unemployed",0,IF(Tabla1[[#This Row],[JOB]]="unskilled",1,IF(Tabla1[[#This Row],[JOB]]="skilled",2,3)))</f>
        <v>1</v>
      </c>
      <c r="AD4662">
        <v>1</v>
      </c>
      <c r="AE4662" t="s">
        <v>33</v>
      </c>
      <c r="AF4662">
        <f>IF(Tabla1[[#This Row],[TELEPHONE]]="none",0,1)</f>
        <v>1</v>
      </c>
      <c r="AG4662" t="s">
        <v>33</v>
      </c>
      <c r="AH4662">
        <f>IF(Tabla1[[#This Row],[FOREIGNWORKER]]="no",0,1)</f>
        <v>1</v>
      </c>
      <c r="AI4662" t="s">
        <v>34</v>
      </c>
      <c r="AJ4662">
        <f>IF(Tabla1[[#This Row],[RISK]]="No Risk",0,1)</f>
        <v>0</v>
      </c>
    </row>
    <row r="4663" spans="1:36" x14ac:dyDescent="0.25">
      <c r="A4663" t="s">
        <v>4733</v>
      </c>
      <c r="B4663" t="s">
        <v>36</v>
      </c>
      <c r="C4663">
        <f>IF(Tabla1[[#This Row],[CHECKINGSTATUS]]="no_checking",0,IF(Tabla1[[#This Row],[CHECKINGSTATUS]]="less_0",1,IF(Tabla1[[#This Row],[CHECKINGSTATUS]]="0_to_200",2,3)))</f>
        <v>1</v>
      </c>
      <c r="D4663">
        <v>25</v>
      </c>
      <c r="E4663" t="s">
        <v>24</v>
      </c>
      <c r="F4663">
        <f>IF(Tabla1[[#This Row],[CREDITHISTORY]]="no_credits",0,IF(Tabla1[[#This Row],[CREDITHISTORY]]="prior_paymentes_delayed",1,IF(Tabla1[[#This Row],[CREDITHISTORY]]="outstanding_credit",2,3)))</f>
        <v>3</v>
      </c>
      <c r="G4663" t="s">
        <v>74</v>
      </c>
      <c r="H46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63">
        <v>2922</v>
      </c>
      <c r="J4663" t="s">
        <v>26</v>
      </c>
      <c r="K466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63" t="s">
        <v>39</v>
      </c>
      <c r="M466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63">
        <v>2</v>
      </c>
      <c r="O4663" t="s">
        <v>28</v>
      </c>
      <c r="P4663">
        <f>IF(Tabla1[[#This Row],[SEX]]="female",0,1)</f>
        <v>0</v>
      </c>
      <c r="Q4663" t="s">
        <v>29</v>
      </c>
      <c r="R4663">
        <f>IF(Tabla1[[#This Row],[OTHERSONLOAN]]="none",0,IF(Tabla1[[#This Row],[OTHERSONLOAN]]="co-applicant",1,2))</f>
        <v>0</v>
      </c>
      <c r="S4663">
        <v>1</v>
      </c>
      <c r="T4663" t="s">
        <v>45</v>
      </c>
      <c r="U4663">
        <f>IF(Tabla1[[#This Row],[OWNSPROPERTY]]="unknown",0,IF(Tabla1[[#This Row],[OWNSPROPERTY]]="real_state",1,IF(Tabla1[[#This Row],[OWNSPROPERTY]]="car_other",2,3)))</f>
        <v>3</v>
      </c>
      <c r="V4663">
        <v>34</v>
      </c>
      <c r="W4663" t="s">
        <v>40</v>
      </c>
      <c r="X4663">
        <f>IF(Tabla1[[#This Row],[INSTALLMENTPLANS]]="none",0,IF(Tabla1[[#This Row],[INSTALLMENTPLANS]]="stores",1,2))</f>
        <v>1</v>
      </c>
      <c r="Y4663" t="s">
        <v>31</v>
      </c>
      <c r="Z4663">
        <f>IF(Tabla1[[#This Row],[HOUSING]]="free",0,IF(Tabla1[[#This Row],[HOUSING]]="own",1,2))</f>
        <v>1</v>
      </c>
      <c r="AA4663">
        <v>2</v>
      </c>
      <c r="AB4663" t="s">
        <v>32</v>
      </c>
      <c r="AC4663">
        <f>IF(Tabla1[[#This Row],[JOB]]="unemployed",0,IF(Tabla1[[#This Row],[JOB]]="unskilled",1,IF(Tabla1[[#This Row],[JOB]]="skilled",2,3)))</f>
        <v>2</v>
      </c>
      <c r="AD4663">
        <v>1</v>
      </c>
      <c r="AE4663" t="s">
        <v>29</v>
      </c>
      <c r="AF4663">
        <f>IF(Tabla1[[#This Row],[TELEPHONE]]="none",0,1)</f>
        <v>0</v>
      </c>
      <c r="AG4663" t="s">
        <v>33</v>
      </c>
      <c r="AH4663">
        <f>IF(Tabla1[[#This Row],[FOREIGNWORKER]]="no",0,1)</f>
        <v>1</v>
      </c>
      <c r="AI4663" t="s">
        <v>34</v>
      </c>
      <c r="AJ4663">
        <f>IF(Tabla1[[#This Row],[RISK]]="No Risk",0,1)</f>
        <v>0</v>
      </c>
    </row>
    <row r="4664" spans="1:36" x14ac:dyDescent="0.25">
      <c r="A4664" t="s">
        <v>4734</v>
      </c>
      <c r="B4664" t="s">
        <v>36</v>
      </c>
      <c r="C4664">
        <f>IF(Tabla1[[#This Row],[CHECKINGSTATUS]]="no_checking",0,IF(Tabla1[[#This Row],[CHECKINGSTATUS]]="less_0",1,IF(Tabla1[[#This Row],[CHECKINGSTATUS]]="0_to_200",2,3)))</f>
        <v>1</v>
      </c>
      <c r="D4664">
        <v>4</v>
      </c>
      <c r="E4664" t="s">
        <v>70</v>
      </c>
      <c r="F4664">
        <f>IF(Tabla1[[#This Row],[CREDITHISTORY]]="no_credits",0,IF(Tabla1[[#This Row],[CREDITHISTORY]]="prior_paymentes_delayed",1,IF(Tabla1[[#This Row],[CREDITHISTORY]]="outstanding_credit",2,3)))</f>
        <v>3</v>
      </c>
      <c r="G4664" t="s">
        <v>37</v>
      </c>
      <c r="H46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64">
        <v>250</v>
      </c>
      <c r="J4664" t="s">
        <v>38</v>
      </c>
      <c r="K46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64" t="s">
        <v>71</v>
      </c>
      <c r="M466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64">
        <v>1</v>
      </c>
      <c r="O4664" t="s">
        <v>28</v>
      </c>
      <c r="P4664">
        <f>IF(Tabla1[[#This Row],[SEX]]="female",0,1)</f>
        <v>0</v>
      </c>
      <c r="Q4664" t="s">
        <v>29</v>
      </c>
      <c r="R4664">
        <f>IF(Tabla1[[#This Row],[OTHERSONLOAN]]="none",0,IF(Tabla1[[#This Row],[OTHERSONLOAN]]="co-applicant",1,2))</f>
        <v>0</v>
      </c>
      <c r="S4664">
        <v>1</v>
      </c>
      <c r="T4664" t="s">
        <v>45</v>
      </c>
      <c r="U4664">
        <f>IF(Tabla1[[#This Row],[OWNSPROPERTY]]="unknown",0,IF(Tabla1[[#This Row],[OWNSPROPERTY]]="real_state",1,IF(Tabla1[[#This Row],[OWNSPROPERTY]]="car_other",2,3)))</f>
        <v>3</v>
      </c>
      <c r="V4664">
        <v>19</v>
      </c>
      <c r="W4664" t="s">
        <v>29</v>
      </c>
      <c r="X4664">
        <f>IF(Tabla1[[#This Row],[INSTALLMENTPLANS]]="none",0,IF(Tabla1[[#This Row],[INSTALLMENTPLANS]]="stores",1,2))</f>
        <v>0</v>
      </c>
      <c r="Y4664" t="s">
        <v>72</v>
      </c>
      <c r="Z4664">
        <f>IF(Tabla1[[#This Row],[HOUSING]]="free",0,IF(Tabla1[[#This Row],[HOUSING]]="own",1,2))</f>
        <v>2</v>
      </c>
      <c r="AA4664">
        <v>1</v>
      </c>
      <c r="AB4664" t="s">
        <v>32</v>
      </c>
      <c r="AC4664">
        <f>IF(Tabla1[[#This Row],[JOB]]="unemployed",0,IF(Tabla1[[#This Row],[JOB]]="unskilled",1,IF(Tabla1[[#This Row],[JOB]]="skilled",2,3)))</f>
        <v>2</v>
      </c>
      <c r="AD4664">
        <v>1</v>
      </c>
      <c r="AE4664" t="s">
        <v>29</v>
      </c>
      <c r="AF4664">
        <f>IF(Tabla1[[#This Row],[TELEPHONE]]="none",0,1)</f>
        <v>0</v>
      </c>
      <c r="AG4664" t="s">
        <v>33</v>
      </c>
      <c r="AH4664">
        <f>IF(Tabla1[[#This Row],[FOREIGNWORKER]]="no",0,1)</f>
        <v>1</v>
      </c>
      <c r="AI4664" t="s">
        <v>34</v>
      </c>
      <c r="AJ4664">
        <f>IF(Tabla1[[#This Row],[RISK]]="No Risk",0,1)</f>
        <v>0</v>
      </c>
    </row>
    <row r="4665" spans="1:36" x14ac:dyDescent="0.25">
      <c r="A4665" t="s">
        <v>4735</v>
      </c>
      <c r="B4665" t="s">
        <v>23</v>
      </c>
      <c r="C4665">
        <f>IF(Tabla1[[#This Row],[CHECKINGSTATUS]]="no_checking",0,IF(Tabla1[[#This Row],[CHECKINGSTATUS]]="less_0",1,IF(Tabla1[[#This Row],[CHECKINGSTATUS]]="0_to_200",2,3)))</f>
        <v>2</v>
      </c>
      <c r="D4665">
        <v>16</v>
      </c>
      <c r="E4665" t="s">
        <v>122</v>
      </c>
      <c r="F4665">
        <f>IF(Tabla1[[#This Row],[CREDITHISTORY]]="no_credits",0,IF(Tabla1[[#This Row],[CREDITHISTORY]]="prior_paymentes_delayed",1,IF(Tabla1[[#This Row],[CREDITHISTORY]]="outstanding_credit",2,3)))</f>
        <v>0</v>
      </c>
      <c r="G4665" t="s">
        <v>74</v>
      </c>
      <c r="H46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65">
        <v>1247</v>
      </c>
      <c r="J4665" t="s">
        <v>38</v>
      </c>
      <c r="K46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65" t="s">
        <v>39</v>
      </c>
      <c r="M466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65">
        <v>1</v>
      </c>
      <c r="O4665" t="s">
        <v>28</v>
      </c>
      <c r="P4665">
        <f>IF(Tabla1[[#This Row],[SEX]]="female",0,1)</f>
        <v>0</v>
      </c>
      <c r="Q4665" t="s">
        <v>29</v>
      </c>
      <c r="R4665">
        <f>IF(Tabla1[[#This Row],[OTHERSONLOAN]]="none",0,IF(Tabla1[[#This Row],[OTHERSONLOAN]]="co-applicant",1,2))</f>
        <v>0</v>
      </c>
      <c r="S4665">
        <v>1</v>
      </c>
      <c r="T4665" t="s">
        <v>45</v>
      </c>
      <c r="U4665">
        <f>IF(Tabla1[[#This Row],[OWNSPROPERTY]]="unknown",0,IF(Tabla1[[#This Row],[OWNSPROPERTY]]="real_state",1,IF(Tabla1[[#This Row],[OWNSPROPERTY]]="car_other",2,3)))</f>
        <v>3</v>
      </c>
      <c r="V4665">
        <v>25</v>
      </c>
      <c r="W4665" t="s">
        <v>40</v>
      </c>
      <c r="X4665">
        <f>IF(Tabla1[[#This Row],[INSTALLMENTPLANS]]="none",0,IF(Tabla1[[#This Row],[INSTALLMENTPLANS]]="stores",1,2))</f>
        <v>1</v>
      </c>
      <c r="Y4665" t="s">
        <v>31</v>
      </c>
      <c r="Z4665">
        <f>IF(Tabla1[[#This Row],[HOUSING]]="free",0,IF(Tabla1[[#This Row],[HOUSING]]="own",1,2))</f>
        <v>1</v>
      </c>
      <c r="AA4665">
        <v>1</v>
      </c>
      <c r="AB4665" t="s">
        <v>32</v>
      </c>
      <c r="AC4665">
        <f>IF(Tabla1[[#This Row],[JOB]]="unemployed",0,IF(Tabla1[[#This Row],[JOB]]="unskilled",1,IF(Tabla1[[#This Row],[JOB]]="skilled",2,3)))</f>
        <v>2</v>
      </c>
      <c r="AD4665">
        <v>1</v>
      </c>
      <c r="AE4665" t="s">
        <v>29</v>
      </c>
      <c r="AF4665">
        <f>IF(Tabla1[[#This Row],[TELEPHONE]]="none",0,1)</f>
        <v>0</v>
      </c>
      <c r="AG4665" t="s">
        <v>33</v>
      </c>
      <c r="AH4665">
        <f>IF(Tabla1[[#This Row],[FOREIGNWORKER]]="no",0,1)</f>
        <v>1</v>
      </c>
      <c r="AI4665" t="s">
        <v>34</v>
      </c>
      <c r="AJ4665">
        <f>IF(Tabla1[[#This Row],[RISK]]="No Risk",0,1)</f>
        <v>0</v>
      </c>
    </row>
    <row r="4666" spans="1:36" x14ac:dyDescent="0.25">
      <c r="A4666" t="s">
        <v>4736</v>
      </c>
      <c r="B4666" t="s">
        <v>36</v>
      </c>
      <c r="C4666">
        <f>IF(Tabla1[[#This Row],[CHECKINGSTATUS]]="no_checking",0,IF(Tabla1[[#This Row],[CHECKINGSTATUS]]="less_0",1,IF(Tabla1[[#This Row],[CHECKINGSTATUS]]="0_to_200",2,3)))</f>
        <v>1</v>
      </c>
      <c r="D4666">
        <v>4</v>
      </c>
      <c r="E4666" t="s">
        <v>70</v>
      </c>
      <c r="F4666">
        <f>IF(Tabla1[[#This Row],[CREDITHISTORY]]="no_credits",0,IF(Tabla1[[#This Row],[CREDITHISTORY]]="prior_paymentes_delayed",1,IF(Tabla1[[#This Row],[CREDITHISTORY]]="outstanding_credit",2,3)))</f>
        <v>3</v>
      </c>
      <c r="G4666" t="s">
        <v>89</v>
      </c>
      <c r="H46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66">
        <v>250</v>
      </c>
      <c r="J4666" t="s">
        <v>38</v>
      </c>
      <c r="K466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66" t="s">
        <v>39</v>
      </c>
      <c r="M46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66">
        <v>2</v>
      </c>
      <c r="O4666" t="s">
        <v>44</v>
      </c>
      <c r="P4666">
        <f>IF(Tabla1[[#This Row],[SEX]]="female",0,1)</f>
        <v>1</v>
      </c>
      <c r="Q4666" t="s">
        <v>29</v>
      </c>
      <c r="R4666">
        <f>IF(Tabla1[[#This Row],[OTHERSONLOAN]]="none",0,IF(Tabla1[[#This Row],[OTHERSONLOAN]]="co-applicant",1,2))</f>
        <v>0</v>
      </c>
      <c r="S4666">
        <v>1</v>
      </c>
      <c r="T4666" t="s">
        <v>30</v>
      </c>
      <c r="U4666">
        <f>IF(Tabla1[[#This Row],[OWNSPROPERTY]]="unknown",0,IF(Tabla1[[#This Row],[OWNSPROPERTY]]="real_state",1,IF(Tabla1[[#This Row],[OWNSPROPERTY]]="car_other",2,3)))</f>
        <v>3</v>
      </c>
      <c r="V4666">
        <v>19</v>
      </c>
      <c r="W4666" t="s">
        <v>29</v>
      </c>
      <c r="X4666">
        <f>IF(Tabla1[[#This Row],[INSTALLMENTPLANS]]="none",0,IF(Tabla1[[#This Row],[INSTALLMENTPLANS]]="stores",1,2))</f>
        <v>0</v>
      </c>
      <c r="Y4666" t="s">
        <v>31</v>
      </c>
      <c r="Z4666">
        <f>IF(Tabla1[[#This Row],[HOUSING]]="free",0,IF(Tabla1[[#This Row],[HOUSING]]="own",1,2))</f>
        <v>1</v>
      </c>
      <c r="AA4666">
        <v>1</v>
      </c>
      <c r="AB4666" t="s">
        <v>32</v>
      </c>
      <c r="AC4666">
        <f>IF(Tabla1[[#This Row],[JOB]]="unemployed",0,IF(Tabla1[[#This Row],[JOB]]="unskilled",1,IF(Tabla1[[#This Row],[JOB]]="skilled",2,3)))</f>
        <v>2</v>
      </c>
      <c r="AD4666">
        <v>1</v>
      </c>
      <c r="AE4666" t="s">
        <v>29</v>
      </c>
      <c r="AF4666">
        <f>IF(Tabla1[[#This Row],[TELEPHONE]]="none",0,1)</f>
        <v>0</v>
      </c>
      <c r="AG4666" t="s">
        <v>33</v>
      </c>
      <c r="AH4666">
        <f>IF(Tabla1[[#This Row],[FOREIGNWORKER]]="no",0,1)</f>
        <v>1</v>
      </c>
      <c r="AI4666" t="s">
        <v>34</v>
      </c>
      <c r="AJ4666">
        <f>IF(Tabla1[[#This Row],[RISK]]="No Risk",0,1)</f>
        <v>0</v>
      </c>
    </row>
    <row r="4667" spans="1:36" x14ac:dyDescent="0.25">
      <c r="A4667" t="s">
        <v>4737</v>
      </c>
      <c r="B4667" t="s">
        <v>36</v>
      </c>
      <c r="C4667">
        <f>IF(Tabla1[[#This Row],[CHECKINGSTATUS]]="no_checking",0,IF(Tabla1[[#This Row],[CHECKINGSTATUS]]="less_0",1,IF(Tabla1[[#This Row],[CHECKINGSTATUS]]="0_to_200",2,3)))</f>
        <v>1</v>
      </c>
      <c r="D4667">
        <v>9</v>
      </c>
      <c r="E4667" t="s">
        <v>70</v>
      </c>
      <c r="F4667">
        <f>IF(Tabla1[[#This Row],[CREDITHISTORY]]="no_credits",0,IF(Tabla1[[#This Row],[CREDITHISTORY]]="prior_paymentes_delayed",1,IF(Tabla1[[#This Row],[CREDITHISTORY]]="outstanding_credit",2,3)))</f>
        <v>3</v>
      </c>
      <c r="G4667" t="s">
        <v>74</v>
      </c>
      <c r="H46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67">
        <v>1841</v>
      </c>
      <c r="J4667" t="s">
        <v>38</v>
      </c>
      <c r="K46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67" t="s">
        <v>27</v>
      </c>
      <c r="M466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67">
        <v>2</v>
      </c>
      <c r="O4667" t="s">
        <v>28</v>
      </c>
      <c r="P4667">
        <f>IF(Tabla1[[#This Row],[SEX]]="female",0,1)</f>
        <v>0</v>
      </c>
      <c r="Q4667" t="s">
        <v>29</v>
      </c>
      <c r="R4667">
        <f>IF(Tabla1[[#This Row],[OTHERSONLOAN]]="none",0,IF(Tabla1[[#This Row],[OTHERSONLOAN]]="co-applicant",1,2))</f>
        <v>0</v>
      </c>
      <c r="S4667">
        <v>3</v>
      </c>
      <c r="T4667" t="s">
        <v>45</v>
      </c>
      <c r="U4667">
        <f>IF(Tabla1[[#This Row],[OWNSPROPERTY]]="unknown",0,IF(Tabla1[[#This Row],[OWNSPROPERTY]]="real_state",1,IF(Tabla1[[#This Row],[OWNSPROPERTY]]="car_other",2,3)))</f>
        <v>3</v>
      </c>
      <c r="V4667">
        <v>24</v>
      </c>
      <c r="W4667" t="s">
        <v>29</v>
      </c>
      <c r="X4667">
        <f>IF(Tabla1[[#This Row],[INSTALLMENTPLANS]]="none",0,IF(Tabla1[[#This Row],[INSTALLMENTPLANS]]="stores",1,2))</f>
        <v>0</v>
      </c>
      <c r="Y4667" t="s">
        <v>31</v>
      </c>
      <c r="Z4667">
        <f>IF(Tabla1[[#This Row],[HOUSING]]="free",0,IF(Tabla1[[#This Row],[HOUSING]]="own",1,2))</f>
        <v>1</v>
      </c>
      <c r="AA4667">
        <v>1</v>
      </c>
      <c r="AB4667" t="s">
        <v>63</v>
      </c>
      <c r="AC4667">
        <f>IF(Tabla1[[#This Row],[JOB]]="unemployed",0,IF(Tabla1[[#This Row],[JOB]]="unskilled",1,IF(Tabla1[[#This Row],[JOB]]="skilled",2,3)))</f>
        <v>3</v>
      </c>
      <c r="AD4667">
        <v>1</v>
      </c>
      <c r="AE4667" t="s">
        <v>29</v>
      </c>
      <c r="AF4667">
        <f>IF(Tabla1[[#This Row],[TELEPHONE]]="none",0,1)</f>
        <v>0</v>
      </c>
      <c r="AG4667" t="s">
        <v>33</v>
      </c>
      <c r="AH4667">
        <f>IF(Tabla1[[#This Row],[FOREIGNWORKER]]="no",0,1)</f>
        <v>1</v>
      </c>
      <c r="AI4667" t="s">
        <v>34</v>
      </c>
      <c r="AJ4667">
        <f>IF(Tabla1[[#This Row],[RISK]]="No Risk",0,1)</f>
        <v>0</v>
      </c>
    </row>
    <row r="4668" spans="1:36" x14ac:dyDescent="0.25">
      <c r="A4668" t="s">
        <v>4738</v>
      </c>
      <c r="B4668" t="s">
        <v>23</v>
      </c>
      <c r="C4668">
        <f>IF(Tabla1[[#This Row],[CHECKINGSTATUS]]="no_checking",0,IF(Tabla1[[#This Row],[CHECKINGSTATUS]]="less_0",1,IF(Tabla1[[#This Row],[CHECKINGSTATUS]]="0_to_200",2,3)))</f>
        <v>2</v>
      </c>
      <c r="D4668">
        <v>35</v>
      </c>
      <c r="E4668" t="s">
        <v>42</v>
      </c>
      <c r="F4668">
        <f>IF(Tabla1[[#This Row],[CREDITHISTORY]]="no_credits",0,IF(Tabla1[[#This Row],[CREDITHISTORY]]="prior_paymentes_delayed",1,IF(Tabla1[[#This Row],[CREDITHISTORY]]="outstanding_credit",2,3)))</f>
        <v>3</v>
      </c>
      <c r="G4668" t="s">
        <v>89</v>
      </c>
      <c r="H46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68">
        <v>2148</v>
      </c>
      <c r="J4668" t="s">
        <v>26</v>
      </c>
      <c r="K466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68" t="s">
        <v>39</v>
      </c>
      <c r="M46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68">
        <v>3</v>
      </c>
      <c r="O4668" t="s">
        <v>28</v>
      </c>
      <c r="P4668">
        <f>IF(Tabla1[[#This Row],[SEX]]="female",0,1)</f>
        <v>0</v>
      </c>
      <c r="Q4668" t="s">
        <v>29</v>
      </c>
      <c r="R4668">
        <f>IF(Tabla1[[#This Row],[OTHERSONLOAN]]="none",0,IF(Tabla1[[#This Row],[OTHERSONLOAN]]="co-applicant",1,2))</f>
        <v>0</v>
      </c>
      <c r="S4668">
        <v>1</v>
      </c>
      <c r="T4668" t="s">
        <v>45</v>
      </c>
      <c r="U4668">
        <f>IF(Tabla1[[#This Row],[OWNSPROPERTY]]="unknown",0,IF(Tabla1[[#This Row],[OWNSPROPERTY]]="real_state",1,IF(Tabla1[[#This Row],[OWNSPROPERTY]]="car_other",2,3)))</f>
        <v>3</v>
      </c>
      <c r="V4668">
        <v>22</v>
      </c>
      <c r="W4668" t="s">
        <v>29</v>
      </c>
      <c r="X4668">
        <f>IF(Tabla1[[#This Row],[INSTALLMENTPLANS]]="none",0,IF(Tabla1[[#This Row],[INSTALLMENTPLANS]]="stores",1,2))</f>
        <v>0</v>
      </c>
      <c r="Y4668" t="s">
        <v>60</v>
      </c>
      <c r="Z4668">
        <f>IF(Tabla1[[#This Row],[HOUSING]]="free",0,IF(Tabla1[[#This Row],[HOUSING]]="own",1,2))</f>
        <v>0</v>
      </c>
      <c r="AA4668">
        <v>2</v>
      </c>
      <c r="AB4668" t="s">
        <v>32</v>
      </c>
      <c r="AC4668">
        <f>IF(Tabla1[[#This Row],[JOB]]="unemployed",0,IF(Tabla1[[#This Row],[JOB]]="unskilled",1,IF(Tabla1[[#This Row],[JOB]]="skilled",2,3)))</f>
        <v>2</v>
      </c>
      <c r="AD4668">
        <v>2</v>
      </c>
      <c r="AE4668" t="s">
        <v>33</v>
      </c>
      <c r="AF4668">
        <f>IF(Tabla1[[#This Row],[TELEPHONE]]="none",0,1)</f>
        <v>1</v>
      </c>
      <c r="AG4668" t="s">
        <v>33</v>
      </c>
      <c r="AH4668">
        <f>IF(Tabla1[[#This Row],[FOREIGNWORKER]]="no",0,1)</f>
        <v>1</v>
      </c>
      <c r="AI4668" t="s">
        <v>34</v>
      </c>
      <c r="AJ4668">
        <f>IF(Tabla1[[#This Row],[RISK]]="No Risk",0,1)</f>
        <v>0</v>
      </c>
    </row>
    <row r="4669" spans="1:36" x14ac:dyDescent="0.25">
      <c r="A4669" t="s">
        <v>4739</v>
      </c>
      <c r="B4669" t="s">
        <v>23</v>
      </c>
      <c r="C4669">
        <f>IF(Tabla1[[#This Row],[CHECKINGSTATUS]]="no_checking",0,IF(Tabla1[[#This Row],[CHECKINGSTATUS]]="less_0",1,IF(Tabla1[[#This Row],[CHECKINGSTATUS]]="0_to_200",2,3)))</f>
        <v>2</v>
      </c>
      <c r="D4669">
        <v>24</v>
      </c>
      <c r="E4669" t="s">
        <v>24</v>
      </c>
      <c r="F4669">
        <f>IF(Tabla1[[#This Row],[CREDITHISTORY]]="no_credits",0,IF(Tabla1[[#This Row],[CREDITHISTORY]]="prior_paymentes_delayed",1,IF(Tabla1[[#This Row],[CREDITHISTORY]]="outstanding_credit",2,3)))</f>
        <v>3</v>
      </c>
      <c r="G4669" t="s">
        <v>89</v>
      </c>
      <c r="H46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69">
        <v>2286</v>
      </c>
      <c r="J4669" t="s">
        <v>38</v>
      </c>
      <c r="K46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69" t="s">
        <v>62</v>
      </c>
      <c r="M46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69">
        <v>3</v>
      </c>
      <c r="O4669" t="s">
        <v>44</v>
      </c>
      <c r="P4669">
        <f>IF(Tabla1[[#This Row],[SEX]]="female",0,1)</f>
        <v>1</v>
      </c>
      <c r="Q4669" t="s">
        <v>29</v>
      </c>
      <c r="R4669">
        <f>IF(Tabla1[[#This Row],[OTHERSONLOAN]]="none",0,IF(Tabla1[[#This Row],[OTHERSONLOAN]]="co-applicant",1,2))</f>
        <v>0</v>
      </c>
      <c r="S4669">
        <v>2</v>
      </c>
      <c r="T4669" t="s">
        <v>30</v>
      </c>
      <c r="U4669">
        <f>IF(Tabla1[[#This Row],[OWNSPROPERTY]]="unknown",0,IF(Tabla1[[#This Row],[OWNSPROPERTY]]="real_state",1,IF(Tabla1[[#This Row],[OWNSPROPERTY]]="car_other",2,3)))</f>
        <v>3</v>
      </c>
      <c r="V4669">
        <v>27</v>
      </c>
      <c r="W4669" t="s">
        <v>116</v>
      </c>
      <c r="X4669">
        <f>IF(Tabla1[[#This Row],[INSTALLMENTPLANS]]="none",0,IF(Tabla1[[#This Row],[INSTALLMENTPLANS]]="stores",1,2))</f>
        <v>2</v>
      </c>
      <c r="Y4669" t="s">
        <v>31</v>
      </c>
      <c r="Z4669">
        <f>IF(Tabla1[[#This Row],[HOUSING]]="free",0,IF(Tabla1[[#This Row],[HOUSING]]="own",1,2))</f>
        <v>1</v>
      </c>
      <c r="AA4669">
        <v>2</v>
      </c>
      <c r="AB4669" t="s">
        <v>92</v>
      </c>
      <c r="AC4669">
        <f>IF(Tabla1[[#This Row],[JOB]]="unemployed",0,IF(Tabla1[[#This Row],[JOB]]="unskilled",1,IF(Tabla1[[#This Row],[JOB]]="skilled",2,3)))</f>
        <v>1</v>
      </c>
      <c r="AD4669">
        <v>2</v>
      </c>
      <c r="AE4669" t="s">
        <v>29</v>
      </c>
      <c r="AF4669">
        <f>IF(Tabla1[[#This Row],[TELEPHONE]]="none",0,1)</f>
        <v>0</v>
      </c>
      <c r="AG4669" t="s">
        <v>33</v>
      </c>
      <c r="AH4669">
        <f>IF(Tabla1[[#This Row],[FOREIGNWORKER]]="no",0,1)</f>
        <v>1</v>
      </c>
      <c r="AI4669" t="s">
        <v>34</v>
      </c>
      <c r="AJ4669">
        <f>IF(Tabla1[[#This Row],[RISK]]="No Risk",0,1)</f>
        <v>0</v>
      </c>
    </row>
    <row r="4670" spans="1:36" x14ac:dyDescent="0.25">
      <c r="A4670" t="s">
        <v>4740</v>
      </c>
      <c r="B4670" t="s">
        <v>36</v>
      </c>
      <c r="C4670">
        <f>IF(Tabla1[[#This Row],[CHECKINGSTATUS]]="no_checking",0,IF(Tabla1[[#This Row],[CHECKINGSTATUS]]="less_0",1,IF(Tabla1[[#This Row],[CHECKINGSTATUS]]="0_to_200",2,3)))</f>
        <v>1</v>
      </c>
      <c r="D4670">
        <v>4</v>
      </c>
      <c r="E4670" t="s">
        <v>70</v>
      </c>
      <c r="F4670">
        <f>IF(Tabla1[[#This Row],[CREDITHISTORY]]="no_credits",0,IF(Tabla1[[#This Row],[CREDITHISTORY]]="prior_paymentes_delayed",1,IF(Tabla1[[#This Row],[CREDITHISTORY]]="outstanding_credit",2,3)))</f>
        <v>3</v>
      </c>
      <c r="G4670" t="s">
        <v>37</v>
      </c>
      <c r="H46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70">
        <v>250</v>
      </c>
      <c r="J4670" t="s">
        <v>38</v>
      </c>
      <c r="K46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70" t="s">
        <v>71</v>
      </c>
      <c r="M467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70">
        <v>1</v>
      </c>
      <c r="O4670" t="s">
        <v>44</v>
      </c>
      <c r="P4670">
        <f>IF(Tabla1[[#This Row],[SEX]]="female",0,1)</f>
        <v>1</v>
      </c>
      <c r="Q4670" t="s">
        <v>29</v>
      </c>
      <c r="R4670">
        <f>IF(Tabla1[[#This Row],[OTHERSONLOAN]]="none",0,IF(Tabla1[[#This Row],[OTHERSONLOAN]]="co-applicant",1,2))</f>
        <v>0</v>
      </c>
      <c r="S4670">
        <v>2</v>
      </c>
      <c r="T4670" t="s">
        <v>45</v>
      </c>
      <c r="U4670">
        <f>IF(Tabla1[[#This Row],[OWNSPROPERTY]]="unknown",0,IF(Tabla1[[#This Row],[OWNSPROPERTY]]="real_state",1,IF(Tabla1[[#This Row],[OWNSPROPERTY]]="car_other",2,3)))</f>
        <v>3</v>
      </c>
      <c r="V4670">
        <v>19</v>
      </c>
      <c r="W4670" t="s">
        <v>29</v>
      </c>
      <c r="X4670">
        <f>IF(Tabla1[[#This Row],[INSTALLMENTPLANS]]="none",0,IF(Tabla1[[#This Row],[INSTALLMENTPLANS]]="stores",1,2))</f>
        <v>0</v>
      </c>
      <c r="Y4670" t="s">
        <v>72</v>
      </c>
      <c r="Z4670">
        <f>IF(Tabla1[[#This Row],[HOUSING]]="free",0,IF(Tabla1[[#This Row],[HOUSING]]="own",1,2))</f>
        <v>2</v>
      </c>
      <c r="AA4670">
        <v>1</v>
      </c>
      <c r="AB4670" t="s">
        <v>32</v>
      </c>
      <c r="AC4670">
        <f>IF(Tabla1[[#This Row],[JOB]]="unemployed",0,IF(Tabla1[[#This Row],[JOB]]="unskilled",1,IF(Tabla1[[#This Row],[JOB]]="skilled",2,3)))</f>
        <v>2</v>
      </c>
      <c r="AD4670">
        <v>1</v>
      </c>
      <c r="AE4670" t="s">
        <v>29</v>
      </c>
      <c r="AF4670">
        <f>IF(Tabla1[[#This Row],[TELEPHONE]]="none",0,1)</f>
        <v>0</v>
      </c>
      <c r="AG4670" t="s">
        <v>33</v>
      </c>
      <c r="AH4670">
        <f>IF(Tabla1[[#This Row],[FOREIGNWORKER]]="no",0,1)</f>
        <v>1</v>
      </c>
      <c r="AI4670" t="s">
        <v>34</v>
      </c>
      <c r="AJ4670">
        <f>IF(Tabla1[[#This Row],[RISK]]="No Risk",0,1)</f>
        <v>0</v>
      </c>
    </row>
    <row r="4671" spans="1:36" x14ac:dyDescent="0.25">
      <c r="A4671" t="s">
        <v>4741</v>
      </c>
      <c r="B4671" t="s">
        <v>51</v>
      </c>
      <c r="C4671">
        <f>IF(Tabla1[[#This Row],[CHECKINGSTATUS]]="no_checking",0,IF(Tabla1[[#This Row],[CHECKINGSTATUS]]="less_0",1,IF(Tabla1[[#This Row],[CHECKINGSTATUS]]="0_to_200",2,3)))</f>
        <v>0</v>
      </c>
      <c r="D4671">
        <v>26</v>
      </c>
      <c r="E4671" t="s">
        <v>42</v>
      </c>
      <c r="F4671">
        <f>IF(Tabla1[[#This Row],[CREDITHISTORY]]="no_credits",0,IF(Tabla1[[#This Row],[CREDITHISTORY]]="prior_paymentes_delayed",1,IF(Tabla1[[#This Row],[CREDITHISTORY]]="outstanding_credit",2,3)))</f>
        <v>3</v>
      </c>
      <c r="G4671" t="s">
        <v>82</v>
      </c>
      <c r="H46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671">
        <v>9104</v>
      </c>
      <c r="J4671" t="s">
        <v>94</v>
      </c>
      <c r="K467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71" t="s">
        <v>49</v>
      </c>
      <c r="M467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71">
        <v>4</v>
      </c>
      <c r="O4671" t="s">
        <v>44</v>
      </c>
      <c r="P4671">
        <f>IF(Tabla1[[#This Row],[SEX]]="female",0,1)</f>
        <v>1</v>
      </c>
      <c r="Q4671" t="s">
        <v>59</v>
      </c>
      <c r="R4671">
        <f>IF(Tabla1[[#This Row],[OTHERSONLOAN]]="none",0,IF(Tabla1[[#This Row],[OTHERSONLOAN]]="co-applicant",1,2))</f>
        <v>1</v>
      </c>
      <c r="S4671">
        <v>3</v>
      </c>
      <c r="T4671" t="s">
        <v>54</v>
      </c>
      <c r="U4671">
        <f>IF(Tabla1[[#This Row],[OWNSPROPERTY]]="unknown",0,IF(Tabla1[[#This Row],[OWNSPROPERTY]]="real_state",1,IF(Tabla1[[#This Row],[OWNSPROPERTY]]="car_other",2,3)))</f>
        <v>0</v>
      </c>
      <c r="V4671">
        <v>58</v>
      </c>
      <c r="W4671" t="s">
        <v>29</v>
      </c>
      <c r="X4671">
        <f>IF(Tabla1[[#This Row],[INSTALLMENTPLANS]]="none",0,IF(Tabla1[[#This Row],[INSTALLMENTPLANS]]="stores",1,2))</f>
        <v>0</v>
      </c>
      <c r="Y4671" t="s">
        <v>60</v>
      </c>
      <c r="Z4671">
        <f>IF(Tabla1[[#This Row],[HOUSING]]="free",0,IF(Tabla1[[#This Row],[HOUSING]]="own",1,2))</f>
        <v>0</v>
      </c>
      <c r="AA4671">
        <v>2</v>
      </c>
      <c r="AB4671" t="s">
        <v>63</v>
      </c>
      <c r="AC4671">
        <f>IF(Tabla1[[#This Row],[JOB]]="unemployed",0,IF(Tabla1[[#This Row],[JOB]]="unskilled",1,IF(Tabla1[[#This Row],[JOB]]="skilled",2,3)))</f>
        <v>3</v>
      </c>
      <c r="AD4671">
        <v>2</v>
      </c>
      <c r="AE4671" t="s">
        <v>33</v>
      </c>
      <c r="AF4671">
        <f>IF(Tabla1[[#This Row],[TELEPHONE]]="none",0,1)</f>
        <v>1</v>
      </c>
      <c r="AG4671" t="s">
        <v>33</v>
      </c>
      <c r="AH4671">
        <f>IF(Tabla1[[#This Row],[FOREIGNWORKER]]="no",0,1)</f>
        <v>1</v>
      </c>
      <c r="AI4671" t="s">
        <v>55</v>
      </c>
      <c r="AJ4671">
        <f>IF(Tabla1[[#This Row],[RISK]]="No Risk",0,1)</f>
        <v>1</v>
      </c>
    </row>
    <row r="4672" spans="1:36" x14ac:dyDescent="0.25">
      <c r="A4672" t="s">
        <v>4742</v>
      </c>
      <c r="B4672" t="s">
        <v>36</v>
      </c>
      <c r="C4672">
        <f>IF(Tabla1[[#This Row],[CHECKINGSTATUS]]="no_checking",0,IF(Tabla1[[#This Row],[CHECKINGSTATUS]]="less_0",1,IF(Tabla1[[#This Row],[CHECKINGSTATUS]]="0_to_200",2,3)))</f>
        <v>1</v>
      </c>
      <c r="D4672">
        <v>4</v>
      </c>
      <c r="E4672" t="s">
        <v>70</v>
      </c>
      <c r="F4672">
        <f>IF(Tabla1[[#This Row],[CREDITHISTORY]]="no_credits",0,IF(Tabla1[[#This Row],[CREDITHISTORY]]="prior_paymentes_delayed",1,IF(Tabla1[[#This Row],[CREDITHISTORY]]="outstanding_credit",2,3)))</f>
        <v>3</v>
      </c>
      <c r="G4672" t="s">
        <v>37</v>
      </c>
      <c r="H46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72">
        <v>250</v>
      </c>
      <c r="J4672" t="s">
        <v>38</v>
      </c>
      <c r="K46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72" t="s">
        <v>71</v>
      </c>
      <c r="M467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72">
        <v>1</v>
      </c>
      <c r="O4672" t="s">
        <v>28</v>
      </c>
      <c r="P4672">
        <f>IF(Tabla1[[#This Row],[SEX]]="female",0,1)</f>
        <v>0</v>
      </c>
      <c r="Q4672" t="s">
        <v>29</v>
      </c>
      <c r="R4672">
        <f>IF(Tabla1[[#This Row],[OTHERSONLOAN]]="none",0,IF(Tabla1[[#This Row],[OTHERSONLOAN]]="co-applicant",1,2))</f>
        <v>0</v>
      </c>
      <c r="S4672">
        <v>1</v>
      </c>
      <c r="T4672" t="s">
        <v>45</v>
      </c>
      <c r="U4672">
        <f>IF(Tabla1[[#This Row],[OWNSPROPERTY]]="unknown",0,IF(Tabla1[[#This Row],[OWNSPROPERTY]]="real_state",1,IF(Tabla1[[#This Row],[OWNSPROPERTY]]="car_other",2,3)))</f>
        <v>3</v>
      </c>
      <c r="V4672">
        <v>23</v>
      </c>
      <c r="W4672" t="s">
        <v>40</v>
      </c>
      <c r="X4672">
        <f>IF(Tabla1[[#This Row],[INSTALLMENTPLANS]]="none",0,IF(Tabla1[[#This Row],[INSTALLMENTPLANS]]="stores",1,2))</f>
        <v>1</v>
      </c>
      <c r="Y4672" t="s">
        <v>72</v>
      </c>
      <c r="Z4672">
        <f>IF(Tabla1[[#This Row],[HOUSING]]="free",0,IF(Tabla1[[#This Row],[HOUSING]]="own",1,2))</f>
        <v>2</v>
      </c>
      <c r="AA4672">
        <v>1</v>
      </c>
      <c r="AB4672" t="s">
        <v>32</v>
      </c>
      <c r="AC4672">
        <f>IF(Tabla1[[#This Row],[JOB]]="unemployed",0,IF(Tabla1[[#This Row],[JOB]]="unskilled",1,IF(Tabla1[[#This Row],[JOB]]="skilled",2,3)))</f>
        <v>2</v>
      </c>
      <c r="AD4672">
        <v>1</v>
      </c>
      <c r="AE4672" t="s">
        <v>29</v>
      </c>
      <c r="AF4672">
        <f>IF(Tabla1[[#This Row],[TELEPHONE]]="none",0,1)</f>
        <v>0</v>
      </c>
      <c r="AG4672" t="s">
        <v>33</v>
      </c>
      <c r="AH4672">
        <f>IF(Tabla1[[#This Row],[FOREIGNWORKER]]="no",0,1)</f>
        <v>1</v>
      </c>
      <c r="AI4672" t="s">
        <v>34</v>
      </c>
      <c r="AJ4672">
        <f>IF(Tabla1[[#This Row],[RISK]]="No Risk",0,1)</f>
        <v>0</v>
      </c>
    </row>
    <row r="4673" spans="1:36" x14ac:dyDescent="0.25">
      <c r="A4673" t="s">
        <v>4743</v>
      </c>
      <c r="B4673" t="s">
        <v>51</v>
      </c>
      <c r="C4673">
        <f>IF(Tabla1[[#This Row],[CHECKINGSTATUS]]="no_checking",0,IF(Tabla1[[#This Row],[CHECKINGSTATUS]]="less_0",1,IF(Tabla1[[#This Row],[CHECKINGSTATUS]]="0_to_200",2,3)))</f>
        <v>0</v>
      </c>
      <c r="D4673">
        <v>38</v>
      </c>
      <c r="E4673" t="s">
        <v>57</v>
      </c>
      <c r="F4673">
        <f>IF(Tabla1[[#This Row],[CREDITHISTORY]]="no_credits",0,IF(Tabla1[[#This Row],[CREDITHISTORY]]="prior_paymentes_delayed",1,IF(Tabla1[[#This Row],[CREDITHISTORY]]="outstanding_credit",2,3)))</f>
        <v>2</v>
      </c>
      <c r="G4673" t="s">
        <v>68</v>
      </c>
      <c r="H46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73">
        <v>5494</v>
      </c>
      <c r="J4673" t="s">
        <v>53</v>
      </c>
      <c r="K46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73" t="s">
        <v>39</v>
      </c>
      <c r="M46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73">
        <v>3</v>
      </c>
      <c r="O4673" t="s">
        <v>44</v>
      </c>
      <c r="P4673">
        <f>IF(Tabla1[[#This Row],[SEX]]="female",0,1)</f>
        <v>1</v>
      </c>
      <c r="Q4673" t="s">
        <v>29</v>
      </c>
      <c r="R4673">
        <f>IF(Tabla1[[#This Row],[OTHERSONLOAN]]="none",0,IF(Tabla1[[#This Row],[OTHERSONLOAN]]="co-applicant",1,2))</f>
        <v>0</v>
      </c>
      <c r="S4673">
        <v>3</v>
      </c>
      <c r="T4673" t="s">
        <v>30</v>
      </c>
      <c r="U4673">
        <f>IF(Tabla1[[#This Row],[OWNSPROPERTY]]="unknown",0,IF(Tabla1[[#This Row],[OWNSPROPERTY]]="real_state",1,IF(Tabla1[[#This Row],[OWNSPROPERTY]]="car_other",2,3)))</f>
        <v>3</v>
      </c>
      <c r="V4673">
        <v>37</v>
      </c>
      <c r="W4673" t="s">
        <v>29</v>
      </c>
      <c r="X4673">
        <f>IF(Tabla1[[#This Row],[INSTALLMENTPLANS]]="none",0,IF(Tabla1[[#This Row],[INSTALLMENTPLANS]]="stores",1,2))</f>
        <v>0</v>
      </c>
      <c r="Y4673" t="s">
        <v>60</v>
      </c>
      <c r="Z4673">
        <f>IF(Tabla1[[#This Row],[HOUSING]]="free",0,IF(Tabla1[[#This Row],[HOUSING]]="own",1,2))</f>
        <v>0</v>
      </c>
      <c r="AA4673">
        <v>2</v>
      </c>
      <c r="AB4673" t="s">
        <v>32</v>
      </c>
      <c r="AC4673">
        <f>IF(Tabla1[[#This Row],[JOB]]="unemployed",0,IF(Tabla1[[#This Row],[JOB]]="unskilled",1,IF(Tabla1[[#This Row],[JOB]]="skilled",2,3)))</f>
        <v>2</v>
      </c>
      <c r="AD4673">
        <v>1</v>
      </c>
      <c r="AE4673" t="s">
        <v>33</v>
      </c>
      <c r="AF4673">
        <f>IF(Tabla1[[#This Row],[TELEPHONE]]="none",0,1)</f>
        <v>1</v>
      </c>
      <c r="AG4673" t="s">
        <v>33</v>
      </c>
      <c r="AH4673">
        <f>IF(Tabla1[[#This Row],[FOREIGNWORKER]]="no",0,1)</f>
        <v>1</v>
      </c>
      <c r="AI4673" t="s">
        <v>55</v>
      </c>
      <c r="AJ4673">
        <f>IF(Tabla1[[#This Row],[RISK]]="No Risk",0,1)</f>
        <v>1</v>
      </c>
    </row>
    <row r="4674" spans="1:36" x14ac:dyDescent="0.25">
      <c r="A4674" t="s">
        <v>4744</v>
      </c>
      <c r="B4674" t="s">
        <v>36</v>
      </c>
      <c r="C4674">
        <f>IF(Tabla1[[#This Row],[CHECKINGSTATUS]]="no_checking",0,IF(Tabla1[[#This Row],[CHECKINGSTATUS]]="less_0",1,IF(Tabla1[[#This Row],[CHECKINGSTATUS]]="0_to_200",2,3)))</f>
        <v>1</v>
      </c>
      <c r="D4674">
        <v>4</v>
      </c>
      <c r="E4674" t="s">
        <v>24</v>
      </c>
      <c r="F4674">
        <f>IF(Tabla1[[#This Row],[CREDITHISTORY]]="no_credits",0,IF(Tabla1[[#This Row],[CREDITHISTORY]]="prior_paymentes_delayed",1,IF(Tabla1[[#This Row],[CREDITHISTORY]]="outstanding_credit",2,3)))</f>
        <v>3</v>
      </c>
      <c r="G4674" t="s">
        <v>37</v>
      </c>
      <c r="H46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74">
        <v>250</v>
      </c>
      <c r="J4674" t="s">
        <v>38</v>
      </c>
      <c r="K46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74" t="s">
        <v>71</v>
      </c>
      <c r="M467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74">
        <v>1</v>
      </c>
      <c r="O4674" t="s">
        <v>44</v>
      </c>
      <c r="P4674">
        <f>IF(Tabla1[[#This Row],[SEX]]="female",0,1)</f>
        <v>1</v>
      </c>
      <c r="Q4674" t="s">
        <v>29</v>
      </c>
      <c r="R4674">
        <f>IF(Tabla1[[#This Row],[OTHERSONLOAN]]="none",0,IF(Tabla1[[#This Row],[OTHERSONLOAN]]="co-applicant",1,2))</f>
        <v>0</v>
      </c>
      <c r="S4674">
        <v>2</v>
      </c>
      <c r="T4674" t="s">
        <v>45</v>
      </c>
      <c r="U4674">
        <f>IF(Tabla1[[#This Row],[OWNSPROPERTY]]="unknown",0,IF(Tabla1[[#This Row],[OWNSPROPERTY]]="real_state",1,IF(Tabla1[[#This Row],[OWNSPROPERTY]]="car_other",2,3)))</f>
        <v>3</v>
      </c>
      <c r="V4674">
        <v>19</v>
      </c>
      <c r="W4674" t="s">
        <v>29</v>
      </c>
      <c r="X4674">
        <f>IF(Tabla1[[#This Row],[INSTALLMENTPLANS]]="none",0,IF(Tabla1[[#This Row],[INSTALLMENTPLANS]]="stores",1,2))</f>
        <v>0</v>
      </c>
      <c r="Y4674" t="s">
        <v>72</v>
      </c>
      <c r="Z4674">
        <f>IF(Tabla1[[#This Row],[HOUSING]]="free",0,IF(Tabla1[[#This Row],[HOUSING]]="own",1,2))</f>
        <v>2</v>
      </c>
      <c r="AA4674">
        <v>1</v>
      </c>
      <c r="AB4674" t="s">
        <v>32</v>
      </c>
      <c r="AC4674">
        <f>IF(Tabla1[[#This Row],[JOB]]="unemployed",0,IF(Tabla1[[#This Row],[JOB]]="unskilled",1,IF(Tabla1[[#This Row],[JOB]]="skilled",2,3)))</f>
        <v>2</v>
      </c>
      <c r="AD4674">
        <v>1</v>
      </c>
      <c r="AE4674" t="s">
        <v>29</v>
      </c>
      <c r="AF4674">
        <f>IF(Tabla1[[#This Row],[TELEPHONE]]="none",0,1)</f>
        <v>0</v>
      </c>
      <c r="AG4674" t="s">
        <v>33</v>
      </c>
      <c r="AH4674">
        <f>IF(Tabla1[[#This Row],[FOREIGNWORKER]]="no",0,1)</f>
        <v>1</v>
      </c>
      <c r="AI4674" t="s">
        <v>34</v>
      </c>
      <c r="AJ4674">
        <f>IF(Tabla1[[#This Row],[RISK]]="No Risk",0,1)</f>
        <v>0</v>
      </c>
    </row>
    <row r="4675" spans="1:36" x14ac:dyDescent="0.25">
      <c r="A4675" t="s">
        <v>4745</v>
      </c>
      <c r="B4675" t="s">
        <v>51</v>
      </c>
      <c r="C4675">
        <f>IF(Tabla1[[#This Row],[CHECKINGSTATUS]]="no_checking",0,IF(Tabla1[[#This Row],[CHECKINGSTATUS]]="less_0",1,IF(Tabla1[[#This Row],[CHECKINGSTATUS]]="0_to_200",2,3)))</f>
        <v>0</v>
      </c>
      <c r="D4675">
        <v>26</v>
      </c>
      <c r="E4675" t="s">
        <v>57</v>
      </c>
      <c r="F4675">
        <f>IF(Tabla1[[#This Row],[CREDITHISTORY]]="no_credits",0,IF(Tabla1[[#This Row],[CREDITHISTORY]]="prior_paymentes_delayed",1,IF(Tabla1[[#This Row],[CREDITHISTORY]]="outstanding_credit",2,3)))</f>
        <v>2</v>
      </c>
      <c r="G4675" t="s">
        <v>43</v>
      </c>
      <c r="H46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75">
        <v>6084</v>
      </c>
      <c r="J4675" t="s">
        <v>53</v>
      </c>
      <c r="K467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75" t="s">
        <v>49</v>
      </c>
      <c r="M46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75">
        <v>5</v>
      </c>
      <c r="O4675" t="s">
        <v>44</v>
      </c>
      <c r="P4675">
        <f>IF(Tabla1[[#This Row],[SEX]]="female",0,1)</f>
        <v>1</v>
      </c>
      <c r="Q4675" t="s">
        <v>29</v>
      </c>
      <c r="R4675">
        <f>IF(Tabla1[[#This Row],[OTHERSONLOAN]]="none",0,IF(Tabla1[[#This Row],[OTHERSONLOAN]]="co-applicant",1,2))</f>
        <v>0</v>
      </c>
      <c r="S4675">
        <v>3</v>
      </c>
      <c r="T4675" t="s">
        <v>54</v>
      </c>
      <c r="U4675">
        <f>IF(Tabla1[[#This Row],[OWNSPROPERTY]]="unknown",0,IF(Tabla1[[#This Row],[OWNSPROPERTY]]="real_state",1,IF(Tabla1[[#This Row],[OWNSPROPERTY]]="car_other",2,3)))</f>
        <v>0</v>
      </c>
      <c r="V4675">
        <v>52</v>
      </c>
      <c r="W4675" t="s">
        <v>29</v>
      </c>
      <c r="X4675">
        <f>IF(Tabla1[[#This Row],[INSTALLMENTPLANS]]="none",0,IF(Tabla1[[#This Row],[INSTALLMENTPLANS]]="stores",1,2))</f>
        <v>0</v>
      </c>
      <c r="Y4675" t="s">
        <v>60</v>
      </c>
      <c r="Z4675">
        <f>IF(Tabla1[[#This Row],[HOUSING]]="free",0,IF(Tabla1[[#This Row],[HOUSING]]="own",1,2))</f>
        <v>0</v>
      </c>
      <c r="AA4675">
        <v>2</v>
      </c>
      <c r="AB4675" t="s">
        <v>32</v>
      </c>
      <c r="AC4675">
        <f>IF(Tabla1[[#This Row],[JOB]]="unemployed",0,IF(Tabla1[[#This Row],[JOB]]="unskilled",1,IF(Tabla1[[#This Row],[JOB]]="skilled",2,3)))</f>
        <v>2</v>
      </c>
      <c r="AD4675">
        <v>1</v>
      </c>
      <c r="AE4675" t="s">
        <v>33</v>
      </c>
      <c r="AF4675">
        <f>IF(Tabla1[[#This Row],[TELEPHONE]]="none",0,1)</f>
        <v>1</v>
      </c>
      <c r="AG4675" t="s">
        <v>33</v>
      </c>
      <c r="AH4675">
        <f>IF(Tabla1[[#This Row],[FOREIGNWORKER]]="no",0,1)</f>
        <v>1</v>
      </c>
      <c r="AI4675" t="s">
        <v>55</v>
      </c>
      <c r="AJ4675">
        <f>IF(Tabla1[[#This Row],[RISK]]="No Risk",0,1)</f>
        <v>1</v>
      </c>
    </row>
    <row r="4676" spans="1:36" x14ac:dyDescent="0.25">
      <c r="A4676" t="s">
        <v>4746</v>
      </c>
      <c r="B4676" t="s">
        <v>36</v>
      </c>
      <c r="C4676">
        <f>IF(Tabla1[[#This Row],[CHECKINGSTATUS]]="no_checking",0,IF(Tabla1[[#This Row],[CHECKINGSTATUS]]="less_0",1,IF(Tabla1[[#This Row],[CHECKINGSTATUS]]="0_to_200",2,3)))</f>
        <v>1</v>
      </c>
      <c r="D4676">
        <v>11</v>
      </c>
      <c r="E4676" t="s">
        <v>70</v>
      </c>
      <c r="F4676">
        <f>IF(Tabla1[[#This Row],[CREDITHISTORY]]="no_credits",0,IF(Tabla1[[#This Row],[CREDITHISTORY]]="prior_paymentes_delayed",1,IF(Tabla1[[#This Row],[CREDITHISTORY]]="outstanding_credit",2,3)))</f>
        <v>3</v>
      </c>
      <c r="G4676" t="s">
        <v>43</v>
      </c>
      <c r="H46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76">
        <v>250</v>
      </c>
      <c r="J4676" t="s">
        <v>38</v>
      </c>
      <c r="K46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76" t="s">
        <v>27</v>
      </c>
      <c r="M46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76">
        <v>1</v>
      </c>
      <c r="O4676" t="s">
        <v>44</v>
      </c>
      <c r="P4676">
        <f>IF(Tabla1[[#This Row],[SEX]]="female",0,1)</f>
        <v>1</v>
      </c>
      <c r="Q4676" t="s">
        <v>29</v>
      </c>
      <c r="R4676">
        <f>IF(Tabla1[[#This Row],[OTHERSONLOAN]]="none",0,IF(Tabla1[[#This Row],[OTHERSONLOAN]]="co-applicant",1,2))</f>
        <v>0</v>
      </c>
      <c r="S4676">
        <v>2</v>
      </c>
      <c r="T4676" t="s">
        <v>45</v>
      </c>
      <c r="U4676">
        <f>IF(Tabla1[[#This Row],[OWNSPROPERTY]]="unknown",0,IF(Tabla1[[#This Row],[OWNSPROPERTY]]="real_state",1,IF(Tabla1[[#This Row],[OWNSPROPERTY]]="car_other",2,3)))</f>
        <v>3</v>
      </c>
      <c r="V4676">
        <v>29</v>
      </c>
      <c r="W4676" t="s">
        <v>116</v>
      </c>
      <c r="X4676">
        <f>IF(Tabla1[[#This Row],[INSTALLMENTPLANS]]="none",0,IF(Tabla1[[#This Row],[INSTALLMENTPLANS]]="stores",1,2))</f>
        <v>2</v>
      </c>
      <c r="Y4676" t="s">
        <v>72</v>
      </c>
      <c r="Z4676">
        <f>IF(Tabla1[[#This Row],[HOUSING]]="free",0,IF(Tabla1[[#This Row],[HOUSING]]="own",1,2))</f>
        <v>2</v>
      </c>
      <c r="AA4676">
        <v>1</v>
      </c>
      <c r="AB4676" t="s">
        <v>71</v>
      </c>
      <c r="AC4676">
        <f>IF(Tabla1[[#This Row],[JOB]]="unemployed",0,IF(Tabla1[[#This Row],[JOB]]="unskilled",1,IF(Tabla1[[#This Row],[JOB]]="skilled",2,3)))</f>
        <v>0</v>
      </c>
      <c r="AD4676">
        <v>1</v>
      </c>
      <c r="AE4676" t="s">
        <v>29</v>
      </c>
      <c r="AF4676">
        <f>IF(Tabla1[[#This Row],[TELEPHONE]]="none",0,1)</f>
        <v>0</v>
      </c>
      <c r="AG4676" t="s">
        <v>33</v>
      </c>
      <c r="AH4676">
        <f>IF(Tabla1[[#This Row],[FOREIGNWORKER]]="no",0,1)</f>
        <v>1</v>
      </c>
      <c r="AI4676" t="s">
        <v>34</v>
      </c>
      <c r="AJ4676">
        <f>IF(Tabla1[[#This Row],[RISK]]="No Risk",0,1)</f>
        <v>0</v>
      </c>
    </row>
    <row r="4677" spans="1:36" x14ac:dyDescent="0.25">
      <c r="A4677" t="s">
        <v>4747</v>
      </c>
      <c r="B4677" t="s">
        <v>51</v>
      </c>
      <c r="C4677">
        <f>IF(Tabla1[[#This Row],[CHECKINGSTATUS]]="no_checking",0,IF(Tabla1[[#This Row],[CHECKINGSTATUS]]="less_0",1,IF(Tabla1[[#This Row],[CHECKINGSTATUS]]="0_to_200",2,3)))</f>
        <v>0</v>
      </c>
      <c r="D4677">
        <v>36</v>
      </c>
      <c r="E4677" t="s">
        <v>42</v>
      </c>
      <c r="F4677">
        <f>IF(Tabla1[[#This Row],[CREDITHISTORY]]="no_credits",0,IF(Tabla1[[#This Row],[CREDITHISTORY]]="prior_paymentes_delayed",1,IF(Tabla1[[#This Row],[CREDITHISTORY]]="outstanding_credit",2,3)))</f>
        <v>3</v>
      </c>
      <c r="G4677" t="s">
        <v>68</v>
      </c>
      <c r="H46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77">
        <v>9582</v>
      </c>
      <c r="J4677" t="s">
        <v>26</v>
      </c>
      <c r="K467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77" t="s">
        <v>49</v>
      </c>
      <c r="M46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77">
        <v>5</v>
      </c>
      <c r="O4677" t="s">
        <v>44</v>
      </c>
      <c r="P4677">
        <f>IF(Tabla1[[#This Row],[SEX]]="female",0,1)</f>
        <v>1</v>
      </c>
      <c r="Q4677" t="s">
        <v>59</v>
      </c>
      <c r="R4677">
        <f>IF(Tabla1[[#This Row],[OTHERSONLOAN]]="none",0,IF(Tabla1[[#This Row],[OTHERSONLOAN]]="co-applicant",1,2))</f>
        <v>1</v>
      </c>
      <c r="S4677">
        <v>4</v>
      </c>
      <c r="T4677" t="s">
        <v>54</v>
      </c>
      <c r="U4677">
        <f>IF(Tabla1[[#This Row],[OWNSPROPERTY]]="unknown",0,IF(Tabla1[[#This Row],[OWNSPROPERTY]]="real_state",1,IF(Tabla1[[#This Row],[OWNSPROPERTY]]="car_other",2,3)))</f>
        <v>0</v>
      </c>
      <c r="V4677">
        <v>46</v>
      </c>
      <c r="W4677" t="s">
        <v>29</v>
      </c>
      <c r="X4677">
        <f>IF(Tabla1[[#This Row],[INSTALLMENTPLANS]]="none",0,IF(Tabla1[[#This Row],[INSTALLMENTPLANS]]="stores",1,2))</f>
        <v>0</v>
      </c>
      <c r="Y4677" t="s">
        <v>60</v>
      </c>
      <c r="Z4677">
        <f>IF(Tabla1[[#This Row],[HOUSING]]="free",0,IF(Tabla1[[#This Row],[HOUSING]]="own",1,2))</f>
        <v>0</v>
      </c>
      <c r="AA4677">
        <v>3</v>
      </c>
      <c r="AB4677" t="s">
        <v>32</v>
      </c>
      <c r="AC4677">
        <f>IF(Tabla1[[#This Row],[JOB]]="unemployed",0,IF(Tabla1[[#This Row],[JOB]]="unskilled",1,IF(Tabla1[[#This Row],[JOB]]="skilled",2,3)))</f>
        <v>2</v>
      </c>
      <c r="AD4677">
        <v>1</v>
      </c>
      <c r="AE4677" t="s">
        <v>33</v>
      </c>
      <c r="AF4677">
        <f>IF(Tabla1[[#This Row],[TELEPHONE]]="none",0,1)</f>
        <v>1</v>
      </c>
      <c r="AG4677" t="s">
        <v>33</v>
      </c>
      <c r="AH4677">
        <f>IF(Tabla1[[#This Row],[FOREIGNWORKER]]="no",0,1)</f>
        <v>1</v>
      </c>
      <c r="AI4677" t="s">
        <v>55</v>
      </c>
      <c r="AJ4677">
        <f>IF(Tabla1[[#This Row],[RISK]]="No Risk",0,1)</f>
        <v>1</v>
      </c>
    </row>
    <row r="4678" spans="1:36" x14ac:dyDescent="0.25">
      <c r="A4678" t="s">
        <v>4748</v>
      </c>
      <c r="B4678" t="s">
        <v>51</v>
      </c>
      <c r="C4678">
        <f>IF(Tabla1[[#This Row],[CHECKINGSTATUS]]="no_checking",0,IF(Tabla1[[#This Row],[CHECKINGSTATUS]]="less_0",1,IF(Tabla1[[#This Row],[CHECKINGSTATUS]]="0_to_200",2,3)))</f>
        <v>0</v>
      </c>
      <c r="D4678">
        <v>32</v>
      </c>
      <c r="E4678" t="s">
        <v>42</v>
      </c>
      <c r="F4678">
        <f>IF(Tabla1[[#This Row],[CREDITHISTORY]]="no_credits",0,IF(Tabla1[[#This Row],[CREDITHISTORY]]="prior_paymentes_delayed",1,IF(Tabla1[[#This Row],[CREDITHISTORY]]="outstanding_credit",2,3)))</f>
        <v>3</v>
      </c>
      <c r="G4678" t="s">
        <v>74</v>
      </c>
      <c r="H46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78">
        <v>2449</v>
      </c>
      <c r="J4678" t="s">
        <v>53</v>
      </c>
      <c r="K46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78" t="s">
        <v>62</v>
      </c>
      <c r="M467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78">
        <v>4</v>
      </c>
      <c r="O4678" t="s">
        <v>28</v>
      </c>
      <c r="P4678">
        <f>IF(Tabla1[[#This Row],[SEX]]="female",0,1)</f>
        <v>0</v>
      </c>
      <c r="Q4678" t="s">
        <v>29</v>
      </c>
      <c r="R4678">
        <f>IF(Tabla1[[#This Row],[OTHERSONLOAN]]="none",0,IF(Tabla1[[#This Row],[OTHERSONLOAN]]="co-applicant",1,2))</f>
        <v>0</v>
      </c>
      <c r="S4678">
        <v>4</v>
      </c>
      <c r="T4678" t="s">
        <v>65</v>
      </c>
      <c r="U4678">
        <f>IF(Tabla1[[#This Row],[OWNSPROPERTY]]="unknown",0,IF(Tabla1[[#This Row],[OWNSPROPERTY]]="real_state",1,IF(Tabla1[[#This Row],[OWNSPROPERTY]]="car_other",2,3)))</f>
        <v>2</v>
      </c>
      <c r="V4678">
        <v>30</v>
      </c>
      <c r="W4678" t="s">
        <v>29</v>
      </c>
      <c r="X4678">
        <f>IF(Tabla1[[#This Row],[INSTALLMENTPLANS]]="none",0,IF(Tabla1[[#This Row],[INSTALLMENTPLANS]]="stores",1,2))</f>
        <v>0</v>
      </c>
      <c r="Y4678" t="s">
        <v>31</v>
      </c>
      <c r="Z4678">
        <f>IF(Tabla1[[#This Row],[HOUSING]]="free",0,IF(Tabla1[[#This Row],[HOUSING]]="own",1,2))</f>
        <v>1</v>
      </c>
      <c r="AA4678">
        <v>2</v>
      </c>
      <c r="AB4678" t="s">
        <v>32</v>
      </c>
      <c r="AC4678">
        <f>IF(Tabla1[[#This Row],[JOB]]="unemployed",0,IF(Tabla1[[#This Row],[JOB]]="unskilled",1,IF(Tabla1[[#This Row],[JOB]]="skilled",2,3)))</f>
        <v>2</v>
      </c>
      <c r="AD4678">
        <v>1</v>
      </c>
      <c r="AE4678" t="s">
        <v>29</v>
      </c>
      <c r="AF4678">
        <f>IF(Tabla1[[#This Row],[TELEPHONE]]="none",0,1)</f>
        <v>0</v>
      </c>
      <c r="AG4678" t="s">
        <v>33</v>
      </c>
      <c r="AH4678">
        <f>IF(Tabla1[[#This Row],[FOREIGNWORKER]]="no",0,1)</f>
        <v>1</v>
      </c>
      <c r="AI4678" t="s">
        <v>55</v>
      </c>
      <c r="AJ4678">
        <f>IF(Tabla1[[#This Row],[RISK]]="No Risk",0,1)</f>
        <v>1</v>
      </c>
    </row>
    <row r="4679" spans="1:36" x14ac:dyDescent="0.25">
      <c r="A4679" t="s">
        <v>4749</v>
      </c>
      <c r="B4679" t="s">
        <v>36</v>
      </c>
      <c r="C4679">
        <f>IF(Tabla1[[#This Row],[CHECKINGSTATUS]]="no_checking",0,IF(Tabla1[[#This Row],[CHECKINGSTATUS]]="less_0",1,IF(Tabla1[[#This Row],[CHECKINGSTATUS]]="0_to_200",2,3)))</f>
        <v>1</v>
      </c>
      <c r="D4679">
        <v>24</v>
      </c>
      <c r="E4679" t="s">
        <v>42</v>
      </c>
      <c r="F4679">
        <f>IF(Tabla1[[#This Row],[CREDITHISTORY]]="no_credits",0,IF(Tabla1[[#This Row],[CREDITHISTORY]]="prior_paymentes_delayed",1,IF(Tabla1[[#This Row],[CREDITHISTORY]]="outstanding_credit",2,3)))</f>
        <v>3</v>
      </c>
      <c r="G4679" t="s">
        <v>43</v>
      </c>
      <c r="H46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79">
        <v>2741</v>
      </c>
      <c r="J4679" t="s">
        <v>53</v>
      </c>
      <c r="K46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79" t="s">
        <v>39</v>
      </c>
      <c r="M46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79">
        <v>3</v>
      </c>
      <c r="O4679" t="s">
        <v>44</v>
      </c>
      <c r="P4679">
        <f>IF(Tabla1[[#This Row],[SEX]]="female",0,1)</f>
        <v>1</v>
      </c>
      <c r="Q4679" t="s">
        <v>29</v>
      </c>
      <c r="R4679">
        <f>IF(Tabla1[[#This Row],[OTHERSONLOAN]]="none",0,IF(Tabla1[[#This Row],[OTHERSONLOAN]]="co-applicant",1,2))</f>
        <v>0</v>
      </c>
      <c r="S4679">
        <v>1</v>
      </c>
      <c r="T4679" t="s">
        <v>54</v>
      </c>
      <c r="U4679">
        <f>IF(Tabla1[[#This Row],[OWNSPROPERTY]]="unknown",0,IF(Tabla1[[#This Row],[OWNSPROPERTY]]="real_state",1,IF(Tabla1[[#This Row],[OWNSPROPERTY]]="car_other",2,3)))</f>
        <v>0</v>
      </c>
      <c r="V4679">
        <v>43</v>
      </c>
      <c r="W4679" t="s">
        <v>29</v>
      </c>
      <c r="X4679">
        <f>IF(Tabla1[[#This Row],[INSTALLMENTPLANS]]="none",0,IF(Tabla1[[#This Row],[INSTALLMENTPLANS]]="stores",1,2))</f>
        <v>0</v>
      </c>
      <c r="Y4679" t="s">
        <v>31</v>
      </c>
      <c r="Z4679">
        <f>IF(Tabla1[[#This Row],[HOUSING]]="free",0,IF(Tabla1[[#This Row],[HOUSING]]="own",1,2))</f>
        <v>1</v>
      </c>
      <c r="AA4679">
        <v>2</v>
      </c>
      <c r="AB4679" t="s">
        <v>32</v>
      </c>
      <c r="AC4679">
        <f>IF(Tabla1[[#This Row],[JOB]]="unemployed",0,IF(Tabla1[[#This Row],[JOB]]="unskilled",1,IF(Tabla1[[#This Row],[JOB]]="skilled",2,3)))</f>
        <v>2</v>
      </c>
      <c r="AD4679">
        <v>2</v>
      </c>
      <c r="AE4679" t="s">
        <v>33</v>
      </c>
      <c r="AF4679">
        <f>IF(Tabla1[[#This Row],[TELEPHONE]]="none",0,1)</f>
        <v>1</v>
      </c>
      <c r="AG4679" t="s">
        <v>33</v>
      </c>
      <c r="AH4679">
        <f>IF(Tabla1[[#This Row],[FOREIGNWORKER]]="no",0,1)</f>
        <v>1</v>
      </c>
      <c r="AI4679" t="s">
        <v>34</v>
      </c>
      <c r="AJ4679">
        <f>IF(Tabla1[[#This Row],[RISK]]="No Risk",0,1)</f>
        <v>0</v>
      </c>
    </row>
    <row r="4680" spans="1:36" x14ac:dyDescent="0.25">
      <c r="A4680" t="s">
        <v>4750</v>
      </c>
      <c r="B4680" t="s">
        <v>51</v>
      </c>
      <c r="C4680">
        <f>IF(Tabla1[[#This Row],[CHECKINGSTATUS]]="no_checking",0,IF(Tabla1[[#This Row],[CHECKINGSTATUS]]="less_0",1,IF(Tabla1[[#This Row],[CHECKINGSTATUS]]="0_to_200",2,3)))</f>
        <v>0</v>
      </c>
      <c r="D4680">
        <v>37</v>
      </c>
      <c r="E4680" t="s">
        <v>57</v>
      </c>
      <c r="F4680">
        <f>IF(Tabla1[[#This Row],[CREDITHISTORY]]="no_credits",0,IF(Tabla1[[#This Row],[CREDITHISTORY]]="prior_paymentes_delayed",1,IF(Tabla1[[#This Row],[CREDITHISTORY]]="outstanding_credit",2,3)))</f>
        <v>2</v>
      </c>
      <c r="G4680" t="s">
        <v>68</v>
      </c>
      <c r="H46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80">
        <v>6386</v>
      </c>
      <c r="J4680" t="s">
        <v>94</v>
      </c>
      <c r="K468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80" t="s">
        <v>49</v>
      </c>
      <c r="M468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80">
        <v>5</v>
      </c>
      <c r="O4680" t="s">
        <v>44</v>
      </c>
      <c r="P4680">
        <f>IF(Tabla1[[#This Row],[SEX]]="female",0,1)</f>
        <v>1</v>
      </c>
      <c r="Q4680" t="s">
        <v>59</v>
      </c>
      <c r="R4680">
        <f>IF(Tabla1[[#This Row],[OTHERSONLOAN]]="none",0,IF(Tabla1[[#This Row],[OTHERSONLOAN]]="co-applicant",1,2))</f>
        <v>1</v>
      </c>
      <c r="S4680">
        <v>3</v>
      </c>
      <c r="T4680" t="s">
        <v>54</v>
      </c>
      <c r="U4680">
        <f>IF(Tabla1[[#This Row],[OWNSPROPERTY]]="unknown",0,IF(Tabla1[[#This Row],[OWNSPROPERTY]]="real_state",1,IF(Tabla1[[#This Row],[OWNSPROPERTY]]="car_other",2,3)))</f>
        <v>0</v>
      </c>
      <c r="V4680">
        <v>45</v>
      </c>
      <c r="W4680" t="s">
        <v>29</v>
      </c>
      <c r="X4680">
        <f>IF(Tabla1[[#This Row],[INSTALLMENTPLANS]]="none",0,IF(Tabla1[[#This Row],[INSTALLMENTPLANS]]="stores",1,2))</f>
        <v>0</v>
      </c>
      <c r="Y4680" t="s">
        <v>60</v>
      </c>
      <c r="Z4680">
        <f>IF(Tabla1[[#This Row],[HOUSING]]="free",0,IF(Tabla1[[#This Row],[HOUSING]]="own",1,2))</f>
        <v>0</v>
      </c>
      <c r="AA4680">
        <v>3</v>
      </c>
      <c r="AB4680" t="s">
        <v>32</v>
      </c>
      <c r="AC4680">
        <f>IF(Tabla1[[#This Row],[JOB]]="unemployed",0,IF(Tabla1[[#This Row],[JOB]]="unskilled",1,IF(Tabla1[[#This Row],[JOB]]="skilled",2,3)))</f>
        <v>2</v>
      </c>
      <c r="AD4680">
        <v>2</v>
      </c>
      <c r="AE4680" t="s">
        <v>33</v>
      </c>
      <c r="AF4680">
        <f>IF(Tabla1[[#This Row],[TELEPHONE]]="none",0,1)</f>
        <v>1</v>
      </c>
      <c r="AG4680" t="s">
        <v>33</v>
      </c>
      <c r="AH4680">
        <f>IF(Tabla1[[#This Row],[FOREIGNWORKER]]="no",0,1)</f>
        <v>1</v>
      </c>
      <c r="AI4680" t="s">
        <v>55</v>
      </c>
      <c r="AJ4680">
        <f>IF(Tabla1[[#This Row],[RISK]]="No Risk",0,1)</f>
        <v>1</v>
      </c>
    </row>
    <row r="4681" spans="1:36" x14ac:dyDescent="0.25">
      <c r="A4681" t="s">
        <v>4751</v>
      </c>
      <c r="B4681" t="s">
        <v>51</v>
      </c>
      <c r="C4681">
        <f>IF(Tabla1[[#This Row],[CHECKINGSTATUS]]="no_checking",0,IF(Tabla1[[#This Row],[CHECKINGSTATUS]]="less_0",1,IF(Tabla1[[#This Row],[CHECKINGSTATUS]]="0_to_200",2,3)))</f>
        <v>0</v>
      </c>
      <c r="D4681">
        <v>25</v>
      </c>
      <c r="E4681" t="s">
        <v>42</v>
      </c>
      <c r="F4681">
        <f>IF(Tabla1[[#This Row],[CREDITHISTORY]]="no_credits",0,IF(Tabla1[[#This Row],[CREDITHISTORY]]="prior_paymentes_delayed",1,IF(Tabla1[[#This Row],[CREDITHISTORY]]="outstanding_credit",2,3)))</f>
        <v>3</v>
      </c>
      <c r="G4681" t="s">
        <v>68</v>
      </c>
      <c r="H46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681">
        <v>6292</v>
      </c>
      <c r="J4681" t="s">
        <v>26</v>
      </c>
      <c r="K46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81" t="s">
        <v>49</v>
      </c>
      <c r="M46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81">
        <v>4</v>
      </c>
      <c r="O4681" t="s">
        <v>28</v>
      </c>
      <c r="P4681">
        <f>IF(Tabla1[[#This Row],[SEX]]="female",0,1)</f>
        <v>0</v>
      </c>
      <c r="Q4681" t="s">
        <v>29</v>
      </c>
      <c r="R4681">
        <f>IF(Tabla1[[#This Row],[OTHERSONLOAN]]="none",0,IF(Tabla1[[#This Row],[OTHERSONLOAN]]="co-applicant",1,2))</f>
        <v>0</v>
      </c>
      <c r="S4681">
        <v>4</v>
      </c>
      <c r="T4681" t="s">
        <v>30</v>
      </c>
      <c r="U4681">
        <f>IF(Tabla1[[#This Row],[OWNSPROPERTY]]="unknown",0,IF(Tabla1[[#This Row],[OWNSPROPERTY]]="real_state",1,IF(Tabla1[[#This Row],[OWNSPROPERTY]]="car_other",2,3)))</f>
        <v>3</v>
      </c>
      <c r="V4681">
        <v>51</v>
      </c>
      <c r="W4681" t="s">
        <v>29</v>
      </c>
      <c r="X4681">
        <f>IF(Tabla1[[#This Row],[INSTALLMENTPLANS]]="none",0,IF(Tabla1[[#This Row],[INSTALLMENTPLANS]]="stores",1,2))</f>
        <v>0</v>
      </c>
      <c r="Y4681" t="s">
        <v>60</v>
      </c>
      <c r="Z4681">
        <f>IF(Tabla1[[#This Row],[HOUSING]]="free",0,IF(Tabla1[[#This Row],[HOUSING]]="own",1,2))</f>
        <v>0</v>
      </c>
      <c r="AA4681">
        <v>2</v>
      </c>
      <c r="AB4681" t="s">
        <v>63</v>
      </c>
      <c r="AC4681">
        <f>IF(Tabla1[[#This Row],[JOB]]="unemployed",0,IF(Tabla1[[#This Row],[JOB]]="unskilled",1,IF(Tabla1[[#This Row],[JOB]]="skilled",2,3)))</f>
        <v>3</v>
      </c>
      <c r="AD4681">
        <v>1</v>
      </c>
      <c r="AE4681" t="s">
        <v>29</v>
      </c>
      <c r="AF4681">
        <f>IF(Tabla1[[#This Row],[TELEPHONE]]="none",0,1)</f>
        <v>0</v>
      </c>
      <c r="AG4681" t="s">
        <v>33</v>
      </c>
      <c r="AH4681">
        <f>IF(Tabla1[[#This Row],[FOREIGNWORKER]]="no",0,1)</f>
        <v>1</v>
      </c>
      <c r="AI4681" t="s">
        <v>55</v>
      </c>
      <c r="AJ4681">
        <f>IF(Tabla1[[#This Row],[RISK]]="No Risk",0,1)</f>
        <v>1</v>
      </c>
    </row>
    <row r="4682" spans="1:36" x14ac:dyDescent="0.25">
      <c r="A4682" t="s">
        <v>4752</v>
      </c>
      <c r="B4682" t="s">
        <v>23</v>
      </c>
      <c r="C4682">
        <f>IF(Tabla1[[#This Row],[CHECKINGSTATUS]]="no_checking",0,IF(Tabla1[[#This Row],[CHECKINGSTATUS]]="less_0",1,IF(Tabla1[[#This Row],[CHECKINGSTATUS]]="0_to_200",2,3)))</f>
        <v>2</v>
      </c>
      <c r="D4682">
        <v>14</v>
      </c>
      <c r="E4682" t="s">
        <v>42</v>
      </c>
      <c r="F4682">
        <f>IF(Tabla1[[#This Row],[CREDITHISTORY]]="no_credits",0,IF(Tabla1[[#This Row],[CREDITHISTORY]]="prior_paymentes_delayed",1,IF(Tabla1[[#This Row],[CREDITHISTORY]]="outstanding_credit",2,3)))</f>
        <v>3</v>
      </c>
      <c r="G4682" t="s">
        <v>197</v>
      </c>
      <c r="H46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682">
        <v>1740</v>
      </c>
      <c r="J4682" t="s">
        <v>26</v>
      </c>
      <c r="K46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82" t="s">
        <v>39</v>
      </c>
      <c r="M46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82">
        <v>3</v>
      </c>
      <c r="O4682" t="s">
        <v>44</v>
      </c>
      <c r="P4682">
        <f>IF(Tabla1[[#This Row],[SEX]]="female",0,1)</f>
        <v>1</v>
      </c>
      <c r="Q4682" t="s">
        <v>29</v>
      </c>
      <c r="R4682">
        <f>IF(Tabla1[[#This Row],[OTHERSONLOAN]]="none",0,IF(Tabla1[[#This Row],[OTHERSONLOAN]]="co-applicant",1,2))</f>
        <v>0</v>
      </c>
      <c r="S4682">
        <v>2</v>
      </c>
      <c r="T4682" t="s">
        <v>65</v>
      </c>
      <c r="U4682">
        <f>IF(Tabla1[[#This Row],[OWNSPROPERTY]]="unknown",0,IF(Tabla1[[#This Row],[OWNSPROPERTY]]="real_state",1,IF(Tabla1[[#This Row],[OWNSPROPERTY]]="car_other",2,3)))</f>
        <v>2</v>
      </c>
      <c r="V4682">
        <v>30</v>
      </c>
      <c r="W4682" t="s">
        <v>29</v>
      </c>
      <c r="X4682">
        <f>IF(Tabla1[[#This Row],[INSTALLMENTPLANS]]="none",0,IF(Tabla1[[#This Row],[INSTALLMENTPLANS]]="stores",1,2))</f>
        <v>0</v>
      </c>
      <c r="Y4682" t="s">
        <v>31</v>
      </c>
      <c r="Z4682">
        <f>IF(Tabla1[[#This Row],[HOUSING]]="free",0,IF(Tabla1[[#This Row],[HOUSING]]="own",1,2))</f>
        <v>1</v>
      </c>
      <c r="AA4682">
        <v>1</v>
      </c>
      <c r="AB4682" t="s">
        <v>32</v>
      </c>
      <c r="AC4682">
        <f>IF(Tabla1[[#This Row],[JOB]]="unemployed",0,IF(Tabla1[[#This Row],[JOB]]="unskilled",1,IF(Tabla1[[#This Row],[JOB]]="skilled",2,3)))</f>
        <v>2</v>
      </c>
      <c r="AD4682">
        <v>1</v>
      </c>
      <c r="AE4682" t="s">
        <v>33</v>
      </c>
      <c r="AF4682">
        <f>IF(Tabla1[[#This Row],[TELEPHONE]]="none",0,1)</f>
        <v>1</v>
      </c>
      <c r="AG4682" t="s">
        <v>33</v>
      </c>
      <c r="AH4682">
        <f>IF(Tabla1[[#This Row],[FOREIGNWORKER]]="no",0,1)</f>
        <v>1</v>
      </c>
      <c r="AI4682" t="s">
        <v>34</v>
      </c>
      <c r="AJ4682">
        <f>IF(Tabla1[[#This Row],[RISK]]="No Risk",0,1)</f>
        <v>0</v>
      </c>
    </row>
    <row r="4683" spans="1:36" x14ac:dyDescent="0.25">
      <c r="A4683" t="s">
        <v>4753</v>
      </c>
      <c r="B4683" t="s">
        <v>51</v>
      </c>
      <c r="C4683">
        <f>IF(Tabla1[[#This Row],[CHECKINGSTATUS]]="no_checking",0,IF(Tabla1[[#This Row],[CHECKINGSTATUS]]="less_0",1,IF(Tabla1[[#This Row],[CHECKINGSTATUS]]="0_to_200",2,3)))</f>
        <v>0</v>
      </c>
      <c r="D4683">
        <v>29</v>
      </c>
      <c r="E4683" t="s">
        <v>57</v>
      </c>
      <c r="F4683">
        <f>IF(Tabla1[[#This Row],[CREDITHISTORY]]="no_credits",0,IF(Tabla1[[#This Row],[CREDITHISTORY]]="prior_paymentes_delayed",1,IF(Tabla1[[#This Row],[CREDITHISTORY]]="outstanding_credit",2,3)))</f>
        <v>2</v>
      </c>
      <c r="G4683" t="s">
        <v>82</v>
      </c>
      <c r="H46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683">
        <v>6165</v>
      </c>
      <c r="J4683" t="s">
        <v>53</v>
      </c>
      <c r="K46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83" t="s">
        <v>49</v>
      </c>
      <c r="M468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683">
        <v>5</v>
      </c>
      <c r="O4683" t="s">
        <v>44</v>
      </c>
      <c r="P4683">
        <f>IF(Tabla1[[#This Row],[SEX]]="female",0,1)</f>
        <v>1</v>
      </c>
      <c r="Q4683" t="s">
        <v>29</v>
      </c>
      <c r="R4683">
        <f>IF(Tabla1[[#This Row],[OTHERSONLOAN]]="none",0,IF(Tabla1[[#This Row],[OTHERSONLOAN]]="co-applicant",1,2))</f>
        <v>0</v>
      </c>
      <c r="S4683">
        <v>4</v>
      </c>
      <c r="T4683" t="s">
        <v>65</v>
      </c>
      <c r="U4683">
        <f>IF(Tabla1[[#This Row],[OWNSPROPERTY]]="unknown",0,IF(Tabla1[[#This Row],[OWNSPROPERTY]]="real_state",1,IF(Tabla1[[#This Row],[OWNSPROPERTY]]="car_other",2,3)))</f>
        <v>2</v>
      </c>
      <c r="V4683">
        <v>49</v>
      </c>
      <c r="W4683" t="s">
        <v>29</v>
      </c>
      <c r="X4683">
        <f>IF(Tabla1[[#This Row],[INSTALLMENTPLANS]]="none",0,IF(Tabla1[[#This Row],[INSTALLMENTPLANS]]="stores",1,2))</f>
        <v>0</v>
      </c>
      <c r="Y4683" t="s">
        <v>31</v>
      </c>
      <c r="Z4683">
        <f>IF(Tabla1[[#This Row],[HOUSING]]="free",0,IF(Tabla1[[#This Row],[HOUSING]]="own",1,2))</f>
        <v>1</v>
      </c>
      <c r="AA4683">
        <v>2</v>
      </c>
      <c r="AB4683" t="s">
        <v>63</v>
      </c>
      <c r="AC4683">
        <f>IF(Tabla1[[#This Row],[JOB]]="unemployed",0,IF(Tabla1[[#This Row],[JOB]]="unskilled",1,IF(Tabla1[[#This Row],[JOB]]="skilled",2,3)))</f>
        <v>3</v>
      </c>
      <c r="AD4683">
        <v>1</v>
      </c>
      <c r="AE4683" t="s">
        <v>33</v>
      </c>
      <c r="AF4683">
        <f>IF(Tabla1[[#This Row],[TELEPHONE]]="none",0,1)</f>
        <v>1</v>
      </c>
      <c r="AG4683" t="s">
        <v>33</v>
      </c>
      <c r="AH4683">
        <f>IF(Tabla1[[#This Row],[FOREIGNWORKER]]="no",0,1)</f>
        <v>1</v>
      </c>
      <c r="AI4683" t="s">
        <v>55</v>
      </c>
      <c r="AJ4683">
        <f>IF(Tabla1[[#This Row],[RISK]]="No Risk",0,1)</f>
        <v>1</v>
      </c>
    </row>
    <row r="4684" spans="1:36" x14ac:dyDescent="0.25">
      <c r="A4684" t="s">
        <v>4754</v>
      </c>
      <c r="B4684" t="s">
        <v>23</v>
      </c>
      <c r="C4684">
        <f>IF(Tabla1[[#This Row],[CHECKINGSTATUS]]="no_checking",0,IF(Tabla1[[#This Row],[CHECKINGSTATUS]]="less_0",1,IF(Tabla1[[#This Row],[CHECKINGSTATUS]]="0_to_200",2,3)))</f>
        <v>2</v>
      </c>
      <c r="D4684">
        <v>12</v>
      </c>
      <c r="E4684" t="s">
        <v>42</v>
      </c>
      <c r="F4684">
        <f>IF(Tabla1[[#This Row],[CREDITHISTORY]]="no_credits",0,IF(Tabla1[[#This Row],[CREDITHISTORY]]="prior_paymentes_delayed",1,IF(Tabla1[[#This Row],[CREDITHISTORY]]="outstanding_credit",2,3)))</f>
        <v>3</v>
      </c>
      <c r="G4684" t="s">
        <v>89</v>
      </c>
      <c r="H46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684">
        <v>250</v>
      </c>
      <c r="J4684" t="s">
        <v>53</v>
      </c>
      <c r="K46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84" t="s">
        <v>39</v>
      </c>
      <c r="M46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84">
        <v>1</v>
      </c>
      <c r="O4684" t="s">
        <v>28</v>
      </c>
      <c r="P4684">
        <f>IF(Tabla1[[#This Row],[SEX]]="female",0,1)</f>
        <v>0</v>
      </c>
      <c r="Q4684" t="s">
        <v>29</v>
      </c>
      <c r="R4684">
        <f>IF(Tabla1[[#This Row],[OTHERSONLOAN]]="none",0,IF(Tabla1[[#This Row],[OTHERSONLOAN]]="co-applicant",1,2))</f>
        <v>0</v>
      </c>
      <c r="S4684">
        <v>1</v>
      </c>
      <c r="T4684" t="s">
        <v>30</v>
      </c>
      <c r="U4684">
        <f>IF(Tabla1[[#This Row],[OWNSPROPERTY]]="unknown",0,IF(Tabla1[[#This Row],[OWNSPROPERTY]]="real_state",1,IF(Tabla1[[#This Row],[OWNSPROPERTY]]="car_other",2,3)))</f>
        <v>3</v>
      </c>
      <c r="V4684">
        <v>41</v>
      </c>
      <c r="W4684" t="s">
        <v>40</v>
      </c>
      <c r="X4684">
        <f>IF(Tabla1[[#This Row],[INSTALLMENTPLANS]]="none",0,IF(Tabla1[[#This Row],[INSTALLMENTPLANS]]="stores",1,2))</f>
        <v>1</v>
      </c>
      <c r="Y4684" t="s">
        <v>31</v>
      </c>
      <c r="Z4684">
        <f>IF(Tabla1[[#This Row],[HOUSING]]="free",0,IF(Tabla1[[#This Row],[HOUSING]]="own",1,2))</f>
        <v>1</v>
      </c>
      <c r="AA4684">
        <v>1</v>
      </c>
      <c r="AB4684" t="s">
        <v>32</v>
      </c>
      <c r="AC4684">
        <f>IF(Tabla1[[#This Row],[JOB]]="unemployed",0,IF(Tabla1[[#This Row],[JOB]]="unskilled",1,IF(Tabla1[[#This Row],[JOB]]="skilled",2,3)))</f>
        <v>2</v>
      </c>
      <c r="AD4684">
        <v>1</v>
      </c>
      <c r="AE4684" t="s">
        <v>29</v>
      </c>
      <c r="AF4684">
        <f>IF(Tabla1[[#This Row],[TELEPHONE]]="none",0,1)</f>
        <v>0</v>
      </c>
      <c r="AG4684" t="s">
        <v>33</v>
      </c>
      <c r="AH4684">
        <f>IF(Tabla1[[#This Row],[FOREIGNWORKER]]="no",0,1)</f>
        <v>1</v>
      </c>
      <c r="AI4684" t="s">
        <v>34</v>
      </c>
      <c r="AJ4684">
        <f>IF(Tabla1[[#This Row],[RISK]]="No Risk",0,1)</f>
        <v>0</v>
      </c>
    </row>
    <row r="4685" spans="1:36" x14ac:dyDescent="0.25">
      <c r="A4685" t="s">
        <v>4755</v>
      </c>
      <c r="B4685" t="s">
        <v>23</v>
      </c>
      <c r="C4685">
        <f>IF(Tabla1[[#This Row],[CHECKINGSTATUS]]="no_checking",0,IF(Tabla1[[#This Row],[CHECKINGSTATUS]]="less_0",1,IF(Tabla1[[#This Row],[CHECKINGSTATUS]]="0_to_200",2,3)))</f>
        <v>2</v>
      </c>
      <c r="D4685">
        <v>27</v>
      </c>
      <c r="E4685" t="s">
        <v>24</v>
      </c>
      <c r="F4685">
        <f>IF(Tabla1[[#This Row],[CREDITHISTORY]]="no_credits",0,IF(Tabla1[[#This Row],[CREDITHISTORY]]="prior_paymentes_delayed",1,IF(Tabla1[[#This Row],[CREDITHISTORY]]="outstanding_credit",2,3)))</f>
        <v>3</v>
      </c>
      <c r="G4685" t="s">
        <v>48</v>
      </c>
      <c r="H46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685">
        <v>5685</v>
      </c>
      <c r="J4685" t="s">
        <v>38</v>
      </c>
      <c r="K468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85" t="s">
        <v>39</v>
      </c>
      <c r="M46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85">
        <v>4</v>
      </c>
      <c r="O4685" t="s">
        <v>44</v>
      </c>
      <c r="P4685">
        <f>IF(Tabla1[[#This Row],[SEX]]="female",0,1)</f>
        <v>1</v>
      </c>
      <c r="Q4685" t="s">
        <v>29</v>
      </c>
      <c r="R4685">
        <f>IF(Tabla1[[#This Row],[OTHERSONLOAN]]="none",0,IF(Tabla1[[#This Row],[OTHERSONLOAN]]="co-applicant",1,2))</f>
        <v>0</v>
      </c>
      <c r="S4685">
        <v>2</v>
      </c>
      <c r="T4685" t="s">
        <v>30</v>
      </c>
      <c r="U4685">
        <f>IF(Tabla1[[#This Row],[OWNSPROPERTY]]="unknown",0,IF(Tabla1[[#This Row],[OWNSPROPERTY]]="real_state",1,IF(Tabla1[[#This Row],[OWNSPROPERTY]]="car_other",2,3)))</f>
        <v>3</v>
      </c>
      <c r="V4685">
        <v>27</v>
      </c>
      <c r="W4685" t="s">
        <v>29</v>
      </c>
      <c r="X4685">
        <f>IF(Tabla1[[#This Row],[INSTALLMENTPLANS]]="none",0,IF(Tabla1[[#This Row],[INSTALLMENTPLANS]]="stores",1,2))</f>
        <v>0</v>
      </c>
      <c r="Y4685" t="s">
        <v>72</v>
      </c>
      <c r="Z4685">
        <f>IF(Tabla1[[#This Row],[HOUSING]]="free",0,IF(Tabla1[[#This Row],[HOUSING]]="own",1,2))</f>
        <v>2</v>
      </c>
      <c r="AA4685">
        <v>1</v>
      </c>
      <c r="AB4685" t="s">
        <v>32</v>
      </c>
      <c r="AC4685">
        <f>IF(Tabla1[[#This Row],[JOB]]="unemployed",0,IF(Tabla1[[#This Row],[JOB]]="unskilled",1,IF(Tabla1[[#This Row],[JOB]]="skilled",2,3)))</f>
        <v>2</v>
      </c>
      <c r="AD4685">
        <v>1</v>
      </c>
      <c r="AE4685" t="s">
        <v>29</v>
      </c>
      <c r="AF4685">
        <f>IF(Tabla1[[#This Row],[TELEPHONE]]="none",0,1)</f>
        <v>0</v>
      </c>
      <c r="AG4685" t="s">
        <v>33</v>
      </c>
      <c r="AH4685">
        <f>IF(Tabla1[[#This Row],[FOREIGNWORKER]]="no",0,1)</f>
        <v>1</v>
      </c>
      <c r="AI4685" t="s">
        <v>34</v>
      </c>
      <c r="AJ4685">
        <f>IF(Tabla1[[#This Row],[RISK]]="No Risk",0,1)</f>
        <v>0</v>
      </c>
    </row>
    <row r="4686" spans="1:36" x14ac:dyDescent="0.25">
      <c r="A4686" t="s">
        <v>4756</v>
      </c>
      <c r="B4686" t="s">
        <v>78</v>
      </c>
      <c r="C4686">
        <f>IF(Tabla1[[#This Row],[CHECKINGSTATUS]]="no_checking",0,IF(Tabla1[[#This Row],[CHECKINGSTATUS]]="less_0",1,IF(Tabla1[[#This Row],[CHECKINGSTATUS]]="0_to_200",2,3)))</f>
        <v>3</v>
      </c>
      <c r="D4686">
        <v>20</v>
      </c>
      <c r="E4686" t="s">
        <v>24</v>
      </c>
      <c r="F4686">
        <f>IF(Tabla1[[#This Row],[CREDITHISTORY]]="no_credits",0,IF(Tabla1[[#This Row],[CREDITHISTORY]]="prior_paymentes_delayed",1,IF(Tabla1[[#This Row],[CREDITHISTORY]]="outstanding_credit",2,3)))</f>
        <v>3</v>
      </c>
      <c r="G4686" t="s">
        <v>43</v>
      </c>
      <c r="H46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86">
        <v>1849</v>
      </c>
      <c r="J4686" t="s">
        <v>38</v>
      </c>
      <c r="K46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86" t="s">
        <v>39</v>
      </c>
      <c r="M46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86">
        <v>3</v>
      </c>
      <c r="O4686" t="s">
        <v>28</v>
      </c>
      <c r="P4686">
        <f>IF(Tabla1[[#This Row],[SEX]]="female",0,1)</f>
        <v>0</v>
      </c>
      <c r="Q4686" t="s">
        <v>59</v>
      </c>
      <c r="R4686">
        <f>IF(Tabla1[[#This Row],[OTHERSONLOAN]]="none",0,IF(Tabla1[[#This Row],[OTHERSONLOAN]]="co-applicant",1,2))</f>
        <v>1</v>
      </c>
      <c r="S4686">
        <v>2</v>
      </c>
      <c r="T4686" t="s">
        <v>30</v>
      </c>
      <c r="U4686">
        <f>IF(Tabla1[[#This Row],[OWNSPROPERTY]]="unknown",0,IF(Tabla1[[#This Row],[OWNSPROPERTY]]="real_state",1,IF(Tabla1[[#This Row],[OWNSPROPERTY]]="car_other",2,3)))</f>
        <v>3</v>
      </c>
      <c r="V4686">
        <v>34</v>
      </c>
      <c r="W4686" t="s">
        <v>29</v>
      </c>
      <c r="X4686">
        <f>IF(Tabla1[[#This Row],[INSTALLMENTPLANS]]="none",0,IF(Tabla1[[#This Row],[INSTALLMENTPLANS]]="stores",1,2))</f>
        <v>0</v>
      </c>
      <c r="Y4686" t="s">
        <v>31</v>
      </c>
      <c r="Z4686">
        <f>IF(Tabla1[[#This Row],[HOUSING]]="free",0,IF(Tabla1[[#This Row],[HOUSING]]="own",1,2))</f>
        <v>1</v>
      </c>
      <c r="AA4686">
        <v>1</v>
      </c>
      <c r="AB4686" t="s">
        <v>32</v>
      </c>
      <c r="AC4686">
        <f>IF(Tabla1[[#This Row],[JOB]]="unemployed",0,IF(Tabla1[[#This Row],[JOB]]="unskilled",1,IF(Tabla1[[#This Row],[JOB]]="skilled",2,3)))</f>
        <v>2</v>
      </c>
      <c r="AD4686">
        <v>1</v>
      </c>
      <c r="AE4686" t="s">
        <v>29</v>
      </c>
      <c r="AF4686">
        <f>IF(Tabla1[[#This Row],[TELEPHONE]]="none",0,1)</f>
        <v>0</v>
      </c>
      <c r="AG4686" t="s">
        <v>33</v>
      </c>
      <c r="AH4686">
        <f>IF(Tabla1[[#This Row],[FOREIGNWORKER]]="no",0,1)</f>
        <v>1</v>
      </c>
      <c r="AI4686" t="s">
        <v>34</v>
      </c>
      <c r="AJ4686">
        <f>IF(Tabla1[[#This Row],[RISK]]="No Risk",0,1)</f>
        <v>0</v>
      </c>
    </row>
    <row r="4687" spans="1:36" x14ac:dyDescent="0.25">
      <c r="A4687" t="s">
        <v>4757</v>
      </c>
      <c r="B4687" t="s">
        <v>36</v>
      </c>
      <c r="C4687">
        <f>IF(Tabla1[[#This Row],[CHECKINGSTATUS]]="no_checking",0,IF(Tabla1[[#This Row],[CHECKINGSTATUS]]="less_0",1,IF(Tabla1[[#This Row],[CHECKINGSTATUS]]="0_to_200",2,3)))</f>
        <v>1</v>
      </c>
      <c r="D4687">
        <v>11</v>
      </c>
      <c r="E4687" t="s">
        <v>70</v>
      </c>
      <c r="F4687">
        <f>IF(Tabla1[[#This Row],[CREDITHISTORY]]="no_credits",0,IF(Tabla1[[#This Row],[CREDITHISTORY]]="prior_paymentes_delayed",1,IF(Tabla1[[#This Row],[CREDITHISTORY]]="outstanding_credit",2,3)))</f>
        <v>3</v>
      </c>
      <c r="G4687" t="s">
        <v>37</v>
      </c>
      <c r="H46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87">
        <v>250</v>
      </c>
      <c r="J4687" t="s">
        <v>26</v>
      </c>
      <c r="K46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87" t="s">
        <v>27</v>
      </c>
      <c r="M468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87">
        <v>1</v>
      </c>
      <c r="O4687" t="s">
        <v>28</v>
      </c>
      <c r="P4687">
        <f>IF(Tabla1[[#This Row],[SEX]]="female",0,1)</f>
        <v>0</v>
      </c>
      <c r="Q4687" t="s">
        <v>29</v>
      </c>
      <c r="R4687">
        <f>IF(Tabla1[[#This Row],[OTHERSONLOAN]]="none",0,IF(Tabla1[[#This Row],[OTHERSONLOAN]]="co-applicant",1,2))</f>
        <v>0</v>
      </c>
      <c r="S4687">
        <v>1</v>
      </c>
      <c r="T4687" t="s">
        <v>65</v>
      </c>
      <c r="U4687">
        <f>IF(Tabla1[[#This Row],[OWNSPROPERTY]]="unknown",0,IF(Tabla1[[#This Row],[OWNSPROPERTY]]="real_state",1,IF(Tabla1[[#This Row],[OWNSPROPERTY]]="car_other",2,3)))</f>
        <v>2</v>
      </c>
      <c r="V4687">
        <v>43</v>
      </c>
      <c r="W4687" t="s">
        <v>40</v>
      </c>
      <c r="X4687">
        <f>IF(Tabla1[[#This Row],[INSTALLMENTPLANS]]="none",0,IF(Tabla1[[#This Row],[INSTALLMENTPLANS]]="stores",1,2))</f>
        <v>1</v>
      </c>
      <c r="Y4687" t="s">
        <v>72</v>
      </c>
      <c r="Z4687">
        <f>IF(Tabla1[[#This Row],[HOUSING]]="free",0,IF(Tabla1[[#This Row],[HOUSING]]="own",1,2))</f>
        <v>2</v>
      </c>
      <c r="AA4687">
        <v>1</v>
      </c>
      <c r="AB4687" t="s">
        <v>92</v>
      </c>
      <c r="AC4687">
        <f>IF(Tabla1[[#This Row],[JOB]]="unemployed",0,IF(Tabla1[[#This Row],[JOB]]="unskilled",1,IF(Tabla1[[#This Row],[JOB]]="skilled",2,3)))</f>
        <v>1</v>
      </c>
      <c r="AD4687">
        <v>1</v>
      </c>
      <c r="AE4687" t="s">
        <v>29</v>
      </c>
      <c r="AF4687">
        <f>IF(Tabla1[[#This Row],[TELEPHONE]]="none",0,1)</f>
        <v>0</v>
      </c>
      <c r="AG4687" t="s">
        <v>33</v>
      </c>
      <c r="AH4687">
        <f>IF(Tabla1[[#This Row],[FOREIGNWORKER]]="no",0,1)</f>
        <v>1</v>
      </c>
      <c r="AI4687" t="s">
        <v>34</v>
      </c>
      <c r="AJ4687">
        <f>IF(Tabla1[[#This Row],[RISK]]="No Risk",0,1)</f>
        <v>0</v>
      </c>
    </row>
    <row r="4688" spans="1:36" x14ac:dyDescent="0.25">
      <c r="A4688" t="s">
        <v>4758</v>
      </c>
      <c r="B4688" t="s">
        <v>23</v>
      </c>
      <c r="C4688">
        <f>IF(Tabla1[[#This Row],[CHECKINGSTATUS]]="no_checking",0,IF(Tabla1[[#This Row],[CHECKINGSTATUS]]="less_0",1,IF(Tabla1[[#This Row],[CHECKINGSTATUS]]="0_to_200",2,3)))</f>
        <v>2</v>
      </c>
      <c r="D4688">
        <v>10</v>
      </c>
      <c r="E4688" t="s">
        <v>70</v>
      </c>
      <c r="F4688">
        <f>IF(Tabla1[[#This Row],[CREDITHISTORY]]="no_credits",0,IF(Tabla1[[#This Row],[CREDITHISTORY]]="prior_paymentes_delayed",1,IF(Tabla1[[#This Row],[CREDITHISTORY]]="outstanding_credit",2,3)))</f>
        <v>3</v>
      </c>
      <c r="G4688" t="s">
        <v>58</v>
      </c>
      <c r="H46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688">
        <v>4395</v>
      </c>
      <c r="J4688" t="s">
        <v>38</v>
      </c>
      <c r="K46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88" t="s">
        <v>71</v>
      </c>
      <c r="M468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88">
        <v>2</v>
      </c>
      <c r="O4688" t="s">
        <v>28</v>
      </c>
      <c r="P4688">
        <f>IF(Tabla1[[#This Row],[SEX]]="female",0,1)</f>
        <v>0</v>
      </c>
      <c r="Q4688" t="s">
        <v>29</v>
      </c>
      <c r="R4688">
        <f>IF(Tabla1[[#This Row],[OTHERSONLOAN]]="none",0,IF(Tabla1[[#This Row],[OTHERSONLOAN]]="co-applicant",1,2))</f>
        <v>0</v>
      </c>
      <c r="S4688">
        <v>1</v>
      </c>
      <c r="T4688" t="s">
        <v>45</v>
      </c>
      <c r="U4688">
        <f>IF(Tabla1[[#This Row],[OWNSPROPERTY]]="unknown",0,IF(Tabla1[[#This Row],[OWNSPROPERTY]]="real_state",1,IF(Tabla1[[#This Row],[OWNSPROPERTY]]="car_other",2,3)))</f>
        <v>3</v>
      </c>
      <c r="V4688">
        <v>31</v>
      </c>
      <c r="W4688" t="s">
        <v>29</v>
      </c>
      <c r="X4688">
        <f>IF(Tabla1[[#This Row],[INSTALLMENTPLANS]]="none",0,IF(Tabla1[[#This Row],[INSTALLMENTPLANS]]="stores",1,2))</f>
        <v>0</v>
      </c>
      <c r="Y4688" t="s">
        <v>31</v>
      </c>
      <c r="Z4688">
        <f>IF(Tabla1[[#This Row],[HOUSING]]="free",0,IF(Tabla1[[#This Row],[HOUSING]]="own",1,2))</f>
        <v>1</v>
      </c>
      <c r="AA4688">
        <v>1</v>
      </c>
      <c r="AB4688" t="s">
        <v>63</v>
      </c>
      <c r="AC4688">
        <f>IF(Tabla1[[#This Row],[JOB]]="unemployed",0,IF(Tabla1[[#This Row],[JOB]]="unskilled",1,IF(Tabla1[[#This Row],[JOB]]="skilled",2,3)))</f>
        <v>3</v>
      </c>
      <c r="AD4688">
        <v>1</v>
      </c>
      <c r="AE4688" t="s">
        <v>29</v>
      </c>
      <c r="AF4688">
        <f>IF(Tabla1[[#This Row],[TELEPHONE]]="none",0,1)</f>
        <v>0</v>
      </c>
      <c r="AG4688" t="s">
        <v>33</v>
      </c>
      <c r="AH4688">
        <f>IF(Tabla1[[#This Row],[FOREIGNWORKER]]="no",0,1)</f>
        <v>1</v>
      </c>
      <c r="AI4688" t="s">
        <v>34</v>
      </c>
      <c r="AJ4688">
        <f>IF(Tabla1[[#This Row],[RISK]]="No Risk",0,1)</f>
        <v>0</v>
      </c>
    </row>
    <row r="4689" spans="1:36" x14ac:dyDescent="0.25">
      <c r="A4689" t="s">
        <v>4759</v>
      </c>
      <c r="B4689" t="s">
        <v>36</v>
      </c>
      <c r="C4689">
        <f>IF(Tabla1[[#This Row],[CHECKINGSTATUS]]="no_checking",0,IF(Tabla1[[#This Row],[CHECKINGSTATUS]]="less_0",1,IF(Tabla1[[#This Row],[CHECKINGSTATUS]]="0_to_200",2,3)))</f>
        <v>1</v>
      </c>
      <c r="D4689">
        <v>15</v>
      </c>
      <c r="E4689" t="s">
        <v>24</v>
      </c>
      <c r="F4689">
        <f>IF(Tabla1[[#This Row],[CREDITHISTORY]]="no_credits",0,IF(Tabla1[[#This Row],[CREDITHISTORY]]="prior_paymentes_delayed",1,IF(Tabla1[[#This Row],[CREDITHISTORY]]="outstanding_credit",2,3)))</f>
        <v>3</v>
      </c>
      <c r="G4689" t="s">
        <v>74</v>
      </c>
      <c r="H46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89">
        <v>3936</v>
      </c>
      <c r="J4689" t="s">
        <v>38</v>
      </c>
      <c r="K46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89" t="s">
        <v>27</v>
      </c>
      <c r="M468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689">
        <v>3</v>
      </c>
      <c r="O4689" t="s">
        <v>28</v>
      </c>
      <c r="P4689">
        <f>IF(Tabla1[[#This Row],[SEX]]="female",0,1)</f>
        <v>0</v>
      </c>
      <c r="Q4689" t="s">
        <v>29</v>
      </c>
      <c r="R4689">
        <f>IF(Tabla1[[#This Row],[OTHERSONLOAN]]="none",0,IF(Tabla1[[#This Row],[OTHERSONLOAN]]="co-applicant",1,2))</f>
        <v>0</v>
      </c>
      <c r="S4689">
        <v>1</v>
      </c>
      <c r="T4689" t="s">
        <v>30</v>
      </c>
      <c r="U4689">
        <f>IF(Tabla1[[#This Row],[OWNSPROPERTY]]="unknown",0,IF(Tabla1[[#This Row],[OWNSPROPERTY]]="real_state",1,IF(Tabla1[[#This Row],[OWNSPROPERTY]]="car_other",2,3)))</f>
        <v>3</v>
      </c>
      <c r="V4689">
        <v>28</v>
      </c>
      <c r="W4689" t="s">
        <v>29</v>
      </c>
      <c r="X4689">
        <f>IF(Tabla1[[#This Row],[INSTALLMENTPLANS]]="none",0,IF(Tabla1[[#This Row],[INSTALLMENTPLANS]]="stores",1,2))</f>
        <v>0</v>
      </c>
      <c r="Y4689" t="s">
        <v>31</v>
      </c>
      <c r="Z4689">
        <f>IF(Tabla1[[#This Row],[HOUSING]]="free",0,IF(Tabla1[[#This Row],[HOUSING]]="own",1,2))</f>
        <v>1</v>
      </c>
      <c r="AA4689">
        <v>2</v>
      </c>
      <c r="AB4689" t="s">
        <v>32</v>
      </c>
      <c r="AC4689">
        <f>IF(Tabla1[[#This Row],[JOB]]="unemployed",0,IF(Tabla1[[#This Row],[JOB]]="unskilled",1,IF(Tabla1[[#This Row],[JOB]]="skilled",2,3)))</f>
        <v>2</v>
      </c>
      <c r="AD4689">
        <v>1</v>
      </c>
      <c r="AE4689" t="s">
        <v>33</v>
      </c>
      <c r="AF4689">
        <f>IF(Tabla1[[#This Row],[TELEPHONE]]="none",0,1)</f>
        <v>1</v>
      </c>
      <c r="AG4689" t="s">
        <v>33</v>
      </c>
      <c r="AH4689">
        <f>IF(Tabla1[[#This Row],[FOREIGNWORKER]]="no",0,1)</f>
        <v>1</v>
      </c>
      <c r="AI4689" t="s">
        <v>34</v>
      </c>
      <c r="AJ4689">
        <f>IF(Tabla1[[#This Row],[RISK]]="No Risk",0,1)</f>
        <v>0</v>
      </c>
    </row>
    <row r="4690" spans="1:36" x14ac:dyDescent="0.25">
      <c r="A4690" t="s">
        <v>4760</v>
      </c>
      <c r="B4690" t="s">
        <v>23</v>
      </c>
      <c r="C4690">
        <f>IF(Tabla1[[#This Row],[CHECKINGSTATUS]]="no_checking",0,IF(Tabla1[[#This Row],[CHECKINGSTATUS]]="less_0",1,IF(Tabla1[[#This Row],[CHECKINGSTATUS]]="0_to_200",2,3)))</f>
        <v>2</v>
      </c>
      <c r="D4690">
        <v>4</v>
      </c>
      <c r="E4690" t="s">
        <v>24</v>
      </c>
      <c r="F4690">
        <f>IF(Tabla1[[#This Row],[CREDITHISTORY]]="no_credits",0,IF(Tabla1[[#This Row],[CREDITHISTORY]]="prior_paymentes_delayed",1,IF(Tabla1[[#This Row],[CREDITHISTORY]]="outstanding_credit",2,3)))</f>
        <v>3</v>
      </c>
      <c r="G4690" t="s">
        <v>74</v>
      </c>
      <c r="H46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90">
        <v>1052</v>
      </c>
      <c r="J4690" t="s">
        <v>53</v>
      </c>
      <c r="K46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90" t="s">
        <v>39</v>
      </c>
      <c r="M46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90">
        <v>3</v>
      </c>
      <c r="O4690" t="s">
        <v>44</v>
      </c>
      <c r="P4690">
        <f>IF(Tabla1[[#This Row],[SEX]]="female",0,1)</f>
        <v>1</v>
      </c>
      <c r="Q4690" t="s">
        <v>59</v>
      </c>
      <c r="R4690">
        <f>IF(Tabla1[[#This Row],[OTHERSONLOAN]]="none",0,IF(Tabla1[[#This Row],[OTHERSONLOAN]]="co-applicant",1,2))</f>
        <v>1</v>
      </c>
      <c r="S4690">
        <v>3</v>
      </c>
      <c r="T4690" t="s">
        <v>30</v>
      </c>
      <c r="U4690">
        <f>IF(Tabla1[[#This Row],[OWNSPROPERTY]]="unknown",0,IF(Tabla1[[#This Row],[OWNSPROPERTY]]="real_state",1,IF(Tabla1[[#This Row],[OWNSPROPERTY]]="car_other",2,3)))</f>
        <v>3</v>
      </c>
      <c r="V4690">
        <v>42</v>
      </c>
      <c r="W4690" t="s">
        <v>29</v>
      </c>
      <c r="X4690">
        <f>IF(Tabla1[[#This Row],[INSTALLMENTPLANS]]="none",0,IF(Tabla1[[#This Row],[INSTALLMENTPLANS]]="stores",1,2))</f>
        <v>0</v>
      </c>
      <c r="Y4690" t="s">
        <v>60</v>
      </c>
      <c r="Z4690">
        <f>IF(Tabla1[[#This Row],[HOUSING]]="free",0,IF(Tabla1[[#This Row],[HOUSING]]="own",1,2))</f>
        <v>0</v>
      </c>
      <c r="AA4690">
        <v>1</v>
      </c>
      <c r="AB4690" t="s">
        <v>32</v>
      </c>
      <c r="AC4690">
        <f>IF(Tabla1[[#This Row],[JOB]]="unemployed",0,IF(Tabla1[[#This Row],[JOB]]="unskilled",1,IF(Tabla1[[#This Row],[JOB]]="skilled",2,3)))</f>
        <v>2</v>
      </c>
      <c r="AD4690">
        <v>1</v>
      </c>
      <c r="AE4690" t="s">
        <v>33</v>
      </c>
      <c r="AF4690">
        <f>IF(Tabla1[[#This Row],[TELEPHONE]]="none",0,1)</f>
        <v>1</v>
      </c>
      <c r="AG4690" t="s">
        <v>33</v>
      </c>
      <c r="AH4690">
        <f>IF(Tabla1[[#This Row],[FOREIGNWORKER]]="no",0,1)</f>
        <v>1</v>
      </c>
      <c r="AI4690" t="s">
        <v>34</v>
      </c>
      <c r="AJ4690">
        <f>IF(Tabla1[[#This Row],[RISK]]="No Risk",0,1)</f>
        <v>0</v>
      </c>
    </row>
    <row r="4691" spans="1:36" x14ac:dyDescent="0.25">
      <c r="A4691" t="s">
        <v>4761</v>
      </c>
      <c r="B4691" t="s">
        <v>51</v>
      </c>
      <c r="C4691">
        <f>IF(Tabla1[[#This Row],[CHECKINGSTATUS]]="no_checking",0,IF(Tabla1[[#This Row],[CHECKINGSTATUS]]="less_0",1,IF(Tabla1[[#This Row],[CHECKINGSTATUS]]="0_to_200",2,3)))</f>
        <v>0</v>
      </c>
      <c r="D4691">
        <v>28</v>
      </c>
      <c r="E4691" t="s">
        <v>57</v>
      </c>
      <c r="F4691">
        <f>IF(Tabla1[[#This Row],[CREDITHISTORY]]="no_credits",0,IF(Tabla1[[#This Row],[CREDITHISTORY]]="prior_paymentes_delayed",1,IF(Tabla1[[#This Row],[CREDITHISTORY]]="outstanding_credit",2,3)))</f>
        <v>2</v>
      </c>
      <c r="G4691" t="s">
        <v>58</v>
      </c>
      <c r="H46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691">
        <v>7726</v>
      </c>
      <c r="J4691" t="s">
        <v>53</v>
      </c>
      <c r="K46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91" t="s">
        <v>62</v>
      </c>
      <c r="M46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91">
        <v>4</v>
      </c>
      <c r="O4691" t="s">
        <v>44</v>
      </c>
      <c r="P4691">
        <f>IF(Tabla1[[#This Row],[SEX]]="female",0,1)</f>
        <v>1</v>
      </c>
      <c r="Q4691" t="s">
        <v>29</v>
      </c>
      <c r="R4691">
        <f>IF(Tabla1[[#This Row],[OTHERSONLOAN]]="none",0,IF(Tabla1[[#This Row],[OTHERSONLOAN]]="co-applicant",1,2))</f>
        <v>0</v>
      </c>
      <c r="S4691">
        <v>2</v>
      </c>
      <c r="T4691" t="s">
        <v>54</v>
      </c>
      <c r="U4691">
        <f>IF(Tabla1[[#This Row],[OWNSPROPERTY]]="unknown",0,IF(Tabla1[[#This Row],[OWNSPROPERTY]]="real_state",1,IF(Tabla1[[#This Row],[OWNSPROPERTY]]="car_other",2,3)))</f>
        <v>0</v>
      </c>
      <c r="V4691">
        <v>55</v>
      </c>
      <c r="W4691" t="s">
        <v>29</v>
      </c>
      <c r="X4691">
        <f>IF(Tabla1[[#This Row],[INSTALLMENTPLANS]]="none",0,IF(Tabla1[[#This Row],[INSTALLMENTPLANS]]="stores",1,2))</f>
        <v>0</v>
      </c>
      <c r="Y4691" t="s">
        <v>60</v>
      </c>
      <c r="Z4691">
        <f>IF(Tabla1[[#This Row],[HOUSING]]="free",0,IF(Tabla1[[#This Row],[HOUSING]]="own",1,2))</f>
        <v>0</v>
      </c>
      <c r="AA4691">
        <v>2</v>
      </c>
      <c r="AB4691" t="s">
        <v>32</v>
      </c>
      <c r="AC4691">
        <f>IF(Tabla1[[#This Row],[JOB]]="unemployed",0,IF(Tabla1[[#This Row],[JOB]]="unskilled",1,IF(Tabla1[[#This Row],[JOB]]="skilled",2,3)))</f>
        <v>2</v>
      </c>
      <c r="AD4691">
        <v>1</v>
      </c>
      <c r="AE4691" t="s">
        <v>33</v>
      </c>
      <c r="AF4691">
        <f>IF(Tabla1[[#This Row],[TELEPHONE]]="none",0,1)</f>
        <v>1</v>
      </c>
      <c r="AG4691" t="s">
        <v>33</v>
      </c>
      <c r="AH4691">
        <f>IF(Tabla1[[#This Row],[FOREIGNWORKER]]="no",0,1)</f>
        <v>1</v>
      </c>
      <c r="AI4691" t="s">
        <v>34</v>
      </c>
      <c r="AJ4691">
        <f>IF(Tabla1[[#This Row],[RISK]]="No Risk",0,1)</f>
        <v>0</v>
      </c>
    </row>
    <row r="4692" spans="1:36" x14ac:dyDescent="0.25">
      <c r="A4692" t="s">
        <v>4762</v>
      </c>
      <c r="B4692" t="s">
        <v>36</v>
      </c>
      <c r="C4692">
        <f>IF(Tabla1[[#This Row],[CHECKINGSTATUS]]="no_checking",0,IF(Tabla1[[#This Row],[CHECKINGSTATUS]]="less_0",1,IF(Tabla1[[#This Row],[CHECKINGSTATUS]]="0_to_200",2,3)))</f>
        <v>1</v>
      </c>
      <c r="D4692">
        <v>10</v>
      </c>
      <c r="E4692" t="s">
        <v>70</v>
      </c>
      <c r="F4692">
        <f>IF(Tabla1[[#This Row],[CREDITHISTORY]]="no_credits",0,IF(Tabla1[[#This Row],[CREDITHISTORY]]="prior_paymentes_delayed",1,IF(Tabla1[[#This Row],[CREDITHISTORY]]="outstanding_credit",2,3)))</f>
        <v>3</v>
      </c>
      <c r="G4692" t="s">
        <v>43</v>
      </c>
      <c r="H46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92">
        <v>3251</v>
      </c>
      <c r="J4692" t="s">
        <v>38</v>
      </c>
      <c r="K46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92" t="s">
        <v>71</v>
      </c>
      <c r="M469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92">
        <v>2</v>
      </c>
      <c r="O4692" t="s">
        <v>28</v>
      </c>
      <c r="P4692">
        <f>IF(Tabla1[[#This Row],[SEX]]="female",0,1)</f>
        <v>0</v>
      </c>
      <c r="Q4692" t="s">
        <v>29</v>
      </c>
      <c r="R4692">
        <f>IF(Tabla1[[#This Row],[OTHERSONLOAN]]="none",0,IF(Tabla1[[#This Row],[OTHERSONLOAN]]="co-applicant",1,2))</f>
        <v>0</v>
      </c>
      <c r="S4692">
        <v>3</v>
      </c>
      <c r="T4692" t="s">
        <v>30</v>
      </c>
      <c r="U4692">
        <f>IF(Tabla1[[#This Row],[OWNSPROPERTY]]="unknown",0,IF(Tabla1[[#This Row],[OWNSPROPERTY]]="real_state",1,IF(Tabla1[[#This Row],[OWNSPROPERTY]]="car_other",2,3)))</f>
        <v>3</v>
      </c>
      <c r="V4692">
        <v>27</v>
      </c>
      <c r="W4692" t="s">
        <v>29</v>
      </c>
      <c r="X4692">
        <f>IF(Tabla1[[#This Row],[INSTALLMENTPLANS]]="none",0,IF(Tabla1[[#This Row],[INSTALLMENTPLANS]]="stores",1,2))</f>
        <v>0</v>
      </c>
      <c r="Y4692" t="s">
        <v>72</v>
      </c>
      <c r="Z4692">
        <f>IF(Tabla1[[#This Row],[HOUSING]]="free",0,IF(Tabla1[[#This Row],[HOUSING]]="own",1,2))</f>
        <v>2</v>
      </c>
      <c r="AA4692">
        <v>3</v>
      </c>
      <c r="AB4692" t="s">
        <v>32</v>
      </c>
      <c r="AC4692">
        <f>IF(Tabla1[[#This Row],[JOB]]="unemployed",0,IF(Tabla1[[#This Row],[JOB]]="unskilled",1,IF(Tabla1[[#This Row],[JOB]]="skilled",2,3)))</f>
        <v>2</v>
      </c>
      <c r="AD4692">
        <v>2</v>
      </c>
      <c r="AE4692" t="s">
        <v>29</v>
      </c>
      <c r="AF4692">
        <f>IF(Tabla1[[#This Row],[TELEPHONE]]="none",0,1)</f>
        <v>0</v>
      </c>
      <c r="AG4692" t="s">
        <v>33</v>
      </c>
      <c r="AH4692">
        <f>IF(Tabla1[[#This Row],[FOREIGNWORKER]]="no",0,1)</f>
        <v>1</v>
      </c>
      <c r="AI4692" t="s">
        <v>55</v>
      </c>
      <c r="AJ4692">
        <f>IF(Tabla1[[#This Row],[RISK]]="No Risk",0,1)</f>
        <v>1</v>
      </c>
    </row>
    <row r="4693" spans="1:36" x14ac:dyDescent="0.25">
      <c r="A4693" t="s">
        <v>4763</v>
      </c>
      <c r="B4693" t="s">
        <v>23</v>
      </c>
      <c r="C4693">
        <f>IF(Tabla1[[#This Row],[CHECKINGSTATUS]]="no_checking",0,IF(Tabla1[[#This Row],[CHECKINGSTATUS]]="less_0",1,IF(Tabla1[[#This Row],[CHECKINGSTATUS]]="0_to_200",2,3)))</f>
        <v>2</v>
      </c>
      <c r="D4693">
        <v>18</v>
      </c>
      <c r="E4693" t="s">
        <v>24</v>
      </c>
      <c r="F4693">
        <f>IF(Tabla1[[#This Row],[CREDITHISTORY]]="no_credits",0,IF(Tabla1[[#This Row],[CREDITHISTORY]]="prior_paymentes_delayed",1,IF(Tabla1[[#This Row],[CREDITHISTORY]]="outstanding_credit",2,3)))</f>
        <v>3</v>
      </c>
      <c r="G4693" t="s">
        <v>43</v>
      </c>
      <c r="H46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93">
        <v>2273</v>
      </c>
      <c r="J4693" t="s">
        <v>38</v>
      </c>
      <c r="K46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93" t="s">
        <v>39</v>
      </c>
      <c r="M46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693">
        <v>3</v>
      </c>
      <c r="O4693" t="s">
        <v>44</v>
      </c>
      <c r="P4693">
        <f>IF(Tabla1[[#This Row],[SEX]]="female",0,1)</f>
        <v>1</v>
      </c>
      <c r="Q4693" t="s">
        <v>59</v>
      </c>
      <c r="R4693">
        <f>IF(Tabla1[[#This Row],[OTHERSONLOAN]]="none",0,IF(Tabla1[[#This Row],[OTHERSONLOAN]]="co-applicant",1,2))</f>
        <v>1</v>
      </c>
      <c r="S4693">
        <v>2</v>
      </c>
      <c r="T4693" t="s">
        <v>65</v>
      </c>
      <c r="U4693">
        <f>IF(Tabla1[[#This Row],[OWNSPROPERTY]]="unknown",0,IF(Tabla1[[#This Row],[OWNSPROPERTY]]="real_state",1,IF(Tabla1[[#This Row],[OWNSPROPERTY]]="car_other",2,3)))</f>
        <v>2</v>
      </c>
      <c r="V4693">
        <v>35</v>
      </c>
      <c r="W4693" t="s">
        <v>29</v>
      </c>
      <c r="X4693">
        <f>IF(Tabla1[[#This Row],[INSTALLMENTPLANS]]="none",0,IF(Tabla1[[#This Row],[INSTALLMENTPLANS]]="stores",1,2))</f>
        <v>0</v>
      </c>
      <c r="Y4693" t="s">
        <v>60</v>
      </c>
      <c r="Z4693">
        <f>IF(Tabla1[[#This Row],[HOUSING]]="free",0,IF(Tabla1[[#This Row],[HOUSING]]="own",1,2))</f>
        <v>0</v>
      </c>
      <c r="AA4693">
        <v>1</v>
      </c>
      <c r="AB4693" t="s">
        <v>32</v>
      </c>
      <c r="AC4693">
        <f>IF(Tabla1[[#This Row],[JOB]]="unemployed",0,IF(Tabla1[[#This Row],[JOB]]="unskilled",1,IF(Tabla1[[#This Row],[JOB]]="skilled",2,3)))</f>
        <v>2</v>
      </c>
      <c r="AD4693">
        <v>1</v>
      </c>
      <c r="AE4693" t="s">
        <v>29</v>
      </c>
      <c r="AF4693">
        <f>IF(Tabla1[[#This Row],[TELEPHONE]]="none",0,1)</f>
        <v>0</v>
      </c>
      <c r="AG4693" t="s">
        <v>33</v>
      </c>
      <c r="AH4693">
        <f>IF(Tabla1[[#This Row],[FOREIGNWORKER]]="no",0,1)</f>
        <v>1</v>
      </c>
      <c r="AI4693" t="s">
        <v>34</v>
      </c>
      <c r="AJ4693">
        <f>IF(Tabla1[[#This Row],[RISK]]="No Risk",0,1)</f>
        <v>0</v>
      </c>
    </row>
    <row r="4694" spans="1:36" x14ac:dyDescent="0.25">
      <c r="A4694" t="s">
        <v>4764</v>
      </c>
      <c r="B4694" t="s">
        <v>51</v>
      </c>
      <c r="C4694">
        <f>IF(Tabla1[[#This Row],[CHECKINGSTATUS]]="no_checking",0,IF(Tabla1[[#This Row],[CHECKINGSTATUS]]="less_0",1,IF(Tabla1[[#This Row],[CHECKINGSTATUS]]="0_to_200",2,3)))</f>
        <v>0</v>
      </c>
      <c r="D4694">
        <v>30</v>
      </c>
      <c r="E4694" t="s">
        <v>42</v>
      </c>
      <c r="F4694">
        <f>IF(Tabla1[[#This Row],[CREDITHISTORY]]="no_credits",0,IF(Tabla1[[#This Row],[CREDITHISTORY]]="prior_paymentes_delayed",1,IF(Tabla1[[#This Row],[CREDITHISTORY]]="outstanding_credit",2,3)))</f>
        <v>3</v>
      </c>
      <c r="G4694" t="s">
        <v>197</v>
      </c>
      <c r="H46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694">
        <v>3712</v>
      </c>
      <c r="J4694" t="s">
        <v>53</v>
      </c>
      <c r="K469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694" t="s">
        <v>62</v>
      </c>
      <c r="M46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94">
        <v>3</v>
      </c>
      <c r="O4694" t="s">
        <v>44</v>
      </c>
      <c r="P4694">
        <f>IF(Tabla1[[#This Row],[SEX]]="female",0,1)</f>
        <v>1</v>
      </c>
      <c r="Q4694" t="s">
        <v>29</v>
      </c>
      <c r="R4694">
        <f>IF(Tabla1[[#This Row],[OTHERSONLOAN]]="none",0,IF(Tabla1[[#This Row],[OTHERSONLOAN]]="co-applicant",1,2))</f>
        <v>0</v>
      </c>
      <c r="S4694">
        <v>4</v>
      </c>
      <c r="T4694" t="s">
        <v>30</v>
      </c>
      <c r="U4694">
        <f>IF(Tabla1[[#This Row],[OWNSPROPERTY]]="unknown",0,IF(Tabla1[[#This Row],[OWNSPROPERTY]]="real_state",1,IF(Tabla1[[#This Row],[OWNSPROPERTY]]="car_other",2,3)))</f>
        <v>3</v>
      </c>
      <c r="V4694">
        <v>41</v>
      </c>
      <c r="W4694" t="s">
        <v>29</v>
      </c>
      <c r="X4694">
        <f>IF(Tabla1[[#This Row],[INSTALLMENTPLANS]]="none",0,IF(Tabla1[[#This Row],[INSTALLMENTPLANS]]="stores",1,2))</f>
        <v>0</v>
      </c>
      <c r="Y4694" t="s">
        <v>60</v>
      </c>
      <c r="Z4694">
        <f>IF(Tabla1[[#This Row],[HOUSING]]="free",0,IF(Tabla1[[#This Row],[HOUSING]]="own",1,2))</f>
        <v>0</v>
      </c>
      <c r="AA4694">
        <v>2</v>
      </c>
      <c r="AB4694" t="s">
        <v>63</v>
      </c>
      <c r="AC4694">
        <f>IF(Tabla1[[#This Row],[JOB]]="unemployed",0,IF(Tabla1[[#This Row],[JOB]]="unskilled",1,IF(Tabla1[[#This Row],[JOB]]="skilled",2,3)))</f>
        <v>3</v>
      </c>
      <c r="AD4694">
        <v>1</v>
      </c>
      <c r="AE4694" t="s">
        <v>33</v>
      </c>
      <c r="AF4694">
        <f>IF(Tabla1[[#This Row],[TELEPHONE]]="none",0,1)</f>
        <v>1</v>
      </c>
      <c r="AG4694" t="s">
        <v>33</v>
      </c>
      <c r="AH4694">
        <f>IF(Tabla1[[#This Row],[FOREIGNWORKER]]="no",0,1)</f>
        <v>1</v>
      </c>
      <c r="AI4694" t="s">
        <v>34</v>
      </c>
      <c r="AJ4694">
        <f>IF(Tabla1[[#This Row],[RISK]]="No Risk",0,1)</f>
        <v>0</v>
      </c>
    </row>
    <row r="4695" spans="1:36" x14ac:dyDescent="0.25">
      <c r="A4695" s="1" t="s">
        <v>4765</v>
      </c>
      <c r="B4695" t="s">
        <v>23</v>
      </c>
      <c r="C4695">
        <f>IF(Tabla1[[#This Row],[CHECKINGSTATUS]]="no_checking",0,IF(Tabla1[[#This Row],[CHECKINGSTATUS]]="less_0",1,IF(Tabla1[[#This Row],[CHECKINGSTATUS]]="0_to_200",2,3)))</f>
        <v>2</v>
      </c>
      <c r="D4695">
        <v>20</v>
      </c>
      <c r="E4695" t="s">
        <v>70</v>
      </c>
      <c r="F4695">
        <f>IF(Tabla1[[#This Row],[CREDITHISTORY]]="no_credits",0,IF(Tabla1[[#This Row],[CREDITHISTORY]]="prior_paymentes_delayed",1,IF(Tabla1[[#This Row],[CREDITHISTORY]]="outstanding_credit",2,3)))</f>
        <v>3</v>
      </c>
      <c r="G4695" t="s">
        <v>58</v>
      </c>
      <c r="H46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695">
        <v>2294</v>
      </c>
      <c r="J4695" t="s">
        <v>38</v>
      </c>
      <c r="K46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95" t="s">
        <v>62</v>
      </c>
      <c r="M46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95">
        <v>3</v>
      </c>
      <c r="O4695" t="s">
        <v>28</v>
      </c>
      <c r="P4695">
        <f>IF(Tabla1[[#This Row],[SEX]]="female",0,1)</f>
        <v>0</v>
      </c>
      <c r="Q4695" t="s">
        <v>29</v>
      </c>
      <c r="R4695">
        <f>IF(Tabla1[[#This Row],[OTHERSONLOAN]]="none",0,IF(Tabla1[[#This Row],[OTHERSONLOAN]]="co-applicant",1,2))</f>
        <v>0</v>
      </c>
      <c r="S4695">
        <v>3</v>
      </c>
      <c r="T4695" t="s">
        <v>30</v>
      </c>
      <c r="U4695">
        <f>IF(Tabla1[[#This Row],[OWNSPROPERTY]]="unknown",0,IF(Tabla1[[#This Row],[OWNSPROPERTY]]="real_state",1,IF(Tabla1[[#This Row],[OWNSPROPERTY]]="car_other",2,3)))</f>
        <v>3</v>
      </c>
      <c r="V4695">
        <v>32</v>
      </c>
      <c r="W4695" t="s">
        <v>29</v>
      </c>
      <c r="X4695">
        <f>IF(Tabla1[[#This Row],[INSTALLMENTPLANS]]="none",0,IF(Tabla1[[#This Row],[INSTALLMENTPLANS]]="stores",1,2))</f>
        <v>0</v>
      </c>
      <c r="Y4695" t="s">
        <v>31</v>
      </c>
      <c r="Z4695">
        <f>IF(Tabla1[[#This Row],[HOUSING]]="free",0,IF(Tabla1[[#This Row],[HOUSING]]="own",1,2))</f>
        <v>1</v>
      </c>
      <c r="AA4695">
        <v>1</v>
      </c>
      <c r="AB4695" t="s">
        <v>32</v>
      </c>
      <c r="AC4695">
        <f>IF(Tabla1[[#This Row],[JOB]]="unemployed",0,IF(Tabla1[[#This Row],[JOB]]="unskilled",1,IF(Tabla1[[#This Row],[JOB]]="skilled",2,3)))</f>
        <v>2</v>
      </c>
      <c r="AD4695">
        <v>1</v>
      </c>
      <c r="AE4695" t="s">
        <v>29</v>
      </c>
      <c r="AF4695">
        <f>IF(Tabla1[[#This Row],[TELEPHONE]]="none",0,1)</f>
        <v>0</v>
      </c>
      <c r="AG4695" t="s">
        <v>46</v>
      </c>
      <c r="AH4695">
        <f>IF(Tabla1[[#This Row],[FOREIGNWORKER]]="no",0,1)</f>
        <v>0</v>
      </c>
      <c r="AI4695" t="s">
        <v>34</v>
      </c>
      <c r="AJ4695">
        <f>IF(Tabla1[[#This Row],[RISK]]="No Risk",0,1)</f>
        <v>0</v>
      </c>
    </row>
    <row r="4696" spans="1:36" x14ac:dyDescent="0.25">
      <c r="A4696" t="s">
        <v>4766</v>
      </c>
      <c r="B4696" t="s">
        <v>51</v>
      </c>
      <c r="C4696">
        <f>IF(Tabla1[[#This Row],[CHECKINGSTATUS]]="no_checking",0,IF(Tabla1[[#This Row],[CHECKINGSTATUS]]="less_0",1,IF(Tabla1[[#This Row],[CHECKINGSTATUS]]="0_to_200",2,3)))</f>
        <v>0</v>
      </c>
      <c r="D4696">
        <v>35</v>
      </c>
      <c r="E4696" t="s">
        <v>42</v>
      </c>
      <c r="F4696">
        <f>IF(Tabla1[[#This Row],[CREDITHISTORY]]="no_credits",0,IF(Tabla1[[#This Row],[CREDITHISTORY]]="prior_paymentes_delayed",1,IF(Tabla1[[#This Row],[CREDITHISTORY]]="outstanding_credit",2,3)))</f>
        <v>3</v>
      </c>
      <c r="G4696" t="s">
        <v>25</v>
      </c>
      <c r="H46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696">
        <v>7969</v>
      </c>
      <c r="J4696" t="s">
        <v>26</v>
      </c>
      <c r="K469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696" t="s">
        <v>62</v>
      </c>
      <c r="M469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96">
        <v>4</v>
      </c>
      <c r="O4696" t="s">
        <v>44</v>
      </c>
      <c r="P4696">
        <f>IF(Tabla1[[#This Row],[SEX]]="female",0,1)</f>
        <v>1</v>
      </c>
      <c r="Q4696" t="s">
        <v>29</v>
      </c>
      <c r="R4696">
        <f>IF(Tabla1[[#This Row],[OTHERSONLOAN]]="none",0,IF(Tabla1[[#This Row],[OTHERSONLOAN]]="co-applicant",1,2))</f>
        <v>0</v>
      </c>
      <c r="S4696">
        <v>3</v>
      </c>
      <c r="T4696" t="s">
        <v>54</v>
      </c>
      <c r="U4696">
        <f>IF(Tabla1[[#This Row],[OWNSPROPERTY]]="unknown",0,IF(Tabla1[[#This Row],[OWNSPROPERTY]]="real_state",1,IF(Tabla1[[#This Row],[OWNSPROPERTY]]="car_other",2,3)))</f>
        <v>0</v>
      </c>
      <c r="V4696">
        <v>36</v>
      </c>
      <c r="W4696" t="s">
        <v>29</v>
      </c>
      <c r="X4696">
        <f>IF(Tabla1[[#This Row],[INSTALLMENTPLANS]]="none",0,IF(Tabla1[[#This Row],[INSTALLMENTPLANS]]="stores",1,2))</f>
        <v>0</v>
      </c>
      <c r="Y4696" t="s">
        <v>31</v>
      </c>
      <c r="Z4696">
        <f>IF(Tabla1[[#This Row],[HOUSING]]="free",0,IF(Tabla1[[#This Row],[HOUSING]]="own",1,2))</f>
        <v>1</v>
      </c>
      <c r="AA4696">
        <v>1</v>
      </c>
      <c r="AB4696" t="s">
        <v>32</v>
      </c>
      <c r="AC4696">
        <f>IF(Tabla1[[#This Row],[JOB]]="unemployed",0,IF(Tabla1[[#This Row],[JOB]]="unskilled",1,IF(Tabla1[[#This Row],[JOB]]="skilled",2,3)))</f>
        <v>2</v>
      </c>
      <c r="AD4696">
        <v>1</v>
      </c>
      <c r="AE4696" t="s">
        <v>29</v>
      </c>
      <c r="AF4696">
        <f>IF(Tabla1[[#This Row],[TELEPHONE]]="none",0,1)</f>
        <v>0</v>
      </c>
      <c r="AG4696" t="s">
        <v>33</v>
      </c>
      <c r="AH4696">
        <f>IF(Tabla1[[#This Row],[FOREIGNWORKER]]="no",0,1)</f>
        <v>1</v>
      </c>
      <c r="AI4696" t="s">
        <v>34</v>
      </c>
      <c r="AJ4696">
        <f>IF(Tabla1[[#This Row],[RISK]]="No Risk",0,1)</f>
        <v>0</v>
      </c>
    </row>
    <row r="4697" spans="1:36" x14ac:dyDescent="0.25">
      <c r="A4697" t="s">
        <v>4767</v>
      </c>
      <c r="B4697" t="s">
        <v>51</v>
      </c>
      <c r="C4697">
        <f>IF(Tabla1[[#This Row],[CHECKINGSTATUS]]="no_checking",0,IF(Tabla1[[#This Row],[CHECKINGSTATUS]]="less_0",1,IF(Tabla1[[#This Row],[CHECKINGSTATUS]]="0_to_200",2,3)))</f>
        <v>0</v>
      </c>
      <c r="D4697">
        <v>32</v>
      </c>
      <c r="E4697" t="s">
        <v>42</v>
      </c>
      <c r="F4697">
        <f>IF(Tabla1[[#This Row],[CREDITHISTORY]]="no_credits",0,IF(Tabla1[[#This Row],[CREDITHISTORY]]="prior_paymentes_delayed",1,IF(Tabla1[[#This Row],[CREDITHISTORY]]="outstanding_credit",2,3)))</f>
        <v>3</v>
      </c>
      <c r="G4697" t="s">
        <v>74</v>
      </c>
      <c r="H46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697">
        <v>4415</v>
      </c>
      <c r="J4697" t="s">
        <v>54</v>
      </c>
      <c r="K46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697" t="s">
        <v>62</v>
      </c>
      <c r="M46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97">
        <v>3</v>
      </c>
      <c r="O4697" t="s">
        <v>44</v>
      </c>
      <c r="P4697">
        <f>IF(Tabla1[[#This Row],[SEX]]="female",0,1)</f>
        <v>1</v>
      </c>
      <c r="Q4697" t="s">
        <v>29</v>
      </c>
      <c r="R4697">
        <f>IF(Tabla1[[#This Row],[OTHERSONLOAN]]="none",0,IF(Tabla1[[#This Row],[OTHERSONLOAN]]="co-applicant",1,2))</f>
        <v>0</v>
      </c>
      <c r="S4697">
        <v>4</v>
      </c>
      <c r="T4697" t="s">
        <v>65</v>
      </c>
      <c r="U4697">
        <f>IF(Tabla1[[#This Row],[OWNSPROPERTY]]="unknown",0,IF(Tabla1[[#This Row],[OWNSPROPERTY]]="real_state",1,IF(Tabla1[[#This Row],[OWNSPROPERTY]]="car_other",2,3)))</f>
        <v>2</v>
      </c>
      <c r="V4697">
        <v>44</v>
      </c>
      <c r="W4697" t="s">
        <v>29</v>
      </c>
      <c r="X4697">
        <f>IF(Tabla1[[#This Row],[INSTALLMENTPLANS]]="none",0,IF(Tabla1[[#This Row],[INSTALLMENTPLANS]]="stores",1,2))</f>
        <v>0</v>
      </c>
      <c r="Y4697" t="s">
        <v>31</v>
      </c>
      <c r="Z4697">
        <f>IF(Tabla1[[#This Row],[HOUSING]]="free",0,IF(Tabla1[[#This Row],[HOUSING]]="own",1,2))</f>
        <v>1</v>
      </c>
      <c r="AA4697">
        <v>1</v>
      </c>
      <c r="AB4697" t="s">
        <v>32</v>
      </c>
      <c r="AC4697">
        <f>IF(Tabla1[[#This Row],[JOB]]="unemployed",0,IF(Tabla1[[#This Row],[JOB]]="unskilled",1,IF(Tabla1[[#This Row],[JOB]]="skilled",2,3)))</f>
        <v>2</v>
      </c>
      <c r="AD4697">
        <v>1</v>
      </c>
      <c r="AE4697" t="s">
        <v>29</v>
      </c>
      <c r="AF4697">
        <f>IF(Tabla1[[#This Row],[TELEPHONE]]="none",0,1)</f>
        <v>0</v>
      </c>
      <c r="AG4697" t="s">
        <v>33</v>
      </c>
      <c r="AH4697">
        <f>IF(Tabla1[[#This Row],[FOREIGNWORKER]]="no",0,1)</f>
        <v>1</v>
      </c>
      <c r="AI4697" t="s">
        <v>55</v>
      </c>
      <c r="AJ4697">
        <f>IF(Tabla1[[#This Row],[RISK]]="No Risk",0,1)</f>
        <v>1</v>
      </c>
    </row>
    <row r="4698" spans="1:36" x14ac:dyDescent="0.25">
      <c r="A4698" t="s">
        <v>4768</v>
      </c>
      <c r="B4698" t="s">
        <v>23</v>
      </c>
      <c r="C4698">
        <f>IF(Tabla1[[#This Row],[CHECKINGSTATUS]]="no_checking",0,IF(Tabla1[[#This Row],[CHECKINGSTATUS]]="less_0",1,IF(Tabla1[[#This Row],[CHECKINGSTATUS]]="0_to_200",2,3)))</f>
        <v>2</v>
      </c>
      <c r="D4698">
        <v>16</v>
      </c>
      <c r="E4698" t="s">
        <v>24</v>
      </c>
      <c r="F4698">
        <f>IF(Tabla1[[#This Row],[CREDITHISTORY]]="no_credits",0,IF(Tabla1[[#This Row],[CREDITHISTORY]]="prior_paymentes_delayed",1,IF(Tabla1[[#This Row],[CREDITHISTORY]]="outstanding_credit",2,3)))</f>
        <v>3</v>
      </c>
      <c r="G4698" t="s">
        <v>43</v>
      </c>
      <c r="H46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698">
        <v>250</v>
      </c>
      <c r="J4698" t="s">
        <v>38</v>
      </c>
      <c r="K46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98" t="s">
        <v>62</v>
      </c>
      <c r="M46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698">
        <v>3</v>
      </c>
      <c r="O4698" t="s">
        <v>28</v>
      </c>
      <c r="P4698">
        <f>IF(Tabla1[[#This Row],[SEX]]="female",0,1)</f>
        <v>0</v>
      </c>
      <c r="Q4698" t="s">
        <v>29</v>
      </c>
      <c r="R4698">
        <f>IF(Tabla1[[#This Row],[OTHERSONLOAN]]="none",0,IF(Tabla1[[#This Row],[OTHERSONLOAN]]="co-applicant",1,2))</f>
        <v>0</v>
      </c>
      <c r="S4698">
        <v>3</v>
      </c>
      <c r="T4698" t="s">
        <v>45</v>
      </c>
      <c r="U4698">
        <f>IF(Tabla1[[#This Row],[OWNSPROPERTY]]="unknown",0,IF(Tabla1[[#This Row],[OWNSPROPERTY]]="real_state",1,IF(Tabla1[[#This Row],[OWNSPROPERTY]]="car_other",2,3)))</f>
        <v>3</v>
      </c>
      <c r="V4698">
        <v>27</v>
      </c>
      <c r="W4698" t="s">
        <v>29</v>
      </c>
      <c r="X4698">
        <f>IF(Tabla1[[#This Row],[INSTALLMENTPLANS]]="none",0,IF(Tabla1[[#This Row],[INSTALLMENTPLANS]]="stores",1,2))</f>
        <v>0</v>
      </c>
      <c r="Y4698" t="s">
        <v>31</v>
      </c>
      <c r="Z4698">
        <f>IF(Tabla1[[#This Row],[HOUSING]]="free",0,IF(Tabla1[[#This Row],[HOUSING]]="own",1,2))</f>
        <v>1</v>
      </c>
      <c r="AA4698">
        <v>1</v>
      </c>
      <c r="AB4698" t="s">
        <v>32</v>
      </c>
      <c r="AC4698">
        <f>IF(Tabla1[[#This Row],[JOB]]="unemployed",0,IF(Tabla1[[#This Row],[JOB]]="unskilled",1,IF(Tabla1[[#This Row],[JOB]]="skilled",2,3)))</f>
        <v>2</v>
      </c>
      <c r="AD4698">
        <v>1</v>
      </c>
      <c r="AE4698" t="s">
        <v>29</v>
      </c>
      <c r="AF4698">
        <f>IF(Tabla1[[#This Row],[TELEPHONE]]="none",0,1)</f>
        <v>0</v>
      </c>
      <c r="AG4698" t="s">
        <v>33</v>
      </c>
      <c r="AH4698">
        <f>IF(Tabla1[[#This Row],[FOREIGNWORKER]]="no",0,1)</f>
        <v>1</v>
      </c>
      <c r="AI4698" t="s">
        <v>34</v>
      </c>
      <c r="AJ4698">
        <f>IF(Tabla1[[#This Row],[RISK]]="No Risk",0,1)</f>
        <v>0</v>
      </c>
    </row>
    <row r="4699" spans="1:36" x14ac:dyDescent="0.25">
      <c r="A4699" t="s">
        <v>4769</v>
      </c>
      <c r="B4699" t="s">
        <v>36</v>
      </c>
      <c r="C4699">
        <f>IF(Tabla1[[#This Row],[CHECKINGSTATUS]]="no_checking",0,IF(Tabla1[[#This Row],[CHECKINGSTATUS]]="less_0",1,IF(Tabla1[[#This Row],[CHECKINGSTATUS]]="0_to_200",2,3)))</f>
        <v>1</v>
      </c>
      <c r="D4699">
        <v>16</v>
      </c>
      <c r="E4699" t="s">
        <v>122</v>
      </c>
      <c r="F4699">
        <f>IF(Tabla1[[#This Row],[CREDITHISTORY]]="no_credits",0,IF(Tabla1[[#This Row],[CREDITHISTORY]]="prior_paymentes_delayed",1,IF(Tabla1[[#This Row],[CREDITHISTORY]]="outstanding_credit",2,3)))</f>
        <v>0</v>
      </c>
      <c r="G4699" t="s">
        <v>37</v>
      </c>
      <c r="H46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699">
        <v>1755</v>
      </c>
      <c r="J4699" t="s">
        <v>38</v>
      </c>
      <c r="K469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699" t="s">
        <v>71</v>
      </c>
      <c r="M4699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699">
        <v>1</v>
      </c>
      <c r="O4699" t="s">
        <v>28</v>
      </c>
      <c r="P4699">
        <f>IF(Tabla1[[#This Row],[SEX]]="female",0,1)</f>
        <v>0</v>
      </c>
      <c r="Q4699" t="s">
        <v>29</v>
      </c>
      <c r="R4699">
        <f>IF(Tabla1[[#This Row],[OTHERSONLOAN]]="none",0,IF(Tabla1[[#This Row],[OTHERSONLOAN]]="co-applicant",1,2))</f>
        <v>0</v>
      </c>
      <c r="S4699">
        <v>2</v>
      </c>
      <c r="T4699" t="s">
        <v>45</v>
      </c>
      <c r="U4699">
        <f>IF(Tabla1[[#This Row],[OWNSPROPERTY]]="unknown",0,IF(Tabla1[[#This Row],[OWNSPROPERTY]]="real_state",1,IF(Tabla1[[#This Row],[OWNSPROPERTY]]="car_other",2,3)))</f>
        <v>3</v>
      </c>
      <c r="V4699">
        <v>19</v>
      </c>
      <c r="W4699" t="s">
        <v>29</v>
      </c>
      <c r="X4699">
        <f>IF(Tabla1[[#This Row],[INSTALLMENTPLANS]]="none",0,IF(Tabla1[[#This Row],[INSTALLMENTPLANS]]="stores",1,2))</f>
        <v>0</v>
      </c>
      <c r="Y4699" t="s">
        <v>72</v>
      </c>
      <c r="Z4699">
        <f>IF(Tabla1[[#This Row],[HOUSING]]="free",0,IF(Tabla1[[#This Row],[HOUSING]]="own",1,2))</f>
        <v>2</v>
      </c>
      <c r="AA4699">
        <v>1</v>
      </c>
      <c r="AB4699" t="s">
        <v>32</v>
      </c>
      <c r="AC4699">
        <f>IF(Tabla1[[#This Row],[JOB]]="unemployed",0,IF(Tabla1[[#This Row],[JOB]]="unskilled",1,IF(Tabla1[[#This Row],[JOB]]="skilled",2,3)))</f>
        <v>2</v>
      </c>
      <c r="AD4699">
        <v>1</v>
      </c>
      <c r="AE4699" t="s">
        <v>29</v>
      </c>
      <c r="AF4699">
        <f>IF(Tabla1[[#This Row],[TELEPHONE]]="none",0,1)</f>
        <v>0</v>
      </c>
      <c r="AG4699" t="s">
        <v>33</v>
      </c>
      <c r="AH4699">
        <f>IF(Tabla1[[#This Row],[FOREIGNWORKER]]="no",0,1)</f>
        <v>1</v>
      </c>
      <c r="AI4699" t="s">
        <v>34</v>
      </c>
      <c r="AJ4699">
        <f>IF(Tabla1[[#This Row],[RISK]]="No Risk",0,1)</f>
        <v>0</v>
      </c>
    </row>
    <row r="4700" spans="1:36" x14ac:dyDescent="0.25">
      <c r="A4700" s="1" t="s">
        <v>4770</v>
      </c>
      <c r="B4700" t="s">
        <v>51</v>
      </c>
      <c r="C4700">
        <f>IF(Tabla1[[#This Row],[CHECKINGSTATUS]]="no_checking",0,IF(Tabla1[[#This Row],[CHECKINGSTATUS]]="less_0",1,IF(Tabla1[[#This Row],[CHECKINGSTATUS]]="0_to_200",2,3)))</f>
        <v>0</v>
      </c>
      <c r="D4700">
        <v>16</v>
      </c>
      <c r="E4700" t="s">
        <v>24</v>
      </c>
      <c r="F4700">
        <f>IF(Tabla1[[#This Row],[CREDITHISTORY]]="no_credits",0,IF(Tabla1[[#This Row],[CREDITHISTORY]]="prior_paymentes_delayed",1,IF(Tabla1[[#This Row],[CREDITHISTORY]]="outstanding_credit",2,3)))</f>
        <v>3</v>
      </c>
      <c r="G4700" t="s">
        <v>89</v>
      </c>
      <c r="H47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00">
        <v>1008</v>
      </c>
      <c r="J4700" t="s">
        <v>94</v>
      </c>
      <c r="K470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00" t="s">
        <v>49</v>
      </c>
      <c r="M47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00">
        <v>4</v>
      </c>
      <c r="O4700" t="s">
        <v>28</v>
      </c>
      <c r="P4700">
        <f>IF(Tabla1[[#This Row],[SEX]]="female",0,1)</f>
        <v>0</v>
      </c>
      <c r="Q4700" t="s">
        <v>29</v>
      </c>
      <c r="R4700">
        <f>IF(Tabla1[[#This Row],[OTHERSONLOAN]]="none",0,IF(Tabla1[[#This Row],[OTHERSONLOAN]]="co-applicant",1,2))</f>
        <v>0</v>
      </c>
      <c r="S4700">
        <v>4</v>
      </c>
      <c r="T4700" t="s">
        <v>30</v>
      </c>
      <c r="U4700">
        <f>IF(Tabla1[[#This Row],[OWNSPROPERTY]]="unknown",0,IF(Tabla1[[#This Row],[OWNSPROPERTY]]="real_state",1,IF(Tabla1[[#This Row],[OWNSPROPERTY]]="car_other",2,3)))</f>
        <v>3</v>
      </c>
      <c r="V4700">
        <v>34</v>
      </c>
      <c r="W4700" t="s">
        <v>29</v>
      </c>
      <c r="X4700">
        <f>IF(Tabla1[[#This Row],[INSTALLMENTPLANS]]="none",0,IF(Tabla1[[#This Row],[INSTALLMENTPLANS]]="stores",1,2))</f>
        <v>0</v>
      </c>
      <c r="Y4700" t="s">
        <v>31</v>
      </c>
      <c r="Z4700">
        <f>IF(Tabla1[[#This Row],[HOUSING]]="free",0,IF(Tabla1[[#This Row],[HOUSING]]="own",1,2))</f>
        <v>1</v>
      </c>
      <c r="AA4700">
        <v>1</v>
      </c>
      <c r="AB4700" t="s">
        <v>32</v>
      </c>
      <c r="AC4700">
        <f>IF(Tabla1[[#This Row],[JOB]]="unemployed",0,IF(Tabla1[[#This Row],[JOB]]="unskilled",1,IF(Tabla1[[#This Row],[JOB]]="skilled",2,3)))</f>
        <v>2</v>
      </c>
      <c r="AD4700">
        <v>1</v>
      </c>
      <c r="AE4700" t="s">
        <v>29</v>
      </c>
      <c r="AF4700">
        <f>IF(Tabla1[[#This Row],[TELEPHONE]]="none",0,1)</f>
        <v>0</v>
      </c>
      <c r="AG4700" t="s">
        <v>33</v>
      </c>
      <c r="AH4700">
        <f>IF(Tabla1[[#This Row],[FOREIGNWORKER]]="no",0,1)</f>
        <v>1</v>
      </c>
      <c r="AI4700" t="s">
        <v>34</v>
      </c>
      <c r="AJ4700">
        <f>IF(Tabla1[[#This Row],[RISK]]="No Risk",0,1)</f>
        <v>0</v>
      </c>
    </row>
    <row r="4701" spans="1:36" x14ac:dyDescent="0.25">
      <c r="A4701" t="s">
        <v>4771</v>
      </c>
      <c r="B4701" t="s">
        <v>78</v>
      </c>
      <c r="C4701">
        <f>IF(Tabla1[[#This Row],[CHECKINGSTATUS]]="no_checking",0,IF(Tabla1[[#This Row],[CHECKINGSTATUS]]="less_0",1,IF(Tabla1[[#This Row],[CHECKINGSTATUS]]="0_to_200",2,3)))</f>
        <v>3</v>
      </c>
      <c r="D4701">
        <v>21</v>
      </c>
      <c r="E4701" t="s">
        <v>57</v>
      </c>
      <c r="F4701">
        <f>IF(Tabla1[[#This Row],[CREDITHISTORY]]="no_credits",0,IF(Tabla1[[#This Row],[CREDITHISTORY]]="prior_paymentes_delayed",1,IF(Tabla1[[#This Row],[CREDITHISTORY]]="outstanding_credit",2,3)))</f>
        <v>2</v>
      </c>
      <c r="G4701" t="s">
        <v>89</v>
      </c>
      <c r="H47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01">
        <v>4080</v>
      </c>
      <c r="J4701" t="s">
        <v>26</v>
      </c>
      <c r="K470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01" t="s">
        <v>62</v>
      </c>
      <c r="M470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01">
        <v>3</v>
      </c>
      <c r="O4701" t="s">
        <v>44</v>
      </c>
      <c r="P4701">
        <f>IF(Tabla1[[#This Row],[SEX]]="female",0,1)</f>
        <v>1</v>
      </c>
      <c r="Q4701" t="s">
        <v>29</v>
      </c>
      <c r="R4701">
        <f>IF(Tabla1[[#This Row],[OTHERSONLOAN]]="none",0,IF(Tabla1[[#This Row],[OTHERSONLOAN]]="co-applicant",1,2))</f>
        <v>0</v>
      </c>
      <c r="S4701">
        <v>3</v>
      </c>
      <c r="T4701" t="s">
        <v>65</v>
      </c>
      <c r="U4701">
        <f>IF(Tabla1[[#This Row],[OWNSPROPERTY]]="unknown",0,IF(Tabla1[[#This Row],[OWNSPROPERTY]]="real_state",1,IF(Tabla1[[#This Row],[OWNSPROPERTY]]="car_other",2,3)))</f>
        <v>2</v>
      </c>
      <c r="V4701">
        <v>52</v>
      </c>
      <c r="W4701" t="s">
        <v>29</v>
      </c>
      <c r="X4701">
        <f>IF(Tabla1[[#This Row],[INSTALLMENTPLANS]]="none",0,IF(Tabla1[[#This Row],[INSTALLMENTPLANS]]="stores",1,2))</f>
        <v>0</v>
      </c>
      <c r="Y4701" t="s">
        <v>31</v>
      </c>
      <c r="Z4701">
        <f>IF(Tabla1[[#This Row],[HOUSING]]="free",0,IF(Tabla1[[#This Row],[HOUSING]]="own",1,2))</f>
        <v>1</v>
      </c>
      <c r="AA4701">
        <v>1</v>
      </c>
      <c r="AB4701" t="s">
        <v>32</v>
      </c>
      <c r="AC4701">
        <f>IF(Tabla1[[#This Row],[JOB]]="unemployed",0,IF(Tabla1[[#This Row],[JOB]]="unskilled",1,IF(Tabla1[[#This Row],[JOB]]="skilled",2,3)))</f>
        <v>2</v>
      </c>
      <c r="AD4701">
        <v>1</v>
      </c>
      <c r="AE4701" t="s">
        <v>33</v>
      </c>
      <c r="AF4701">
        <f>IF(Tabla1[[#This Row],[TELEPHONE]]="none",0,1)</f>
        <v>1</v>
      </c>
      <c r="AG4701" t="s">
        <v>33</v>
      </c>
      <c r="AH4701">
        <f>IF(Tabla1[[#This Row],[FOREIGNWORKER]]="no",0,1)</f>
        <v>1</v>
      </c>
      <c r="AI4701" t="s">
        <v>34</v>
      </c>
      <c r="AJ4701">
        <f>IF(Tabla1[[#This Row],[RISK]]="No Risk",0,1)</f>
        <v>0</v>
      </c>
    </row>
    <row r="4702" spans="1:36" x14ac:dyDescent="0.25">
      <c r="A4702" t="s">
        <v>4772</v>
      </c>
      <c r="B4702" t="s">
        <v>51</v>
      </c>
      <c r="C4702">
        <f>IF(Tabla1[[#This Row],[CHECKINGSTATUS]]="no_checking",0,IF(Tabla1[[#This Row],[CHECKINGSTATUS]]="less_0",1,IF(Tabla1[[#This Row],[CHECKINGSTATUS]]="0_to_200",2,3)))</f>
        <v>0</v>
      </c>
      <c r="D4702">
        <v>26</v>
      </c>
      <c r="E4702" t="s">
        <v>70</v>
      </c>
      <c r="F4702">
        <f>IF(Tabla1[[#This Row],[CREDITHISTORY]]="no_credits",0,IF(Tabla1[[#This Row],[CREDITHISTORY]]="prior_paymentes_delayed",1,IF(Tabla1[[#This Row],[CREDITHISTORY]]="outstanding_credit",2,3)))</f>
        <v>3</v>
      </c>
      <c r="G4702" t="s">
        <v>89</v>
      </c>
      <c r="H47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02">
        <v>4589</v>
      </c>
      <c r="J4702" t="s">
        <v>38</v>
      </c>
      <c r="K47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02" t="s">
        <v>62</v>
      </c>
      <c r="M47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02">
        <v>4</v>
      </c>
      <c r="O4702" t="s">
        <v>44</v>
      </c>
      <c r="P4702">
        <f>IF(Tabla1[[#This Row],[SEX]]="female",0,1)</f>
        <v>1</v>
      </c>
      <c r="Q4702" t="s">
        <v>29</v>
      </c>
      <c r="R4702">
        <f>IF(Tabla1[[#This Row],[OTHERSONLOAN]]="none",0,IF(Tabla1[[#This Row],[OTHERSONLOAN]]="co-applicant",1,2))</f>
        <v>0</v>
      </c>
      <c r="S4702">
        <v>4</v>
      </c>
      <c r="T4702" t="s">
        <v>65</v>
      </c>
      <c r="U4702">
        <f>IF(Tabla1[[#This Row],[OWNSPROPERTY]]="unknown",0,IF(Tabla1[[#This Row],[OWNSPROPERTY]]="real_state",1,IF(Tabla1[[#This Row],[OWNSPROPERTY]]="car_other",2,3)))</f>
        <v>2</v>
      </c>
      <c r="V4702">
        <v>31</v>
      </c>
      <c r="W4702" t="s">
        <v>29</v>
      </c>
      <c r="X4702">
        <f>IF(Tabla1[[#This Row],[INSTALLMENTPLANS]]="none",0,IF(Tabla1[[#This Row],[INSTALLMENTPLANS]]="stores",1,2))</f>
        <v>0</v>
      </c>
      <c r="Y4702" t="s">
        <v>31</v>
      </c>
      <c r="Z4702">
        <f>IF(Tabla1[[#This Row],[HOUSING]]="free",0,IF(Tabla1[[#This Row],[HOUSING]]="own",1,2))</f>
        <v>1</v>
      </c>
      <c r="AA4702">
        <v>1</v>
      </c>
      <c r="AB4702" t="s">
        <v>63</v>
      </c>
      <c r="AC4702">
        <f>IF(Tabla1[[#This Row],[JOB]]="unemployed",0,IF(Tabla1[[#This Row],[JOB]]="unskilled",1,IF(Tabla1[[#This Row],[JOB]]="skilled",2,3)))</f>
        <v>3</v>
      </c>
      <c r="AD4702">
        <v>1</v>
      </c>
      <c r="AE4702" t="s">
        <v>29</v>
      </c>
      <c r="AF4702">
        <f>IF(Tabla1[[#This Row],[TELEPHONE]]="none",0,1)</f>
        <v>0</v>
      </c>
      <c r="AG4702" t="s">
        <v>33</v>
      </c>
      <c r="AH4702">
        <f>IF(Tabla1[[#This Row],[FOREIGNWORKER]]="no",0,1)</f>
        <v>1</v>
      </c>
      <c r="AI4702" t="s">
        <v>34</v>
      </c>
      <c r="AJ4702">
        <f>IF(Tabla1[[#This Row],[RISK]]="No Risk",0,1)</f>
        <v>0</v>
      </c>
    </row>
    <row r="4703" spans="1:36" x14ac:dyDescent="0.25">
      <c r="A4703" t="s">
        <v>4773</v>
      </c>
      <c r="B4703" t="s">
        <v>51</v>
      </c>
      <c r="C4703">
        <f>IF(Tabla1[[#This Row],[CHECKINGSTATUS]]="no_checking",0,IF(Tabla1[[#This Row],[CHECKINGSTATUS]]="less_0",1,IF(Tabla1[[#This Row],[CHECKINGSTATUS]]="0_to_200",2,3)))</f>
        <v>0</v>
      </c>
      <c r="D4703">
        <v>29</v>
      </c>
      <c r="E4703" t="s">
        <v>24</v>
      </c>
      <c r="F4703">
        <f>IF(Tabla1[[#This Row],[CREDITHISTORY]]="no_credits",0,IF(Tabla1[[#This Row],[CREDITHISTORY]]="prior_paymentes_delayed",1,IF(Tabla1[[#This Row],[CREDITHISTORY]]="outstanding_credit",2,3)))</f>
        <v>3</v>
      </c>
      <c r="G4703" t="s">
        <v>43</v>
      </c>
      <c r="H47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03">
        <v>4637</v>
      </c>
      <c r="J4703" t="s">
        <v>53</v>
      </c>
      <c r="K47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03" t="s">
        <v>39</v>
      </c>
      <c r="M47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03">
        <v>4</v>
      </c>
      <c r="O4703" t="s">
        <v>44</v>
      </c>
      <c r="P4703">
        <f>IF(Tabla1[[#This Row],[SEX]]="female",0,1)</f>
        <v>1</v>
      </c>
      <c r="Q4703" t="s">
        <v>182</v>
      </c>
      <c r="R4703">
        <f>IF(Tabla1[[#This Row],[OTHERSONLOAN]]="none",0,IF(Tabla1[[#This Row],[OTHERSONLOAN]]="co-applicant",1,2))</f>
        <v>2</v>
      </c>
      <c r="S4703">
        <v>5</v>
      </c>
      <c r="T4703" t="s">
        <v>65</v>
      </c>
      <c r="U4703">
        <f>IF(Tabla1[[#This Row],[OWNSPROPERTY]]="unknown",0,IF(Tabla1[[#This Row],[OWNSPROPERTY]]="real_state",1,IF(Tabla1[[#This Row],[OWNSPROPERTY]]="car_other",2,3)))</f>
        <v>2</v>
      </c>
      <c r="V4703">
        <v>48</v>
      </c>
      <c r="W4703" t="s">
        <v>40</v>
      </c>
      <c r="X4703">
        <f>IF(Tabla1[[#This Row],[INSTALLMENTPLANS]]="none",0,IF(Tabla1[[#This Row],[INSTALLMENTPLANS]]="stores",1,2))</f>
        <v>1</v>
      </c>
      <c r="Y4703" t="s">
        <v>60</v>
      </c>
      <c r="Z4703">
        <f>IF(Tabla1[[#This Row],[HOUSING]]="free",0,IF(Tabla1[[#This Row],[HOUSING]]="own",1,2))</f>
        <v>0</v>
      </c>
      <c r="AA4703">
        <v>2</v>
      </c>
      <c r="AB4703" t="s">
        <v>92</v>
      </c>
      <c r="AC4703">
        <f>IF(Tabla1[[#This Row],[JOB]]="unemployed",0,IF(Tabla1[[#This Row],[JOB]]="unskilled",1,IF(Tabla1[[#This Row],[JOB]]="skilled",2,3)))</f>
        <v>1</v>
      </c>
      <c r="AD4703">
        <v>1</v>
      </c>
      <c r="AE4703" t="s">
        <v>33</v>
      </c>
      <c r="AF4703">
        <f>IF(Tabla1[[#This Row],[TELEPHONE]]="none",0,1)</f>
        <v>1</v>
      </c>
      <c r="AG4703" t="s">
        <v>33</v>
      </c>
      <c r="AH4703">
        <f>IF(Tabla1[[#This Row],[FOREIGNWORKER]]="no",0,1)</f>
        <v>1</v>
      </c>
      <c r="AI4703" t="s">
        <v>34</v>
      </c>
      <c r="AJ4703">
        <f>IF(Tabla1[[#This Row],[RISK]]="No Risk",0,1)</f>
        <v>0</v>
      </c>
    </row>
    <row r="4704" spans="1:36" x14ac:dyDescent="0.25">
      <c r="A4704" t="s">
        <v>4774</v>
      </c>
      <c r="B4704" t="s">
        <v>36</v>
      </c>
      <c r="C4704">
        <f>IF(Tabla1[[#This Row],[CHECKINGSTATUS]]="no_checking",0,IF(Tabla1[[#This Row],[CHECKINGSTATUS]]="less_0",1,IF(Tabla1[[#This Row],[CHECKINGSTATUS]]="0_to_200",2,3)))</f>
        <v>1</v>
      </c>
      <c r="D4704">
        <v>31</v>
      </c>
      <c r="E4704" t="s">
        <v>42</v>
      </c>
      <c r="F4704">
        <f>IF(Tabla1[[#This Row],[CREDITHISTORY]]="no_credits",0,IF(Tabla1[[#This Row],[CREDITHISTORY]]="prior_paymentes_delayed",1,IF(Tabla1[[#This Row],[CREDITHISTORY]]="outstanding_credit",2,3)))</f>
        <v>3</v>
      </c>
      <c r="G4704" t="s">
        <v>74</v>
      </c>
      <c r="H47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04">
        <v>2447</v>
      </c>
      <c r="J4704" t="s">
        <v>94</v>
      </c>
      <c r="K470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04" t="s">
        <v>39</v>
      </c>
      <c r="M47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04">
        <v>3</v>
      </c>
      <c r="O4704" t="s">
        <v>28</v>
      </c>
      <c r="P4704">
        <f>IF(Tabla1[[#This Row],[SEX]]="female",0,1)</f>
        <v>0</v>
      </c>
      <c r="Q4704" t="s">
        <v>29</v>
      </c>
      <c r="R4704">
        <f>IF(Tabla1[[#This Row],[OTHERSONLOAN]]="none",0,IF(Tabla1[[#This Row],[OTHERSONLOAN]]="co-applicant",1,2))</f>
        <v>0</v>
      </c>
      <c r="S4704">
        <v>1</v>
      </c>
      <c r="T4704" t="s">
        <v>30</v>
      </c>
      <c r="U4704">
        <f>IF(Tabla1[[#This Row],[OWNSPROPERTY]]="unknown",0,IF(Tabla1[[#This Row],[OWNSPROPERTY]]="real_state",1,IF(Tabla1[[#This Row],[OWNSPROPERTY]]="car_other",2,3)))</f>
        <v>3</v>
      </c>
      <c r="V4704">
        <v>23</v>
      </c>
      <c r="W4704" t="s">
        <v>40</v>
      </c>
      <c r="X4704">
        <f>IF(Tabla1[[#This Row],[INSTALLMENTPLANS]]="none",0,IF(Tabla1[[#This Row],[INSTALLMENTPLANS]]="stores",1,2))</f>
        <v>1</v>
      </c>
      <c r="Y4704" t="s">
        <v>31</v>
      </c>
      <c r="Z4704">
        <f>IF(Tabla1[[#This Row],[HOUSING]]="free",0,IF(Tabla1[[#This Row],[HOUSING]]="own",1,2))</f>
        <v>1</v>
      </c>
      <c r="AA4704">
        <v>1</v>
      </c>
      <c r="AB4704" t="s">
        <v>92</v>
      </c>
      <c r="AC4704">
        <f>IF(Tabla1[[#This Row],[JOB]]="unemployed",0,IF(Tabla1[[#This Row],[JOB]]="unskilled",1,IF(Tabla1[[#This Row],[JOB]]="skilled",2,3)))</f>
        <v>1</v>
      </c>
      <c r="AD4704">
        <v>1</v>
      </c>
      <c r="AE4704" t="s">
        <v>29</v>
      </c>
      <c r="AF4704">
        <f>IF(Tabla1[[#This Row],[TELEPHONE]]="none",0,1)</f>
        <v>0</v>
      </c>
      <c r="AG4704" t="s">
        <v>33</v>
      </c>
      <c r="AH4704">
        <f>IF(Tabla1[[#This Row],[FOREIGNWORKER]]="no",0,1)</f>
        <v>1</v>
      </c>
      <c r="AI4704" t="s">
        <v>34</v>
      </c>
      <c r="AJ4704">
        <f>IF(Tabla1[[#This Row],[RISK]]="No Risk",0,1)</f>
        <v>0</v>
      </c>
    </row>
    <row r="4705" spans="1:36" x14ac:dyDescent="0.25">
      <c r="A4705" t="s">
        <v>4775</v>
      </c>
      <c r="B4705" t="s">
        <v>23</v>
      </c>
      <c r="C4705">
        <f>IF(Tabla1[[#This Row],[CHECKINGSTATUS]]="no_checking",0,IF(Tabla1[[#This Row],[CHECKINGSTATUS]]="less_0",1,IF(Tabla1[[#This Row],[CHECKINGSTATUS]]="0_to_200",2,3)))</f>
        <v>2</v>
      </c>
      <c r="D4705">
        <v>15</v>
      </c>
      <c r="E4705" t="s">
        <v>24</v>
      </c>
      <c r="F4705">
        <f>IF(Tabla1[[#This Row],[CREDITHISTORY]]="no_credits",0,IF(Tabla1[[#This Row],[CREDITHISTORY]]="prior_paymentes_delayed",1,IF(Tabla1[[#This Row],[CREDITHISTORY]]="outstanding_credit",2,3)))</f>
        <v>3</v>
      </c>
      <c r="G4705" t="s">
        <v>43</v>
      </c>
      <c r="H47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05">
        <v>1347</v>
      </c>
      <c r="J4705" t="s">
        <v>38</v>
      </c>
      <c r="K470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05" t="s">
        <v>62</v>
      </c>
      <c r="M47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05">
        <v>2</v>
      </c>
      <c r="O4705" t="s">
        <v>44</v>
      </c>
      <c r="P4705">
        <f>IF(Tabla1[[#This Row],[SEX]]="female",0,1)</f>
        <v>1</v>
      </c>
      <c r="Q4705" t="s">
        <v>29</v>
      </c>
      <c r="R4705">
        <f>IF(Tabla1[[#This Row],[OTHERSONLOAN]]="none",0,IF(Tabla1[[#This Row],[OTHERSONLOAN]]="co-applicant",1,2))</f>
        <v>0</v>
      </c>
      <c r="S4705">
        <v>2</v>
      </c>
      <c r="T4705" t="s">
        <v>45</v>
      </c>
      <c r="U4705">
        <f>IF(Tabla1[[#This Row],[OWNSPROPERTY]]="unknown",0,IF(Tabla1[[#This Row],[OWNSPROPERTY]]="real_state",1,IF(Tabla1[[#This Row],[OWNSPROPERTY]]="car_other",2,3)))</f>
        <v>3</v>
      </c>
      <c r="V4705">
        <v>34</v>
      </c>
      <c r="W4705" t="s">
        <v>116</v>
      </c>
      <c r="X4705">
        <f>IF(Tabla1[[#This Row],[INSTALLMENTPLANS]]="none",0,IF(Tabla1[[#This Row],[INSTALLMENTPLANS]]="stores",1,2))</f>
        <v>2</v>
      </c>
      <c r="Y4705" t="s">
        <v>72</v>
      </c>
      <c r="Z4705">
        <f>IF(Tabla1[[#This Row],[HOUSING]]="free",0,IF(Tabla1[[#This Row],[HOUSING]]="own",1,2))</f>
        <v>2</v>
      </c>
      <c r="AA4705">
        <v>1</v>
      </c>
      <c r="AB4705" t="s">
        <v>71</v>
      </c>
      <c r="AC4705">
        <f>IF(Tabla1[[#This Row],[JOB]]="unemployed",0,IF(Tabla1[[#This Row],[JOB]]="unskilled",1,IF(Tabla1[[#This Row],[JOB]]="skilled",2,3)))</f>
        <v>0</v>
      </c>
      <c r="AD4705">
        <v>1</v>
      </c>
      <c r="AE4705" t="s">
        <v>29</v>
      </c>
      <c r="AF4705">
        <f>IF(Tabla1[[#This Row],[TELEPHONE]]="none",0,1)</f>
        <v>0</v>
      </c>
      <c r="AG4705" t="s">
        <v>33</v>
      </c>
      <c r="AH4705">
        <f>IF(Tabla1[[#This Row],[FOREIGNWORKER]]="no",0,1)</f>
        <v>1</v>
      </c>
      <c r="AI4705" t="s">
        <v>34</v>
      </c>
      <c r="AJ4705">
        <f>IF(Tabla1[[#This Row],[RISK]]="No Risk",0,1)</f>
        <v>0</v>
      </c>
    </row>
    <row r="4706" spans="1:36" x14ac:dyDescent="0.25">
      <c r="A4706" t="s">
        <v>4776</v>
      </c>
      <c r="B4706" t="s">
        <v>23</v>
      </c>
      <c r="C4706">
        <f>IF(Tabla1[[#This Row],[CHECKINGSTATUS]]="no_checking",0,IF(Tabla1[[#This Row],[CHECKINGSTATUS]]="less_0",1,IF(Tabla1[[#This Row],[CHECKINGSTATUS]]="0_to_200",2,3)))</f>
        <v>2</v>
      </c>
      <c r="D4706">
        <v>6</v>
      </c>
      <c r="E4706" t="s">
        <v>70</v>
      </c>
      <c r="F4706">
        <f>IF(Tabla1[[#This Row],[CREDITHISTORY]]="no_credits",0,IF(Tabla1[[#This Row],[CREDITHISTORY]]="prior_paymentes_delayed",1,IF(Tabla1[[#This Row],[CREDITHISTORY]]="outstanding_credit",2,3)))</f>
        <v>3</v>
      </c>
      <c r="G4706" t="s">
        <v>37</v>
      </c>
      <c r="H47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06">
        <v>250</v>
      </c>
      <c r="J4706" t="s">
        <v>38</v>
      </c>
      <c r="K47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06" t="s">
        <v>27</v>
      </c>
      <c r="M470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06">
        <v>1</v>
      </c>
      <c r="O4706" t="s">
        <v>28</v>
      </c>
      <c r="P4706">
        <f>IF(Tabla1[[#This Row],[SEX]]="female",0,1)</f>
        <v>0</v>
      </c>
      <c r="Q4706" t="s">
        <v>29</v>
      </c>
      <c r="R4706">
        <f>IF(Tabla1[[#This Row],[OTHERSONLOAN]]="none",0,IF(Tabla1[[#This Row],[OTHERSONLOAN]]="co-applicant",1,2))</f>
        <v>0</v>
      </c>
      <c r="S4706">
        <v>2</v>
      </c>
      <c r="T4706" t="s">
        <v>30</v>
      </c>
      <c r="U4706">
        <f>IF(Tabla1[[#This Row],[OWNSPROPERTY]]="unknown",0,IF(Tabla1[[#This Row],[OWNSPROPERTY]]="real_state",1,IF(Tabla1[[#This Row],[OWNSPROPERTY]]="car_other",2,3)))</f>
        <v>3</v>
      </c>
      <c r="V4706">
        <v>33</v>
      </c>
      <c r="W4706" t="s">
        <v>40</v>
      </c>
      <c r="X4706">
        <f>IF(Tabla1[[#This Row],[INSTALLMENTPLANS]]="none",0,IF(Tabla1[[#This Row],[INSTALLMENTPLANS]]="stores",1,2))</f>
        <v>1</v>
      </c>
      <c r="Y4706" t="s">
        <v>72</v>
      </c>
      <c r="Z4706">
        <f>IF(Tabla1[[#This Row],[HOUSING]]="free",0,IF(Tabla1[[#This Row],[HOUSING]]="own",1,2))</f>
        <v>2</v>
      </c>
      <c r="AA4706">
        <v>1</v>
      </c>
      <c r="AB4706" t="s">
        <v>32</v>
      </c>
      <c r="AC4706">
        <f>IF(Tabla1[[#This Row],[JOB]]="unemployed",0,IF(Tabla1[[#This Row],[JOB]]="unskilled",1,IF(Tabla1[[#This Row],[JOB]]="skilled",2,3)))</f>
        <v>2</v>
      </c>
      <c r="AD4706">
        <v>1</v>
      </c>
      <c r="AE4706" t="s">
        <v>29</v>
      </c>
      <c r="AF4706">
        <f>IF(Tabla1[[#This Row],[TELEPHONE]]="none",0,1)</f>
        <v>0</v>
      </c>
      <c r="AG4706" t="s">
        <v>33</v>
      </c>
      <c r="AH4706">
        <f>IF(Tabla1[[#This Row],[FOREIGNWORKER]]="no",0,1)</f>
        <v>1</v>
      </c>
      <c r="AI4706" t="s">
        <v>34</v>
      </c>
      <c r="AJ4706">
        <f>IF(Tabla1[[#This Row],[RISK]]="No Risk",0,1)</f>
        <v>0</v>
      </c>
    </row>
    <row r="4707" spans="1:36" x14ac:dyDescent="0.25">
      <c r="A4707" t="s">
        <v>4777</v>
      </c>
      <c r="B4707" t="s">
        <v>36</v>
      </c>
      <c r="C4707">
        <f>IF(Tabla1[[#This Row],[CHECKINGSTATUS]]="no_checking",0,IF(Tabla1[[#This Row],[CHECKINGSTATUS]]="less_0",1,IF(Tabla1[[#This Row],[CHECKINGSTATUS]]="0_to_200",2,3)))</f>
        <v>1</v>
      </c>
      <c r="D4707">
        <v>9</v>
      </c>
      <c r="E4707" t="s">
        <v>42</v>
      </c>
      <c r="F4707">
        <f>IF(Tabla1[[#This Row],[CREDITHISTORY]]="no_credits",0,IF(Tabla1[[#This Row],[CREDITHISTORY]]="prior_paymentes_delayed",1,IF(Tabla1[[#This Row],[CREDITHISTORY]]="outstanding_credit",2,3)))</f>
        <v>3</v>
      </c>
      <c r="G4707" t="s">
        <v>74</v>
      </c>
      <c r="H47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07">
        <v>842</v>
      </c>
      <c r="J4707" t="s">
        <v>53</v>
      </c>
      <c r="K47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07" t="s">
        <v>62</v>
      </c>
      <c r="M47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07">
        <v>3</v>
      </c>
      <c r="O4707" t="s">
        <v>44</v>
      </c>
      <c r="P4707">
        <f>IF(Tabla1[[#This Row],[SEX]]="female",0,1)</f>
        <v>1</v>
      </c>
      <c r="Q4707" t="s">
        <v>29</v>
      </c>
      <c r="R4707">
        <f>IF(Tabla1[[#This Row],[OTHERSONLOAN]]="none",0,IF(Tabla1[[#This Row],[OTHERSONLOAN]]="co-applicant",1,2))</f>
        <v>0</v>
      </c>
      <c r="S4707">
        <v>3</v>
      </c>
      <c r="T4707" t="s">
        <v>65</v>
      </c>
      <c r="U4707">
        <f>IF(Tabla1[[#This Row],[OWNSPROPERTY]]="unknown",0,IF(Tabla1[[#This Row],[OWNSPROPERTY]]="real_state",1,IF(Tabla1[[#This Row],[OWNSPROPERTY]]="car_other",2,3)))</f>
        <v>2</v>
      </c>
      <c r="V4707">
        <v>32</v>
      </c>
      <c r="W4707" t="s">
        <v>29</v>
      </c>
      <c r="X4707">
        <f>IF(Tabla1[[#This Row],[INSTALLMENTPLANS]]="none",0,IF(Tabla1[[#This Row],[INSTALLMENTPLANS]]="stores",1,2))</f>
        <v>0</v>
      </c>
      <c r="Y4707" t="s">
        <v>31</v>
      </c>
      <c r="Z4707">
        <f>IF(Tabla1[[#This Row],[HOUSING]]="free",0,IF(Tabla1[[#This Row],[HOUSING]]="own",1,2))</f>
        <v>1</v>
      </c>
      <c r="AA4707">
        <v>1</v>
      </c>
      <c r="AB4707" t="s">
        <v>32</v>
      </c>
      <c r="AC4707">
        <f>IF(Tabla1[[#This Row],[JOB]]="unemployed",0,IF(Tabla1[[#This Row],[JOB]]="unskilled",1,IF(Tabla1[[#This Row],[JOB]]="skilled",2,3)))</f>
        <v>2</v>
      </c>
      <c r="AD4707">
        <v>2</v>
      </c>
      <c r="AE4707" t="s">
        <v>33</v>
      </c>
      <c r="AF4707">
        <f>IF(Tabla1[[#This Row],[TELEPHONE]]="none",0,1)</f>
        <v>1</v>
      </c>
      <c r="AG4707" t="s">
        <v>33</v>
      </c>
      <c r="AH4707">
        <f>IF(Tabla1[[#This Row],[FOREIGNWORKER]]="no",0,1)</f>
        <v>1</v>
      </c>
      <c r="AI4707" t="s">
        <v>34</v>
      </c>
      <c r="AJ4707">
        <f>IF(Tabla1[[#This Row],[RISK]]="No Risk",0,1)</f>
        <v>0</v>
      </c>
    </row>
    <row r="4708" spans="1:36" x14ac:dyDescent="0.25">
      <c r="A4708" s="1" t="s">
        <v>4778</v>
      </c>
      <c r="B4708" t="s">
        <v>51</v>
      </c>
      <c r="C4708">
        <f>IF(Tabla1[[#This Row],[CHECKINGSTATUS]]="no_checking",0,IF(Tabla1[[#This Row],[CHECKINGSTATUS]]="less_0",1,IF(Tabla1[[#This Row],[CHECKINGSTATUS]]="0_to_200",2,3)))</f>
        <v>0</v>
      </c>
      <c r="D4708">
        <v>8</v>
      </c>
      <c r="E4708" t="s">
        <v>24</v>
      </c>
      <c r="F4708">
        <f>IF(Tabla1[[#This Row],[CREDITHISTORY]]="no_credits",0,IF(Tabla1[[#This Row],[CREDITHISTORY]]="prior_paymentes_delayed",1,IF(Tabla1[[#This Row],[CREDITHISTORY]]="outstanding_credit",2,3)))</f>
        <v>3</v>
      </c>
      <c r="G4708" t="s">
        <v>82</v>
      </c>
      <c r="H47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708">
        <v>938</v>
      </c>
      <c r="J4708" t="s">
        <v>38</v>
      </c>
      <c r="K47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08" t="s">
        <v>62</v>
      </c>
      <c r="M470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08">
        <v>2</v>
      </c>
      <c r="O4708" t="s">
        <v>44</v>
      </c>
      <c r="P4708">
        <f>IF(Tabla1[[#This Row],[SEX]]="female",0,1)</f>
        <v>1</v>
      </c>
      <c r="Q4708" t="s">
        <v>59</v>
      </c>
      <c r="R4708">
        <f>IF(Tabla1[[#This Row],[OTHERSONLOAN]]="none",0,IF(Tabla1[[#This Row],[OTHERSONLOAN]]="co-applicant",1,2))</f>
        <v>1</v>
      </c>
      <c r="S4708">
        <v>2</v>
      </c>
      <c r="T4708" t="s">
        <v>45</v>
      </c>
      <c r="U4708">
        <f>IF(Tabla1[[#This Row],[OWNSPROPERTY]]="unknown",0,IF(Tabla1[[#This Row],[OWNSPROPERTY]]="real_state",1,IF(Tabla1[[#This Row],[OWNSPROPERTY]]="car_other",2,3)))</f>
        <v>3</v>
      </c>
      <c r="V4708">
        <v>47</v>
      </c>
      <c r="W4708" t="s">
        <v>29</v>
      </c>
      <c r="X4708">
        <f>IF(Tabla1[[#This Row],[INSTALLMENTPLANS]]="none",0,IF(Tabla1[[#This Row],[INSTALLMENTPLANS]]="stores",1,2))</f>
        <v>0</v>
      </c>
      <c r="Y4708" t="s">
        <v>31</v>
      </c>
      <c r="Z4708">
        <f>IF(Tabla1[[#This Row],[HOUSING]]="free",0,IF(Tabla1[[#This Row],[HOUSING]]="own",1,2))</f>
        <v>1</v>
      </c>
      <c r="AA4708">
        <v>1</v>
      </c>
      <c r="AB4708" t="s">
        <v>32</v>
      </c>
      <c r="AC4708">
        <f>IF(Tabla1[[#This Row],[JOB]]="unemployed",0,IF(Tabla1[[#This Row],[JOB]]="unskilled",1,IF(Tabla1[[#This Row],[JOB]]="skilled",2,3)))</f>
        <v>2</v>
      </c>
      <c r="AD4708">
        <v>1</v>
      </c>
      <c r="AE4708" t="s">
        <v>33</v>
      </c>
      <c r="AF4708">
        <f>IF(Tabla1[[#This Row],[TELEPHONE]]="none",0,1)</f>
        <v>1</v>
      </c>
      <c r="AG4708" t="s">
        <v>33</v>
      </c>
      <c r="AH4708">
        <f>IF(Tabla1[[#This Row],[FOREIGNWORKER]]="no",0,1)</f>
        <v>1</v>
      </c>
      <c r="AI4708" t="s">
        <v>55</v>
      </c>
      <c r="AJ4708">
        <f>IF(Tabla1[[#This Row],[RISK]]="No Risk",0,1)</f>
        <v>1</v>
      </c>
    </row>
    <row r="4709" spans="1:36" x14ac:dyDescent="0.25">
      <c r="A4709" t="s">
        <v>4779</v>
      </c>
      <c r="B4709" t="s">
        <v>36</v>
      </c>
      <c r="C4709">
        <f>IF(Tabla1[[#This Row],[CHECKINGSTATUS]]="no_checking",0,IF(Tabla1[[#This Row],[CHECKINGSTATUS]]="less_0",1,IF(Tabla1[[#This Row],[CHECKINGSTATUS]]="0_to_200",2,3)))</f>
        <v>1</v>
      </c>
      <c r="D4709">
        <v>16</v>
      </c>
      <c r="E4709" t="s">
        <v>24</v>
      </c>
      <c r="F4709">
        <f>IF(Tabla1[[#This Row],[CREDITHISTORY]]="no_credits",0,IF(Tabla1[[#This Row],[CREDITHISTORY]]="prior_paymentes_delayed",1,IF(Tabla1[[#This Row],[CREDITHISTORY]]="outstanding_credit",2,3)))</f>
        <v>3</v>
      </c>
      <c r="G4709" t="s">
        <v>43</v>
      </c>
      <c r="H47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09">
        <v>1130</v>
      </c>
      <c r="J4709" t="s">
        <v>38</v>
      </c>
      <c r="K470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09" t="s">
        <v>27</v>
      </c>
      <c r="M470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09">
        <v>1</v>
      </c>
      <c r="O4709" t="s">
        <v>28</v>
      </c>
      <c r="P4709">
        <f>IF(Tabla1[[#This Row],[SEX]]="female",0,1)</f>
        <v>0</v>
      </c>
      <c r="Q4709" t="s">
        <v>29</v>
      </c>
      <c r="R4709">
        <f>IF(Tabla1[[#This Row],[OTHERSONLOAN]]="none",0,IF(Tabla1[[#This Row],[OTHERSONLOAN]]="co-applicant",1,2))</f>
        <v>0</v>
      </c>
      <c r="S4709">
        <v>1</v>
      </c>
      <c r="T4709" t="s">
        <v>45</v>
      </c>
      <c r="U4709">
        <f>IF(Tabla1[[#This Row],[OWNSPROPERTY]]="unknown",0,IF(Tabla1[[#This Row],[OWNSPROPERTY]]="real_state",1,IF(Tabla1[[#This Row],[OWNSPROPERTY]]="car_other",2,3)))</f>
        <v>3</v>
      </c>
      <c r="V4709">
        <v>30</v>
      </c>
      <c r="W4709" t="s">
        <v>40</v>
      </c>
      <c r="X4709">
        <f>IF(Tabla1[[#This Row],[INSTALLMENTPLANS]]="none",0,IF(Tabla1[[#This Row],[INSTALLMENTPLANS]]="stores",1,2))</f>
        <v>1</v>
      </c>
      <c r="Y4709" t="s">
        <v>72</v>
      </c>
      <c r="Z4709">
        <f>IF(Tabla1[[#This Row],[HOUSING]]="free",0,IF(Tabla1[[#This Row],[HOUSING]]="own",1,2))</f>
        <v>2</v>
      </c>
      <c r="AA4709">
        <v>1</v>
      </c>
      <c r="AB4709" t="s">
        <v>32</v>
      </c>
      <c r="AC4709">
        <f>IF(Tabla1[[#This Row],[JOB]]="unemployed",0,IF(Tabla1[[#This Row],[JOB]]="unskilled",1,IF(Tabla1[[#This Row],[JOB]]="skilled",2,3)))</f>
        <v>2</v>
      </c>
      <c r="AD4709">
        <v>1</v>
      </c>
      <c r="AE4709" t="s">
        <v>29</v>
      </c>
      <c r="AF4709">
        <f>IF(Tabla1[[#This Row],[TELEPHONE]]="none",0,1)</f>
        <v>0</v>
      </c>
      <c r="AG4709" t="s">
        <v>33</v>
      </c>
      <c r="AH4709">
        <f>IF(Tabla1[[#This Row],[FOREIGNWORKER]]="no",0,1)</f>
        <v>1</v>
      </c>
      <c r="AI4709" t="s">
        <v>34</v>
      </c>
      <c r="AJ4709">
        <f>IF(Tabla1[[#This Row],[RISK]]="No Risk",0,1)</f>
        <v>0</v>
      </c>
    </row>
    <row r="4710" spans="1:36" x14ac:dyDescent="0.25">
      <c r="A4710" t="s">
        <v>4780</v>
      </c>
      <c r="B4710" t="s">
        <v>36</v>
      </c>
      <c r="C4710">
        <f>IF(Tabla1[[#This Row],[CHECKINGSTATUS]]="no_checking",0,IF(Tabla1[[#This Row],[CHECKINGSTATUS]]="less_0",1,IF(Tabla1[[#This Row],[CHECKINGSTATUS]]="0_to_200",2,3)))</f>
        <v>1</v>
      </c>
      <c r="D4710">
        <v>10</v>
      </c>
      <c r="E4710" t="s">
        <v>70</v>
      </c>
      <c r="F4710">
        <f>IF(Tabla1[[#This Row],[CREDITHISTORY]]="no_credits",0,IF(Tabla1[[#This Row],[CREDITHISTORY]]="prior_paymentes_delayed",1,IF(Tabla1[[#This Row],[CREDITHISTORY]]="outstanding_credit",2,3)))</f>
        <v>3</v>
      </c>
      <c r="G4710" t="s">
        <v>74</v>
      </c>
      <c r="H47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10">
        <v>2323</v>
      </c>
      <c r="J4710" t="s">
        <v>26</v>
      </c>
      <c r="K471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10" t="s">
        <v>27</v>
      </c>
      <c r="M47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10">
        <v>2</v>
      </c>
      <c r="O4710" t="s">
        <v>44</v>
      </c>
      <c r="P4710">
        <f>IF(Tabla1[[#This Row],[SEX]]="female",0,1)</f>
        <v>1</v>
      </c>
      <c r="Q4710" t="s">
        <v>29</v>
      </c>
      <c r="R4710">
        <f>IF(Tabla1[[#This Row],[OTHERSONLOAN]]="none",0,IF(Tabla1[[#This Row],[OTHERSONLOAN]]="co-applicant",1,2))</f>
        <v>0</v>
      </c>
      <c r="S4710">
        <v>2</v>
      </c>
      <c r="T4710" t="s">
        <v>65</v>
      </c>
      <c r="U4710">
        <f>IF(Tabla1[[#This Row],[OWNSPROPERTY]]="unknown",0,IF(Tabla1[[#This Row],[OWNSPROPERTY]]="real_state",1,IF(Tabla1[[#This Row],[OWNSPROPERTY]]="car_other",2,3)))</f>
        <v>2</v>
      </c>
      <c r="V4710">
        <v>19</v>
      </c>
      <c r="W4710" t="s">
        <v>116</v>
      </c>
      <c r="X4710">
        <f>IF(Tabla1[[#This Row],[INSTALLMENTPLANS]]="none",0,IF(Tabla1[[#This Row],[INSTALLMENTPLANS]]="stores",1,2))</f>
        <v>2</v>
      </c>
      <c r="Y4710" t="s">
        <v>72</v>
      </c>
      <c r="Z4710">
        <f>IF(Tabla1[[#This Row],[HOUSING]]="free",0,IF(Tabla1[[#This Row],[HOUSING]]="own",1,2))</f>
        <v>2</v>
      </c>
      <c r="AA4710">
        <v>1</v>
      </c>
      <c r="AB4710" t="s">
        <v>71</v>
      </c>
      <c r="AC4710">
        <f>IF(Tabla1[[#This Row],[JOB]]="unemployed",0,IF(Tabla1[[#This Row],[JOB]]="unskilled",1,IF(Tabla1[[#This Row],[JOB]]="skilled",2,3)))</f>
        <v>0</v>
      </c>
      <c r="AD4710">
        <v>1</v>
      </c>
      <c r="AE4710" t="s">
        <v>29</v>
      </c>
      <c r="AF4710">
        <f>IF(Tabla1[[#This Row],[TELEPHONE]]="none",0,1)</f>
        <v>0</v>
      </c>
      <c r="AG4710" t="s">
        <v>33</v>
      </c>
      <c r="AH4710">
        <f>IF(Tabla1[[#This Row],[FOREIGNWORKER]]="no",0,1)</f>
        <v>1</v>
      </c>
      <c r="AI4710" t="s">
        <v>34</v>
      </c>
      <c r="AJ4710">
        <f>IF(Tabla1[[#This Row],[RISK]]="No Risk",0,1)</f>
        <v>0</v>
      </c>
    </row>
    <row r="4711" spans="1:36" x14ac:dyDescent="0.25">
      <c r="A4711" t="s">
        <v>4781</v>
      </c>
      <c r="B4711" t="s">
        <v>78</v>
      </c>
      <c r="C4711">
        <f>IF(Tabla1[[#This Row],[CHECKINGSTATUS]]="no_checking",0,IF(Tabla1[[#This Row],[CHECKINGSTATUS]]="less_0",1,IF(Tabla1[[#This Row],[CHECKINGSTATUS]]="0_to_200",2,3)))</f>
        <v>3</v>
      </c>
      <c r="D4711">
        <v>22</v>
      </c>
      <c r="E4711" t="s">
        <v>57</v>
      </c>
      <c r="F4711">
        <f>IF(Tabla1[[#This Row],[CREDITHISTORY]]="no_credits",0,IF(Tabla1[[#This Row],[CREDITHISTORY]]="prior_paymentes_delayed",1,IF(Tabla1[[#This Row],[CREDITHISTORY]]="outstanding_credit",2,3)))</f>
        <v>2</v>
      </c>
      <c r="G4711" t="s">
        <v>89</v>
      </c>
      <c r="H47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11">
        <v>3671</v>
      </c>
      <c r="J4711" t="s">
        <v>26</v>
      </c>
      <c r="K471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11" t="s">
        <v>49</v>
      </c>
      <c r="M471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11">
        <v>4</v>
      </c>
      <c r="O4711" t="s">
        <v>28</v>
      </c>
      <c r="P4711">
        <f>IF(Tabla1[[#This Row],[SEX]]="female",0,1)</f>
        <v>0</v>
      </c>
      <c r="Q4711" t="s">
        <v>59</v>
      </c>
      <c r="R4711">
        <f>IF(Tabla1[[#This Row],[OTHERSONLOAN]]="none",0,IF(Tabla1[[#This Row],[OTHERSONLOAN]]="co-applicant",1,2))</f>
        <v>1</v>
      </c>
      <c r="S4711">
        <v>3</v>
      </c>
      <c r="T4711" t="s">
        <v>65</v>
      </c>
      <c r="U4711">
        <f>IF(Tabla1[[#This Row],[OWNSPROPERTY]]="unknown",0,IF(Tabla1[[#This Row],[OWNSPROPERTY]]="real_state",1,IF(Tabla1[[#This Row],[OWNSPROPERTY]]="car_other",2,3)))</f>
        <v>2</v>
      </c>
      <c r="V4711">
        <v>46</v>
      </c>
      <c r="W4711" t="s">
        <v>29</v>
      </c>
      <c r="X4711">
        <f>IF(Tabla1[[#This Row],[INSTALLMENTPLANS]]="none",0,IF(Tabla1[[#This Row],[INSTALLMENTPLANS]]="stores",1,2))</f>
        <v>0</v>
      </c>
      <c r="Y4711" t="s">
        <v>60</v>
      </c>
      <c r="Z4711">
        <f>IF(Tabla1[[#This Row],[HOUSING]]="free",0,IF(Tabla1[[#This Row],[HOUSING]]="own",1,2))</f>
        <v>0</v>
      </c>
      <c r="AA4711">
        <v>2</v>
      </c>
      <c r="AB4711" t="s">
        <v>32</v>
      </c>
      <c r="AC4711">
        <f>IF(Tabla1[[#This Row],[JOB]]="unemployed",0,IF(Tabla1[[#This Row],[JOB]]="unskilled",1,IF(Tabla1[[#This Row],[JOB]]="skilled",2,3)))</f>
        <v>2</v>
      </c>
      <c r="AD4711">
        <v>1</v>
      </c>
      <c r="AE4711" t="s">
        <v>33</v>
      </c>
      <c r="AF4711">
        <f>IF(Tabla1[[#This Row],[TELEPHONE]]="none",0,1)</f>
        <v>1</v>
      </c>
      <c r="AG4711" t="s">
        <v>33</v>
      </c>
      <c r="AH4711">
        <f>IF(Tabla1[[#This Row],[FOREIGNWORKER]]="no",0,1)</f>
        <v>1</v>
      </c>
      <c r="AI4711" t="s">
        <v>55</v>
      </c>
      <c r="AJ4711">
        <f>IF(Tabla1[[#This Row],[RISK]]="No Risk",0,1)</f>
        <v>1</v>
      </c>
    </row>
    <row r="4712" spans="1:36" x14ac:dyDescent="0.25">
      <c r="A4712" t="s">
        <v>4782</v>
      </c>
      <c r="B4712" t="s">
        <v>51</v>
      </c>
      <c r="C4712">
        <f>IF(Tabla1[[#This Row],[CHECKINGSTATUS]]="no_checking",0,IF(Tabla1[[#This Row],[CHECKINGSTATUS]]="less_0",1,IF(Tabla1[[#This Row],[CHECKINGSTATUS]]="0_to_200",2,3)))</f>
        <v>0</v>
      </c>
      <c r="D4712">
        <v>15</v>
      </c>
      <c r="E4712" t="s">
        <v>24</v>
      </c>
      <c r="F4712">
        <f>IF(Tabla1[[#This Row],[CREDITHISTORY]]="no_credits",0,IF(Tabla1[[#This Row],[CREDITHISTORY]]="prior_paymentes_delayed",1,IF(Tabla1[[#This Row],[CREDITHISTORY]]="outstanding_credit",2,3)))</f>
        <v>3</v>
      </c>
      <c r="G4712" t="s">
        <v>68</v>
      </c>
      <c r="H47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12">
        <v>1394</v>
      </c>
      <c r="J4712" t="s">
        <v>94</v>
      </c>
      <c r="K471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12" t="s">
        <v>39</v>
      </c>
      <c r="M47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12">
        <v>2</v>
      </c>
      <c r="O4712" t="s">
        <v>28</v>
      </c>
      <c r="P4712">
        <f>IF(Tabla1[[#This Row],[SEX]]="female",0,1)</f>
        <v>0</v>
      </c>
      <c r="Q4712" t="s">
        <v>59</v>
      </c>
      <c r="R4712">
        <f>IF(Tabla1[[#This Row],[OTHERSONLOAN]]="none",0,IF(Tabla1[[#This Row],[OTHERSONLOAN]]="co-applicant",1,2))</f>
        <v>1</v>
      </c>
      <c r="S4712">
        <v>3</v>
      </c>
      <c r="T4712" t="s">
        <v>65</v>
      </c>
      <c r="U4712">
        <f>IF(Tabla1[[#This Row],[OWNSPROPERTY]]="unknown",0,IF(Tabla1[[#This Row],[OWNSPROPERTY]]="real_state",1,IF(Tabla1[[#This Row],[OWNSPROPERTY]]="car_other",2,3)))</f>
        <v>2</v>
      </c>
      <c r="V4712">
        <v>42</v>
      </c>
      <c r="W4712" t="s">
        <v>29</v>
      </c>
      <c r="X4712">
        <f>IF(Tabla1[[#This Row],[INSTALLMENTPLANS]]="none",0,IF(Tabla1[[#This Row],[INSTALLMENTPLANS]]="stores",1,2))</f>
        <v>0</v>
      </c>
      <c r="Y4712" t="s">
        <v>60</v>
      </c>
      <c r="Z4712">
        <f>IF(Tabla1[[#This Row],[HOUSING]]="free",0,IF(Tabla1[[#This Row],[HOUSING]]="own",1,2))</f>
        <v>0</v>
      </c>
      <c r="AA4712">
        <v>2</v>
      </c>
      <c r="AB4712" t="s">
        <v>32</v>
      </c>
      <c r="AC4712">
        <f>IF(Tabla1[[#This Row],[JOB]]="unemployed",0,IF(Tabla1[[#This Row],[JOB]]="unskilled",1,IF(Tabla1[[#This Row],[JOB]]="skilled",2,3)))</f>
        <v>2</v>
      </c>
      <c r="AD4712">
        <v>1</v>
      </c>
      <c r="AE4712" t="s">
        <v>33</v>
      </c>
      <c r="AF4712">
        <f>IF(Tabla1[[#This Row],[TELEPHONE]]="none",0,1)</f>
        <v>1</v>
      </c>
      <c r="AG4712" t="s">
        <v>33</v>
      </c>
      <c r="AH4712">
        <f>IF(Tabla1[[#This Row],[FOREIGNWORKER]]="no",0,1)</f>
        <v>1</v>
      </c>
      <c r="AI4712" t="s">
        <v>55</v>
      </c>
      <c r="AJ4712">
        <f>IF(Tabla1[[#This Row],[RISK]]="No Risk",0,1)</f>
        <v>1</v>
      </c>
    </row>
    <row r="4713" spans="1:36" x14ac:dyDescent="0.25">
      <c r="A4713" t="s">
        <v>4783</v>
      </c>
      <c r="B4713" t="s">
        <v>36</v>
      </c>
      <c r="C4713">
        <f>IF(Tabla1[[#This Row],[CHECKINGSTATUS]]="no_checking",0,IF(Tabla1[[#This Row],[CHECKINGSTATUS]]="less_0",1,IF(Tabla1[[#This Row],[CHECKINGSTATUS]]="0_to_200",2,3)))</f>
        <v>1</v>
      </c>
      <c r="D4713">
        <v>10</v>
      </c>
      <c r="E4713" t="s">
        <v>70</v>
      </c>
      <c r="F4713">
        <f>IF(Tabla1[[#This Row],[CREDITHISTORY]]="no_credits",0,IF(Tabla1[[#This Row],[CREDITHISTORY]]="prior_paymentes_delayed",1,IF(Tabla1[[#This Row],[CREDITHISTORY]]="outstanding_credit",2,3)))</f>
        <v>3</v>
      </c>
      <c r="G4713" t="s">
        <v>37</v>
      </c>
      <c r="H47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13">
        <v>250</v>
      </c>
      <c r="J4713" t="s">
        <v>26</v>
      </c>
      <c r="K471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13" t="s">
        <v>27</v>
      </c>
      <c r="M471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13">
        <v>2</v>
      </c>
      <c r="O4713" t="s">
        <v>28</v>
      </c>
      <c r="P4713">
        <f>IF(Tabla1[[#This Row],[SEX]]="female",0,1)</f>
        <v>0</v>
      </c>
      <c r="Q4713" t="s">
        <v>29</v>
      </c>
      <c r="R4713">
        <f>IF(Tabla1[[#This Row],[OTHERSONLOAN]]="none",0,IF(Tabla1[[#This Row],[OTHERSONLOAN]]="co-applicant",1,2))</f>
        <v>0</v>
      </c>
      <c r="S4713">
        <v>2</v>
      </c>
      <c r="T4713" t="s">
        <v>30</v>
      </c>
      <c r="U4713">
        <f>IF(Tabla1[[#This Row],[OWNSPROPERTY]]="unknown",0,IF(Tabla1[[#This Row],[OWNSPROPERTY]]="real_state",1,IF(Tabla1[[#This Row],[OWNSPROPERTY]]="car_other",2,3)))</f>
        <v>3</v>
      </c>
      <c r="V4713">
        <v>33</v>
      </c>
      <c r="W4713" t="s">
        <v>40</v>
      </c>
      <c r="X4713">
        <f>IF(Tabla1[[#This Row],[INSTALLMENTPLANS]]="none",0,IF(Tabla1[[#This Row],[INSTALLMENTPLANS]]="stores",1,2))</f>
        <v>1</v>
      </c>
      <c r="Y4713" t="s">
        <v>72</v>
      </c>
      <c r="Z4713">
        <f>IF(Tabla1[[#This Row],[HOUSING]]="free",0,IF(Tabla1[[#This Row],[HOUSING]]="own",1,2))</f>
        <v>2</v>
      </c>
      <c r="AA4713">
        <v>2</v>
      </c>
      <c r="AB4713" t="s">
        <v>32</v>
      </c>
      <c r="AC4713">
        <f>IF(Tabla1[[#This Row],[JOB]]="unemployed",0,IF(Tabla1[[#This Row],[JOB]]="unskilled",1,IF(Tabla1[[#This Row],[JOB]]="skilled",2,3)))</f>
        <v>2</v>
      </c>
      <c r="AD4713">
        <v>1</v>
      </c>
      <c r="AE4713" t="s">
        <v>29</v>
      </c>
      <c r="AF4713">
        <f>IF(Tabla1[[#This Row],[TELEPHONE]]="none",0,1)</f>
        <v>0</v>
      </c>
      <c r="AG4713" t="s">
        <v>33</v>
      </c>
      <c r="AH4713">
        <f>IF(Tabla1[[#This Row],[FOREIGNWORKER]]="no",0,1)</f>
        <v>1</v>
      </c>
      <c r="AI4713" t="s">
        <v>34</v>
      </c>
      <c r="AJ4713">
        <f>IF(Tabla1[[#This Row],[RISK]]="No Risk",0,1)</f>
        <v>0</v>
      </c>
    </row>
    <row r="4714" spans="1:36" x14ac:dyDescent="0.25">
      <c r="A4714" t="s">
        <v>4784</v>
      </c>
      <c r="B4714" t="s">
        <v>23</v>
      </c>
      <c r="C4714">
        <f>IF(Tabla1[[#This Row],[CHECKINGSTATUS]]="no_checking",0,IF(Tabla1[[#This Row],[CHECKINGSTATUS]]="less_0",1,IF(Tabla1[[#This Row],[CHECKINGSTATUS]]="0_to_200",2,3)))</f>
        <v>2</v>
      </c>
      <c r="D4714">
        <v>32</v>
      </c>
      <c r="E4714" t="s">
        <v>57</v>
      </c>
      <c r="F4714">
        <f>IF(Tabla1[[#This Row],[CREDITHISTORY]]="no_credits",0,IF(Tabla1[[#This Row],[CREDITHISTORY]]="prior_paymentes_delayed",1,IF(Tabla1[[#This Row],[CREDITHISTORY]]="outstanding_credit",2,3)))</f>
        <v>2</v>
      </c>
      <c r="G4714" t="s">
        <v>68</v>
      </c>
      <c r="H47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14">
        <v>2509</v>
      </c>
      <c r="J4714" t="s">
        <v>53</v>
      </c>
      <c r="K47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14" t="s">
        <v>49</v>
      </c>
      <c r="M471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14">
        <v>4</v>
      </c>
      <c r="O4714" t="s">
        <v>28</v>
      </c>
      <c r="P4714">
        <f>IF(Tabla1[[#This Row],[SEX]]="female",0,1)</f>
        <v>0</v>
      </c>
      <c r="Q4714" t="s">
        <v>29</v>
      </c>
      <c r="R4714">
        <f>IF(Tabla1[[#This Row],[OTHERSONLOAN]]="none",0,IF(Tabla1[[#This Row],[OTHERSONLOAN]]="co-applicant",1,2))</f>
        <v>0</v>
      </c>
      <c r="S4714">
        <v>2</v>
      </c>
      <c r="T4714" t="s">
        <v>65</v>
      </c>
      <c r="U4714">
        <f>IF(Tabla1[[#This Row],[OWNSPROPERTY]]="unknown",0,IF(Tabla1[[#This Row],[OWNSPROPERTY]]="real_state",1,IF(Tabla1[[#This Row],[OWNSPROPERTY]]="car_other",2,3)))</f>
        <v>2</v>
      </c>
      <c r="V4714">
        <v>28</v>
      </c>
      <c r="W4714" t="s">
        <v>116</v>
      </c>
      <c r="X4714">
        <f>IF(Tabla1[[#This Row],[INSTALLMENTPLANS]]="none",0,IF(Tabla1[[#This Row],[INSTALLMENTPLANS]]="stores",1,2))</f>
        <v>2</v>
      </c>
      <c r="Y4714" t="s">
        <v>72</v>
      </c>
      <c r="Z4714">
        <f>IF(Tabla1[[#This Row],[HOUSING]]="free",0,IF(Tabla1[[#This Row],[HOUSING]]="own",1,2))</f>
        <v>2</v>
      </c>
      <c r="AA4714">
        <v>2</v>
      </c>
      <c r="AB4714" t="s">
        <v>71</v>
      </c>
      <c r="AC4714">
        <f>IF(Tabla1[[#This Row],[JOB]]="unemployed",0,IF(Tabla1[[#This Row],[JOB]]="unskilled",1,IF(Tabla1[[#This Row],[JOB]]="skilled",2,3)))</f>
        <v>0</v>
      </c>
      <c r="AD4714">
        <v>1</v>
      </c>
      <c r="AE4714" t="s">
        <v>33</v>
      </c>
      <c r="AF4714">
        <f>IF(Tabla1[[#This Row],[TELEPHONE]]="none",0,1)</f>
        <v>1</v>
      </c>
      <c r="AG4714" t="s">
        <v>33</v>
      </c>
      <c r="AH4714">
        <f>IF(Tabla1[[#This Row],[FOREIGNWORKER]]="no",0,1)</f>
        <v>1</v>
      </c>
      <c r="AI4714" t="s">
        <v>34</v>
      </c>
      <c r="AJ4714">
        <f>IF(Tabla1[[#This Row],[RISK]]="No Risk",0,1)</f>
        <v>0</v>
      </c>
    </row>
    <row r="4715" spans="1:36" x14ac:dyDescent="0.25">
      <c r="A4715" t="s">
        <v>4785</v>
      </c>
      <c r="B4715" t="s">
        <v>23</v>
      </c>
      <c r="C4715">
        <f>IF(Tabla1[[#This Row],[CHECKINGSTATUS]]="no_checking",0,IF(Tabla1[[#This Row],[CHECKINGSTATUS]]="less_0",1,IF(Tabla1[[#This Row],[CHECKINGSTATUS]]="0_to_200",2,3)))</f>
        <v>2</v>
      </c>
      <c r="D4715">
        <v>18</v>
      </c>
      <c r="E4715" t="s">
        <v>42</v>
      </c>
      <c r="F4715">
        <f>IF(Tabla1[[#This Row],[CREDITHISTORY]]="no_credits",0,IF(Tabla1[[#This Row],[CREDITHISTORY]]="prior_paymentes_delayed",1,IF(Tabla1[[#This Row],[CREDITHISTORY]]="outstanding_credit",2,3)))</f>
        <v>3</v>
      </c>
      <c r="G4715" t="s">
        <v>43</v>
      </c>
      <c r="H47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15">
        <v>3493</v>
      </c>
      <c r="J4715" t="s">
        <v>38</v>
      </c>
      <c r="K471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15" t="s">
        <v>39</v>
      </c>
      <c r="M47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15">
        <v>2</v>
      </c>
      <c r="O4715" t="s">
        <v>44</v>
      </c>
      <c r="P4715">
        <f>IF(Tabla1[[#This Row],[SEX]]="female",0,1)</f>
        <v>1</v>
      </c>
      <c r="Q4715" t="s">
        <v>29</v>
      </c>
      <c r="R4715">
        <f>IF(Tabla1[[#This Row],[OTHERSONLOAN]]="none",0,IF(Tabla1[[#This Row],[OTHERSONLOAN]]="co-applicant",1,2))</f>
        <v>0</v>
      </c>
      <c r="S4715">
        <v>1</v>
      </c>
      <c r="T4715" t="s">
        <v>65</v>
      </c>
      <c r="U4715">
        <f>IF(Tabla1[[#This Row],[OWNSPROPERTY]]="unknown",0,IF(Tabla1[[#This Row],[OWNSPROPERTY]]="real_state",1,IF(Tabla1[[#This Row],[OWNSPROPERTY]]="car_other",2,3)))</f>
        <v>2</v>
      </c>
      <c r="V4715">
        <v>30</v>
      </c>
      <c r="W4715" t="s">
        <v>29</v>
      </c>
      <c r="X4715">
        <f>IF(Tabla1[[#This Row],[INSTALLMENTPLANS]]="none",0,IF(Tabla1[[#This Row],[INSTALLMENTPLANS]]="stores",1,2))</f>
        <v>0</v>
      </c>
      <c r="Y4715" t="s">
        <v>72</v>
      </c>
      <c r="Z4715">
        <f>IF(Tabla1[[#This Row],[HOUSING]]="free",0,IF(Tabla1[[#This Row],[HOUSING]]="own",1,2))</f>
        <v>2</v>
      </c>
      <c r="AA4715">
        <v>1</v>
      </c>
      <c r="AB4715" t="s">
        <v>32</v>
      </c>
      <c r="AC4715">
        <f>IF(Tabla1[[#This Row],[JOB]]="unemployed",0,IF(Tabla1[[#This Row],[JOB]]="unskilled",1,IF(Tabla1[[#This Row],[JOB]]="skilled",2,3)))</f>
        <v>2</v>
      </c>
      <c r="AD4715">
        <v>1</v>
      </c>
      <c r="AE4715" t="s">
        <v>29</v>
      </c>
      <c r="AF4715">
        <f>IF(Tabla1[[#This Row],[TELEPHONE]]="none",0,1)</f>
        <v>0</v>
      </c>
      <c r="AG4715" t="s">
        <v>33</v>
      </c>
      <c r="AH4715">
        <f>IF(Tabla1[[#This Row],[FOREIGNWORKER]]="no",0,1)</f>
        <v>1</v>
      </c>
      <c r="AI4715" t="s">
        <v>55</v>
      </c>
      <c r="AJ4715">
        <f>IF(Tabla1[[#This Row],[RISK]]="No Risk",0,1)</f>
        <v>1</v>
      </c>
    </row>
    <row r="4716" spans="1:36" x14ac:dyDescent="0.25">
      <c r="A4716" t="s">
        <v>4786</v>
      </c>
      <c r="B4716" t="s">
        <v>51</v>
      </c>
      <c r="C4716">
        <f>IF(Tabla1[[#This Row],[CHECKINGSTATUS]]="no_checking",0,IF(Tabla1[[#This Row],[CHECKINGSTATUS]]="less_0",1,IF(Tabla1[[#This Row],[CHECKINGSTATUS]]="0_to_200",2,3)))</f>
        <v>0</v>
      </c>
      <c r="D4716">
        <v>30</v>
      </c>
      <c r="E4716" t="s">
        <v>57</v>
      </c>
      <c r="F4716">
        <f>IF(Tabla1[[#This Row],[CREDITHISTORY]]="no_credits",0,IF(Tabla1[[#This Row],[CREDITHISTORY]]="prior_paymentes_delayed",1,IF(Tabla1[[#This Row],[CREDITHISTORY]]="outstanding_credit",2,3)))</f>
        <v>2</v>
      </c>
      <c r="G4716" t="s">
        <v>82</v>
      </c>
      <c r="H47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716">
        <v>6316</v>
      </c>
      <c r="J4716" t="s">
        <v>53</v>
      </c>
      <c r="K471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16" t="s">
        <v>62</v>
      </c>
      <c r="M47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16">
        <v>4</v>
      </c>
      <c r="O4716" t="s">
        <v>28</v>
      </c>
      <c r="P4716">
        <f>IF(Tabla1[[#This Row],[SEX]]="female",0,1)</f>
        <v>0</v>
      </c>
      <c r="Q4716" t="s">
        <v>29</v>
      </c>
      <c r="R4716">
        <f>IF(Tabla1[[#This Row],[OTHERSONLOAN]]="none",0,IF(Tabla1[[#This Row],[OTHERSONLOAN]]="co-applicant",1,2))</f>
        <v>0</v>
      </c>
      <c r="S4716">
        <v>4</v>
      </c>
      <c r="T4716" t="s">
        <v>54</v>
      </c>
      <c r="U4716">
        <f>IF(Tabla1[[#This Row],[OWNSPROPERTY]]="unknown",0,IF(Tabla1[[#This Row],[OWNSPROPERTY]]="real_state",1,IF(Tabla1[[#This Row],[OWNSPROPERTY]]="car_other",2,3)))</f>
        <v>0</v>
      </c>
      <c r="V4716">
        <v>42</v>
      </c>
      <c r="W4716" t="s">
        <v>29</v>
      </c>
      <c r="X4716">
        <f>IF(Tabla1[[#This Row],[INSTALLMENTPLANS]]="none",0,IF(Tabla1[[#This Row],[INSTALLMENTPLANS]]="stores",1,2))</f>
        <v>0</v>
      </c>
      <c r="Y4716" t="s">
        <v>31</v>
      </c>
      <c r="Z4716">
        <f>IF(Tabla1[[#This Row],[HOUSING]]="free",0,IF(Tabla1[[#This Row],[HOUSING]]="own",1,2))</f>
        <v>1</v>
      </c>
      <c r="AA4716">
        <v>2</v>
      </c>
      <c r="AB4716" t="s">
        <v>63</v>
      </c>
      <c r="AC4716">
        <f>IF(Tabla1[[#This Row],[JOB]]="unemployed",0,IF(Tabla1[[#This Row],[JOB]]="unskilled",1,IF(Tabla1[[#This Row],[JOB]]="skilled",2,3)))</f>
        <v>3</v>
      </c>
      <c r="AD4716">
        <v>1</v>
      </c>
      <c r="AE4716" t="s">
        <v>33</v>
      </c>
      <c r="AF4716">
        <f>IF(Tabla1[[#This Row],[TELEPHONE]]="none",0,1)</f>
        <v>1</v>
      </c>
      <c r="AG4716" t="s">
        <v>33</v>
      </c>
      <c r="AH4716">
        <f>IF(Tabla1[[#This Row],[FOREIGNWORKER]]="no",0,1)</f>
        <v>1</v>
      </c>
      <c r="AI4716" t="s">
        <v>55</v>
      </c>
      <c r="AJ4716">
        <f>IF(Tabla1[[#This Row],[RISK]]="No Risk",0,1)</f>
        <v>1</v>
      </c>
    </row>
    <row r="4717" spans="1:36" x14ac:dyDescent="0.25">
      <c r="A4717" t="s">
        <v>4787</v>
      </c>
      <c r="B4717" t="s">
        <v>51</v>
      </c>
      <c r="C4717">
        <f>IF(Tabla1[[#This Row],[CHECKINGSTATUS]]="no_checking",0,IF(Tabla1[[#This Row],[CHECKINGSTATUS]]="less_0",1,IF(Tabla1[[#This Row],[CHECKINGSTATUS]]="0_to_200",2,3)))</f>
        <v>0</v>
      </c>
      <c r="D4717">
        <v>31</v>
      </c>
      <c r="E4717" t="s">
        <v>42</v>
      </c>
      <c r="F4717">
        <f>IF(Tabla1[[#This Row],[CREDITHISTORY]]="no_credits",0,IF(Tabla1[[#This Row],[CREDITHISTORY]]="prior_paymentes_delayed",1,IF(Tabla1[[#This Row],[CREDITHISTORY]]="outstanding_credit",2,3)))</f>
        <v>3</v>
      </c>
      <c r="G4717" t="s">
        <v>68</v>
      </c>
      <c r="H47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17">
        <v>4787</v>
      </c>
      <c r="J4717" t="s">
        <v>54</v>
      </c>
      <c r="K471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17" t="s">
        <v>49</v>
      </c>
      <c r="M47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17">
        <v>5</v>
      </c>
      <c r="O4717" t="s">
        <v>44</v>
      </c>
      <c r="P4717">
        <f>IF(Tabla1[[#This Row],[SEX]]="female",0,1)</f>
        <v>1</v>
      </c>
      <c r="Q4717" t="s">
        <v>29</v>
      </c>
      <c r="R4717">
        <f>IF(Tabla1[[#This Row],[OTHERSONLOAN]]="none",0,IF(Tabla1[[#This Row],[OTHERSONLOAN]]="co-applicant",1,2))</f>
        <v>0</v>
      </c>
      <c r="S4717">
        <v>5</v>
      </c>
      <c r="T4717" t="s">
        <v>65</v>
      </c>
      <c r="U4717">
        <f>IF(Tabla1[[#This Row],[OWNSPROPERTY]]="unknown",0,IF(Tabla1[[#This Row],[OWNSPROPERTY]]="real_state",1,IF(Tabla1[[#This Row],[OWNSPROPERTY]]="car_other",2,3)))</f>
        <v>2</v>
      </c>
      <c r="V4717">
        <v>47</v>
      </c>
      <c r="W4717" t="s">
        <v>40</v>
      </c>
      <c r="X4717">
        <f>IF(Tabla1[[#This Row],[INSTALLMENTPLANS]]="none",0,IF(Tabla1[[#This Row],[INSTALLMENTPLANS]]="stores",1,2))</f>
        <v>1</v>
      </c>
      <c r="Y4717" t="s">
        <v>31</v>
      </c>
      <c r="Z4717">
        <f>IF(Tabla1[[#This Row],[HOUSING]]="free",0,IF(Tabla1[[#This Row],[HOUSING]]="own",1,2))</f>
        <v>1</v>
      </c>
      <c r="AA4717">
        <v>2</v>
      </c>
      <c r="AB4717" t="s">
        <v>92</v>
      </c>
      <c r="AC4717">
        <f>IF(Tabla1[[#This Row],[JOB]]="unemployed",0,IF(Tabla1[[#This Row],[JOB]]="unskilled",1,IF(Tabla1[[#This Row],[JOB]]="skilled",2,3)))</f>
        <v>1</v>
      </c>
      <c r="AD4717">
        <v>2</v>
      </c>
      <c r="AE4717" t="s">
        <v>33</v>
      </c>
      <c r="AF4717">
        <f>IF(Tabla1[[#This Row],[TELEPHONE]]="none",0,1)</f>
        <v>1</v>
      </c>
      <c r="AG4717" t="s">
        <v>46</v>
      </c>
      <c r="AH4717">
        <f>IF(Tabla1[[#This Row],[FOREIGNWORKER]]="no",0,1)</f>
        <v>0</v>
      </c>
      <c r="AI4717" t="s">
        <v>34</v>
      </c>
      <c r="AJ4717">
        <f>IF(Tabla1[[#This Row],[RISK]]="No Risk",0,1)</f>
        <v>0</v>
      </c>
    </row>
    <row r="4718" spans="1:36" x14ac:dyDescent="0.25">
      <c r="A4718" t="s">
        <v>4788</v>
      </c>
      <c r="B4718" t="s">
        <v>23</v>
      </c>
      <c r="C4718">
        <f>IF(Tabla1[[#This Row],[CHECKINGSTATUS]]="no_checking",0,IF(Tabla1[[#This Row],[CHECKINGSTATUS]]="less_0",1,IF(Tabla1[[#This Row],[CHECKINGSTATUS]]="0_to_200",2,3)))</f>
        <v>2</v>
      </c>
      <c r="D4718">
        <v>4</v>
      </c>
      <c r="E4718" t="s">
        <v>70</v>
      </c>
      <c r="F4718">
        <f>IF(Tabla1[[#This Row],[CREDITHISTORY]]="no_credits",0,IF(Tabla1[[#This Row],[CREDITHISTORY]]="prior_paymentes_delayed",1,IF(Tabla1[[#This Row],[CREDITHISTORY]]="outstanding_credit",2,3)))</f>
        <v>3</v>
      </c>
      <c r="G4718" t="s">
        <v>37</v>
      </c>
      <c r="H47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18">
        <v>624</v>
      </c>
      <c r="J4718" t="s">
        <v>38</v>
      </c>
      <c r="K471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18" t="s">
        <v>27</v>
      </c>
      <c r="M471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18">
        <v>2</v>
      </c>
      <c r="O4718" t="s">
        <v>44</v>
      </c>
      <c r="P4718">
        <f>IF(Tabla1[[#This Row],[SEX]]="female",0,1)</f>
        <v>1</v>
      </c>
      <c r="Q4718" t="s">
        <v>29</v>
      </c>
      <c r="R4718">
        <f>IF(Tabla1[[#This Row],[OTHERSONLOAN]]="none",0,IF(Tabla1[[#This Row],[OTHERSONLOAN]]="co-applicant",1,2))</f>
        <v>0</v>
      </c>
      <c r="S4718">
        <v>1</v>
      </c>
      <c r="T4718" t="s">
        <v>45</v>
      </c>
      <c r="U4718">
        <f>IF(Tabla1[[#This Row],[OWNSPROPERTY]]="unknown",0,IF(Tabla1[[#This Row],[OWNSPROPERTY]]="real_state",1,IF(Tabla1[[#This Row],[OWNSPROPERTY]]="car_other",2,3)))</f>
        <v>3</v>
      </c>
      <c r="V4718">
        <v>32</v>
      </c>
      <c r="W4718" t="s">
        <v>29</v>
      </c>
      <c r="X4718">
        <f>IF(Tabla1[[#This Row],[INSTALLMENTPLANS]]="none",0,IF(Tabla1[[#This Row],[INSTALLMENTPLANS]]="stores",1,2))</f>
        <v>0</v>
      </c>
      <c r="Y4718" t="s">
        <v>31</v>
      </c>
      <c r="Z4718">
        <f>IF(Tabla1[[#This Row],[HOUSING]]="free",0,IF(Tabla1[[#This Row],[HOUSING]]="own",1,2))</f>
        <v>1</v>
      </c>
      <c r="AA4718">
        <v>1</v>
      </c>
      <c r="AB4718" t="s">
        <v>32</v>
      </c>
      <c r="AC4718">
        <f>IF(Tabla1[[#This Row],[JOB]]="unemployed",0,IF(Tabla1[[#This Row],[JOB]]="unskilled",1,IF(Tabla1[[#This Row],[JOB]]="skilled",2,3)))</f>
        <v>2</v>
      </c>
      <c r="AD4718">
        <v>1</v>
      </c>
      <c r="AE4718" t="s">
        <v>29</v>
      </c>
      <c r="AF4718">
        <f>IF(Tabla1[[#This Row],[TELEPHONE]]="none",0,1)</f>
        <v>0</v>
      </c>
      <c r="AG4718" t="s">
        <v>33</v>
      </c>
      <c r="AH4718">
        <f>IF(Tabla1[[#This Row],[FOREIGNWORKER]]="no",0,1)</f>
        <v>1</v>
      </c>
      <c r="AI4718" t="s">
        <v>34</v>
      </c>
      <c r="AJ4718">
        <f>IF(Tabla1[[#This Row],[RISK]]="No Risk",0,1)</f>
        <v>0</v>
      </c>
    </row>
    <row r="4719" spans="1:36" x14ac:dyDescent="0.25">
      <c r="A4719" t="s">
        <v>4789</v>
      </c>
      <c r="B4719" t="s">
        <v>51</v>
      </c>
      <c r="C4719">
        <f>IF(Tabla1[[#This Row],[CHECKINGSTATUS]]="no_checking",0,IF(Tabla1[[#This Row],[CHECKINGSTATUS]]="less_0",1,IF(Tabla1[[#This Row],[CHECKINGSTATUS]]="0_to_200",2,3)))</f>
        <v>0</v>
      </c>
      <c r="D4719">
        <v>24</v>
      </c>
      <c r="E4719" t="s">
        <v>42</v>
      </c>
      <c r="F4719">
        <f>IF(Tabla1[[#This Row],[CREDITHISTORY]]="no_credits",0,IF(Tabla1[[#This Row],[CREDITHISTORY]]="prior_paymentes_delayed",1,IF(Tabla1[[#This Row],[CREDITHISTORY]]="outstanding_credit",2,3)))</f>
        <v>3</v>
      </c>
      <c r="G4719" t="s">
        <v>68</v>
      </c>
      <c r="H47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19">
        <v>4442</v>
      </c>
      <c r="J4719" t="s">
        <v>26</v>
      </c>
      <c r="K471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19" t="s">
        <v>49</v>
      </c>
      <c r="M471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19">
        <v>4</v>
      </c>
      <c r="O4719" t="s">
        <v>44</v>
      </c>
      <c r="P4719">
        <f>IF(Tabla1[[#This Row],[SEX]]="female",0,1)</f>
        <v>1</v>
      </c>
      <c r="Q4719" t="s">
        <v>29</v>
      </c>
      <c r="R4719">
        <f>IF(Tabla1[[#This Row],[OTHERSONLOAN]]="none",0,IF(Tabla1[[#This Row],[OTHERSONLOAN]]="co-applicant",1,2))</f>
        <v>0</v>
      </c>
      <c r="S4719">
        <v>5</v>
      </c>
      <c r="T4719" t="s">
        <v>54</v>
      </c>
      <c r="U4719">
        <f>IF(Tabla1[[#This Row],[OWNSPROPERTY]]="unknown",0,IF(Tabla1[[#This Row],[OWNSPROPERTY]]="real_state",1,IF(Tabla1[[#This Row],[OWNSPROPERTY]]="car_other",2,3)))</f>
        <v>0</v>
      </c>
      <c r="V4719">
        <v>63</v>
      </c>
      <c r="W4719" t="s">
        <v>29</v>
      </c>
      <c r="X4719">
        <f>IF(Tabla1[[#This Row],[INSTALLMENTPLANS]]="none",0,IF(Tabla1[[#This Row],[INSTALLMENTPLANS]]="stores",1,2))</f>
        <v>0</v>
      </c>
      <c r="Y4719" t="s">
        <v>60</v>
      </c>
      <c r="Z4719">
        <f>IF(Tabla1[[#This Row],[HOUSING]]="free",0,IF(Tabla1[[#This Row],[HOUSING]]="own",1,2))</f>
        <v>0</v>
      </c>
      <c r="AA4719">
        <v>2</v>
      </c>
      <c r="AB4719" t="s">
        <v>32</v>
      </c>
      <c r="AC4719">
        <f>IF(Tabla1[[#This Row],[JOB]]="unemployed",0,IF(Tabla1[[#This Row],[JOB]]="unskilled",1,IF(Tabla1[[#This Row],[JOB]]="skilled",2,3)))</f>
        <v>2</v>
      </c>
      <c r="AD4719">
        <v>1</v>
      </c>
      <c r="AE4719" t="s">
        <v>33</v>
      </c>
      <c r="AF4719">
        <f>IF(Tabla1[[#This Row],[TELEPHONE]]="none",0,1)</f>
        <v>1</v>
      </c>
      <c r="AG4719" t="s">
        <v>33</v>
      </c>
      <c r="AH4719">
        <f>IF(Tabla1[[#This Row],[FOREIGNWORKER]]="no",0,1)</f>
        <v>1</v>
      </c>
      <c r="AI4719" t="s">
        <v>55</v>
      </c>
      <c r="AJ4719">
        <f>IF(Tabla1[[#This Row],[RISK]]="No Risk",0,1)</f>
        <v>1</v>
      </c>
    </row>
    <row r="4720" spans="1:36" x14ac:dyDescent="0.25">
      <c r="A4720" t="s">
        <v>4790</v>
      </c>
      <c r="B4720" t="s">
        <v>51</v>
      </c>
      <c r="C4720">
        <f>IF(Tabla1[[#This Row],[CHECKINGSTATUS]]="no_checking",0,IF(Tabla1[[#This Row],[CHECKINGSTATUS]]="less_0",1,IF(Tabla1[[#This Row],[CHECKINGSTATUS]]="0_to_200",2,3)))</f>
        <v>0</v>
      </c>
      <c r="D4720">
        <v>23</v>
      </c>
      <c r="E4720" t="s">
        <v>42</v>
      </c>
      <c r="F4720">
        <f>IF(Tabla1[[#This Row],[CREDITHISTORY]]="no_credits",0,IF(Tabla1[[#This Row],[CREDITHISTORY]]="prior_paymentes_delayed",1,IF(Tabla1[[#This Row],[CREDITHISTORY]]="outstanding_credit",2,3)))</f>
        <v>3</v>
      </c>
      <c r="G4720" t="s">
        <v>82</v>
      </c>
      <c r="H47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720">
        <v>1659</v>
      </c>
      <c r="J4720" t="s">
        <v>26</v>
      </c>
      <c r="K472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20" t="s">
        <v>39</v>
      </c>
      <c r="M47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20">
        <v>3</v>
      </c>
      <c r="O4720" t="s">
        <v>44</v>
      </c>
      <c r="P4720">
        <f>IF(Tabla1[[#This Row],[SEX]]="female",0,1)</f>
        <v>1</v>
      </c>
      <c r="Q4720" t="s">
        <v>29</v>
      </c>
      <c r="R4720">
        <f>IF(Tabla1[[#This Row],[OTHERSONLOAN]]="none",0,IF(Tabla1[[#This Row],[OTHERSONLOAN]]="co-applicant",1,2))</f>
        <v>0</v>
      </c>
      <c r="S4720">
        <v>2</v>
      </c>
      <c r="T4720" t="s">
        <v>65</v>
      </c>
      <c r="U4720">
        <f>IF(Tabla1[[#This Row],[OWNSPROPERTY]]="unknown",0,IF(Tabla1[[#This Row],[OWNSPROPERTY]]="real_state",1,IF(Tabla1[[#This Row],[OWNSPROPERTY]]="car_other",2,3)))</f>
        <v>2</v>
      </c>
      <c r="V4720">
        <v>24</v>
      </c>
      <c r="W4720" t="s">
        <v>29</v>
      </c>
      <c r="X4720">
        <f>IF(Tabla1[[#This Row],[INSTALLMENTPLANS]]="none",0,IF(Tabla1[[#This Row],[INSTALLMENTPLANS]]="stores",1,2))</f>
        <v>0</v>
      </c>
      <c r="Y4720" t="s">
        <v>72</v>
      </c>
      <c r="Z4720">
        <f>IF(Tabla1[[#This Row],[HOUSING]]="free",0,IF(Tabla1[[#This Row],[HOUSING]]="own",1,2))</f>
        <v>2</v>
      </c>
      <c r="AA4720">
        <v>1</v>
      </c>
      <c r="AB4720" t="s">
        <v>32</v>
      </c>
      <c r="AC4720">
        <f>IF(Tabla1[[#This Row],[JOB]]="unemployed",0,IF(Tabla1[[#This Row],[JOB]]="unskilled",1,IF(Tabla1[[#This Row],[JOB]]="skilled",2,3)))</f>
        <v>2</v>
      </c>
      <c r="AD4720">
        <v>1</v>
      </c>
      <c r="AE4720" t="s">
        <v>29</v>
      </c>
      <c r="AF4720">
        <f>IF(Tabla1[[#This Row],[TELEPHONE]]="none",0,1)</f>
        <v>0</v>
      </c>
      <c r="AG4720" t="s">
        <v>33</v>
      </c>
      <c r="AH4720">
        <f>IF(Tabla1[[#This Row],[FOREIGNWORKER]]="no",0,1)</f>
        <v>1</v>
      </c>
      <c r="AI4720" t="s">
        <v>34</v>
      </c>
      <c r="AJ4720">
        <f>IF(Tabla1[[#This Row],[RISK]]="No Risk",0,1)</f>
        <v>0</v>
      </c>
    </row>
    <row r="4721" spans="1:36" x14ac:dyDescent="0.25">
      <c r="A4721" t="s">
        <v>4791</v>
      </c>
      <c r="B4721" t="s">
        <v>51</v>
      </c>
      <c r="C4721">
        <f>IF(Tabla1[[#This Row],[CHECKINGSTATUS]]="no_checking",0,IF(Tabla1[[#This Row],[CHECKINGSTATUS]]="less_0",1,IF(Tabla1[[#This Row],[CHECKINGSTATUS]]="0_to_200",2,3)))</f>
        <v>0</v>
      </c>
      <c r="D4721">
        <v>28</v>
      </c>
      <c r="E4721" t="s">
        <v>42</v>
      </c>
      <c r="F4721">
        <f>IF(Tabla1[[#This Row],[CREDITHISTORY]]="no_credits",0,IF(Tabla1[[#This Row],[CREDITHISTORY]]="prior_paymentes_delayed",1,IF(Tabla1[[#This Row],[CREDITHISTORY]]="outstanding_credit",2,3)))</f>
        <v>3</v>
      </c>
      <c r="G4721" t="s">
        <v>89</v>
      </c>
      <c r="H47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21">
        <v>7022</v>
      </c>
      <c r="J4721" t="s">
        <v>53</v>
      </c>
      <c r="K472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21" t="s">
        <v>62</v>
      </c>
      <c r="M472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21">
        <v>4</v>
      </c>
      <c r="O4721" t="s">
        <v>28</v>
      </c>
      <c r="P4721">
        <f>IF(Tabla1[[#This Row],[SEX]]="female",0,1)</f>
        <v>0</v>
      </c>
      <c r="Q4721" t="s">
        <v>29</v>
      </c>
      <c r="R4721">
        <f>IF(Tabla1[[#This Row],[OTHERSONLOAN]]="none",0,IF(Tabla1[[#This Row],[OTHERSONLOAN]]="co-applicant",1,2))</f>
        <v>0</v>
      </c>
      <c r="S4721">
        <v>3</v>
      </c>
      <c r="T4721" t="s">
        <v>65</v>
      </c>
      <c r="U4721">
        <f>IF(Tabla1[[#This Row],[OWNSPROPERTY]]="unknown",0,IF(Tabla1[[#This Row],[OWNSPROPERTY]]="real_state",1,IF(Tabla1[[#This Row],[OWNSPROPERTY]]="car_other",2,3)))</f>
        <v>2</v>
      </c>
      <c r="V4721">
        <v>46</v>
      </c>
      <c r="W4721" t="s">
        <v>29</v>
      </c>
      <c r="X4721">
        <f>IF(Tabla1[[#This Row],[INSTALLMENTPLANS]]="none",0,IF(Tabla1[[#This Row],[INSTALLMENTPLANS]]="stores",1,2))</f>
        <v>0</v>
      </c>
      <c r="Y4721" t="s">
        <v>31</v>
      </c>
      <c r="Z4721">
        <f>IF(Tabla1[[#This Row],[HOUSING]]="free",0,IF(Tabla1[[#This Row],[HOUSING]]="own",1,2))</f>
        <v>1</v>
      </c>
      <c r="AA4721">
        <v>2</v>
      </c>
      <c r="AB4721" t="s">
        <v>32</v>
      </c>
      <c r="AC4721">
        <f>IF(Tabla1[[#This Row],[JOB]]="unemployed",0,IF(Tabla1[[#This Row],[JOB]]="unskilled",1,IF(Tabla1[[#This Row],[JOB]]="skilled",2,3)))</f>
        <v>2</v>
      </c>
      <c r="AD4721">
        <v>1</v>
      </c>
      <c r="AE4721" t="s">
        <v>33</v>
      </c>
      <c r="AF4721">
        <f>IF(Tabla1[[#This Row],[TELEPHONE]]="none",0,1)</f>
        <v>1</v>
      </c>
      <c r="AG4721" t="s">
        <v>33</v>
      </c>
      <c r="AH4721">
        <f>IF(Tabla1[[#This Row],[FOREIGNWORKER]]="no",0,1)</f>
        <v>1</v>
      </c>
      <c r="AI4721" t="s">
        <v>55</v>
      </c>
      <c r="AJ4721">
        <f>IF(Tabla1[[#This Row],[RISK]]="No Risk",0,1)</f>
        <v>1</v>
      </c>
    </row>
    <row r="4722" spans="1:36" x14ac:dyDescent="0.25">
      <c r="A4722" t="s">
        <v>4792</v>
      </c>
      <c r="B4722" t="s">
        <v>51</v>
      </c>
      <c r="C4722">
        <f>IF(Tabla1[[#This Row],[CHECKINGSTATUS]]="no_checking",0,IF(Tabla1[[#This Row],[CHECKINGSTATUS]]="less_0",1,IF(Tabla1[[#This Row],[CHECKINGSTATUS]]="0_to_200",2,3)))</f>
        <v>0</v>
      </c>
      <c r="D4722">
        <v>23</v>
      </c>
      <c r="E4722" t="s">
        <v>57</v>
      </c>
      <c r="F4722">
        <f>IF(Tabla1[[#This Row],[CREDITHISTORY]]="no_credits",0,IF(Tabla1[[#This Row],[CREDITHISTORY]]="prior_paymentes_delayed",1,IF(Tabla1[[#This Row],[CREDITHISTORY]]="outstanding_credit",2,3)))</f>
        <v>2</v>
      </c>
      <c r="G4722" t="s">
        <v>89</v>
      </c>
      <c r="H47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22">
        <v>3263</v>
      </c>
      <c r="J4722" t="s">
        <v>54</v>
      </c>
      <c r="K472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22" t="s">
        <v>49</v>
      </c>
      <c r="M472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22">
        <v>4</v>
      </c>
      <c r="O4722" t="s">
        <v>28</v>
      </c>
      <c r="P4722">
        <f>IF(Tabla1[[#This Row],[SEX]]="female",0,1)</f>
        <v>0</v>
      </c>
      <c r="Q4722" t="s">
        <v>29</v>
      </c>
      <c r="R4722">
        <f>IF(Tabla1[[#This Row],[OTHERSONLOAN]]="none",0,IF(Tabla1[[#This Row],[OTHERSONLOAN]]="co-applicant",1,2))</f>
        <v>0</v>
      </c>
      <c r="S4722">
        <v>3</v>
      </c>
      <c r="T4722" t="s">
        <v>65</v>
      </c>
      <c r="U4722">
        <f>IF(Tabla1[[#This Row],[OWNSPROPERTY]]="unknown",0,IF(Tabla1[[#This Row],[OWNSPROPERTY]]="real_state",1,IF(Tabla1[[#This Row],[OWNSPROPERTY]]="car_other",2,3)))</f>
        <v>2</v>
      </c>
      <c r="V4722">
        <v>36</v>
      </c>
      <c r="W4722" t="s">
        <v>29</v>
      </c>
      <c r="X4722">
        <f>IF(Tabla1[[#This Row],[INSTALLMENTPLANS]]="none",0,IF(Tabla1[[#This Row],[INSTALLMENTPLANS]]="stores",1,2))</f>
        <v>0</v>
      </c>
      <c r="Y4722" t="s">
        <v>31</v>
      </c>
      <c r="Z4722">
        <f>IF(Tabla1[[#This Row],[HOUSING]]="free",0,IF(Tabla1[[#This Row],[HOUSING]]="own",1,2))</f>
        <v>1</v>
      </c>
      <c r="AA4722">
        <v>2</v>
      </c>
      <c r="AB4722" t="s">
        <v>32</v>
      </c>
      <c r="AC4722">
        <f>IF(Tabla1[[#This Row],[JOB]]="unemployed",0,IF(Tabla1[[#This Row],[JOB]]="unskilled",1,IF(Tabla1[[#This Row],[JOB]]="skilled",2,3)))</f>
        <v>2</v>
      </c>
      <c r="AD4722">
        <v>1</v>
      </c>
      <c r="AE4722" t="s">
        <v>33</v>
      </c>
      <c r="AF4722">
        <f>IF(Tabla1[[#This Row],[TELEPHONE]]="none",0,1)</f>
        <v>1</v>
      </c>
      <c r="AG4722" t="s">
        <v>46</v>
      </c>
      <c r="AH4722">
        <f>IF(Tabla1[[#This Row],[FOREIGNWORKER]]="no",0,1)</f>
        <v>0</v>
      </c>
      <c r="AI4722" t="s">
        <v>55</v>
      </c>
      <c r="AJ4722">
        <f>IF(Tabla1[[#This Row],[RISK]]="No Risk",0,1)</f>
        <v>1</v>
      </c>
    </row>
    <row r="4723" spans="1:36" x14ac:dyDescent="0.25">
      <c r="A4723" t="s">
        <v>4793</v>
      </c>
      <c r="B4723" t="s">
        <v>23</v>
      </c>
      <c r="C4723">
        <f>IF(Tabla1[[#This Row],[CHECKINGSTATUS]]="no_checking",0,IF(Tabla1[[#This Row],[CHECKINGSTATUS]]="less_0",1,IF(Tabla1[[#This Row],[CHECKINGSTATUS]]="0_to_200",2,3)))</f>
        <v>2</v>
      </c>
      <c r="D4723">
        <v>13</v>
      </c>
      <c r="E4723" t="s">
        <v>24</v>
      </c>
      <c r="F4723">
        <f>IF(Tabla1[[#This Row],[CREDITHISTORY]]="no_credits",0,IF(Tabla1[[#This Row],[CREDITHISTORY]]="prior_paymentes_delayed",1,IF(Tabla1[[#This Row],[CREDITHISTORY]]="outstanding_credit",2,3)))</f>
        <v>3</v>
      </c>
      <c r="G4723" t="s">
        <v>74</v>
      </c>
      <c r="H47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23">
        <v>3091</v>
      </c>
      <c r="J4723" t="s">
        <v>38</v>
      </c>
      <c r="K472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23" t="s">
        <v>39</v>
      </c>
      <c r="M472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23">
        <v>3</v>
      </c>
      <c r="O4723" t="s">
        <v>44</v>
      </c>
      <c r="P4723">
        <f>IF(Tabla1[[#This Row],[SEX]]="female",0,1)</f>
        <v>1</v>
      </c>
      <c r="Q4723" t="s">
        <v>29</v>
      </c>
      <c r="R4723">
        <f>IF(Tabla1[[#This Row],[OTHERSONLOAN]]="none",0,IF(Tabla1[[#This Row],[OTHERSONLOAN]]="co-applicant",1,2))</f>
        <v>0</v>
      </c>
      <c r="S4723">
        <v>3</v>
      </c>
      <c r="T4723" t="s">
        <v>30</v>
      </c>
      <c r="U4723">
        <f>IF(Tabla1[[#This Row],[OWNSPROPERTY]]="unknown",0,IF(Tabla1[[#This Row],[OWNSPROPERTY]]="real_state",1,IF(Tabla1[[#This Row],[OWNSPROPERTY]]="car_other",2,3)))</f>
        <v>3</v>
      </c>
      <c r="V4723">
        <v>29</v>
      </c>
      <c r="W4723" t="s">
        <v>29</v>
      </c>
      <c r="X4723">
        <f>IF(Tabla1[[#This Row],[INSTALLMENTPLANS]]="none",0,IF(Tabla1[[#This Row],[INSTALLMENTPLANS]]="stores",1,2))</f>
        <v>0</v>
      </c>
      <c r="Y4723" t="s">
        <v>31</v>
      </c>
      <c r="Z4723">
        <f>IF(Tabla1[[#This Row],[HOUSING]]="free",0,IF(Tabla1[[#This Row],[HOUSING]]="own",1,2))</f>
        <v>1</v>
      </c>
      <c r="AA4723">
        <v>2</v>
      </c>
      <c r="AB4723" t="s">
        <v>32</v>
      </c>
      <c r="AC4723">
        <f>IF(Tabla1[[#This Row],[JOB]]="unemployed",0,IF(Tabla1[[#This Row],[JOB]]="unskilled",1,IF(Tabla1[[#This Row],[JOB]]="skilled",2,3)))</f>
        <v>2</v>
      </c>
      <c r="AD4723">
        <v>1</v>
      </c>
      <c r="AE4723" t="s">
        <v>33</v>
      </c>
      <c r="AF4723">
        <f>IF(Tabla1[[#This Row],[TELEPHONE]]="none",0,1)</f>
        <v>1</v>
      </c>
      <c r="AG4723" t="s">
        <v>33</v>
      </c>
      <c r="AH4723">
        <f>IF(Tabla1[[#This Row],[FOREIGNWORKER]]="no",0,1)</f>
        <v>1</v>
      </c>
      <c r="AI4723" t="s">
        <v>34</v>
      </c>
      <c r="AJ4723">
        <f>IF(Tabla1[[#This Row],[RISK]]="No Risk",0,1)</f>
        <v>0</v>
      </c>
    </row>
    <row r="4724" spans="1:36" x14ac:dyDescent="0.25">
      <c r="A4724" t="s">
        <v>4794</v>
      </c>
      <c r="B4724" t="s">
        <v>51</v>
      </c>
      <c r="C4724">
        <f>IF(Tabla1[[#This Row],[CHECKINGSTATUS]]="no_checking",0,IF(Tabla1[[#This Row],[CHECKINGSTATUS]]="less_0",1,IF(Tabla1[[#This Row],[CHECKINGSTATUS]]="0_to_200",2,3)))</f>
        <v>0</v>
      </c>
      <c r="D4724">
        <v>8</v>
      </c>
      <c r="E4724" t="s">
        <v>42</v>
      </c>
      <c r="F4724">
        <f>IF(Tabla1[[#This Row],[CREDITHISTORY]]="no_credits",0,IF(Tabla1[[#This Row],[CREDITHISTORY]]="prior_paymentes_delayed",1,IF(Tabla1[[#This Row],[CREDITHISTORY]]="outstanding_credit",2,3)))</f>
        <v>3</v>
      </c>
      <c r="G4724" t="s">
        <v>43</v>
      </c>
      <c r="H47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24">
        <v>2195</v>
      </c>
      <c r="J4724" t="s">
        <v>26</v>
      </c>
      <c r="K47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24" t="s">
        <v>27</v>
      </c>
      <c r="M472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24">
        <v>2</v>
      </c>
      <c r="O4724" t="s">
        <v>44</v>
      </c>
      <c r="P4724">
        <f>IF(Tabla1[[#This Row],[SEX]]="female",0,1)</f>
        <v>1</v>
      </c>
      <c r="Q4724" t="s">
        <v>29</v>
      </c>
      <c r="R4724">
        <f>IF(Tabla1[[#This Row],[OTHERSONLOAN]]="none",0,IF(Tabla1[[#This Row],[OTHERSONLOAN]]="co-applicant",1,2))</f>
        <v>0</v>
      </c>
      <c r="S4724">
        <v>3</v>
      </c>
      <c r="T4724" t="s">
        <v>30</v>
      </c>
      <c r="U4724">
        <f>IF(Tabla1[[#This Row],[OWNSPROPERTY]]="unknown",0,IF(Tabla1[[#This Row],[OWNSPROPERTY]]="real_state",1,IF(Tabla1[[#This Row],[OWNSPROPERTY]]="car_other",2,3)))</f>
        <v>3</v>
      </c>
      <c r="V4724">
        <v>35</v>
      </c>
      <c r="W4724" t="s">
        <v>40</v>
      </c>
      <c r="X4724">
        <f>IF(Tabla1[[#This Row],[INSTALLMENTPLANS]]="none",0,IF(Tabla1[[#This Row],[INSTALLMENTPLANS]]="stores",1,2))</f>
        <v>1</v>
      </c>
      <c r="Y4724" t="s">
        <v>72</v>
      </c>
      <c r="Z4724">
        <f>IF(Tabla1[[#This Row],[HOUSING]]="free",0,IF(Tabla1[[#This Row],[HOUSING]]="own",1,2))</f>
        <v>2</v>
      </c>
      <c r="AA4724">
        <v>2</v>
      </c>
      <c r="AB4724" t="s">
        <v>92</v>
      </c>
      <c r="AC4724">
        <f>IF(Tabla1[[#This Row],[JOB]]="unemployed",0,IF(Tabla1[[#This Row],[JOB]]="unskilled",1,IF(Tabla1[[#This Row],[JOB]]="skilled",2,3)))</f>
        <v>1</v>
      </c>
      <c r="AD4724">
        <v>1</v>
      </c>
      <c r="AE4724" t="s">
        <v>33</v>
      </c>
      <c r="AF4724">
        <f>IF(Tabla1[[#This Row],[TELEPHONE]]="none",0,1)</f>
        <v>1</v>
      </c>
      <c r="AG4724" t="s">
        <v>33</v>
      </c>
      <c r="AH4724">
        <f>IF(Tabla1[[#This Row],[FOREIGNWORKER]]="no",0,1)</f>
        <v>1</v>
      </c>
      <c r="AI4724" t="s">
        <v>55</v>
      </c>
      <c r="AJ4724">
        <f>IF(Tabla1[[#This Row],[RISK]]="No Risk",0,1)</f>
        <v>1</v>
      </c>
    </row>
    <row r="4725" spans="1:36" x14ac:dyDescent="0.25">
      <c r="A4725" t="s">
        <v>4795</v>
      </c>
      <c r="B4725" t="s">
        <v>51</v>
      </c>
      <c r="C4725">
        <f>IF(Tabla1[[#This Row],[CHECKINGSTATUS]]="no_checking",0,IF(Tabla1[[#This Row],[CHECKINGSTATUS]]="less_0",1,IF(Tabla1[[#This Row],[CHECKINGSTATUS]]="0_to_200",2,3)))</f>
        <v>0</v>
      </c>
      <c r="D4725">
        <v>31</v>
      </c>
      <c r="E4725" t="s">
        <v>57</v>
      </c>
      <c r="F4725">
        <f>IF(Tabla1[[#This Row],[CREDITHISTORY]]="no_credits",0,IF(Tabla1[[#This Row],[CREDITHISTORY]]="prior_paymentes_delayed",1,IF(Tabla1[[#This Row],[CREDITHISTORY]]="outstanding_credit",2,3)))</f>
        <v>2</v>
      </c>
      <c r="G4725" t="s">
        <v>52</v>
      </c>
      <c r="H47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725">
        <v>6500</v>
      </c>
      <c r="J4725" t="s">
        <v>53</v>
      </c>
      <c r="K472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25" t="s">
        <v>62</v>
      </c>
      <c r="M47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25">
        <v>4</v>
      </c>
      <c r="O4725" t="s">
        <v>28</v>
      </c>
      <c r="P4725">
        <f>IF(Tabla1[[#This Row],[SEX]]="female",0,1)</f>
        <v>0</v>
      </c>
      <c r="Q4725" t="s">
        <v>29</v>
      </c>
      <c r="R4725">
        <f>IF(Tabla1[[#This Row],[OTHERSONLOAN]]="none",0,IF(Tabla1[[#This Row],[OTHERSONLOAN]]="co-applicant",1,2))</f>
        <v>0</v>
      </c>
      <c r="S4725">
        <v>3</v>
      </c>
      <c r="T4725" t="s">
        <v>54</v>
      </c>
      <c r="U4725">
        <f>IF(Tabla1[[#This Row],[OWNSPROPERTY]]="unknown",0,IF(Tabla1[[#This Row],[OWNSPROPERTY]]="real_state",1,IF(Tabla1[[#This Row],[OWNSPROPERTY]]="car_other",2,3)))</f>
        <v>0</v>
      </c>
      <c r="V4725">
        <v>50</v>
      </c>
      <c r="W4725" t="s">
        <v>29</v>
      </c>
      <c r="X4725">
        <f>IF(Tabla1[[#This Row],[INSTALLMENTPLANS]]="none",0,IF(Tabla1[[#This Row],[INSTALLMENTPLANS]]="stores",1,2))</f>
        <v>0</v>
      </c>
      <c r="Y4725" t="s">
        <v>31</v>
      </c>
      <c r="Z4725">
        <f>IF(Tabla1[[#This Row],[HOUSING]]="free",0,IF(Tabla1[[#This Row],[HOUSING]]="own",1,2))</f>
        <v>1</v>
      </c>
      <c r="AA4725">
        <v>1</v>
      </c>
      <c r="AB4725" t="s">
        <v>63</v>
      </c>
      <c r="AC4725">
        <f>IF(Tabla1[[#This Row],[JOB]]="unemployed",0,IF(Tabla1[[#This Row],[JOB]]="unskilled",1,IF(Tabla1[[#This Row],[JOB]]="skilled",2,3)))</f>
        <v>3</v>
      </c>
      <c r="AD4725">
        <v>1</v>
      </c>
      <c r="AE4725" t="s">
        <v>33</v>
      </c>
      <c r="AF4725">
        <f>IF(Tabla1[[#This Row],[TELEPHONE]]="none",0,1)</f>
        <v>1</v>
      </c>
      <c r="AG4725" t="s">
        <v>33</v>
      </c>
      <c r="AH4725">
        <f>IF(Tabla1[[#This Row],[FOREIGNWORKER]]="no",0,1)</f>
        <v>1</v>
      </c>
      <c r="AI4725" t="s">
        <v>55</v>
      </c>
      <c r="AJ4725">
        <f>IF(Tabla1[[#This Row],[RISK]]="No Risk",0,1)</f>
        <v>1</v>
      </c>
    </row>
    <row r="4726" spans="1:36" x14ac:dyDescent="0.25">
      <c r="A4726" t="s">
        <v>4796</v>
      </c>
      <c r="B4726" t="s">
        <v>51</v>
      </c>
      <c r="C4726">
        <f>IF(Tabla1[[#This Row],[CHECKINGSTATUS]]="no_checking",0,IF(Tabla1[[#This Row],[CHECKINGSTATUS]]="less_0",1,IF(Tabla1[[#This Row],[CHECKINGSTATUS]]="0_to_200",2,3)))</f>
        <v>0</v>
      </c>
      <c r="D4726">
        <v>41</v>
      </c>
      <c r="E4726" t="s">
        <v>57</v>
      </c>
      <c r="F4726">
        <f>IF(Tabla1[[#This Row],[CREDITHISTORY]]="no_credits",0,IF(Tabla1[[#This Row],[CREDITHISTORY]]="prior_paymentes_delayed",1,IF(Tabla1[[#This Row],[CREDITHISTORY]]="outstanding_credit",2,3)))</f>
        <v>2</v>
      </c>
      <c r="G4726" t="s">
        <v>48</v>
      </c>
      <c r="H47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726">
        <v>5657</v>
      </c>
      <c r="J4726" t="s">
        <v>54</v>
      </c>
      <c r="K47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26" t="s">
        <v>49</v>
      </c>
      <c r="M472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26">
        <v>5</v>
      </c>
      <c r="O4726" t="s">
        <v>44</v>
      </c>
      <c r="P4726">
        <f>IF(Tabla1[[#This Row],[SEX]]="female",0,1)</f>
        <v>1</v>
      </c>
      <c r="Q4726" t="s">
        <v>59</v>
      </c>
      <c r="R4726">
        <f>IF(Tabla1[[#This Row],[OTHERSONLOAN]]="none",0,IF(Tabla1[[#This Row],[OTHERSONLOAN]]="co-applicant",1,2))</f>
        <v>1</v>
      </c>
      <c r="S4726">
        <v>4</v>
      </c>
      <c r="T4726" t="s">
        <v>65</v>
      </c>
      <c r="U4726">
        <f>IF(Tabla1[[#This Row],[OWNSPROPERTY]]="unknown",0,IF(Tabla1[[#This Row],[OWNSPROPERTY]]="real_state",1,IF(Tabla1[[#This Row],[OWNSPROPERTY]]="car_other",2,3)))</f>
        <v>2</v>
      </c>
      <c r="V4726">
        <v>57</v>
      </c>
      <c r="W4726" t="s">
        <v>40</v>
      </c>
      <c r="X4726">
        <f>IF(Tabla1[[#This Row],[INSTALLMENTPLANS]]="none",0,IF(Tabla1[[#This Row],[INSTALLMENTPLANS]]="stores",1,2))</f>
        <v>1</v>
      </c>
      <c r="Y4726" t="s">
        <v>31</v>
      </c>
      <c r="Z4726">
        <f>IF(Tabla1[[#This Row],[HOUSING]]="free",0,IF(Tabla1[[#This Row],[HOUSING]]="own",1,2))</f>
        <v>1</v>
      </c>
      <c r="AA4726">
        <v>3</v>
      </c>
      <c r="AB4726" t="s">
        <v>92</v>
      </c>
      <c r="AC4726">
        <f>IF(Tabla1[[#This Row],[JOB]]="unemployed",0,IF(Tabla1[[#This Row],[JOB]]="unskilled",1,IF(Tabla1[[#This Row],[JOB]]="skilled",2,3)))</f>
        <v>1</v>
      </c>
      <c r="AD4726">
        <v>2</v>
      </c>
      <c r="AE4726" t="s">
        <v>33</v>
      </c>
      <c r="AF4726">
        <f>IF(Tabla1[[#This Row],[TELEPHONE]]="none",0,1)</f>
        <v>1</v>
      </c>
      <c r="AG4726" t="s">
        <v>33</v>
      </c>
      <c r="AH4726">
        <f>IF(Tabla1[[#This Row],[FOREIGNWORKER]]="no",0,1)</f>
        <v>1</v>
      </c>
      <c r="AI4726" t="s">
        <v>34</v>
      </c>
      <c r="AJ4726">
        <f>IF(Tabla1[[#This Row],[RISK]]="No Risk",0,1)</f>
        <v>0</v>
      </c>
    </row>
    <row r="4727" spans="1:36" x14ac:dyDescent="0.25">
      <c r="A4727" t="s">
        <v>4797</v>
      </c>
      <c r="B4727" t="s">
        <v>36</v>
      </c>
      <c r="C4727">
        <f>IF(Tabla1[[#This Row],[CHECKINGSTATUS]]="no_checking",0,IF(Tabla1[[#This Row],[CHECKINGSTATUS]]="less_0",1,IF(Tabla1[[#This Row],[CHECKINGSTATUS]]="0_to_200",2,3)))</f>
        <v>1</v>
      </c>
      <c r="D4727">
        <v>8</v>
      </c>
      <c r="E4727" t="s">
        <v>70</v>
      </c>
      <c r="F4727">
        <f>IF(Tabla1[[#This Row],[CREDITHISTORY]]="no_credits",0,IF(Tabla1[[#This Row],[CREDITHISTORY]]="prior_paymentes_delayed",1,IF(Tabla1[[#This Row],[CREDITHISTORY]]="outstanding_credit",2,3)))</f>
        <v>3</v>
      </c>
      <c r="G4727" t="s">
        <v>37</v>
      </c>
      <c r="H47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27">
        <v>2064</v>
      </c>
      <c r="J4727" t="s">
        <v>38</v>
      </c>
      <c r="K472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27" t="s">
        <v>39</v>
      </c>
      <c r="M47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27">
        <v>2</v>
      </c>
      <c r="O4727" t="s">
        <v>28</v>
      </c>
      <c r="P4727">
        <f>IF(Tabla1[[#This Row],[SEX]]="female",0,1)</f>
        <v>0</v>
      </c>
      <c r="Q4727" t="s">
        <v>29</v>
      </c>
      <c r="R4727">
        <f>IF(Tabla1[[#This Row],[OTHERSONLOAN]]="none",0,IF(Tabla1[[#This Row],[OTHERSONLOAN]]="co-applicant",1,2))</f>
        <v>0</v>
      </c>
      <c r="S4727">
        <v>1</v>
      </c>
      <c r="T4727" t="s">
        <v>45</v>
      </c>
      <c r="U4727">
        <f>IF(Tabla1[[#This Row],[OWNSPROPERTY]]="unknown",0,IF(Tabla1[[#This Row],[OWNSPROPERTY]]="real_state",1,IF(Tabla1[[#This Row],[OWNSPROPERTY]]="car_other",2,3)))</f>
        <v>3</v>
      </c>
      <c r="V4727">
        <v>22</v>
      </c>
      <c r="W4727" t="s">
        <v>116</v>
      </c>
      <c r="X4727">
        <f>IF(Tabla1[[#This Row],[INSTALLMENTPLANS]]="none",0,IF(Tabla1[[#This Row],[INSTALLMENTPLANS]]="stores",1,2))</f>
        <v>2</v>
      </c>
      <c r="Y4727" t="s">
        <v>72</v>
      </c>
      <c r="Z4727">
        <f>IF(Tabla1[[#This Row],[HOUSING]]="free",0,IF(Tabla1[[#This Row],[HOUSING]]="own",1,2))</f>
        <v>2</v>
      </c>
      <c r="AA4727">
        <v>1</v>
      </c>
      <c r="AB4727" t="s">
        <v>71</v>
      </c>
      <c r="AC4727">
        <f>IF(Tabla1[[#This Row],[JOB]]="unemployed",0,IF(Tabla1[[#This Row],[JOB]]="unskilled",1,IF(Tabla1[[#This Row],[JOB]]="skilled",2,3)))</f>
        <v>0</v>
      </c>
      <c r="AD4727">
        <v>1</v>
      </c>
      <c r="AE4727" t="s">
        <v>29</v>
      </c>
      <c r="AF4727">
        <f>IF(Tabla1[[#This Row],[TELEPHONE]]="none",0,1)</f>
        <v>0</v>
      </c>
      <c r="AG4727" t="s">
        <v>33</v>
      </c>
      <c r="AH4727">
        <f>IF(Tabla1[[#This Row],[FOREIGNWORKER]]="no",0,1)</f>
        <v>1</v>
      </c>
      <c r="AI4727" t="s">
        <v>34</v>
      </c>
      <c r="AJ4727">
        <f>IF(Tabla1[[#This Row],[RISK]]="No Risk",0,1)</f>
        <v>0</v>
      </c>
    </row>
    <row r="4728" spans="1:36" x14ac:dyDescent="0.25">
      <c r="A4728" t="s">
        <v>4798</v>
      </c>
      <c r="B4728" t="s">
        <v>51</v>
      </c>
      <c r="C4728">
        <f>IF(Tabla1[[#This Row],[CHECKINGSTATUS]]="no_checking",0,IF(Tabla1[[#This Row],[CHECKINGSTATUS]]="less_0",1,IF(Tabla1[[#This Row],[CHECKINGSTATUS]]="0_to_200",2,3)))</f>
        <v>0</v>
      </c>
      <c r="D4728">
        <v>39</v>
      </c>
      <c r="E4728" t="s">
        <v>42</v>
      </c>
      <c r="F4728">
        <f>IF(Tabla1[[#This Row],[CREDITHISTORY]]="no_credits",0,IF(Tabla1[[#This Row],[CREDITHISTORY]]="prior_paymentes_delayed",1,IF(Tabla1[[#This Row],[CREDITHISTORY]]="outstanding_credit",2,3)))</f>
        <v>3</v>
      </c>
      <c r="G4728" t="s">
        <v>89</v>
      </c>
      <c r="H47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28">
        <v>6769</v>
      </c>
      <c r="J4728" t="s">
        <v>53</v>
      </c>
      <c r="K47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28" t="s">
        <v>62</v>
      </c>
      <c r="M472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28">
        <v>3</v>
      </c>
      <c r="O4728" t="s">
        <v>44</v>
      </c>
      <c r="P4728">
        <f>IF(Tabla1[[#This Row],[SEX]]="female",0,1)</f>
        <v>1</v>
      </c>
      <c r="Q4728" t="s">
        <v>59</v>
      </c>
      <c r="R4728">
        <f>IF(Tabla1[[#This Row],[OTHERSONLOAN]]="none",0,IF(Tabla1[[#This Row],[OTHERSONLOAN]]="co-applicant",1,2))</f>
        <v>1</v>
      </c>
      <c r="S4728">
        <v>4</v>
      </c>
      <c r="T4728" t="s">
        <v>54</v>
      </c>
      <c r="U4728">
        <f>IF(Tabla1[[#This Row],[OWNSPROPERTY]]="unknown",0,IF(Tabla1[[#This Row],[OWNSPROPERTY]]="real_state",1,IF(Tabla1[[#This Row],[OWNSPROPERTY]]="car_other",2,3)))</f>
        <v>0</v>
      </c>
      <c r="V4728">
        <v>60</v>
      </c>
      <c r="W4728" t="s">
        <v>40</v>
      </c>
      <c r="X4728">
        <f>IF(Tabla1[[#This Row],[INSTALLMENTPLANS]]="none",0,IF(Tabla1[[#This Row],[INSTALLMENTPLANS]]="stores",1,2))</f>
        <v>1</v>
      </c>
      <c r="Y4728" t="s">
        <v>31</v>
      </c>
      <c r="Z4728">
        <f>IF(Tabla1[[#This Row],[HOUSING]]="free",0,IF(Tabla1[[#This Row],[HOUSING]]="own",1,2))</f>
        <v>1</v>
      </c>
      <c r="AA4728">
        <v>2</v>
      </c>
      <c r="AB4728" t="s">
        <v>92</v>
      </c>
      <c r="AC4728">
        <f>IF(Tabla1[[#This Row],[JOB]]="unemployed",0,IF(Tabla1[[#This Row],[JOB]]="unskilled",1,IF(Tabla1[[#This Row],[JOB]]="skilled",2,3)))</f>
        <v>1</v>
      </c>
      <c r="AD4728">
        <v>1</v>
      </c>
      <c r="AE4728" t="s">
        <v>33</v>
      </c>
      <c r="AF4728">
        <f>IF(Tabla1[[#This Row],[TELEPHONE]]="none",0,1)</f>
        <v>1</v>
      </c>
      <c r="AG4728" t="s">
        <v>33</v>
      </c>
      <c r="AH4728">
        <f>IF(Tabla1[[#This Row],[FOREIGNWORKER]]="no",0,1)</f>
        <v>1</v>
      </c>
      <c r="AI4728" t="s">
        <v>55</v>
      </c>
      <c r="AJ4728">
        <f>IF(Tabla1[[#This Row],[RISK]]="No Risk",0,1)</f>
        <v>1</v>
      </c>
    </row>
    <row r="4729" spans="1:36" x14ac:dyDescent="0.25">
      <c r="A4729" t="s">
        <v>4799</v>
      </c>
      <c r="B4729" t="s">
        <v>23</v>
      </c>
      <c r="C4729">
        <f>IF(Tabla1[[#This Row],[CHECKINGSTATUS]]="no_checking",0,IF(Tabla1[[#This Row],[CHECKINGSTATUS]]="less_0",1,IF(Tabla1[[#This Row],[CHECKINGSTATUS]]="0_to_200",2,3)))</f>
        <v>2</v>
      </c>
      <c r="D4729">
        <v>28</v>
      </c>
      <c r="E4729" t="s">
        <v>24</v>
      </c>
      <c r="F4729">
        <f>IF(Tabla1[[#This Row],[CREDITHISTORY]]="no_credits",0,IF(Tabla1[[#This Row],[CREDITHISTORY]]="prior_paymentes_delayed",1,IF(Tabla1[[#This Row],[CREDITHISTORY]]="outstanding_credit",2,3)))</f>
        <v>3</v>
      </c>
      <c r="G4729" t="s">
        <v>52</v>
      </c>
      <c r="H47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729">
        <v>5936</v>
      </c>
      <c r="J4729" t="s">
        <v>38</v>
      </c>
      <c r="K472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29" t="s">
        <v>62</v>
      </c>
      <c r="M47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29">
        <v>4</v>
      </c>
      <c r="O4729" t="s">
        <v>44</v>
      </c>
      <c r="P4729">
        <f>IF(Tabla1[[#This Row],[SEX]]="female",0,1)</f>
        <v>1</v>
      </c>
      <c r="Q4729" t="s">
        <v>29</v>
      </c>
      <c r="R4729">
        <f>IF(Tabla1[[#This Row],[OTHERSONLOAN]]="none",0,IF(Tabla1[[#This Row],[OTHERSONLOAN]]="co-applicant",1,2))</f>
        <v>0</v>
      </c>
      <c r="S4729">
        <v>4</v>
      </c>
      <c r="T4729" t="s">
        <v>65</v>
      </c>
      <c r="U4729">
        <f>IF(Tabla1[[#This Row],[OWNSPROPERTY]]="unknown",0,IF(Tabla1[[#This Row],[OWNSPROPERTY]]="real_state",1,IF(Tabla1[[#This Row],[OWNSPROPERTY]]="car_other",2,3)))</f>
        <v>2</v>
      </c>
      <c r="V4729">
        <v>32</v>
      </c>
      <c r="W4729" t="s">
        <v>29</v>
      </c>
      <c r="X4729">
        <f>IF(Tabla1[[#This Row],[INSTALLMENTPLANS]]="none",0,IF(Tabla1[[#This Row],[INSTALLMENTPLANS]]="stores",1,2))</f>
        <v>0</v>
      </c>
      <c r="Y4729" t="s">
        <v>31</v>
      </c>
      <c r="Z4729">
        <f>IF(Tabla1[[#This Row],[HOUSING]]="free",0,IF(Tabla1[[#This Row],[HOUSING]]="own",1,2))</f>
        <v>1</v>
      </c>
      <c r="AA4729">
        <v>2</v>
      </c>
      <c r="AB4729" t="s">
        <v>63</v>
      </c>
      <c r="AC4729">
        <f>IF(Tabla1[[#This Row],[JOB]]="unemployed",0,IF(Tabla1[[#This Row],[JOB]]="unskilled",1,IF(Tabla1[[#This Row],[JOB]]="skilled",2,3)))</f>
        <v>3</v>
      </c>
      <c r="AD4729">
        <v>1</v>
      </c>
      <c r="AE4729" t="s">
        <v>33</v>
      </c>
      <c r="AF4729">
        <f>IF(Tabla1[[#This Row],[TELEPHONE]]="none",0,1)</f>
        <v>1</v>
      </c>
      <c r="AG4729" t="s">
        <v>33</v>
      </c>
      <c r="AH4729">
        <f>IF(Tabla1[[#This Row],[FOREIGNWORKER]]="no",0,1)</f>
        <v>1</v>
      </c>
      <c r="AI4729" t="s">
        <v>34</v>
      </c>
      <c r="AJ4729">
        <f>IF(Tabla1[[#This Row],[RISK]]="No Risk",0,1)</f>
        <v>0</v>
      </c>
    </row>
    <row r="4730" spans="1:36" x14ac:dyDescent="0.25">
      <c r="A4730" t="s">
        <v>4800</v>
      </c>
      <c r="B4730" t="s">
        <v>23</v>
      </c>
      <c r="C4730">
        <f>IF(Tabla1[[#This Row],[CHECKINGSTATUS]]="no_checking",0,IF(Tabla1[[#This Row],[CHECKINGSTATUS]]="less_0",1,IF(Tabla1[[#This Row],[CHECKINGSTATUS]]="0_to_200",2,3)))</f>
        <v>2</v>
      </c>
      <c r="D4730">
        <v>9</v>
      </c>
      <c r="E4730" t="s">
        <v>70</v>
      </c>
      <c r="F4730">
        <f>IF(Tabla1[[#This Row],[CREDITHISTORY]]="no_credits",0,IF(Tabla1[[#This Row],[CREDITHISTORY]]="prior_paymentes_delayed",1,IF(Tabla1[[#This Row],[CREDITHISTORY]]="outstanding_credit",2,3)))</f>
        <v>3</v>
      </c>
      <c r="G4730" t="s">
        <v>43</v>
      </c>
      <c r="H47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30">
        <v>250</v>
      </c>
      <c r="J4730" t="s">
        <v>53</v>
      </c>
      <c r="K473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30" t="s">
        <v>39</v>
      </c>
      <c r="M47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30">
        <v>3</v>
      </c>
      <c r="O4730" t="s">
        <v>28</v>
      </c>
      <c r="P4730">
        <f>IF(Tabla1[[#This Row],[SEX]]="female",0,1)</f>
        <v>0</v>
      </c>
      <c r="Q4730" t="s">
        <v>29</v>
      </c>
      <c r="R4730">
        <f>IF(Tabla1[[#This Row],[OTHERSONLOAN]]="none",0,IF(Tabla1[[#This Row],[OTHERSONLOAN]]="co-applicant",1,2))</f>
        <v>0</v>
      </c>
      <c r="S4730">
        <v>3</v>
      </c>
      <c r="T4730" t="s">
        <v>30</v>
      </c>
      <c r="U4730">
        <f>IF(Tabla1[[#This Row],[OWNSPROPERTY]]="unknown",0,IF(Tabla1[[#This Row],[OWNSPROPERTY]]="real_state",1,IF(Tabla1[[#This Row],[OWNSPROPERTY]]="car_other",2,3)))</f>
        <v>3</v>
      </c>
      <c r="V4730">
        <v>24</v>
      </c>
      <c r="W4730" t="s">
        <v>29</v>
      </c>
      <c r="X4730">
        <f>IF(Tabla1[[#This Row],[INSTALLMENTPLANS]]="none",0,IF(Tabla1[[#This Row],[INSTALLMENTPLANS]]="stores",1,2))</f>
        <v>0</v>
      </c>
      <c r="Y4730" t="s">
        <v>31</v>
      </c>
      <c r="Z4730">
        <f>IF(Tabla1[[#This Row],[HOUSING]]="free",0,IF(Tabla1[[#This Row],[HOUSING]]="own",1,2))</f>
        <v>1</v>
      </c>
      <c r="AA4730">
        <v>1</v>
      </c>
      <c r="AB4730" t="s">
        <v>32</v>
      </c>
      <c r="AC4730">
        <f>IF(Tabla1[[#This Row],[JOB]]="unemployed",0,IF(Tabla1[[#This Row],[JOB]]="unskilled",1,IF(Tabla1[[#This Row],[JOB]]="skilled",2,3)))</f>
        <v>2</v>
      </c>
      <c r="AD4730">
        <v>1</v>
      </c>
      <c r="AE4730" t="s">
        <v>29</v>
      </c>
      <c r="AF4730">
        <f>IF(Tabla1[[#This Row],[TELEPHONE]]="none",0,1)</f>
        <v>0</v>
      </c>
      <c r="AG4730" t="s">
        <v>33</v>
      </c>
      <c r="AH4730">
        <f>IF(Tabla1[[#This Row],[FOREIGNWORKER]]="no",0,1)</f>
        <v>1</v>
      </c>
      <c r="AI4730" t="s">
        <v>34</v>
      </c>
      <c r="AJ4730">
        <f>IF(Tabla1[[#This Row],[RISK]]="No Risk",0,1)</f>
        <v>0</v>
      </c>
    </row>
    <row r="4731" spans="1:36" x14ac:dyDescent="0.25">
      <c r="A4731" t="s">
        <v>4801</v>
      </c>
      <c r="B4731" t="s">
        <v>51</v>
      </c>
      <c r="C4731">
        <f>IF(Tabla1[[#This Row],[CHECKINGSTATUS]]="no_checking",0,IF(Tabla1[[#This Row],[CHECKINGSTATUS]]="less_0",1,IF(Tabla1[[#This Row],[CHECKINGSTATUS]]="0_to_200",2,3)))</f>
        <v>0</v>
      </c>
      <c r="D4731">
        <v>39</v>
      </c>
      <c r="E4731" t="s">
        <v>42</v>
      </c>
      <c r="F4731">
        <f>IF(Tabla1[[#This Row],[CREDITHISTORY]]="no_credits",0,IF(Tabla1[[#This Row],[CREDITHISTORY]]="prior_paymentes_delayed",1,IF(Tabla1[[#This Row],[CREDITHISTORY]]="outstanding_credit",2,3)))</f>
        <v>3</v>
      </c>
      <c r="G4731" t="s">
        <v>43</v>
      </c>
      <c r="H47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31">
        <v>7755</v>
      </c>
      <c r="J4731" t="s">
        <v>54</v>
      </c>
      <c r="K473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31" t="s">
        <v>49</v>
      </c>
      <c r="M473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31">
        <v>5</v>
      </c>
      <c r="O4731" t="s">
        <v>44</v>
      </c>
      <c r="P4731">
        <f>IF(Tabla1[[#This Row],[SEX]]="female",0,1)</f>
        <v>1</v>
      </c>
      <c r="Q4731" t="s">
        <v>59</v>
      </c>
      <c r="R4731">
        <f>IF(Tabla1[[#This Row],[OTHERSONLOAN]]="none",0,IF(Tabla1[[#This Row],[OTHERSONLOAN]]="co-applicant",1,2))</f>
        <v>1</v>
      </c>
      <c r="S4731">
        <v>4</v>
      </c>
      <c r="T4731" t="s">
        <v>65</v>
      </c>
      <c r="U4731">
        <f>IF(Tabla1[[#This Row],[OWNSPROPERTY]]="unknown",0,IF(Tabla1[[#This Row],[OWNSPROPERTY]]="real_state",1,IF(Tabla1[[#This Row],[OWNSPROPERTY]]="car_other",2,3)))</f>
        <v>2</v>
      </c>
      <c r="V4731">
        <v>59</v>
      </c>
      <c r="W4731" t="s">
        <v>29</v>
      </c>
      <c r="X4731">
        <f>IF(Tabla1[[#This Row],[INSTALLMENTPLANS]]="none",0,IF(Tabla1[[#This Row],[INSTALLMENTPLANS]]="stores",1,2))</f>
        <v>0</v>
      </c>
      <c r="Y4731" t="s">
        <v>60</v>
      </c>
      <c r="Z4731">
        <f>IF(Tabla1[[#This Row],[HOUSING]]="free",0,IF(Tabla1[[#This Row],[HOUSING]]="own",1,2))</f>
        <v>0</v>
      </c>
      <c r="AA4731">
        <v>2</v>
      </c>
      <c r="AB4731" t="s">
        <v>32</v>
      </c>
      <c r="AC4731">
        <f>IF(Tabla1[[#This Row],[JOB]]="unemployed",0,IF(Tabla1[[#This Row],[JOB]]="unskilled",1,IF(Tabla1[[#This Row],[JOB]]="skilled",2,3)))</f>
        <v>2</v>
      </c>
      <c r="AD4731">
        <v>2</v>
      </c>
      <c r="AE4731" t="s">
        <v>33</v>
      </c>
      <c r="AF4731">
        <f>IF(Tabla1[[#This Row],[TELEPHONE]]="none",0,1)</f>
        <v>1</v>
      </c>
      <c r="AG4731" t="s">
        <v>33</v>
      </c>
      <c r="AH4731">
        <f>IF(Tabla1[[#This Row],[FOREIGNWORKER]]="no",0,1)</f>
        <v>1</v>
      </c>
      <c r="AI4731" t="s">
        <v>55</v>
      </c>
      <c r="AJ4731">
        <f>IF(Tabla1[[#This Row],[RISK]]="No Risk",0,1)</f>
        <v>1</v>
      </c>
    </row>
    <row r="4732" spans="1:36" x14ac:dyDescent="0.25">
      <c r="A4732" t="s">
        <v>4802</v>
      </c>
      <c r="B4732" t="s">
        <v>23</v>
      </c>
      <c r="C4732">
        <f>IF(Tabla1[[#This Row],[CHECKINGSTATUS]]="no_checking",0,IF(Tabla1[[#This Row],[CHECKINGSTATUS]]="less_0",1,IF(Tabla1[[#This Row],[CHECKINGSTATUS]]="0_to_200",2,3)))</f>
        <v>2</v>
      </c>
      <c r="D4732">
        <v>5</v>
      </c>
      <c r="E4732" t="s">
        <v>42</v>
      </c>
      <c r="F4732">
        <f>IF(Tabla1[[#This Row],[CREDITHISTORY]]="no_credits",0,IF(Tabla1[[#This Row],[CREDITHISTORY]]="prior_paymentes_delayed",1,IF(Tabla1[[#This Row],[CREDITHISTORY]]="outstanding_credit",2,3)))</f>
        <v>3</v>
      </c>
      <c r="G4732" t="s">
        <v>52</v>
      </c>
      <c r="H47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732">
        <v>250</v>
      </c>
      <c r="J4732" t="s">
        <v>38</v>
      </c>
      <c r="K473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32" t="s">
        <v>27</v>
      </c>
      <c r="M473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32">
        <v>1</v>
      </c>
      <c r="O4732" t="s">
        <v>28</v>
      </c>
      <c r="P4732">
        <f>IF(Tabla1[[#This Row],[SEX]]="female",0,1)</f>
        <v>0</v>
      </c>
      <c r="Q4732" t="s">
        <v>29</v>
      </c>
      <c r="R4732">
        <f>IF(Tabla1[[#This Row],[OTHERSONLOAN]]="none",0,IF(Tabla1[[#This Row],[OTHERSONLOAN]]="co-applicant",1,2))</f>
        <v>0</v>
      </c>
      <c r="S4732">
        <v>2</v>
      </c>
      <c r="T4732" t="s">
        <v>65</v>
      </c>
      <c r="U4732">
        <f>IF(Tabla1[[#This Row],[OWNSPROPERTY]]="unknown",0,IF(Tabla1[[#This Row],[OWNSPROPERTY]]="real_state",1,IF(Tabla1[[#This Row],[OWNSPROPERTY]]="car_other",2,3)))</f>
        <v>2</v>
      </c>
      <c r="V4732">
        <v>41</v>
      </c>
      <c r="W4732" t="s">
        <v>40</v>
      </c>
      <c r="X4732">
        <f>IF(Tabla1[[#This Row],[INSTALLMENTPLANS]]="none",0,IF(Tabla1[[#This Row],[INSTALLMENTPLANS]]="stores",1,2))</f>
        <v>1</v>
      </c>
      <c r="Y4732" t="s">
        <v>72</v>
      </c>
      <c r="Z4732">
        <f>IF(Tabla1[[#This Row],[HOUSING]]="free",0,IF(Tabla1[[#This Row],[HOUSING]]="own",1,2))</f>
        <v>2</v>
      </c>
      <c r="AA4732">
        <v>1</v>
      </c>
      <c r="AB4732" t="s">
        <v>32</v>
      </c>
      <c r="AC4732">
        <f>IF(Tabla1[[#This Row],[JOB]]="unemployed",0,IF(Tabla1[[#This Row],[JOB]]="unskilled",1,IF(Tabla1[[#This Row],[JOB]]="skilled",2,3)))</f>
        <v>2</v>
      </c>
      <c r="AD4732">
        <v>1</v>
      </c>
      <c r="AE4732" t="s">
        <v>29</v>
      </c>
      <c r="AF4732">
        <f>IF(Tabla1[[#This Row],[TELEPHONE]]="none",0,1)</f>
        <v>0</v>
      </c>
      <c r="AG4732" t="s">
        <v>33</v>
      </c>
      <c r="AH4732">
        <f>IF(Tabla1[[#This Row],[FOREIGNWORKER]]="no",0,1)</f>
        <v>1</v>
      </c>
      <c r="AI4732" t="s">
        <v>34</v>
      </c>
      <c r="AJ4732">
        <f>IF(Tabla1[[#This Row],[RISK]]="No Risk",0,1)</f>
        <v>0</v>
      </c>
    </row>
    <row r="4733" spans="1:36" x14ac:dyDescent="0.25">
      <c r="A4733" t="s">
        <v>4803</v>
      </c>
      <c r="B4733" t="s">
        <v>51</v>
      </c>
      <c r="C4733">
        <f>IF(Tabla1[[#This Row],[CHECKINGSTATUS]]="no_checking",0,IF(Tabla1[[#This Row],[CHECKINGSTATUS]]="less_0",1,IF(Tabla1[[#This Row],[CHECKINGSTATUS]]="0_to_200",2,3)))</f>
        <v>0</v>
      </c>
      <c r="D4733">
        <v>27</v>
      </c>
      <c r="E4733" t="s">
        <v>24</v>
      </c>
      <c r="F4733">
        <f>IF(Tabla1[[#This Row],[CREDITHISTORY]]="no_credits",0,IF(Tabla1[[#This Row],[CREDITHISTORY]]="prior_paymentes_delayed",1,IF(Tabla1[[#This Row],[CREDITHISTORY]]="outstanding_credit",2,3)))</f>
        <v>3</v>
      </c>
      <c r="G4733" t="s">
        <v>48</v>
      </c>
      <c r="H47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733">
        <v>7160</v>
      </c>
      <c r="J4733" t="s">
        <v>26</v>
      </c>
      <c r="K47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33" t="s">
        <v>39</v>
      </c>
      <c r="M47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33">
        <v>3</v>
      </c>
      <c r="O4733" t="s">
        <v>28</v>
      </c>
      <c r="P4733">
        <f>IF(Tabla1[[#This Row],[SEX]]="female",0,1)</f>
        <v>0</v>
      </c>
      <c r="Q4733" t="s">
        <v>29</v>
      </c>
      <c r="R4733">
        <f>IF(Tabla1[[#This Row],[OTHERSONLOAN]]="none",0,IF(Tabla1[[#This Row],[OTHERSONLOAN]]="co-applicant",1,2))</f>
        <v>0</v>
      </c>
      <c r="S4733">
        <v>3</v>
      </c>
      <c r="T4733" t="s">
        <v>65</v>
      </c>
      <c r="U4733">
        <f>IF(Tabla1[[#This Row],[OWNSPROPERTY]]="unknown",0,IF(Tabla1[[#This Row],[OWNSPROPERTY]]="real_state",1,IF(Tabla1[[#This Row],[OWNSPROPERTY]]="car_other",2,3)))</f>
        <v>2</v>
      </c>
      <c r="V4733">
        <v>40</v>
      </c>
      <c r="W4733" t="s">
        <v>29</v>
      </c>
      <c r="X4733">
        <f>IF(Tabla1[[#This Row],[INSTALLMENTPLANS]]="none",0,IF(Tabla1[[#This Row],[INSTALLMENTPLANS]]="stores",1,2))</f>
        <v>0</v>
      </c>
      <c r="Y4733" t="s">
        <v>31</v>
      </c>
      <c r="Z4733">
        <f>IF(Tabla1[[#This Row],[HOUSING]]="free",0,IF(Tabla1[[#This Row],[HOUSING]]="own",1,2))</f>
        <v>1</v>
      </c>
      <c r="AA4733">
        <v>2</v>
      </c>
      <c r="AB4733" t="s">
        <v>32</v>
      </c>
      <c r="AC4733">
        <f>IF(Tabla1[[#This Row],[JOB]]="unemployed",0,IF(Tabla1[[#This Row],[JOB]]="unskilled",1,IF(Tabla1[[#This Row],[JOB]]="skilled",2,3)))</f>
        <v>2</v>
      </c>
      <c r="AD4733">
        <v>1</v>
      </c>
      <c r="AE4733" t="s">
        <v>29</v>
      </c>
      <c r="AF4733">
        <f>IF(Tabla1[[#This Row],[TELEPHONE]]="none",0,1)</f>
        <v>0</v>
      </c>
      <c r="AG4733" t="s">
        <v>33</v>
      </c>
      <c r="AH4733">
        <f>IF(Tabla1[[#This Row],[FOREIGNWORKER]]="no",0,1)</f>
        <v>1</v>
      </c>
      <c r="AI4733" t="s">
        <v>34</v>
      </c>
      <c r="AJ4733">
        <f>IF(Tabla1[[#This Row],[RISK]]="No Risk",0,1)</f>
        <v>0</v>
      </c>
    </row>
    <row r="4734" spans="1:36" x14ac:dyDescent="0.25">
      <c r="A4734" t="s">
        <v>4804</v>
      </c>
      <c r="B4734" t="s">
        <v>23</v>
      </c>
      <c r="C4734">
        <f>IF(Tabla1[[#This Row],[CHECKINGSTATUS]]="no_checking",0,IF(Tabla1[[#This Row],[CHECKINGSTATUS]]="less_0",1,IF(Tabla1[[#This Row],[CHECKINGSTATUS]]="0_to_200",2,3)))</f>
        <v>2</v>
      </c>
      <c r="D4734">
        <v>15</v>
      </c>
      <c r="E4734" t="s">
        <v>24</v>
      </c>
      <c r="F4734">
        <f>IF(Tabla1[[#This Row],[CREDITHISTORY]]="no_credits",0,IF(Tabla1[[#This Row],[CREDITHISTORY]]="prior_paymentes_delayed",1,IF(Tabla1[[#This Row],[CREDITHISTORY]]="outstanding_credit",2,3)))</f>
        <v>3</v>
      </c>
      <c r="G4734" t="s">
        <v>74</v>
      </c>
      <c r="H47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34">
        <v>1993</v>
      </c>
      <c r="J4734" t="s">
        <v>38</v>
      </c>
      <c r="K47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34" t="s">
        <v>27</v>
      </c>
      <c r="M47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34">
        <v>2</v>
      </c>
      <c r="O4734" t="s">
        <v>44</v>
      </c>
      <c r="P4734">
        <f>IF(Tabla1[[#This Row],[SEX]]="female",0,1)</f>
        <v>1</v>
      </c>
      <c r="Q4734" t="s">
        <v>29</v>
      </c>
      <c r="R4734">
        <f>IF(Tabla1[[#This Row],[OTHERSONLOAN]]="none",0,IF(Tabla1[[#This Row],[OTHERSONLOAN]]="co-applicant",1,2))</f>
        <v>0</v>
      </c>
      <c r="S4734">
        <v>3</v>
      </c>
      <c r="T4734" t="s">
        <v>30</v>
      </c>
      <c r="U4734">
        <f>IF(Tabla1[[#This Row],[OWNSPROPERTY]]="unknown",0,IF(Tabla1[[#This Row],[OWNSPROPERTY]]="real_state",1,IF(Tabla1[[#This Row],[OWNSPROPERTY]]="car_other",2,3)))</f>
        <v>3</v>
      </c>
      <c r="V4734">
        <v>23</v>
      </c>
      <c r="W4734" t="s">
        <v>29</v>
      </c>
      <c r="X4734">
        <f>IF(Tabla1[[#This Row],[INSTALLMENTPLANS]]="none",0,IF(Tabla1[[#This Row],[INSTALLMENTPLANS]]="stores",1,2))</f>
        <v>0</v>
      </c>
      <c r="Y4734" t="s">
        <v>31</v>
      </c>
      <c r="Z4734">
        <f>IF(Tabla1[[#This Row],[HOUSING]]="free",0,IF(Tabla1[[#This Row],[HOUSING]]="own",1,2))</f>
        <v>1</v>
      </c>
      <c r="AA4734">
        <v>1</v>
      </c>
      <c r="AB4734" t="s">
        <v>32</v>
      </c>
      <c r="AC4734">
        <f>IF(Tabla1[[#This Row],[JOB]]="unemployed",0,IF(Tabla1[[#This Row],[JOB]]="unskilled",1,IF(Tabla1[[#This Row],[JOB]]="skilled",2,3)))</f>
        <v>2</v>
      </c>
      <c r="AD4734">
        <v>1</v>
      </c>
      <c r="AE4734" t="s">
        <v>29</v>
      </c>
      <c r="AF4734">
        <f>IF(Tabla1[[#This Row],[TELEPHONE]]="none",0,1)</f>
        <v>0</v>
      </c>
      <c r="AG4734" t="s">
        <v>33</v>
      </c>
      <c r="AH4734">
        <f>IF(Tabla1[[#This Row],[FOREIGNWORKER]]="no",0,1)</f>
        <v>1</v>
      </c>
      <c r="AI4734" t="s">
        <v>34</v>
      </c>
      <c r="AJ4734">
        <f>IF(Tabla1[[#This Row],[RISK]]="No Risk",0,1)</f>
        <v>0</v>
      </c>
    </row>
    <row r="4735" spans="1:36" x14ac:dyDescent="0.25">
      <c r="A4735" t="s">
        <v>4805</v>
      </c>
      <c r="B4735" t="s">
        <v>51</v>
      </c>
      <c r="C4735">
        <f>IF(Tabla1[[#This Row],[CHECKINGSTATUS]]="no_checking",0,IF(Tabla1[[#This Row],[CHECKINGSTATUS]]="less_0",1,IF(Tabla1[[#This Row],[CHECKINGSTATUS]]="0_to_200",2,3)))</f>
        <v>0</v>
      </c>
      <c r="D4735">
        <v>27</v>
      </c>
      <c r="E4735" t="s">
        <v>70</v>
      </c>
      <c r="F4735">
        <f>IF(Tabla1[[#This Row],[CREDITHISTORY]]="no_credits",0,IF(Tabla1[[#This Row],[CREDITHISTORY]]="prior_paymentes_delayed",1,IF(Tabla1[[#This Row],[CREDITHISTORY]]="outstanding_credit",2,3)))</f>
        <v>3</v>
      </c>
      <c r="G4735" t="s">
        <v>43</v>
      </c>
      <c r="H47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35">
        <v>3545</v>
      </c>
      <c r="J4735" t="s">
        <v>38</v>
      </c>
      <c r="K47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35" t="s">
        <v>39</v>
      </c>
      <c r="M47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35">
        <v>3</v>
      </c>
      <c r="O4735" t="s">
        <v>44</v>
      </c>
      <c r="P4735">
        <f>IF(Tabla1[[#This Row],[SEX]]="female",0,1)</f>
        <v>1</v>
      </c>
      <c r="Q4735" t="s">
        <v>29</v>
      </c>
      <c r="R4735">
        <f>IF(Tabla1[[#This Row],[OTHERSONLOAN]]="none",0,IF(Tabla1[[#This Row],[OTHERSONLOAN]]="co-applicant",1,2))</f>
        <v>0</v>
      </c>
      <c r="S4735">
        <v>3</v>
      </c>
      <c r="T4735" t="s">
        <v>30</v>
      </c>
      <c r="U4735">
        <f>IF(Tabla1[[#This Row],[OWNSPROPERTY]]="unknown",0,IF(Tabla1[[#This Row],[OWNSPROPERTY]]="real_state",1,IF(Tabla1[[#This Row],[OWNSPROPERTY]]="car_other",2,3)))</f>
        <v>3</v>
      </c>
      <c r="V4735">
        <v>31</v>
      </c>
      <c r="W4735" t="s">
        <v>29</v>
      </c>
      <c r="X4735">
        <f>IF(Tabla1[[#This Row],[INSTALLMENTPLANS]]="none",0,IF(Tabla1[[#This Row],[INSTALLMENTPLANS]]="stores",1,2))</f>
        <v>0</v>
      </c>
      <c r="Y4735" t="s">
        <v>31</v>
      </c>
      <c r="Z4735">
        <f>IF(Tabla1[[#This Row],[HOUSING]]="free",0,IF(Tabla1[[#This Row],[HOUSING]]="own",1,2))</f>
        <v>1</v>
      </c>
      <c r="AA4735">
        <v>2</v>
      </c>
      <c r="AB4735" t="s">
        <v>32</v>
      </c>
      <c r="AC4735">
        <f>IF(Tabla1[[#This Row],[JOB]]="unemployed",0,IF(Tabla1[[#This Row],[JOB]]="unskilled",1,IF(Tabla1[[#This Row],[JOB]]="skilled",2,3)))</f>
        <v>2</v>
      </c>
      <c r="AD4735">
        <v>1</v>
      </c>
      <c r="AE4735" t="s">
        <v>29</v>
      </c>
      <c r="AF4735">
        <f>IF(Tabla1[[#This Row],[TELEPHONE]]="none",0,1)</f>
        <v>0</v>
      </c>
      <c r="AG4735" t="s">
        <v>33</v>
      </c>
      <c r="AH4735">
        <f>IF(Tabla1[[#This Row],[FOREIGNWORKER]]="no",0,1)</f>
        <v>1</v>
      </c>
      <c r="AI4735" t="s">
        <v>55</v>
      </c>
      <c r="AJ4735">
        <f>IF(Tabla1[[#This Row],[RISK]]="No Risk",0,1)</f>
        <v>1</v>
      </c>
    </row>
    <row r="4736" spans="1:36" x14ac:dyDescent="0.25">
      <c r="A4736" t="s">
        <v>4806</v>
      </c>
      <c r="B4736" t="s">
        <v>23</v>
      </c>
      <c r="C4736">
        <f>IF(Tabla1[[#This Row],[CHECKINGSTATUS]]="no_checking",0,IF(Tabla1[[#This Row],[CHECKINGSTATUS]]="less_0",1,IF(Tabla1[[#This Row],[CHECKINGSTATUS]]="0_to_200",2,3)))</f>
        <v>2</v>
      </c>
      <c r="D4736">
        <v>9</v>
      </c>
      <c r="E4736" t="s">
        <v>42</v>
      </c>
      <c r="F4736">
        <f>IF(Tabla1[[#This Row],[CREDITHISTORY]]="no_credits",0,IF(Tabla1[[#This Row],[CREDITHISTORY]]="prior_paymentes_delayed",1,IF(Tabla1[[#This Row],[CREDITHISTORY]]="outstanding_credit",2,3)))</f>
        <v>3</v>
      </c>
      <c r="G4736" t="s">
        <v>37</v>
      </c>
      <c r="H47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36">
        <v>250</v>
      </c>
      <c r="J4736" t="s">
        <v>38</v>
      </c>
      <c r="K47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36" t="s">
        <v>27</v>
      </c>
      <c r="M47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36">
        <v>2</v>
      </c>
      <c r="O4736" t="s">
        <v>44</v>
      </c>
      <c r="P4736">
        <f>IF(Tabla1[[#This Row],[SEX]]="female",0,1)</f>
        <v>1</v>
      </c>
      <c r="Q4736" t="s">
        <v>29</v>
      </c>
      <c r="R4736">
        <f>IF(Tabla1[[#This Row],[OTHERSONLOAN]]="none",0,IF(Tabla1[[#This Row],[OTHERSONLOAN]]="co-applicant",1,2))</f>
        <v>0</v>
      </c>
      <c r="S4736">
        <v>3</v>
      </c>
      <c r="T4736" t="s">
        <v>45</v>
      </c>
      <c r="U4736">
        <f>IF(Tabla1[[#This Row],[OWNSPROPERTY]]="unknown",0,IF(Tabla1[[#This Row],[OWNSPROPERTY]]="real_state",1,IF(Tabla1[[#This Row],[OWNSPROPERTY]]="car_other",2,3)))</f>
        <v>3</v>
      </c>
      <c r="V4736">
        <v>30</v>
      </c>
      <c r="W4736" t="s">
        <v>40</v>
      </c>
      <c r="X4736">
        <f>IF(Tabla1[[#This Row],[INSTALLMENTPLANS]]="none",0,IF(Tabla1[[#This Row],[INSTALLMENTPLANS]]="stores",1,2))</f>
        <v>1</v>
      </c>
      <c r="Y4736" t="s">
        <v>72</v>
      </c>
      <c r="Z4736">
        <f>IF(Tabla1[[#This Row],[HOUSING]]="free",0,IF(Tabla1[[#This Row],[HOUSING]]="own",1,2))</f>
        <v>2</v>
      </c>
      <c r="AA4736">
        <v>1</v>
      </c>
      <c r="AB4736" t="s">
        <v>92</v>
      </c>
      <c r="AC4736">
        <f>IF(Tabla1[[#This Row],[JOB]]="unemployed",0,IF(Tabla1[[#This Row],[JOB]]="unskilled",1,IF(Tabla1[[#This Row],[JOB]]="skilled",2,3)))</f>
        <v>1</v>
      </c>
      <c r="AD4736">
        <v>1</v>
      </c>
      <c r="AE4736" t="s">
        <v>33</v>
      </c>
      <c r="AF4736">
        <f>IF(Tabla1[[#This Row],[TELEPHONE]]="none",0,1)</f>
        <v>1</v>
      </c>
      <c r="AG4736" t="s">
        <v>33</v>
      </c>
      <c r="AH4736">
        <f>IF(Tabla1[[#This Row],[FOREIGNWORKER]]="no",0,1)</f>
        <v>1</v>
      </c>
      <c r="AI4736" t="s">
        <v>34</v>
      </c>
      <c r="AJ4736">
        <f>IF(Tabla1[[#This Row],[RISK]]="No Risk",0,1)</f>
        <v>0</v>
      </c>
    </row>
    <row r="4737" spans="1:36" x14ac:dyDescent="0.25">
      <c r="A4737" t="s">
        <v>4807</v>
      </c>
      <c r="B4737" t="s">
        <v>23</v>
      </c>
      <c r="C4737">
        <f>IF(Tabla1[[#This Row],[CHECKINGSTATUS]]="no_checking",0,IF(Tabla1[[#This Row],[CHECKINGSTATUS]]="less_0",1,IF(Tabla1[[#This Row],[CHECKINGSTATUS]]="0_to_200",2,3)))</f>
        <v>2</v>
      </c>
      <c r="D4737">
        <v>32</v>
      </c>
      <c r="E4737" t="s">
        <v>24</v>
      </c>
      <c r="F4737">
        <f>IF(Tabla1[[#This Row],[CREDITHISTORY]]="no_credits",0,IF(Tabla1[[#This Row],[CREDITHISTORY]]="prior_paymentes_delayed",1,IF(Tabla1[[#This Row],[CREDITHISTORY]]="outstanding_credit",2,3)))</f>
        <v>3</v>
      </c>
      <c r="G4737" t="s">
        <v>82</v>
      </c>
      <c r="H47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737">
        <v>3311</v>
      </c>
      <c r="J4737" t="s">
        <v>53</v>
      </c>
      <c r="K473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37" t="s">
        <v>62</v>
      </c>
      <c r="M47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37">
        <v>3</v>
      </c>
      <c r="O4737" t="s">
        <v>28</v>
      </c>
      <c r="P4737">
        <f>IF(Tabla1[[#This Row],[SEX]]="female",0,1)</f>
        <v>0</v>
      </c>
      <c r="Q4737" t="s">
        <v>29</v>
      </c>
      <c r="R4737">
        <f>IF(Tabla1[[#This Row],[OTHERSONLOAN]]="none",0,IF(Tabla1[[#This Row],[OTHERSONLOAN]]="co-applicant",1,2))</f>
        <v>0</v>
      </c>
      <c r="S4737">
        <v>3</v>
      </c>
      <c r="T4737" t="s">
        <v>65</v>
      </c>
      <c r="U4737">
        <f>IF(Tabla1[[#This Row],[OWNSPROPERTY]]="unknown",0,IF(Tabla1[[#This Row],[OWNSPROPERTY]]="real_state",1,IF(Tabla1[[#This Row],[OWNSPROPERTY]]="car_other",2,3)))</f>
        <v>2</v>
      </c>
      <c r="V4737">
        <v>37</v>
      </c>
      <c r="W4737" t="s">
        <v>40</v>
      </c>
      <c r="X4737">
        <f>IF(Tabla1[[#This Row],[INSTALLMENTPLANS]]="none",0,IF(Tabla1[[#This Row],[INSTALLMENTPLANS]]="stores",1,2))</f>
        <v>1</v>
      </c>
      <c r="Y4737" t="s">
        <v>31</v>
      </c>
      <c r="Z4737">
        <f>IF(Tabla1[[#This Row],[HOUSING]]="free",0,IF(Tabla1[[#This Row],[HOUSING]]="own",1,2))</f>
        <v>1</v>
      </c>
      <c r="AA4737">
        <v>2</v>
      </c>
      <c r="AB4737" t="s">
        <v>32</v>
      </c>
      <c r="AC4737">
        <f>IF(Tabla1[[#This Row],[JOB]]="unemployed",0,IF(Tabla1[[#This Row],[JOB]]="unskilled",1,IF(Tabla1[[#This Row],[JOB]]="skilled",2,3)))</f>
        <v>2</v>
      </c>
      <c r="AD4737">
        <v>1</v>
      </c>
      <c r="AE4737" t="s">
        <v>29</v>
      </c>
      <c r="AF4737">
        <f>IF(Tabla1[[#This Row],[TELEPHONE]]="none",0,1)</f>
        <v>0</v>
      </c>
      <c r="AG4737" t="s">
        <v>33</v>
      </c>
      <c r="AH4737">
        <f>IF(Tabla1[[#This Row],[FOREIGNWORKER]]="no",0,1)</f>
        <v>1</v>
      </c>
      <c r="AI4737" t="s">
        <v>34</v>
      </c>
      <c r="AJ4737">
        <f>IF(Tabla1[[#This Row],[RISK]]="No Risk",0,1)</f>
        <v>0</v>
      </c>
    </row>
    <row r="4738" spans="1:36" x14ac:dyDescent="0.25">
      <c r="A4738" t="s">
        <v>4808</v>
      </c>
      <c r="B4738" t="s">
        <v>23</v>
      </c>
      <c r="C4738">
        <f>IF(Tabla1[[#This Row],[CHECKINGSTATUS]]="no_checking",0,IF(Tabla1[[#This Row],[CHECKINGSTATUS]]="less_0",1,IF(Tabla1[[#This Row],[CHECKINGSTATUS]]="0_to_200",2,3)))</f>
        <v>2</v>
      </c>
      <c r="D4738">
        <v>13</v>
      </c>
      <c r="E4738" t="s">
        <v>70</v>
      </c>
      <c r="F4738">
        <f>IF(Tabla1[[#This Row],[CREDITHISTORY]]="no_credits",0,IF(Tabla1[[#This Row],[CREDITHISTORY]]="prior_paymentes_delayed",1,IF(Tabla1[[#This Row],[CREDITHISTORY]]="outstanding_credit",2,3)))</f>
        <v>3</v>
      </c>
      <c r="G4738" t="s">
        <v>37</v>
      </c>
      <c r="H47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38">
        <v>250</v>
      </c>
      <c r="J4738" t="s">
        <v>38</v>
      </c>
      <c r="K473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38" t="s">
        <v>27</v>
      </c>
      <c r="M47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38">
        <v>1</v>
      </c>
      <c r="O4738" t="s">
        <v>44</v>
      </c>
      <c r="P4738">
        <f>IF(Tabla1[[#This Row],[SEX]]="female",0,1)</f>
        <v>1</v>
      </c>
      <c r="Q4738" t="s">
        <v>29</v>
      </c>
      <c r="R4738">
        <f>IF(Tabla1[[#This Row],[OTHERSONLOAN]]="none",0,IF(Tabla1[[#This Row],[OTHERSONLOAN]]="co-applicant",1,2))</f>
        <v>0</v>
      </c>
      <c r="S4738">
        <v>2</v>
      </c>
      <c r="T4738" t="s">
        <v>45</v>
      </c>
      <c r="U4738">
        <f>IF(Tabla1[[#This Row],[OWNSPROPERTY]]="unknown",0,IF(Tabla1[[#This Row],[OWNSPROPERTY]]="real_state",1,IF(Tabla1[[#This Row],[OWNSPROPERTY]]="car_other",2,3)))</f>
        <v>3</v>
      </c>
      <c r="V4738">
        <v>25</v>
      </c>
      <c r="W4738" t="s">
        <v>40</v>
      </c>
      <c r="X4738">
        <f>IF(Tabla1[[#This Row],[INSTALLMENTPLANS]]="none",0,IF(Tabla1[[#This Row],[INSTALLMENTPLANS]]="stores",1,2))</f>
        <v>1</v>
      </c>
      <c r="Y4738" t="s">
        <v>72</v>
      </c>
      <c r="Z4738">
        <f>IF(Tabla1[[#This Row],[HOUSING]]="free",0,IF(Tabla1[[#This Row],[HOUSING]]="own",1,2))</f>
        <v>2</v>
      </c>
      <c r="AA4738">
        <v>1</v>
      </c>
      <c r="AB4738" t="s">
        <v>32</v>
      </c>
      <c r="AC4738">
        <f>IF(Tabla1[[#This Row],[JOB]]="unemployed",0,IF(Tabla1[[#This Row],[JOB]]="unskilled",1,IF(Tabla1[[#This Row],[JOB]]="skilled",2,3)))</f>
        <v>2</v>
      </c>
      <c r="AD4738">
        <v>1</v>
      </c>
      <c r="AE4738" t="s">
        <v>29</v>
      </c>
      <c r="AF4738">
        <f>IF(Tabla1[[#This Row],[TELEPHONE]]="none",0,1)</f>
        <v>0</v>
      </c>
      <c r="AG4738" t="s">
        <v>33</v>
      </c>
      <c r="AH4738">
        <f>IF(Tabla1[[#This Row],[FOREIGNWORKER]]="no",0,1)</f>
        <v>1</v>
      </c>
      <c r="AI4738" t="s">
        <v>34</v>
      </c>
      <c r="AJ4738">
        <f>IF(Tabla1[[#This Row],[RISK]]="No Risk",0,1)</f>
        <v>0</v>
      </c>
    </row>
    <row r="4739" spans="1:36" x14ac:dyDescent="0.25">
      <c r="A4739" t="s">
        <v>4809</v>
      </c>
      <c r="B4739" t="s">
        <v>51</v>
      </c>
      <c r="C4739">
        <f>IF(Tabla1[[#This Row],[CHECKINGSTATUS]]="no_checking",0,IF(Tabla1[[#This Row],[CHECKINGSTATUS]]="less_0",1,IF(Tabla1[[#This Row],[CHECKINGSTATUS]]="0_to_200",2,3)))</f>
        <v>0</v>
      </c>
      <c r="D4739">
        <v>36</v>
      </c>
      <c r="E4739" t="s">
        <v>42</v>
      </c>
      <c r="F4739">
        <f>IF(Tabla1[[#This Row],[CREDITHISTORY]]="no_credits",0,IF(Tabla1[[#This Row],[CREDITHISTORY]]="prior_paymentes_delayed",1,IF(Tabla1[[#This Row],[CREDITHISTORY]]="outstanding_credit",2,3)))</f>
        <v>3</v>
      </c>
      <c r="G4739" t="s">
        <v>68</v>
      </c>
      <c r="H47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39">
        <v>10520</v>
      </c>
      <c r="J4739" t="s">
        <v>94</v>
      </c>
      <c r="K473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39" t="s">
        <v>62</v>
      </c>
      <c r="M47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39">
        <v>4</v>
      </c>
      <c r="O4739" t="s">
        <v>44</v>
      </c>
      <c r="P4739">
        <f>IF(Tabla1[[#This Row],[SEX]]="female",0,1)</f>
        <v>1</v>
      </c>
      <c r="Q4739" t="s">
        <v>59</v>
      </c>
      <c r="R4739">
        <f>IF(Tabla1[[#This Row],[OTHERSONLOAN]]="none",0,IF(Tabla1[[#This Row],[OTHERSONLOAN]]="co-applicant",1,2))</f>
        <v>1</v>
      </c>
      <c r="S4739">
        <v>4</v>
      </c>
      <c r="T4739" t="s">
        <v>54</v>
      </c>
      <c r="U4739">
        <f>IF(Tabla1[[#This Row],[OWNSPROPERTY]]="unknown",0,IF(Tabla1[[#This Row],[OWNSPROPERTY]]="real_state",1,IF(Tabla1[[#This Row],[OWNSPROPERTY]]="car_other",2,3)))</f>
        <v>0</v>
      </c>
      <c r="V4739">
        <v>46</v>
      </c>
      <c r="W4739" t="s">
        <v>29</v>
      </c>
      <c r="X4739">
        <f>IF(Tabla1[[#This Row],[INSTALLMENTPLANS]]="none",0,IF(Tabla1[[#This Row],[INSTALLMENTPLANS]]="stores",1,2))</f>
        <v>0</v>
      </c>
      <c r="Y4739" t="s">
        <v>31</v>
      </c>
      <c r="Z4739">
        <f>IF(Tabla1[[#This Row],[HOUSING]]="free",0,IF(Tabla1[[#This Row],[HOUSING]]="own",1,2))</f>
        <v>1</v>
      </c>
      <c r="AA4739">
        <v>2</v>
      </c>
      <c r="AB4739" t="s">
        <v>32</v>
      </c>
      <c r="AC4739">
        <f>IF(Tabla1[[#This Row],[JOB]]="unemployed",0,IF(Tabla1[[#This Row],[JOB]]="unskilled",1,IF(Tabla1[[#This Row],[JOB]]="skilled",2,3)))</f>
        <v>2</v>
      </c>
      <c r="AD4739">
        <v>2</v>
      </c>
      <c r="AE4739" t="s">
        <v>33</v>
      </c>
      <c r="AF4739">
        <f>IF(Tabla1[[#This Row],[TELEPHONE]]="none",0,1)</f>
        <v>1</v>
      </c>
      <c r="AG4739" t="s">
        <v>33</v>
      </c>
      <c r="AH4739">
        <f>IF(Tabla1[[#This Row],[FOREIGNWORKER]]="no",0,1)</f>
        <v>1</v>
      </c>
      <c r="AI4739" t="s">
        <v>55</v>
      </c>
      <c r="AJ4739">
        <f>IF(Tabla1[[#This Row],[RISK]]="No Risk",0,1)</f>
        <v>1</v>
      </c>
    </row>
    <row r="4740" spans="1:36" x14ac:dyDescent="0.25">
      <c r="A4740" t="s">
        <v>4810</v>
      </c>
      <c r="B4740" t="s">
        <v>36</v>
      </c>
      <c r="C4740">
        <f>IF(Tabla1[[#This Row],[CHECKINGSTATUS]]="no_checking",0,IF(Tabla1[[#This Row],[CHECKINGSTATUS]]="less_0",1,IF(Tabla1[[#This Row],[CHECKINGSTATUS]]="0_to_200",2,3)))</f>
        <v>1</v>
      </c>
      <c r="D4740">
        <v>13</v>
      </c>
      <c r="E4740" t="s">
        <v>42</v>
      </c>
      <c r="F4740">
        <f>IF(Tabla1[[#This Row],[CREDITHISTORY]]="no_credits",0,IF(Tabla1[[#This Row],[CREDITHISTORY]]="prior_paymentes_delayed",1,IF(Tabla1[[#This Row],[CREDITHISTORY]]="outstanding_credit",2,3)))</f>
        <v>3</v>
      </c>
      <c r="G4740" t="s">
        <v>82</v>
      </c>
      <c r="H47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740">
        <v>3861</v>
      </c>
      <c r="J4740" t="s">
        <v>26</v>
      </c>
      <c r="K47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40" t="s">
        <v>39</v>
      </c>
      <c r="M47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40">
        <v>2</v>
      </c>
      <c r="O4740" t="s">
        <v>28</v>
      </c>
      <c r="P4740">
        <f>IF(Tabla1[[#This Row],[SEX]]="female",0,1)</f>
        <v>0</v>
      </c>
      <c r="Q4740" t="s">
        <v>29</v>
      </c>
      <c r="R4740">
        <f>IF(Tabla1[[#This Row],[OTHERSONLOAN]]="none",0,IF(Tabla1[[#This Row],[OTHERSONLOAN]]="co-applicant",1,2))</f>
        <v>0</v>
      </c>
      <c r="S4740">
        <v>1</v>
      </c>
      <c r="T4740" t="s">
        <v>65</v>
      </c>
      <c r="U4740">
        <f>IF(Tabla1[[#This Row],[OWNSPROPERTY]]="unknown",0,IF(Tabla1[[#This Row],[OWNSPROPERTY]]="real_state",1,IF(Tabla1[[#This Row],[OWNSPROPERTY]]="car_other",2,3)))</f>
        <v>2</v>
      </c>
      <c r="V4740">
        <v>42</v>
      </c>
      <c r="W4740" t="s">
        <v>116</v>
      </c>
      <c r="X4740">
        <f>IF(Tabla1[[#This Row],[INSTALLMENTPLANS]]="none",0,IF(Tabla1[[#This Row],[INSTALLMENTPLANS]]="stores",1,2))</f>
        <v>2</v>
      </c>
      <c r="Y4740" t="s">
        <v>72</v>
      </c>
      <c r="Z4740">
        <f>IF(Tabla1[[#This Row],[HOUSING]]="free",0,IF(Tabla1[[#This Row],[HOUSING]]="own",1,2))</f>
        <v>2</v>
      </c>
      <c r="AA4740">
        <v>1</v>
      </c>
      <c r="AB4740" t="s">
        <v>71</v>
      </c>
      <c r="AC4740">
        <f>IF(Tabla1[[#This Row],[JOB]]="unemployed",0,IF(Tabla1[[#This Row],[JOB]]="unskilled",1,IF(Tabla1[[#This Row],[JOB]]="skilled",2,3)))</f>
        <v>0</v>
      </c>
      <c r="AD4740">
        <v>1</v>
      </c>
      <c r="AE4740" t="s">
        <v>33</v>
      </c>
      <c r="AF4740">
        <f>IF(Tabla1[[#This Row],[TELEPHONE]]="none",0,1)</f>
        <v>1</v>
      </c>
      <c r="AG4740" t="s">
        <v>33</v>
      </c>
      <c r="AH4740">
        <f>IF(Tabla1[[#This Row],[FOREIGNWORKER]]="no",0,1)</f>
        <v>1</v>
      </c>
      <c r="AI4740" t="s">
        <v>34</v>
      </c>
      <c r="AJ4740">
        <f>IF(Tabla1[[#This Row],[RISK]]="No Risk",0,1)</f>
        <v>0</v>
      </c>
    </row>
    <row r="4741" spans="1:36" x14ac:dyDescent="0.25">
      <c r="A4741" t="s">
        <v>4811</v>
      </c>
      <c r="B4741" t="s">
        <v>36</v>
      </c>
      <c r="C4741">
        <f>IF(Tabla1[[#This Row],[CHECKINGSTATUS]]="no_checking",0,IF(Tabla1[[#This Row],[CHECKINGSTATUS]]="less_0",1,IF(Tabla1[[#This Row],[CHECKINGSTATUS]]="0_to_200",2,3)))</f>
        <v>1</v>
      </c>
      <c r="D4741">
        <v>22</v>
      </c>
      <c r="E4741" t="s">
        <v>24</v>
      </c>
      <c r="F4741">
        <f>IF(Tabla1[[#This Row],[CREDITHISTORY]]="no_credits",0,IF(Tabla1[[#This Row],[CREDITHISTORY]]="prior_paymentes_delayed",1,IF(Tabla1[[#This Row],[CREDITHISTORY]]="outstanding_credit",2,3)))</f>
        <v>3</v>
      </c>
      <c r="G4741" t="s">
        <v>43</v>
      </c>
      <c r="H47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41">
        <v>3711</v>
      </c>
      <c r="J4741" t="s">
        <v>38</v>
      </c>
      <c r="K47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41" t="s">
        <v>39</v>
      </c>
      <c r="M47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41">
        <v>3</v>
      </c>
      <c r="O4741" t="s">
        <v>44</v>
      </c>
      <c r="P4741">
        <f>IF(Tabla1[[#This Row],[SEX]]="female",0,1)</f>
        <v>1</v>
      </c>
      <c r="Q4741" t="s">
        <v>29</v>
      </c>
      <c r="R4741">
        <f>IF(Tabla1[[#This Row],[OTHERSONLOAN]]="none",0,IF(Tabla1[[#This Row],[OTHERSONLOAN]]="co-applicant",1,2))</f>
        <v>0</v>
      </c>
      <c r="S4741">
        <v>1</v>
      </c>
      <c r="T4741" t="s">
        <v>65</v>
      </c>
      <c r="U4741">
        <f>IF(Tabla1[[#This Row],[OWNSPROPERTY]]="unknown",0,IF(Tabla1[[#This Row],[OWNSPROPERTY]]="real_state",1,IF(Tabla1[[#This Row],[OWNSPROPERTY]]="car_other",2,3)))</f>
        <v>2</v>
      </c>
      <c r="V4741">
        <v>36</v>
      </c>
      <c r="W4741" t="s">
        <v>116</v>
      </c>
      <c r="X4741">
        <f>IF(Tabla1[[#This Row],[INSTALLMENTPLANS]]="none",0,IF(Tabla1[[#This Row],[INSTALLMENTPLANS]]="stores",1,2))</f>
        <v>2</v>
      </c>
      <c r="Y4741" t="s">
        <v>72</v>
      </c>
      <c r="Z4741">
        <f>IF(Tabla1[[#This Row],[HOUSING]]="free",0,IF(Tabla1[[#This Row],[HOUSING]]="own",1,2))</f>
        <v>2</v>
      </c>
      <c r="AA4741">
        <v>2</v>
      </c>
      <c r="AB4741" t="s">
        <v>71</v>
      </c>
      <c r="AC4741">
        <f>IF(Tabla1[[#This Row],[JOB]]="unemployed",0,IF(Tabla1[[#This Row],[JOB]]="unskilled",1,IF(Tabla1[[#This Row],[JOB]]="skilled",2,3)))</f>
        <v>0</v>
      </c>
      <c r="AD4741">
        <v>1</v>
      </c>
      <c r="AE4741" t="s">
        <v>29</v>
      </c>
      <c r="AF4741">
        <f>IF(Tabla1[[#This Row],[TELEPHONE]]="none",0,1)</f>
        <v>0</v>
      </c>
      <c r="AG4741" t="s">
        <v>33</v>
      </c>
      <c r="AH4741">
        <f>IF(Tabla1[[#This Row],[FOREIGNWORKER]]="no",0,1)</f>
        <v>1</v>
      </c>
      <c r="AI4741" t="s">
        <v>34</v>
      </c>
      <c r="AJ4741">
        <f>IF(Tabla1[[#This Row],[RISK]]="No Risk",0,1)</f>
        <v>0</v>
      </c>
    </row>
    <row r="4742" spans="1:36" x14ac:dyDescent="0.25">
      <c r="A4742" t="s">
        <v>4812</v>
      </c>
      <c r="B4742" t="s">
        <v>36</v>
      </c>
      <c r="C4742">
        <f>IF(Tabla1[[#This Row],[CHECKINGSTATUS]]="no_checking",0,IF(Tabla1[[#This Row],[CHECKINGSTATUS]]="less_0",1,IF(Tabla1[[#This Row],[CHECKINGSTATUS]]="0_to_200",2,3)))</f>
        <v>1</v>
      </c>
      <c r="D4742">
        <v>4</v>
      </c>
      <c r="E4742" t="s">
        <v>24</v>
      </c>
      <c r="F4742">
        <f>IF(Tabla1[[#This Row],[CREDITHISTORY]]="no_credits",0,IF(Tabla1[[#This Row],[CREDITHISTORY]]="prior_paymentes_delayed",1,IF(Tabla1[[#This Row],[CREDITHISTORY]]="outstanding_credit",2,3)))</f>
        <v>3</v>
      </c>
      <c r="G4742" t="s">
        <v>37</v>
      </c>
      <c r="H47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42">
        <v>250</v>
      </c>
      <c r="J4742" t="s">
        <v>38</v>
      </c>
      <c r="K474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42" t="s">
        <v>39</v>
      </c>
      <c r="M474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42">
        <v>2</v>
      </c>
      <c r="O4742" t="s">
        <v>28</v>
      </c>
      <c r="P4742">
        <f>IF(Tabla1[[#This Row],[SEX]]="female",0,1)</f>
        <v>0</v>
      </c>
      <c r="Q4742" t="s">
        <v>29</v>
      </c>
      <c r="R4742">
        <f>IF(Tabla1[[#This Row],[OTHERSONLOAN]]="none",0,IF(Tabla1[[#This Row],[OTHERSONLOAN]]="co-applicant",1,2))</f>
        <v>0</v>
      </c>
      <c r="S4742">
        <v>1</v>
      </c>
      <c r="T4742" t="s">
        <v>45</v>
      </c>
      <c r="U4742">
        <f>IF(Tabla1[[#This Row],[OWNSPROPERTY]]="unknown",0,IF(Tabla1[[#This Row],[OWNSPROPERTY]]="real_state",1,IF(Tabla1[[#This Row],[OWNSPROPERTY]]="car_other",2,3)))</f>
        <v>3</v>
      </c>
      <c r="V4742">
        <v>25</v>
      </c>
      <c r="W4742" t="s">
        <v>29</v>
      </c>
      <c r="X4742">
        <f>IF(Tabla1[[#This Row],[INSTALLMENTPLANS]]="none",0,IF(Tabla1[[#This Row],[INSTALLMENTPLANS]]="stores",1,2))</f>
        <v>0</v>
      </c>
      <c r="Y4742" t="s">
        <v>31</v>
      </c>
      <c r="Z4742">
        <f>IF(Tabla1[[#This Row],[HOUSING]]="free",0,IF(Tabla1[[#This Row],[HOUSING]]="own",1,2))</f>
        <v>1</v>
      </c>
      <c r="AA4742">
        <v>1</v>
      </c>
      <c r="AB4742" t="s">
        <v>32</v>
      </c>
      <c r="AC4742">
        <f>IF(Tabla1[[#This Row],[JOB]]="unemployed",0,IF(Tabla1[[#This Row],[JOB]]="unskilled",1,IF(Tabla1[[#This Row],[JOB]]="skilled",2,3)))</f>
        <v>2</v>
      </c>
      <c r="AD4742">
        <v>1</v>
      </c>
      <c r="AE4742" t="s">
        <v>29</v>
      </c>
      <c r="AF4742">
        <f>IF(Tabla1[[#This Row],[TELEPHONE]]="none",0,1)</f>
        <v>0</v>
      </c>
      <c r="AG4742" t="s">
        <v>33</v>
      </c>
      <c r="AH4742">
        <f>IF(Tabla1[[#This Row],[FOREIGNWORKER]]="no",0,1)</f>
        <v>1</v>
      </c>
      <c r="AI4742" t="s">
        <v>34</v>
      </c>
      <c r="AJ4742">
        <f>IF(Tabla1[[#This Row],[RISK]]="No Risk",0,1)</f>
        <v>0</v>
      </c>
    </row>
    <row r="4743" spans="1:36" x14ac:dyDescent="0.25">
      <c r="A4743" t="s">
        <v>4813</v>
      </c>
      <c r="B4743" t="s">
        <v>78</v>
      </c>
      <c r="C4743">
        <f>IF(Tabla1[[#This Row],[CHECKINGSTATUS]]="no_checking",0,IF(Tabla1[[#This Row],[CHECKINGSTATUS]]="less_0",1,IF(Tabla1[[#This Row],[CHECKINGSTATUS]]="0_to_200",2,3)))</f>
        <v>3</v>
      </c>
      <c r="D4743">
        <v>20</v>
      </c>
      <c r="E4743" t="s">
        <v>70</v>
      </c>
      <c r="F4743">
        <f>IF(Tabla1[[#This Row],[CREDITHISTORY]]="no_credits",0,IF(Tabla1[[#This Row],[CREDITHISTORY]]="prior_paymentes_delayed",1,IF(Tabla1[[#This Row],[CREDITHISTORY]]="outstanding_credit",2,3)))</f>
        <v>3</v>
      </c>
      <c r="G4743" t="s">
        <v>37</v>
      </c>
      <c r="H47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43">
        <v>3731</v>
      </c>
      <c r="J4743" t="s">
        <v>38</v>
      </c>
      <c r="K47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43" t="s">
        <v>39</v>
      </c>
      <c r="M474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43">
        <v>2</v>
      </c>
      <c r="O4743" t="s">
        <v>44</v>
      </c>
      <c r="P4743">
        <f>IF(Tabla1[[#This Row],[SEX]]="female",0,1)</f>
        <v>1</v>
      </c>
      <c r="Q4743" t="s">
        <v>29</v>
      </c>
      <c r="R4743">
        <f>IF(Tabla1[[#This Row],[OTHERSONLOAN]]="none",0,IF(Tabla1[[#This Row],[OTHERSONLOAN]]="co-applicant",1,2))</f>
        <v>0</v>
      </c>
      <c r="S4743">
        <v>3</v>
      </c>
      <c r="T4743" t="s">
        <v>30</v>
      </c>
      <c r="U4743">
        <f>IF(Tabla1[[#This Row],[OWNSPROPERTY]]="unknown",0,IF(Tabla1[[#This Row],[OWNSPROPERTY]]="real_state",1,IF(Tabla1[[#This Row],[OWNSPROPERTY]]="car_other",2,3)))</f>
        <v>3</v>
      </c>
      <c r="V4743">
        <v>41</v>
      </c>
      <c r="W4743" t="s">
        <v>29</v>
      </c>
      <c r="X4743">
        <f>IF(Tabla1[[#This Row],[INSTALLMENTPLANS]]="none",0,IF(Tabla1[[#This Row],[INSTALLMENTPLANS]]="stores",1,2))</f>
        <v>0</v>
      </c>
      <c r="Y4743" t="s">
        <v>72</v>
      </c>
      <c r="Z4743">
        <f>IF(Tabla1[[#This Row],[HOUSING]]="free",0,IF(Tabla1[[#This Row],[HOUSING]]="own",1,2))</f>
        <v>2</v>
      </c>
      <c r="AA4743">
        <v>1</v>
      </c>
      <c r="AB4743" t="s">
        <v>32</v>
      </c>
      <c r="AC4743">
        <f>IF(Tabla1[[#This Row],[JOB]]="unemployed",0,IF(Tabla1[[#This Row],[JOB]]="unskilled",1,IF(Tabla1[[#This Row],[JOB]]="skilled",2,3)))</f>
        <v>2</v>
      </c>
      <c r="AD4743">
        <v>1</v>
      </c>
      <c r="AE4743" t="s">
        <v>29</v>
      </c>
      <c r="AF4743">
        <f>IF(Tabla1[[#This Row],[TELEPHONE]]="none",0,1)</f>
        <v>0</v>
      </c>
      <c r="AG4743" t="s">
        <v>33</v>
      </c>
      <c r="AH4743">
        <f>IF(Tabla1[[#This Row],[FOREIGNWORKER]]="no",0,1)</f>
        <v>1</v>
      </c>
      <c r="AI4743" t="s">
        <v>55</v>
      </c>
      <c r="AJ4743">
        <f>IF(Tabla1[[#This Row],[RISK]]="No Risk",0,1)</f>
        <v>1</v>
      </c>
    </row>
    <row r="4744" spans="1:36" x14ac:dyDescent="0.25">
      <c r="A4744" t="s">
        <v>4814</v>
      </c>
      <c r="B4744" t="s">
        <v>23</v>
      </c>
      <c r="C4744">
        <f>IF(Tabla1[[#This Row],[CHECKINGSTATUS]]="no_checking",0,IF(Tabla1[[#This Row],[CHECKINGSTATUS]]="less_0",1,IF(Tabla1[[#This Row],[CHECKINGSTATUS]]="0_to_200",2,3)))</f>
        <v>2</v>
      </c>
      <c r="D4744">
        <v>5</v>
      </c>
      <c r="E4744" t="s">
        <v>70</v>
      </c>
      <c r="F4744">
        <f>IF(Tabla1[[#This Row],[CREDITHISTORY]]="no_credits",0,IF(Tabla1[[#This Row],[CREDITHISTORY]]="prior_paymentes_delayed",1,IF(Tabla1[[#This Row],[CREDITHISTORY]]="outstanding_credit",2,3)))</f>
        <v>3</v>
      </c>
      <c r="G4744" t="s">
        <v>37</v>
      </c>
      <c r="H47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44">
        <v>250</v>
      </c>
      <c r="J4744" t="s">
        <v>38</v>
      </c>
      <c r="K47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44" t="s">
        <v>71</v>
      </c>
      <c r="M474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744">
        <v>1</v>
      </c>
      <c r="O4744" t="s">
        <v>28</v>
      </c>
      <c r="P4744">
        <f>IF(Tabla1[[#This Row],[SEX]]="female",0,1)</f>
        <v>0</v>
      </c>
      <c r="Q4744" t="s">
        <v>29</v>
      </c>
      <c r="R4744">
        <f>IF(Tabla1[[#This Row],[OTHERSONLOAN]]="none",0,IF(Tabla1[[#This Row],[OTHERSONLOAN]]="co-applicant",1,2))</f>
        <v>0</v>
      </c>
      <c r="S4744">
        <v>1</v>
      </c>
      <c r="T4744" t="s">
        <v>30</v>
      </c>
      <c r="U4744">
        <f>IF(Tabla1[[#This Row],[OWNSPROPERTY]]="unknown",0,IF(Tabla1[[#This Row],[OWNSPROPERTY]]="real_state",1,IF(Tabla1[[#This Row],[OWNSPROPERTY]]="car_other",2,3)))</f>
        <v>3</v>
      </c>
      <c r="V4744">
        <v>33</v>
      </c>
      <c r="W4744" t="s">
        <v>29</v>
      </c>
      <c r="X4744">
        <f>IF(Tabla1[[#This Row],[INSTALLMENTPLANS]]="none",0,IF(Tabla1[[#This Row],[INSTALLMENTPLANS]]="stores",1,2))</f>
        <v>0</v>
      </c>
      <c r="Y4744" t="s">
        <v>31</v>
      </c>
      <c r="Z4744">
        <f>IF(Tabla1[[#This Row],[HOUSING]]="free",0,IF(Tabla1[[#This Row],[HOUSING]]="own",1,2))</f>
        <v>1</v>
      </c>
      <c r="AA4744">
        <v>1</v>
      </c>
      <c r="AB4744" t="s">
        <v>32</v>
      </c>
      <c r="AC4744">
        <f>IF(Tabla1[[#This Row],[JOB]]="unemployed",0,IF(Tabla1[[#This Row],[JOB]]="unskilled",1,IF(Tabla1[[#This Row],[JOB]]="skilled",2,3)))</f>
        <v>2</v>
      </c>
      <c r="AD4744">
        <v>1</v>
      </c>
      <c r="AE4744" t="s">
        <v>29</v>
      </c>
      <c r="AF4744">
        <f>IF(Tabla1[[#This Row],[TELEPHONE]]="none",0,1)</f>
        <v>0</v>
      </c>
      <c r="AG4744" t="s">
        <v>33</v>
      </c>
      <c r="AH4744">
        <f>IF(Tabla1[[#This Row],[FOREIGNWORKER]]="no",0,1)</f>
        <v>1</v>
      </c>
      <c r="AI4744" t="s">
        <v>34</v>
      </c>
      <c r="AJ4744">
        <f>IF(Tabla1[[#This Row],[RISK]]="No Risk",0,1)</f>
        <v>0</v>
      </c>
    </row>
    <row r="4745" spans="1:36" x14ac:dyDescent="0.25">
      <c r="A4745" t="s">
        <v>4815</v>
      </c>
      <c r="B4745" t="s">
        <v>23</v>
      </c>
      <c r="C4745">
        <f>IF(Tabla1[[#This Row],[CHECKINGSTATUS]]="no_checking",0,IF(Tabla1[[#This Row],[CHECKINGSTATUS]]="less_0",1,IF(Tabla1[[#This Row],[CHECKINGSTATUS]]="0_to_200",2,3)))</f>
        <v>2</v>
      </c>
      <c r="D4745">
        <v>17</v>
      </c>
      <c r="E4745" t="s">
        <v>42</v>
      </c>
      <c r="F4745">
        <f>IF(Tabla1[[#This Row],[CREDITHISTORY]]="no_credits",0,IF(Tabla1[[#This Row],[CREDITHISTORY]]="prior_paymentes_delayed",1,IF(Tabla1[[#This Row],[CREDITHISTORY]]="outstanding_credit",2,3)))</f>
        <v>3</v>
      </c>
      <c r="G4745" t="s">
        <v>43</v>
      </c>
      <c r="H47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45">
        <v>3368</v>
      </c>
      <c r="J4745" t="s">
        <v>26</v>
      </c>
      <c r="K47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45" t="s">
        <v>39</v>
      </c>
      <c r="M47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45">
        <v>3</v>
      </c>
      <c r="O4745" t="s">
        <v>44</v>
      </c>
      <c r="P4745">
        <f>IF(Tabla1[[#This Row],[SEX]]="female",0,1)</f>
        <v>1</v>
      </c>
      <c r="Q4745" t="s">
        <v>29</v>
      </c>
      <c r="R4745">
        <f>IF(Tabla1[[#This Row],[OTHERSONLOAN]]="none",0,IF(Tabla1[[#This Row],[OTHERSONLOAN]]="co-applicant",1,2))</f>
        <v>0</v>
      </c>
      <c r="S4745">
        <v>4</v>
      </c>
      <c r="T4745" t="s">
        <v>30</v>
      </c>
      <c r="U4745">
        <f>IF(Tabla1[[#This Row],[OWNSPROPERTY]]="unknown",0,IF(Tabla1[[#This Row],[OWNSPROPERTY]]="real_state",1,IF(Tabla1[[#This Row],[OWNSPROPERTY]]="car_other",2,3)))</f>
        <v>3</v>
      </c>
      <c r="V4745">
        <v>31</v>
      </c>
      <c r="W4745" t="s">
        <v>29</v>
      </c>
      <c r="X4745">
        <f>IF(Tabla1[[#This Row],[INSTALLMENTPLANS]]="none",0,IF(Tabla1[[#This Row],[INSTALLMENTPLANS]]="stores",1,2))</f>
        <v>0</v>
      </c>
      <c r="Y4745" t="s">
        <v>31</v>
      </c>
      <c r="Z4745">
        <f>IF(Tabla1[[#This Row],[HOUSING]]="free",0,IF(Tabla1[[#This Row],[HOUSING]]="own",1,2))</f>
        <v>1</v>
      </c>
      <c r="AA4745">
        <v>2</v>
      </c>
      <c r="AB4745" t="s">
        <v>63</v>
      </c>
      <c r="AC4745">
        <f>IF(Tabla1[[#This Row],[JOB]]="unemployed",0,IF(Tabla1[[#This Row],[JOB]]="unskilled",1,IF(Tabla1[[#This Row],[JOB]]="skilled",2,3)))</f>
        <v>3</v>
      </c>
      <c r="AD4745">
        <v>2</v>
      </c>
      <c r="AE4745" t="s">
        <v>29</v>
      </c>
      <c r="AF4745">
        <f>IF(Tabla1[[#This Row],[TELEPHONE]]="none",0,1)</f>
        <v>0</v>
      </c>
      <c r="AG4745" t="s">
        <v>33</v>
      </c>
      <c r="AH4745">
        <f>IF(Tabla1[[#This Row],[FOREIGNWORKER]]="no",0,1)</f>
        <v>1</v>
      </c>
      <c r="AI4745" t="s">
        <v>55</v>
      </c>
      <c r="AJ4745">
        <f>IF(Tabla1[[#This Row],[RISK]]="No Risk",0,1)</f>
        <v>1</v>
      </c>
    </row>
    <row r="4746" spans="1:36" x14ac:dyDescent="0.25">
      <c r="A4746" t="s">
        <v>4816</v>
      </c>
      <c r="B4746" t="s">
        <v>36</v>
      </c>
      <c r="C4746">
        <f>IF(Tabla1[[#This Row],[CHECKINGSTATUS]]="no_checking",0,IF(Tabla1[[#This Row],[CHECKINGSTATUS]]="less_0",1,IF(Tabla1[[#This Row],[CHECKINGSTATUS]]="0_to_200",2,3)))</f>
        <v>1</v>
      </c>
      <c r="D4746">
        <v>9</v>
      </c>
      <c r="E4746" t="s">
        <v>42</v>
      </c>
      <c r="F4746">
        <f>IF(Tabla1[[#This Row],[CREDITHISTORY]]="no_credits",0,IF(Tabla1[[#This Row],[CREDITHISTORY]]="prior_paymentes_delayed",1,IF(Tabla1[[#This Row],[CREDITHISTORY]]="outstanding_credit",2,3)))</f>
        <v>3</v>
      </c>
      <c r="G4746" t="s">
        <v>74</v>
      </c>
      <c r="H47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46">
        <v>250</v>
      </c>
      <c r="J4746" t="s">
        <v>38</v>
      </c>
      <c r="K474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46" t="s">
        <v>27</v>
      </c>
      <c r="M474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46">
        <v>1</v>
      </c>
      <c r="O4746" t="s">
        <v>44</v>
      </c>
      <c r="P4746">
        <f>IF(Tabla1[[#This Row],[SEX]]="female",0,1)</f>
        <v>1</v>
      </c>
      <c r="Q4746" t="s">
        <v>29</v>
      </c>
      <c r="R4746">
        <f>IF(Tabla1[[#This Row],[OTHERSONLOAN]]="none",0,IF(Tabla1[[#This Row],[OTHERSONLOAN]]="co-applicant",1,2))</f>
        <v>0</v>
      </c>
      <c r="S4746">
        <v>1</v>
      </c>
      <c r="T4746" t="s">
        <v>45</v>
      </c>
      <c r="U4746">
        <f>IF(Tabla1[[#This Row],[OWNSPROPERTY]]="unknown",0,IF(Tabla1[[#This Row],[OWNSPROPERTY]]="real_state",1,IF(Tabla1[[#This Row],[OWNSPROPERTY]]="car_other",2,3)))</f>
        <v>3</v>
      </c>
      <c r="V4746">
        <v>19</v>
      </c>
      <c r="W4746" t="s">
        <v>40</v>
      </c>
      <c r="X4746">
        <f>IF(Tabla1[[#This Row],[INSTALLMENTPLANS]]="none",0,IF(Tabla1[[#This Row],[INSTALLMENTPLANS]]="stores",1,2))</f>
        <v>1</v>
      </c>
      <c r="Y4746" t="s">
        <v>72</v>
      </c>
      <c r="Z4746">
        <f>IF(Tabla1[[#This Row],[HOUSING]]="free",0,IF(Tabla1[[#This Row],[HOUSING]]="own",1,2))</f>
        <v>2</v>
      </c>
      <c r="AA4746">
        <v>1</v>
      </c>
      <c r="AB4746" t="s">
        <v>32</v>
      </c>
      <c r="AC4746">
        <f>IF(Tabla1[[#This Row],[JOB]]="unemployed",0,IF(Tabla1[[#This Row],[JOB]]="unskilled",1,IF(Tabla1[[#This Row],[JOB]]="skilled",2,3)))</f>
        <v>2</v>
      </c>
      <c r="AD4746">
        <v>1</v>
      </c>
      <c r="AE4746" t="s">
        <v>29</v>
      </c>
      <c r="AF4746">
        <f>IF(Tabla1[[#This Row],[TELEPHONE]]="none",0,1)</f>
        <v>0</v>
      </c>
      <c r="AG4746" t="s">
        <v>33</v>
      </c>
      <c r="AH4746">
        <f>IF(Tabla1[[#This Row],[FOREIGNWORKER]]="no",0,1)</f>
        <v>1</v>
      </c>
      <c r="AI4746" t="s">
        <v>34</v>
      </c>
      <c r="AJ4746">
        <f>IF(Tabla1[[#This Row],[RISK]]="No Risk",0,1)</f>
        <v>0</v>
      </c>
    </row>
    <row r="4747" spans="1:36" x14ac:dyDescent="0.25">
      <c r="A4747" t="s">
        <v>4817</v>
      </c>
      <c r="B4747" t="s">
        <v>78</v>
      </c>
      <c r="C4747">
        <f>IF(Tabla1[[#This Row],[CHECKINGSTATUS]]="no_checking",0,IF(Tabla1[[#This Row],[CHECKINGSTATUS]]="less_0",1,IF(Tabla1[[#This Row],[CHECKINGSTATUS]]="0_to_200",2,3)))</f>
        <v>3</v>
      </c>
      <c r="D4747">
        <v>27</v>
      </c>
      <c r="E4747" t="s">
        <v>57</v>
      </c>
      <c r="F4747">
        <f>IF(Tabla1[[#This Row],[CREDITHISTORY]]="no_credits",0,IF(Tabla1[[#This Row],[CREDITHISTORY]]="prior_paymentes_delayed",1,IF(Tabla1[[#This Row],[CREDITHISTORY]]="outstanding_credit",2,3)))</f>
        <v>2</v>
      </c>
      <c r="G4747" t="s">
        <v>58</v>
      </c>
      <c r="H47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747">
        <v>5932</v>
      </c>
      <c r="J4747" t="s">
        <v>26</v>
      </c>
      <c r="K474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47" t="s">
        <v>62</v>
      </c>
      <c r="M474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47">
        <v>3</v>
      </c>
      <c r="O4747" t="s">
        <v>44</v>
      </c>
      <c r="P4747">
        <f>IF(Tabla1[[#This Row],[SEX]]="female",0,1)</f>
        <v>1</v>
      </c>
      <c r="Q4747" t="s">
        <v>29</v>
      </c>
      <c r="R4747">
        <f>IF(Tabla1[[#This Row],[OTHERSONLOAN]]="none",0,IF(Tabla1[[#This Row],[OTHERSONLOAN]]="co-applicant",1,2))</f>
        <v>0</v>
      </c>
      <c r="S4747">
        <v>3</v>
      </c>
      <c r="T4747" t="s">
        <v>30</v>
      </c>
      <c r="U4747">
        <f>IF(Tabla1[[#This Row],[OWNSPROPERTY]]="unknown",0,IF(Tabla1[[#This Row],[OWNSPROPERTY]]="real_state",1,IF(Tabla1[[#This Row],[OWNSPROPERTY]]="car_other",2,3)))</f>
        <v>3</v>
      </c>
      <c r="V4747">
        <v>40</v>
      </c>
      <c r="W4747" t="s">
        <v>29</v>
      </c>
      <c r="X4747">
        <f>IF(Tabla1[[#This Row],[INSTALLMENTPLANS]]="none",0,IF(Tabla1[[#This Row],[INSTALLMENTPLANS]]="stores",1,2))</f>
        <v>0</v>
      </c>
      <c r="Y4747" t="s">
        <v>31</v>
      </c>
      <c r="Z4747">
        <f>IF(Tabla1[[#This Row],[HOUSING]]="free",0,IF(Tabla1[[#This Row],[HOUSING]]="own",1,2))</f>
        <v>1</v>
      </c>
      <c r="AA4747">
        <v>1</v>
      </c>
      <c r="AB4747" t="s">
        <v>63</v>
      </c>
      <c r="AC4747">
        <f>IF(Tabla1[[#This Row],[JOB]]="unemployed",0,IF(Tabla1[[#This Row],[JOB]]="unskilled",1,IF(Tabla1[[#This Row],[JOB]]="skilled",2,3)))</f>
        <v>3</v>
      </c>
      <c r="AD4747">
        <v>1</v>
      </c>
      <c r="AE4747" t="s">
        <v>33</v>
      </c>
      <c r="AF4747">
        <f>IF(Tabla1[[#This Row],[TELEPHONE]]="none",0,1)</f>
        <v>1</v>
      </c>
      <c r="AG4747" t="s">
        <v>33</v>
      </c>
      <c r="AH4747">
        <f>IF(Tabla1[[#This Row],[FOREIGNWORKER]]="no",0,1)</f>
        <v>1</v>
      </c>
      <c r="AI4747" t="s">
        <v>55</v>
      </c>
      <c r="AJ4747">
        <f>IF(Tabla1[[#This Row],[RISK]]="No Risk",0,1)</f>
        <v>1</v>
      </c>
    </row>
    <row r="4748" spans="1:36" x14ac:dyDescent="0.25">
      <c r="A4748" t="s">
        <v>4818</v>
      </c>
      <c r="B4748" t="s">
        <v>23</v>
      </c>
      <c r="C4748">
        <f>IF(Tabla1[[#This Row],[CHECKINGSTATUS]]="no_checking",0,IF(Tabla1[[#This Row],[CHECKINGSTATUS]]="less_0",1,IF(Tabla1[[#This Row],[CHECKINGSTATUS]]="0_to_200",2,3)))</f>
        <v>2</v>
      </c>
      <c r="D4748">
        <v>10</v>
      </c>
      <c r="E4748" t="s">
        <v>24</v>
      </c>
      <c r="F4748">
        <f>IF(Tabla1[[#This Row],[CREDITHISTORY]]="no_credits",0,IF(Tabla1[[#This Row],[CREDITHISTORY]]="prior_paymentes_delayed",1,IF(Tabla1[[#This Row],[CREDITHISTORY]]="outstanding_credit",2,3)))</f>
        <v>3</v>
      </c>
      <c r="G4748" t="s">
        <v>43</v>
      </c>
      <c r="H47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48">
        <v>1981</v>
      </c>
      <c r="J4748" t="s">
        <v>38</v>
      </c>
      <c r="K47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48" t="s">
        <v>39</v>
      </c>
      <c r="M47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48">
        <v>1</v>
      </c>
      <c r="O4748" t="s">
        <v>28</v>
      </c>
      <c r="P4748">
        <f>IF(Tabla1[[#This Row],[SEX]]="female",0,1)</f>
        <v>0</v>
      </c>
      <c r="Q4748" t="s">
        <v>29</v>
      </c>
      <c r="R4748">
        <f>IF(Tabla1[[#This Row],[OTHERSONLOAN]]="none",0,IF(Tabla1[[#This Row],[OTHERSONLOAN]]="co-applicant",1,2))</f>
        <v>0</v>
      </c>
      <c r="S4748">
        <v>1</v>
      </c>
      <c r="T4748" t="s">
        <v>45</v>
      </c>
      <c r="U4748">
        <f>IF(Tabla1[[#This Row],[OWNSPROPERTY]]="unknown",0,IF(Tabla1[[#This Row],[OWNSPROPERTY]]="real_state",1,IF(Tabla1[[#This Row],[OWNSPROPERTY]]="car_other",2,3)))</f>
        <v>3</v>
      </c>
      <c r="V4748">
        <v>19</v>
      </c>
      <c r="W4748" t="s">
        <v>40</v>
      </c>
      <c r="X4748">
        <f>IF(Tabla1[[#This Row],[INSTALLMENTPLANS]]="none",0,IF(Tabla1[[#This Row],[INSTALLMENTPLANS]]="stores",1,2))</f>
        <v>1</v>
      </c>
      <c r="Y4748" t="s">
        <v>72</v>
      </c>
      <c r="Z4748">
        <f>IF(Tabla1[[#This Row],[HOUSING]]="free",0,IF(Tabla1[[#This Row],[HOUSING]]="own",1,2))</f>
        <v>2</v>
      </c>
      <c r="AA4748">
        <v>1</v>
      </c>
      <c r="AB4748" t="s">
        <v>32</v>
      </c>
      <c r="AC4748">
        <f>IF(Tabla1[[#This Row],[JOB]]="unemployed",0,IF(Tabla1[[#This Row],[JOB]]="unskilled",1,IF(Tabla1[[#This Row],[JOB]]="skilled",2,3)))</f>
        <v>2</v>
      </c>
      <c r="AD4748">
        <v>1</v>
      </c>
      <c r="AE4748" t="s">
        <v>29</v>
      </c>
      <c r="AF4748">
        <f>IF(Tabla1[[#This Row],[TELEPHONE]]="none",0,1)</f>
        <v>0</v>
      </c>
      <c r="AG4748" t="s">
        <v>33</v>
      </c>
      <c r="AH4748">
        <f>IF(Tabla1[[#This Row],[FOREIGNWORKER]]="no",0,1)</f>
        <v>1</v>
      </c>
      <c r="AI4748" t="s">
        <v>34</v>
      </c>
      <c r="AJ4748">
        <f>IF(Tabla1[[#This Row],[RISK]]="No Risk",0,1)</f>
        <v>0</v>
      </c>
    </row>
    <row r="4749" spans="1:36" x14ac:dyDescent="0.25">
      <c r="A4749" t="s">
        <v>4819</v>
      </c>
      <c r="B4749" t="s">
        <v>78</v>
      </c>
      <c r="C4749">
        <f>IF(Tabla1[[#This Row],[CHECKINGSTATUS]]="no_checking",0,IF(Tabla1[[#This Row],[CHECKINGSTATUS]]="less_0",1,IF(Tabla1[[#This Row],[CHECKINGSTATUS]]="0_to_200",2,3)))</f>
        <v>3</v>
      </c>
      <c r="D4749">
        <v>34</v>
      </c>
      <c r="E4749" t="s">
        <v>70</v>
      </c>
      <c r="F4749">
        <f>IF(Tabla1[[#This Row],[CREDITHISTORY]]="no_credits",0,IF(Tabla1[[#This Row],[CREDITHISTORY]]="prior_paymentes_delayed",1,IF(Tabla1[[#This Row],[CREDITHISTORY]]="outstanding_credit",2,3)))</f>
        <v>3</v>
      </c>
      <c r="G4749" t="s">
        <v>89</v>
      </c>
      <c r="H47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49">
        <v>5287</v>
      </c>
      <c r="J4749" t="s">
        <v>38</v>
      </c>
      <c r="K47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49" t="s">
        <v>62</v>
      </c>
      <c r="M47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49">
        <v>3</v>
      </c>
      <c r="O4749" t="s">
        <v>28</v>
      </c>
      <c r="P4749">
        <f>IF(Tabla1[[#This Row],[SEX]]="female",0,1)</f>
        <v>0</v>
      </c>
      <c r="Q4749" t="s">
        <v>29</v>
      </c>
      <c r="R4749">
        <f>IF(Tabla1[[#This Row],[OTHERSONLOAN]]="none",0,IF(Tabla1[[#This Row],[OTHERSONLOAN]]="co-applicant",1,2))</f>
        <v>0</v>
      </c>
      <c r="S4749">
        <v>3</v>
      </c>
      <c r="T4749" t="s">
        <v>65</v>
      </c>
      <c r="U4749">
        <f>IF(Tabla1[[#This Row],[OWNSPROPERTY]]="unknown",0,IF(Tabla1[[#This Row],[OWNSPROPERTY]]="real_state",1,IF(Tabla1[[#This Row],[OWNSPROPERTY]]="car_other",2,3)))</f>
        <v>2</v>
      </c>
      <c r="V4749">
        <v>36</v>
      </c>
      <c r="W4749" t="s">
        <v>29</v>
      </c>
      <c r="X4749">
        <f>IF(Tabla1[[#This Row],[INSTALLMENTPLANS]]="none",0,IF(Tabla1[[#This Row],[INSTALLMENTPLANS]]="stores",1,2))</f>
        <v>0</v>
      </c>
      <c r="Y4749" t="s">
        <v>31</v>
      </c>
      <c r="Z4749">
        <f>IF(Tabla1[[#This Row],[HOUSING]]="free",0,IF(Tabla1[[#This Row],[HOUSING]]="own",1,2))</f>
        <v>1</v>
      </c>
      <c r="AA4749">
        <v>2</v>
      </c>
      <c r="AB4749" t="s">
        <v>32</v>
      </c>
      <c r="AC4749">
        <f>IF(Tabla1[[#This Row],[JOB]]="unemployed",0,IF(Tabla1[[#This Row],[JOB]]="unskilled",1,IF(Tabla1[[#This Row],[JOB]]="skilled",2,3)))</f>
        <v>2</v>
      </c>
      <c r="AD4749">
        <v>1</v>
      </c>
      <c r="AE4749" t="s">
        <v>29</v>
      </c>
      <c r="AF4749">
        <f>IF(Tabla1[[#This Row],[TELEPHONE]]="none",0,1)</f>
        <v>0</v>
      </c>
      <c r="AG4749" t="s">
        <v>33</v>
      </c>
      <c r="AH4749">
        <f>IF(Tabla1[[#This Row],[FOREIGNWORKER]]="no",0,1)</f>
        <v>1</v>
      </c>
      <c r="AI4749" t="s">
        <v>55</v>
      </c>
      <c r="AJ4749">
        <f>IF(Tabla1[[#This Row],[RISK]]="No Risk",0,1)</f>
        <v>1</v>
      </c>
    </row>
    <row r="4750" spans="1:36" x14ac:dyDescent="0.25">
      <c r="A4750" t="s">
        <v>4820</v>
      </c>
      <c r="B4750" t="s">
        <v>23</v>
      </c>
      <c r="C4750">
        <f>IF(Tabla1[[#This Row],[CHECKINGSTATUS]]="no_checking",0,IF(Tabla1[[#This Row],[CHECKINGSTATUS]]="less_0",1,IF(Tabla1[[#This Row],[CHECKINGSTATUS]]="0_to_200",2,3)))</f>
        <v>2</v>
      </c>
      <c r="D4750">
        <v>20</v>
      </c>
      <c r="E4750" t="s">
        <v>70</v>
      </c>
      <c r="F4750">
        <f>IF(Tabla1[[#This Row],[CREDITHISTORY]]="no_credits",0,IF(Tabla1[[#This Row],[CREDITHISTORY]]="prior_paymentes_delayed",1,IF(Tabla1[[#This Row],[CREDITHISTORY]]="outstanding_credit",2,3)))</f>
        <v>3</v>
      </c>
      <c r="G4750" t="s">
        <v>37</v>
      </c>
      <c r="H47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50">
        <v>250</v>
      </c>
      <c r="J4750" t="s">
        <v>38</v>
      </c>
      <c r="K47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50" t="s">
        <v>27</v>
      </c>
      <c r="M47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50">
        <v>1</v>
      </c>
      <c r="O4750" t="s">
        <v>28</v>
      </c>
      <c r="P4750">
        <f>IF(Tabla1[[#This Row],[SEX]]="female",0,1)</f>
        <v>0</v>
      </c>
      <c r="Q4750" t="s">
        <v>29</v>
      </c>
      <c r="R4750">
        <f>IF(Tabla1[[#This Row],[OTHERSONLOAN]]="none",0,IF(Tabla1[[#This Row],[OTHERSONLOAN]]="co-applicant",1,2))</f>
        <v>0</v>
      </c>
      <c r="S4750">
        <v>3</v>
      </c>
      <c r="T4750" t="s">
        <v>45</v>
      </c>
      <c r="U4750">
        <f>IF(Tabla1[[#This Row],[OWNSPROPERTY]]="unknown",0,IF(Tabla1[[#This Row],[OWNSPROPERTY]]="real_state",1,IF(Tabla1[[#This Row],[OWNSPROPERTY]]="car_other",2,3)))</f>
        <v>3</v>
      </c>
      <c r="V4750">
        <v>19</v>
      </c>
      <c r="W4750" t="s">
        <v>40</v>
      </c>
      <c r="X4750">
        <f>IF(Tabla1[[#This Row],[INSTALLMENTPLANS]]="none",0,IF(Tabla1[[#This Row],[INSTALLMENTPLANS]]="stores",1,2))</f>
        <v>1</v>
      </c>
      <c r="Y4750" t="s">
        <v>72</v>
      </c>
      <c r="Z4750">
        <f>IF(Tabla1[[#This Row],[HOUSING]]="free",0,IF(Tabla1[[#This Row],[HOUSING]]="own",1,2))</f>
        <v>2</v>
      </c>
      <c r="AA4750">
        <v>1</v>
      </c>
      <c r="AB4750" t="s">
        <v>32</v>
      </c>
      <c r="AC4750">
        <f>IF(Tabla1[[#This Row],[JOB]]="unemployed",0,IF(Tabla1[[#This Row],[JOB]]="unskilled",1,IF(Tabla1[[#This Row],[JOB]]="skilled",2,3)))</f>
        <v>2</v>
      </c>
      <c r="AD4750">
        <v>1</v>
      </c>
      <c r="AE4750" t="s">
        <v>29</v>
      </c>
      <c r="AF4750">
        <f>IF(Tabla1[[#This Row],[TELEPHONE]]="none",0,1)</f>
        <v>0</v>
      </c>
      <c r="AG4750" t="s">
        <v>33</v>
      </c>
      <c r="AH4750">
        <f>IF(Tabla1[[#This Row],[FOREIGNWORKER]]="no",0,1)</f>
        <v>1</v>
      </c>
      <c r="AI4750" t="s">
        <v>34</v>
      </c>
      <c r="AJ4750">
        <f>IF(Tabla1[[#This Row],[RISK]]="No Risk",0,1)</f>
        <v>0</v>
      </c>
    </row>
    <row r="4751" spans="1:36" x14ac:dyDescent="0.25">
      <c r="A4751" t="s">
        <v>4821</v>
      </c>
      <c r="B4751" t="s">
        <v>36</v>
      </c>
      <c r="C4751">
        <f>IF(Tabla1[[#This Row],[CHECKINGSTATUS]]="no_checking",0,IF(Tabla1[[#This Row],[CHECKINGSTATUS]]="less_0",1,IF(Tabla1[[#This Row],[CHECKINGSTATUS]]="0_to_200",2,3)))</f>
        <v>1</v>
      </c>
      <c r="D4751">
        <v>9</v>
      </c>
      <c r="E4751" t="s">
        <v>24</v>
      </c>
      <c r="F4751">
        <f>IF(Tabla1[[#This Row],[CREDITHISTORY]]="no_credits",0,IF(Tabla1[[#This Row],[CREDITHISTORY]]="prior_paymentes_delayed",1,IF(Tabla1[[#This Row],[CREDITHISTORY]]="outstanding_credit",2,3)))</f>
        <v>3</v>
      </c>
      <c r="G4751" t="s">
        <v>43</v>
      </c>
      <c r="H47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51">
        <v>2194</v>
      </c>
      <c r="J4751" t="s">
        <v>38</v>
      </c>
      <c r="K47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51" t="s">
        <v>39</v>
      </c>
      <c r="M47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51">
        <v>1</v>
      </c>
      <c r="O4751" t="s">
        <v>28</v>
      </c>
      <c r="P4751">
        <f>IF(Tabla1[[#This Row],[SEX]]="female",0,1)</f>
        <v>0</v>
      </c>
      <c r="Q4751" t="s">
        <v>29</v>
      </c>
      <c r="R4751">
        <f>IF(Tabla1[[#This Row],[OTHERSONLOAN]]="none",0,IF(Tabla1[[#This Row],[OTHERSONLOAN]]="co-applicant",1,2))</f>
        <v>0</v>
      </c>
      <c r="S4751">
        <v>2</v>
      </c>
      <c r="T4751" t="s">
        <v>65</v>
      </c>
      <c r="U4751">
        <f>IF(Tabla1[[#This Row],[OWNSPROPERTY]]="unknown",0,IF(Tabla1[[#This Row],[OWNSPROPERTY]]="real_state",1,IF(Tabla1[[#This Row],[OWNSPROPERTY]]="car_other",2,3)))</f>
        <v>2</v>
      </c>
      <c r="V4751">
        <v>34</v>
      </c>
      <c r="W4751" t="s">
        <v>40</v>
      </c>
      <c r="X4751">
        <f>IF(Tabla1[[#This Row],[INSTALLMENTPLANS]]="none",0,IF(Tabla1[[#This Row],[INSTALLMENTPLANS]]="stores",1,2))</f>
        <v>1</v>
      </c>
      <c r="Y4751" t="s">
        <v>72</v>
      </c>
      <c r="Z4751">
        <f>IF(Tabla1[[#This Row],[HOUSING]]="free",0,IF(Tabla1[[#This Row],[HOUSING]]="own",1,2))</f>
        <v>2</v>
      </c>
      <c r="AA4751">
        <v>1</v>
      </c>
      <c r="AB4751" t="s">
        <v>32</v>
      </c>
      <c r="AC4751">
        <f>IF(Tabla1[[#This Row],[JOB]]="unemployed",0,IF(Tabla1[[#This Row],[JOB]]="unskilled",1,IF(Tabla1[[#This Row],[JOB]]="skilled",2,3)))</f>
        <v>2</v>
      </c>
      <c r="AD4751">
        <v>1</v>
      </c>
      <c r="AE4751" t="s">
        <v>29</v>
      </c>
      <c r="AF4751">
        <f>IF(Tabla1[[#This Row],[TELEPHONE]]="none",0,1)</f>
        <v>0</v>
      </c>
      <c r="AG4751" t="s">
        <v>33</v>
      </c>
      <c r="AH4751">
        <f>IF(Tabla1[[#This Row],[FOREIGNWORKER]]="no",0,1)</f>
        <v>1</v>
      </c>
      <c r="AI4751" t="s">
        <v>55</v>
      </c>
      <c r="AJ4751">
        <f>IF(Tabla1[[#This Row],[RISK]]="No Risk",0,1)</f>
        <v>1</v>
      </c>
    </row>
    <row r="4752" spans="1:36" x14ac:dyDescent="0.25">
      <c r="A4752" t="s">
        <v>4822</v>
      </c>
      <c r="B4752" t="s">
        <v>51</v>
      </c>
      <c r="C4752">
        <f>IF(Tabla1[[#This Row],[CHECKINGSTATUS]]="no_checking",0,IF(Tabla1[[#This Row],[CHECKINGSTATUS]]="less_0",1,IF(Tabla1[[#This Row],[CHECKINGSTATUS]]="0_to_200",2,3)))</f>
        <v>0</v>
      </c>
      <c r="D4752">
        <v>22</v>
      </c>
      <c r="E4752" t="s">
        <v>24</v>
      </c>
      <c r="F4752">
        <f>IF(Tabla1[[#This Row],[CREDITHISTORY]]="no_credits",0,IF(Tabla1[[#This Row],[CREDITHISTORY]]="prior_paymentes_delayed",1,IF(Tabla1[[#This Row],[CREDITHISTORY]]="outstanding_credit",2,3)))</f>
        <v>3</v>
      </c>
      <c r="G4752" t="s">
        <v>89</v>
      </c>
      <c r="H47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52">
        <v>3312</v>
      </c>
      <c r="J4752" t="s">
        <v>26</v>
      </c>
      <c r="K47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52" t="s">
        <v>39</v>
      </c>
      <c r="M475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52">
        <v>4</v>
      </c>
      <c r="O4752" t="s">
        <v>44</v>
      </c>
      <c r="P4752">
        <f>IF(Tabla1[[#This Row],[SEX]]="female",0,1)</f>
        <v>1</v>
      </c>
      <c r="Q4752" t="s">
        <v>29</v>
      </c>
      <c r="R4752">
        <f>IF(Tabla1[[#This Row],[OTHERSONLOAN]]="none",0,IF(Tabla1[[#This Row],[OTHERSONLOAN]]="co-applicant",1,2))</f>
        <v>0</v>
      </c>
      <c r="S4752">
        <v>4</v>
      </c>
      <c r="T4752" t="s">
        <v>65</v>
      </c>
      <c r="U4752">
        <f>IF(Tabla1[[#This Row],[OWNSPROPERTY]]="unknown",0,IF(Tabla1[[#This Row],[OWNSPROPERTY]]="real_state",1,IF(Tabla1[[#This Row],[OWNSPROPERTY]]="car_other",2,3)))</f>
        <v>2</v>
      </c>
      <c r="V4752">
        <v>50</v>
      </c>
      <c r="W4752" t="s">
        <v>29</v>
      </c>
      <c r="X4752">
        <f>IF(Tabla1[[#This Row],[INSTALLMENTPLANS]]="none",0,IF(Tabla1[[#This Row],[INSTALLMENTPLANS]]="stores",1,2))</f>
        <v>0</v>
      </c>
      <c r="Y4752" t="s">
        <v>31</v>
      </c>
      <c r="Z4752">
        <f>IF(Tabla1[[#This Row],[HOUSING]]="free",0,IF(Tabla1[[#This Row],[HOUSING]]="own",1,2))</f>
        <v>1</v>
      </c>
      <c r="AA4752">
        <v>2</v>
      </c>
      <c r="AB4752" t="s">
        <v>63</v>
      </c>
      <c r="AC4752">
        <f>IF(Tabla1[[#This Row],[JOB]]="unemployed",0,IF(Tabla1[[#This Row],[JOB]]="unskilled",1,IF(Tabla1[[#This Row],[JOB]]="skilled",2,3)))</f>
        <v>3</v>
      </c>
      <c r="AD4752">
        <v>1</v>
      </c>
      <c r="AE4752" t="s">
        <v>29</v>
      </c>
      <c r="AF4752">
        <f>IF(Tabla1[[#This Row],[TELEPHONE]]="none",0,1)</f>
        <v>0</v>
      </c>
      <c r="AG4752" t="s">
        <v>46</v>
      </c>
      <c r="AH4752">
        <f>IF(Tabla1[[#This Row],[FOREIGNWORKER]]="no",0,1)</f>
        <v>0</v>
      </c>
      <c r="AI4752" t="s">
        <v>55</v>
      </c>
      <c r="AJ4752">
        <f>IF(Tabla1[[#This Row],[RISK]]="No Risk",0,1)</f>
        <v>1</v>
      </c>
    </row>
    <row r="4753" spans="1:36" x14ac:dyDescent="0.25">
      <c r="A4753" t="s">
        <v>4823</v>
      </c>
      <c r="B4753" t="s">
        <v>36</v>
      </c>
      <c r="C4753">
        <f>IF(Tabla1[[#This Row],[CHECKINGSTATUS]]="no_checking",0,IF(Tabla1[[#This Row],[CHECKINGSTATUS]]="less_0",1,IF(Tabla1[[#This Row],[CHECKINGSTATUS]]="0_to_200",2,3)))</f>
        <v>1</v>
      </c>
      <c r="D4753">
        <v>14</v>
      </c>
      <c r="E4753" t="s">
        <v>70</v>
      </c>
      <c r="F4753">
        <f>IF(Tabla1[[#This Row],[CREDITHISTORY]]="no_credits",0,IF(Tabla1[[#This Row],[CREDITHISTORY]]="prior_paymentes_delayed",1,IF(Tabla1[[#This Row],[CREDITHISTORY]]="outstanding_credit",2,3)))</f>
        <v>3</v>
      </c>
      <c r="G4753" t="s">
        <v>74</v>
      </c>
      <c r="H47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53">
        <v>250</v>
      </c>
      <c r="J4753" t="s">
        <v>53</v>
      </c>
      <c r="K475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53" t="s">
        <v>62</v>
      </c>
      <c r="M475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53">
        <v>2</v>
      </c>
      <c r="O4753" t="s">
        <v>44</v>
      </c>
      <c r="P4753">
        <f>IF(Tabla1[[#This Row],[SEX]]="female",0,1)</f>
        <v>1</v>
      </c>
      <c r="Q4753" t="s">
        <v>29</v>
      </c>
      <c r="R4753">
        <f>IF(Tabla1[[#This Row],[OTHERSONLOAN]]="none",0,IF(Tabla1[[#This Row],[OTHERSONLOAN]]="co-applicant",1,2))</f>
        <v>0</v>
      </c>
      <c r="S4753">
        <v>2</v>
      </c>
      <c r="T4753" t="s">
        <v>65</v>
      </c>
      <c r="U4753">
        <f>IF(Tabla1[[#This Row],[OWNSPROPERTY]]="unknown",0,IF(Tabla1[[#This Row],[OWNSPROPERTY]]="real_state",1,IF(Tabla1[[#This Row],[OWNSPROPERTY]]="car_other",2,3)))</f>
        <v>2</v>
      </c>
      <c r="V4753">
        <v>32</v>
      </c>
      <c r="W4753" t="s">
        <v>40</v>
      </c>
      <c r="X4753">
        <f>IF(Tabla1[[#This Row],[INSTALLMENTPLANS]]="none",0,IF(Tabla1[[#This Row],[INSTALLMENTPLANS]]="stores",1,2))</f>
        <v>1</v>
      </c>
      <c r="Y4753" t="s">
        <v>31</v>
      </c>
      <c r="Z4753">
        <f>IF(Tabla1[[#This Row],[HOUSING]]="free",0,IF(Tabla1[[#This Row],[HOUSING]]="own",1,2))</f>
        <v>1</v>
      </c>
      <c r="AA4753">
        <v>1</v>
      </c>
      <c r="AB4753" t="s">
        <v>92</v>
      </c>
      <c r="AC4753">
        <f>IF(Tabla1[[#This Row],[JOB]]="unemployed",0,IF(Tabla1[[#This Row],[JOB]]="unskilled",1,IF(Tabla1[[#This Row],[JOB]]="skilled",2,3)))</f>
        <v>1</v>
      </c>
      <c r="AD4753">
        <v>1</v>
      </c>
      <c r="AE4753" t="s">
        <v>29</v>
      </c>
      <c r="AF4753">
        <f>IF(Tabla1[[#This Row],[TELEPHONE]]="none",0,1)</f>
        <v>0</v>
      </c>
      <c r="AG4753" t="s">
        <v>33</v>
      </c>
      <c r="AH4753">
        <f>IF(Tabla1[[#This Row],[FOREIGNWORKER]]="no",0,1)</f>
        <v>1</v>
      </c>
      <c r="AI4753" t="s">
        <v>34</v>
      </c>
      <c r="AJ4753">
        <f>IF(Tabla1[[#This Row],[RISK]]="No Risk",0,1)</f>
        <v>0</v>
      </c>
    </row>
    <row r="4754" spans="1:36" x14ac:dyDescent="0.25">
      <c r="A4754" t="s">
        <v>4824</v>
      </c>
      <c r="B4754" t="s">
        <v>51</v>
      </c>
      <c r="C4754">
        <f>IF(Tabla1[[#This Row],[CHECKINGSTATUS]]="no_checking",0,IF(Tabla1[[#This Row],[CHECKINGSTATUS]]="less_0",1,IF(Tabla1[[#This Row],[CHECKINGSTATUS]]="0_to_200",2,3)))</f>
        <v>0</v>
      </c>
      <c r="D4754">
        <v>45</v>
      </c>
      <c r="E4754" t="s">
        <v>24</v>
      </c>
      <c r="F4754">
        <f>IF(Tabla1[[#This Row],[CREDITHISTORY]]="no_credits",0,IF(Tabla1[[#This Row],[CREDITHISTORY]]="prior_paymentes_delayed",1,IF(Tabla1[[#This Row],[CREDITHISTORY]]="outstanding_credit",2,3)))</f>
        <v>3</v>
      </c>
      <c r="G4754" t="s">
        <v>68</v>
      </c>
      <c r="H47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54">
        <v>3874</v>
      </c>
      <c r="J4754" t="s">
        <v>53</v>
      </c>
      <c r="K475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54" t="s">
        <v>62</v>
      </c>
      <c r="M475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54">
        <v>4</v>
      </c>
      <c r="O4754" t="s">
        <v>44</v>
      </c>
      <c r="P4754">
        <f>IF(Tabla1[[#This Row],[SEX]]="female",0,1)</f>
        <v>1</v>
      </c>
      <c r="Q4754" t="s">
        <v>29</v>
      </c>
      <c r="R4754">
        <f>IF(Tabla1[[#This Row],[OTHERSONLOAN]]="none",0,IF(Tabla1[[#This Row],[OTHERSONLOAN]]="co-applicant",1,2))</f>
        <v>0</v>
      </c>
      <c r="S4754">
        <v>3</v>
      </c>
      <c r="T4754" t="s">
        <v>30</v>
      </c>
      <c r="U4754">
        <f>IF(Tabla1[[#This Row],[OWNSPROPERTY]]="unknown",0,IF(Tabla1[[#This Row],[OWNSPROPERTY]]="real_state",1,IF(Tabla1[[#This Row],[OWNSPROPERTY]]="car_other",2,3)))</f>
        <v>3</v>
      </c>
      <c r="V4754">
        <v>34</v>
      </c>
      <c r="W4754" t="s">
        <v>29</v>
      </c>
      <c r="X4754">
        <f>IF(Tabla1[[#This Row],[INSTALLMENTPLANS]]="none",0,IF(Tabla1[[#This Row],[INSTALLMENTPLANS]]="stores",1,2))</f>
        <v>0</v>
      </c>
      <c r="Y4754" t="s">
        <v>31</v>
      </c>
      <c r="Z4754">
        <f>IF(Tabla1[[#This Row],[HOUSING]]="free",0,IF(Tabla1[[#This Row],[HOUSING]]="own",1,2))</f>
        <v>1</v>
      </c>
      <c r="AA4754">
        <v>2</v>
      </c>
      <c r="AB4754" t="s">
        <v>32</v>
      </c>
      <c r="AC4754">
        <f>IF(Tabla1[[#This Row],[JOB]]="unemployed",0,IF(Tabla1[[#This Row],[JOB]]="unskilled",1,IF(Tabla1[[#This Row],[JOB]]="skilled",2,3)))</f>
        <v>2</v>
      </c>
      <c r="AD4754">
        <v>1</v>
      </c>
      <c r="AE4754" t="s">
        <v>29</v>
      </c>
      <c r="AF4754">
        <f>IF(Tabla1[[#This Row],[TELEPHONE]]="none",0,1)</f>
        <v>0</v>
      </c>
      <c r="AG4754" t="s">
        <v>33</v>
      </c>
      <c r="AH4754">
        <f>IF(Tabla1[[#This Row],[FOREIGNWORKER]]="no",0,1)</f>
        <v>1</v>
      </c>
      <c r="AI4754" t="s">
        <v>34</v>
      </c>
      <c r="AJ4754">
        <f>IF(Tabla1[[#This Row],[RISK]]="No Risk",0,1)</f>
        <v>0</v>
      </c>
    </row>
    <row r="4755" spans="1:36" x14ac:dyDescent="0.25">
      <c r="A4755" t="s">
        <v>4825</v>
      </c>
      <c r="B4755" t="s">
        <v>36</v>
      </c>
      <c r="C4755">
        <f>IF(Tabla1[[#This Row],[CHECKINGSTATUS]]="no_checking",0,IF(Tabla1[[#This Row],[CHECKINGSTATUS]]="less_0",1,IF(Tabla1[[#This Row],[CHECKINGSTATUS]]="0_to_200",2,3)))</f>
        <v>1</v>
      </c>
      <c r="D4755">
        <v>19</v>
      </c>
      <c r="E4755" t="s">
        <v>24</v>
      </c>
      <c r="F4755">
        <f>IF(Tabla1[[#This Row],[CREDITHISTORY]]="no_credits",0,IF(Tabla1[[#This Row],[CREDITHISTORY]]="prior_paymentes_delayed",1,IF(Tabla1[[#This Row],[CREDITHISTORY]]="outstanding_credit",2,3)))</f>
        <v>3</v>
      </c>
      <c r="G4755" t="s">
        <v>43</v>
      </c>
      <c r="H47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55">
        <v>3666</v>
      </c>
      <c r="J4755" t="s">
        <v>53</v>
      </c>
      <c r="K475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55" t="s">
        <v>27</v>
      </c>
      <c r="M47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55">
        <v>3</v>
      </c>
      <c r="O4755" t="s">
        <v>44</v>
      </c>
      <c r="P4755">
        <f>IF(Tabla1[[#This Row],[SEX]]="female",0,1)</f>
        <v>1</v>
      </c>
      <c r="Q4755" t="s">
        <v>29</v>
      </c>
      <c r="R4755">
        <f>IF(Tabla1[[#This Row],[OTHERSONLOAN]]="none",0,IF(Tabla1[[#This Row],[OTHERSONLOAN]]="co-applicant",1,2))</f>
        <v>0</v>
      </c>
      <c r="S4755">
        <v>3</v>
      </c>
      <c r="T4755" t="s">
        <v>65</v>
      </c>
      <c r="U4755">
        <f>IF(Tabla1[[#This Row],[OWNSPROPERTY]]="unknown",0,IF(Tabla1[[#This Row],[OWNSPROPERTY]]="real_state",1,IF(Tabla1[[#This Row],[OWNSPROPERTY]]="car_other",2,3)))</f>
        <v>2</v>
      </c>
      <c r="V4755">
        <v>21</v>
      </c>
      <c r="W4755" t="s">
        <v>29</v>
      </c>
      <c r="X4755">
        <f>IF(Tabla1[[#This Row],[INSTALLMENTPLANS]]="none",0,IF(Tabla1[[#This Row],[INSTALLMENTPLANS]]="stores",1,2))</f>
        <v>0</v>
      </c>
      <c r="Y4755" t="s">
        <v>72</v>
      </c>
      <c r="Z4755">
        <f>IF(Tabla1[[#This Row],[HOUSING]]="free",0,IF(Tabla1[[#This Row],[HOUSING]]="own",1,2))</f>
        <v>2</v>
      </c>
      <c r="AA4755">
        <v>2</v>
      </c>
      <c r="AB4755" t="s">
        <v>32</v>
      </c>
      <c r="AC4755">
        <f>IF(Tabla1[[#This Row],[JOB]]="unemployed",0,IF(Tabla1[[#This Row],[JOB]]="unskilled",1,IF(Tabla1[[#This Row],[JOB]]="skilled",2,3)))</f>
        <v>2</v>
      </c>
      <c r="AD4755">
        <v>1</v>
      </c>
      <c r="AE4755" t="s">
        <v>29</v>
      </c>
      <c r="AF4755">
        <f>IF(Tabla1[[#This Row],[TELEPHONE]]="none",0,1)</f>
        <v>0</v>
      </c>
      <c r="AG4755" t="s">
        <v>33</v>
      </c>
      <c r="AH4755">
        <f>IF(Tabla1[[#This Row],[FOREIGNWORKER]]="no",0,1)</f>
        <v>1</v>
      </c>
      <c r="AI4755" t="s">
        <v>34</v>
      </c>
      <c r="AJ4755">
        <f>IF(Tabla1[[#This Row],[RISK]]="No Risk",0,1)</f>
        <v>0</v>
      </c>
    </row>
    <row r="4756" spans="1:36" x14ac:dyDescent="0.25">
      <c r="A4756" t="s">
        <v>4826</v>
      </c>
      <c r="B4756" t="s">
        <v>36</v>
      </c>
      <c r="C4756">
        <f>IF(Tabla1[[#This Row],[CHECKINGSTATUS]]="no_checking",0,IF(Tabla1[[#This Row],[CHECKINGSTATUS]]="less_0",1,IF(Tabla1[[#This Row],[CHECKINGSTATUS]]="0_to_200",2,3)))</f>
        <v>1</v>
      </c>
      <c r="D4756">
        <v>25</v>
      </c>
      <c r="E4756" t="s">
        <v>42</v>
      </c>
      <c r="F4756">
        <f>IF(Tabla1[[#This Row],[CREDITHISTORY]]="no_credits",0,IF(Tabla1[[#This Row],[CREDITHISTORY]]="prior_paymentes_delayed",1,IF(Tabla1[[#This Row],[CREDITHISTORY]]="outstanding_credit",2,3)))</f>
        <v>3</v>
      </c>
      <c r="G4756" t="s">
        <v>89</v>
      </c>
      <c r="H47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56">
        <v>765</v>
      </c>
      <c r="J4756" t="s">
        <v>26</v>
      </c>
      <c r="K47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56" t="s">
        <v>62</v>
      </c>
      <c r="M475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56">
        <v>2</v>
      </c>
      <c r="O4756" t="s">
        <v>28</v>
      </c>
      <c r="P4756">
        <f>IF(Tabla1[[#This Row],[SEX]]="female",0,1)</f>
        <v>0</v>
      </c>
      <c r="Q4756" t="s">
        <v>59</v>
      </c>
      <c r="R4756">
        <f>IF(Tabla1[[#This Row],[OTHERSONLOAN]]="none",0,IF(Tabla1[[#This Row],[OTHERSONLOAN]]="co-applicant",1,2))</f>
        <v>1</v>
      </c>
      <c r="S4756">
        <v>3</v>
      </c>
      <c r="T4756" t="s">
        <v>54</v>
      </c>
      <c r="U4756">
        <f>IF(Tabla1[[#This Row],[OWNSPROPERTY]]="unknown",0,IF(Tabla1[[#This Row],[OWNSPROPERTY]]="real_state",1,IF(Tabla1[[#This Row],[OWNSPROPERTY]]="car_other",2,3)))</f>
        <v>0</v>
      </c>
      <c r="V4756">
        <v>40</v>
      </c>
      <c r="W4756" t="s">
        <v>116</v>
      </c>
      <c r="X4756">
        <f>IF(Tabla1[[#This Row],[INSTALLMENTPLANS]]="none",0,IF(Tabla1[[#This Row],[INSTALLMENTPLANS]]="stores",1,2))</f>
        <v>2</v>
      </c>
      <c r="Y4756" t="s">
        <v>31</v>
      </c>
      <c r="Z4756">
        <f>IF(Tabla1[[#This Row],[HOUSING]]="free",0,IF(Tabla1[[#This Row],[HOUSING]]="own",1,2))</f>
        <v>1</v>
      </c>
      <c r="AA4756">
        <v>1</v>
      </c>
      <c r="AB4756" t="s">
        <v>92</v>
      </c>
      <c r="AC4756">
        <f>IF(Tabla1[[#This Row],[JOB]]="unemployed",0,IF(Tabla1[[#This Row],[JOB]]="unskilled",1,IF(Tabla1[[#This Row],[JOB]]="skilled",2,3)))</f>
        <v>1</v>
      </c>
      <c r="AD4756">
        <v>1</v>
      </c>
      <c r="AE4756" t="s">
        <v>33</v>
      </c>
      <c r="AF4756">
        <f>IF(Tabla1[[#This Row],[TELEPHONE]]="none",0,1)</f>
        <v>1</v>
      </c>
      <c r="AG4756" t="s">
        <v>33</v>
      </c>
      <c r="AH4756">
        <f>IF(Tabla1[[#This Row],[FOREIGNWORKER]]="no",0,1)</f>
        <v>1</v>
      </c>
      <c r="AI4756" t="s">
        <v>55</v>
      </c>
      <c r="AJ4756">
        <f>IF(Tabla1[[#This Row],[RISK]]="No Risk",0,1)</f>
        <v>1</v>
      </c>
    </row>
    <row r="4757" spans="1:36" x14ac:dyDescent="0.25">
      <c r="A4757" t="s">
        <v>4827</v>
      </c>
      <c r="B4757" t="s">
        <v>51</v>
      </c>
      <c r="C4757">
        <f>IF(Tabla1[[#This Row],[CHECKINGSTATUS]]="no_checking",0,IF(Tabla1[[#This Row],[CHECKINGSTATUS]]="less_0",1,IF(Tabla1[[#This Row],[CHECKINGSTATUS]]="0_to_200",2,3)))</f>
        <v>0</v>
      </c>
      <c r="D4757">
        <v>29</v>
      </c>
      <c r="E4757" t="s">
        <v>42</v>
      </c>
      <c r="F4757">
        <f>IF(Tabla1[[#This Row],[CREDITHISTORY]]="no_credits",0,IF(Tabla1[[#This Row],[CREDITHISTORY]]="prior_paymentes_delayed",1,IF(Tabla1[[#This Row],[CREDITHISTORY]]="outstanding_credit",2,3)))</f>
        <v>3</v>
      </c>
      <c r="G4757" t="s">
        <v>89</v>
      </c>
      <c r="H47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57">
        <v>5169</v>
      </c>
      <c r="J4757" t="s">
        <v>53</v>
      </c>
      <c r="K47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57" t="s">
        <v>49</v>
      </c>
      <c r="M47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57">
        <v>3</v>
      </c>
      <c r="O4757" t="s">
        <v>28</v>
      </c>
      <c r="P4757">
        <f>IF(Tabla1[[#This Row],[SEX]]="female",0,1)</f>
        <v>0</v>
      </c>
      <c r="Q4757" t="s">
        <v>29</v>
      </c>
      <c r="R4757">
        <f>IF(Tabla1[[#This Row],[OTHERSONLOAN]]="none",0,IF(Tabla1[[#This Row],[OTHERSONLOAN]]="co-applicant",1,2))</f>
        <v>0</v>
      </c>
      <c r="S4757">
        <v>4</v>
      </c>
      <c r="T4757" t="s">
        <v>30</v>
      </c>
      <c r="U4757">
        <f>IF(Tabla1[[#This Row],[OWNSPROPERTY]]="unknown",0,IF(Tabla1[[#This Row],[OWNSPROPERTY]]="real_state",1,IF(Tabla1[[#This Row],[OWNSPROPERTY]]="car_other",2,3)))</f>
        <v>3</v>
      </c>
      <c r="V4757">
        <v>42</v>
      </c>
      <c r="W4757" t="s">
        <v>29</v>
      </c>
      <c r="X4757">
        <f>IF(Tabla1[[#This Row],[INSTALLMENTPLANS]]="none",0,IF(Tabla1[[#This Row],[INSTALLMENTPLANS]]="stores",1,2))</f>
        <v>0</v>
      </c>
      <c r="Y4757" t="s">
        <v>31</v>
      </c>
      <c r="Z4757">
        <f>IF(Tabla1[[#This Row],[HOUSING]]="free",0,IF(Tabla1[[#This Row],[HOUSING]]="own",1,2))</f>
        <v>1</v>
      </c>
      <c r="AA4757">
        <v>1</v>
      </c>
      <c r="AB4757" t="s">
        <v>32</v>
      </c>
      <c r="AC4757">
        <f>IF(Tabla1[[#This Row],[JOB]]="unemployed",0,IF(Tabla1[[#This Row],[JOB]]="unskilled",1,IF(Tabla1[[#This Row],[JOB]]="skilled",2,3)))</f>
        <v>2</v>
      </c>
      <c r="AD4757">
        <v>1</v>
      </c>
      <c r="AE4757" t="s">
        <v>33</v>
      </c>
      <c r="AF4757">
        <f>IF(Tabla1[[#This Row],[TELEPHONE]]="none",0,1)</f>
        <v>1</v>
      </c>
      <c r="AG4757" t="s">
        <v>33</v>
      </c>
      <c r="AH4757">
        <f>IF(Tabla1[[#This Row],[FOREIGNWORKER]]="no",0,1)</f>
        <v>1</v>
      </c>
      <c r="AI4757" t="s">
        <v>55</v>
      </c>
      <c r="AJ4757">
        <f>IF(Tabla1[[#This Row],[RISK]]="No Risk",0,1)</f>
        <v>1</v>
      </c>
    </row>
    <row r="4758" spans="1:36" x14ac:dyDescent="0.25">
      <c r="A4758" t="s">
        <v>4828</v>
      </c>
      <c r="B4758" t="s">
        <v>51</v>
      </c>
      <c r="C4758">
        <f>IF(Tabla1[[#This Row],[CHECKINGSTATUS]]="no_checking",0,IF(Tabla1[[#This Row],[CHECKINGSTATUS]]="less_0",1,IF(Tabla1[[#This Row],[CHECKINGSTATUS]]="0_to_200",2,3)))</f>
        <v>0</v>
      </c>
      <c r="D4758">
        <v>19</v>
      </c>
      <c r="E4758" t="s">
        <v>24</v>
      </c>
      <c r="F4758">
        <f>IF(Tabla1[[#This Row],[CREDITHISTORY]]="no_credits",0,IF(Tabla1[[#This Row],[CREDITHISTORY]]="prior_paymentes_delayed",1,IF(Tabla1[[#This Row],[CREDITHISTORY]]="outstanding_credit",2,3)))</f>
        <v>3</v>
      </c>
      <c r="G4758" t="s">
        <v>43</v>
      </c>
      <c r="H47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58">
        <v>2094</v>
      </c>
      <c r="J4758" t="s">
        <v>94</v>
      </c>
      <c r="K47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58" t="s">
        <v>39</v>
      </c>
      <c r="M47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58">
        <v>2</v>
      </c>
      <c r="O4758" t="s">
        <v>44</v>
      </c>
      <c r="P4758">
        <f>IF(Tabla1[[#This Row],[SEX]]="female",0,1)</f>
        <v>1</v>
      </c>
      <c r="Q4758" t="s">
        <v>29</v>
      </c>
      <c r="R4758">
        <f>IF(Tabla1[[#This Row],[OTHERSONLOAN]]="none",0,IF(Tabla1[[#This Row],[OTHERSONLOAN]]="co-applicant",1,2))</f>
        <v>0</v>
      </c>
      <c r="S4758">
        <v>3</v>
      </c>
      <c r="T4758" t="s">
        <v>30</v>
      </c>
      <c r="U4758">
        <f>IF(Tabla1[[#This Row],[OWNSPROPERTY]]="unknown",0,IF(Tabla1[[#This Row],[OWNSPROPERTY]]="real_state",1,IF(Tabla1[[#This Row],[OWNSPROPERTY]]="car_other",2,3)))</f>
        <v>3</v>
      </c>
      <c r="V4758">
        <v>37</v>
      </c>
      <c r="W4758" t="s">
        <v>29</v>
      </c>
      <c r="X4758">
        <f>IF(Tabla1[[#This Row],[INSTALLMENTPLANS]]="none",0,IF(Tabla1[[#This Row],[INSTALLMENTPLANS]]="stores",1,2))</f>
        <v>0</v>
      </c>
      <c r="Y4758" t="s">
        <v>31</v>
      </c>
      <c r="Z4758">
        <f>IF(Tabla1[[#This Row],[HOUSING]]="free",0,IF(Tabla1[[#This Row],[HOUSING]]="own",1,2))</f>
        <v>1</v>
      </c>
      <c r="AA4758">
        <v>1</v>
      </c>
      <c r="AB4758" t="s">
        <v>32</v>
      </c>
      <c r="AC4758">
        <f>IF(Tabla1[[#This Row],[JOB]]="unemployed",0,IF(Tabla1[[#This Row],[JOB]]="unskilled",1,IF(Tabla1[[#This Row],[JOB]]="skilled",2,3)))</f>
        <v>2</v>
      </c>
      <c r="AD4758">
        <v>1</v>
      </c>
      <c r="AE4758" t="s">
        <v>29</v>
      </c>
      <c r="AF4758">
        <f>IF(Tabla1[[#This Row],[TELEPHONE]]="none",0,1)</f>
        <v>0</v>
      </c>
      <c r="AG4758" t="s">
        <v>33</v>
      </c>
      <c r="AH4758">
        <f>IF(Tabla1[[#This Row],[FOREIGNWORKER]]="no",0,1)</f>
        <v>1</v>
      </c>
      <c r="AI4758" t="s">
        <v>55</v>
      </c>
      <c r="AJ4758">
        <f>IF(Tabla1[[#This Row],[RISK]]="No Risk",0,1)</f>
        <v>1</v>
      </c>
    </row>
    <row r="4759" spans="1:36" x14ac:dyDescent="0.25">
      <c r="A4759" t="s">
        <v>4829</v>
      </c>
      <c r="B4759" t="s">
        <v>23</v>
      </c>
      <c r="C4759">
        <f>IF(Tabla1[[#This Row],[CHECKINGSTATUS]]="no_checking",0,IF(Tabla1[[#This Row],[CHECKINGSTATUS]]="less_0",1,IF(Tabla1[[#This Row],[CHECKINGSTATUS]]="0_to_200",2,3)))</f>
        <v>2</v>
      </c>
      <c r="D4759">
        <v>14</v>
      </c>
      <c r="E4759" t="s">
        <v>42</v>
      </c>
      <c r="F4759">
        <f>IF(Tabla1[[#This Row],[CREDITHISTORY]]="no_credits",0,IF(Tabla1[[#This Row],[CREDITHISTORY]]="prior_paymentes_delayed",1,IF(Tabla1[[#This Row],[CREDITHISTORY]]="outstanding_credit",2,3)))</f>
        <v>3</v>
      </c>
      <c r="G4759" t="s">
        <v>37</v>
      </c>
      <c r="H47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59">
        <v>2849</v>
      </c>
      <c r="J4759" t="s">
        <v>53</v>
      </c>
      <c r="K475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59" t="s">
        <v>49</v>
      </c>
      <c r="M475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59">
        <v>4</v>
      </c>
      <c r="O4759" t="s">
        <v>28</v>
      </c>
      <c r="P4759">
        <f>IF(Tabla1[[#This Row],[SEX]]="female",0,1)</f>
        <v>0</v>
      </c>
      <c r="Q4759" t="s">
        <v>29</v>
      </c>
      <c r="R4759">
        <f>IF(Tabla1[[#This Row],[OTHERSONLOAN]]="none",0,IF(Tabla1[[#This Row],[OTHERSONLOAN]]="co-applicant",1,2))</f>
        <v>0</v>
      </c>
      <c r="S4759">
        <v>4</v>
      </c>
      <c r="T4759" t="s">
        <v>54</v>
      </c>
      <c r="U4759">
        <f>IF(Tabla1[[#This Row],[OWNSPROPERTY]]="unknown",0,IF(Tabla1[[#This Row],[OWNSPROPERTY]]="real_state",1,IF(Tabla1[[#This Row],[OWNSPROPERTY]]="car_other",2,3)))</f>
        <v>0</v>
      </c>
      <c r="V4759">
        <v>45</v>
      </c>
      <c r="W4759" t="s">
        <v>29</v>
      </c>
      <c r="X4759">
        <f>IF(Tabla1[[#This Row],[INSTALLMENTPLANS]]="none",0,IF(Tabla1[[#This Row],[INSTALLMENTPLANS]]="stores",1,2))</f>
        <v>0</v>
      </c>
      <c r="Y4759" t="s">
        <v>31</v>
      </c>
      <c r="Z4759">
        <f>IF(Tabla1[[#This Row],[HOUSING]]="free",0,IF(Tabla1[[#This Row],[HOUSING]]="own",1,2))</f>
        <v>1</v>
      </c>
      <c r="AA4759">
        <v>1</v>
      </c>
      <c r="AB4759" t="s">
        <v>32</v>
      </c>
      <c r="AC4759">
        <f>IF(Tabla1[[#This Row],[JOB]]="unemployed",0,IF(Tabla1[[#This Row],[JOB]]="unskilled",1,IF(Tabla1[[#This Row],[JOB]]="skilled",2,3)))</f>
        <v>2</v>
      </c>
      <c r="AD4759">
        <v>1</v>
      </c>
      <c r="AE4759" t="s">
        <v>29</v>
      </c>
      <c r="AF4759">
        <f>IF(Tabla1[[#This Row],[TELEPHONE]]="none",0,1)</f>
        <v>0</v>
      </c>
      <c r="AG4759" t="s">
        <v>33</v>
      </c>
      <c r="AH4759">
        <f>IF(Tabla1[[#This Row],[FOREIGNWORKER]]="no",0,1)</f>
        <v>1</v>
      </c>
      <c r="AI4759" t="s">
        <v>34</v>
      </c>
      <c r="AJ4759">
        <f>IF(Tabla1[[#This Row],[RISK]]="No Risk",0,1)</f>
        <v>0</v>
      </c>
    </row>
    <row r="4760" spans="1:36" x14ac:dyDescent="0.25">
      <c r="A4760" t="s">
        <v>4830</v>
      </c>
      <c r="B4760" t="s">
        <v>23</v>
      </c>
      <c r="C4760">
        <f>IF(Tabla1[[#This Row],[CHECKINGSTATUS]]="no_checking",0,IF(Tabla1[[#This Row],[CHECKINGSTATUS]]="less_0",1,IF(Tabla1[[#This Row],[CHECKINGSTATUS]]="0_to_200",2,3)))</f>
        <v>2</v>
      </c>
      <c r="D4760">
        <v>4</v>
      </c>
      <c r="E4760" t="s">
        <v>24</v>
      </c>
      <c r="F4760">
        <f>IF(Tabla1[[#This Row],[CREDITHISTORY]]="no_credits",0,IF(Tabla1[[#This Row],[CREDITHISTORY]]="prior_paymentes_delayed",1,IF(Tabla1[[#This Row],[CREDITHISTORY]]="outstanding_credit",2,3)))</f>
        <v>3</v>
      </c>
      <c r="G4760" t="s">
        <v>37</v>
      </c>
      <c r="H47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60">
        <v>250</v>
      </c>
      <c r="J4760" t="s">
        <v>38</v>
      </c>
      <c r="K476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60" t="s">
        <v>39</v>
      </c>
      <c r="M476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60">
        <v>2</v>
      </c>
      <c r="O4760" t="s">
        <v>28</v>
      </c>
      <c r="P4760">
        <f>IF(Tabla1[[#This Row],[SEX]]="female",0,1)</f>
        <v>0</v>
      </c>
      <c r="Q4760" t="s">
        <v>29</v>
      </c>
      <c r="R4760">
        <f>IF(Tabla1[[#This Row],[OTHERSONLOAN]]="none",0,IF(Tabla1[[#This Row],[OTHERSONLOAN]]="co-applicant",1,2))</f>
        <v>0</v>
      </c>
      <c r="S4760">
        <v>3</v>
      </c>
      <c r="T4760" t="s">
        <v>45</v>
      </c>
      <c r="U4760">
        <f>IF(Tabla1[[#This Row],[OWNSPROPERTY]]="unknown",0,IF(Tabla1[[#This Row],[OWNSPROPERTY]]="real_state",1,IF(Tabla1[[#This Row],[OWNSPROPERTY]]="car_other",2,3)))</f>
        <v>3</v>
      </c>
      <c r="V4760">
        <v>28</v>
      </c>
      <c r="W4760" t="s">
        <v>29</v>
      </c>
      <c r="X4760">
        <f>IF(Tabla1[[#This Row],[INSTALLMENTPLANS]]="none",0,IF(Tabla1[[#This Row],[INSTALLMENTPLANS]]="stores",1,2))</f>
        <v>0</v>
      </c>
      <c r="Y4760" t="s">
        <v>72</v>
      </c>
      <c r="Z4760">
        <f>IF(Tabla1[[#This Row],[HOUSING]]="free",0,IF(Tabla1[[#This Row],[HOUSING]]="own",1,2))</f>
        <v>2</v>
      </c>
      <c r="AA4760">
        <v>1</v>
      </c>
      <c r="AB4760" t="s">
        <v>32</v>
      </c>
      <c r="AC4760">
        <f>IF(Tabla1[[#This Row],[JOB]]="unemployed",0,IF(Tabla1[[#This Row],[JOB]]="unskilled",1,IF(Tabla1[[#This Row],[JOB]]="skilled",2,3)))</f>
        <v>2</v>
      </c>
      <c r="AD4760">
        <v>1</v>
      </c>
      <c r="AE4760" t="s">
        <v>29</v>
      </c>
      <c r="AF4760">
        <f>IF(Tabla1[[#This Row],[TELEPHONE]]="none",0,1)</f>
        <v>0</v>
      </c>
      <c r="AG4760" t="s">
        <v>33</v>
      </c>
      <c r="AH4760">
        <f>IF(Tabla1[[#This Row],[FOREIGNWORKER]]="no",0,1)</f>
        <v>1</v>
      </c>
      <c r="AI4760" t="s">
        <v>34</v>
      </c>
      <c r="AJ4760">
        <f>IF(Tabla1[[#This Row],[RISK]]="No Risk",0,1)</f>
        <v>0</v>
      </c>
    </row>
    <row r="4761" spans="1:36" x14ac:dyDescent="0.25">
      <c r="A4761" t="s">
        <v>4831</v>
      </c>
      <c r="B4761" t="s">
        <v>51</v>
      </c>
      <c r="C4761">
        <f>IF(Tabla1[[#This Row],[CHECKINGSTATUS]]="no_checking",0,IF(Tabla1[[#This Row],[CHECKINGSTATUS]]="less_0",1,IF(Tabla1[[#This Row],[CHECKINGSTATUS]]="0_to_200",2,3)))</f>
        <v>0</v>
      </c>
      <c r="D4761">
        <v>37</v>
      </c>
      <c r="E4761" t="s">
        <v>42</v>
      </c>
      <c r="F4761">
        <f>IF(Tabla1[[#This Row],[CREDITHISTORY]]="no_credits",0,IF(Tabla1[[#This Row],[CREDITHISTORY]]="prior_paymentes_delayed",1,IF(Tabla1[[#This Row],[CREDITHISTORY]]="outstanding_credit",2,3)))</f>
        <v>3</v>
      </c>
      <c r="G4761" t="s">
        <v>58</v>
      </c>
      <c r="H47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761">
        <v>6436</v>
      </c>
      <c r="J4761" t="s">
        <v>53</v>
      </c>
      <c r="K47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61" t="s">
        <v>49</v>
      </c>
      <c r="M47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61">
        <v>5</v>
      </c>
      <c r="O4761" t="s">
        <v>28</v>
      </c>
      <c r="P4761">
        <f>IF(Tabla1[[#This Row],[SEX]]="female",0,1)</f>
        <v>0</v>
      </c>
      <c r="Q4761" t="s">
        <v>29</v>
      </c>
      <c r="R4761">
        <f>IF(Tabla1[[#This Row],[OTHERSONLOAN]]="none",0,IF(Tabla1[[#This Row],[OTHERSONLOAN]]="co-applicant",1,2))</f>
        <v>0</v>
      </c>
      <c r="S4761">
        <v>5</v>
      </c>
      <c r="T4761" t="s">
        <v>65</v>
      </c>
      <c r="U4761">
        <f>IF(Tabla1[[#This Row],[OWNSPROPERTY]]="unknown",0,IF(Tabla1[[#This Row],[OWNSPROPERTY]]="real_state",1,IF(Tabla1[[#This Row],[OWNSPROPERTY]]="car_other",2,3)))</f>
        <v>2</v>
      </c>
      <c r="V4761">
        <v>41</v>
      </c>
      <c r="W4761" t="s">
        <v>29</v>
      </c>
      <c r="X4761">
        <f>IF(Tabla1[[#This Row],[INSTALLMENTPLANS]]="none",0,IF(Tabla1[[#This Row],[INSTALLMENTPLANS]]="stores",1,2))</f>
        <v>0</v>
      </c>
      <c r="Y4761" t="s">
        <v>60</v>
      </c>
      <c r="Z4761">
        <f>IF(Tabla1[[#This Row],[HOUSING]]="free",0,IF(Tabla1[[#This Row],[HOUSING]]="own",1,2))</f>
        <v>0</v>
      </c>
      <c r="AA4761">
        <v>2</v>
      </c>
      <c r="AB4761" t="s">
        <v>63</v>
      </c>
      <c r="AC4761">
        <f>IF(Tabla1[[#This Row],[JOB]]="unemployed",0,IF(Tabla1[[#This Row],[JOB]]="unskilled",1,IF(Tabla1[[#This Row],[JOB]]="skilled",2,3)))</f>
        <v>3</v>
      </c>
      <c r="AD4761">
        <v>2</v>
      </c>
      <c r="AE4761" t="s">
        <v>33</v>
      </c>
      <c r="AF4761">
        <f>IF(Tabla1[[#This Row],[TELEPHONE]]="none",0,1)</f>
        <v>1</v>
      </c>
      <c r="AG4761" t="s">
        <v>33</v>
      </c>
      <c r="AH4761">
        <f>IF(Tabla1[[#This Row],[FOREIGNWORKER]]="no",0,1)</f>
        <v>1</v>
      </c>
      <c r="AI4761" t="s">
        <v>55</v>
      </c>
      <c r="AJ4761">
        <f>IF(Tabla1[[#This Row],[RISK]]="No Risk",0,1)</f>
        <v>1</v>
      </c>
    </row>
    <row r="4762" spans="1:36" x14ac:dyDescent="0.25">
      <c r="A4762" t="s">
        <v>4832</v>
      </c>
      <c r="B4762" t="s">
        <v>23</v>
      </c>
      <c r="C4762">
        <f>IF(Tabla1[[#This Row],[CHECKINGSTATUS]]="no_checking",0,IF(Tabla1[[#This Row],[CHECKINGSTATUS]]="less_0",1,IF(Tabla1[[#This Row],[CHECKINGSTATUS]]="0_to_200",2,3)))</f>
        <v>2</v>
      </c>
      <c r="D4762">
        <v>6</v>
      </c>
      <c r="E4762" t="s">
        <v>70</v>
      </c>
      <c r="F4762">
        <f>IF(Tabla1[[#This Row],[CREDITHISTORY]]="no_credits",0,IF(Tabla1[[#This Row],[CREDITHISTORY]]="prior_paymentes_delayed",1,IF(Tabla1[[#This Row],[CREDITHISTORY]]="outstanding_credit",2,3)))</f>
        <v>3</v>
      </c>
      <c r="G4762" t="s">
        <v>37</v>
      </c>
      <c r="H47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62">
        <v>3403</v>
      </c>
      <c r="J4762" t="s">
        <v>26</v>
      </c>
      <c r="K47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62" t="s">
        <v>27</v>
      </c>
      <c r="M476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62">
        <v>3</v>
      </c>
      <c r="O4762" t="s">
        <v>28</v>
      </c>
      <c r="P4762">
        <f>IF(Tabla1[[#This Row],[SEX]]="female",0,1)</f>
        <v>0</v>
      </c>
      <c r="Q4762" t="s">
        <v>29</v>
      </c>
      <c r="R4762">
        <f>IF(Tabla1[[#This Row],[OTHERSONLOAN]]="none",0,IF(Tabla1[[#This Row],[OTHERSONLOAN]]="co-applicant",1,2))</f>
        <v>0</v>
      </c>
      <c r="S4762">
        <v>3</v>
      </c>
      <c r="T4762" t="s">
        <v>30</v>
      </c>
      <c r="U4762">
        <f>IF(Tabla1[[#This Row],[OWNSPROPERTY]]="unknown",0,IF(Tabla1[[#This Row],[OWNSPROPERTY]]="real_state",1,IF(Tabla1[[#This Row],[OWNSPROPERTY]]="car_other",2,3)))</f>
        <v>3</v>
      </c>
      <c r="V4762">
        <v>29</v>
      </c>
      <c r="W4762" t="s">
        <v>29</v>
      </c>
      <c r="X4762">
        <f>IF(Tabla1[[#This Row],[INSTALLMENTPLANS]]="none",0,IF(Tabla1[[#This Row],[INSTALLMENTPLANS]]="stores",1,2))</f>
        <v>0</v>
      </c>
      <c r="Y4762" t="s">
        <v>72</v>
      </c>
      <c r="Z4762">
        <f>IF(Tabla1[[#This Row],[HOUSING]]="free",0,IF(Tabla1[[#This Row],[HOUSING]]="own",1,2))</f>
        <v>2</v>
      </c>
      <c r="AA4762">
        <v>1</v>
      </c>
      <c r="AB4762" t="s">
        <v>32</v>
      </c>
      <c r="AC4762">
        <f>IF(Tabla1[[#This Row],[JOB]]="unemployed",0,IF(Tabla1[[#This Row],[JOB]]="unskilled",1,IF(Tabla1[[#This Row],[JOB]]="skilled",2,3)))</f>
        <v>2</v>
      </c>
      <c r="AD4762">
        <v>1</v>
      </c>
      <c r="AE4762" t="s">
        <v>29</v>
      </c>
      <c r="AF4762">
        <f>IF(Tabla1[[#This Row],[TELEPHONE]]="none",0,1)</f>
        <v>0</v>
      </c>
      <c r="AG4762" t="s">
        <v>33</v>
      </c>
      <c r="AH4762">
        <f>IF(Tabla1[[#This Row],[FOREIGNWORKER]]="no",0,1)</f>
        <v>1</v>
      </c>
      <c r="AI4762" t="s">
        <v>34</v>
      </c>
      <c r="AJ4762">
        <f>IF(Tabla1[[#This Row],[RISK]]="No Risk",0,1)</f>
        <v>0</v>
      </c>
    </row>
    <row r="4763" spans="1:36" x14ac:dyDescent="0.25">
      <c r="A4763" t="s">
        <v>4833</v>
      </c>
      <c r="B4763" t="s">
        <v>36</v>
      </c>
      <c r="C4763">
        <f>IF(Tabla1[[#This Row],[CHECKINGSTATUS]]="no_checking",0,IF(Tabla1[[#This Row],[CHECKINGSTATUS]]="less_0",1,IF(Tabla1[[#This Row],[CHECKINGSTATUS]]="0_to_200",2,3)))</f>
        <v>1</v>
      </c>
      <c r="D4763">
        <v>31</v>
      </c>
      <c r="E4763" t="s">
        <v>24</v>
      </c>
      <c r="F4763">
        <f>IF(Tabla1[[#This Row],[CREDITHISTORY]]="no_credits",0,IF(Tabla1[[#This Row],[CREDITHISTORY]]="prior_paymentes_delayed",1,IF(Tabla1[[#This Row],[CREDITHISTORY]]="outstanding_credit",2,3)))</f>
        <v>3</v>
      </c>
      <c r="G4763" t="s">
        <v>74</v>
      </c>
      <c r="H47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63">
        <v>2876</v>
      </c>
      <c r="J4763" t="s">
        <v>38</v>
      </c>
      <c r="K47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63" t="s">
        <v>62</v>
      </c>
      <c r="M476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63">
        <v>3</v>
      </c>
      <c r="O4763" t="s">
        <v>44</v>
      </c>
      <c r="P4763">
        <f>IF(Tabla1[[#This Row],[SEX]]="female",0,1)</f>
        <v>1</v>
      </c>
      <c r="Q4763" t="s">
        <v>29</v>
      </c>
      <c r="R4763">
        <f>IF(Tabla1[[#This Row],[OTHERSONLOAN]]="none",0,IF(Tabla1[[#This Row],[OTHERSONLOAN]]="co-applicant",1,2))</f>
        <v>0</v>
      </c>
      <c r="S4763">
        <v>2</v>
      </c>
      <c r="T4763" t="s">
        <v>30</v>
      </c>
      <c r="U4763">
        <f>IF(Tabla1[[#This Row],[OWNSPROPERTY]]="unknown",0,IF(Tabla1[[#This Row],[OWNSPROPERTY]]="real_state",1,IF(Tabla1[[#This Row],[OWNSPROPERTY]]="car_other",2,3)))</f>
        <v>3</v>
      </c>
      <c r="V4763">
        <v>37</v>
      </c>
      <c r="W4763" t="s">
        <v>116</v>
      </c>
      <c r="X4763">
        <f>IF(Tabla1[[#This Row],[INSTALLMENTPLANS]]="none",0,IF(Tabla1[[#This Row],[INSTALLMENTPLANS]]="stores",1,2))</f>
        <v>2</v>
      </c>
      <c r="Y4763" t="s">
        <v>31</v>
      </c>
      <c r="Z4763">
        <f>IF(Tabla1[[#This Row],[HOUSING]]="free",0,IF(Tabla1[[#This Row],[HOUSING]]="own",1,2))</f>
        <v>1</v>
      </c>
      <c r="AA4763">
        <v>2</v>
      </c>
      <c r="AB4763" t="s">
        <v>71</v>
      </c>
      <c r="AC4763">
        <f>IF(Tabla1[[#This Row],[JOB]]="unemployed",0,IF(Tabla1[[#This Row],[JOB]]="unskilled",1,IF(Tabla1[[#This Row],[JOB]]="skilled",2,3)))</f>
        <v>0</v>
      </c>
      <c r="AD4763">
        <v>1</v>
      </c>
      <c r="AE4763" t="s">
        <v>29</v>
      </c>
      <c r="AF4763">
        <f>IF(Tabla1[[#This Row],[TELEPHONE]]="none",0,1)</f>
        <v>0</v>
      </c>
      <c r="AG4763" t="s">
        <v>33</v>
      </c>
      <c r="AH4763">
        <f>IF(Tabla1[[#This Row],[FOREIGNWORKER]]="no",0,1)</f>
        <v>1</v>
      </c>
      <c r="AI4763" t="s">
        <v>34</v>
      </c>
      <c r="AJ4763">
        <f>IF(Tabla1[[#This Row],[RISK]]="No Risk",0,1)</f>
        <v>0</v>
      </c>
    </row>
    <row r="4764" spans="1:36" x14ac:dyDescent="0.25">
      <c r="A4764" t="s">
        <v>4834</v>
      </c>
      <c r="B4764" t="s">
        <v>23</v>
      </c>
      <c r="C4764">
        <f>IF(Tabla1[[#This Row],[CHECKINGSTATUS]]="no_checking",0,IF(Tabla1[[#This Row],[CHECKINGSTATUS]]="less_0",1,IF(Tabla1[[#This Row],[CHECKINGSTATUS]]="0_to_200",2,3)))</f>
        <v>2</v>
      </c>
      <c r="D4764">
        <v>36</v>
      </c>
      <c r="E4764" t="s">
        <v>24</v>
      </c>
      <c r="F4764">
        <f>IF(Tabla1[[#This Row],[CREDITHISTORY]]="no_credits",0,IF(Tabla1[[#This Row],[CREDITHISTORY]]="prior_paymentes_delayed",1,IF(Tabla1[[#This Row],[CREDITHISTORY]]="outstanding_credit",2,3)))</f>
        <v>3</v>
      </c>
      <c r="G4764" t="s">
        <v>89</v>
      </c>
      <c r="H47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64">
        <v>1907</v>
      </c>
      <c r="J4764" t="s">
        <v>53</v>
      </c>
      <c r="K476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64" t="s">
        <v>49</v>
      </c>
      <c r="M476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64">
        <v>4</v>
      </c>
      <c r="O4764" t="s">
        <v>44</v>
      </c>
      <c r="P4764">
        <f>IF(Tabla1[[#This Row],[SEX]]="female",0,1)</f>
        <v>1</v>
      </c>
      <c r="Q4764" t="s">
        <v>29</v>
      </c>
      <c r="R4764">
        <f>IF(Tabla1[[#This Row],[OTHERSONLOAN]]="none",0,IF(Tabla1[[#This Row],[OTHERSONLOAN]]="co-applicant",1,2))</f>
        <v>0</v>
      </c>
      <c r="S4764">
        <v>4</v>
      </c>
      <c r="T4764" t="s">
        <v>30</v>
      </c>
      <c r="U4764">
        <f>IF(Tabla1[[#This Row],[OWNSPROPERTY]]="unknown",0,IF(Tabla1[[#This Row],[OWNSPROPERTY]]="real_state",1,IF(Tabla1[[#This Row],[OWNSPROPERTY]]="car_other",2,3)))</f>
        <v>3</v>
      </c>
      <c r="V4764">
        <v>36</v>
      </c>
      <c r="W4764" t="s">
        <v>29</v>
      </c>
      <c r="X4764">
        <f>IF(Tabla1[[#This Row],[INSTALLMENTPLANS]]="none",0,IF(Tabla1[[#This Row],[INSTALLMENTPLANS]]="stores",1,2))</f>
        <v>0</v>
      </c>
      <c r="Y4764" t="s">
        <v>31</v>
      </c>
      <c r="Z4764">
        <f>IF(Tabla1[[#This Row],[HOUSING]]="free",0,IF(Tabla1[[#This Row],[HOUSING]]="own",1,2))</f>
        <v>1</v>
      </c>
      <c r="AA4764">
        <v>2</v>
      </c>
      <c r="AB4764" t="s">
        <v>32</v>
      </c>
      <c r="AC4764">
        <f>IF(Tabla1[[#This Row],[JOB]]="unemployed",0,IF(Tabla1[[#This Row],[JOB]]="unskilled",1,IF(Tabla1[[#This Row],[JOB]]="skilled",2,3)))</f>
        <v>2</v>
      </c>
      <c r="AD4764">
        <v>1</v>
      </c>
      <c r="AE4764" t="s">
        <v>29</v>
      </c>
      <c r="AF4764">
        <f>IF(Tabla1[[#This Row],[TELEPHONE]]="none",0,1)</f>
        <v>0</v>
      </c>
      <c r="AG4764" t="s">
        <v>33</v>
      </c>
      <c r="AH4764">
        <f>IF(Tabla1[[#This Row],[FOREIGNWORKER]]="no",0,1)</f>
        <v>1</v>
      </c>
      <c r="AI4764" t="s">
        <v>55</v>
      </c>
      <c r="AJ4764">
        <f>IF(Tabla1[[#This Row],[RISK]]="No Risk",0,1)</f>
        <v>1</v>
      </c>
    </row>
    <row r="4765" spans="1:36" x14ac:dyDescent="0.25">
      <c r="A4765" t="s">
        <v>4835</v>
      </c>
      <c r="B4765" t="s">
        <v>36</v>
      </c>
      <c r="C4765">
        <f>IF(Tabla1[[#This Row],[CHECKINGSTATUS]]="no_checking",0,IF(Tabla1[[#This Row],[CHECKINGSTATUS]]="less_0",1,IF(Tabla1[[#This Row],[CHECKINGSTATUS]]="0_to_200",2,3)))</f>
        <v>1</v>
      </c>
      <c r="D4765">
        <v>12</v>
      </c>
      <c r="E4765" t="s">
        <v>42</v>
      </c>
      <c r="F4765">
        <f>IF(Tabla1[[#This Row],[CREDITHISTORY]]="no_credits",0,IF(Tabla1[[#This Row],[CREDITHISTORY]]="prior_paymentes_delayed",1,IF(Tabla1[[#This Row],[CREDITHISTORY]]="outstanding_credit",2,3)))</f>
        <v>3</v>
      </c>
      <c r="G4765" t="s">
        <v>43</v>
      </c>
      <c r="H47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65">
        <v>1602</v>
      </c>
      <c r="J4765" t="s">
        <v>38</v>
      </c>
      <c r="K476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65" t="s">
        <v>62</v>
      </c>
      <c r="M47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65">
        <v>3</v>
      </c>
      <c r="O4765" t="s">
        <v>44</v>
      </c>
      <c r="P4765">
        <f>IF(Tabla1[[#This Row],[SEX]]="female",0,1)</f>
        <v>1</v>
      </c>
      <c r="Q4765" t="s">
        <v>29</v>
      </c>
      <c r="R4765">
        <f>IF(Tabla1[[#This Row],[OTHERSONLOAN]]="none",0,IF(Tabla1[[#This Row],[OTHERSONLOAN]]="co-applicant",1,2))</f>
        <v>0</v>
      </c>
      <c r="S4765">
        <v>2</v>
      </c>
      <c r="T4765" t="s">
        <v>45</v>
      </c>
      <c r="U4765">
        <f>IF(Tabla1[[#This Row],[OWNSPROPERTY]]="unknown",0,IF(Tabla1[[#This Row],[OWNSPROPERTY]]="real_state",1,IF(Tabla1[[#This Row],[OWNSPROPERTY]]="car_other",2,3)))</f>
        <v>3</v>
      </c>
      <c r="V4765">
        <v>31</v>
      </c>
      <c r="W4765" t="s">
        <v>116</v>
      </c>
      <c r="X4765">
        <f>IF(Tabla1[[#This Row],[INSTALLMENTPLANS]]="none",0,IF(Tabla1[[#This Row],[INSTALLMENTPLANS]]="stores",1,2))</f>
        <v>2</v>
      </c>
      <c r="Y4765" t="s">
        <v>72</v>
      </c>
      <c r="Z4765">
        <f>IF(Tabla1[[#This Row],[HOUSING]]="free",0,IF(Tabla1[[#This Row],[HOUSING]]="own",1,2))</f>
        <v>2</v>
      </c>
      <c r="AA4765">
        <v>1</v>
      </c>
      <c r="AB4765" t="s">
        <v>92</v>
      </c>
      <c r="AC4765">
        <f>IF(Tabla1[[#This Row],[JOB]]="unemployed",0,IF(Tabla1[[#This Row],[JOB]]="unskilled",1,IF(Tabla1[[#This Row],[JOB]]="skilled",2,3)))</f>
        <v>1</v>
      </c>
      <c r="AD4765">
        <v>1</v>
      </c>
      <c r="AE4765" t="s">
        <v>29</v>
      </c>
      <c r="AF4765">
        <f>IF(Tabla1[[#This Row],[TELEPHONE]]="none",0,1)</f>
        <v>0</v>
      </c>
      <c r="AG4765" t="s">
        <v>33</v>
      </c>
      <c r="AH4765">
        <f>IF(Tabla1[[#This Row],[FOREIGNWORKER]]="no",0,1)</f>
        <v>1</v>
      </c>
      <c r="AI4765" t="s">
        <v>34</v>
      </c>
      <c r="AJ4765">
        <f>IF(Tabla1[[#This Row],[RISK]]="No Risk",0,1)</f>
        <v>0</v>
      </c>
    </row>
    <row r="4766" spans="1:36" x14ac:dyDescent="0.25">
      <c r="A4766" t="s">
        <v>4836</v>
      </c>
      <c r="B4766" t="s">
        <v>51</v>
      </c>
      <c r="C4766">
        <f>IF(Tabla1[[#This Row],[CHECKINGSTATUS]]="no_checking",0,IF(Tabla1[[#This Row],[CHECKINGSTATUS]]="less_0",1,IF(Tabla1[[#This Row],[CHECKINGSTATUS]]="0_to_200",2,3)))</f>
        <v>0</v>
      </c>
      <c r="D4766">
        <v>25</v>
      </c>
      <c r="E4766" t="s">
        <v>42</v>
      </c>
      <c r="F4766">
        <f>IF(Tabla1[[#This Row],[CREDITHISTORY]]="no_credits",0,IF(Tabla1[[#This Row],[CREDITHISTORY]]="prior_paymentes_delayed",1,IF(Tabla1[[#This Row],[CREDITHISTORY]]="outstanding_credit",2,3)))</f>
        <v>3</v>
      </c>
      <c r="G4766" t="s">
        <v>74</v>
      </c>
      <c r="H47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66">
        <v>5950</v>
      </c>
      <c r="J4766" t="s">
        <v>94</v>
      </c>
      <c r="K47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66" t="s">
        <v>62</v>
      </c>
      <c r="M476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66">
        <v>3</v>
      </c>
      <c r="O4766" t="s">
        <v>44</v>
      </c>
      <c r="P4766">
        <f>IF(Tabla1[[#This Row],[SEX]]="female",0,1)</f>
        <v>1</v>
      </c>
      <c r="Q4766" t="s">
        <v>29</v>
      </c>
      <c r="R4766">
        <f>IF(Tabla1[[#This Row],[OTHERSONLOAN]]="none",0,IF(Tabla1[[#This Row],[OTHERSONLOAN]]="co-applicant",1,2))</f>
        <v>0</v>
      </c>
      <c r="S4766">
        <v>4</v>
      </c>
      <c r="T4766" t="s">
        <v>30</v>
      </c>
      <c r="U4766">
        <f>IF(Tabla1[[#This Row],[OWNSPROPERTY]]="unknown",0,IF(Tabla1[[#This Row],[OWNSPROPERTY]]="real_state",1,IF(Tabla1[[#This Row],[OWNSPROPERTY]]="car_other",2,3)))</f>
        <v>3</v>
      </c>
      <c r="V4766">
        <v>40</v>
      </c>
      <c r="W4766" t="s">
        <v>40</v>
      </c>
      <c r="X4766">
        <f>IF(Tabla1[[#This Row],[INSTALLMENTPLANS]]="none",0,IF(Tabla1[[#This Row],[INSTALLMENTPLANS]]="stores",1,2))</f>
        <v>1</v>
      </c>
      <c r="Y4766" t="s">
        <v>31</v>
      </c>
      <c r="Z4766">
        <f>IF(Tabla1[[#This Row],[HOUSING]]="free",0,IF(Tabla1[[#This Row],[HOUSING]]="own",1,2))</f>
        <v>1</v>
      </c>
      <c r="AA4766">
        <v>2</v>
      </c>
      <c r="AB4766" t="s">
        <v>92</v>
      </c>
      <c r="AC4766">
        <f>IF(Tabla1[[#This Row],[JOB]]="unemployed",0,IF(Tabla1[[#This Row],[JOB]]="unskilled",1,IF(Tabla1[[#This Row],[JOB]]="skilled",2,3)))</f>
        <v>1</v>
      </c>
      <c r="AD4766">
        <v>1</v>
      </c>
      <c r="AE4766" t="s">
        <v>33</v>
      </c>
      <c r="AF4766">
        <f>IF(Tabla1[[#This Row],[TELEPHONE]]="none",0,1)</f>
        <v>1</v>
      </c>
      <c r="AG4766" t="s">
        <v>33</v>
      </c>
      <c r="AH4766">
        <f>IF(Tabla1[[#This Row],[FOREIGNWORKER]]="no",0,1)</f>
        <v>1</v>
      </c>
      <c r="AI4766" t="s">
        <v>34</v>
      </c>
      <c r="AJ4766">
        <f>IF(Tabla1[[#This Row],[RISK]]="No Risk",0,1)</f>
        <v>0</v>
      </c>
    </row>
    <row r="4767" spans="1:36" x14ac:dyDescent="0.25">
      <c r="A4767" t="s">
        <v>4837</v>
      </c>
      <c r="B4767" t="s">
        <v>51</v>
      </c>
      <c r="C4767">
        <f>IF(Tabla1[[#This Row],[CHECKINGSTATUS]]="no_checking",0,IF(Tabla1[[#This Row],[CHECKINGSTATUS]]="less_0",1,IF(Tabla1[[#This Row],[CHECKINGSTATUS]]="0_to_200",2,3)))</f>
        <v>0</v>
      </c>
      <c r="D4767">
        <v>25</v>
      </c>
      <c r="E4767" t="s">
        <v>42</v>
      </c>
      <c r="F4767">
        <f>IF(Tabla1[[#This Row],[CREDITHISTORY]]="no_credits",0,IF(Tabla1[[#This Row],[CREDITHISTORY]]="prior_paymentes_delayed",1,IF(Tabla1[[#This Row],[CREDITHISTORY]]="outstanding_credit",2,3)))</f>
        <v>3</v>
      </c>
      <c r="G4767" t="s">
        <v>89</v>
      </c>
      <c r="H47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67">
        <v>4287</v>
      </c>
      <c r="J4767" t="s">
        <v>54</v>
      </c>
      <c r="K476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67" t="s">
        <v>39</v>
      </c>
      <c r="M47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67">
        <v>3</v>
      </c>
      <c r="O4767" t="s">
        <v>44</v>
      </c>
      <c r="P4767">
        <f>IF(Tabla1[[#This Row],[SEX]]="female",0,1)</f>
        <v>1</v>
      </c>
      <c r="Q4767" t="s">
        <v>29</v>
      </c>
      <c r="R4767">
        <f>IF(Tabla1[[#This Row],[OTHERSONLOAN]]="none",0,IF(Tabla1[[#This Row],[OTHERSONLOAN]]="co-applicant",1,2))</f>
        <v>0</v>
      </c>
      <c r="S4767">
        <v>2</v>
      </c>
      <c r="T4767" t="s">
        <v>30</v>
      </c>
      <c r="U4767">
        <f>IF(Tabla1[[#This Row],[OWNSPROPERTY]]="unknown",0,IF(Tabla1[[#This Row],[OWNSPROPERTY]]="real_state",1,IF(Tabla1[[#This Row],[OWNSPROPERTY]]="car_other",2,3)))</f>
        <v>3</v>
      </c>
      <c r="V4767">
        <v>39</v>
      </c>
      <c r="W4767" t="s">
        <v>40</v>
      </c>
      <c r="X4767">
        <f>IF(Tabla1[[#This Row],[INSTALLMENTPLANS]]="none",0,IF(Tabla1[[#This Row],[INSTALLMENTPLANS]]="stores",1,2))</f>
        <v>1</v>
      </c>
      <c r="Y4767" t="s">
        <v>31</v>
      </c>
      <c r="Z4767">
        <f>IF(Tabla1[[#This Row],[HOUSING]]="free",0,IF(Tabla1[[#This Row],[HOUSING]]="own",1,2))</f>
        <v>1</v>
      </c>
      <c r="AA4767">
        <v>2</v>
      </c>
      <c r="AB4767" t="s">
        <v>32</v>
      </c>
      <c r="AC4767">
        <f>IF(Tabla1[[#This Row],[JOB]]="unemployed",0,IF(Tabla1[[#This Row],[JOB]]="unskilled",1,IF(Tabla1[[#This Row],[JOB]]="skilled",2,3)))</f>
        <v>2</v>
      </c>
      <c r="AD4767">
        <v>1</v>
      </c>
      <c r="AE4767" t="s">
        <v>29</v>
      </c>
      <c r="AF4767">
        <f>IF(Tabla1[[#This Row],[TELEPHONE]]="none",0,1)</f>
        <v>0</v>
      </c>
      <c r="AG4767" t="s">
        <v>33</v>
      </c>
      <c r="AH4767">
        <f>IF(Tabla1[[#This Row],[FOREIGNWORKER]]="no",0,1)</f>
        <v>1</v>
      </c>
      <c r="AI4767" t="s">
        <v>34</v>
      </c>
      <c r="AJ4767">
        <f>IF(Tabla1[[#This Row],[RISK]]="No Risk",0,1)</f>
        <v>0</v>
      </c>
    </row>
    <row r="4768" spans="1:36" x14ac:dyDescent="0.25">
      <c r="A4768" t="s">
        <v>4838</v>
      </c>
      <c r="B4768" t="s">
        <v>51</v>
      </c>
      <c r="C4768">
        <f>IF(Tabla1[[#This Row],[CHECKINGSTATUS]]="no_checking",0,IF(Tabla1[[#This Row],[CHECKINGSTATUS]]="less_0",1,IF(Tabla1[[#This Row],[CHECKINGSTATUS]]="0_to_200",2,3)))</f>
        <v>0</v>
      </c>
      <c r="D4768">
        <v>33</v>
      </c>
      <c r="E4768" t="s">
        <v>57</v>
      </c>
      <c r="F4768">
        <f>IF(Tabla1[[#This Row],[CREDITHISTORY]]="no_credits",0,IF(Tabla1[[#This Row],[CREDITHISTORY]]="prior_paymentes_delayed",1,IF(Tabla1[[#This Row],[CREDITHISTORY]]="outstanding_credit",2,3)))</f>
        <v>2</v>
      </c>
      <c r="G4768" t="s">
        <v>68</v>
      </c>
      <c r="H47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68">
        <v>6222</v>
      </c>
      <c r="J4768" t="s">
        <v>54</v>
      </c>
      <c r="K476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68" t="s">
        <v>49</v>
      </c>
      <c r="M476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68">
        <v>4</v>
      </c>
      <c r="O4768" t="s">
        <v>44</v>
      </c>
      <c r="P4768">
        <f>IF(Tabla1[[#This Row],[SEX]]="female",0,1)</f>
        <v>1</v>
      </c>
      <c r="Q4768" t="s">
        <v>29</v>
      </c>
      <c r="R4768">
        <f>IF(Tabla1[[#This Row],[OTHERSONLOAN]]="none",0,IF(Tabla1[[#This Row],[OTHERSONLOAN]]="co-applicant",1,2))</f>
        <v>0</v>
      </c>
      <c r="S4768">
        <v>3</v>
      </c>
      <c r="T4768" t="s">
        <v>65</v>
      </c>
      <c r="U4768">
        <f>IF(Tabla1[[#This Row],[OWNSPROPERTY]]="unknown",0,IF(Tabla1[[#This Row],[OWNSPROPERTY]]="real_state",1,IF(Tabla1[[#This Row],[OWNSPROPERTY]]="car_other",2,3)))</f>
        <v>2</v>
      </c>
      <c r="V4768">
        <v>43</v>
      </c>
      <c r="W4768" t="s">
        <v>40</v>
      </c>
      <c r="X4768">
        <f>IF(Tabla1[[#This Row],[INSTALLMENTPLANS]]="none",0,IF(Tabla1[[#This Row],[INSTALLMENTPLANS]]="stores",1,2))</f>
        <v>1</v>
      </c>
      <c r="Y4768" t="s">
        <v>60</v>
      </c>
      <c r="Z4768">
        <f>IF(Tabla1[[#This Row],[HOUSING]]="free",0,IF(Tabla1[[#This Row],[HOUSING]]="own",1,2))</f>
        <v>0</v>
      </c>
      <c r="AA4768">
        <v>2</v>
      </c>
      <c r="AB4768" t="s">
        <v>92</v>
      </c>
      <c r="AC4768">
        <f>IF(Tabla1[[#This Row],[JOB]]="unemployed",0,IF(Tabla1[[#This Row],[JOB]]="unskilled",1,IF(Tabla1[[#This Row],[JOB]]="skilled",2,3)))</f>
        <v>1</v>
      </c>
      <c r="AD4768">
        <v>1</v>
      </c>
      <c r="AE4768" t="s">
        <v>33</v>
      </c>
      <c r="AF4768">
        <f>IF(Tabla1[[#This Row],[TELEPHONE]]="none",0,1)</f>
        <v>1</v>
      </c>
      <c r="AG4768" t="s">
        <v>33</v>
      </c>
      <c r="AH4768">
        <f>IF(Tabla1[[#This Row],[FOREIGNWORKER]]="no",0,1)</f>
        <v>1</v>
      </c>
      <c r="AI4768" t="s">
        <v>34</v>
      </c>
      <c r="AJ4768">
        <f>IF(Tabla1[[#This Row],[RISK]]="No Risk",0,1)</f>
        <v>0</v>
      </c>
    </row>
    <row r="4769" spans="1:36" x14ac:dyDescent="0.25">
      <c r="A4769" t="s">
        <v>4839</v>
      </c>
      <c r="B4769" t="s">
        <v>51</v>
      </c>
      <c r="C4769">
        <f>IF(Tabla1[[#This Row],[CHECKINGSTATUS]]="no_checking",0,IF(Tabla1[[#This Row],[CHECKINGSTATUS]]="less_0",1,IF(Tabla1[[#This Row],[CHECKINGSTATUS]]="0_to_200",2,3)))</f>
        <v>0</v>
      </c>
      <c r="D4769">
        <v>49</v>
      </c>
      <c r="E4769" t="s">
        <v>57</v>
      </c>
      <c r="F4769">
        <f>IF(Tabla1[[#This Row],[CREDITHISTORY]]="no_credits",0,IF(Tabla1[[#This Row],[CREDITHISTORY]]="prior_paymentes_delayed",1,IF(Tabla1[[#This Row],[CREDITHISTORY]]="outstanding_credit",2,3)))</f>
        <v>2</v>
      </c>
      <c r="G4769" t="s">
        <v>68</v>
      </c>
      <c r="H47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69">
        <v>10498</v>
      </c>
      <c r="J4769" t="s">
        <v>94</v>
      </c>
      <c r="K47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69" t="s">
        <v>62</v>
      </c>
      <c r="M47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69">
        <v>5</v>
      </c>
      <c r="O4769" t="s">
        <v>44</v>
      </c>
      <c r="P4769">
        <f>IF(Tabla1[[#This Row],[SEX]]="female",0,1)</f>
        <v>1</v>
      </c>
      <c r="Q4769" t="s">
        <v>59</v>
      </c>
      <c r="R4769">
        <f>IF(Tabla1[[#This Row],[OTHERSONLOAN]]="none",0,IF(Tabla1[[#This Row],[OTHERSONLOAN]]="co-applicant",1,2))</f>
        <v>1</v>
      </c>
      <c r="S4769">
        <v>5</v>
      </c>
      <c r="T4769" t="s">
        <v>54</v>
      </c>
      <c r="U4769">
        <f>IF(Tabla1[[#This Row],[OWNSPROPERTY]]="unknown",0,IF(Tabla1[[#This Row],[OWNSPROPERTY]]="real_state",1,IF(Tabla1[[#This Row],[OWNSPROPERTY]]="car_other",2,3)))</f>
        <v>0</v>
      </c>
      <c r="V4769">
        <v>49</v>
      </c>
      <c r="W4769" t="s">
        <v>29</v>
      </c>
      <c r="X4769">
        <f>IF(Tabla1[[#This Row],[INSTALLMENTPLANS]]="none",0,IF(Tabla1[[#This Row],[INSTALLMENTPLANS]]="stores",1,2))</f>
        <v>0</v>
      </c>
      <c r="Y4769" t="s">
        <v>60</v>
      </c>
      <c r="Z4769">
        <f>IF(Tabla1[[#This Row],[HOUSING]]="free",0,IF(Tabla1[[#This Row],[HOUSING]]="own",1,2))</f>
        <v>0</v>
      </c>
      <c r="AA4769">
        <v>2</v>
      </c>
      <c r="AB4769" t="s">
        <v>63</v>
      </c>
      <c r="AC4769">
        <f>IF(Tabla1[[#This Row],[JOB]]="unemployed",0,IF(Tabla1[[#This Row],[JOB]]="unskilled",1,IF(Tabla1[[#This Row],[JOB]]="skilled",2,3)))</f>
        <v>3</v>
      </c>
      <c r="AD4769">
        <v>2</v>
      </c>
      <c r="AE4769" t="s">
        <v>33</v>
      </c>
      <c r="AF4769">
        <f>IF(Tabla1[[#This Row],[TELEPHONE]]="none",0,1)</f>
        <v>1</v>
      </c>
      <c r="AG4769" t="s">
        <v>33</v>
      </c>
      <c r="AH4769">
        <f>IF(Tabla1[[#This Row],[FOREIGNWORKER]]="no",0,1)</f>
        <v>1</v>
      </c>
      <c r="AI4769" t="s">
        <v>55</v>
      </c>
      <c r="AJ4769">
        <f>IF(Tabla1[[#This Row],[RISK]]="No Risk",0,1)</f>
        <v>1</v>
      </c>
    </row>
    <row r="4770" spans="1:36" x14ac:dyDescent="0.25">
      <c r="A4770" t="s">
        <v>4840</v>
      </c>
      <c r="B4770" t="s">
        <v>78</v>
      </c>
      <c r="C4770">
        <f>IF(Tabla1[[#This Row],[CHECKINGSTATUS]]="no_checking",0,IF(Tabla1[[#This Row],[CHECKINGSTATUS]]="less_0",1,IF(Tabla1[[#This Row],[CHECKINGSTATUS]]="0_to_200",2,3)))</f>
        <v>3</v>
      </c>
      <c r="D4770">
        <v>9</v>
      </c>
      <c r="E4770" t="s">
        <v>42</v>
      </c>
      <c r="F4770">
        <f>IF(Tabla1[[#This Row],[CREDITHISTORY]]="no_credits",0,IF(Tabla1[[#This Row],[CREDITHISTORY]]="prior_paymentes_delayed",1,IF(Tabla1[[#This Row],[CREDITHISTORY]]="outstanding_credit",2,3)))</f>
        <v>3</v>
      </c>
      <c r="G4770" t="s">
        <v>43</v>
      </c>
      <c r="H47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70">
        <v>1460</v>
      </c>
      <c r="J4770" t="s">
        <v>26</v>
      </c>
      <c r="K47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70" t="s">
        <v>27</v>
      </c>
      <c r="M477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70">
        <v>2</v>
      </c>
      <c r="O4770" t="s">
        <v>28</v>
      </c>
      <c r="P4770">
        <f>IF(Tabla1[[#This Row],[SEX]]="female",0,1)</f>
        <v>0</v>
      </c>
      <c r="Q4770" t="s">
        <v>29</v>
      </c>
      <c r="R4770">
        <f>IF(Tabla1[[#This Row],[OTHERSONLOAN]]="none",0,IF(Tabla1[[#This Row],[OTHERSONLOAN]]="co-applicant",1,2))</f>
        <v>0</v>
      </c>
      <c r="S4770">
        <v>2</v>
      </c>
      <c r="T4770" t="s">
        <v>30</v>
      </c>
      <c r="U4770">
        <f>IF(Tabla1[[#This Row],[OWNSPROPERTY]]="unknown",0,IF(Tabla1[[#This Row],[OWNSPROPERTY]]="real_state",1,IF(Tabla1[[#This Row],[OWNSPROPERTY]]="car_other",2,3)))</f>
        <v>3</v>
      </c>
      <c r="V4770">
        <v>42</v>
      </c>
      <c r="W4770" t="s">
        <v>29</v>
      </c>
      <c r="X4770">
        <f>IF(Tabla1[[#This Row],[INSTALLMENTPLANS]]="none",0,IF(Tabla1[[#This Row],[INSTALLMENTPLANS]]="stores",1,2))</f>
        <v>0</v>
      </c>
      <c r="Y4770" t="s">
        <v>72</v>
      </c>
      <c r="Z4770">
        <f>IF(Tabla1[[#This Row],[HOUSING]]="free",0,IF(Tabla1[[#This Row],[HOUSING]]="own",1,2))</f>
        <v>2</v>
      </c>
      <c r="AA4770">
        <v>1</v>
      </c>
      <c r="AB4770" t="s">
        <v>32</v>
      </c>
      <c r="AC4770">
        <f>IF(Tabla1[[#This Row],[JOB]]="unemployed",0,IF(Tabla1[[#This Row],[JOB]]="unskilled",1,IF(Tabla1[[#This Row],[JOB]]="skilled",2,3)))</f>
        <v>2</v>
      </c>
      <c r="AD4770">
        <v>2</v>
      </c>
      <c r="AE4770" t="s">
        <v>29</v>
      </c>
      <c r="AF4770">
        <f>IF(Tabla1[[#This Row],[TELEPHONE]]="none",0,1)</f>
        <v>0</v>
      </c>
      <c r="AG4770" t="s">
        <v>33</v>
      </c>
      <c r="AH4770">
        <f>IF(Tabla1[[#This Row],[FOREIGNWORKER]]="no",0,1)</f>
        <v>1</v>
      </c>
      <c r="AI4770" t="s">
        <v>34</v>
      </c>
      <c r="AJ4770">
        <f>IF(Tabla1[[#This Row],[RISK]]="No Risk",0,1)</f>
        <v>0</v>
      </c>
    </row>
    <row r="4771" spans="1:36" x14ac:dyDescent="0.25">
      <c r="A4771" t="s">
        <v>4841</v>
      </c>
      <c r="B4771" t="s">
        <v>36</v>
      </c>
      <c r="C4771">
        <f>IF(Tabla1[[#This Row],[CHECKINGSTATUS]]="no_checking",0,IF(Tabla1[[#This Row],[CHECKINGSTATUS]]="less_0",1,IF(Tabla1[[#This Row],[CHECKINGSTATUS]]="0_to_200",2,3)))</f>
        <v>1</v>
      </c>
      <c r="D4771">
        <v>9</v>
      </c>
      <c r="E4771" t="s">
        <v>42</v>
      </c>
      <c r="F4771">
        <f>IF(Tabla1[[#This Row],[CREDITHISTORY]]="no_credits",0,IF(Tabla1[[#This Row],[CREDITHISTORY]]="prior_paymentes_delayed",1,IF(Tabla1[[#This Row],[CREDITHISTORY]]="outstanding_credit",2,3)))</f>
        <v>3</v>
      </c>
      <c r="G4771" t="s">
        <v>37</v>
      </c>
      <c r="H47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71">
        <v>1050</v>
      </c>
      <c r="J4771" t="s">
        <v>38</v>
      </c>
      <c r="K47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71" t="s">
        <v>39</v>
      </c>
      <c r="M477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71">
        <v>2</v>
      </c>
      <c r="O4771" t="s">
        <v>44</v>
      </c>
      <c r="P4771">
        <f>IF(Tabla1[[#This Row],[SEX]]="female",0,1)</f>
        <v>1</v>
      </c>
      <c r="Q4771" t="s">
        <v>29</v>
      </c>
      <c r="R4771">
        <f>IF(Tabla1[[#This Row],[OTHERSONLOAN]]="none",0,IF(Tabla1[[#This Row],[OTHERSONLOAN]]="co-applicant",1,2))</f>
        <v>0</v>
      </c>
      <c r="S4771">
        <v>1</v>
      </c>
      <c r="T4771" t="s">
        <v>45</v>
      </c>
      <c r="U4771">
        <f>IF(Tabla1[[#This Row],[OWNSPROPERTY]]="unknown",0,IF(Tabla1[[#This Row],[OWNSPROPERTY]]="real_state",1,IF(Tabla1[[#This Row],[OWNSPROPERTY]]="car_other",2,3)))</f>
        <v>3</v>
      </c>
      <c r="V4771">
        <v>25</v>
      </c>
      <c r="W4771" t="s">
        <v>29</v>
      </c>
      <c r="X4771">
        <f>IF(Tabla1[[#This Row],[INSTALLMENTPLANS]]="none",0,IF(Tabla1[[#This Row],[INSTALLMENTPLANS]]="stores",1,2))</f>
        <v>0</v>
      </c>
      <c r="Y4771" t="s">
        <v>31</v>
      </c>
      <c r="Z4771">
        <f>IF(Tabla1[[#This Row],[HOUSING]]="free",0,IF(Tabla1[[#This Row],[HOUSING]]="own",1,2))</f>
        <v>1</v>
      </c>
      <c r="AA4771">
        <v>1</v>
      </c>
      <c r="AB4771" t="s">
        <v>32</v>
      </c>
      <c r="AC4771">
        <f>IF(Tabla1[[#This Row],[JOB]]="unemployed",0,IF(Tabla1[[#This Row],[JOB]]="unskilled",1,IF(Tabla1[[#This Row],[JOB]]="skilled",2,3)))</f>
        <v>2</v>
      </c>
      <c r="AD4771">
        <v>1</v>
      </c>
      <c r="AE4771" t="s">
        <v>29</v>
      </c>
      <c r="AF4771">
        <f>IF(Tabla1[[#This Row],[TELEPHONE]]="none",0,1)</f>
        <v>0</v>
      </c>
      <c r="AG4771" t="s">
        <v>33</v>
      </c>
      <c r="AH4771">
        <f>IF(Tabla1[[#This Row],[FOREIGNWORKER]]="no",0,1)</f>
        <v>1</v>
      </c>
      <c r="AI4771" t="s">
        <v>34</v>
      </c>
      <c r="AJ4771">
        <f>IF(Tabla1[[#This Row],[RISK]]="No Risk",0,1)</f>
        <v>0</v>
      </c>
    </row>
    <row r="4772" spans="1:36" x14ac:dyDescent="0.25">
      <c r="A4772" t="s">
        <v>4842</v>
      </c>
      <c r="B4772" t="s">
        <v>23</v>
      </c>
      <c r="C4772">
        <f>IF(Tabla1[[#This Row],[CHECKINGSTATUS]]="no_checking",0,IF(Tabla1[[#This Row],[CHECKINGSTATUS]]="less_0",1,IF(Tabla1[[#This Row],[CHECKINGSTATUS]]="0_to_200",2,3)))</f>
        <v>2</v>
      </c>
      <c r="D4772">
        <v>13</v>
      </c>
      <c r="E4772" t="s">
        <v>24</v>
      </c>
      <c r="F4772">
        <f>IF(Tabla1[[#This Row],[CREDITHISTORY]]="no_credits",0,IF(Tabla1[[#This Row],[CREDITHISTORY]]="prior_paymentes_delayed",1,IF(Tabla1[[#This Row],[CREDITHISTORY]]="outstanding_credit",2,3)))</f>
        <v>3</v>
      </c>
      <c r="G4772" t="s">
        <v>43</v>
      </c>
      <c r="H47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72">
        <v>3728</v>
      </c>
      <c r="J4772" t="s">
        <v>38</v>
      </c>
      <c r="K47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72" t="s">
        <v>27</v>
      </c>
      <c r="M47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72">
        <v>3</v>
      </c>
      <c r="O4772" t="s">
        <v>44</v>
      </c>
      <c r="P4772">
        <f>IF(Tabla1[[#This Row],[SEX]]="female",0,1)</f>
        <v>1</v>
      </c>
      <c r="Q4772" t="s">
        <v>29</v>
      </c>
      <c r="R4772">
        <f>IF(Tabla1[[#This Row],[OTHERSONLOAN]]="none",0,IF(Tabla1[[#This Row],[OTHERSONLOAN]]="co-applicant",1,2))</f>
        <v>0</v>
      </c>
      <c r="S4772">
        <v>3</v>
      </c>
      <c r="T4772" t="s">
        <v>30</v>
      </c>
      <c r="U4772">
        <f>IF(Tabla1[[#This Row],[OWNSPROPERTY]]="unknown",0,IF(Tabla1[[#This Row],[OWNSPROPERTY]]="real_state",1,IF(Tabla1[[#This Row],[OWNSPROPERTY]]="car_other",2,3)))</f>
        <v>3</v>
      </c>
      <c r="V4772">
        <v>19</v>
      </c>
      <c r="W4772" t="s">
        <v>29</v>
      </c>
      <c r="X4772">
        <f>IF(Tabla1[[#This Row],[INSTALLMENTPLANS]]="none",0,IF(Tabla1[[#This Row],[INSTALLMENTPLANS]]="stores",1,2))</f>
        <v>0</v>
      </c>
      <c r="Y4772" t="s">
        <v>31</v>
      </c>
      <c r="Z4772">
        <f>IF(Tabla1[[#This Row],[HOUSING]]="free",0,IF(Tabla1[[#This Row],[HOUSING]]="own",1,2))</f>
        <v>1</v>
      </c>
      <c r="AA4772">
        <v>1</v>
      </c>
      <c r="AB4772" t="s">
        <v>63</v>
      </c>
      <c r="AC4772">
        <f>IF(Tabla1[[#This Row],[JOB]]="unemployed",0,IF(Tabla1[[#This Row],[JOB]]="unskilled",1,IF(Tabla1[[#This Row],[JOB]]="skilled",2,3)))</f>
        <v>3</v>
      </c>
      <c r="AD4772">
        <v>1</v>
      </c>
      <c r="AE4772" t="s">
        <v>29</v>
      </c>
      <c r="AF4772">
        <f>IF(Tabla1[[#This Row],[TELEPHONE]]="none",0,1)</f>
        <v>0</v>
      </c>
      <c r="AG4772" t="s">
        <v>33</v>
      </c>
      <c r="AH4772">
        <f>IF(Tabla1[[#This Row],[FOREIGNWORKER]]="no",0,1)</f>
        <v>1</v>
      </c>
      <c r="AI4772" t="s">
        <v>34</v>
      </c>
      <c r="AJ4772">
        <f>IF(Tabla1[[#This Row],[RISK]]="No Risk",0,1)</f>
        <v>0</v>
      </c>
    </row>
    <row r="4773" spans="1:36" x14ac:dyDescent="0.25">
      <c r="A4773" t="s">
        <v>4843</v>
      </c>
      <c r="B4773" t="s">
        <v>36</v>
      </c>
      <c r="C4773">
        <f>IF(Tabla1[[#This Row],[CHECKINGSTATUS]]="no_checking",0,IF(Tabla1[[#This Row],[CHECKINGSTATUS]]="less_0",1,IF(Tabla1[[#This Row],[CHECKINGSTATUS]]="0_to_200",2,3)))</f>
        <v>1</v>
      </c>
      <c r="D4773">
        <v>24</v>
      </c>
      <c r="E4773" t="s">
        <v>42</v>
      </c>
      <c r="F4773">
        <f>IF(Tabla1[[#This Row],[CREDITHISTORY]]="no_credits",0,IF(Tabla1[[#This Row],[CREDITHISTORY]]="prior_paymentes_delayed",1,IF(Tabla1[[#This Row],[CREDITHISTORY]]="outstanding_credit",2,3)))</f>
        <v>3</v>
      </c>
      <c r="G4773" t="s">
        <v>43</v>
      </c>
      <c r="H47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73">
        <v>5929</v>
      </c>
      <c r="J4773" t="s">
        <v>38</v>
      </c>
      <c r="K477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73" t="s">
        <v>27</v>
      </c>
      <c r="M477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73">
        <v>3</v>
      </c>
      <c r="O4773" t="s">
        <v>28</v>
      </c>
      <c r="P4773">
        <f>IF(Tabla1[[#This Row],[SEX]]="female",0,1)</f>
        <v>0</v>
      </c>
      <c r="Q4773" t="s">
        <v>29</v>
      </c>
      <c r="R4773">
        <f>IF(Tabla1[[#This Row],[OTHERSONLOAN]]="none",0,IF(Tabla1[[#This Row],[OTHERSONLOAN]]="co-applicant",1,2))</f>
        <v>0</v>
      </c>
      <c r="S4773">
        <v>3</v>
      </c>
      <c r="T4773" t="s">
        <v>65</v>
      </c>
      <c r="U4773">
        <f>IF(Tabla1[[#This Row],[OWNSPROPERTY]]="unknown",0,IF(Tabla1[[#This Row],[OWNSPROPERTY]]="real_state",1,IF(Tabla1[[#This Row],[OWNSPROPERTY]]="car_other",2,3)))</f>
        <v>2</v>
      </c>
      <c r="V4773">
        <v>28</v>
      </c>
      <c r="W4773" t="s">
        <v>29</v>
      </c>
      <c r="X4773">
        <f>IF(Tabla1[[#This Row],[INSTALLMENTPLANS]]="none",0,IF(Tabla1[[#This Row],[INSTALLMENTPLANS]]="stores",1,2))</f>
        <v>0</v>
      </c>
      <c r="Y4773" t="s">
        <v>72</v>
      </c>
      <c r="Z4773">
        <f>IF(Tabla1[[#This Row],[HOUSING]]="free",0,IF(Tabla1[[#This Row],[HOUSING]]="own",1,2))</f>
        <v>2</v>
      </c>
      <c r="AA4773">
        <v>1</v>
      </c>
      <c r="AB4773" t="s">
        <v>32</v>
      </c>
      <c r="AC4773">
        <f>IF(Tabla1[[#This Row],[JOB]]="unemployed",0,IF(Tabla1[[#This Row],[JOB]]="unskilled",1,IF(Tabla1[[#This Row],[JOB]]="skilled",2,3)))</f>
        <v>2</v>
      </c>
      <c r="AD4773">
        <v>1</v>
      </c>
      <c r="AE4773" t="s">
        <v>29</v>
      </c>
      <c r="AF4773">
        <f>IF(Tabla1[[#This Row],[TELEPHONE]]="none",0,1)</f>
        <v>0</v>
      </c>
      <c r="AG4773" t="s">
        <v>33</v>
      </c>
      <c r="AH4773">
        <f>IF(Tabla1[[#This Row],[FOREIGNWORKER]]="no",0,1)</f>
        <v>1</v>
      </c>
      <c r="AI4773" t="s">
        <v>34</v>
      </c>
      <c r="AJ4773">
        <f>IF(Tabla1[[#This Row],[RISK]]="No Risk",0,1)</f>
        <v>0</v>
      </c>
    </row>
    <row r="4774" spans="1:36" x14ac:dyDescent="0.25">
      <c r="A4774" t="s">
        <v>4844</v>
      </c>
      <c r="B4774" t="s">
        <v>36</v>
      </c>
      <c r="C4774">
        <f>IF(Tabla1[[#This Row],[CHECKINGSTATUS]]="no_checking",0,IF(Tabla1[[#This Row],[CHECKINGSTATUS]]="less_0",1,IF(Tabla1[[#This Row],[CHECKINGSTATUS]]="0_to_200",2,3)))</f>
        <v>1</v>
      </c>
      <c r="D4774">
        <v>15</v>
      </c>
      <c r="E4774" t="s">
        <v>24</v>
      </c>
      <c r="F4774">
        <f>IF(Tabla1[[#This Row],[CREDITHISTORY]]="no_credits",0,IF(Tabla1[[#This Row],[CREDITHISTORY]]="prior_paymentes_delayed",1,IF(Tabla1[[#This Row],[CREDITHISTORY]]="outstanding_credit",2,3)))</f>
        <v>3</v>
      </c>
      <c r="G4774" t="s">
        <v>74</v>
      </c>
      <c r="H47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74">
        <v>2011</v>
      </c>
      <c r="J4774" t="s">
        <v>38</v>
      </c>
      <c r="K477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74" t="s">
        <v>62</v>
      </c>
      <c r="M47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74">
        <v>2</v>
      </c>
      <c r="O4774" t="s">
        <v>28</v>
      </c>
      <c r="P4774">
        <f>IF(Tabla1[[#This Row],[SEX]]="female",0,1)</f>
        <v>0</v>
      </c>
      <c r="Q4774" t="s">
        <v>29</v>
      </c>
      <c r="R4774">
        <f>IF(Tabla1[[#This Row],[OTHERSONLOAN]]="none",0,IF(Tabla1[[#This Row],[OTHERSONLOAN]]="co-applicant",1,2))</f>
        <v>0</v>
      </c>
      <c r="S4774">
        <v>1</v>
      </c>
      <c r="T4774" t="s">
        <v>45</v>
      </c>
      <c r="U4774">
        <f>IF(Tabla1[[#This Row],[OWNSPROPERTY]]="unknown",0,IF(Tabla1[[#This Row],[OWNSPROPERTY]]="real_state",1,IF(Tabla1[[#This Row],[OWNSPROPERTY]]="car_other",2,3)))</f>
        <v>3</v>
      </c>
      <c r="V4774">
        <v>40</v>
      </c>
      <c r="W4774" t="s">
        <v>116</v>
      </c>
      <c r="X4774">
        <f>IF(Tabla1[[#This Row],[INSTALLMENTPLANS]]="none",0,IF(Tabla1[[#This Row],[INSTALLMENTPLANS]]="stores",1,2))</f>
        <v>2</v>
      </c>
      <c r="Y4774" t="s">
        <v>31</v>
      </c>
      <c r="Z4774">
        <f>IF(Tabla1[[#This Row],[HOUSING]]="free",0,IF(Tabla1[[#This Row],[HOUSING]]="own",1,2))</f>
        <v>1</v>
      </c>
      <c r="AA4774">
        <v>2</v>
      </c>
      <c r="AB4774" t="s">
        <v>71</v>
      </c>
      <c r="AC4774">
        <f>IF(Tabla1[[#This Row],[JOB]]="unemployed",0,IF(Tabla1[[#This Row],[JOB]]="unskilled",1,IF(Tabla1[[#This Row],[JOB]]="skilled",2,3)))</f>
        <v>0</v>
      </c>
      <c r="AD4774">
        <v>1</v>
      </c>
      <c r="AE4774" t="s">
        <v>29</v>
      </c>
      <c r="AF4774">
        <f>IF(Tabla1[[#This Row],[TELEPHONE]]="none",0,1)</f>
        <v>0</v>
      </c>
      <c r="AG4774" t="s">
        <v>33</v>
      </c>
      <c r="AH4774">
        <f>IF(Tabla1[[#This Row],[FOREIGNWORKER]]="no",0,1)</f>
        <v>1</v>
      </c>
      <c r="AI4774" t="s">
        <v>55</v>
      </c>
      <c r="AJ4774">
        <f>IF(Tabla1[[#This Row],[RISK]]="No Risk",0,1)</f>
        <v>1</v>
      </c>
    </row>
    <row r="4775" spans="1:36" x14ac:dyDescent="0.25">
      <c r="A4775" t="s">
        <v>4845</v>
      </c>
      <c r="B4775" t="s">
        <v>23</v>
      </c>
      <c r="C4775">
        <f>IF(Tabla1[[#This Row],[CHECKINGSTATUS]]="no_checking",0,IF(Tabla1[[#This Row],[CHECKINGSTATUS]]="less_0",1,IF(Tabla1[[#This Row],[CHECKINGSTATUS]]="0_to_200",2,3)))</f>
        <v>2</v>
      </c>
      <c r="D4775">
        <v>16</v>
      </c>
      <c r="E4775" t="s">
        <v>24</v>
      </c>
      <c r="F4775">
        <f>IF(Tabla1[[#This Row],[CREDITHISTORY]]="no_credits",0,IF(Tabla1[[#This Row],[CREDITHISTORY]]="prior_paymentes_delayed",1,IF(Tabla1[[#This Row],[CREDITHISTORY]]="outstanding_credit",2,3)))</f>
        <v>3</v>
      </c>
      <c r="G4775" t="s">
        <v>58</v>
      </c>
      <c r="H47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775">
        <v>2859</v>
      </c>
      <c r="J4775" t="s">
        <v>38</v>
      </c>
      <c r="K47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75" t="s">
        <v>62</v>
      </c>
      <c r="M477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75">
        <v>2</v>
      </c>
      <c r="O4775" t="s">
        <v>44</v>
      </c>
      <c r="P4775">
        <f>IF(Tabla1[[#This Row],[SEX]]="female",0,1)</f>
        <v>1</v>
      </c>
      <c r="Q4775" t="s">
        <v>29</v>
      </c>
      <c r="R4775">
        <f>IF(Tabla1[[#This Row],[OTHERSONLOAN]]="none",0,IF(Tabla1[[#This Row],[OTHERSONLOAN]]="co-applicant",1,2))</f>
        <v>0</v>
      </c>
      <c r="S4775">
        <v>2</v>
      </c>
      <c r="T4775" t="s">
        <v>65</v>
      </c>
      <c r="U4775">
        <f>IF(Tabla1[[#This Row],[OWNSPROPERTY]]="unknown",0,IF(Tabla1[[#This Row],[OWNSPROPERTY]]="real_state",1,IF(Tabla1[[#This Row],[OWNSPROPERTY]]="car_other",2,3)))</f>
        <v>2</v>
      </c>
      <c r="V4775">
        <v>52</v>
      </c>
      <c r="W4775" t="s">
        <v>29</v>
      </c>
      <c r="X4775">
        <f>IF(Tabla1[[#This Row],[INSTALLMENTPLANS]]="none",0,IF(Tabla1[[#This Row],[INSTALLMENTPLANS]]="stores",1,2))</f>
        <v>0</v>
      </c>
      <c r="Y4775" t="s">
        <v>31</v>
      </c>
      <c r="Z4775">
        <f>IF(Tabla1[[#This Row],[HOUSING]]="free",0,IF(Tabla1[[#This Row],[HOUSING]]="own",1,2))</f>
        <v>1</v>
      </c>
      <c r="AA4775">
        <v>2</v>
      </c>
      <c r="AB4775" t="s">
        <v>32</v>
      </c>
      <c r="AC4775">
        <f>IF(Tabla1[[#This Row],[JOB]]="unemployed",0,IF(Tabla1[[#This Row],[JOB]]="unskilled",1,IF(Tabla1[[#This Row],[JOB]]="skilled",2,3)))</f>
        <v>2</v>
      </c>
      <c r="AD4775">
        <v>1</v>
      </c>
      <c r="AE4775" t="s">
        <v>29</v>
      </c>
      <c r="AF4775">
        <f>IF(Tabla1[[#This Row],[TELEPHONE]]="none",0,1)</f>
        <v>0</v>
      </c>
      <c r="AG4775" t="s">
        <v>33</v>
      </c>
      <c r="AH4775">
        <f>IF(Tabla1[[#This Row],[FOREIGNWORKER]]="no",0,1)</f>
        <v>1</v>
      </c>
      <c r="AI4775" t="s">
        <v>34</v>
      </c>
      <c r="AJ4775">
        <f>IF(Tabla1[[#This Row],[RISK]]="No Risk",0,1)</f>
        <v>0</v>
      </c>
    </row>
    <row r="4776" spans="1:36" x14ac:dyDescent="0.25">
      <c r="A4776" t="s">
        <v>4846</v>
      </c>
      <c r="B4776" t="s">
        <v>51</v>
      </c>
      <c r="C4776">
        <f>IF(Tabla1[[#This Row],[CHECKINGSTATUS]]="no_checking",0,IF(Tabla1[[#This Row],[CHECKINGSTATUS]]="less_0",1,IF(Tabla1[[#This Row],[CHECKINGSTATUS]]="0_to_200",2,3)))</f>
        <v>0</v>
      </c>
      <c r="D4776">
        <v>29</v>
      </c>
      <c r="E4776" t="s">
        <v>57</v>
      </c>
      <c r="F4776">
        <f>IF(Tabla1[[#This Row],[CREDITHISTORY]]="no_credits",0,IF(Tabla1[[#This Row],[CREDITHISTORY]]="prior_paymentes_delayed",1,IF(Tabla1[[#This Row],[CREDITHISTORY]]="outstanding_credit",2,3)))</f>
        <v>2</v>
      </c>
      <c r="G4776" t="s">
        <v>68</v>
      </c>
      <c r="H47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76">
        <v>5379</v>
      </c>
      <c r="J4776" t="s">
        <v>54</v>
      </c>
      <c r="K47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76" t="s">
        <v>49</v>
      </c>
      <c r="M477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76">
        <v>5</v>
      </c>
      <c r="O4776" t="s">
        <v>44</v>
      </c>
      <c r="P4776">
        <f>IF(Tabla1[[#This Row],[SEX]]="female",0,1)</f>
        <v>1</v>
      </c>
      <c r="Q4776" t="s">
        <v>29</v>
      </c>
      <c r="R4776">
        <f>IF(Tabla1[[#This Row],[OTHERSONLOAN]]="none",0,IF(Tabla1[[#This Row],[OTHERSONLOAN]]="co-applicant",1,2))</f>
        <v>0</v>
      </c>
      <c r="S4776">
        <v>5</v>
      </c>
      <c r="T4776" t="s">
        <v>54</v>
      </c>
      <c r="U4776">
        <f>IF(Tabla1[[#This Row],[OWNSPROPERTY]]="unknown",0,IF(Tabla1[[#This Row],[OWNSPROPERTY]]="real_state",1,IF(Tabla1[[#This Row],[OWNSPROPERTY]]="car_other",2,3)))</f>
        <v>0</v>
      </c>
      <c r="V4776">
        <v>64</v>
      </c>
      <c r="W4776" t="s">
        <v>29</v>
      </c>
      <c r="X4776">
        <f>IF(Tabla1[[#This Row],[INSTALLMENTPLANS]]="none",0,IF(Tabla1[[#This Row],[INSTALLMENTPLANS]]="stores",1,2))</f>
        <v>0</v>
      </c>
      <c r="Y4776" t="s">
        <v>60</v>
      </c>
      <c r="Z4776">
        <f>IF(Tabla1[[#This Row],[HOUSING]]="free",0,IF(Tabla1[[#This Row],[HOUSING]]="own",1,2))</f>
        <v>0</v>
      </c>
      <c r="AA4776">
        <v>2</v>
      </c>
      <c r="AB4776" t="s">
        <v>32</v>
      </c>
      <c r="AC4776">
        <f>IF(Tabla1[[#This Row],[JOB]]="unemployed",0,IF(Tabla1[[#This Row],[JOB]]="unskilled",1,IF(Tabla1[[#This Row],[JOB]]="skilled",2,3)))</f>
        <v>2</v>
      </c>
      <c r="AD4776">
        <v>2</v>
      </c>
      <c r="AE4776" t="s">
        <v>33</v>
      </c>
      <c r="AF4776">
        <f>IF(Tabla1[[#This Row],[TELEPHONE]]="none",0,1)</f>
        <v>1</v>
      </c>
      <c r="AG4776" t="s">
        <v>33</v>
      </c>
      <c r="AH4776">
        <f>IF(Tabla1[[#This Row],[FOREIGNWORKER]]="no",0,1)</f>
        <v>1</v>
      </c>
      <c r="AI4776" t="s">
        <v>55</v>
      </c>
      <c r="AJ4776">
        <f>IF(Tabla1[[#This Row],[RISK]]="No Risk",0,1)</f>
        <v>1</v>
      </c>
    </row>
    <row r="4777" spans="1:36" x14ac:dyDescent="0.25">
      <c r="A4777" t="s">
        <v>4847</v>
      </c>
      <c r="B4777" t="s">
        <v>23</v>
      </c>
      <c r="C4777">
        <f>IF(Tabla1[[#This Row],[CHECKINGSTATUS]]="no_checking",0,IF(Tabla1[[#This Row],[CHECKINGSTATUS]]="less_0",1,IF(Tabla1[[#This Row],[CHECKINGSTATUS]]="0_to_200",2,3)))</f>
        <v>2</v>
      </c>
      <c r="D4777">
        <v>46</v>
      </c>
      <c r="E4777" t="s">
        <v>57</v>
      </c>
      <c r="F4777">
        <f>IF(Tabla1[[#This Row],[CREDITHISTORY]]="no_credits",0,IF(Tabla1[[#This Row],[CREDITHISTORY]]="prior_paymentes_delayed",1,IF(Tabla1[[#This Row],[CREDITHISTORY]]="outstanding_credit",2,3)))</f>
        <v>2</v>
      </c>
      <c r="G4777" t="s">
        <v>58</v>
      </c>
      <c r="H47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777">
        <v>8306</v>
      </c>
      <c r="J4777" t="s">
        <v>53</v>
      </c>
      <c r="K477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77" t="s">
        <v>49</v>
      </c>
      <c r="M47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77">
        <v>4</v>
      </c>
      <c r="O4777" t="s">
        <v>28</v>
      </c>
      <c r="P4777">
        <f>IF(Tabla1[[#This Row],[SEX]]="female",0,1)</f>
        <v>0</v>
      </c>
      <c r="Q4777" t="s">
        <v>29</v>
      </c>
      <c r="R4777">
        <f>IF(Tabla1[[#This Row],[OTHERSONLOAN]]="none",0,IF(Tabla1[[#This Row],[OTHERSONLOAN]]="co-applicant",1,2))</f>
        <v>0</v>
      </c>
      <c r="S4777">
        <v>2</v>
      </c>
      <c r="T4777" t="s">
        <v>54</v>
      </c>
      <c r="U4777">
        <f>IF(Tabla1[[#This Row],[OWNSPROPERTY]]="unknown",0,IF(Tabla1[[#This Row],[OWNSPROPERTY]]="real_state",1,IF(Tabla1[[#This Row],[OWNSPROPERTY]]="car_other",2,3)))</f>
        <v>0</v>
      </c>
      <c r="V4777">
        <v>43</v>
      </c>
      <c r="W4777" t="s">
        <v>40</v>
      </c>
      <c r="X4777">
        <f>IF(Tabla1[[#This Row],[INSTALLMENTPLANS]]="none",0,IF(Tabla1[[#This Row],[INSTALLMENTPLANS]]="stores",1,2))</f>
        <v>1</v>
      </c>
      <c r="Y4777" t="s">
        <v>31</v>
      </c>
      <c r="Z4777">
        <f>IF(Tabla1[[#This Row],[HOUSING]]="free",0,IF(Tabla1[[#This Row],[HOUSING]]="own",1,2))</f>
        <v>1</v>
      </c>
      <c r="AA4777">
        <v>2</v>
      </c>
      <c r="AB4777" t="s">
        <v>32</v>
      </c>
      <c r="AC4777">
        <f>IF(Tabla1[[#This Row],[JOB]]="unemployed",0,IF(Tabla1[[#This Row],[JOB]]="unskilled",1,IF(Tabla1[[#This Row],[JOB]]="skilled",2,3)))</f>
        <v>2</v>
      </c>
      <c r="AD4777">
        <v>2</v>
      </c>
      <c r="AE4777" t="s">
        <v>29</v>
      </c>
      <c r="AF4777">
        <f>IF(Tabla1[[#This Row],[TELEPHONE]]="none",0,1)</f>
        <v>0</v>
      </c>
      <c r="AG4777" t="s">
        <v>33</v>
      </c>
      <c r="AH4777">
        <f>IF(Tabla1[[#This Row],[FOREIGNWORKER]]="no",0,1)</f>
        <v>1</v>
      </c>
      <c r="AI4777" t="s">
        <v>55</v>
      </c>
      <c r="AJ4777">
        <f>IF(Tabla1[[#This Row],[RISK]]="No Risk",0,1)</f>
        <v>1</v>
      </c>
    </row>
    <row r="4778" spans="1:36" x14ac:dyDescent="0.25">
      <c r="A4778" t="s">
        <v>4848</v>
      </c>
      <c r="B4778" t="s">
        <v>36</v>
      </c>
      <c r="C4778">
        <f>IF(Tabla1[[#This Row],[CHECKINGSTATUS]]="no_checking",0,IF(Tabla1[[#This Row],[CHECKINGSTATUS]]="less_0",1,IF(Tabla1[[#This Row],[CHECKINGSTATUS]]="0_to_200",2,3)))</f>
        <v>1</v>
      </c>
      <c r="D4778">
        <v>8</v>
      </c>
      <c r="E4778" t="s">
        <v>70</v>
      </c>
      <c r="F4778">
        <f>IF(Tabla1[[#This Row],[CREDITHISTORY]]="no_credits",0,IF(Tabla1[[#This Row],[CREDITHISTORY]]="prior_paymentes_delayed",1,IF(Tabla1[[#This Row],[CREDITHISTORY]]="outstanding_credit",2,3)))</f>
        <v>3</v>
      </c>
      <c r="G4778" t="s">
        <v>37</v>
      </c>
      <c r="H47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78">
        <v>443</v>
      </c>
      <c r="J4778" t="s">
        <v>38</v>
      </c>
      <c r="K477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78" t="s">
        <v>27</v>
      </c>
      <c r="M477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78">
        <v>1</v>
      </c>
      <c r="O4778" t="s">
        <v>44</v>
      </c>
      <c r="P4778">
        <f>IF(Tabla1[[#This Row],[SEX]]="female",0,1)</f>
        <v>1</v>
      </c>
      <c r="Q4778" t="s">
        <v>29</v>
      </c>
      <c r="R4778">
        <f>IF(Tabla1[[#This Row],[OTHERSONLOAN]]="none",0,IF(Tabla1[[#This Row],[OTHERSONLOAN]]="co-applicant",1,2))</f>
        <v>0</v>
      </c>
      <c r="S4778">
        <v>1</v>
      </c>
      <c r="T4778" t="s">
        <v>45</v>
      </c>
      <c r="U4778">
        <f>IF(Tabla1[[#This Row],[OWNSPROPERTY]]="unknown",0,IF(Tabla1[[#This Row],[OWNSPROPERTY]]="real_state",1,IF(Tabla1[[#This Row],[OWNSPROPERTY]]="car_other",2,3)))</f>
        <v>3</v>
      </c>
      <c r="V4778">
        <v>19</v>
      </c>
      <c r="W4778" t="s">
        <v>116</v>
      </c>
      <c r="X4778">
        <f>IF(Tabla1[[#This Row],[INSTALLMENTPLANS]]="none",0,IF(Tabla1[[#This Row],[INSTALLMENTPLANS]]="stores",1,2))</f>
        <v>2</v>
      </c>
      <c r="Y4778" t="s">
        <v>72</v>
      </c>
      <c r="Z4778">
        <f>IF(Tabla1[[#This Row],[HOUSING]]="free",0,IF(Tabla1[[#This Row],[HOUSING]]="own",1,2))</f>
        <v>2</v>
      </c>
      <c r="AA4778">
        <v>1</v>
      </c>
      <c r="AB4778" t="s">
        <v>92</v>
      </c>
      <c r="AC4778">
        <f>IF(Tabla1[[#This Row],[JOB]]="unemployed",0,IF(Tabla1[[#This Row],[JOB]]="unskilled",1,IF(Tabla1[[#This Row],[JOB]]="skilled",2,3)))</f>
        <v>1</v>
      </c>
      <c r="AD4778">
        <v>1</v>
      </c>
      <c r="AE4778" t="s">
        <v>29</v>
      </c>
      <c r="AF4778">
        <f>IF(Tabla1[[#This Row],[TELEPHONE]]="none",0,1)</f>
        <v>0</v>
      </c>
      <c r="AG4778" t="s">
        <v>33</v>
      </c>
      <c r="AH4778">
        <f>IF(Tabla1[[#This Row],[FOREIGNWORKER]]="no",0,1)</f>
        <v>1</v>
      </c>
      <c r="AI4778" t="s">
        <v>34</v>
      </c>
      <c r="AJ4778">
        <f>IF(Tabla1[[#This Row],[RISK]]="No Risk",0,1)</f>
        <v>0</v>
      </c>
    </row>
    <row r="4779" spans="1:36" x14ac:dyDescent="0.25">
      <c r="A4779" t="s">
        <v>4849</v>
      </c>
      <c r="B4779" t="s">
        <v>51</v>
      </c>
      <c r="C4779">
        <f>IF(Tabla1[[#This Row],[CHECKINGSTATUS]]="no_checking",0,IF(Tabla1[[#This Row],[CHECKINGSTATUS]]="less_0",1,IF(Tabla1[[#This Row],[CHECKINGSTATUS]]="0_to_200",2,3)))</f>
        <v>0</v>
      </c>
      <c r="D4779">
        <v>24</v>
      </c>
      <c r="E4779" t="s">
        <v>42</v>
      </c>
      <c r="F4779">
        <f>IF(Tabla1[[#This Row],[CREDITHISTORY]]="no_credits",0,IF(Tabla1[[#This Row],[CREDITHISTORY]]="prior_paymentes_delayed",1,IF(Tabla1[[#This Row],[CREDITHISTORY]]="outstanding_credit",2,3)))</f>
        <v>3</v>
      </c>
      <c r="G4779" t="s">
        <v>74</v>
      </c>
      <c r="H47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79">
        <v>6100</v>
      </c>
      <c r="J4779" t="s">
        <v>53</v>
      </c>
      <c r="K477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79" t="s">
        <v>39</v>
      </c>
      <c r="M47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79">
        <v>3</v>
      </c>
      <c r="O4779" t="s">
        <v>44</v>
      </c>
      <c r="P4779">
        <f>IF(Tabla1[[#This Row],[SEX]]="female",0,1)</f>
        <v>1</v>
      </c>
      <c r="Q4779" t="s">
        <v>29</v>
      </c>
      <c r="R4779">
        <f>IF(Tabla1[[#This Row],[OTHERSONLOAN]]="none",0,IF(Tabla1[[#This Row],[OTHERSONLOAN]]="co-applicant",1,2))</f>
        <v>0</v>
      </c>
      <c r="S4779">
        <v>2</v>
      </c>
      <c r="T4779" t="s">
        <v>65</v>
      </c>
      <c r="U4779">
        <f>IF(Tabla1[[#This Row],[OWNSPROPERTY]]="unknown",0,IF(Tabla1[[#This Row],[OWNSPROPERTY]]="real_state",1,IF(Tabla1[[#This Row],[OWNSPROPERTY]]="car_other",2,3)))</f>
        <v>2</v>
      </c>
      <c r="V4779">
        <v>42</v>
      </c>
      <c r="W4779" t="s">
        <v>29</v>
      </c>
      <c r="X4779">
        <f>IF(Tabla1[[#This Row],[INSTALLMENTPLANS]]="none",0,IF(Tabla1[[#This Row],[INSTALLMENTPLANS]]="stores",1,2))</f>
        <v>0</v>
      </c>
      <c r="Y4779" t="s">
        <v>31</v>
      </c>
      <c r="Z4779">
        <f>IF(Tabla1[[#This Row],[HOUSING]]="free",0,IF(Tabla1[[#This Row],[HOUSING]]="own",1,2))</f>
        <v>1</v>
      </c>
      <c r="AA4779">
        <v>2</v>
      </c>
      <c r="AB4779" t="s">
        <v>32</v>
      </c>
      <c r="AC4779">
        <f>IF(Tabla1[[#This Row],[JOB]]="unemployed",0,IF(Tabla1[[#This Row],[JOB]]="unskilled",1,IF(Tabla1[[#This Row],[JOB]]="skilled",2,3)))</f>
        <v>2</v>
      </c>
      <c r="AD4779">
        <v>1</v>
      </c>
      <c r="AE4779" t="s">
        <v>29</v>
      </c>
      <c r="AF4779">
        <f>IF(Tabla1[[#This Row],[TELEPHONE]]="none",0,1)</f>
        <v>0</v>
      </c>
      <c r="AG4779" t="s">
        <v>33</v>
      </c>
      <c r="AH4779">
        <f>IF(Tabla1[[#This Row],[FOREIGNWORKER]]="no",0,1)</f>
        <v>1</v>
      </c>
      <c r="AI4779" t="s">
        <v>34</v>
      </c>
      <c r="AJ4779">
        <f>IF(Tabla1[[#This Row],[RISK]]="No Risk",0,1)</f>
        <v>0</v>
      </c>
    </row>
    <row r="4780" spans="1:36" x14ac:dyDescent="0.25">
      <c r="A4780" t="s">
        <v>4850</v>
      </c>
      <c r="B4780" t="s">
        <v>23</v>
      </c>
      <c r="C4780">
        <f>IF(Tabla1[[#This Row],[CHECKINGSTATUS]]="no_checking",0,IF(Tabla1[[#This Row],[CHECKINGSTATUS]]="less_0",1,IF(Tabla1[[#This Row],[CHECKINGSTATUS]]="0_to_200",2,3)))</f>
        <v>2</v>
      </c>
      <c r="D4780">
        <v>13</v>
      </c>
      <c r="E4780" t="s">
        <v>24</v>
      </c>
      <c r="F4780">
        <f>IF(Tabla1[[#This Row],[CREDITHISTORY]]="no_credits",0,IF(Tabla1[[#This Row],[CREDITHISTORY]]="prior_paymentes_delayed",1,IF(Tabla1[[#This Row],[CREDITHISTORY]]="outstanding_credit",2,3)))</f>
        <v>3</v>
      </c>
      <c r="G4780" t="s">
        <v>37</v>
      </c>
      <c r="H47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80">
        <v>2574</v>
      </c>
      <c r="J4780" t="s">
        <v>26</v>
      </c>
      <c r="K47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80" t="s">
        <v>27</v>
      </c>
      <c r="M47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80">
        <v>3</v>
      </c>
      <c r="O4780" t="s">
        <v>44</v>
      </c>
      <c r="P4780">
        <f>IF(Tabla1[[#This Row],[SEX]]="female",0,1)</f>
        <v>1</v>
      </c>
      <c r="Q4780" t="s">
        <v>29</v>
      </c>
      <c r="R4780">
        <f>IF(Tabla1[[#This Row],[OTHERSONLOAN]]="none",0,IF(Tabla1[[#This Row],[OTHERSONLOAN]]="co-applicant",1,2))</f>
        <v>0</v>
      </c>
      <c r="S4780">
        <v>2</v>
      </c>
      <c r="T4780" t="s">
        <v>45</v>
      </c>
      <c r="U4780">
        <f>IF(Tabla1[[#This Row],[OWNSPROPERTY]]="unknown",0,IF(Tabla1[[#This Row],[OWNSPROPERTY]]="real_state",1,IF(Tabla1[[#This Row],[OWNSPROPERTY]]="car_other",2,3)))</f>
        <v>3</v>
      </c>
      <c r="V4780">
        <v>29</v>
      </c>
      <c r="W4780" t="s">
        <v>116</v>
      </c>
      <c r="X4780">
        <f>IF(Tabla1[[#This Row],[INSTALLMENTPLANS]]="none",0,IF(Tabla1[[#This Row],[INSTALLMENTPLANS]]="stores",1,2))</f>
        <v>2</v>
      </c>
      <c r="Y4780" t="s">
        <v>72</v>
      </c>
      <c r="Z4780">
        <f>IF(Tabla1[[#This Row],[HOUSING]]="free",0,IF(Tabla1[[#This Row],[HOUSING]]="own",1,2))</f>
        <v>2</v>
      </c>
      <c r="AA4780">
        <v>1</v>
      </c>
      <c r="AB4780" t="s">
        <v>92</v>
      </c>
      <c r="AC4780">
        <f>IF(Tabla1[[#This Row],[JOB]]="unemployed",0,IF(Tabla1[[#This Row],[JOB]]="unskilled",1,IF(Tabla1[[#This Row],[JOB]]="skilled",2,3)))</f>
        <v>1</v>
      </c>
      <c r="AD4780">
        <v>2</v>
      </c>
      <c r="AE4780" t="s">
        <v>29</v>
      </c>
      <c r="AF4780">
        <f>IF(Tabla1[[#This Row],[TELEPHONE]]="none",0,1)</f>
        <v>0</v>
      </c>
      <c r="AG4780" t="s">
        <v>33</v>
      </c>
      <c r="AH4780">
        <f>IF(Tabla1[[#This Row],[FOREIGNWORKER]]="no",0,1)</f>
        <v>1</v>
      </c>
      <c r="AI4780" t="s">
        <v>34</v>
      </c>
      <c r="AJ4780">
        <f>IF(Tabla1[[#This Row],[RISK]]="No Risk",0,1)</f>
        <v>0</v>
      </c>
    </row>
    <row r="4781" spans="1:36" x14ac:dyDescent="0.25">
      <c r="A4781" t="s">
        <v>4851</v>
      </c>
      <c r="B4781" t="s">
        <v>36</v>
      </c>
      <c r="C4781">
        <f>IF(Tabla1[[#This Row],[CHECKINGSTATUS]]="no_checking",0,IF(Tabla1[[#This Row],[CHECKINGSTATUS]]="less_0",1,IF(Tabla1[[#This Row],[CHECKINGSTATUS]]="0_to_200",2,3)))</f>
        <v>1</v>
      </c>
      <c r="D4781">
        <v>15</v>
      </c>
      <c r="E4781" t="s">
        <v>24</v>
      </c>
      <c r="F4781">
        <f>IF(Tabla1[[#This Row],[CREDITHISTORY]]="no_credits",0,IF(Tabla1[[#This Row],[CREDITHISTORY]]="prior_paymentes_delayed",1,IF(Tabla1[[#This Row],[CREDITHISTORY]]="outstanding_credit",2,3)))</f>
        <v>3</v>
      </c>
      <c r="G4781" t="s">
        <v>43</v>
      </c>
      <c r="H47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81">
        <v>374</v>
      </c>
      <c r="J4781" t="s">
        <v>38</v>
      </c>
      <c r="K478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81" t="s">
        <v>27</v>
      </c>
      <c r="M478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81">
        <v>1</v>
      </c>
      <c r="O4781" t="s">
        <v>44</v>
      </c>
      <c r="P4781">
        <f>IF(Tabla1[[#This Row],[SEX]]="female",0,1)</f>
        <v>1</v>
      </c>
      <c r="Q4781" t="s">
        <v>29</v>
      </c>
      <c r="R4781">
        <f>IF(Tabla1[[#This Row],[OTHERSONLOAN]]="none",0,IF(Tabla1[[#This Row],[OTHERSONLOAN]]="co-applicant",1,2))</f>
        <v>0</v>
      </c>
      <c r="S4781">
        <v>2</v>
      </c>
      <c r="T4781" t="s">
        <v>45</v>
      </c>
      <c r="U4781">
        <f>IF(Tabla1[[#This Row],[OWNSPROPERTY]]="unknown",0,IF(Tabla1[[#This Row],[OWNSPROPERTY]]="real_state",1,IF(Tabla1[[#This Row],[OWNSPROPERTY]]="car_other",2,3)))</f>
        <v>3</v>
      </c>
      <c r="V4781">
        <v>19</v>
      </c>
      <c r="W4781" t="s">
        <v>29</v>
      </c>
      <c r="X4781">
        <f>IF(Tabla1[[#This Row],[INSTALLMENTPLANS]]="none",0,IF(Tabla1[[#This Row],[INSTALLMENTPLANS]]="stores",1,2))</f>
        <v>0</v>
      </c>
      <c r="Y4781" t="s">
        <v>31</v>
      </c>
      <c r="Z4781">
        <f>IF(Tabla1[[#This Row],[HOUSING]]="free",0,IF(Tabla1[[#This Row],[HOUSING]]="own",1,2))</f>
        <v>1</v>
      </c>
      <c r="AA4781">
        <v>1</v>
      </c>
      <c r="AB4781" t="s">
        <v>32</v>
      </c>
      <c r="AC4781">
        <f>IF(Tabla1[[#This Row],[JOB]]="unemployed",0,IF(Tabla1[[#This Row],[JOB]]="unskilled",1,IF(Tabla1[[#This Row],[JOB]]="skilled",2,3)))</f>
        <v>2</v>
      </c>
      <c r="AD4781">
        <v>1</v>
      </c>
      <c r="AE4781" t="s">
        <v>29</v>
      </c>
      <c r="AF4781">
        <f>IF(Tabla1[[#This Row],[TELEPHONE]]="none",0,1)</f>
        <v>0</v>
      </c>
      <c r="AG4781" t="s">
        <v>33</v>
      </c>
      <c r="AH4781">
        <f>IF(Tabla1[[#This Row],[FOREIGNWORKER]]="no",0,1)</f>
        <v>1</v>
      </c>
      <c r="AI4781" t="s">
        <v>34</v>
      </c>
      <c r="AJ4781">
        <f>IF(Tabla1[[#This Row],[RISK]]="No Risk",0,1)</f>
        <v>0</v>
      </c>
    </row>
    <row r="4782" spans="1:36" x14ac:dyDescent="0.25">
      <c r="A4782" t="s">
        <v>4852</v>
      </c>
      <c r="B4782" t="s">
        <v>23</v>
      </c>
      <c r="C4782">
        <f>IF(Tabla1[[#This Row],[CHECKINGSTATUS]]="no_checking",0,IF(Tabla1[[#This Row],[CHECKINGSTATUS]]="less_0",1,IF(Tabla1[[#This Row],[CHECKINGSTATUS]]="0_to_200",2,3)))</f>
        <v>2</v>
      </c>
      <c r="D4782">
        <v>14</v>
      </c>
      <c r="E4782" t="s">
        <v>122</v>
      </c>
      <c r="F4782">
        <f>IF(Tabla1[[#This Row],[CREDITHISTORY]]="no_credits",0,IF(Tabla1[[#This Row],[CREDITHISTORY]]="prior_paymentes_delayed",1,IF(Tabla1[[#This Row],[CREDITHISTORY]]="outstanding_credit",2,3)))</f>
        <v>0</v>
      </c>
      <c r="G4782" t="s">
        <v>37</v>
      </c>
      <c r="H47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82">
        <v>539</v>
      </c>
      <c r="J4782" t="s">
        <v>38</v>
      </c>
      <c r="K478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82" t="s">
        <v>39</v>
      </c>
      <c r="M47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82">
        <v>3</v>
      </c>
      <c r="O4782" t="s">
        <v>28</v>
      </c>
      <c r="P4782">
        <f>IF(Tabla1[[#This Row],[SEX]]="female",0,1)</f>
        <v>0</v>
      </c>
      <c r="Q4782" t="s">
        <v>29</v>
      </c>
      <c r="R4782">
        <f>IF(Tabla1[[#This Row],[OTHERSONLOAN]]="none",0,IF(Tabla1[[#This Row],[OTHERSONLOAN]]="co-applicant",1,2))</f>
        <v>0</v>
      </c>
      <c r="S4782">
        <v>3</v>
      </c>
      <c r="T4782" t="s">
        <v>30</v>
      </c>
      <c r="U4782">
        <f>IF(Tabla1[[#This Row],[OWNSPROPERTY]]="unknown",0,IF(Tabla1[[#This Row],[OWNSPROPERTY]]="real_state",1,IF(Tabla1[[#This Row],[OWNSPROPERTY]]="car_other",2,3)))</f>
        <v>3</v>
      </c>
      <c r="V4782">
        <v>36</v>
      </c>
      <c r="W4782" t="s">
        <v>116</v>
      </c>
      <c r="X4782">
        <f>IF(Tabla1[[#This Row],[INSTALLMENTPLANS]]="none",0,IF(Tabla1[[#This Row],[INSTALLMENTPLANS]]="stores",1,2))</f>
        <v>2</v>
      </c>
      <c r="Y4782" t="s">
        <v>31</v>
      </c>
      <c r="Z4782">
        <f>IF(Tabla1[[#This Row],[HOUSING]]="free",0,IF(Tabla1[[#This Row],[HOUSING]]="own",1,2))</f>
        <v>1</v>
      </c>
      <c r="AA4782">
        <v>1</v>
      </c>
      <c r="AB4782" t="s">
        <v>92</v>
      </c>
      <c r="AC4782">
        <f>IF(Tabla1[[#This Row],[JOB]]="unemployed",0,IF(Tabla1[[#This Row],[JOB]]="unskilled",1,IF(Tabla1[[#This Row],[JOB]]="skilled",2,3)))</f>
        <v>1</v>
      </c>
      <c r="AD4782">
        <v>1</v>
      </c>
      <c r="AE4782" t="s">
        <v>29</v>
      </c>
      <c r="AF4782">
        <f>IF(Tabla1[[#This Row],[TELEPHONE]]="none",0,1)</f>
        <v>0</v>
      </c>
      <c r="AG4782" t="s">
        <v>33</v>
      </c>
      <c r="AH4782">
        <f>IF(Tabla1[[#This Row],[FOREIGNWORKER]]="no",0,1)</f>
        <v>1</v>
      </c>
      <c r="AI4782" t="s">
        <v>34</v>
      </c>
      <c r="AJ4782">
        <f>IF(Tabla1[[#This Row],[RISK]]="No Risk",0,1)</f>
        <v>0</v>
      </c>
    </row>
    <row r="4783" spans="1:36" x14ac:dyDescent="0.25">
      <c r="A4783" t="s">
        <v>4853</v>
      </c>
      <c r="B4783" t="s">
        <v>36</v>
      </c>
      <c r="C4783">
        <f>IF(Tabla1[[#This Row],[CHECKINGSTATUS]]="no_checking",0,IF(Tabla1[[#This Row],[CHECKINGSTATUS]]="less_0",1,IF(Tabla1[[#This Row],[CHECKINGSTATUS]]="0_to_200",2,3)))</f>
        <v>1</v>
      </c>
      <c r="D4783">
        <v>17</v>
      </c>
      <c r="E4783" t="s">
        <v>122</v>
      </c>
      <c r="F4783">
        <f>IF(Tabla1[[#This Row],[CREDITHISTORY]]="no_credits",0,IF(Tabla1[[#This Row],[CREDITHISTORY]]="prior_paymentes_delayed",1,IF(Tabla1[[#This Row],[CREDITHISTORY]]="outstanding_credit",2,3)))</f>
        <v>0</v>
      </c>
      <c r="G4783" t="s">
        <v>37</v>
      </c>
      <c r="H47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83">
        <v>825</v>
      </c>
      <c r="J4783" t="s">
        <v>38</v>
      </c>
      <c r="K478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83" t="s">
        <v>27</v>
      </c>
      <c r="M478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83">
        <v>2</v>
      </c>
      <c r="O4783" t="s">
        <v>44</v>
      </c>
      <c r="P4783">
        <f>IF(Tabla1[[#This Row],[SEX]]="female",0,1)</f>
        <v>1</v>
      </c>
      <c r="Q4783" t="s">
        <v>29</v>
      </c>
      <c r="R4783">
        <f>IF(Tabla1[[#This Row],[OTHERSONLOAN]]="none",0,IF(Tabla1[[#This Row],[OTHERSONLOAN]]="co-applicant",1,2))</f>
        <v>0</v>
      </c>
      <c r="S4783">
        <v>3</v>
      </c>
      <c r="T4783" t="s">
        <v>45</v>
      </c>
      <c r="U4783">
        <f>IF(Tabla1[[#This Row],[OWNSPROPERTY]]="unknown",0,IF(Tabla1[[#This Row],[OWNSPROPERTY]]="real_state",1,IF(Tabla1[[#This Row],[OWNSPROPERTY]]="car_other",2,3)))</f>
        <v>3</v>
      </c>
      <c r="V4783">
        <v>21</v>
      </c>
      <c r="W4783" t="s">
        <v>29</v>
      </c>
      <c r="X4783">
        <f>IF(Tabla1[[#This Row],[INSTALLMENTPLANS]]="none",0,IF(Tabla1[[#This Row],[INSTALLMENTPLANS]]="stores",1,2))</f>
        <v>0</v>
      </c>
      <c r="Y4783" t="s">
        <v>31</v>
      </c>
      <c r="Z4783">
        <f>IF(Tabla1[[#This Row],[HOUSING]]="free",0,IF(Tabla1[[#This Row],[HOUSING]]="own",1,2))</f>
        <v>1</v>
      </c>
      <c r="AA4783">
        <v>1</v>
      </c>
      <c r="AB4783" t="s">
        <v>32</v>
      </c>
      <c r="AC4783">
        <f>IF(Tabla1[[#This Row],[JOB]]="unemployed",0,IF(Tabla1[[#This Row],[JOB]]="unskilled",1,IF(Tabla1[[#This Row],[JOB]]="skilled",2,3)))</f>
        <v>2</v>
      </c>
      <c r="AD4783">
        <v>1</v>
      </c>
      <c r="AE4783" t="s">
        <v>29</v>
      </c>
      <c r="AF4783">
        <f>IF(Tabla1[[#This Row],[TELEPHONE]]="none",0,1)</f>
        <v>0</v>
      </c>
      <c r="AG4783" t="s">
        <v>33</v>
      </c>
      <c r="AH4783">
        <f>IF(Tabla1[[#This Row],[FOREIGNWORKER]]="no",0,1)</f>
        <v>1</v>
      </c>
      <c r="AI4783" t="s">
        <v>34</v>
      </c>
      <c r="AJ4783">
        <f>IF(Tabla1[[#This Row],[RISK]]="No Risk",0,1)</f>
        <v>0</v>
      </c>
    </row>
    <row r="4784" spans="1:36" x14ac:dyDescent="0.25">
      <c r="A4784" t="s">
        <v>4854</v>
      </c>
      <c r="B4784" t="s">
        <v>51</v>
      </c>
      <c r="C4784">
        <f>IF(Tabla1[[#This Row],[CHECKINGSTATUS]]="no_checking",0,IF(Tabla1[[#This Row],[CHECKINGSTATUS]]="less_0",1,IF(Tabla1[[#This Row],[CHECKINGSTATUS]]="0_to_200",2,3)))</f>
        <v>0</v>
      </c>
      <c r="D4784">
        <v>26</v>
      </c>
      <c r="E4784" t="s">
        <v>57</v>
      </c>
      <c r="F4784">
        <f>IF(Tabla1[[#This Row],[CREDITHISTORY]]="no_credits",0,IF(Tabla1[[#This Row],[CREDITHISTORY]]="prior_paymentes_delayed",1,IF(Tabla1[[#This Row],[CREDITHISTORY]]="outstanding_credit",2,3)))</f>
        <v>2</v>
      </c>
      <c r="G4784" t="s">
        <v>89</v>
      </c>
      <c r="H47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784">
        <v>3782</v>
      </c>
      <c r="J4784" t="s">
        <v>53</v>
      </c>
      <c r="K478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84" t="s">
        <v>62</v>
      </c>
      <c r="M478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84">
        <v>4</v>
      </c>
      <c r="O4784" t="s">
        <v>28</v>
      </c>
      <c r="P4784">
        <f>IF(Tabla1[[#This Row],[SEX]]="female",0,1)</f>
        <v>0</v>
      </c>
      <c r="Q4784" t="s">
        <v>29</v>
      </c>
      <c r="R4784">
        <f>IF(Tabla1[[#This Row],[OTHERSONLOAN]]="none",0,IF(Tabla1[[#This Row],[OTHERSONLOAN]]="co-applicant",1,2))</f>
        <v>0</v>
      </c>
      <c r="S4784">
        <v>3</v>
      </c>
      <c r="T4784" t="s">
        <v>54</v>
      </c>
      <c r="U4784">
        <f>IF(Tabla1[[#This Row],[OWNSPROPERTY]]="unknown",0,IF(Tabla1[[#This Row],[OWNSPROPERTY]]="real_state",1,IF(Tabla1[[#This Row],[OWNSPROPERTY]]="car_other",2,3)))</f>
        <v>0</v>
      </c>
      <c r="V4784">
        <v>45</v>
      </c>
      <c r="W4784" t="s">
        <v>29</v>
      </c>
      <c r="X4784">
        <f>IF(Tabla1[[#This Row],[INSTALLMENTPLANS]]="none",0,IF(Tabla1[[#This Row],[INSTALLMENTPLANS]]="stores",1,2))</f>
        <v>0</v>
      </c>
      <c r="Y4784" t="s">
        <v>31</v>
      </c>
      <c r="Z4784">
        <f>IF(Tabla1[[#This Row],[HOUSING]]="free",0,IF(Tabla1[[#This Row],[HOUSING]]="own",1,2))</f>
        <v>1</v>
      </c>
      <c r="AA4784">
        <v>1</v>
      </c>
      <c r="AB4784" t="s">
        <v>32</v>
      </c>
      <c r="AC4784">
        <f>IF(Tabla1[[#This Row],[JOB]]="unemployed",0,IF(Tabla1[[#This Row],[JOB]]="unskilled",1,IF(Tabla1[[#This Row],[JOB]]="skilled",2,3)))</f>
        <v>2</v>
      </c>
      <c r="AD4784">
        <v>2</v>
      </c>
      <c r="AE4784" t="s">
        <v>33</v>
      </c>
      <c r="AF4784">
        <f>IF(Tabla1[[#This Row],[TELEPHONE]]="none",0,1)</f>
        <v>1</v>
      </c>
      <c r="AG4784" t="s">
        <v>33</v>
      </c>
      <c r="AH4784">
        <f>IF(Tabla1[[#This Row],[FOREIGNWORKER]]="no",0,1)</f>
        <v>1</v>
      </c>
      <c r="AI4784" t="s">
        <v>55</v>
      </c>
      <c r="AJ4784">
        <f>IF(Tabla1[[#This Row],[RISK]]="No Risk",0,1)</f>
        <v>1</v>
      </c>
    </row>
    <row r="4785" spans="1:36" x14ac:dyDescent="0.25">
      <c r="A4785" t="s">
        <v>4855</v>
      </c>
      <c r="B4785" t="s">
        <v>78</v>
      </c>
      <c r="C4785">
        <f>IF(Tabla1[[#This Row],[CHECKINGSTATUS]]="no_checking",0,IF(Tabla1[[#This Row],[CHECKINGSTATUS]]="less_0",1,IF(Tabla1[[#This Row],[CHECKINGSTATUS]]="0_to_200",2,3)))</f>
        <v>3</v>
      </c>
      <c r="D4785">
        <v>33</v>
      </c>
      <c r="E4785" t="s">
        <v>57</v>
      </c>
      <c r="F4785">
        <f>IF(Tabla1[[#This Row],[CREDITHISTORY]]="no_credits",0,IF(Tabla1[[#This Row],[CREDITHISTORY]]="prior_paymentes_delayed",1,IF(Tabla1[[#This Row],[CREDITHISTORY]]="outstanding_credit",2,3)))</f>
        <v>2</v>
      </c>
      <c r="G4785" t="s">
        <v>25</v>
      </c>
      <c r="H47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785">
        <v>5064</v>
      </c>
      <c r="J4785" t="s">
        <v>53</v>
      </c>
      <c r="K47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85" t="s">
        <v>62</v>
      </c>
      <c r="M478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85">
        <v>4</v>
      </c>
      <c r="O4785" t="s">
        <v>44</v>
      </c>
      <c r="P4785">
        <f>IF(Tabla1[[#This Row],[SEX]]="female",0,1)</f>
        <v>1</v>
      </c>
      <c r="Q4785" t="s">
        <v>29</v>
      </c>
      <c r="R4785">
        <f>IF(Tabla1[[#This Row],[OTHERSONLOAN]]="none",0,IF(Tabla1[[#This Row],[OTHERSONLOAN]]="co-applicant",1,2))</f>
        <v>0</v>
      </c>
      <c r="S4785">
        <v>4</v>
      </c>
      <c r="T4785" t="s">
        <v>30</v>
      </c>
      <c r="U4785">
        <f>IF(Tabla1[[#This Row],[OWNSPROPERTY]]="unknown",0,IF(Tabla1[[#This Row],[OWNSPROPERTY]]="real_state",1,IF(Tabla1[[#This Row],[OWNSPROPERTY]]="car_other",2,3)))</f>
        <v>3</v>
      </c>
      <c r="V4785">
        <v>51</v>
      </c>
      <c r="W4785" t="s">
        <v>29</v>
      </c>
      <c r="X4785">
        <f>IF(Tabla1[[#This Row],[INSTALLMENTPLANS]]="none",0,IF(Tabla1[[#This Row],[INSTALLMENTPLANS]]="stores",1,2))</f>
        <v>0</v>
      </c>
      <c r="Y4785" t="s">
        <v>31</v>
      </c>
      <c r="Z4785">
        <f>IF(Tabla1[[#This Row],[HOUSING]]="free",0,IF(Tabla1[[#This Row],[HOUSING]]="own",1,2))</f>
        <v>1</v>
      </c>
      <c r="AA4785">
        <v>2</v>
      </c>
      <c r="AB4785" t="s">
        <v>63</v>
      </c>
      <c r="AC4785">
        <f>IF(Tabla1[[#This Row],[JOB]]="unemployed",0,IF(Tabla1[[#This Row],[JOB]]="unskilled",1,IF(Tabla1[[#This Row],[JOB]]="skilled",2,3)))</f>
        <v>3</v>
      </c>
      <c r="AD4785">
        <v>2</v>
      </c>
      <c r="AE4785" t="s">
        <v>33</v>
      </c>
      <c r="AF4785">
        <f>IF(Tabla1[[#This Row],[TELEPHONE]]="none",0,1)</f>
        <v>1</v>
      </c>
      <c r="AG4785" t="s">
        <v>33</v>
      </c>
      <c r="AH4785">
        <f>IF(Tabla1[[#This Row],[FOREIGNWORKER]]="no",0,1)</f>
        <v>1</v>
      </c>
      <c r="AI4785" t="s">
        <v>34</v>
      </c>
      <c r="AJ4785">
        <f>IF(Tabla1[[#This Row],[RISK]]="No Risk",0,1)</f>
        <v>0</v>
      </c>
    </row>
    <row r="4786" spans="1:36" x14ac:dyDescent="0.25">
      <c r="A4786" t="s">
        <v>4856</v>
      </c>
      <c r="B4786" t="s">
        <v>51</v>
      </c>
      <c r="C4786">
        <f>IF(Tabla1[[#This Row],[CHECKINGSTATUS]]="no_checking",0,IF(Tabla1[[#This Row],[CHECKINGSTATUS]]="less_0",1,IF(Tabla1[[#This Row],[CHECKINGSTATUS]]="0_to_200",2,3)))</f>
        <v>0</v>
      </c>
      <c r="D4786">
        <v>25</v>
      </c>
      <c r="E4786" t="s">
        <v>24</v>
      </c>
      <c r="F4786">
        <f>IF(Tabla1[[#This Row],[CREDITHISTORY]]="no_credits",0,IF(Tabla1[[#This Row],[CREDITHISTORY]]="prior_paymentes_delayed",1,IF(Tabla1[[#This Row],[CREDITHISTORY]]="outstanding_credit",2,3)))</f>
        <v>3</v>
      </c>
      <c r="G4786" t="s">
        <v>74</v>
      </c>
      <c r="H47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86">
        <v>2617</v>
      </c>
      <c r="J4786" t="s">
        <v>26</v>
      </c>
      <c r="K47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86" t="s">
        <v>27</v>
      </c>
      <c r="M478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86">
        <v>3</v>
      </c>
      <c r="O4786" t="s">
        <v>44</v>
      </c>
      <c r="P4786">
        <f>IF(Tabla1[[#This Row],[SEX]]="female",0,1)</f>
        <v>1</v>
      </c>
      <c r="Q4786" t="s">
        <v>29</v>
      </c>
      <c r="R4786">
        <f>IF(Tabla1[[#This Row],[OTHERSONLOAN]]="none",0,IF(Tabla1[[#This Row],[OTHERSONLOAN]]="co-applicant",1,2))</f>
        <v>0</v>
      </c>
      <c r="S4786">
        <v>4</v>
      </c>
      <c r="T4786" t="s">
        <v>45</v>
      </c>
      <c r="U4786">
        <f>IF(Tabla1[[#This Row],[OWNSPROPERTY]]="unknown",0,IF(Tabla1[[#This Row],[OWNSPROPERTY]]="real_state",1,IF(Tabla1[[#This Row],[OWNSPROPERTY]]="car_other",2,3)))</f>
        <v>3</v>
      </c>
      <c r="V4786">
        <v>36</v>
      </c>
      <c r="W4786" t="s">
        <v>29</v>
      </c>
      <c r="X4786">
        <f>IF(Tabla1[[#This Row],[INSTALLMENTPLANS]]="none",0,IF(Tabla1[[#This Row],[INSTALLMENTPLANS]]="stores",1,2))</f>
        <v>0</v>
      </c>
      <c r="Y4786" t="s">
        <v>31</v>
      </c>
      <c r="Z4786">
        <f>IF(Tabla1[[#This Row],[HOUSING]]="free",0,IF(Tabla1[[#This Row],[HOUSING]]="own",1,2))</f>
        <v>1</v>
      </c>
      <c r="AA4786">
        <v>1</v>
      </c>
      <c r="AB4786" t="s">
        <v>63</v>
      </c>
      <c r="AC4786">
        <f>IF(Tabla1[[#This Row],[JOB]]="unemployed",0,IF(Tabla1[[#This Row],[JOB]]="unskilled",1,IF(Tabla1[[#This Row],[JOB]]="skilled",2,3)))</f>
        <v>3</v>
      </c>
      <c r="AD4786">
        <v>1</v>
      </c>
      <c r="AE4786" t="s">
        <v>33</v>
      </c>
      <c r="AF4786">
        <f>IF(Tabla1[[#This Row],[TELEPHONE]]="none",0,1)</f>
        <v>1</v>
      </c>
      <c r="AG4786" t="s">
        <v>33</v>
      </c>
      <c r="AH4786">
        <f>IF(Tabla1[[#This Row],[FOREIGNWORKER]]="no",0,1)</f>
        <v>1</v>
      </c>
      <c r="AI4786" t="s">
        <v>34</v>
      </c>
      <c r="AJ4786">
        <f>IF(Tabla1[[#This Row],[RISK]]="No Risk",0,1)</f>
        <v>0</v>
      </c>
    </row>
    <row r="4787" spans="1:36" x14ac:dyDescent="0.25">
      <c r="A4787" t="s">
        <v>4857</v>
      </c>
      <c r="B4787" t="s">
        <v>51</v>
      </c>
      <c r="C4787">
        <f>IF(Tabla1[[#This Row],[CHECKINGSTATUS]]="no_checking",0,IF(Tabla1[[#This Row],[CHECKINGSTATUS]]="less_0",1,IF(Tabla1[[#This Row],[CHECKINGSTATUS]]="0_to_200",2,3)))</f>
        <v>0</v>
      </c>
      <c r="D4787">
        <v>35</v>
      </c>
      <c r="E4787" t="s">
        <v>42</v>
      </c>
      <c r="F4787">
        <f>IF(Tabla1[[#This Row],[CREDITHISTORY]]="no_credits",0,IF(Tabla1[[#This Row],[CREDITHISTORY]]="prior_paymentes_delayed",1,IF(Tabla1[[#This Row],[CREDITHISTORY]]="outstanding_credit",2,3)))</f>
        <v>3</v>
      </c>
      <c r="G4787" t="s">
        <v>25</v>
      </c>
      <c r="H47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787">
        <v>9096</v>
      </c>
      <c r="J4787" t="s">
        <v>54</v>
      </c>
      <c r="K478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87" t="s">
        <v>62</v>
      </c>
      <c r="M47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87">
        <v>5</v>
      </c>
      <c r="O4787" t="s">
        <v>28</v>
      </c>
      <c r="P4787">
        <f>IF(Tabla1[[#This Row],[SEX]]="female",0,1)</f>
        <v>0</v>
      </c>
      <c r="Q4787" t="s">
        <v>29</v>
      </c>
      <c r="R4787">
        <f>IF(Tabla1[[#This Row],[OTHERSONLOAN]]="none",0,IF(Tabla1[[#This Row],[OTHERSONLOAN]]="co-applicant",1,2))</f>
        <v>0</v>
      </c>
      <c r="S4787">
        <v>5</v>
      </c>
      <c r="T4787" t="s">
        <v>54</v>
      </c>
      <c r="U4787">
        <f>IF(Tabla1[[#This Row],[OWNSPROPERTY]]="unknown",0,IF(Tabla1[[#This Row],[OWNSPROPERTY]]="real_state",1,IF(Tabla1[[#This Row],[OWNSPROPERTY]]="car_other",2,3)))</f>
        <v>0</v>
      </c>
      <c r="V4787">
        <v>45</v>
      </c>
      <c r="W4787" t="s">
        <v>29</v>
      </c>
      <c r="X4787">
        <f>IF(Tabla1[[#This Row],[INSTALLMENTPLANS]]="none",0,IF(Tabla1[[#This Row],[INSTALLMENTPLANS]]="stores",1,2))</f>
        <v>0</v>
      </c>
      <c r="Y4787" t="s">
        <v>31</v>
      </c>
      <c r="Z4787">
        <f>IF(Tabla1[[#This Row],[HOUSING]]="free",0,IF(Tabla1[[#This Row],[HOUSING]]="own",1,2))</f>
        <v>1</v>
      </c>
      <c r="AA4787">
        <v>3</v>
      </c>
      <c r="AB4787" t="s">
        <v>32</v>
      </c>
      <c r="AC4787">
        <f>IF(Tabla1[[#This Row],[JOB]]="unemployed",0,IF(Tabla1[[#This Row],[JOB]]="unskilled",1,IF(Tabla1[[#This Row],[JOB]]="skilled",2,3)))</f>
        <v>2</v>
      </c>
      <c r="AD4787">
        <v>2</v>
      </c>
      <c r="AE4787" t="s">
        <v>33</v>
      </c>
      <c r="AF4787">
        <f>IF(Tabla1[[#This Row],[TELEPHONE]]="none",0,1)</f>
        <v>1</v>
      </c>
      <c r="AG4787" t="s">
        <v>33</v>
      </c>
      <c r="AH4787">
        <f>IF(Tabla1[[#This Row],[FOREIGNWORKER]]="no",0,1)</f>
        <v>1</v>
      </c>
      <c r="AI4787" t="s">
        <v>55</v>
      </c>
      <c r="AJ4787">
        <f>IF(Tabla1[[#This Row],[RISK]]="No Risk",0,1)</f>
        <v>1</v>
      </c>
    </row>
    <row r="4788" spans="1:36" x14ac:dyDescent="0.25">
      <c r="A4788" t="s">
        <v>4858</v>
      </c>
      <c r="B4788" t="s">
        <v>51</v>
      </c>
      <c r="C4788">
        <f>IF(Tabla1[[#This Row],[CHECKINGSTATUS]]="no_checking",0,IF(Tabla1[[#This Row],[CHECKINGSTATUS]]="less_0",1,IF(Tabla1[[#This Row],[CHECKINGSTATUS]]="0_to_200",2,3)))</f>
        <v>0</v>
      </c>
      <c r="D4788">
        <v>28</v>
      </c>
      <c r="E4788" t="s">
        <v>57</v>
      </c>
      <c r="F4788">
        <f>IF(Tabla1[[#This Row],[CREDITHISTORY]]="no_credits",0,IF(Tabla1[[#This Row],[CREDITHISTORY]]="prior_paymentes_delayed",1,IF(Tabla1[[#This Row],[CREDITHISTORY]]="outstanding_credit",2,3)))</f>
        <v>2</v>
      </c>
      <c r="G4788" t="s">
        <v>74</v>
      </c>
      <c r="H47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788">
        <v>2216</v>
      </c>
      <c r="J4788" t="s">
        <v>94</v>
      </c>
      <c r="K478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88" t="s">
        <v>49</v>
      </c>
      <c r="M478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88">
        <v>4</v>
      </c>
      <c r="O4788" t="s">
        <v>44</v>
      </c>
      <c r="P4788">
        <f>IF(Tabla1[[#This Row],[SEX]]="female",0,1)</f>
        <v>1</v>
      </c>
      <c r="Q4788" t="s">
        <v>29</v>
      </c>
      <c r="R4788">
        <f>IF(Tabla1[[#This Row],[OTHERSONLOAN]]="none",0,IF(Tabla1[[#This Row],[OTHERSONLOAN]]="co-applicant",1,2))</f>
        <v>0</v>
      </c>
      <c r="S4788">
        <v>3</v>
      </c>
      <c r="T4788" t="s">
        <v>30</v>
      </c>
      <c r="U4788">
        <f>IF(Tabla1[[#This Row],[OWNSPROPERTY]]="unknown",0,IF(Tabla1[[#This Row],[OWNSPROPERTY]]="real_state",1,IF(Tabla1[[#This Row],[OWNSPROPERTY]]="car_other",2,3)))</f>
        <v>3</v>
      </c>
      <c r="V4788">
        <v>29</v>
      </c>
      <c r="W4788" t="s">
        <v>29</v>
      </c>
      <c r="X4788">
        <f>IF(Tabla1[[#This Row],[INSTALLMENTPLANS]]="none",0,IF(Tabla1[[#This Row],[INSTALLMENTPLANS]]="stores",1,2))</f>
        <v>0</v>
      </c>
      <c r="Y4788" t="s">
        <v>31</v>
      </c>
      <c r="Z4788">
        <f>IF(Tabla1[[#This Row],[HOUSING]]="free",0,IF(Tabla1[[#This Row],[HOUSING]]="own",1,2))</f>
        <v>1</v>
      </c>
      <c r="AA4788">
        <v>2</v>
      </c>
      <c r="AB4788" t="s">
        <v>32</v>
      </c>
      <c r="AC4788">
        <f>IF(Tabla1[[#This Row],[JOB]]="unemployed",0,IF(Tabla1[[#This Row],[JOB]]="unskilled",1,IF(Tabla1[[#This Row],[JOB]]="skilled",2,3)))</f>
        <v>2</v>
      </c>
      <c r="AD4788">
        <v>1</v>
      </c>
      <c r="AE4788" t="s">
        <v>29</v>
      </c>
      <c r="AF4788">
        <f>IF(Tabla1[[#This Row],[TELEPHONE]]="none",0,1)</f>
        <v>0</v>
      </c>
      <c r="AG4788" t="s">
        <v>33</v>
      </c>
      <c r="AH4788">
        <f>IF(Tabla1[[#This Row],[FOREIGNWORKER]]="no",0,1)</f>
        <v>1</v>
      </c>
      <c r="AI4788" t="s">
        <v>34</v>
      </c>
      <c r="AJ4788">
        <f>IF(Tabla1[[#This Row],[RISK]]="No Risk",0,1)</f>
        <v>0</v>
      </c>
    </row>
    <row r="4789" spans="1:36" x14ac:dyDescent="0.25">
      <c r="A4789" t="s">
        <v>4859</v>
      </c>
      <c r="B4789" t="s">
        <v>23</v>
      </c>
      <c r="C4789">
        <f>IF(Tabla1[[#This Row],[CHECKINGSTATUS]]="no_checking",0,IF(Tabla1[[#This Row],[CHECKINGSTATUS]]="less_0",1,IF(Tabla1[[#This Row],[CHECKINGSTATUS]]="0_to_200",2,3)))</f>
        <v>2</v>
      </c>
      <c r="D4789">
        <v>30</v>
      </c>
      <c r="E4789" t="s">
        <v>24</v>
      </c>
      <c r="F4789">
        <f>IF(Tabla1[[#This Row],[CREDITHISTORY]]="no_credits",0,IF(Tabla1[[#This Row],[CREDITHISTORY]]="prior_paymentes_delayed",1,IF(Tabla1[[#This Row],[CREDITHISTORY]]="outstanding_credit",2,3)))</f>
        <v>3</v>
      </c>
      <c r="G4789" t="s">
        <v>197</v>
      </c>
      <c r="H47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789">
        <v>4932</v>
      </c>
      <c r="J4789" t="s">
        <v>53</v>
      </c>
      <c r="K478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89" t="s">
        <v>49</v>
      </c>
      <c r="M478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89">
        <v>3</v>
      </c>
      <c r="O4789" t="s">
        <v>44</v>
      </c>
      <c r="P4789">
        <f>IF(Tabla1[[#This Row],[SEX]]="female",0,1)</f>
        <v>1</v>
      </c>
      <c r="Q4789" t="s">
        <v>29</v>
      </c>
      <c r="R4789">
        <f>IF(Tabla1[[#This Row],[OTHERSONLOAN]]="none",0,IF(Tabla1[[#This Row],[OTHERSONLOAN]]="co-applicant",1,2))</f>
        <v>0</v>
      </c>
      <c r="S4789">
        <v>3</v>
      </c>
      <c r="T4789" t="s">
        <v>65</v>
      </c>
      <c r="U4789">
        <f>IF(Tabla1[[#This Row],[OWNSPROPERTY]]="unknown",0,IF(Tabla1[[#This Row],[OWNSPROPERTY]]="real_state",1,IF(Tabla1[[#This Row],[OWNSPROPERTY]]="car_other",2,3)))</f>
        <v>2</v>
      </c>
      <c r="V4789">
        <v>47</v>
      </c>
      <c r="W4789" t="s">
        <v>40</v>
      </c>
      <c r="X4789">
        <f>IF(Tabla1[[#This Row],[INSTALLMENTPLANS]]="none",0,IF(Tabla1[[#This Row],[INSTALLMENTPLANS]]="stores",1,2))</f>
        <v>1</v>
      </c>
      <c r="Y4789" t="s">
        <v>31</v>
      </c>
      <c r="Z4789">
        <f>IF(Tabla1[[#This Row],[HOUSING]]="free",0,IF(Tabla1[[#This Row],[HOUSING]]="own",1,2))</f>
        <v>1</v>
      </c>
      <c r="AA4789">
        <v>2</v>
      </c>
      <c r="AB4789" t="s">
        <v>92</v>
      </c>
      <c r="AC4789">
        <f>IF(Tabla1[[#This Row],[JOB]]="unemployed",0,IF(Tabla1[[#This Row],[JOB]]="unskilled",1,IF(Tabla1[[#This Row],[JOB]]="skilled",2,3)))</f>
        <v>1</v>
      </c>
      <c r="AD4789">
        <v>1</v>
      </c>
      <c r="AE4789" t="s">
        <v>33</v>
      </c>
      <c r="AF4789">
        <f>IF(Tabla1[[#This Row],[TELEPHONE]]="none",0,1)</f>
        <v>1</v>
      </c>
      <c r="AG4789" t="s">
        <v>33</v>
      </c>
      <c r="AH4789">
        <f>IF(Tabla1[[#This Row],[FOREIGNWORKER]]="no",0,1)</f>
        <v>1</v>
      </c>
      <c r="AI4789" t="s">
        <v>34</v>
      </c>
      <c r="AJ4789">
        <f>IF(Tabla1[[#This Row],[RISK]]="No Risk",0,1)</f>
        <v>0</v>
      </c>
    </row>
    <row r="4790" spans="1:36" x14ac:dyDescent="0.25">
      <c r="A4790" t="s">
        <v>4860</v>
      </c>
      <c r="B4790" t="s">
        <v>23</v>
      </c>
      <c r="C4790">
        <f>IF(Tabla1[[#This Row],[CHECKINGSTATUS]]="no_checking",0,IF(Tabla1[[#This Row],[CHECKINGSTATUS]]="less_0",1,IF(Tabla1[[#This Row],[CHECKINGSTATUS]]="0_to_200",2,3)))</f>
        <v>2</v>
      </c>
      <c r="D4790">
        <v>11</v>
      </c>
      <c r="E4790" t="s">
        <v>42</v>
      </c>
      <c r="F4790">
        <f>IF(Tabla1[[#This Row],[CREDITHISTORY]]="no_credits",0,IF(Tabla1[[#This Row],[CREDITHISTORY]]="prior_paymentes_delayed",1,IF(Tabla1[[#This Row],[CREDITHISTORY]]="outstanding_credit",2,3)))</f>
        <v>3</v>
      </c>
      <c r="G4790" t="s">
        <v>48</v>
      </c>
      <c r="H47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790">
        <v>4246</v>
      </c>
      <c r="J4790" t="s">
        <v>38</v>
      </c>
      <c r="K479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90" t="s">
        <v>39</v>
      </c>
      <c r="M47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90">
        <v>3</v>
      </c>
      <c r="O4790" t="s">
        <v>44</v>
      </c>
      <c r="P4790">
        <f>IF(Tabla1[[#This Row],[SEX]]="female",0,1)</f>
        <v>1</v>
      </c>
      <c r="Q4790" t="s">
        <v>29</v>
      </c>
      <c r="R4790">
        <f>IF(Tabla1[[#This Row],[OTHERSONLOAN]]="none",0,IF(Tabla1[[#This Row],[OTHERSONLOAN]]="co-applicant",1,2))</f>
        <v>0</v>
      </c>
      <c r="S4790">
        <v>3</v>
      </c>
      <c r="T4790" t="s">
        <v>65</v>
      </c>
      <c r="U4790">
        <f>IF(Tabla1[[#This Row],[OWNSPROPERTY]]="unknown",0,IF(Tabla1[[#This Row],[OWNSPROPERTY]]="real_state",1,IF(Tabla1[[#This Row],[OWNSPROPERTY]]="car_other",2,3)))</f>
        <v>2</v>
      </c>
      <c r="V4790">
        <v>45</v>
      </c>
      <c r="W4790" t="s">
        <v>29</v>
      </c>
      <c r="X4790">
        <f>IF(Tabla1[[#This Row],[INSTALLMENTPLANS]]="none",0,IF(Tabla1[[#This Row],[INSTALLMENTPLANS]]="stores",1,2))</f>
        <v>0</v>
      </c>
      <c r="Y4790" t="s">
        <v>31</v>
      </c>
      <c r="Z4790">
        <f>IF(Tabla1[[#This Row],[HOUSING]]="free",0,IF(Tabla1[[#This Row],[HOUSING]]="own",1,2))</f>
        <v>1</v>
      </c>
      <c r="AA4790">
        <v>2</v>
      </c>
      <c r="AB4790" t="s">
        <v>32</v>
      </c>
      <c r="AC4790">
        <f>IF(Tabla1[[#This Row],[JOB]]="unemployed",0,IF(Tabla1[[#This Row],[JOB]]="unskilled",1,IF(Tabla1[[#This Row],[JOB]]="skilled",2,3)))</f>
        <v>2</v>
      </c>
      <c r="AD4790">
        <v>1</v>
      </c>
      <c r="AE4790" t="s">
        <v>29</v>
      </c>
      <c r="AF4790">
        <f>IF(Tabla1[[#This Row],[TELEPHONE]]="none",0,1)</f>
        <v>0</v>
      </c>
      <c r="AG4790" t="s">
        <v>33</v>
      </c>
      <c r="AH4790">
        <f>IF(Tabla1[[#This Row],[FOREIGNWORKER]]="no",0,1)</f>
        <v>1</v>
      </c>
      <c r="AI4790" t="s">
        <v>55</v>
      </c>
      <c r="AJ4790">
        <f>IF(Tabla1[[#This Row],[RISK]]="No Risk",0,1)</f>
        <v>1</v>
      </c>
    </row>
    <row r="4791" spans="1:36" x14ac:dyDescent="0.25">
      <c r="A4791" t="s">
        <v>4861</v>
      </c>
      <c r="B4791" t="s">
        <v>23</v>
      </c>
      <c r="C4791">
        <f>IF(Tabla1[[#This Row],[CHECKINGSTATUS]]="no_checking",0,IF(Tabla1[[#This Row],[CHECKINGSTATUS]]="less_0",1,IF(Tabla1[[#This Row],[CHECKINGSTATUS]]="0_to_200",2,3)))</f>
        <v>2</v>
      </c>
      <c r="D4791">
        <v>32</v>
      </c>
      <c r="E4791" t="s">
        <v>24</v>
      </c>
      <c r="F4791">
        <f>IF(Tabla1[[#This Row],[CREDITHISTORY]]="no_credits",0,IF(Tabla1[[#This Row],[CREDITHISTORY]]="prior_paymentes_delayed",1,IF(Tabla1[[#This Row],[CREDITHISTORY]]="outstanding_credit",2,3)))</f>
        <v>3</v>
      </c>
      <c r="G4791" t="s">
        <v>68</v>
      </c>
      <c r="H47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91">
        <v>3885</v>
      </c>
      <c r="J4791" t="s">
        <v>26</v>
      </c>
      <c r="K47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91" t="s">
        <v>62</v>
      </c>
      <c r="M47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91">
        <v>4</v>
      </c>
      <c r="O4791" t="s">
        <v>44</v>
      </c>
      <c r="P4791">
        <f>IF(Tabla1[[#This Row],[SEX]]="female",0,1)</f>
        <v>1</v>
      </c>
      <c r="Q4791" t="s">
        <v>29</v>
      </c>
      <c r="R4791">
        <f>IF(Tabla1[[#This Row],[OTHERSONLOAN]]="none",0,IF(Tabla1[[#This Row],[OTHERSONLOAN]]="co-applicant",1,2))</f>
        <v>0</v>
      </c>
      <c r="S4791">
        <v>4</v>
      </c>
      <c r="T4791" t="s">
        <v>65</v>
      </c>
      <c r="U4791">
        <f>IF(Tabla1[[#This Row],[OWNSPROPERTY]]="unknown",0,IF(Tabla1[[#This Row],[OWNSPROPERTY]]="real_state",1,IF(Tabla1[[#This Row],[OWNSPROPERTY]]="car_other",2,3)))</f>
        <v>2</v>
      </c>
      <c r="V4791">
        <v>36</v>
      </c>
      <c r="W4791" t="s">
        <v>29</v>
      </c>
      <c r="X4791">
        <f>IF(Tabla1[[#This Row],[INSTALLMENTPLANS]]="none",0,IF(Tabla1[[#This Row],[INSTALLMENTPLANS]]="stores",1,2))</f>
        <v>0</v>
      </c>
      <c r="Y4791" t="s">
        <v>31</v>
      </c>
      <c r="Z4791">
        <f>IF(Tabla1[[#This Row],[HOUSING]]="free",0,IF(Tabla1[[#This Row],[HOUSING]]="own",1,2))</f>
        <v>1</v>
      </c>
      <c r="AA4791">
        <v>1</v>
      </c>
      <c r="AB4791" t="s">
        <v>32</v>
      </c>
      <c r="AC4791">
        <f>IF(Tabla1[[#This Row],[JOB]]="unemployed",0,IF(Tabla1[[#This Row],[JOB]]="unskilled",1,IF(Tabla1[[#This Row],[JOB]]="skilled",2,3)))</f>
        <v>2</v>
      </c>
      <c r="AD4791">
        <v>1</v>
      </c>
      <c r="AE4791" t="s">
        <v>33</v>
      </c>
      <c r="AF4791">
        <f>IF(Tabla1[[#This Row],[TELEPHONE]]="none",0,1)</f>
        <v>1</v>
      </c>
      <c r="AG4791" t="s">
        <v>33</v>
      </c>
      <c r="AH4791">
        <f>IF(Tabla1[[#This Row],[FOREIGNWORKER]]="no",0,1)</f>
        <v>1</v>
      </c>
      <c r="AI4791" t="s">
        <v>34</v>
      </c>
      <c r="AJ4791">
        <f>IF(Tabla1[[#This Row],[RISK]]="No Risk",0,1)</f>
        <v>0</v>
      </c>
    </row>
    <row r="4792" spans="1:36" x14ac:dyDescent="0.25">
      <c r="A4792" s="1" t="s">
        <v>4862</v>
      </c>
      <c r="B4792" t="s">
        <v>23</v>
      </c>
      <c r="C4792">
        <f>IF(Tabla1[[#This Row],[CHECKINGSTATUS]]="no_checking",0,IF(Tabla1[[#This Row],[CHECKINGSTATUS]]="less_0",1,IF(Tabla1[[#This Row],[CHECKINGSTATUS]]="0_to_200",2,3)))</f>
        <v>2</v>
      </c>
      <c r="D4792">
        <v>10</v>
      </c>
      <c r="E4792" t="s">
        <v>24</v>
      </c>
      <c r="F4792">
        <f>IF(Tabla1[[#This Row],[CREDITHISTORY]]="no_credits",0,IF(Tabla1[[#This Row],[CREDITHISTORY]]="prior_paymentes_delayed",1,IF(Tabla1[[#This Row],[CREDITHISTORY]]="outstanding_credit",2,3)))</f>
        <v>3</v>
      </c>
      <c r="G4792" t="s">
        <v>68</v>
      </c>
      <c r="H47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92">
        <v>250</v>
      </c>
      <c r="J4792" t="s">
        <v>38</v>
      </c>
      <c r="K47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92" t="s">
        <v>62</v>
      </c>
      <c r="M47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92">
        <v>3</v>
      </c>
      <c r="O4792" t="s">
        <v>28</v>
      </c>
      <c r="P4792">
        <f>IF(Tabla1[[#This Row],[SEX]]="female",0,1)</f>
        <v>0</v>
      </c>
      <c r="Q4792" t="s">
        <v>29</v>
      </c>
      <c r="R4792">
        <f>IF(Tabla1[[#This Row],[OTHERSONLOAN]]="none",0,IF(Tabla1[[#This Row],[OTHERSONLOAN]]="co-applicant",1,2))</f>
        <v>0</v>
      </c>
      <c r="S4792">
        <v>2</v>
      </c>
      <c r="T4792" t="s">
        <v>45</v>
      </c>
      <c r="U4792">
        <f>IF(Tabla1[[#This Row],[OWNSPROPERTY]]="unknown",0,IF(Tabla1[[#This Row],[OWNSPROPERTY]]="real_state",1,IF(Tabla1[[#This Row],[OWNSPROPERTY]]="car_other",2,3)))</f>
        <v>3</v>
      </c>
      <c r="V4792">
        <v>25</v>
      </c>
      <c r="W4792" t="s">
        <v>29</v>
      </c>
      <c r="X4792">
        <f>IF(Tabla1[[#This Row],[INSTALLMENTPLANS]]="none",0,IF(Tabla1[[#This Row],[INSTALLMENTPLANS]]="stores",1,2))</f>
        <v>0</v>
      </c>
      <c r="Y4792" t="s">
        <v>72</v>
      </c>
      <c r="Z4792">
        <f>IF(Tabla1[[#This Row],[HOUSING]]="free",0,IF(Tabla1[[#This Row],[HOUSING]]="own",1,2))</f>
        <v>2</v>
      </c>
      <c r="AA4792">
        <v>1</v>
      </c>
      <c r="AB4792" t="s">
        <v>32</v>
      </c>
      <c r="AC4792">
        <f>IF(Tabla1[[#This Row],[JOB]]="unemployed",0,IF(Tabla1[[#This Row],[JOB]]="unskilled",1,IF(Tabla1[[#This Row],[JOB]]="skilled",2,3)))</f>
        <v>2</v>
      </c>
      <c r="AD4792">
        <v>1</v>
      </c>
      <c r="AE4792" t="s">
        <v>29</v>
      </c>
      <c r="AF4792">
        <f>IF(Tabla1[[#This Row],[TELEPHONE]]="none",0,1)</f>
        <v>0</v>
      </c>
      <c r="AG4792" t="s">
        <v>33</v>
      </c>
      <c r="AH4792">
        <f>IF(Tabla1[[#This Row],[FOREIGNWORKER]]="no",0,1)</f>
        <v>1</v>
      </c>
      <c r="AI4792" t="s">
        <v>34</v>
      </c>
      <c r="AJ4792">
        <f>IF(Tabla1[[#This Row],[RISK]]="No Risk",0,1)</f>
        <v>0</v>
      </c>
    </row>
    <row r="4793" spans="1:36" x14ac:dyDescent="0.25">
      <c r="A4793" t="s">
        <v>4863</v>
      </c>
      <c r="B4793" t="s">
        <v>36</v>
      </c>
      <c r="C4793">
        <f>IF(Tabla1[[#This Row],[CHECKINGSTATUS]]="no_checking",0,IF(Tabla1[[#This Row],[CHECKINGSTATUS]]="less_0",1,IF(Tabla1[[#This Row],[CHECKINGSTATUS]]="0_to_200",2,3)))</f>
        <v>1</v>
      </c>
      <c r="D4793">
        <v>19</v>
      </c>
      <c r="E4793" t="s">
        <v>42</v>
      </c>
      <c r="F4793">
        <f>IF(Tabla1[[#This Row],[CREDITHISTORY]]="no_credits",0,IF(Tabla1[[#This Row],[CREDITHISTORY]]="prior_paymentes_delayed",1,IF(Tabla1[[#This Row],[CREDITHISTORY]]="outstanding_credit",2,3)))</f>
        <v>3</v>
      </c>
      <c r="G4793" t="s">
        <v>43</v>
      </c>
      <c r="H47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93">
        <v>3485</v>
      </c>
      <c r="J4793" t="s">
        <v>94</v>
      </c>
      <c r="K479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793" t="s">
        <v>49</v>
      </c>
      <c r="M479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93">
        <v>3</v>
      </c>
      <c r="O4793" t="s">
        <v>44</v>
      </c>
      <c r="P4793">
        <f>IF(Tabla1[[#This Row],[SEX]]="female",0,1)</f>
        <v>1</v>
      </c>
      <c r="Q4793" t="s">
        <v>29</v>
      </c>
      <c r="R4793">
        <f>IF(Tabla1[[#This Row],[OTHERSONLOAN]]="none",0,IF(Tabla1[[#This Row],[OTHERSONLOAN]]="co-applicant",1,2))</f>
        <v>0</v>
      </c>
      <c r="S4793">
        <v>2</v>
      </c>
      <c r="T4793" t="s">
        <v>65</v>
      </c>
      <c r="U4793">
        <f>IF(Tabla1[[#This Row],[OWNSPROPERTY]]="unknown",0,IF(Tabla1[[#This Row],[OWNSPROPERTY]]="real_state",1,IF(Tabla1[[#This Row],[OWNSPROPERTY]]="car_other",2,3)))</f>
        <v>2</v>
      </c>
      <c r="V4793">
        <v>38</v>
      </c>
      <c r="W4793" t="s">
        <v>40</v>
      </c>
      <c r="X4793">
        <f>IF(Tabla1[[#This Row],[INSTALLMENTPLANS]]="none",0,IF(Tabla1[[#This Row],[INSTALLMENTPLANS]]="stores",1,2))</f>
        <v>1</v>
      </c>
      <c r="Y4793" t="s">
        <v>72</v>
      </c>
      <c r="Z4793">
        <f>IF(Tabla1[[#This Row],[HOUSING]]="free",0,IF(Tabla1[[#This Row],[HOUSING]]="own",1,2))</f>
        <v>2</v>
      </c>
      <c r="AA4793">
        <v>2</v>
      </c>
      <c r="AB4793" t="s">
        <v>92</v>
      </c>
      <c r="AC4793">
        <f>IF(Tabla1[[#This Row],[JOB]]="unemployed",0,IF(Tabla1[[#This Row],[JOB]]="unskilled",1,IF(Tabla1[[#This Row],[JOB]]="skilled",2,3)))</f>
        <v>1</v>
      </c>
      <c r="AD4793">
        <v>2</v>
      </c>
      <c r="AE4793" t="s">
        <v>29</v>
      </c>
      <c r="AF4793">
        <f>IF(Tabla1[[#This Row],[TELEPHONE]]="none",0,1)</f>
        <v>0</v>
      </c>
      <c r="AG4793" t="s">
        <v>33</v>
      </c>
      <c r="AH4793">
        <f>IF(Tabla1[[#This Row],[FOREIGNWORKER]]="no",0,1)</f>
        <v>1</v>
      </c>
      <c r="AI4793" t="s">
        <v>34</v>
      </c>
      <c r="AJ4793">
        <f>IF(Tabla1[[#This Row],[RISK]]="No Risk",0,1)</f>
        <v>0</v>
      </c>
    </row>
    <row r="4794" spans="1:36" x14ac:dyDescent="0.25">
      <c r="A4794" t="s">
        <v>4864</v>
      </c>
      <c r="B4794" t="s">
        <v>78</v>
      </c>
      <c r="C4794">
        <f>IF(Tabla1[[#This Row],[CHECKINGSTATUS]]="no_checking",0,IF(Tabla1[[#This Row],[CHECKINGSTATUS]]="less_0",1,IF(Tabla1[[#This Row],[CHECKINGSTATUS]]="0_to_200",2,3)))</f>
        <v>3</v>
      </c>
      <c r="D4794">
        <v>21</v>
      </c>
      <c r="E4794" t="s">
        <v>24</v>
      </c>
      <c r="F4794">
        <f>IF(Tabla1[[#This Row],[CREDITHISTORY]]="no_credits",0,IF(Tabla1[[#This Row],[CREDITHISTORY]]="prior_paymentes_delayed",1,IF(Tabla1[[#This Row],[CREDITHISTORY]]="outstanding_credit",2,3)))</f>
        <v>3</v>
      </c>
      <c r="G4794" t="s">
        <v>37</v>
      </c>
      <c r="H47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794">
        <v>2138</v>
      </c>
      <c r="J4794" t="s">
        <v>26</v>
      </c>
      <c r="K479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94" t="s">
        <v>27</v>
      </c>
      <c r="M479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94">
        <v>3</v>
      </c>
      <c r="O4794" t="s">
        <v>44</v>
      </c>
      <c r="P4794">
        <f>IF(Tabla1[[#This Row],[SEX]]="female",0,1)</f>
        <v>1</v>
      </c>
      <c r="Q4794" t="s">
        <v>29</v>
      </c>
      <c r="R4794">
        <f>IF(Tabla1[[#This Row],[OTHERSONLOAN]]="none",0,IF(Tabla1[[#This Row],[OTHERSONLOAN]]="co-applicant",1,2))</f>
        <v>0</v>
      </c>
      <c r="S4794">
        <v>4</v>
      </c>
      <c r="T4794" t="s">
        <v>65</v>
      </c>
      <c r="U4794">
        <f>IF(Tabla1[[#This Row],[OWNSPROPERTY]]="unknown",0,IF(Tabla1[[#This Row],[OWNSPROPERTY]]="real_state",1,IF(Tabla1[[#This Row],[OWNSPROPERTY]]="car_other",2,3)))</f>
        <v>2</v>
      </c>
      <c r="V4794">
        <v>28</v>
      </c>
      <c r="W4794" t="s">
        <v>40</v>
      </c>
      <c r="X4794">
        <f>IF(Tabla1[[#This Row],[INSTALLMENTPLANS]]="none",0,IF(Tabla1[[#This Row],[INSTALLMENTPLANS]]="stores",1,2))</f>
        <v>1</v>
      </c>
      <c r="Y4794" t="s">
        <v>31</v>
      </c>
      <c r="Z4794">
        <f>IF(Tabla1[[#This Row],[HOUSING]]="free",0,IF(Tabla1[[#This Row],[HOUSING]]="own",1,2))</f>
        <v>1</v>
      </c>
      <c r="AA4794">
        <v>1</v>
      </c>
      <c r="AB4794" t="s">
        <v>32</v>
      </c>
      <c r="AC4794">
        <f>IF(Tabla1[[#This Row],[JOB]]="unemployed",0,IF(Tabla1[[#This Row],[JOB]]="unskilled",1,IF(Tabla1[[#This Row],[JOB]]="skilled",2,3)))</f>
        <v>2</v>
      </c>
      <c r="AD4794">
        <v>1</v>
      </c>
      <c r="AE4794" t="s">
        <v>33</v>
      </c>
      <c r="AF4794">
        <f>IF(Tabla1[[#This Row],[TELEPHONE]]="none",0,1)</f>
        <v>1</v>
      </c>
      <c r="AG4794" t="s">
        <v>33</v>
      </c>
      <c r="AH4794">
        <f>IF(Tabla1[[#This Row],[FOREIGNWORKER]]="no",0,1)</f>
        <v>1</v>
      </c>
      <c r="AI4794" t="s">
        <v>55</v>
      </c>
      <c r="AJ4794">
        <f>IF(Tabla1[[#This Row],[RISK]]="No Risk",0,1)</f>
        <v>1</v>
      </c>
    </row>
    <row r="4795" spans="1:36" x14ac:dyDescent="0.25">
      <c r="A4795" t="s">
        <v>4865</v>
      </c>
      <c r="B4795" t="s">
        <v>51</v>
      </c>
      <c r="C4795">
        <f>IF(Tabla1[[#This Row],[CHECKINGSTATUS]]="no_checking",0,IF(Tabla1[[#This Row],[CHECKINGSTATUS]]="less_0",1,IF(Tabla1[[#This Row],[CHECKINGSTATUS]]="0_to_200",2,3)))</f>
        <v>0</v>
      </c>
      <c r="D4795">
        <v>36</v>
      </c>
      <c r="E4795" t="s">
        <v>42</v>
      </c>
      <c r="F4795">
        <f>IF(Tabla1[[#This Row],[CREDITHISTORY]]="no_credits",0,IF(Tabla1[[#This Row],[CREDITHISTORY]]="prior_paymentes_delayed",1,IF(Tabla1[[#This Row],[CREDITHISTORY]]="outstanding_credit",2,3)))</f>
        <v>3</v>
      </c>
      <c r="G4795" t="s">
        <v>43</v>
      </c>
      <c r="H47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95">
        <v>6279</v>
      </c>
      <c r="J4795" t="s">
        <v>53</v>
      </c>
      <c r="K479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95" t="s">
        <v>62</v>
      </c>
      <c r="M479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795">
        <v>4</v>
      </c>
      <c r="O4795" t="s">
        <v>28</v>
      </c>
      <c r="P4795">
        <f>IF(Tabla1[[#This Row],[SEX]]="female",0,1)</f>
        <v>0</v>
      </c>
      <c r="Q4795" t="s">
        <v>29</v>
      </c>
      <c r="R4795">
        <f>IF(Tabla1[[#This Row],[OTHERSONLOAN]]="none",0,IF(Tabla1[[#This Row],[OTHERSONLOAN]]="co-applicant",1,2))</f>
        <v>0</v>
      </c>
      <c r="S4795">
        <v>5</v>
      </c>
      <c r="T4795" t="s">
        <v>65</v>
      </c>
      <c r="U4795">
        <f>IF(Tabla1[[#This Row],[OWNSPROPERTY]]="unknown",0,IF(Tabla1[[#This Row],[OWNSPROPERTY]]="real_state",1,IF(Tabla1[[#This Row],[OWNSPROPERTY]]="car_other",2,3)))</f>
        <v>2</v>
      </c>
      <c r="V4795">
        <v>38</v>
      </c>
      <c r="W4795" t="s">
        <v>29</v>
      </c>
      <c r="X4795">
        <f>IF(Tabla1[[#This Row],[INSTALLMENTPLANS]]="none",0,IF(Tabla1[[#This Row],[INSTALLMENTPLANS]]="stores",1,2))</f>
        <v>0</v>
      </c>
      <c r="Y4795" t="s">
        <v>60</v>
      </c>
      <c r="Z4795">
        <f>IF(Tabla1[[#This Row],[HOUSING]]="free",0,IF(Tabla1[[#This Row],[HOUSING]]="own",1,2))</f>
        <v>0</v>
      </c>
      <c r="AA4795">
        <v>2</v>
      </c>
      <c r="AB4795" t="s">
        <v>32</v>
      </c>
      <c r="AC4795">
        <f>IF(Tabla1[[#This Row],[JOB]]="unemployed",0,IF(Tabla1[[#This Row],[JOB]]="unskilled",1,IF(Tabla1[[#This Row],[JOB]]="skilled",2,3)))</f>
        <v>2</v>
      </c>
      <c r="AD4795">
        <v>1</v>
      </c>
      <c r="AE4795" t="s">
        <v>33</v>
      </c>
      <c r="AF4795">
        <f>IF(Tabla1[[#This Row],[TELEPHONE]]="none",0,1)</f>
        <v>1</v>
      </c>
      <c r="AG4795" t="s">
        <v>33</v>
      </c>
      <c r="AH4795">
        <f>IF(Tabla1[[#This Row],[FOREIGNWORKER]]="no",0,1)</f>
        <v>1</v>
      </c>
      <c r="AI4795" t="s">
        <v>55</v>
      </c>
      <c r="AJ4795">
        <f>IF(Tabla1[[#This Row],[RISK]]="No Risk",0,1)</f>
        <v>1</v>
      </c>
    </row>
    <row r="4796" spans="1:36" x14ac:dyDescent="0.25">
      <c r="A4796" t="s">
        <v>4866</v>
      </c>
      <c r="B4796" t="s">
        <v>23</v>
      </c>
      <c r="C4796">
        <f>IF(Tabla1[[#This Row],[CHECKINGSTATUS]]="no_checking",0,IF(Tabla1[[#This Row],[CHECKINGSTATUS]]="less_0",1,IF(Tabla1[[#This Row],[CHECKINGSTATUS]]="0_to_200",2,3)))</f>
        <v>2</v>
      </c>
      <c r="D4796">
        <v>17</v>
      </c>
      <c r="E4796" t="s">
        <v>70</v>
      </c>
      <c r="F4796">
        <f>IF(Tabla1[[#This Row],[CREDITHISTORY]]="no_credits",0,IF(Tabla1[[#This Row],[CREDITHISTORY]]="prior_paymentes_delayed",1,IF(Tabla1[[#This Row],[CREDITHISTORY]]="outstanding_credit",2,3)))</f>
        <v>3</v>
      </c>
      <c r="G4796" t="s">
        <v>58</v>
      </c>
      <c r="H47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796">
        <v>1862</v>
      </c>
      <c r="J4796" t="s">
        <v>38</v>
      </c>
      <c r="K47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796" t="s">
        <v>27</v>
      </c>
      <c r="M47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796">
        <v>3</v>
      </c>
      <c r="O4796" t="s">
        <v>44</v>
      </c>
      <c r="P4796">
        <f>IF(Tabla1[[#This Row],[SEX]]="female",0,1)</f>
        <v>1</v>
      </c>
      <c r="Q4796" t="s">
        <v>59</v>
      </c>
      <c r="R4796">
        <f>IF(Tabla1[[#This Row],[OTHERSONLOAN]]="none",0,IF(Tabla1[[#This Row],[OTHERSONLOAN]]="co-applicant",1,2))</f>
        <v>1</v>
      </c>
      <c r="S4796">
        <v>1</v>
      </c>
      <c r="T4796" t="s">
        <v>45</v>
      </c>
      <c r="U4796">
        <f>IF(Tabla1[[#This Row],[OWNSPROPERTY]]="unknown",0,IF(Tabla1[[#This Row],[OWNSPROPERTY]]="real_state",1,IF(Tabla1[[#This Row],[OWNSPROPERTY]]="car_other",2,3)))</f>
        <v>3</v>
      </c>
      <c r="V4796">
        <v>19</v>
      </c>
      <c r="W4796" t="s">
        <v>29</v>
      </c>
      <c r="X4796">
        <f>IF(Tabla1[[#This Row],[INSTALLMENTPLANS]]="none",0,IF(Tabla1[[#This Row],[INSTALLMENTPLANS]]="stores",1,2))</f>
        <v>0</v>
      </c>
      <c r="Y4796" t="s">
        <v>31</v>
      </c>
      <c r="Z4796">
        <f>IF(Tabla1[[#This Row],[HOUSING]]="free",0,IF(Tabla1[[#This Row],[HOUSING]]="own",1,2))</f>
        <v>1</v>
      </c>
      <c r="AA4796">
        <v>1</v>
      </c>
      <c r="AB4796" t="s">
        <v>32</v>
      </c>
      <c r="AC4796">
        <f>IF(Tabla1[[#This Row],[JOB]]="unemployed",0,IF(Tabla1[[#This Row],[JOB]]="unskilled",1,IF(Tabla1[[#This Row],[JOB]]="skilled",2,3)))</f>
        <v>2</v>
      </c>
      <c r="AD4796">
        <v>1</v>
      </c>
      <c r="AE4796" t="s">
        <v>33</v>
      </c>
      <c r="AF4796">
        <f>IF(Tabla1[[#This Row],[TELEPHONE]]="none",0,1)</f>
        <v>1</v>
      </c>
      <c r="AG4796" t="s">
        <v>33</v>
      </c>
      <c r="AH4796">
        <f>IF(Tabla1[[#This Row],[FOREIGNWORKER]]="no",0,1)</f>
        <v>1</v>
      </c>
      <c r="AI4796" t="s">
        <v>34</v>
      </c>
      <c r="AJ4796">
        <f>IF(Tabla1[[#This Row],[RISK]]="No Risk",0,1)</f>
        <v>0</v>
      </c>
    </row>
    <row r="4797" spans="1:36" x14ac:dyDescent="0.25">
      <c r="A4797" t="s">
        <v>4867</v>
      </c>
      <c r="B4797" t="s">
        <v>51</v>
      </c>
      <c r="C4797">
        <f>IF(Tabla1[[#This Row],[CHECKINGSTATUS]]="no_checking",0,IF(Tabla1[[#This Row],[CHECKINGSTATUS]]="less_0",1,IF(Tabla1[[#This Row],[CHECKINGSTATUS]]="0_to_200",2,3)))</f>
        <v>0</v>
      </c>
      <c r="D4797">
        <v>36</v>
      </c>
      <c r="E4797" t="s">
        <v>42</v>
      </c>
      <c r="F4797">
        <f>IF(Tabla1[[#This Row],[CREDITHISTORY]]="no_credits",0,IF(Tabla1[[#This Row],[CREDITHISTORY]]="prior_paymentes_delayed",1,IF(Tabla1[[#This Row],[CREDITHISTORY]]="outstanding_credit",2,3)))</f>
        <v>3</v>
      </c>
      <c r="G4797" t="s">
        <v>68</v>
      </c>
      <c r="H47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97">
        <v>6604</v>
      </c>
      <c r="J4797" t="s">
        <v>53</v>
      </c>
      <c r="K479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97" t="s">
        <v>49</v>
      </c>
      <c r="M479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97">
        <v>4</v>
      </c>
      <c r="O4797" t="s">
        <v>44</v>
      </c>
      <c r="P4797">
        <f>IF(Tabla1[[#This Row],[SEX]]="female",0,1)</f>
        <v>1</v>
      </c>
      <c r="Q4797" t="s">
        <v>59</v>
      </c>
      <c r="R4797">
        <f>IF(Tabla1[[#This Row],[OTHERSONLOAN]]="none",0,IF(Tabla1[[#This Row],[OTHERSONLOAN]]="co-applicant",1,2))</f>
        <v>1</v>
      </c>
      <c r="S4797">
        <v>5</v>
      </c>
      <c r="T4797" t="s">
        <v>30</v>
      </c>
      <c r="U4797">
        <f>IF(Tabla1[[#This Row],[OWNSPROPERTY]]="unknown",0,IF(Tabla1[[#This Row],[OWNSPROPERTY]]="real_state",1,IF(Tabla1[[#This Row],[OWNSPROPERTY]]="car_other",2,3)))</f>
        <v>3</v>
      </c>
      <c r="V4797">
        <v>52</v>
      </c>
      <c r="W4797" t="s">
        <v>29</v>
      </c>
      <c r="X4797">
        <f>IF(Tabla1[[#This Row],[INSTALLMENTPLANS]]="none",0,IF(Tabla1[[#This Row],[INSTALLMENTPLANS]]="stores",1,2))</f>
        <v>0</v>
      </c>
      <c r="Y4797" t="s">
        <v>60</v>
      </c>
      <c r="Z4797">
        <f>IF(Tabla1[[#This Row],[HOUSING]]="free",0,IF(Tabla1[[#This Row],[HOUSING]]="own",1,2))</f>
        <v>0</v>
      </c>
      <c r="AA4797">
        <v>2</v>
      </c>
      <c r="AB4797" t="s">
        <v>63</v>
      </c>
      <c r="AC4797">
        <f>IF(Tabla1[[#This Row],[JOB]]="unemployed",0,IF(Tabla1[[#This Row],[JOB]]="unskilled",1,IF(Tabla1[[#This Row],[JOB]]="skilled",2,3)))</f>
        <v>3</v>
      </c>
      <c r="AD4797">
        <v>1</v>
      </c>
      <c r="AE4797" t="s">
        <v>33</v>
      </c>
      <c r="AF4797">
        <f>IF(Tabla1[[#This Row],[TELEPHONE]]="none",0,1)</f>
        <v>1</v>
      </c>
      <c r="AG4797" t="s">
        <v>33</v>
      </c>
      <c r="AH4797">
        <f>IF(Tabla1[[#This Row],[FOREIGNWORKER]]="no",0,1)</f>
        <v>1</v>
      </c>
      <c r="AI4797" t="s">
        <v>55</v>
      </c>
      <c r="AJ4797">
        <f>IF(Tabla1[[#This Row],[RISK]]="No Risk",0,1)</f>
        <v>1</v>
      </c>
    </row>
    <row r="4798" spans="1:36" x14ac:dyDescent="0.25">
      <c r="A4798" t="s">
        <v>4868</v>
      </c>
      <c r="B4798" t="s">
        <v>51</v>
      </c>
      <c r="C4798">
        <f>IF(Tabla1[[#This Row],[CHECKINGSTATUS]]="no_checking",0,IF(Tabla1[[#This Row],[CHECKINGSTATUS]]="less_0",1,IF(Tabla1[[#This Row],[CHECKINGSTATUS]]="0_to_200",2,3)))</f>
        <v>0</v>
      </c>
      <c r="D4798">
        <v>25</v>
      </c>
      <c r="E4798" t="s">
        <v>57</v>
      </c>
      <c r="F4798">
        <f>IF(Tabla1[[#This Row],[CREDITHISTORY]]="no_credits",0,IF(Tabla1[[#This Row],[CREDITHISTORY]]="prior_paymentes_delayed",1,IF(Tabla1[[#This Row],[CREDITHISTORY]]="outstanding_credit",2,3)))</f>
        <v>2</v>
      </c>
      <c r="G4798" t="s">
        <v>43</v>
      </c>
      <c r="H47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798">
        <v>7195</v>
      </c>
      <c r="J4798" t="s">
        <v>53</v>
      </c>
      <c r="K479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798" t="s">
        <v>49</v>
      </c>
      <c r="M479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798">
        <v>5</v>
      </c>
      <c r="O4798" t="s">
        <v>44</v>
      </c>
      <c r="P4798">
        <f>IF(Tabla1[[#This Row],[SEX]]="female",0,1)</f>
        <v>1</v>
      </c>
      <c r="Q4798" t="s">
        <v>59</v>
      </c>
      <c r="R4798">
        <f>IF(Tabla1[[#This Row],[OTHERSONLOAN]]="none",0,IF(Tabla1[[#This Row],[OTHERSONLOAN]]="co-applicant",1,2))</f>
        <v>1</v>
      </c>
      <c r="S4798">
        <v>3</v>
      </c>
      <c r="T4798" t="s">
        <v>54</v>
      </c>
      <c r="U4798">
        <f>IF(Tabla1[[#This Row],[OWNSPROPERTY]]="unknown",0,IF(Tabla1[[#This Row],[OWNSPROPERTY]]="real_state",1,IF(Tabla1[[#This Row],[OWNSPROPERTY]]="car_other",2,3)))</f>
        <v>0</v>
      </c>
      <c r="V4798">
        <v>65</v>
      </c>
      <c r="W4798" t="s">
        <v>29</v>
      </c>
      <c r="X4798">
        <f>IF(Tabla1[[#This Row],[INSTALLMENTPLANS]]="none",0,IF(Tabla1[[#This Row],[INSTALLMENTPLANS]]="stores",1,2))</f>
        <v>0</v>
      </c>
      <c r="Y4798" t="s">
        <v>60</v>
      </c>
      <c r="Z4798">
        <f>IF(Tabla1[[#This Row],[HOUSING]]="free",0,IF(Tabla1[[#This Row],[HOUSING]]="own",1,2))</f>
        <v>0</v>
      </c>
      <c r="AA4798">
        <v>3</v>
      </c>
      <c r="AB4798" t="s">
        <v>32</v>
      </c>
      <c r="AC4798">
        <f>IF(Tabla1[[#This Row],[JOB]]="unemployed",0,IF(Tabla1[[#This Row],[JOB]]="unskilled",1,IF(Tabla1[[#This Row],[JOB]]="skilled",2,3)))</f>
        <v>2</v>
      </c>
      <c r="AD4798">
        <v>2</v>
      </c>
      <c r="AE4798" t="s">
        <v>33</v>
      </c>
      <c r="AF4798">
        <f>IF(Tabla1[[#This Row],[TELEPHONE]]="none",0,1)</f>
        <v>1</v>
      </c>
      <c r="AG4798" t="s">
        <v>33</v>
      </c>
      <c r="AH4798">
        <f>IF(Tabla1[[#This Row],[FOREIGNWORKER]]="no",0,1)</f>
        <v>1</v>
      </c>
      <c r="AI4798" t="s">
        <v>55</v>
      </c>
      <c r="AJ4798">
        <f>IF(Tabla1[[#This Row],[RISK]]="No Risk",0,1)</f>
        <v>1</v>
      </c>
    </row>
    <row r="4799" spans="1:36" x14ac:dyDescent="0.25">
      <c r="A4799" t="s">
        <v>4869</v>
      </c>
      <c r="B4799" t="s">
        <v>51</v>
      </c>
      <c r="C4799">
        <f>IF(Tabla1[[#This Row],[CHECKINGSTATUS]]="no_checking",0,IF(Tabla1[[#This Row],[CHECKINGSTATUS]]="less_0",1,IF(Tabla1[[#This Row],[CHECKINGSTATUS]]="0_to_200",2,3)))</f>
        <v>0</v>
      </c>
      <c r="D4799">
        <v>25</v>
      </c>
      <c r="E4799" t="s">
        <v>42</v>
      </c>
      <c r="F4799">
        <f>IF(Tabla1[[#This Row],[CREDITHISTORY]]="no_credits",0,IF(Tabla1[[#This Row],[CREDITHISTORY]]="prior_paymentes_delayed",1,IF(Tabla1[[#This Row],[CREDITHISTORY]]="outstanding_credit",2,3)))</f>
        <v>3</v>
      </c>
      <c r="G4799" t="s">
        <v>68</v>
      </c>
      <c r="H47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799">
        <v>6596</v>
      </c>
      <c r="J4799" t="s">
        <v>26</v>
      </c>
      <c r="K479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799" t="s">
        <v>39</v>
      </c>
      <c r="M479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799">
        <v>4</v>
      </c>
      <c r="O4799" t="s">
        <v>44</v>
      </c>
      <c r="P4799">
        <f>IF(Tabla1[[#This Row],[SEX]]="female",0,1)</f>
        <v>1</v>
      </c>
      <c r="Q4799" t="s">
        <v>29</v>
      </c>
      <c r="R4799">
        <f>IF(Tabla1[[#This Row],[OTHERSONLOAN]]="none",0,IF(Tabla1[[#This Row],[OTHERSONLOAN]]="co-applicant",1,2))</f>
        <v>0</v>
      </c>
      <c r="S4799">
        <v>4</v>
      </c>
      <c r="T4799" t="s">
        <v>65</v>
      </c>
      <c r="U4799">
        <f>IF(Tabla1[[#This Row],[OWNSPROPERTY]]="unknown",0,IF(Tabla1[[#This Row],[OWNSPROPERTY]]="real_state",1,IF(Tabla1[[#This Row],[OWNSPROPERTY]]="car_other",2,3)))</f>
        <v>2</v>
      </c>
      <c r="V4799">
        <v>47</v>
      </c>
      <c r="W4799" t="s">
        <v>29</v>
      </c>
      <c r="X4799">
        <f>IF(Tabla1[[#This Row],[INSTALLMENTPLANS]]="none",0,IF(Tabla1[[#This Row],[INSTALLMENTPLANS]]="stores",1,2))</f>
        <v>0</v>
      </c>
      <c r="Y4799" t="s">
        <v>31</v>
      </c>
      <c r="Z4799">
        <f>IF(Tabla1[[#This Row],[HOUSING]]="free",0,IF(Tabla1[[#This Row],[HOUSING]]="own",1,2))</f>
        <v>1</v>
      </c>
      <c r="AA4799">
        <v>2</v>
      </c>
      <c r="AB4799" t="s">
        <v>63</v>
      </c>
      <c r="AC4799">
        <f>IF(Tabla1[[#This Row],[JOB]]="unemployed",0,IF(Tabla1[[#This Row],[JOB]]="unskilled",1,IF(Tabla1[[#This Row],[JOB]]="skilled",2,3)))</f>
        <v>3</v>
      </c>
      <c r="AD4799">
        <v>1</v>
      </c>
      <c r="AE4799" t="s">
        <v>29</v>
      </c>
      <c r="AF4799">
        <f>IF(Tabla1[[#This Row],[TELEPHONE]]="none",0,1)</f>
        <v>0</v>
      </c>
      <c r="AG4799" t="s">
        <v>33</v>
      </c>
      <c r="AH4799">
        <f>IF(Tabla1[[#This Row],[FOREIGNWORKER]]="no",0,1)</f>
        <v>1</v>
      </c>
      <c r="AI4799" t="s">
        <v>34</v>
      </c>
      <c r="AJ4799">
        <f>IF(Tabla1[[#This Row],[RISK]]="No Risk",0,1)</f>
        <v>0</v>
      </c>
    </row>
    <row r="4800" spans="1:36" x14ac:dyDescent="0.25">
      <c r="A4800" t="s">
        <v>4870</v>
      </c>
      <c r="B4800" t="s">
        <v>36</v>
      </c>
      <c r="C4800">
        <f>IF(Tabla1[[#This Row],[CHECKINGSTATUS]]="no_checking",0,IF(Tabla1[[#This Row],[CHECKINGSTATUS]]="less_0",1,IF(Tabla1[[#This Row],[CHECKINGSTATUS]]="0_to_200",2,3)))</f>
        <v>1</v>
      </c>
      <c r="D4800">
        <v>26</v>
      </c>
      <c r="E4800" t="s">
        <v>24</v>
      </c>
      <c r="F4800">
        <f>IF(Tabla1[[#This Row],[CREDITHISTORY]]="no_credits",0,IF(Tabla1[[#This Row],[CREDITHISTORY]]="prior_paymentes_delayed",1,IF(Tabla1[[#This Row],[CREDITHISTORY]]="outstanding_credit",2,3)))</f>
        <v>3</v>
      </c>
      <c r="G4800" t="s">
        <v>82</v>
      </c>
      <c r="H48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800">
        <v>573</v>
      </c>
      <c r="J4800" t="s">
        <v>38</v>
      </c>
      <c r="K48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00" t="s">
        <v>39</v>
      </c>
      <c r="M480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00">
        <v>2</v>
      </c>
      <c r="O4800" t="s">
        <v>44</v>
      </c>
      <c r="P4800">
        <f>IF(Tabla1[[#This Row],[SEX]]="female",0,1)</f>
        <v>1</v>
      </c>
      <c r="Q4800" t="s">
        <v>29</v>
      </c>
      <c r="R4800">
        <f>IF(Tabla1[[#This Row],[OTHERSONLOAN]]="none",0,IF(Tabla1[[#This Row],[OTHERSONLOAN]]="co-applicant",1,2))</f>
        <v>0</v>
      </c>
      <c r="S4800">
        <v>2</v>
      </c>
      <c r="T4800" t="s">
        <v>45</v>
      </c>
      <c r="U4800">
        <f>IF(Tabla1[[#This Row],[OWNSPROPERTY]]="unknown",0,IF(Tabla1[[#This Row],[OWNSPROPERTY]]="real_state",1,IF(Tabla1[[#This Row],[OWNSPROPERTY]]="car_other",2,3)))</f>
        <v>3</v>
      </c>
      <c r="V4800">
        <v>22</v>
      </c>
      <c r="W4800" t="s">
        <v>40</v>
      </c>
      <c r="X4800">
        <f>IF(Tabla1[[#This Row],[INSTALLMENTPLANS]]="none",0,IF(Tabla1[[#This Row],[INSTALLMENTPLANS]]="stores",1,2))</f>
        <v>1</v>
      </c>
      <c r="Y4800" t="s">
        <v>31</v>
      </c>
      <c r="Z4800">
        <f>IF(Tabla1[[#This Row],[HOUSING]]="free",0,IF(Tabla1[[#This Row],[HOUSING]]="own",1,2))</f>
        <v>1</v>
      </c>
      <c r="AA4800">
        <v>1</v>
      </c>
      <c r="AB4800" t="s">
        <v>32</v>
      </c>
      <c r="AC4800">
        <f>IF(Tabla1[[#This Row],[JOB]]="unemployed",0,IF(Tabla1[[#This Row],[JOB]]="unskilled",1,IF(Tabla1[[#This Row],[JOB]]="skilled",2,3)))</f>
        <v>2</v>
      </c>
      <c r="AD4800">
        <v>1</v>
      </c>
      <c r="AE4800" t="s">
        <v>29</v>
      </c>
      <c r="AF4800">
        <f>IF(Tabla1[[#This Row],[TELEPHONE]]="none",0,1)</f>
        <v>0</v>
      </c>
      <c r="AG4800" t="s">
        <v>33</v>
      </c>
      <c r="AH4800">
        <f>IF(Tabla1[[#This Row],[FOREIGNWORKER]]="no",0,1)</f>
        <v>1</v>
      </c>
      <c r="AI4800" t="s">
        <v>34</v>
      </c>
      <c r="AJ4800">
        <f>IF(Tabla1[[#This Row],[RISK]]="No Risk",0,1)</f>
        <v>0</v>
      </c>
    </row>
    <row r="4801" spans="1:36" x14ac:dyDescent="0.25">
      <c r="A4801" t="s">
        <v>4871</v>
      </c>
      <c r="B4801" t="s">
        <v>36</v>
      </c>
      <c r="C4801">
        <f>IF(Tabla1[[#This Row],[CHECKINGSTATUS]]="no_checking",0,IF(Tabla1[[#This Row],[CHECKINGSTATUS]]="less_0",1,IF(Tabla1[[#This Row],[CHECKINGSTATUS]]="0_to_200",2,3)))</f>
        <v>1</v>
      </c>
      <c r="D4801">
        <v>25</v>
      </c>
      <c r="E4801" t="s">
        <v>24</v>
      </c>
      <c r="F4801">
        <f>IF(Tabla1[[#This Row],[CREDITHISTORY]]="no_credits",0,IF(Tabla1[[#This Row],[CREDITHISTORY]]="prior_paymentes_delayed",1,IF(Tabla1[[#This Row],[CREDITHISTORY]]="outstanding_credit",2,3)))</f>
        <v>3</v>
      </c>
      <c r="G4801" t="s">
        <v>89</v>
      </c>
      <c r="H48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01">
        <v>1831</v>
      </c>
      <c r="J4801" t="s">
        <v>38</v>
      </c>
      <c r="K48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01" t="s">
        <v>27</v>
      </c>
      <c r="M48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01">
        <v>2</v>
      </c>
      <c r="O4801" t="s">
        <v>44</v>
      </c>
      <c r="P4801">
        <f>IF(Tabla1[[#This Row],[SEX]]="female",0,1)</f>
        <v>1</v>
      </c>
      <c r="Q4801" t="s">
        <v>29</v>
      </c>
      <c r="R4801">
        <f>IF(Tabla1[[#This Row],[OTHERSONLOAN]]="none",0,IF(Tabla1[[#This Row],[OTHERSONLOAN]]="co-applicant",1,2))</f>
        <v>0</v>
      </c>
      <c r="S4801">
        <v>2</v>
      </c>
      <c r="T4801" t="s">
        <v>65</v>
      </c>
      <c r="U4801">
        <f>IF(Tabla1[[#This Row],[OWNSPROPERTY]]="unknown",0,IF(Tabla1[[#This Row],[OWNSPROPERTY]]="real_state",1,IF(Tabla1[[#This Row],[OWNSPROPERTY]]="car_other",2,3)))</f>
        <v>2</v>
      </c>
      <c r="V4801">
        <v>33</v>
      </c>
      <c r="W4801" t="s">
        <v>29</v>
      </c>
      <c r="X4801">
        <f>IF(Tabla1[[#This Row],[INSTALLMENTPLANS]]="none",0,IF(Tabla1[[#This Row],[INSTALLMENTPLANS]]="stores",1,2))</f>
        <v>0</v>
      </c>
      <c r="Y4801" t="s">
        <v>31</v>
      </c>
      <c r="Z4801">
        <f>IF(Tabla1[[#This Row],[HOUSING]]="free",0,IF(Tabla1[[#This Row],[HOUSING]]="own",1,2))</f>
        <v>1</v>
      </c>
      <c r="AA4801">
        <v>2</v>
      </c>
      <c r="AB4801" t="s">
        <v>32</v>
      </c>
      <c r="AC4801">
        <f>IF(Tabla1[[#This Row],[JOB]]="unemployed",0,IF(Tabla1[[#This Row],[JOB]]="unskilled",1,IF(Tabla1[[#This Row],[JOB]]="skilled",2,3)))</f>
        <v>2</v>
      </c>
      <c r="AD4801">
        <v>1</v>
      </c>
      <c r="AE4801" t="s">
        <v>33</v>
      </c>
      <c r="AF4801">
        <f>IF(Tabla1[[#This Row],[TELEPHONE]]="none",0,1)</f>
        <v>1</v>
      </c>
      <c r="AG4801" t="s">
        <v>33</v>
      </c>
      <c r="AH4801">
        <f>IF(Tabla1[[#This Row],[FOREIGNWORKER]]="no",0,1)</f>
        <v>1</v>
      </c>
      <c r="AI4801" t="s">
        <v>34</v>
      </c>
      <c r="AJ4801">
        <f>IF(Tabla1[[#This Row],[RISK]]="No Risk",0,1)</f>
        <v>0</v>
      </c>
    </row>
    <row r="4802" spans="1:36" x14ac:dyDescent="0.25">
      <c r="A4802" t="s">
        <v>4872</v>
      </c>
      <c r="B4802" t="s">
        <v>36</v>
      </c>
      <c r="C4802">
        <f>IF(Tabla1[[#This Row],[CHECKINGSTATUS]]="no_checking",0,IF(Tabla1[[#This Row],[CHECKINGSTATUS]]="less_0",1,IF(Tabla1[[#This Row],[CHECKINGSTATUS]]="0_to_200",2,3)))</f>
        <v>1</v>
      </c>
      <c r="D4802">
        <v>10</v>
      </c>
      <c r="E4802" t="s">
        <v>70</v>
      </c>
      <c r="F4802">
        <f>IF(Tabla1[[#This Row],[CREDITHISTORY]]="no_credits",0,IF(Tabla1[[#This Row],[CREDITHISTORY]]="prior_paymentes_delayed",1,IF(Tabla1[[#This Row],[CREDITHISTORY]]="outstanding_credit",2,3)))</f>
        <v>3</v>
      </c>
      <c r="G4802" t="s">
        <v>37</v>
      </c>
      <c r="H48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02">
        <v>1030</v>
      </c>
      <c r="J4802" t="s">
        <v>38</v>
      </c>
      <c r="K48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02" t="s">
        <v>71</v>
      </c>
      <c r="M4802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802">
        <v>2</v>
      </c>
      <c r="O4802" t="s">
        <v>28</v>
      </c>
      <c r="P4802">
        <f>IF(Tabla1[[#This Row],[SEX]]="female",0,1)</f>
        <v>0</v>
      </c>
      <c r="Q4802" t="s">
        <v>29</v>
      </c>
      <c r="R4802">
        <f>IF(Tabla1[[#This Row],[OTHERSONLOAN]]="none",0,IF(Tabla1[[#This Row],[OTHERSONLOAN]]="co-applicant",1,2))</f>
        <v>0</v>
      </c>
      <c r="S4802">
        <v>1</v>
      </c>
      <c r="T4802" t="s">
        <v>45</v>
      </c>
      <c r="U4802">
        <f>IF(Tabla1[[#This Row],[OWNSPROPERTY]]="unknown",0,IF(Tabla1[[#This Row],[OWNSPROPERTY]]="real_state",1,IF(Tabla1[[#This Row],[OWNSPROPERTY]]="car_other",2,3)))</f>
        <v>3</v>
      </c>
      <c r="V4802">
        <v>28</v>
      </c>
      <c r="W4802" t="s">
        <v>29</v>
      </c>
      <c r="X4802">
        <f>IF(Tabla1[[#This Row],[INSTALLMENTPLANS]]="none",0,IF(Tabla1[[#This Row],[INSTALLMENTPLANS]]="stores",1,2))</f>
        <v>0</v>
      </c>
      <c r="Y4802" t="s">
        <v>72</v>
      </c>
      <c r="Z4802">
        <f>IF(Tabla1[[#This Row],[HOUSING]]="free",0,IF(Tabla1[[#This Row],[HOUSING]]="own",1,2))</f>
        <v>2</v>
      </c>
      <c r="AA4802">
        <v>1</v>
      </c>
      <c r="AB4802" t="s">
        <v>32</v>
      </c>
      <c r="AC4802">
        <f>IF(Tabla1[[#This Row],[JOB]]="unemployed",0,IF(Tabla1[[#This Row],[JOB]]="unskilled",1,IF(Tabla1[[#This Row],[JOB]]="skilled",2,3)))</f>
        <v>2</v>
      </c>
      <c r="AD4802">
        <v>1</v>
      </c>
      <c r="AE4802" t="s">
        <v>29</v>
      </c>
      <c r="AF4802">
        <f>IF(Tabla1[[#This Row],[TELEPHONE]]="none",0,1)</f>
        <v>0</v>
      </c>
      <c r="AG4802" t="s">
        <v>33</v>
      </c>
      <c r="AH4802">
        <f>IF(Tabla1[[#This Row],[FOREIGNWORKER]]="no",0,1)</f>
        <v>1</v>
      </c>
      <c r="AI4802" t="s">
        <v>34</v>
      </c>
      <c r="AJ4802">
        <f>IF(Tabla1[[#This Row],[RISK]]="No Risk",0,1)</f>
        <v>0</v>
      </c>
    </row>
    <row r="4803" spans="1:36" x14ac:dyDescent="0.25">
      <c r="A4803" t="s">
        <v>4873</v>
      </c>
      <c r="B4803" t="s">
        <v>36</v>
      </c>
      <c r="C4803">
        <f>IF(Tabla1[[#This Row],[CHECKINGSTATUS]]="no_checking",0,IF(Tabla1[[#This Row],[CHECKINGSTATUS]]="less_0",1,IF(Tabla1[[#This Row],[CHECKINGSTATUS]]="0_to_200",2,3)))</f>
        <v>1</v>
      </c>
      <c r="D4803">
        <v>13</v>
      </c>
      <c r="E4803" t="s">
        <v>70</v>
      </c>
      <c r="F4803">
        <f>IF(Tabla1[[#This Row],[CREDITHISTORY]]="no_credits",0,IF(Tabla1[[#This Row],[CREDITHISTORY]]="prior_paymentes_delayed",1,IF(Tabla1[[#This Row],[CREDITHISTORY]]="outstanding_credit",2,3)))</f>
        <v>3</v>
      </c>
      <c r="G4803" t="s">
        <v>43</v>
      </c>
      <c r="H48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03">
        <v>250</v>
      </c>
      <c r="J4803" t="s">
        <v>38</v>
      </c>
      <c r="K480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03" t="s">
        <v>39</v>
      </c>
      <c r="M480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03">
        <v>2</v>
      </c>
      <c r="O4803" t="s">
        <v>44</v>
      </c>
      <c r="P4803">
        <f>IF(Tabla1[[#This Row],[SEX]]="female",0,1)</f>
        <v>1</v>
      </c>
      <c r="Q4803" t="s">
        <v>29</v>
      </c>
      <c r="R4803">
        <f>IF(Tabla1[[#This Row],[OTHERSONLOAN]]="none",0,IF(Tabla1[[#This Row],[OTHERSONLOAN]]="co-applicant",1,2))</f>
        <v>0</v>
      </c>
      <c r="S4803">
        <v>1</v>
      </c>
      <c r="T4803" t="s">
        <v>45</v>
      </c>
      <c r="U4803">
        <f>IF(Tabla1[[#This Row],[OWNSPROPERTY]]="unknown",0,IF(Tabla1[[#This Row],[OWNSPROPERTY]]="real_state",1,IF(Tabla1[[#This Row],[OWNSPROPERTY]]="car_other",2,3)))</f>
        <v>3</v>
      </c>
      <c r="V4803">
        <v>29</v>
      </c>
      <c r="W4803" t="s">
        <v>40</v>
      </c>
      <c r="X4803">
        <f>IF(Tabla1[[#This Row],[INSTALLMENTPLANS]]="none",0,IF(Tabla1[[#This Row],[INSTALLMENTPLANS]]="stores",1,2))</f>
        <v>1</v>
      </c>
      <c r="Y4803" t="s">
        <v>31</v>
      </c>
      <c r="Z4803">
        <f>IF(Tabla1[[#This Row],[HOUSING]]="free",0,IF(Tabla1[[#This Row],[HOUSING]]="own",1,2))</f>
        <v>1</v>
      </c>
      <c r="AA4803">
        <v>1</v>
      </c>
      <c r="AB4803" t="s">
        <v>32</v>
      </c>
      <c r="AC4803">
        <f>IF(Tabla1[[#This Row],[JOB]]="unemployed",0,IF(Tabla1[[#This Row],[JOB]]="unskilled",1,IF(Tabla1[[#This Row],[JOB]]="skilled",2,3)))</f>
        <v>2</v>
      </c>
      <c r="AD4803">
        <v>1</v>
      </c>
      <c r="AE4803" t="s">
        <v>29</v>
      </c>
      <c r="AF4803">
        <f>IF(Tabla1[[#This Row],[TELEPHONE]]="none",0,1)</f>
        <v>0</v>
      </c>
      <c r="AG4803" t="s">
        <v>33</v>
      </c>
      <c r="AH4803">
        <f>IF(Tabla1[[#This Row],[FOREIGNWORKER]]="no",0,1)</f>
        <v>1</v>
      </c>
      <c r="AI4803" t="s">
        <v>34</v>
      </c>
      <c r="AJ4803">
        <f>IF(Tabla1[[#This Row],[RISK]]="No Risk",0,1)</f>
        <v>0</v>
      </c>
    </row>
    <row r="4804" spans="1:36" x14ac:dyDescent="0.25">
      <c r="A4804" s="1" t="s">
        <v>4874</v>
      </c>
      <c r="B4804" t="s">
        <v>23</v>
      </c>
      <c r="C4804">
        <f>IF(Tabla1[[#This Row],[CHECKINGSTATUS]]="no_checking",0,IF(Tabla1[[#This Row],[CHECKINGSTATUS]]="less_0",1,IF(Tabla1[[#This Row],[CHECKINGSTATUS]]="0_to_200",2,3)))</f>
        <v>2</v>
      </c>
      <c r="D4804">
        <v>8</v>
      </c>
      <c r="E4804" t="s">
        <v>70</v>
      </c>
      <c r="F4804">
        <f>IF(Tabla1[[#This Row],[CREDITHISTORY]]="no_credits",0,IF(Tabla1[[#This Row],[CREDITHISTORY]]="prior_paymentes_delayed",1,IF(Tabla1[[#This Row],[CREDITHISTORY]]="outstanding_credit",2,3)))</f>
        <v>3</v>
      </c>
      <c r="G4804" t="s">
        <v>37</v>
      </c>
      <c r="H48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04">
        <v>250</v>
      </c>
      <c r="J4804" t="s">
        <v>38</v>
      </c>
      <c r="K480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04" t="s">
        <v>39</v>
      </c>
      <c r="M48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04">
        <v>2</v>
      </c>
      <c r="O4804" t="s">
        <v>28</v>
      </c>
      <c r="P4804">
        <f>IF(Tabla1[[#This Row],[SEX]]="female",0,1)</f>
        <v>0</v>
      </c>
      <c r="Q4804" t="s">
        <v>29</v>
      </c>
      <c r="R4804">
        <f>IF(Tabla1[[#This Row],[OTHERSONLOAN]]="none",0,IF(Tabla1[[#This Row],[OTHERSONLOAN]]="co-applicant",1,2))</f>
        <v>0</v>
      </c>
      <c r="S4804">
        <v>3</v>
      </c>
      <c r="T4804" t="s">
        <v>45</v>
      </c>
      <c r="U4804">
        <f>IF(Tabla1[[#This Row],[OWNSPROPERTY]]="unknown",0,IF(Tabla1[[#This Row],[OWNSPROPERTY]]="real_state",1,IF(Tabla1[[#This Row],[OWNSPROPERTY]]="car_other",2,3)))</f>
        <v>3</v>
      </c>
      <c r="V4804">
        <v>19</v>
      </c>
      <c r="W4804" t="s">
        <v>29</v>
      </c>
      <c r="X4804">
        <f>IF(Tabla1[[#This Row],[INSTALLMENTPLANS]]="none",0,IF(Tabla1[[#This Row],[INSTALLMENTPLANS]]="stores",1,2))</f>
        <v>0</v>
      </c>
      <c r="Y4804" t="s">
        <v>72</v>
      </c>
      <c r="Z4804">
        <f>IF(Tabla1[[#This Row],[HOUSING]]="free",0,IF(Tabla1[[#This Row],[HOUSING]]="own",1,2))</f>
        <v>2</v>
      </c>
      <c r="AA4804">
        <v>1</v>
      </c>
      <c r="AB4804" t="s">
        <v>32</v>
      </c>
      <c r="AC4804">
        <f>IF(Tabla1[[#This Row],[JOB]]="unemployed",0,IF(Tabla1[[#This Row],[JOB]]="unskilled",1,IF(Tabla1[[#This Row],[JOB]]="skilled",2,3)))</f>
        <v>2</v>
      </c>
      <c r="AD4804">
        <v>1</v>
      </c>
      <c r="AE4804" t="s">
        <v>29</v>
      </c>
      <c r="AF4804">
        <f>IF(Tabla1[[#This Row],[TELEPHONE]]="none",0,1)</f>
        <v>0</v>
      </c>
      <c r="AG4804" t="s">
        <v>33</v>
      </c>
      <c r="AH4804">
        <f>IF(Tabla1[[#This Row],[FOREIGNWORKER]]="no",0,1)</f>
        <v>1</v>
      </c>
      <c r="AI4804" t="s">
        <v>34</v>
      </c>
      <c r="AJ4804">
        <f>IF(Tabla1[[#This Row],[RISK]]="No Risk",0,1)</f>
        <v>0</v>
      </c>
    </row>
    <row r="4805" spans="1:36" x14ac:dyDescent="0.25">
      <c r="A4805" t="s">
        <v>4875</v>
      </c>
      <c r="B4805" t="s">
        <v>23</v>
      </c>
      <c r="C4805">
        <f>IF(Tabla1[[#This Row],[CHECKINGSTATUS]]="no_checking",0,IF(Tabla1[[#This Row],[CHECKINGSTATUS]]="less_0",1,IF(Tabla1[[#This Row],[CHECKINGSTATUS]]="0_to_200",2,3)))</f>
        <v>2</v>
      </c>
      <c r="D4805">
        <v>17</v>
      </c>
      <c r="E4805" t="s">
        <v>24</v>
      </c>
      <c r="F4805">
        <f>IF(Tabla1[[#This Row],[CREDITHISTORY]]="no_credits",0,IF(Tabla1[[#This Row],[CREDITHISTORY]]="prior_paymentes_delayed",1,IF(Tabla1[[#This Row],[CREDITHISTORY]]="outstanding_credit",2,3)))</f>
        <v>3</v>
      </c>
      <c r="G4805" t="s">
        <v>37</v>
      </c>
      <c r="H48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05">
        <v>6382</v>
      </c>
      <c r="J4805" t="s">
        <v>53</v>
      </c>
      <c r="K48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05" t="s">
        <v>62</v>
      </c>
      <c r="M480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05">
        <v>3</v>
      </c>
      <c r="O4805" t="s">
        <v>44</v>
      </c>
      <c r="P4805">
        <f>IF(Tabla1[[#This Row],[SEX]]="female",0,1)</f>
        <v>1</v>
      </c>
      <c r="Q4805" t="s">
        <v>29</v>
      </c>
      <c r="R4805">
        <f>IF(Tabla1[[#This Row],[OTHERSONLOAN]]="none",0,IF(Tabla1[[#This Row],[OTHERSONLOAN]]="co-applicant",1,2))</f>
        <v>0</v>
      </c>
      <c r="S4805">
        <v>2</v>
      </c>
      <c r="T4805" t="s">
        <v>65</v>
      </c>
      <c r="U4805">
        <f>IF(Tabla1[[#This Row],[OWNSPROPERTY]]="unknown",0,IF(Tabla1[[#This Row],[OWNSPROPERTY]]="real_state",1,IF(Tabla1[[#This Row],[OWNSPROPERTY]]="car_other",2,3)))</f>
        <v>2</v>
      </c>
      <c r="V4805">
        <v>32</v>
      </c>
      <c r="W4805" t="s">
        <v>29</v>
      </c>
      <c r="X4805">
        <f>IF(Tabla1[[#This Row],[INSTALLMENTPLANS]]="none",0,IF(Tabla1[[#This Row],[INSTALLMENTPLANS]]="stores",1,2))</f>
        <v>0</v>
      </c>
      <c r="Y4805" t="s">
        <v>31</v>
      </c>
      <c r="Z4805">
        <f>IF(Tabla1[[#This Row],[HOUSING]]="free",0,IF(Tabla1[[#This Row],[HOUSING]]="own",1,2))</f>
        <v>1</v>
      </c>
      <c r="AA4805">
        <v>3</v>
      </c>
      <c r="AB4805" t="s">
        <v>32</v>
      </c>
      <c r="AC4805">
        <f>IF(Tabla1[[#This Row],[JOB]]="unemployed",0,IF(Tabla1[[#This Row],[JOB]]="unskilled",1,IF(Tabla1[[#This Row],[JOB]]="skilled",2,3)))</f>
        <v>2</v>
      </c>
      <c r="AD4805">
        <v>1</v>
      </c>
      <c r="AE4805" t="s">
        <v>29</v>
      </c>
      <c r="AF4805">
        <f>IF(Tabla1[[#This Row],[TELEPHONE]]="none",0,1)</f>
        <v>0</v>
      </c>
      <c r="AG4805" t="s">
        <v>33</v>
      </c>
      <c r="AH4805">
        <f>IF(Tabla1[[#This Row],[FOREIGNWORKER]]="no",0,1)</f>
        <v>1</v>
      </c>
      <c r="AI4805" t="s">
        <v>34</v>
      </c>
      <c r="AJ4805">
        <f>IF(Tabla1[[#This Row],[RISK]]="No Risk",0,1)</f>
        <v>0</v>
      </c>
    </row>
    <row r="4806" spans="1:36" x14ac:dyDescent="0.25">
      <c r="A4806" t="s">
        <v>4876</v>
      </c>
      <c r="B4806" t="s">
        <v>51</v>
      </c>
      <c r="C4806">
        <f>IF(Tabla1[[#This Row],[CHECKINGSTATUS]]="no_checking",0,IF(Tabla1[[#This Row],[CHECKINGSTATUS]]="less_0",1,IF(Tabla1[[#This Row],[CHECKINGSTATUS]]="0_to_200",2,3)))</f>
        <v>0</v>
      </c>
      <c r="D4806">
        <v>8</v>
      </c>
      <c r="E4806" t="s">
        <v>24</v>
      </c>
      <c r="F4806">
        <f>IF(Tabla1[[#This Row],[CREDITHISTORY]]="no_credits",0,IF(Tabla1[[#This Row],[CREDITHISTORY]]="prior_paymentes_delayed",1,IF(Tabla1[[#This Row],[CREDITHISTORY]]="outstanding_credit",2,3)))</f>
        <v>3</v>
      </c>
      <c r="G4806" t="s">
        <v>37</v>
      </c>
      <c r="H48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06">
        <v>2099</v>
      </c>
      <c r="J4806" t="s">
        <v>38</v>
      </c>
      <c r="K480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06" t="s">
        <v>39</v>
      </c>
      <c r="M48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06">
        <v>2</v>
      </c>
      <c r="O4806" t="s">
        <v>28</v>
      </c>
      <c r="P4806">
        <f>IF(Tabla1[[#This Row],[SEX]]="female",0,1)</f>
        <v>0</v>
      </c>
      <c r="Q4806" t="s">
        <v>29</v>
      </c>
      <c r="R4806">
        <f>IF(Tabla1[[#This Row],[OTHERSONLOAN]]="none",0,IF(Tabla1[[#This Row],[OTHERSONLOAN]]="co-applicant",1,2))</f>
        <v>0</v>
      </c>
      <c r="S4806">
        <v>2</v>
      </c>
      <c r="T4806" t="s">
        <v>65</v>
      </c>
      <c r="U4806">
        <f>IF(Tabla1[[#This Row],[OWNSPROPERTY]]="unknown",0,IF(Tabla1[[#This Row],[OWNSPROPERTY]]="real_state",1,IF(Tabla1[[#This Row],[OWNSPROPERTY]]="car_other",2,3)))</f>
        <v>2</v>
      </c>
      <c r="V4806">
        <v>41</v>
      </c>
      <c r="W4806" t="s">
        <v>29</v>
      </c>
      <c r="X4806">
        <f>IF(Tabla1[[#This Row],[INSTALLMENTPLANS]]="none",0,IF(Tabla1[[#This Row],[INSTALLMENTPLANS]]="stores",1,2))</f>
        <v>0</v>
      </c>
      <c r="Y4806" t="s">
        <v>60</v>
      </c>
      <c r="Z4806">
        <f>IF(Tabla1[[#This Row],[HOUSING]]="free",0,IF(Tabla1[[#This Row],[HOUSING]]="own",1,2))</f>
        <v>0</v>
      </c>
      <c r="AA4806">
        <v>1</v>
      </c>
      <c r="AB4806" t="s">
        <v>32</v>
      </c>
      <c r="AC4806">
        <f>IF(Tabla1[[#This Row],[JOB]]="unemployed",0,IF(Tabla1[[#This Row],[JOB]]="unskilled",1,IF(Tabla1[[#This Row],[JOB]]="skilled",2,3)))</f>
        <v>2</v>
      </c>
      <c r="AD4806">
        <v>1</v>
      </c>
      <c r="AE4806" t="s">
        <v>33</v>
      </c>
      <c r="AF4806">
        <f>IF(Tabla1[[#This Row],[TELEPHONE]]="none",0,1)</f>
        <v>1</v>
      </c>
      <c r="AG4806" t="s">
        <v>33</v>
      </c>
      <c r="AH4806">
        <f>IF(Tabla1[[#This Row],[FOREIGNWORKER]]="no",0,1)</f>
        <v>1</v>
      </c>
      <c r="AI4806" t="s">
        <v>34</v>
      </c>
      <c r="AJ4806">
        <f>IF(Tabla1[[#This Row],[RISK]]="No Risk",0,1)</f>
        <v>0</v>
      </c>
    </row>
    <row r="4807" spans="1:36" x14ac:dyDescent="0.25">
      <c r="A4807" t="s">
        <v>4877</v>
      </c>
      <c r="B4807" t="s">
        <v>51</v>
      </c>
      <c r="C4807">
        <f>IF(Tabla1[[#This Row],[CHECKINGSTATUS]]="no_checking",0,IF(Tabla1[[#This Row],[CHECKINGSTATUS]]="less_0",1,IF(Tabla1[[#This Row],[CHECKINGSTATUS]]="0_to_200",2,3)))</f>
        <v>0</v>
      </c>
      <c r="D4807">
        <v>31</v>
      </c>
      <c r="E4807" t="s">
        <v>42</v>
      </c>
      <c r="F4807">
        <f>IF(Tabla1[[#This Row],[CREDITHISTORY]]="no_credits",0,IF(Tabla1[[#This Row],[CREDITHISTORY]]="prior_paymentes_delayed",1,IF(Tabla1[[#This Row],[CREDITHISTORY]]="outstanding_credit",2,3)))</f>
        <v>3</v>
      </c>
      <c r="G4807" t="s">
        <v>82</v>
      </c>
      <c r="H48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807">
        <v>5942</v>
      </c>
      <c r="J4807" t="s">
        <v>53</v>
      </c>
      <c r="K48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07" t="s">
        <v>62</v>
      </c>
      <c r="M48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07">
        <v>4</v>
      </c>
      <c r="O4807" t="s">
        <v>44</v>
      </c>
      <c r="P4807">
        <f>IF(Tabla1[[#This Row],[SEX]]="female",0,1)</f>
        <v>1</v>
      </c>
      <c r="Q4807" t="s">
        <v>29</v>
      </c>
      <c r="R4807">
        <f>IF(Tabla1[[#This Row],[OTHERSONLOAN]]="none",0,IF(Tabla1[[#This Row],[OTHERSONLOAN]]="co-applicant",1,2))</f>
        <v>0</v>
      </c>
      <c r="S4807">
        <v>4</v>
      </c>
      <c r="T4807" t="s">
        <v>30</v>
      </c>
      <c r="U4807">
        <f>IF(Tabla1[[#This Row],[OWNSPROPERTY]]="unknown",0,IF(Tabla1[[#This Row],[OWNSPROPERTY]]="real_state",1,IF(Tabla1[[#This Row],[OWNSPROPERTY]]="car_other",2,3)))</f>
        <v>3</v>
      </c>
      <c r="V4807">
        <v>40</v>
      </c>
      <c r="W4807" t="s">
        <v>29</v>
      </c>
      <c r="X4807">
        <f>IF(Tabla1[[#This Row],[INSTALLMENTPLANS]]="none",0,IF(Tabla1[[#This Row],[INSTALLMENTPLANS]]="stores",1,2))</f>
        <v>0</v>
      </c>
      <c r="Y4807" t="s">
        <v>31</v>
      </c>
      <c r="Z4807">
        <f>IF(Tabla1[[#This Row],[HOUSING]]="free",0,IF(Tabla1[[#This Row],[HOUSING]]="own",1,2))</f>
        <v>1</v>
      </c>
      <c r="AA4807">
        <v>1</v>
      </c>
      <c r="AB4807" t="s">
        <v>32</v>
      </c>
      <c r="AC4807">
        <f>IF(Tabla1[[#This Row],[JOB]]="unemployed",0,IF(Tabla1[[#This Row],[JOB]]="unskilled",1,IF(Tabla1[[#This Row],[JOB]]="skilled",2,3)))</f>
        <v>2</v>
      </c>
      <c r="AD4807">
        <v>1</v>
      </c>
      <c r="AE4807" t="s">
        <v>29</v>
      </c>
      <c r="AF4807">
        <f>IF(Tabla1[[#This Row],[TELEPHONE]]="none",0,1)</f>
        <v>0</v>
      </c>
      <c r="AG4807" t="s">
        <v>33</v>
      </c>
      <c r="AH4807">
        <f>IF(Tabla1[[#This Row],[FOREIGNWORKER]]="no",0,1)</f>
        <v>1</v>
      </c>
      <c r="AI4807" t="s">
        <v>55</v>
      </c>
      <c r="AJ4807">
        <f>IF(Tabla1[[#This Row],[RISK]]="No Risk",0,1)</f>
        <v>1</v>
      </c>
    </row>
    <row r="4808" spans="1:36" x14ac:dyDescent="0.25">
      <c r="A4808" t="s">
        <v>4878</v>
      </c>
      <c r="B4808" t="s">
        <v>51</v>
      </c>
      <c r="C4808">
        <f>IF(Tabla1[[#This Row],[CHECKINGSTATUS]]="no_checking",0,IF(Tabla1[[#This Row],[CHECKINGSTATUS]]="less_0",1,IF(Tabla1[[#This Row],[CHECKINGSTATUS]]="0_to_200",2,3)))</f>
        <v>0</v>
      </c>
      <c r="D4808">
        <v>8</v>
      </c>
      <c r="E4808" t="s">
        <v>24</v>
      </c>
      <c r="F4808">
        <f>IF(Tabla1[[#This Row],[CREDITHISTORY]]="no_credits",0,IF(Tabla1[[#This Row],[CREDITHISTORY]]="prior_paymentes_delayed",1,IF(Tabla1[[#This Row],[CREDITHISTORY]]="outstanding_credit",2,3)))</f>
        <v>3</v>
      </c>
      <c r="G4808" t="s">
        <v>74</v>
      </c>
      <c r="H48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08">
        <v>2666</v>
      </c>
      <c r="J4808" t="s">
        <v>26</v>
      </c>
      <c r="K480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08" t="s">
        <v>39</v>
      </c>
      <c r="M48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08">
        <v>2</v>
      </c>
      <c r="O4808" t="s">
        <v>44</v>
      </c>
      <c r="P4808">
        <f>IF(Tabla1[[#This Row],[SEX]]="female",0,1)</f>
        <v>1</v>
      </c>
      <c r="Q4808" t="s">
        <v>59</v>
      </c>
      <c r="R4808">
        <f>IF(Tabla1[[#This Row],[OTHERSONLOAN]]="none",0,IF(Tabla1[[#This Row],[OTHERSONLOAN]]="co-applicant",1,2))</f>
        <v>1</v>
      </c>
      <c r="S4808">
        <v>2</v>
      </c>
      <c r="T4808" t="s">
        <v>45</v>
      </c>
      <c r="U4808">
        <f>IF(Tabla1[[#This Row],[OWNSPROPERTY]]="unknown",0,IF(Tabla1[[#This Row],[OWNSPROPERTY]]="real_state",1,IF(Tabla1[[#This Row],[OWNSPROPERTY]]="car_other",2,3)))</f>
        <v>3</v>
      </c>
      <c r="V4808">
        <v>38</v>
      </c>
      <c r="W4808" t="s">
        <v>116</v>
      </c>
      <c r="X4808">
        <f>IF(Tabla1[[#This Row],[INSTALLMENTPLANS]]="none",0,IF(Tabla1[[#This Row],[INSTALLMENTPLANS]]="stores",1,2))</f>
        <v>2</v>
      </c>
      <c r="Y4808" t="s">
        <v>31</v>
      </c>
      <c r="Z4808">
        <f>IF(Tabla1[[#This Row],[HOUSING]]="free",0,IF(Tabla1[[#This Row],[HOUSING]]="own",1,2))</f>
        <v>1</v>
      </c>
      <c r="AA4808">
        <v>2</v>
      </c>
      <c r="AB4808" t="s">
        <v>71</v>
      </c>
      <c r="AC4808">
        <f>IF(Tabla1[[#This Row],[JOB]]="unemployed",0,IF(Tabla1[[#This Row],[JOB]]="unskilled",1,IF(Tabla1[[#This Row],[JOB]]="skilled",2,3)))</f>
        <v>0</v>
      </c>
      <c r="AD4808">
        <v>1</v>
      </c>
      <c r="AE4808" t="s">
        <v>33</v>
      </c>
      <c r="AF4808">
        <f>IF(Tabla1[[#This Row],[TELEPHONE]]="none",0,1)</f>
        <v>1</v>
      </c>
      <c r="AG4808" t="s">
        <v>33</v>
      </c>
      <c r="AH4808">
        <f>IF(Tabla1[[#This Row],[FOREIGNWORKER]]="no",0,1)</f>
        <v>1</v>
      </c>
      <c r="AI4808" t="s">
        <v>34</v>
      </c>
      <c r="AJ4808">
        <f>IF(Tabla1[[#This Row],[RISK]]="No Risk",0,1)</f>
        <v>0</v>
      </c>
    </row>
    <row r="4809" spans="1:36" x14ac:dyDescent="0.25">
      <c r="A4809" t="s">
        <v>4879</v>
      </c>
      <c r="B4809" t="s">
        <v>51</v>
      </c>
      <c r="C4809">
        <f>IF(Tabla1[[#This Row],[CHECKINGSTATUS]]="no_checking",0,IF(Tabla1[[#This Row],[CHECKINGSTATUS]]="less_0",1,IF(Tabla1[[#This Row],[CHECKINGSTATUS]]="0_to_200",2,3)))</f>
        <v>0</v>
      </c>
      <c r="D4809">
        <v>32</v>
      </c>
      <c r="E4809" t="s">
        <v>42</v>
      </c>
      <c r="F4809">
        <f>IF(Tabla1[[#This Row],[CREDITHISTORY]]="no_credits",0,IF(Tabla1[[#This Row],[CREDITHISTORY]]="prior_paymentes_delayed",1,IF(Tabla1[[#This Row],[CREDITHISTORY]]="outstanding_credit",2,3)))</f>
        <v>3</v>
      </c>
      <c r="G4809" t="s">
        <v>89</v>
      </c>
      <c r="H48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09">
        <v>5613</v>
      </c>
      <c r="J4809" t="s">
        <v>26</v>
      </c>
      <c r="K480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09" t="s">
        <v>39</v>
      </c>
      <c r="M480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09">
        <v>3</v>
      </c>
      <c r="O4809" t="s">
        <v>44</v>
      </c>
      <c r="P4809">
        <f>IF(Tabla1[[#This Row],[SEX]]="female",0,1)</f>
        <v>1</v>
      </c>
      <c r="Q4809" t="s">
        <v>29</v>
      </c>
      <c r="R4809">
        <f>IF(Tabla1[[#This Row],[OTHERSONLOAN]]="none",0,IF(Tabla1[[#This Row],[OTHERSONLOAN]]="co-applicant",1,2))</f>
        <v>0</v>
      </c>
      <c r="S4809">
        <v>4</v>
      </c>
      <c r="T4809" t="s">
        <v>65</v>
      </c>
      <c r="U4809">
        <f>IF(Tabla1[[#This Row],[OWNSPROPERTY]]="unknown",0,IF(Tabla1[[#This Row],[OWNSPROPERTY]]="real_state",1,IF(Tabla1[[#This Row],[OWNSPROPERTY]]="car_other",2,3)))</f>
        <v>2</v>
      </c>
      <c r="V4809">
        <v>34</v>
      </c>
      <c r="W4809" t="s">
        <v>29</v>
      </c>
      <c r="X4809">
        <f>IF(Tabla1[[#This Row],[INSTALLMENTPLANS]]="none",0,IF(Tabla1[[#This Row],[INSTALLMENTPLANS]]="stores",1,2))</f>
        <v>0</v>
      </c>
      <c r="Y4809" t="s">
        <v>31</v>
      </c>
      <c r="Z4809">
        <f>IF(Tabla1[[#This Row],[HOUSING]]="free",0,IF(Tabla1[[#This Row],[HOUSING]]="own",1,2))</f>
        <v>1</v>
      </c>
      <c r="AA4809">
        <v>1</v>
      </c>
      <c r="AB4809" t="s">
        <v>63</v>
      </c>
      <c r="AC4809">
        <f>IF(Tabla1[[#This Row],[JOB]]="unemployed",0,IF(Tabla1[[#This Row],[JOB]]="unskilled",1,IF(Tabla1[[#This Row],[JOB]]="skilled",2,3)))</f>
        <v>3</v>
      </c>
      <c r="AD4809">
        <v>1</v>
      </c>
      <c r="AE4809" t="s">
        <v>29</v>
      </c>
      <c r="AF4809">
        <f>IF(Tabla1[[#This Row],[TELEPHONE]]="none",0,1)</f>
        <v>0</v>
      </c>
      <c r="AG4809" t="s">
        <v>33</v>
      </c>
      <c r="AH4809">
        <f>IF(Tabla1[[#This Row],[FOREIGNWORKER]]="no",0,1)</f>
        <v>1</v>
      </c>
      <c r="AI4809" t="s">
        <v>55</v>
      </c>
      <c r="AJ4809">
        <f>IF(Tabla1[[#This Row],[RISK]]="No Risk",0,1)</f>
        <v>1</v>
      </c>
    </row>
    <row r="4810" spans="1:36" x14ac:dyDescent="0.25">
      <c r="A4810" t="s">
        <v>4880</v>
      </c>
      <c r="B4810" t="s">
        <v>51</v>
      </c>
      <c r="C4810">
        <f>IF(Tabla1[[#This Row],[CHECKINGSTATUS]]="no_checking",0,IF(Tabla1[[#This Row],[CHECKINGSTATUS]]="less_0",1,IF(Tabla1[[#This Row],[CHECKINGSTATUS]]="0_to_200",2,3)))</f>
        <v>0</v>
      </c>
      <c r="D4810">
        <v>31</v>
      </c>
      <c r="E4810" t="s">
        <v>42</v>
      </c>
      <c r="F4810">
        <f>IF(Tabla1[[#This Row],[CREDITHISTORY]]="no_credits",0,IF(Tabla1[[#This Row],[CREDITHISTORY]]="prior_paymentes_delayed",1,IF(Tabla1[[#This Row],[CREDITHISTORY]]="outstanding_credit",2,3)))</f>
        <v>3</v>
      </c>
      <c r="G4810" t="s">
        <v>68</v>
      </c>
      <c r="H48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10">
        <v>2098</v>
      </c>
      <c r="J4810" t="s">
        <v>54</v>
      </c>
      <c r="K481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10" t="s">
        <v>39</v>
      </c>
      <c r="M481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10">
        <v>2</v>
      </c>
      <c r="O4810" t="s">
        <v>44</v>
      </c>
      <c r="P4810">
        <f>IF(Tabla1[[#This Row],[SEX]]="female",0,1)</f>
        <v>1</v>
      </c>
      <c r="Q4810" t="s">
        <v>29</v>
      </c>
      <c r="R4810">
        <f>IF(Tabla1[[#This Row],[OTHERSONLOAN]]="none",0,IF(Tabla1[[#This Row],[OTHERSONLOAN]]="co-applicant",1,2))</f>
        <v>0</v>
      </c>
      <c r="S4810">
        <v>4</v>
      </c>
      <c r="T4810" t="s">
        <v>30</v>
      </c>
      <c r="U4810">
        <f>IF(Tabla1[[#This Row],[OWNSPROPERTY]]="unknown",0,IF(Tabla1[[#This Row],[OWNSPROPERTY]]="real_state",1,IF(Tabla1[[#This Row],[OWNSPROPERTY]]="car_other",2,3)))</f>
        <v>3</v>
      </c>
      <c r="V4810">
        <v>42</v>
      </c>
      <c r="W4810" t="s">
        <v>29</v>
      </c>
      <c r="X4810">
        <f>IF(Tabla1[[#This Row],[INSTALLMENTPLANS]]="none",0,IF(Tabla1[[#This Row],[INSTALLMENTPLANS]]="stores",1,2))</f>
        <v>0</v>
      </c>
      <c r="Y4810" t="s">
        <v>31</v>
      </c>
      <c r="Z4810">
        <f>IF(Tabla1[[#This Row],[HOUSING]]="free",0,IF(Tabla1[[#This Row],[HOUSING]]="own",1,2))</f>
        <v>1</v>
      </c>
      <c r="AA4810">
        <v>2</v>
      </c>
      <c r="AB4810" t="s">
        <v>32</v>
      </c>
      <c r="AC4810">
        <f>IF(Tabla1[[#This Row],[JOB]]="unemployed",0,IF(Tabla1[[#This Row],[JOB]]="unskilled",1,IF(Tabla1[[#This Row],[JOB]]="skilled",2,3)))</f>
        <v>2</v>
      </c>
      <c r="AD4810">
        <v>1</v>
      </c>
      <c r="AE4810" t="s">
        <v>29</v>
      </c>
      <c r="AF4810">
        <f>IF(Tabla1[[#This Row],[TELEPHONE]]="none",0,1)</f>
        <v>0</v>
      </c>
      <c r="AG4810" t="s">
        <v>33</v>
      </c>
      <c r="AH4810">
        <f>IF(Tabla1[[#This Row],[FOREIGNWORKER]]="no",0,1)</f>
        <v>1</v>
      </c>
      <c r="AI4810" t="s">
        <v>34</v>
      </c>
      <c r="AJ4810">
        <f>IF(Tabla1[[#This Row],[RISK]]="No Risk",0,1)</f>
        <v>0</v>
      </c>
    </row>
    <row r="4811" spans="1:36" x14ac:dyDescent="0.25">
      <c r="A4811" t="s">
        <v>4881</v>
      </c>
      <c r="B4811" t="s">
        <v>36</v>
      </c>
      <c r="C4811">
        <f>IF(Tabla1[[#This Row],[CHECKINGSTATUS]]="no_checking",0,IF(Tabla1[[#This Row],[CHECKINGSTATUS]]="less_0",1,IF(Tabla1[[#This Row],[CHECKINGSTATUS]]="0_to_200",2,3)))</f>
        <v>1</v>
      </c>
      <c r="D4811">
        <v>9</v>
      </c>
      <c r="E4811" t="s">
        <v>70</v>
      </c>
      <c r="F4811">
        <f>IF(Tabla1[[#This Row],[CREDITHISTORY]]="no_credits",0,IF(Tabla1[[#This Row],[CREDITHISTORY]]="prior_paymentes_delayed",1,IF(Tabla1[[#This Row],[CREDITHISTORY]]="outstanding_credit",2,3)))</f>
        <v>3</v>
      </c>
      <c r="G4811" t="s">
        <v>37</v>
      </c>
      <c r="H48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11">
        <v>1928</v>
      </c>
      <c r="J4811" t="s">
        <v>38</v>
      </c>
      <c r="K48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11" t="s">
        <v>39</v>
      </c>
      <c r="M481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11">
        <v>2</v>
      </c>
      <c r="O4811" t="s">
        <v>28</v>
      </c>
      <c r="P4811">
        <f>IF(Tabla1[[#This Row],[SEX]]="female",0,1)</f>
        <v>0</v>
      </c>
      <c r="Q4811" t="s">
        <v>29</v>
      </c>
      <c r="R4811">
        <f>IF(Tabla1[[#This Row],[OTHERSONLOAN]]="none",0,IF(Tabla1[[#This Row],[OTHERSONLOAN]]="co-applicant",1,2))</f>
        <v>0</v>
      </c>
      <c r="S4811">
        <v>3</v>
      </c>
      <c r="T4811" t="s">
        <v>45</v>
      </c>
      <c r="U4811">
        <f>IF(Tabla1[[#This Row],[OWNSPROPERTY]]="unknown",0,IF(Tabla1[[#This Row],[OWNSPROPERTY]]="real_state",1,IF(Tabla1[[#This Row],[OWNSPROPERTY]]="car_other",2,3)))</f>
        <v>3</v>
      </c>
      <c r="V4811">
        <v>27</v>
      </c>
      <c r="W4811" t="s">
        <v>29</v>
      </c>
      <c r="X4811">
        <f>IF(Tabla1[[#This Row],[INSTALLMENTPLANS]]="none",0,IF(Tabla1[[#This Row],[INSTALLMENTPLANS]]="stores",1,2))</f>
        <v>0</v>
      </c>
      <c r="Y4811" t="s">
        <v>72</v>
      </c>
      <c r="Z4811">
        <f>IF(Tabla1[[#This Row],[HOUSING]]="free",0,IF(Tabla1[[#This Row],[HOUSING]]="own",1,2))</f>
        <v>2</v>
      </c>
      <c r="AA4811">
        <v>1</v>
      </c>
      <c r="AB4811" t="s">
        <v>32</v>
      </c>
      <c r="AC4811">
        <f>IF(Tabla1[[#This Row],[JOB]]="unemployed",0,IF(Tabla1[[#This Row],[JOB]]="unskilled",1,IF(Tabla1[[#This Row],[JOB]]="skilled",2,3)))</f>
        <v>2</v>
      </c>
      <c r="AD4811">
        <v>1</v>
      </c>
      <c r="AE4811" t="s">
        <v>29</v>
      </c>
      <c r="AF4811">
        <f>IF(Tabla1[[#This Row],[TELEPHONE]]="none",0,1)</f>
        <v>0</v>
      </c>
      <c r="AG4811" t="s">
        <v>33</v>
      </c>
      <c r="AH4811">
        <f>IF(Tabla1[[#This Row],[FOREIGNWORKER]]="no",0,1)</f>
        <v>1</v>
      </c>
      <c r="AI4811" t="s">
        <v>34</v>
      </c>
      <c r="AJ4811">
        <f>IF(Tabla1[[#This Row],[RISK]]="No Risk",0,1)</f>
        <v>0</v>
      </c>
    </row>
    <row r="4812" spans="1:36" x14ac:dyDescent="0.25">
      <c r="A4812" t="s">
        <v>4882</v>
      </c>
      <c r="B4812" t="s">
        <v>51</v>
      </c>
      <c r="C4812">
        <f>IF(Tabla1[[#This Row],[CHECKINGSTATUS]]="no_checking",0,IF(Tabla1[[#This Row],[CHECKINGSTATUS]]="less_0",1,IF(Tabla1[[#This Row],[CHECKINGSTATUS]]="0_to_200",2,3)))</f>
        <v>0</v>
      </c>
      <c r="D4812">
        <v>22</v>
      </c>
      <c r="E4812" t="s">
        <v>57</v>
      </c>
      <c r="F4812">
        <f>IF(Tabla1[[#This Row],[CREDITHISTORY]]="no_credits",0,IF(Tabla1[[#This Row],[CREDITHISTORY]]="prior_paymentes_delayed",1,IF(Tabla1[[#This Row],[CREDITHISTORY]]="outstanding_credit",2,3)))</f>
        <v>2</v>
      </c>
      <c r="G4812" t="s">
        <v>52</v>
      </c>
      <c r="H48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812">
        <v>5876</v>
      </c>
      <c r="J4812" t="s">
        <v>53</v>
      </c>
      <c r="K481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12" t="s">
        <v>39</v>
      </c>
      <c r="M481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12">
        <v>4</v>
      </c>
      <c r="O4812" t="s">
        <v>44</v>
      </c>
      <c r="P4812">
        <f>IF(Tabla1[[#This Row],[SEX]]="female",0,1)</f>
        <v>1</v>
      </c>
      <c r="Q4812" t="s">
        <v>29</v>
      </c>
      <c r="R4812">
        <f>IF(Tabla1[[#This Row],[OTHERSONLOAN]]="none",0,IF(Tabla1[[#This Row],[OTHERSONLOAN]]="co-applicant",1,2))</f>
        <v>0</v>
      </c>
      <c r="S4812">
        <v>5</v>
      </c>
      <c r="T4812" t="s">
        <v>65</v>
      </c>
      <c r="U4812">
        <f>IF(Tabla1[[#This Row],[OWNSPROPERTY]]="unknown",0,IF(Tabla1[[#This Row],[OWNSPROPERTY]]="real_state",1,IF(Tabla1[[#This Row],[OWNSPROPERTY]]="car_other",2,3)))</f>
        <v>2</v>
      </c>
      <c r="V4812">
        <v>30</v>
      </c>
      <c r="W4812" t="s">
        <v>40</v>
      </c>
      <c r="X4812">
        <f>IF(Tabla1[[#This Row],[INSTALLMENTPLANS]]="none",0,IF(Tabla1[[#This Row],[INSTALLMENTPLANS]]="stores",1,2))</f>
        <v>1</v>
      </c>
      <c r="Y4812" t="s">
        <v>31</v>
      </c>
      <c r="Z4812">
        <f>IF(Tabla1[[#This Row],[HOUSING]]="free",0,IF(Tabla1[[#This Row],[HOUSING]]="own",1,2))</f>
        <v>1</v>
      </c>
      <c r="AA4812">
        <v>2</v>
      </c>
      <c r="AB4812" t="s">
        <v>92</v>
      </c>
      <c r="AC4812">
        <f>IF(Tabla1[[#This Row],[JOB]]="unemployed",0,IF(Tabla1[[#This Row],[JOB]]="unskilled",1,IF(Tabla1[[#This Row],[JOB]]="skilled",2,3)))</f>
        <v>1</v>
      </c>
      <c r="AD4812">
        <v>1</v>
      </c>
      <c r="AE4812" t="s">
        <v>33</v>
      </c>
      <c r="AF4812">
        <f>IF(Tabla1[[#This Row],[TELEPHONE]]="none",0,1)</f>
        <v>1</v>
      </c>
      <c r="AG4812" t="s">
        <v>33</v>
      </c>
      <c r="AH4812">
        <f>IF(Tabla1[[#This Row],[FOREIGNWORKER]]="no",0,1)</f>
        <v>1</v>
      </c>
      <c r="AI4812" t="s">
        <v>34</v>
      </c>
      <c r="AJ4812">
        <f>IF(Tabla1[[#This Row],[RISK]]="No Risk",0,1)</f>
        <v>0</v>
      </c>
    </row>
    <row r="4813" spans="1:36" x14ac:dyDescent="0.25">
      <c r="A4813" t="s">
        <v>4883</v>
      </c>
      <c r="B4813" t="s">
        <v>36</v>
      </c>
      <c r="C4813">
        <f>IF(Tabla1[[#This Row],[CHECKINGSTATUS]]="no_checking",0,IF(Tabla1[[#This Row],[CHECKINGSTATUS]]="less_0",1,IF(Tabla1[[#This Row],[CHECKINGSTATUS]]="0_to_200",2,3)))</f>
        <v>1</v>
      </c>
      <c r="D4813">
        <v>12</v>
      </c>
      <c r="E4813" t="s">
        <v>24</v>
      </c>
      <c r="F4813">
        <f>IF(Tabla1[[#This Row],[CREDITHISTORY]]="no_credits",0,IF(Tabla1[[#This Row],[CREDITHISTORY]]="prior_paymentes_delayed",1,IF(Tabla1[[#This Row],[CREDITHISTORY]]="outstanding_credit",2,3)))</f>
        <v>3</v>
      </c>
      <c r="G4813" t="s">
        <v>43</v>
      </c>
      <c r="H48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13">
        <v>1046</v>
      </c>
      <c r="J4813" t="s">
        <v>38</v>
      </c>
      <c r="K48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13" t="s">
        <v>62</v>
      </c>
      <c r="M481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13">
        <v>2</v>
      </c>
      <c r="O4813" t="s">
        <v>44</v>
      </c>
      <c r="P4813">
        <f>IF(Tabla1[[#This Row],[SEX]]="female",0,1)</f>
        <v>1</v>
      </c>
      <c r="Q4813" t="s">
        <v>29</v>
      </c>
      <c r="R4813">
        <f>IF(Tabla1[[#This Row],[OTHERSONLOAN]]="none",0,IF(Tabla1[[#This Row],[OTHERSONLOAN]]="co-applicant",1,2))</f>
        <v>0</v>
      </c>
      <c r="S4813">
        <v>2</v>
      </c>
      <c r="T4813" t="s">
        <v>45</v>
      </c>
      <c r="U4813">
        <f>IF(Tabla1[[#This Row],[OWNSPROPERTY]]="unknown",0,IF(Tabla1[[#This Row],[OWNSPROPERTY]]="real_state",1,IF(Tabla1[[#This Row],[OWNSPROPERTY]]="car_other",2,3)))</f>
        <v>3</v>
      </c>
      <c r="V4813">
        <v>27</v>
      </c>
      <c r="W4813" t="s">
        <v>29</v>
      </c>
      <c r="X4813">
        <f>IF(Tabla1[[#This Row],[INSTALLMENTPLANS]]="none",0,IF(Tabla1[[#This Row],[INSTALLMENTPLANS]]="stores",1,2))</f>
        <v>0</v>
      </c>
      <c r="Y4813" t="s">
        <v>72</v>
      </c>
      <c r="Z4813">
        <f>IF(Tabla1[[#This Row],[HOUSING]]="free",0,IF(Tabla1[[#This Row],[HOUSING]]="own",1,2))</f>
        <v>2</v>
      </c>
      <c r="AA4813">
        <v>1</v>
      </c>
      <c r="AB4813" t="s">
        <v>32</v>
      </c>
      <c r="AC4813">
        <f>IF(Tabla1[[#This Row],[JOB]]="unemployed",0,IF(Tabla1[[#This Row],[JOB]]="unskilled",1,IF(Tabla1[[#This Row],[JOB]]="skilled",2,3)))</f>
        <v>2</v>
      </c>
      <c r="AD4813">
        <v>1</v>
      </c>
      <c r="AE4813" t="s">
        <v>29</v>
      </c>
      <c r="AF4813">
        <f>IF(Tabla1[[#This Row],[TELEPHONE]]="none",0,1)</f>
        <v>0</v>
      </c>
      <c r="AG4813" t="s">
        <v>33</v>
      </c>
      <c r="AH4813">
        <f>IF(Tabla1[[#This Row],[FOREIGNWORKER]]="no",0,1)</f>
        <v>1</v>
      </c>
      <c r="AI4813" t="s">
        <v>34</v>
      </c>
      <c r="AJ4813">
        <f>IF(Tabla1[[#This Row],[RISK]]="No Risk",0,1)</f>
        <v>0</v>
      </c>
    </row>
    <row r="4814" spans="1:36" x14ac:dyDescent="0.25">
      <c r="A4814" t="s">
        <v>4884</v>
      </c>
      <c r="B4814" t="s">
        <v>36</v>
      </c>
      <c r="C4814">
        <f>IF(Tabla1[[#This Row],[CHECKINGSTATUS]]="no_checking",0,IF(Tabla1[[#This Row],[CHECKINGSTATUS]]="less_0",1,IF(Tabla1[[#This Row],[CHECKINGSTATUS]]="0_to_200",2,3)))</f>
        <v>1</v>
      </c>
      <c r="D4814">
        <v>16</v>
      </c>
      <c r="E4814" t="s">
        <v>24</v>
      </c>
      <c r="F4814">
        <f>IF(Tabla1[[#This Row],[CREDITHISTORY]]="no_credits",0,IF(Tabla1[[#This Row],[CREDITHISTORY]]="prior_paymentes_delayed",1,IF(Tabla1[[#This Row],[CREDITHISTORY]]="outstanding_credit",2,3)))</f>
        <v>3</v>
      </c>
      <c r="G4814" t="s">
        <v>37</v>
      </c>
      <c r="H48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14">
        <v>250</v>
      </c>
      <c r="J4814" t="s">
        <v>53</v>
      </c>
      <c r="K481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14" t="s">
        <v>62</v>
      </c>
      <c r="M481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14">
        <v>3</v>
      </c>
      <c r="O4814" t="s">
        <v>44</v>
      </c>
      <c r="P4814">
        <f>IF(Tabla1[[#This Row],[SEX]]="female",0,1)</f>
        <v>1</v>
      </c>
      <c r="Q4814" t="s">
        <v>29</v>
      </c>
      <c r="R4814">
        <f>IF(Tabla1[[#This Row],[OTHERSONLOAN]]="none",0,IF(Tabla1[[#This Row],[OTHERSONLOAN]]="co-applicant",1,2))</f>
        <v>0</v>
      </c>
      <c r="S4814">
        <v>2</v>
      </c>
      <c r="T4814" t="s">
        <v>45</v>
      </c>
      <c r="U4814">
        <f>IF(Tabla1[[#This Row],[OWNSPROPERTY]]="unknown",0,IF(Tabla1[[#This Row],[OWNSPROPERTY]]="real_state",1,IF(Tabla1[[#This Row],[OWNSPROPERTY]]="car_other",2,3)))</f>
        <v>3</v>
      </c>
      <c r="V4814">
        <v>29</v>
      </c>
      <c r="W4814" t="s">
        <v>29</v>
      </c>
      <c r="X4814">
        <f>IF(Tabla1[[#This Row],[INSTALLMENTPLANS]]="none",0,IF(Tabla1[[#This Row],[INSTALLMENTPLANS]]="stores",1,2))</f>
        <v>0</v>
      </c>
      <c r="Y4814" t="s">
        <v>31</v>
      </c>
      <c r="Z4814">
        <f>IF(Tabla1[[#This Row],[HOUSING]]="free",0,IF(Tabla1[[#This Row],[HOUSING]]="own",1,2))</f>
        <v>1</v>
      </c>
      <c r="AA4814">
        <v>1</v>
      </c>
      <c r="AB4814" t="s">
        <v>32</v>
      </c>
      <c r="AC4814">
        <f>IF(Tabla1[[#This Row],[JOB]]="unemployed",0,IF(Tabla1[[#This Row],[JOB]]="unskilled",1,IF(Tabla1[[#This Row],[JOB]]="skilled",2,3)))</f>
        <v>2</v>
      </c>
      <c r="AD4814">
        <v>1</v>
      </c>
      <c r="AE4814" t="s">
        <v>29</v>
      </c>
      <c r="AF4814">
        <f>IF(Tabla1[[#This Row],[TELEPHONE]]="none",0,1)</f>
        <v>0</v>
      </c>
      <c r="AG4814" t="s">
        <v>33</v>
      </c>
      <c r="AH4814">
        <f>IF(Tabla1[[#This Row],[FOREIGNWORKER]]="no",0,1)</f>
        <v>1</v>
      </c>
      <c r="AI4814" t="s">
        <v>34</v>
      </c>
      <c r="AJ4814">
        <f>IF(Tabla1[[#This Row],[RISK]]="No Risk",0,1)</f>
        <v>0</v>
      </c>
    </row>
    <row r="4815" spans="1:36" x14ac:dyDescent="0.25">
      <c r="A4815" t="s">
        <v>4885</v>
      </c>
      <c r="B4815" t="s">
        <v>78</v>
      </c>
      <c r="C4815">
        <f>IF(Tabla1[[#This Row],[CHECKINGSTATUS]]="no_checking",0,IF(Tabla1[[#This Row],[CHECKINGSTATUS]]="less_0",1,IF(Tabla1[[#This Row],[CHECKINGSTATUS]]="0_to_200",2,3)))</f>
        <v>3</v>
      </c>
      <c r="D4815">
        <v>30</v>
      </c>
      <c r="E4815" t="s">
        <v>57</v>
      </c>
      <c r="F4815">
        <f>IF(Tabla1[[#This Row],[CREDITHISTORY]]="no_credits",0,IF(Tabla1[[#This Row],[CREDITHISTORY]]="prior_paymentes_delayed",1,IF(Tabla1[[#This Row],[CREDITHISTORY]]="outstanding_credit",2,3)))</f>
        <v>2</v>
      </c>
      <c r="G4815" t="s">
        <v>25</v>
      </c>
      <c r="H48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815">
        <v>6353</v>
      </c>
      <c r="J4815" t="s">
        <v>53</v>
      </c>
      <c r="K481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15" t="s">
        <v>39</v>
      </c>
      <c r="M481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15">
        <v>4</v>
      </c>
      <c r="O4815" t="s">
        <v>44</v>
      </c>
      <c r="P4815">
        <f>IF(Tabla1[[#This Row],[SEX]]="female",0,1)</f>
        <v>1</v>
      </c>
      <c r="Q4815" t="s">
        <v>29</v>
      </c>
      <c r="R4815">
        <f>IF(Tabla1[[#This Row],[OTHERSONLOAN]]="none",0,IF(Tabla1[[#This Row],[OTHERSONLOAN]]="co-applicant",1,2))</f>
        <v>0</v>
      </c>
      <c r="S4815">
        <v>2</v>
      </c>
      <c r="T4815" t="s">
        <v>30</v>
      </c>
      <c r="U4815">
        <f>IF(Tabla1[[#This Row],[OWNSPROPERTY]]="unknown",0,IF(Tabla1[[#This Row],[OWNSPROPERTY]]="real_state",1,IF(Tabla1[[#This Row],[OWNSPROPERTY]]="car_other",2,3)))</f>
        <v>3</v>
      </c>
      <c r="V4815">
        <v>40</v>
      </c>
      <c r="W4815" t="s">
        <v>40</v>
      </c>
      <c r="X4815">
        <f>IF(Tabla1[[#This Row],[INSTALLMENTPLANS]]="none",0,IF(Tabla1[[#This Row],[INSTALLMENTPLANS]]="stores",1,2))</f>
        <v>1</v>
      </c>
      <c r="Y4815" t="s">
        <v>60</v>
      </c>
      <c r="Z4815">
        <f>IF(Tabla1[[#This Row],[HOUSING]]="free",0,IF(Tabla1[[#This Row],[HOUSING]]="own",1,2))</f>
        <v>0</v>
      </c>
      <c r="AA4815">
        <v>2</v>
      </c>
      <c r="AB4815" t="s">
        <v>92</v>
      </c>
      <c r="AC4815">
        <f>IF(Tabla1[[#This Row],[JOB]]="unemployed",0,IF(Tabla1[[#This Row],[JOB]]="unskilled",1,IF(Tabla1[[#This Row],[JOB]]="skilled",2,3)))</f>
        <v>1</v>
      </c>
      <c r="AD4815">
        <v>1</v>
      </c>
      <c r="AE4815" t="s">
        <v>29</v>
      </c>
      <c r="AF4815">
        <f>IF(Tabla1[[#This Row],[TELEPHONE]]="none",0,1)</f>
        <v>0</v>
      </c>
      <c r="AG4815" t="s">
        <v>33</v>
      </c>
      <c r="AH4815">
        <f>IF(Tabla1[[#This Row],[FOREIGNWORKER]]="no",0,1)</f>
        <v>1</v>
      </c>
      <c r="AI4815" t="s">
        <v>55</v>
      </c>
      <c r="AJ4815">
        <f>IF(Tabla1[[#This Row],[RISK]]="No Risk",0,1)</f>
        <v>1</v>
      </c>
    </row>
    <row r="4816" spans="1:36" x14ac:dyDescent="0.25">
      <c r="A4816" t="s">
        <v>4886</v>
      </c>
      <c r="B4816" t="s">
        <v>23</v>
      </c>
      <c r="C4816">
        <f>IF(Tabla1[[#This Row],[CHECKINGSTATUS]]="no_checking",0,IF(Tabla1[[#This Row],[CHECKINGSTATUS]]="less_0",1,IF(Tabla1[[#This Row],[CHECKINGSTATUS]]="0_to_200",2,3)))</f>
        <v>2</v>
      </c>
      <c r="D4816">
        <v>15</v>
      </c>
      <c r="E4816" t="s">
        <v>42</v>
      </c>
      <c r="F4816">
        <f>IF(Tabla1[[#This Row],[CREDITHISTORY]]="no_credits",0,IF(Tabla1[[#This Row],[CREDITHISTORY]]="prior_paymentes_delayed",1,IF(Tabla1[[#This Row],[CREDITHISTORY]]="outstanding_credit",2,3)))</f>
        <v>3</v>
      </c>
      <c r="G4816" t="s">
        <v>74</v>
      </c>
      <c r="H48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16">
        <v>250</v>
      </c>
      <c r="J4816" t="s">
        <v>94</v>
      </c>
      <c r="K481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16" t="s">
        <v>62</v>
      </c>
      <c r="M481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16">
        <v>3</v>
      </c>
      <c r="O4816" t="s">
        <v>44</v>
      </c>
      <c r="P4816">
        <f>IF(Tabla1[[#This Row],[SEX]]="female",0,1)</f>
        <v>1</v>
      </c>
      <c r="Q4816" t="s">
        <v>29</v>
      </c>
      <c r="R4816">
        <f>IF(Tabla1[[#This Row],[OTHERSONLOAN]]="none",0,IF(Tabla1[[#This Row],[OTHERSONLOAN]]="co-applicant",1,2))</f>
        <v>0</v>
      </c>
      <c r="S4816">
        <v>2</v>
      </c>
      <c r="T4816" t="s">
        <v>45</v>
      </c>
      <c r="U4816">
        <f>IF(Tabla1[[#This Row],[OWNSPROPERTY]]="unknown",0,IF(Tabla1[[#This Row],[OWNSPROPERTY]]="real_state",1,IF(Tabla1[[#This Row],[OWNSPROPERTY]]="car_other",2,3)))</f>
        <v>3</v>
      </c>
      <c r="V4816">
        <v>34</v>
      </c>
      <c r="W4816" t="s">
        <v>29</v>
      </c>
      <c r="X4816">
        <f>IF(Tabla1[[#This Row],[INSTALLMENTPLANS]]="none",0,IF(Tabla1[[#This Row],[INSTALLMENTPLANS]]="stores",1,2))</f>
        <v>0</v>
      </c>
      <c r="Y4816" t="s">
        <v>31</v>
      </c>
      <c r="Z4816">
        <f>IF(Tabla1[[#This Row],[HOUSING]]="free",0,IF(Tabla1[[#This Row],[HOUSING]]="own",1,2))</f>
        <v>1</v>
      </c>
      <c r="AA4816">
        <v>1</v>
      </c>
      <c r="AB4816" t="s">
        <v>32</v>
      </c>
      <c r="AC4816">
        <f>IF(Tabla1[[#This Row],[JOB]]="unemployed",0,IF(Tabla1[[#This Row],[JOB]]="unskilled",1,IF(Tabla1[[#This Row],[JOB]]="skilled",2,3)))</f>
        <v>2</v>
      </c>
      <c r="AD4816">
        <v>2</v>
      </c>
      <c r="AE4816" t="s">
        <v>29</v>
      </c>
      <c r="AF4816">
        <f>IF(Tabla1[[#This Row],[TELEPHONE]]="none",0,1)</f>
        <v>0</v>
      </c>
      <c r="AG4816" t="s">
        <v>33</v>
      </c>
      <c r="AH4816">
        <f>IF(Tabla1[[#This Row],[FOREIGNWORKER]]="no",0,1)</f>
        <v>1</v>
      </c>
      <c r="AI4816" t="s">
        <v>34</v>
      </c>
      <c r="AJ4816">
        <f>IF(Tabla1[[#This Row],[RISK]]="No Risk",0,1)</f>
        <v>0</v>
      </c>
    </row>
    <row r="4817" spans="1:36" x14ac:dyDescent="0.25">
      <c r="A4817" t="s">
        <v>4887</v>
      </c>
      <c r="B4817" t="s">
        <v>51</v>
      </c>
      <c r="C4817">
        <f>IF(Tabla1[[#This Row],[CHECKINGSTATUS]]="no_checking",0,IF(Tabla1[[#This Row],[CHECKINGSTATUS]]="less_0",1,IF(Tabla1[[#This Row],[CHECKINGSTATUS]]="0_to_200",2,3)))</f>
        <v>0</v>
      </c>
      <c r="D4817">
        <v>34</v>
      </c>
      <c r="E4817" t="s">
        <v>57</v>
      </c>
      <c r="F4817">
        <f>IF(Tabla1[[#This Row],[CREDITHISTORY]]="no_credits",0,IF(Tabla1[[#This Row],[CREDITHISTORY]]="prior_paymentes_delayed",1,IF(Tabla1[[#This Row],[CREDITHISTORY]]="outstanding_credit",2,3)))</f>
        <v>2</v>
      </c>
      <c r="G4817" t="s">
        <v>58</v>
      </c>
      <c r="H48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817">
        <v>8750</v>
      </c>
      <c r="J4817" t="s">
        <v>53</v>
      </c>
      <c r="K481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17" t="s">
        <v>49</v>
      </c>
      <c r="M481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17">
        <v>5</v>
      </c>
      <c r="O4817" t="s">
        <v>44</v>
      </c>
      <c r="P4817">
        <f>IF(Tabla1[[#This Row],[SEX]]="female",0,1)</f>
        <v>1</v>
      </c>
      <c r="Q4817" t="s">
        <v>59</v>
      </c>
      <c r="R4817">
        <f>IF(Tabla1[[#This Row],[OTHERSONLOAN]]="none",0,IF(Tabla1[[#This Row],[OTHERSONLOAN]]="co-applicant",1,2))</f>
        <v>1</v>
      </c>
      <c r="S4817">
        <v>3</v>
      </c>
      <c r="T4817" t="s">
        <v>54</v>
      </c>
      <c r="U4817">
        <f>IF(Tabla1[[#This Row],[OWNSPROPERTY]]="unknown",0,IF(Tabla1[[#This Row],[OWNSPROPERTY]]="real_state",1,IF(Tabla1[[#This Row],[OWNSPROPERTY]]="car_other",2,3)))</f>
        <v>0</v>
      </c>
      <c r="V4817">
        <v>61</v>
      </c>
      <c r="W4817" t="s">
        <v>40</v>
      </c>
      <c r="X4817">
        <f>IF(Tabla1[[#This Row],[INSTALLMENTPLANS]]="none",0,IF(Tabla1[[#This Row],[INSTALLMENTPLANS]]="stores",1,2))</f>
        <v>1</v>
      </c>
      <c r="Y4817" t="s">
        <v>60</v>
      </c>
      <c r="Z4817">
        <f>IF(Tabla1[[#This Row],[HOUSING]]="free",0,IF(Tabla1[[#This Row],[HOUSING]]="own",1,2))</f>
        <v>0</v>
      </c>
      <c r="AA4817">
        <v>2</v>
      </c>
      <c r="AB4817" t="s">
        <v>92</v>
      </c>
      <c r="AC4817">
        <f>IF(Tabla1[[#This Row],[JOB]]="unemployed",0,IF(Tabla1[[#This Row],[JOB]]="unskilled",1,IF(Tabla1[[#This Row],[JOB]]="skilled",2,3)))</f>
        <v>1</v>
      </c>
      <c r="AD4817">
        <v>1</v>
      </c>
      <c r="AE4817" t="s">
        <v>33</v>
      </c>
      <c r="AF4817">
        <f>IF(Tabla1[[#This Row],[TELEPHONE]]="none",0,1)</f>
        <v>1</v>
      </c>
      <c r="AG4817" t="s">
        <v>33</v>
      </c>
      <c r="AH4817">
        <f>IF(Tabla1[[#This Row],[FOREIGNWORKER]]="no",0,1)</f>
        <v>1</v>
      </c>
      <c r="AI4817" t="s">
        <v>55</v>
      </c>
      <c r="AJ4817">
        <f>IF(Tabla1[[#This Row],[RISK]]="No Risk",0,1)</f>
        <v>1</v>
      </c>
    </row>
    <row r="4818" spans="1:36" x14ac:dyDescent="0.25">
      <c r="A4818" t="s">
        <v>4888</v>
      </c>
      <c r="B4818" t="s">
        <v>51</v>
      </c>
      <c r="C4818">
        <f>IF(Tabla1[[#This Row],[CHECKINGSTATUS]]="no_checking",0,IF(Tabla1[[#This Row],[CHECKINGSTATUS]]="less_0",1,IF(Tabla1[[#This Row],[CHECKINGSTATUS]]="0_to_200",2,3)))</f>
        <v>0</v>
      </c>
      <c r="D4818">
        <v>31</v>
      </c>
      <c r="E4818" t="s">
        <v>57</v>
      </c>
      <c r="F4818">
        <f>IF(Tabla1[[#This Row],[CREDITHISTORY]]="no_credits",0,IF(Tabla1[[#This Row],[CREDITHISTORY]]="prior_paymentes_delayed",1,IF(Tabla1[[#This Row],[CREDITHISTORY]]="outstanding_credit",2,3)))</f>
        <v>2</v>
      </c>
      <c r="G4818" t="s">
        <v>89</v>
      </c>
      <c r="H48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18">
        <v>9040</v>
      </c>
      <c r="J4818" t="s">
        <v>53</v>
      </c>
      <c r="K48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18" t="s">
        <v>49</v>
      </c>
      <c r="M481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18">
        <v>5</v>
      </c>
      <c r="O4818" t="s">
        <v>44</v>
      </c>
      <c r="P4818">
        <f>IF(Tabla1[[#This Row],[SEX]]="female",0,1)</f>
        <v>1</v>
      </c>
      <c r="Q4818" t="s">
        <v>59</v>
      </c>
      <c r="R4818">
        <f>IF(Tabla1[[#This Row],[OTHERSONLOAN]]="none",0,IF(Tabla1[[#This Row],[OTHERSONLOAN]]="co-applicant",1,2))</f>
        <v>1</v>
      </c>
      <c r="S4818">
        <v>4</v>
      </c>
      <c r="T4818" t="s">
        <v>54</v>
      </c>
      <c r="U4818">
        <f>IF(Tabla1[[#This Row],[OWNSPROPERTY]]="unknown",0,IF(Tabla1[[#This Row],[OWNSPROPERTY]]="real_state",1,IF(Tabla1[[#This Row],[OWNSPROPERTY]]="car_other",2,3)))</f>
        <v>0</v>
      </c>
      <c r="V4818">
        <v>50</v>
      </c>
      <c r="W4818" t="s">
        <v>29</v>
      </c>
      <c r="X4818">
        <f>IF(Tabla1[[#This Row],[INSTALLMENTPLANS]]="none",0,IF(Tabla1[[#This Row],[INSTALLMENTPLANS]]="stores",1,2))</f>
        <v>0</v>
      </c>
      <c r="Y4818" t="s">
        <v>60</v>
      </c>
      <c r="Z4818">
        <f>IF(Tabla1[[#This Row],[HOUSING]]="free",0,IF(Tabla1[[#This Row],[HOUSING]]="own",1,2))</f>
        <v>0</v>
      </c>
      <c r="AA4818">
        <v>3</v>
      </c>
      <c r="AB4818" t="s">
        <v>32</v>
      </c>
      <c r="AC4818">
        <f>IF(Tabla1[[#This Row],[JOB]]="unemployed",0,IF(Tabla1[[#This Row],[JOB]]="unskilled",1,IF(Tabla1[[#This Row],[JOB]]="skilled",2,3)))</f>
        <v>2</v>
      </c>
      <c r="AD4818">
        <v>2</v>
      </c>
      <c r="AE4818" t="s">
        <v>33</v>
      </c>
      <c r="AF4818">
        <f>IF(Tabla1[[#This Row],[TELEPHONE]]="none",0,1)</f>
        <v>1</v>
      </c>
      <c r="AG4818" t="s">
        <v>33</v>
      </c>
      <c r="AH4818">
        <f>IF(Tabla1[[#This Row],[FOREIGNWORKER]]="no",0,1)</f>
        <v>1</v>
      </c>
      <c r="AI4818" t="s">
        <v>55</v>
      </c>
      <c r="AJ4818">
        <f>IF(Tabla1[[#This Row],[RISK]]="No Risk",0,1)</f>
        <v>1</v>
      </c>
    </row>
    <row r="4819" spans="1:36" x14ac:dyDescent="0.25">
      <c r="A4819" t="s">
        <v>4889</v>
      </c>
      <c r="B4819" t="s">
        <v>23</v>
      </c>
      <c r="C4819">
        <f>IF(Tabla1[[#This Row],[CHECKINGSTATUS]]="no_checking",0,IF(Tabla1[[#This Row],[CHECKINGSTATUS]]="less_0",1,IF(Tabla1[[#This Row],[CHECKINGSTATUS]]="0_to_200",2,3)))</f>
        <v>2</v>
      </c>
      <c r="D4819">
        <v>14</v>
      </c>
      <c r="E4819" t="s">
        <v>42</v>
      </c>
      <c r="F4819">
        <f>IF(Tabla1[[#This Row],[CREDITHISTORY]]="no_credits",0,IF(Tabla1[[#This Row],[CREDITHISTORY]]="prior_paymentes_delayed",1,IF(Tabla1[[#This Row],[CREDITHISTORY]]="outstanding_credit",2,3)))</f>
        <v>3</v>
      </c>
      <c r="G4819" t="s">
        <v>43</v>
      </c>
      <c r="H48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19">
        <v>5127</v>
      </c>
      <c r="J4819" t="s">
        <v>38</v>
      </c>
      <c r="K481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19" t="s">
        <v>39</v>
      </c>
      <c r="M48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19">
        <v>3</v>
      </c>
      <c r="O4819" t="s">
        <v>44</v>
      </c>
      <c r="P4819">
        <f>IF(Tabla1[[#This Row],[SEX]]="female",0,1)</f>
        <v>1</v>
      </c>
      <c r="Q4819" t="s">
        <v>29</v>
      </c>
      <c r="R4819">
        <f>IF(Tabla1[[#This Row],[OTHERSONLOAN]]="none",0,IF(Tabla1[[#This Row],[OTHERSONLOAN]]="co-applicant",1,2))</f>
        <v>0</v>
      </c>
      <c r="S4819">
        <v>4</v>
      </c>
      <c r="T4819" t="s">
        <v>30</v>
      </c>
      <c r="U4819">
        <f>IF(Tabla1[[#This Row],[OWNSPROPERTY]]="unknown",0,IF(Tabla1[[#This Row],[OWNSPROPERTY]]="real_state",1,IF(Tabla1[[#This Row],[OWNSPROPERTY]]="car_other",2,3)))</f>
        <v>3</v>
      </c>
      <c r="V4819">
        <v>33</v>
      </c>
      <c r="W4819" t="s">
        <v>29</v>
      </c>
      <c r="X4819">
        <f>IF(Tabla1[[#This Row],[INSTALLMENTPLANS]]="none",0,IF(Tabla1[[#This Row],[INSTALLMENTPLANS]]="stores",1,2))</f>
        <v>0</v>
      </c>
      <c r="Y4819" t="s">
        <v>60</v>
      </c>
      <c r="Z4819">
        <f>IF(Tabla1[[#This Row],[HOUSING]]="free",0,IF(Tabla1[[#This Row],[HOUSING]]="own",1,2))</f>
        <v>0</v>
      </c>
      <c r="AA4819">
        <v>1</v>
      </c>
      <c r="AB4819" t="s">
        <v>63</v>
      </c>
      <c r="AC4819">
        <f>IF(Tabla1[[#This Row],[JOB]]="unemployed",0,IF(Tabla1[[#This Row],[JOB]]="unskilled",1,IF(Tabla1[[#This Row],[JOB]]="skilled",2,3)))</f>
        <v>3</v>
      </c>
      <c r="AD4819">
        <v>1</v>
      </c>
      <c r="AE4819" t="s">
        <v>29</v>
      </c>
      <c r="AF4819">
        <f>IF(Tabla1[[#This Row],[TELEPHONE]]="none",0,1)</f>
        <v>0</v>
      </c>
      <c r="AG4819" t="s">
        <v>33</v>
      </c>
      <c r="AH4819">
        <f>IF(Tabla1[[#This Row],[FOREIGNWORKER]]="no",0,1)</f>
        <v>1</v>
      </c>
      <c r="AI4819" t="s">
        <v>55</v>
      </c>
      <c r="AJ4819">
        <f>IF(Tabla1[[#This Row],[RISK]]="No Risk",0,1)</f>
        <v>1</v>
      </c>
    </row>
    <row r="4820" spans="1:36" x14ac:dyDescent="0.25">
      <c r="A4820" t="s">
        <v>4890</v>
      </c>
      <c r="B4820" t="s">
        <v>51</v>
      </c>
      <c r="C4820">
        <f>IF(Tabla1[[#This Row],[CHECKINGSTATUS]]="no_checking",0,IF(Tabla1[[#This Row],[CHECKINGSTATUS]]="less_0",1,IF(Tabla1[[#This Row],[CHECKINGSTATUS]]="0_to_200",2,3)))</f>
        <v>0</v>
      </c>
      <c r="D4820">
        <v>8</v>
      </c>
      <c r="E4820" t="s">
        <v>24</v>
      </c>
      <c r="F4820">
        <f>IF(Tabla1[[#This Row],[CREDITHISTORY]]="no_credits",0,IF(Tabla1[[#This Row],[CREDITHISTORY]]="prior_paymentes_delayed",1,IF(Tabla1[[#This Row],[CREDITHISTORY]]="outstanding_credit",2,3)))</f>
        <v>3</v>
      </c>
      <c r="G4820" t="s">
        <v>74</v>
      </c>
      <c r="H48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20">
        <v>376</v>
      </c>
      <c r="J4820" t="s">
        <v>38</v>
      </c>
      <c r="K48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20" t="s">
        <v>62</v>
      </c>
      <c r="M482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20">
        <v>3</v>
      </c>
      <c r="O4820" t="s">
        <v>28</v>
      </c>
      <c r="P4820">
        <f>IF(Tabla1[[#This Row],[SEX]]="female",0,1)</f>
        <v>0</v>
      </c>
      <c r="Q4820" t="s">
        <v>29</v>
      </c>
      <c r="R4820">
        <f>IF(Tabla1[[#This Row],[OTHERSONLOAN]]="none",0,IF(Tabla1[[#This Row],[OTHERSONLOAN]]="co-applicant",1,2))</f>
        <v>0</v>
      </c>
      <c r="S4820">
        <v>3</v>
      </c>
      <c r="T4820" t="s">
        <v>30</v>
      </c>
      <c r="U4820">
        <f>IF(Tabla1[[#This Row],[OWNSPROPERTY]]="unknown",0,IF(Tabla1[[#This Row],[OWNSPROPERTY]]="real_state",1,IF(Tabla1[[#This Row],[OWNSPROPERTY]]="car_other",2,3)))</f>
        <v>3</v>
      </c>
      <c r="V4820">
        <v>35</v>
      </c>
      <c r="W4820" t="s">
        <v>29</v>
      </c>
      <c r="X4820">
        <f>IF(Tabla1[[#This Row],[INSTALLMENTPLANS]]="none",0,IF(Tabla1[[#This Row],[INSTALLMENTPLANS]]="stores",1,2))</f>
        <v>0</v>
      </c>
      <c r="Y4820" t="s">
        <v>31</v>
      </c>
      <c r="Z4820">
        <f>IF(Tabla1[[#This Row],[HOUSING]]="free",0,IF(Tabla1[[#This Row],[HOUSING]]="own",1,2))</f>
        <v>1</v>
      </c>
      <c r="AA4820">
        <v>1</v>
      </c>
      <c r="AB4820" t="s">
        <v>32</v>
      </c>
      <c r="AC4820">
        <f>IF(Tabla1[[#This Row],[JOB]]="unemployed",0,IF(Tabla1[[#This Row],[JOB]]="unskilled",1,IF(Tabla1[[#This Row],[JOB]]="skilled",2,3)))</f>
        <v>2</v>
      </c>
      <c r="AD4820">
        <v>1</v>
      </c>
      <c r="AE4820" t="s">
        <v>29</v>
      </c>
      <c r="AF4820">
        <f>IF(Tabla1[[#This Row],[TELEPHONE]]="none",0,1)</f>
        <v>0</v>
      </c>
      <c r="AG4820" t="s">
        <v>33</v>
      </c>
      <c r="AH4820">
        <f>IF(Tabla1[[#This Row],[FOREIGNWORKER]]="no",0,1)</f>
        <v>1</v>
      </c>
      <c r="AI4820" t="s">
        <v>34</v>
      </c>
      <c r="AJ4820">
        <f>IF(Tabla1[[#This Row],[RISK]]="No Risk",0,1)</f>
        <v>0</v>
      </c>
    </row>
    <row r="4821" spans="1:36" x14ac:dyDescent="0.25">
      <c r="A4821" t="s">
        <v>4891</v>
      </c>
      <c r="B4821" t="s">
        <v>23</v>
      </c>
      <c r="C4821">
        <f>IF(Tabla1[[#This Row],[CHECKINGSTATUS]]="no_checking",0,IF(Tabla1[[#This Row],[CHECKINGSTATUS]]="less_0",1,IF(Tabla1[[#This Row],[CHECKINGSTATUS]]="0_to_200",2,3)))</f>
        <v>2</v>
      </c>
      <c r="D4821">
        <v>16</v>
      </c>
      <c r="E4821" t="s">
        <v>24</v>
      </c>
      <c r="F4821">
        <f>IF(Tabla1[[#This Row],[CREDITHISTORY]]="no_credits",0,IF(Tabla1[[#This Row],[CREDITHISTORY]]="prior_paymentes_delayed",1,IF(Tabla1[[#This Row],[CREDITHISTORY]]="outstanding_credit",2,3)))</f>
        <v>3</v>
      </c>
      <c r="G4821" t="s">
        <v>37</v>
      </c>
      <c r="H48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21">
        <v>3468</v>
      </c>
      <c r="J4821" t="s">
        <v>38</v>
      </c>
      <c r="K482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21" t="s">
        <v>27</v>
      </c>
      <c r="M482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21">
        <v>3</v>
      </c>
      <c r="O4821" t="s">
        <v>28</v>
      </c>
      <c r="P4821">
        <f>IF(Tabla1[[#This Row],[SEX]]="female",0,1)</f>
        <v>0</v>
      </c>
      <c r="Q4821" t="s">
        <v>29</v>
      </c>
      <c r="R4821">
        <f>IF(Tabla1[[#This Row],[OTHERSONLOAN]]="none",0,IF(Tabla1[[#This Row],[OTHERSONLOAN]]="co-applicant",1,2))</f>
        <v>0</v>
      </c>
      <c r="S4821">
        <v>3</v>
      </c>
      <c r="T4821" t="s">
        <v>30</v>
      </c>
      <c r="U4821">
        <f>IF(Tabla1[[#This Row],[OWNSPROPERTY]]="unknown",0,IF(Tabla1[[#This Row],[OWNSPROPERTY]]="real_state",1,IF(Tabla1[[#This Row],[OWNSPROPERTY]]="car_other",2,3)))</f>
        <v>3</v>
      </c>
      <c r="V4821">
        <v>39</v>
      </c>
      <c r="W4821" t="s">
        <v>29</v>
      </c>
      <c r="X4821">
        <f>IF(Tabla1[[#This Row],[INSTALLMENTPLANS]]="none",0,IF(Tabla1[[#This Row],[INSTALLMENTPLANS]]="stores",1,2))</f>
        <v>0</v>
      </c>
      <c r="Y4821" t="s">
        <v>31</v>
      </c>
      <c r="Z4821">
        <f>IF(Tabla1[[#This Row],[HOUSING]]="free",0,IF(Tabla1[[#This Row],[HOUSING]]="own",1,2))</f>
        <v>1</v>
      </c>
      <c r="AA4821">
        <v>1</v>
      </c>
      <c r="AB4821" t="s">
        <v>32</v>
      </c>
      <c r="AC4821">
        <f>IF(Tabla1[[#This Row],[JOB]]="unemployed",0,IF(Tabla1[[#This Row],[JOB]]="unskilled",1,IF(Tabla1[[#This Row],[JOB]]="skilled",2,3)))</f>
        <v>2</v>
      </c>
      <c r="AD4821">
        <v>1</v>
      </c>
      <c r="AE4821" t="s">
        <v>33</v>
      </c>
      <c r="AF4821">
        <f>IF(Tabla1[[#This Row],[TELEPHONE]]="none",0,1)</f>
        <v>1</v>
      </c>
      <c r="AG4821" t="s">
        <v>33</v>
      </c>
      <c r="AH4821">
        <f>IF(Tabla1[[#This Row],[FOREIGNWORKER]]="no",0,1)</f>
        <v>1</v>
      </c>
      <c r="AI4821" t="s">
        <v>34</v>
      </c>
      <c r="AJ4821">
        <f>IF(Tabla1[[#This Row],[RISK]]="No Risk",0,1)</f>
        <v>0</v>
      </c>
    </row>
    <row r="4822" spans="1:36" x14ac:dyDescent="0.25">
      <c r="A4822" t="s">
        <v>4892</v>
      </c>
      <c r="B4822" t="s">
        <v>51</v>
      </c>
      <c r="C4822">
        <f>IF(Tabla1[[#This Row],[CHECKINGSTATUS]]="no_checking",0,IF(Tabla1[[#This Row],[CHECKINGSTATUS]]="less_0",1,IF(Tabla1[[#This Row],[CHECKINGSTATUS]]="0_to_200",2,3)))</f>
        <v>0</v>
      </c>
      <c r="D4822">
        <v>22</v>
      </c>
      <c r="E4822" t="s">
        <v>42</v>
      </c>
      <c r="F4822">
        <f>IF(Tabla1[[#This Row],[CREDITHISTORY]]="no_credits",0,IF(Tabla1[[#This Row],[CREDITHISTORY]]="prior_paymentes_delayed",1,IF(Tabla1[[#This Row],[CREDITHISTORY]]="outstanding_credit",2,3)))</f>
        <v>3</v>
      </c>
      <c r="G4822" t="s">
        <v>89</v>
      </c>
      <c r="H48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22">
        <v>3273</v>
      </c>
      <c r="J4822" t="s">
        <v>26</v>
      </c>
      <c r="K482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22" t="s">
        <v>39</v>
      </c>
      <c r="M482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22">
        <v>3</v>
      </c>
      <c r="O4822" t="s">
        <v>44</v>
      </c>
      <c r="P4822">
        <f>IF(Tabla1[[#This Row],[SEX]]="female",0,1)</f>
        <v>1</v>
      </c>
      <c r="Q4822" t="s">
        <v>29</v>
      </c>
      <c r="R4822">
        <f>IF(Tabla1[[#This Row],[OTHERSONLOAN]]="none",0,IF(Tabla1[[#This Row],[OTHERSONLOAN]]="co-applicant",1,2))</f>
        <v>0</v>
      </c>
      <c r="S4822">
        <v>4</v>
      </c>
      <c r="T4822" t="s">
        <v>30</v>
      </c>
      <c r="U4822">
        <f>IF(Tabla1[[#This Row],[OWNSPROPERTY]]="unknown",0,IF(Tabla1[[#This Row],[OWNSPROPERTY]]="real_state",1,IF(Tabla1[[#This Row],[OWNSPROPERTY]]="car_other",2,3)))</f>
        <v>3</v>
      </c>
      <c r="V4822">
        <v>28</v>
      </c>
      <c r="W4822" t="s">
        <v>29</v>
      </c>
      <c r="X4822">
        <f>IF(Tabla1[[#This Row],[INSTALLMENTPLANS]]="none",0,IF(Tabla1[[#This Row],[INSTALLMENTPLANS]]="stores",1,2))</f>
        <v>0</v>
      </c>
      <c r="Y4822" t="s">
        <v>31</v>
      </c>
      <c r="Z4822">
        <f>IF(Tabla1[[#This Row],[HOUSING]]="free",0,IF(Tabla1[[#This Row],[HOUSING]]="own",1,2))</f>
        <v>1</v>
      </c>
      <c r="AA4822">
        <v>1</v>
      </c>
      <c r="AB4822" t="s">
        <v>63</v>
      </c>
      <c r="AC4822">
        <f>IF(Tabla1[[#This Row],[JOB]]="unemployed",0,IF(Tabla1[[#This Row],[JOB]]="unskilled",1,IF(Tabla1[[#This Row],[JOB]]="skilled",2,3)))</f>
        <v>3</v>
      </c>
      <c r="AD4822">
        <v>1</v>
      </c>
      <c r="AE4822" t="s">
        <v>33</v>
      </c>
      <c r="AF4822">
        <f>IF(Tabla1[[#This Row],[TELEPHONE]]="none",0,1)</f>
        <v>1</v>
      </c>
      <c r="AG4822" t="s">
        <v>33</v>
      </c>
      <c r="AH4822">
        <f>IF(Tabla1[[#This Row],[FOREIGNWORKER]]="no",0,1)</f>
        <v>1</v>
      </c>
      <c r="AI4822" t="s">
        <v>34</v>
      </c>
      <c r="AJ4822">
        <f>IF(Tabla1[[#This Row],[RISK]]="No Risk",0,1)</f>
        <v>0</v>
      </c>
    </row>
    <row r="4823" spans="1:36" x14ac:dyDescent="0.25">
      <c r="A4823" t="s">
        <v>4893</v>
      </c>
      <c r="B4823" t="s">
        <v>51</v>
      </c>
      <c r="C4823">
        <f>IF(Tabla1[[#This Row],[CHECKINGSTATUS]]="no_checking",0,IF(Tabla1[[#This Row],[CHECKINGSTATUS]]="less_0",1,IF(Tabla1[[#This Row],[CHECKINGSTATUS]]="0_to_200",2,3)))</f>
        <v>0</v>
      </c>
      <c r="D4823">
        <v>33</v>
      </c>
      <c r="E4823" t="s">
        <v>24</v>
      </c>
      <c r="F4823">
        <f>IF(Tabla1[[#This Row],[CREDITHISTORY]]="no_credits",0,IF(Tabla1[[#This Row],[CREDITHISTORY]]="prior_paymentes_delayed",1,IF(Tabla1[[#This Row],[CREDITHISTORY]]="outstanding_credit",2,3)))</f>
        <v>3</v>
      </c>
      <c r="G4823" t="s">
        <v>197</v>
      </c>
      <c r="H48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823">
        <v>6699</v>
      </c>
      <c r="J4823" t="s">
        <v>94</v>
      </c>
      <c r="K482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23" t="s">
        <v>62</v>
      </c>
      <c r="M482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23">
        <v>4</v>
      </c>
      <c r="O4823" t="s">
        <v>28</v>
      </c>
      <c r="P4823">
        <f>IF(Tabla1[[#This Row],[SEX]]="female",0,1)</f>
        <v>0</v>
      </c>
      <c r="Q4823" t="s">
        <v>29</v>
      </c>
      <c r="R4823">
        <f>IF(Tabla1[[#This Row],[OTHERSONLOAN]]="none",0,IF(Tabla1[[#This Row],[OTHERSONLOAN]]="co-applicant",1,2))</f>
        <v>0</v>
      </c>
      <c r="S4823">
        <v>4</v>
      </c>
      <c r="T4823" t="s">
        <v>65</v>
      </c>
      <c r="U4823">
        <f>IF(Tabla1[[#This Row],[OWNSPROPERTY]]="unknown",0,IF(Tabla1[[#This Row],[OWNSPROPERTY]]="real_state",1,IF(Tabla1[[#This Row],[OWNSPROPERTY]]="car_other",2,3)))</f>
        <v>2</v>
      </c>
      <c r="V4823">
        <v>45</v>
      </c>
      <c r="W4823" t="s">
        <v>29</v>
      </c>
      <c r="X4823">
        <f>IF(Tabla1[[#This Row],[INSTALLMENTPLANS]]="none",0,IF(Tabla1[[#This Row],[INSTALLMENTPLANS]]="stores",1,2))</f>
        <v>0</v>
      </c>
      <c r="Y4823" t="s">
        <v>60</v>
      </c>
      <c r="Z4823">
        <f>IF(Tabla1[[#This Row],[HOUSING]]="free",0,IF(Tabla1[[#This Row],[HOUSING]]="own",1,2))</f>
        <v>0</v>
      </c>
      <c r="AA4823">
        <v>2</v>
      </c>
      <c r="AB4823" t="s">
        <v>32</v>
      </c>
      <c r="AC4823">
        <f>IF(Tabla1[[#This Row],[JOB]]="unemployed",0,IF(Tabla1[[#This Row],[JOB]]="unskilled",1,IF(Tabla1[[#This Row],[JOB]]="skilled",2,3)))</f>
        <v>2</v>
      </c>
      <c r="AD4823">
        <v>1</v>
      </c>
      <c r="AE4823" t="s">
        <v>33</v>
      </c>
      <c r="AF4823">
        <f>IF(Tabla1[[#This Row],[TELEPHONE]]="none",0,1)</f>
        <v>1</v>
      </c>
      <c r="AG4823" t="s">
        <v>33</v>
      </c>
      <c r="AH4823">
        <f>IF(Tabla1[[#This Row],[FOREIGNWORKER]]="no",0,1)</f>
        <v>1</v>
      </c>
      <c r="AI4823" t="s">
        <v>55</v>
      </c>
      <c r="AJ4823">
        <f>IF(Tabla1[[#This Row],[RISK]]="No Risk",0,1)</f>
        <v>1</v>
      </c>
    </row>
    <row r="4824" spans="1:36" x14ac:dyDescent="0.25">
      <c r="A4824" t="s">
        <v>4894</v>
      </c>
      <c r="B4824" t="s">
        <v>51</v>
      </c>
      <c r="C4824">
        <f>IF(Tabla1[[#This Row],[CHECKINGSTATUS]]="no_checking",0,IF(Tabla1[[#This Row],[CHECKINGSTATUS]]="less_0",1,IF(Tabla1[[#This Row],[CHECKINGSTATUS]]="0_to_200",2,3)))</f>
        <v>0</v>
      </c>
      <c r="D4824">
        <v>34</v>
      </c>
      <c r="E4824" t="s">
        <v>42</v>
      </c>
      <c r="F4824">
        <f>IF(Tabla1[[#This Row],[CREDITHISTORY]]="no_credits",0,IF(Tabla1[[#This Row],[CREDITHISTORY]]="prior_paymentes_delayed",1,IF(Tabla1[[#This Row],[CREDITHISTORY]]="outstanding_credit",2,3)))</f>
        <v>3</v>
      </c>
      <c r="G4824" t="s">
        <v>82</v>
      </c>
      <c r="H48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824">
        <v>2403</v>
      </c>
      <c r="J4824" t="s">
        <v>54</v>
      </c>
      <c r="K482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24" t="s">
        <v>49</v>
      </c>
      <c r="M482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24">
        <v>4</v>
      </c>
      <c r="O4824" t="s">
        <v>28</v>
      </c>
      <c r="P4824">
        <f>IF(Tabla1[[#This Row],[SEX]]="female",0,1)</f>
        <v>0</v>
      </c>
      <c r="Q4824" t="s">
        <v>29</v>
      </c>
      <c r="R4824">
        <f>IF(Tabla1[[#This Row],[OTHERSONLOAN]]="none",0,IF(Tabla1[[#This Row],[OTHERSONLOAN]]="co-applicant",1,2))</f>
        <v>0</v>
      </c>
      <c r="S4824">
        <v>3</v>
      </c>
      <c r="T4824" t="s">
        <v>30</v>
      </c>
      <c r="U4824">
        <f>IF(Tabla1[[#This Row],[OWNSPROPERTY]]="unknown",0,IF(Tabla1[[#This Row],[OWNSPROPERTY]]="real_state",1,IF(Tabla1[[#This Row],[OWNSPROPERTY]]="car_other",2,3)))</f>
        <v>3</v>
      </c>
      <c r="V4824">
        <v>46</v>
      </c>
      <c r="W4824" t="s">
        <v>29</v>
      </c>
      <c r="X4824">
        <f>IF(Tabla1[[#This Row],[INSTALLMENTPLANS]]="none",0,IF(Tabla1[[#This Row],[INSTALLMENTPLANS]]="stores",1,2))</f>
        <v>0</v>
      </c>
      <c r="Y4824" t="s">
        <v>31</v>
      </c>
      <c r="Z4824">
        <f>IF(Tabla1[[#This Row],[HOUSING]]="free",0,IF(Tabla1[[#This Row],[HOUSING]]="own",1,2))</f>
        <v>1</v>
      </c>
      <c r="AA4824">
        <v>2</v>
      </c>
      <c r="AB4824" t="s">
        <v>32</v>
      </c>
      <c r="AC4824">
        <f>IF(Tabla1[[#This Row],[JOB]]="unemployed",0,IF(Tabla1[[#This Row],[JOB]]="unskilled",1,IF(Tabla1[[#This Row],[JOB]]="skilled",2,3)))</f>
        <v>2</v>
      </c>
      <c r="AD4824">
        <v>1</v>
      </c>
      <c r="AE4824" t="s">
        <v>29</v>
      </c>
      <c r="AF4824">
        <f>IF(Tabla1[[#This Row],[TELEPHONE]]="none",0,1)</f>
        <v>0</v>
      </c>
      <c r="AG4824" t="s">
        <v>33</v>
      </c>
      <c r="AH4824">
        <f>IF(Tabla1[[#This Row],[FOREIGNWORKER]]="no",0,1)</f>
        <v>1</v>
      </c>
      <c r="AI4824" t="s">
        <v>55</v>
      </c>
      <c r="AJ4824">
        <f>IF(Tabla1[[#This Row],[RISK]]="No Risk",0,1)</f>
        <v>1</v>
      </c>
    </row>
    <row r="4825" spans="1:36" x14ac:dyDescent="0.25">
      <c r="A4825" t="s">
        <v>4895</v>
      </c>
      <c r="B4825" t="s">
        <v>36</v>
      </c>
      <c r="C4825">
        <f>IF(Tabla1[[#This Row],[CHECKINGSTATUS]]="no_checking",0,IF(Tabla1[[#This Row],[CHECKINGSTATUS]]="less_0",1,IF(Tabla1[[#This Row],[CHECKINGSTATUS]]="0_to_200",2,3)))</f>
        <v>1</v>
      </c>
      <c r="D4825">
        <v>17</v>
      </c>
      <c r="E4825" t="s">
        <v>24</v>
      </c>
      <c r="F4825">
        <f>IF(Tabla1[[#This Row],[CREDITHISTORY]]="no_credits",0,IF(Tabla1[[#This Row],[CREDITHISTORY]]="prior_paymentes_delayed",1,IF(Tabla1[[#This Row],[CREDITHISTORY]]="outstanding_credit",2,3)))</f>
        <v>3</v>
      </c>
      <c r="G4825" t="s">
        <v>43</v>
      </c>
      <c r="H48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25">
        <v>250</v>
      </c>
      <c r="J4825" t="s">
        <v>38</v>
      </c>
      <c r="K482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25" t="s">
        <v>62</v>
      </c>
      <c r="M48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25">
        <v>3</v>
      </c>
      <c r="O4825" t="s">
        <v>28</v>
      </c>
      <c r="P4825">
        <f>IF(Tabla1[[#This Row],[SEX]]="female",0,1)</f>
        <v>0</v>
      </c>
      <c r="Q4825" t="s">
        <v>29</v>
      </c>
      <c r="R4825">
        <f>IF(Tabla1[[#This Row],[OTHERSONLOAN]]="none",0,IF(Tabla1[[#This Row],[OTHERSONLOAN]]="co-applicant",1,2))</f>
        <v>0</v>
      </c>
      <c r="S4825">
        <v>3</v>
      </c>
      <c r="T4825" t="s">
        <v>65</v>
      </c>
      <c r="U4825">
        <f>IF(Tabla1[[#This Row],[OWNSPROPERTY]]="unknown",0,IF(Tabla1[[#This Row],[OWNSPROPERTY]]="real_state",1,IF(Tabla1[[#This Row],[OWNSPROPERTY]]="car_other",2,3)))</f>
        <v>2</v>
      </c>
      <c r="V4825">
        <v>29</v>
      </c>
      <c r="W4825" t="s">
        <v>40</v>
      </c>
      <c r="X4825">
        <f>IF(Tabla1[[#This Row],[INSTALLMENTPLANS]]="none",0,IF(Tabla1[[#This Row],[INSTALLMENTPLANS]]="stores",1,2))</f>
        <v>1</v>
      </c>
      <c r="Y4825" t="s">
        <v>31</v>
      </c>
      <c r="Z4825">
        <f>IF(Tabla1[[#This Row],[HOUSING]]="free",0,IF(Tabla1[[#This Row],[HOUSING]]="own",1,2))</f>
        <v>1</v>
      </c>
      <c r="AA4825">
        <v>1</v>
      </c>
      <c r="AB4825" t="s">
        <v>92</v>
      </c>
      <c r="AC4825">
        <f>IF(Tabla1[[#This Row],[JOB]]="unemployed",0,IF(Tabla1[[#This Row],[JOB]]="unskilled",1,IF(Tabla1[[#This Row],[JOB]]="skilled",2,3)))</f>
        <v>1</v>
      </c>
      <c r="AD4825">
        <v>1</v>
      </c>
      <c r="AE4825" t="s">
        <v>29</v>
      </c>
      <c r="AF4825">
        <f>IF(Tabla1[[#This Row],[TELEPHONE]]="none",0,1)</f>
        <v>0</v>
      </c>
      <c r="AG4825" t="s">
        <v>33</v>
      </c>
      <c r="AH4825">
        <f>IF(Tabla1[[#This Row],[FOREIGNWORKER]]="no",0,1)</f>
        <v>1</v>
      </c>
      <c r="AI4825" t="s">
        <v>34</v>
      </c>
      <c r="AJ4825">
        <f>IF(Tabla1[[#This Row],[RISK]]="No Risk",0,1)</f>
        <v>0</v>
      </c>
    </row>
    <row r="4826" spans="1:36" x14ac:dyDescent="0.25">
      <c r="A4826" t="s">
        <v>4896</v>
      </c>
      <c r="B4826" t="s">
        <v>23</v>
      </c>
      <c r="C4826">
        <f>IF(Tabla1[[#This Row],[CHECKINGSTATUS]]="no_checking",0,IF(Tabla1[[#This Row],[CHECKINGSTATUS]]="less_0",1,IF(Tabla1[[#This Row],[CHECKINGSTATUS]]="0_to_200",2,3)))</f>
        <v>2</v>
      </c>
      <c r="D4826">
        <v>4</v>
      </c>
      <c r="E4826" t="s">
        <v>70</v>
      </c>
      <c r="F4826">
        <f>IF(Tabla1[[#This Row],[CREDITHISTORY]]="no_credits",0,IF(Tabla1[[#This Row],[CREDITHISTORY]]="prior_paymentes_delayed",1,IF(Tabla1[[#This Row],[CREDITHISTORY]]="outstanding_credit",2,3)))</f>
        <v>3</v>
      </c>
      <c r="G4826" t="s">
        <v>43</v>
      </c>
      <c r="H48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26">
        <v>250</v>
      </c>
      <c r="J4826" t="s">
        <v>38</v>
      </c>
      <c r="K482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26" t="s">
        <v>39</v>
      </c>
      <c r="M48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26">
        <v>2</v>
      </c>
      <c r="O4826" t="s">
        <v>28</v>
      </c>
      <c r="P4826">
        <f>IF(Tabla1[[#This Row],[SEX]]="female",0,1)</f>
        <v>0</v>
      </c>
      <c r="Q4826" t="s">
        <v>29</v>
      </c>
      <c r="R4826">
        <f>IF(Tabla1[[#This Row],[OTHERSONLOAN]]="none",0,IF(Tabla1[[#This Row],[OTHERSONLOAN]]="co-applicant",1,2))</f>
        <v>0</v>
      </c>
      <c r="S4826">
        <v>1</v>
      </c>
      <c r="T4826" t="s">
        <v>45</v>
      </c>
      <c r="U4826">
        <f>IF(Tabla1[[#This Row],[OWNSPROPERTY]]="unknown",0,IF(Tabla1[[#This Row],[OWNSPROPERTY]]="real_state",1,IF(Tabla1[[#This Row],[OWNSPROPERTY]]="car_other",2,3)))</f>
        <v>3</v>
      </c>
      <c r="V4826">
        <v>19</v>
      </c>
      <c r="W4826" t="s">
        <v>116</v>
      </c>
      <c r="X4826">
        <f>IF(Tabla1[[#This Row],[INSTALLMENTPLANS]]="none",0,IF(Tabla1[[#This Row],[INSTALLMENTPLANS]]="stores",1,2))</f>
        <v>2</v>
      </c>
      <c r="Y4826" t="s">
        <v>72</v>
      </c>
      <c r="Z4826">
        <f>IF(Tabla1[[#This Row],[HOUSING]]="free",0,IF(Tabla1[[#This Row],[HOUSING]]="own",1,2))</f>
        <v>2</v>
      </c>
      <c r="AA4826">
        <v>1</v>
      </c>
      <c r="AB4826" t="s">
        <v>92</v>
      </c>
      <c r="AC4826">
        <f>IF(Tabla1[[#This Row],[JOB]]="unemployed",0,IF(Tabla1[[#This Row],[JOB]]="unskilled",1,IF(Tabla1[[#This Row],[JOB]]="skilled",2,3)))</f>
        <v>1</v>
      </c>
      <c r="AD4826">
        <v>1</v>
      </c>
      <c r="AE4826" t="s">
        <v>29</v>
      </c>
      <c r="AF4826">
        <f>IF(Tabla1[[#This Row],[TELEPHONE]]="none",0,1)</f>
        <v>0</v>
      </c>
      <c r="AG4826" t="s">
        <v>33</v>
      </c>
      <c r="AH4826">
        <f>IF(Tabla1[[#This Row],[FOREIGNWORKER]]="no",0,1)</f>
        <v>1</v>
      </c>
      <c r="AI4826" t="s">
        <v>34</v>
      </c>
      <c r="AJ4826">
        <f>IF(Tabla1[[#This Row],[RISK]]="No Risk",0,1)</f>
        <v>0</v>
      </c>
    </row>
    <row r="4827" spans="1:36" x14ac:dyDescent="0.25">
      <c r="A4827" t="s">
        <v>4897</v>
      </c>
      <c r="B4827" t="s">
        <v>23</v>
      </c>
      <c r="C4827">
        <f>IF(Tabla1[[#This Row],[CHECKINGSTATUS]]="no_checking",0,IF(Tabla1[[#This Row],[CHECKINGSTATUS]]="less_0",1,IF(Tabla1[[#This Row],[CHECKINGSTATUS]]="0_to_200",2,3)))</f>
        <v>2</v>
      </c>
      <c r="D4827">
        <v>16</v>
      </c>
      <c r="E4827" t="s">
        <v>24</v>
      </c>
      <c r="F4827">
        <f>IF(Tabla1[[#This Row],[CREDITHISTORY]]="no_credits",0,IF(Tabla1[[#This Row],[CREDITHISTORY]]="prior_paymentes_delayed",1,IF(Tabla1[[#This Row],[CREDITHISTORY]]="outstanding_credit",2,3)))</f>
        <v>3</v>
      </c>
      <c r="G4827" t="s">
        <v>74</v>
      </c>
      <c r="H48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27">
        <v>3719</v>
      </c>
      <c r="J4827" t="s">
        <v>26</v>
      </c>
      <c r="K48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27" t="s">
        <v>39</v>
      </c>
      <c r="M48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27">
        <v>2</v>
      </c>
      <c r="O4827" t="s">
        <v>44</v>
      </c>
      <c r="P4827">
        <f>IF(Tabla1[[#This Row],[SEX]]="female",0,1)</f>
        <v>1</v>
      </c>
      <c r="Q4827" t="s">
        <v>29</v>
      </c>
      <c r="R4827">
        <f>IF(Tabla1[[#This Row],[OTHERSONLOAN]]="none",0,IF(Tabla1[[#This Row],[OTHERSONLOAN]]="co-applicant",1,2))</f>
        <v>0</v>
      </c>
      <c r="S4827">
        <v>3</v>
      </c>
      <c r="T4827" t="s">
        <v>30</v>
      </c>
      <c r="U4827">
        <f>IF(Tabla1[[#This Row],[OWNSPROPERTY]]="unknown",0,IF(Tabla1[[#This Row],[OWNSPROPERTY]]="real_state",1,IF(Tabla1[[#This Row],[OWNSPROPERTY]]="car_other",2,3)))</f>
        <v>3</v>
      </c>
      <c r="V4827">
        <v>30</v>
      </c>
      <c r="W4827" t="s">
        <v>29</v>
      </c>
      <c r="X4827">
        <f>IF(Tabla1[[#This Row],[INSTALLMENTPLANS]]="none",0,IF(Tabla1[[#This Row],[INSTALLMENTPLANS]]="stores",1,2))</f>
        <v>0</v>
      </c>
      <c r="Y4827" t="s">
        <v>31</v>
      </c>
      <c r="Z4827">
        <f>IF(Tabla1[[#This Row],[HOUSING]]="free",0,IF(Tabla1[[#This Row],[HOUSING]]="own",1,2))</f>
        <v>1</v>
      </c>
      <c r="AA4827">
        <v>2</v>
      </c>
      <c r="AB4827" t="s">
        <v>32</v>
      </c>
      <c r="AC4827">
        <f>IF(Tabla1[[#This Row],[JOB]]="unemployed",0,IF(Tabla1[[#This Row],[JOB]]="unskilled",1,IF(Tabla1[[#This Row],[JOB]]="skilled",2,3)))</f>
        <v>2</v>
      </c>
      <c r="AD4827">
        <v>1</v>
      </c>
      <c r="AE4827" t="s">
        <v>29</v>
      </c>
      <c r="AF4827">
        <f>IF(Tabla1[[#This Row],[TELEPHONE]]="none",0,1)</f>
        <v>0</v>
      </c>
      <c r="AG4827" t="s">
        <v>33</v>
      </c>
      <c r="AH4827">
        <f>IF(Tabla1[[#This Row],[FOREIGNWORKER]]="no",0,1)</f>
        <v>1</v>
      </c>
      <c r="AI4827" t="s">
        <v>34</v>
      </c>
      <c r="AJ4827">
        <f>IF(Tabla1[[#This Row],[RISK]]="No Risk",0,1)</f>
        <v>0</v>
      </c>
    </row>
    <row r="4828" spans="1:36" x14ac:dyDescent="0.25">
      <c r="A4828" t="s">
        <v>4898</v>
      </c>
      <c r="B4828" t="s">
        <v>51</v>
      </c>
      <c r="C4828">
        <f>IF(Tabla1[[#This Row],[CHECKINGSTATUS]]="no_checking",0,IF(Tabla1[[#This Row],[CHECKINGSTATUS]]="less_0",1,IF(Tabla1[[#This Row],[CHECKINGSTATUS]]="0_to_200",2,3)))</f>
        <v>0</v>
      </c>
      <c r="D4828">
        <v>48</v>
      </c>
      <c r="E4828" t="s">
        <v>57</v>
      </c>
      <c r="F4828">
        <f>IF(Tabla1[[#This Row],[CREDITHISTORY]]="no_credits",0,IF(Tabla1[[#This Row],[CREDITHISTORY]]="prior_paymentes_delayed",1,IF(Tabla1[[#This Row],[CREDITHISTORY]]="outstanding_credit",2,3)))</f>
        <v>2</v>
      </c>
      <c r="G4828" t="s">
        <v>82</v>
      </c>
      <c r="H48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828">
        <v>3785</v>
      </c>
      <c r="J4828" t="s">
        <v>54</v>
      </c>
      <c r="K482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28" t="s">
        <v>49</v>
      </c>
      <c r="M482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28">
        <v>5</v>
      </c>
      <c r="O4828" t="s">
        <v>28</v>
      </c>
      <c r="P4828">
        <f>IF(Tabla1[[#This Row],[SEX]]="female",0,1)</f>
        <v>0</v>
      </c>
      <c r="Q4828" t="s">
        <v>29</v>
      </c>
      <c r="R4828">
        <f>IF(Tabla1[[#This Row],[OTHERSONLOAN]]="none",0,IF(Tabla1[[#This Row],[OTHERSONLOAN]]="co-applicant",1,2))</f>
        <v>0</v>
      </c>
      <c r="S4828">
        <v>4</v>
      </c>
      <c r="T4828" t="s">
        <v>65</v>
      </c>
      <c r="U4828">
        <f>IF(Tabla1[[#This Row],[OWNSPROPERTY]]="unknown",0,IF(Tabla1[[#This Row],[OWNSPROPERTY]]="real_state",1,IF(Tabla1[[#This Row],[OWNSPROPERTY]]="car_other",2,3)))</f>
        <v>2</v>
      </c>
      <c r="V4828">
        <v>35</v>
      </c>
      <c r="W4828" t="s">
        <v>29</v>
      </c>
      <c r="X4828">
        <f>IF(Tabla1[[#This Row],[INSTALLMENTPLANS]]="none",0,IF(Tabla1[[#This Row],[INSTALLMENTPLANS]]="stores",1,2))</f>
        <v>0</v>
      </c>
      <c r="Y4828" t="s">
        <v>31</v>
      </c>
      <c r="Z4828">
        <f>IF(Tabla1[[#This Row],[HOUSING]]="free",0,IF(Tabla1[[#This Row],[HOUSING]]="own",1,2))</f>
        <v>1</v>
      </c>
      <c r="AA4828">
        <v>2</v>
      </c>
      <c r="AB4828" t="s">
        <v>32</v>
      </c>
      <c r="AC4828">
        <f>IF(Tabla1[[#This Row],[JOB]]="unemployed",0,IF(Tabla1[[#This Row],[JOB]]="unskilled",1,IF(Tabla1[[#This Row],[JOB]]="skilled",2,3)))</f>
        <v>2</v>
      </c>
      <c r="AD4828">
        <v>1</v>
      </c>
      <c r="AE4828" t="s">
        <v>33</v>
      </c>
      <c r="AF4828">
        <f>IF(Tabla1[[#This Row],[TELEPHONE]]="none",0,1)</f>
        <v>1</v>
      </c>
      <c r="AG4828" t="s">
        <v>33</v>
      </c>
      <c r="AH4828">
        <f>IF(Tabla1[[#This Row],[FOREIGNWORKER]]="no",0,1)</f>
        <v>1</v>
      </c>
      <c r="AI4828" t="s">
        <v>55</v>
      </c>
      <c r="AJ4828">
        <f>IF(Tabla1[[#This Row],[RISK]]="No Risk",0,1)</f>
        <v>1</v>
      </c>
    </row>
    <row r="4829" spans="1:36" x14ac:dyDescent="0.25">
      <c r="A4829" t="s">
        <v>4899</v>
      </c>
      <c r="B4829" t="s">
        <v>51</v>
      </c>
      <c r="C4829">
        <f>IF(Tabla1[[#This Row],[CHECKINGSTATUS]]="no_checking",0,IF(Tabla1[[#This Row],[CHECKINGSTATUS]]="less_0",1,IF(Tabla1[[#This Row],[CHECKINGSTATUS]]="0_to_200",2,3)))</f>
        <v>0</v>
      </c>
      <c r="D4829">
        <v>35</v>
      </c>
      <c r="E4829" t="s">
        <v>42</v>
      </c>
      <c r="F4829">
        <f>IF(Tabla1[[#This Row],[CREDITHISTORY]]="no_credits",0,IF(Tabla1[[#This Row],[CREDITHISTORY]]="prior_paymentes_delayed",1,IF(Tabla1[[#This Row],[CREDITHISTORY]]="outstanding_credit",2,3)))</f>
        <v>3</v>
      </c>
      <c r="G4829" t="s">
        <v>68</v>
      </c>
      <c r="H48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29">
        <v>5232</v>
      </c>
      <c r="J4829" t="s">
        <v>94</v>
      </c>
      <c r="K48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29" t="s">
        <v>62</v>
      </c>
      <c r="M482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29">
        <v>3</v>
      </c>
      <c r="O4829" t="s">
        <v>28</v>
      </c>
      <c r="P4829">
        <f>IF(Tabla1[[#This Row],[SEX]]="female",0,1)</f>
        <v>0</v>
      </c>
      <c r="Q4829" t="s">
        <v>29</v>
      </c>
      <c r="R4829">
        <f>IF(Tabla1[[#This Row],[OTHERSONLOAN]]="none",0,IF(Tabla1[[#This Row],[OTHERSONLOAN]]="co-applicant",1,2))</f>
        <v>0</v>
      </c>
      <c r="S4829">
        <v>4</v>
      </c>
      <c r="T4829" t="s">
        <v>65</v>
      </c>
      <c r="U4829">
        <f>IF(Tabla1[[#This Row],[OWNSPROPERTY]]="unknown",0,IF(Tabla1[[#This Row],[OWNSPROPERTY]]="real_state",1,IF(Tabla1[[#This Row],[OWNSPROPERTY]]="car_other",2,3)))</f>
        <v>2</v>
      </c>
      <c r="V4829">
        <v>45</v>
      </c>
      <c r="W4829" t="s">
        <v>29</v>
      </c>
      <c r="X4829">
        <f>IF(Tabla1[[#This Row],[INSTALLMENTPLANS]]="none",0,IF(Tabla1[[#This Row],[INSTALLMENTPLANS]]="stores",1,2))</f>
        <v>0</v>
      </c>
      <c r="Y4829" t="s">
        <v>31</v>
      </c>
      <c r="Z4829">
        <f>IF(Tabla1[[#This Row],[HOUSING]]="free",0,IF(Tabla1[[#This Row],[HOUSING]]="own",1,2))</f>
        <v>1</v>
      </c>
      <c r="AA4829">
        <v>2</v>
      </c>
      <c r="AB4829" t="s">
        <v>32</v>
      </c>
      <c r="AC4829">
        <f>IF(Tabla1[[#This Row],[JOB]]="unemployed",0,IF(Tabla1[[#This Row],[JOB]]="unskilled",1,IF(Tabla1[[#This Row],[JOB]]="skilled",2,3)))</f>
        <v>2</v>
      </c>
      <c r="AD4829">
        <v>2</v>
      </c>
      <c r="AE4829" t="s">
        <v>33</v>
      </c>
      <c r="AF4829">
        <f>IF(Tabla1[[#This Row],[TELEPHONE]]="none",0,1)</f>
        <v>1</v>
      </c>
      <c r="AG4829" t="s">
        <v>33</v>
      </c>
      <c r="AH4829">
        <f>IF(Tabla1[[#This Row],[FOREIGNWORKER]]="no",0,1)</f>
        <v>1</v>
      </c>
      <c r="AI4829" t="s">
        <v>55</v>
      </c>
      <c r="AJ4829">
        <f>IF(Tabla1[[#This Row],[RISK]]="No Risk",0,1)</f>
        <v>1</v>
      </c>
    </row>
    <row r="4830" spans="1:36" x14ac:dyDescent="0.25">
      <c r="A4830" t="s">
        <v>4900</v>
      </c>
      <c r="B4830" t="s">
        <v>23</v>
      </c>
      <c r="C4830">
        <f>IF(Tabla1[[#This Row],[CHECKINGSTATUS]]="no_checking",0,IF(Tabla1[[#This Row],[CHECKINGSTATUS]]="less_0",1,IF(Tabla1[[#This Row],[CHECKINGSTATUS]]="0_to_200",2,3)))</f>
        <v>2</v>
      </c>
      <c r="D4830">
        <v>22</v>
      </c>
      <c r="E4830" t="s">
        <v>24</v>
      </c>
      <c r="F4830">
        <f>IF(Tabla1[[#This Row],[CREDITHISTORY]]="no_credits",0,IF(Tabla1[[#This Row],[CREDITHISTORY]]="prior_paymentes_delayed",1,IF(Tabla1[[#This Row],[CREDITHISTORY]]="outstanding_credit",2,3)))</f>
        <v>3</v>
      </c>
      <c r="G4830" t="s">
        <v>37</v>
      </c>
      <c r="H48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30">
        <v>592</v>
      </c>
      <c r="J4830" t="s">
        <v>38</v>
      </c>
      <c r="K483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30" t="s">
        <v>27</v>
      </c>
      <c r="M483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30">
        <v>1</v>
      </c>
      <c r="O4830" t="s">
        <v>28</v>
      </c>
      <c r="P4830">
        <f>IF(Tabla1[[#This Row],[SEX]]="female",0,1)</f>
        <v>0</v>
      </c>
      <c r="Q4830" t="s">
        <v>29</v>
      </c>
      <c r="R4830">
        <f>IF(Tabla1[[#This Row],[OTHERSONLOAN]]="none",0,IF(Tabla1[[#This Row],[OTHERSONLOAN]]="co-applicant",1,2))</f>
        <v>0</v>
      </c>
      <c r="S4830">
        <v>3</v>
      </c>
      <c r="T4830" t="s">
        <v>30</v>
      </c>
      <c r="U4830">
        <f>IF(Tabla1[[#This Row],[OWNSPROPERTY]]="unknown",0,IF(Tabla1[[#This Row],[OWNSPROPERTY]]="real_state",1,IF(Tabla1[[#This Row],[OWNSPROPERTY]]="car_other",2,3)))</f>
        <v>3</v>
      </c>
      <c r="V4830">
        <v>20</v>
      </c>
      <c r="W4830" t="s">
        <v>40</v>
      </c>
      <c r="X4830">
        <f>IF(Tabla1[[#This Row],[INSTALLMENTPLANS]]="none",0,IF(Tabla1[[#This Row],[INSTALLMENTPLANS]]="stores",1,2))</f>
        <v>1</v>
      </c>
      <c r="Y4830" t="s">
        <v>31</v>
      </c>
      <c r="Z4830">
        <f>IF(Tabla1[[#This Row],[HOUSING]]="free",0,IF(Tabla1[[#This Row],[HOUSING]]="own",1,2))</f>
        <v>1</v>
      </c>
      <c r="AA4830">
        <v>1</v>
      </c>
      <c r="AB4830" t="s">
        <v>32</v>
      </c>
      <c r="AC4830">
        <f>IF(Tabla1[[#This Row],[JOB]]="unemployed",0,IF(Tabla1[[#This Row],[JOB]]="unskilled",1,IF(Tabla1[[#This Row],[JOB]]="skilled",2,3)))</f>
        <v>2</v>
      </c>
      <c r="AD4830">
        <v>1</v>
      </c>
      <c r="AE4830" t="s">
        <v>29</v>
      </c>
      <c r="AF4830">
        <f>IF(Tabla1[[#This Row],[TELEPHONE]]="none",0,1)</f>
        <v>0</v>
      </c>
      <c r="AG4830" t="s">
        <v>33</v>
      </c>
      <c r="AH4830">
        <f>IF(Tabla1[[#This Row],[FOREIGNWORKER]]="no",0,1)</f>
        <v>1</v>
      </c>
      <c r="AI4830" t="s">
        <v>34</v>
      </c>
      <c r="AJ4830">
        <f>IF(Tabla1[[#This Row],[RISK]]="No Risk",0,1)</f>
        <v>0</v>
      </c>
    </row>
    <row r="4831" spans="1:36" x14ac:dyDescent="0.25">
      <c r="A4831" t="s">
        <v>4901</v>
      </c>
      <c r="B4831" t="s">
        <v>51</v>
      </c>
      <c r="C4831">
        <f>IF(Tabla1[[#This Row],[CHECKINGSTATUS]]="no_checking",0,IF(Tabla1[[#This Row],[CHECKINGSTATUS]]="less_0",1,IF(Tabla1[[#This Row],[CHECKINGSTATUS]]="0_to_200",2,3)))</f>
        <v>0</v>
      </c>
      <c r="D4831">
        <v>26</v>
      </c>
      <c r="E4831" t="s">
        <v>57</v>
      </c>
      <c r="F4831">
        <f>IF(Tabla1[[#This Row],[CREDITHISTORY]]="no_credits",0,IF(Tabla1[[#This Row],[CREDITHISTORY]]="prior_paymentes_delayed",1,IF(Tabla1[[#This Row],[CREDITHISTORY]]="outstanding_credit",2,3)))</f>
        <v>2</v>
      </c>
      <c r="G4831" t="s">
        <v>43</v>
      </c>
      <c r="H48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31">
        <v>7118</v>
      </c>
      <c r="J4831" t="s">
        <v>53</v>
      </c>
      <c r="K483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31" t="s">
        <v>62</v>
      </c>
      <c r="M483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31">
        <v>4</v>
      </c>
      <c r="O4831" t="s">
        <v>44</v>
      </c>
      <c r="P4831">
        <f>IF(Tabla1[[#This Row],[SEX]]="female",0,1)</f>
        <v>1</v>
      </c>
      <c r="Q4831" t="s">
        <v>59</v>
      </c>
      <c r="R4831">
        <f>IF(Tabla1[[#This Row],[OTHERSONLOAN]]="none",0,IF(Tabla1[[#This Row],[OTHERSONLOAN]]="co-applicant",1,2))</f>
        <v>1</v>
      </c>
      <c r="S4831">
        <v>5</v>
      </c>
      <c r="T4831" t="s">
        <v>54</v>
      </c>
      <c r="U4831">
        <f>IF(Tabla1[[#This Row],[OWNSPROPERTY]]="unknown",0,IF(Tabla1[[#This Row],[OWNSPROPERTY]]="real_state",1,IF(Tabla1[[#This Row],[OWNSPROPERTY]]="car_other",2,3)))</f>
        <v>0</v>
      </c>
      <c r="V4831">
        <v>48</v>
      </c>
      <c r="W4831" t="s">
        <v>29</v>
      </c>
      <c r="X4831">
        <f>IF(Tabla1[[#This Row],[INSTALLMENTPLANS]]="none",0,IF(Tabla1[[#This Row],[INSTALLMENTPLANS]]="stores",1,2))</f>
        <v>0</v>
      </c>
      <c r="Y4831" t="s">
        <v>60</v>
      </c>
      <c r="Z4831">
        <f>IF(Tabla1[[#This Row],[HOUSING]]="free",0,IF(Tabla1[[#This Row],[HOUSING]]="own",1,2))</f>
        <v>0</v>
      </c>
      <c r="AA4831">
        <v>2</v>
      </c>
      <c r="AB4831" t="s">
        <v>32</v>
      </c>
      <c r="AC4831">
        <f>IF(Tabla1[[#This Row],[JOB]]="unemployed",0,IF(Tabla1[[#This Row],[JOB]]="unskilled",1,IF(Tabla1[[#This Row],[JOB]]="skilled",2,3)))</f>
        <v>2</v>
      </c>
      <c r="AD4831">
        <v>2</v>
      </c>
      <c r="AE4831" t="s">
        <v>33</v>
      </c>
      <c r="AF4831">
        <f>IF(Tabla1[[#This Row],[TELEPHONE]]="none",0,1)</f>
        <v>1</v>
      </c>
      <c r="AG4831" t="s">
        <v>33</v>
      </c>
      <c r="AH4831">
        <f>IF(Tabla1[[#This Row],[FOREIGNWORKER]]="no",0,1)</f>
        <v>1</v>
      </c>
      <c r="AI4831" t="s">
        <v>55</v>
      </c>
      <c r="AJ4831">
        <f>IF(Tabla1[[#This Row],[RISK]]="No Risk",0,1)</f>
        <v>1</v>
      </c>
    </row>
    <row r="4832" spans="1:36" x14ac:dyDescent="0.25">
      <c r="A4832" t="s">
        <v>4902</v>
      </c>
      <c r="B4832" t="s">
        <v>51</v>
      </c>
      <c r="C4832">
        <f>IF(Tabla1[[#This Row],[CHECKINGSTATUS]]="no_checking",0,IF(Tabla1[[#This Row],[CHECKINGSTATUS]]="less_0",1,IF(Tabla1[[#This Row],[CHECKINGSTATUS]]="0_to_200",2,3)))</f>
        <v>0</v>
      </c>
      <c r="D4832">
        <v>16</v>
      </c>
      <c r="E4832" t="s">
        <v>57</v>
      </c>
      <c r="F4832">
        <f>IF(Tabla1[[#This Row],[CREDITHISTORY]]="no_credits",0,IF(Tabla1[[#This Row],[CREDITHISTORY]]="prior_paymentes_delayed",1,IF(Tabla1[[#This Row],[CREDITHISTORY]]="outstanding_credit",2,3)))</f>
        <v>2</v>
      </c>
      <c r="G4832" t="s">
        <v>74</v>
      </c>
      <c r="H48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32">
        <v>1946</v>
      </c>
      <c r="J4832" t="s">
        <v>53</v>
      </c>
      <c r="K483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32" t="s">
        <v>62</v>
      </c>
      <c r="M48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32">
        <v>4</v>
      </c>
      <c r="O4832" t="s">
        <v>44</v>
      </c>
      <c r="P4832">
        <f>IF(Tabla1[[#This Row],[SEX]]="female",0,1)</f>
        <v>1</v>
      </c>
      <c r="Q4832" t="s">
        <v>29</v>
      </c>
      <c r="R4832">
        <f>IF(Tabla1[[#This Row],[OTHERSONLOAN]]="none",0,IF(Tabla1[[#This Row],[OTHERSONLOAN]]="co-applicant",1,2))</f>
        <v>0</v>
      </c>
      <c r="S4832">
        <v>3</v>
      </c>
      <c r="T4832" t="s">
        <v>65</v>
      </c>
      <c r="U4832">
        <f>IF(Tabla1[[#This Row],[OWNSPROPERTY]]="unknown",0,IF(Tabla1[[#This Row],[OWNSPROPERTY]]="real_state",1,IF(Tabla1[[#This Row],[OWNSPROPERTY]]="car_other",2,3)))</f>
        <v>2</v>
      </c>
      <c r="V4832">
        <v>28</v>
      </c>
      <c r="W4832" t="s">
        <v>29</v>
      </c>
      <c r="X4832">
        <f>IF(Tabla1[[#This Row],[INSTALLMENTPLANS]]="none",0,IF(Tabla1[[#This Row],[INSTALLMENTPLANS]]="stores",1,2))</f>
        <v>0</v>
      </c>
      <c r="Y4832" t="s">
        <v>31</v>
      </c>
      <c r="Z4832">
        <f>IF(Tabla1[[#This Row],[HOUSING]]="free",0,IF(Tabla1[[#This Row],[HOUSING]]="own",1,2))</f>
        <v>1</v>
      </c>
      <c r="AA4832">
        <v>1</v>
      </c>
      <c r="AB4832" t="s">
        <v>32</v>
      </c>
      <c r="AC4832">
        <f>IF(Tabla1[[#This Row],[JOB]]="unemployed",0,IF(Tabla1[[#This Row],[JOB]]="unskilled",1,IF(Tabla1[[#This Row],[JOB]]="skilled",2,3)))</f>
        <v>2</v>
      </c>
      <c r="AD4832">
        <v>1</v>
      </c>
      <c r="AE4832" t="s">
        <v>33</v>
      </c>
      <c r="AF4832">
        <f>IF(Tabla1[[#This Row],[TELEPHONE]]="none",0,1)</f>
        <v>1</v>
      </c>
      <c r="AG4832" t="s">
        <v>33</v>
      </c>
      <c r="AH4832">
        <f>IF(Tabla1[[#This Row],[FOREIGNWORKER]]="no",0,1)</f>
        <v>1</v>
      </c>
      <c r="AI4832" t="s">
        <v>55</v>
      </c>
      <c r="AJ4832">
        <f>IF(Tabla1[[#This Row],[RISK]]="No Risk",0,1)</f>
        <v>1</v>
      </c>
    </row>
    <row r="4833" spans="1:36" x14ac:dyDescent="0.25">
      <c r="A4833" t="s">
        <v>4903</v>
      </c>
      <c r="B4833" t="s">
        <v>51</v>
      </c>
      <c r="C4833">
        <f>IF(Tabla1[[#This Row],[CHECKINGSTATUS]]="no_checking",0,IF(Tabla1[[#This Row],[CHECKINGSTATUS]]="less_0",1,IF(Tabla1[[#This Row],[CHECKINGSTATUS]]="0_to_200",2,3)))</f>
        <v>0</v>
      </c>
      <c r="D4833">
        <v>27</v>
      </c>
      <c r="E4833" t="s">
        <v>24</v>
      </c>
      <c r="F4833">
        <f>IF(Tabla1[[#This Row],[CREDITHISTORY]]="no_credits",0,IF(Tabla1[[#This Row],[CREDITHISTORY]]="prior_paymentes_delayed",1,IF(Tabla1[[#This Row],[CREDITHISTORY]]="outstanding_credit",2,3)))</f>
        <v>3</v>
      </c>
      <c r="G4833" t="s">
        <v>43</v>
      </c>
      <c r="H48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33">
        <v>4122</v>
      </c>
      <c r="J4833" t="s">
        <v>26</v>
      </c>
      <c r="K483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33" t="s">
        <v>39</v>
      </c>
      <c r="M483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33">
        <v>4</v>
      </c>
      <c r="O4833" t="s">
        <v>28</v>
      </c>
      <c r="P4833">
        <f>IF(Tabla1[[#This Row],[SEX]]="female",0,1)</f>
        <v>0</v>
      </c>
      <c r="Q4833" t="s">
        <v>59</v>
      </c>
      <c r="R4833">
        <f>IF(Tabla1[[#This Row],[OTHERSONLOAN]]="none",0,IF(Tabla1[[#This Row],[OTHERSONLOAN]]="co-applicant",1,2))</f>
        <v>1</v>
      </c>
      <c r="S4833">
        <v>4</v>
      </c>
      <c r="T4833" t="s">
        <v>30</v>
      </c>
      <c r="U4833">
        <f>IF(Tabla1[[#This Row],[OWNSPROPERTY]]="unknown",0,IF(Tabla1[[#This Row],[OWNSPROPERTY]]="real_state",1,IF(Tabla1[[#This Row],[OWNSPROPERTY]]="car_other",2,3)))</f>
        <v>3</v>
      </c>
      <c r="V4833">
        <v>47</v>
      </c>
      <c r="W4833" t="s">
        <v>29</v>
      </c>
      <c r="X4833">
        <f>IF(Tabla1[[#This Row],[INSTALLMENTPLANS]]="none",0,IF(Tabla1[[#This Row],[INSTALLMENTPLANS]]="stores",1,2))</f>
        <v>0</v>
      </c>
      <c r="Y4833" t="s">
        <v>60</v>
      </c>
      <c r="Z4833">
        <f>IF(Tabla1[[#This Row],[HOUSING]]="free",0,IF(Tabla1[[#This Row],[HOUSING]]="own",1,2))</f>
        <v>0</v>
      </c>
      <c r="AA4833">
        <v>1</v>
      </c>
      <c r="AB4833" t="s">
        <v>32</v>
      </c>
      <c r="AC4833">
        <f>IF(Tabla1[[#This Row],[JOB]]="unemployed",0,IF(Tabla1[[#This Row],[JOB]]="unskilled",1,IF(Tabla1[[#This Row],[JOB]]="skilled",2,3)))</f>
        <v>2</v>
      </c>
      <c r="AD4833">
        <v>1</v>
      </c>
      <c r="AE4833" t="s">
        <v>33</v>
      </c>
      <c r="AF4833">
        <f>IF(Tabla1[[#This Row],[TELEPHONE]]="none",0,1)</f>
        <v>1</v>
      </c>
      <c r="AG4833" t="s">
        <v>33</v>
      </c>
      <c r="AH4833">
        <f>IF(Tabla1[[#This Row],[FOREIGNWORKER]]="no",0,1)</f>
        <v>1</v>
      </c>
      <c r="AI4833" t="s">
        <v>34</v>
      </c>
      <c r="AJ4833">
        <f>IF(Tabla1[[#This Row],[RISK]]="No Risk",0,1)</f>
        <v>0</v>
      </c>
    </row>
    <row r="4834" spans="1:36" x14ac:dyDescent="0.25">
      <c r="A4834" t="s">
        <v>4904</v>
      </c>
      <c r="B4834" t="s">
        <v>51</v>
      </c>
      <c r="C4834">
        <f>IF(Tabla1[[#This Row],[CHECKINGSTATUS]]="no_checking",0,IF(Tabla1[[#This Row],[CHECKINGSTATUS]]="less_0",1,IF(Tabla1[[#This Row],[CHECKINGSTATUS]]="0_to_200",2,3)))</f>
        <v>0</v>
      </c>
      <c r="D4834">
        <v>24</v>
      </c>
      <c r="E4834" t="s">
        <v>42</v>
      </c>
      <c r="F4834">
        <f>IF(Tabla1[[#This Row],[CREDITHISTORY]]="no_credits",0,IF(Tabla1[[#This Row],[CREDITHISTORY]]="prior_paymentes_delayed",1,IF(Tabla1[[#This Row],[CREDITHISTORY]]="outstanding_credit",2,3)))</f>
        <v>3</v>
      </c>
      <c r="G4834" t="s">
        <v>197</v>
      </c>
      <c r="H48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834">
        <v>4300</v>
      </c>
      <c r="J4834" t="s">
        <v>26</v>
      </c>
      <c r="K483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34" t="s">
        <v>27</v>
      </c>
      <c r="M48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34">
        <v>2</v>
      </c>
      <c r="O4834" t="s">
        <v>28</v>
      </c>
      <c r="P4834">
        <f>IF(Tabla1[[#This Row],[SEX]]="female",0,1)</f>
        <v>0</v>
      </c>
      <c r="Q4834" t="s">
        <v>29</v>
      </c>
      <c r="R4834">
        <f>IF(Tabla1[[#This Row],[OTHERSONLOAN]]="none",0,IF(Tabla1[[#This Row],[OTHERSONLOAN]]="co-applicant",1,2))</f>
        <v>0</v>
      </c>
      <c r="S4834">
        <v>3</v>
      </c>
      <c r="T4834" t="s">
        <v>65</v>
      </c>
      <c r="U4834">
        <f>IF(Tabla1[[#This Row],[OWNSPROPERTY]]="unknown",0,IF(Tabla1[[#This Row],[OWNSPROPERTY]]="real_state",1,IF(Tabla1[[#This Row],[OWNSPROPERTY]]="car_other",2,3)))</f>
        <v>2</v>
      </c>
      <c r="V4834">
        <v>39</v>
      </c>
      <c r="W4834" t="s">
        <v>29</v>
      </c>
      <c r="X4834">
        <f>IF(Tabla1[[#This Row],[INSTALLMENTPLANS]]="none",0,IF(Tabla1[[#This Row],[INSTALLMENTPLANS]]="stores",1,2))</f>
        <v>0</v>
      </c>
      <c r="Y4834" t="s">
        <v>31</v>
      </c>
      <c r="Z4834">
        <f>IF(Tabla1[[#This Row],[HOUSING]]="free",0,IF(Tabla1[[#This Row],[HOUSING]]="own",1,2))</f>
        <v>1</v>
      </c>
      <c r="AA4834">
        <v>2</v>
      </c>
      <c r="AB4834" t="s">
        <v>32</v>
      </c>
      <c r="AC4834">
        <f>IF(Tabla1[[#This Row],[JOB]]="unemployed",0,IF(Tabla1[[#This Row],[JOB]]="unskilled",1,IF(Tabla1[[#This Row],[JOB]]="skilled",2,3)))</f>
        <v>2</v>
      </c>
      <c r="AD4834">
        <v>1</v>
      </c>
      <c r="AE4834" t="s">
        <v>33</v>
      </c>
      <c r="AF4834">
        <f>IF(Tabla1[[#This Row],[TELEPHONE]]="none",0,1)</f>
        <v>1</v>
      </c>
      <c r="AG4834" t="s">
        <v>33</v>
      </c>
      <c r="AH4834">
        <f>IF(Tabla1[[#This Row],[FOREIGNWORKER]]="no",0,1)</f>
        <v>1</v>
      </c>
      <c r="AI4834" t="s">
        <v>34</v>
      </c>
      <c r="AJ4834">
        <f>IF(Tabla1[[#This Row],[RISK]]="No Risk",0,1)</f>
        <v>0</v>
      </c>
    </row>
    <row r="4835" spans="1:36" x14ac:dyDescent="0.25">
      <c r="A4835" t="s">
        <v>4905</v>
      </c>
      <c r="B4835" t="s">
        <v>36</v>
      </c>
      <c r="C4835">
        <f>IF(Tabla1[[#This Row],[CHECKINGSTATUS]]="no_checking",0,IF(Tabla1[[#This Row],[CHECKINGSTATUS]]="less_0",1,IF(Tabla1[[#This Row],[CHECKINGSTATUS]]="0_to_200",2,3)))</f>
        <v>1</v>
      </c>
      <c r="D4835">
        <v>12</v>
      </c>
      <c r="E4835" t="s">
        <v>42</v>
      </c>
      <c r="F4835">
        <f>IF(Tabla1[[#This Row],[CREDITHISTORY]]="no_credits",0,IF(Tabla1[[#This Row],[CREDITHISTORY]]="prior_paymentes_delayed",1,IF(Tabla1[[#This Row],[CREDITHISTORY]]="outstanding_credit",2,3)))</f>
        <v>3</v>
      </c>
      <c r="G4835" t="s">
        <v>43</v>
      </c>
      <c r="H48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35">
        <v>2396</v>
      </c>
      <c r="J4835" t="s">
        <v>38</v>
      </c>
      <c r="K483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35" t="s">
        <v>39</v>
      </c>
      <c r="M483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35">
        <v>3</v>
      </c>
      <c r="O4835" t="s">
        <v>28</v>
      </c>
      <c r="P4835">
        <f>IF(Tabla1[[#This Row],[SEX]]="female",0,1)</f>
        <v>0</v>
      </c>
      <c r="Q4835" t="s">
        <v>29</v>
      </c>
      <c r="R4835">
        <f>IF(Tabla1[[#This Row],[OTHERSONLOAN]]="none",0,IF(Tabla1[[#This Row],[OTHERSONLOAN]]="co-applicant",1,2))</f>
        <v>0</v>
      </c>
      <c r="S4835">
        <v>2</v>
      </c>
      <c r="T4835" t="s">
        <v>30</v>
      </c>
      <c r="U4835">
        <f>IF(Tabla1[[#This Row],[OWNSPROPERTY]]="unknown",0,IF(Tabla1[[#This Row],[OWNSPROPERTY]]="real_state",1,IF(Tabla1[[#This Row],[OWNSPROPERTY]]="car_other",2,3)))</f>
        <v>3</v>
      </c>
      <c r="V4835">
        <v>36</v>
      </c>
      <c r="W4835" t="s">
        <v>29</v>
      </c>
      <c r="X4835">
        <f>IF(Tabla1[[#This Row],[INSTALLMENTPLANS]]="none",0,IF(Tabla1[[#This Row],[INSTALLMENTPLANS]]="stores",1,2))</f>
        <v>0</v>
      </c>
      <c r="Y4835" t="s">
        <v>31</v>
      </c>
      <c r="Z4835">
        <f>IF(Tabla1[[#This Row],[HOUSING]]="free",0,IF(Tabla1[[#This Row],[HOUSING]]="own",1,2))</f>
        <v>1</v>
      </c>
      <c r="AA4835">
        <v>3</v>
      </c>
      <c r="AB4835" t="s">
        <v>32</v>
      </c>
      <c r="AC4835">
        <f>IF(Tabla1[[#This Row],[JOB]]="unemployed",0,IF(Tabla1[[#This Row],[JOB]]="unskilled",1,IF(Tabla1[[#This Row],[JOB]]="skilled",2,3)))</f>
        <v>2</v>
      </c>
      <c r="AD4835">
        <v>1</v>
      </c>
      <c r="AE4835" t="s">
        <v>29</v>
      </c>
      <c r="AF4835">
        <f>IF(Tabla1[[#This Row],[TELEPHONE]]="none",0,1)</f>
        <v>0</v>
      </c>
      <c r="AG4835" t="s">
        <v>33</v>
      </c>
      <c r="AH4835">
        <f>IF(Tabla1[[#This Row],[FOREIGNWORKER]]="no",0,1)</f>
        <v>1</v>
      </c>
      <c r="AI4835" t="s">
        <v>34</v>
      </c>
      <c r="AJ4835">
        <f>IF(Tabla1[[#This Row],[RISK]]="No Risk",0,1)</f>
        <v>0</v>
      </c>
    </row>
    <row r="4836" spans="1:36" x14ac:dyDescent="0.25">
      <c r="A4836" t="s">
        <v>4906</v>
      </c>
      <c r="B4836" t="s">
        <v>51</v>
      </c>
      <c r="C4836">
        <f>IF(Tabla1[[#This Row],[CHECKINGSTATUS]]="no_checking",0,IF(Tabla1[[#This Row],[CHECKINGSTATUS]]="less_0",1,IF(Tabla1[[#This Row],[CHECKINGSTATUS]]="0_to_200",2,3)))</f>
        <v>0</v>
      </c>
      <c r="D4836">
        <v>15</v>
      </c>
      <c r="E4836" t="s">
        <v>24</v>
      </c>
      <c r="F4836">
        <f>IF(Tabla1[[#This Row],[CREDITHISTORY]]="no_credits",0,IF(Tabla1[[#This Row],[CREDITHISTORY]]="prior_paymentes_delayed",1,IF(Tabla1[[#This Row],[CREDITHISTORY]]="outstanding_credit",2,3)))</f>
        <v>3</v>
      </c>
      <c r="G4836" t="s">
        <v>89</v>
      </c>
      <c r="H48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36">
        <v>913</v>
      </c>
      <c r="J4836" t="s">
        <v>26</v>
      </c>
      <c r="K483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36" t="s">
        <v>71</v>
      </c>
      <c r="M483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836">
        <v>2</v>
      </c>
      <c r="O4836" t="s">
        <v>44</v>
      </c>
      <c r="P4836">
        <f>IF(Tabla1[[#This Row],[SEX]]="female",0,1)</f>
        <v>1</v>
      </c>
      <c r="Q4836" t="s">
        <v>29</v>
      </c>
      <c r="R4836">
        <f>IF(Tabla1[[#This Row],[OTHERSONLOAN]]="none",0,IF(Tabla1[[#This Row],[OTHERSONLOAN]]="co-applicant",1,2))</f>
        <v>0</v>
      </c>
      <c r="S4836">
        <v>4</v>
      </c>
      <c r="T4836" t="s">
        <v>30</v>
      </c>
      <c r="U4836">
        <f>IF(Tabla1[[#This Row],[OWNSPROPERTY]]="unknown",0,IF(Tabla1[[#This Row],[OWNSPROPERTY]]="real_state",1,IF(Tabla1[[#This Row],[OWNSPROPERTY]]="car_other",2,3)))</f>
        <v>3</v>
      </c>
      <c r="V4836">
        <v>38</v>
      </c>
      <c r="W4836" t="s">
        <v>29</v>
      </c>
      <c r="X4836">
        <f>IF(Tabla1[[#This Row],[INSTALLMENTPLANS]]="none",0,IF(Tabla1[[#This Row],[INSTALLMENTPLANS]]="stores",1,2))</f>
        <v>0</v>
      </c>
      <c r="Y4836" t="s">
        <v>31</v>
      </c>
      <c r="Z4836">
        <f>IF(Tabla1[[#This Row],[HOUSING]]="free",0,IF(Tabla1[[#This Row],[HOUSING]]="own",1,2))</f>
        <v>1</v>
      </c>
      <c r="AA4836">
        <v>1</v>
      </c>
      <c r="AB4836" t="s">
        <v>63</v>
      </c>
      <c r="AC4836">
        <f>IF(Tabla1[[#This Row],[JOB]]="unemployed",0,IF(Tabla1[[#This Row],[JOB]]="unskilled",1,IF(Tabla1[[#This Row],[JOB]]="skilled",2,3)))</f>
        <v>3</v>
      </c>
      <c r="AD4836">
        <v>1</v>
      </c>
      <c r="AE4836" t="s">
        <v>29</v>
      </c>
      <c r="AF4836">
        <f>IF(Tabla1[[#This Row],[TELEPHONE]]="none",0,1)</f>
        <v>0</v>
      </c>
      <c r="AG4836" t="s">
        <v>33</v>
      </c>
      <c r="AH4836">
        <f>IF(Tabla1[[#This Row],[FOREIGNWORKER]]="no",0,1)</f>
        <v>1</v>
      </c>
      <c r="AI4836" t="s">
        <v>55</v>
      </c>
      <c r="AJ4836">
        <f>IF(Tabla1[[#This Row],[RISK]]="No Risk",0,1)</f>
        <v>1</v>
      </c>
    </row>
    <row r="4837" spans="1:36" x14ac:dyDescent="0.25">
      <c r="A4837" t="s">
        <v>4907</v>
      </c>
      <c r="B4837" t="s">
        <v>51</v>
      </c>
      <c r="C4837">
        <f>IF(Tabla1[[#This Row],[CHECKINGSTATUS]]="no_checking",0,IF(Tabla1[[#This Row],[CHECKINGSTATUS]]="less_0",1,IF(Tabla1[[#This Row],[CHECKINGSTATUS]]="0_to_200",2,3)))</f>
        <v>0</v>
      </c>
      <c r="D4837">
        <v>28</v>
      </c>
      <c r="E4837" t="s">
        <v>57</v>
      </c>
      <c r="F4837">
        <f>IF(Tabla1[[#This Row],[CREDITHISTORY]]="no_credits",0,IF(Tabla1[[#This Row],[CREDITHISTORY]]="prior_paymentes_delayed",1,IF(Tabla1[[#This Row],[CREDITHISTORY]]="outstanding_credit",2,3)))</f>
        <v>2</v>
      </c>
      <c r="G4837" t="s">
        <v>68</v>
      </c>
      <c r="H48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37">
        <v>5385</v>
      </c>
      <c r="J4837" t="s">
        <v>53</v>
      </c>
      <c r="K483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37" t="s">
        <v>62</v>
      </c>
      <c r="M483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37">
        <v>4</v>
      </c>
      <c r="O4837" t="s">
        <v>44</v>
      </c>
      <c r="P4837">
        <f>IF(Tabla1[[#This Row],[SEX]]="female",0,1)</f>
        <v>1</v>
      </c>
      <c r="Q4837" t="s">
        <v>29</v>
      </c>
      <c r="R4837">
        <f>IF(Tabla1[[#This Row],[OTHERSONLOAN]]="none",0,IF(Tabla1[[#This Row],[OTHERSONLOAN]]="co-applicant",1,2))</f>
        <v>0</v>
      </c>
      <c r="S4837">
        <v>3</v>
      </c>
      <c r="T4837" t="s">
        <v>30</v>
      </c>
      <c r="U4837">
        <f>IF(Tabla1[[#This Row],[OWNSPROPERTY]]="unknown",0,IF(Tabla1[[#This Row],[OWNSPROPERTY]]="real_state",1,IF(Tabla1[[#This Row],[OWNSPROPERTY]]="car_other",2,3)))</f>
        <v>3</v>
      </c>
      <c r="V4837">
        <v>43</v>
      </c>
      <c r="W4837" t="s">
        <v>40</v>
      </c>
      <c r="X4837">
        <f>IF(Tabla1[[#This Row],[INSTALLMENTPLANS]]="none",0,IF(Tabla1[[#This Row],[INSTALLMENTPLANS]]="stores",1,2))</f>
        <v>1</v>
      </c>
      <c r="Y4837" t="s">
        <v>31</v>
      </c>
      <c r="Z4837">
        <f>IF(Tabla1[[#This Row],[HOUSING]]="free",0,IF(Tabla1[[#This Row],[HOUSING]]="own",1,2))</f>
        <v>1</v>
      </c>
      <c r="AA4837">
        <v>1</v>
      </c>
      <c r="AB4837" t="s">
        <v>32</v>
      </c>
      <c r="AC4837">
        <f>IF(Tabla1[[#This Row],[JOB]]="unemployed",0,IF(Tabla1[[#This Row],[JOB]]="unskilled",1,IF(Tabla1[[#This Row],[JOB]]="skilled",2,3)))</f>
        <v>2</v>
      </c>
      <c r="AD4837">
        <v>1</v>
      </c>
      <c r="AE4837" t="s">
        <v>29</v>
      </c>
      <c r="AF4837">
        <f>IF(Tabla1[[#This Row],[TELEPHONE]]="none",0,1)</f>
        <v>0</v>
      </c>
      <c r="AG4837" t="s">
        <v>33</v>
      </c>
      <c r="AH4837">
        <f>IF(Tabla1[[#This Row],[FOREIGNWORKER]]="no",0,1)</f>
        <v>1</v>
      </c>
      <c r="AI4837" t="s">
        <v>34</v>
      </c>
      <c r="AJ4837">
        <f>IF(Tabla1[[#This Row],[RISK]]="No Risk",0,1)</f>
        <v>0</v>
      </c>
    </row>
    <row r="4838" spans="1:36" x14ac:dyDescent="0.25">
      <c r="A4838" t="s">
        <v>4908</v>
      </c>
      <c r="B4838" t="s">
        <v>51</v>
      </c>
      <c r="C4838">
        <f>IF(Tabla1[[#This Row],[CHECKINGSTATUS]]="no_checking",0,IF(Tabla1[[#This Row],[CHECKINGSTATUS]]="less_0",1,IF(Tabla1[[#This Row],[CHECKINGSTATUS]]="0_to_200",2,3)))</f>
        <v>0</v>
      </c>
      <c r="D4838">
        <v>29</v>
      </c>
      <c r="E4838" t="s">
        <v>42</v>
      </c>
      <c r="F4838">
        <f>IF(Tabla1[[#This Row],[CREDITHISTORY]]="no_credits",0,IF(Tabla1[[#This Row],[CREDITHISTORY]]="prior_paymentes_delayed",1,IF(Tabla1[[#This Row],[CREDITHISTORY]]="outstanding_credit",2,3)))</f>
        <v>3</v>
      </c>
      <c r="G4838" t="s">
        <v>197</v>
      </c>
      <c r="H48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838">
        <v>2501</v>
      </c>
      <c r="J4838" t="s">
        <v>26</v>
      </c>
      <c r="K483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38" t="s">
        <v>62</v>
      </c>
      <c r="M483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38">
        <v>4</v>
      </c>
      <c r="O4838" t="s">
        <v>44</v>
      </c>
      <c r="P4838">
        <f>IF(Tabla1[[#This Row],[SEX]]="female",0,1)</f>
        <v>1</v>
      </c>
      <c r="Q4838" t="s">
        <v>29</v>
      </c>
      <c r="R4838">
        <f>IF(Tabla1[[#This Row],[OTHERSONLOAN]]="none",0,IF(Tabla1[[#This Row],[OTHERSONLOAN]]="co-applicant",1,2))</f>
        <v>0</v>
      </c>
      <c r="S4838">
        <v>3</v>
      </c>
      <c r="T4838" t="s">
        <v>30</v>
      </c>
      <c r="U4838">
        <f>IF(Tabla1[[#This Row],[OWNSPROPERTY]]="unknown",0,IF(Tabla1[[#This Row],[OWNSPROPERTY]]="real_state",1,IF(Tabla1[[#This Row],[OWNSPROPERTY]]="car_other",2,3)))</f>
        <v>3</v>
      </c>
      <c r="V4838">
        <v>26</v>
      </c>
      <c r="W4838" t="s">
        <v>29</v>
      </c>
      <c r="X4838">
        <f>IF(Tabla1[[#This Row],[INSTALLMENTPLANS]]="none",0,IF(Tabla1[[#This Row],[INSTALLMENTPLANS]]="stores",1,2))</f>
        <v>0</v>
      </c>
      <c r="Y4838" t="s">
        <v>31</v>
      </c>
      <c r="Z4838">
        <f>IF(Tabla1[[#This Row],[HOUSING]]="free",0,IF(Tabla1[[#This Row],[HOUSING]]="own",1,2))</f>
        <v>1</v>
      </c>
      <c r="AA4838">
        <v>2</v>
      </c>
      <c r="AB4838" t="s">
        <v>32</v>
      </c>
      <c r="AC4838">
        <f>IF(Tabla1[[#This Row],[JOB]]="unemployed",0,IF(Tabla1[[#This Row],[JOB]]="unskilled",1,IF(Tabla1[[#This Row],[JOB]]="skilled",2,3)))</f>
        <v>2</v>
      </c>
      <c r="AD4838">
        <v>1</v>
      </c>
      <c r="AE4838" t="s">
        <v>29</v>
      </c>
      <c r="AF4838">
        <f>IF(Tabla1[[#This Row],[TELEPHONE]]="none",0,1)</f>
        <v>0</v>
      </c>
      <c r="AG4838" t="s">
        <v>33</v>
      </c>
      <c r="AH4838">
        <f>IF(Tabla1[[#This Row],[FOREIGNWORKER]]="no",0,1)</f>
        <v>1</v>
      </c>
      <c r="AI4838" t="s">
        <v>34</v>
      </c>
      <c r="AJ4838">
        <f>IF(Tabla1[[#This Row],[RISK]]="No Risk",0,1)</f>
        <v>0</v>
      </c>
    </row>
    <row r="4839" spans="1:36" x14ac:dyDescent="0.25">
      <c r="A4839" t="s">
        <v>4909</v>
      </c>
      <c r="B4839" t="s">
        <v>51</v>
      </c>
      <c r="C4839">
        <f>IF(Tabla1[[#This Row],[CHECKINGSTATUS]]="no_checking",0,IF(Tabla1[[#This Row],[CHECKINGSTATUS]]="less_0",1,IF(Tabla1[[#This Row],[CHECKINGSTATUS]]="0_to_200",2,3)))</f>
        <v>0</v>
      </c>
      <c r="D4839">
        <v>32</v>
      </c>
      <c r="E4839" t="s">
        <v>42</v>
      </c>
      <c r="F4839">
        <f>IF(Tabla1[[#This Row],[CREDITHISTORY]]="no_credits",0,IF(Tabla1[[#This Row],[CREDITHISTORY]]="prior_paymentes_delayed",1,IF(Tabla1[[#This Row],[CREDITHISTORY]]="outstanding_credit",2,3)))</f>
        <v>3</v>
      </c>
      <c r="G4839" t="s">
        <v>197</v>
      </c>
      <c r="H48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839">
        <v>6394</v>
      </c>
      <c r="J4839" t="s">
        <v>26</v>
      </c>
      <c r="K48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39" t="s">
        <v>49</v>
      </c>
      <c r="M483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39">
        <v>5</v>
      </c>
      <c r="O4839" t="s">
        <v>28</v>
      </c>
      <c r="P4839">
        <f>IF(Tabla1[[#This Row],[SEX]]="female",0,1)</f>
        <v>0</v>
      </c>
      <c r="Q4839" t="s">
        <v>29</v>
      </c>
      <c r="R4839">
        <f>IF(Tabla1[[#This Row],[OTHERSONLOAN]]="none",0,IF(Tabla1[[#This Row],[OTHERSONLOAN]]="co-applicant",1,2))</f>
        <v>0</v>
      </c>
      <c r="S4839">
        <v>4</v>
      </c>
      <c r="T4839" t="s">
        <v>65</v>
      </c>
      <c r="U4839">
        <f>IF(Tabla1[[#This Row],[OWNSPROPERTY]]="unknown",0,IF(Tabla1[[#This Row],[OWNSPROPERTY]]="real_state",1,IF(Tabla1[[#This Row],[OWNSPROPERTY]]="car_other",2,3)))</f>
        <v>2</v>
      </c>
      <c r="V4839">
        <v>44</v>
      </c>
      <c r="W4839" t="s">
        <v>29</v>
      </c>
      <c r="X4839">
        <f>IF(Tabla1[[#This Row],[INSTALLMENTPLANS]]="none",0,IF(Tabla1[[#This Row],[INSTALLMENTPLANS]]="stores",1,2))</f>
        <v>0</v>
      </c>
      <c r="Y4839" t="s">
        <v>31</v>
      </c>
      <c r="Z4839">
        <f>IF(Tabla1[[#This Row],[HOUSING]]="free",0,IF(Tabla1[[#This Row],[HOUSING]]="own",1,2))</f>
        <v>1</v>
      </c>
      <c r="AA4839">
        <v>1</v>
      </c>
      <c r="AB4839" t="s">
        <v>32</v>
      </c>
      <c r="AC4839">
        <f>IF(Tabla1[[#This Row],[JOB]]="unemployed",0,IF(Tabla1[[#This Row],[JOB]]="unskilled",1,IF(Tabla1[[#This Row],[JOB]]="skilled",2,3)))</f>
        <v>2</v>
      </c>
      <c r="AD4839">
        <v>1</v>
      </c>
      <c r="AE4839" t="s">
        <v>33</v>
      </c>
      <c r="AF4839">
        <f>IF(Tabla1[[#This Row],[TELEPHONE]]="none",0,1)</f>
        <v>1</v>
      </c>
      <c r="AG4839" t="s">
        <v>33</v>
      </c>
      <c r="AH4839">
        <f>IF(Tabla1[[#This Row],[FOREIGNWORKER]]="no",0,1)</f>
        <v>1</v>
      </c>
      <c r="AI4839" t="s">
        <v>34</v>
      </c>
      <c r="AJ4839">
        <f>IF(Tabla1[[#This Row],[RISK]]="No Risk",0,1)</f>
        <v>0</v>
      </c>
    </row>
    <row r="4840" spans="1:36" x14ac:dyDescent="0.25">
      <c r="A4840" t="s">
        <v>4910</v>
      </c>
      <c r="B4840" t="s">
        <v>51</v>
      </c>
      <c r="C4840">
        <f>IF(Tabla1[[#This Row],[CHECKINGSTATUS]]="no_checking",0,IF(Tabla1[[#This Row],[CHECKINGSTATUS]]="less_0",1,IF(Tabla1[[#This Row],[CHECKINGSTATUS]]="0_to_200",2,3)))</f>
        <v>0</v>
      </c>
      <c r="D4840">
        <v>19</v>
      </c>
      <c r="E4840" t="s">
        <v>24</v>
      </c>
      <c r="F4840">
        <f>IF(Tabla1[[#This Row],[CREDITHISTORY]]="no_credits",0,IF(Tabla1[[#This Row],[CREDITHISTORY]]="prior_paymentes_delayed",1,IF(Tabla1[[#This Row],[CREDITHISTORY]]="outstanding_credit",2,3)))</f>
        <v>3</v>
      </c>
      <c r="G4840" t="s">
        <v>37</v>
      </c>
      <c r="H48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40">
        <v>6630</v>
      </c>
      <c r="J4840" t="s">
        <v>26</v>
      </c>
      <c r="K484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40" t="s">
        <v>39</v>
      </c>
      <c r="M484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40">
        <v>2</v>
      </c>
      <c r="O4840" t="s">
        <v>44</v>
      </c>
      <c r="P4840">
        <f>IF(Tabla1[[#This Row],[SEX]]="female",0,1)</f>
        <v>1</v>
      </c>
      <c r="Q4840" t="s">
        <v>29</v>
      </c>
      <c r="R4840">
        <f>IF(Tabla1[[#This Row],[OTHERSONLOAN]]="none",0,IF(Tabla1[[#This Row],[OTHERSONLOAN]]="co-applicant",1,2))</f>
        <v>0</v>
      </c>
      <c r="S4840">
        <v>4</v>
      </c>
      <c r="T4840" t="s">
        <v>65</v>
      </c>
      <c r="U4840">
        <f>IF(Tabla1[[#This Row],[OWNSPROPERTY]]="unknown",0,IF(Tabla1[[#This Row],[OWNSPROPERTY]]="real_state",1,IF(Tabla1[[#This Row],[OWNSPROPERTY]]="car_other",2,3)))</f>
        <v>2</v>
      </c>
      <c r="V4840">
        <v>50</v>
      </c>
      <c r="W4840" t="s">
        <v>29</v>
      </c>
      <c r="X4840">
        <f>IF(Tabla1[[#This Row],[INSTALLMENTPLANS]]="none",0,IF(Tabla1[[#This Row],[INSTALLMENTPLANS]]="stores",1,2))</f>
        <v>0</v>
      </c>
      <c r="Y4840" t="s">
        <v>31</v>
      </c>
      <c r="Z4840">
        <f>IF(Tabla1[[#This Row],[HOUSING]]="free",0,IF(Tabla1[[#This Row],[HOUSING]]="own",1,2))</f>
        <v>1</v>
      </c>
      <c r="AA4840">
        <v>2</v>
      </c>
      <c r="AB4840" t="s">
        <v>63</v>
      </c>
      <c r="AC4840">
        <f>IF(Tabla1[[#This Row],[JOB]]="unemployed",0,IF(Tabla1[[#This Row],[JOB]]="unskilled",1,IF(Tabla1[[#This Row],[JOB]]="skilled",2,3)))</f>
        <v>3</v>
      </c>
      <c r="AD4840">
        <v>1</v>
      </c>
      <c r="AE4840" t="s">
        <v>33</v>
      </c>
      <c r="AF4840">
        <f>IF(Tabla1[[#This Row],[TELEPHONE]]="none",0,1)</f>
        <v>1</v>
      </c>
      <c r="AG4840" t="s">
        <v>33</v>
      </c>
      <c r="AH4840">
        <f>IF(Tabla1[[#This Row],[FOREIGNWORKER]]="no",0,1)</f>
        <v>1</v>
      </c>
      <c r="AI4840" t="s">
        <v>55</v>
      </c>
      <c r="AJ4840">
        <f>IF(Tabla1[[#This Row],[RISK]]="No Risk",0,1)</f>
        <v>1</v>
      </c>
    </row>
    <row r="4841" spans="1:36" x14ac:dyDescent="0.25">
      <c r="A4841" t="s">
        <v>4911</v>
      </c>
      <c r="B4841" t="s">
        <v>51</v>
      </c>
      <c r="C4841">
        <f>IF(Tabla1[[#This Row],[CHECKINGSTATUS]]="no_checking",0,IF(Tabla1[[#This Row],[CHECKINGSTATUS]]="less_0",1,IF(Tabla1[[#This Row],[CHECKINGSTATUS]]="0_to_200",2,3)))</f>
        <v>0</v>
      </c>
      <c r="D4841">
        <v>26</v>
      </c>
      <c r="E4841" t="s">
        <v>42</v>
      </c>
      <c r="F4841">
        <f>IF(Tabla1[[#This Row],[CREDITHISTORY]]="no_credits",0,IF(Tabla1[[#This Row],[CREDITHISTORY]]="prior_paymentes_delayed",1,IF(Tabla1[[#This Row],[CREDITHISTORY]]="outstanding_credit",2,3)))</f>
        <v>3</v>
      </c>
      <c r="G4841" t="s">
        <v>43</v>
      </c>
      <c r="H48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41">
        <v>9014</v>
      </c>
      <c r="J4841" t="s">
        <v>26</v>
      </c>
      <c r="K484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41" t="s">
        <v>39</v>
      </c>
      <c r="M484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41">
        <v>4</v>
      </c>
      <c r="O4841" t="s">
        <v>44</v>
      </c>
      <c r="P4841">
        <f>IF(Tabla1[[#This Row],[SEX]]="female",0,1)</f>
        <v>1</v>
      </c>
      <c r="Q4841" t="s">
        <v>29</v>
      </c>
      <c r="R4841">
        <f>IF(Tabla1[[#This Row],[OTHERSONLOAN]]="none",0,IF(Tabla1[[#This Row],[OTHERSONLOAN]]="co-applicant",1,2))</f>
        <v>0</v>
      </c>
      <c r="S4841">
        <v>5</v>
      </c>
      <c r="T4841" t="s">
        <v>65</v>
      </c>
      <c r="U4841">
        <f>IF(Tabla1[[#This Row],[OWNSPROPERTY]]="unknown",0,IF(Tabla1[[#This Row],[OWNSPROPERTY]]="real_state",1,IF(Tabla1[[#This Row],[OWNSPROPERTY]]="car_other",2,3)))</f>
        <v>2</v>
      </c>
      <c r="V4841">
        <v>56</v>
      </c>
      <c r="W4841" t="s">
        <v>29</v>
      </c>
      <c r="X4841">
        <f>IF(Tabla1[[#This Row],[INSTALLMENTPLANS]]="none",0,IF(Tabla1[[#This Row],[INSTALLMENTPLANS]]="stores",1,2))</f>
        <v>0</v>
      </c>
      <c r="Y4841" t="s">
        <v>60</v>
      </c>
      <c r="Z4841">
        <f>IF(Tabla1[[#This Row],[HOUSING]]="free",0,IF(Tabla1[[#This Row],[HOUSING]]="own",1,2))</f>
        <v>0</v>
      </c>
      <c r="AA4841">
        <v>2</v>
      </c>
      <c r="AB4841" t="s">
        <v>63</v>
      </c>
      <c r="AC4841">
        <f>IF(Tabla1[[#This Row],[JOB]]="unemployed",0,IF(Tabla1[[#This Row],[JOB]]="unskilled",1,IF(Tabla1[[#This Row],[JOB]]="skilled",2,3)))</f>
        <v>3</v>
      </c>
      <c r="AD4841">
        <v>1</v>
      </c>
      <c r="AE4841" t="s">
        <v>33</v>
      </c>
      <c r="AF4841">
        <f>IF(Tabla1[[#This Row],[TELEPHONE]]="none",0,1)</f>
        <v>1</v>
      </c>
      <c r="AG4841" t="s">
        <v>33</v>
      </c>
      <c r="AH4841">
        <f>IF(Tabla1[[#This Row],[FOREIGNWORKER]]="no",0,1)</f>
        <v>1</v>
      </c>
      <c r="AI4841" t="s">
        <v>34</v>
      </c>
      <c r="AJ4841">
        <f>IF(Tabla1[[#This Row],[RISK]]="No Risk",0,1)</f>
        <v>0</v>
      </c>
    </row>
    <row r="4842" spans="1:36" x14ac:dyDescent="0.25">
      <c r="A4842" t="s">
        <v>4912</v>
      </c>
      <c r="B4842" t="s">
        <v>51</v>
      </c>
      <c r="C4842">
        <f>IF(Tabla1[[#This Row],[CHECKINGSTATUS]]="no_checking",0,IF(Tabla1[[#This Row],[CHECKINGSTATUS]]="less_0",1,IF(Tabla1[[#This Row],[CHECKINGSTATUS]]="0_to_200",2,3)))</f>
        <v>0</v>
      </c>
      <c r="D4842">
        <v>28</v>
      </c>
      <c r="E4842" t="s">
        <v>42</v>
      </c>
      <c r="F4842">
        <f>IF(Tabla1[[#This Row],[CREDITHISTORY]]="no_credits",0,IF(Tabla1[[#This Row],[CREDITHISTORY]]="prior_paymentes_delayed",1,IF(Tabla1[[#This Row],[CREDITHISTORY]]="outstanding_credit",2,3)))</f>
        <v>3</v>
      </c>
      <c r="G4842" t="s">
        <v>74</v>
      </c>
      <c r="H48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42">
        <v>4203</v>
      </c>
      <c r="J4842" t="s">
        <v>26</v>
      </c>
      <c r="K484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42" t="s">
        <v>49</v>
      </c>
      <c r="M484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42">
        <v>3</v>
      </c>
      <c r="O4842" t="s">
        <v>44</v>
      </c>
      <c r="P4842">
        <f>IF(Tabla1[[#This Row],[SEX]]="female",0,1)</f>
        <v>1</v>
      </c>
      <c r="Q4842" t="s">
        <v>29</v>
      </c>
      <c r="R4842">
        <f>IF(Tabla1[[#This Row],[OTHERSONLOAN]]="none",0,IF(Tabla1[[#This Row],[OTHERSONLOAN]]="co-applicant",1,2))</f>
        <v>0</v>
      </c>
      <c r="S4842">
        <v>3</v>
      </c>
      <c r="T4842" t="s">
        <v>30</v>
      </c>
      <c r="U4842">
        <f>IF(Tabla1[[#This Row],[OWNSPROPERTY]]="unknown",0,IF(Tabla1[[#This Row],[OWNSPROPERTY]]="real_state",1,IF(Tabla1[[#This Row],[OWNSPROPERTY]]="car_other",2,3)))</f>
        <v>3</v>
      </c>
      <c r="V4842">
        <v>34</v>
      </c>
      <c r="W4842" t="s">
        <v>116</v>
      </c>
      <c r="X4842">
        <f>IF(Tabla1[[#This Row],[INSTALLMENTPLANS]]="none",0,IF(Tabla1[[#This Row],[INSTALLMENTPLANS]]="stores",1,2))</f>
        <v>2</v>
      </c>
      <c r="Y4842" t="s">
        <v>31</v>
      </c>
      <c r="Z4842">
        <f>IF(Tabla1[[#This Row],[HOUSING]]="free",0,IF(Tabla1[[#This Row],[HOUSING]]="own",1,2))</f>
        <v>1</v>
      </c>
      <c r="AA4842">
        <v>2</v>
      </c>
      <c r="AB4842" t="s">
        <v>71</v>
      </c>
      <c r="AC4842">
        <f>IF(Tabla1[[#This Row],[JOB]]="unemployed",0,IF(Tabla1[[#This Row],[JOB]]="unskilled",1,IF(Tabla1[[#This Row],[JOB]]="skilled",2,3)))</f>
        <v>0</v>
      </c>
      <c r="AD4842">
        <v>1</v>
      </c>
      <c r="AE4842" t="s">
        <v>29</v>
      </c>
      <c r="AF4842">
        <f>IF(Tabla1[[#This Row],[TELEPHONE]]="none",0,1)</f>
        <v>0</v>
      </c>
      <c r="AG4842" t="s">
        <v>33</v>
      </c>
      <c r="AH4842">
        <f>IF(Tabla1[[#This Row],[FOREIGNWORKER]]="no",0,1)</f>
        <v>1</v>
      </c>
      <c r="AI4842" t="s">
        <v>55</v>
      </c>
      <c r="AJ4842">
        <f>IF(Tabla1[[#This Row],[RISK]]="No Risk",0,1)</f>
        <v>1</v>
      </c>
    </row>
    <row r="4843" spans="1:36" x14ac:dyDescent="0.25">
      <c r="A4843" t="s">
        <v>4913</v>
      </c>
      <c r="B4843" t="s">
        <v>51</v>
      </c>
      <c r="C4843">
        <f>IF(Tabla1[[#This Row],[CHECKINGSTATUS]]="no_checking",0,IF(Tabla1[[#This Row],[CHECKINGSTATUS]]="less_0",1,IF(Tabla1[[#This Row],[CHECKINGSTATUS]]="0_to_200",2,3)))</f>
        <v>0</v>
      </c>
      <c r="D4843">
        <v>41</v>
      </c>
      <c r="E4843" t="s">
        <v>57</v>
      </c>
      <c r="F4843">
        <f>IF(Tabla1[[#This Row],[CREDITHISTORY]]="no_credits",0,IF(Tabla1[[#This Row],[CREDITHISTORY]]="prior_paymentes_delayed",1,IF(Tabla1[[#This Row],[CREDITHISTORY]]="outstanding_credit",2,3)))</f>
        <v>2</v>
      </c>
      <c r="G4843" t="s">
        <v>52</v>
      </c>
      <c r="H48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843">
        <v>7971</v>
      </c>
      <c r="J4843" t="s">
        <v>94</v>
      </c>
      <c r="K484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43" t="s">
        <v>49</v>
      </c>
      <c r="M484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43">
        <v>5</v>
      </c>
      <c r="O4843" t="s">
        <v>44</v>
      </c>
      <c r="P4843">
        <f>IF(Tabla1[[#This Row],[SEX]]="female",0,1)</f>
        <v>1</v>
      </c>
      <c r="Q4843" t="s">
        <v>59</v>
      </c>
      <c r="R4843">
        <f>IF(Tabla1[[#This Row],[OTHERSONLOAN]]="none",0,IF(Tabla1[[#This Row],[OTHERSONLOAN]]="co-applicant",1,2))</f>
        <v>1</v>
      </c>
      <c r="S4843">
        <v>5</v>
      </c>
      <c r="T4843" t="s">
        <v>54</v>
      </c>
      <c r="U4843">
        <f>IF(Tabla1[[#This Row],[OWNSPROPERTY]]="unknown",0,IF(Tabla1[[#This Row],[OWNSPROPERTY]]="real_state",1,IF(Tabla1[[#This Row],[OWNSPROPERTY]]="car_other",2,3)))</f>
        <v>0</v>
      </c>
      <c r="V4843">
        <v>56</v>
      </c>
      <c r="W4843" t="s">
        <v>29</v>
      </c>
      <c r="X4843">
        <f>IF(Tabla1[[#This Row],[INSTALLMENTPLANS]]="none",0,IF(Tabla1[[#This Row],[INSTALLMENTPLANS]]="stores",1,2))</f>
        <v>0</v>
      </c>
      <c r="Y4843" t="s">
        <v>60</v>
      </c>
      <c r="Z4843">
        <f>IF(Tabla1[[#This Row],[HOUSING]]="free",0,IF(Tabla1[[#This Row],[HOUSING]]="own",1,2))</f>
        <v>0</v>
      </c>
      <c r="AA4843">
        <v>3</v>
      </c>
      <c r="AB4843" t="s">
        <v>32</v>
      </c>
      <c r="AC4843">
        <f>IF(Tabla1[[#This Row],[JOB]]="unemployed",0,IF(Tabla1[[#This Row],[JOB]]="unskilled",1,IF(Tabla1[[#This Row],[JOB]]="skilled",2,3)))</f>
        <v>2</v>
      </c>
      <c r="AD4843">
        <v>2</v>
      </c>
      <c r="AE4843" t="s">
        <v>33</v>
      </c>
      <c r="AF4843">
        <f>IF(Tabla1[[#This Row],[TELEPHONE]]="none",0,1)</f>
        <v>1</v>
      </c>
      <c r="AG4843" t="s">
        <v>33</v>
      </c>
      <c r="AH4843">
        <f>IF(Tabla1[[#This Row],[FOREIGNWORKER]]="no",0,1)</f>
        <v>1</v>
      </c>
      <c r="AI4843" t="s">
        <v>55</v>
      </c>
      <c r="AJ4843">
        <f>IF(Tabla1[[#This Row],[RISK]]="No Risk",0,1)</f>
        <v>1</v>
      </c>
    </row>
    <row r="4844" spans="1:36" x14ac:dyDescent="0.25">
      <c r="A4844" t="s">
        <v>4914</v>
      </c>
      <c r="B4844" t="s">
        <v>23</v>
      </c>
      <c r="C4844">
        <f>IF(Tabla1[[#This Row],[CHECKINGSTATUS]]="no_checking",0,IF(Tabla1[[#This Row],[CHECKINGSTATUS]]="less_0",1,IF(Tabla1[[#This Row],[CHECKINGSTATUS]]="0_to_200",2,3)))</f>
        <v>2</v>
      </c>
      <c r="D4844">
        <v>41</v>
      </c>
      <c r="E4844" t="s">
        <v>70</v>
      </c>
      <c r="F4844">
        <f>IF(Tabla1[[#This Row],[CREDITHISTORY]]="no_credits",0,IF(Tabla1[[#This Row],[CREDITHISTORY]]="prior_paymentes_delayed",1,IF(Tabla1[[#This Row],[CREDITHISTORY]]="outstanding_credit",2,3)))</f>
        <v>3</v>
      </c>
      <c r="G4844" t="s">
        <v>43</v>
      </c>
      <c r="H48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44">
        <v>250</v>
      </c>
      <c r="J4844" t="s">
        <v>94</v>
      </c>
      <c r="K484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44" t="s">
        <v>39</v>
      </c>
      <c r="M48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44">
        <v>3</v>
      </c>
      <c r="O4844" t="s">
        <v>44</v>
      </c>
      <c r="P4844">
        <f>IF(Tabla1[[#This Row],[SEX]]="female",0,1)</f>
        <v>1</v>
      </c>
      <c r="Q4844" t="s">
        <v>29</v>
      </c>
      <c r="R4844">
        <f>IF(Tabla1[[#This Row],[OTHERSONLOAN]]="none",0,IF(Tabla1[[#This Row],[OTHERSONLOAN]]="co-applicant",1,2))</f>
        <v>0</v>
      </c>
      <c r="S4844">
        <v>3</v>
      </c>
      <c r="T4844" t="s">
        <v>45</v>
      </c>
      <c r="U4844">
        <f>IF(Tabla1[[#This Row],[OWNSPROPERTY]]="unknown",0,IF(Tabla1[[#This Row],[OWNSPROPERTY]]="real_state",1,IF(Tabla1[[#This Row],[OWNSPROPERTY]]="car_other",2,3)))</f>
        <v>3</v>
      </c>
      <c r="V4844">
        <v>24</v>
      </c>
      <c r="W4844" t="s">
        <v>116</v>
      </c>
      <c r="X4844">
        <f>IF(Tabla1[[#This Row],[INSTALLMENTPLANS]]="none",0,IF(Tabla1[[#This Row],[INSTALLMENTPLANS]]="stores",1,2))</f>
        <v>2</v>
      </c>
      <c r="Y4844" t="s">
        <v>72</v>
      </c>
      <c r="Z4844">
        <f>IF(Tabla1[[#This Row],[HOUSING]]="free",0,IF(Tabla1[[#This Row],[HOUSING]]="own",1,2))</f>
        <v>2</v>
      </c>
      <c r="AA4844">
        <v>2</v>
      </c>
      <c r="AB4844" t="s">
        <v>71</v>
      </c>
      <c r="AC4844">
        <f>IF(Tabla1[[#This Row],[JOB]]="unemployed",0,IF(Tabla1[[#This Row],[JOB]]="unskilled",1,IF(Tabla1[[#This Row],[JOB]]="skilled",2,3)))</f>
        <v>0</v>
      </c>
      <c r="AD4844">
        <v>1</v>
      </c>
      <c r="AE4844" t="s">
        <v>29</v>
      </c>
      <c r="AF4844">
        <f>IF(Tabla1[[#This Row],[TELEPHONE]]="none",0,1)</f>
        <v>0</v>
      </c>
      <c r="AG4844" t="s">
        <v>33</v>
      </c>
      <c r="AH4844">
        <f>IF(Tabla1[[#This Row],[FOREIGNWORKER]]="no",0,1)</f>
        <v>1</v>
      </c>
      <c r="AI4844" t="s">
        <v>34</v>
      </c>
      <c r="AJ4844">
        <f>IF(Tabla1[[#This Row],[RISK]]="No Risk",0,1)</f>
        <v>0</v>
      </c>
    </row>
    <row r="4845" spans="1:36" x14ac:dyDescent="0.25">
      <c r="A4845" t="s">
        <v>4915</v>
      </c>
      <c r="B4845" t="s">
        <v>23</v>
      </c>
      <c r="C4845">
        <f>IF(Tabla1[[#This Row],[CHECKINGSTATUS]]="no_checking",0,IF(Tabla1[[#This Row],[CHECKINGSTATUS]]="less_0",1,IF(Tabla1[[#This Row],[CHECKINGSTATUS]]="0_to_200",2,3)))</f>
        <v>2</v>
      </c>
      <c r="D4845">
        <v>17</v>
      </c>
      <c r="E4845" t="s">
        <v>42</v>
      </c>
      <c r="F4845">
        <f>IF(Tabla1[[#This Row],[CREDITHISTORY]]="no_credits",0,IF(Tabla1[[#This Row],[CREDITHISTORY]]="prior_paymentes_delayed",1,IF(Tabla1[[#This Row],[CREDITHISTORY]]="outstanding_credit",2,3)))</f>
        <v>3</v>
      </c>
      <c r="G4845" t="s">
        <v>58</v>
      </c>
      <c r="H48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845">
        <v>3007</v>
      </c>
      <c r="J4845" t="s">
        <v>38</v>
      </c>
      <c r="K484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45" t="s">
        <v>39</v>
      </c>
      <c r="M484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45">
        <v>3</v>
      </c>
      <c r="O4845" t="s">
        <v>44</v>
      </c>
      <c r="P4845">
        <f>IF(Tabla1[[#This Row],[SEX]]="female",0,1)</f>
        <v>1</v>
      </c>
      <c r="Q4845" t="s">
        <v>29</v>
      </c>
      <c r="R4845">
        <f>IF(Tabla1[[#This Row],[OTHERSONLOAN]]="none",0,IF(Tabla1[[#This Row],[OTHERSONLOAN]]="co-applicant",1,2))</f>
        <v>0</v>
      </c>
      <c r="S4845">
        <v>3</v>
      </c>
      <c r="T4845" t="s">
        <v>65</v>
      </c>
      <c r="U4845">
        <f>IF(Tabla1[[#This Row],[OWNSPROPERTY]]="unknown",0,IF(Tabla1[[#This Row],[OWNSPROPERTY]]="real_state",1,IF(Tabla1[[#This Row],[OWNSPROPERTY]]="car_other",2,3)))</f>
        <v>2</v>
      </c>
      <c r="V4845">
        <v>42</v>
      </c>
      <c r="W4845" t="s">
        <v>29</v>
      </c>
      <c r="X4845">
        <f>IF(Tabla1[[#This Row],[INSTALLMENTPLANS]]="none",0,IF(Tabla1[[#This Row],[INSTALLMENTPLANS]]="stores",1,2))</f>
        <v>0</v>
      </c>
      <c r="Y4845" t="s">
        <v>31</v>
      </c>
      <c r="Z4845">
        <f>IF(Tabla1[[#This Row],[HOUSING]]="free",0,IF(Tabla1[[#This Row],[HOUSING]]="own",1,2))</f>
        <v>1</v>
      </c>
      <c r="AA4845">
        <v>1</v>
      </c>
      <c r="AB4845" t="s">
        <v>63</v>
      </c>
      <c r="AC4845">
        <f>IF(Tabla1[[#This Row],[JOB]]="unemployed",0,IF(Tabla1[[#This Row],[JOB]]="unskilled",1,IF(Tabla1[[#This Row],[JOB]]="skilled",2,3)))</f>
        <v>3</v>
      </c>
      <c r="AD4845">
        <v>2</v>
      </c>
      <c r="AE4845" t="s">
        <v>33</v>
      </c>
      <c r="AF4845">
        <f>IF(Tabla1[[#This Row],[TELEPHONE]]="none",0,1)</f>
        <v>1</v>
      </c>
      <c r="AG4845" t="s">
        <v>33</v>
      </c>
      <c r="AH4845">
        <f>IF(Tabla1[[#This Row],[FOREIGNWORKER]]="no",0,1)</f>
        <v>1</v>
      </c>
      <c r="AI4845" t="s">
        <v>34</v>
      </c>
      <c r="AJ4845">
        <f>IF(Tabla1[[#This Row],[RISK]]="No Risk",0,1)</f>
        <v>0</v>
      </c>
    </row>
    <row r="4846" spans="1:36" x14ac:dyDescent="0.25">
      <c r="A4846" t="s">
        <v>4916</v>
      </c>
      <c r="B4846" t="s">
        <v>51</v>
      </c>
      <c r="C4846">
        <f>IF(Tabla1[[#This Row],[CHECKINGSTATUS]]="no_checking",0,IF(Tabla1[[#This Row],[CHECKINGSTATUS]]="less_0",1,IF(Tabla1[[#This Row],[CHECKINGSTATUS]]="0_to_200",2,3)))</f>
        <v>0</v>
      </c>
      <c r="D4846">
        <v>8</v>
      </c>
      <c r="E4846" t="s">
        <v>42</v>
      </c>
      <c r="F4846">
        <f>IF(Tabla1[[#This Row],[CREDITHISTORY]]="no_credits",0,IF(Tabla1[[#This Row],[CREDITHISTORY]]="prior_paymentes_delayed",1,IF(Tabla1[[#This Row],[CREDITHISTORY]]="outstanding_credit",2,3)))</f>
        <v>3</v>
      </c>
      <c r="G4846" t="s">
        <v>74</v>
      </c>
      <c r="H48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46">
        <v>4969</v>
      </c>
      <c r="J4846" t="s">
        <v>26</v>
      </c>
      <c r="K484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46" t="s">
        <v>39</v>
      </c>
      <c r="M484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46">
        <v>3</v>
      </c>
      <c r="O4846" t="s">
        <v>28</v>
      </c>
      <c r="P4846">
        <f>IF(Tabla1[[#This Row],[SEX]]="female",0,1)</f>
        <v>0</v>
      </c>
      <c r="Q4846" t="s">
        <v>29</v>
      </c>
      <c r="R4846">
        <f>IF(Tabla1[[#This Row],[OTHERSONLOAN]]="none",0,IF(Tabla1[[#This Row],[OTHERSONLOAN]]="co-applicant",1,2))</f>
        <v>0</v>
      </c>
      <c r="S4846">
        <v>2</v>
      </c>
      <c r="T4846" t="s">
        <v>30</v>
      </c>
      <c r="U4846">
        <f>IF(Tabla1[[#This Row],[OWNSPROPERTY]]="unknown",0,IF(Tabla1[[#This Row],[OWNSPROPERTY]]="real_state",1,IF(Tabla1[[#This Row],[OWNSPROPERTY]]="car_other",2,3)))</f>
        <v>3</v>
      </c>
      <c r="V4846">
        <v>48</v>
      </c>
      <c r="W4846" t="s">
        <v>29</v>
      </c>
      <c r="X4846">
        <f>IF(Tabla1[[#This Row],[INSTALLMENTPLANS]]="none",0,IF(Tabla1[[#This Row],[INSTALLMENTPLANS]]="stores",1,2))</f>
        <v>0</v>
      </c>
      <c r="Y4846" t="s">
        <v>31</v>
      </c>
      <c r="Z4846">
        <f>IF(Tabla1[[#This Row],[HOUSING]]="free",0,IF(Tabla1[[#This Row],[HOUSING]]="own",1,2))</f>
        <v>1</v>
      </c>
      <c r="AA4846">
        <v>2</v>
      </c>
      <c r="AB4846" t="s">
        <v>32</v>
      </c>
      <c r="AC4846">
        <f>IF(Tabla1[[#This Row],[JOB]]="unemployed",0,IF(Tabla1[[#This Row],[JOB]]="unskilled",1,IF(Tabla1[[#This Row],[JOB]]="skilled",2,3)))</f>
        <v>2</v>
      </c>
      <c r="AD4846">
        <v>1</v>
      </c>
      <c r="AE4846" t="s">
        <v>29</v>
      </c>
      <c r="AF4846">
        <f>IF(Tabla1[[#This Row],[TELEPHONE]]="none",0,1)</f>
        <v>0</v>
      </c>
      <c r="AG4846" t="s">
        <v>33</v>
      </c>
      <c r="AH4846">
        <f>IF(Tabla1[[#This Row],[FOREIGNWORKER]]="no",0,1)</f>
        <v>1</v>
      </c>
      <c r="AI4846" t="s">
        <v>55</v>
      </c>
      <c r="AJ4846">
        <f>IF(Tabla1[[#This Row],[RISK]]="No Risk",0,1)</f>
        <v>1</v>
      </c>
    </row>
    <row r="4847" spans="1:36" x14ac:dyDescent="0.25">
      <c r="A4847" t="s">
        <v>4917</v>
      </c>
      <c r="B4847" t="s">
        <v>23</v>
      </c>
      <c r="C4847">
        <f>IF(Tabla1[[#This Row],[CHECKINGSTATUS]]="no_checking",0,IF(Tabla1[[#This Row],[CHECKINGSTATUS]]="less_0",1,IF(Tabla1[[#This Row],[CHECKINGSTATUS]]="0_to_200",2,3)))</f>
        <v>2</v>
      </c>
      <c r="D4847">
        <v>18</v>
      </c>
      <c r="E4847" t="s">
        <v>24</v>
      </c>
      <c r="F4847">
        <f>IF(Tabla1[[#This Row],[CREDITHISTORY]]="no_credits",0,IF(Tabla1[[#This Row],[CREDITHISTORY]]="prior_paymentes_delayed",1,IF(Tabla1[[#This Row],[CREDITHISTORY]]="outstanding_credit",2,3)))</f>
        <v>3</v>
      </c>
      <c r="G4847" t="s">
        <v>43</v>
      </c>
      <c r="H48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47">
        <v>1501</v>
      </c>
      <c r="J4847" t="s">
        <v>38</v>
      </c>
      <c r="K484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47" t="s">
        <v>39</v>
      </c>
      <c r="M48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47">
        <v>3</v>
      </c>
      <c r="O4847" t="s">
        <v>28</v>
      </c>
      <c r="P4847">
        <f>IF(Tabla1[[#This Row],[SEX]]="female",0,1)</f>
        <v>0</v>
      </c>
      <c r="Q4847" t="s">
        <v>29</v>
      </c>
      <c r="R4847">
        <f>IF(Tabla1[[#This Row],[OTHERSONLOAN]]="none",0,IF(Tabla1[[#This Row],[OTHERSONLOAN]]="co-applicant",1,2))</f>
        <v>0</v>
      </c>
      <c r="S4847">
        <v>3</v>
      </c>
      <c r="T4847" t="s">
        <v>45</v>
      </c>
      <c r="U4847">
        <f>IF(Tabla1[[#This Row],[OWNSPROPERTY]]="unknown",0,IF(Tabla1[[#This Row],[OWNSPROPERTY]]="real_state",1,IF(Tabla1[[#This Row],[OWNSPROPERTY]]="car_other",2,3)))</f>
        <v>3</v>
      </c>
      <c r="V4847">
        <v>27</v>
      </c>
      <c r="W4847" t="s">
        <v>29</v>
      </c>
      <c r="X4847">
        <f>IF(Tabla1[[#This Row],[INSTALLMENTPLANS]]="none",0,IF(Tabla1[[#This Row],[INSTALLMENTPLANS]]="stores",1,2))</f>
        <v>0</v>
      </c>
      <c r="Y4847" t="s">
        <v>31</v>
      </c>
      <c r="Z4847">
        <f>IF(Tabla1[[#This Row],[HOUSING]]="free",0,IF(Tabla1[[#This Row],[HOUSING]]="own",1,2))</f>
        <v>1</v>
      </c>
      <c r="AA4847">
        <v>1</v>
      </c>
      <c r="AB4847" t="s">
        <v>32</v>
      </c>
      <c r="AC4847">
        <f>IF(Tabla1[[#This Row],[JOB]]="unemployed",0,IF(Tabla1[[#This Row],[JOB]]="unskilled",1,IF(Tabla1[[#This Row],[JOB]]="skilled",2,3)))</f>
        <v>2</v>
      </c>
      <c r="AD4847">
        <v>1</v>
      </c>
      <c r="AE4847" t="s">
        <v>29</v>
      </c>
      <c r="AF4847">
        <f>IF(Tabla1[[#This Row],[TELEPHONE]]="none",0,1)</f>
        <v>0</v>
      </c>
      <c r="AG4847" t="s">
        <v>33</v>
      </c>
      <c r="AH4847">
        <f>IF(Tabla1[[#This Row],[FOREIGNWORKER]]="no",0,1)</f>
        <v>1</v>
      </c>
      <c r="AI4847" t="s">
        <v>34</v>
      </c>
      <c r="AJ4847">
        <f>IF(Tabla1[[#This Row],[RISK]]="No Risk",0,1)</f>
        <v>0</v>
      </c>
    </row>
    <row r="4848" spans="1:36" x14ac:dyDescent="0.25">
      <c r="A4848" t="s">
        <v>4918</v>
      </c>
      <c r="B4848" t="s">
        <v>23</v>
      </c>
      <c r="C4848">
        <f>IF(Tabla1[[#This Row],[CHECKINGSTATUS]]="no_checking",0,IF(Tabla1[[#This Row],[CHECKINGSTATUS]]="less_0",1,IF(Tabla1[[#This Row],[CHECKINGSTATUS]]="0_to_200",2,3)))</f>
        <v>2</v>
      </c>
      <c r="D4848">
        <v>10</v>
      </c>
      <c r="E4848" t="s">
        <v>42</v>
      </c>
      <c r="F4848">
        <f>IF(Tabla1[[#This Row],[CREDITHISTORY]]="no_credits",0,IF(Tabla1[[#This Row],[CREDITHISTORY]]="prior_paymentes_delayed",1,IF(Tabla1[[#This Row],[CREDITHISTORY]]="outstanding_credit",2,3)))</f>
        <v>3</v>
      </c>
      <c r="G4848" t="s">
        <v>68</v>
      </c>
      <c r="H48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48">
        <v>250</v>
      </c>
      <c r="J4848" t="s">
        <v>38</v>
      </c>
      <c r="K484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48" t="s">
        <v>62</v>
      </c>
      <c r="M484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48">
        <v>3</v>
      </c>
      <c r="O4848" t="s">
        <v>44</v>
      </c>
      <c r="P4848">
        <f>IF(Tabla1[[#This Row],[SEX]]="female",0,1)</f>
        <v>1</v>
      </c>
      <c r="Q4848" t="s">
        <v>29</v>
      </c>
      <c r="R4848">
        <f>IF(Tabla1[[#This Row],[OTHERSONLOAN]]="none",0,IF(Tabla1[[#This Row],[OTHERSONLOAN]]="co-applicant",1,2))</f>
        <v>0</v>
      </c>
      <c r="S4848">
        <v>3</v>
      </c>
      <c r="T4848" t="s">
        <v>65</v>
      </c>
      <c r="U4848">
        <f>IF(Tabla1[[#This Row],[OWNSPROPERTY]]="unknown",0,IF(Tabla1[[#This Row],[OWNSPROPERTY]]="real_state",1,IF(Tabla1[[#This Row],[OWNSPROPERTY]]="car_other",2,3)))</f>
        <v>2</v>
      </c>
      <c r="V4848">
        <v>27</v>
      </c>
      <c r="W4848" t="s">
        <v>40</v>
      </c>
      <c r="X4848">
        <f>IF(Tabla1[[#This Row],[INSTALLMENTPLANS]]="none",0,IF(Tabla1[[#This Row],[INSTALLMENTPLANS]]="stores",1,2))</f>
        <v>1</v>
      </c>
      <c r="Y4848" t="s">
        <v>31</v>
      </c>
      <c r="Z4848">
        <f>IF(Tabla1[[#This Row],[HOUSING]]="free",0,IF(Tabla1[[#This Row],[HOUSING]]="own",1,2))</f>
        <v>1</v>
      </c>
      <c r="AA4848">
        <v>1</v>
      </c>
      <c r="AB4848" t="s">
        <v>32</v>
      </c>
      <c r="AC4848">
        <f>IF(Tabla1[[#This Row],[JOB]]="unemployed",0,IF(Tabla1[[#This Row],[JOB]]="unskilled",1,IF(Tabla1[[#This Row],[JOB]]="skilled",2,3)))</f>
        <v>2</v>
      </c>
      <c r="AD4848">
        <v>1</v>
      </c>
      <c r="AE4848" t="s">
        <v>29</v>
      </c>
      <c r="AF4848">
        <f>IF(Tabla1[[#This Row],[TELEPHONE]]="none",0,1)</f>
        <v>0</v>
      </c>
      <c r="AG4848" t="s">
        <v>33</v>
      </c>
      <c r="AH4848">
        <f>IF(Tabla1[[#This Row],[FOREIGNWORKER]]="no",0,1)</f>
        <v>1</v>
      </c>
      <c r="AI4848" t="s">
        <v>55</v>
      </c>
      <c r="AJ4848">
        <f>IF(Tabla1[[#This Row],[RISK]]="No Risk",0,1)</f>
        <v>1</v>
      </c>
    </row>
    <row r="4849" spans="1:36" x14ac:dyDescent="0.25">
      <c r="A4849" t="s">
        <v>4919</v>
      </c>
      <c r="B4849" t="s">
        <v>23</v>
      </c>
      <c r="C4849">
        <f>IF(Tabla1[[#This Row],[CHECKINGSTATUS]]="no_checking",0,IF(Tabla1[[#This Row],[CHECKINGSTATUS]]="less_0",1,IF(Tabla1[[#This Row],[CHECKINGSTATUS]]="0_to_200",2,3)))</f>
        <v>2</v>
      </c>
      <c r="D4849">
        <v>24</v>
      </c>
      <c r="E4849" t="s">
        <v>70</v>
      </c>
      <c r="F4849">
        <f>IF(Tabla1[[#This Row],[CREDITHISTORY]]="no_credits",0,IF(Tabla1[[#This Row],[CREDITHISTORY]]="prior_paymentes_delayed",1,IF(Tabla1[[#This Row],[CREDITHISTORY]]="outstanding_credit",2,3)))</f>
        <v>3</v>
      </c>
      <c r="G4849" t="s">
        <v>43</v>
      </c>
      <c r="H48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49">
        <v>5795</v>
      </c>
      <c r="J4849" t="s">
        <v>38</v>
      </c>
      <c r="K484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49" t="s">
        <v>27</v>
      </c>
      <c r="M484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49">
        <v>3</v>
      </c>
      <c r="O4849" t="s">
        <v>44</v>
      </c>
      <c r="P4849">
        <f>IF(Tabla1[[#This Row],[SEX]]="female",0,1)</f>
        <v>1</v>
      </c>
      <c r="Q4849" t="s">
        <v>29</v>
      </c>
      <c r="R4849">
        <f>IF(Tabla1[[#This Row],[OTHERSONLOAN]]="none",0,IF(Tabla1[[#This Row],[OTHERSONLOAN]]="co-applicant",1,2))</f>
        <v>0</v>
      </c>
      <c r="S4849">
        <v>2</v>
      </c>
      <c r="T4849" t="s">
        <v>65</v>
      </c>
      <c r="U4849">
        <f>IF(Tabla1[[#This Row],[OWNSPROPERTY]]="unknown",0,IF(Tabla1[[#This Row],[OWNSPROPERTY]]="real_state",1,IF(Tabla1[[#This Row],[OWNSPROPERTY]]="car_other",2,3)))</f>
        <v>2</v>
      </c>
      <c r="V4849">
        <v>25</v>
      </c>
      <c r="W4849" t="s">
        <v>29</v>
      </c>
      <c r="X4849">
        <f>IF(Tabla1[[#This Row],[INSTALLMENTPLANS]]="none",0,IF(Tabla1[[#This Row],[INSTALLMENTPLANS]]="stores",1,2))</f>
        <v>0</v>
      </c>
      <c r="Y4849" t="s">
        <v>31</v>
      </c>
      <c r="Z4849">
        <f>IF(Tabla1[[#This Row],[HOUSING]]="free",0,IF(Tabla1[[#This Row],[HOUSING]]="own",1,2))</f>
        <v>1</v>
      </c>
      <c r="AA4849">
        <v>1</v>
      </c>
      <c r="AB4849" t="s">
        <v>32</v>
      </c>
      <c r="AC4849">
        <f>IF(Tabla1[[#This Row],[JOB]]="unemployed",0,IF(Tabla1[[#This Row],[JOB]]="unskilled",1,IF(Tabla1[[#This Row],[JOB]]="skilled",2,3)))</f>
        <v>2</v>
      </c>
      <c r="AD4849">
        <v>2</v>
      </c>
      <c r="AE4849" t="s">
        <v>33</v>
      </c>
      <c r="AF4849">
        <f>IF(Tabla1[[#This Row],[TELEPHONE]]="none",0,1)</f>
        <v>1</v>
      </c>
      <c r="AG4849" t="s">
        <v>33</v>
      </c>
      <c r="AH4849">
        <f>IF(Tabla1[[#This Row],[FOREIGNWORKER]]="no",0,1)</f>
        <v>1</v>
      </c>
      <c r="AI4849" t="s">
        <v>34</v>
      </c>
      <c r="AJ4849">
        <f>IF(Tabla1[[#This Row],[RISK]]="No Risk",0,1)</f>
        <v>0</v>
      </c>
    </row>
    <row r="4850" spans="1:36" x14ac:dyDescent="0.25">
      <c r="A4850" t="s">
        <v>4920</v>
      </c>
      <c r="B4850" t="s">
        <v>36</v>
      </c>
      <c r="C4850">
        <f>IF(Tabla1[[#This Row],[CHECKINGSTATUS]]="no_checking",0,IF(Tabla1[[#This Row],[CHECKINGSTATUS]]="less_0",1,IF(Tabla1[[#This Row],[CHECKINGSTATUS]]="0_to_200",2,3)))</f>
        <v>1</v>
      </c>
      <c r="D4850">
        <v>4</v>
      </c>
      <c r="E4850" t="s">
        <v>70</v>
      </c>
      <c r="F4850">
        <f>IF(Tabla1[[#This Row],[CREDITHISTORY]]="no_credits",0,IF(Tabla1[[#This Row],[CREDITHISTORY]]="prior_paymentes_delayed",1,IF(Tabla1[[#This Row],[CREDITHISTORY]]="outstanding_credit",2,3)))</f>
        <v>3</v>
      </c>
      <c r="G4850" t="s">
        <v>74</v>
      </c>
      <c r="H48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50">
        <v>250</v>
      </c>
      <c r="J4850" t="s">
        <v>38</v>
      </c>
      <c r="K48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50" t="s">
        <v>27</v>
      </c>
      <c r="M48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50">
        <v>1</v>
      </c>
      <c r="O4850" t="s">
        <v>44</v>
      </c>
      <c r="P4850">
        <f>IF(Tabla1[[#This Row],[SEX]]="female",0,1)</f>
        <v>1</v>
      </c>
      <c r="Q4850" t="s">
        <v>29</v>
      </c>
      <c r="R4850">
        <f>IF(Tabla1[[#This Row],[OTHERSONLOAN]]="none",0,IF(Tabla1[[#This Row],[OTHERSONLOAN]]="co-applicant",1,2))</f>
        <v>0</v>
      </c>
      <c r="S4850">
        <v>1</v>
      </c>
      <c r="T4850" t="s">
        <v>45</v>
      </c>
      <c r="U4850">
        <f>IF(Tabla1[[#This Row],[OWNSPROPERTY]]="unknown",0,IF(Tabla1[[#This Row],[OWNSPROPERTY]]="real_state",1,IF(Tabla1[[#This Row],[OWNSPROPERTY]]="car_other",2,3)))</f>
        <v>3</v>
      </c>
      <c r="V4850">
        <v>23</v>
      </c>
      <c r="W4850" t="s">
        <v>40</v>
      </c>
      <c r="X4850">
        <f>IF(Tabla1[[#This Row],[INSTALLMENTPLANS]]="none",0,IF(Tabla1[[#This Row],[INSTALLMENTPLANS]]="stores",1,2))</f>
        <v>1</v>
      </c>
      <c r="Y4850" t="s">
        <v>31</v>
      </c>
      <c r="Z4850">
        <f>IF(Tabla1[[#This Row],[HOUSING]]="free",0,IF(Tabla1[[#This Row],[HOUSING]]="own",1,2))</f>
        <v>1</v>
      </c>
      <c r="AA4850">
        <v>1</v>
      </c>
      <c r="AB4850" t="s">
        <v>32</v>
      </c>
      <c r="AC4850">
        <f>IF(Tabla1[[#This Row],[JOB]]="unemployed",0,IF(Tabla1[[#This Row],[JOB]]="unskilled",1,IF(Tabla1[[#This Row],[JOB]]="skilled",2,3)))</f>
        <v>2</v>
      </c>
      <c r="AD4850">
        <v>1</v>
      </c>
      <c r="AE4850" t="s">
        <v>29</v>
      </c>
      <c r="AF4850">
        <f>IF(Tabla1[[#This Row],[TELEPHONE]]="none",0,1)</f>
        <v>0</v>
      </c>
      <c r="AG4850" t="s">
        <v>33</v>
      </c>
      <c r="AH4850">
        <f>IF(Tabla1[[#This Row],[FOREIGNWORKER]]="no",0,1)</f>
        <v>1</v>
      </c>
      <c r="AI4850" t="s">
        <v>34</v>
      </c>
      <c r="AJ4850">
        <f>IF(Tabla1[[#This Row],[RISK]]="No Risk",0,1)</f>
        <v>0</v>
      </c>
    </row>
    <row r="4851" spans="1:36" x14ac:dyDescent="0.25">
      <c r="A4851" t="s">
        <v>4921</v>
      </c>
      <c r="B4851" t="s">
        <v>23</v>
      </c>
      <c r="C4851">
        <f>IF(Tabla1[[#This Row],[CHECKINGSTATUS]]="no_checking",0,IF(Tabla1[[#This Row],[CHECKINGSTATUS]]="less_0",1,IF(Tabla1[[#This Row],[CHECKINGSTATUS]]="0_to_200",2,3)))</f>
        <v>2</v>
      </c>
      <c r="D4851">
        <v>32</v>
      </c>
      <c r="E4851" t="s">
        <v>42</v>
      </c>
      <c r="F4851">
        <f>IF(Tabla1[[#This Row],[CREDITHISTORY]]="no_credits",0,IF(Tabla1[[#This Row],[CREDITHISTORY]]="prior_paymentes_delayed",1,IF(Tabla1[[#This Row],[CREDITHISTORY]]="outstanding_credit",2,3)))</f>
        <v>3</v>
      </c>
      <c r="G4851" t="s">
        <v>68</v>
      </c>
      <c r="H48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51">
        <v>3281</v>
      </c>
      <c r="J4851" t="s">
        <v>26</v>
      </c>
      <c r="K485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51" t="s">
        <v>39</v>
      </c>
      <c r="M48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51">
        <v>2</v>
      </c>
      <c r="O4851" t="s">
        <v>44</v>
      </c>
      <c r="P4851">
        <f>IF(Tabla1[[#This Row],[SEX]]="female",0,1)</f>
        <v>1</v>
      </c>
      <c r="Q4851" t="s">
        <v>29</v>
      </c>
      <c r="R4851">
        <f>IF(Tabla1[[#This Row],[OTHERSONLOAN]]="none",0,IF(Tabla1[[#This Row],[OTHERSONLOAN]]="co-applicant",1,2))</f>
        <v>0</v>
      </c>
      <c r="S4851">
        <v>3</v>
      </c>
      <c r="T4851" t="s">
        <v>30</v>
      </c>
      <c r="U4851">
        <f>IF(Tabla1[[#This Row],[OWNSPROPERTY]]="unknown",0,IF(Tabla1[[#This Row],[OWNSPROPERTY]]="real_state",1,IF(Tabla1[[#This Row],[OWNSPROPERTY]]="car_other",2,3)))</f>
        <v>3</v>
      </c>
      <c r="V4851">
        <v>40</v>
      </c>
      <c r="W4851" t="s">
        <v>116</v>
      </c>
      <c r="X4851">
        <f>IF(Tabla1[[#This Row],[INSTALLMENTPLANS]]="none",0,IF(Tabla1[[#This Row],[INSTALLMENTPLANS]]="stores",1,2))</f>
        <v>2</v>
      </c>
      <c r="Y4851" t="s">
        <v>31</v>
      </c>
      <c r="Z4851">
        <f>IF(Tabla1[[#This Row],[HOUSING]]="free",0,IF(Tabla1[[#This Row],[HOUSING]]="own",1,2))</f>
        <v>1</v>
      </c>
      <c r="AA4851">
        <v>1</v>
      </c>
      <c r="AB4851" t="s">
        <v>92</v>
      </c>
      <c r="AC4851">
        <f>IF(Tabla1[[#This Row],[JOB]]="unemployed",0,IF(Tabla1[[#This Row],[JOB]]="unskilled",1,IF(Tabla1[[#This Row],[JOB]]="skilled",2,3)))</f>
        <v>1</v>
      </c>
      <c r="AD4851">
        <v>1</v>
      </c>
      <c r="AE4851" t="s">
        <v>33</v>
      </c>
      <c r="AF4851">
        <f>IF(Tabla1[[#This Row],[TELEPHONE]]="none",0,1)</f>
        <v>1</v>
      </c>
      <c r="AG4851" t="s">
        <v>33</v>
      </c>
      <c r="AH4851">
        <f>IF(Tabla1[[#This Row],[FOREIGNWORKER]]="no",0,1)</f>
        <v>1</v>
      </c>
      <c r="AI4851" t="s">
        <v>34</v>
      </c>
      <c r="AJ4851">
        <f>IF(Tabla1[[#This Row],[RISK]]="No Risk",0,1)</f>
        <v>0</v>
      </c>
    </row>
    <row r="4852" spans="1:36" x14ac:dyDescent="0.25">
      <c r="A4852" s="1" t="s">
        <v>4922</v>
      </c>
      <c r="B4852" t="s">
        <v>51</v>
      </c>
      <c r="C4852">
        <f>IF(Tabla1[[#This Row],[CHECKINGSTATUS]]="no_checking",0,IF(Tabla1[[#This Row],[CHECKINGSTATUS]]="less_0",1,IF(Tabla1[[#This Row],[CHECKINGSTATUS]]="0_to_200",2,3)))</f>
        <v>0</v>
      </c>
      <c r="D4852">
        <v>39</v>
      </c>
      <c r="E4852" t="s">
        <v>24</v>
      </c>
      <c r="F4852">
        <f>IF(Tabla1[[#This Row],[CREDITHISTORY]]="no_credits",0,IF(Tabla1[[#This Row],[CREDITHISTORY]]="prior_paymentes_delayed",1,IF(Tabla1[[#This Row],[CREDITHISTORY]]="outstanding_credit",2,3)))</f>
        <v>3</v>
      </c>
      <c r="G4852" t="s">
        <v>68</v>
      </c>
      <c r="H48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52">
        <v>3054</v>
      </c>
      <c r="J4852" t="s">
        <v>26</v>
      </c>
      <c r="K485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52" t="s">
        <v>49</v>
      </c>
      <c r="M48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52">
        <v>3</v>
      </c>
      <c r="O4852" t="s">
        <v>44</v>
      </c>
      <c r="P4852">
        <f>IF(Tabla1[[#This Row],[SEX]]="female",0,1)</f>
        <v>1</v>
      </c>
      <c r="Q4852" t="s">
        <v>29</v>
      </c>
      <c r="R4852">
        <f>IF(Tabla1[[#This Row],[OTHERSONLOAN]]="none",0,IF(Tabla1[[#This Row],[OTHERSONLOAN]]="co-applicant",1,2))</f>
        <v>0</v>
      </c>
      <c r="S4852">
        <v>4</v>
      </c>
      <c r="T4852" t="s">
        <v>45</v>
      </c>
      <c r="U4852">
        <f>IF(Tabla1[[#This Row],[OWNSPROPERTY]]="unknown",0,IF(Tabla1[[#This Row],[OWNSPROPERTY]]="real_state",1,IF(Tabla1[[#This Row],[OWNSPROPERTY]]="car_other",2,3)))</f>
        <v>3</v>
      </c>
      <c r="V4852">
        <v>21</v>
      </c>
      <c r="W4852" t="s">
        <v>29</v>
      </c>
      <c r="X4852">
        <f>IF(Tabla1[[#This Row],[INSTALLMENTPLANS]]="none",0,IF(Tabla1[[#This Row],[INSTALLMENTPLANS]]="stores",1,2))</f>
        <v>0</v>
      </c>
      <c r="Y4852" t="s">
        <v>31</v>
      </c>
      <c r="Z4852">
        <f>IF(Tabla1[[#This Row],[HOUSING]]="free",0,IF(Tabla1[[#This Row],[HOUSING]]="own",1,2))</f>
        <v>1</v>
      </c>
      <c r="AA4852">
        <v>1</v>
      </c>
      <c r="AB4852" t="s">
        <v>32</v>
      </c>
      <c r="AC4852">
        <f>IF(Tabla1[[#This Row],[JOB]]="unemployed",0,IF(Tabla1[[#This Row],[JOB]]="unskilled",1,IF(Tabla1[[#This Row],[JOB]]="skilled",2,3)))</f>
        <v>2</v>
      </c>
      <c r="AD4852">
        <v>1</v>
      </c>
      <c r="AE4852" t="s">
        <v>29</v>
      </c>
      <c r="AF4852">
        <f>IF(Tabla1[[#This Row],[TELEPHONE]]="none",0,1)</f>
        <v>0</v>
      </c>
      <c r="AG4852" t="s">
        <v>33</v>
      </c>
      <c r="AH4852">
        <f>IF(Tabla1[[#This Row],[FOREIGNWORKER]]="no",0,1)</f>
        <v>1</v>
      </c>
      <c r="AI4852" t="s">
        <v>34</v>
      </c>
      <c r="AJ4852">
        <f>IF(Tabla1[[#This Row],[RISK]]="No Risk",0,1)</f>
        <v>0</v>
      </c>
    </row>
    <row r="4853" spans="1:36" x14ac:dyDescent="0.25">
      <c r="A4853" t="s">
        <v>4923</v>
      </c>
      <c r="B4853" t="s">
        <v>36</v>
      </c>
      <c r="C4853">
        <f>IF(Tabla1[[#This Row],[CHECKINGSTATUS]]="no_checking",0,IF(Tabla1[[#This Row],[CHECKINGSTATUS]]="less_0",1,IF(Tabla1[[#This Row],[CHECKINGSTATUS]]="0_to_200",2,3)))</f>
        <v>1</v>
      </c>
      <c r="D4853">
        <v>9</v>
      </c>
      <c r="E4853" t="s">
        <v>24</v>
      </c>
      <c r="F4853">
        <f>IF(Tabla1[[#This Row],[CREDITHISTORY]]="no_credits",0,IF(Tabla1[[#This Row],[CREDITHISTORY]]="prior_paymentes_delayed",1,IF(Tabla1[[#This Row],[CREDITHISTORY]]="outstanding_credit",2,3)))</f>
        <v>3</v>
      </c>
      <c r="G4853" t="s">
        <v>58</v>
      </c>
      <c r="H48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853">
        <v>657</v>
      </c>
      <c r="J4853" t="s">
        <v>38</v>
      </c>
      <c r="K485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53" t="s">
        <v>27</v>
      </c>
      <c r="M485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53">
        <v>2</v>
      </c>
      <c r="O4853" t="s">
        <v>44</v>
      </c>
      <c r="P4853">
        <f>IF(Tabla1[[#This Row],[SEX]]="female",0,1)</f>
        <v>1</v>
      </c>
      <c r="Q4853" t="s">
        <v>29</v>
      </c>
      <c r="R4853">
        <f>IF(Tabla1[[#This Row],[OTHERSONLOAN]]="none",0,IF(Tabla1[[#This Row],[OTHERSONLOAN]]="co-applicant",1,2))</f>
        <v>0</v>
      </c>
      <c r="S4853">
        <v>1</v>
      </c>
      <c r="T4853" t="s">
        <v>45</v>
      </c>
      <c r="U4853">
        <f>IF(Tabla1[[#This Row],[OWNSPROPERTY]]="unknown",0,IF(Tabla1[[#This Row],[OWNSPROPERTY]]="real_state",1,IF(Tabla1[[#This Row],[OWNSPROPERTY]]="car_other",2,3)))</f>
        <v>3</v>
      </c>
      <c r="V4853">
        <v>24</v>
      </c>
      <c r="W4853" t="s">
        <v>29</v>
      </c>
      <c r="X4853">
        <f>IF(Tabla1[[#This Row],[INSTALLMENTPLANS]]="none",0,IF(Tabla1[[#This Row],[INSTALLMENTPLANS]]="stores",1,2))</f>
        <v>0</v>
      </c>
      <c r="Y4853" t="s">
        <v>31</v>
      </c>
      <c r="Z4853">
        <f>IF(Tabla1[[#This Row],[HOUSING]]="free",0,IF(Tabla1[[#This Row],[HOUSING]]="own",1,2))</f>
        <v>1</v>
      </c>
      <c r="AA4853">
        <v>1</v>
      </c>
      <c r="AB4853" t="s">
        <v>32</v>
      </c>
      <c r="AC4853">
        <f>IF(Tabla1[[#This Row],[JOB]]="unemployed",0,IF(Tabla1[[#This Row],[JOB]]="unskilled",1,IF(Tabla1[[#This Row],[JOB]]="skilled",2,3)))</f>
        <v>2</v>
      </c>
      <c r="AD4853">
        <v>1</v>
      </c>
      <c r="AE4853" t="s">
        <v>29</v>
      </c>
      <c r="AF4853">
        <f>IF(Tabla1[[#This Row],[TELEPHONE]]="none",0,1)</f>
        <v>0</v>
      </c>
      <c r="AG4853" t="s">
        <v>33</v>
      </c>
      <c r="AH4853">
        <f>IF(Tabla1[[#This Row],[FOREIGNWORKER]]="no",0,1)</f>
        <v>1</v>
      </c>
      <c r="AI4853" t="s">
        <v>34</v>
      </c>
      <c r="AJ4853">
        <f>IF(Tabla1[[#This Row],[RISK]]="No Risk",0,1)</f>
        <v>0</v>
      </c>
    </row>
    <row r="4854" spans="1:36" x14ac:dyDescent="0.25">
      <c r="A4854" t="s">
        <v>4924</v>
      </c>
      <c r="B4854" t="s">
        <v>51</v>
      </c>
      <c r="C4854">
        <f>IF(Tabla1[[#This Row],[CHECKINGSTATUS]]="no_checking",0,IF(Tabla1[[#This Row],[CHECKINGSTATUS]]="less_0",1,IF(Tabla1[[#This Row],[CHECKINGSTATUS]]="0_to_200",2,3)))</f>
        <v>0</v>
      </c>
      <c r="D4854">
        <v>35</v>
      </c>
      <c r="E4854" t="s">
        <v>57</v>
      </c>
      <c r="F4854">
        <f>IF(Tabla1[[#This Row],[CREDITHISTORY]]="no_credits",0,IF(Tabla1[[#This Row],[CREDITHISTORY]]="prior_paymentes_delayed",1,IF(Tabla1[[#This Row],[CREDITHISTORY]]="outstanding_credit",2,3)))</f>
        <v>2</v>
      </c>
      <c r="G4854" t="s">
        <v>25</v>
      </c>
      <c r="H48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854">
        <v>4367</v>
      </c>
      <c r="J4854" t="s">
        <v>94</v>
      </c>
      <c r="K485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54" t="s">
        <v>49</v>
      </c>
      <c r="M4854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54">
        <v>4</v>
      </c>
      <c r="O4854" t="s">
        <v>44</v>
      </c>
      <c r="P4854">
        <f>IF(Tabla1[[#This Row],[SEX]]="female",0,1)</f>
        <v>1</v>
      </c>
      <c r="Q4854" t="s">
        <v>29</v>
      </c>
      <c r="R4854">
        <f>IF(Tabla1[[#This Row],[OTHERSONLOAN]]="none",0,IF(Tabla1[[#This Row],[OTHERSONLOAN]]="co-applicant",1,2))</f>
        <v>0</v>
      </c>
      <c r="S4854">
        <v>3</v>
      </c>
      <c r="T4854" t="s">
        <v>54</v>
      </c>
      <c r="U4854">
        <f>IF(Tabla1[[#This Row],[OWNSPROPERTY]]="unknown",0,IF(Tabla1[[#This Row],[OWNSPROPERTY]]="real_state",1,IF(Tabla1[[#This Row],[OWNSPROPERTY]]="car_other",2,3)))</f>
        <v>0</v>
      </c>
      <c r="V4854">
        <v>49</v>
      </c>
      <c r="W4854" t="s">
        <v>29</v>
      </c>
      <c r="X4854">
        <f>IF(Tabla1[[#This Row],[INSTALLMENTPLANS]]="none",0,IF(Tabla1[[#This Row],[INSTALLMENTPLANS]]="stores",1,2))</f>
        <v>0</v>
      </c>
      <c r="Y4854" t="s">
        <v>31</v>
      </c>
      <c r="Z4854">
        <f>IF(Tabla1[[#This Row],[HOUSING]]="free",0,IF(Tabla1[[#This Row],[HOUSING]]="own",1,2))</f>
        <v>1</v>
      </c>
      <c r="AA4854">
        <v>1</v>
      </c>
      <c r="AB4854" t="s">
        <v>32</v>
      </c>
      <c r="AC4854">
        <f>IF(Tabla1[[#This Row],[JOB]]="unemployed",0,IF(Tabla1[[#This Row],[JOB]]="unskilled",1,IF(Tabla1[[#This Row],[JOB]]="skilled",2,3)))</f>
        <v>2</v>
      </c>
      <c r="AD4854">
        <v>1</v>
      </c>
      <c r="AE4854" t="s">
        <v>33</v>
      </c>
      <c r="AF4854">
        <f>IF(Tabla1[[#This Row],[TELEPHONE]]="none",0,1)</f>
        <v>1</v>
      </c>
      <c r="AG4854" t="s">
        <v>33</v>
      </c>
      <c r="AH4854">
        <f>IF(Tabla1[[#This Row],[FOREIGNWORKER]]="no",0,1)</f>
        <v>1</v>
      </c>
      <c r="AI4854" t="s">
        <v>55</v>
      </c>
      <c r="AJ4854">
        <f>IF(Tabla1[[#This Row],[RISK]]="No Risk",0,1)</f>
        <v>1</v>
      </c>
    </row>
    <row r="4855" spans="1:36" x14ac:dyDescent="0.25">
      <c r="A4855" s="1" t="s">
        <v>4925</v>
      </c>
      <c r="B4855" t="s">
        <v>36</v>
      </c>
      <c r="C4855">
        <f>IF(Tabla1[[#This Row],[CHECKINGSTATUS]]="no_checking",0,IF(Tabla1[[#This Row],[CHECKINGSTATUS]]="less_0",1,IF(Tabla1[[#This Row],[CHECKINGSTATUS]]="0_to_200",2,3)))</f>
        <v>1</v>
      </c>
      <c r="D4855">
        <v>12</v>
      </c>
      <c r="E4855" t="s">
        <v>70</v>
      </c>
      <c r="F4855">
        <f>IF(Tabla1[[#This Row],[CREDITHISTORY]]="no_credits",0,IF(Tabla1[[#This Row],[CREDITHISTORY]]="prior_paymentes_delayed",1,IF(Tabla1[[#This Row],[CREDITHISTORY]]="outstanding_credit",2,3)))</f>
        <v>3</v>
      </c>
      <c r="G4855" t="s">
        <v>74</v>
      </c>
      <c r="H48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55">
        <v>250</v>
      </c>
      <c r="J4855" t="s">
        <v>38</v>
      </c>
      <c r="K48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55" t="s">
        <v>27</v>
      </c>
      <c r="M485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55">
        <v>1</v>
      </c>
      <c r="O4855" t="s">
        <v>28</v>
      </c>
      <c r="P4855">
        <f>IF(Tabla1[[#This Row],[SEX]]="female",0,1)</f>
        <v>0</v>
      </c>
      <c r="Q4855" t="s">
        <v>29</v>
      </c>
      <c r="R4855">
        <f>IF(Tabla1[[#This Row],[OTHERSONLOAN]]="none",0,IF(Tabla1[[#This Row],[OTHERSONLOAN]]="co-applicant",1,2))</f>
        <v>0</v>
      </c>
      <c r="S4855">
        <v>2</v>
      </c>
      <c r="T4855" t="s">
        <v>30</v>
      </c>
      <c r="U4855">
        <f>IF(Tabla1[[#This Row],[OWNSPROPERTY]]="unknown",0,IF(Tabla1[[#This Row],[OWNSPROPERTY]]="real_state",1,IF(Tabla1[[#This Row],[OWNSPROPERTY]]="car_other",2,3)))</f>
        <v>3</v>
      </c>
      <c r="V4855">
        <v>32</v>
      </c>
      <c r="W4855" t="s">
        <v>116</v>
      </c>
      <c r="X4855">
        <f>IF(Tabla1[[#This Row],[INSTALLMENTPLANS]]="none",0,IF(Tabla1[[#This Row],[INSTALLMENTPLANS]]="stores",1,2))</f>
        <v>2</v>
      </c>
      <c r="Y4855" t="s">
        <v>72</v>
      </c>
      <c r="Z4855">
        <f>IF(Tabla1[[#This Row],[HOUSING]]="free",0,IF(Tabla1[[#This Row],[HOUSING]]="own",1,2))</f>
        <v>2</v>
      </c>
      <c r="AA4855">
        <v>1</v>
      </c>
      <c r="AB4855" t="s">
        <v>71</v>
      </c>
      <c r="AC4855">
        <f>IF(Tabla1[[#This Row],[JOB]]="unemployed",0,IF(Tabla1[[#This Row],[JOB]]="unskilled",1,IF(Tabla1[[#This Row],[JOB]]="skilled",2,3)))</f>
        <v>0</v>
      </c>
      <c r="AD4855">
        <v>1</v>
      </c>
      <c r="AE4855" t="s">
        <v>29</v>
      </c>
      <c r="AF4855">
        <f>IF(Tabla1[[#This Row],[TELEPHONE]]="none",0,1)</f>
        <v>0</v>
      </c>
      <c r="AG4855" t="s">
        <v>33</v>
      </c>
      <c r="AH4855">
        <f>IF(Tabla1[[#This Row],[FOREIGNWORKER]]="no",0,1)</f>
        <v>1</v>
      </c>
      <c r="AI4855" t="s">
        <v>34</v>
      </c>
      <c r="AJ4855">
        <f>IF(Tabla1[[#This Row],[RISK]]="No Risk",0,1)</f>
        <v>0</v>
      </c>
    </row>
    <row r="4856" spans="1:36" x14ac:dyDescent="0.25">
      <c r="A4856" t="s">
        <v>4926</v>
      </c>
      <c r="B4856" t="s">
        <v>36</v>
      </c>
      <c r="C4856">
        <f>IF(Tabla1[[#This Row],[CHECKINGSTATUS]]="no_checking",0,IF(Tabla1[[#This Row],[CHECKINGSTATUS]]="less_0",1,IF(Tabla1[[#This Row],[CHECKINGSTATUS]]="0_to_200",2,3)))</f>
        <v>1</v>
      </c>
      <c r="D4856">
        <v>4</v>
      </c>
      <c r="E4856" t="s">
        <v>122</v>
      </c>
      <c r="F4856">
        <f>IF(Tabla1[[#This Row],[CREDITHISTORY]]="no_credits",0,IF(Tabla1[[#This Row],[CREDITHISTORY]]="prior_paymentes_delayed",1,IF(Tabla1[[#This Row],[CREDITHISTORY]]="outstanding_credit",2,3)))</f>
        <v>0</v>
      </c>
      <c r="G4856" t="s">
        <v>37</v>
      </c>
      <c r="H48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56">
        <v>250</v>
      </c>
      <c r="J4856" t="s">
        <v>38</v>
      </c>
      <c r="K485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56" t="s">
        <v>71</v>
      </c>
      <c r="M4856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856">
        <v>1</v>
      </c>
      <c r="O4856" t="s">
        <v>44</v>
      </c>
      <c r="P4856">
        <f>IF(Tabla1[[#This Row],[SEX]]="female",0,1)</f>
        <v>1</v>
      </c>
      <c r="Q4856" t="s">
        <v>29</v>
      </c>
      <c r="R4856">
        <f>IF(Tabla1[[#This Row],[OTHERSONLOAN]]="none",0,IF(Tabla1[[#This Row],[OTHERSONLOAN]]="co-applicant",1,2))</f>
        <v>0</v>
      </c>
      <c r="S4856">
        <v>1</v>
      </c>
      <c r="T4856" t="s">
        <v>45</v>
      </c>
      <c r="U4856">
        <f>IF(Tabla1[[#This Row],[OWNSPROPERTY]]="unknown",0,IF(Tabla1[[#This Row],[OWNSPROPERTY]]="real_state",1,IF(Tabla1[[#This Row],[OWNSPROPERTY]]="car_other",2,3)))</f>
        <v>3</v>
      </c>
      <c r="V4856">
        <v>31</v>
      </c>
      <c r="W4856" t="s">
        <v>40</v>
      </c>
      <c r="X4856">
        <f>IF(Tabla1[[#This Row],[INSTALLMENTPLANS]]="none",0,IF(Tabla1[[#This Row],[INSTALLMENTPLANS]]="stores",1,2))</f>
        <v>1</v>
      </c>
      <c r="Y4856" t="s">
        <v>72</v>
      </c>
      <c r="Z4856">
        <f>IF(Tabla1[[#This Row],[HOUSING]]="free",0,IF(Tabla1[[#This Row],[HOUSING]]="own",1,2))</f>
        <v>2</v>
      </c>
      <c r="AA4856">
        <v>1</v>
      </c>
      <c r="AB4856" t="s">
        <v>32</v>
      </c>
      <c r="AC4856">
        <f>IF(Tabla1[[#This Row],[JOB]]="unemployed",0,IF(Tabla1[[#This Row],[JOB]]="unskilled",1,IF(Tabla1[[#This Row],[JOB]]="skilled",2,3)))</f>
        <v>2</v>
      </c>
      <c r="AD4856">
        <v>1</v>
      </c>
      <c r="AE4856" t="s">
        <v>29</v>
      </c>
      <c r="AF4856">
        <f>IF(Tabla1[[#This Row],[TELEPHONE]]="none",0,1)</f>
        <v>0</v>
      </c>
      <c r="AG4856" t="s">
        <v>33</v>
      </c>
      <c r="AH4856">
        <f>IF(Tabla1[[#This Row],[FOREIGNWORKER]]="no",0,1)</f>
        <v>1</v>
      </c>
      <c r="AI4856" t="s">
        <v>34</v>
      </c>
      <c r="AJ4856">
        <f>IF(Tabla1[[#This Row],[RISK]]="No Risk",0,1)</f>
        <v>0</v>
      </c>
    </row>
    <row r="4857" spans="1:36" x14ac:dyDescent="0.25">
      <c r="A4857" t="s">
        <v>4927</v>
      </c>
      <c r="B4857" t="s">
        <v>78</v>
      </c>
      <c r="C4857">
        <f>IF(Tabla1[[#This Row],[CHECKINGSTATUS]]="no_checking",0,IF(Tabla1[[#This Row],[CHECKINGSTATUS]]="less_0",1,IF(Tabla1[[#This Row],[CHECKINGSTATUS]]="0_to_200",2,3)))</f>
        <v>3</v>
      </c>
      <c r="D4857">
        <v>23</v>
      </c>
      <c r="E4857" t="s">
        <v>24</v>
      </c>
      <c r="F4857">
        <f>IF(Tabla1[[#This Row],[CREDITHISTORY]]="no_credits",0,IF(Tabla1[[#This Row],[CREDITHISTORY]]="prior_paymentes_delayed",1,IF(Tabla1[[#This Row],[CREDITHISTORY]]="outstanding_credit",2,3)))</f>
        <v>3</v>
      </c>
      <c r="G4857" t="s">
        <v>89</v>
      </c>
      <c r="H48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57">
        <v>5801</v>
      </c>
      <c r="J4857" t="s">
        <v>53</v>
      </c>
      <c r="K485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57" t="s">
        <v>27</v>
      </c>
      <c r="M4857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57">
        <v>3</v>
      </c>
      <c r="O4857" t="s">
        <v>28</v>
      </c>
      <c r="P4857">
        <f>IF(Tabla1[[#This Row],[SEX]]="female",0,1)</f>
        <v>0</v>
      </c>
      <c r="Q4857" t="s">
        <v>29</v>
      </c>
      <c r="R4857">
        <f>IF(Tabla1[[#This Row],[OTHERSONLOAN]]="none",0,IF(Tabla1[[#This Row],[OTHERSONLOAN]]="co-applicant",1,2))</f>
        <v>0</v>
      </c>
      <c r="S4857">
        <v>3</v>
      </c>
      <c r="T4857" t="s">
        <v>30</v>
      </c>
      <c r="U4857">
        <f>IF(Tabla1[[#This Row],[OWNSPROPERTY]]="unknown",0,IF(Tabla1[[#This Row],[OWNSPROPERTY]]="real_state",1,IF(Tabla1[[#This Row],[OWNSPROPERTY]]="car_other",2,3)))</f>
        <v>3</v>
      </c>
      <c r="V4857">
        <v>33</v>
      </c>
      <c r="W4857" t="s">
        <v>29</v>
      </c>
      <c r="X4857">
        <f>IF(Tabla1[[#This Row],[INSTALLMENTPLANS]]="none",0,IF(Tabla1[[#This Row],[INSTALLMENTPLANS]]="stores",1,2))</f>
        <v>0</v>
      </c>
      <c r="Y4857" t="s">
        <v>31</v>
      </c>
      <c r="Z4857">
        <f>IF(Tabla1[[#This Row],[HOUSING]]="free",0,IF(Tabla1[[#This Row],[HOUSING]]="own",1,2))</f>
        <v>1</v>
      </c>
      <c r="AA4857">
        <v>2</v>
      </c>
      <c r="AB4857" t="s">
        <v>32</v>
      </c>
      <c r="AC4857">
        <f>IF(Tabla1[[#This Row],[JOB]]="unemployed",0,IF(Tabla1[[#This Row],[JOB]]="unskilled",1,IF(Tabla1[[#This Row],[JOB]]="skilled",2,3)))</f>
        <v>2</v>
      </c>
      <c r="AD4857">
        <v>1</v>
      </c>
      <c r="AE4857" t="s">
        <v>33</v>
      </c>
      <c r="AF4857">
        <f>IF(Tabla1[[#This Row],[TELEPHONE]]="none",0,1)</f>
        <v>1</v>
      </c>
      <c r="AG4857" t="s">
        <v>33</v>
      </c>
      <c r="AH4857">
        <f>IF(Tabla1[[#This Row],[FOREIGNWORKER]]="no",0,1)</f>
        <v>1</v>
      </c>
      <c r="AI4857" t="s">
        <v>34</v>
      </c>
      <c r="AJ4857">
        <f>IF(Tabla1[[#This Row],[RISK]]="No Risk",0,1)</f>
        <v>0</v>
      </c>
    </row>
    <row r="4858" spans="1:36" x14ac:dyDescent="0.25">
      <c r="A4858" t="s">
        <v>4928</v>
      </c>
      <c r="B4858" t="s">
        <v>51</v>
      </c>
      <c r="C4858">
        <f>IF(Tabla1[[#This Row],[CHECKINGSTATUS]]="no_checking",0,IF(Tabla1[[#This Row],[CHECKINGSTATUS]]="less_0",1,IF(Tabla1[[#This Row],[CHECKINGSTATUS]]="0_to_200",2,3)))</f>
        <v>0</v>
      </c>
      <c r="D4858">
        <v>31</v>
      </c>
      <c r="E4858" t="s">
        <v>42</v>
      </c>
      <c r="F4858">
        <f>IF(Tabla1[[#This Row],[CREDITHISTORY]]="no_credits",0,IF(Tabla1[[#This Row],[CREDITHISTORY]]="prior_paymentes_delayed",1,IF(Tabla1[[#This Row],[CREDITHISTORY]]="outstanding_credit",2,3)))</f>
        <v>3</v>
      </c>
      <c r="G4858" t="s">
        <v>68</v>
      </c>
      <c r="H48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58">
        <v>5441</v>
      </c>
      <c r="J4858" t="s">
        <v>54</v>
      </c>
      <c r="K485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58" t="s">
        <v>49</v>
      </c>
      <c r="M485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58">
        <v>4</v>
      </c>
      <c r="O4858" t="s">
        <v>44</v>
      </c>
      <c r="P4858">
        <f>IF(Tabla1[[#This Row],[SEX]]="female",0,1)</f>
        <v>1</v>
      </c>
      <c r="Q4858" t="s">
        <v>29</v>
      </c>
      <c r="R4858">
        <f>IF(Tabla1[[#This Row],[OTHERSONLOAN]]="none",0,IF(Tabla1[[#This Row],[OTHERSONLOAN]]="co-applicant",1,2))</f>
        <v>0</v>
      </c>
      <c r="S4858">
        <v>4</v>
      </c>
      <c r="T4858" t="s">
        <v>54</v>
      </c>
      <c r="U4858">
        <f>IF(Tabla1[[#This Row],[OWNSPROPERTY]]="unknown",0,IF(Tabla1[[#This Row],[OWNSPROPERTY]]="real_state",1,IF(Tabla1[[#This Row],[OWNSPROPERTY]]="car_other",2,3)))</f>
        <v>0</v>
      </c>
      <c r="V4858">
        <v>47</v>
      </c>
      <c r="W4858" t="s">
        <v>29</v>
      </c>
      <c r="X4858">
        <f>IF(Tabla1[[#This Row],[INSTALLMENTPLANS]]="none",0,IF(Tabla1[[#This Row],[INSTALLMENTPLANS]]="stores",1,2))</f>
        <v>0</v>
      </c>
      <c r="Y4858" t="s">
        <v>31</v>
      </c>
      <c r="Z4858">
        <f>IF(Tabla1[[#This Row],[HOUSING]]="free",0,IF(Tabla1[[#This Row],[HOUSING]]="own",1,2))</f>
        <v>1</v>
      </c>
      <c r="AA4858">
        <v>2</v>
      </c>
      <c r="AB4858" t="s">
        <v>32</v>
      </c>
      <c r="AC4858">
        <f>IF(Tabla1[[#This Row],[JOB]]="unemployed",0,IF(Tabla1[[#This Row],[JOB]]="unskilled",1,IF(Tabla1[[#This Row],[JOB]]="skilled",2,3)))</f>
        <v>2</v>
      </c>
      <c r="AD4858">
        <v>1</v>
      </c>
      <c r="AE4858" t="s">
        <v>33</v>
      </c>
      <c r="AF4858">
        <f>IF(Tabla1[[#This Row],[TELEPHONE]]="none",0,1)</f>
        <v>1</v>
      </c>
      <c r="AG4858" t="s">
        <v>33</v>
      </c>
      <c r="AH4858">
        <f>IF(Tabla1[[#This Row],[FOREIGNWORKER]]="no",0,1)</f>
        <v>1</v>
      </c>
      <c r="AI4858" t="s">
        <v>55</v>
      </c>
      <c r="AJ4858">
        <f>IF(Tabla1[[#This Row],[RISK]]="No Risk",0,1)</f>
        <v>1</v>
      </c>
    </row>
    <row r="4859" spans="1:36" x14ac:dyDescent="0.25">
      <c r="A4859" t="s">
        <v>4929</v>
      </c>
      <c r="B4859" t="s">
        <v>23</v>
      </c>
      <c r="C4859">
        <f>IF(Tabla1[[#This Row],[CHECKINGSTATUS]]="no_checking",0,IF(Tabla1[[#This Row],[CHECKINGSTATUS]]="less_0",1,IF(Tabla1[[#This Row],[CHECKINGSTATUS]]="0_to_200",2,3)))</f>
        <v>2</v>
      </c>
      <c r="D4859">
        <v>18</v>
      </c>
      <c r="E4859" t="s">
        <v>24</v>
      </c>
      <c r="F4859">
        <f>IF(Tabla1[[#This Row],[CREDITHISTORY]]="no_credits",0,IF(Tabla1[[#This Row],[CREDITHISTORY]]="prior_paymentes_delayed",1,IF(Tabla1[[#This Row],[CREDITHISTORY]]="outstanding_credit",2,3)))</f>
        <v>3</v>
      </c>
      <c r="G4859" t="s">
        <v>74</v>
      </c>
      <c r="H48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59">
        <v>1330</v>
      </c>
      <c r="J4859" t="s">
        <v>38</v>
      </c>
      <c r="K485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59" t="s">
        <v>39</v>
      </c>
      <c r="M48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59">
        <v>3</v>
      </c>
      <c r="O4859" t="s">
        <v>44</v>
      </c>
      <c r="P4859">
        <f>IF(Tabla1[[#This Row],[SEX]]="female",0,1)</f>
        <v>1</v>
      </c>
      <c r="Q4859" t="s">
        <v>29</v>
      </c>
      <c r="R4859">
        <f>IF(Tabla1[[#This Row],[OTHERSONLOAN]]="none",0,IF(Tabla1[[#This Row],[OTHERSONLOAN]]="co-applicant",1,2))</f>
        <v>0</v>
      </c>
      <c r="S4859">
        <v>3</v>
      </c>
      <c r="T4859" t="s">
        <v>45</v>
      </c>
      <c r="U4859">
        <f>IF(Tabla1[[#This Row],[OWNSPROPERTY]]="unknown",0,IF(Tabla1[[#This Row],[OWNSPROPERTY]]="real_state",1,IF(Tabla1[[#This Row],[OWNSPROPERTY]]="car_other",2,3)))</f>
        <v>3</v>
      </c>
      <c r="V4859">
        <v>30</v>
      </c>
      <c r="W4859" t="s">
        <v>29</v>
      </c>
      <c r="X4859">
        <f>IF(Tabla1[[#This Row],[INSTALLMENTPLANS]]="none",0,IF(Tabla1[[#This Row],[INSTALLMENTPLANS]]="stores",1,2))</f>
        <v>0</v>
      </c>
      <c r="Y4859" t="s">
        <v>72</v>
      </c>
      <c r="Z4859">
        <f>IF(Tabla1[[#This Row],[HOUSING]]="free",0,IF(Tabla1[[#This Row],[HOUSING]]="own",1,2))</f>
        <v>2</v>
      </c>
      <c r="AA4859">
        <v>1</v>
      </c>
      <c r="AB4859" t="s">
        <v>32</v>
      </c>
      <c r="AC4859">
        <f>IF(Tabla1[[#This Row],[JOB]]="unemployed",0,IF(Tabla1[[#This Row],[JOB]]="unskilled",1,IF(Tabla1[[#This Row],[JOB]]="skilled",2,3)))</f>
        <v>2</v>
      </c>
      <c r="AD4859">
        <v>1</v>
      </c>
      <c r="AE4859" t="s">
        <v>29</v>
      </c>
      <c r="AF4859">
        <f>IF(Tabla1[[#This Row],[TELEPHONE]]="none",0,1)</f>
        <v>0</v>
      </c>
      <c r="AG4859" t="s">
        <v>33</v>
      </c>
      <c r="AH4859">
        <f>IF(Tabla1[[#This Row],[FOREIGNWORKER]]="no",0,1)</f>
        <v>1</v>
      </c>
      <c r="AI4859" t="s">
        <v>34</v>
      </c>
      <c r="AJ4859">
        <f>IF(Tabla1[[#This Row],[RISK]]="No Risk",0,1)</f>
        <v>0</v>
      </c>
    </row>
    <row r="4860" spans="1:36" x14ac:dyDescent="0.25">
      <c r="A4860" t="s">
        <v>4930</v>
      </c>
      <c r="B4860" t="s">
        <v>51</v>
      </c>
      <c r="C4860">
        <f>IF(Tabla1[[#This Row],[CHECKINGSTATUS]]="no_checking",0,IF(Tabla1[[#This Row],[CHECKINGSTATUS]]="less_0",1,IF(Tabla1[[#This Row],[CHECKINGSTATUS]]="0_to_200",2,3)))</f>
        <v>0</v>
      </c>
      <c r="D4860">
        <v>29</v>
      </c>
      <c r="E4860" t="s">
        <v>24</v>
      </c>
      <c r="F4860">
        <f>IF(Tabla1[[#This Row],[CREDITHISTORY]]="no_credits",0,IF(Tabla1[[#This Row],[CREDITHISTORY]]="prior_paymentes_delayed",1,IF(Tabla1[[#This Row],[CREDITHISTORY]]="outstanding_credit",2,3)))</f>
        <v>3</v>
      </c>
      <c r="G4860" t="s">
        <v>89</v>
      </c>
      <c r="H48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60">
        <v>5040</v>
      </c>
      <c r="J4860" t="s">
        <v>26</v>
      </c>
      <c r="K48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60" t="s">
        <v>62</v>
      </c>
      <c r="M486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60">
        <v>4</v>
      </c>
      <c r="O4860" t="s">
        <v>44</v>
      </c>
      <c r="P4860">
        <f>IF(Tabla1[[#This Row],[SEX]]="female",0,1)</f>
        <v>1</v>
      </c>
      <c r="Q4860" t="s">
        <v>29</v>
      </c>
      <c r="R4860">
        <f>IF(Tabla1[[#This Row],[OTHERSONLOAN]]="none",0,IF(Tabla1[[#This Row],[OTHERSONLOAN]]="co-applicant",1,2))</f>
        <v>0</v>
      </c>
      <c r="S4860">
        <v>5</v>
      </c>
      <c r="T4860" t="s">
        <v>65</v>
      </c>
      <c r="U4860">
        <f>IF(Tabla1[[#This Row],[OWNSPROPERTY]]="unknown",0,IF(Tabla1[[#This Row],[OWNSPROPERTY]]="real_state",1,IF(Tabla1[[#This Row],[OWNSPROPERTY]]="car_other",2,3)))</f>
        <v>2</v>
      </c>
      <c r="V4860">
        <v>32</v>
      </c>
      <c r="W4860" t="s">
        <v>29</v>
      </c>
      <c r="X4860">
        <f>IF(Tabla1[[#This Row],[INSTALLMENTPLANS]]="none",0,IF(Tabla1[[#This Row],[INSTALLMENTPLANS]]="stores",1,2))</f>
        <v>0</v>
      </c>
      <c r="Y4860" t="s">
        <v>60</v>
      </c>
      <c r="Z4860">
        <f>IF(Tabla1[[#This Row],[HOUSING]]="free",0,IF(Tabla1[[#This Row],[HOUSING]]="own",1,2))</f>
        <v>0</v>
      </c>
      <c r="AA4860">
        <v>2</v>
      </c>
      <c r="AB4860" t="s">
        <v>63</v>
      </c>
      <c r="AC4860">
        <f>IF(Tabla1[[#This Row],[JOB]]="unemployed",0,IF(Tabla1[[#This Row],[JOB]]="unskilled",1,IF(Tabla1[[#This Row],[JOB]]="skilled",2,3)))</f>
        <v>3</v>
      </c>
      <c r="AD4860">
        <v>1</v>
      </c>
      <c r="AE4860" t="s">
        <v>29</v>
      </c>
      <c r="AF4860">
        <f>IF(Tabla1[[#This Row],[TELEPHONE]]="none",0,1)</f>
        <v>0</v>
      </c>
      <c r="AG4860" t="s">
        <v>33</v>
      </c>
      <c r="AH4860">
        <f>IF(Tabla1[[#This Row],[FOREIGNWORKER]]="no",0,1)</f>
        <v>1</v>
      </c>
      <c r="AI4860" t="s">
        <v>34</v>
      </c>
      <c r="AJ4860">
        <f>IF(Tabla1[[#This Row],[RISK]]="No Risk",0,1)</f>
        <v>0</v>
      </c>
    </row>
    <row r="4861" spans="1:36" x14ac:dyDescent="0.25">
      <c r="A4861" t="s">
        <v>4931</v>
      </c>
      <c r="B4861" t="s">
        <v>36</v>
      </c>
      <c r="C4861">
        <f>IF(Tabla1[[#This Row],[CHECKINGSTATUS]]="no_checking",0,IF(Tabla1[[#This Row],[CHECKINGSTATUS]]="less_0",1,IF(Tabla1[[#This Row],[CHECKINGSTATUS]]="0_to_200",2,3)))</f>
        <v>1</v>
      </c>
      <c r="D4861">
        <v>21</v>
      </c>
      <c r="E4861" t="s">
        <v>42</v>
      </c>
      <c r="F4861">
        <f>IF(Tabla1[[#This Row],[CREDITHISTORY]]="no_credits",0,IF(Tabla1[[#This Row],[CREDITHISTORY]]="prior_paymentes_delayed",1,IF(Tabla1[[#This Row],[CREDITHISTORY]]="outstanding_credit",2,3)))</f>
        <v>3</v>
      </c>
      <c r="G4861" t="s">
        <v>43</v>
      </c>
      <c r="H48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61">
        <v>3273</v>
      </c>
      <c r="J4861" t="s">
        <v>53</v>
      </c>
      <c r="K486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61" t="s">
        <v>39</v>
      </c>
      <c r="M486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61">
        <v>3</v>
      </c>
      <c r="O4861" t="s">
        <v>44</v>
      </c>
      <c r="P4861">
        <f>IF(Tabla1[[#This Row],[SEX]]="female",0,1)</f>
        <v>1</v>
      </c>
      <c r="Q4861" t="s">
        <v>29</v>
      </c>
      <c r="R4861">
        <f>IF(Tabla1[[#This Row],[OTHERSONLOAN]]="none",0,IF(Tabla1[[#This Row],[OTHERSONLOAN]]="co-applicant",1,2))</f>
        <v>0</v>
      </c>
      <c r="S4861">
        <v>2</v>
      </c>
      <c r="T4861" t="s">
        <v>30</v>
      </c>
      <c r="U4861">
        <f>IF(Tabla1[[#This Row],[OWNSPROPERTY]]="unknown",0,IF(Tabla1[[#This Row],[OWNSPROPERTY]]="real_state",1,IF(Tabla1[[#This Row],[OWNSPROPERTY]]="car_other",2,3)))</f>
        <v>3</v>
      </c>
      <c r="V4861">
        <v>38</v>
      </c>
      <c r="W4861" t="s">
        <v>29</v>
      </c>
      <c r="X4861">
        <f>IF(Tabla1[[#This Row],[INSTALLMENTPLANS]]="none",0,IF(Tabla1[[#This Row],[INSTALLMENTPLANS]]="stores",1,2))</f>
        <v>0</v>
      </c>
      <c r="Y4861" t="s">
        <v>31</v>
      </c>
      <c r="Z4861">
        <f>IF(Tabla1[[#This Row],[HOUSING]]="free",0,IF(Tabla1[[#This Row],[HOUSING]]="own",1,2))</f>
        <v>1</v>
      </c>
      <c r="AA4861">
        <v>2</v>
      </c>
      <c r="AB4861" t="s">
        <v>32</v>
      </c>
      <c r="AC4861">
        <f>IF(Tabla1[[#This Row],[JOB]]="unemployed",0,IF(Tabla1[[#This Row],[JOB]]="unskilled",1,IF(Tabla1[[#This Row],[JOB]]="skilled",2,3)))</f>
        <v>2</v>
      </c>
      <c r="AD4861">
        <v>2</v>
      </c>
      <c r="AE4861" t="s">
        <v>33</v>
      </c>
      <c r="AF4861">
        <f>IF(Tabla1[[#This Row],[TELEPHONE]]="none",0,1)</f>
        <v>1</v>
      </c>
      <c r="AG4861" t="s">
        <v>33</v>
      </c>
      <c r="AH4861">
        <f>IF(Tabla1[[#This Row],[FOREIGNWORKER]]="no",0,1)</f>
        <v>1</v>
      </c>
      <c r="AI4861" t="s">
        <v>34</v>
      </c>
      <c r="AJ4861">
        <f>IF(Tabla1[[#This Row],[RISK]]="No Risk",0,1)</f>
        <v>0</v>
      </c>
    </row>
    <row r="4862" spans="1:36" x14ac:dyDescent="0.25">
      <c r="A4862" t="s">
        <v>4932</v>
      </c>
      <c r="B4862" t="s">
        <v>23</v>
      </c>
      <c r="C4862">
        <f>IF(Tabla1[[#This Row],[CHECKINGSTATUS]]="no_checking",0,IF(Tabla1[[#This Row],[CHECKINGSTATUS]]="less_0",1,IF(Tabla1[[#This Row],[CHECKINGSTATUS]]="0_to_200",2,3)))</f>
        <v>2</v>
      </c>
      <c r="D4862">
        <v>12</v>
      </c>
      <c r="E4862" t="s">
        <v>42</v>
      </c>
      <c r="F4862">
        <f>IF(Tabla1[[#This Row],[CREDITHISTORY]]="no_credits",0,IF(Tabla1[[#This Row],[CREDITHISTORY]]="prior_paymentes_delayed",1,IF(Tabla1[[#This Row],[CREDITHISTORY]]="outstanding_credit",2,3)))</f>
        <v>3</v>
      </c>
      <c r="G4862" t="s">
        <v>48</v>
      </c>
      <c r="H48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862">
        <v>1498</v>
      </c>
      <c r="J4862" t="s">
        <v>94</v>
      </c>
      <c r="K486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62" t="s">
        <v>49</v>
      </c>
      <c r="M486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62">
        <v>4</v>
      </c>
      <c r="O4862" t="s">
        <v>28</v>
      </c>
      <c r="P4862">
        <f>IF(Tabla1[[#This Row],[SEX]]="female",0,1)</f>
        <v>0</v>
      </c>
      <c r="Q4862" t="s">
        <v>29</v>
      </c>
      <c r="R4862">
        <f>IF(Tabla1[[#This Row],[OTHERSONLOAN]]="none",0,IF(Tabla1[[#This Row],[OTHERSONLOAN]]="co-applicant",1,2))</f>
        <v>0</v>
      </c>
      <c r="S4862">
        <v>2</v>
      </c>
      <c r="T4862" t="s">
        <v>30</v>
      </c>
      <c r="U4862">
        <f>IF(Tabla1[[#This Row],[OWNSPROPERTY]]="unknown",0,IF(Tabla1[[#This Row],[OWNSPROPERTY]]="real_state",1,IF(Tabla1[[#This Row],[OWNSPROPERTY]]="car_other",2,3)))</f>
        <v>3</v>
      </c>
      <c r="V4862">
        <v>40</v>
      </c>
      <c r="W4862" t="s">
        <v>29</v>
      </c>
      <c r="X4862">
        <f>IF(Tabla1[[#This Row],[INSTALLMENTPLANS]]="none",0,IF(Tabla1[[#This Row],[INSTALLMENTPLANS]]="stores",1,2))</f>
        <v>0</v>
      </c>
      <c r="Y4862" t="s">
        <v>31</v>
      </c>
      <c r="Z4862">
        <f>IF(Tabla1[[#This Row],[HOUSING]]="free",0,IF(Tabla1[[#This Row],[HOUSING]]="own",1,2))</f>
        <v>1</v>
      </c>
      <c r="AA4862">
        <v>1</v>
      </c>
      <c r="AB4862" t="s">
        <v>32</v>
      </c>
      <c r="AC4862">
        <f>IF(Tabla1[[#This Row],[JOB]]="unemployed",0,IF(Tabla1[[#This Row],[JOB]]="unskilled",1,IF(Tabla1[[#This Row],[JOB]]="skilled",2,3)))</f>
        <v>2</v>
      </c>
      <c r="AD4862">
        <v>1</v>
      </c>
      <c r="AE4862" t="s">
        <v>29</v>
      </c>
      <c r="AF4862">
        <f>IF(Tabla1[[#This Row],[TELEPHONE]]="none",0,1)</f>
        <v>0</v>
      </c>
      <c r="AG4862" t="s">
        <v>33</v>
      </c>
      <c r="AH4862">
        <f>IF(Tabla1[[#This Row],[FOREIGNWORKER]]="no",0,1)</f>
        <v>1</v>
      </c>
      <c r="AI4862" t="s">
        <v>34</v>
      </c>
      <c r="AJ4862">
        <f>IF(Tabla1[[#This Row],[RISK]]="No Risk",0,1)</f>
        <v>0</v>
      </c>
    </row>
    <row r="4863" spans="1:36" x14ac:dyDescent="0.25">
      <c r="A4863" t="s">
        <v>4933</v>
      </c>
      <c r="B4863" t="s">
        <v>23</v>
      </c>
      <c r="C4863">
        <f>IF(Tabla1[[#This Row],[CHECKINGSTATUS]]="no_checking",0,IF(Tabla1[[#This Row],[CHECKINGSTATUS]]="less_0",1,IF(Tabla1[[#This Row],[CHECKINGSTATUS]]="0_to_200",2,3)))</f>
        <v>2</v>
      </c>
      <c r="D4863">
        <v>21</v>
      </c>
      <c r="E4863" t="s">
        <v>24</v>
      </c>
      <c r="F4863">
        <f>IF(Tabla1[[#This Row],[CREDITHISTORY]]="no_credits",0,IF(Tabla1[[#This Row],[CREDITHISTORY]]="prior_paymentes_delayed",1,IF(Tabla1[[#This Row],[CREDITHISTORY]]="outstanding_credit",2,3)))</f>
        <v>3</v>
      </c>
      <c r="G4863" t="s">
        <v>48</v>
      </c>
      <c r="H48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863">
        <v>2219</v>
      </c>
      <c r="J4863" t="s">
        <v>38</v>
      </c>
      <c r="K486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63" t="s">
        <v>27</v>
      </c>
      <c r="M486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63">
        <v>1</v>
      </c>
      <c r="O4863" t="s">
        <v>28</v>
      </c>
      <c r="P4863">
        <f>IF(Tabla1[[#This Row],[SEX]]="female",0,1)</f>
        <v>0</v>
      </c>
      <c r="Q4863" t="s">
        <v>29</v>
      </c>
      <c r="R4863">
        <f>IF(Tabla1[[#This Row],[OTHERSONLOAN]]="none",0,IF(Tabla1[[#This Row],[OTHERSONLOAN]]="co-applicant",1,2))</f>
        <v>0</v>
      </c>
      <c r="S4863">
        <v>2</v>
      </c>
      <c r="T4863" t="s">
        <v>45</v>
      </c>
      <c r="U4863">
        <f>IF(Tabla1[[#This Row],[OWNSPROPERTY]]="unknown",0,IF(Tabla1[[#This Row],[OWNSPROPERTY]]="real_state",1,IF(Tabla1[[#This Row],[OWNSPROPERTY]]="car_other",2,3)))</f>
        <v>3</v>
      </c>
      <c r="V4863">
        <v>29</v>
      </c>
      <c r="W4863" t="s">
        <v>29</v>
      </c>
      <c r="X4863">
        <f>IF(Tabla1[[#This Row],[INSTALLMENTPLANS]]="none",0,IF(Tabla1[[#This Row],[INSTALLMENTPLANS]]="stores",1,2))</f>
        <v>0</v>
      </c>
      <c r="Y4863" t="s">
        <v>31</v>
      </c>
      <c r="Z4863">
        <f>IF(Tabla1[[#This Row],[HOUSING]]="free",0,IF(Tabla1[[#This Row],[HOUSING]]="own",1,2))</f>
        <v>1</v>
      </c>
      <c r="AA4863">
        <v>1</v>
      </c>
      <c r="AB4863" t="s">
        <v>32</v>
      </c>
      <c r="AC4863">
        <f>IF(Tabla1[[#This Row],[JOB]]="unemployed",0,IF(Tabla1[[#This Row],[JOB]]="unskilled",1,IF(Tabla1[[#This Row],[JOB]]="skilled",2,3)))</f>
        <v>2</v>
      </c>
      <c r="AD4863">
        <v>1</v>
      </c>
      <c r="AE4863" t="s">
        <v>29</v>
      </c>
      <c r="AF4863">
        <f>IF(Tabla1[[#This Row],[TELEPHONE]]="none",0,1)</f>
        <v>0</v>
      </c>
      <c r="AG4863" t="s">
        <v>33</v>
      </c>
      <c r="AH4863">
        <f>IF(Tabla1[[#This Row],[FOREIGNWORKER]]="no",0,1)</f>
        <v>1</v>
      </c>
      <c r="AI4863" t="s">
        <v>34</v>
      </c>
      <c r="AJ4863">
        <f>IF(Tabla1[[#This Row],[RISK]]="No Risk",0,1)</f>
        <v>0</v>
      </c>
    </row>
    <row r="4864" spans="1:36" x14ac:dyDescent="0.25">
      <c r="A4864" t="s">
        <v>4934</v>
      </c>
      <c r="B4864" t="s">
        <v>51</v>
      </c>
      <c r="C4864">
        <f>IF(Tabla1[[#This Row],[CHECKINGSTATUS]]="no_checking",0,IF(Tabla1[[#This Row],[CHECKINGSTATUS]]="less_0",1,IF(Tabla1[[#This Row],[CHECKINGSTATUS]]="0_to_200",2,3)))</f>
        <v>0</v>
      </c>
      <c r="D4864">
        <v>14</v>
      </c>
      <c r="E4864" t="s">
        <v>24</v>
      </c>
      <c r="F4864">
        <f>IF(Tabla1[[#This Row],[CREDITHISTORY]]="no_credits",0,IF(Tabla1[[#This Row],[CREDITHISTORY]]="prior_paymentes_delayed",1,IF(Tabla1[[#This Row],[CREDITHISTORY]]="outstanding_credit",2,3)))</f>
        <v>3</v>
      </c>
      <c r="G4864" t="s">
        <v>37</v>
      </c>
      <c r="H48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64">
        <v>3540</v>
      </c>
      <c r="J4864" t="s">
        <v>94</v>
      </c>
      <c r="K4864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64" t="s">
        <v>62</v>
      </c>
      <c r="M486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64">
        <v>4</v>
      </c>
      <c r="O4864" t="s">
        <v>44</v>
      </c>
      <c r="P4864">
        <f>IF(Tabla1[[#This Row],[SEX]]="female",0,1)</f>
        <v>1</v>
      </c>
      <c r="Q4864" t="s">
        <v>29</v>
      </c>
      <c r="R4864">
        <f>IF(Tabla1[[#This Row],[OTHERSONLOAN]]="none",0,IF(Tabla1[[#This Row],[OTHERSONLOAN]]="co-applicant",1,2))</f>
        <v>0</v>
      </c>
      <c r="S4864">
        <v>3</v>
      </c>
      <c r="T4864" t="s">
        <v>65</v>
      </c>
      <c r="U4864">
        <f>IF(Tabla1[[#This Row],[OWNSPROPERTY]]="unknown",0,IF(Tabla1[[#This Row],[OWNSPROPERTY]]="real_state",1,IF(Tabla1[[#This Row],[OWNSPROPERTY]]="car_other",2,3)))</f>
        <v>2</v>
      </c>
      <c r="V4864">
        <v>46</v>
      </c>
      <c r="W4864" t="s">
        <v>29</v>
      </c>
      <c r="X4864">
        <f>IF(Tabla1[[#This Row],[INSTALLMENTPLANS]]="none",0,IF(Tabla1[[#This Row],[INSTALLMENTPLANS]]="stores",1,2))</f>
        <v>0</v>
      </c>
      <c r="Y4864" t="s">
        <v>31</v>
      </c>
      <c r="Z4864">
        <f>IF(Tabla1[[#This Row],[HOUSING]]="free",0,IF(Tabla1[[#This Row],[HOUSING]]="own",1,2))</f>
        <v>1</v>
      </c>
      <c r="AA4864">
        <v>2</v>
      </c>
      <c r="AB4864" t="s">
        <v>32</v>
      </c>
      <c r="AC4864">
        <f>IF(Tabla1[[#This Row],[JOB]]="unemployed",0,IF(Tabla1[[#This Row],[JOB]]="unskilled",1,IF(Tabla1[[#This Row],[JOB]]="skilled",2,3)))</f>
        <v>2</v>
      </c>
      <c r="AD4864">
        <v>2</v>
      </c>
      <c r="AE4864" t="s">
        <v>29</v>
      </c>
      <c r="AF4864">
        <f>IF(Tabla1[[#This Row],[TELEPHONE]]="none",0,1)</f>
        <v>0</v>
      </c>
      <c r="AG4864" t="s">
        <v>33</v>
      </c>
      <c r="AH4864">
        <f>IF(Tabla1[[#This Row],[FOREIGNWORKER]]="no",0,1)</f>
        <v>1</v>
      </c>
      <c r="AI4864" t="s">
        <v>55</v>
      </c>
      <c r="AJ4864">
        <f>IF(Tabla1[[#This Row],[RISK]]="No Risk",0,1)</f>
        <v>1</v>
      </c>
    </row>
    <row r="4865" spans="1:36" x14ac:dyDescent="0.25">
      <c r="A4865" t="s">
        <v>4935</v>
      </c>
      <c r="B4865" t="s">
        <v>23</v>
      </c>
      <c r="C4865">
        <f>IF(Tabla1[[#This Row],[CHECKINGSTATUS]]="no_checking",0,IF(Tabla1[[#This Row],[CHECKINGSTATUS]]="less_0",1,IF(Tabla1[[#This Row],[CHECKINGSTATUS]]="0_to_200",2,3)))</f>
        <v>2</v>
      </c>
      <c r="D4865">
        <v>15</v>
      </c>
      <c r="E4865" t="s">
        <v>70</v>
      </c>
      <c r="F4865">
        <f>IF(Tabla1[[#This Row],[CREDITHISTORY]]="no_credits",0,IF(Tabla1[[#This Row],[CREDITHISTORY]]="prior_paymentes_delayed",1,IF(Tabla1[[#This Row],[CREDITHISTORY]]="outstanding_credit",2,3)))</f>
        <v>3</v>
      </c>
      <c r="G4865" t="s">
        <v>37</v>
      </c>
      <c r="H48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65">
        <v>1380</v>
      </c>
      <c r="J4865" t="s">
        <v>26</v>
      </c>
      <c r="K486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65" t="s">
        <v>27</v>
      </c>
      <c r="M486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65">
        <v>2</v>
      </c>
      <c r="O4865" t="s">
        <v>28</v>
      </c>
      <c r="P4865">
        <f>IF(Tabla1[[#This Row],[SEX]]="female",0,1)</f>
        <v>0</v>
      </c>
      <c r="Q4865" t="s">
        <v>29</v>
      </c>
      <c r="R4865">
        <f>IF(Tabla1[[#This Row],[OTHERSONLOAN]]="none",0,IF(Tabla1[[#This Row],[OTHERSONLOAN]]="co-applicant",1,2))</f>
        <v>0</v>
      </c>
      <c r="S4865">
        <v>2</v>
      </c>
      <c r="T4865" t="s">
        <v>45</v>
      </c>
      <c r="U4865">
        <f>IF(Tabla1[[#This Row],[OWNSPROPERTY]]="unknown",0,IF(Tabla1[[#This Row],[OWNSPROPERTY]]="real_state",1,IF(Tabla1[[#This Row],[OWNSPROPERTY]]="car_other",2,3)))</f>
        <v>3</v>
      </c>
      <c r="V4865">
        <v>24</v>
      </c>
      <c r="W4865" t="s">
        <v>29</v>
      </c>
      <c r="X4865">
        <f>IF(Tabla1[[#This Row],[INSTALLMENTPLANS]]="none",0,IF(Tabla1[[#This Row],[INSTALLMENTPLANS]]="stores",1,2))</f>
        <v>0</v>
      </c>
      <c r="Y4865" t="s">
        <v>72</v>
      </c>
      <c r="Z4865">
        <f>IF(Tabla1[[#This Row],[HOUSING]]="free",0,IF(Tabla1[[#This Row],[HOUSING]]="own",1,2))</f>
        <v>2</v>
      </c>
      <c r="AA4865">
        <v>1</v>
      </c>
      <c r="AB4865" t="s">
        <v>32</v>
      </c>
      <c r="AC4865">
        <f>IF(Tabla1[[#This Row],[JOB]]="unemployed",0,IF(Tabla1[[#This Row],[JOB]]="unskilled",1,IF(Tabla1[[#This Row],[JOB]]="skilled",2,3)))</f>
        <v>2</v>
      </c>
      <c r="AD4865">
        <v>1</v>
      </c>
      <c r="AE4865" t="s">
        <v>29</v>
      </c>
      <c r="AF4865">
        <f>IF(Tabla1[[#This Row],[TELEPHONE]]="none",0,1)</f>
        <v>0</v>
      </c>
      <c r="AG4865" t="s">
        <v>33</v>
      </c>
      <c r="AH4865">
        <f>IF(Tabla1[[#This Row],[FOREIGNWORKER]]="no",0,1)</f>
        <v>1</v>
      </c>
      <c r="AI4865" t="s">
        <v>34</v>
      </c>
      <c r="AJ4865">
        <f>IF(Tabla1[[#This Row],[RISK]]="No Risk",0,1)</f>
        <v>0</v>
      </c>
    </row>
    <row r="4866" spans="1:36" x14ac:dyDescent="0.25">
      <c r="A4866" t="s">
        <v>4936</v>
      </c>
      <c r="B4866" t="s">
        <v>51</v>
      </c>
      <c r="C4866">
        <f>IF(Tabla1[[#This Row],[CHECKINGSTATUS]]="no_checking",0,IF(Tabla1[[#This Row],[CHECKINGSTATUS]]="less_0",1,IF(Tabla1[[#This Row],[CHECKINGSTATUS]]="0_to_200",2,3)))</f>
        <v>0</v>
      </c>
      <c r="D4866">
        <v>8</v>
      </c>
      <c r="E4866" t="s">
        <v>42</v>
      </c>
      <c r="F4866">
        <f>IF(Tabla1[[#This Row],[CREDITHISTORY]]="no_credits",0,IF(Tabla1[[#This Row],[CREDITHISTORY]]="prior_paymentes_delayed",1,IF(Tabla1[[#This Row],[CREDITHISTORY]]="outstanding_credit",2,3)))</f>
        <v>3</v>
      </c>
      <c r="G4866" t="s">
        <v>37</v>
      </c>
      <c r="H48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66">
        <v>4710</v>
      </c>
      <c r="J4866" t="s">
        <v>26</v>
      </c>
      <c r="K486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66" t="s">
        <v>49</v>
      </c>
      <c r="M486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66">
        <v>4</v>
      </c>
      <c r="O4866" t="s">
        <v>44</v>
      </c>
      <c r="P4866">
        <f>IF(Tabla1[[#This Row],[SEX]]="female",0,1)</f>
        <v>1</v>
      </c>
      <c r="Q4866" t="s">
        <v>29</v>
      </c>
      <c r="R4866">
        <f>IF(Tabla1[[#This Row],[OTHERSONLOAN]]="none",0,IF(Tabla1[[#This Row],[OTHERSONLOAN]]="co-applicant",1,2))</f>
        <v>0</v>
      </c>
      <c r="S4866">
        <v>5</v>
      </c>
      <c r="T4866" t="s">
        <v>65</v>
      </c>
      <c r="U4866">
        <f>IF(Tabla1[[#This Row],[OWNSPROPERTY]]="unknown",0,IF(Tabla1[[#This Row],[OWNSPROPERTY]]="real_state",1,IF(Tabla1[[#This Row],[OWNSPROPERTY]]="car_other",2,3)))</f>
        <v>2</v>
      </c>
      <c r="V4866">
        <v>42</v>
      </c>
      <c r="W4866" t="s">
        <v>29</v>
      </c>
      <c r="X4866">
        <f>IF(Tabla1[[#This Row],[INSTALLMENTPLANS]]="none",0,IF(Tabla1[[#This Row],[INSTALLMENTPLANS]]="stores",1,2))</f>
        <v>0</v>
      </c>
      <c r="Y4866" t="s">
        <v>31</v>
      </c>
      <c r="Z4866">
        <f>IF(Tabla1[[#This Row],[HOUSING]]="free",0,IF(Tabla1[[#This Row],[HOUSING]]="own",1,2))</f>
        <v>1</v>
      </c>
      <c r="AA4866">
        <v>1</v>
      </c>
      <c r="AB4866" t="s">
        <v>63</v>
      </c>
      <c r="AC4866">
        <f>IF(Tabla1[[#This Row],[JOB]]="unemployed",0,IF(Tabla1[[#This Row],[JOB]]="unskilled",1,IF(Tabla1[[#This Row],[JOB]]="skilled",2,3)))</f>
        <v>3</v>
      </c>
      <c r="AD4866">
        <v>2</v>
      </c>
      <c r="AE4866" t="s">
        <v>33</v>
      </c>
      <c r="AF4866">
        <f>IF(Tabla1[[#This Row],[TELEPHONE]]="none",0,1)</f>
        <v>1</v>
      </c>
      <c r="AG4866" t="s">
        <v>46</v>
      </c>
      <c r="AH4866">
        <f>IF(Tabla1[[#This Row],[FOREIGNWORKER]]="no",0,1)</f>
        <v>0</v>
      </c>
      <c r="AI4866" t="s">
        <v>55</v>
      </c>
      <c r="AJ4866">
        <f>IF(Tabla1[[#This Row],[RISK]]="No Risk",0,1)</f>
        <v>1</v>
      </c>
    </row>
    <row r="4867" spans="1:36" x14ac:dyDescent="0.25">
      <c r="A4867" s="1" t="s">
        <v>4937</v>
      </c>
      <c r="B4867" t="s">
        <v>51</v>
      </c>
      <c r="C4867">
        <f>IF(Tabla1[[#This Row],[CHECKINGSTATUS]]="no_checking",0,IF(Tabla1[[#This Row],[CHECKINGSTATUS]]="less_0",1,IF(Tabla1[[#This Row],[CHECKINGSTATUS]]="0_to_200",2,3)))</f>
        <v>0</v>
      </c>
      <c r="D4867">
        <v>32</v>
      </c>
      <c r="E4867" t="s">
        <v>42</v>
      </c>
      <c r="F4867">
        <f>IF(Tabla1[[#This Row],[CREDITHISTORY]]="no_credits",0,IF(Tabla1[[#This Row],[CREDITHISTORY]]="prior_paymentes_delayed",1,IF(Tabla1[[#This Row],[CREDITHISTORY]]="outstanding_credit",2,3)))</f>
        <v>3</v>
      </c>
      <c r="G4867" t="s">
        <v>89</v>
      </c>
      <c r="H48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67">
        <v>5102</v>
      </c>
      <c r="J4867" t="s">
        <v>53</v>
      </c>
      <c r="K486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67" t="s">
        <v>62</v>
      </c>
      <c r="M486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67">
        <v>3</v>
      </c>
      <c r="O4867" t="s">
        <v>28</v>
      </c>
      <c r="P4867">
        <f>IF(Tabla1[[#This Row],[SEX]]="female",0,1)</f>
        <v>0</v>
      </c>
      <c r="Q4867" t="s">
        <v>29</v>
      </c>
      <c r="R4867">
        <f>IF(Tabla1[[#This Row],[OTHERSONLOAN]]="none",0,IF(Tabla1[[#This Row],[OTHERSONLOAN]]="co-applicant",1,2))</f>
        <v>0</v>
      </c>
      <c r="S4867">
        <v>3</v>
      </c>
      <c r="T4867" t="s">
        <v>65</v>
      </c>
      <c r="U4867">
        <f>IF(Tabla1[[#This Row],[OWNSPROPERTY]]="unknown",0,IF(Tabla1[[#This Row],[OWNSPROPERTY]]="real_state",1,IF(Tabla1[[#This Row],[OWNSPROPERTY]]="car_other",2,3)))</f>
        <v>2</v>
      </c>
      <c r="V4867">
        <v>43</v>
      </c>
      <c r="W4867" t="s">
        <v>29</v>
      </c>
      <c r="X4867">
        <f>IF(Tabla1[[#This Row],[INSTALLMENTPLANS]]="none",0,IF(Tabla1[[#This Row],[INSTALLMENTPLANS]]="stores",1,2))</f>
        <v>0</v>
      </c>
      <c r="Y4867" t="s">
        <v>31</v>
      </c>
      <c r="Z4867">
        <f>IF(Tabla1[[#This Row],[HOUSING]]="free",0,IF(Tabla1[[#This Row],[HOUSING]]="own",1,2))</f>
        <v>1</v>
      </c>
      <c r="AA4867">
        <v>2</v>
      </c>
      <c r="AB4867" t="s">
        <v>32</v>
      </c>
      <c r="AC4867">
        <f>IF(Tabla1[[#This Row],[JOB]]="unemployed",0,IF(Tabla1[[#This Row],[JOB]]="unskilled",1,IF(Tabla1[[#This Row],[JOB]]="skilled",2,3)))</f>
        <v>2</v>
      </c>
      <c r="AD4867">
        <v>1</v>
      </c>
      <c r="AE4867" t="s">
        <v>33</v>
      </c>
      <c r="AF4867">
        <f>IF(Tabla1[[#This Row],[TELEPHONE]]="none",0,1)</f>
        <v>1</v>
      </c>
      <c r="AG4867" t="s">
        <v>33</v>
      </c>
      <c r="AH4867">
        <f>IF(Tabla1[[#This Row],[FOREIGNWORKER]]="no",0,1)</f>
        <v>1</v>
      </c>
      <c r="AI4867" t="s">
        <v>55</v>
      </c>
      <c r="AJ4867">
        <f>IF(Tabla1[[#This Row],[RISK]]="No Risk",0,1)</f>
        <v>1</v>
      </c>
    </row>
    <row r="4868" spans="1:36" x14ac:dyDescent="0.25">
      <c r="A4868" t="s">
        <v>4938</v>
      </c>
      <c r="B4868" t="s">
        <v>36</v>
      </c>
      <c r="C4868">
        <f>IF(Tabla1[[#This Row],[CHECKINGSTATUS]]="no_checking",0,IF(Tabla1[[#This Row],[CHECKINGSTATUS]]="less_0",1,IF(Tabla1[[#This Row],[CHECKINGSTATUS]]="0_to_200",2,3)))</f>
        <v>1</v>
      </c>
      <c r="D4868">
        <v>9</v>
      </c>
      <c r="E4868" t="s">
        <v>70</v>
      </c>
      <c r="F4868">
        <f>IF(Tabla1[[#This Row],[CREDITHISTORY]]="no_credits",0,IF(Tabla1[[#This Row],[CREDITHISTORY]]="prior_paymentes_delayed",1,IF(Tabla1[[#This Row],[CREDITHISTORY]]="outstanding_credit",2,3)))</f>
        <v>3</v>
      </c>
      <c r="G4868" t="s">
        <v>37</v>
      </c>
      <c r="H48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68">
        <v>250</v>
      </c>
      <c r="J4868" t="s">
        <v>38</v>
      </c>
      <c r="K48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68" t="s">
        <v>27</v>
      </c>
      <c r="M486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68">
        <v>1</v>
      </c>
      <c r="O4868" t="s">
        <v>44</v>
      </c>
      <c r="P4868">
        <f>IF(Tabla1[[#This Row],[SEX]]="female",0,1)</f>
        <v>1</v>
      </c>
      <c r="Q4868" t="s">
        <v>29</v>
      </c>
      <c r="R4868">
        <f>IF(Tabla1[[#This Row],[OTHERSONLOAN]]="none",0,IF(Tabla1[[#This Row],[OTHERSONLOAN]]="co-applicant",1,2))</f>
        <v>0</v>
      </c>
      <c r="S4868">
        <v>2</v>
      </c>
      <c r="T4868" t="s">
        <v>45</v>
      </c>
      <c r="U4868">
        <f>IF(Tabla1[[#This Row],[OWNSPROPERTY]]="unknown",0,IF(Tabla1[[#This Row],[OWNSPROPERTY]]="real_state",1,IF(Tabla1[[#This Row],[OWNSPROPERTY]]="car_other",2,3)))</f>
        <v>3</v>
      </c>
      <c r="V4868">
        <v>19</v>
      </c>
      <c r="W4868" t="s">
        <v>116</v>
      </c>
      <c r="X4868">
        <f>IF(Tabla1[[#This Row],[INSTALLMENTPLANS]]="none",0,IF(Tabla1[[#This Row],[INSTALLMENTPLANS]]="stores",1,2))</f>
        <v>2</v>
      </c>
      <c r="Y4868" t="s">
        <v>72</v>
      </c>
      <c r="Z4868">
        <f>IF(Tabla1[[#This Row],[HOUSING]]="free",0,IF(Tabla1[[#This Row],[HOUSING]]="own",1,2))</f>
        <v>2</v>
      </c>
      <c r="AA4868">
        <v>1</v>
      </c>
      <c r="AB4868" t="s">
        <v>92</v>
      </c>
      <c r="AC4868">
        <f>IF(Tabla1[[#This Row],[JOB]]="unemployed",0,IF(Tabla1[[#This Row],[JOB]]="unskilled",1,IF(Tabla1[[#This Row],[JOB]]="skilled",2,3)))</f>
        <v>1</v>
      </c>
      <c r="AD4868">
        <v>1</v>
      </c>
      <c r="AE4868" t="s">
        <v>29</v>
      </c>
      <c r="AF4868">
        <f>IF(Tabla1[[#This Row],[TELEPHONE]]="none",0,1)</f>
        <v>0</v>
      </c>
      <c r="AG4868" t="s">
        <v>33</v>
      </c>
      <c r="AH4868">
        <f>IF(Tabla1[[#This Row],[FOREIGNWORKER]]="no",0,1)</f>
        <v>1</v>
      </c>
      <c r="AI4868" t="s">
        <v>34</v>
      </c>
      <c r="AJ4868">
        <f>IF(Tabla1[[#This Row],[RISK]]="No Risk",0,1)</f>
        <v>0</v>
      </c>
    </row>
    <row r="4869" spans="1:36" x14ac:dyDescent="0.25">
      <c r="A4869" t="s">
        <v>4939</v>
      </c>
      <c r="B4869" t="s">
        <v>36</v>
      </c>
      <c r="C4869">
        <f>IF(Tabla1[[#This Row],[CHECKINGSTATUS]]="no_checking",0,IF(Tabla1[[#This Row],[CHECKINGSTATUS]]="less_0",1,IF(Tabla1[[#This Row],[CHECKINGSTATUS]]="0_to_200",2,3)))</f>
        <v>1</v>
      </c>
      <c r="D4869">
        <v>11</v>
      </c>
      <c r="E4869" t="s">
        <v>42</v>
      </c>
      <c r="F4869">
        <f>IF(Tabla1[[#This Row],[CREDITHISTORY]]="no_credits",0,IF(Tabla1[[#This Row],[CREDITHISTORY]]="prior_paymentes_delayed",1,IF(Tabla1[[#This Row],[CREDITHISTORY]]="outstanding_credit",2,3)))</f>
        <v>3</v>
      </c>
      <c r="G4869" t="s">
        <v>37</v>
      </c>
      <c r="H48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69">
        <v>4693</v>
      </c>
      <c r="J4869" t="s">
        <v>38</v>
      </c>
      <c r="K486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69" t="s">
        <v>62</v>
      </c>
      <c r="M486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69">
        <v>3</v>
      </c>
      <c r="O4869" t="s">
        <v>44</v>
      </c>
      <c r="P4869">
        <f>IF(Tabla1[[#This Row],[SEX]]="female",0,1)</f>
        <v>1</v>
      </c>
      <c r="Q4869" t="s">
        <v>29</v>
      </c>
      <c r="R4869">
        <f>IF(Tabla1[[#This Row],[OTHERSONLOAN]]="none",0,IF(Tabla1[[#This Row],[OTHERSONLOAN]]="co-applicant",1,2))</f>
        <v>0</v>
      </c>
      <c r="S4869">
        <v>2</v>
      </c>
      <c r="T4869" t="s">
        <v>65</v>
      </c>
      <c r="U4869">
        <f>IF(Tabla1[[#This Row],[OWNSPROPERTY]]="unknown",0,IF(Tabla1[[#This Row],[OWNSPROPERTY]]="real_state",1,IF(Tabla1[[#This Row],[OWNSPROPERTY]]="car_other",2,3)))</f>
        <v>2</v>
      </c>
      <c r="V4869">
        <v>32</v>
      </c>
      <c r="W4869" t="s">
        <v>29</v>
      </c>
      <c r="X4869">
        <f>IF(Tabla1[[#This Row],[INSTALLMENTPLANS]]="none",0,IF(Tabla1[[#This Row],[INSTALLMENTPLANS]]="stores",1,2))</f>
        <v>0</v>
      </c>
      <c r="Y4869" t="s">
        <v>31</v>
      </c>
      <c r="Z4869">
        <f>IF(Tabla1[[#This Row],[HOUSING]]="free",0,IF(Tabla1[[#This Row],[HOUSING]]="own",1,2))</f>
        <v>1</v>
      </c>
      <c r="AA4869">
        <v>2</v>
      </c>
      <c r="AB4869" t="s">
        <v>32</v>
      </c>
      <c r="AC4869">
        <f>IF(Tabla1[[#This Row],[JOB]]="unemployed",0,IF(Tabla1[[#This Row],[JOB]]="unskilled",1,IF(Tabla1[[#This Row],[JOB]]="skilled",2,3)))</f>
        <v>2</v>
      </c>
      <c r="AD4869">
        <v>1</v>
      </c>
      <c r="AE4869" t="s">
        <v>29</v>
      </c>
      <c r="AF4869">
        <f>IF(Tabla1[[#This Row],[TELEPHONE]]="none",0,1)</f>
        <v>0</v>
      </c>
      <c r="AG4869" t="s">
        <v>33</v>
      </c>
      <c r="AH4869">
        <f>IF(Tabla1[[#This Row],[FOREIGNWORKER]]="no",0,1)</f>
        <v>1</v>
      </c>
      <c r="AI4869" t="s">
        <v>34</v>
      </c>
      <c r="AJ4869">
        <f>IF(Tabla1[[#This Row],[RISK]]="No Risk",0,1)</f>
        <v>0</v>
      </c>
    </row>
    <row r="4870" spans="1:36" x14ac:dyDescent="0.25">
      <c r="A4870" t="s">
        <v>4940</v>
      </c>
      <c r="B4870" t="s">
        <v>36</v>
      </c>
      <c r="C4870">
        <f>IF(Tabla1[[#This Row],[CHECKINGSTATUS]]="no_checking",0,IF(Tabla1[[#This Row],[CHECKINGSTATUS]]="less_0",1,IF(Tabla1[[#This Row],[CHECKINGSTATUS]]="0_to_200",2,3)))</f>
        <v>1</v>
      </c>
      <c r="D4870">
        <v>22</v>
      </c>
      <c r="E4870" t="s">
        <v>42</v>
      </c>
      <c r="F4870">
        <f>IF(Tabla1[[#This Row],[CREDITHISTORY]]="no_credits",0,IF(Tabla1[[#This Row],[CREDITHISTORY]]="prior_paymentes_delayed",1,IF(Tabla1[[#This Row],[CREDITHISTORY]]="outstanding_credit",2,3)))</f>
        <v>3</v>
      </c>
      <c r="G4870" t="s">
        <v>74</v>
      </c>
      <c r="H48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70">
        <v>250</v>
      </c>
      <c r="J4870" t="s">
        <v>26</v>
      </c>
      <c r="K487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70" t="s">
        <v>62</v>
      </c>
      <c r="M487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70">
        <v>2</v>
      </c>
      <c r="O4870" t="s">
        <v>28</v>
      </c>
      <c r="P4870">
        <f>IF(Tabla1[[#This Row],[SEX]]="female",0,1)</f>
        <v>0</v>
      </c>
      <c r="Q4870" t="s">
        <v>29</v>
      </c>
      <c r="R4870">
        <f>IF(Tabla1[[#This Row],[OTHERSONLOAN]]="none",0,IF(Tabla1[[#This Row],[OTHERSONLOAN]]="co-applicant",1,2))</f>
        <v>0</v>
      </c>
      <c r="S4870">
        <v>2</v>
      </c>
      <c r="T4870" t="s">
        <v>65</v>
      </c>
      <c r="U4870">
        <f>IF(Tabla1[[#This Row],[OWNSPROPERTY]]="unknown",0,IF(Tabla1[[#This Row],[OWNSPROPERTY]]="real_state",1,IF(Tabla1[[#This Row],[OWNSPROPERTY]]="car_other",2,3)))</f>
        <v>2</v>
      </c>
      <c r="V4870">
        <v>29</v>
      </c>
      <c r="W4870" t="s">
        <v>40</v>
      </c>
      <c r="X4870">
        <f>IF(Tabla1[[#This Row],[INSTALLMENTPLANS]]="none",0,IF(Tabla1[[#This Row],[INSTALLMENTPLANS]]="stores",1,2))</f>
        <v>1</v>
      </c>
      <c r="Y4870" t="s">
        <v>31</v>
      </c>
      <c r="Z4870">
        <f>IF(Tabla1[[#This Row],[HOUSING]]="free",0,IF(Tabla1[[#This Row],[HOUSING]]="own",1,2))</f>
        <v>1</v>
      </c>
      <c r="AA4870">
        <v>1</v>
      </c>
      <c r="AB4870" t="s">
        <v>92</v>
      </c>
      <c r="AC4870">
        <f>IF(Tabla1[[#This Row],[JOB]]="unemployed",0,IF(Tabla1[[#This Row],[JOB]]="unskilled",1,IF(Tabla1[[#This Row],[JOB]]="skilled",2,3)))</f>
        <v>1</v>
      </c>
      <c r="AD4870">
        <v>1</v>
      </c>
      <c r="AE4870" t="s">
        <v>29</v>
      </c>
      <c r="AF4870">
        <f>IF(Tabla1[[#This Row],[TELEPHONE]]="none",0,1)</f>
        <v>0</v>
      </c>
      <c r="AG4870" t="s">
        <v>33</v>
      </c>
      <c r="AH4870">
        <f>IF(Tabla1[[#This Row],[FOREIGNWORKER]]="no",0,1)</f>
        <v>1</v>
      </c>
      <c r="AI4870" t="s">
        <v>55</v>
      </c>
      <c r="AJ4870">
        <f>IF(Tabla1[[#This Row],[RISK]]="No Risk",0,1)</f>
        <v>1</v>
      </c>
    </row>
    <row r="4871" spans="1:36" x14ac:dyDescent="0.25">
      <c r="A4871" t="s">
        <v>4941</v>
      </c>
      <c r="B4871" t="s">
        <v>36</v>
      </c>
      <c r="C4871">
        <f>IF(Tabla1[[#This Row],[CHECKINGSTATUS]]="no_checking",0,IF(Tabla1[[#This Row],[CHECKINGSTATUS]]="less_0",1,IF(Tabla1[[#This Row],[CHECKINGSTATUS]]="0_to_200",2,3)))</f>
        <v>1</v>
      </c>
      <c r="D4871">
        <v>20</v>
      </c>
      <c r="E4871" t="s">
        <v>24</v>
      </c>
      <c r="F4871">
        <f>IF(Tabla1[[#This Row],[CREDITHISTORY]]="no_credits",0,IF(Tabla1[[#This Row],[CREDITHISTORY]]="prior_paymentes_delayed",1,IF(Tabla1[[#This Row],[CREDITHISTORY]]="outstanding_credit",2,3)))</f>
        <v>3</v>
      </c>
      <c r="G4871" t="s">
        <v>74</v>
      </c>
      <c r="H48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71">
        <v>1468</v>
      </c>
      <c r="J4871" t="s">
        <v>38</v>
      </c>
      <c r="K487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71" t="s">
        <v>27</v>
      </c>
      <c r="M48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71">
        <v>3</v>
      </c>
      <c r="O4871" t="s">
        <v>28</v>
      </c>
      <c r="P4871">
        <f>IF(Tabla1[[#This Row],[SEX]]="female",0,1)</f>
        <v>0</v>
      </c>
      <c r="Q4871" t="s">
        <v>29</v>
      </c>
      <c r="R4871">
        <f>IF(Tabla1[[#This Row],[OTHERSONLOAN]]="none",0,IF(Tabla1[[#This Row],[OTHERSONLOAN]]="co-applicant",1,2))</f>
        <v>0</v>
      </c>
      <c r="S4871">
        <v>3</v>
      </c>
      <c r="T4871" t="s">
        <v>30</v>
      </c>
      <c r="U4871">
        <f>IF(Tabla1[[#This Row],[OWNSPROPERTY]]="unknown",0,IF(Tabla1[[#This Row],[OWNSPROPERTY]]="real_state",1,IF(Tabla1[[#This Row],[OWNSPROPERTY]]="car_other",2,3)))</f>
        <v>3</v>
      </c>
      <c r="V4871">
        <v>28</v>
      </c>
      <c r="W4871" t="s">
        <v>29</v>
      </c>
      <c r="X4871">
        <f>IF(Tabla1[[#This Row],[INSTALLMENTPLANS]]="none",0,IF(Tabla1[[#This Row],[INSTALLMENTPLANS]]="stores",1,2))</f>
        <v>0</v>
      </c>
      <c r="Y4871" t="s">
        <v>31</v>
      </c>
      <c r="Z4871">
        <f>IF(Tabla1[[#This Row],[HOUSING]]="free",0,IF(Tabla1[[#This Row],[HOUSING]]="own",1,2))</f>
        <v>1</v>
      </c>
      <c r="AA4871">
        <v>1</v>
      </c>
      <c r="AB4871" t="s">
        <v>32</v>
      </c>
      <c r="AC4871">
        <f>IF(Tabla1[[#This Row],[JOB]]="unemployed",0,IF(Tabla1[[#This Row],[JOB]]="unskilled",1,IF(Tabla1[[#This Row],[JOB]]="skilled",2,3)))</f>
        <v>2</v>
      </c>
      <c r="AD4871">
        <v>2</v>
      </c>
      <c r="AE4871" t="s">
        <v>29</v>
      </c>
      <c r="AF4871">
        <f>IF(Tabla1[[#This Row],[TELEPHONE]]="none",0,1)</f>
        <v>0</v>
      </c>
      <c r="AG4871" t="s">
        <v>33</v>
      </c>
      <c r="AH4871">
        <f>IF(Tabla1[[#This Row],[FOREIGNWORKER]]="no",0,1)</f>
        <v>1</v>
      </c>
      <c r="AI4871" t="s">
        <v>55</v>
      </c>
      <c r="AJ4871">
        <f>IF(Tabla1[[#This Row],[RISK]]="No Risk",0,1)</f>
        <v>1</v>
      </c>
    </row>
    <row r="4872" spans="1:36" x14ac:dyDescent="0.25">
      <c r="A4872" t="s">
        <v>4942</v>
      </c>
      <c r="B4872" t="s">
        <v>78</v>
      </c>
      <c r="C4872">
        <f>IF(Tabla1[[#This Row],[CHECKINGSTATUS]]="no_checking",0,IF(Tabla1[[#This Row],[CHECKINGSTATUS]]="less_0",1,IF(Tabla1[[#This Row],[CHECKINGSTATUS]]="0_to_200",2,3)))</f>
        <v>3</v>
      </c>
      <c r="D4872">
        <v>10</v>
      </c>
      <c r="E4872" t="s">
        <v>24</v>
      </c>
      <c r="F4872">
        <f>IF(Tabla1[[#This Row],[CREDITHISTORY]]="no_credits",0,IF(Tabla1[[#This Row],[CREDITHISTORY]]="prior_paymentes_delayed",1,IF(Tabla1[[#This Row],[CREDITHISTORY]]="outstanding_credit",2,3)))</f>
        <v>3</v>
      </c>
      <c r="G4872" t="s">
        <v>37</v>
      </c>
      <c r="H48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72">
        <v>895</v>
      </c>
      <c r="J4872" t="s">
        <v>38</v>
      </c>
      <c r="K48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72" t="s">
        <v>39</v>
      </c>
      <c r="M487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72">
        <v>3</v>
      </c>
      <c r="O4872" t="s">
        <v>44</v>
      </c>
      <c r="P4872">
        <f>IF(Tabla1[[#This Row],[SEX]]="female",0,1)</f>
        <v>1</v>
      </c>
      <c r="Q4872" t="s">
        <v>29</v>
      </c>
      <c r="R4872">
        <f>IF(Tabla1[[#This Row],[OTHERSONLOAN]]="none",0,IF(Tabla1[[#This Row],[OTHERSONLOAN]]="co-applicant",1,2))</f>
        <v>0</v>
      </c>
      <c r="S4872">
        <v>2</v>
      </c>
      <c r="T4872" t="s">
        <v>45</v>
      </c>
      <c r="U4872">
        <f>IF(Tabla1[[#This Row],[OWNSPROPERTY]]="unknown",0,IF(Tabla1[[#This Row],[OWNSPROPERTY]]="real_state",1,IF(Tabla1[[#This Row],[OWNSPROPERTY]]="car_other",2,3)))</f>
        <v>3</v>
      </c>
      <c r="V4872">
        <v>31</v>
      </c>
      <c r="W4872" t="s">
        <v>29</v>
      </c>
      <c r="X4872">
        <f>IF(Tabla1[[#This Row],[INSTALLMENTPLANS]]="none",0,IF(Tabla1[[#This Row],[INSTALLMENTPLANS]]="stores",1,2))</f>
        <v>0</v>
      </c>
      <c r="Y4872" t="s">
        <v>31</v>
      </c>
      <c r="Z4872">
        <f>IF(Tabla1[[#This Row],[HOUSING]]="free",0,IF(Tabla1[[#This Row],[HOUSING]]="own",1,2))</f>
        <v>1</v>
      </c>
      <c r="AA4872">
        <v>1</v>
      </c>
      <c r="AB4872" t="s">
        <v>63</v>
      </c>
      <c r="AC4872">
        <f>IF(Tabla1[[#This Row],[JOB]]="unemployed",0,IF(Tabla1[[#This Row],[JOB]]="unskilled",1,IF(Tabla1[[#This Row],[JOB]]="skilled",2,3)))</f>
        <v>3</v>
      </c>
      <c r="AD4872">
        <v>1</v>
      </c>
      <c r="AE4872" t="s">
        <v>29</v>
      </c>
      <c r="AF4872">
        <f>IF(Tabla1[[#This Row],[TELEPHONE]]="none",0,1)</f>
        <v>0</v>
      </c>
      <c r="AG4872" t="s">
        <v>33</v>
      </c>
      <c r="AH4872">
        <f>IF(Tabla1[[#This Row],[FOREIGNWORKER]]="no",0,1)</f>
        <v>1</v>
      </c>
      <c r="AI4872" t="s">
        <v>34</v>
      </c>
      <c r="AJ4872">
        <f>IF(Tabla1[[#This Row],[RISK]]="No Risk",0,1)</f>
        <v>0</v>
      </c>
    </row>
    <row r="4873" spans="1:36" x14ac:dyDescent="0.25">
      <c r="A4873" t="s">
        <v>4943</v>
      </c>
      <c r="B4873" t="s">
        <v>51</v>
      </c>
      <c r="C4873">
        <f>IF(Tabla1[[#This Row],[CHECKINGSTATUS]]="no_checking",0,IF(Tabla1[[#This Row],[CHECKINGSTATUS]]="less_0",1,IF(Tabla1[[#This Row],[CHECKINGSTATUS]]="0_to_200",2,3)))</f>
        <v>0</v>
      </c>
      <c r="D4873">
        <v>24</v>
      </c>
      <c r="E4873" t="s">
        <v>57</v>
      </c>
      <c r="F4873">
        <f>IF(Tabla1[[#This Row],[CREDITHISTORY]]="no_credits",0,IF(Tabla1[[#This Row],[CREDITHISTORY]]="prior_paymentes_delayed",1,IF(Tabla1[[#This Row],[CREDITHISTORY]]="outstanding_credit",2,3)))</f>
        <v>2</v>
      </c>
      <c r="G4873" t="s">
        <v>89</v>
      </c>
      <c r="H48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73">
        <v>5677</v>
      </c>
      <c r="J4873" t="s">
        <v>53</v>
      </c>
      <c r="K487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73" t="s">
        <v>62</v>
      </c>
      <c r="M487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73">
        <v>3</v>
      </c>
      <c r="O4873" t="s">
        <v>28</v>
      </c>
      <c r="P4873">
        <f>IF(Tabla1[[#This Row],[SEX]]="female",0,1)</f>
        <v>0</v>
      </c>
      <c r="Q4873" t="s">
        <v>29</v>
      </c>
      <c r="R4873">
        <f>IF(Tabla1[[#This Row],[OTHERSONLOAN]]="none",0,IF(Tabla1[[#This Row],[OTHERSONLOAN]]="co-applicant",1,2))</f>
        <v>0</v>
      </c>
      <c r="S4873">
        <v>4</v>
      </c>
      <c r="T4873" t="s">
        <v>54</v>
      </c>
      <c r="U4873">
        <f>IF(Tabla1[[#This Row],[OWNSPROPERTY]]="unknown",0,IF(Tabla1[[#This Row],[OWNSPROPERTY]]="real_state",1,IF(Tabla1[[#This Row],[OWNSPROPERTY]]="car_other",2,3)))</f>
        <v>0</v>
      </c>
      <c r="V4873">
        <v>51</v>
      </c>
      <c r="W4873" t="s">
        <v>29</v>
      </c>
      <c r="X4873">
        <f>IF(Tabla1[[#This Row],[INSTALLMENTPLANS]]="none",0,IF(Tabla1[[#This Row],[INSTALLMENTPLANS]]="stores",1,2))</f>
        <v>0</v>
      </c>
      <c r="Y4873" t="s">
        <v>60</v>
      </c>
      <c r="Z4873">
        <f>IF(Tabla1[[#This Row],[HOUSING]]="free",0,IF(Tabla1[[#This Row],[HOUSING]]="own",1,2))</f>
        <v>0</v>
      </c>
      <c r="AA4873">
        <v>2</v>
      </c>
      <c r="AB4873" t="s">
        <v>32</v>
      </c>
      <c r="AC4873">
        <f>IF(Tabla1[[#This Row],[JOB]]="unemployed",0,IF(Tabla1[[#This Row],[JOB]]="unskilled",1,IF(Tabla1[[#This Row],[JOB]]="skilled",2,3)))</f>
        <v>2</v>
      </c>
      <c r="AD4873">
        <v>1</v>
      </c>
      <c r="AE4873" t="s">
        <v>33</v>
      </c>
      <c r="AF4873">
        <f>IF(Tabla1[[#This Row],[TELEPHONE]]="none",0,1)</f>
        <v>1</v>
      </c>
      <c r="AG4873" t="s">
        <v>33</v>
      </c>
      <c r="AH4873">
        <f>IF(Tabla1[[#This Row],[FOREIGNWORKER]]="no",0,1)</f>
        <v>1</v>
      </c>
      <c r="AI4873" t="s">
        <v>55</v>
      </c>
      <c r="AJ4873">
        <f>IF(Tabla1[[#This Row],[RISK]]="No Risk",0,1)</f>
        <v>1</v>
      </c>
    </row>
    <row r="4874" spans="1:36" x14ac:dyDescent="0.25">
      <c r="A4874" t="s">
        <v>4944</v>
      </c>
      <c r="B4874" t="s">
        <v>51</v>
      </c>
      <c r="C4874">
        <f>IF(Tabla1[[#This Row],[CHECKINGSTATUS]]="no_checking",0,IF(Tabla1[[#This Row],[CHECKINGSTATUS]]="less_0",1,IF(Tabla1[[#This Row],[CHECKINGSTATUS]]="0_to_200",2,3)))</f>
        <v>0</v>
      </c>
      <c r="D4874">
        <v>16</v>
      </c>
      <c r="E4874" t="s">
        <v>57</v>
      </c>
      <c r="F4874">
        <f>IF(Tabla1[[#This Row],[CREDITHISTORY]]="no_credits",0,IF(Tabla1[[#This Row],[CREDITHISTORY]]="prior_paymentes_delayed",1,IF(Tabla1[[#This Row],[CREDITHISTORY]]="outstanding_credit",2,3)))</f>
        <v>2</v>
      </c>
      <c r="G4874" t="s">
        <v>74</v>
      </c>
      <c r="H48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74">
        <v>1973</v>
      </c>
      <c r="J4874" t="s">
        <v>53</v>
      </c>
      <c r="K48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74" t="s">
        <v>62</v>
      </c>
      <c r="M48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74">
        <v>4</v>
      </c>
      <c r="O4874" t="s">
        <v>28</v>
      </c>
      <c r="P4874">
        <f>IF(Tabla1[[#This Row],[SEX]]="female",0,1)</f>
        <v>0</v>
      </c>
      <c r="Q4874" t="s">
        <v>29</v>
      </c>
      <c r="R4874">
        <f>IF(Tabla1[[#This Row],[OTHERSONLOAN]]="none",0,IF(Tabla1[[#This Row],[OTHERSONLOAN]]="co-applicant",1,2))</f>
        <v>0</v>
      </c>
      <c r="S4874">
        <v>4</v>
      </c>
      <c r="T4874" t="s">
        <v>65</v>
      </c>
      <c r="U4874">
        <f>IF(Tabla1[[#This Row],[OWNSPROPERTY]]="unknown",0,IF(Tabla1[[#This Row],[OWNSPROPERTY]]="real_state",1,IF(Tabla1[[#This Row],[OWNSPROPERTY]]="car_other",2,3)))</f>
        <v>2</v>
      </c>
      <c r="V4874">
        <v>46</v>
      </c>
      <c r="W4874" t="s">
        <v>29</v>
      </c>
      <c r="X4874">
        <f>IF(Tabla1[[#This Row],[INSTALLMENTPLANS]]="none",0,IF(Tabla1[[#This Row],[INSTALLMENTPLANS]]="stores",1,2))</f>
        <v>0</v>
      </c>
      <c r="Y4874" t="s">
        <v>31</v>
      </c>
      <c r="Z4874">
        <f>IF(Tabla1[[#This Row],[HOUSING]]="free",0,IF(Tabla1[[#This Row],[HOUSING]]="own",1,2))</f>
        <v>1</v>
      </c>
      <c r="AA4874">
        <v>2</v>
      </c>
      <c r="AB4874" t="s">
        <v>32</v>
      </c>
      <c r="AC4874">
        <f>IF(Tabla1[[#This Row],[JOB]]="unemployed",0,IF(Tabla1[[#This Row],[JOB]]="unskilled",1,IF(Tabla1[[#This Row],[JOB]]="skilled",2,3)))</f>
        <v>2</v>
      </c>
      <c r="AD4874">
        <v>1</v>
      </c>
      <c r="AE4874" t="s">
        <v>29</v>
      </c>
      <c r="AF4874">
        <f>IF(Tabla1[[#This Row],[TELEPHONE]]="none",0,1)</f>
        <v>0</v>
      </c>
      <c r="AG4874" t="s">
        <v>33</v>
      </c>
      <c r="AH4874">
        <f>IF(Tabla1[[#This Row],[FOREIGNWORKER]]="no",0,1)</f>
        <v>1</v>
      </c>
      <c r="AI4874" t="s">
        <v>55</v>
      </c>
      <c r="AJ4874">
        <f>IF(Tabla1[[#This Row],[RISK]]="No Risk",0,1)</f>
        <v>1</v>
      </c>
    </row>
    <row r="4875" spans="1:36" x14ac:dyDescent="0.25">
      <c r="A4875" t="s">
        <v>4945</v>
      </c>
      <c r="B4875" t="s">
        <v>51</v>
      </c>
      <c r="C4875">
        <f>IF(Tabla1[[#This Row],[CHECKINGSTATUS]]="no_checking",0,IF(Tabla1[[#This Row],[CHECKINGSTATUS]]="less_0",1,IF(Tabla1[[#This Row],[CHECKINGSTATUS]]="0_to_200",2,3)))</f>
        <v>0</v>
      </c>
      <c r="D4875">
        <v>24</v>
      </c>
      <c r="E4875" t="s">
        <v>42</v>
      </c>
      <c r="F4875">
        <f>IF(Tabla1[[#This Row],[CREDITHISTORY]]="no_credits",0,IF(Tabla1[[#This Row],[CREDITHISTORY]]="prior_paymentes_delayed",1,IF(Tabla1[[#This Row],[CREDITHISTORY]]="outstanding_credit",2,3)))</f>
        <v>3</v>
      </c>
      <c r="G4875" t="s">
        <v>89</v>
      </c>
      <c r="H48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75">
        <v>4842</v>
      </c>
      <c r="J4875" t="s">
        <v>94</v>
      </c>
      <c r="K487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75" t="s">
        <v>49</v>
      </c>
      <c r="M487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75">
        <v>3</v>
      </c>
      <c r="O4875" t="s">
        <v>28</v>
      </c>
      <c r="P4875">
        <f>IF(Tabla1[[#This Row],[SEX]]="female",0,1)</f>
        <v>0</v>
      </c>
      <c r="Q4875" t="s">
        <v>29</v>
      </c>
      <c r="R4875">
        <f>IF(Tabla1[[#This Row],[OTHERSONLOAN]]="none",0,IF(Tabla1[[#This Row],[OTHERSONLOAN]]="co-applicant",1,2))</f>
        <v>0</v>
      </c>
      <c r="S4875">
        <v>3</v>
      </c>
      <c r="T4875" t="s">
        <v>54</v>
      </c>
      <c r="U4875">
        <f>IF(Tabla1[[#This Row],[OWNSPROPERTY]]="unknown",0,IF(Tabla1[[#This Row],[OWNSPROPERTY]]="real_state",1,IF(Tabla1[[#This Row],[OWNSPROPERTY]]="car_other",2,3)))</f>
        <v>0</v>
      </c>
      <c r="V4875">
        <v>46</v>
      </c>
      <c r="W4875" t="s">
        <v>29</v>
      </c>
      <c r="X4875">
        <f>IF(Tabla1[[#This Row],[INSTALLMENTPLANS]]="none",0,IF(Tabla1[[#This Row],[INSTALLMENTPLANS]]="stores",1,2))</f>
        <v>0</v>
      </c>
      <c r="Y4875" t="s">
        <v>31</v>
      </c>
      <c r="Z4875">
        <f>IF(Tabla1[[#This Row],[HOUSING]]="free",0,IF(Tabla1[[#This Row],[HOUSING]]="own",1,2))</f>
        <v>1</v>
      </c>
      <c r="AA4875">
        <v>2</v>
      </c>
      <c r="AB4875" t="s">
        <v>32</v>
      </c>
      <c r="AC4875">
        <f>IF(Tabla1[[#This Row],[JOB]]="unemployed",0,IF(Tabla1[[#This Row],[JOB]]="unskilled",1,IF(Tabla1[[#This Row],[JOB]]="skilled",2,3)))</f>
        <v>2</v>
      </c>
      <c r="AD4875">
        <v>1</v>
      </c>
      <c r="AE4875" t="s">
        <v>29</v>
      </c>
      <c r="AF4875">
        <f>IF(Tabla1[[#This Row],[TELEPHONE]]="none",0,1)</f>
        <v>0</v>
      </c>
      <c r="AG4875" t="s">
        <v>33</v>
      </c>
      <c r="AH4875">
        <f>IF(Tabla1[[#This Row],[FOREIGNWORKER]]="no",0,1)</f>
        <v>1</v>
      </c>
      <c r="AI4875" t="s">
        <v>55</v>
      </c>
      <c r="AJ4875">
        <f>IF(Tabla1[[#This Row],[RISK]]="No Risk",0,1)</f>
        <v>1</v>
      </c>
    </row>
    <row r="4876" spans="1:36" x14ac:dyDescent="0.25">
      <c r="A4876" t="s">
        <v>4946</v>
      </c>
      <c r="B4876" t="s">
        <v>23</v>
      </c>
      <c r="C4876">
        <f>IF(Tabla1[[#This Row],[CHECKINGSTATUS]]="no_checking",0,IF(Tabla1[[#This Row],[CHECKINGSTATUS]]="less_0",1,IF(Tabla1[[#This Row],[CHECKINGSTATUS]]="0_to_200",2,3)))</f>
        <v>2</v>
      </c>
      <c r="D4876">
        <v>4</v>
      </c>
      <c r="E4876" t="s">
        <v>42</v>
      </c>
      <c r="F4876">
        <f>IF(Tabla1[[#This Row],[CREDITHISTORY]]="no_credits",0,IF(Tabla1[[#This Row],[CREDITHISTORY]]="prior_paymentes_delayed",1,IF(Tabla1[[#This Row],[CREDITHISTORY]]="outstanding_credit",2,3)))</f>
        <v>3</v>
      </c>
      <c r="G4876" t="s">
        <v>74</v>
      </c>
      <c r="H48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76">
        <v>2802</v>
      </c>
      <c r="J4876" t="s">
        <v>38</v>
      </c>
      <c r="K487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76" t="s">
        <v>27</v>
      </c>
      <c r="M487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76">
        <v>3</v>
      </c>
      <c r="O4876" t="s">
        <v>28</v>
      </c>
      <c r="P4876">
        <f>IF(Tabla1[[#This Row],[SEX]]="female",0,1)</f>
        <v>0</v>
      </c>
      <c r="Q4876" t="s">
        <v>29</v>
      </c>
      <c r="R4876">
        <f>IF(Tabla1[[#This Row],[OTHERSONLOAN]]="none",0,IF(Tabla1[[#This Row],[OTHERSONLOAN]]="co-applicant",1,2))</f>
        <v>0</v>
      </c>
      <c r="S4876">
        <v>3</v>
      </c>
      <c r="T4876" t="s">
        <v>30</v>
      </c>
      <c r="U4876">
        <f>IF(Tabla1[[#This Row],[OWNSPROPERTY]]="unknown",0,IF(Tabla1[[#This Row],[OWNSPROPERTY]]="real_state",1,IF(Tabla1[[#This Row],[OWNSPROPERTY]]="car_other",2,3)))</f>
        <v>3</v>
      </c>
      <c r="V4876">
        <v>29</v>
      </c>
      <c r="W4876" t="s">
        <v>40</v>
      </c>
      <c r="X4876">
        <f>IF(Tabla1[[#This Row],[INSTALLMENTPLANS]]="none",0,IF(Tabla1[[#This Row],[INSTALLMENTPLANS]]="stores",1,2))</f>
        <v>1</v>
      </c>
      <c r="Y4876" t="s">
        <v>31</v>
      </c>
      <c r="Z4876">
        <f>IF(Tabla1[[#This Row],[HOUSING]]="free",0,IF(Tabla1[[#This Row],[HOUSING]]="own",1,2))</f>
        <v>1</v>
      </c>
      <c r="AA4876">
        <v>2</v>
      </c>
      <c r="AB4876" t="s">
        <v>92</v>
      </c>
      <c r="AC4876">
        <f>IF(Tabla1[[#This Row],[JOB]]="unemployed",0,IF(Tabla1[[#This Row],[JOB]]="unskilled",1,IF(Tabla1[[#This Row],[JOB]]="skilled",2,3)))</f>
        <v>1</v>
      </c>
      <c r="AD4876">
        <v>1</v>
      </c>
      <c r="AE4876" t="s">
        <v>29</v>
      </c>
      <c r="AF4876">
        <f>IF(Tabla1[[#This Row],[TELEPHONE]]="none",0,1)</f>
        <v>0</v>
      </c>
      <c r="AG4876" t="s">
        <v>33</v>
      </c>
      <c r="AH4876">
        <f>IF(Tabla1[[#This Row],[FOREIGNWORKER]]="no",0,1)</f>
        <v>1</v>
      </c>
      <c r="AI4876" t="s">
        <v>34</v>
      </c>
      <c r="AJ4876">
        <f>IF(Tabla1[[#This Row],[RISK]]="No Risk",0,1)</f>
        <v>0</v>
      </c>
    </row>
    <row r="4877" spans="1:36" x14ac:dyDescent="0.25">
      <c r="A4877" t="s">
        <v>4947</v>
      </c>
      <c r="B4877" t="s">
        <v>51</v>
      </c>
      <c r="C4877">
        <f>IF(Tabla1[[#This Row],[CHECKINGSTATUS]]="no_checking",0,IF(Tabla1[[#This Row],[CHECKINGSTATUS]]="less_0",1,IF(Tabla1[[#This Row],[CHECKINGSTATUS]]="0_to_200",2,3)))</f>
        <v>0</v>
      </c>
      <c r="D4877">
        <v>41</v>
      </c>
      <c r="E4877" t="s">
        <v>57</v>
      </c>
      <c r="F4877">
        <f>IF(Tabla1[[#This Row],[CREDITHISTORY]]="no_credits",0,IF(Tabla1[[#This Row],[CREDITHISTORY]]="prior_paymentes_delayed",1,IF(Tabla1[[#This Row],[CREDITHISTORY]]="outstanding_credit",2,3)))</f>
        <v>2</v>
      </c>
      <c r="G4877" t="s">
        <v>52</v>
      </c>
      <c r="H48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877">
        <v>8089</v>
      </c>
      <c r="J4877" t="s">
        <v>94</v>
      </c>
      <c r="K48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77" t="s">
        <v>49</v>
      </c>
      <c r="M48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77">
        <v>5</v>
      </c>
      <c r="O4877" t="s">
        <v>28</v>
      </c>
      <c r="P4877">
        <f>IF(Tabla1[[#This Row],[SEX]]="female",0,1)</f>
        <v>0</v>
      </c>
      <c r="Q4877" t="s">
        <v>59</v>
      </c>
      <c r="R4877">
        <f>IF(Tabla1[[#This Row],[OTHERSONLOAN]]="none",0,IF(Tabla1[[#This Row],[OTHERSONLOAN]]="co-applicant",1,2))</f>
        <v>1</v>
      </c>
      <c r="S4877">
        <v>5</v>
      </c>
      <c r="T4877" t="s">
        <v>65</v>
      </c>
      <c r="U4877">
        <f>IF(Tabla1[[#This Row],[OWNSPROPERTY]]="unknown",0,IF(Tabla1[[#This Row],[OWNSPROPERTY]]="real_state",1,IF(Tabla1[[#This Row],[OWNSPROPERTY]]="car_other",2,3)))</f>
        <v>2</v>
      </c>
      <c r="V4877">
        <v>45</v>
      </c>
      <c r="W4877" t="s">
        <v>29</v>
      </c>
      <c r="X4877">
        <f>IF(Tabla1[[#This Row],[INSTALLMENTPLANS]]="none",0,IF(Tabla1[[#This Row],[INSTALLMENTPLANS]]="stores",1,2))</f>
        <v>0</v>
      </c>
      <c r="Y4877" t="s">
        <v>60</v>
      </c>
      <c r="Z4877">
        <f>IF(Tabla1[[#This Row],[HOUSING]]="free",0,IF(Tabla1[[#This Row],[HOUSING]]="own",1,2))</f>
        <v>0</v>
      </c>
      <c r="AA4877">
        <v>3</v>
      </c>
      <c r="AB4877" t="s">
        <v>63</v>
      </c>
      <c r="AC4877">
        <f>IF(Tabla1[[#This Row],[JOB]]="unemployed",0,IF(Tabla1[[#This Row],[JOB]]="unskilled",1,IF(Tabla1[[#This Row],[JOB]]="skilled",2,3)))</f>
        <v>3</v>
      </c>
      <c r="AD4877">
        <v>2</v>
      </c>
      <c r="AE4877" t="s">
        <v>33</v>
      </c>
      <c r="AF4877">
        <f>IF(Tabla1[[#This Row],[TELEPHONE]]="none",0,1)</f>
        <v>1</v>
      </c>
      <c r="AG4877" t="s">
        <v>33</v>
      </c>
      <c r="AH4877">
        <f>IF(Tabla1[[#This Row],[FOREIGNWORKER]]="no",0,1)</f>
        <v>1</v>
      </c>
      <c r="AI4877" t="s">
        <v>55</v>
      </c>
      <c r="AJ4877">
        <f>IF(Tabla1[[#This Row],[RISK]]="No Risk",0,1)</f>
        <v>1</v>
      </c>
    </row>
    <row r="4878" spans="1:36" x14ac:dyDescent="0.25">
      <c r="A4878" t="s">
        <v>4948</v>
      </c>
      <c r="B4878" t="s">
        <v>51</v>
      </c>
      <c r="C4878">
        <f>IF(Tabla1[[#This Row],[CHECKINGSTATUS]]="no_checking",0,IF(Tabla1[[#This Row],[CHECKINGSTATUS]]="less_0",1,IF(Tabla1[[#This Row],[CHECKINGSTATUS]]="0_to_200",2,3)))</f>
        <v>0</v>
      </c>
      <c r="D4878">
        <v>37</v>
      </c>
      <c r="E4878" t="s">
        <v>42</v>
      </c>
      <c r="F4878">
        <f>IF(Tabla1[[#This Row],[CREDITHISTORY]]="no_credits",0,IF(Tabla1[[#This Row],[CREDITHISTORY]]="prior_paymentes_delayed",1,IF(Tabla1[[#This Row],[CREDITHISTORY]]="outstanding_credit",2,3)))</f>
        <v>3</v>
      </c>
      <c r="G4878" t="s">
        <v>82</v>
      </c>
      <c r="H48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878">
        <v>3773</v>
      </c>
      <c r="J4878" t="s">
        <v>53</v>
      </c>
      <c r="K487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78" t="s">
        <v>49</v>
      </c>
      <c r="M487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78">
        <v>4</v>
      </c>
      <c r="O4878" t="s">
        <v>44</v>
      </c>
      <c r="P4878">
        <f>IF(Tabla1[[#This Row],[SEX]]="female",0,1)</f>
        <v>1</v>
      </c>
      <c r="Q4878" t="s">
        <v>29</v>
      </c>
      <c r="R4878">
        <f>IF(Tabla1[[#This Row],[OTHERSONLOAN]]="none",0,IF(Tabla1[[#This Row],[OTHERSONLOAN]]="co-applicant",1,2))</f>
        <v>0</v>
      </c>
      <c r="S4878">
        <v>4</v>
      </c>
      <c r="T4878" t="s">
        <v>30</v>
      </c>
      <c r="U4878">
        <f>IF(Tabla1[[#This Row],[OWNSPROPERTY]]="unknown",0,IF(Tabla1[[#This Row],[OWNSPROPERTY]]="real_state",1,IF(Tabla1[[#This Row],[OWNSPROPERTY]]="car_other",2,3)))</f>
        <v>3</v>
      </c>
      <c r="V4878">
        <v>33</v>
      </c>
      <c r="W4878" t="s">
        <v>29</v>
      </c>
      <c r="X4878">
        <f>IF(Tabla1[[#This Row],[INSTALLMENTPLANS]]="none",0,IF(Tabla1[[#This Row],[INSTALLMENTPLANS]]="stores",1,2))</f>
        <v>0</v>
      </c>
      <c r="Y4878" t="s">
        <v>31</v>
      </c>
      <c r="Z4878">
        <f>IF(Tabla1[[#This Row],[HOUSING]]="free",0,IF(Tabla1[[#This Row],[HOUSING]]="own",1,2))</f>
        <v>1</v>
      </c>
      <c r="AA4878">
        <v>1</v>
      </c>
      <c r="AB4878" t="s">
        <v>32</v>
      </c>
      <c r="AC4878">
        <f>IF(Tabla1[[#This Row],[JOB]]="unemployed",0,IF(Tabla1[[#This Row],[JOB]]="unskilled",1,IF(Tabla1[[#This Row],[JOB]]="skilled",2,3)))</f>
        <v>2</v>
      </c>
      <c r="AD4878">
        <v>2</v>
      </c>
      <c r="AE4878" t="s">
        <v>33</v>
      </c>
      <c r="AF4878">
        <f>IF(Tabla1[[#This Row],[TELEPHONE]]="none",0,1)</f>
        <v>1</v>
      </c>
      <c r="AG4878" t="s">
        <v>33</v>
      </c>
      <c r="AH4878">
        <f>IF(Tabla1[[#This Row],[FOREIGNWORKER]]="no",0,1)</f>
        <v>1</v>
      </c>
      <c r="AI4878" t="s">
        <v>34</v>
      </c>
      <c r="AJ4878">
        <f>IF(Tabla1[[#This Row],[RISK]]="No Risk",0,1)</f>
        <v>0</v>
      </c>
    </row>
    <row r="4879" spans="1:36" x14ac:dyDescent="0.25">
      <c r="A4879" t="s">
        <v>4949</v>
      </c>
      <c r="B4879" t="s">
        <v>23</v>
      </c>
      <c r="C4879">
        <f>IF(Tabla1[[#This Row],[CHECKINGSTATUS]]="no_checking",0,IF(Tabla1[[#This Row],[CHECKINGSTATUS]]="less_0",1,IF(Tabla1[[#This Row],[CHECKINGSTATUS]]="0_to_200",2,3)))</f>
        <v>2</v>
      </c>
      <c r="D4879">
        <v>36</v>
      </c>
      <c r="E4879" t="s">
        <v>57</v>
      </c>
      <c r="F4879">
        <f>IF(Tabla1[[#This Row],[CREDITHISTORY]]="no_credits",0,IF(Tabla1[[#This Row],[CREDITHISTORY]]="prior_paymentes_delayed",1,IF(Tabla1[[#This Row],[CREDITHISTORY]]="outstanding_credit",2,3)))</f>
        <v>2</v>
      </c>
      <c r="G4879" t="s">
        <v>89</v>
      </c>
      <c r="H48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79">
        <v>5658</v>
      </c>
      <c r="J4879" t="s">
        <v>54</v>
      </c>
      <c r="K487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79" t="s">
        <v>49</v>
      </c>
      <c r="M487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79">
        <v>4</v>
      </c>
      <c r="O4879" t="s">
        <v>44</v>
      </c>
      <c r="P4879">
        <f>IF(Tabla1[[#This Row],[SEX]]="female",0,1)</f>
        <v>1</v>
      </c>
      <c r="Q4879" t="s">
        <v>59</v>
      </c>
      <c r="R4879">
        <f>IF(Tabla1[[#This Row],[OTHERSONLOAN]]="none",0,IF(Tabla1[[#This Row],[OTHERSONLOAN]]="co-applicant",1,2))</f>
        <v>1</v>
      </c>
      <c r="S4879">
        <v>4</v>
      </c>
      <c r="T4879" t="s">
        <v>54</v>
      </c>
      <c r="U4879">
        <f>IF(Tabla1[[#This Row],[OWNSPROPERTY]]="unknown",0,IF(Tabla1[[#This Row],[OWNSPROPERTY]]="real_state",1,IF(Tabla1[[#This Row],[OWNSPROPERTY]]="car_other",2,3)))</f>
        <v>0</v>
      </c>
      <c r="V4879">
        <v>40</v>
      </c>
      <c r="W4879" t="s">
        <v>40</v>
      </c>
      <c r="X4879">
        <f>IF(Tabla1[[#This Row],[INSTALLMENTPLANS]]="none",0,IF(Tabla1[[#This Row],[INSTALLMENTPLANS]]="stores",1,2))</f>
        <v>1</v>
      </c>
      <c r="Y4879" t="s">
        <v>31</v>
      </c>
      <c r="Z4879">
        <f>IF(Tabla1[[#This Row],[HOUSING]]="free",0,IF(Tabla1[[#This Row],[HOUSING]]="own",1,2))</f>
        <v>1</v>
      </c>
      <c r="AA4879">
        <v>2</v>
      </c>
      <c r="AB4879" t="s">
        <v>92</v>
      </c>
      <c r="AC4879">
        <f>IF(Tabla1[[#This Row],[JOB]]="unemployed",0,IF(Tabla1[[#This Row],[JOB]]="unskilled",1,IF(Tabla1[[#This Row],[JOB]]="skilled",2,3)))</f>
        <v>1</v>
      </c>
      <c r="AD4879">
        <v>2</v>
      </c>
      <c r="AE4879" t="s">
        <v>33</v>
      </c>
      <c r="AF4879">
        <f>IF(Tabla1[[#This Row],[TELEPHONE]]="none",0,1)</f>
        <v>1</v>
      </c>
      <c r="AG4879" t="s">
        <v>33</v>
      </c>
      <c r="AH4879">
        <f>IF(Tabla1[[#This Row],[FOREIGNWORKER]]="no",0,1)</f>
        <v>1</v>
      </c>
      <c r="AI4879" t="s">
        <v>55</v>
      </c>
      <c r="AJ4879">
        <f>IF(Tabla1[[#This Row],[RISK]]="No Risk",0,1)</f>
        <v>1</v>
      </c>
    </row>
    <row r="4880" spans="1:36" x14ac:dyDescent="0.25">
      <c r="A4880" t="s">
        <v>4950</v>
      </c>
      <c r="B4880" t="s">
        <v>36</v>
      </c>
      <c r="C4880">
        <f>IF(Tabla1[[#This Row],[CHECKINGSTATUS]]="no_checking",0,IF(Tabla1[[#This Row],[CHECKINGSTATUS]]="less_0",1,IF(Tabla1[[#This Row],[CHECKINGSTATUS]]="0_to_200",2,3)))</f>
        <v>1</v>
      </c>
      <c r="D4880">
        <v>22</v>
      </c>
      <c r="E4880" t="s">
        <v>42</v>
      </c>
      <c r="F4880">
        <f>IF(Tabla1[[#This Row],[CREDITHISTORY]]="no_credits",0,IF(Tabla1[[#This Row],[CREDITHISTORY]]="prior_paymentes_delayed",1,IF(Tabla1[[#This Row],[CREDITHISTORY]]="outstanding_credit",2,3)))</f>
        <v>3</v>
      </c>
      <c r="G4880" t="s">
        <v>74</v>
      </c>
      <c r="H48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80">
        <v>1254</v>
      </c>
      <c r="J4880" t="s">
        <v>26</v>
      </c>
      <c r="K488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80" t="s">
        <v>27</v>
      </c>
      <c r="M488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80">
        <v>2</v>
      </c>
      <c r="O4880" t="s">
        <v>28</v>
      </c>
      <c r="P4880">
        <f>IF(Tabla1[[#This Row],[SEX]]="female",0,1)</f>
        <v>0</v>
      </c>
      <c r="Q4880" t="s">
        <v>29</v>
      </c>
      <c r="R4880">
        <f>IF(Tabla1[[#This Row],[OTHERSONLOAN]]="none",0,IF(Tabla1[[#This Row],[OTHERSONLOAN]]="co-applicant",1,2))</f>
        <v>0</v>
      </c>
      <c r="S4880">
        <v>1</v>
      </c>
      <c r="T4880" t="s">
        <v>30</v>
      </c>
      <c r="U4880">
        <f>IF(Tabla1[[#This Row],[OWNSPROPERTY]]="unknown",0,IF(Tabla1[[#This Row],[OWNSPROPERTY]]="real_state",1,IF(Tabla1[[#This Row],[OWNSPROPERTY]]="car_other",2,3)))</f>
        <v>3</v>
      </c>
      <c r="V4880">
        <v>28</v>
      </c>
      <c r="W4880" t="s">
        <v>40</v>
      </c>
      <c r="X4880">
        <f>IF(Tabla1[[#This Row],[INSTALLMENTPLANS]]="none",0,IF(Tabla1[[#This Row],[INSTALLMENTPLANS]]="stores",1,2))</f>
        <v>1</v>
      </c>
      <c r="Y4880" t="s">
        <v>72</v>
      </c>
      <c r="Z4880">
        <f>IF(Tabla1[[#This Row],[HOUSING]]="free",0,IF(Tabla1[[#This Row],[HOUSING]]="own",1,2))</f>
        <v>2</v>
      </c>
      <c r="AA4880">
        <v>1</v>
      </c>
      <c r="AB4880" t="s">
        <v>32</v>
      </c>
      <c r="AC4880">
        <f>IF(Tabla1[[#This Row],[JOB]]="unemployed",0,IF(Tabla1[[#This Row],[JOB]]="unskilled",1,IF(Tabla1[[#This Row],[JOB]]="skilled",2,3)))</f>
        <v>2</v>
      </c>
      <c r="AD4880">
        <v>1</v>
      </c>
      <c r="AE4880" t="s">
        <v>29</v>
      </c>
      <c r="AF4880">
        <f>IF(Tabla1[[#This Row],[TELEPHONE]]="none",0,1)</f>
        <v>0</v>
      </c>
      <c r="AG4880" t="s">
        <v>33</v>
      </c>
      <c r="AH4880">
        <f>IF(Tabla1[[#This Row],[FOREIGNWORKER]]="no",0,1)</f>
        <v>1</v>
      </c>
      <c r="AI4880" t="s">
        <v>34</v>
      </c>
      <c r="AJ4880">
        <f>IF(Tabla1[[#This Row],[RISK]]="No Risk",0,1)</f>
        <v>0</v>
      </c>
    </row>
    <row r="4881" spans="1:36" x14ac:dyDescent="0.25">
      <c r="A4881" t="s">
        <v>4951</v>
      </c>
      <c r="B4881" t="s">
        <v>51</v>
      </c>
      <c r="C4881">
        <f>IF(Tabla1[[#This Row],[CHECKINGSTATUS]]="no_checking",0,IF(Tabla1[[#This Row],[CHECKINGSTATUS]]="less_0",1,IF(Tabla1[[#This Row],[CHECKINGSTATUS]]="0_to_200",2,3)))</f>
        <v>0</v>
      </c>
      <c r="D4881">
        <v>36</v>
      </c>
      <c r="E4881" t="s">
        <v>42</v>
      </c>
      <c r="F4881">
        <f>IF(Tabla1[[#This Row],[CREDITHISTORY]]="no_credits",0,IF(Tabla1[[#This Row],[CREDITHISTORY]]="prior_paymentes_delayed",1,IF(Tabla1[[#This Row],[CREDITHISTORY]]="outstanding_credit",2,3)))</f>
        <v>3</v>
      </c>
      <c r="G4881" t="s">
        <v>58</v>
      </c>
      <c r="H48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881">
        <v>6173</v>
      </c>
      <c r="J4881" t="s">
        <v>53</v>
      </c>
      <c r="K488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81" t="s">
        <v>49</v>
      </c>
      <c r="M488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81">
        <v>5</v>
      </c>
      <c r="O4881" t="s">
        <v>44</v>
      </c>
      <c r="P4881">
        <f>IF(Tabla1[[#This Row],[SEX]]="female",0,1)</f>
        <v>1</v>
      </c>
      <c r="Q4881" t="s">
        <v>29</v>
      </c>
      <c r="R4881">
        <f>IF(Tabla1[[#This Row],[OTHERSONLOAN]]="none",0,IF(Tabla1[[#This Row],[OTHERSONLOAN]]="co-applicant",1,2))</f>
        <v>0</v>
      </c>
      <c r="S4881">
        <v>4</v>
      </c>
      <c r="T4881" t="s">
        <v>54</v>
      </c>
      <c r="U4881">
        <f>IF(Tabla1[[#This Row],[OWNSPROPERTY]]="unknown",0,IF(Tabla1[[#This Row],[OWNSPROPERTY]]="real_state",1,IF(Tabla1[[#This Row],[OWNSPROPERTY]]="car_other",2,3)))</f>
        <v>0</v>
      </c>
      <c r="V4881">
        <v>48</v>
      </c>
      <c r="W4881" t="s">
        <v>29</v>
      </c>
      <c r="X4881">
        <f>IF(Tabla1[[#This Row],[INSTALLMENTPLANS]]="none",0,IF(Tabla1[[#This Row],[INSTALLMENTPLANS]]="stores",1,2))</f>
        <v>0</v>
      </c>
      <c r="Y4881" t="s">
        <v>60</v>
      </c>
      <c r="Z4881">
        <f>IF(Tabla1[[#This Row],[HOUSING]]="free",0,IF(Tabla1[[#This Row],[HOUSING]]="own",1,2))</f>
        <v>0</v>
      </c>
      <c r="AA4881">
        <v>2</v>
      </c>
      <c r="AB4881" t="s">
        <v>32</v>
      </c>
      <c r="AC4881">
        <f>IF(Tabla1[[#This Row],[JOB]]="unemployed",0,IF(Tabla1[[#This Row],[JOB]]="unskilled",1,IF(Tabla1[[#This Row],[JOB]]="skilled",2,3)))</f>
        <v>2</v>
      </c>
      <c r="AD4881">
        <v>1</v>
      </c>
      <c r="AE4881" t="s">
        <v>33</v>
      </c>
      <c r="AF4881">
        <f>IF(Tabla1[[#This Row],[TELEPHONE]]="none",0,1)</f>
        <v>1</v>
      </c>
      <c r="AG4881" t="s">
        <v>33</v>
      </c>
      <c r="AH4881">
        <f>IF(Tabla1[[#This Row],[FOREIGNWORKER]]="no",0,1)</f>
        <v>1</v>
      </c>
      <c r="AI4881" t="s">
        <v>55</v>
      </c>
      <c r="AJ4881">
        <f>IF(Tabla1[[#This Row],[RISK]]="No Risk",0,1)</f>
        <v>1</v>
      </c>
    </row>
    <row r="4882" spans="1:36" x14ac:dyDescent="0.25">
      <c r="A4882" t="s">
        <v>4952</v>
      </c>
      <c r="B4882" t="s">
        <v>36</v>
      </c>
      <c r="C4882">
        <f>IF(Tabla1[[#This Row],[CHECKINGSTATUS]]="no_checking",0,IF(Tabla1[[#This Row],[CHECKINGSTATUS]]="less_0",1,IF(Tabla1[[#This Row],[CHECKINGSTATUS]]="0_to_200",2,3)))</f>
        <v>1</v>
      </c>
      <c r="D4882">
        <v>4</v>
      </c>
      <c r="E4882" t="s">
        <v>24</v>
      </c>
      <c r="F4882">
        <f>IF(Tabla1[[#This Row],[CREDITHISTORY]]="no_credits",0,IF(Tabla1[[#This Row],[CREDITHISTORY]]="prior_paymentes_delayed",1,IF(Tabla1[[#This Row],[CREDITHISTORY]]="outstanding_credit",2,3)))</f>
        <v>3</v>
      </c>
      <c r="G4882" t="s">
        <v>37</v>
      </c>
      <c r="H48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82">
        <v>250</v>
      </c>
      <c r="J4882" t="s">
        <v>26</v>
      </c>
      <c r="K48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82" t="s">
        <v>27</v>
      </c>
      <c r="M488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82">
        <v>1</v>
      </c>
      <c r="O4882" t="s">
        <v>28</v>
      </c>
      <c r="P4882">
        <f>IF(Tabla1[[#This Row],[SEX]]="female",0,1)</f>
        <v>0</v>
      </c>
      <c r="Q4882" t="s">
        <v>29</v>
      </c>
      <c r="R4882">
        <f>IF(Tabla1[[#This Row],[OTHERSONLOAN]]="none",0,IF(Tabla1[[#This Row],[OTHERSONLOAN]]="co-applicant",1,2))</f>
        <v>0</v>
      </c>
      <c r="S4882">
        <v>2</v>
      </c>
      <c r="T4882" t="s">
        <v>45</v>
      </c>
      <c r="U4882">
        <f>IF(Tabla1[[#This Row],[OWNSPROPERTY]]="unknown",0,IF(Tabla1[[#This Row],[OWNSPROPERTY]]="real_state",1,IF(Tabla1[[#This Row],[OWNSPROPERTY]]="car_other",2,3)))</f>
        <v>3</v>
      </c>
      <c r="V4882">
        <v>19</v>
      </c>
      <c r="W4882" t="s">
        <v>40</v>
      </c>
      <c r="X4882">
        <f>IF(Tabla1[[#This Row],[INSTALLMENTPLANS]]="none",0,IF(Tabla1[[#This Row],[INSTALLMENTPLANS]]="stores",1,2))</f>
        <v>1</v>
      </c>
      <c r="Y4882" t="s">
        <v>72</v>
      </c>
      <c r="Z4882">
        <f>IF(Tabla1[[#This Row],[HOUSING]]="free",0,IF(Tabla1[[#This Row],[HOUSING]]="own",1,2))</f>
        <v>2</v>
      </c>
      <c r="AA4882">
        <v>1</v>
      </c>
      <c r="AB4882" t="s">
        <v>32</v>
      </c>
      <c r="AC4882">
        <f>IF(Tabla1[[#This Row],[JOB]]="unemployed",0,IF(Tabla1[[#This Row],[JOB]]="unskilled",1,IF(Tabla1[[#This Row],[JOB]]="skilled",2,3)))</f>
        <v>2</v>
      </c>
      <c r="AD4882">
        <v>1</v>
      </c>
      <c r="AE4882" t="s">
        <v>29</v>
      </c>
      <c r="AF4882">
        <f>IF(Tabla1[[#This Row],[TELEPHONE]]="none",0,1)</f>
        <v>0</v>
      </c>
      <c r="AG4882" t="s">
        <v>33</v>
      </c>
      <c r="AH4882">
        <f>IF(Tabla1[[#This Row],[FOREIGNWORKER]]="no",0,1)</f>
        <v>1</v>
      </c>
      <c r="AI4882" t="s">
        <v>34</v>
      </c>
      <c r="AJ4882">
        <f>IF(Tabla1[[#This Row],[RISK]]="No Risk",0,1)</f>
        <v>0</v>
      </c>
    </row>
    <row r="4883" spans="1:36" x14ac:dyDescent="0.25">
      <c r="A4883" t="s">
        <v>4953</v>
      </c>
      <c r="B4883" t="s">
        <v>36</v>
      </c>
      <c r="C4883">
        <f>IF(Tabla1[[#This Row],[CHECKINGSTATUS]]="no_checking",0,IF(Tabla1[[#This Row],[CHECKINGSTATUS]]="less_0",1,IF(Tabla1[[#This Row],[CHECKINGSTATUS]]="0_to_200",2,3)))</f>
        <v>1</v>
      </c>
      <c r="D4883">
        <v>8</v>
      </c>
      <c r="E4883" t="s">
        <v>42</v>
      </c>
      <c r="F4883">
        <f>IF(Tabla1[[#This Row],[CREDITHISTORY]]="no_credits",0,IF(Tabla1[[#This Row],[CREDITHISTORY]]="prior_paymentes_delayed",1,IF(Tabla1[[#This Row],[CREDITHISTORY]]="outstanding_credit",2,3)))</f>
        <v>3</v>
      </c>
      <c r="G4883" t="s">
        <v>37</v>
      </c>
      <c r="H48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83">
        <v>1074</v>
      </c>
      <c r="J4883" t="s">
        <v>53</v>
      </c>
      <c r="K488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83" t="s">
        <v>62</v>
      </c>
      <c r="M48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83">
        <v>2</v>
      </c>
      <c r="O4883" t="s">
        <v>28</v>
      </c>
      <c r="P4883">
        <f>IF(Tabla1[[#This Row],[SEX]]="female",0,1)</f>
        <v>0</v>
      </c>
      <c r="Q4883" t="s">
        <v>29</v>
      </c>
      <c r="R4883">
        <f>IF(Tabla1[[#This Row],[OTHERSONLOAN]]="none",0,IF(Tabla1[[#This Row],[OTHERSONLOAN]]="co-applicant",1,2))</f>
        <v>0</v>
      </c>
      <c r="S4883">
        <v>3</v>
      </c>
      <c r="T4883" t="s">
        <v>30</v>
      </c>
      <c r="U4883">
        <f>IF(Tabla1[[#This Row],[OWNSPROPERTY]]="unknown",0,IF(Tabla1[[#This Row],[OWNSPROPERTY]]="real_state",1,IF(Tabla1[[#This Row],[OWNSPROPERTY]]="car_other",2,3)))</f>
        <v>3</v>
      </c>
      <c r="V4883">
        <v>37</v>
      </c>
      <c r="W4883" t="s">
        <v>40</v>
      </c>
      <c r="X4883">
        <f>IF(Tabla1[[#This Row],[INSTALLMENTPLANS]]="none",0,IF(Tabla1[[#This Row],[INSTALLMENTPLANS]]="stores",1,2))</f>
        <v>1</v>
      </c>
      <c r="Y4883" t="s">
        <v>31</v>
      </c>
      <c r="Z4883">
        <f>IF(Tabla1[[#This Row],[HOUSING]]="free",0,IF(Tabla1[[#This Row],[HOUSING]]="own",1,2))</f>
        <v>1</v>
      </c>
      <c r="AA4883">
        <v>2</v>
      </c>
      <c r="AB4883" t="s">
        <v>32</v>
      </c>
      <c r="AC4883">
        <f>IF(Tabla1[[#This Row],[JOB]]="unemployed",0,IF(Tabla1[[#This Row],[JOB]]="unskilled",1,IF(Tabla1[[#This Row],[JOB]]="skilled",2,3)))</f>
        <v>2</v>
      </c>
      <c r="AD4883">
        <v>2</v>
      </c>
      <c r="AE4883" t="s">
        <v>29</v>
      </c>
      <c r="AF4883">
        <f>IF(Tabla1[[#This Row],[TELEPHONE]]="none",0,1)</f>
        <v>0</v>
      </c>
      <c r="AG4883" t="s">
        <v>33</v>
      </c>
      <c r="AH4883">
        <f>IF(Tabla1[[#This Row],[FOREIGNWORKER]]="no",0,1)</f>
        <v>1</v>
      </c>
      <c r="AI4883" t="s">
        <v>34</v>
      </c>
      <c r="AJ4883">
        <f>IF(Tabla1[[#This Row],[RISK]]="No Risk",0,1)</f>
        <v>0</v>
      </c>
    </row>
    <row r="4884" spans="1:36" x14ac:dyDescent="0.25">
      <c r="A4884" t="s">
        <v>4954</v>
      </c>
      <c r="B4884" t="s">
        <v>36</v>
      </c>
      <c r="C4884">
        <f>IF(Tabla1[[#This Row],[CHECKINGSTATUS]]="no_checking",0,IF(Tabla1[[#This Row],[CHECKINGSTATUS]]="less_0",1,IF(Tabla1[[#This Row],[CHECKINGSTATUS]]="0_to_200",2,3)))</f>
        <v>1</v>
      </c>
      <c r="D4884">
        <v>14</v>
      </c>
      <c r="E4884" t="s">
        <v>70</v>
      </c>
      <c r="F4884">
        <f>IF(Tabla1[[#This Row],[CREDITHISTORY]]="no_credits",0,IF(Tabla1[[#This Row],[CREDITHISTORY]]="prior_paymentes_delayed",1,IF(Tabla1[[#This Row],[CREDITHISTORY]]="outstanding_credit",2,3)))</f>
        <v>3</v>
      </c>
      <c r="G4884" t="s">
        <v>37</v>
      </c>
      <c r="H48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84">
        <v>1943</v>
      </c>
      <c r="J4884" t="s">
        <v>38</v>
      </c>
      <c r="K48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84" t="s">
        <v>39</v>
      </c>
      <c r="M488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84">
        <v>2</v>
      </c>
      <c r="O4884" t="s">
        <v>28</v>
      </c>
      <c r="P4884">
        <f>IF(Tabla1[[#This Row],[SEX]]="female",0,1)</f>
        <v>0</v>
      </c>
      <c r="Q4884" t="s">
        <v>29</v>
      </c>
      <c r="R4884">
        <f>IF(Tabla1[[#This Row],[OTHERSONLOAN]]="none",0,IF(Tabla1[[#This Row],[OTHERSONLOAN]]="co-applicant",1,2))</f>
        <v>0</v>
      </c>
      <c r="S4884">
        <v>3</v>
      </c>
      <c r="T4884" t="s">
        <v>45</v>
      </c>
      <c r="U4884">
        <f>IF(Tabla1[[#This Row],[OWNSPROPERTY]]="unknown",0,IF(Tabla1[[#This Row],[OWNSPROPERTY]]="real_state",1,IF(Tabla1[[#This Row],[OWNSPROPERTY]]="car_other",2,3)))</f>
        <v>3</v>
      </c>
      <c r="V4884">
        <v>21</v>
      </c>
      <c r="W4884" t="s">
        <v>29</v>
      </c>
      <c r="X4884">
        <f>IF(Tabla1[[#This Row],[INSTALLMENTPLANS]]="none",0,IF(Tabla1[[#This Row],[INSTALLMENTPLANS]]="stores",1,2))</f>
        <v>0</v>
      </c>
      <c r="Y4884" t="s">
        <v>31</v>
      </c>
      <c r="Z4884">
        <f>IF(Tabla1[[#This Row],[HOUSING]]="free",0,IF(Tabla1[[#This Row],[HOUSING]]="own",1,2))</f>
        <v>1</v>
      </c>
      <c r="AA4884">
        <v>1</v>
      </c>
      <c r="AB4884" t="s">
        <v>32</v>
      </c>
      <c r="AC4884">
        <f>IF(Tabla1[[#This Row],[JOB]]="unemployed",0,IF(Tabla1[[#This Row],[JOB]]="unskilled",1,IF(Tabla1[[#This Row],[JOB]]="skilled",2,3)))</f>
        <v>2</v>
      </c>
      <c r="AD4884">
        <v>1</v>
      </c>
      <c r="AE4884" t="s">
        <v>29</v>
      </c>
      <c r="AF4884">
        <f>IF(Tabla1[[#This Row],[TELEPHONE]]="none",0,1)</f>
        <v>0</v>
      </c>
      <c r="AG4884" t="s">
        <v>33</v>
      </c>
      <c r="AH4884">
        <f>IF(Tabla1[[#This Row],[FOREIGNWORKER]]="no",0,1)</f>
        <v>1</v>
      </c>
      <c r="AI4884" t="s">
        <v>34</v>
      </c>
      <c r="AJ4884">
        <f>IF(Tabla1[[#This Row],[RISK]]="No Risk",0,1)</f>
        <v>0</v>
      </c>
    </row>
    <row r="4885" spans="1:36" x14ac:dyDescent="0.25">
      <c r="A4885" t="s">
        <v>4955</v>
      </c>
      <c r="B4885" t="s">
        <v>51</v>
      </c>
      <c r="C4885">
        <f>IF(Tabla1[[#This Row],[CHECKINGSTATUS]]="no_checking",0,IF(Tabla1[[#This Row],[CHECKINGSTATUS]]="less_0",1,IF(Tabla1[[#This Row],[CHECKINGSTATUS]]="0_to_200",2,3)))</f>
        <v>0</v>
      </c>
      <c r="D4885">
        <v>24</v>
      </c>
      <c r="E4885" t="s">
        <v>57</v>
      </c>
      <c r="F4885">
        <f>IF(Tabla1[[#This Row],[CREDITHISTORY]]="no_credits",0,IF(Tabla1[[#This Row],[CREDITHISTORY]]="prior_paymentes_delayed",1,IF(Tabla1[[#This Row],[CREDITHISTORY]]="outstanding_credit",2,3)))</f>
        <v>2</v>
      </c>
      <c r="G4885" t="s">
        <v>58</v>
      </c>
      <c r="H48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885">
        <v>5173</v>
      </c>
      <c r="J4885" t="s">
        <v>53</v>
      </c>
      <c r="K488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85" t="s">
        <v>49</v>
      </c>
      <c r="M488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85">
        <v>4</v>
      </c>
      <c r="O4885" t="s">
        <v>28</v>
      </c>
      <c r="P4885">
        <f>IF(Tabla1[[#This Row],[SEX]]="female",0,1)</f>
        <v>0</v>
      </c>
      <c r="Q4885" t="s">
        <v>29</v>
      </c>
      <c r="R4885">
        <f>IF(Tabla1[[#This Row],[OTHERSONLOAN]]="none",0,IF(Tabla1[[#This Row],[OTHERSONLOAN]]="co-applicant",1,2))</f>
        <v>0</v>
      </c>
      <c r="S4885">
        <v>4</v>
      </c>
      <c r="T4885" t="s">
        <v>65</v>
      </c>
      <c r="U4885">
        <f>IF(Tabla1[[#This Row],[OWNSPROPERTY]]="unknown",0,IF(Tabla1[[#This Row],[OWNSPROPERTY]]="real_state",1,IF(Tabla1[[#This Row],[OWNSPROPERTY]]="car_other",2,3)))</f>
        <v>2</v>
      </c>
      <c r="V4885">
        <v>46</v>
      </c>
      <c r="W4885" t="s">
        <v>29</v>
      </c>
      <c r="X4885">
        <f>IF(Tabla1[[#This Row],[INSTALLMENTPLANS]]="none",0,IF(Tabla1[[#This Row],[INSTALLMENTPLANS]]="stores",1,2))</f>
        <v>0</v>
      </c>
      <c r="Y4885" t="s">
        <v>60</v>
      </c>
      <c r="Z4885">
        <f>IF(Tabla1[[#This Row],[HOUSING]]="free",0,IF(Tabla1[[#This Row],[HOUSING]]="own",1,2))</f>
        <v>0</v>
      </c>
      <c r="AA4885">
        <v>2</v>
      </c>
      <c r="AB4885" t="s">
        <v>32</v>
      </c>
      <c r="AC4885">
        <f>IF(Tabla1[[#This Row],[JOB]]="unemployed",0,IF(Tabla1[[#This Row],[JOB]]="unskilled",1,IF(Tabla1[[#This Row],[JOB]]="skilled",2,3)))</f>
        <v>2</v>
      </c>
      <c r="AD4885">
        <v>2</v>
      </c>
      <c r="AE4885" t="s">
        <v>33</v>
      </c>
      <c r="AF4885">
        <f>IF(Tabla1[[#This Row],[TELEPHONE]]="none",0,1)</f>
        <v>1</v>
      </c>
      <c r="AG4885" t="s">
        <v>33</v>
      </c>
      <c r="AH4885">
        <f>IF(Tabla1[[#This Row],[FOREIGNWORKER]]="no",0,1)</f>
        <v>1</v>
      </c>
      <c r="AI4885" t="s">
        <v>55</v>
      </c>
      <c r="AJ4885">
        <f>IF(Tabla1[[#This Row],[RISK]]="No Risk",0,1)</f>
        <v>1</v>
      </c>
    </row>
    <row r="4886" spans="1:36" x14ac:dyDescent="0.25">
      <c r="A4886" t="s">
        <v>4956</v>
      </c>
      <c r="B4886" t="s">
        <v>51</v>
      </c>
      <c r="C4886">
        <f>IF(Tabla1[[#This Row],[CHECKINGSTATUS]]="no_checking",0,IF(Tabla1[[#This Row],[CHECKINGSTATUS]]="less_0",1,IF(Tabla1[[#This Row],[CHECKINGSTATUS]]="0_to_200",2,3)))</f>
        <v>0</v>
      </c>
      <c r="D4886">
        <v>19</v>
      </c>
      <c r="E4886" t="s">
        <v>57</v>
      </c>
      <c r="F4886">
        <f>IF(Tabla1[[#This Row],[CREDITHISTORY]]="no_credits",0,IF(Tabla1[[#This Row],[CREDITHISTORY]]="prior_paymentes_delayed",1,IF(Tabla1[[#This Row],[CREDITHISTORY]]="outstanding_credit",2,3)))</f>
        <v>2</v>
      </c>
      <c r="G4886" t="s">
        <v>197</v>
      </c>
      <c r="H48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886">
        <v>8785</v>
      </c>
      <c r="J4886" t="s">
        <v>26</v>
      </c>
      <c r="K488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86" t="s">
        <v>49</v>
      </c>
      <c r="M488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886">
        <v>4</v>
      </c>
      <c r="O4886" t="s">
        <v>44</v>
      </c>
      <c r="P4886">
        <f>IF(Tabla1[[#This Row],[SEX]]="female",0,1)</f>
        <v>1</v>
      </c>
      <c r="Q4886" t="s">
        <v>29</v>
      </c>
      <c r="R4886">
        <f>IF(Tabla1[[#This Row],[OTHERSONLOAN]]="none",0,IF(Tabla1[[#This Row],[OTHERSONLOAN]]="co-applicant",1,2))</f>
        <v>0</v>
      </c>
      <c r="S4886">
        <v>4</v>
      </c>
      <c r="T4886" t="s">
        <v>54</v>
      </c>
      <c r="U4886">
        <f>IF(Tabla1[[#This Row],[OWNSPROPERTY]]="unknown",0,IF(Tabla1[[#This Row],[OWNSPROPERTY]]="real_state",1,IF(Tabla1[[#This Row],[OWNSPROPERTY]]="car_other",2,3)))</f>
        <v>0</v>
      </c>
      <c r="V4886">
        <v>53</v>
      </c>
      <c r="W4886" t="s">
        <v>29</v>
      </c>
      <c r="X4886">
        <f>IF(Tabla1[[#This Row],[INSTALLMENTPLANS]]="none",0,IF(Tabla1[[#This Row],[INSTALLMENTPLANS]]="stores",1,2))</f>
        <v>0</v>
      </c>
      <c r="Y4886" t="s">
        <v>60</v>
      </c>
      <c r="Z4886">
        <f>IF(Tabla1[[#This Row],[HOUSING]]="free",0,IF(Tabla1[[#This Row],[HOUSING]]="own",1,2))</f>
        <v>0</v>
      </c>
      <c r="AA4886">
        <v>2</v>
      </c>
      <c r="AB4886" t="s">
        <v>63</v>
      </c>
      <c r="AC4886">
        <f>IF(Tabla1[[#This Row],[JOB]]="unemployed",0,IF(Tabla1[[#This Row],[JOB]]="unskilled",1,IF(Tabla1[[#This Row],[JOB]]="skilled",2,3)))</f>
        <v>3</v>
      </c>
      <c r="AD4886">
        <v>1</v>
      </c>
      <c r="AE4886" t="s">
        <v>33</v>
      </c>
      <c r="AF4886">
        <f>IF(Tabla1[[#This Row],[TELEPHONE]]="none",0,1)</f>
        <v>1</v>
      </c>
      <c r="AG4886" t="s">
        <v>33</v>
      </c>
      <c r="AH4886">
        <f>IF(Tabla1[[#This Row],[FOREIGNWORKER]]="no",0,1)</f>
        <v>1</v>
      </c>
      <c r="AI4886" t="s">
        <v>55</v>
      </c>
      <c r="AJ4886">
        <f>IF(Tabla1[[#This Row],[RISK]]="No Risk",0,1)</f>
        <v>1</v>
      </c>
    </row>
    <row r="4887" spans="1:36" x14ac:dyDescent="0.25">
      <c r="A4887" t="s">
        <v>4957</v>
      </c>
      <c r="B4887" t="s">
        <v>23</v>
      </c>
      <c r="C4887">
        <f>IF(Tabla1[[#This Row],[CHECKINGSTATUS]]="no_checking",0,IF(Tabla1[[#This Row],[CHECKINGSTATUS]]="less_0",1,IF(Tabla1[[#This Row],[CHECKINGSTATUS]]="0_to_200",2,3)))</f>
        <v>2</v>
      </c>
      <c r="D4887">
        <v>16</v>
      </c>
      <c r="E4887" t="s">
        <v>42</v>
      </c>
      <c r="F4887">
        <f>IF(Tabla1[[#This Row],[CREDITHISTORY]]="no_credits",0,IF(Tabla1[[#This Row],[CREDITHISTORY]]="prior_paymentes_delayed",1,IF(Tabla1[[#This Row],[CREDITHISTORY]]="outstanding_credit",2,3)))</f>
        <v>3</v>
      </c>
      <c r="G4887" t="s">
        <v>43</v>
      </c>
      <c r="H48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87">
        <v>1948</v>
      </c>
      <c r="J4887" t="s">
        <v>26</v>
      </c>
      <c r="K488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87" t="s">
        <v>62</v>
      </c>
      <c r="M488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87">
        <v>3</v>
      </c>
      <c r="O4887" t="s">
        <v>44</v>
      </c>
      <c r="P4887">
        <f>IF(Tabla1[[#This Row],[SEX]]="female",0,1)</f>
        <v>1</v>
      </c>
      <c r="Q4887" t="s">
        <v>29</v>
      </c>
      <c r="R4887">
        <f>IF(Tabla1[[#This Row],[OTHERSONLOAN]]="none",0,IF(Tabla1[[#This Row],[OTHERSONLOAN]]="co-applicant",1,2))</f>
        <v>0</v>
      </c>
      <c r="S4887">
        <v>4</v>
      </c>
      <c r="T4887" t="s">
        <v>30</v>
      </c>
      <c r="U4887">
        <f>IF(Tabla1[[#This Row],[OWNSPROPERTY]]="unknown",0,IF(Tabla1[[#This Row],[OWNSPROPERTY]]="real_state",1,IF(Tabla1[[#This Row],[OWNSPROPERTY]]="car_other",2,3)))</f>
        <v>3</v>
      </c>
      <c r="V4887">
        <v>36</v>
      </c>
      <c r="W4887" t="s">
        <v>116</v>
      </c>
      <c r="X4887">
        <f>IF(Tabla1[[#This Row],[INSTALLMENTPLANS]]="none",0,IF(Tabla1[[#This Row],[INSTALLMENTPLANS]]="stores",1,2))</f>
        <v>2</v>
      </c>
      <c r="Y4887" t="s">
        <v>31</v>
      </c>
      <c r="Z4887">
        <f>IF(Tabla1[[#This Row],[HOUSING]]="free",0,IF(Tabla1[[#This Row],[HOUSING]]="own",1,2))</f>
        <v>1</v>
      </c>
      <c r="AA4887">
        <v>1</v>
      </c>
      <c r="AB4887" t="s">
        <v>92</v>
      </c>
      <c r="AC4887">
        <f>IF(Tabla1[[#This Row],[JOB]]="unemployed",0,IF(Tabla1[[#This Row],[JOB]]="unskilled",1,IF(Tabla1[[#This Row],[JOB]]="skilled",2,3)))</f>
        <v>1</v>
      </c>
      <c r="AD4887">
        <v>1</v>
      </c>
      <c r="AE4887" t="s">
        <v>29</v>
      </c>
      <c r="AF4887">
        <f>IF(Tabla1[[#This Row],[TELEPHONE]]="none",0,1)</f>
        <v>0</v>
      </c>
      <c r="AG4887" t="s">
        <v>33</v>
      </c>
      <c r="AH4887">
        <f>IF(Tabla1[[#This Row],[FOREIGNWORKER]]="no",0,1)</f>
        <v>1</v>
      </c>
      <c r="AI4887" t="s">
        <v>34</v>
      </c>
      <c r="AJ4887">
        <f>IF(Tabla1[[#This Row],[RISK]]="No Risk",0,1)</f>
        <v>0</v>
      </c>
    </row>
    <row r="4888" spans="1:36" x14ac:dyDescent="0.25">
      <c r="A4888" t="s">
        <v>4958</v>
      </c>
      <c r="B4888" t="s">
        <v>36</v>
      </c>
      <c r="C4888">
        <f>IF(Tabla1[[#This Row],[CHECKINGSTATUS]]="no_checking",0,IF(Tabla1[[#This Row],[CHECKINGSTATUS]]="less_0",1,IF(Tabla1[[#This Row],[CHECKINGSTATUS]]="0_to_200",2,3)))</f>
        <v>1</v>
      </c>
      <c r="D4888">
        <v>4</v>
      </c>
      <c r="E4888" t="s">
        <v>122</v>
      </c>
      <c r="F4888">
        <f>IF(Tabla1[[#This Row],[CREDITHISTORY]]="no_credits",0,IF(Tabla1[[#This Row],[CREDITHISTORY]]="prior_paymentes_delayed",1,IF(Tabla1[[#This Row],[CREDITHISTORY]]="outstanding_credit",2,3)))</f>
        <v>0</v>
      </c>
      <c r="G4888" t="s">
        <v>82</v>
      </c>
      <c r="H48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888">
        <v>250</v>
      </c>
      <c r="J4888" t="s">
        <v>38</v>
      </c>
      <c r="K48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88" t="s">
        <v>39</v>
      </c>
      <c r="M488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88">
        <v>1</v>
      </c>
      <c r="O4888" t="s">
        <v>28</v>
      </c>
      <c r="P4888">
        <f>IF(Tabla1[[#This Row],[SEX]]="female",0,1)</f>
        <v>0</v>
      </c>
      <c r="Q4888" t="s">
        <v>29</v>
      </c>
      <c r="R4888">
        <f>IF(Tabla1[[#This Row],[OTHERSONLOAN]]="none",0,IF(Tabla1[[#This Row],[OTHERSONLOAN]]="co-applicant",1,2))</f>
        <v>0</v>
      </c>
      <c r="S4888">
        <v>1</v>
      </c>
      <c r="T4888" t="s">
        <v>45</v>
      </c>
      <c r="U4888">
        <f>IF(Tabla1[[#This Row],[OWNSPROPERTY]]="unknown",0,IF(Tabla1[[#This Row],[OWNSPROPERTY]]="real_state",1,IF(Tabla1[[#This Row],[OWNSPROPERTY]]="car_other",2,3)))</f>
        <v>3</v>
      </c>
      <c r="V4888">
        <v>19</v>
      </c>
      <c r="W4888" t="s">
        <v>40</v>
      </c>
      <c r="X4888">
        <f>IF(Tabla1[[#This Row],[INSTALLMENTPLANS]]="none",0,IF(Tabla1[[#This Row],[INSTALLMENTPLANS]]="stores",1,2))</f>
        <v>1</v>
      </c>
      <c r="Y4888" t="s">
        <v>72</v>
      </c>
      <c r="Z4888">
        <f>IF(Tabla1[[#This Row],[HOUSING]]="free",0,IF(Tabla1[[#This Row],[HOUSING]]="own",1,2))</f>
        <v>2</v>
      </c>
      <c r="AA4888">
        <v>1</v>
      </c>
      <c r="AB4888" t="s">
        <v>32</v>
      </c>
      <c r="AC4888">
        <f>IF(Tabla1[[#This Row],[JOB]]="unemployed",0,IF(Tabla1[[#This Row],[JOB]]="unskilled",1,IF(Tabla1[[#This Row],[JOB]]="skilled",2,3)))</f>
        <v>2</v>
      </c>
      <c r="AD4888">
        <v>1</v>
      </c>
      <c r="AE4888" t="s">
        <v>29</v>
      </c>
      <c r="AF4888">
        <f>IF(Tabla1[[#This Row],[TELEPHONE]]="none",0,1)</f>
        <v>0</v>
      </c>
      <c r="AG4888" t="s">
        <v>33</v>
      </c>
      <c r="AH4888">
        <f>IF(Tabla1[[#This Row],[FOREIGNWORKER]]="no",0,1)</f>
        <v>1</v>
      </c>
      <c r="AI4888" t="s">
        <v>34</v>
      </c>
      <c r="AJ4888">
        <f>IF(Tabla1[[#This Row],[RISK]]="No Risk",0,1)</f>
        <v>0</v>
      </c>
    </row>
    <row r="4889" spans="1:36" x14ac:dyDescent="0.25">
      <c r="A4889" t="s">
        <v>4959</v>
      </c>
      <c r="B4889" t="s">
        <v>23</v>
      </c>
      <c r="C4889">
        <f>IF(Tabla1[[#This Row],[CHECKINGSTATUS]]="no_checking",0,IF(Tabla1[[#This Row],[CHECKINGSTATUS]]="less_0",1,IF(Tabla1[[#This Row],[CHECKINGSTATUS]]="0_to_200",2,3)))</f>
        <v>2</v>
      </c>
      <c r="D4889">
        <v>13</v>
      </c>
      <c r="E4889" t="s">
        <v>24</v>
      </c>
      <c r="F4889">
        <f>IF(Tabla1[[#This Row],[CREDITHISTORY]]="no_credits",0,IF(Tabla1[[#This Row],[CREDITHISTORY]]="prior_paymentes_delayed",1,IF(Tabla1[[#This Row],[CREDITHISTORY]]="outstanding_credit",2,3)))</f>
        <v>3</v>
      </c>
      <c r="G4889" t="s">
        <v>37</v>
      </c>
      <c r="H48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89">
        <v>3967</v>
      </c>
      <c r="J4889" t="s">
        <v>38</v>
      </c>
      <c r="K48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89" t="s">
        <v>27</v>
      </c>
      <c r="M4889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89">
        <v>3</v>
      </c>
      <c r="O4889" t="s">
        <v>28</v>
      </c>
      <c r="P4889">
        <f>IF(Tabla1[[#This Row],[SEX]]="female",0,1)</f>
        <v>0</v>
      </c>
      <c r="Q4889" t="s">
        <v>29</v>
      </c>
      <c r="R4889">
        <f>IF(Tabla1[[#This Row],[OTHERSONLOAN]]="none",0,IF(Tabla1[[#This Row],[OTHERSONLOAN]]="co-applicant",1,2))</f>
        <v>0</v>
      </c>
      <c r="S4889">
        <v>3</v>
      </c>
      <c r="T4889" t="s">
        <v>30</v>
      </c>
      <c r="U4889">
        <f>IF(Tabla1[[#This Row],[OWNSPROPERTY]]="unknown",0,IF(Tabla1[[#This Row],[OWNSPROPERTY]]="real_state",1,IF(Tabla1[[#This Row],[OWNSPROPERTY]]="car_other",2,3)))</f>
        <v>3</v>
      </c>
      <c r="V4889">
        <v>32</v>
      </c>
      <c r="W4889" t="s">
        <v>29</v>
      </c>
      <c r="X4889">
        <f>IF(Tabla1[[#This Row],[INSTALLMENTPLANS]]="none",0,IF(Tabla1[[#This Row],[INSTALLMENTPLANS]]="stores",1,2))</f>
        <v>0</v>
      </c>
      <c r="Y4889" t="s">
        <v>31</v>
      </c>
      <c r="Z4889">
        <f>IF(Tabla1[[#This Row],[HOUSING]]="free",0,IF(Tabla1[[#This Row],[HOUSING]]="own",1,2))</f>
        <v>1</v>
      </c>
      <c r="AA4889">
        <v>1</v>
      </c>
      <c r="AB4889" t="s">
        <v>32</v>
      </c>
      <c r="AC4889">
        <f>IF(Tabla1[[#This Row],[JOB]]="unemployed",0,IF(Tabla1[[#This Row],[JOB]]="unskilled",1,IF(Tabla1[[#This Row],[JOB]]="skilled",2,3)))</f>
        <v>2</v>
      </c>
      <c r="AD4889">
        <v>1</v>
      </c>
      <c r="AE4889" t="s">
        <v>33</v>
      </c>
      <c r="AF4889">
        <f>IF(Tabla1[[#This Row],[TELEPHONE]]="none",0,1)</f>
        <v>1</v>
      </c>
      <c r="AG4889" t="s">
        <v>33</v>
      </c>
      <c r="AH4889">
        <f>IF(Tabla1[[#This Row],[FOREIGNWORKER]]="no",0,1)</f>
        <v>1</v>
      </c>
      <c r="AI4889" t="s">
        <v>55</v>
      </c>
      <c r="AJ4889">
        <f>IF(Tabla1[[#This Row],[RISK]]="No Risk",0,1)</f>
        <v>1</v>
      </c>
    </row>
    <row r="4890" spans="1:36" x14ac:dyDescent="0.25">
      <c r="A4890" t="s">
        <v>4960</v>
      </c>
      <c r="B4890" t="s">
        <v>23</v>
      </c>
      <c r="C4890">
        <f>IF(Tabla1[[#This Row],[CHECKINGSTATUS]]="no_checking",0,IF(Tabla1[[#This Row],[CHECKINGSTATUS]]="less_0",1,IF(Tabla1[[#This Row],[CHECKINGSTATUS]]="0_to_200",2,3)))</f>
        <v>2</v>
      </c>
      <c r="D4890">
        <v>26</v>
      </c>
      <c r="E4890" t="s">
        <v>24</v>
      </c>
      <c r="F4890">
        <f>IF(Tabla1[[#This Row],[CREDITHISTORY]]="no_credits",0,IF(Tabla1[[#This Row],[CREDITHISTORY]]="prior_paymentes_delayed",1,IF(Tabla1[[#This Row],[CREDITHISTORY]]="outstanding_credit",2,3)))</f>
        <v>3</v>
      </c>
      <c r="G4890" t="s">
        <v>37</v>
      </c>
      <c r="H48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90">
        <v>250</v>
      </c>
      <c r="J4890" t="s">
        <v>94</v>
      </c>
      <c r="K489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90" t="s">
        <v>39</v>
      </c>
      <c r="M489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90">
        <v>2</v>
      </c>
      <c r="O4890" t="s">
        <v>28</v>
      </c>
      <c r="P4890">
        <f>IF(Tabla1[[#This Row],[SEX]]="female",0,1)</f>
        <v>0</v>
      </c>
      <c r="Q4890" t="s">
        <v>29</v>
      </c>
      <c r="R4890">
        <f>IF(Tabla1[[#This Row],[OTHERSONLOAN]]="none",0,IF(Tabla1[[#This Row],[OTHERSONLOAN]]="co-applicant",1,2))</f>
        <v>0</v>
      </c>
      <c r="S4890">
        <v>3</v>
      </c>
      <c r="T4890" t="s">
        <v>30</v>
      </c>
      <c r="U4890">
        <f>IF(Tabla1[[#This Row],[OWNSPROPERTY]]="unknown",0,IF(Tabla1[[#This Row],[OWNSPROPERTY]]="real_state",1,IF(Tabla1[[#This Row],[OWNSPROPERTY]]="car_other",2,3)))</f>
        <v>3</v>
      </c>
      <c r="V4890">
        <v>27</v>
      </c>
      <c r="W4890" t="s">
        <v>40</v>
      </c>
      <c r="X4890">
        <f>IF(Tabla1[[#This Row],[INSTALLMENTPLANS]]="none",0,IF(Tabla1[[#This Row],[INSTALLMENTPLANS]]="stores",1,2))</f>
        <v>1</v>
      </c>
      <c r="Y4890" t="s">
        <v>31</v>
      </c>
      <c r="Z4890">
        <f>IF(Tabla1[[#This Row],[HOUSING]]="free",0,IF(Tabla1[[#This Row],[HOUSING]]="own",1,2))</f>
        <v>1</v>
      </c>
      <c r="AA4890">
        <v>2</v>
      </c>
      <c r="AB4890" t="s">
        <v>32</v>
      </c>
      <c r="AC4890">
        <f>IF(Tabla1[[#This Row],[JOB]]="unemployed",0,IF(Tabla1[[#This Row],[JOB]]="unskilled",1,IF(Tabla1[[#This Row],[JOB]]="skilled",2,3)))</f>
        <v>2</v>
      </c>
      <c r="AD4890">
        <v>1</v>
      </c>
      <c r="AE4890" t="s">
        <v>29</v>
      </c>
      <c r="AF4890">
        <f>IF(Tabla1[[#This Row],[TELEPHONE]]="none",0,1)</f>
        <v>0</v>
      </c>
      <c r="AG4890" t="s">
        <v>33</v>
      </c>
      <c r="AH4890">
        <f>IF(Tabla1[[#This Row],[FOREIGNWORKER]]="no",0,1)</f>
        <v>1</v>
      </c>
      <c r="AI4890" t="s">
        <v>34</v>
      </c>
      <c r="AJ4890">
        <f>IF(Tabla1[[#This Row],[RISK]]="No Risk",0,1)</f>
        <v>0</v>
      </c>
    </row>
    <row r="4891" spans="1:36" x14ac:dyDescent="0.25">
      <c r="A4891" t="s">
        <v>4961</v>
      </c>
      <c r="B4891" t="s">
        <v>51</v>
      </c>
      <c r="C4891">
        <f>IF(Tabla1[[#This Row],[CHECKINGSTATUS]]="no_checking",0,IF(Tabla1[[#This Row],[CHECKINGSTATUS]]="less_0",1,IF(Tabla1[[#This Row],[CHECKINGSTATUS]]="0_to_200",2,3)))</f>
        <v>0</v>
      </c>
      <c r="D4891">
        <v>37</v>
      </c>
      <c r="E4891" t="s">
        <v>24</v>
      </c>
      <c r="F4891">
        <f>IF(Tabla1[[#This Row],[CREDITHISTORY]]="no_credits",0,IF(Tabla1[[#This Row],[CREDITHISTORY]]="prior_paymentes_delayed",1,IF(Tabla1[[#This Row],[CREDITHISTORY]]="outstanding_credit",2,3)))</f>
        <v>3</v>
      </c>
      <c r="G4891" t="s">
        <v>89</v>
      </c>
      <c r="H48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891">
        <v>5035</v>
      </c>
      <c r="J4891" t="s">
        <v>26</v>
      </c>
      <c r="K489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891" t="s">
        <v>62</v>
      </c>
      <c r="M489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91">
        <v>3</v>
      </c>
      <c r="O4891" t="s">
        <v>28</v>
      </c>
      <c r="P4891">
        <f>IF(Tabla1[[#This Row],[SEX]]="female",0,1)</f>
        <v>0</v>
      </c>
      <c r="Q4891" t="s">
        <v>29</v>
      </c>
      <c r="R4891">
        <f>IF(Tabla1[[#This Row],[OTHERSONLOAN]]="none",0,IF(Tabla1[[#This Row],[OTHERSONLOAN]]="co-applicant",1,2))</f>
        <v>0</v>
      </c>
      <c r="S4891">
        <v>2</v>
      </c>
      <c r="T4891" t="s">
        <v>30</v>
      </c>
      <c r="U4891">
        <f>IF(Tabla1[[#This Row],[OWNSPROPERTY]]="unknown",0,IF(Tabla1[[#This Row],[OWNSPROPERTY]]="real_state",1,IF(Tabla1[[#This Row],[OWNSPROPERTY]]="car_other",2,3)))</f>
        <v>3</v>
      </c>
      <c r="V4891">
        <v>37</v>
      </c>
      <c r="W4891" t="s">
        <v>29</v>
      </c>
      <c r="X4891">
        <f>IF(Tabla1[[#This Row],[INSTALLMENTPLANS]]="none",0,IF(Tabla1[[#This Row],[INSTALLMENTPLANS]]="stores",1,2))</f>
        <v>0</v>
      </c>
      <c r="Y4891" t="s">
        <v>31</v>
      </c>
      <c r="Z4891">
        <f>IF(Tabla1[[#This Row],[HOUSING]]="free",0,IF(Tabla1[[#This Row],[HOUSING]]="own",1,2))</f>
        <v>1</v>
      </c>
      <c r="AA4891">
        <v>1</v>
      </c>
      <c r="AB4891" t="s">
        <v>32</v>
      </c>
      <c r="AC4891">
        <f>IF(Tabla1[[#This Row],[JOB]]="unemployed",0,IF(Tabla1[[#This Row],[JOB]]="unskilled",1,IF(Tabla1[[#This Row],[JOB]]="skilled",2,3)))</f>
        <v>2</v>
      </c>
      <c r="AD4891">
        <v>1</v>
      </c>
      <c r="AE4891" t="s">
        <v>29</v>
      </c>
      <c r="AF4891">
        <f>IF(Tabla1[[#This Row],[TELEPHONE]]="none",0,1)</f>
        <v>0</v>
      </c>
      <c r="AG4891" t="s">
        <v>33</v>
      </c>
      <c r="AH4891">
        <f>IF(Tabla1[[#This Row],[FOREIGNWORKER]]="no",0,1)</f>
        <v>1</v>
      </c>
      <c r="AI4891" t="s">
        <v>55</v>
      </c>
      <c r="AJ4891">
        <f>IF(Tabla1[[#This Row],[RISK]]="No Risk",0,1)</f>
        <v>1</v>
      </c>
    </row>
    <row r="4892" spans="1:36" x14ac:dyDescent="0.25">
      <c r="A4892" t="s">
        <v>4962</v>
      </c>
      <c r="B4892" t="s">
        <v>36</v>
      </c>
      <c r="C4892">
        <f>IF(Tabla1[[#This Row],[CHECKINGSTATUS]]="no_checking",0,IF(Tabla1[[#This Row],[CHECKINGSTATUS]]="less_0",1,IF(Tabla1[[#This Row],[CHECKINGSTATUS]]="0_to_200",2,3)))</f>
        <v>1</v>
      </c>
      <c r="D4892">
        <v>13</v>
      </c>
      <c r="E4892" t="s">
        <v>42</v>
      </c>
      <c r="F4892">
        <f>IF(Tabla1[[#This Row],[CREDITHISTORY]]="no_credits",0,IF(Tabla1[[#This Row],[CREDITHISTORY]]="prior_paymentes_delayed",1,IF(Tabla1[[#This Row],[CREDITHISTORY]]="outstanding_credit",2,3)))</f>
        <v>3</v>
      </c>
      <c r="G4892" t="s">
        <v>37</v>
      </c>
      <c r="H48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92">
        <v>4070</v>
      </c>
      <c r="J4892" t="s">
        <v>38</v>
      </c>
      <c r="K489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92" t="s">
        <v>62</v>
      </c>
      <c r="M48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92">
        <v>2</v>
      </c>
      <c r="O4892" t="s">
        <v>28</v>
      </c>
      <c r="P4892">
        <f>IF(Tabla1[[#This Row],[SEX]]="female",0,1)</f>
        <v>0</v>
      </c>
      <c r="Q4892" t="s">
        <v>29</v>
      </c>
      <c r="R4892">
        <f>IF(Tabla1[[#This Row],[OTHERSONLOAN]]="none",0,IF(Tabla1[[#This Row],[OTHERSONLOAN]]="co-applicant",1,2))</f>
        <v>0</v>
      </c>
      <c r="S4892">
        <v>2</v>
      </c>
      <c r="T4892" t="s">
        <v>65</v>
      </c>
      <c r="U4892">
        <f>IF(Tabla1[[#This Row],[OWNSPROPERTY]]="unknown",0,IF(Tabla1[[#This Row],[OWNSPROPERTY]]="real_state",1,IF(Tabla1[[#This Row],[OWNSPROPERTY]]="car_other",2,3)))</f>
        <v>2</v>
      </c>
      <c r="V4892">
        <v>39</v>
      </c>
      <c r="W4892" t="s">
        <v>40</v>
      </c>
      <c r="X4892">
        <f>IF(Tabla1[[#This Row],[INSTALLMENTPLANS]]="none",0,IF(Tabla1[[#This Row],[INSTALLMENTPLANS]]="stores",1,2))</f>
        <v>1</v>
      </c>
      <c r="Y4892" t="s">
        <v>31</v>
      </c>
      <c r="Z4892">
        <f>IF(Tabla1[[#This Row],[HOUSING]]="free",0,IF(Tabla1[[#This Row],[HOUSING]]="own",1,2))</f>
        <v>1</v>
      </c>
      <c r="AA4892">
        <v>2</v>
      </c>
      <c r="AB4892" t="s">
        <v>32</v>
      </c>
      <c r="AC4892">
        <f>IF(Tabla1[[#This Row],[JOB]]="unemployed",0,IF(Tabla1[[#This Row],[JOB]]="unskilled",1,IF(Tabla1[[#This Row],[JOB]]="skilled",2,3)))</f>
        <v>2</v>
      </c>
      <c r="AD4892">
        <v>1</v>
      </c>
      <c r="AE4892" t="s">
        <v>33</v>
      </c>
      <c r="AF4892">
        <f>IF(Tabla1[[#This Row],[TELEPHONE]]="none",0,1)</f>
        <v>1</v>
      </c>
      <c r="AG4892" t="s">
        <v>33</v>
      </c>
      <c r="AH4892">
        <f>IF(Tabla1[[#This Row],[FOREIGNWORKER]]="no",0,1)</f>
        <v>1</v>
      </c>
      <c r="AI4892" t="s">
        <v>34</v>
      </c>
      <c r="AJ4892">
        <f>IF(Tabla1[[#This Row],[RISK]]="No Risk",0,1)</f>
        <v>0</v>
      </c>
    </row>
    <row r="4893" spans="1:36" x14ac:dyDescent="0.25">
      <c r="A4893" t="s">
        <v>4963</v>
      </c>
      <c r="B4893" t="s">
        <v>23</v>
      </c>
      <c r="C4893">
        <f>IF(Tabla1[[#This Row],[CHECKINGSTATUS]]="no_checking",0,IF(Tabla1[[#This Row],[CHECKINGSTATUS]]="less_0",1,IF(Tabla1[[#This Row],[CHECKINGSTATUS]]="0_to_200",2,3)))</f>
        <v>2</v>
      </c>
      <c r="D4893">
        <v>15</v>
      </c>
      <c r="E4893" t="s">
        <v>42</v>
      </c>
      <c r="F4893">
        <f>IF(Tabla1[[#This Row],[CREDITHISTORY]]="no_credits",0,IF(Tabla1[[#This Row],[CREDITHISTORY]]="prior_paymentes_delayed",1,IF(Tabla1[[#This Row],[CREDITHISTORY]]="outstanding_credit",2,3)))</f>
        <v>3</v>
      </c>
      <c r="G4893" t="s">
        <v>43</v>
      </c>
      <c r="H48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893">
        <v>1931</v>
      </c>
      <c r="J4893" t="s">
        <v>38</v>
      </c>
      <c r="K48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93" t="s">
        <v>39</v>
      </c>
      <c r="M489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93">
        <v>3</v>
      </c>
      <c r="O4893" t="s">
        <v>44</v>
      </c>
      <c r="P4893">
        <f>IF(Tabla1[[#This Row],[SEX]]="female",0,1)</f>
        <v>1</v>
      </c>
      <c r="Q4893" t="s">
        <v>29</v>
      </c>
      <c r="R4893">
        <f>IF(Tabla1[[#This Row],[OTHERSONLOAN]]="none",0,IF(Tabla1[[#This Row],[OTHERSONLOAN]]="co-applicant",1,2))</f>
        <v>0</v>
      </c>
      <c r="S4893">
        <v>4</v>
      </c>
      <c r="T4893" t="s">
        <v>65</v>
      </c>
      <c r="U4893">
        <f>IF(Tabla1[[#This Row],[OWNSPROPERTY]]="unknown",0,IF(Tabla1[[#This Row],[OWNSPROPERTY]]="real_state",1,IF(Tabla1[[#This Row],[OWNSPROPERTY]]="car_other",2,3)))</f>
        <v>2</v>
      </c>
      <c r="V4893">
        <v>35</v>
      </c>
      <c r="W4893" t="s">
        <v>40</v>
      </c>
      <c r="X4893">
        <f>IF(Tabla1[[#This Row],[INSTALLMENTPLANS]]="none",0,IF(Tabla1[[#This Row],[INSTALLMENTPLANS]]="stores",1,2))</f>
        <v>1</v>
      </c>
      <c r="Y4893" t="s">
        <v>31</v>
      </c>
      <c r="Z4893">
        <f>IF(Tabla1[[#This Row],[HOUSING]]="free",0,IF(Tabla1[[#This Row],[HOUSING]]="own",1,2))</f>
        <v>1</v>
      </c>
      <c r="AA4893">
        <v>2</v>
      </c>
      <c r="AB4893" t="s">
        <v>92</v>
      </c>
      <c r="AC4893">
        <f>IF(Tabla1[[#This Row],[JOB]]="unemployed",0,IF(Tabla1[[#This Row],[JOB]]="unskilled",1,IF(Tabla1[[#This Row],[JOB]]="skilled",2,3)))</f>
        <v>1</v>
      </c>
      <c r="AD4893">
        <v>1</v>
      </c>
      <c r="AE4893" t="s">
        <v>29</v>
      </c>
      <c r="AF4893">
        <f>IF(Tabla1[[#This Row],[TELEPHONE]]="none",0,1)</f>
        <v>0</v>
      </c>
      <c r="AG4893" t="s">
        <v>33</v>
      </c>
      <c r="AH4893">
        <f>IF(Tabla1[[#This Row],[FOREIGNWORKER]]="no",0,1)</f>
        <v>1</v>
      </c>
      <c r="AI4893" t="s">
        <v>34</v>
      </c>
      <c r="AJ4893">
        <f>IF(Tabla1[[#This Row],[RISK]]="No Risk",0,1)</f>
        <v>0</v>
      </c>
    </row>
    <row r="4894" spans="1:36" x14ac:dyDescent="0.25">
      <c r="A4894" t="s">
        <v>4964</v>
      </c>
      <c r="B4894" t="s">
        <v>36</v>
      </c>
      <c r="C4894">
        <f>IF(Tabla1[[#This Row],[CHECKINGSTATUS]]="no_checking",0,IF(Tabla1[[#This Row],[CHECKINGSTATUS]]="less_0",1,IF(Tabla1[[#This Row],[CHECKINGSTATUS]]="0_to_200",2,3)))</f>
        <v>1</v>
      </c>
      <c r="D4894">
        <v>20</v>
      </c>
      <c r="E4894" t="s">
        <v>24</v>
      </c>
      <c r="F4894">
        <f>IF(Tabla1[[#This Row],[CREDITHISTORY]]="no_credits",0,IF(Tabla1[[#This Row],[CREDITHISTORY]]="prior_paymentes_delayed",1,IF(Tabla1[[#This Row],[CREDITHISTORY]]="outstanding_credit",2,3)))</f>
        <v>3</v>
      </c>
      <c r="G4894" t="s">
        <v>37</v>
      </c>
      <c r="H48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94">
        <v>250</v>
      </c>
      <c r="J4894" t="s">
        <v>38</v>
      </c>
      <c r="K48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94" t="s">
        <v>62</v>
      </c>
      <c r="M489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94">
        <v>2</v>
      </c>
      <c r="O4894" t="s">
        <v>28</v>
      </c>
      <c r="P4894">
        <f>IF(Tabla1[[#This Row],[SEX]]="female",0,1)</f>
        <v>0</v>
      </c>
      <c r="Q4894" t="s">
        <v>29</v>
      </c>
      <c r="R4894">
        <f>IF(Tabla1[[#This Row],[OTHERSONLOAN]]="none",0,IF(Tabla1[[#This Row],[OTHERSONLOAN]]="co-applicant",1,2))</f>
        <v>0</v>
      </c>
      <c r="S4894">
        <v>1</v>
      </c>
      <c r="T4894" t="s">
        <v>30</v>
      </c>
      <c r="U4894">
        <f>IF(Tabla1[[#This Row],[OWNSPROPERTY]]="unknown",0,IF(Tabla1[[#This Row],[OWNSPROPERTY]]="real_state",1,IF(Tabla1[[#This Row],[OWNSPROPERTY]]="car_other",2,3)))</f>
        <v>3</v>
      </c>
      <c r="V4894">
        <v>44</v>
      </c>
      <c r="W4894" t="s">
        <v>116</v>
      </c>
      <c r="X4894">
        <f>IF(Tabla1[[#This Row],[INSTALLMENTPLANS]]="none",0,IF(Tabla1[[#This Row],[INSTALLMENTPLANS]]="stores",1,2))</f>
        <v>2</v>
      </c>
      <c r="Y4894" t="s">
        <v>72</v>
      </c>
      <c r="Z4894">
        <f>IF(Tabla1[[#This Row],[HOUSING]]="free",0,IF(Tabla1[[#This Row],[HOUSING]]="own",1,2))</f>
        <v>2</v>
      </c>
      <c r="AA4894">
        <v>1</v>
      </c>
      <c r="AB4894" t="s">
        <v>71</v>
      </c>
      <c r="AC4894">
        <f>IF(Tabla1[[#This Row],[JOB]]="unemployed",0,IF(Tabla1[[#This Row],[JOB]]="unskilled",1,IF(Tabla1[[#This Row],[JOB]]="skilled",2,3)))</f>
        <v>0</v>
      </c>
      <c r="AD4894">
        <v>1</v>
      </c>
      <c r="AE4894" t="s">
        <v>33</v>
      </c>
      <c r="AF4894">
        <f>IF(Tabla1[[#This Row],[TELEPHONE]]="none",0,1)</f>
        <v>1</v>
      </c>
      <c r="AG4894" t="s">
        <v>33</v>
      </c>
      <c r="AH4894">
        <f>IF(Tabla1[[#This Row],[FOREIGNWORKER]]="no",0,1)</f>
        <v>1</v>
      </c>
      <c r="AI4894" t="s">
        <v>34</v>
      </c>
      <c r="AJ4894">
        <f>IF(Tabla1[[#This Row],[RISK]]="No Risk",0,1)</f>
        <v>0</v>
      </c>
    </row>
    <row r="4895" spans="1:36" x14ac:dyDescent="0.25">
      <c r="A4895" t="s">
        <v>4965</v>
      </c>
      <c r="B4895" t="s">
        <v>36</v>
      </c>
      <c r="C4895">
        <f>IF(Tabla1[[#This Row],[CHECKINGSTATUS]]="no_checking",0,IF(Tabla1[[#This Row],[CHECKINGSTATUS]]="less_0",1,IF(Tabla1[[#This Row],[CHECKINGSTATUS]]="0_to_200",2,3)))</f>
        <v>1</v>
      </c>
      <c r="D4895">
        <v>13</v>
      </c>
      <c r="E4895" t="s">
        <v>122</v>
      </c>
      <c r="F4895">
        <f>IF(Tabla1[[#This Row],[CREDITHISTORY]]="no_credits",0,IF(Tabla1[[#This Row],[CREDITHISTORY]]="prior_paymentes_delayed",1,IF(Tabla1[[#This Row],[CREDITHISTORY]]="outstanding_credit",2,3)))</f>
        <v>0</v>
      </c>
      <c r="G4895" t="s">
        <v>37</v>
      </c>
      <c r="H48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95">
        <v>1920</v>
      </c>
      <c r="J4895" t="s">
        <v>38</v>
      </c>
      <c r="K489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95" t="s">
        <v>27</v>
      </c>
      <c r="M489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95">
        <v>2</v>
      </c>
      <c r="O4895" t="s">
        <v>44</v>
      </c>
      <c r="P4895">
        <f>IF(Tabla1[[#This Row],[SEX]]="female",0,1)</f>
        <v>1</v>
      </c>
      <c r="Q4895" t="s">
        <v>29</v>
      </c>
      <c r="R4895">
        <f>IF(Tabla1[[#This Row],[OTHERSONLOAN]]="none",0,IF(Tabla1[[#This Row],[OTHERSONLOAN]]="co-applicant",1,2))</f>
        <v>0</v>
      </c>
      <c r="S4895">
        <v>2</v>
      </c>
      <c r="T4895" t="s">
        <v>30</v>
      </c>
      <c r="U4895">
        <f>IF(Tabla1[[#This Row],[OWNSPROPERTY]]="unknown",0,IF(Tabla1[[#This Row],[OWNSPROPERTY]]="real_state",1,IF(Tabla1[[#This Row],[OWNSPROPERTY]]="car_other",2,3)))</f>
        <v>3</v>
      </c>
      <c r="V4895">
        <v>26</v>
      </c>
      <c r="W4895" t="s">
        <v>40</v>
      </c>
      <c r="X4895">
        <f>IF(Tabla1[[#This Row],[INSTALLMENTPLANS]]="none",0,IF(Tabla1[[#This Row],[INSTALLMENTPLANS]]="stores",1,2))</f>
        <v>1</v>
      </c>
      <c r="Y4895" t="s">
        <v>72</v>
      </c>
      <c r="Z4895">
        <f>IF(Tabla1[[#This Row],[HOUSING]]="free",0,IF(Tabla1[[#This Row],[HOUSING]]="own",1,2))</f>
        <v>2</v>
      </c>
      <c r="AA4895">
        <v>1</v>
      </c>
      <c r="AB4895" t="s">
        <v>32</v>
      </c>
      <c r="AC4895">
        <f>IF(Tabla1[[#This Row],[JOB]]="unemployed",0,IF(Tabla1[[#This Row],[JOB]]="unskilled",1,IF(Tabla1[[#This Row],[JOB]]="skilled",2,3)))</f>
        <v>2</v>
      </c>
      <c r="AD4895">
        <v>1</v>
      </c>
      <c r="AE4895" t="s">
        <v>29</v>
      </c>
      <c r="AF4895">
        <f>IF(Tabla1[[#This Row],[TELEPHONE]]="none",0,1)</f>
        <v>0</v>
      </c>
      <c r="AG4895" t="s">
        <v>33</v>
      </c>
      <c r="AH4895">
        <f>IF(Tabla1[[#This Row],[FOREIGNWORKER]]="no",0,1)</f>
        <v>1</v>
      </c>
      <c r="AI4895" t="s">
        <v>34</v>
      </c>
      <c r="AJ4895">
        <f>IF(Tabla1[[#This Row],[RISK]]="No Risk",0,1)</f>
        <v>0</v>
      </c>
    </row>
    <row r="4896" spans="1:36" x14ac:dyDescent="0.25">
      <c r="A4896" t="s">
        <v>4966</v>
      </c>
      <c r="B4896" t="s">
        <v>51</v>
      </c>
      <c r="C4896">
        <f>IF(Tabla1[[#This Row],[CHECKINGSTATUS]]="no_checking",0,IF(Tabla1[[#This Row],[CHECKINGSTATUS]]="less_0",1,IF(Tabla1[[#This Row],[CHECKINGSTATUS]]="0_to_200",2,3)))</f>
        <v>0</v>
      </c>
      <c r="D4896">
        <v>29</v>
      </c>
      <c r="E4896" t="s">
        <v>42</v>
      </c>
      <c r="F4896">
        <f>IF(Tabla1[[#This Row],[CREDITHISTORY]]="no_credits",0,IF(Tabla1[[#This Row],[CREDITHISTORY]]="prior_paymentes_delayed",1,IF(Tabla1[[#This Row],[CREDITHISTORY]]="outstanding_credit",2,3)))</f>
        <v>3</v>
      </c>
      <c r="G4896" t="s">
        <v>74</v>
      </c>
      <c r="H48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896">
        <v>2483</v>
      </c>
      <c r="J4896" t="s">
        <v>53</v>
      </c>
      <c r="K489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896" t="s">
        <v>39</v>
      </c>
      <c r="M489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896">
        <v>2</v>
      </c>
      <c r="O4896" t="s">
        <v>44</v>
      </c>
      <c r="P4896">
        <f>IF(Tabla1[[#This Row],[SEX]]="female",0,1)</f>
        <v>1</v>
      </c>
      <c r="Q4896" t="s">
        <v>29</v>
      </c>
      <c r="R4896">
        <f>IF(Tabla1[[#This Row],[OTHERSONLOAN]]="none",0,IF(Tabla1[[#This Row],[OTHERSONLOAN]]="co-applicant",1,2))</f>
        <v>0</v>
      </c>
      <c r="S4896">
        <v>2</v>
      </c>
      <c r="T4896" t="s">
        <v>30</v>
      </c>
      <c r="U4896">
        <f>IF(Tabla1[[#This Row],[OWNSPROPERTY]]="unknown",0,IF(Tabla1[[#This Row],[OWNSPROPERTY]]="real_state",1,IF(Tabla1[[#This Row],[OWNSPROPERTY]]="car_other",2,3)))</f>
        <v>3</v>
      </c>
      <c r="V4896">
        <v>39</v>
      </c>
      <c r="W4896" t="s">
        <v>29</v>
      </c>
      <c r="X4896">
        <f>IF(Tabla1[[#This Row],[INSTALLMENTPLANS]]="none",0,IF(Tabla1[[#This Row],[INSTALLMENTPLANS]]="stores",1,2))</f>
        <v>0</v>
      </c>
      <c r="Y4896" t="s">
        <v>31</v>
      </c>
      <c r="Z4896">
        <f>IF(Tabla1[[#This Row],[HOUSING]]="free",0,IF(Tabla1[[#This Row],[HOUSING]]="own",1,2))</f>
        <v>1</v>
      </c>
      <c r="AA4896">
        <v>1</v>
      </c>
      <c r="AB4896" t="s">
        <v>32</v>
      </c>
      <c r="AC4896">
        <f>IF(Tabla1[[#This Row],[JOB]]="unemployed",0,IF(Tabla1[[#This Row],[JOB]]="unskilled",1,IF(Tabla1[[#This Row],[JOB]]="skilled",2,3)))</f>
        <v>2</v>
      </c>
      <c r="AD4896">
        <v>2</v>
      </c>
      <c r="AE4896" t="s">
        <v>29</v>
      </c>
      <c r="AF4896">
        <f>IF(Tabla1[[#This Row],[TELEPHONE]]="none",0,1)</f>
        <v>0</v>
      </c>
      <c r="AG4896" t="s">
        <v>33</v>
      </c>
      <c r="AH4896">
        <f>IF(Tabla1[[#This Row],[FOREIGNWORKER]]="no",0,1)</f>
        <v>1</v>
      </c>
      <c r="AI4896" t="s">
        <v>55</v>
      </c>
      <c r="AJ4896">
        <f>IF(Tabla1[[#This Row],[RISK]]="No Risk",0,1)</f>
        <v>1</v>
      </c>
    </row>
    <row r="4897" spans="1:36" x14ac:dyDescent="0.25">
      <c r="A4897" t="s">
        <v>4967</v>
      </c>
      <c r="B4897" t="s">
        <v>36</v>
      </c>
      <c r="C4897">
        <f>IF(Tabla1[[#This Row],[CHECKINGSTATUS]]="no_checking",0,IF(Tabla1[[#This Row],[CHECKINGSTATUS]]="less_0",1,IF(Tabla1[[#This Row],[CHECKINGSTATUS]]="0_to_200",2,3)))</f>
        <v>1</v>
      </c>
      <c r="D4897">
        <v>25</v>
      </c>
      <c r="E4897" t="s">
        <v>42</v>
      </c>
      <c r="F4897">
        <f>IF(Tabla1[[#This Row],[CREDITHISTORY]]="no_credits",0,IF(Tabla1[[#This Row],[CREDITHISTORY]]="prior_paymentes_delayed",1,IF(Tabla1[[#This Row],[CREDITHISTORY]]="outstanding_credit",2,3)))</f>
        <v>3</v>
      </c>
      <c r="G4897" t="s">
        <v>52</v>
      </c>
      <c r="H48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897">
        <v>1720</v>
      </c>
      <c r="J4897" t="s">
        <v>94</v>
      </c>
      <c r="K489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97" t="s">
        <v>62</v>
      </c>
      <c r="M489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97">
        <v>3</v>
      </c>
      <c r="O4897" t="s">
        <v>44</v>
      </c>
      <c r="P4897">
        <f>IF(Tabla1[[#This Row],[SEX]]="female",0,1)</f>
        <v>1</v>
      </c>
      <c r="Q4897" t="s">
        <v>29</v>
      </c>
      <c r="R4897">
        <f>IF(Tabla1[[#This Row],[OTHERSONLOAN]]="none",0,IF(Tabla1[[#This Row],[OTHERSONLOAN]]="co-applicant",1,2))</f>
        <v>0</v>
      </c>
      <c r="S4897">
        <v>1</v>
      </c>
      <c r="T4897" t="s">
        <v>54</v>
      </c>
      <c r="U4897">
        <f>IF(Tabla1[[#This Row],[OWNSPROPERTY]]="unknown",0,IF(Tabla1[[#This Row],[OWNSPROPERTY]]="real_state",1,IF(Tabla1[[#This Row],[OWNSPROPERTY]]="car_other",2,3)))</f>
        <v>0</v>
      </c>
      <c r="V4897">
        <v>41</v>
      </c>
      <c r="W4897" t="s">
        <v>29</v>
      </c>
      <c r="X4897">
        <f>IF(Tabla1[[#This Row],[INSTALLMENTPLANS]]="none",0,IF(Tabla1[[#This Row],[INSTALLMENTPLANS]]="stores",1,2))</f>
        <v>0</v>
      </c>
      <c r="Y4897" t="s">
        <v>31</v>
      </c>
      <c r="Z4897">
        <f>IF(Tabla1[[#This Row],[HOUSING]]="free",0,IF(Tabla1[[#This Row],[HOUSING]]="own",1,2))</f>
        <v>1</v>
      </c>
      <c r="AA4897">
        <v>2</v>
      </c>
      <c r="AB4897" t="s">
        <v>32</v>
      </c>
      <c r="AC4897">
        <f>IF(Tabla1[[#This Row],[JOB]]="unemployed",0,IF(Tabla1[[#This Row],[JOB]]="unskilled",1,IF(Tabla1[[#This Row],[JOB]]="skilled",2,3)))</f>
        <v>2</v>
      </c>
      <c r="AD4897">
        <v>2</v>
      </c>
      <c r="AE4897" t="s">
        <v>33</v>
      </c>
      <c r="AF4897">
        <f>IF(Tabla1[[#This Row],[TELEPHONE]]="none",0,1)</f>
        <v>1</v>
      </c>
      <c r="AG4897" t="s">
        <v>33</v>
      </c>
      <c r="AH4897">
        <f>IF(Tabla1[[#This Row],[FOREIGNWORKER]]="no",0,1)</f>
        <v>1</v>
      </c>
      <c r="AI4897" t="s">
        <v>34</v>
      </c>
      <c r="AJ4897">
        <f>IF(Tabla1[[#This Row],[RISK]]="No Risk",0,1)</f>
        <v>0</v>
      </c>
    </row>
    <row r="4898" spans="1:36" x14ac:dyDescent="0.25">
      <c r="A4898" t="s">
        <v>4968</v>
      </c>
      <c r="B4898" t="s">
        <v>23</v>
      </c>
      <c r="C4898">
        <f>IF(Tabla1[[#This Row],[CHECKINGSTATUS]]="no_checking",0,IF(Tabla1[[#This Row],[CHECKINGSTATUS]]="less_0",1,IF(Tabla1[[#This Row],[CHECKINGSTATUS]]="0_to_200",2,3)))</f>
        <v>2</v>
      </c>
      <c r="D4898">
        <v>7</v>
      </c>
      <c r="E4898" t="s">
        <v>70</v>
      </c>
      <c r="F4898">
        <f>IF(Tabla1[[#This Row],[CREDITHISTORY]]="no_credits",0,IF(Tabla1[[#This Row],[CREDITHISTORY]]="prior_paymentes_delayed",1,IF(Tabla1[[#This Row],[CREDITHISTORY]]="outstanding_credit",2,3)))</f>
        <v>3</v>
      </c>
      <c r="G4898" t="s">
        <v>37</v>
      </c>
      <c r="H48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898">
        <v>3091</v>
      </c>
      <c r="J4898" t="s">
        <v>38</v>
      </c>
      <c r="K489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898" t="s">
        <v>27</v>
      </c>
      <c r="M489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898">
        <v>3</v>
      </c>
      <c r="O4898" t="s">
        <v>28</v>
      </c>
      <c r="P4898">
        <f>IF(Tabla1[[#This Row],[SEX]]="female",0,1)</f>
        <v>0</v>
      </c>
      <c r="Q4898" t="s">
        <v>29</v>
      </c>
      <c r="R4898">
        <f>IF(Tabla1[[#This Row],[OTHERSONLOAN]]="none",0,IF(Tabla1[[#This Row],[OTHERSONLOAN]]="co-applicant",1,2))</f>
        <v>0</v>
      </c>
      <c r="S4898">
        <v>2</v>
      </c>
      <c r="T4898" t="s">
        <v>30</v>
      </c>
      <c r="U4898">
        <f>IF(Tabla1[[#This Row],[OWNSPROPERTY]]="unknown",0,IF(Tabla1[[#This Row],[OWNSPROPERTY]]="real_state",1,IF(Tabla1[[#This Row],[OWNSPROPERTY]]="car_other",2,3)))</f>
        <v>3</v>
      </c>
      <c r="V4898">
        <v>28</v>
      </c>
      <c r="W4898" t="s">
        <v>29</v>
      </c>
      <c r="X4898">
        <f>IF(Tabla1[[#This Row],[INSTALLMENTPLANS]]="none",0,IF(Tabla1[[#This Row],[INSTALLMENTPLANS]]="stores",1,2))</f>
        <v>0</v>
      </c>
      <c r="Y4898" t="s">
        <v>31</v>
      </c>
      <c r="Z4898">
        <f>IF(Tabla1[[#This Row],[HOUSING]]="free",0,IF(Tabla1[[#This Row],[HOUSING]]="own",1,2))</f>
        <v>1</v>
      </c>
      <c r="AA4898">
        <v>2</v>
      </c>
      <c r="AB4898" t="s">
        <v>32</v>
      </c>
      <c r="AC4898">
        <f>IF(Tabla1[[#This Row],[JOB]]="unemployed",0,IF(Tabla1[[#This Row],[JOB]]="unskilled",1,IF(Tabla1[[#This Row],[JOB]]="skilled",2,3)))</f>
        <v>2</v>
      </c>
      <c r="AD4898">
        <v>1</v>
      </c>
      <c r="AE4898" t="s">
        <v>29</v>
      </c>
      <c r="AF4898">
        <f>IF(Tabla1[[#This Row],[TELEPHONE]]="none",0,1)</f>
        <v>0</v>
      </c>
      <c r="AG4898" t="s">
        <v>33</v>
      </c>
      <c r="AH4898">
        <f>IF(Tabla1[[#This Row],[FOREIGNWORKER]]="no",0,1)</f>
        <v>1</v>
      </c>
      <c r="AI4898" t="s">
        <v>34</v>
      </c>
      <c r="AJ4898">
        <f>IF(Tabla1[[#This Row],[RISK]]="No Risk",0,1)</f>
        <v>0</v>
      </c>
    </row>
    <row r="4899" spans="1:36" x14ac:dyDescent="0.25">
      <c r="A4899" t="s">
        <v>4969</v>
      </c>
      <c r="B4899" t="s">
        <v>78</v>
      </c>
      <c r="C4899">
        <f>IF(Tabla1[[#This Row],[CHECKINGSTATUS]]="no_checking",0,IF(Tabla1[[#This Row],[CHECKINGSTATUS]]="less_0",1,IF(Tabla1[[#This Row],[CHECKINGSTATUS]]="0_to_200",2,3)))</f>
        <v>3</v>
      </c>
      <c r="D4899">
        <v>22</v>
      </c>
      <c r="E4899" t="s">
        <v>57</v>
      </c>
      <c r="F4899">
        <f>IF(Tabla1[[#This Row],[CREDITHISTORY]]="no_credits",0,IF(Tabla1[[#This Row],[CREDITHISTORY]]="prior_paymentes_delayed",1,IF(Tabla1[[#This Row],[CREDITHISTORY]]="outstanding_credit",2,3)))</f>
        <v>2</v>
      </c>
      <c r="G4899" t="s">
        <v>68</v>
      </c>
      <c r="H48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899">
        <v>3964</v>
      </c>
      <c r="J4899" t="s">
        <v>54</v>
      </c>
      <c r="K48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899" t="s">
        <v>62</v>
      </c>
      <c r="M489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899">
        <v>4</v>
      </c>
      <c r="O4899" t="s">
        <v>28</v>
      </c>
      <c r="P4899">
        <f>IF(Tabla1[[#This Row],[SEX]]="female",0,1)</f>
        <v>0</v>
      </c>
      <c r="Q4899" t="s">
        <v>59</v>
      </c>
      <c r="R4899">
        <f>IF(Tabla1[[#This Row],[OTHERSONLOAN]]="none",0,IF(Tabla1[[#This Row],[OTHERSONLOAN]]="co-applicant",1,2))</f>
        <v>1</v>
      </c>
      <c r="S4899">
        <v>4</v>
      </c>
      <c r="T4899" t="s">
        <v>65</v>
      </c>
      <c r="U4899">
        <f>IF(Tabla1[[#This Row],[OWNSPROPERTY]]="unknown",0,IF(Tabla1[[#This Row],[OWNSPROPERTY]]="real_state",1,IF(Tabla1[[#This Row],[OWNSPROPERTY]]="car_other",2,3)))</f>
        <v>2</v>
      </c>
      <c r="V4899">
        <v>57</v>
      </c>
      <c r="W4899" t="s">
        <v>29</v>
      </c>
      <c r="X4899">
        <f>IF(Tabla1[[#This Row],[INSTALLMENTPLANS]]="none",0,IF(Tabla1[[#This Row],[INSTALLMENTPLANS]]="stores",1,2))</f>
        <v>0</v>
      </c>
      <c r="Y4899" t="s">
        <v>60</v>
      </c>
      <c r="Z4899">
        <f>IF(Tabla1[[#This Row],[HOUSING]]="free",0,IF(Tabla1[[#This Row],[HOUSING]]="own",1,2))</f>
        <v>0</v>
      </c>
      <c r="AA4899">
        <v>3</v>
      </c>
      <c r="AB4899" t="s">
        <v>32</v>
      </c>
      <c r="AC4899">
        <f>IF(Tabla1[[#This Row],[JOB]]="unemployed",0,IF(Tabla1[[#This Row],[JOB]]="unskilled",1,IF(Tabla1[[#This Row],[JOB]]="skilled",2,3)))</f>
        <v>2</v>
      </c>
      <c r="AD4899">
        <v>1</v>
      </c>
      <c r="AE4899" t="s">
        <v>33</v>
      </c>
      <c r="AF4899">
        <f>IF(Tabla1[[#This Row],[TELEPHONE]]="none",0,1)</f>
        <v>1</v>
      </c>
      <c r="AG4899" t="s">
        <v>33</v>
      </c>
      <c r="AH4899">
        <f>IF(Tabla1[[#This Row],[FOREIGNWORKER]]="no",0,1)</f>
        <v>1</v>
      </c>
      <c r="AI4899" t="s">
        <v>55</v>
      </c>
      <c r="AJ4899">
        <f>IF(Tabla1[[#This Row],[RISK]]="No Risk",0,1)</f>
        <v>1</v>
      </c>
    </row>
    <row r="4900" spans="1:36" x14ac:dyDescent="0.25">
      <c r="A4900" t="s">
        <v>4970</v>
      </c>
      <c r="B4900" t="s">
        <v>23</v>
      </c>
      <c r="C4900">
        <f>IF(Tabla1[[#This Row],[CHECKINGSTATUS]]="no_checking",0,IF(Tabla1[[#This Row],[CHECKINGSTATUS]]="less_0",1,IF(Tabla1[[#This Row],[CHECKINGSTATUS]]="0_to_200",2,3)))</f>
        <v>2</v>
      </c>
      <c r="D4900">
        <v>4</v>
      </c>
      <c r="E4900" t="s">
        <v>24</v>
      </c>
      <c r="F4900">
        <f>IF(Tabla1[[#This Row],[CREDITHISTORY]]="no_credits",0,IF(Tabla1[[#This Row],[CREDITHISTORY]]="prior_paymentes_delayed",1,IF(Tabla1[[#This Row],[CREDITHISTORY]]="outstanding_credit",2,3)))</f>
        <v>3</v>
      </c>
      <c r="G4900" t="s">
        <v>74</v>
      </c>
      <c r="H49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00">
        <v>3713</v>
      </c>
      <c r="J4900" t="s">
        <v>38</v>
      </c>
      <c r="K490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00" t="s">
        <v>62</v>
      </c>
      <c r="M490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00">
        <v>3</v>
      </c>
      <c r="O4900" t="s">
        <v>28</v>
      </c>
      <c r="P4900">
        <f>IF(Tabla1[[#This Row],[SEX]]="female",0,1)</f>
        <v>0</v>
      </c>
      <c r="Q4900" t="s">
        <v>29</v>
      </c>
      <c r="R4900">
        <f>IF(Tabla1[[#This Row],[OTHERSONLOAN]]="none",0,IF(Tabla1[[#This Row],[OTHERSONLOAN]]="co-applicant",1,2))</f>
        <v>0</v>
      </c>
      <c r="S4900">
        <v>3</v>
      </c>
      <c r="T4900" t="s">
        <v>30</v>
      </c>
      <c r="U4900">
        <f>IF(Tabla1[[#This Row],[OWNSPROPERTY]]="unknown",0,IF(Tabla1[[#This Row],[OWNSPROPERTY]]="real_state",1,IF(Tabla1[[#This Row],[OWNSPROPERTY]]="car_other",2,3)))</f>
        <v>3</v>
      </c>
      <c r="V4900">
        <v>33</v>
      </c>
      <c r="W4900" t="s">
        <v>29</v>
      </c>
      <c r="X4900">
        <f>IF(Tabla1[[#This Row],[INSTALLMENTPLANS]]="none",0,IF(Tabla1[[#This Row],[INSTALLMENTPLANS]]="stores",1,2))</f>
        <v>0</v>
      </c>
      <c r="Y4900" t="s">
        <v>60</v>
      </c>
      <c r="Z4900">
        <f>IF(Tabla1[[#This Row],[HOUSING]]="free",0,IF(Tabla1[[#This Row],[HOUSING]]="own",1,2))</f>
        <v>0</v>
      </c>
      <c r="AA4900">
        <v>2</v>
      </c>
      <c r="AB4900" t="s">
        <v>32</v>
      </c>
      <c r="AC4900">
        <f>IF(Tabla1[[#This Row],[JOB]]="unemployed",0,IF(Tabla1[[#This Row],[JOB]]="unskilled",1,IF(Tabla1[[#This Row],[JOB]]="skilled",2,3)))</f>
        <v>2</v>
      </c>
      <c r="AD4900">
        <v>1</v>
      </c>
      <c r="AE4900" t="s">
        <v>29</v>
      </c>
      <c r="AF4900">
        <f>IF(Tabla1[[#This Row],[TELEPHONE]]="none",0,1)</f>
        <v>0</v>
      </c>
      <c r="AG4900" t="s">
        <v>33</v>
      </c>
      <c r="AH4900">
        <f>IF(Tabla1[[#This Row],[FOREIGNWORKER]]="no",0,1)</f>
        <v>1</v>
      </c>
      <c r="AI4900" t="s">
        <v>55</v>
      </c>
      <c r="AJ4900">
        <f>IF(Tabla1[[#This Row],[RISK]]="No Risk",0,1)</f>
        <v>1</v>
      </c>
    </row>
    <row r="4901" spans="1:36" x14ac:dyDescent="0.25">
      <c r="A4901" t="s">
        <v>4971</v>
      </c>
      <c r="B4901" t="s">
        <v>36</v>
      </c>
      <c r="C4901">
        <f>IF(Tabla1[[#This Row],[CHECKINGSTATUS]]="no_checking",0,IF(Tabla1[[#This Row],[CHECKINGSTATUS]]="less_0",1,IF(Tabla1[[#This Row],[CHECKINGSTATUS]]="0_to_200",2,3)))</f>
        <v>1</v>
      </c>
      <c r="D4901">
        <v>8</v>
      </c>
      <c r="E4901" t="s">
        <v>42</v>
      </c>
      <c r="F4901">
        <f>IF(Tabla1[[#This Row],[CREDITHISTORY]]="no_credits",0,IF(Tabla1[[#This Row],[CREDITHISTORY]]="prior_paymentes_delayed",1,IF(Tabla1[[#This Row],[CREDITHISTORY]]="outstanding_credit",2,3)))</f>
        <v>3</v>
      </c>
      <c r="G4901" t="s">
        <v>37</v>
      </c>
      <c r="H49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01">
        <v>418</v>
      </c>
      <c r="J4901" t="s">
        <v>38</v>
      </c>
      <c r="K49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01" t="s">
        <v>27</v>
      </c>
      <c r="M490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01">
        <v>1</v>
      </c>
      <c r="O4901" t="s">
        <v>28</v>
      </c>
      <c r="P4901">
        <f>IF(Tabla1[[#This Row],[SEX]]="female",0,1)</f>
        <v>0</v>
      </c>
      <c r="Q4901" t="s">
        <v>59</v>
      </c>
      <c r="R4901">
        <f>IF(Tabla1[[#This Row],[OTHERSONLOAN]]="none",0,IF(Tabla1[[#This Row],[OTHERSONLOAN]]="co-applicant",1,2))</f>
        <v>1</v>
      </c>
      <c r="S4901">
        <v>1</v>
      </c>
      <c r="T4901" t="s">
        <v>65</v>
      </c>
      <c r="U4901">
        <f>IF(Tabla1[[#This Row],[OWNSPROPERTY]]="unknown",0,IF(Tabla1[[#This Row],[OWNSPROPERTY]]="real_state",1,IF(Tabla1[[#This Row],[OWNSPROPERTY]]="car_other",2,3)))</f>
        <v>2</v>
      </c>
      <c r="V4901">
        <v>37</v>
      </c>
      <c r="W4901" t="s">
        <v>116</v>
      </c>
      <c r="X4901">
        <f>IF(Tabla1[[#This Row],[INSTALLMENTPLANS]]="none",0,IF(Tabla1[[#This Row],[INSTALLMENTPLANS]]="stores",1,2))</f>
        <v>2</v>
      </c>
      <c r="Y4901" t="s">
        <v>31</v>
      </c>
      <c r="Z4901">
        <f>IF(Tabla1[[#This Row],[HOUSING]]="free",0,IF(Tabla1[[#This Row],[HOUSING]]="own",1,2))</f>
        <v>1</v>
      </c>
      <c r="AA4901">
        <v>1</v>
      </c>
      <c r="AB4901" t="s">
        <v>71</v>
      </c>
      <c r="AC4901">
        <f>IF(Tabla1[[#This Row],[JOB]]="unemployed",0,IF(Tabla1[[#This Row],[JOB]]="unskilled",1,IF(Tabla1[[#This Row],[JOB]]="skilled",2,3)))</f>
        <v>0</v>
      </c>
      <c r="AD4901">
        <v>1</v>
      </c>
      <c r="AE4901" t="s">
        <v>33</v>
      </c>
      <c r="AF4901">
        <f>IF(Tabla1[[#This Row],[TELEPHONE]]="none",0,1)</f>
        <v>1</v>
      </c>
      <c r="AG4901" t="s">
        <v>33</v>
      </c>
      <c r="AH4901">
        <f>IF(Tabla1[[#This Row],[FOREIGNWORKER]]="no",0,1)</f>
        <v>1</v>
      </c>
      <c r="AI4901" t="s">
        <v>34</v>
      </c>
      <c r="AJ4901">
        <f>IF(Tabla1[[#This Row],[RISK]]="No Risk",0,1)</f>
        <v>0</v>
      </c>
    </row>
    <row r="4902" spans="1:36" x14ac:dyDescent="0.25">
      <c r="A4902" t="s">
        <v>4972</v>
      </c>
      <c r="B4902" t="s">
        <v>78</v>
      </c>
      <c r="C4902">
        <f>IF(Tabla1[[#This Row],[CHECKINGSTATUS]]="no_checking",0,IF(Tabla1[[#This Row],[CHECKINGSTATUS]]="less_0",1,IF(Tabla1[[#This Row],[CHECKINGSTATUS]]="0_to_200",2,3)))</f>
        <v>3</v>
      </c>
      <c r="D4902">
        <v>21</v>
      </c>
      <c r="E4902" t="s">
        <v>70</v>
      </c>
      <c r="F4902">
        <f>IF(Tabla1[[#This Row],[CREDITHISTORY]]="no_credits",0,IF(Tabla1[[#This Row],[CREDITHISTORY]]="prior_paymentes_delayed",1,IF(Tabla1[[#This Row],[CREDITHISTORY]]="outstanding_credit",2,3)))</f>
        <v>3</v>
      </c>
      <c r="G4902" t="s">
        <v>82</v>
      </c>
      <c r="H490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902">
        <v>1779</v>
      </c>
      <c r="J4902" t="s">
        <v>38</v>
      </c>
      <c r="K490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02" t="s">
        <v>62</v>
      </c>
      <c r="M490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02">
        <v>3</v>
      </c>
      <c r="O4902" t="s">
        <v>28</v>
      </c>
      <c r="P4902">
        <f>IF(Tabla1[[#This Row],[SEX]]="female",0,1)</f>
        <v>0</v>
      </c>
      <c r="Q4902" t="s">
        <v>29</v>
      </c>
      <c r="R4902">
        <f>IF(Tabla1[[#This Row],[OTHERSONLOAN]]="none",0,IF(Tabla1[[#This Row],[OTHERSONLOAN]]="co-applicant",1,2))</f>
        <v>0</v>
      </c>
      <c r="S4902">
        <v>2</v>
      </c>
      <c r="T4902" t="s">
        <v>30</v>
      </c>
      <c r="U4902">
        <f>IF(Tabla1[[#This Row],[OWNSPROPERTY]]="unknown",0,IF(Tabla1[[#This Row],[OWNSPROPERTY]]="real_state",1,IF(Tabla1[[#This Row],[OWNSPROPERTY]]="car_other",2,3)))</f>
        <v>3</v>
      </c>
      <c r="V4902">
        <v>39</v>
      </c>
      <c r="W4902" t="s">
        <v>29</v>
      </c>
      <c r="X4902">
        <f>IF(Tabla1[[#This Row],[INSTALLMENTPLANS]]="none",0,IF(Tabla1[[#This Row],[INSTALLMENTPLANS]]="stores",1,2))</f>
        <v>0</v>
      </c>
      <c r="Y4902" t="s">
        <v>31</v>
      </c>
      <c r="Z4902">
        <f>IF(Tabla1[[#This Row],[HOUSING]]="free",0,IF(Tabla1[[#This Row],[HOUSING]]="own",1,2))</f>
        <v>1</v>
      </c>
      <c r="AA4902">
        <v>1</v>
      </c>
      <c r="AB4902" t="s">
        <v>32</v>
      </c>
      <c r="AC4902">
        <f>IF(Tabla1[[#This Row],[JOB]]="unemployed",0,IF(Tabla1[[#This Row],[JOB]]="unskilled",1,IF(Tabla1[[#This Row],[JOB]]="skilled",2,3)))</f>
        <v>2</v>
      </c>
      <c r="AD4902">
        <v>2</v>
      </c>
      <c r="AE4902" t="s">
        <v>29</v>
      </c>
      <c r="AF4902">
        <f>IF(Tabla1[[#This Row],[TELEPHONE]]="none",0,1)</f>
        <v>0</v>
      </c>
      <c r="AG4902" t="s">
        <v>33</v>
      </c>
      <c r="AH4902">
        <f>IF(Tabla1[[#This Row],[FOREIGNWORKER]]="no",0,1)</f>
        <v>1</v>
      </c>
      <c r="AI4902" t="s">
        <v>34</v>
      </c>
      <c r="AJ4902">
        <f>IF(Tabla1[[#This Row],[RISK]]="No Risk",0,1)</f>
        <v>0</v>
      </c>
    </row>
    <row r="4903" spans="1:36" x14ac:dyDescent="0.25">
      <c r="A4903" t="s">
        <v>4973</v>
      </c>
      <c r="B4903" t="s">
        <v>51</v>
      </c>
      <c r="C4903">
        <f>IF(Tabla1[[#This Row],[CHECKINGSTATUS]]="no_checking",0,IF(Tabla1[[#This Row],[CHECKINGSTATUS]]="less_0",1,IF(Tabla1[[#This Row],[CHECKINGSTATUS]]="0_to_200",2,3)))</f>
        <v>0</v>
      </c>
      <c r="D4903">
        <v>33</v>
      </c>
      <c r="E4903" t="s">
        <v>42</v>
      </c>
      <c r="F4903">
        <f>IF(Tabla1[[#This Row],[CREDITHISTORY]]="no_credits",0,IF(Tabla1[[#This Row],[CREDITHISTORY]]="prior_paymentes_delayed",1,IF(Tabla1[[#This Row],[CREDITHISTORY]]="outstanding_credit",2,3)))</f>
        <v>3</v>
      </c>
      <c r="G4903" t="s">
        <v>89</v>
      </c>
      <c r="H490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03">
        <v>5894</v>
      </c>
      <c r="J4903" t="s">
        <v>53</v>
      </c>
      <c r="K4903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03" t="s">
        <v>62</v>
      </c>
      <c r="M490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03">
        <v>4</v>
      </c>
      <c r="O4903" t="s">
        <v>44</v>
      </c>
      <c r="P4903">
        <f>IF(Tabla1[[#This Row],[SEX]]="female",0,1)</f>
        <v>1</v>
      </c>
      <c r="Q4903" t="s">
        <v>29</v>
      </c>
      <c r="R4903">
        <f>IF(Tabla1[[#This Row],[OTHERSONLOAN]]="none",0,IF(Tabla1[[#This Row],[OTHERSONLOAN]]="co-applicant",1,2))</f>
        <v>0</v>
      </c>
      <c r="S4903">
        <v>4</v>
      </c>
      <c r="T4903" t="s">
        <v>30</v>
      </c>
      <c r="U4903">
        <f>IF(Tabla1[[#This Row],[OWNSPROPERTY]]="unknown",0,IF(Tabla1[[#This Row],[OWNSPROPERTY]]="real_state",1,IF(Tabla1[[#This Row],[OWNSPROPERTY]]="car_other",2,3)))</f>
        <v>3</v>
      </c>
      <c r="V4903">
        <v>42</v>
      </c>
      <c r="W4903" t="s">
        <v>29</v>
      </c>
      <c r="X4903">
        <f>IF(Tabla1[[#This Row],[INSTALLMENTPLANS]]="none",0,IF(Tabla1[[#This Row],[INSTALLMENTPLANS]]="stores",1,2))</f>
        <v>0</v>
      </c>
      <c r="Y4903" t="s">
        <v>31</v>
      </c>
      <c r="Z4903">
        <f>IF(Tabla1[[#This Row],[HOUSING]]="free",0,IF(Tabla1[[#This Row],[HOUSING]]="own",1,2))</f>
        <v>1</v>
      </c>
      <c r="AA4903">
        <v>1</v>
      </c>
      <c r="AB4903" t="s">
        <v>63</v>
      </c>
      <c r="AC4903">
        <f>IF(Tabla1[[#This Row],[JOB]]="unemployed",0,IF(Tabla1[[#This Row],[JOB]]="unskilled",1,IF(Tabla1[[#This Row],[JOB]]="skilled",2,3)))</f>
        <v>3</v>
      </c>
      <c r="AD4903">
        <v>1</v>
      </c>
      <c r="AE4903" t="s">
        <v>29</v>
      </c>
      <c r="AF4903">
        <f>IF(Tabla1[[#This Row],[TELEPHONE]]="none",0,1)</f>
        <v>0</v>
      </c>
      <c r="AG4903" t="s">
        <v>33</v>
      </c>
      <c r="AH4903">
        <f>IF(Tabla1[[#This Row],[FOREIGNWORKER]]="no",0,1)</f>
        <v>1</v>
      </c>
      <c r="AI4903" t="s">
        <v>55</v>
      </c>
      <c r="AJ4903">
        <f>IF(Tabla1[[#This Row],[RISK]]="No Risk",0,1)</f>
        <v>1</v>
      </c>
    </row>
    <row r="4904" spans="1:36" x14ac:dyDescent="0.25">
      <c r="A4904" t="s">
        <v>4974</v>
      </c>
      <c r="B4904" t="s">
        <v>51</v>
      </c>
      <c r="C4904">
        <f>IF(Tabla1[[#This Row],[CHECKINGSTATUS]]="no_checking",0,IF(Tabla1[[#This Row],[CHECKINGSTATUS]]="less_0",1,IF(Tabla1[[#This Row],[CHECKINGSTATUS]]="0_to_200",2,3)))</f>
        <v>0</v>
      </c>
      <c r="D4904">
        <v>31</v>
      </c>
      <c r="E4904" t="s">
        <v>42</v>
      </c>
      <c r="F4904">
        <f>IF(Tabla1[[#This Row],[CREDITHISTORY]]="no_credits",0,IF(Tabla1[[#This Row],[CREDITHISTORY]]="prior_paymentes_delayed",1,IF(Tabla1[[#This Row],[CREDITHISTORY]]="outstanding_credit",2,3)))</f>
        <v>3</v>
      </c>
      <c r="G4904" t="s">
        <v>74</v>
      </c>
      <c r="H490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04">
        <v>2340</v>
      </c>
      <c r="J4904" t="s">
        <v>53</v>
      </c>
      <c r="K490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04" t="s">
        <v>39</v>
      </c>
      <c r="M490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04">
        <v>4</v>
      </c>
      <c r="O4904" t="s">
        <v>28</v>
      </c>
      <c r="P4904">
        <f>IF(Tabla1[[#This Row],[SEX]]="female",0,1)</f>
        <v>0</v>
      </c>
      <c r="Q4904" t="s">
        <v>29</v>
      </c>
      <c r="R4904">
        <f>IF(Tabla1[[#This Row],[OTHERSONLOAN]]="none",0,IF(Tabla1[[#This Row],[OTHERSONLOAN]]="co-applicant",1,2))</f>
        <v>0</v>
      </c>
      <c r="S4904">
        <v>4</v>
      </c>
      <c r="T4904" t="s">
        <v>30</v>
      </c>
      <c r="U4904">
        <f>IF(Tabla1[[#This Row],[OWNSPROPERTY]]="unknown",0,IF(Tabla1[[#This Row],[OWNSPROPERTY]]="real_state",1,IF(Tabla1[[#This Row],[OWNSPROPERTY]]="car_other",2,3)))</f>
        <v>3</v>
      </c>
      <c r="V4904">
        <v>37</v>
      </c>
      <c r="W4904" t="s">
        <v>29</v>
      </c>
      <c r="X4904">
        <f>IF(Tabla1[[#This Row],[INSTALLMENTPLANS]]="none",0,IF(Tabla1[[#This Row],[INSTALLMENTPLANS]]="stores",1,2))</f>
        <v>0</v>
      </c>
      <c r="Y4904" t="s">
        <v>31</v>
      </c>
      <c r="Z4904">
        <f>IF(Tabla1[[#This Row],[HOUSING]]="free",0,IF(Tabla1[[#This Row],[HOUSING]]="own",1,2))</f>
        <v>1</v>
      </c>
      <c r="AA4904">
        <v>2</v>
      </c>
      <c r="AB4904" t="s">
        <v>32</v>
      </c>
      <c r="AC4904">
        <f>IF(Tabla1[[#This Row],[JOB]]="unemployed",0,IF(Tabla1[[#This Row],[JOB]]="unskilled",1,IF(Tabla1[[#This Row],[JOB]]="skilled",2,3)))</f>
        <v>2</v>
      </c>
      <c r="AD4904">
        <v>1</v>
      </c>
      <c r="AE4904" t="s">
        <v>29</v>
      </c>
      <c r="AF4904">
        <f>IF(Tabla1[[#This Row],[TELEPHONE]]="none",0,1)</f>
        <v>0</v>
      </c>
      <c r="AG4904" t="s">
        <v>33</v>
      </c>
      <c r="AH4904">
        <f>IF(Tabla1[[#This Row],[FOREIGNWORKER]]="no",0,1)</f>
        <v>1</v>
      </c>
      <c r="AI4904" t="s">
        <v>55</v>
      </c>
      <c r="AJ4904">
        <f>IF(Tabla1[[#This Row],[RISK]]="No Risk",0,1)</f>
        <v>1</v>
      </c>
    </row>
    <row r="4905" spans="1:36" x14ac:dyDescent="0.25">
      <c r="A4905" t="s">
        <v>4975</v>
      </c>
      <c r="B4905" t="s">
        <v>51</v>
      </c>
      <c r="C4905">
        <f>IF(Tabla1[[#This Row],[CHECKINGSTATUS]]="no_checking",0,IF(Tabla1[[#This Row],[CHECKINGSTATUS]]="less_0",1,IF(Tabla1[[#This Row],[CHECKINGSTATUS]]="0_to_200",2,3)))</f>
        <v>0</v>
      </c>
      <c r="D4905">
        <v>36</v>
      </c>
      <c r="E4905" t="s">
        <v>42</v>
      </c>
      <c r="F4905">
        <f>IF(Tabla1[[#This Row],[CREDITHISTORY]]="no_credits",0,IF(Tabla1[[#This Row],[CREDITHISTORY]]="prior_paymentes_delayed",1,IF(Tabla1[[#This Row],[CREDITHISTORY]]="outstanding_credit",2,3)))</f>
        <v>3</v>
      </c>
      <c r="G4905" t="s">
        <v>25</v>
      </c>
      <c r="H490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905">
        <v>7233</v>
      </c>
      <c r="J4905" t="s">
        <v>53</v>
      </c>
      <c r="K490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05" t="s">
        <v>49</v>
      </c>
      <c r="M490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05">
        <v>4</v>
      </c>
      <c r="O4905" t="s">
        <v>44</v>
      </c>
      <c r="P4905">
        <f>IF(Tabla1[[#This Row],[SEX]]="female",0,1)</f>
        <v>1</v>
      </c>
      <c r="Q4905" t="s">
        <v>29</v>
      </c>
      <c r="R4905">
        <f>IF(Tabla1[[#This Row],[OTHERSONLOAN]]="none",0,IF(Tabla1[[#This Row],[OTHERSONLOAN]]="co-applicant",1,2))</f>
        <v>0</v>
      </c>
      <c r="S4905">
        <v>2</v>
      </c>
      <c r="T4905" t="s">
        <v>54</v>
      </c>
      <c r="U4905">
        <f>IF(Tabla1[[#This Row],[OWNSPROPERTY]]="unknown",0,IF(Tabla1[[#This Row],[OWNSPROPERTY]]="real_state",1,IF(Tabla1[[#This Row],[OWNSPROPERTY]]="car_other",2,3)))</f>
        <v>0</v>
      </c>
      <c r="V4905">
        <v>46</v>
      </c>
      <c r="W4905" t="s">
        <v>29</v>
      </c>
      <c r="X4905">
        <f>IF(Tabla1[[#This Row],[INSTALLMENTPLANS]]="none",0,IF(Tabla1[[#This Row],[INSTALLMENTPLANS]]="stores",1,2))</f>
        <v>0</v>
      </c>
      <c r="Y4905" t="s">
        <v>60</v>
      </c>
      <c r="Z4905">
        <f>IF(Tabla1[[#This Row],[HOUSING]]="free",0,IF(Tabla1[[#This Row],[HOUSING]]="own",1,2))</f>
        <v>0</v>
      </c>
      <c r="AA4905">
        <v>2</v>
      </c>
      <c r="AB4905" t="s">
        <v>32</v>
      </c>
      <c r="AC4905">
        <f>IF(Tabla1[[#This Row],[JOB]]="unemployed",0,IF(Tabla1[[#This Row],[JOB]]="unskilled",1,IF(Tabla1[[#This Row],[JOB]]="skilled",2,3)))</f>
        <v>2</v>
      </c>
      <c r="AD4905">
        <v>1</v>
      </c>
      <c r="AE4905" t="s">
        <v>33</v>
      </c>
      <c r="AF4905">
        <f>IF(Tabla1[[#This Row],[TELEPHONE]]="none",0,1)</f>
        <v>1</v>
      </c>
      <c r="AG4905" t="s">
        <v>33</v>
      </c>
      <c r="AH4905">
        <f>IF(Tabla1[[#This Row],[FOREIGNWORKER]]="no",0,1)</f>
        <v>1</v>
      </c>
      <c r="AI4905" t="s">
        <v>34</v>
      </c>
      <c r="AJ4905">
        <f>IF(Tabla1[[#This Row],[RISK]]="No Risk",0,1)</f>
        <v>0</v>
      </c>
    </row>
    <row r="4906" spans="1:36" x14ac:dyDescent="0.25">
      <c r="A4906" t="s">
        <v>4976</v>
      </c>
      <c r="B4906" t="s">
        <v>51</v>
      </c>
      <c r="C4906">
        <f>IF(Tabla1[[#This Row],[CHECKINGSTATUS]]="no_checking",0,IF(Tabla1[[#This Row],[CHECKINGSTATUS]]="less_0",1,IF(Tabla1[[#This Row],[CHECKINGSTATUS]]="0_to_200",2,3)))</f>
        <v>0</v>
      </c>
      <c r="D4906">
        <v>26</v>
      </c>
      <c r="E4906" t="s">
        <v>42</v>
      </c>
      <c r="F4906">
        <f>IF(Tabla1[[#This Row],[CREDITHISTORY]]="no_credits",0,IF(Tabla1[[#This Row],[CREDITHISTORY]]="prior_paymentes_delayed",1,IF(Tabla1[[#This Row],[CREDITHISTORY]]="outstanding_credit",2,3)))</f>
        <v>3</v>
      </c>
      <c r="G4906" t="s">
        <v>52</v>
      </c>
      <c r="H490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906">
        <v>5107</v>
      </c>
      <c r="J4906" t="s">
        <v>53</v>
      </c>
      <c r="K4906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06" t="s">
        <v>39</v>
      </c>
      <c r="M490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06">
        <v>4</v>
      </c>
      <c r="O4906" t="s">
        <v>44</v>
      </c>
      <c r="P4906">
        <f>IF(Tabla1[[#This Row],[SEX]]="female",0,1)</f>
        <v>1</v>
      </c>
      <c r="Q4906" t="s">
        <v>29</v>
      </c>
      <c r="R4906">
        <f>IF(Tabla1[[#This Row],[OTHERSONLOAN]]="none",0,IF(Tabla1[[#This Row],[OTHERSONLOAN]]="co-applicant",1,2))</f>
        <v>0</v>
      </c>
      <c r="S4906">
        <v>3</v>
      </c>
      <c r="T4906" t="s">
        <v>30</v>
      </c>
      <c r="U4906">
        <f>IF(Tabla1[[#This Row],[OWNSPROPERTY]]="unknown",0,IF(Tabla1[[#This Row],[OWNSPROPERTY]]="real_state",1,IF(Tabla1[[#This Row],[OWNSPROPERTY]]="car_other",2,3)))</f>
        <v>3</v>
      </c>
      <c r="V4906">
        <v>26</v>
      </c>
      <c r="W4906" t="s">
        <v>29</v>
      </c>
      <c r="X4906">
        <f>IF(Tabla1[[#This Row],[INSTALLMENTPLANS]]="none",0,IF(Tabla1[[#This Row],[INSTALLMENTPLANS]]="stores",1,2))</f>
        <v>0</v>
      </c>
      <c r="Y4906" t="s">
        <v>31</v>
      </c>
      <c r="Z4906">
        <f>IF(Tabla1[[#This Row],[HOUSING]]="free",0,IF(Tabla1[[#This Row],[HOUSING]]="own",1,2))</f>
        <v>1</v>
      </c>
      <c r="AA4906">
        <v>2</v>
      </c>
      <c r="AB4906" t="s">
        <v>63</v>
      </c>
      <c r="AC4906">
        <f>IF(Tabla1[[#This Row],[JOB]]="unemployed",0,IF(Tabla1[[#This Row],[JOB]]="unskilled",1,IF(Tabla1[[#This Row],[JOB]]="skilled",2,3)))</f>
        <v>3</v>
      </c>
      <c r="AD4906">
        <v>1</v>
      </c>
      <c r="AE4906" t="s">
        <v>33</v>
      </c>
      <c r="AF4906">
        <f>IF(Tabla1[[#This Row],[TELEPHONE]]="none",0,1)</f>
        <v>1</v>
      </c>
      <c r="AG4906" t="s">
        <v>33</v>
      </c>
      <c r="AH4906">
        <f>IF(Tabla1[[#This Row],[FOREIGNWORKER]]="no",0,1)</f>
        <v>1</v>
      </c>
      <c r="AI4906" t="s">
        <v>34</v>
      </c>
      <c r="AJ4906">
        <f>IF(Tabla1[[#This Row],[RISK]]="No Risk",0,1)</f>
        <v>0</v>
      </c>
    </row>
    <row r="4907" spans="1:36" x14ac:dyDescent="0.25">
      <c r="A4907" t="s">
        <v>4977</v>
      </c>
      <c r="B4907" t="s">
        <v>36</v>
      </c>
      <c r="C4907">
        <f>IF(Tabla1[[#This Row],[CHECKINGSTATUS]]="no_checking",0,IF(Tabla1[[#This Row],[CHECKINGSTATUS]]="less_0",1,IF(Tabla1[[#This Row],[CHECKINGSTATUS]]="0_to_200",2,3)))</f>
        <v>1</v>
      </c>
      <c r="D4907">
        <v>10</v>
      </c>
      <c r="E4907" t="s">
        <v>42</v>
      </c>
      <c r="F4907">
        <f>IF(Tabla1[[#This Row],[CREDITHISTORY]]="no_credits",0,IF(Tabla1[[#This Row],[CREDITHISTORY]]="prior_paymentes_delayed",1,IF(Tabla1[[#This Row],[CREDITHISTORY]]="outstanding_credit",2,3)))</f>
        <v>3</v>
      </c>
      <c r="G4907" t="s">
        <v>43</v>
      </c>
      <c r="H490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07">
        <v>1975</v>
      </c>
      <c r="J4907" t="s">
        <v>53</v>
      </c>
      <c r="K490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07" t="s">
        <v>62</v>
      </c>
      <c r="M490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07">
        <v>2</v>
      </c>
      <c r="O4907" t="s">
        <v>28</v>
      </c>
      <c r="P4907">
        <f>IF(Tabla1[[#This Row],[SEX]]="female",0,1)</f>
        <v>0</v>
      </c>
      <c r="Q4907" t="s">
        <v>29</v>
      </c>
      <c r="R4907">
        <f>IF(Tabla1[[#This Row],[OTHERSONLOAN]]="none",0,IF(Tabla1[[#This Row],[OTHERSONLOAN]]="co-applicant",1,2))</f>
        <v>0</v>
      </c>
      <c r="S4907">
        <v>2</v>
      </c>
      <c r="T4907" t="s">
        <v>65</v>
      </c>
      <c r="U4907">
        <f>IF(Tabla1[[#This Row],[OWNSPROPERTY]]="unknown",0,IF(Tabla1[[#This Row],[OWNSPROPERTY]]="real_state",1,IF(Tabla1[[#This Row],[OWNSPROPERTY]]="car_other",2,3)))</f>
        <v>2</v>
      </c>
      <c r="V4907">
        <v>40</v>
      </c>
      <c r="W4907" t="s">
        <v>40</v>
      </c>
      <c r="X4907">
        <f>IF(Tabla1[[#This Row],[INSTALLMENTPLANS]]="none",0,IF(Tabla1[[#This Row],[INSTALLMENTPLANS]]="stores",1,2))</f>
        <v>1</v>
      </c>
      <c r="Y4907" t="s">
        <v>31</v>
      </c>
      <c r="Z4907">
        <f>IF(Tabla1[[#This Row],[HOUSING]]="free",0,IF(Tabla1[[#This Row],[HOUSING]]="own",1,2))</f>
        <v>1</v>
      </c>
      <c r="AA4907">
        <v>2</v>
      </c>
      <c r="AB4907" t="s">
        <v>32</v>
      </c>
      <c r="AC4907">
        <f>IF(Tabla1[[#This Row],[JOB]]="unemployed",0,IF(Tabla1[[#This Row],[JOB]]="unskilled",1,IF(Tabla1[[#This Row],[JOB]]="skilled",2,3)))</f>
        <v>2</v>
      </c>
      <c r="AD4907">
        <v>2</v>
      </c>
      <c r="AE4907" t="s">
        <v>29</v>
      </c>
      <c r="AF4907">
        <f>IF(Tabla1[[#This Row],[TELEPHONE]]="none",0,1)</f>
        <v>0</v>
      </c>
      <c r="AG4907" t="s">
        <v>33</v>
      </c>
      <c r="AH4907">
        <f>IF(Tabla1[[#This Row],[FOREIGNWORKER]]="no",0,1)</f>
        <v>1</v>
      </c>
      <c r="AI4907" t="s">
        <v>34</v>
      </c>
      <c r="AJ4907">
        <f>IF(Tabla1[[#This Row],[RISK]]="No Risk",0,1)</f>
        <v>0</v>
      </c>
    </row>
    <row r="4908" spans="1:36" x14ac:dyDescent="0.25">
      <c r="A4908" t="s">
        <v>4978</v>
      </c>
      <c r="B4908" t="s">
        <v>36</v>
      </c>
      <c r="C4908">
        <f>IF(Tabla1[[#This Row],[CHECKINGSTATUS]]="no_checking",0,IF(Tabla1[[#This Row],[CHECKINGSTATUS]]="less_0",1,IF(Tabla1[[#This Row],[CHECKINGSTATUS]]="0_to_200",2,3)))</f>
        <v>1</v>
      </c>
      <c r="D4908">
        <v>11</v>
      </c>
      <c r="E4908" t="s">
        <v>42</v>
      </c>
      <c r="F4908">
        <f>IF(Tabla1[[#This Row],[CREDITHISTORY]]="no_credits",0,IF(Tabla1[[#This Row],[CREDITHISTORY]]="prior_paymentes_delayed",1,IF(Tabla1[[#This Row],[CREDITHISTORY]]="outstanding_credit",2,3)))</f>
        <v>3</v>
      </c>
      <c r="G4908" t="s">
        <v>43</v>
      </c>
      <c r="H490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08">
        <v>1873</v>
      </c>
      <c r="J4908" t="s">
        <v>38</v>
      </c>
      <c r="K490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08" t="s">
        <v>39</v>
      </c>
      <c r="M490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08">
        <v>3</v>
      </c>
      <c r="O4908" t="s">
        <v>44</v>
      </c>
      <c r="P4908">
        <f>IF(Tabla1[[#This Row],[SEX]]="female",0,1)</f>
        <v>1</v>
      </c>
      <c r="Q4908" t="s">
        <v>29</v>
      </c>
      <c r="R4908">
        <f>IF(Tabla1[[#This Row],[OTHERSONLOAN]]="none",0,IF(Tabla1[[#This Row],[OTHERSONLOAN]]="co-applicant",1,2))</f>
        <v>0</v>
      </c>
      <c r="S4908">
        <v>3</v>
      </c>
      <c r="T4908" t="s">
        <v>65</v>
      </c>
      <c r="U4908">
        <f>IF(Tabla1[[#This Row],[OWNSPROPERTY]]="unknown",0,IF(Tabla1[[#This Row],[OWNSPROPERTY]]="real_state",1,IF(Tabla1[[#This Row],[OWNSPROPERTY]]="car_other",2,3)))</f>
        <v>2</v>
      </c>
      <c r="V4908">
        <v>31</v>
      </c>
      <c r="W4908" t="s">
        <v>29</v>
      </c>
      <c r="X4908">
        <f>IF(Tabla1[[#This Row],[INSTALLMENTPLANS]]="none",0,IF(Tabla1[[#This Row],[INSTALLMENTPLANS]]="stores",1,2))</f>
        <v>0</v>
      </c>
      <c r="Y4908" t="s">
        <v>72</v>
      </c>
      <c r="Z4908">
        <f>IF(Tabla1[[#This Row],[HOUSING]]="free",0,IF(Tabla1[[#This Row],[HOUSING]]="own",1,2))</f>
        <v>2</v>
      </c>
      <c r="AA4908">
        <v>1</v>
      </c>
      <c r="AB4908" t="s">
        <v>32</v>
      </c>
      <c r="AC4908">
        <f>IF(Tabla1[[#This Row],[JOB]]="unemployed",0,IF(Tabla1[[#This Row],[JOB]]="unskilled",1,IF(Tabla1[[#This Row],[JOB]]="skilled",2,3)))</f>
        <v>2</v>
      </c>
      <c r="AD4908">
        <v>1</v>
      </c>
      <c r="AE4908" t="s">
        <v>29</v>
      </c>
      <c r="AF4908">
        <f>IF(Tabla1[[#This Row],[TELEPHONE]]="none",0,1)</f>
        <v>0</v>
      </c>
      <c r="AG4908" t="s">
        <v>33</v>
      </c>
      <c r="AH4908">
        <f>IF(Tabla1[[#This Row],[FOREIGNWORKER]]="no",0,1)</f>
        <v>1</v>
      </c>
      <c r="AI4908" t="s">
        <v>34</v>
      </c>
      <c r="AJ4908">
        <f>IF(Tabla1[[#This Row],[RISK]]="No Risk",0,1)</f>
        <v>0</v>
      </c>
    </row>
    <row r="4909" spans="1:36" x14ac:dyDescent="0.25">
      <c r="A4909" t="s">
        <v>4979</v>
      </c>
      <c r="B4909" t="s">
        <v>51</v>
      </c>
      <c r="C4909">
        <f>IF(Tabla1[[#This Row],[CHECKINGSTATUS]]="no_checking",0,IF(Tabla1[[#This Row],[CHECKINGSTATUS]]="less_0",1,IF(Tabla1[[#This Row],[CHECKINGSTATUS]]="0_to_200",2,3)))</f>
        <v>0</v>
      </c>
      <c r="D4909">
        <v>32</v>
      </c>
      <c r="E4909" t="s">
        <v>42</v>
      </c>
      <c r="F4909">
        <f>IF(Tabla1[[#This Row],[CREDITHISTORY]]="no_credits",0,IF(Tabla1[[#This Row],[CREDITHISTORY]]="prior_paymentes_delayed",1,IF(Tabla1[[#This Row],[CREDITHISTORY]]="outstanding_credit",2,3)))</f>
        <v>3</v>
      </c>
      <c r="G4909" t="s">
        <v>74</v>
      </c>
      <c r="H490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09">
        <v>9131</v>
      </c>
      <c r="J4909" t="s">
        <v>53</v>
      </c>
      <c r="K490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09" t="s">
        <v>62</v>
      </c>
      <c r="M490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09">
        <v>5</v>
      </c>
      <c r="O4909" t="s">
        <v>44</v>
      </c>
      <c r="P4909">
        <f>IF(Tabla1[[#This Row],[SEX]]="female",0,1)</f>
        <v>1</v>
      </c>
      <c r="Q4909" t="s">
        <v>59</v>
      </c>
      <c r="R4909">
        <f>IF(Tabla1[[#This Row],[OTHERSONLOAN]]="none",0,IF(Tabla1[[#This Row],[OTHERSONLOAN]]="co-applicant",1,2))</f>
        <v>1</v>
      </c>
      <c r="S4909">
        <v>4</v>
      </c>
      <c r="T4909" t="s">
        <v>65</v>
      </c>
      <c r="U4909">
        <f>IF(Tabla1[[#This Row],[OWNSPROPERTY]]="unknown",0,IF(Tabla1[[#This Row],[OWNSPROPERTY]]="real_state",1,IF(Tabla1[[#This Row],[OWNSPROPERTY]]="car_other",2,3)))</f>
        <v>2</v>
      </c>
      <c r="V4909">
        <v>41</v>
      </c>
      <c r="W4909" t="s">
        <v>29</v>
      </c>
      <c r="X4909">
        <f>IF(Tabla1[[#This Row],[INSTALLMENTPLANS]]="none",0,IF(Tabla1[[#This Row],[INSTALLMENTPLANS]]="stores",1,2))</f>
        <v>0</v>
      </c>
      <c r="Y4909" t="s">
        <v>60</v>
      </c>
      <c r="Z4909">
        <f>IF(Tabla1[[#This Row],[HOUSING]]="free",0,IF(Tabla1[[#This Row],[HOUSING]]="own",1,2))</f>
        <v>0</v>
      </c>
      <c r="AA4909">
        <v>2</v>
      </c>
      <c r="AB4909" t="s">
        <v>63</v>
      </c>
      <c r="AC4909">
        <f>IF(Tabla1[[#This Row],[JOB]]="unemployed",0,IF(Tabla1[[#This Row],[JOB]]="unskilled",1,IF(Tabla1[[#This Row],[JOB]]="skilled",2,3)))</f>
        <v>3</v>
      </c>
      <c r="AD4909">
        <v>2</v>
      </c>
      <c r="AE4909" t="s">
        <v>33</v>
      </c>
      <c r="AF4909">
        <f>IF(Tabla1[[#This Row],[TELEPHONE]]="none",0,1)</f>
        <v>1</v>
      </c>
      <c r="AG4909" t="s">
        <v>33</v>
      </c>
      <c r="AH4909">
        <f>IF(Tabla1[[#This Row],[FOREIGNWORKER]]="no",0,1)</f>
        <v>1</v>
      </c>
      <c r="AI4909" t="s">
        <v>55</v>
      </c>
      <c r="AJ4909">
        <f>IF(Tabla1[[#This Row],[RISK]]="No Risk",0,1)</f>
        <v>1</v>
      </c>
    </row>
    <row r="4910" spans="1:36" x14ac:dyDescent="0.25">
      <c r="A4910" t="s">
        <v>4980</v>
      </c>
      <c r="B4910" t="s">
        <v>23</v>
      </c>
      <c r="C4910">
        <f>IF(Tabla1[[#This Row],[CHECKINGSTATUS]]="no_checking",0,IF(Tabla1[[#This Row],[CHECKINGSTATUS]]="less_0",1,IF(Tabla1[[#This Row],[CHECKINGSTATUS]]="0_to_200",2,3)))</f>
        <v>2</v>
      </c>
      <c r="D4910">
        <v>24</v>
      </c>
      <c r="E4910" t="s">
        <v>24</v>
      </c>
      <c r="F4910">
        <f>IF(Tabla1[[#This Row],[CREDITHISTORY]]="no_credits",0,IF(Tabla1[[#This Row],[CREDITHISTORY]]="prior_paymentes_delayed",1,IF(Tabla1[[#This Row],[CREDITHISTORY]]="outstanding_credit",2,3)))</f>
        <v>3</v>
      </c>
      <c r="G4910" t="s">
        <v>43</v>
      </c>
      <c r="H491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10">
        <v>6084</v>
      </c>
      <c r="J4910" t="s">
        <v>38</v>
      </c>
      <c r="K491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10" t="s">
        <v>27</v>
      </c>
      <c r="M491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10">
        <v>3</v>
      </c>
      <c r="O4910" t="s">
        <v>28</v>
      </c>
      <c r="P4910">
        <f>IF(Tabla1[[#This Row],[SEX]]="female",0,1)</f>
        <v>0</v>
      </c>
      <c r="Q4910" t="s">
        <v>29</v>
      </c>
      <c r="R4910">
        <f>IF(Tabla1[[#This Row],[OTHERSONLOAN]]="none",0,IF(Tabla1[[#This Row],[OTHERSONLOAN]]="co-applicant",1,2))</f>
        <v>0</v>
      </c>
      <c r="S4910">
        <v>3</v>
      </c>
      <c r="T4910" t="s">
        <v>30</v>
      </c>
      <c r="U4910">
        <f>IF(Tabla1[[#This Row],[OWNSPROPERTY]]="unknown",0,IF(Tabla1[[#This Row],[OWNSPROPERTY]]="real_state",1,IF(Tabla1[[#This Row],[OWNSPROPERTY]]="car_other",2,3)))</f>
        <v>3</v>
      </c>
      <c r="V4910">
        <v>24</v>
      </c>
      <c r="W4910" t="s">
        <v>29</v>
      </c>
      <c r="X4910">
        <f>IF(Tabla1[[#This Row],[INSTALLMENTPLANS]]="none",0,IF(Tabla1[[#This Row],[INSTALLMENTPLANS]]="stores",1,2))</f>
        <v>0</v>
      </c>
      <c r="Y4910" t="s">
        <v>31</v>
      </c>
      <c r="Z4910">
        <f>IF(Tabla1[[#This Row],[HOUSING]]="free",0,IF(Tabla1[[#This Row],[HOUSING]]="own",1,2))</f>
        <v>1</v>
      </c>
      <c r="AA4910">
        <v>1</v>
      </c>
      <c r="AB4910" t="s">
        <v>32</v>
      </c>
      <c r="AC4910">
        <f>IF(Tabla1[[#This Row],[JOB]]="unemployed",0,IF(Tabla1[[#This Row],[JOB]]="unskilled",1,IF(Tabla1[[#This Row],[JOB]]="skilled",2,3)))</f>
        <v>2</v>
      </c>
      <c r="AD4910">
        <v>1</v>
      </c>
      <c r="AE4910" t="s">
        <v>29</v>
      </c>
      <c r="AF4910">
        <f>IF(Tabla1[[#This Row],[TELEPHONE]]="none",0,1)</f>
        <v>0</v>
      </c>
      <c r="AG4910" t="s">
        <v>33</v>
      </c>
      <c r="AH4910">
        <f>IF(Tabla1[[#This Row],[FOREIGNWORKER]]="no",0,1)</f>
        <v>1</v>
      </c>
      <c r="AI4910" t="s">
        <v>34</v>
      </c>
      <c r="AJ4910">
        <f>IF(Tabla1[[#This Row],[RISK]]="No Risk",0,1)</f>
        <v>0</v>
      </c>
    </row>
    <row r="4911" spans="1:36" x14ac:dyDescent="0.25">
      <c r="A4911" t="s">
        <v>4981</v>
      </c>
      <c r="B4911" t="s">
        <v>23</v>
      </c>
      <c r="C4911">
        <f>IF(Tabla1[[#This Row],[CHECKINGSTATUS]]="no_checking",0,IF(Tabla1[[#This Row],[CHECKINGSTATUS]]="less_0",1,IF(Tabla1[[#This Row],[CHECKINGSTATUS]]="0_to_200",2,3)))</f>
        <v>2</v>
      </c>
      <c r="D4911">
        <v>18</v>
      </c>
      <c r="E4911" t="s">
        <v>24</v>
      </c>
      <c r="F4911">
        <f>IF(Tabla1[[#This Row],[CREDITHISTORY]]="no_credits",0,IF(Tabla1[[#This Row],[CREDITHISTORY]]="prior_paymentes_delayed",1,IF(Tabla1[[#This Row],[CREDITHISTORY]]="outstanding_credit",2,3)))</f>
        <v>3</v>
      </c>
      <c r="G4911" t="s">
        <v>74</v>
      </c>
      <c r="H491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11">
        <v>1982</v>
      </c>
      <c r="J4911" t="s">
        <v>38</v>
      </c>
      <c r="K491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11" t="s">
        <v>71</v>
      </c>
      <c r="M4911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911">
        <v>2</v>
      </c>
      <c r="O4911" t="s">
        <v>28</v>
      </c>
      <c r="P4911">
        <f>IF(Tabla1[[#This Row],[SEX]]="female",0,1)</f>
        <v>0</v>
      </c>
      <c r="Q4911" t="s">
        <v>29</v>
      </c>
      <c r="R4911">
        <f>IF(Tabla1[[#This Row],[OTHERSONLOAN]]="none",0,IF(Tabla1[[#This Row],[OTHERSONLOAN]]="co-applicant",1,2))</f>
        <v>0</v>
      </c>
      <c r="S4911">
        <v>3</v>
      </c>
      <c r="T4911" t="s">
        <v>45</v>
      </c>
      <c r="U4911">
        <f>IF(Tabla1[[#This Row],[OWNSPROPERTY]]="unknown",0,IF(Tabla1[[#This Row],[OWNSPROPERTY]]="real_state",1,IF(Tabla1[[#This Row],[OWNSPROPERTY]]="car_other",2,3)))</f>
        <v>3</v>
      </c>
      <c r="V4911">
        <v>28</v>
      </c>
      <c r="W4911" t="s">
        <v>29</v>
      </c>
      <c r="X4911">
        <f>IF(Tabla1[[#This Row],[INSTALLMENTPLANS]]="none",0,IF(Tabla1[[#This Row],[INSTALLMENTPLANS]]="stores",1,2))</f>
        <v>0</v>
      </c>
      <c r="Y4911" t="s">
        <v>31</v>
      </c>
      <c r="Z4911">
        <f>IF(Tabla1[[#This Row],[HOUSING]]="free",0,IF(Tabla1[[#This Row],[HOUSING]]="own",1,2))</f>
        <v>1</v>
      </c>
      <c r="AA4911">
        <v>1</v>
      </c>
      <c r="AB4911" t="s">
        <v>32</v>
      </c>
      <c r="AC4911">
        <f>IF(Tabla1[[#This Row],[JOB]]="unemployed",0,IF(Tabla1[[#This Row],[JOB]]="unskilled",1,IF(Tabla1[[#This Row],[JOB]]="skilled",2,3)))</f>
        <v>2</v>
      </c>
      <c r="AD4911">
        <v>1</v>
      </c>
      <c r="AE4911" t="s">
        <v>29</v>
      </c>
      <c r="AF4911">
        <f>IF(Tabla1[[#This Row],[TELEPHONE]]="none",0,1)</f>
        <v>0</v>
      </c>
      <c r="AG4911" t="s">
        <v>33</v>
      </c>
      <c r="AH4911">
        <f>IF(Tabla1[[#This Row],[FOREIGNWORKER]]="no",0,1)</f>
        <v>1</v>
      </c>
      <c r="AI4911" t="s">
        <v>34</v>
      </c>
      <c r="AJ4911">
        <f>IF(Tabla1[[#This Row],[RISK]]="No Risk",0,1)</f>
        <v>0</v>
      </c>
    </row>
    <row r="4912" spans="1:36" x14ac:dyDescent="0.25">
      <c r="A4912" t="s">
        <v>4982</v>
      </c>
      <c r="B4912" t="s">
        <v>51</v>
      </c>
      <c r="C4912">
        <f>IF(Tabla1[[#This Row],[CHECKINGSTATUS]]="no_checking",0,IF(Tabla1[[#This Row],[CHECKINGSTATUS]]="less_0",1,IF(Tabla1[[#This Row],[CHECKINGSTATUS]]="0_to_200",2,3)))</f>
        <v>0</v>
      </c>
      <c r="D4912">
        <v>23</v>
      </c>
      <c r="E4912" t="s">
        <v>57</v>
      </c>
      <c r="F4912">
        <f>IF(Tabla1[[#This Row],[CREDITHISTORY]]="no_credits",0,IF(Tabla1[[#This Row],[CREDITHISTORY]]="prior_paymentes_delayed",1,IF(Tabla1[[#This Row],[CREDITHISTORY]]="outstanding_credit",2,3)))</f>
        <v>2</v>
      </c>
      <c r="G4912" t="s">
        <v>68</v>
      </c>
      <c r="H491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12">
        <v>4655</v>
      </c>
      <c r="J4912" t="s">
        <v>54</v>
      </c>
      <c r="K491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12" t="s">
        <v>62</v>
      </c>
      <c r="M491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12">
        <v>4</v>
      </c>
      <c r="O4912" t="s">
        <v>28</v>
      </c>
      <c r="P4912">
        <f>IF(Tabla1[[#This Row],[SEX]]="female",0,1)</f>
        <v>0</v>
      </c>
      <c r="Q4912" t="s">
        <v>29</v>
      </c>
      <c r="R4912">
        <f>IF(Tabla1[[#This Row],[OTHERSONLOAN]]="none",0,IF(Tabla1[[#This Row],[OTHERSONLOAN]]="co-applicant",1,2))</f>
        <v>0</v>
      </c>
      <c r="S4912">
        <v>4</v>
      </c>
      <c r="T4912" t="s">
        <v>65</v>
      </c>
      <c r="U4912">
        <f>IF(Tabla1[[#This Row],[OWNSPROPERTY]]="unknown",0,IF(Tabla1[[#This Row],[OWNSPROPERTY]]="real_state",1,IF(Tabla1[[#This Row],[OWNSPROPERTY]]="car_other",2,3)))</f>
        <v>2</v>
      </c>
      <c r="V4912">
        <v>46</v>
      </c>
      <c r="W4912" t="s">
        <v>29</v>
      </c>
      <c r="X4912">
        <f>IF(Tabla1[[#This Row],[INSTALLMENTPLANS]]="none",0,IF(Tabla1[[#This Row],[INSTALLMENTPLANS]]="stores",1,2))</f>
        <v>0</v>
      </c>
      <c r="Y4912" t="s">
        <v>31</v>
      </c>
      <c r="Z4912">
        <f>IF(Tabla1[[#This Row],[HOUSING]]="free",0,IF(Tabla1[[#This Row],[HOUSING]]="own",1,2))</f>
        <v>1</v>
      </c>
      <c r="AA4912">
        <v>2</v>
      </c>
      <c r="AB4912" t="s">
        <v>32</v>
      </c>
      <c r="AC4912">
        <f>IF(Tabla1[[#This Row],[JOB]]="unemployed",0,IF(Tabla1[[#This Row],[JOB]]="unskilled",1,IF(Tabla1[[#This Row],[JOB]]="skilled",2,3)))</f>
        <v>2</v>
      </c>
      <c r="AD4912">
        <v>2</v>
      </c>
      <c r="AE4912" t="s">
        <v>33</v>
      </c>
      <c r="AF4912">
        <f>IF(Tabla1[[#This Row],[TELEPHONE]]="none",0,1)</f>
        <v>1</v>
      </c>
      <c r="AG4912" t="s">
        <v>33</v>
      </c>
      <c r="AH4912">
        <f>IF(Tabla1[[#This Row],[FOREIGNWORKER]]="no",0,1)</f>
        <v>1</v>
      </c>
      <c r="AI4912" t="s">
        <v>55</v>
      </c>
      <c r="AJ4912">
        <f>IF(Tabla1[[#This Row],[RISK]]="No Risk",0,1)</f>
        <v>1</v>
      </c>
    </row>
    <row r="4913" spans="1:36" x14ac:dyDescent="0.25">
      <c r="A4913" t="s">
        <v>4983</v>
      </c>
      <c r="B4913" t="s">
        <v>36</v>
      </c>
      <c r="C4913">
        <f>IF(Tabla1[[#This Row],[CHECKINGSTATUS]]="no_checking",0,IF(Tabla1[[#This Row],[CHECKINGSTATUS]]="less_0",1,IF(Tabla1[[#This Row],[CHECKINGSTATUS]]="0_to_200",2,3)))</f>
        <v>1</v>
      </c>
      <c r="D4913">
        <v>18</v>
      </c>
      <c r="E4913" t="s">
        <v>24</v>
      </c>
      <c r="F4913">
        <f>IF(Tabla1[[#This Row],[CREDITHISTORY]]="no_credits",0,IF(Tabla1[[#This Row],[CREDITHISTORY]]="prior_paymentes_delayed",1,IF(Tabla1[[#This Row],[CREDITHISTORY]]="outstanding_credit",2,3)))</f>
        <v>3</v>
      </c>
      <c r="G4913" t="s">
        <v>43</v>
      </c>
      <c r="H491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13">
        <v>1149</v>
      </c>
      <c r="J4913" t="s">
        <v>38</v>
      </c>
      <c r="K491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13" t="s">
        <v>27</v>
      </c>
      <c r="M491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13">
        <v>3</v>
      </c>
      <c r="O4913" t="s">
        <v>28</v>
      </c>
      <c r="P4913">
        <f>IF(Tabla1[[#This Row],[SEX]]="female",0,1)</f>
        <v>0</v>
      </c>
      <c r="Q4913" t="s">
        <v>59</v>
      </c>
      <c r="R4913">
        <f>IF(Tabla1[[#This Row],[OTHERSONLOAN]]="none",0,IF(Tabla1[[#This Row],[OTHERSONLOAN]]="co-applicant",1,2))</f>
        <v>1</v>
      </c>
      <c r="S4913">
        <v>2</v>
      </c>
      <c r="T4913" t="s">
        <v>45</v>
      </c>
      <c r="U4913">
        <f>IF(Tabla1[[#This Row],[OWNSPROPERTY]]="unknown",0,IF(Tabla1[[#This Row],[OWNSPROPERTY]]="real_state",1,IF(Tabla1[[#This Row],[OWNSPROPERTY]]="car_other",2,3)))</f>
        <v>3</v>
      </c>
      <c r="V4913">
        <v>44</v>
      </c>
      <c r="W4913" t="s">
        <v>40</v>
      </c>
      <c r="X4913">
        <f>IF(Tabla1[[#This Row],[INSTALLMENTPLANS]]="none",0,IF(Tabla1[[#This Row],[INSTALLMENTPLANS]]="stores",1,2))</f>
        <v>1</v>
      </c>
      <c r="Y4913" t="s">
        <v>31</v>
      </c>
      <c r="Z4913">
        <f>IF(Tabla1[[#This Row],[HOUSING]]="free",0,IF(Tabla1[[#This Row],[HOUSING]]="own",1,2))</f>
        <v>1</v>
      </c>
      <c r="AA4913">
        <v>2</v>
      </c>
      <c r="AB4913" t="s">
        <v>92</v>
      </c>
      <c r="AC4913">
        <f>IF(Tabla1[[#This Row],[JOB]]="unemployed",0,IF(Tabla1[[#This Row],[JOB]]="unskilled",1,IF(Tabla1[[#This Row],[JOB]]="skilled",2,3)))</f>
        <v>1</v>
      </c>
      <c r="AD4913">
        <v>1</v>
      </c>
      <c r="AE4913" t="s">
        <v>33</v>
      </c>
      <c r="AF4913">
        <f>IF(Tabla1[[#This Row],[TELEPHONE]]="none",0,1)</f>
        <v>1</v>
      </c>
      <c r="AG4913" t="s">
        <v>33</v>
      </c>
      <c r="AH4913">
        <f>IF(Tabla1[[#This Row],[FOREIGNWORKER]]="no",0,1)</f>
        <v>1</v>
      </c>
      <c r="AI4913" t="s">
        <v>34</v>
      </c>
      <c r="AJ4913">
        <f>IF(Tabla1[[#This Row],[RISK]]="No Risk",0,1)</f>
        <v>0</v>
      </c>
    </row>
    <row r="4914" spans="1:36" x14ac:dyDescent="0.25">
      <c r="A4914" t="s">
        <v>4984</v>
      </c>
      <c r="B4914" t="s">
        <v>51</v>
      </c>
      <c r="C4914">
        <f>IF(Tabla1[[#This Row],[CHECKINGSTATUS]]="no_checking",0,IF(Tabla1[[#This Row],[CHECKINGSTATUS]]="less_0",1,IF(Tabla1[[#This Row],[CHECKINGSTATUS]]="0_to_200",2,3)))</f>
        <v>0</v>
      </c>
      <c r="D4914">
        <v>8</v>
      </c>
      <c r="E4914" t="s">
        <v>24</v>
      </c>
      <c r="F4914">
        <f>IF(Tabla1[[#This Row],[CREDITHISTORY]]="no_credits",0,IF(Tabla1[[#This Row],[CREDITHISTORY]]="prior_paymentes_delayed",1,IF(Tabla1[[#This Row],[CREDITHISTORY]]="outstanding_credit",2,3)))</f>
        <v>3</v>
      </c>
      <c r="G4914" t="s">
        <v>48</v>
      </c>
      <c r="H491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914">
        <v>3878</v>
      </c>
      <c r="J4914" t="s">
        <v>38</v>
      </c>
      <c r="K491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14" t="s">
        <v>27</v>
      </c>
      <c r="M491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14">
        <v>2</v>
      </c>
      <c r="O4914" t="s">
        <v>28</v>
      </c>
      <c r="P4914">
        <f>IF(Tabla1[[#This Row],[SEX]]="female",0,1)</f>
        <v>0</v>
      </c>
      <c r="Q4914" t="s">
        <v>29</v>
      </c>
      <c r="R4914">
        <f>IF(Tabla1[[#This Row],[OTHERSONLOAN]]="none",0,IF(Tabla1[[#This Row],[OTHERSONLOAN]]="co-applicant",1,2))</f>
        <v>0</v>
      </c>
      <c r="S4914">
        <v>2</v>
      </c>
      <c r="T4914" t="s">
        <v>45</v>
      </c>
      <c r="U4914">
        <f>IF(Tabla1[[#This Row],[OWNSPROPERTY]]="unknown",0,IF(Tabla1[[#This Row],[OWNSPROPERTY]]="real_state",1,IF(Tabla1[[#This Row],[OWNSPROPERTY]]="car_other",2,3)))</f>
        <v>3</v>
      </c>
      <c r="V4914">
        <v>36</v>
      </c>
      <c r="W4914" t="s">
        <v>29</v>
      </c>
      <c r="X4914">
        <f>IF(Tabla1[[#This Row],[INSTALLMENTPLANS]]="none",0,IF(Tabla1[[#This Row],[INSTALLMENTPLANS]]="stores",1,2))</f>
        <v>0</v>
      </c>
      <c r="Y4914" t="s">
        <v>31</v>
      </c>
      <c r="Z4914">
        <f>IF(Tabla1[[#This Row],[HOUSING]]="free",0,IF(Tabla1[[#This Row],[HOUSING]]="own",1,2))</f>
        <v>1</v>
      </c>
      <c r="AA4914">
        <v>1</v>
      </c>
      <c r="AB4914" t="s">
        <v>63</v>
      </c>
      <c r="AC4914">
        <f>IF(Tabla1[[#This Row],[JOB]]="unemployed",0,IF(Tabla1[[#This Row],[JOB]]="unskilled",1,IF(Tabla1[[#This Row],[JOB]]="skilled",2,3)))</f>
        <v>3</v>
      </c>
      <c r="AD4914">
        <v>1</v>
      </c>
      <c r="AE4914" t="s">
        <v>29</v>
      </c>
      <c r="AF4914">
        <f>IF(Tabla1[[#This Row],[TELEPHONE]]="none",0,1)</f>
        <v>0</v>
      </c>
      <c r="AG4914" t="s">
        <v>33</v>
      </c>
      <c r="AH4914">
        <f>IF(Tabla1[[#This Row],[FOREIGNWORKER]]="no",0,1)</f>
        <v>1</v>
      </c>
      <c r="AI4914" t="s">
        <v>34</v>
      </c>
      <c r="AJ4914">
        <f>IF(Tabla1[[#This Row],[RISK]]="No Risk",0,1)</f>
        <v>0</v>
      </c>
    </row>
    <row r="4915" spans="1:36" x14ac:dyDescent="0.25">
      <c r="A4915" t="s">
        <v>4985</v>
      </c>
      <c r="B4915" t="s">
        <v>51</v>
      </c>
      <c r="C4915">
        <f>IF(Tabla1[[#This Row],[CHECKINGSTATUS]]="no_checking",0,IF(Tabla1[[#This Row],[CHECKINGSTATUS]]="less_0",1,IF(Tabla1[[#This Row],[CHECKINGSTATUS]]="0_to_200",2,3)))</f>
        <v>0</v>
      </c>
      <c r="D4915">
        <v>24</v>
      </c>
      <c r="E4915" t="s">
        <v>42</v>
      </c>
      <c r="F4915">
        <f>IF(Tabla1[[#This Row],[CREDITHISTORY]]="no_credits",0,IF(Tabla1[[#This Row],[CREDITHISTORY]]="prior_paymentes_delayed",1,IF(Tabla1[[#This Row],[CREDITHISTORY]]="outstanding_credit",2,3)))</f>
        <v>3</v>
      </c>
      <c r="G4915" t="s">
        <v>89</v>
      </c>
      <c r="H491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15">
        <v>6596</v>
      </c>
      <c r="J4915" t="s">
        <v>26</v>
      </c>
      <c r="K491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15" t="s">
        <v>27</v>
      </c>
      <c r="M491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15">
        <v>4</v>
      </c>
      <c r="O4915" t="s">
        <v>44</v>
      </c>
      <c r="P4915">
        <f>IF(Tabla1[[#This Row],[SEX]]="female",0,1)</f>
        <v>1</v>
      </c>
      <c r="Q4915" t="s">
        <v>29</v>
      </c>
      <c r="R4915">
        <f>IF(Tabla1[[#This Row],[OTHERSONLOAN]]="none",0,IF(Tabla1[[#This Row],[OTHERSONLOAN]]="co-applicant",1,2))</f>
        <v>0</v>
      </c>
      <c r="S4915">
        <v>4</v>
      </c>
      <c r="T4915" t="s">
        <v>30</v>
      </c>
      <c r="U4915">
        <f>IF(Tabla1[[#This Row],[OWNSPROPERTY]]="unknown",0,IF(Tabla1[[#This Row],[OWNSPROPERTY]]="real_state",1,IF(Tabla1[[#This Row],[OWNSPROPERTY]]="car_other",2,3)))</f>
        <v>3</v>
      </c>
      <c r="V4915">
        <v>35</v>
      </c>
      <c r="W4915" t="s">
        <v>29</v>
      </c>
      <c r="X4915">
        <f>IF(Tabla1[[#This Row],[INSTALLMENTPLANS]]="none",0,IF(Tabla1[[#This Row],[INSTALLMENTPLANS]]="stores",1,2))</f>
        <v>0</v>
      </c>
      <c r="Y4915" t="s">
        <v>31</v>
      </c>
      <c r="Z4915">
        <f>IF(Tabla1[[#This Row],[HOUSING]]="free",0,IF(Tabla1[[#This Row],[HOUSING]]="own",1,2))</f>
        <v>1</v>
      </c>
      <c r="AA4915">
        <v>1</v>
      </c>
      <c r="AB4915" t="s">
        <v>63</v>
      </c>
      <c r="AC4915">
        <f>IF(Tabla1[[#This Row],[JOB]]="unemployed",0,IF(Tabla1[[#This Row],[JOB]]="unskilled",1,IF(Tabla1[[#This Row],[JOB]]="skilled",2,3)))</f>
        <v>3</v>
      </c>
      <c r="AD4915">
        <v>1</v>
      </c>
      <c r="AE4915" t="s">
        <v>33</v>
      </c>
      <c r="AF4915">
        <f>IF(Tabla1[[#This Row],[TELEPHONE]]="none",0,1)</f>
        <v>1</v>
      </c>
      <c r="AG4915" t="s">
        <v>33</v>
      </c>
      <c r="AH4915">
        <f>IF(Tabla1[[#This Row],[FOREIGNWORKER]]="no",0,1)</f>
        <v>1</v>
      </c>
      <c r="AI4915" t="s">
        <v>55</v>
      </c>
      <c r="AJ4915">
        <f>IF(Tabla1[[#This Row],[RISK]]="No Risk",0,1)</f>
        <v>1</v>
      </c>
    </row>
    <row r="4916" spans="1:36" x14ac:dyDescent="0.25">
      <c r="A4916" t="s">
        <v>4986</v>
      </c>
      <c r="B4916" t="s">
        <v>23</v>
      </c>
      <c r="C4916">
        <f>IF(Tabla1[[#This Row],[CHECKINGSTATUS]]="no_checking",0,IF(Tabla1[[#This Row],[CHECKINGSTATUS]]="less_0",1,IF(Tabla1[[#This Row],[CHECKINGSTATUS]]="0_to_200",2,3)))</f>
        <v>2</v>
      </c>
      <c r="D4916">
        <v>4</v>
      </c>
      <c r="E4916" t="s">
        <v>70</v>
      </c>
      <c r="F4916">
        <f>IF(Tabla1[[#This Row],[CREDITHISTORY]]="no_credits",0,IF(Tabla1[[#This Row],[CREDITHISTORY]]="prior_paymentes_delayed",1,IF(Tabla1[[#This Row],[CREDITHISTORY]]="outstanding_credit",2,3)))</f>
        <v>3</v>
      </c>
      <c r="G4916" t="s">
        <v>74</v>
      </c>
      <c r="H491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16">
        <v>941</v>
      </c>
      <c r="J4916" t="s">
        <v>38</v>
      </c>
      <c r="K491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16" t="s">
        <v>27</v>
      </c>
      <c r="M491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16">
        <v>2</v>
      </c>
      <c r="O4916" t="s">
        <v>44</v>
      </c>
      <c r="P4916">
        <f>IF(Tabla1[[#This Row],[SEX]]="female",0,1)</f>
        <v>1</v>
      </c>
      <c r="Q4916" t="s">
        <v>29</v>
      </c>
      <c r="R4916">
        <f>IF(Tabla1[[#This Row],[OTHERSONLOAN]]="none",0,IF(Tabla1[[#This Row],[OTHERSONLOAN]]="co-applicant",1,2))</f>
        <v>0</v>
      </c>
      <c r="S4916">
        <v>1</v>
      </c>
      <c r="T4916" t="s">
        <v>30</v>
      </c>
      <c r="U4916">
        <f>IF(Tabla1[[#This Row],[OWNSPROPERTY]]="unknown",0,IF(Tabla1[[#This Row],[OWNSPROPERTY]]="real_state",1,IF(Tabla1[[#This Row],[OWNSPROPERTY]]="car_other",2,3)))</f>
        <v>3</v>
      </c>
      <c r="V4916">
        <v>27</v>
      </c>
      <c r="W4916" t="s">
        <v>29</v>
      </c>
      <c r="X4916">
        <f>IF(Tabla1[[#This Row],[INSTALLMENTPLANS]]="none",0,IF(Tabla1[[#This Row],[INSTALLMENTPLANS]]="stores",1,2))</f>
        <v>0</v>
      </c>
      <c r="Y4916" t="s">
        <v>31</v>
      </c>
      <c r="Z4916">
        <f>IF(Tabla1[[#This Row],[HOUSING]]="free",0,IF(Tabla1[[#This Row],[HOUSING]]="own",1,2))</f>
        <v>1</v>
      </c>
      <c r="AA4916">
        <v>1</v>
      </c>
      <c r="AB4916" t="s">
        <v>32</v>
      </c>
      <c r="AC4916">
        <f>IF(Tabla1[[#This Row],[JOB]]="unemployed",0,IF(Tabla1[[#This Row],[JOB]]="unskilled",1,IF(Tabla1[[#This Row],[JOB]]="skilled",2,3)))</f>
        <v>2</v>
      </c>
      <c r="AD4916">
        <v>1</v>
      </c>
      <c r="AE4916" t="s">
        <v>29</v>
      </c>
      <c r="AF4916">
        <f>IF(Tabla1[[#This Row],[TELEPHONE]]="none",0,1)</f>
        <v>0</v>
      </c>
      <c r="AG4916" t="s">
        <v>33</v>
      </c>
      <c r="AH4916">
        <f>IF(Tabla1[[#This Row],[FOREIGNWORKER]]="no",0,1)</f>
        <v>1</v>
      </c>
      <c r="AI4916" t="s">
        <v>34</v>
      </c>
      <c r="AJ4916">
        <f>IF(Tabla1[[#This Row],[RISK]]="No Risk",0,1)</f>
        <v>0</v>
      </c>
    </row>
    <row r="4917" spans="1:36" x14ac:dyDescent="0.25">
      <c r="A4917" t="s">
        <v>4987</v>
      </c>
      <c r="B4917" t="s">
        <v>78</v>
      </c>
      <c r="C4917">
        <f>IF(Tabla1[[#This Row],[CHECKINGSTATUS]]="no_checking",0,IF(Tabla1[[#This Row],[CHECKINGSTATUS]]="less_0",1,IF(Tabla1[[#This Row],[CHECKINGSTATUS]]="0_to_200",2,3)))</f>
        <v>3</v>
      </c>
      <c r="D4917">
        <v>37</v>
      </c>
      <c r="E4917" t="s">
        <v>42</v>
      </c>
      <c r="F4917">
        <f>IF(Tabla1[[#This Row],[CREDITHISTORY]]="no_credits",0,IF(Tabla1[[#This Row],[CREDITHISTORY]]="prior_paymentes_delayed",1,IF(Tabla1[[#This Row],[CREDITHISTORY]]="outstanding_credit",2,3)))</f>
        <v>3</v>
      </c>
      <c r="G4917" t="s">
        <v>89</v>
      </c>
      <c r="H491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17">
        <v>4967</v>
      </c>
      <c r="J4917" t="s">
        <v>26</v>
      </c>
      <c r="K491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17" t="s">
        <v>62</v>
      </c>
      <c r="M4917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17">
        <v>3</v>
      </c>
      <c r="O4917" t="s">
        <v>28</v>
      </c>
      <c r="P4917">
        <f>IF(Tabla1[[#This Row],[SEX]]="female",0,1)</f>
        <v>0</v>
      </c>
      <c r="Q4917" t="s">
        <v>29</v>
      </c>
      <c r="R4917">
        <f>IF(Tabla1[[#This Row],[OTHERSONLOAN]]="none",0,IF(Tabla1[[#This Row],[OTHERSONLOAN]]="co-applicant",1,2))</f>
        <v>0</v>
      </c>
      <c r="S4917">
        <v>2</v>
      </c>
      <c r="T4917" t="s">
        <v>54</v>
      </c>
      <c r="U4917">
        <f>IF(Tabla1[[#This Row],[OWNSPROPERTY]]="unknown",0,IF(Tabla1[[#This Row],[OWNSPROPERTY]]="real_state",1,IF(Tabla1[[#This Row],[OWNSPROPERTY]]="car_other",2,3)))</f>
        <v>0</v>
      </c>
      <c r="V4917">
        <v>39</v>
      </c>
      <c r="W4917" t="s">
        <v>40</v>
      </c>
      <c r="X4917">
        <f>IF(Tabla1[[#This Row],[INSTALLMENTPLANS]]="none",0,IF(Tabla1[[#This Row],[INSTALLMENTPLANS]]="stores",1,2))</f>
        <v>1</v>
      </c>
      <c r="Y4917" t="s">
        <v>31</v>
      </c>
      <c r="Z4917">
        <f>IF(Tabla1[[#This Row],[HOUSING]]="free",0,IF(Tabla1[[#This Row],[HOUSING]]="own",1,2))</f>
        <v>1</v>
      </c>
      <c r="AA4917">
        <v>2</v>
      </c>
      <c r="AB4917" t="s">
        <v>92</v>
      </c>
      <c r="AC4917">
        <f>IF(Tabla1[[#This Row],[JOB]]="unemployed",0,IF(Tabla1[[#This Row],[JOB]]="unskilled",1,IF(Tabla1[[#This Row],[JOB]]="skilled",2,3)))</f>
        <v>1</v>
      </c>
      <c r="AD4917">
        <v>1</v>
      </c>
      <c r="AE4917" t="s">
        <v>33</v>
      </c>
      <c r="AF4917">
        <f>IF(Tabla1[[#This Row],[TELEPHONE]]="none",0,1)</f>
        <v>1</v>
      </c>
      <c r="AG4917" t="s">
        <v>33</v>
      </c>
      <c r="AH4917">
        <f>IF(Tabla1[[#This Row],[FOREIGNWORKER]]="no",0,1)</f>
        <v>1</v>
      </c>
      <c r="AI4917" t="s">
        <v>55</v>
      </c>
      <c r="AJ4917">
        <f>IF(Tabla1[[#This Row],[RISK]]="No Risk",0,1)</f>
        <v>1</v>
      </c>
    </row>
    <row r="4918" spans="1:36" x14ac:dyDescent="0.25">
      <c r="A4918" t="s">
        <v>4988</v>
      </c>
      <c r="B4918" t="s">
        <v>51</v>
      </c>
      <c r="C4918">
        <f>IF(Tabla1[[#This Row],[CHECKINGSTATUS]]="no_checking",0,IF(Tabla1[[#This Row],[CHECKINGSTATUS]]="less_0",1,IF(Tabla1[[#This Row],[CHECKINGSTATUS]]="0_to_200",2,3)))</f>
        <v>0</v>
      </c>
      <c r="D4918">
        <v>9</v>
      </c>
      <c r="E4918" t="s">
        <v>42</v>
      </c>
      <c r="F4918">
        <f>IF(Tabla1[[#This Row],[CREDITHISTORY]]="no_credits",0,IF(Tabla1[[#This Row],[CREDITHISTORY]]="prior_paymentes_delayed",1,IF(Tabla1[[#This Row],[CREDITHISTORY]]="outstanding_credit",2,3)))</f>
        <v>3</v>
      </c>
      <c r="G4918" t="s">
        <v>37</v>
      </c>
      <c r="H491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18">
        <v>933</v>
      </c>
      <c r="J4918" t="s">
        <v>53</v>
      </c>
      <c r="K491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18" t="s">
        <v>49</v>
      </c>
      <c r="M491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18">
        <v>3</v>
      </c>
      <c r="O4918" t="s">
        <v>44</v>
      </c>
      <c r="P4918">
        <f>IF(Tabla1[[#This Row],[SEX]]="female",0,1)</f>
        <v>1</v>
      </c>
      <c r="Q4918" t="s">
        <v>29</v>
      </c>
      <c r="R4918">
        <f>IF(Tabla1[[#This Row],[OTHERSONLOAN]]="none",0,IF(Tabla1[[#This Row],[OTHERSONLOAN]]="co-applicant",1,2))</f>
        <v>0</v>
      </c>
      <c r="S4918">
        <v>3</v>
      </c>
      <c r="T4918" t="s">
        <v>65</v>
      </c>
      <c r="U4918">
        <f>IF(Tabla1[[#This Row],[OWNSPROPERTY]]="unknown",0,IF(Tabla1[[#This Row],[OWNSPROPERTY]]="real_state",1,IF(Tabla1[[#This Row],[OWNSPROPERTY]]="car_other",2,3)))</f>
        <v>2</v>
      </c>
      <c r="V4918">
        <v>54</v>
      </c>
      <c r="W4918" t="s">
        <v>29</v>
      </c>
      <c r="X4918">
        <f>IF(Tabla1[[#This Row],[INSTALLMENTPLANS]]="none",0,IF(Tabla1[[#This Row],[INSTALLMENTPLANS]]="stores",1,2))</f>
        <v>0</v>
      </c>
      <c r="Y4918" t="s">
        <v>60</v>
      </c>
      <c r="Z4918">
        <f>IF(Tabla1[[#This Row],[HOUSING]]="free",0,IF(Tabla1[[#This Row],[HOUSING]]="own",1,2))</f>
        <v>0</v>
      </c>
      <c r="AA4918">
        <v>2</v>
      </c>
      <c r="AB4918" t="s">
        <v>32</v>
      </c>
      <c r="AC4918">
        <f>IF(Tabla1[[#This Row],[JOB]]="unemployed",0,IF(Tabla1[[#This Row],[JOB]]="unskilled",1,IF(Tabla1[[#This Row],[JOB]]="skilled",2,3)))</f>
        <v>2</v>
      </c>
      <c r="AD4918">
        <v>1</v>
      </c>
      <c r="AE4918" t="s">
        <v>33</v>
      </c>
      <c r="AF4918">
        <f>IF(Tabla1[[#This Row],[TELEPHONE]]="none",0,1)</f>
        <v>1</v>
      </c>
      <c r="AG4918" t="s">
        <v>33</v>
      </c>
      <c r="AH4918">
        <f>IF(Tabla1[[#This Row],[FOREIGNWORKER]]="no",0,1)</f>
        <v>1</v>
      </c>
      <c r="AI4918" t="s">
        <v>34</v>
      </c>
      <c r="AJ4918">
        <f>IF(Tabla1[[#This Row],[RISK]]="No Risk",0,1)</f>
        <v>0</v>
      </c>
    </row>
    <row r="4919" spans="1:36" x14ac:dyDescent="0.25">
      <c r="A4919" t="s">
        <v>4989</v>
      </c>
      <c r="B4919" t="s">
        <v>51</v>
      </c>
      <c r="C4919">
        <f>IF(Tabla1[[#This Row],[CHECKINGSTATUS]]="no_checking",0,IF(Tabla1[[#This Row],[CHECKINGSTATUS]]="less_0",1,IF(Tabla1[[#This Row],[CHECKINGSTATUS]]="0_to_200",2,3)))</f>
        <v>0</v>
      </c>
      <c r="D4919">
        <v>26</v>
      </c>
      <c r="E4919" t="s">
        <v>57</v>
      </c>
      <c r="F4919">
        <f>IF(Tabla1[[#This Row],[CREDITHISTORY]]="no_credits",0,IF(Tabla1[[#This Row],[CREDITHISTORY]]="prior_paymentes_delayed",1,IF(Tabla1[[#This Row],[CREDITHISTORY]]="outstanding_credit",2,3)))</f>
        <v>2</v>
      </c>
      <c r="G4919" t="s">
        <v>43</v>
      </c>
      <c r="H491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19">
        <v>4834</v>
      </c>
      <c r="J4919" t="s">
        <v>53</v>
      </c>
      <c r="K491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19" t="s">
        <v>39</v>
      </c>
      <c r="M491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19">
        <v>4</v>
      </c>
      <c r="O4919" t="s">
        <v>44</v>
      </c>
      <c r="P4919">
        <f>IF(Tabla1[[#This Row],[SEX]]="female",0,1)</f>
        <v>1</v>
      </c>
      <c r="Q4919" t="s">
        <v>29</v>
      </c>
      <c r="R4919">
        <f>IF(Tabla1[[#This Row],[OTHERSONLOAN]]="none",0,IF(Tabla1[[#This Row],[OTHERSONLOAN]]="co-applicant",1,2))</f>
        <v>0</v>
      </c>
      <c r="S4919">
        <v>5</v>
      </c>
      <c r="T4919" t="s">
        <v>54</v>
      </c>
      <c r="U4919">
        <f>IF(Tabla1[[#This Row],[OWNSPROPERTY]]="unknown",0,IF(Tabla1[[#This Row],[OWNSPROPERTY]]="real_state",1,IF(Tabla1[[#This Row],[OWNSPROPERTY]]="car_other",2,3)))</f>
        <v>0</v>
      </c>
      <c r="V4919">
        <v>42</v>
      </c>
      <c r="W4919" t="s">
        <v>29</v>
      </c>
      <c r="X4919">
        <f>IF(Tabla1[[#This Row],[INSTALLMENTPLANS]]="none",0,IF(Tabla1[[#This Row],[INSTALLMENTPLANS]]="stores",1,2))</f>
        <v>0</v>
      </c>
      <c r="Y4919" t="s">
        <v>31</v>
      </c>
      <c r="Z4919">
        <f>IF(Tabla1[[#This Row],[HOUSING]]="free",0,IF(Tabla1[[#This Row],[HOUSING]]="own",1,2))</f>
        <v>1</v>
      </c>
      <c r="AA4919">
        <v>1</v>
      </c>
      <c r="AB4919" t="s">
        <v>63</v>
      </c>
      <c r="AC4919">
        <f>IF(Tabla1[[#This Row],[JOB]]="unemployed",0,IF(Tabla1[[#This Row],[JOB]]="unskilled",1,IF(Tabla1[[#This Row],[JOB]]="skilled",2,3)))</f>
        <v>3</v>
      </c>
      <c r="AD4919">
        <v>1</v>
      </c>
      <c r="AE4919" t="s">
        <v>33</v>
      </c>
      <c r="AF4919">
        <f>IF(Tabla1[[#This Row],[TELEPHONE]]="none",0,1)</f>
        <v>1</v>
      </c>
      <c r="AG4919" t="s">
        <v>33</v>
      </c>
      <c r="AH4919">
        <f>IF(Tabla1[[#This Row],[FOREIGNWORKER]]="no",0,1)</f>
        <v>1</v>
      </c>
      <c r="AI4919" t="s">
        <v>55</v>
      </c>
      <c r="AJ4919">
        <f>IF(Tabla1[[#This Row],[RISK]]="No Risk",0,1)</f>
        <v>1</v>
      </c>
    </row>
    <row r="4920" spans="1:36" x14ac:dyDescent="0.25">
      <c r="A4920" t="s">
        <v>4990</v>
      </c>
      <c r="B4920" t="s">
        <v>23</v>
      </c>
      <c r="C4920">
        <f>IF(Tabla1[[#This Row],[CHECKINGSTATUS]]="no_checking",0,IF(Tabla1[[#This Row],[CHECKINGSTATUS]]="less_0",1,IF(Tabla1[[#This Row],[CHECKINGSTATUS]]="0_to_200",2,3)))</f>
        <v>2</v>
      </c>
      <c r="D4920">
        <v>23</v>
      </c>
      <c r="E4920" t="s">
        <v>70</v>
      </c>
      <c r="F4920">
        <f>IF(Tabla1[[#This Row],[CREDITHISTORY]]="no_credits",0,IF(Tabla1[[#This Row],[CREDITHISTORY]]="prior_paymentes_delayed",1,IF(Tabla1[[#This Row],[CREDITHISTORY]]="outstanding_credit",2,3)))</f>
        <v>3</v>
      </c>
      <c r="G4920" t="s">
        <v>37</v>
      </c>
      <c r="H492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20">
        <v>378</v>
      </c>
      <c r="J4920" t="s">
        <v>38</v>
      </c>
      <c r="K492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20" t="s">
        <v>39</v>
      </c>
      <c r="M492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20">
        <v>2</v>
      </c>
      <c r="O4920" t="s">
        <v>28</v>
      </c>
      <c r="P4920">
        <f>IF(Tabla1[[#This Row],[SEX]]="female",0,1)</f>
        <v>0</v>
      </c>
      <c r="Q4920" t="s">
        <v>29</v>
      </c>
      <c r="R4920">
        <f>IF(Tabla1[[#This Row],[OTHERSONLOAN]]="none",0,IF(Tabla1[[#This Row],[OTHERSONLOAN]]="co-applicant",1,2))</f>
        <v>0</v>
      </c>
      <c r="S4920">
        <v>3</v>
      </c>
      <c r="T4920" t="s">
        <v>30</v>
      </c>
      <c r="U4920">
        <f>IF(Tabla1[[#This Row],[OWNSPROPERTY]]="unknown",0,IF(Tabla1[[#This Row],[OWNSPROPERTY]]="real_state",1,IF(Tabla1[[#This Row],[OWNSPROPERTY]]="car_other",2,3)))</f>
        <v>3</v>
      </c>
      <c r="V4920">
        <v>19</v>
      </c>
      <c r="W4920" t="s">
        <v>40</v>
      </c>
      <c r="X4920">
        <f>IF(Tabla1[[#This Row],[INSTALLMENTPLANS]]="none",0,IF(Tabla1[[#This Row],[INSTALLMENTPLANS]]="stores",1,2))</f>
        <v>1</v>
      </c>
      <c r="Y4920" t="s">
        <v>31</v>
      </c>
      <c r="Z4920">
        <f>IF(Tabla1[[#This Row],[HOUSING]]="free",0,IF(Tabla1[[#This Row],[HOUSING]]="own",1,2))</f>
        <v>1</v>
      </c>
      <c r="AA4920">
        <v>1</v>
      </c>
      <c r="AB4920" t="s">
        <v>32</v>
      </c>
      <c r="AC4920">
        <f>IF(Tabla1[[#This Row],[JOB]]="unemployed",0,IF(Tabla1[[#This Row],[JOB]]="unskilled",1,IF(Tabla1[[#This Row],[JOB]]="skilled",2,3)))</f>
        <v>2</v>
      </c>
      <c r="AD4920">
        <v>1</v>
      </c>
      <c r="AE4920" t="s">
        <v>29</v>
      </c>
      <c r="AF4920">
        <f>IF(Tabla1[[#This Row],[TELEPHONE]]="none",0,1)</f>
        <v>0</v>
      </c>
      <c r="AG4920" t="s">
        <v>33</v>
      </c>
      <c r="AH4920">
        <f>IF(Tabla1[[#This Row],[FOREIGNWORKER]]="no",0,1)</f>
        <v>1</v>
      </c>
      <c r="AI4920" t="s">
        <v>55</v>
      </c>
      <c r="AJ4920">
        <f>IF(Tabla1[[#This Row],[RISK]]="No Risk",0,1)</f>
        <v>1</v>
      </c>
    </row>
    <row r="4921" spans="1:36" x14ac:dyDescent="0.25">
      <c r="A4921" t="s">
        <v>4991</v>
      </c>
      <c r="B4921" t="s">
        <v>23</v>
      </c>
      <c r="C4921">
        <f>IF(Tabla1[[#This Row],[CHECKINGSTATUS]]="no_checking",0,IF(Tabla1[[#This Row],[CHECKINGSTATUS]]="less_0",1,IF(Tabla1[[#This Row],[CHECKINGSTATUS]]="0_to_200",2,3)))</f>
        <v>2</v>
      </c>
      <c r="D4921">
        <v>17</v>
      </c>
      <c r="E4921" t="s">
        <v>42</v>
      </c>
      <c r="F4921">
        <f>IF(Tabla1[[#This Row],[CREDITHISTORY]]="no_credits",0,IF(Tabla1[[#This Row],[CREDITHISTORY]]="prior_paymentes_delayed",1,IF(Tabla1[[#This Row],[CREDITHISTORY]]="outstanding_credit",2,3)))</f>
        <v>3</v>
      </c>
      <c r="G4921" t="s">
        <v>43</v>
      </c>
      <c r="H492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21">
        <v>2068</v>
      </c>
      <c r="J4921" t="s">
        <v>94</v>
      </c>
      <c r="K492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21" t="s">
        <v>39</v>
      </c>
      <c r="M492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21">
        <v>3</v>
      </c>
      <c r="O4921" t="s">
        <v>44</v>
      </c>
      <c r="P4921">
        <f>IF(Tabla1[[#This Row],[SEX]]="female",0,1)</f>
        <v>1</v>
      </c>
      <c r="Q4921" t="s">
        <v>29</v>
      </c>
      <c r="R4921">
        <f>IF(Tabla1[[#This Row],[OTHERSONLOAN]]="none",0,IF(Tabla1[[#This Row],[OTHERSONLOAN]]="co-applicant",1,2))</f>
        <v>0</v>
      </c>
      <c r="S4921">
        <v>3</v>
      </c>
      <c r="T4921" t="s">
        <v>30</v>
      </c>
      <c r="U4921">
        <f>IF(Tabla1[[#This Row],[OWNSPROPERTY]]="unknown",0,IF(Tabla1[[#This Row],[OWNSPROPERTY]]="real_state",1,IF(Tabla1[[#This Row],[OWNSPROPERTY]]="car_other",2,3)))</f>
        <v>3</v>
      </c>
      <c r="V4921">
        <v>33</v>
      </c>
      <c r="W4921" t="s">
        <v>29</v>
      </c>
      <c r="X4921">
        <f>IF(Tabla1[[#This Row],[INSTALLMENTPLANS]]="none",0,IF(Tabla1[[#This Row],[INSTALLMENTPLANS]]="stores",1,2))</f>
        <v>0</v>
      </c>
      <c r="Y4921" t="s">
        <v>31</v>
      </c>
      <c r="Z4921">
        <f>IF(Tabla1[[#This Row],[HOUSING]]="free",0,IF(Tabla1[[#This Row],[HOUSING]]="own",1,2))</f>
        <v>1</v>
      </c>
      <c r="AA4921">
        <v>2</v>
      </c>
      <c r="AB4921" t="s">
        <v>32</v>
      </c>
      <c r="AC4921">
        <f>IF(Tabla1[[#This Row],[JOB]]="unemployed",0,IF(Tabla1[[#This Row],[JOB]]="unskilled",1,IF(Tabla1[[#This Row],[JOB]]="skilled",2,3)))</f>
        <v>2</v>
      </c>
      <c r="AD4921">
        <v>2</v>
      </c>
      <c r="AE4921" t="s">
        <v>33</v>
      </c>
      <c r="AF4921">
        <f>IF(Tabla1[[#This Row],[TELEPHONE]]="none",0,1)</f>
        <v>1</v>
      </c>
      <c r="AG4921" t="s">
        <v>33</v>
      </c>
      <c r="AH4921">
        <f>IF(Tabla1[[#This Row],[FOREIGNWORKER]]="no",0,1)</f>
        <v>1</v>
      </c>
      <c r="AI4921" t="s">
        <v>55</v>
      </c>
      <c r="AJ4921">
        <f>IF(Tabla1[[#This Row],[RISK]]="No Risk",0,1)</f>
        <v>1</v>
      </c>
    </row>
    <row r="4922" spans="1:36" x14ac:dyDescent="0.25">
      <c r="A4922" t="s">
        <v>4992</v>
      </c>
      <c r="B4922" t="s">
        <v>23</v>
      </c>
      <c r="C4922">
        <f>IF(Tabla1[[#This Row],[CHECKINGSTATUS]]="no_checking",0,IF(Tabla1[[#This Row],[CHECKINGSTATUS]]="less_0",1,IF(Tabla1[[#This Row],[CHECKINGSTATUS]]="0_to_200",2,3)))</f>
        <v>2</v>
      </c>
      <c r="D4922">
        <v>4</v>
      </c>
      <c r="E4922" t="s">
        <v>70</v>
      </c>
      <c r="F4922">
        <f>IF(Tabla1[[#This Row],[CREDITHISTORY]]="no_credits",0,IF(Tabla1[[#This Row],[CREDITHISTORY]]="prior_paymentes_delayed",1,IF(Tabla1[[#This Row],[CREDITHISTORY]]="outstanding_credit",2,3)))</f>
        <v>3</v>
      </c>
      <c r="G4922" t="s">
        <v>74</v>
      </c>
      <c r="H492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22">
        <v>546</v>
      </c>
      <c r="J4922" t="s">
        <v>38</v>
      </c>
      <c r="K492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22" t="s">
        <v>27</v>
      </c>
      <c r="M492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22">
        <v>2</v>
      </c>
      <c r="O4922" t="s">
        <v>44</v>
      </c>
      <c r="P4922">
        <f>IF(Tabla1[[#This Row],[SEX]]="female",0,1)</f>
        <v>1</v>
      </c>
      <c r="Q4922" t="s">
        <v>29</v>
      </c>
      <c r="R4922">
        <f>IF(Tabla1[[#This Row],[OTHERSONLOAN]]="none",0,IF(Tabla1[[#This Row],[OTHERSONLOAN]]="co-applicant",1,2))</f>
        <v>0</v>
      </c>
      <c r="S4922">
        <v>1</v>
      </c>
      <c r="T4922" t="s">
        <v>45</v>
      </c>
      <c r="U4922">
        <f>IF(Tabla1[[#This Row],[OWNSPROPERTY]]="unknown",0,IF(Tabla1[[#This Row],[OWNSPROPERTY]]="real_state",1,IF(Tabla1[[#This Row],[OWNSPROPERTY]]="car_other",2,3)))</f>
        <v>3</v>
      </c>
      <c r="V4922">
        <v>26</v>
      </c>
      <c r="W4922" t="s">
        <v>29</v>
      </c>
      <c r="X4922">
        <f>IF(Tabla1[[#This Row],[INSTALLMENTPLANS]]="none",0,IF(Tabla1[[#This Row],[INSTALLMENTPLANS]]="stores",1,2))</f>
        <v>0</v>
      </c>
      <c r="Y4922" t="s">
        <v>31</v>
      </c>
      <c r="Z4922">
        <f>IF(Tabla1[[#This Row],[HOUSING]]="free",0,IF(Tabla1[[#This Row],[HOUSING]]="own",1,2))</f>
        <v>1</v>
      </c>
      <c r="AA4922">
        <v>1</v>
      </c>
      <c r="AB4922" t="s">
        <v>63</v>
      </c>
      <c r="AC4922">
        <f>IF(Tabla1[[#This Row],[JOB]]="unemployed",0,IF(Tabla1[[#This Row],[JOB]]="unskilled",1,IF(Tabla1[[#This Row],[JOB]]="skilled",2,3)))</f>
        <v>3</v>
      </c>
      <c r="AD4922">
        <v>1</v>
      </c>
      <c r="AE4922" t="s">
        <v>29</v>
      </c>
      <c r="AF4922">
        <f>IF(Tabla1[[#This Row],[TELEPHONE]]="none",0,1)</f>
        <v>0</v>
      </c>
      <c r="AG4922" t="s">
        <v>33</v>
      </c>
      <c r="AH4922">
        <f>IF(Tabla1[[#This Row],[FOREIGNWORKER]]="no",0,1)</f>
        <v>1</v>
      </c>
      <c r="AI4922" t="s">
        <v>34</v>
      </c>
      <c r="AJ4922">
        <f>IF(Tabla1[[#This Row],[RISK]]="No Risk",0,1)</f>
        <v>0</v>
      </c>
    </row>
    <row r="4923" spans="1:36" x14ac:dyDescent="0.25">
      <c r="A4923" t="s">
        <v>4993</v>
      </c>
      <c r="B4923" t="s">
        <v>51</v>
      </c>
      <c r="C4923">
        <f>IF(Tabla1[[#This Row],[CHECKINGSTATUS]]="no_checking",0,IF(Tabla1[[#This Row],[CHECKINGSTATUS]]="less_0",1,IF(Tabla1[[#This Row],[CHECKINGSTATUS]]="0_to_200",2,3)))</f>
        <v>0</v>
      </c>
      <c r="D4923">
        <v>30</v>
      </c>
      <c r="E4923" t="s">
        <v>42</v>
      </c>
      <c r="F4923">
        <f>IF(Tabla1[[#This Row],[CREDITHISTORY]]="no_credits",0,IF(Tabla1[[#This Row],[CREDITHISTORY]]="prior_paymentes_delayed",1,IF(Tabla1[[#This Row],[CREDITHISTORY]]="outstanding_credit",2,3)))</f>
        <v>3</v>
      </c>
      <c r="G4923" t="s">
        <v>43</v>
      </c>
      <c r="H492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23">
        <v>6220</v>
      </c>
      <c r="J4923" t="s">
        <v>26</v>
      </c>
      <c r="K492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23" t="s">
        <v>49</v>
      </c>
      <c r="M492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23">
        <v>5</v>
      </c>
      <c r="O4923" t="s">
        <v>44</v>
      </c>
      <c r="P4923">
        <f>IF(Tabla1[[#This Row],[SEX]]="female",0,1)</f>
        <v>1</v>
      </c>
      <c r="Q4923" t="s">
        <v>29</v>
      </c>
      <c r="R4923">
        <f>IF(Tabla1[[#This Row],[OTHERSONLOAN]]="none",0,IF(Tabla1[[#This Row],[OTHERSONLOAN]]="co-applicant",1,2))</f>
        <v>0</v>
      </c>
      <c r="S4923">
        <v>5</v>
      </c>
      <c r="T4923" t="s">
        <v>65</v>
      </c>
      <c r="U4923">
        <f>IF(Tabla1[[#This Row],[OWNSPROPERTY]]="unknown",0,IF(Tabla1[[#This Row],[OWNSPROPERTY]]="real_state",1,IF(Tabla1[[#This Row],[OWNSPROPERTY]]="car_other",2,3)))</f>
        <v>2</v>
      </c>
      <c r="V4923">
        <v>50</v>
      </c>
      <c r="W4923" t="s">
        <v>29</v>
      </c>
      <c r="X4923">
        <f>IF(Tabla1[[#This Row],[INSTALLMENTPLANS]]="none",0,IF(Tabla1[[#This Row],[INSTALLMENTPLANS]]="stores",1,2))</f>
        <v>0</v>
      </c>
      <c r="Y4923" t="s">
        <v>60</v>
      </c>
      <c r="Z4923">
        <f>IF(Tabla1[[#This Row],[HOUSING]]="free",0,IF(Tabla1[[#This Row],[HOUSING]]="own",1,2))</f>
        <v>0</v>
      </c>
      <c r="AA4923">
        <v>2</v>
      </c>
      <c r="AB4923" t="s">
        <v>63</v>
      </c>
      <c r="AC4923">
        <f>IF(Tabla1[[#This Row],[JOB]]="unemployed",0,IF(Tabla1[[#This Row],[JOB]]="unskilled",1,IF(Tabla1[[#This Row],[JOB]]="skilled",2,3)))</f>
        <v>3</v>
      </c>
      <c r="AD4923">
        <v>1</v>
      </c>
      <c r="AE4923" t="s">
        <v>33</v>
      </c>
      <c r="AF4923">
        <f>IF(Tabla1[[#This Row],[TELEPHONE]]="none",0,1)</f>
        <v>1</v>
      </c>
      <c r="AG4923" t="s">
        <v>33</v>
      </c>
      <c r="AH4923">
        <f>IF(Tabla1[[#This Row],[FOREIGNWORKER]]="no",0,1)</f>
        <v>1</v>
      </c>
      <c r="AI4923" t="s">
        <v>55</v>
      </c>
      <c r="AJ4923">
        <f>IF(Tabla1[[#This Row],[RISK]]="No Risk",0,1)</f>
        <v>1</v>
      </c>
    </row>
    <row r="4924" spans="1:36" x14ac:dyDescent="0.25">
      <c r="A4924" t="s">
        <v>4994</v>
      </c>
      <c r="B4924" t="s">
        <v>23</v>
      </c>
      <c r="C4924">
        <f>IF(Tabla1[[#This Row],[CHECKINGSTATUS]]="no_checking",0,IF(Tabla1[[#This Row],[CHECKINGSTATUS]]="less_0",1,IF(Tabla1[[#This Row],[CHECKINGSTATUS]]="0_to_200",2,3)))</f>
        <v>2</v>
      </c>
      <c r="D4924">
        <v>30</v>
      </c>
      <c r="E4924" t="s">
        <v>24</v>
      </c>
      <c r="F4924">
        <f>IF(Tabla1[[#This Row],[CREDITHISTORY]]="no_credits",0,IF(Tabla1[[#This Row],[CREDITHISTORY]]="prior_paymentes_delayed",1,IF(Tabla1[[#This Row],[CREDITHISTORY]]="outstanding_credit",2,3)))</f>
        <v>3</v>
      </c>
      <c r="G4924" t="s">
        <v>197</v>
      </c>
      <c r="H492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924">
        <v>788</v>
      </c>
      <c r="J4924" t="s">
        <v>26</v>
      </c>
      <c r="K492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24" t="s">
        <v>39</v>
      </c>
      <c r="M492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24">
        <v>3</v>
      </c>
      <c r="O4924" t="s">
        <v>28</v>
      </c>
      <c r="P4924">
        <f>IF(Tabla1[[#This Row],[SEX]]="female",0,1)</f>
        <v>0</v>
      </c>
      <c r="Q4924" t="s">
        <v>59</v>
      </c>
      <c r="R4924">
        <f>IF(Tabla1[[#This Row],[OTHERSONLOAN]]="none",0,IF(Tabla1[[#This Row],[OTHERSONLOAN]]="co-applicant",1,2))</f>
        <v>1</v>
      </c>
      <c r="S4924">
        <v>2</v>
      </c>
      <c r="T4924" t="s">
        <v>30</v>
      </c>
      <c r="U4924">
        <f>IF(Tabla1[[#This Row],[OWNSPROPERTY]]="unknown",0,IF(Tabla1[[#This Row],[OWNSPROPERTY]]="real_state",1,IF(Tabla1[[#This Row],[OWNSPROPERTY]]="car_other",2,3)))</f>
        <v>3</v>
      </c>
      <c r="V4924">
        <v>33</v>
      </c>
      <c r="W4924" t="s">
        <v>40</v>
      </c>
      <c r="X4924">
        <f>IF(Tabla1[[#This Row],[INSTALLMENTPLANS]]="none",0,IF(Tabla1[[#This Row],[INSTALLMENTPLANS]]="stores",1,2))</f>
        <v>1</v>
      </c>
      <c r="Y4924" t="s">
        <v>60</v>
      </c>
      <c r="Z4924">
        <f>IF(Tabla1[[#This Row],[HOUSING]]="free",0,IF(Tabla1[[#This Row],[HOUSING]]="own",1,2))</f>
        <v>0</v>
      </c>
      <c r="AA4924">
        <v>1</v>
      </c>
      <c r="AB4924" t="s">
        <v>92</v>
      </c>
      <c r="AC4924">
        <f>IF(Tabla1[[#This Row],[JOB]]="unemployed",0,IF(Tabla1[[#This Row],[JOB]]="unskilled",1,IF(Tabla1[[#This Row],[JOB]]="skilled",2,3)))</f>
        <v>1</v>
      </c>
      <c r="AD4924">
        <v>1</v>
      </c>
      <c r="AE4924" t="s">
        <v>33</v>
      </c>
      <c r="AF4924">
        <f>IF(Tabla1[[#This Row],[TELEPHONE]]="none",0,1)</f>
        <v>1</v>
      </c>
      <c r="AG4924" t="s">
        <v>33</v>
      </c>
      <c r="AH4924">
        <f>IF(Tabla1[[#This Row],[FOREIGNWORKER]]="no",0,1)</f>
        <v>1</v>
      </c>
      <c r="AI4924" t="s">
        <v>34</v>
      </c>
      <c r="AJ4924">
        <f>IF(Tabla1[[#This Row],[RISK]]="No Risk",0,1)</f>
        <v>0</v>
      </c>
    </row>
    <row r="4925" spans="1:36" x14ac:dyDescent="0.25">
      <c r="A4925" t="s">
        <v>4995</v>
      </c>
      <c r="B4925" t="s">
        <v>36</v>
      </c>
      <c r="C4925">
        <f>IF(Tabla1[[#This Row],[CHECKINGSTATUS]]="no_checking",0,IF(Tabla1[[#This Row],[CHECKINGSTATUS]]="less_0",1,IF(Tabla1[[#This Row],[CHECKINGSTATUS]]="0_to_200",2,3)))</f>
        <v>1</v>
      </c>
      <c r="D4925">
        <v>28</v>
      </c>
      <c r="E4925" t="s">
        <v>24</v>
      </c>
      <c r="F4925">
        <f>IF(Tabla1[[#This Row],[CREDITHISTORY]]="no_credits",0,IF(Tabla1[[#This Row],[CREDITHISTORY]]="prior_paymentes_delayed",1,IF(Tabla1[[#This Row],[CREDITHISTORY]]="outstanding_credit",2,3)))</f>
        <v>3</v>
      </c>
      <c r="G4925" t="s">
        <v>43</v>
      </c>
      <c r="H492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25">
        <v>2875</v>
      </c>
      <c r="J4925" t="s">
        <v>26</v>
      </c>
      <c r="K492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25" t="s">
        <v>62</v>
      </c>
      <c r="M492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25">
        <v>3</v>
      </c>
      <c r="O4925" t="s">
        <v>44</v>
      </c>
      <c r="P4925">
        <f>IF(Tabla1[[#This Row],[SEX]]="female",0,1)</f>
        <v>1</v>
      </c>
      <c r="Q4925" t="s">
        <v>29</v>
      </c>
      <c r="R4925">
        <f>IF(Tabla1[[#This Row],[OTHERSONLOAN]]="none",0,IF(Tabla1[[#This Row],[OTHERSONLOAN]]="co-applicant",1,2))</f>
        <v>0</v>
      </c>
      <c r="S4925">
        <v>2</v>
      </c>
      <c r="T4925" t="s">
        <v>30</v>
      </c>
      <c r="U4925">
        <f>IF(Tabla1[[#This Row],[OWNSPROPERTY]]="unknown",0,IF(Tabla1[[#This Row],[OWNSPROPERTY]]="real_state",1,IF(Tabla1[[#This Row],[OWNSPROPERTY]]="car_other",2,3)))</f>
        <v>3</v>
      </c>
      <c r="V4925">
        <v>29</v>
      </c>
      <c r="W4925" t="s">
        <v>40</v>
      </c>
      <c r="X4925">
        <f>IF(Tabla1[[#This Row],[INSTALLMENTPLANS]]="none",0,IF(Tabla1[[#This Row],[INSTALLMENTPLANS]]="stores",1,2))</f>
        <v>1</v>
      </c>
      <c r="Y4925" t="s">
        <v>31</v>
      </c>
      <c r="Z4925">
        <f>IF(Tabla1[[#This Row],[HOUSING]]="free",0,IF(Tabla1[[#This Row],[HOUSING]]="own",1,2))</f>
        <v>1</v>
      </c>
      <c r="AA4925">
        <v>1</v>
      </c>
      <c r="AB4925" t="s">
        <v>92</v>
      </c>
      <c r="AC4925">
        <f>IF(Tabla1[[#This Row],[JOB]]="unemployed",0,IF(Tabla1[[#This Row],[JOB]]="unskilled",1,IF(Tabla1[[#This Row],[JOB]]="skilled",2,3)))</f>
        <v>1</v>
      </c>
      <c r="AD4925">
        <v>1</v>
      </c>
      <c r="AE4925" t="s">
        <v>33</v>
      </c>
      <c r="AF4925">
        <f>IF(Tabla1[[#This Row],[TELEPHONE]]="none",0,1)</f>
        <v>1</v>
      </c>
      <c r="AG4925" t="s">
        <v>33</v>
      </c>
      <c r="AH4925">
        <f>IF(Tabla1[[#This Row],[FOREIGNWORKER]]="no",0,1)</f>
        <v>1</v>
      </c>
      <c r="AI4925" t="s">
        <v>55</v>
      </c>
      <c r="AJ4925">
        <f>IF(Tabla1[[#This Row],[RISK]]="No Risk",0,1)</f>
        <v>1</v>
      </c>
    </row>
    <row r="4926" spans="1:36" x14ac:dyDescent="0.25">
      <c r="A4926" t="s">
        <v>4996</v>
      </c>
      <c r="B4926" t="s">
        <v>51</v>
      </c>
      <c r="C4926">
        <f>IF(Tabla1[[#This Row],[CHECKINGSTATUS]]="no_checking",0,IF(Tabla1[[#This Row],[CHECKINGSTATUS]]="less_0",1,IF(Tabla1[[#This Row],[CHECKINGSTATUS]]="0_to_200",2,3)))</f>
        <v>0</v>
      </c>
      <c r="D4926">
        <v>21</v>
      </c>
      <c r="E4926" t="s">
        <v>42</v>
      </c>
      <c r="F4926">
        <f>IF(Tabla1[[#This Row],[CREDITHISTORY]]="no_credits",0,IF(Tabla1[[#This Row],[CREDITHISTORY]]="prior_paymentes_delayed",1,IF(Tabla1[[#This Row],[CREDITHISTORY]]="outstanding_credit",2,3)))</f>
        <v>3</v>
      </c>
      <c r="G4926" t="s">
        <v>89</v>
      </c>
      <c r="H492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26">
        <v>6013</v>
      </c>
      <c r="J4926" t="s">
        <v>94</v>
      </c>
      <c r="K492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26" t="s">
        <v>39</v>
      </c>
      <c r="M492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26">
        <v>4</v>
      </c>
      <c r="O4926" t="s">
        <v>44</v>
      </c>
      <c r="P4926">
        <f>IF(Tabla1[[#This Row],[SEX]]="female",0,1)</f>
        <v>1</v>
      </c>
      <c r="Q4926" t="s">
        <v>29</v>
      </c>
      <c r="R4926">
        <f>IF(Tabla1[[#This Row],[OTHERSONLOAN]]="none",0,IF(Tabla1[[#This Row],[OTHERSONLOAN]]="co-applicant",1,2))</f>
        <v>0</v>
      </c>
      <c r="S4926">
        <v>5</v>
      </c>
      <c r="T4926" t="s">
        <v>65</v>
      </c>
      <c r="U4926">
        <f>IF(Tabla1[[#This Row],[OWNSPROPERTY]]="unknown",0,IF(Tabla1[[#This Row],[OWNSPROPERTY]]="real_state",1,IF(Tabla1[[#This Row],[OWNSPROPERTY]]="car_other",2,3)))</f>
        <v>2</v>
      </c>
      <c r="V4926">
        <v>48</v>
      </c>
      <c r="W4926" t="s">
        <v>29</v>
      </c>
      <c r="X4926">
        <f>IF(Tabla1[[#This Row],[INSTALLMENTPLANS]]="none",0,IF(Tabla1[[#This Row],[INSTALLMENTPLANS]]="stores",1,2))</f>
        <v>0</v>
      </c>
      <c r="Y4926" t="s">
        <v>31</v>
      </c>
      <c r="Z4926">
        <f>IF(Tabla1[[#This Row],[HOUSING]]="free",0,IF(Tabla1[[#This Row],[HOUSING]]="own",1,2))</f>
        <v>1</v>
      </c>
      <c r="AA4926">
        <v>2</v>
      </c>
      <c r="AB4926" t="s">
        <v>63</v>
      </c>
      <c r="AC4926">
        <f>IF(Tabla1[[#This Row],[JOB]]="unemployed",0,IF(Tabla1[[#This Row],[JOB]]="unskilled",1,IF(Tabla1[[#This Row],[JOB]]="skilled",2,3)))</f>
        <v>3</v>
      </c>
      <c r="AD4926">
        <v>2</v>
      </c>
      <c r="AE4926" t="s">
        <v>29</v>
      </c>
      <c r="AF4926">
        <f>IF(Tabla1[[#This Row],[TELEPHONE]]="none",0,1)</f>
        <v>0</v>
      </c>
      <c r="AG4926" t="s">
        <v>33</v>
      </c>
      <c r="AH4926">
        <f>IF(Tabla1[[#This Row],[FOREIGNWORKER]]="no",0,1)</f>
        <v>1</v>
      </c>
      <c r="AI4926" t="s">
        <v>34</v>
      </c>
      <c r="AJ4926">
        <f>IF(Tabla1[[#This Row],[RISK]]="No Risk",0,1)</f>
        <v>0</v>
      </c>
    </row>
    <row r="4927" spans="1:36" x14ac:dyDescent="0.25">
      <c r="A4927" t="s">
        <v>4997</v>
      </c>
      <c r="B4927" t="s">
        <v>51</v>
      </c>
      <c r="C4927">
        <f>IF(Tabla1[[#This Row],[CHECKINGSTATUS]]="no_checking",0,IF(Tabla1[[#This Row],[CHECKINGSTATUS]]="less_0",1,IF(Tabla1[[#This Row],[CHECKINGSTATUS]]="0_to_200",2,3)))</f>
        <v>0</v>
      </c>
      <c r="D4927">
        <v>28</v>
      </c>
      <c r="E4927" t="s">
        <v>42</v>
      </c>
      <c r="F4927">
        <f>IF(Tabla1[[#This Row],[CREDITHISTORY]]="no_credits",0,IF(Tabla1[[#This Row],[CREDITHISTORY]]="prior_paymentes_delayed",1,IF(Tabla1[[#This Row],[CREDITHISTORY]]="outstanding_credit",2,3)))</f>
        <v>3</v>
      </c>
      <c r="G4927" t="s">
        <v>197</v>
      </c>
      <c r="H492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927">
        <v>7860</v>
      </c>
      <c r="J4927" t="s">
        <v>26</v>
      </c>
      <c r="K4927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27" t="s">
        <v>39</v>
      </c>
      <c r="M492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27">
        <v>3</v>
      </c>
      <c r="O4927" t="s">
        <v>44</v>
      </c>
      <c r="P4927">
        <f>IF(Tabla1[[#This Row],[SEX]]="female",0,1)</f>
        <v>1</v>
      </c>
      <c r="Q4927" t="s">
        <v>29</v>
      </c>
      <c r="R4927">
        <f>IF(Tabla1[[#This Row],[OTHERSONLOAN]]="none",0,IF(Tabla1[[#This Row],[OTHERSONLOAN]]="co-applicant",1,2))</f>
        <v>0</v>
      </c>
      <c r="S4927">
        <v>4</v>
      </c>
      <c r="T4927" t="s">
        <v>30</v>
      </c>
      <c r="U4927">
        <f>IF(Tabla1[[#This Row],[OWNSPROPERTY]]="unknown",0,IF(Tabla1[[#This Row],[OWNSPROPERTY]]="real_state",1,IF(Tabla1[[#This Row],[OWNSPROPERTY]]="car_other",2,3)))</f>
        <v>3</v>
      </c>
      <c r="V4927">
        <v>42</v>
      </c>
      <c r="W4927" t="s">
        <v>29</v>
      </c>
      <c r="X4927">
        <f>IF(Tabla1[[#This Row],[INSTALLMENTPLANS]]="none",0,IF(Tabla1[[#This Row],[INSTALLMENTPLANS]]="stores",1,2))</f>
        <v>0</v>
      </c>
      <c r="Y4927" t="s">
        <v>31</v>
      </c>
      <c r="Z4927">
        <f>IF(Tabla1[[#This Row],[HOUSING]]="free",0,IF(Tabla1[[#This Row],[HOUSING]]="own",1,2))</f>
        <v>1</v>
      </c>
      <c r="AA4927">
        <v>2</v>
      </c>
      <c r="AB4927" t="s">
        <v>63</v>
      </c>
      <c r="AC4927">
        <f>IF(Tabla1[[#This Row],[JOB]]="unemployed",0,IF(Tabla1[[#This Row],[JOB]]="unskilled",1,IF(Tabla1[[#This Row],[JOB]]="skilled",2,3)))</f>
        <v>3</v>
      </c>
      <c r="AD4927">
        <v>1</v>
      </c>
      <c r="AE4927" t="s">
        <v>29</v>
      </c>
      <c r="AF4927">
        <f>IF(Tabla1[[#This Row],[TELEPHONE]]="none",0,1)</f>
        <v>0</v>
      </c>
      <c r="AG4927" t="s">
        <v>33</v>
      </c>
      <c r="AH4927">
        <f>IF(Tabla1[[#This Row],[FOREIGNWORKER]]="no",0,1)</f>
        <v>1</v>
      </c>
      <c r="AI4927" t="s">
        <v>55</v>
      </c>
      <c r="AJ4927">
        <f>IF(Tabla1[[#This Row],[RISK]]="No Risk",0,1)</f>
        <v>1</v>
      </c>
    </row>
    <row r="4928" spans="1:36" x14ac:dyDescent="0.25">
      <c r="A4928" t="s">
        <v>4998</v>
      </c>
      <c r="B4928" t="s">
        <v>51</v>
      </c>
      <c r="C4928">
        <f>IF(Tabla1[[#This Row],[CHECKINGSTATUS]]="no_checking",0,IF(Tabla1[[#This Row],[CHECKINGSTATUS]]="less_0",1,IF(Tabla1[[#This Row],[CHECKINGSTATUS]]="0_to_200",2,3)))</f>
        <v>0</v>
      </c>
      <c r="D4928">
        <v>41</v>
      </c>
      <c r="E4928" t="s">
        <v>42</v>
      </c>
      <c r="F4928">
        <f>IF(Tabla1[[#This Row],[CREDITHISTORY]]="no_credits",0,IF(Tabla1[[#This Row],[CREDITHISTORY]]="prior_paymentes_delayed",1,IF(Tabla1[[#This Row],[CREDITHISTORY]]="outstanding_credit",2,3)))</f>
        <v>3</v>
      </c>
      <c r="G4928" t="s">
        <v>82</v>
      </c>
      <c r="H492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928">
        <v>4569</v>
      </c>
      <c r="J4928" t="s">
        <v>53</v>
      </c>
      <c r="K492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28" t="s">
        <v>49</v>
      </c>
      <c r="M4928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28">
        <v>5</v>
      </c>
      <c r="O4928" t="s">
        <v>44</v>
      </c>
      <c r="P4928">
        <f>IF(Tabla1[[#This Row],[SEX]]="female",0,1)</f>
        <v>1</v>
      </c>
      <c r="Q4928" t="s">
        <v>29</v>
      </c>
      <c r="R4928">
        <f>IF(Tabla1[[#This Row],[OTHERSONLOAN]]="none",0,IF(Tabla1[[#This Row],[OTHERSONLOAN]]="co-applicant",1,2))</f>
        <v>0</v>
      </c>
      <c r="S4928">
        <v>3</v>
      </c>
      <c r="T4928" t="s">
        <v>30</v>
      </c>
      <c r="U4928">
        <f>IF(Tabla1[[#This Row],[OWNSPROPERTY]]="unknown",0,IF(Tabla1[[#This Row],[OWNSPROPERTY]]="real_state",1,IF(Tabla1[[#This Row],[OWNSPROPERTY]]="car_other",2,3)))</f>
        <v>3</v>
      </c>
      <c r="V4928">
        <v>51</v>
      </c>
      <c r="W4928" t="s">
        <v>29</v>
      </c>
      <c r="X4928">
        <f>IF(Tabla1[[#This Row],[INSTALLMENTPLANS]]="none",0,IF(Tabla1[[#This Row],[INSTALLMENTPLANS]]="stores",1,2))</f>
        <v>0</v>
      </c>
      <c r="Y4928" t="s">
        <v>60</v>
      </c>
      <c r="Z4928">
        <f>IF(Tabla1[[#This Row],[HOUSING]]="free",0,IF(Tabla1[[#This Row],[HOUSING]]="own",1,2))</f>
        <v>0</v>
      </c>
      <c r="AA4928">
        <v>2</v>
      </c>
      <c r="AB4928" t="s">
        <v>32</v>
      </c>
      <c r="AC4928">
        <f>IF(Tabla1[[#This Row],[JOB]]="unemployed",0,IF(Tabla1[[#This Row],[JOB]]="unskilled",1,IF(Tabla1[[#This Row],[JOB]]="skilled",2,3)))</f>
        <v>2</v>
      </c>
      <c r="AD4928">
        <v>2</v>
      </c>
      <c r="AE4928" t="s">
        <v>33</v>
      </c>
      <c r="AF4928">
        <f>IF(Tabla1[[#This Row],[TELEPHONE]]="none",0,1)</f>
        <v>1</v>
      </c>
      <c r="AG4928" t="s">
        <v>33</v>
      </c>
      <c r="AH4928">
        <f>IF(Tabla1[[#This Row],[FOREIGNWORKER]]="no",0,1)</f>
        <v>1</v>
      </c>
      <c r="AI4928" t="s">
        <v>55</v>
      </c>
      <c r="AJ4928">
        <f>IF(Tabla1[[#This Row],[RISK]]="No Risk",0,1)</f>
        <v>1</v>
      </c>
    </row>
    <row r="4929" spans="1:36" x14ac:dyDescent="0.25">
      <c r="A4929" t="s">
        <v>4999</v>
      </c>
      <c r="B4929" t="s">
        <v>51</v>
      </c>
      <c r="C4929">
        <f>IF(Tabla1[[#This Row],[CHECKINGSTATUS]]="no_checking",0,IF(Tabla1[[#This Row],[CHECKINGSTATUS]]="less_0",1,IF(Tabla1[[#This Row],[CHECKINGSTATUS]]="0_to_200",2,3)))</f>
        <v>0</v>
      </c>
      <c r="D4929">
        <v>35</v>
      </c>
      <c r="E4929" t="s">
        <v>57</v>
      </c>
      <c r="F4929">
        <f>IF(Tabla1[[#This Row],[CREDITHISTORY]]="no_credits",0,IF(Tabla1[[#This Row],[CREDITHISTORY]]="prior_paymentes_delayed",1,IF(Tabla1[[#This Row],[CREDITHISTORY]]="outstanding_credit",2,3)))</f>
        <v>2</v>
      </c>
      <c r="G4929" t="s">
        <v>43</v>
      </c>
      <c r="H492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29">
        <v>6438</v>
      </c>
      <c r="J4929" t="s">
        <v>94</v>
      </c>
      <c r="K492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29" t="s">
        <v>39</v>
      </c>
      <c r="M492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29">
        <v>4</v>
      </c>
      <c r="O4929" t="s">
        <v>44</v>
      </c>
      <c r="P4929">
        <f>IF(Tabla1[[#This Row],[SEX]]="female",0,1)</f>
        <v>1</v>
      </c>
      <c r="Q4929" t="s">
        <v>59</v>
      </c>
      <c r="R4929">
        <f>IF(Tabla1[[#This Row],[OTHERSONLOAN]]="none",0,IF(Tabla1[[#This Row],[OTHERSONLOAN]]="co-applicant",1,2))</f>
        <v>1</v>
      </c>
      <c r="S4929">
        <v>4</v>
      </c>
      <c r="T4929" t="s">
        <v>54</v>
      </c>
      <c r="U4929">
        <f>IF(Tabla1[[#This Row],[OWNSPROPERTY]]="unknown",0,IF(Tabla1[[#This Row],[OWNSPROPERTY]]="real_state",1,IF(Tabla1[[#This Row],[OWNSPROPERTY]]="car_other",2,3)))</f>
        <v>0</v>
      </c>
      <c r="V4929">
        <v>44</v>
      </c>
      <c r="W4929" t="s">
        <v>29</v>
      </c>
      <c r="X4929">
        <f>IF(Tabla1[[#This Row],[INSTALLMENTPLANS]]="none",0,IF(Tabla1[[#This Row],[INSTALLMENTPLANS]]="stores",1,2))</f>
        <v>0</v>
      </c>
      <c r="Y4929" t="s">
        <v>31</v>
      </c>
      <c r="Z4929">
        <f>IF(Tabla1[[#This Row],[HOUSING]]="free",0,IF(Tabla1[[#This Row],[HOUSING]]="own",1,2))</f>
        <v>1</v>
      </c>
      <c r="AA4929">
        <v>1</v>
      </c>
      <c r="AB4929" t="s">
        <v>32</v>
      </c>
      <c r="AC4929">
        <f>IF(Tabla1[[#This Row],[JOB]]="unemployed",0,IF(Tabla1[[#This Row],[JOB]]="unskilled",1,IF(Tabla1[[#This Row],[JOB]]="skilled",2,3)))</f>
        <v>2</v>
      </c>
      <c r="AD4929">
        <v>1</v>
      </c>
      <c r="AE4929" t="s">
        <v>33</v>
      </c>
      <c r="AF4929">
        <f>IF(Tabla1[[#This Row],[TELEPHONE]]="none",0,1)</f>
        <v>1</v>
      </c>
      <c r="AG4929" t="s">
        <v>33</v>
      </c>
      <c r="AH4929">
        <f>IF(Tabla1[[#This Row],[FOREIGNWORKER]]="no",0,1)</f>
        <v>1</v>
      </c>
      <c r="AI4929" t="s">
        <v>34</v>
      </c>
      <c r="AJ4929">
        <f>IF(Tabla1[[#This Row],[RISK]]="No Risk",0,1)</f>
        <v>0</v>
      </c>
    </row>
    <row r="4930" spans="1:36" x14ac:dyDescent="0.25">
      <c r="A4930" t="s">
        <v>5000</v>
      </c>
      <c r="B4930" t="s">
        <v>51</v>
      </c>
      <c r="C4930">
        <f>IF(Tabla1[[#This Row],[CHECKINGSTATUS]]="no_checking",0,IF(Tabla1[[#This Row],[CHECKINGSTATUS]]="less_0",1,IF(Tabla1[[#This Row],[CHECKINGSTATUS]]="0_to_200",2,3)))</f>
        <v>0</v>
      </c>
      <c r="D4930">
        <v>21</v>
      </c>
      <c r="E4930" t="s">
        <v>24</v>
      </c>
      <c r="F4930">
        <f>IF(Tabla1[[#This Row],[CREDITHISTORY]]="no_credits",0,IF(Tabla1[[#This Row],[CREDITHISTORY]]="prior_paymentes_delayed",1,IF(Tabla1[[#This Row],[CREDITHISTORY]]="outstanding_credit",2,3)))</f>
        <v>3</v>
      </c>
      <c r="G4930" t="s">
        <v>37</v>
      </c>
      <c r="H493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30">
        <v>1127</v>
      </c>
      <c r="J4930" t="s">
        <v>54</v>
      </c>
      <c r="K4930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30" t="s">
        <v>39</v>
      </c>
      <c r="M4930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30">
        <v>3</v>
      </c>
      <c r="O4930" t="s">
        <v>44</v>
      </c>
      <c r="P4930">
        <f>IF(Tabla1[[#This Row],[SEX]]="female",0,1)</f>
        <v>1</v>
      </c>
      <c r="Q4930" t="s">
        <v>29</v>
      </c>
      <c r="R4930">
        <f>IF(Tabla1[[#This Row],[OTHERSONLOAN]]="none",0,IF(Tabla1[[#This Row],[OTHERSONLOAN]]="co-applicant",1,2))</f>
        <v>0</v>
      </c>
      <c r="S4930">
        <v>3</v>
      </c>
      <c r="T4930" t="s">
        <v>45</v>
      </c>
      <c r="U4930">
        <f>IF(Tabla1[[#This Row],[OWNSPROPERTY]]="unknown",0,IF(Tabla1[[#This Row],[OWNSPROPERTY]]="real_state",1,IF(Tabla1[[#This Row],[OWNSPROPERTY]]="car_other",2,3)))</f>
        <v>3</v>
      </c>
      <c r="V4930">
        <v>21</v>
      </c>
      <c r="W4930" t="s">
        <v>29</v>
      </c>
      <c r="X4930">
        <f>IF(Tabla1[[#This Row],[INSTALLMENTPLANS]]="none",0,IF(Tabla1[[#This Row],[INSTALLMENTPLANS]]="stores",1,2))</f>
        <v>0</v>
      </c>
      <c r="Y4930" t="s">
        <v>31</v>
      </c>
      <c r="Z4930">
        <f>IF(Tabla1[[#This Row],[HOUSING]]="free",0,IF(Tabla1[[#This Row],[HOUSING]]="own",1,2))</f>
        <v>1</v>
      </c>
      <c r="AA4930">
        <v>1</v>
      </c>
      <c r="AB4930" t="s">
        <v>32</v>
      </c>
      <c r="AC4930">
        <f>IF(Tabla1[[#This Row],[JOB]]="unemployed",0,IF(Tabla1[[#This Row],[JOB]]="unskilled",1,IF(Tabla1[[#This Row],[JOB]]="skilled",2,3)))</f>
        <v>2</v>
      </c>
      <c r="AD4930">
        <v>2</v>
      </c>
      <c r="AE4930" t="s">
        <v>33</v>
      </c>
      <c r="AF4930">
        <f>IF(Tabla1[[#This Row],[TELEPHONE]]="none",0,1)</f>
        <v>1</v>
      </c>
      <c r="AG4930" t="s">
        <v>33</v>
      </c>
      <c r="AH4930">
        <f>IF(Tabla1[[#This Row],[FOREIGNWORKER]]="no",0,1)</f>
        <v>1</v>
      </c>
      <c r="AI4930" t="s">
        <v>55</v>
      </c>
      <c r="AJ4930">
        <f>IF(Tabla1[[#This Row],[RISK]]="No Risk",0,1)</f>
        <v>1</v>
      </c>
    </row>
    <row r="4931" spans="1:36" x14ac:dyDescent="0.25">
      <c r="A4931" t="s">
        <v>5001</v>
      </c>
      <c r="B4931" t="s">
        <v>36</v>
      </c>
      <c r="C4931">
        <f>IF(Tabla1[[#This Row],[CHECKINGSTATUS]]="no_checking",0,IF(Tabla1[[#This Row],[CHECKINGSTATUS]]="less_0",1,IF(Tabla1[[#This Row],[CHECKINGSTATUS]]="0_to_200",2,3)))</f>
        <v>1</v>
      </c>
      <c r="D4931">
        <v>13</v>
      </c>
      <c r="E4931" t="s">
        <v>42</v>
      </c>
      <c r="F4931">
        <f>IF(Tabla1[[#This Row],[CREDITHISTORY]]="no_credits",0,IF(Tabla1[[#This Row],[CREDITHISTORY]]="prior_paymentes_delayed",1,IF(Tabla1[[#This Row],[CREDITHISTORY]]="outstanding_credit",2,3)))</f>
        <v>3</v>
      </c>
      <c r="G4931" t="s">
        <v>74</v>
      </c>
      <c r="H493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31">
        <v>403</v>
      </c>
      <c r="J4931" t="s">
        <v>38</v>
      </c>
      <c r="K493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31" t="s">
        <v>27</v>
      </c>
      <c r="M493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31">
        <v>1</v>
      </c>
      <c r="O4931" t="s">
        <v>44</v>
      </c>
      <c r="P4931">
        <f>IF(Tabla1[[#This Row],[SEX]]="female",0,1)</f>
        <v>1</v>
      </c>
      <c r="Q4931" t="s">
        <v>29</v>
      </c>
      <c r="R4931">
        <f>IF(Tabla1[[#This Row],[OTHERSONLOAN]]="none",0,IF(Tabla1[[#This Row],[OTHERSONLOAN]]="co-applicant",1,2))</f>
        <v>0</v>
      </c>
      <c r="S4931">
        <v>3</v>
      </c>
      <c r="T4931" t="s">
        <v>45</v>
      </c>
      <c r="U4931">
        <f>IF(Tabla1[[#This Row],[OWNSPROPERTY]]="unknown",0,IF(Tabla1[[#This Row],[OWNSPROPERTY]]="real_state",1,IF(Tabla1[[#This Row],[OWNSPROPERTY]]="car_other",2,3)))</f>
        <v>3</v>
      </c>
      <c r="V4931">
        <v>26</v>
      </c>
      <c r="W4931" t="s">
        <v>29</v>
      </c>
      <c r="X4931">
        <f>IF(Tabla1[[#This Row],[INSTALLMENTPLANS]]="none",0,IF(Tabla1[[#This Row],[INSTALLMENTPLANS]]="stores",1,2))</f>
        <v>0</v>
      </c>
      <c r="Y4931" t="s">
        <v>31</v>
      </c>
      <c r="Z4931">
        <f>IF(Tabla1[[#This Row],[HOUSING]]="free",0,IF(Tabla1[[#This Row],[HOUSING]]="own",1,2))</f>
        <v>1</v>
      </c>
      <c r="AA4931">
        <v>1</v>
      </c>
      <c r="AB4931" t="s">
        <v>32</v>
      </c>
      <c r="AC4931">
        <f>IF(Tabla1[[#This Row],[JOB]]="unemployed",0,IF(Tabla1[[#This Row],[JOB]]="unskilled",1,IF(Tabla1[[#This Row],[JOB]]="skilled",2,3)))</f>
        <v>2</v>
      </c>
      <c r="AD4931">
        <v>1</v>
      </c>
      <c r="AE4931" t="s">
        <v>29</v>
      </c>
      <c r="AF4931">
        <f>IF(Tabla1[[#This Row],[TELEPHONE]]="none",0,1)</f>
        <v>0</v>
      </c>
      <c r="AG4931" t="s">
        <v>33</v>
      </c>
      <c r="AH4931">
        <f>IF(Tabla1[[#This Row],[FOREIGNWORKER]]="no",0,1)</f>
        <v>1</v>
      </c>
      <c r="AI4931" t="s">
        <v>34</v>
      </c>
      <c r="AJ4931">
        <f>IF(Tabla1[[#This Row],[RISK]]="No Risk",0,1)</f>
        <v>0</v>
      </c>
    </row>
    <row r="4932" spans="1:36" x14ac:dyDescent="0.25">
      <c r="A4932" t="s">
        <v>5002</v>
      </c>
      <c r="B4932" t="s">
        <v>78</v>
      </c>
      <c r="C4932">
        <f>IF(Tabla1[[#This Row],[CHECKINGSTATUS]]="no_checking",0,IF(Tabla1[[#This Row],[CHECKINGSTATUS]]="less_0",1,IF(Tabla1[[#This Row],[CHECKINGSTATUS]]="0_to_200",2,3)))</f>
        <v>3</v>
      </c>
      <c r="D4932">
        <v>33</v>
      </c>
      <c r="E4932" t="s">
        <v>57</v>
      </c>
      <c r="F4932">
        <f>IF(Tabla1[[#This Row],[CREDITHISTORY]]="no_credits",0,IF(Tabla1[[#This Row],[CREDITHISTORY]]="prior_paymentes_delayed",1,IF(Tabla1[[#This Row],[CREDITHISTORY]]="outstanding_credit",2,3)))</f>
        <v>2</v>
      </c>
      <c r="G4932" t="s">
        <v>68</v>
      </c>
      <c r="H493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32">
        <v>8503</v>
      </c>
      <c r="J4932" t="s">
        <v>53</v>
      </c>
      <c r="K4932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32" t="s">
        <v>62</v>
      </c>
      <c r="M493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32">
        <v>5</v>
      </c>
      <c r="O4932" t="s">
        <v>28</v>
      </c>
      <c r="P4932">
        <f>IF(Tabla1[[#This Row],[SEX]]="female",0,1)</f>
        <v>0</v>
      </c>
      <c r="Q4932" t="s">
        <v>29</v>
      </c>
      <c r="R4932">
        <f>IF(Tabla1[[#This Row],[OTHERSONLOAN]]="none",0,IF(Tabla1[[#This Row],[OTHERSONLOAN]]="co-applicant",1,2))</f>
        <v>0</v>
      </c>
      <c r="S4932">
        <v>4</v>
      </c>
      <c r="T4932" t="s">
        <v>54</v>
      </c>
      <c r="U4932">
        <f>IF(Tabla1[[#This Row],[OWNSPROPERTY]]="unknown",0,IF(Tabla1[[#This Row],[OWNSPROPERTY]]="real_state",1,IF(Tabla1[[#This Row],[OWNSPROPERTY]]="car_other",2,3)))</f>
        <v>0</v>
      </c>
      <c r="V4932">
        <v>29</v>
      </c>
      <c r="W4932" t="s">
        <v>29</v>
      </c>
      <c r="X4932">
        <f>IF(Tabla1[[#This Row],[INSTALLMENTPLANS]]="none",0,IF(Tabla1[[#This Row],[INSTALLMENTPLANS]]="stores",1,2))</f>
        <v>0</v>
      </c>
      <c r="Y4932" t="s">
        <v>31</v>
      </c>
      <c r="Z4932">
        <f>IF(Tabla1[[#This Row],[HOUSING]]="free",0,IF(Tabla1[[#This Row],[HOUSING]]="own",1,2))</f>
        <v>1</v>
      </c>
      <c r="AA4932">
        <v>1</v>
      </c>
      <c r="AB4932" t="s">
        <v>32</v>
      </c>
      <c r="AC4932">
        <f>IF(Tabla1[[#This Row],[JOB]]="unemployed",0,IF(Tabla1[[#This Row],[JOB]]="unskilled",1,IF(Tabla1[[#This Row],[JOB]]="skilled",2,3)))</f>
        <v>2</v>
      </c>
      <c r="AD4932">
        <v>1</v>
      </c>
      <c r="AE4932" t="s">
        <v>33</v>
      </c>
      <c r="AF4932">
        <f>IF(Tabla1[[#This Row],[TELEPHONE]]="none",0,1)</f>
        <v>1</v>
      </c>
      <c r="AG4932" t="s">
        <v>33</v>
      </c>
      <c r="AH4932">
        <f>IF(Tabla1[[#This Row],[FOREIGNWORKER]]="no",0,1)</f>
        <v>1</v>
      </c>
      <c r="AI4932" t="s">
        <v>55</v>
      </c>
      <c r="AJ4932">
        <f>IF(Tabla1[[#This Row],[RISK]]="No Risk",0,1)</f>
        <v>1</v>
      </c>
    </row>
    <row r="4933" spans="1:36" x14ac:dyDescent="0.25">
      <c r="A4933" t="s">
        <v>5003</v>
      </c>
      <c r="B4933" t="s">
        <v>36</v>
      </c>
      <c r="C4933">
        <f>IF(Tabla1[[#This Row],[CHECKINGSTATUS]]="no_checking",0,IF(Tabla1[[#This Row],[CHECKINGSTATUS]]="less_0",1,IF(Tabla1[[#This Row],[CHECKINGSTATUS]]="0_to_200",2,3)))</f>
        <v>1</v>
      </c>
      <c r="D4933">
        <v>21</v>
      </c>
      <c r="E4933" t="s">
        <v>24</v>
      </c>
      <c r="F4933">
        <f>IF(Tabla1[[#This Row],[CREDITHISTORY]]="no_credits",0,IF(Tabla1[[#This Row],[CREDITHISTORY]]="prior_paymentes_delayed",1,IF(Tabla1[[#This Row],[CREDITHISTORY]]="outstanding_credit",2,3)))</f>
        <v>3</v>
      </c>
      <c r="G4933" t="s">
        <v>43</v>
      </c>
      <c r="H493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33">
        <v>3384</v>
      </c>
      <c r="J4933" t="s">
        <v>38</v>
      </c>
      <c r="K493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33" t="s">
        <v>27</v>
      </c>
      <c r="M493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33">
        <v>1</v>
      </c>
      <c r="O4933" t="s">
        <v>28</v>
      </c>
      <c r="P4933">
        <f>IF(Tabla1[[#This Row],[SEX]]="female",0,1)</f>
        <v>0</v>
      </c>
      <c r="Q4933" t="s">
        <v>29</v>
      </c>
      <c r="R4933">
        <f>IF(Tabla1[[#This Row],[OTHERSONLOAN]]="none",0,IF(Tabla1[[#This Row],[OTHERSONLOAN]]="co-applicant",1,2))</f>
        <v>0</v>
      </c>
      <c r="S4933">
        <v>1</v>
      </c>
      <c r="T4933" t="s">
        <v>45</v>
      </c>
      <c r="U4933">
        <f>IF(Tabla1[[#This Row],[OWNSPROPERTY]]="unknown",0,IF(Tabla1[[#This Row],[OWNSPROPERTY]]="real_state",1,IF(Tabla1[[#This Row],[OWNSPROPERTY]]="car_other",2,3)))</f>
        <v>3</v>
      </c>
      <c r="V4933">
        <v>23</v>
      </c>
      <c r="W4933" t="s">
        <v>29</v>
      </c>
      <c r="X4933">
        <f>IF(Tabla1[[#This Row],[INSTALLMENTPLANS]]="none",0,IF(Tabla1[[#This Row],[INSTALLMENTPLANS]]="stores",1,2))</f>
        <v>0</v>
      </c>
      <c r="Y4933" t="s">
        <v>31</v>
      </c>
      <c r="Z4933">
        <f>IF(Tabla1[[#This Row],[HOUSING]]="free",0,IF(Tabla1[[#This Row],[HOUSING]]="own",1,2))</f>
        <v>1</v>
      </c>
      <c r="AA4933">
        <v>1</v>
      </c>
      <c r="AB4933" t="s">
        <v>32</v>
      </c>
      <c r="AC4933">
        <f>IF(Tabla1[[#This Row],[JOB]]="unemployed",0,IF(Tabla1[[#This Row],[JOB]]="unskilled",1,IF(Tabla1[[#This Row],[JOB]]="skilled",2,3)))</f>
        <v>2</v>
      </c>
      <c r="AD4933">
        <v>1</v>
      </c>
      <c r="AE4933" t="s">
        <v>29</v>
      </c>
      <c r="AF4933">
        <f>IF(Tabla1[[#This Row],[TELEPHONE]]="none",0,1)</f>
        <v>0</v>
      </c>
      <c r="AG4933" t="s">
        <v>33</v>
      </c>
      <c r="AH4933">
        <f>IF(Tabla1[[#This Row],[FOREIGNWORKER]]="no",0,1)</f>
        <v>1</v>
      </c>
      <c r="AI4933" t="s">
        <v>34</v>
      </c>
      <c r="AJ4933">
        <f>IF(Tabla1[[#This Row],[RISK]]="No Risk",0,1)</f>
        <v>0</v>
      </c>
    </row>
    <row r="4934" spans="1:36" x14ac:dyDescent="0.25">
      <c r="A4934" t="s">
        <v>5004</v>
      </c>
      <c r="B4934" t="s">
        <v>23</v>
      </c>
      <c r="C4934">
        <f>IF(Tabla1[[#This Row],[CHECKINGSTATUS]]="no_checking",0,IF(Tabla1[[#This Row],[CHECKINGSTATUS]]="less_0",1,IF(Tabla1[[#This Row],[CHECKINGSTATUS]]="0_to_200",2,3)))</f>
        <v>2</v>
      </c>
      <c r="D4934">
        <v>19</v>
      </c>
      <c r="E4934" t="s">
        <v>24</v>
      </c>
      <c r="F4934">
        <f>IF(Tabla1[[#This Row],[CREDITHISTORY]]="no_credits",0,IF(Tabla1[[#This Row],[CREDITHISTORY]]="prior_paymentes_delayed",1,IF(Tabla1[[#This Row],[CREDITHISTORY]]="outstanding_credit",2,3)))</f>
        <v>3</v>
      </c>
      <c r="G4934" t="s">
        <v>43</v>
      </c>
      <c r="H493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34">
        <v>3143</v>
      </c>
      <c r="J4934" t="s">
        <v>38</v>
      </c>
      <c r="K493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34" t="s">
        <v>27</v>
      </c>
      <c r="M493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34">
        <v>3</v>
      </c>
      <c r="O4934" t="s">
        <v>28</v>
      </c>
      <c r="P4934">
        <f>IF(Tabla1[[#This Row],[SEX]]="female",0,1)</f>
        <v>0</v>
      </c>
      <c r="Q4934" t="s">
        <v>29</v>
      </c>
      <c r="R4934">
        <f>IF(Tabla1[[#This Row],[OTHERSONLOAN]]="none",0,IF(Tabla1[[#This Row],[OTHERSONLOAN]]="co-applicant",1,2))</f>
        <v>0</v>
      </c>
      <c r="S4934">
        <v>3</v>
      </c>
      <c r="T4934" t="s">
        <v>45</v>
      </c>
      <c r="U4934">
        <f>IF(Tabla1[[#This Row],[OWNSPROPERTY]]="unknown",0,IF(Tabla1[[#This Row],[OWNSPROPERTY]]="real_state",1,IF(Tabla1[[#This Row],[OWNSPROPERTY]]="car_other",2,3)))</f>
        <v>3</v>
      </c>
      <c r="V4934">
        <v>22</v>
      </c>
      <c r="W4934" t="s">
        <v>29</v>
      </c>
      <c r="X4934">
        <f>IF(Tabla1[[#This Row],[INSTALLMENTPLANS]]="none",0,IF(Tabla1[[#This Row],[INSTALLMENTPLANS]]="stores",1,2))</f>
        <v>0</v>
      </c>
      <c r="Y4934" t="s">
        <v>31</v>
      </c>
      <c r="Z4934">
        <f>IF(Tabla1[[#This Row],[HOUSING]]="free",0,IF(Tabla1[[#This Row],[HOUSING]]="own",1,2))</f>
        <v>1</v>
      </c>
      <c r="AA4934">
        <v>1</v>
      </c>
      <c r="AB4934" t="s">
        <v>32</v>
      </c>
      <c r="AC4934">
        <f>IF(Tabla1[[#This Row],[JOB]]="unemployed",0,IF(Tabla1[[#This Row],[JOB]]="unskilled",1,IF(Tabla1[[#This Row],[JOB]]="skilled",2,3)))</f>
        <v>2</v>
      </c>
      <c r="AD4934">
        <v>1</v>
      </c>
      <c r="AE4934" t="s">
        <v>29</v>
      </c>
      <c r="AF4934">
        <f>IF(Tabla1[[#This Row],[TELEPHONE]]="none",0,1)</f>
        <v>0</v>
      </c>
      <c r="AG4934" t="s">
        <v>33</v>
      </c>
      <c r="AH4934">
        <f>IF(Tabla1[[#This Row],[FOREIGNWORKER]]="no",0,1)</f>
        <v>1</v>
      </c>
      <c r="AI4934" t="s">
        <v>34</v>
      </c>
      <c r="AJ4934">
        <f>IF(Tabla1[[#This Row],[RISK]]="No Risk",0,1)</f>
        <v>0</v>
      </c>
    </row>
    <row r="4935" spans="1:36" x14ac:dyDescent="0.25">
      <c r="A4935" t="s">
        <v>5005</v>
      </c>
      <c r="B4935" t="s">
        <v>78</v>
      </c>
      <c r="C4935">
        <f>IF(Tabla1[[#This Row],[CHECKINGSTATUS]]="no_checking",0,IF(Tabla1[[#This Row],[CHECKINGSTATUS]]="less_0",1,IF(Tabla1[[#This Row],[CHECKINGSTATUS]]="0_to_200",2,3)))</f>
        <v>3</v>
      </c>
      <c r="D4935">
        <v>21</v>
      </c>
      <c r="E4935" t="s">
        <v>57</v>
      </c>
      <c r="F4935">
        <f>IF(Tabla1[[#This Row],[CREDITHISTORY]]="no_credits",0,IF(Tabla1[[#This Row],[CREDITHISTORY]]="prior_paymentes_delayed",1,IF(Tabla1[[#This Row],[CREDITHISTORY]]="outstanding_credit",2,3)))</f>
        <v>2</v>
      </c>
      <c r="G4935" t="s">
        <v>68</v>
      </c>
      <c r="H493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35">
        <v>3655</v>
      </c>
      <c r="J4935" t="s">
        <v>53</v>
      </c>
      <c r="K493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35" t="s">
        <v>49</v>
      </c>
      <c r="M493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35">
        <v>3</v>
      </c>
      <c r="O4935" t="s">
        <v>44</v>
      </c>
      <c r="P4935">
        <f>IF(Tabla1[[#This Row],[SEX]]="female",0,1)</f>
        <v>1</v>
      </c>
      <c r="Q4935" t="s">
        <v>29</v>
      </c>
      <c r="R4935">
        <f>IF(Tabla1[[#This Row],[OTHERSONLOAN]]="none",0,IF(Tabla1[[#This Row],[OTHERSONLOAN]]="co-applicant",1,2))</f>
        <v>0</v>
      </c>
      <c r="S4935">
        <v>4</v>
      </c>
      <c r="T4935" t="s">
        <v>65</v>
      </c>
      <c r="U4935">
        <f>IF(Tabla1[[#This Row],[OWNSPROPERTY]]="unknown",0,IF(Tabla1[[#This Row],[OWNSPROPERTY]]="real_state",1,IF(Tabla1[[#This Row],[OWNSPROPERTY]]="car_other",2,3)))</f>
        <v>2</v>
      </c>
      <c r="V4935">
        <v>43</v>
      </c>
      <c r="W4935" t="s">
        <v>29</v>
      </c>
      <c r="X4935">
        <f>IF(Tabla1[[#This Row],[INSTALLMENTPLANS]]="none",0,IF(Tabla1[[#This Row],[INSTALLMENTPLANS]]="stores",1,2))</f>
        <v>0</v>
      </c>
      <c r="Y4935" t="s">
        <v>60</v>
      </c>
      <c r="Z4935">
        <f>IF(Tabla1[[#This Row],[HOUSING]]="free",0,IF(Tabla1[[#This Row],[HOUSING]]="own",1,2))</f>
        <v>0</v>
      </c>
      <c r="AA4935">
        <v>2</v>
      </c>
      <c r="AB4935" t="s">
        <v>32</v>
      </c>
      <c r="AC4935">
        <f>IF(Tabla1[[#This Row],[JOB]]="unemployed",0,IF(Tabla1[[#This Row],[JOB]]="unskilled",1,IF(Tabla1[[#This Row],[JOB]]="skilled",2,3)))</f>
        <v>2</v>
      </c>
      <c r="AD4935">
        <v>1</v>
      </c>
      <c r="AE4935" t="s">
        <v>29</v>
      </c>
      <c r="AF4935">
        <f>IF(Tabla1[[#This Row],[TELEPHONE]]="none",0,1)</f>
        <v>0</v>
      </c>
      <c r="AG4935" t="s">
        <v>33</v>
      </c>
      <c r="AH4935">
        <f>IF(Tabla1[[#This Row],[FOREIGNWORKER]]="no",0,1)</f>
        <v>1</v>
      </c>
      <c r="AI4935" t="s">
        <v>34</v>
      </c>
      <c r="AJ4935">
        <f>IF(Tabla1[[#This Row],[RISK]]="No Risk",0,1)</f>
        <v>0</v>
      </c>
    </row>
    <row r="4936" spans="1:36" x14ac:dyDescent="0.25">
      <c r="A4936" s="1" t="s">
        <v>5006</v>
      </c>
      <c r="B4936" t="s">
        <v>36</v>
      </c>
      <c r="C4936">
        <f>IF(Tabla1[[#This Row],[CHECKINGSTATUS]]="no_checking",0,IF(Tabla1[[#This Row],[CHECKINGSTATUS]]="less_0",1,IF(Tabla1[[#This Row],[CHECKINGSTATUS]]="0_to_200",2,3)))</f>
        <v>1</v>
      </c>
      <c r="D4936">
        <v>4</v>
      </c>
      <c r="E4936" t="s">
        <v>70</v>
      </c>
      <c r="F4936">
        <f>IF(Tabla1[[#This Row],[CREDITHISTORY]]="no_credits",0,IF(Tabla1[[#This Row],[CREDITHISTORY]]="prior_paymentes_delayed",1,IF(Tabla1[[#This Row],[CREDITHISTORY]]="outstanding_credit",2,3)))</f>
        <v>3</v>
      </c>
      <c r="G4936" t="s">
        <v>37</v>
      </c>
      <c r="H493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36">
        <v>661</v>
      </c>
      <c r="J4936" t="s">
        <v>38</v>
      </c>
      <c r="K493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36" t="s">
        <v>27</v>
      </c>
      <c r="M493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36">
        <v>1</v>
      </c>
      <c r="O4936" t="s">
        <v>28</v>
      </c>
      <c r="P4936">
        <f>IF(Tabla1[[#This Row],[SEX]]="female",0,1)</f>
        <v>0</v>
      </c>
      <c r="Q4936" t="s">
        <v>29</v>
      </c>
      <c r="R4936">
        <f>IF(Tabla1[[#This Row],[OTHERSONLOAN]]="none",0,IF(Tabla1[[#This Row],[OTHERSONLOAN]]="co-applicant",1,2))</f>
        <v>0</v>
      </c>
      <c r="S4936">
        <v>2</v>
      </c>
      <c r="T4936" t="s">
        <v>30</v>
      </c>
      <c r="U4936">
        <f>IF(Tabla1[[#This Row],[OWNSPROPERTY]]="unknown",0,IF(Tabla1[[#This Row],[OWNSPROPERTY]]="real_state",1,IF(Tabla1[[#This Row],[OWNSPROPERTY]]="car_other",2,3)))</f>
        <v>3</v>
      </c>
      <c r="V4936">
        <v>33</v>
      </c>
      <c r="W4936" t="s">
        <v>29</v>
      </c>
      <c r="X4936">
        <f>IF(Tabla1[[#This Row],[INSTALLMENTPLANS]]="none",0,IF(Tabla1[[#This Row],[INSTALLMENTPLANS]]="stores",1,2))</f>
        <v>0</v>
      </c>
      <c r="Y4936" t="s">
        <v>31</v>
      </c>
      <c r="Z4936">
        <f>IF(Tabla1[[#This Row],[HOUSING]]="free",0,IF(Tabla1[[#This Row],[HOUSING]]="own",1,2))</f>
        <v>1</v>
      </c>
      <c r="AA4936">
        <v>1</v>
      </c>
      <c r="AB4936" t="s">
        <v>32</v>
      </c>
      <c r="AC4936">
        <f>IF(Tabla1[[#This Row],[JOB]]="unemployed",0,IF(Tabla1[[#This Row],[JOB]]="unskilled",1,IF(Tabla1[[#This Row],[JOB]]="skilled",2,3)))</f>
        <v>2</v>
      </c>
      <c r="AD4936">
        <v>1</v>
      </c>
      <c r="AE4936" t="s">
        <v>29</v>
      </c>
      <c r="AF4936">
        <f>IF(Tabla1[[#This Row],[TELEPHONE]]="none",0,1)</f>
        <v>0</v>
      </c>
      <c r="AG4936" t="s">
        <v>33</v>
      </c>
      <c r="AH4936">
        <f>IF(Tabla1[[#This Row],[FOREIGNWORKER]]="no",0,1)</f>
        <v>1</v>
      </c>
      <c r="AI4936" t="s">
        <v>34</v>
      </c>
      <c r="AJ4936">
        <f>IF(Tabla1[[#This Row],[RISK]]="No Risk",0,1)</f>
        <v>0</v>
      </c>
    </row>
    <row r="4937" spans="1:36" x14ac:dyDescent="0.25">
      <c r="A4937" t="s">
        <v>5007</v>
      </c>
      <c r="B4937" t="s">
        <v>23</v>
      </c>
      <c r="C4937">
        <f>IF(Tabla1[[#This Row],[CHECKINGSTATUS]]="no_checking",0,IF(Tabla1[[#This Row],[CHECKINGSTATUS]]="less_0",1,IF(Tabla1[[#This Row],[CHECKINGSTATUS]]="0_to_200",2,3)))</f>
        <v>2</v>
      </c>
      <c r="D4937">
        <v>16</v>
      </c>
      <c r="E4937" t="s">
        <v>24</v>
      </c>
      <c r="F4937">
        <f>IF(Tabla1[[#This Row],[CREDITHISTORY]]="no_credits",0,IF(Tabla1[[#This Row],[CREDITHISTORY]]="prior_paymentes_delayed",1,IF(Tabla1[[#This Row],[CREDITHISTORY]]="outstanding_credit",2,3)))</f>
        <v>3</v>
      </c>
      <c r="G4937" t="s">
        <v>74</v>
      </c>
      <c r="H493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37">
        <v>4328</v>
      </c>
      <c r="J4937" t="s">
        <v>38</v>
      </c>
      <c r="K493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37" t="s">
        <v>39</v>
      </c>
      <c r="M493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37">
        <v>3</v>
      </c>
      <c r="O4937" t="s">
        <v>28</v>
      </c>
      <c r="P4937">
        <f>IF(Tabla1[[#This Row],[SEX]]="female",0,1)</f>
        <v>0</v>
      </c>
      <c r="Q4937" t="s">
        <v>29</v>
      </c>
      <c r="R4937">
        <f>IF(Tabla1[[#This Row],[OTHERSONLOAN]]="none",0,IF(Tabla1[[#This Row],[OTHERSONLOAN]]="co-applicant",1,2))</f>
        <v>0</v>
      </c>
      <c r="S4937">
        <v>3</v>
      </c>
      <c r="T4937" t="s">
        <v>45</v>
      </c>
      <c r="U4937">
        <f>IF(Tabla1[[#This Row],[OWNSPROPERTY]]="unknown",0,IF(Tabla1[[#This Row],[OWNSPROPERTY]]="real_state",1,IF(Tabla1[[#This Row],[OWNSPROPERTY]]="car_other",2,3)))</f>
        <v>3</v>
      </c>
      <c r="V4937">
        <v>34</v>
      </c>
      <c r="W4937" t="s">
        <v>29</v>
      </c>
      <c r="X4937">
        <f>IF(Tabla1[[#This Row],[INSTALLMENTPLANS]]="none",0,IF(Tabla1[[#This Row],[INSTALLMENTPLANS]]="stores",1,2))</f>
        <v>0</v>
      </c>
      <c r="Y4937" t="s">
        <v>72</v>
      </c>
      <c r="Z4937">
        <f>IF(Tabla1[[#This Row],[HOUSING]]="free",0,IF(Tabla1[[#This Row],[HOUSING]]="own",1,2))</f>
        <v>2</v>
      </c>
      <c r="AA4937">
        <v>1</v>
      </c>
      <c r="AB4937" t="s">
        <v>32</v>
      </c>
      <c r="AC4937">
        <f>IF(Tabla1[[#This Row],[JOB]]="unemployed",0,IF(Tabla1[[#This Row],[JOB]]="unskilled",1,IF(Tabla1[[#This Row],[JOB]]="skilled",2,3)))</f>
        <v>2</v>
      </c>
      <c r="AD4937">
        <v>1</v>
      </c>
      <c r="AE4937" t="s">
        <v>29</v>
      </c>
      <c r="AF4937">
        <f>IF(Tabla1[[#This Row],[TELEPHONE]]="none",0,1)</f>
        <v>0</v>
      </c>
      <c r="AG4937" t="s">
        <v>33</v>
      </c>
      <c r="AH4937">
        <f>IF(Tabla1[[#This Row],[FOREIGNWORKER]]="no",0,1)</f>
        <v>1</v>
      </c>
      <c r="AI4937" t="s">
        <v>34</v>
      </c>
      <c r="AJ4937">
        <f>IF(Tabla1[[#This Row],[RISK]]="No Risk",0,1)</f>
        <v>0</v>
      </c>
    </row>
    <row r="4938" spans="1:36" x14ac:dyDescent="0.25">
      <c r="A4938" t="s">
        <v>5008</v>
      </c>
      <c r="B4938" t="s">
        <v>78</v>
      </c>
      <c r="C4938">
        <f>IF(Tabla1[[#This Row],[CHECKINGSTATUS]]="no_checking",0,IF(Tabla1[[#This Row],[CHECKINGSTATUS]]="less_0",1,IF(Tabla1[[#This Row],[CHECKINGSTATUS]]="0_to_200",2,3)))</f>
        <v>3</v>
      </c>
      <c r="D4938">
        <v>13</v>
      </c>
      <c r="E4938" t="s">
        <v>24</v>
      </c>
      <c r="F4938">
        <f>IF(Tabla1[[#This Row],[CREDITHISTORY]]="no_credits",0,IF(Tabla1[[#This Row],[CREDITHISTORY]]="prior_paymentes_delayed",1,IF(Tabla1[[#This Row],[CREDITHISTORY]]="outstanding_credit",2,3)))</f>
        <v>3</v>
      </c>
      <c r="G4938" t="s">
        <v>74</v>
      </c>
      <c r="H493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38">
        <v>3689</v>
      </c>
      <c r="J4938" t="s">
        <v>53</v>
      </c>
      <c r="K493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38" t="s">
        <v>27</v>
      </c>
      <c r="M493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38">
        <v>2</v>
      </c>
      <c r="O4938" t="s">
        <v>28</v>
      </c>
      <c r="P4938">
        <f>IF(Tabla1[[#This Row],[SEX]]="female",0,1)</f>
        <v>0</v>
      </c>
      <c r="Q4938" t="s">
        <v>59</v>
      </c>
      <c r="R4938">
        <f>IF(Tabla1[[#This Row],[OTHERSONLOAN]]="none",0,IF(Tabla1[[#This Row],[OTHERSONLOAN]]="co-applicant",1,2))</f>
        <v>1</v>
      </c>
      <c r="S4938">
        <v>3</v>
      </c>
      <c r="T4938" t="s">
        <v>65</v>
      </c>
      <c r="U4938">
        <f>IF(Tabla1[[#This Row],[OWNSPROPERTY]]="unknown",0,IF(Tabla1[[#This Row],[OWNSPROPERTY]]="real_state",1,IF(Tabla1[[#This Row],[OWNSPROPERTY]]="car_other",2,3)))</f>
        <v>2</v>
      </c>
      <c r="V4938">
        <v>43</v>
      </c>
      <c r="W4938" t="s">
        <v>29</v>
      </c>
      <c r="X4938">
        <f>IF(Tabla1[[#This Row],[INSTALLMENTPLANS]]="none",0,IF(Tabla1[[#This Row],[INSTALLMENTPLANS]]="stores",1,2))</f>
        <v>0</v>
      </c>
      <c r="Y4938" t="s">
        <v>60</v>
      </c>
      <c r="Z4938">
        <f>IF(Tabla1[[#This Row],[HOUSING]]="free",0,IF(Tabla1[[#This Row],[HOUSING]]="own",1,2))</f>
        <v>0</v>
      </c>
      <c r="AA4938">
        <v>1</v>
      </c>
      <c r="AB4938" t="s">
        <v>32</v>
      </c>
      <c r="AC4938">
        <f>IF(Tabla1[[#This Row],[JOB]]="unemployed",0,IF(Tabla1[[#This Row],[JOB]]="unskilled",1,IF(Tabla1[[#This Row],[JOB]]="skilled",2,3)))</f>
        <v>2</v>
      </c>
      <c r="AD4938">
        <v>1</v>
      </c>
      <c r="AE4938" t="s">
        <v>33</v>
      </c>
      <c r="AF4938">
        <f>IF(Tabla1[[#This Row],[TELEPHONE]]="none",0,1)</f>
        <v>1</v>
      </c>
      <c r="AG4938" t="s">
        <v>33</v>
      </c>
      <c r="AH4938">
        <f>IF(Tabla1[[#This Row],[FOREIGNWORKER]]="no",0,1)</f>
        <v>1</v>
      </c>
      <c r="AI4938" t="s">
        <v>34</v>
      </c>
      <c r="AJ4938">
        <f>IF(Tabla1[[#This Row],[RISK]]="No Risk",0,1)</f>
        <v>0</v>
      </c>
    </row>
    <row r="4939" spans="1:36" x14ac:dyDescent="0.25">
      <c r="A4939" t="s">
        <v>5009</v>
      </c>
      <c r="B4939" t="s">
        <v>51</v>
      </c>
      <c r="C4939">
        <f>IF(Tabla1[[#This Row],[CHECKINGSTATUS]]="no_checking",0,IF(Tabla1[[#This Row],[CHECKINGSTATUS]]="less_0",1,IF(Tabla1[[#This Row],[CHECKINGSTATUS]]="0_to_200",2,3)))</f>
        <v>0</v>
      </c>
      <c r="D4939">
        <v>29</v>
      </c>
      <c r="E4939" t="s">
        <v>42</v>
      </c>
      <c r="F4939">
        <f>IF(Tabla1[[#This Row],[CREDITHISTORY]]="no_credits",0,IF(Tabla1[[#This Row],[CREDITHISTORY]]="prior_paymentes_delayed",1,IF(Tabla1[[#This Row],[CREDITHISTORY]]="outstanding_credit",2,3)))</f>
        <v>3</v>
      </c>
      <c r="G4939" t="s">
        <v>68</v>
      </c>
      <c r="H493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39">
        <v>6408</v>
      </c>
      <c r="J4939" t="s">
        <v>26</v>
      </c>
      <c r="K493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39" t="s">
        <v>62</v>
      </c>
      <c r="M493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39">
        <v>4</v>
      </c>
      <c r="O4939" t="s">
        <v>28</v>
      </c>
      <c r="P4939">
        <f>IF(Tabla1[[#This Row],[SEX]]="female",0,1)</f>
        <v>0</v>
      </c>
      <c r="Q4939" t="s">
        <v>29</v>
      </c>
      <c r="R4939">
        <f>IF(Tabla1[[#This Row],[OTHERSONLOAN]]="none",0,IF(Tabla1[[#This Row],[OTHERSONLOAN]]="co-applicant",1,2))</f>
        <v>0</v>
      </c>
      <c r="S4939">
        <v>4</v>
      </c>
      <c r="T4939" t="s">
        <v>30</v>
      </c>
      <c r="U4939">
        <f>IF(Tabla1[[#This Row],[OWNSPROPERTY]]="unknown",0,IF(Tabla1[[#This Row],[OWNSPROPERTY]]="real_state",1,IF(Tabla1[[#This Row],[OWNSPROPERTY]]="car_other",2,3)))</f>
        <v>3</v>
      </c>
      <c r="V4939">
        <v>44</v>
      </c>
      <c r="W4939" t="s">
        <v>29</v>
      </c>
      <c r="X4939">
        <f>IF(Tabla1[[#This Row],[INSTALLMENTPLANS]]="none",0,IF(Tabla1[[#This Row],[INSTALLMENTPLANS]]="stores",1,2))</f>
        <v>0</v>
      </c>
      <c r="Y4939" t="s">
        <v>31</v>
      </c>
      <c r="Z4939">
        <f>IF(Tabla1[[#This Row],[HOUSING]]="free",0,IF(Tabla1[[#This Row],[HOUSING]]="own",1,2))</f>
        <v>1</v>
      </c>
      <c r="AA4939">
        <v>2</v>
      </c>
      <c r="AB4939" t="s">
        <v>32</v>
      </c>
      <c r="AC4939">
        <f>IF(Tabla1[[#This Row],[JOB]]="unemployed",0,IF(Tabla1[[#This Row],[JOB]]="unskilled",1,IF(Tabla1[[#This Row],[JOB]]="skilled",2,3)))</f>
        <v>2</v>
      </c>
      <c r="AD4939">
        <v>1</v>
      </c>
      <c r="AE4939" t="s">
        <v>29</v>
      </c>
      <c r="AF4939">
        <f>IF(Tabla1[[#This Row],[TELEPHONE]]="none",0,1)</f>
        <v>0</v>
      </c>
      <c r="AG4939" t="s">
        <v>33</v>
      </c>
      <c r="AH4939">
        <f>IF(Tabla1[[#This Row],[FOREIGNWORKER]]="no",0,1)</f>
        <v>1</v>
      </c>
      <c r="AI4939" t="s">
        <v>34</v>
      </c>
      <c r="AJ4939">
        <f>IF(Tabla1[[#This Row],[RISK]]="No Risk",0,1)</f>
        <v>0</v>
      </c>
    </row>
    <row r="4940" spans="1:36" x14ac:dyDescent="0.25">
      <c r="A4940" t="s">
        <v>5010</v>
      </c>
      <c r="B4940" t="s">
        <v>23</v>
      </c>
      <c r="C4940">
        <f>IF(Tabla1[[#This Row],[CHECKINGSTATUS]]="no_checking",0,IF(Tabla1[[#This Row],[CHECKINGSTATUS]]="less_0",1,IF(Tabla1[[#This Row],[CHECKINGSTATUS]]="0_to_200",2,3)))</f>
        <v>2</v>
      </c>
      <c r="D4940">
        <v>16</v>
      </c>
      <c r="E4940" t="s">
        <v>24</v>
      </c>
      <c r="F4940">
        <f>IF(Tabla1[[#This Row],[CREDITHISTORY]]="no_credits",0,IF(Tabla1[[#This Row],[CREDITHISTORY]]="prior_paymentes_delayed",1,IF(Tabla1[[#This Row],[CREDITHISTORY]]="outstanding_credit",2,3)))</f>
        <v>3</v>
      </c>
      <c r="G4940" t="s">
        <v>37</v>
      </c>
      <c r="H494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40">
        <v>250</v>
      </c>
      <c r="J4940" t="s">
        <v>38</v>
      </c>
      <c r="K494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40" t="s">
        <v>27</v>
      </c>
      <c r="M494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40">
        <v>2</v>
      </c>
      <c r="O4940" t="s">
        <v>28</v>
      </c>
      <c r="P4940">
        <f>IF(Tabla1[[#This Row],[SEX]]="female",0,1)</f>
        <v>0</v>
      </c>
      <c r="Q4940" t="s">
        <v>29</v>
      </c>
      <c r="R4940">
        <f>IF(Tabla1[[#This Row],[OTHERSONLOAN]]="none",0,IF(Tabla1[[#This Row],[OTHERSONLOAN]]="co-applicant",1,2))</f>
        <v>0</v>
      </c>
      <c r="S4940">
        <v>3</v>
      </c>
      <c r="T4940" t="s">
        <v>30</v>
      </c>
      <c r="U4940">
        <f>IF(Tabla1[[#This Row],[OWNSPROPERTY]]="unknown",0,IF(Tabla1[[#This Row],[OWNSPROPERTY]]="real_state",1,IF(Tabla1[[#This Row],[OWNSPROPERTY]]="car_other",2,3)))</f>
        <v>3</v>
      </c>
      <c r="V4940">
        <v>27</v>
      </c>
      <c r="W4940" t="s">
        <v>116</v>
      </c>
      <c r="X4940">
        <f>IF(Tabla1[[#This Row],[INSTALLMENTPLANS]]="none",0,IF(Tabla1[[#This Row],[INSTALLMENTPLANS]]="stores",1,2))</f>
        <v>2</v>
      </c>
      <c r="Y4940" t="s">
        <v>72</v>
      </c>
      <c r="Z4940">
        <f>IF(Tabla1[[#This Row],[HOUSING]]="free",0,IF(Tabla1[[#This Row],[HOUSING]]="own",1,2))</f>
        <v>2</v>
      </c>
      <c r="AA4940">
        <v>1</v>
      </c>
      <c r="AB4940" t="s">
        <v>92</v>
      </c>
      <c r="AC4940">
        <f>IF(Tabla1[[#This Row],[JOB]]="unemployed",0,IF(Tabla1[[#This Row],[JOB]]="unskilled",1,IF(Tabla1[[#This Row],[JOB]]="skilled",2,3)))</f>
        <v>1</v>
      </c>
      <c r="AD4940">
        <v>1</v>
      </c>
      <c r="AE4940" t="s">
        <v>29</v>
      </c>
      <c r="AF4940">
        <f>IF(Tabla1[[#This Row],[TELEPHONE]]="none",0,1)</f>
        <v>0</v>
      </c>
      <c r="AG4940" t="s">
        <v>33</v>
      </c>
      <c r="AH4940">
        <f>IF(Tabla1[[#This Row],[FOREIGNWORKER]]="no",0,1)</f>
        <v>1</v>
      </c>
      <c r="AI4940" t="s">
        <v>34</v>
      </c>
      <c r="AJ4940">
        <f>IF(Tabla1[[#This Row],[RISK]]="No Risk",0,1)</f>
        <v>0</v>
      </c>
    </row>
    <row r="4941" spans="1:36" x14ac:dyDescent="0.25">
      <c r="A4941" t="s">
        <v>5011</v>
      </c>
      <c r="B4941" t="s">
        <v>36</v>
      </c>
      <c r="C4941">
        <f>IF(Tabla1[[#This Row],[CHECKINGSTATUS]]="no_checking",0,IF(Tabla1[[#This Row],[CHECKINGSTATUS]]="less_0",1,IF(Tabla1[[#This Row],[CHECKINGSTATUS]]="0_to_200",2,3)))</f>
        <v>1</v>
      </c>
      <c r="D4941">
        <v>15</v>
      </c>
      <c r="E4941" t="s">
        <v>42</v>
      </c>
      <c r="F4941">
        <f>IF(Tabla1[[#This Row],[CREDITHISTORY]]="no_credits",0,IF(Tabla1[[#This Row],[CREDITHISTORY]]="prior_paymentes_delayed",1,IF(Tabla1[[#This Row],[CREDITHISTORY]]="outstanding_credit",2,3)))</f>
        <v>3</v>
      </c>
      <c r="G4941" t="s">
        <v>37</v>
      </c>
      <c r="H494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41">
        <v>5734</v>
      </c>
      <c r="J4941" t="s">
        <v>38</v>
      </c>
      <c r="K494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41" t="s">
        <v>27</v>
      </c>
      <c r="M494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41">
        <v>2</v>
      </c>
      <c r="O4941" t="s">
        <v>44</v>
      </c>
      <c r="P4941">
        <f>IF(Tabla1[[#This Row],[SEX]]="female",0,1)</f>
        <v>1</v>
      </c>
      <c r="Q4941" t="s">
        <v>29</v>
      </c>
      <c r="R4941">
        <f>IF(Tabla1[[#This Row],[OTHERSONLOAN]]="none",0,IF(Tabla1[[#This Row],[OTHERSONLOAN]]="co-applicant",1,2))</f>
        <v>0</v>
      </c>
      <c r="S4941">
        <v>3</v>
      </c>
      <c r="T4941" t="s">
        <v>65</v>
      </c>
      <c r="U4941">
        <f>IF(Tabla1[[#This Row],[OWNSPROPERTY]]="unknown",0,IF(Tabla1[[#This Row],[OWNSPROPERTY]]="real_state",1,IF(Tabla1[[#This Row],[OWNSPROPERTY]]="car_other",2,3)))</f>
        <v>2</v>
      </c>
      <c r="V4941">
        <v>32</v>
      </c>
      <c r="W4941" t="s">
        <v>29</v>
      </c>
      <c r="X4941">
        <f>IF(Tabla1[[#This Row],[INSTALLMENTPLANS]]="none",0,IF(Tabla1[[#This Row],[INSTALLMENTPLANS]]="stores",1,2))</f>
        <v>0</v>
      </c>
      <c r="Y4941" t="s">
        <v>31</v>
      </c>
      <c r="Z4941">
        <f>IF(Tabla1[[#This Row],[HOUSING]]="free",0,IF(Tabla1[[#This Row],[HOUSING]]="own",1,2))</f>
        <v>1</v>
      </c>
      <c r="AA4941">
        <v>1</v>
      </c>
      <c r="AB4941" t="s">
        <v>32</v>
      </c>
      <c r="AC4941">
        <f>IF(Tabla1[[#This Row],[JOB]]="unemployed",0,IF(Tabla1[[#This Row],[JOB]]="unskilled",1,IF(Tabla1[[#This Row],[JOB]]="skilled",2,3)))</f>
        <v>2</v>
      </c>
      <c r="AD4941">
        <v>1</v>
      </c>
      <c r="AE4941" t="s">
        <v>29</v>
      </c>
      <c r="AF4941">
        <f>IF(Tabla1[[#This Row],[TELEPHONE]]="none",0,1)</f>
        <v>0</v>
      </c>
      <c r="AG4941" t="s">
        <v>33</v>
      </c>
      <c r="AH4941">
        <f>IF(Tabla1[[#This Row],[FOREIGNWORKER]]="no",0,1)</f>
        <v>1</v>
      </c>
      <c r="AI4941" t="s">
        <v>34</v>
      </c>
      <c r="AJ4941">
        <f>IF(Tabla1[[#This Row],[RISK]]="No Risk",0,1)</f>
        <v>0</v>
      </c>
    </row>
    <row r="4942" spans="1:36" x14ac:dyDescent="0.25">
      <c r="A4942" t="s">
        <v>5012</v>
      </c>
      <c r="B4942" t="s">
        <v>23</v>
      </c>
      <c r="C4942">
        <f>IF(Tabla1[[#This Row],[CHECKINGSTATUS]]="no_checking",0,IF(Tabla1[[#This Row],[CHECKINGSTATUS]]="less_0",1,IF(Tabla1[[#This Row],[CHECKINGSTATUS]]="0_to_200",2,3)))</f>
        <v>2</v>
      </c>
      <c r="D4942">
        <v>29</v>
      </c>
      <c r="E4942" t="s">
        <v>57</v>
      </c>
      <c r="F4942">
        <f>IF(Tabla1[[#This Row],[CREDITHISTORY]]="no_credits",0,IF(Tabla1[[#This Row],[CREDITHISTORY]]="prior_paymentes_delayed",1,IF(Tabla1[[#This Row],[CREDITHISTORY]]="outstanding_credit",2,3)))</f>
        <v>2</v>
      </c>
      <c r="G4942" t="s">
        <v>74</v>
      </c>
      <c r="H494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42">
        <v>3810</v>
      </c>
      <c r="J4942" t="s">
        <v>94</v>
      </c>
      <c r="K494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42" t="s">
        <v>49</v>
      </c>
      <c r="M494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42">
        <v>4</v>
      </c>
      <c r="O4942" t="s">
        <v>44</v>
      </c>
      <c r="P4942">
        <f>IF(Tabla1[[#This Row],[SEX]]="female",0,1)</f>
        <v>1</v>
      </c>
      <c r="Q4942" t="s">
        <v>29</v>
      </c>
      <c r="R4942">
        <f>IF(Tabla1[[#This Row],[OTHERSONLOAN]]="none",0,IF(Tabla1[[#This Row],[OTHERSONLOAN]]="co-applicant",1,2))</f>
        <v>0</v>
      </c>
      <c r="S4942">
        <v>4</v>
      </c>
      <c r="T4942" t="s">
        <v>54</v>
      </c>
      <c r="U4942">
        <f>IF(Tabla1[[#This Row],[OWNSPROPERTY]]="unknown",0,IF(Tabla1[[#This Row],[OWNSPROPERTY]]="real_state",1,IF(Tabla1[[#This Row],[OWNSPROPERTY]]="car_other",2,3)))</f>
        <v>0</v>
      </c>
      <c r="V4942">
        <v>45</v>
      </c>
      <c r="W4942" t="s">
        <v>116</v>
      </c>
      <c r="X4942">
        <f>IF(Tabla1[[#This Row],[INSTALLMENTPLANS]]="none",0,IF(Tabla1[[#This Row],[INSTALLMENTPLANS]]="stores",1,2))</f>
        <v>2</v>
      </c>
      <c r="Y4942" t="s">
        <v>31</v>
      </c>
      <c r="Z4942">
        <f>IF(Tabla1[[#This Row],[HOUSING]]="free",0,IF(Tabla1[[#This Row],[HOUSING]]="own",1,2))</f>
        <v>1</v>
      </c>
      <c r="AA4942">
        <v>2</v>
      </c>
      <c r="AB4942" t="s">
        <v>71</v>
      </c>
      <c r="AC4942">
        <f>IF(Tabla1[[#This Row],[JOB]]="unemployed",0,IF(Tabla1[[#This Row],[JOB]]="unskilled",1,IF(Tabla1[[#This Row],[JOB]]="skilled",2,3)))</f>
        <v>0</v>
      </c>
      <c r="AD4942">
        <v>2</v>
      </c>
      <c r="AE4942" t="s">
        <v>33</v>
      </c>
      <c r="AF4942">
        <f>IF(Tabla1[[#This Row],[TELEPHONE]]="none",0,1)</f>
        <v>1</v>
      </c>
      <c r="AG4942" t="s">
        <v>33</v>
      </c>
      <c r="AH4942">
        <f>IF(Tabla1[[#This Row],[FOREIGNWORKER]]="no",0,1)</f>
        <v>1</v>
      </c>
      <c r="AI4942" t="s">
        <v>34</v>
      </c>
      <c r="AJ4942">
        <f>IF(Tabla1[[#This Row],[RISK]]="No Risk",0,1)</f>
        <v>0</v>
      </c>
    </row>
    <row r="4943" spans="1:36" x14ac:dyDescent="0.25">
      <c r="A4943" t="s">
        <v>5013</v>
      </c>
      <c r="B4943" t="s">
        <v>36</v>
      </c>
      <c r="C4943">
        <f>IF(Tabla1[[#This Row],[CHECKINGSTATUS]]="no_checking",0,IF(Tabla1[[#This Row],[CHECKINGSTATUS]]="less_0",1,IF(Tabla1[[#This Row],[CHECKINGSTATUS]]="0_to_200",2,3)))</f>
        <v>1</v>
      </c>
      <c r="D4943">
        <v>11</v>
      </c>
      <c r="E4943" t="s">
        <v>70</v>
      </c>
      <c r="F4943">
        <f>IF(Tabla1[[#This Row],[CREDITHISTORY]]="no_credits",0,IF(Tabla1[[#This Row],[CREDITHISTORY]]="prior_paymentes_delayed",1,IF(Tabla1[[#This Row],[CREDITHISTORY]]="outstanding_credit",2,3)))</f>
        <v>3</v>
      </c>
      <c r="G4943" t="s">
        <v>37</v>
      </c>
      <c r="H494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43">
        <v>250</v>
      </c>
      <c r="J4943" t="s">
        <v>38</v>
      </c>
      <c r="K494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43" t="s">
        <v>71</v>
      </c>
      <c r="M4943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943">
        <v>1</v>
      </c>
      <c r="O4943" t="s">
        <v>28</v>
      </c>
      <c r="P4943">
        <f>IF(Tabla1[[#This Row],[SEX]]="female",0,1)</f>
        <v>0</v>
      </c>
      <c r="Q4943" t="s">
        <v>29</v>
      </c>
      <c r="R4943">
        <f>IF(Tabla1[[#This Row],[OTHERSONLOAN]]="none",0,IF(Tabla1[[#This Row],[OTHERSONLOAN]]="co-applicant",1,2))</f>
        <v>0</v>
      </c>
      <c r="S4943">
        <v>2</v>
      </c>
      <c r="T4943" t="s">
        <v>30</v>
      </c>
      <c r="U4943">
        <f>IF(Tabla1[[#This Row],[OWNSPROPERTY]]="unknown",0,IF(Tabla1[[#This Row],[OWNSPROPERTY]]="real_state",1,IF(Tabla1[[#This Row],[OWNSPROPERTY]]="car_other",2,3)))</f>
        <v>3</v>
      </c>
      <c r="V4943">
        <v>21</v>
      </c>
      <c r="W4943" t="s">
        <v>29</v>
      </c>
      <c r="X4943">
        <f>IF(Tabla1[[#This Row],[INSTALLMENTPLANS]]="none",0,IF(Tabla1[[#This Row],[INSTALLMENTPLANS]]="stores",1,2))</f>
        <v>0</v>
      </c>
      <c r="Y4943" t="s">
        <v>72</v>
      </c>
      <c r="Z4943">
        <f>IF(Tabla1[[#This Row],[HOUSING]]="free",0,IF(Tabla1[[#This Row],[HOUSING]]="own",1,2))</f>
        <v>2</v>
      </c>
      <c r="AA4943">
        <v>1</v>
      </c>
      <c r="AB4943" t="s">
        <v>32</v>
      </c>
      <c r="AC4943">
        <f>IF(Tabla1[[#This Row],[JOB]]="unemployed",0,IF(Tabla1[[#This Row],[JOB]]="unskilled",1,IF(Tabla1[[#This Row],[JOB]]="skilled",2,3)))</f>
        <v>2</v>
      </c>
      <c r="AD4943">
        <v>1</v>
      </c>
      <c r="AE4943" t="s">
        <v>29</v>
      </c>
      <c r="AF4943">
        <f>IF(Tabla1[[#This Row],[TELEPHONE]]="none",0,1)</f>
        <v>0</v>
      </c>
      <c r="AG4943" t="s">
        <v>33</v>
      </c>
      <c r="AH4943">
        <f>IF(Tabla1[[#This Row],[FOREIGNWORKER]]="no",0,1)</f>
        <v>1</v>
      </c>
      <c r="AI4943" t="s">
        <v>34</v>
      </c>
      <c r="AJ4943">
        <f>IF(Tabla1[[#This Row],[RISK]]="No Risk",0,1)</f>
        <v>0</v>
      </c>
    </row>
    <row r="4944" spans="1:36" x14ac:dyDescent="0.25">
      <c r="A4944" t="s">
        <v>5014</v>
      </c>
      <c r="B4944" t="s">
        <v>36</v>
      </c>
      <c r="C4944">
        <f>IF(Tabla1[[#This Row],[CHECKINGSTATUS]]="no_checking",0,IF(Tabla1[[#This Row],[CHECKINGSTATUS]]="less_0",1,IF(Tabla1[[#This Row],[CHECKINGSTATUS]]="0_to_200",2,3)))</f>
        <v>1</v>
      </c>
      <c r="D4944">
        <v>10</v>
      </c>
      <c r="E4944" t="s">
        <v>42</v>
      </c>
      <c r="F4944">
        <f>IF(Tabla1[[#This Row],[CREDITHISTORY]]="no_credits",0,IF(Tabla1[[#This Row],[CREDITHISTORY]]="prior_paymentes_delayed",1,IF(Tabla1[[#This Row],[CREDITHISTORY]]="outstanding_credit",2,3)))</f>
        <v>3</v>
      </c>
      <c r="G4944" t="s">
        <v>82</v>
      </c>
      <c r="H494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944">
        <v>2016</v>
      </c>
      <c r="J4944" t="s">
        <v>38</v>
      </c>
      <c r="K494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44" t="s">
        <v>39</v>
      </c>
      <c r="M494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44">
        <v>3</v>
      </c>
      <c r="O4944" t="s">
        <v>28</v>
      </c>
      <c r="P4944">
        <f>IF(Tabla1[[#This Row],[SEX]]="female",0,1)</f>
        <v>0</v>
      </c>
      <c r="Q4944" t="s">
        <v>29</v>
      </c>
      <c r="R4944">
        <f>IF(Tabla1[[#This Row],[OTHERSONLOAN]]="none",0,IF(Tabla1[[#This Row],[OTHERSONLOAN]]="co-applicant",1,2))</f>
        <v>0</v>
      </c>
      <c r="S4944">
        <v>3</v>
      </c>
      <c r="T4944" t="s">
        <v>65</v>
      </c>
      <c r="U4944">
        <f>IF(Tabla1[[#This Row],[OWNSPROPERTY]]="unknown",0,IF(Tabla1[[#This Row],[OWNSPROPERTY]]="real_state",1,IF(Tabla1[[#This Row],[OWNSPROPERTY]]="car_other",2,3)))</f>
        <v>2</v>
      </c>
      <c r="V4944">
        <v>19</v>
      </c>
      <c r="W4944" t="s">
        <v>40</v>
      </c>
      <c r="X4944">
        <f>IF(Tabla1[[#This Row],[INSTALLMENTPLANS]]="none",0,IF(Tabla1[[#This Row],[INSTALLMENTPLANS]]="stores",1,2))</f>
        <v>1</v>
      </c>
      <c r="Y4944" t="s">
        <v>72</v>
      </c>
      <c r="Z4944">
        <f>IF(Tabla1[[#This Row],[HOUSING]]="free",0,IF(Tabla1[[#This Row],[HOUSING]]="own",1,2))</f>
        <v>2</v>
      </c>
      <c r="AA4944">
        <v>1</v>
      </c>
      <c r="AB4944" t="s">
        <v>92</v>
      </c>
      <c r="AC4944">
        <f>IF(Tabla1[[#This Row],[JOB]]="unemployed",0,IF(Tabla1[[#This Row],[JOB]]="unskilled",1,IF(Tabla1[[#This Row],[JOB]]="skilled",2,3)))</f>
        <v>1</v>
      </c>
      <c r="AD4944">
        <v>1</v>
      </c>
      <c r="AE4944" t="s">
        <v>29</v>
      </c>
      <c r="AF4944">
        <f>IF(Tabla1[[#This Row],[TELEPHONE]]="none",0,1)</f>
        <v>0</v>
      </c>
      <c r="AG4944" t="s">
        <v>33</v>
      </c>
      <c r="AH4944">
        <f>IF(Tabla1[[#This Row],[FOREIGNWORKER]]="no",0,1)</f>
        <v>1</v>
      </c>
      <c r="AI4944" t="s">
        <v>34</v>
      </c>
      <c r="AJ4944">
        <f>IF(Tabla1[[#This Row],[RISK]]="No Risk",0,1)</f>
        <v>0</v>
      </c>
    </row>
    <row r="4945" spans="1:36" x14ac:dyDescent="0.25">
      <c r="A4945" t="s">
        <v>5015</v>
      </c>
      <c r="B4945" t="s">
        <v>51</v>
      </c>
      <c r="C4945">
        <f>IF(Tabla1[[#This Row],[CHECKINGSTATUS]]="no_checking",0,IF(Tabla1[[#This Row],[CHECKINGSTATUS]]="less_0",1,IF(Tabla1[[#This Row],[CHECKINGSTATUS]]="0_to_200",2,3)))</f>
        <v>0</v>
      </c>
      <c r="D4945">
        <v>26</v>
      </c>
      <c r="E4945" t="s">
        <v>42</v>
      </c>
      <c r="F4945">
        <f>IF(Tabla1[[#This Row],[CREDITHISTORY]]="no_credits",0,IF(Tabla1[[#This Row],[CREDITHISTORY]]="prior_paymentes_delayed",1,IF(Tabla1[[#This Row],[CREDITHISTORY]]="outstanding_credit",2,3)))</f>
        <v>3</v>
      </c>
      <c r="G4945" t="s">
        <v>68</v>
      </c>
      <c r="H494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45">
        <v>5891</v>
      </c>
      <c r="J4945" t="s">
        <v>26</v>
      </c>
      <c r="K494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45" t="s">
        <v>49</v>
      </c>
      <c r="M4945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45">
        <v>4</v>
      </c>
      <c r="O4945" t="s">
        <v>44</v>
      </c>
      <c r="P4945">
        <f>IF(Tabla1[[#This Row],[SEX]]="female",0,1)</f>
        <v>1</v>
      </c>
      <c r="Q4945" t="s">
        <v>29</v>
      </c>
      <c r="R4945">
        <f>IF(Tabla1[[#This Row],[OTHERSONLOAN]]="none",0,IF(Tabla1[[#This Row],[OTHERSONLOAN]]="co-applicant",1,2))</f>
        <v>0</v>
      </c>
      <c r="S4945">
        <v>4</v>
      </c>
      <c r="T4945" t="s">
        <v>54</v>
      </c>
      <c r="U4945">
        <f>IF(Tabla1[[#This Row],[OWNSPROPERTY]]="unknown",0,IF(Tabla1[[#This Row],[OWNSPROPERTY]]="real_state",1,IF(Tabla1[[#This Row],[OWNSPROPERTY]]="car_other",2,3)))</f>
        <v>0</v>
      </c>
      <c r="V4945">
        <v>58</v>
      </c>
      <c r="W4945" t="s">
        <v>29</v>
      </c>
      <c r="X4945">
        <f>IF(Tabla1[[#This Row],[INSTALLMENTPLANS]]="none",0,IF(Tabla1[[#This Row],[INSTALLMENTPLANS]]="stores",1,2))</f>
        <v>0</v>
      </c>
      <c r="Y4945" t="s">
        <v>60</v>
      </c>
      <c r="Z4945">
        <f>IF(Tabla1[[#This Row],[HOUSING]]="free",0,IF(Tabla1[[#This Row],[HOUSING]]="own",1,2))</f>
        <v>0</v>
      </c>
      <c r="AA4945">
        <v>3</v>
      </c>
      <c r="AB4945" t="s">
        <v>32</v>
      </c>
      <c r="AC4945">
        <f>IF(Tabla1[[#This Row],[JOB]]="unemployed",0,IF(Tabla1[[#This Row],[JOB]]="unskilled",1,IF(Tabla1[[#This Row],[JOB]]="skilled",2,3)))</f>
        <v>2</v>
      </c>
      <c r="AD4945">
        <v>2</v>
      </c>
      <c r="AE4945" t="s">
        <v>33</v>
      </c>
      <c r="AF4945">
        <f>IF(Tabla1[[#This Row],[TELEPHONE]]="none",0,1)</f>
        <v>1</v>
      </c>
      <c r="AG4945" t="s">
        <v>33</v>
      </c>
      <c r="AH4945">
        <f>IF(Tabla1[[#This Row],[FOREIGNWORKER]]="no",0,1)</f>
        <v>1</v>
      </c>
      <c r="AI4945" t="s">
        <v>55</v>
      </c>
      <c r="AJ4945">
        <f>IF(Tabla1[[#This Row],[RISK]]="No Risk",0,1)</f>
        <v>1</v>
      </c>
    </row>
    <row r="4946" spans="1:36" x14ac:dyDescent="0.25">
      <c r="A4946" t="s">
        <v>5016</v>
      </c>
      <c r="B4946" t="s">
        <v>51</v>
      </c>
      <c r="C4946">
        <f>IF(Tabla1[[#This Row],[CHECKINGSTATUS]]="no_checking",0,IF(Tabla1[[#This Row],[CHECKINGSTATUS]]="less_0",1,IF(Tabla1[[#This Row],[CHECKINGSTATUS]]="0_to_200",2,3)))</f>
        <v>0</v>
      </c>
      <c r="D4946">
        <v>13</v>
      </c>
      <c r="E4946" t="s">
        <v>57</v>
      </c>
      <c r="F4946">
        <f>IF(Tabla1[[#This Row],[CREDITHISTORY]]="no_credits",0,IF(Tabla1[[#This Row],[CREDITHISTORY]]="prior_paymentes_delayed",1,IF(Tabla1[[#This Row],[CREDITHISTORY]]="outstanding_credit",2,3)))</f>
        <v>2</v>
      </c>
      <c r="G4946" t="s">
        <v>43</v>
      </c>
      <c r="H494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46">
        <v>5082</v>
      </c>
      <c r="J4946" t="s">
        <v>54</v>
      </c>
      <c r="K494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46" t="s">
        <v>62</v>
      </c>
      <c r="M4946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46">
        <v>4</v>
      </c>
      <c r="O4946" t="s">
        <v>44</v>
      </c>
      <c r="P4946">
        <f>IF(Tabla1[[#This Row],[SEX]]="female",0,1)</f>
        <v>1</v>
      </c>
      <c r="Q4946" t="s">
        <v>29</v>
      </c>
      <c r="R4946">
        <f>IF(Tabla1[[#This Row],[OTHERSONLOAN]]="none",0,IF(Tabla1[[#This Row],[OTHERSONLOAN]]="co-applicant",1,2))</f>
        <v>0</v>
      </c>
      <c r="S4946">
        <v>4</v>
      </c>
      <c r="T4946" t="s">
        <v>30</v>
      </c>
      <c r="U4946">
        <f>IF(Tabla1[[#This Row],[OWNSPROPERTY]]="unknown",0,IF(Tabla1[[#This Row],[OWNSPROPERTY]]="real_state",1,IF(Tabla1[[#This Row],[OWNSPROPERTY]]="car_other",2,3)))</f>
        <v>3</v>
      </c>
      <c r="V4946">
        <v>36</v>
      </c>
      <c r="W4946" t="s">
        <v>29</v>
      </c>
      <c r="X4946">
        <f>IF(Tabla1[[#This Row],[INSTALLMENTPLANS]]="none",0,IF(Tabla1[[#This Row],[INSTALLMENTPLANS]]="stores",1,2))</f>
        <v>0</v>
      </c>
      <c r="Y4946" t="s">
        <v>60</v>
      </c>
      <c r="Z4946">
        <f>IF(Tabla1[[#This Row],[HOUSING]]="free",0,IF(Tabla1[[#This Row],[HOUSING]]="own",1,2))</f>
        <v>0</v>
      </c>
      <c r="AA4946">
        <v>2</v>
      </c>
      <c r="AB4946" t="s">
        <v>63</v>
      </c>
      <c r="AC4946">
        <f>IF(Tabla1[[#This Row],[JOB]]="unemployed",0,IF(Tabla1[[#This Row],[JOB]]="unskilled",1,IF(Tabla1[[#This Row],[JOB]]="skilled",2,3)))</f>
        <v>3</v>
      </c>
      <c r="AD4946">
        <v>2</v>
      </c>
      <c r="AE4946" t="s">
        <v>33</v>
      </c>
      <c r="AF4946">
        <f>IF(Tabla1[[#This Row],[TELEPHONE]]="none",0,1)</f>
        <v>1</v>
      </c>
      <c r="AG4946" t="s">
        <v>33</v>
      </c>
      <c r="AH4946">
        <f>IF(Tabla1[[#This Row],[FOREIGNWORKER]]="no",0,1)</f>
        <v>1</v>
      </c>
      <c r="AI4946" t="s">
        <v>34</v>
      </c>
      <c r="AJ4946">
        <f>IF(Tabla1[[#This Row],[RISK]]="No Risk",0,1)</f>
        <v>0</v>
      </c>
    </row>
    <row r="4947" spans="1:36" x14ac:dyDescent="0.25">
      <c r="A4947" t="s">
        <v>5017</v>
      </c>
      <c r="B4947" t="s">
        <v>23</v>
      </c>
      <c r="C4947">
        <f>IF(Tabla1[[#This Row],[CHECKINGSTATUS]]="no_checking",0,IF(Tabla1[[#This Row],[CHECKINGSTATUS]]="less_0",1,IF(Tabla1[[#This Row],[CHECKINGSTATUS]]="0_to_200",2,3)))</f>
        <v>2</v>
      </c>
      <c r="D4947">
        <v>21</v>
      </c>
      <c r="E4947" t="s">
        <v>42</v>
      </c>
      <c r="F4947">
        <f>IF(Tabla1[[#This Row],[CREDITHISTORY]]="no_credits",0,IF(Tabla1[[#This Row],[CREDITHISTORY]]="prior_paymentes_delayed",1,IF(Tabla1[[#This Row],[CREDITHISTORY]]="outstanding_credit",2,3)))</f>
        <v>3</v>
      </c>
      <c r="G4947" t="s">
        <v>48</v>
      </c>
      <c r="H494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947">
        <v>2949</v>
      </c>
      <c r="J4947" t="s">
        <v>53</v>
      </c>
      <c r="K4947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47" t="s">
        <v>39</v>
      </c>
      <c r="M494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47">
        <v>2</v>
      </c>
      <c r="O4947" t="s">
        <v>28</v>
      </c>
      <c r="P4947">
        <f>IF(Tabla1[[#This Row],[SEX]]="female",0,1)</f>
        <v>0</v>
      </c>
      <c r="Q4947" t="s">
        <v>29</v>
      </c>
      <c r="R4947">
        <f>IF(Tabla1[[#This Row],[OTHERSONLOAN]]="none",0,IF(Tabla1[[#This Row],[OTHERSONLOAN]]="co-applicant",1,2))</f>
        <v>0</v>
      </c>
      <c r="S4947">
        <v>2</v>
      </c>
      <c r="T4947" t="s">
        <v>65</v>
      </c>
      <c r="U4947">
        <f>IF(Tabla1[[#This Row],[OWNSPROPERTY]]="unknown",0,IF(Tabla1[[#This Row],[OWNSPROPERTY]]="real_state",1,IF(Tabla1[[#This Row],[OWNSPROPERTY]]="car_other",2,3)))</f>
        <v>2</v>
      </c>
      <c r="V4947">
        <v>39</v>
      </c>
      <c r="W4947" t="s">
        <v>29</v>
      </c>
      <c r="X4947">
        <f>IF(Tabla1[[#This Row],[INSTALLMENTPLANS]]="none",0,IF(Tabla1[[#This Row],[INSTALLMENTPLANS]]="stores",1,2))</f>
        <v>0</v>
      </c>
      <c r="Y4947" t="s">
        <v>72</v>
      </c>
      <c r="Z4947">
        <f>IF(Tabla1[[#This Row],[HOUSING]]="free",0,IF(Tabla1[[#This Row],[HOUSING]]="own",1,2))</f>
        <v>2</v>
      </c>
      <c r="AA4947">
        <v>1</v>
      </c>
      <c r="AB4947" t="s">
        <v>32</v>
      </c>
      <c r="AC4947">
        <f>IF(Tabla1[[#This Row],[JOB]]="unemployed",0,IF(Tabla1[[#This Row],[JOB]]="unskilled",1,IF(Tabla1[[#This Row],[JOB]]="skilled",2,3)))</f>
        <v>2</v>
      </c>
      <c r="AD4947">
        <v>1</v>
      </c>
      <c r="AE4947" t="s">
        <v>29</v>
      </c>
      <c r="AF4947">
        <f>IF(Tabla1[[#This Row],[TELEPHONE]]="none",0,1)</f>
        <v>0</v>
      </c>
      <c r="AG4947" t="s">
        <v>33</v>
      </c>
      <c r="AH4947">
        <f>IF(Tabla1[[#This Row],[FOREIGNWORKER]]="no",0,1)</f>
        <v>1</v>
      </c>
      <c r="AI4947" t="s">
        <v>34</v>
      </c>
      <c r="AJ4947">
        <f>IF(Tabla1[[#This Row],[RISK]]="No Risk",0,1)</f>
        <v>0</v>
      </c>
    </row>
    <row r="4948" spans="1:36" x14ac:dyDescent="0.25">
      <c r="A4948" t="s">
        <v>5018</v>
      </c>
      <c r="B4948" t="s">
        <v>51</v>
      </c>
      <c r="C4948">
        <f>IF(Tabla1[[#This Row],[CHECKINGSTATUS]]="no_checking",0,IF(Tabla1[[#This Row],[CHECKINGSTATUS]]="less_0",1,IF(Tabla1[[#This Row],[CHECKINGSTATUS]]="0_to_200",2,3)))</f>
        <v>0</v>
      </c>
      <c r="D4948">
        <v>20</v>
      </c>
      <c r="E4948" t="s">
        <v>57</v>
      </c>
      <c r="F4948">
        <f>IF(Tabla1[[#This Row],[CREDITHISTORY]]="no_credits",0,IF(Tabla1[[#This Row],[CREDITHISTORY]]="prior_paymentes_delayed",1,IF(Tabla1[[#This Row],[CREDITHISTORY]]="outstanding_credit",2,3)))</f>
        <v>2</v>
      </c>
      <c r="G4948" t="s">
        <v>74</v>
      </c>
      <c r="H494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48">
        <v>4376</v>
      </c>
      <c r="J4948" t="s">
        <v>53</v>
      </c>
      <c r="K4948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48" t="s">
        <v>39</v>
      </c>
      <c r="M494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48">
        <v>3</v>
      </c>
      <c r="O4948" t="s">
        <v>44</v>
      </c>
      <c r="P4948">
        <f>IF(Tabla1[[#This Row],[SEX]]="female",0,1)</f>
        <v>1</v>
      </c>
      <c r="Q4948" t="s">
        <v>29</v>
      </c>
      <c r="R4948">
        <f>IF(Tabla1[[#This Row],[OTHERSONLOAN]]="none",0,IF(Tabla1[[#This Row],[OTHERSONLOAN]]="co-applicant",1,2))</f>
        <v>0</v>
      </c>
      <c r="S4948">
        <v>4</v>
      </c>
      <c r="T4948" t="s">
        <v>65</v>
      </c>
      <c r="U4948">
        <f>IF(Tabla1[[#This Row],[OWNSPROPERTY]]="unknown",0,IF(Tabla1[[#This Row],[OWNSPROPERTY]]="real_state",1,IF(Tabla1[[#This Row],[OWNSPROPERTY]]="car_other",2,3)))</f>
        <v>2</v>
      </c>
      <c r="V4948">
        <v>46</v>
      </c>
      <c r="W4948" t="s">
        <v>29</v>
      </c>
      <c r="X4948">
        <f>IF(Tabla1[[#This Row],[INSTALLMENTPLANS]]="none",0,IF(Tabla1[[#This Row],[INSTALLMENTPLANS]]="stores",1,2))</f>
        <v>0</v>
      </c>
      <c r="Y4948" t="s">
        <v>31</v>
      </c>
      <c r="Z4948">
        <f>IF(Tabla1[[#This Row],[HOUSING]]="free",0,IF(Tabla1[[#This Row],[HOUSING]]="own",1,2))</f>
        <v>1</v>
      </c>
      <c r="AA4948">
        <v>1</v>
      </c>
      <c r="AB4948" t="s">
        <v>32</v>
      </c>
      <c r="AC4948">
        <f>IF(Tabla1[[#This Row],[JOB]]="unemployed",0,IF(Tabla1[[#This Row],[JOB]]="unskilled",1,IF(Tabla1[[#This Row],[JOB]]="skilled",2,3)))</f>
        <v>2</v>
      </c>
      <c r="AD4948">
        <v>1</v>
      </c>
      <c r="AE4948" t="s">
        <v>29</v>
      </c>
      <c r="AF4948">
        <f>IF(Tabla1[[#This Row],[TELEPHONE]]="none",0,1)</f>
        <v>0</v>
      </c>
      <c r="AG4948" t="s">
        <v>33</v>
      </c>
      <c r="AH4948">
        <f>IF(Tabla1[[#This Row],[FOREIGNWORKER]]="no",0,1)</f>
        <v>1</v>
      </c>
      <c r="AI4948" t="s">
        <v>55</v>
      </c>
      <c r="AJ4948">
        <f>IF(Tabla1[[#This Row],[RISK]]="No Risk",0,1)</f>
        <v>1</v>
      </c>
    </row>
    <row r="4949" spans="1:36" x14ac:dyDescent="0.25">
      <c r="A4949" t="s">
        <v>5019</v>
      </c>
      <c r="B4949" t="s">
        <v>51</v>
      </c>
      <c r="C4949">
        <f>IF(Tabla1[[#This Row],[CHECKINGSTATUS]]="no_checking",0,IF(Tabla1[[#This Row],[CHECKINGSTATUS]]="less_0",1,IF(Tabla1[[#This Row],[CHECKINGSTATUS]]="0_to_200",2,3)))</f>
        <v>0</v>
      </c>
      <c r="D4949">
        <v>27</v>
      </c>
      <c r="E4949" t="s">
        <v>57</v>
      </c>
      <c r="F4949">
        <f>IF(Tabla1[[#This Row],[CREDITHISTORY]]="no_credits",0,IF(Tabla1[[#This Row],[CREDITHISTORY]]="prior_paymentes_delayed",1,IF(Tabla1[[#This Row],[CREDITHISTORY]]="outstanding_credit",2,3)))</f>
        <v>2</v>
      </c>
      <c r="G4949" t="s">
        <v>58</v>
      </c>
      <c r="H494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5</v>
      </c>
      <c r="I4949">
        <v>6851</v>
      </c>
      <c r="J4949" t="s">
        <v>53</v>
      </c>
      <c r="K4949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49" t="s">
        <v>62</v>
      </c>
      <c r="M4949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49">
        <v>4</v>
      </c>
      <c r="O4949" t="s">
        <v>44</v>
      </c>
      <c r="P4949">
        <f>IF(Tabla1[[#This Row],[SEX]]="female",0,1)</f>
        <v>1</v>
      </c>
      <c r="Q4949" t="s">
        <v>29</v>
      </c>
      <c r="R4949">
        <f>IF(Tabla1[[#This Row],[OTHERSONLOAN]]="none",0,IF(Tabla1[[#This Row],[OTHERSONLOAN]]="co-applicant",1,2))</f>
        <v>0</v>
      </c>
      <c r="S4949">
        <v>4</v>
      </c>
      <c r="T4949" t="s">
        <v>65</v>
      </c>
      <c r="U4949">
        <f>IF(Tabla1[[#This Row],[OWNSPROPERTY]]="unknown",0,IF(Tabla1[[#This Row],[OWNSPROPERTY]]="real_state",1,IF(Tabla1[[#This Row],[OWNSPROPERTY]]="car_other",2,3)))</f>
        <v>2</v>
      </c>
      <c r="V4949">
        <v>45</v>
      </c>
      <c r="W4949" t="s">
        <v>29</v>
      </c>
      <c r="X4949">
        <f>IF(Tabla1[[#This Row],[INSTALLMENTPLANS]]="none",0,IF(Tabla1[[#This Row],[INSTALLMENTPLANS]]="stores",1,2))</f>
        <v>0</v>
      </c>
      <c r="Y4949" t="s">
        <v>31</v>
      </c>
      <c r="Z4949">
        <f>IF(Tabla1[[#This Row],[HOUSING]]="free",0,IF(Tabla1[[#This Row],[HOUSING]]="own",1,2))</f>
        <v>1</v>
      </c>
      <c r="AA4949">
        <v>2</v>
      </c>
      <c r="AB4949" t="s">
        <v>63</v>
      </c>
      <c r="AC4949">
        <f>IF(Tabla1[[#This Row],[JOB]]="unemployed",0,IF(Tabla1[[#This Row],[JOB]]="unskilled",1,IF(Tabla1[[#This Row],[JOB]]="skilled",2,3)))</f>
        <v>3</v>
      </c>
      <c r="AD4949">
        <v>1</v>
      </c>
      <c r="AE4949" t="s">
        <v>33</v>
      </c>
      <c r="AF4949">
        <f>IF(Tabla1[[#This Row],[TELEPHONE]]="none",0,1)</f>
        <v>1</v>
      </c>
      <c r="AG4949" t="s">
        <v>33</v>
      </c>
      <c r="AH4949">
        <f>IF(Tabla1[[#This Row],[FOREIGNWORKER]]="no",0,1)</f>
        <v>1</v>
      </c>
      <c r="AI4949" t="s">
        <v>34</v>
      </c>
      <c r="AJ4949">
        <f>IF(Tabla1[[#This Row],[RISK]]="No Risk",0,1)</f>
        <v>0</v>
      </c>
    </row>
    <row r="4950" spans="1:36" x14ac:dyDescent="0.25">
      <c r="A4950" t="s">
        <v>5020</v>
      </c>
      <c r="B4950" t="s">
        <v>36</v>
      </c>
      <c r="C4950">
        <f>IF(Tabla1[[#This Row],[CHECKINGSTATUS]]="no_checking",0,IF(Tabla1[[#This Row],[CHECKINGSTATUS]]="less_0",1,IF(Tabla1[[#This Row],[CHECKINGSTATUS]]="0_to_200",2,3)))</f>
        <v>1</v>
      </c>
      <c r="D4950">
        <v>8</v>
      </c>
      <c r="E4950" t="s">
        <v>122</v>
      </c>
      <c r="F4950">
        <f>IF(Tabla1[[#This Row],[CREDITHISTORY]]="no_credits",0,IF(Tabla1[[#This Row],[CREDITHISTORY]]="prior_paymentes_delayed",1,IF(Tabla1[[#This Row],[CREDITHISTORY]]="outstanding_credit",2,3)))</f>
        <v>0</v>
      </c>
      <c r="G4950" t="s">
        <v>37</v>
      </c>
      <c r="H495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50">
        <v>250</v>
      </c>
      <c r="J4950" t="s">
        <v>38</v>
      </c>
      <c r="K495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50" t="s">
        <v>27</v>
      </c>
      <c r="M495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50">
        <v>2</v>
      </c>
      <c r="O4950" t="s">
        <v>44</v>
      </c>
      <c r="P4950">
        <f>IF(Tabla1[[#This Row],[SEX]]="female",0,1)</f>
        <v>1</v>
      </c>
      <c r="Q4950" t="s">
        <v>29</v>
      </c>
      <c r="R4950">
        <f>IF(Tabla1[[#This Row],[OTHERSONLOAN]]="none",0,IF(Tabla1[[#This Row],[OTHERSONLOAN]]="co-applicant",1,2))</f>
        <v>0</v>
      </c>
      <c r="S4950">
        <v>2</v>
      </c>
      <c r="T4950" t="s">
        <v>45</v>
      </c>
      <c r="U4950">
        <f>IF(Tabla1[[#This Row],[OWNSPROPERTY]]="unknown",0,IF(Tabla1[[#This Row],[OWNSPROPERTY]]="real_state",1,IF(Tabla1[[#This Row],[OWNSPROPERTY]]="car_other",2,3)))</f>
        <v>3</v>
      </c>
      <c r="V4950">
        <v>21</v>
      </c>
      <c r="W4950" t="s">
        <v>40</v>
      </c>
      <c r="X4950">
        <f>IF(Tabla1[[#This Row],[INSTALLMENTPLANS]]="none",0,IF(Tabla1[[#This Row],[INSTALLMENTPLANS]]="stores",1,2))</f>
        <v>1</v>
      </c>
      <c r="Y4950" t="s">
        <v>72</v>
      </c>
      <c r="Z4950">
        <f>IF(Tabla1[[#This Row],[HOUSING]]="free",0,IF(Tabla1[[#This Row],[HOUSING]]="own",1,2))</f>
        <v>2</v>
      </c>
      <c r="AA4950">
        <v>1</v>
      </c>
      <c r="AB4950" t="s">
        <v>32</v>
      </c>
      <c r="AC4950">
        <f>IF(Tabla1[[#This Row],[JOB]]="unemployed",0,IF(Tabla1[[#This Row],[JOB]]="unskilled",1,IF(Tabla1[[#This Row],[JOB]]="skilled",2,3)))</f>
        <v>2</v>
      </c>
      <c r="AD4950">
        <v>1</v>
      </c>
      <c r="AE4950" t="s">
        <v>29</v>
      </c>
      <c r="AF4950">
        <f>IF(Tabla1[[#This Row],[TELEPHONE]]="none",0,1)</f>
        <v>0</v>
      </c>
      <c r="AG4950" t="s">
        <v>33</v>
      </c>
      <c r="AH4950">
        <f>IF(Tabla1[[#This Row],[FOREIGNWORKER]]="no",0,1)</f>
        <v>1</v>
      </c>
      <c r="AI4950" t="s">
        <v>34</v>
      </c>
      <c r="AJ4950">
        <f>IF(Tabla1[[#This Row],[RISK]]="No Risk",0,1)</f>
        <v>0</v>
      </c>
    </row>
    <row r="4951" spans="1:36" x14ac:dyDescent="0.25">
      <c r="A4951" t="s">
        <v>5021</v>
      </c>
      <c r="B4951" t="s">
        <v>23</v>
      </c>
      <c r="C4951">
        <f>IF(Tabla1[[#This Row],[CHECKINGSTATUS]]="no_checking",0,IF(Tabla1[[#This Row],[CHECKINGSTATUS]]="less_0",1,IF(Tabla1[[#This Row],[CHECKINGSTATUS]]="0_to_200",2,3)))</f>
        <v>2</v>
      </c>
      <c r="D4951">
        <v>22</v>
      </c>
      <c r="E4951" t="s">
        <v>24</v>
      </c>
      <c r="F4951">
        <f>IF(Tabla1[[#This Row],[CREDITHISTORY]]="no_credits",0,IF(Tabla1[[#This Row],[CREDITHISTORY]]="prior_paymentes_delayed",1,IF(Tabla1[[#This Row],[CREDITHISTORY]]="outstanding_credit",2,3)))</f>
        <v>3</v>
      </c>
      <c r="G4951" t="s">
        <v>89</v>
      </c>
      <c r="H495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51">
        <v>2441</v>
      </c>
      <c r="J4951" t="s">
        <v>38</v>
      </c>
      <c r="K495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51" t="s">
        <v>39</v>
      </c>
      <c r="M495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51">
        <v>3</v>
      </c>
      <c r="O4951" t="s">
        <v>44</v>
      </c>
      <c r="P4951">
        <f>IF(Tabla1[[#This Row],[SEX]]="female",0,1)</f>
        <v>1</v>
      </c>
      <c r="Q4951" t="s">
        <v>29</v>
      </c>
      <c r="R4951">
        <f>IF(Tabla1[[#This Row],[OTHERSONLOAN]]="none",0,IF(Tabla1[[#This Row],[OTHERSONLOAN]]="co-applicant",1,2))</f>
        <v>0</v>
      </c>
      <c r="S4951">
        <v>3</v>
      </c>
      <c r="T4951" t="s">
        <v>30</v>
      </c>
      <c r="U4951">
        <f>IF(Tabla1[[#This Row],[OWNSPROPERTY]]="unknown",0,IF(Tabla1[[#This Row],[OWNSPROPERTY]]="real_state",1,IF(Tabla1[[#This Row],[OWNSPROPERTY]]="car_other",2,3)))</f>
        <v>3</v>
      </c>
      <c r="V4951">
        <v>30</v>
      </c>
      <c r="W4951" t="s">
        <v>29</v>
      </c>
      <c r="X4951">
        <f>IF(Tabla1[[#This Row],[INSTALLMENTPLANS]]="none",0,IF(Tabla1[[#This Row],[INSTALLMENTPLANS]]="stores",1,2))</f>
        <v>0</v>
      </c>
      <c r="Y4951" t="s">
        <v>72</v>
      </c>
      <c r="Z4951">
        <f>IF(Tabla1[[#This Row],[HOUSING]]="free",0,IF(Tabla1[[#This Row],[HOUSING]]="own",1,2))</f>
        <v>2</v>
      </c>
      <c r="AA4951">
        <v>1</v>
      </c>
      <c r="AB4951" t="s">
        <v>32</v>
      </c>
      <c r="AC4951">
        <f>IF(Tabla1[[#This Row],[JOB]]="unemployed",0,IF(Tabla1[[#This Row],[JOB]]="unskilled",1,IF(Tabla1[[#This Row],[JOB]]="skilled",2,3)))</f>
        <v>2</v>
      </c>
      <c r="AD4951">
        <v>1</v>
      </c>
      <c r="AE4951" t="s">
        <v>29</v>
      </c>
      <c r="AF4951">
        <f>IF(Tabla1[[#This Row],[TELEPHONE]]="none",0,1)</f>
        <v>0</v>
      </c>
      <c r="AG4951" t="s">
        <v>33</v>
      </c>
      <c r="AH4951">
        <f>IF(Tabla1[[#This Row],[FOREIGNWORKER]]="no",0,1)</f>
        <v>1</v>
      </c>
      <c r="AI4951" t="s">
        <v>55</v>
      </c>
      <c r="AJ4951">
        <f>IF(Tabla1[[#This Row],[RISK]]="No Risk",0,1)</f>
        <v>1</v>
      </c>
    </row>
    <row r="4952" spans="1:36" x14ac:dyDescent="0.25">
      <c r="A4952" t="s">
        <v>5022</v>
      </c>
      <c r="B4952" t="s">
        <v>51</v>
      </c>
      <c r="C4952">
        <f>IF(Tabla1[[#This Row],[CHECKINGSTATUS]]="no_checking",0,IF(Tabla1[[#This Row],[CHECKINGSTATUS]]="less_0",1,IF(Tabla1[[#This Row],[CHECKINGSTATUS]]="0_to_200",2,3)))</f>
        <v>0</v>
      </c>
      <c r="D4952">
        <v>33</v>
      </c>
      <c r="E4952" t="s">
        <v>42</v>
      </c>
      <c r="F4952">
        <f>IF(Tabla1[[#This Row],[CREDITHISTORY]]="no_credits",0,IF(Tabla1[[#This Row],[CREDITHISTORY]]="prior_paymentes_delayed",1,IF(Tabla1[[#This Row],[CREDITHISTORY]]="outstanding_credit",2,3)))</f>
        <v>3</v>
      </c>
      <c r="G4952" t="s">
        <v>68</v>
      </c>
      <c r="H495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52">
        <v>8028</v>
      </c>
      <c r="J4952" t="s">
        <v>94</v>
      </c>
      <c r="K4952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52" t="s">
        <v>49</v>
      </c>
      <c r="M4952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52">
        <v>5</v>
      </c>
      <c r="O4952" t="s">
        <v>44</v>
      </c>
      <c r="P4952">
        <f>IF(Tabla1[[#This Row],[SEX]]="female",0,1)</f>
        <v>1</v>
      </c>
      <c r="Q4952" t="s">
        <v>59</v>
      </c>
      <c r="R4952">
        <f>IF(Tabla1[[#This Row],[OTHERSONLOAN]]="none",0,IF(Tabla1[[#This Row],[OTHERSONLOAN]]="co-applicant",1,2))</f>
        <v>1</v>
      </c>
      <c r="S4952">
        <v>3</v>
      </c>
      <c r="T4952" t="s">
        <v>65</v>
      </c>
      <c r="U4952">
        <f>IF(Tabla1[[#This Row],[OWNSPROPERTY]]="unknown",0,IF(Tabla1[[#This Row],[OWNSPROPERTY]]="real_state",1,IF(Tabla1[[#This Row],[OWNSPROPERTY]]="car_other",2,3)))</f>
        <v>2</v>
      </c>
      <c r="V4952">
        <v>28</v>
      </c>
      <c r="W4952" t="s">
        <v>29</v>
      </c>
      <c r="X4952">
        <f>IF(Tabla1[[#This Row],[INSTALLMENTPLANS]]="none",0,IF(Tabla1[[#This Row],[INSTALLMENTPLANS]]="stores",1,2))</f>
        <v>0</v>
      </c>
      <c r="Y4952" t="s">
        <v>60</v>
      </c>
      <c r="Z4952">
        <f>IF(Tabla1[[#This Row],[HOUSING]]="free",0,IF(Tabla1[[#This Row],[HOUSING]]="own",1,2))</f>
        <v>0</v>
      </c>
      <c r="AA4952">
        <v>3</v>
      </c>
      <c r="AB4952" t="s">
        <v>63</v>
      </c>
      <c r="AC4952">
        <f>IF(Tabla1[[#This Row],[JOB]]="unemployed",0,IF(Tabla1[[#This Row],[JOB]]="unskilled",1,IF(Tabla1[[#This Row],[JOB]]="skilled",2,3)))</f>
        <v>3</v>
      </c>
      <c r="AD4952">
        <v>2</v>
      </c>
      <c r="AE4952" t="s">
        <v>33</v>
      </c>
      <c r="AF4952">
        <f>IF(Tabla1[[#This Row],[TELEPHONE]]="none",0,1)</f>
        <v>1</v>
      </c>
      <c r="AG4952" t="s">
        <v>33</v>
      </c>
      <c r="AH4952">
        <f>IF(Tabla1[[#This Row],[FOREIGNWORKER]]="no",0,1)</f>
        <v>1</v>
      </c>
      <c r="AI4952" t="s">
        <v>55</v>
      </c>
      <c r="AJ4952">
        <f>IF(Tabla1[[#This Row],[RISK]]="No Risk",0,1)</f>
        <v>1</v>
      </c>
    </row>
    <row r="4953" spans="1:36" x14ac:dyDescent="0.25">
      <c r="A4953" t="s">
        <v>5023</v>
      </c>
      <c r="B4953" t="s">
        <v>51</v>
      </c>
      <c r="C4953">
        <f>IF(Tabla1[[#This Row],[CHECKINGSTATUS]]="no_checking",0,IF(Tabla1[[#This Row],[CHECKINGSTATUS]]="less_0",1,IF(Tabla1[[#This Row],[CHECKINGSTATUS]]="0_to_200",2,3)))</f>
        <v>0</v>
      </c>
      <c r="D4953">
        <v>33</v>
      </c>
      <c r="E4953" t="s">
        <v>42</v>
      </c>
      <c r="F4953">
        <f>IF(Tabla1[[#This Row],[CREDITHISTORY]]="no_credits",0,IF(Tabla1[[#This Row],[CREDITHISTORY]]="prior_paymentes_delayed",1,IF(Tabla1[[#This Row],[CREDITHISTORY]]="outstanding_credit",2,3)))</f>
        <v>3</v>
      </c>
      <c r="G4953" t="s">
        <v>52</v>
      </c>
      <c r="H495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953">
        <v>6446</v>
      </c>
      <c r="J4953" t="s">
        <v>26</v>
      </c>
      <c r="K495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53" t="s">
        <v>39</v>
      </c>
      <c r="M495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53">
        <v>4</v>
      </c>
      <c r="O4953" t="s">
        <v>28</v>
      </c>
      <c r="P4953">
        <f>IF(Tabla1[[#This Row],[SEX]]="female",0,1)</f>
        <v>0</v>
      </c>
      <c r="Q4953" t="s">
        <v>29</v>
      </c>
      <c r="R4953">
        <f>IF(Tabla1[[#This Row],[OTHERSONLOAN]]="none",0,IF(Tabla1[[#This Row],[OTHERSONLOAN]]="co-applicant",1,2))</f>
        <v>0</v>
      </c>
      <c r="S4953">
        <v>4</v>
      </c>
      <c r="T4953" t="s">
        <v>65</v>
      </c>
      <c r="U4953">
        <f>IF(Tabla1[[#This Row],[OWNSPROPERTY]]="unknown",0,IF(Tabla1[[#This Row],[OWNSPROPERTY]]="real_state",1,IF(Tabla1[[#This Row],[OWNSPROPERTY]]="car_other",2,3)))</f>
        <v>2</v>
      </c>
      <c r="V4953">
        <v>54</v>
      </c>
      <c r="W4953" t="s">
        <v>116</v>
      </c>
      <c r="X4953">
        <f>IF(Tabla1[[#This Row],[INSTALLMENTPLANS]]="none",0,IF(Tabla1[[#This Row],[INSTALLMENTPLANS]]="stores",1,2))</f>
        <v>2</v>
      </c>
      <c r="Y4953" t="s">
        <v>31</v>
      </c>
      <c r="Z4953">
        <f>IF(Tabla1[[#This Row],[HOUSING]]="free",0,IF(Tabla1[[#This Row],[HOUSING]]="own",1,2))</f>
        <v>1</v>
      </c>
      <c r="AA4953">
        <v>2</v>
      </c>
      <c r="AB4953" t="s">
        <v>92</v>
      </c>
      <c r="AC4953">
        <f>IF(Tabla1[[#This Row],[JOB]]="unemployed",0,IF(Tabla1[[#This Row],[JOB]]="unskilled",1,IF(Tabla1[[#This Row],[JOB]]="skilled",2,3)))</f>
        <v>1</v>
      </c>
      <c r="AD4953">
        <v>1</v>
      </c>
      <c r="AE4953" t="s">
        <v>29</v>
      </c>
      <c r="AF4953">
        <f>IF(Tabla1[[#This Row],[TELEPHONE]]="none",0,1)</f>
        <v>0</v>
      </c>
      <c r="AG4953" t="s">
        <v>33</v>
      </c>
      <c r="AH4953">
        <f>IF(Tabla1[[#This Row],[FOREIGNWORKER]]="no",0,1)</f>
        <v>1</v>
      </c>
      <c r="AI4953" t="s">
        <v>34</v>
      </c>
      <c r="AJ4953">
        <f>IF(Tabla1[[#This Row],[RISK]]="No Risk",0,1)</f>
        <v>0</v>
      </c>
    </row>
    <row r="4954" spans="1:36" x14ac:dyDescent="0.25">
      <c r="A4954" t="s">
        <v>5024</v>
      </c>
      <c r="B4954" t="s">
        <v>23</v>
      </c>
      <c r="C4954">
        <f>IF(Tabla1[[#This Row],[CHECKINGSTATUS]]="no_checking",0,IF(Tabla1[[#This Row],[CHECKINGSTATUS]]="less_0",1,IF(Tabla1[[#This Row],[CHECKINGSTATUS]]="0_to_200",2,3)))</f>
        <v>2</v>
      </c>
      <c r="D4954">
        <v>28</v>
      </c>
      <c r="E4954" t="s">
        <v>24</v>
      </c>
      <c r="F4954">
        <f>IF(Tabla1[[#This Row],[CREDITHISTORY]]="no_credits",0,IF(Tabla1[[#This Row],[CREDITHISTORY]]="prior_paymentes_delayed",1,IF(Tabla1[[#This Row],[CREDITHISTORY]]="outstanding_credit",2,3)))</f>
        <v>3</v>
      </c>
      <c r="G4954" t="s">
        <v>89</v>
      </c>
      <c r="H495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54">
        <v>1224</v>
      </c>
      <c r="J4954" t="s">
        <v>26</v>
      </c>
      <c r="K4954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54" t="s">
        <v>27</v>
      </c>
      <c r="M4954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54">
        <v>1</v>
      </c>
      <c r="O4954" t="s">
        <v>28</v>
      </c>
      <c r="P4954">
        <f>IF(Tabla1[[#This Row],[SEX]]="female",0,1)</f>
        <v>0</v>
      </c>
      <c r="Q4954" t="s">
        <v>29</v>
      </c>
      <c r="R4954">
        <f>IF(Tabla1[[#This Row],[OTHERSONLOAN]]="none",0,IF(Tabla1[[#This Row],[OTHERSONLOAN]]="co-applicant",1,2))</f>
        <v>0</v>
      </c>
      <c r="S4954">
        <v>3</v>
      </c>
      <c r="T4954" t="s">
        <v>65</v>
      </c>
      <c r="U4954">
        <f>IF(Tabla1[[#This Row],[OWNSPROPERTY]]="unknown",0,IF(Tabla1[[#This Row],[OWNSPROPERTY]]="real_state",1,IF(Tabla1[[#This Row],[OWNSPROPERTY]]="car_other",2,3)))</f>
        <v>2</v>
      </c>
      <c r="V4954">
        <v>32</v>
      </c>
      <c r="W4954" t="s">
        <v>116</v>
      </c>
      <c r="X4954">
        <f>IF(Tabla1[[#This Row],[INSTALLMENTPLANS]]="none",0,IF(Tabla1[[#This Row],[INSTALLMENTPLANS]]="stores",1,2))</f>
        <v>2</v>
      </c>
      <c r="Y4954" t="s">
        <v>72</v>
      </c>
      <c r="Z4954">
        <f>IF(Tabla1[[#This Row],[HOUSING]]="free",0,IF(Tabla1[[#This Row],[HOUSING]]="own",1,2))</f>
        <v>2</v>
      </c>
      <c r="AA4954">
        <v>1</v>
      </c>
      <c r="AB4954" t="s">
        <v>92</v>
      </c>
      <c r="AC4954">
        <f>IF(Tabla1[[#This Row],[JOB]]="unemployed",0,IF(Tabla1[[#This Row],[JOB]]="unskilled",1,IF(Tabla1[[#This Row],[JOB]]="skilled",2,3)))</f>
        <v>1</v>
      </c>
      <c r="AD4954">
        <v>1</v>
      </c>
      <c r="AE4954" t="s">
        <v>29</v>
      </c>
      <c r="AF4954">
        <f>IF(Tabla1[[#This Row],[TELEPHONE]]="none",0,1)</f>
        <v>0</v>
      </c>
      <c r="AG4954" t="s">
        <v>33</v>
      </c>
      <c r="AH4954">
        <f>IF(Tabla1[[#This Row],[FOREIGNWORKER]]="no",0,1)</f>
        <v>1</v>
      </c>
      <c r="AI4954" t="s">
        <v>55</v>
      </c>
      <c r="AJ4954">
        <f>IF(Tabla1[[#This Row],[RISK]]="No Risk",0,1)</f>
        <v>1</v>
      </c>
    </row>
    <row r="4955" spans="1:36" x14ac:dyDescent="0.25">
      <c r="A4955" t="s">
        <v>5025</v>
      </c>
      <c r="B4955" t="s">
        <v>36</v>
      </c>
      <c r="C4955">
        <f>IF(Tabla1[[#This Row],[CHECKINGSTATUS]]="no_checking",0,IF(Tabla1[[#This Row],[CHECKINGSTATUS]]="less_0",1,IF(Tabla1[[#This Row],[CHECKINGSTATUS]]="0_to_200",2,3)))</f>
        <v>1</v>
      </c>
      <c r="D4955">
        <v>21</v>
      </c>
      <c r="E4955" t="s">
        <v>42</v>
      </c>
      <c r="F4955">
        <f>IF(Tabla1[[#This Row],[CREDITHISTORY]]="no_credits",0,IF(Tabla1[[#This Row],[CREDITHISTORY]]="prior_paymentes_delayed",1,IF(Tabla1[[#This Row],[CREDITHISTORY]]="outstanding_credit",2,3)))</f>
        <v>3</v>
      </c>
      <c r="G4955" t="s">
        <v>89</v>
      </c>
      <c r="H495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55">
        <v>1763</v>
      </c>
      <c r="J4955" t="s">
        <v>38</v>
      </c>
      <c r="K495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55" t="s">
        <v>62</v>
      </c>
      <c r="M495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55">
        <v>3</v>
      </c>
      <c r="O4955" t="s">
        <v>44</v>
      </c>
      <c r="P4955">
        <f>IF(Tabla1[[#This Row],[SEX]]="female",0,1)</f>
        <v>1</v>
      </c>
      <c r="Q4955" t="s">
        <v>29</v>
      </c>
      <c r="R4955">
        <f>IF(Tabla1[[#This Row],[OTHERSONLOAN]]="none",0,IF(Tabla1[[#This Row],[OTHERSONLOAN]]="co-applicant",1,2))</f>
        <v>0</v>
      </c>
      <c r="S4955">
        <v>2</v>
      </c>
      <c r="T4955" t="s">
        <v>54</v>
      </c>
      <c r="U4955">
        <f>IF(Tabla1[[#This Row],[OWNSPROPERTY]]="unknown",0,IF(Tabla1[[#This Row],[OWNSPROPERTY]]="real_state",1,IF(Tabla1[[#This Row],[OWNSPROPERTY]]="car_other",2,3)))</f>
        <v>0</v>
      </c>
      <c r="V4955">
        <v>34</v>
      </c>
      <c r="W4955" t="s">
        <v>40</v>
      </c>
      <c r="X4955">
        <f>IF(Tabla1[[#This Row],[INSTALLMENTPLANS]]="none",0,IF(Tabla1[[#This Row],[INSTALLMENTPLANS]]="stores",1,2))</f>
        <v>1</v>
      </c>
      <c r="Y4955" t="s">
        <v>31</v>
      </c>
      <c r="Z4955">
        <f>IF(Tabla1[[#This Row],[HOUSING]]="free",0,IF(Tabla1[[#This Row],[HOUSING]]="own",1,2))</f>
        <v>1</v>
      </c>
      <c r="AA4955">
        <v>1</v>
      </c>
      <c r="AB4955" t="s">
        <v>32</v>
      </c>
      <c r="AC4955">
        <f>IF(Tabla1[[#This Row],[JOB]]="unemployed",0,IF(Tabla1[[#This Row],[JOB]]="unskilled",1,IF(Tabla1[[#This Row],[JOB]]="skilled",2,3)))</f>
        <v>2</v>
      </c>
      <c r="AD4955">
        <v>1</v>
      </c>
      <c r="AE4955" t="s">
        <v>33</v>
      </c>
      <c r="AF4955">
        <f>IF(Tabla1[[#This Row],[TELEPHONE]]="none",0,1)</f>
        <v>1</v>
      </c>
      <c r="AG4955" t="s">
        <v>33</v>
      </c>
      <c r="AH4955">
        <f>IF(Tabla1[[#This Row],[FOREIGNWORKER]]="no",0,1)</f>
        <v>1</v>
      </c>
      <c r="AI4955" t="s">
        <v>34</v>
      </c>
      <c r="AJ4955">
        <f>IF(Tabla1[[#This Row],[RISK]]="No Risk",0,1)</f>
        <v>0</v>
      </c>
    </row>
    <row r="4956" spans="1:36" x14ac:dyDescent="0.25">
      <c r="A4956" t="s">
        <v>5026</v>
      </c>
      <c r="B4956" t="s">
        <v>51</v>
      </c>
      <c r="C4956">
        <f>IF(Tabla1[[#This Row],[CHECKINGSTATUS]]="no_checking",0,IF(Tabla1[[#This Row],[CHECKINGSTATUS]]="less_0",1,IF(Tabla1[[#This Row],[CHECKINGSTATUS]]="0_to_200",2,3)))</f>
        <v>0</v>
      </c>
      <c r="D4956">
        <v>15</v>
      </c>
      <c r="E4956" t="s">
        <v>57</v>
      </c>
      <c r="F4956">
        <f>IF(Tabla1[[#This Row],[CREDITHISTORY]]="no_credits",0,IF(Tabla1[[#This Row],[CREDITHISTORY]]="prior_paymentes_delayed",1,IF(Tabla1[[#This Row],[CREDITHISTORY]]="outstanding_credit",2,3)))</f>
        <v>2</v>
      </c>
      <c r="G4956" t="s">
        <v>48</v>
      </c>
      <c r="H495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956">
        <v>4372</v>
      </c>
      <c r="J4956" t="s">
        <v>26</v>
      </c>
      <c r="K4956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56" t="s">
        <v>49</v>
      </c>
      <c r="M495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56">
        <v>3</v>
      </c>
      <c r="O4956" t="s">
        <v>44</v>
      </c>
      <c r="P4956">
        <f>IF(Tabla1[[#This Row],[SEX]]="female",0,1)</f>
        <v>1</v>
      </c>
      <c r="Q4956" t="s">
        <v>29</v>
      </c>
      <c r="R4956">
        <f>IF(Tabla1[[#This Row],[OTHERSONLOAN]]="none",0,IF(Tabla1[[#This Row],[OTHERSONLOAN]]="co-applicant",1,2))</f>
        <v>0</v>
      </c>
      <c r="S4956">
        <v>4</v>
      </c>
      <c r="T4956" t="s">
        <v>65</v>
      </c>
      <c r="U4956">
        <f>IF(Tabla1[[#This Row],[OWNSPROPERTY]]="unknown",0,IF(Tabla1[[#This Row],[OWNSPROPERTY]]="real_state",1,IF(Tabla1[[#This Row],[OWNSPROPERTY]]="car_other",2,3)))</f>
        <v>2</v>
      </c>
      <c r="V4956">
        <v>51</v>
      </c>
      <c r="W4956" t="s">
        <v>29</v>
      </c>
      <c r="X4956">
        <f>IF(Tabla1[[#This Row],[INSTALLMENTPLANS]]="none",0,IF(Tabla1[[#This Row],[INSTALLMENTPLANS]]="stores",1,2))</f>
        <v>0</v>
      </c>
      <c r="Y4956" t="s">
        <v>31</v>
      </c>
      <c r="Z4956">
        <f>IF(Tabla1[[#This Row],[HOUSING]]="free",0,IF(Tabla1[[#This Row],[HOUSING]]="own",1,2))</f>
        <v>1</v>
      </c>
      <c r="AA4956">
        <v>1</v>
      </c>
      <c r="AB4956" t="s">
        <v>63</v>
      </c>
      <c r="AC4956">
        <f>IF(Tabla1[[#This Row],[JOB]]="unemployed",0,IF(Tabla1[[#This Row],[JOB]]="unskilled",1,IF(Tabla1[[#This Row],[JOB]]="skilled",2,3)))</f>
        <v>3</v>
      </c>
      <c r="AD4956">
        <v>1</v>
      </c>
      <c r="AE4956" t="s">
        <v>29</v>
      </c>
      <c r="AF4956">
        <f>IF(Tabla1[[#This Row],[TELEPHONE]]="none",0,1)</f>
        <v>0</v>
      </c>
      <c r="AG4956" t="s">
        <v>33</v>
      </c>
      <c r="AH4956">
        <f>IF(Tabla1[[#This Row],[FOREIGNWORKER]]="no",0,1)</f>
        <v>1</v>
      </c>
      <c r="AI4956" t="s">
        <v>55</v>
      </c>
      <c r="AJ4956">
        <f>IF(Tabla1[[#This Row],[RISK]]="No Risk",0,1)</f>
        <v>1</v>
      </c>
    </row>
    <row r="4957" spans="1:36" x14ac:dyDescent="0.25">
      <c r="A4957" t="s">
        <v>5027</v>
      </c>
      <c r="B4957" t="s">
        <v>23</v>
      </c>
      <c r="C4957">
        <f>IF(Tabla1[[#This Row],[CHECKINGSTATUS]]="no_checking",0,IF(Tabla1[[#This Row],[CHECKINGSTATUS]]="less_0",1,IF(Tabla1[[#This Row],[CHECKINGSTATUS]]="0_to_200",2,3)))</f>
        <v>2</v>
      </c>
      <c r="D4957">
        <v>28</v>
      </c>
      <c r="E4957" t="s">
        <v>24</v>
      </c>
      <c r="F4957">
        <f>IF(Tabla1[[#This Row],[CREDITHISTORY]]="no_credits",0,IF(Tabla1[[#This Row],[CREDITHISTORY]]="prior_paymentes_delayed",1,IF(Tabla1[[#This Row],[CREDITHISTORY]]="outstanding_credit",2,3)))</f>
        <v>3</v>
      </c>
      <c r="G4957" t="s">
        <v>89</v>
      </c>
      <c r="H495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57">
        <v>5184</v>
      </c>
      <c r="J4957" t="s">
        <v>94</v>
      </c>
      <c r="K495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57" t="s">
        <v>49</v>
      </c>
      <c r="M495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57">
        <v>3</v>
      </c>
      <c r="O4957" t="s">
        <v>28</v>
      </c>
      <c r="P4957">
        <f>IF(Tabla1[[#This Row],[SEX]]="female",0,1)</f>
        <v>0</v>
      </c>
      <c r="Q4957" t="s">
        <v>29</v>
      </c>
      <c r="R4957">
        <f>IF(Tabla1[[#This Row],[OTHERSONLOAN]]="none",0,IF(Tabla1[[#This Row],[OTHERSONLOAN]]="co-applicant",1,2))</f>
        <v>0</v>
      </c>
      <c r="S4957">
        <v>4</v>
      </c>
      <c r="T4957" t="s">
        <v>54</v>
      </c>
      <c r="U4957">
        <f>IF(Tabla1[[#This Row],[OWNSPROPERTY]]="unknown",0,IF(Tabla1[[#This Row],[OWNSPROPERTY]]="real_state",1,IF(Tabla1[[#This Row],[OWNSPROPERTY]]="car_other",2,3)))</f>
        <v>0</v>
      </c>
      <c r="V4957">
        <v>41</v>
      </c>
      <c r="W4957" t="s">
        <v>116</v>
      </c>
      <c r="X4957">
        <f>IF(Tabla1[[#This Row],[INSTALLMENTPLANS]]="none",0,IF(Tabla1[[#This Row],[INSTALLMENTPLANS]]="stores",1,2))</f>
        <v>2</v>
      </c>
      <c r="Y4957" t="s">
        <v>72</v>
      </c>
      <c r="Z4957">
        <f>IF(Tabla1[[#This Row],[HOUSING]]="free",0,IF(Tabla1[[#This Row],[HOUSING]]="own",1,2))</f>
        <v>2</v>
      </c>
      <c r="AA4957">
        <v>2</v>
      </c>
      <c r="AB4957" t="s">
        <v>71</v>
      </c>
      <c r="AC4957">
        <f>IF(Tabla1[[#This Row],[JOB]]="unemployed",0,IF(Tabla1[[#This Row],[JOB]]="unskilled",1,IF(Tabla1[[#This Row],[JOB]]="skilled",2,3)))</f>
        <v>0</v>
      </c>
      <c r="AD4957">
        <v>1</v>
      </c>
      <c r="AE4957" t="s">
        <v>33</v>
      </c>
      <c r="AF4957">
        <f>IF(Tabla1[[#This Row],[TELEPHONE]]="none",0,1)</f>
        <v>1</v>
      </c>
      <c r="AG4957" t="s">
        <v>33</v>
      </c>
      <c r="AH4957">
        <f>IF(Tabla1[[#This Row],[FOREIGNWORKER]]="no",0,1)</f>
        <v>1</v>
      </c>
      <c r="AI4957" t="s">
        <v>55</v>
      </c>
      <c r="AJ4957">
        <f>IF(Tabla1[[#This Row],[RISK]]="No Risk",0,1)</f>
        <v>1</v>
      </c>
    </row>
    <row r="4958" spans="1:36" x14ac:dyDescent="0.25">
      <c r="A4958" t="s">
        <v>5028</v>
      </c>
      <c r="B4958" t="s">
        <v>51</v>
      </c>
      <c r="C4958">
        <f>IF(Tabla1[[#This Row],[CHECKINGSTATUS]]="no_checking",0,IF(Tabla1[[#This Row],[CHECKINGSTATUS]]="less_0",1,IF(Tabla1[[#This Row],[CHECKINGSTATUS]]="0_to_200",2,3)))</f>
        <v>0</v>
      </c>
      <c r="D4958">
        <v>8</v>
      </c>
      <c r="E4958" t="s">
        <v>42</v>
      </c>
      <c r="F4958">
        <f>IF(Tabla1[[#This Row],[CREDITHISTORY]]="no_credits",0,IF(Tabla1[[#This Row],[CREDITHISTORY]]="prior_paymentes_delayed",1,IF(Tabla1[[#This Row],[CREDITHISTORY]]="outstanding_credit",2,3)))</f>
        <v>3</v>
      </c>
      <c r="G4958" t="s">
        <v>82</v>
      </c>
      <c r="H495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958">
        <v>1420</v>
      </c>
      <c r="J4958" t="s">
        <v>26</v>
      </c>
      <c r="K495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58" t="s">
        <v>39</v>
      </c>
      <c r="M495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58">
        <v>2</v>
      </c>
      <c r="O4958" t="s">
        <v>44</v>
      </c>
      <c r="P4958">
        <f>IF(Tabla1[[#This Row],[SEX]]="female",0,1)</f>
        <v>1</v>
      </c>
      <c r="Q4958" t="s">
        <v>29</v>
      </c>
      <c r="R4958">
        <f>IF(Tabla1[[#This Row],[OTHERSONLOAN]]="none",0,IF(Tabla1[[#This Row],[OTHERSONLOAN]]="co-applicant",1,2))</f>
        <v>0</v>
      </c>
      <c r="S4958">
        <v>4</v>
      </c>
      <c r="T4958" t="s">
        <v>45</v>
      </c>
      <c r="U4958">
        <f>IF(Tabla1[[#This Row],[OWNSPROPERTY]]="unknown",0,IF(Tabla1[[#This Row],[OWNSPROPERTY]]="real_state",1,IF(Tabla1[[#This Row],[OWNSPROPERTY]]="car_other",2,3)))</f>
        <v>3</v>
      </c>
      <c r="V4958">
        <v>34</v>
      </c>
      <c r="W4958" t="s">
        <v>29</v>
      </c>
      <c r="X4958">
        <f>IF(Tabla1[[#This Row],[INSTALLMENTPLANS]]="none",0,IF(Tabla1[[#This Row],[INSTALLMENTPLANS]]="stores",1,2))</f>
        <v>0</v>
      </c>
      <c r="Y4958" t="s">
        <v>31</v>
      </c>
      <c r="Z4958">
        <f>IF(Tabla1[[#This Row],[HOUSING]]="free",0,IF(Tabla1[[#This Row],[HOUSING]]="own",1,2))</f>
        <v>1</v>
      </c>
      <c r="AA4958">
        <v>1</v>
      </c>
      <c r="AB4958" t="s">
        <v>63</v>
      </c>
      <c r="AC4958">
        <f>IF(Tabla1[[#This Row],[JOB]]="unemployed",0,IF(Tabla1[[#This Row],[JOB]]="unskilled",1,IF(Tabla1[[#This Row],[JOB]]="skilled",2,3)))</f>
        <v>3</v>
      </c>
      <c r="AD4958">
        <v>2</v>
      </c>
      <c r="AE4958" t="s">
        <v>33</v>
      </c>
      <c r="AF4958">
        <f>IF(Tabla1[[#This Row],[TELEPHONE]]="none",0,1)</f>
        <v>1</v>
      </c>
      <c r="AG4958" t="s">
        <v>33</v>
      </c>
      <c r="AH4958">
        <f>IF(Tabla1[[#This Row],[FOREIGNWORKER]]="no",0,1)</f>
        <v>1</v>
      </c>
      <c r="AI4958" t="s">
        <v>34</v>
      </c>
      <c r="AJ4958">
        <f>IF(Tabla1[[#This Row],[RISK]]="No Risk",0,1)</f>
        <v>0</v>
      </c>
    </row>
    <row r="4959" spans="1:36" x14ac:dyDescent="0.25">
      <c r="A4959" t="s">
        <v>5029</v>
      </c>
      <c r="B4959" t="s">
        <v>23</v>
      </c>
      <c r="C4959">
        <f>IF(Tabla1[[#This Row],[CHECKINGSTATUS]]="no_checking",0,IF(Tabla1[[#This Row],[CHECKINGSTATUS]]="less_0",1,IF(Tabla1[[#This Row],[CHECKINGSTATUS]]="0_to_200",2,3)))</f>
        <v>2</v>
      </c>
      <c r="D4959">
        <v>46</v>
      </c>
      <c r="E4959" t="s">
        <v>24</v>
      </c>
      <c r="F4959">
        <f>IF(Tabla1[[#This Row],[CREDITHISTORY]]="no_credits",0,IF(Tabla1[[#This Row],[CREDITHISTORY]]="prior_paymentes_delayed",1,IF(Tabla1[[#This Row],[CREDITHISTORY]]="outstanding_credit",2,3)))</f>
        <v>3</v>
      </c>
      <c r="G4959" t="s">
        <v>68</v>
      </c>
      <c r="H495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59">
        <v>3924</v>
      </c>
      <c r="J4959" t="s">
        <v>26</v>
      </c>
      <c r="K495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59" t="s">
        <v>39</v>
      </c>
      <c r="M495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59">
        <v>3</v>
      </c>
      <c r="O4959" t="s">
        <v>28</v>
      </c>
      <c r="P4959">
        <f>IF(Tabla1[[#This Row],[SEX]]="female",0,1)</f>
        <v>0</v>
      </c>
      <c r="Q4959" t="s">
        <v>29</v>
      </c>
      <c r="R4959">
        <f>IF(Tabla1[[#This Row],[OTHERSONLOAN]]="none",0,IF(Tabla1[[#This Row],[OTHERSONLOAN]]="co-applicant",1,2))</f>
        <v>0</v>
      </c>
      <c r="S4959">
        <v>3</v>
      </c>
      <c r="T4959" t="s">
        <v>45</v>
      </c>
      <c r="U4959">
        <f>IF(Tabla1[[#This Row],[OWNSPROPERTY]]="unknown",0,IF(Tabla1[[#This Row],[OWNSPROPERTY]]="real_state",1,IF(Tabla1[[#This Row],[OWNSPROPERTY]]="car_other",2,3)))</f>
        <v>3</v>
      </c>
      <c r="V4959">
        <v>32</v>
      </c>
      <c r="W4959" t="s">
        <v>29</v>
      </c>
      <c r="X4959">
        <f>IF(Tabla1[[#This Row],[INSTALLMENTPLANS]]="none",0,IF(Tabla1[[#This Row],[INSTALLMENTPLANS]]="stores",1,2))</f>
        <v>0</v>
      </c>
      <c r="Y4959" t="s">
        <v>31</v>
      </c>
      <c r="Z4959">
        <f>IF(Tabla1[[#This Row],[HOUSING]]="free",0,IF(Tabla1[[#This Row],[HOUSING]]="own",1,2))</f>
        <v>1</v>
      </c>
      <c r="AA4959">
        <v>1</v>
      </c>
      <c r="AB4959" t="s">
        <v>32</v>
      </c>
      <c r="AC4959">
        <f>IF(Tabla1[[#This Row],[JOB]]="unemployed",0,IF(Tabla1[[#This Row],[JOB]]="unskilled",1,IF(Tabla1[[#This Row],[JOB]]="skilled",2,3)))</f>
        <v>2</v>
      </c>
      <c r="AD4959">
        <v>1</v>
      </c>
      <c r="AE4959" t="s">
        <v>29</v>
      </c>
      <c r="AF4959">
        <f>IF(Tabla1[[#This Row],[TELEPHONE]]="none",0,1)</f>
        <v>0</v>
      </c>
      <c r="AG4959" t="s">
        <v>33</v>
      </c>
      <c r="AH4959">
        <f>IF(Tabla1[[#This Row],[FOREIGNWORKER]]="no",0,1)</f>
        <v>1</v>
      </c>
      <c r="AI4959" t="s">
        <v>34</v>
      </c>
      <c r="AJ4959">
        <f>IF(Tabla1[[#This Row],[RISK]]="No Risk",0,1)</f>
        <v>0</v>
      </c>
    </row>
    <row r="4960" spans="1:36" x14ac:dyDescent="0.25">
      <c r="A4960" t="s">
        <v>5030</v>
      </c>
      <c r="B4960" t="s">
        <v>23</v>
      </c>
      <c r="C4960">
        <f>IF(Tabla1[[#This Row],[CHECKINGSTATUS]]="no_checking",0,IF(Tabla1[[#This Row],[CHECKINGSTATUS]]="less_0",1,IF(Tabla1[[#This Row],[CHECKINGSTATUS]]="0_to_200",2,3)))</f>
        <v>2</v>
      </c>
      <c r="D4960">
        <v>18</v>
      </c>
      <c r="E4960" t="s">
        <v>42</v>
      </c>
      <c r="F4960">
        <f>IF(Tabla1[[#This Row],[CREDITHISTORY]]="no_credits",0,IF(Tabla1[[#This Row],[CREDITHISTORY]]="prior_paymentes_delayed",1,IF(Tabla1[[#This Row],[CREDITHISTORY]]="outstanding_credit",2,3)))</f>
        <v>3</v>
      </c>
      <c r="G4960" t="s">
        <v>89</v>
      </c>
      <c r="H496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60">
        <v>250</v>
      </c>
      <c r="J4960" t="s">
        <v>26</v>
      </c>
      <c r="K4960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60" t="s">
        <v>27</v>
      </c>
      <c r="M4960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60">
        <v>1</v>
      </c>
      <c r="O4960" t="s">
        <v>28</v>
      </c>
      <c r="P4960">
        <f>IF(Tabla1[[#This Row],[SEX]]="female",0,1)</f>
        <v>0</v>
      </c>
      <c r="Q4960" t="s">
        <v>29</v>
      </c>
      <c r="R4960">
        <f>IF(Tabla1[[#This Row],[OTHERSONLOAN]]="none",0,IF(Tabla1[[#This Row],[OTHERSONLOAN]]="co-applicant",1,2))</f>
        <v>0</v>
      </c>
      <c r="S4960">
        <v>1</v>
      </c>
      <c r="T4960" t="s">
        <v>45</v>
      </c>
      <c r="U4960">
        <f>IF(Tabla1[[#This Row],[OWNSPROPERTY]]="unknown",0,IF(Tabla1[[#This Row],[OWNSPROPERTY]]="real_state",1,IF(Tabla1[[#This Row],[OWNSPROPERTY]]="car_other",2,3)))</f>
        <v>3</v>
      </c>
      <c r="V4960">
        <v>19</v>
      </c>
      <c r="W4960" t="s">
        <v>40</v>
      </c>
      <c r="X4960">
        <f>IF(Tabla1[[#This Row],[INSTALLMENTPLANS]]="none",0,IF(Tabla1[[#This Row],[INSTALLMENTPLANS]]="stores",1,2))</f>
        <v>1</v>
      </c>
      <c r="Y4960" t="s">
        <v>31</v>
      </c>
      <c r="Z4960">
        <f>IF(Tabla1[[#This Row],[HOUSING]]="free",0,IF(Tabla1[[#This Row],[HOUSING]]="own",1,2))</f>
        <v>1</v>
      </c>
      <c r="AA4960">
        <v>1</v>
      </c>
      <c r="AB4960" t="s">
        <v>32</v>
      </c>
      <c r="AC4960">
        <f>IF(Tabla1[[#This Row],[JOB]]="unemployed",0,IF(Tabla1[[#This Row],[JOB]]="unskilled",1,IF(Tabla1[[#This Row],[JOB]]="skilled",2,3)))</f>
        <v>2</v>
      </c>
      <c r="AD4960">
        <v>1</v>
      </c>
      <c r="AE4960" t="s">
        <v>29</v>
      </c>
      <c r="AF4960">
        <f>IF(Tabla1[[#This Row],[TELEPHONE]]="none",0,1)</f>
        <v>0</v>
      </c>
      <c r="AG4960" t="s">
        <v>33</v>
      </c>
      <c r="AH4960">
        <f>IF(Tabla1[[#This Row],[FOREIGNWORKER]]="no",0,1)</f>
        <v>1</v>
      </c>
      <c r="AI4960" t="s">
        <v>34</v>
      </c>
      <c r="AJ4960">
        <f>IF(Tabla1[[#This Row],[RISK]]="No Risk",0,1)</f>
        <v>0</v>
      </c>
    </row>
    <row r="4961" spans="1:36" x14ac:dyDescent="0.25">
      <c r="A4961" t="s">
        <v>5031</v>
      </c>
      <c r="B4961" t="s">
        <v>36</v>
      </c>
      <c r="C4961">
        <f>IF(Tabla1[[#This Row],[CHECKINGSTATUS]]="no_checking",0,IF(Tabla1[[#This Row],[CHECKINGSTATUS]]="less_0",1,IF(Tabla1[[#This Row],[CHECKINGSTATUS]]="0_to_200",2,3)))</f>
        <v>1</v>
      </c>
      <c r="D4961">
        <v>32</v>
      </c>
      <c r="E4961" t="s">
        <v>24</v>
      </c>
      <c r="F4961">
        <f>IF(Tabla1[[#This Row],[CREDITHISTORY]]="no_credits",0,IF(Tabla1[[#This Row],[CREDITHISTORY]]="prior_paymentes_delayed",1,IF(Tabla1[[#This Row],[CREDITHISTORY]]="outstanding_credit",2,3)))</f>
        <v>3</v>
      </c>
      <c r="G4961" t="s">
        <v>89</v>
      </c>
      <c r="H496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61">
        <v>1515</v>
      </c>
      <c r="J4961" t="s">
        <v>94</v>
      </c>
      <c r="K4961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61" t="s">
        <v>49</v>
      </c>
      <c r="M4961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61">
        <v>4</v>
      </c>
      <c r="O4961" t="s">
        <v>44</v>
      </c>
      <c r="P4961">
        <f>IF(Tabla1[[#This Row],[SEX]]="female",0,1)</f>
        <v>1</v>
      </c>
      <c r="Q4961" t="s">
        <v>59</v>
      </c>
      <c r="R4961">
        <f>IF(Tabla1[[#This Row],[OTHERSONLOAN]]="none",0,IF(Tabla1[[#This Row],[OTHERSONLOAN]]="co-applicant",1,2))</f>
        <v>1</v>
      </c>
      <c r="S4961">
        <v>2</v>
      </c>
      <c r="T4961" t="s">
        <v>30</v>
      </c>
      <c r="U4961">
        <f>IF(Tabla1[[#This Row],[OWNSPROPERTY]]="unknown",0,IF(Tabla1[[#This Row],[OWNSPROPERTY]]="real_state",1,IF(Tabla1[[#This Row],[OWNSPROPERTY]]="car_other",2,3)))</f>
        <v>3</v>
      </c>
      <c r="V4961">
        <v>39</v>
      </c>
      <c r="W4961" t="s">
        <v>40</v>
      </c>
      <c r="X4961">
        <f>IF(Tabla1[[#This Row],[INSTALLMENTPLANS]]="none",0,IF(Tabla1[[#This Row],[INSTALLMENTPLANS]]="stores",1,2))</f>
        <v>1</v>
      </c>
      <c r="Y4961" t="s">
        <v>31</v>
      </c>
      <c r="Z4961">
        <f>IF(Tabla1[[#This Row],[HOUSING]]="free",0,IF(Tabla1[[#This Row],[HOUSING]]="own",1,2))</f>
        <v>1</v>
      </c>
      <c r="AA4961">
        <v>1</v>
      </c>
      <c r="AB4961" t="s">
        <v>32</v>
      </c>
      <c r="AC4961">
        <f>IF(Tabla1[[#This Row],[JOB]]="unemployed",0,IF(Tabla1[[#This Row],[JOB]]="unskilled",1,IF(Tabla1[[#This Row],[JOB]]="skilled",2,3)))</f>
        <v>2</v>
      </c>
      <c r="AD4961">
        <v>1</v>
      </c>
      <c r="AE4961" t="s">
        <v>33</v>
      </c>
      <c r="AF4961">
        <f>IF(Tabla1[[#This Row],[TELEPHONE]]="none",0,1)</f>
        <v>1</v>
      </c>
      <c r="AG4961" t="s">
        <v>33</v>
      </c>
      <c r="AH4961">
        <f>IF(Tabla1[[#This Row],[FOREIGNWORKER]]="no",0,1)</f>
        <v>1</v>
      </c>
      <c r="AI4961" t="s">
        <v>34</v>
      </c>
      <c r="AJ4961">
        <f>IF(Tabla1[[#This Row],[RISK]]="No Risk",0,1)</f>
        <v>0</v>
      </c>
    </row>
    <row r="4962" spans="1:36" x14ac:dyDescent="0.25">
      <c r="A4962" t="s">
        <v>5032</v>
      </c>
      <c r="B4962" t="s">
        <v>51</v>
      </c>
      <c r="C4962">
        <f>IF(Tabla1[[#This Row],[CHECKINGSTATUS]]="no_checking",0,IF(Tabla1[[#This Row],[CHECKINGSTATUS]]="less_0",1,IF(Tabla1[[#This Row],[CHECKINGSTATUS]]="0_to_200",2,3)))</f>
        <v>0</v>
      </c>
      <c r="D4962">
        <v>38</v>
      </c>
      <c r="E4962" t="s">
        <v>24</v>
      </c>
      <c r="F4962">
        <f>IF(Tabla1[[#This Row],[CREDITHISTORY]]="no_credits",0,IF(Tabla1[[#This Row],[CREDITHISTORY]]="prior_paymentes_delayed",1,IF(Tabla1[[#This Row],[CREDITHISTORY]]="outstanding_credit",2,3)))</f>
        <v>3</v>
      </c>
      <c r="G4962" t="s">
        <v>68</v>
      </c>
      <c r="H496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62">
        <v>5308</v>
      </c>
      <c r="J4962" t="s">
        <v>26</v>
      </c>
      <c r="K496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62" t="s">
        <v>62</v>
      </c>
      <c r="M496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62">
        <v>3</v>
      </c>
      <c r="O4962" t="s">
        <v>44</v>
      </c>
      <c r="P4962">
        <f>IF(Tabla1[[#This Row],[SEX]]="female",0,1)</f>
        <v>1</v>
      </c>
      <c r="Q4962" t="s">
        <v>29</v>
      </c>
      <c r="R4962">
        <f>IF(Tabla1[[#This Row],[OTHERSONLOAN]]="none",0,IF(Tabla1[[#This Row],[OTHERSONLOAN]]="co-applicant",1,2))</f>
        <v>0</v>
      </c>
      <c r="S4962">
        <v>3</v>
      </c>
      <c r="T4962" t="s">
        <v>30</v>
      </c>
      <c r="U4962">
        <f>IF(Tabla1[[#This Row],[OWNSPROPERTY]]="unknown",0,IF(Tabla1[[#This Row],[OWNSPROPERTY]]="real_state",1,IF(Tabla1[[#This Row],[OWNSPROPERTY]]="car_other",2,3)))</f>
        <v>3</v>
      </c>
      <c r="V4962">
        <v>31</v>
      </c>
      <c r="W4962" t="s">
        <v>29</v>
      </c>
      <c r="X4962">
        <f>IF(Tabla1[[#This Row],[INSTALLMENTPLANS]]="none",0,IF(Tabla1[[#This Row],[INSTALLMENTPLANS]]="stores",1,2))</f>
        <v>0</v>
      </c>
      <c r="Y4962" t="s">
        <v>31</v>
      </c>
      <c r="Z4962">
        <f>IF(Tabla1[[#This Row],[HOUSING]]="free",0,IF(Tabla1[[#This Row],[HOUSING]]="own",1,2))</f>
        <v>1</v>
      </c>
      <c r="AA4962">
        <v>1</v>
      </c>
      <c r="AB4962" t="s">
        <v>32</v>
      </c>
      <c r="AC4962">
        <f>IF(Tabla1[[#This Row],[JOB]]="unemployed",0,IF(Tabla1[[#This Row],[JOB]]="unskilled",1,IF(Tabla1[[#This Row],[JOB]]="skilled",2,3)))</f>
        <v>2</v>
      </c>
      <c r="AD4962">
        <v>1</v>
      </c>
      <c r="AE4962" t="s">
        <v>29</v>
      </c>
      <c r="AF4962">
        <f>IF(Tabla1[[#This Row],[TELEPHONE]]="none",0,1)</f>
        <v>0</v>
      </c>
      <c r="AG4962" t="s">
        <v>33</v>
      </c>
      <c r="AH4962">
        <f>IF(Tabla1[[#This Row],[FOREIGNWORKER]]="no",0,1)</f>
        <v>1</v>
      </c>
      <c r="AI4962" t="s">
        <v>34</v>
      </c>
      <c r="AJ4962">
        <f>IF(Tabla1[[#This Row],[RISK]]="No Risk",0,1)</f>
        <v>0</v>
      </c>
    </row>
    <row r="4963" spans="1:36" x14ac:dyDescent="0.25">
      <c r="A4963" t="s">
        <v>5033</v>
      </c>
      <c r="B4963" t="s">
        <v>51</v>
      </c>
      <c r="C4963">
        <f>IF(Tabla1[[#This Row],[CHECKINGSTATUS]]="no_checking",0,IF(Tabla1[[#This Row],[CHECKINGSTATUS]]="less_0",1,IF(Tabla1[[#This Row],[CHECKINGSTATUS]]="0_to_200",2,3)))</f>
        <v>0</v>
      </c>
      <c r="D4963">
        <v>37</v>
      </c>
      <c r="E4963" t="s">
        <v>57</v>
      </c>
      <c r="F4963">
        <f>IF(Tabla1[[#This Row],[CREDITHISTORY]]="no_credits",0,IF(Tabla1[[#This Row],[CREDITHISTORY]]="prior_paymentes_delayed",1,IF(Tabla1[[#This Row],[CREDITHISTORY]]="outstanding_credit",2,3)))</f>
        <v>2</v>
      </c>
      <c r="G4963" t="s">
        <v>89</v>
      </c>
      <c r="H496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63">
        <v>7508</v>
      </c>
      <c r="J4963" t="s">
        <v>94</v>
      </c>
      <c r="K4963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63" t="s">
        <v>49</v>
      </c>
      <c r="M4963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63">
        <v>5</v>
      </c>
      <c r="O4963" t="s">
        <v>44</v>
      </c>
      <c r="P4963">
        <f>IF(Tabla1[[#This Row],[SEX]]="female",0,1)</f>
        <v>1</v>
      </c>
      <c r="Q4963" t="s">
        <v>59</v>
      </c>
      <c r="R4963">
        <f>IF(Tabla1[[#This Row],[OTHERSONLOAN]]="none",0,IF(Tabla1[[#This Row],[OTHERSONLOAN]]="co-applicant",1,2))</f>
        <v>1</v>
      </c>
      <c r="S4963">
        <v>5</v>
      </c>
      <c r="T4963" t="s">
        <v>65</v>
      </c>
      <c r="U4963">
        <f>IF(Tabla1[[#This Row],[OWNSPROPERTY]]="unknown",0,IF(Tabla1[[#This Row],[OWNSPROPERTY]]="real_state",1,IF(Tabla1[[#This Row],[OWNSPROPERTY]]="car_other",2,3)))</f>
        <v>2</v>
      </c>
      <c r="V4963">
        <v>51</v>
      </c>
      <c r="W4963" t="s">
        <v>29</v>
      </c>
      <c r="X4963">
        <f>IF(Tabla1[[#This Row],[INSTALLMENTPLANS]]="none",0,IF(Tabla1[[#This Row],[INSTALLMENTPLANS]]="stores",1,2))</f>
        <v>0</v>
      </c>
      <c r="Y4963" t="s">
        <v>60</v>
      </c>
      <c r="Z4963">
        <f>IF(Tabla1[[#This Row],[HOUSING]]="free",0,IF(Tabla1[[#This Row],[HOUSING]]="own",1,2))</f>
        <v>0</v>
      </c>
      <c r="AA4963">
        <v>2</v>
      </c>
      <c r="AB4963" t="s">
        <v>32</v>
      </c>
      <c r="AC4963">
        <f>IF(Tabla1[[#This Row],[JOB]]="unemployed",0,IF(Tabla1[[#This Row],[JOB]]="unskilled",1,IF(Tabla1[[#This Row],[JOB]]="skilled",2,3)))</f>
        <v>2</v>
      </c>
      <c r="AD4963">
        <v>2</v>
      </c>
      <c r="AE4963" t="s">
        <v>33</v>
      </c>
      <c r="AF4963">
        <f>IF(Tabla1[[#This Row],[TELEPHONE]]="none",0,1)</f>
        <v>1</v>
      </c>
      <c r="AG4963" t="s">
        <v>33</v>
      </c>
      <c r="AH4963">
        <f>IF(Tabla1[[#This Row],[FOREIGNWORKER]]="no",0,1)</f>
        <v>1</v>
      </c>
      <c r="AI4963" t="s">
        <v>55</v>
      </c>
      <c r="AJ4963">
        <f>IF(Tabla1[[#This Row],[RISK]]="No Risk",0,1)</f>
        <v>1</v>
      </c>
    </row>
    <row r="4964" spans="1:36" x14ac:dyDescent="0.25">
      <c r="A4964" t="s">
        <v>5034</v>
      </c>
      <c r="B4964" t="s">
        <v>51</v>
      </c>
      <c r="C4964">
        <f>IF(Tabla1[[#This Row],[CHECKINGSTATUS]]="no_checking",0,IF(Tabla1[[#This Row],[CHECKINGSTATUS]]="less_0",1,IF(Tabla1[[#This Row],[CHECKINGSTATUS]]="0_to_200",2,3)))</f>
        <v>0</v>
      </c>
      <c r="D4964">
        <v>9</v>
      </c>
      <c r="E4964" t="s">
        <v>24</v>
      </c>
      <c r="F4964">
        <f>IF(Tabla1[[#This Row],[CREDITHISTORY]]="no_credits",0,IF(Tabla1[[#This Row],[CREDITHISTORY]]="prior_paymentes_delayed",1,IF(Tabla1[[#This Row],[CREDITHISTORY]]="outstanding_credit",2,3)))</f>
        <v>3</v>
      </c>
      <c r="G4964" t="s">
        <v>82</v>
      </c>
      <c r="H496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8</v>
      </c>
      <c r="I4964">
        <v>1164</v>
      </c>
      <c r="J4964" t="s">
        <v>38</v>
      </c>
      <c r="K496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64" t="s">
        <v>39</v>
      </c>
      <c r="M496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64">
        <v>3</v>
      </c>
      <c r="O4964" t="s">
        <v>28</v>
      </c>
      <c r="P4964">
        <f>IF(Tabla1[[#This Row],[SEX]]="female",0,1)</f>
        <v>0</v>
      </c>
      <c r="Q4964" t="s">
        <v>29</v>
      </c>
      <c r="R4964">
        <f>IF(Tabla1[[#This Row],[OTHERSONLOAN]]="none",0,IF(Tabla1[[#This Row],[OTHERSONLOAN]]="co-applicant",1,2))</f>
        <v>0</v>
      </c>
      <c r="S4964">
        <v>3</v>
      </c>
      <c r="T4964" t="s">
        <v>30</v>
      </c>
      <c r="U4964">
        <f>IF(Tabla1[[#This Row],[OWNSPROPERTY]]="unknown",0,IF(Tabla1[[#This Row],[OWNSPROPERTY]]="real_state",1,IF(Tabla1[[#This Row],[OWNSPROPERTY]]="car_other",2,3)))</f>
        <v>3</v>
      </c>
      <c r="V4964">
        <v>39</v>
      </c>
      <c r="W4964" t="s">
        <v>29</v>
      </c>
      <c r="X4964">
        <f>IF(Tabla1[[#This Row],[INSTALLMENTPLANS]]="none",0,IF(Tabla1[[#This Row],[INSTALLMENTPLANS]]="stores",1,2))</f>
        <v>0</v>
      </c>
      <c r="Y4964" t="s">
        <v>31</v>
      </c>
      <c r="Z4964">
        <f>IF(Tabla1[[#This Row],[HOUSING]]="free",0,IF(Tabla1[[#This Row],[HOUSING]]="own",1,2))</f>
        <v>1</v>
      </c>
      <c r="AA4964">
        <v>1</v>
      </c>
      <c r="AB4964" t="s">
        <v>63</v>
      </c>
      <c r="AC4964">
        <f>IF(Tabla1[[#This Row],[JOB]]="unemployed",0,IF(Tabla1[[#This Row],[JOB]]="unskilled",1,IF(Tabla1[[#This Row],[JOB]]="skilled",2,3)))</f>
        <v>3</v>
      </c>
      <c r="AD4964">
        <v>1</v>
      </c>
      <c r="AE4964" t="s">
        <v>29</v>
      </c>
      <c r="AF4964">
        <f>IF(Tabla1[[#This Row],[TELEPHONE]]="none",0,1)</f>
        <v>0</v>
      </c>
      <c r="AG4964" t="s">
        <v>33</v>
      </c>
      <c r="AH4964">
        <f>IF(Tabla1[[#This Row],[FOREIGNWORKER]]="no",0,1)</f>
        <v>1</v>
      </c>
      <c r="AI4964" t="s">
        <v>34</v>
      </c>
      <c r="AJ4964">
        <f>IF(Tabla1[[#This Row],[RISK]]="No Risk",0,1)</f>
        <v>0</v>
      </c>
    </row>
    <row r="4965" spans="1:36" x14ac:dyDescent="0.25">
      <c r="A4965" t="s">
        <v>5035</v>
      </c>
      <c r="B4965" t="s">
        <v>51</v>
      </c>
      <c r="C4965">
        <f>IF(Tabla1[[#This Row],[CHECKINGSTATUS]]="no_checking",0,IF(Tabla1[[#This Row],[CHECKINGSTATUS]]="less_0",1,IF(Tabla1[[#This Row],[CHECKINGSTATUS]]="0_to_200",2,3)))</f>
        <v>0</v>
      </c>
      <c r="D4965">
        <v>35</v>
      </c>
      <c r="E4965" t="s">
        <v>42</v>
      </c>
      <c r="F4965">
        <f>IF(Tabla1[[#This Row],[CREDITHISTORY]]="no_credits",0,IF(Tabla1[[#This Row],[CREDITHISTORY]]="prior_paymentes_delayed",1,IF(Tabla1[[#This Row],[CREDITHISTORY]]="outstanding_credit",2,3)))</f>
        <v>3</v>
      </c>
      <c r="G4965" t="s">
        <v>89</v>
      </c>
      <c r="H496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65">
        <v>4795</v>
      </c>
      <c r="J4965" t="s">
        <v>53</v>
      </c>
      <c r="K4965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65" t="s">
        <v>62</v>
      </c>
      <c r="M4965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65">
        <v>4</v>
      </c>
      <c r="O4965" t="s">
        <v>44</v>
      </c>
      <c r="P4965">
        <f>IF(Tabla1[[#This Row],[SEX]]="female",0,1)</f>
        <v>1</v>
      </c>
      <c r="Q4965" t="s">
        <v>29</v>
      </c>
      <c r="R4965">
        <f>IF(Tabla1[[#This Row],[OTHERSONLOAN]]="none",0,IF(Tabla1[[#This Row],[OTHERSONLOAN]]="co-applicant",1,2))</f>
        <v>0</v>
      </c>
      <c r="S4965">
        <v>4</v>
      </c>
      <c r="T4965" t="s">
        <v>65</v>
      </c>
      <c r="U4965">
        <f>IF(Tabla1[[#This Row],[OWNSPROPERTY]]="unknown",0,IF(Tabla1[[#This Row],[OWNSPROPERTY]]="real_state",1,IF(Tabla1[[#This Row],[OWNSPROPERTY]]="car_other",2,3)))</f>
        <v>2</v>
      </c>
      <c r="V4965">
        <v>50</v>
      </c>
      <c r="W4965" t="s">
        <v>40</v>
      </c>
      <c r="X4965">
        <f>IF(Tabla1[[#This Row],[INSTALLMENTPLANS]]="none",0,IF(Tabla1[[#This Row],[INSTALLMENTPLANS]]="stores",1,2))</f>
        <v>1</v>
      </c>
      <c r="Y4965" t="s">
        <v>31</v>
      </c>
      <c r="Z4965">
        <f>IF(Tabla1[[#This Row],[HOUSING]]="free",0,IF(Tabla1[[#This Row],[HOUSING]]="own",1,2))</f>
        <v>1</v>
      </c>
      <c r="AA4965">
        <v>2</v>
      </c>
      <c r="AB4965" t="s">
        <v>92</v>
      </c>
      <c r="AC4965">
        <f>IF(Tabla1[[#This Row],[JOB]]="unemployed",0,IF(Tabla1[[#This Row],[JOB]]="unskilled",1,IF(Tabla1[[#This Row],[JOB]]="skilled",2,3)))</f>
        <v>1</v>
      </c>
      <c r="AD4965">
        <v>1</v>
      </c>
      <c r="AE4965" t="s">
        <v>33</v>
      </c>
      <c r="AF4965">
        <f>IF(Tabla1[[#This Row],[TELEPHONE]]="none",0,1)</f>
        <v>1</v>
      </c>
      <c r="AG4965" t="s">
        <v>33</v>
      </c>
      <c r="AH4965">
        <f>IF(Tabla1[[#This Row],[FOREIGNWORKER]]="no",0,1)</f>
        <v>1</v>
      </c>
      <c r="AI4965" t="s">
        <v>34</v>
      </c>
      <c r="AJ4965">
        <f>IF(Tabla1[[#This Row],[RISK]]="No Risk",0,1)</f>
        <v>0</v>
      </c>
    </row>
    <row r="4966" spans="1:36" x14ac:dyDescent="0.25">
      <c r="A4966" t="s">
        <v>5036</v>
      </c>
      <c r="B4966" t="s">
        <v>23</v>
      </c>
      <c r="C4966">
        <f>IF(Tabla1[[#This Row],[CHECKINGSTATUS]]="no_checking",0,IF(Tabla1[[#This Row],[CHECKINGSTATUS]]="less_0",1,IF(Tabla1[[#This Row],[CHECKINGSTATUS]]="0_to_200",2,3)))</f>
        <v>2</v>
      </c>
      <c r="D4966">
        <v>9</v>
      </c>
      <c r="E4966" t="s">
        <v>42</v>
      </c>
      <c r="F4966">
        <f>IF(Tabla1[[#This Row],[CREDITHISTORY]]="no_credits",0,IF(Tabla1[[#This Row],[CREDITHISTORY]]="prior_paymentes_delayed",1,IF(Tabla1[[#This Row],[CREDITHISTORY]]="outstanding_credit",2,3)))</f>
        <v>3</v>
      </c>
      <c r="G4966" t="s">
        <v>43</v>
      </c>
      <c r="H496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66">
        <v>250</v>
      </c>
      <c r="J4966" t="s">
        <v>94</v>
      </c>
      <c r="K496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66" t="s">
        <v>39</v>
      </c>
      <c r="M496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66">
        <v>2</v>
      </c>
      <c r="O4966" t="s">
        <v>28</v>
      </c>
      <c r="P4966">
        <f>IF(Tabla1[[#This Row],[SEX]]="female",0,1)</f>
        <v>0</v>
      </c>
      <c r="Q4966" t="s">
        <v>29</v>
      </c>
      <c r="R4966">
        <f>IF(Tabla1[[#This Row],[OTHERSONLOAN]]="none",0,IF(Tabla1[[#This Row],[OTHERSONLOAN]]="co-applicant",1,2))</f>
        <v>0</v>
      </c>
      <c r="S4966">
        <v>1</v>
      </c>
      <c r="T4966" t="s">
        <v>30</v>
      </c>
      <c r="U4966">
        <f>IF(Tabla1[[#This Row],[OWNSPROPERTY]]="unknown",0,IF(Tabla1[[#This Row],[OWNSPROPERTY]]="real_state",1,IF(Tabla1[[#This Row],[OWNSPROPERTY]]="car_other",2,3)))</f>
        <v>3</v>
      </c>
      <c r="V4966">
        <v>45</v>
      </c>
      <c r="W4966" t="s">
        <v>40</v>
      </c>
      <c r="X4966">
        <f>IF(Tabla1[[#This Row],[INSTALLMENTPLANS]]="none",0,IF(Tabla1[[#This Row],[INSTALLMENTPLANS]]="stores",1,2))</f>
        <v>1</v>
      </c>
      <c r="Y4966" t="s">
        <v>31</v>
      </c>
      <c r="Z4966">
        <f>IF(Tabla1[[#This Row],[HOUSING]]="free",0,IF(Tabla1[[#This Row],[HOUSING]]="own",1,2))</f>
        <v>1</v>
      </c>
      <c r="AA4966">
        <v>2</v>
      </c>
      <c r="AB4966" t="s">
        <v>32</v>
      </c>
      <c r="AC4966">
        <f>IF(Tabla1[[#This Row],[JOB]]="unemployed",0,IF(Tabla1[[#This Row],[JOB]]="unskilled",1,IF(Tabla1[[#This Row],[JOB]]="skilled",2,3)))</f>
        <v>2</v>
      </c>
      <c r="AD4966">
        <v>1</v>
      </c>
      <c r="AE4966" t="s">
        <v>29</v>
      </c>
      <c r="AF4966">
        <f>IF(Tabla1[[#This Row],[TELEPHONE]]="none",0,1)</f>
        <v>0</v>
      </c>
      <c r="AG4966" t="s">
        <v>33</v>
      </c>
      <c r="AH4966">
        <f>IF(Tabla1[[#This Row],[FOREIGNWORKER]]="no",0,1)</f>
        <v>1</v>
      </c>
      <c r="AI4966" t="s">
        <v>34</v>
      </c>
      <c r="AJ4966">
        <f>IF(Tabla1[[#This Row],[RISK]]="No Risk",0,1)</f>
        <v>0</v>
      </c>
    </row>
    <row r="4967" spans="1:36" x14ac:dyDescent="0.25">
      <c r="A4967" t="s">
        <v>5037</v>
      </c>
      <c r="B4967" t="s">
        <v>36</v>
      </c>
      <c r="C4967">
        <f>IF(Tabla1[[#This Row],[CHECKINGSTATUS]]="no_checking",0,IF(Tabla1[[#This Row],[CHECKINGSTATUS]]="less_0",1,IF(Tabla1[[#This Row],[CHECKINGSTATUS]]="0_to_200",2,3)))</f>
        <v>1</v>
      </c>
      <c r="D4967">
        <v>31</v>
      </c>
      <c r="E4967" t="s">
        <v>24</v>
      </c>
      <c r="F4967">
        <f>IF(Tabla1[[#This Row],[CREDITHISTORY]]="no_credits",0,IF(Tabla1[[#This Row],[CREDITHISTORY]]="prior_paymentes_delayed",1,IF(Tabla1[[#This Row],[CREDITHISTORY]]="outstanding_credit",2,3)))</f>
        <v>3</v>
      </c>
      <c r="G4967" t="s">
        <v>48</v>
      </c>
      <c r="H496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967">
        <v>1997</v>
      </c>
      <c r="J4967" t="s">
        <v>38</v>
      </c>
      <c r="K496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67" t="s">
        <v>39</v>
      </c>
      <c r="M496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67">
        <v>3</v>
      </c>
      <c r="O4967" t="s">
        <v>44</v>
      </c>
      <c r="P4967">
        <f>IF(Tabla1[[#This Row],[SEX]]="female",0,1)</f>
        <v>1</v>
      </c>
      <c r="Q4967" t="s">
        <v>29</v>
      </c>
      <c r="R4967">
        <f>IF(Tabla1[[#This Row],[OTHERSONLOAN]]="none",0,IF(Tabla1[[#This Row],[OTHERSONLOAN]]="co-applicant",1,2))</f>
        <v>0</v>
      </c>
      <c r="S4967">
        <v>3</v>
      </c>
      <c r="T4967" t="s">
        <v>30</v>
      </c>
      <c r="U4967">
        <f>IF(Tabla1[[#This Row],[OWNSPROPERTY]]="unknown",0,IF(Tabla1[[#This Row],[OWNSPROPERTY]]="real_state",1,IF(Tabla1[[#This Row],[OWNSPROPERTY]]="car_other",2,3)))</f>
        <v>3</v>
      </c>
      <c r="V4967">
        <v>31</v>
      </c>
      <c r="W4967" t="s">
        <v>29</v>
      </c>
      <c r="X4967">
        <f>IF(Tabla1[[#This Row],[INSTALLMENTPLANS]]="none",0,IF(Tabla1[[#This Row],[INSTALLMENTPLANS]]="stores",1,2))</f>
        <v>0</v>
      </c>
      <c r="Y4967" t="s">
        <v>31</v>
      </c>
      <c r="Z4967">
        <f>IF(Tabla1[[#This Row],[HOUSING]]="free",0,IF(Tabla1[[#This Row],[HOUSING]]="own",1,2))</f>
        <v>1</v>
      </c>
      <c r="AA4967">
        <v>2</v>
      </c>
      <c r="AB4967" t="s">
        <v>32</v>
      </c>
      <c r="AC4967">
        <f>IF(Tabla1[[#This Row],[JOB]]="unemployed",0,IF(Tabla1[[#This Row],[JOB]]="unskilled",1,IF(Tabla1[[#This Row],[JOB]]="skilled",2,3)))</f>
        <v>2</v>
      </c>
      <c r="AD4967">
        <v>2</v>
      </c>
      <c r="AE4967" t="s">
        <v>29</v>
      </c>
      <c r="AF4967">
        <f>IF(Tabla1[[#This Row],[TELEPHONE]]="none",0,1)</f>
        <v>0</v>
      </c>
      <c r="AG4967" t="s">
        <v>33</v>
      </c>
      <c r="AH4967">
        <f>IF(Tabla1[[#This Row],[FOREIGNWORKER]]="no",0,1)</f>
        <v>1</v>
      </c>
      <c r="AI4967" t="s">
        <v>34</v>
      </c>
      <c r="AJ4967">
        <f>IF(Tabla1[[#This Row],[RISK]]="No Risk",0,1)</f>
        <v>0</v>
      </c>
    </row>
    <row r="4968" spans="1:36" x14ac:dyDescent="0.25">
      <c r="A4968" t="s">
        <v>5038</v>
      </c>
      <c r="B4968" t="s">
        <v>23</v>
      </c>
      <c r="C4968">
        <f>IF(Tabla1[[#This Row],[CHECKINGSTATUS]]="no_checking",0,IF(Tabla1[[#This Row],[CHECKINGSTATUS]]="less_0",1,IF(Tabla1[[#This Row],[CHECKINGSTATUS]]="0_to_200",2,3)))</f>
        <v>2</v>
      </c>
      <c r="D4968">
        <v>4</v>
      </c>
      <c r="E4968" t="s">
        <v>70</v>
      </c>
      <c r="F4968">
        <f>IF(Tabla1[[#This Row],[CREDITHISTORY]]="no_credits",0,IF(Tabla1[[#This Row],[CREDITHISTORY]]="prior_paymentes_delayed",1,IF(Tabla1[[#This Row],[CREDITHISTORY]]="outstanding_credit",2,3)))</f>
        <v>3</v>
      </c>
      <c r="G4968" t="s">
        <v>68</v>
      </c>
      <c r="H496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68">
        <v>250</v>
      </c>
      <c r="J4968" t="s">
        <v>38</v>
      </c>
      <c r="K496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68" t="s">
        <v>39</v>
      </c>
      <c r="M4968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68">
        <v>2</v>
      </c>
      <c r="O4968" t="s">
        <v>28</v>
      </c>
      <c r="P4968">
        <f>IF(Tabla1[[#This Row],[SEX]]="female",0,1)</f>
        <v>0</v>
      </c>
      <c r="Q4968" t="s">
        <v>29</v>
      </c>
      <c r="R4968">
        <f>IF(Tabla1[[#This Row],[OTHERSONLOAN]]="none",0,IF(Tabla1[[#This Row],[OTHERSONLOAN]]="co-applicant",1,2))</f>
        <v>0</v>
      </c>
      <c r="S4968">
        <v>1</v>
      </c>
      <c r="T4968" t="s">
        <v>30</v>
      </c>
      <c r="U4968">
        <f>IF(Tabla1[[#This Row],[OWNSPROPERTY]]="unknown",0,IF(Tabla1[[#This Row],[OWNSPROPERTY]]="real_state",1,IF(Tabla1[[#This Row],[OWNSPROPERTY]]="car_other",2,3)))</f>
        <v>3</v>
      </c>
      <c r="V4968">
        <v>54</v>
      </c>
      <c r="W4968" t="s">
        <v>29</v>
      </c>
      <c r="X4968">
        <f>IF(Tabla1[[#This Row],[INSTALLMENTPLANS]]="none",0,IF(Tabla1[[#This Row],[INSTALLMENTPLANS]]="stores",1,2))</f>
        <v>0</v>
      </c>
      <c r="Y4968" t="s">
        <v>31</v>
      </c>
      <c r="Z4968">
        <f>IF(Tabla1[[#This Row],[HOUSING]]="free",0,IF(Tabla1[[#This Row],[HOUSING]]="own",1,2))</f>
        <v>1</v>
      </c>
      <c r="AA4968">
        <v>1</v>
      </c>
      <c r="AB4968" t="s">
        <v>32</v>
      </c>
      <c r="AC4968">
        <f>IF(Tabla1[[#This Row],[JOB]]="unemployed",0,IF(Tabla1[[#This Row],[JOB]]="unskilled",1,IF(Tabla1[[#This Row],[JOB]]="skilled",2,3)))</f>
        <v>2</v>
      </c>
      <c r="AD4968">
        <v>1</v>
      </c>
      <c r="AE4968" t="s">
        <v>29</v>
      </c>
      <c r="AF4968">
        <f>IF(Tabla1[[#This Row],[TELEPHONE]]="none",0,1)</f>
        <v>0</v>
      </c>
      <c r="AG4968" t="s">
        <v>33</v>
      </c>
      <c r="AH4968">
        <f>IF(Tabla1[[#This Row],[FOREIGNWORKER]]="no",0,1)</f>
        <v>1</v>
      </c>
      <c r="AI4968" t="s">
        <v>34</v>
      </c>
      <c r="AJ4968">
        <f>IF(Tabla1[[#This Row],[RISK]]="No Risk",0,1)</f>
        <v>0</v>
      </c>
    </row>
    <row r="4969" spans="1:36" x14ac:dyDescent="0.25">
      <c r="A4969" t="s">
        <v>5039</v>
      </c>
      <c r="B4969" t="s">
        <v>36</v>
      </c>
      <c r="C4969">
        <f>IF(Tabla1[[#This Row],[CHECKINGSTATUS]]="no_checking",0,IF(Tabla1[[#This Row],[CHECKINGSTATUS]]="less_0",1,IF(Tabla1[[#This Row],[CHECKINGSTATUS]]="0_to_200",2,3)))</f>
        <v>1</v>
      </c>
      <c r="D4969">
        <v>20</v>
      </c>
      <c r="E4969" t="s">
        <v>42</v>
      </c>
      <c r="F4969">
        <f>IF(Tabla1[[#This Row],[CREDITHISTORY]]="no_credits",0,IF(Tabla1[[#This Row],[CREDITHISTORY]]="prior_paymentes_delayed",1,IF(Tabla1[[#This Row],[CREDITHISTORY]]="outstanding_credit",2,3)))</f>
        <v>3</v>
      </c>
      <c r="G4969" t="s">
        <v>89</v>
      </c>
      <c r="H496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69">
        <v>1155</v>
      </c>
      <c r="J4969" t="s">
        <v>94</v>
      </c>
      <c r="K496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69" t="s">
        <v>39</v>
      </c>
      <c r="M496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69">
        <v>3</v>
      </c>
      <c r="O4969" t="s">
        <v>44</v>
      </c>
      <c r="P4969">
        <f>IF(Tabla1[[#This Row],[SEX]]="female",0,1)</f>
        <v>1</v>
      </c>
      <c r="Q4969" t="s">
        <v>29</v>
      </c>
      <c r="R4969">
        <f>IF(Tabla1[[#This Row],[OTHERSONLOAN]]="none",0,IF(Tabla1[[#This Row],[OTHERSONLOAN]]="co-applicant",1,2))</f>
        <v>0</v>
      </c>
      <c r="S4969">
        <v>3</v>
      </c>
      <c r="T4969" t="s">
        <v>30</v>
      </c>
      <c r="U4969">
        <f>IF(Tabla1[[#This Row],[OWNSPROPERTY]]="unknown",0,IF(Tabla1[[#This Row],[OWNSPROPERTY]]="real_state",1,IF(Tabla1[[#This Row],[OWNSPROPERTY]]="car_other",2,3)))</f>
        <v>3</v>
      </c>
      <c r="V4969">
        <v>33</v>
      </c>
      <c r="W4969" t="s">
        <v>29</v>
      </c>
      <c r="X4969">
        <f>IF(Tabla1[[#This Row],[INSTALLMENTPLANS]]="none",0,IF(Tabla1[[#This Row],[INSTALLMENTPLANS]]="stores",1,2))</f>
        <v>0</v>
      </c>
      <c r="Y4969" t="s">
        <v>72</v>
      </c>
      <c r="Z4969">
        <f>IF(Tabla1[[#This Row],[HOUSING]]="free",0,IF(Tabla1[[#This Row],[HOUSING]]="own",1,2))</f>
        <v>2</v>
      </c>
      <c r="AA4969">
        <v>2</v>
      </c>
      <c r="AB4969" t="s">
        <v>32</v>
      </c>
      <c r="AC4969">
        <f>IF(Tabla1[[#This Row],[JOB]]="unemployed",0,IF(Tabla1[[#This Row],[JOB]]="unskilled",1,IF(Tabla1[[#This Row],[JOB]]="skilled",2,3)))</f>
        <v>2</v>
      </c>
      <c r="AD4969">
        <v>1</v>
      </c>
      <c r="AE4969" t="s">
        <v>33</v>
      </c>
      <c r="AF4969">
        <f>IF(Tabla1[[#This Row],[TELEPHONE]]="none",0,1)</f>
        <v>1</v>
      </c>
      <c r="AG4969" t="s">
        <v>33</v>
      </c>
      <c r="AH4969">
        <f>IF(Tabla1[[#This Row],[FOREIGNWORKER]]="no",0,1)</f>
        <v>1</v>
      </c>
      <c r="AI4969" t="s">
        <v>55</v>
      </c>
      <c r="AJ4969">
        <f>IF(Tabla1[[#This Row],[RISK]]="No Risk",0,1)</f>
        <v>1</v>
      </c>
    </row>
    <row r="4970" spans="1:36" x14ac:dyDescent="0.25">
      <c r="A4970" t="s">
        <v>5040</v>
      </c>
      <c r="B4970" t="s">
        <v>36</v>
      </c>
      <c r="C4970">
        <f>IF(Tabla1[[#This Row],[CHECKINGSTATUS]]="no_checking",0,IF(Tabla1[[#This Row],[CHECKINGSTATUS]]="less_0",1,IF(Tabla1[[#This Row],[CHECKINGSTATUS]]="0_to_200",2,3)))</f>
        <v>1</v>
      </c>
      <c r="D4970">
        <v>4</v>
      </c>
      <c r="E4970" t="s">
        <v>24</v>
      </c>
      <c r="F4970">
        <f>IF(Tabla1[[#This Row],[CREDITHISTORY]]="no_credits",0,IF(Tabla1[[#This Row],[CREDITHISTORY]]="prior_paymentes_delayed",1,IF(Tabla1[[#This Row],[CREDITHISTORY]]="outstanding_credit",2,3)))</f>
        <v>3</v>
      </c>
      <c r="G4970" t="s">
        <v>37</v>
      </c>
      <c r="H497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70">
        <v>250</v>
      </c>
      <c r="J4970" t="s">
        <v>38</v>
      </c>
      <c r="K497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70" t="s">
        <v>71</v>
      </c>
      <c r="M497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970">
        <v>1</v>
      </c>
      <c r="O4970" t="s">
        <v>28</v>
      </c>
      <c r="P4970">
        <f>IF(Tabla1[[#This Row],[SEX]]="female",0,1)</f>
        <v>0</v>
      </c>
      <c r="Q4970" t="s">
        <v>29</v>
      </c>
      <c r="R4970">
        <f>IF(Tabla1[[#This Row],[OTHERSONLOAN]]="none",0,IF(Tabla1[[#This Row],[OTHERSONLOAN]]="co-applicant",1,2))</f>
        <v>0</v>
      </c>
      <c r="S4970">
        <v>1</v>
      </c>
      <c r="T4970" t="s">
        <v>45</v>
      </c>
      <c r="U4970">
        <f>IF(Tabla1[[#This Row],[OWNSPROPERTY]]="unknown",0,IF(Tabla1[[#This Row],[OWNSPROPERTY]]="real_state",1,IF(Tabla1[[#This Row],[OWNSPROPERTY]]="car_other",2,3)))</f>
        <v>3</v>
      </c>
      <c r="V4970">
        <v>23</v>
      </c>
      <c r="W4970" t="s">
        <v>29</v>
      </c>
      <c r="X4970">
        <f>IF(Tabla1[[#This Row],[INSTALLMENTPLANS]]="none",0,IF(Tabla1[[#This Row],[INSTALLMENTPLANS]]="stores",1,2))</f>
        <v>0</v>
      </c>
      <c r="Y4970" t="s">
        <v>72</v>
      </c>
      <c r="Z4970">
        <f>IF(Tabla1[[#This Row],[HOUSING]]="free",0,IF(Tabla1[[#This Row],[HOUSING]]="own",1,2))</f>
        <v>2</v>
      </c>
      <c r="AA4970">
        <v>1</v>
      </c>
      <c r="AB4970" t="s">
        <v>32</v>
      </c>
      <c r="AC4970">
        <f>IF(Tabla1[[#This Row],[JOB]]="unemployed",0,IF(Tabla1[[#This Row],[JOB]]="unskilled",1,IF(Tabla1[[#This Row],[JOB]]="skilled",2,3)))</f>
        <v>2</v>
      </c>
      <c r="AD4970">
        <v>1</v>
      </c>
      <c r="AE4970" t="s">
        <v>29</v>
      </c>
      <c r="AF4970">
        <f>IF(Tabla1[[#This Row],[TELEPHONE]]="none",0,1)</f>
        <v>0</v>
      </c>
      <c r="AG4970" t="s">
        <v>33</v>
      </c>
      <c r="AH4970">
        <f>IF(Tabla1[[#This Row],[FOREIGNWORKER]]="no",0,1)</f>
        <v>1</v>
      </c>
      <c r="AI4970" t="s">
        <v>34</v>
      </c>
      <c r="AJ4970">
        <f>IF(Tabla1[[#This Row],[RISK]]="No Risk",0,1)</f>
        <v>0</v>
      </c>
    </row>
    <row r="4971" spans="1:36" x14ac:dyDescent="0.25">
      <c r="A4971" t="s">
        <v>5041</v>
      </c>
      <c r="B4971" t="s">
        <v>36</v>
      </c>
      <c r="C4971">
        <f>IF(Tabla1[[#This Row],[CHECKINGSTATUS]]="no_checking",0,IF(Tabla1[[#This Row],[CHECKINGSTATUS]]="less_0",1,IF(Tabla1[[#This Row],[CHECKINGSTATUS]]="0_to_200",2,3)))</f>
        <v>1</v>
      </c>
      <c r="D4971">
        <v>12</v>
      </c>
      <c r="E4971" t="s">
        <v>24</v>
      </c>
      <c r="F4971">
        <f>IF(Tabla1[[#This Row],[CREDITHISTORY]]="no_credits",0,IF(Tabla1[[#This Row],[CREDITHISTORY]]="prior_paymentes_delayed",1,IF(Tabla1[[#This Row],[CREDITHISTORY]]="outstanding_credit",2,3)))</f>
        <v>3</v>
      </c>
      <c r="G4971" t="s">
        <v>43</v>
      </c>
      <c r="H497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71">
        <v>620</v>
      </c>
      <c r="J4971" t="s">
        <v>53</v>
      </c>
      <c r="K497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71" t="s">
        <v>27</v>
      </c>
      <c r="M4971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71">
        <v>2</v>
      </c>
      <c r="O4971" t="s">
        <v>28</v>
      </c>
      <c r="P4971">
        <f>IF(Tabla1[[#This Row],[SEX]]="female",0,1)</f>
        <v>0</v>
      </c>
      <c r="Q4971" t="s">
        <v>29</v>
      </c>
      <c r="R4971">
        <f>IF(Tabla1[[#This Row],[OTHERSONLOAN]]="none",0,IF(Tabla1[[#This Row],[OTHERSONLOAN]]="co-applicant",1,2))</f>
        <v>0</v>
      </c>
      <c r="S4971">
        <v>1</v>
      </c>
      <c r="T4971" t="s">
        <v>65</v>
      </c>
      <c r="U4971">
        <f>IF(Tabla1[[#This Row],[OWNSPROPERTY]]="unknown",0,IF(Tabla1[[#This Row],[OWNSPROPERTY]]="real_state",1,IF(Tabla1[[#This Row],[OWNSPROPERTY]]="car_other",2,3)))</f>
        <v>2</v>
      </c>
      <c r="V4971">
        <v>30</v>
      </c>
      <c r="W4971" t="s">
        <v>40</v>
      </c>
      <c r="X4971">
        <f>IF(Tabla1[[#This Row],[INSTALLMENTPLANS]]="none",0,IF(Tabla1[[#This Row],[INSTALLMENTPLANS]]="stores",1,2))</f>
        <v>1</v>
      </c>
      <c r="Y4971" t="s">
        <v>72</v>
      </c>
      <c r="Z4971">
        <f>IF(Tabla1[[#This Row],[HOUSING]]="free",0,IF(Tabla1[[#This Row],[HOUSING]]="own",1,2))</f>
        <v>2</v>
      </c>
      <c r="AA4971">
        <v>1</v>
      </c>
      <c r="AB4971" t="s">
        <v>32</v>
      </c>
      <c r="AC4971">
        <f>IF(Tabla1[[#This Row],[JOB]]="unemployed",0,IF(Tabla1[[#This Row],[JOB]]="unskilled",1,IF(Tabla1[[#This Row],[JOB]]="skilled",2,3)))</f>
        <v>2</v>
      </c>
      <c r="AD4971">
        <v>1</v>
      </c>
      <c r="AE4971" t="s">
        <v>29</v>
      </c>
      <c r="AF4971">
        <f>IF(Tabla1[[#This Row],[TELEPHONE]]="none",0,1)</f>
        <v>0</v>
      </c>
      <c r="AG4971" t="s">
        <v>33</v>
      </c>
      <c r="AH4971">
        <f>IF(Tabla1[[#This Row],[FOREIGNWORKER]]="no",0,1)</f>
        <v>1</v>
      </c>
      <c r="AI4971" t="s">
        <v>34</v>
      </c>
      <c r="AJ4971">
        <f>IF(Tabla1[[#This Row],[RISK]]="No Risk",0,1)</f>
        <v>0</v>
      </c>
    </row>
    <row r="4972" spans="1:36" x14ac:dyDescent="0.25">
      <c r="A4972" t="s">
        <v>5042</v>
      </c>
      <c r="B4972" t="s">
        <v>23</v>
      </c>
      <c r="C4972">
        <f>IF(Tabla1[[#This Row],[CHECKINGSTATUS]]="no_checking",0,IF(Tabla1[[#This Row],[CHECKINGSTATUS]]="less_0",1,IF(Tabla1[[#This Row],[CHECKINGSTATUS]]="0_to_200",2,3)))</f>
        <v>2</v>
      </c>
      <c r="D4972">
        <v>16</v>
      </c>
      <c r="E4972" t="s">
        <v>24</v>
      </c>
      <c r="F4972">
        <f>IF(Tabla1[[#This Row],[CREDITHISTORY]]="no_credits",0,IF(Tabla1[[#This Row],[CREDITHISTORY]]="prior_paymentes_delayed",1,IF(Tabla1[[#This Row],[CREDITHISTORY]]="outstanding_credit",2,3)))</f>
        <v>3</v>
      </c>
      <c r="G4972" t="s">
        <v>37</v>
      </c>
      <c r="H497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72">
        <v>1387</v>
      </c>
      <c r="J4972" t="s">
        <v>38</v>
      </c>
      <c r="K4972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72" t="s">
        <v>27</v>
      </c>
      <c r="M4972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72">
        <v>2</v>
      </c>
      <c r="O4972" t="s">
        <v>28</v>
      </c>
      <c r="P4972">
        <f>IF(Tabla1[[#This Row],[SEX]]="female",0,1)</f>
        <v>0</v>
      </c>
      <c r="Q4972" t="s">
        <v>29</v>
      </c>
      <c r="R4972">
        <f>IF(Tabla1[[#This Row],[OTHERSONLOAN]]="none",0,IF(Tabla1[[#This Row],[OTHERSONLOAN]]="co-applicant",1,2))</f>
        <v>0</v>
      </c>
      <c r="S4972">
        <v>3</v>
      </c>
      <c r="T4972" t="s">
        <v>30</v>
      </c>
      <c r="U4972">
        <f>IF(Tabla1[[#This Row],[OWNSPROPERTY]]="unknown",0,IF(Tabla1[[#This Row],[OWNSPROPERTY]]="real_state",1,IF(Tabla1[[#This Row],[OWNSPROPERTY]]="car_other",2,3)))</f>
        <v>3</v>
      </c>
      <c r="V4972">
        <v>28</v>
      </c>
      <c r="W4972" t="s">
        <v>29</v>
      </c>
      <c r="X4972">
        <f>IF(Tabla1[[#This Row],[INSTALLMENTPLANS]]="none",0,IF(Tabla1[[#This Row],[INSTALLMENTPLANS]]="stores",1,2))</f>
        <v>0</v>
      </c>
      <c r="Y4972" t="s">
        <v>31</v>
      </c>
      <c r="Z4972">
        <f>IF(Tabla1[[#This Row],[HOUSING]]="free",0,IF(Tabla1[[#This Row],[HOUSING]]="own",1,2))</f>
        <v>1</v>
      </c>
      <c r="AA4972">
        <v>1</v>
      </c>
      <c r="AB4972" t="s">
        <v>32</v>
      </c>
      <c r="AC4972">
        <f>IF(Tabla1[[#This Row],[JOB]]="unemployed",0,IF(Tabla1[[#This Row],[JOB]]="unskilled",1,IF(Tabla1[[#This Row],[JOB]]="skilled",2,3)))</f>
        <v>2</v>
      </c>
      <c r="AD4972">
        <v>1</v>
      </c>
      <c r="AE4972" t="s">
        <v>29</v>
      </c>
      <c r="AF4972">
        <f>IF(Tabla1[[#This Row],[TELEPHONE]]="none",0,1)</f>
        <v>0</v>
      </c>
      <c r="AG4972" t="s">
        <v>33</v>
      </c>
      <c r="AH4972">
        <f>IF(Tabla1[[#This Row],[FOREIGNWORKER]]="no",0,1)</f>
        <v>1</v>
      </c>
      <c r="AI4972" t="s">
        <v>34</v>
      </c>
      <c r="AJ4972">
        <f>IF(Tabla1[[#This Row],[RISK]]="No Risk",0,1)</f>
        <v>0</v>
      </c>
    </row>
    <row r="4973" spans="1:36" x14ac:dyDescent="0.25">
      <c r="A4973" t="s">
        <v>5043</v>
      </c>
      <c r="B4973" t="s">
        <v>78</v>
      </c>
      <c r="C4973">
        <f>IF(Tabla1[[#This Row],[CHECKINGSTATUS]]="no_checking",0,IF(Tabla1[[#This Row],[CHECKINGSTATUS]]="less_0",1,IF(Tabla1[[#This Row],[CHECKINGSTATUS]]="0_to_200",2,3)))</f>
        <v>3</v>
      </c>
      <c r="D4973">
        <v>25</v>
      </c>
      <c r="E4973" t="s">
        <v>24</v>
      </c>
      <c r="F4973">
        <f>IF(Tabla1[[#This Row],[CREDITHISTORY]]="no_credits",0,IF(Tabla1[[#This Row],[CREDITHISTORY]]="prior_paymentes_delayed",1,IF(Tabla1[[#This Row],[CREDITHISTORY]]="outstanding_credit",2,3)))</f>
        <v>3</v>
      </c>
      <c r="G4973" t="s">
        <v>74</v>
      </c>
      <c r="H497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73">
        <v>6225</v>
      </c>
      <c r="J4973" t="s">
        <v>26</v>
      </c>
      <c r="K497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73" t="s">
        <v>39</v>
      </c>
      <c r="M4973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73">
        <v>3</v>
      </c>
      <c r="O4973" t="s">
        <v>44</v>
      </c>
      <c r="P4973">
        <f>IF(Tabla1[[#This Row],[SEX]]="female",0,1)</f>
        <v>1</v>
      </c>
      <c r="Q4973" t="s">
        <v>29</v>
      </c>
      <c r="R4973">
        <f>IF(Tabla1[[#This Row],[OTHERSONLOAN]]="none",0,IF(Tabla1[[#This Row],[OTHERSONLOAN]]="co-applicant",1,2))</f>
        <v>0</v>
      </c>
      <c r="S4973">
        <v>4</v>
      </c>
      <c r="T4973" t="s">
        <v>30</v>
      </c>
      <c r="U4973">
        <f>IF(Tabla1[[#This Row],[OWNSPROPERTY]]="unknown",0,IF(Tabla1[[#This Row],[OWNSPROPERTY]]="real_state",1,IF(Tabla1[[#This Row],[OWNSPROPERTY]]="car_other",2,3)))</f>
        <v>3</v>
      </c>
      <c r="V4973">
        <v>40</v>
      </c>
      <c r="W4973" t="s">
        <v>29</v>
      </c>
      <c r="X4973">
        <f>IF(Tabla1[[#This Row],[INSTALLMENTPLANS]]="none",0,IF(Tabla1[[#This Row],[INSTALLMENTPLANS]]="stores",1,2))</f>
        <v>0</v>
      </c>
      <c r="Y4973" t="s">
        <v>31</v>
      </c>
      <c r="Z4973">
        <f>IF(Tabla1[[#This Row],[HOUSING]]="free",0,IF(Tabla1[[#This Row],[HOUSING]]="own",1,2))</f>
        <v>1</v>
      </c>
      <c r="AA4973">
        <v>2</v>
      </c>
      <c r="AB4973" t="s">
        <v>32</v>
      </c>
      <c r="AC4973">
        <f>IF(Tabla1[[#This Row],[JOB]]="unemployed",0,IF(Tabla1[[#This Row],[JOB]]="unskilled",1,IF(Tabla1[[#This Row],[JOB]]="skilled",2,3)))</f>
        <v>2</v>
      </c>
      <c r="AD4973">
        <v>1</v>
      </c>
      <c r="AE4973" t="s">
        <v>29</v>
      </c>
      <c r="AF4973">
        <f>IF(Tabla1[[#This Row],[TELEPHONE]]="none",0,1)</f>
        <v>0</v>
      </c>
      <c r="AG4973" t="s">
        <v>33</v>
      </c>
      <c r="AH4973">
        <f>IF(Tabla1[[#This Row],[FOREIGNWORKER]]="no",0,1)</f>
        <v>1</v>
      </c>
      <c r="AI4973" t="s">
        <v>55</v>
      </c>
      <c r="AJ4973">
        <f>IF(Tabla1[[#This Row],[RISK]]="No Risk",0,1)</f>
        <v>1</v>
      </c>
    </row>
    <row r="4974" spans="1:36" x14ac:dyDescent="0.25">
      <c r="A4974" t="s">
        <v>5044</v>
      </c>
      <c r="B4974" t="s">
        <v>51</v>
      </c>
      <c r="C4974">
        <f>IF(Tabla1[[#This Row],[CHECKINGSTATUS]]="no_checking",0,IF(Tabla1[[#This Row],[CHECKINGSTATUS]]="less_0",1,IF(Tabla1[[#This Row],[CHECKINGSTATUS]]="0_to_200",2,3)))</f>
        <v>0</v>
      </c>
      <c r="D4974">
        <v>32</v>
      </c>
      <c r="E4974" t="s">
        <v>42</v>
      </c>
      <c r="F4974">
        <f>IF(Tabla1[[#This Row],[CREDITHISTORY]]="no_credits",0,IF(Tabla1[[#This Row],[CREDITHISTORY]]="prior_paymentes_delayed",1,IF(Tabla1[[#This Row],[CREDITHISTORY]]="outstanding_credit",2,3)))</f>
        <v>3</v>
      </c>
      <c r="G4974" t="s">
        <v>52</v>
      </c>
      <c r="H497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974">
        <v>4424</v>
      </c>
      <c r="J4974" t="s">
        <v>53</v>
      </c>
      <c r="K4974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74" t="s">
        <v>62</v>
      </c>
      <c r="M4974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74">
        <v>3</v>
      </c>
      <c r="O4974" t="s">
        <v>44</v>
      </c>
      <c r="P4974">
        <f>IF(Tabla1[[#This Row],[SEX]]="female",0,1)</f>
        <v>1</v>
      </c>
      <c r="Q4974" t="s">
        <v>29</v>
      </c>
      <c r="R4974">
        <f>IF(Tabla1[[#This Row],[OTHERSONLOAN]]="none",0,IF(Tabla1[[#This Row],[OTHERSONLOAN]]="co-applicant",1,2))</f>
        <v>0</v>
      </c>
      <c r="S4974">
        <v>4</v>
      </c>
      <c r="T4974" t="s">
        <v>30</v>
      </c>
      <c r="U4974">
        <f>IF(Tabla1[[#This Row],[OWNSPROPERTY]]="unknown",0,IF(Tabla1[[#This Row],[OWNSPROPERTY]]="real_state",1,IF(Tabla1[[#This Row],[OWNSPROPERTY]]="car_other",2,3)))</f>
        <v>3</v>
      </c>
      <c r="V4974">
        <v>32</v>
      </c>
      <c r="W4974" t="s">
        <v>29</v>
      </c>
      <c r="X4974">
        <f>IF(Tabla1[[#This Row],[INSTALLMENTPLANS]]="none",0,IF(Tabla1[[#This Row],[INSTALLMENTPLANS]]="stores",1,2))</f>
        <v>0</v>
      </c>
      <c r="Y4974" t="s">
        <v>31</v>
      </c>
      <c r="Z4974">
        <f>IF(Tabla1[[#This Row],[HOUSING]]="free",0,IF(Tabla1[[#This Row],[HOUSING]]="own",1,2))</f>
        <v>1</v>
      </c>
      <c r="AA4974">
        <v>2</v>
      </c>
      <c r="AB4974" t="s">
        <v>32</v>
      </c>
      <c r="AC4974">
        <f>IF(Tabla1[[#This Row],[JOB]]="unemployed",0,IF(Tabla1[[#This Row],[JOB]]="unskilled",1,IF(Tabla1[[#This Row],[JOB]]="skilled",2,3)))</f>
        <v>2</v>
      </c>
      <c r="AD4974">
        <v>1</v>
      </c>
      <c r="AE4974" t="s">
        <v>29</v>
      </c>
      <c r="AF4974">
        <f>IF(Tabla1[[#This Row],[TELEPHONE]]="none",0,1)</f>
        <v>0</v>
      </c>
      <c r="AG4974" t="s">
        <v>33</v>
      </c>
      <c r="AH4974">
        <f>IF(Tabla1[[#This Row],[FOREIGNWORKER]]="no",0,1)</f>
        <v>1</v>
      </c>
      <c r="AI4974" t="s">
        <v>34</v>
      </c>
      <c r="AJ4974">
        <f>IF(Tabla1[[#This Row],[RISK]]="No Risk",0,1)</f>
        <v>0</v>
      </c>
    </row>
    <row r="4975" spans="1:36" x14ac:dyDescent="0.25">
      <c r="A4975" t="s">
        <v>5045</v>
      </c>
      <c r="B4975" t="s">
        <v>36</v>
      </c>
      <c r="C4975">
        <f>IF(Tabla1[[#This Row],[CHECKINGSTATUS]]="no_checking",0,IF(Tabla1[[#This Row],[CHECKINGSTATUS]]="less_0",1,IF(Tabla1[[#This Row],[CHECKINGSTATUS]]="0_to_200",2,3)))</f>
        <v>1</v>
      </c>
      <c r="D4975">
        <v>14</v>
      </c>
      <c r="E4975" t="s">
        <v>70</v>
      </c>
      <c r="F4975">
        <f>IF(Tabla1[[#This Row],[CREDITHISTORY]]="no_credits",0,IF(Tabla1[[#This Row],[CREDITHISTORY]]="prior_paymentes_delayed",1,IF(Tabla1[[#This Row],[CREDITHISTORY]]="outstanding_credit",2,3)))</f>
        <v>3</v>
      </c>
      <c r="G4975" t="s">
        <v>37</v>
      </c>
      <c r="H497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75">
        <v>2244</v>
      </c>
      <c r="J4975" t="s">
        <v>38</v>
      </c>
      <c r="K4975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75" t="s">
        <v>27</v>
      </c>
      <c r="M4975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75">
        <v>2</v>
      </c>
      <c r="O4975" t="s">
        <v>28</v>
      </c>
      <c r="P4975">
        <f>IF(Tabla1[[#This Row],[SEX]]="female",0,1)</f>
        <v>0</v>
      </c>
      <c r="Q4975" t="s">
        <v>29</v>
      </c>
      <c r="R4975">
        <f>IF(Tabla1[[#This Row],[OTHERSONLOAN]]="none",0,IF(Tabla1[[#This Row],[OTHERSONLOAN]]="co-applicant",1,2))</f>
        <v>0</v>
      </c>
      <c r="S4975">
        <v>3</v>
      </c>
      <c r="T4975" t="s">
        <v>45</v>
      </c>
      <c r="U4975">
        <f>IF(Tabla1[[#This Row],[OWNSPROPERTY]]="unknown",0,IF(Tabla1[[#This Row],[OWNSPROPERTY]]="real_state",1,IF(Tabla1[[#This Row],[OWNSPROPERTY]]="car_other",2,3)))</f>
        <v>3</v>
      </c>
      <c r="V4975">
        <v>21</v>
      </c>
      <c r="W4975" t="s">
        <v>29</v>
      </c>
      <c r="X4975">
        <f>IF(Tabla1[[#This Row],[INSTALLMENTPLANS]]="none",0,IF(Tabla1[[#This Row],[INSTALLMENTPLANS]]="stores",1,2))</f>
        <v>0</v>
      </c>
      <c r="Y4975" t="s">
        <v>31</v>
      </c>
      <c r="Z4975">
        <f>IF(Tabla1[[#This Row],[HOUSING]]="free",0,IF(Tabla1[[#This Row],[HOUSING]]="own",1,2))</f>
        <v>1</v>
      </c>
      <c r="AA4975">
        <v>1</v>
      </c>
      <c r="AB4975" t="s">
        <v>32</v>
      </c>
      <c r="AC4975">
        <f>IF(Tabla1[[#This Row],[JOB]]="unemployed",0,IF(Tabla1[[#This Row],[JOB]]="unskilled",1,IF(Tabla1[[#This Row],[JOB]]="skilled",2,3)))</f>
        <v>2</v>
      </c>
      <c r="AD4975">
        <v>1</v>
      </c>
      <c r="AE4975" t="s">
        <v>29</v>
      </c>
      <c r="AF4975">
        <f>IF(Tabla1[[#This Row],[TELEPHONE]]="none",0,1)</f>
        <v>0</v>
      </c>
      <c r="AG4975" t="s">
        <v>33</v>
      </c>
      <c r="AH4975">
        <f>IF(Tabla1[[#This Row],[FOREIGNWORKER]]="no",0,1)</f>
        <v>1</v>
      </c>
      <c r="AI4975" t="s">
        <v>34</v>
      </c>
      <c r="AJ4975">
        <f>IF(Tabla1[[#This Row],[RISK]]="No Risk",0,1)</f>
        <v>0</v>
      </c>
    </row>
    <row r="4976" spans="1:36" x14ac:dyDescent="0.25">
      <c r="A4976" t="s">
        <v>5046</v>
      </c>
      <c r="B4976" t="s">
        <v>51</v>
      </c>
      <c r="C4976">
        <f>IF(Tabla1[[#This Row],[CHECKINGSTATUS]]="no_checking",0,IF(Tabla1[[#This Row],[CHECKINGSTATUS]]="less_0",1,IF(Tabla1[[#This Row],[CHECKINGSTATUS]]="0_to_200",2,3)))</f>
        <v>0</v>
      </c>
      <c r="D4976">
        <v>36</v>
      </c>
      <c r="E4976" t="s">
        <v>42</v>
      </c>
      <c r="F4976">
        <f>IF(Tabla1[[#This Row],[CREDITHISTORY]]="no_credits",0,IF(Tabla1[[#This Row],[CREDITHISTORY]]="prior_paymentes_delayed",1,IF(Tabla1[[#This Row],[CREDITHISTORY]]="outstanding_credit",2,3)))</f>
        <v>3</v>
      </c>
      <c r="G4976" t="s">
        <v>25</v>
      </c>
      <c r="H497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976">
        <v>2992</v>
      </c>
      <c r="J4976" t="s">
        <v>54</v>
      </c>
      <c r="K4976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76" t="s">
        <v>49</v>
      </c>
      <c r="M4976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76">
        <v>4</v>
      </c>
      <c r="O4976" t="s">
        <v>44</v>
      </c>
      <c r="P4976">
        <f>IF(Tabla1[[#This Row],[SEX]]="female",0,1)</f>
        <v>1</v>
      </c>
      <c r="Q4976" t="s">
        <v>29</v>
      </c>
      <c r="R4976">
        <f>IF(Tabla1[[#This Row],[OTHERSONLOAN]]="none",0,IF(Tabla1[[#This Row],[OTHERSONLOAN]]="co-applicant",1,2))</f>
        <v>0</v>
      </c>
      <c r="S4976">
        <v>4</v>
      </c>
      <c r="T4976" t="s">
        <v>65</v>
      </c>
      <c r="U4976">
        <f>IF(Tabla1[[#This Row],[OWNSPROPERTY]]="unknown",0,IF(Tabla1[[#This Row],[OWNSPROPERTY]]="real_state",1,IF(Tabla1[[#This Row],[OWNSPROPERTY]]="car_other",2,3)))</f>
        <v>2</v>
      </c>
      <c r="V4976">
        <v>53</v>
      </c>
      <c r="W4976" t="s">
        <v>29</v>
      </c>
      <c r="X4976">
        <f>IF(Tabla1[[#This Row],[INSTALLMENTPLANS]]="none",0,IF(Tabla1[[#This Row],[INSTALLMENTPLANS]]="stores",1,2))</f>
        <v>0</v>
      </c>
      <c r="Y4976" t="s">
        <v>31</v>
      </c>
      <c r="Z4976">
        <f>IF(Tabla1[[#This Row],[HOUSING]]="free",0,IF(Tabla1[[#This Row],[HOUSING]]="own",1,2))</f>
        <v>1</v>
      </c>
      <c r="AA4976">
        <v>2</v>
      </c>
      <c r="AB4976" t="s">
        <v>32</v>
      </c>
      <c r="AC4976">
        <f>IF(Tabla1[[#This Row],[JOB]]="unemployed",0,IF(Tabla1[[#This Row],[JOB]]="unskilled",1,IF(Tabla1[[#This Row],[JOB]]="skilled",2,3)))</f>
        <v>2</v>
      </c>
      <c r="AD4976">
        <v>1</v>
      </c>
      <c r="AE4976" t="s">
        <v>29</v>
      </c>
      <c r="AF4976">
        <f>IF(Tabla1[[#This Row],[TELEPHONE]]="none",0,1)</f>
        <v>0</v>
      </c>
      <c r="AG4976" t="s">
        <v>33</v>
      </c>
      <c r="AH4976">
        <f>IF(Tabla1[[#This Row],[FOREIGNWORKER]]="no",0,1)</f>
        <v>1</v>
      </c>
      <c r="AI4976" t="s">
        <v>34</v>
      </c>
      <c r="AJ4976">
        <f>IF(Tabla1[[#This Row],[RISK]]="No Risk",0,1)</f>
        <v>0</v>
      </c>
    </row>
    <row r="4977" spans="1:36" x14ac:dyDescent="0.25">
      <c r="A4977" t="s">
        <v>5047</v>
      </c>
      <c r="B4977" t="s">
        <v>36</v>
      </c>
      <c r="C4977">
        <f>IF(Tabla1[[#This Row],[CHECKINGSTATUS]]="no_checking",0,IF(Tabla1[[#This Row],[CHECKINGSTATUS]]="less_0",1,IF(Tabla1[[#This Row],[CHECKINGSTATUS]]="0_to_200",2,3)))</f>
        <v>1</v>
      </c>
      <c r="D4977">
        <v>20</v>
      </c>
      <c r="E4977" t="s">
        <v>42</v>
      </c>
      <c r="F4977">
        <f>IF(Tabla1[[#This Row],[CREDITHISTORY]]="no_credits",0,IF(Tabla1[[#This Row],[CREDITHISTORY]]="prior_paymentes_delayed",1,IF(Tabla1[[#This Row],[CREDITHISTORY]]="outstanding_credit",2,3)))</f>
        <v>3</v>
      </c>
      <c r="G4977" t="s">
        <v>74</v>
      </c>
      <c r="H497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77">
        <v>2034</v>
      </c>
      <c r="J4977" t="s">
        <v>94</v>
      </c>
      <c r="K497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77" t="s">
        <v>49</v>
      </c>
      <c r="M497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77">
        <v>4</v>
      </c>
      <c r="O4977" t="s">
        <v>44</v>
      </c>
      <c r="P4977">
        <f>IF(Tabla1[[#This Row],[SEX]]="female",0,1)</f>
        <v>1</v>
      </c>
      <c r="Q4977" t="s">
        <v>29</v>
      </c>
      <c r="R4977">
        <f>IF(Tabla1[[#This Row],[OTHERSONLOAN]]="none",0,IF(Tabla1[[#This Row],[OTHERSONLOAN]]="co-applicant",1,2))</f>
        <v>0</v>
      </c>
      <c r="S4977">
        <v>3</v>
      </c>
      <c r="T4977" t="s">
        <v>65</v>
      </c>
      <c r="U4977">
        <f>IF(Tabla1[[#This Row],[OWNSPROPERTY]]="unknown",0,IF(Tabla1[[#This Row],[OWNSPROPERTY]]="real_state",1,IF(Tabla1[[#This Row],[OWNSPROPERTY]]="car_other",2,3)))</f>
        <v>2</v>
      </c>
      <c r="V4977">
        <v>47</v>
      </c>
      <c r="W4977" t="s">
        <v>29</v>
      </c>
      <c r="X4977">
        <f>IF(Tabla1[[#This Row],[INSTALLMENTPLANS]]="none",0,IF(Tabla1[[#This Row],[INSTALLMENTPLANS]]="stores",1,2))</f>
        <v>0</v>
      </c>
      <c r="Y4977" t="s">
        <v>31</v>
      </c>
      <c r="Z4977">
        <f>IF(Tabla1[[#This Row],[HOUSING]]="free",0,IF(Tabla1[[#This Row],[HOUSING]]="own",1,2))</f>
        <v>1</v>
      </c>
      <c r="AA4977">
        <v>2</v>
      </c>
      <c r="AB4977" t="s">
        <v>32</v>
      </c>
      <c r="AC4977">
        <f>IF(Tabla1[[#This Row],[JOB]]="unemployed",0,IF(Tabla1[[#This Row],[JOB]]="unskilled",1,IF(Tabla1[[#This Row],[JOB]]="skilled",2,3)))</f>
        <v>2</v>
      </c>
      <c r="AD4977">
        <v>1</v>
      </c>
      <c r="AE4977" t="s">
        <v>33</v>
      </c>
      <c r="AF4977">
        <f>IF(Tabla1[[#This Row],[TELEPHONE]]="none",0,1)</f>
        <v>1</v>
      </c>
      <c r="AG4977" t="s">
        <v>33</v>
      </c>
      <c r="AH4977">
        <f>IF(Tabla1[[#This Row],[FOREIGNWORKER]]="no",0,1)</f>
        <v>1</v>
      </c>
      <c r="AI4977" t="s">
        <v>34</v>
      </c>
      <c r="AJ4977">
        <f>IF(Tabla1[[#This Row],[RISK]]="No Risk",0,1)</f>
        <v>0</v>
      </c>
    </row>
    <row r="4978" spans="1:36" x14ac:dyDescent="0.25">
      <c r="A4978" t="s">
        <v>5048</v>
      </c>
      <c r="B4978" t="s">
        <v>51</v>
      </c>
      <c r="C4978">
        <f>IF(Tabla1[[#This Row],[CHECKINGSTATUS]]="no_checking",0,IF(Tabla1[[#This Row],[CHECKINGSTATUS]]="less_0",1,IF(Tabla1[[#This Row],[CHECKINGSTATUS]]="0_to_200",2,3)))</f>
        <v>0</v>
      </c>
      <c r="D4978">
        <v>19</v>
      </c>
      <c r="E4978" t="s">
        <v>24</v>
      </c>
      <c r="F4978">
        <f>IF(Tabla1[[#This Row],[CREDITHISTORY]]="no_credits",0,IF(Tabla1[[#This Row],[CREDITHISTORY]]="prior_paymentes_delayed",1,IF(Tabla1[[#This Row],[CREDITHISTORY]]="outstanding_credit",2,3)))</f>
        <v>3</v>
      </c>
      <c r="G4978" t="s">
        <v>89</v>
      </c>
      <c r="H497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78">
        <v>2804</v>
      </c>
      <c r="J4978" t="s">
        <v>26</v>
      </c>
      <c r="K4978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78" t="s">
        <v>27</v>
      </c>
      <c r="M4978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78">
        <v>3</v>
      </c>
      <c r="O4978" t="s">
        <v>28</v>
      </c>
      <c r="P4978">
        <f>IF(Tabla1[[#This Row],[SEX]]="female",0,1)</f>
        <v>0</v>
      </c>
      <c r="Q4978" t="s">
        <v>29</v>
      </c>
      <c r="R4978">
        <f>IF(Tabla1[[#This Row],[OTHERSONLOAN]]="none",0,IF(Tabla1[[#This Row],[OTHERSONLOAN]]="co-applicant",1,2))</f>
        <v>0</v>
      </c>
      <c r="S4978">
        <v>2</v>
      </c>
      <c r="T4978" t="s">
        <v>45</v>
      </c>
      <c r="U4978">
        <f>IF(Tabla1[[#This Row],[OWNSPROPERTY]]="unknown",0,IF(Tabla1[[#This Row],[OWNSPROPERTY]]="real_state",1,IF(Tabla1[[#This Row],[OWNSPROPERTY]]="car_other",2,3)))</f>
        <v>3</v>
      </c>
      <c r="V4978">
        <v>31</v>
      </c>
      <c r="W4978" t="s">
        <v>40</v>
      </c>
      <c r="X4978">
        <f>IF(Tabla1[[#This Row],[INSTALLMENTPLANS]]="none",0,IF(Tabla1[[#This Row],[INSTALLMENTPLANS]]="stores",1,2))</f>
        <v>1</v>
      </c>
      <c r="Y4978" t="s">
        <v>31</v>
      </c>
      <c r="Z4978">
        <f>IF(Tabla1[[#This Row],[HOUSING]]="free",0,IF(Tabla1[[#This Row],[HOUSING]]="own",1,2))</f>
        <v>1</v>
      </c>
      <c r="AA4978">
        <v>1</v>
      </c>
      <c r="AB4978" t="s">
        <v>32</v>
      </c>
      <c r="AC4978">
        <f>IF(Tabla1[[#This Row],[JOB]]="unemployed",0,IF(Tabla1[[#This Row],[JOB]]="unskilled",1,IF(Tabla1[[#This Row],[JOB]]="skilled",2,3)))</f>
        <v>2</v>
      </c>
      <c r="AD4978">
        <v>1</v>
      </c>
      <c r="AE4978" t="s">
        <v>29</v>
      </c>
      <c r="AF4978">
        <f>IF(Tabla1[[#This Row],[TELEPHONE]]="none",0,1)</f>
        <v>0</v>
      </c>
      <c r="AG4978" t="s">
        <v>33</v>
      </c>
      <c r="AH4978">
        <f>IF(Tabla1[[#This Row],[FOREIGNWORKER]]="no",0,1)</f>
        <v>1</v>
      </c>
      <c r="AI4978" t="s">
        <v>34</v>
      </c>
      <c r="AJ4978">
        <f>IF(Tabla1[[#This Row],[RISK]]="No Risk",0,1)</f>
        <v>0</v>
      </c>
    </row>
    <row r="4979" spans="1:36" x14ac:dyDescent="0.25">
      <c r="A4979" t="s">
        <v>5049</v>
      </c>
      <c r="B4979" t="s">
        <v>36</v>
      </c>
      <c r="C4979">
        <f>IF(Tabla1[[#This Row],[CHECKINGSTATUS]]="no_checking",0,IF(Tabla1[[#This Row],[CHECKINGSTATUS]]="less_0",1,IF(Tabla1[[#This Row],[CHECKINGSTATUS]]="0_to_200",2,3)))</f>
        <v>1</v>
      </c>
      <c r="D4979">
        <v>10</v>
      </c>
      <c r="E4979" t="s">
        <v>70</v>
      </c>
      <c r="F4979">
        <f>IF(Tabla1[[#This Row],[CREDITHISTORY]]="no_credits",0,IF(Tabla1[[#This Row],[CREDITHISTORY]]="prior_paymentes_delayed",1,IF(Tabla1[[#This Row],[CREDITHISTORY]]="outstanding_credit",2,3)))</f>
        <v>3</v>
      </c>
      <c r="G4979" t="s">
        <v>74</v>
      </c>
      <c r="H497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79">
        <v>259</v>
      </c>
      <c r="J4979" t="s">
        <v>26</v>
      </c>
      <c r="K4979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79" t="s">
        <v>39</v>
      </c>
      <c r="M497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79">
        <v>2</v>
      </c>
      <c r="O4979" t="s">
        <v>28</v>
      </c>
      <c r="P4979">
        <f>IF(Tabla1[[#This Row],[SEX]]="female",0,1)</f>
        <v>0</v>
      </c>
      <c r="Q4979" t="s">
        <v>29</v>
      </c>
      <c r="R4979">
        <f>IF(Tabla1[[#This Row],[OTHERSONLOAN]]="none",0,IF(Tabla1[[#This Row],[OTHERSONLOAN]]="co-applicant",1,2))</f>
        <v>0</v>
      </c>
      <c r="S4979">
        <v>2</v>
      </c>
      <c r="T4979" t="s">
        <v>45</v>
      </c>
      <c r="U4979">
        <f>IF(Tabla1[[#This Row],[OWNSPROPERTY]]="unknown",0,IF(Tabla1[[#This Row],[OWNSPROPERTY]]="real_state",1,IF(Tabla1[[#This Row],[OWNSPROPERTY]]="car_other",2,3)))</f>
        <v>3</v>
      </c>
      <c r="V4979">
        <v>29</v>
      </c>
      <c r="W4979" t="s">
        <v>29</v>
      </c>
      <c r="X4979">
        <f>IF(Tabla1[[#This Row],[INSTALLMENTPLANS]]="none",0,IF(Tabla1[[#This Row],[INSTALLMENTPLANS]]="stores",1,2))</f>
        <v>0</v>
      </c>
      <c r="Y4979" t="s">
        <v>31</v>
      </c>
      <c r="Z4979">
        <f>IF(Tabla1[[#This Row],[HOUSING]]="free",0,IF(Tabla1[[#This Row],[HOUSING]]="own",1,2))</f>
        <v>1</v>
      </c>
      <c r="AA4979">
        <v>1</v>
      </c>
      <c r="AB4979" t="s">
        <v>32</v>
      </c>
      <c r="AC4979">
        <f>IF(Tabla1[[#This Row],[JOB]]="unemployed",0,IF(Tabla1[[#This Row],[JOB]]="unskilled",1,IF(Tabla1[[#This Row],[JOB]]="skilled",2,3)))</f>
        <v>2</v>
      </c>
      <c r="AD4979">
        <v>1</v>
      </c>
      <c r="AE4979" t="s">
        <v>33</v>
      </c>
      <c r="AF4979">
        <f>IF(Tabla1[[#This Row],[TELEPHONE]]="none",0,1)</f>
        <v>1</v>
      </c>
      <c r="AG4979" t="s">
        <v>33</v>
      </c>
      <c r="AH4979">
        <f>IF(Tabla1[[#This Row],[FOREIGNWORKER]]="no",0,1)</f>
        <v>1</v>
      </c>
      <c r="AI4979" t="s">
        <v>34</v>
      </c>
      <c r="AJ4979">
        <f>IF(Tabla1[[#This Row],[RISK]]="No Risk",0,1)</f>
        <v>0</v>
      </c>
    </row>
    <row r="4980" spans="1:36" x14ac:dyDescent="0.25">
      <c r="A4980" t="s">
        <v>5050</v>
      </c>
      <c r="B4980" t="s">
        <v>51</v>
      </c>
      <c r="C4980">
        <f>IF(Tabla1[[#This Row],[CHECKINGSTATUS]]="no_checking",0,IF(Tabla1[[#This Row],[CHECKINGSTATUS]]="less_0",1,IF(Tabla1[[#This Row],[CHECKINGSTATUS]]="0_to_200",2,3)))</f>
        <v>0</v>
      </c>
      <c r="D4980">
        <v>8</v>
      </c>
      <c r="E4980" t="s">
        <v>24</v>
      </c>
      <c r="F4980">
        <f>IF(Tabla1[[#This Row],[CREDITHISTORY]]="no_credits",0,IF(Tabla1[[#This Row],[CREDITHISTORY]]="prior_paymentes_delayed",1,IF(Tabla1[[#This Row],[CREDITHISTORY]]="outstanding_credit",2,3)))</f>
        <v>3</v>
      </c>
      <c r="G4980" t="s">
        <v>74</v>
      </c>
      <c r="H498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80">
        <v>6602</v>
      </c>
      <c r="J4980" t="s">
        <v>38</v>
      </c>
      <c r="K4980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80" t="s">
        <v>71</v>
      </c>
      <c r="M4980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980">
        <v>3</v>
      </c>
      <c r="O4980" t="s">
        <v>44</v>
      </c>
      <c r="P4980">
        <f>IF(Tabla1[[#This Row],[SEX]]="female",0,1)</f>
        <v>1</v>
      </c>
      <c r="Q4980" t="s">
        <v>29</v>
      </c>
      <c r="R4980">
        <f>IF(Tabla1[[#This Row],[OTHERSONLOAN]]="none",0,IF(Tabla1[[#This Row],[OTHERSONLOAN]]="co-applicant",1,2))</f>
        <v>0</v>
      </c>
      <c r="S4980">
        <v>4</v>
      </c>
      <c r="T4980" t="s">
        <v>30</v>
      </c>
      <c r="U4980">
        <f>IF(Tabla1[[#This Row],[OWNSPROPERTY]]="unknown",0,IF(Tabla1[[#This Row],[OWNSPROPERTY]]="real_state",1,IF(Tabla1[[#This Row],[OWNSPROPERTY]]="car_other",2,3)))</f>
        <v>3</v>
      </c>
      <c r="V4980">
        <v>29</v>
      </c>
      <c r="W4980" t="s">
        <v>29</v>
      </c>
      <c r="X4980">
        <f>IF(Tabla1[[#This Row],[INSTALLMENTPLANS]]="none",0,IF(Tabla1[[#This Row],[INSTALLMENTPLANS]]="stores",1,2))</f>
        <v>0</v>
      </c>
      <c r="Y4980" t="s">
        <v>60</v>
      </c>
      <c r="Z4980">
        <f>IF(Tabla1[[#This Row],[HOUSING]]="free",0,IF(Tabla1[[#This Row],[HOUSING]]="own",1,2))</f>
        <v>0</v>
      </c>
      <c r="AA4980">
        <v>1</v>
      </c>
      <c r="AB4980" t="s">
        <v>63</v>
      </c>
      <c r="AC4980">
        <f>IF(Tabla1[[#This Row],[JOB]]="unemployed",0,IF(Tabla1[[#This Row],[JOB]]="unskilled",1,IF(Tabla1[[#This Row],[JOB]]="skilled",2,3)))</f>
        <v>3</v>
      </c>
      <c r="AD4980">
        <v>1</v>
      </c>
      <c r="AE4980" t="s">
        <v>33</v>
      </c>
      <c r="AF4980">
        <f>IF(Tabla1[[#This Row],[TELEPHONE]]="none",0,1)</f>
        <v>1</v>
      </c>
      <c r="AG4980" t="s">
        <v>33</v>
      </c>
      <c r="AH4980">
        <f>IF(Tabla1[[#This Row],[FOREIGNWORKER]]="no",0,1)</f>
        <v>1</v>
      </c>
      <c r="AI4980" t="s">
        <v>34</v>
      </c>
      <c r="AJ4980">
        <f>IF(Tabla1[[#This Row],[RISK]]="No Risk",0,1)</f>
        <v>0</v>
      </c>
    </row>
    <row r="4981" spans="1:36" x14ac:dyDescent="0.25">
      <c r="A4981" t="s">
        <v>5051</v>
      </c>
      <c r="B4981" t="s">
        <v>23</v>
      </c>
      <c r="C4981">
        <f>IF(Tabla1[[#This Row],[CHECKINGSTATUS]]="no_checking",0,IF(Tabla1[[#This Row],[CHECKINGSTATUS]]="less_0",1,IF(Tabla1[[#This Row],[CHECKINGSTATUS]]="0_to_200",2,3)))</f>
        <v>2</v>
      </c>
      <c r="D4981">
        <v>32</v>
      </c>
      <c r="E4981" t="s">
        <v>57</v>
      </c>
      <c r="F4981">
        <f>IF(Tabla1[[#This Row],[CREDITHISTORY]]="no_credits",0,IF(Tabla1[[#This Row],[CREDITHISTORY]]="prior_paymentes_delayed",1,IF(Tabla1[[#This Row],[CREDITHISTORY]]="outstanding_credit",2,3)))</f>
        <v>2</v>
      </c>
      <c r="G4981" t="s">
        <v>68</v>
      </c>
      <c r="H498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81">
        <v>4902</v>
      </c>
      <c r="J4981" t="s">
        <v>26</v>
      </c>
      <c r="K4981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81" t="s">
        <v>62</v>
      </c>
      <c r="M4981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81">
        <v>4</v>
      </c>
      <c r="O4981" t="s">
        <v>44</v>
      </c>
      <c r="P4981">
        <f>IF(Tabla1[[#This Row],[SEX]]="female",0,1)</f>
        <v>1</v>
      </c>
      <c r="Q4981" t="s">
        <v>29</v>
      </c>
      <c r="R4981">
        <f>IF(Tabla1[[#This Row],[OTHERSONLOAN]]="none",0,IF(Tabla1[[#This Row],[OTHERSONLOAN]]="co-applicant",1,2))</f>
        <v>0</v>
      </c>
      <c r="S4981">
        <v>3</v>
      </c>
      <c r="T4981" t="s">
        <v>65</v>
      </c>
      <c r="U4981">
        <f>IF(Tabla1[[#This Row],[OWNSPROPERTY]]="unknown",0,IF(Tabla1[[#This Row],[OWNSPROPERTY]]="real_state",1,IF(Tabla1[[#This Row],[OWNSPROPERTY]]="car_other",2,3)))</f>
        <v>2</v>
      </c>
      <c r="V4981">
        <v>33</v>
      </c>
      <c r="W4981" t="s">
        <v>29</v>
      </c>
      <c r="X4981">
        <f>IF(Tabla1[[#This Row],[INSTALLMENTPLANS]]="none",0,IF(Tabla1[[#This Row],[INSTALLMENTPLANS]]="stores",1,2))</f>
        <v>0</v>
      </c>
      <c r="Y4981" t="s">
        <v>60</v>
      </c>
      <c r="Z4981">
        <f>IF(Tabla1[[#This Row],[HOUSING]]="free",0,IF(Tabla1[[#This Row],[HOUSING]]="own",1,2))</f>
        <v>0</v>
      </c>
      <c r="AA4981">
        <v>2</v>
      </c>
      <c r="AB4981" t="s">
        <v>32</v>
      </c>
      <c r="AC4981">
        <f>IF(Tabla1[[#This Row],[JOB]]="unemployed",0,IF(Tabla1[[#This Row],[JOB]]="unskilled",1,IF(Tabla1[[#This Row],[JOB]]="skilled",2,3)))</f>
        <v>2</v>
      </c>
      <c r="AD4981">
        <v>1</v>
      </c>
      <c r="AE4981" t="s">
        <v>33</v>
      </c>
      <c r="AF4981">
        <f>IF(Tabla1[[#This Row],[TELEPHONE]]="none",0,1)</f>
        <v>1</v>
      </c>
      <c r="AG4981" t="s">
        <v>33</v>
      </c>
      <c r="AH4981">
        <f>IF(Tabla1[[#This Row],[FOREIGNWORKER]]="no",0,1)</f>
        <v>1</v>
      </c>
      <c r="AI4981" t="s">
        <v>55</v>
      </c>
      <c r="AJ4981">
        <f>IF(Tabla1[[#This Row],[RISK]]="No Risk",0,1)</f>
        <v>1</v>
      </c>
    </row>
    <row r="4982" spans="1:36" x14ac:dyDescent="0.25">
      <c r="A4982" t="s">
        <v>5052</v>
      </c>
      <c r="B4982" t="s">
        <v>23</v>
      </c>
      <c r="C4982">
        <f>IF(Tabla1[[#This Row],[CHECKINGSTATUS]]="no_checking",0,IF(Tabla1[[#This Row],[CHECKINGSTATUS]]="less_0",1,IF(Tabla1[[#This Row],[CHECKINGSTATUS]]="0_to_200",2,3)))</f>
        <v>2</v>
      </c>
      <c r="D4982">
        <v>32</v>
      </c>
      <c r="E4982" t="s">
        <v>24</v>
      </c>
      <c r="F4982">
        <f>IF(Tabla1[[#This Row],[CREDITHISTORY]]="no_credits",0,IF(Tabla1[[#This Row],[CREDITHISTORY]]="prior_paymentes_delayed",1,IF(Tabla1[[#This Row],[CREDITHISTORY]]="outstanding_credit",2,3)))</f>
        <v>3</v>
      </c>
      <c r="G4982" t="s">
        <v>197</v>
      </c>
      <c r="H498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10</v>
      </c>
      <c r="I4982">
        <v>2238</v>
      </c>
      <c r="J4982" t="s">
        <v>26</v>
      </c>
      <c r="K498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82" t="s">
        <v>39</v>
      </c>
      <c r="M4982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82">
        <v>2</v>
      </c>
      <c r="O4982" t="s">
        <v>44</v>
      </c>
      <c r="P4982">
        <f>IF(Tabla1[[#This Row],[SEX]]="female",0,1)</f>
        <v>1</v>
      </c>
      <c r="Q4982" t="s">
        <v>29</v>
      </c>
      <c r="R4982">
        <f>IF(Tabla1[[#This Row],[OTHERSONLOAN]]="none",0,IF(Tabla1[[#This Row],[OTHERSONLOAN]]="co-applicant",1,2))</f>
        <v>0</v>
      </c>
      <c r="S4982">
        <v>2</v>
      </c>
      <c r="T4982" t="s">
        <v>30</v>
      </c>
      <c r="U4982">
        <f>IF(Tabla1[[#This Row],[OWNSPROPERTY]]="unknown",0,IF(Tabla1[[#This Row],[OWNSPROPERTY]]="real_state",1,IF(Tabla1[[#This Row],[OWNSPROPERTY]]="car_other",2,3)))</f>
        <v>3</v>
      </c>
      <c r="V4982">
        <v>19</v>
      </c>
      <c r="W4982" t="s">
        <v>116</v>
      </c>
      <c r="X4982">
        <f>IF(Tabla1[[#This Row],[INSTALLMENTPLANS]]="none",0,IF(Tabla1[[#This Row],[INSTALLMENTPLANS]]="stores",1,2))</f>
        <v>2</v>
      </c>
      <c r="Y4982" t="s">
        <v>72</v>
      </c>
      <c r="Z4982">
        <f>IF(Tabla1[[#This Row],[HOUSING]]="free",0,IF(Tabla1[[#This Row],[HOUSING]]="own",1,2))</f>
        <v>2</v>
      </c>
      <c r="AA4982">
        <v>1</v>
      </c>
      <c r="AB4982" t="s">
        <v>71</v>
      </c>
      <c r="AC4982">
        <f>IF(Tabla1[[#This Row],[JOB]]="unemployed",0,IF(Tabla1[[#This Row],[JOB]]="unskilled",1,IF(Tabla1[[#This Row],[JOB]]="skilled",2,3)))</f>
        <v>0</v>
      </c>
      <c r="AD4982">
        <v>1</v>
      </c>
      <c r="AE4982" t="s">
        <v>29</v>
      </c>
      <c r="AF4982">
        <f>IF(Tabla1[[#This Row],[TELEPHONE]]="none",0,1)</f>
        <v>0</v>
      </c>
      <c r="AG4982" t="s">
        <v>33</v>
      </c>
      <c r="AH4982">
        <f>IF(Tabla1[[#This Row],[FOREIGNWORKER]]="no",0,1)</f>
        <v>1</v>
      </c>
      <c r="AI4982" t="s">
        <v>34</v>
      </c>
      <c r="AJ4982">
        <f>IF(Tabla1[[#This Row],[RISK]]="No Risk",0,1)</f>
        <v>0</v>
      </c>
    </row>
    <row r="4983" spans="1:36" x14ac:dyDescent="0.25">
      <c r="A4983" t="s">
        <v>5053</v>
      </c>
      <c r="B4983" t="s">
        <v>51</v>
      </c>
      <c r="C4983">
        <f>IF(Tabla1[[#This Row],[CHECKINGSTATUS]]="no_checking",0,IF(Tabla1[[#This Row],[CHECKINGSTATUS]]="less_0",1,IF(Tabla1[[#This Row],[CHECKINGSTATUS]]="0_to_200",2,3)))</f>
        <v>0</v>
      </c>
      <c r="D4983">
        <v>33</v>
      </c>
      <c r="E4983" t="s">
        <v>42</v>
      </c>
      <c r="F4983">
        <f>IF(Tabla1[[#This Row],[CREDITHISTORY]]="no_credits",0,IF(Tabla1[[#This Row],[CREDITHISTORY]]="prior_paymentes_delayed",1,IF(Tabla1[[#This Row],[CREDITHISTORY]]="outstanding_credit",2,3)))</f>
        <v>3</v>
      </c>
      <c r="G4983" t="s">
        <v>68</v>
      </c>
      <c r="H498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83">
        <v>6805</v>
      </c>
      <c r="J4983" t="s">
        <v>26</v>
      </c>
      <c r="K4983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83" t="s">
        <v>62</v>
      </c>
      <c r="M4983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83">
        <v>3</v>
      </c>
      <c r="O4983" t="s">
        <v>28</v>
      </c>
      <c r="P4983">
        <f>IF(Tabla1[[#This Row],[SEX]]="female",0,1)</f>
        <v>0</v>
      </c>
      <c r="Q4983" t="s">
        <v>29</v>
      </c>
      <c r="R4983">
        <f>IF(Tabla1[[#This Row],[OTHERSONLOAN]]="none",0,IF(Tabla1[[#This Row],[OTHERSONLOAN]]="co-applicant",1,2))</f>
        <v>0</v>
      </c>
      <c r="S4983">
        <v>4</v>
      </c>
      <c r="T4983" t="s">
        <v>30</v>
      </c>
      <c r="U4983">
        <f>IF(Tabla1[[#This Row],[OWNSPROPERTY]]="unknown",0,IF(Tabla1[[#This Row],[OWNSPROPERTY]]="real_state",1,IF(Tabla1[[#This Row],[OWNSPROPERTY]]="car_other",2,3)))</f>
        <v>3</v>
      </c>
      <c r="V4983">
        <v>47</v>
      </c>
      <c r="W4983" t="s">
        <v>29</v>
      </c>
      <c r="X4983">
        <f>IF(Tabla1[[#This Row],[INSTALLMENTPLANS]]="none",0,IF(Tabla1[[#This Row],[INSTALLMENTPLANS]]="stores",1,2))</f>
        <v>0</v>
      </c>
      <c r="Y4983" t="s">
        <v>31</v>
      </c>
      <c r="Z4983">
        <f>IF(Tabla1[[#This Row],[HOUSING]]="free",0,IF(Tabla1[[#This Row],[HOUSING]]="own",1,2))</f>
        <v>1</v>
      </c>
      <c r="AA4983">
        <v>2</v>
      </c>
      <c r="AB4983" t="s">
        <v>32</v>
      </c>
      <c r="AC4983">
        <f>IF(Tabla1[[#This Row],[JOB]]="unemployed",0,IF(Tabla1[[#This Row],[JOB]]="unskilled",1,IF(Tabla1[[#This Row],[JOB]]="skilled",2,3)))</f>
        <v>2</v>
      </c>
      <c r="AD4983">
        <v>1</v>
      </c>
      <c r="AE4983" t="s">
        <v>29</v>
      </c>
      <c r="AF4983">
        <f>IF(Tabla1[[#This Row],[TELEPHONE]]="none",0,1)</f>
        <v>0</v>
      </c>
      <c r="AG4983" t="s">
        <v>33</v>
      </c>
      <c r="AH4983">
        <f>IF(Tabla1[[#This Row],[FOREIGNWORKER]]="no",0,1)</f>
        <v>1</v>
      </c>
      <c r="AI4983" t="s">
        <v>55</v>
      </c>
      <c r="AJ4983">
        <f>IF(Tabla1[[#This Row],[RISK]]="No Risk",0,1)</f>
        <v>1</v>
      </c>
    </row>
    <row r="4984" spans="1:36" x14ac:dyDescent="0.25">
      <c r="A4984" t="s">
        <v>5054</v>
      </c>
      <c r="B4984" t="s">
        <v>23</v>
      </c>
      <c r="C4984">
        <f>IF(Tabla1[[#This Row],[CHECKINGSTATUS]]="no_checking",0,IF(Tabla1[[#This Row],[CHECKINGSTATUS]]="less_0",1,IF(Tabla1[[#This Row],[CHECKINGSTATUS]]="0_to_200",2,3)))</f>
        <v>2</v>
      </c>
      <c r="D4984">
        <v>9</v>
      </c>
      <c r="E4984" t="s">
        <v>122</v>
      </c>
      <c r="F4984">
        <f>IF(Tabla1[[#This Row],[CREDITHISTORY]]="no_credits",0,IF(Tabla1[[#This Row],[CREDITHISTORY]]="prior_paymentes_delayed",1,IF(Tabla1[[#This Row],[CREDITHISTORY]]="outstanding_credit",2,3)))</f>
        <v>0</v>
      </c>
      <c r="G4984" t="s">
        <v>37</v>
      </c>
      <c r="H498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84">
        <v>250</v>
      </c>
      <c r="J4984" t="s">
        <v>38</v>
      </c>
      <c r="K498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84" t="s">
        <v>71</v>
      </c>
      <c r="M4984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984">
        <v>2</v>
      </c>
      <c r="O4984" t="s">
        <v>28</v>
      </c>
      <c r="P4984">
        <f>IF(Tabla1[[#This Row],[SEX]]="female",0,1)</f>
        <v>0</v>
      </c>
      <c r="Q4984" t="s">
        <v>29</v>
      </c>
      <c r="R4984">
        <f>IF(Tabla1[[#This Row],[OTHERSONLOAN]]="none",0,IF(Tabla1[[#This Row],[OTHERSONLOAN]]="co-applicant",1,2))</f>
        <v>0</v>
      </c>
      <c r="S4984">
        <v>3</v>
      </c>
      <c r="T4984" t="s">
        <v>45</v>
      </c>
      <c r="U4984">
        <f>IF(Tabla1[[#This Row],[OWNSPROPERTY]]="unknown",0,IF(Tabla1[[#This Row],[OWNSPROPERTY]]="real_state",1,IF(Tabla1[[#This Row],[OWNSPROPERTY]]="car_other",2,3)))</f>
        <v>3</v>
      </c>
      <c r="V4984">
        <v>19</v>
      </c>
      <c r="W4984" t="s">
        <v>29</v>
      </c>
      <c r="X4984">
        <f>IF(Tabla1[[#This Row],[INSTALLMENTPLANS]]="none",0,IF(Tabla1[[#This Row],[INSTALLMENTPLANS]]="stores",1,2))</f>
        <v>0</v>
      </c>
      <c r="Y4984" t="s">
        <v>31</v>
      </c>
      <c r="Z4984">
        <f>IF(Tabla1[[#This Row],[HOUSING]]="free",0,IF(Tabla1[[#This Row],[HOUSING]]="own",1,2))</f>
        <v>1</v>
      </c>
      <c r="AA4984">
        <v>1</v>
      </c>
      <c r="AB4984" t="s">
        <v>32</v>
      </c>
      <c r="AC4984">
        <f>IF(Tabla1[[#This Row],[JOB]]="unemployed",0,IF(Tabla1[[#This Row],[JOB]]="unskilled",1,IF(Tabla1[[#This Row],[JOB]]="skilled",2,3)))</f>
        <v>2</v>
      </c>
      <c r="AD4984">
        <v>1</v>
      </c>
      <c r="AE4984" t="s">
        <v>29</v>
      </c>
      <c r="AF4984">
        <f>IF(Tabla1[[#This Row],[TELEPHONE]]="none",0,1)</f>
        <v>0</v>
      </c>
      <c r="AG4984" t="s">
        <v>33</v>
      </c>
      <c r="AH4984">
        <f>IF(Tabla1[[#This Row],[FOREIGNWORKER]]="no",0,1)</f>
        <v>1</v>
      </c>
      <c r="AI4984" t="s">
        <v>34</v>
      </c>
      <c r="AJ4984">
        <f>IF(Tabla1[[#This Row],[RISK]]="No Risk",0,1)</f>
        <v>0</v>
      </c>
    </row>
    <row r="4985" spans="1:36" x14ac:dyDescent="0.25">
      <c r="A4985" t="s">
        <v>5055</v>
      </c>
      <c r="B4985" t="s">
        <v>23</v>
      </c>
      <c r="C4985">
        <f>IF(Tabla1[[#This Row],[CHECKINGSTATUS]]="no_checking",0,IF(Tabla1[[#This Row],[CHECKINGSTATUS]]="less_0",1,IF(Tabla1[[#This Row],[CHECKINGSTATUS]]="0_to_200",2,3)))</f>
        <v>2</v>
      </c>
      <c r="D4985">
        <v>32</v>
      </c>
      <c r="E4985" t="s">
        <v>24</v>
      </c>
      <c r="F4985">
        <f>IF(Tabla1[[#This Row],[CREDITHISTORY]]="no_credits",0,IF(Tabla1[[#This Row],[CREDITHISTORY]]="prior_paymentes_delayed",1,IF(Tabla1[[#This Row],[CREDITHISTORY]]="outstanding_credit",2,3)))</f>
        <v>3</v>
      </c>
      <c r="G4985" t="s">
        <v>74</v>
      </c>
      <c r="H498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85">
        <v>3706</v>
      </c>
      <c r="J4985" t="s">
        <v>94</v>
      </c>
      <c r="K4985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85" t="s">
        <v>39</v>
      </c>
      <c r="M498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85">
        <v>4</v>
      </c>
      <c r="O4985" t="s">
        <v>28</v>
      </c>
      <c r="P4985">
        <f>IF(Tabla1[[#This Row],[SEX]]="female",0,1)</f>
        <v>0</v>
      </c>
      <c r="Q4985" t="s">
        <v>29</v>
      </c>
      <c r="R4985">
        <f>IF(Tabla1[[#This Row],[OTHERSONLOAN]]="none",0,IF(Tabla1[[#This Row],[OTHERSONLOAN]]="co-applicant",1,2))</f>
        <v>0</v>
      </c>
      <c r="S4985">
        <v>4</v>
      </c>
      <c r="T4985" t="s">
        <v>65</v>
      </c>
      <c r="U4985">
        <f>IF(Tabla1[[#This Row],[OWNSPROPERTY]]="unknown",0,IF(Tabla1[[#This Row],[OWNSPROPERTY]]="real_state",1,IF(Tabla1[[#This Row],[OWNSPROPERTY]]="car_other",2,3)))</f>
        <v>2</v>
      </c>
      <c r="V4985">
        <v>36</v>
      </c>
      <c r="W4985" t="s">
        <v>40</v>
      </c>
      <c r="X4985">
        <f>IF(Tabla1[[#This Row],[INSTALLMENTPLANS]]="none",0,IF(Tabla1[[#This Row],[INSTALLMENTPLANS]]="stores",1,2))</f>
        <v>1</v>
      </c>
      <c r="Y4985" t="s">
        <v>31</v>
      </c>
      <c r="Z4985">
        <f>IF(Tabla1[[#This Row],[HOUSING]]="free",0,IF(Tabla1[[#This Row],[HOUSING]]="own",1,2))</f>
        <v>1</v>
      </c>
      <c r="AA4985">
        <v>2</v>
      </c>
      <c r="AB4985" t="s">
        <v>92</v>
      </c>
      <c r="AC4985">
        <f>IF(Tabla1[[#This Row],[JOB]]="unemployed",0,IF(Tabla1[[#This Row],[JOB]]="unskilled",1,IF(Tabla1[[#This Row],[JOB]]="skilled",2,3)))</f>
        <v>1</v>
      </c>
      <c r="AD4985">
        <v>2</v>
      </c>
      <c r="AE4985" t="s">
        <v>33</v>
      </c>
      <c r="AF4985">
        <f>IF(Tabla1[[#This Row],[TELEPHONE]]="none",0,1)</f>
        <v>1</v>
      </c>
      <c r="AG4985" t="s">
        <v>33</v>
      </c>
      <c r="AH4985">
        <f>IF(Tabla1[[#This Row],[FOREIGNWORKER]]="no",0,1)</f>
        <v>1</v>
      </c>
      <c r="AI4985" t="s">
        <v>34</v>
      </c>
      <c r="AJ4985">
        <f>IF(Tabla1[[#This Row],[RISK]]="No Risk",0,1)</f>
        <v>0</v>
      </c>
    </row>
    <row r="4986" spans="1:36" x14ac:dyDescent="0.25">
      <c r="A4986" t="s">
        <v>5056</v>
      </c>
      <c r="B4986" t="s">
        <v>23</v>
      </c>
      <c r="C4986">
        <f>IF(Tabla1[[#This Row],[CHECKINGSTATUS]]="no_checking",0,IF(Tabla1[[#This Row],[CHECKINGSTATUS]]="less_0",1,IF(Tabla1[[#This Row],[CHECKINGSTATUS]]="0_to_200",2,3)))</f>
        <v>2</v>
      </c>
      <c r="D4986">
        <v>18</v>
      </c>
      <c r="E4986" t="s">
        <v>24</v>
      </c>
      <c r="F4986">
        <f>IF(Tabla1[[#This Row],[CREDITHISTORY]]="no_credits",0,IF(Tabla1[[#This Row],[CREDITHISTORY]]="prior_paymentes_delayed",1,IF(Tabla1[[#This Row],[CREDITHISTORY]]="outstanding_credit",2,3)))</f>
        <v>3</v>
      </c>
      <c r="G4986" t="s">
        <v>68</v>
      </c>
      <c r="H498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86">
        <v>3301</v>
      </c>
      <c r="J4986" t="s">
        <v>38</v>
      </c>
      <c r="K498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86" t="s">
        <v>39</v>
      </c>
      <c r="M4986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86">
        <v>2</v>
      </c>
      <c r="O4986" t="s">
        <v>44</v>
      </c>
      <c r="P4986">
        <f>IF(Tabla1[[#This Row],[SEX]]="female",0,1)</f>
        <v>1</v>
      </c>
      <c r="Q4986" t="s">
        <v>29</v>
      </c>
      <c r="R4986">
        <f>IF(Tabla1[[#This Row],[OTHERSONLOAN]]="none",0,IF(Tabla1[[#This Row],[OTHERSONLOAN]]="co-applicant",1,2))</f>
        <v>0</v>
      </c>
      <c r="S4986">
        <v>3</v>
      </c>
      <c r="T4986" t="s">
        <v>65</v>
      </c>
      <c r="U4986">
        <f>IF(Tabla1[[#This Row],[OWNSPROPERTY]]="unknown",0,IF(Tabla1[[#This Row],[OWNSPROPERTY]]="real_state",1,IF(Tabla1[[#This Row],[OWNSPROPERTY]]="car_other",2,3)))</f>
        <v>2</v>
      </c>
      <c r="V4986">
        <v>19</v>
      </c>
      <c r="W4986" t="s">
        <v>116</v>
      </c>
      <c r="X4986">
        <f>IF(Tabla1[[#This Row],[INSTALLMENTPLANS]]="none",0,IF(Tabla1[[#This Row],[INSTALLMENTPLANS]]="stores",1,2))</f>
        <v>2</v>
      </c>
      <c r="Y4986" t="s">
        <v>72</v>
      </c>
      <c r="Z4986">
        <f>IF(Tabla1[[#This Row],[HOUSING]]="free",0,IF(Tabla1[[#This Row],[HOUSING]]="own",1,2))</f>
        <v>2</v>
      </c>
      <c r="AA4986">
        <v>1</v>
      </c>
      <c r="AB4986" t="s">
        <v>71</v>
      </c>
      <c r="AC4986">
        <f>IF(Tabla1[[#This Row],[JOB]]="unemployed",0,IF(Tabla1[[#This Row],[JOB]]="unskilled",1,IF(Tabla1[[#This Row],[JOB]]="skilled",2,3)))</f>
        <v>0</v>
      </c>
      <c r="AD4986">
        <v>1</v>
      </c>
      <c r="AE4986" t="s">
        <v>33</v>
      </c>
      <c r="AF4986">
        <f>IF(Tabla1[[#This Row],[TELEPHONE]]="none",0,1)</f>
        <v>1</v>
      </c>
      <c r="AG4986" t="s">
        <v>33</v>
      </c>
      <c r="AH4986">
        <f>IF(Tabla1[[#This Row],[FOREIGNWORKER]]="no",0,1)</f>
        <v>1</v>
      </c>
      <c r="AI4986" t="s">
        <v>34</v>
      </c>
      <c r="AJ4986">
        <f>IF(Tabla1[[#This Row],[RISK]]="No Risk",0,1)</f>
        <v>0</v>
      </c>
    </row>
    <row r="4987" spans="1:36" x14ac:dyDescent="0.25">
      <c r="A4987" t="s">
        <v>5057</v>
      </c>
      <c r="B4987" t="s">
        <v>51</v>
      </c>
      <c r="C4987">
        <f>IF(Tabla1[[#This Row],[CHECKINGSTATUS]]="no_checking",0,IF(Tabla1[[#This Row],[CHECKINGSTATUS]]="less_0",1,IF(Tabla1[[#This Row],[CHECKINGSTATUS]]="0_to_200",2,3)))</f>
        <v>0</v>
      </c>
      <c r="D4987">
        <v>53</v>
      </c>
      <c r="E4987" t="s">
        <v>57</v>
      </c>
      <c r="F4987">
        <f>IF(Tabla1[[#This Row],[CREDITHISTORY]]="no_credits",0,IF(Tabla1[[#This Row],[CREDITHISTORY]]="prior_paymentes_delayed",1,IF(Tabla1[[#This Row],[CREDITHISTORY]]="outstanding_credit",2,3)))</f>
        <v>2</v>
      </c>
      <c r="G4987" t="s">
        <v>52</v>
      </c>
      <c r="H498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4</v>
      </c>
      <c r="I4987">
        <v>10148</v>
      </c>
      <c r="J4987" t="s">
        <v>94</v>
      </c>
      <c r="K4987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87" t="s">
        <v>49</v>
      </c>
      <c r="M4987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87">
        <v>6</v>
      </c>
      <c r="O4987" t="s">
        <v>44</v>
      </c>
      <c r="P4987">
        <f>IF(Tabla1[[#This Row],[SEX]]="female",0,1)</f>
        <v>1</v>
      </c>
      <c r="Q4987" t="s">
        <v>59</v>
      </c>
      <c r="R4987">
        <f>IF(Tabla1[[#This Row],[OTHERSONLOAN]]="none",0,IF(Tabla1[[#This Row],[OTHERSONLOAN]]="co-applicant",1,2))</f>
        <v>1</v>
      </c>
      <c r="S4987">
        <v>5</v>
      </c>
      <c r="T4987" t="s">
        <v>54</v>
      </c>
      <c r="U4987">
        <f>IF(Tabla1[[#This Row],[OWNSPROPERTY]]="unknown",0,IF(Tabla1[[#This Row],[OWNSPROPERTY]]="real_state",1,IF(Tabla1[[#This Row],[OWNSPROPERTY]]="car_other",2,3)))</f>
        <v>0</v>
      </c>
      <c r="V4987">
        <v>61</v>
      </c>
      <c r="W4987" t="s">
        <v>29</v>
      </c>
      <c r="X4987">
        <f>IF(Tabla1[[#This Row],[INSTALLMENTPLANS]]="none",0,IF(Tabla1[[#This Row],[INSTALLMENTPLANS]]="stores",1,2))</f>
        <v>0</v>
      </c>
      <c r="Y4987" t="s">
        <v>60</v>
      </c>
      <c r="Z4987">
        <f>IF(Tabla1[[#This Row],[HOUSING]]="free",0,IF(Tabla1[[#This Row],[HOUSING]]="own",1,2))</f>
        <v>0</v>
      </c>
      <c r="AA4987">
        <v>3</v>
      </c>
      <c r="AB4987" t="s">
        <v>32</v>
      </c>
      <c r="AC4987">
        <f>IF(Tabla1[[#This Row],[JOB]]="unemployed",0,IF(Tabla1[[#This Row],[JOB]]="unskilled",1,IF(Tabla1[[#This Row],[JOB]]="skilled",2,3)))</f>
        <v>2</v>
      </c>
      <c r="AD4987">
        <v>2</v>
      </c>
      <c r="AE4987" t="s">
        <v>33</v>
      </c>
      <c r="AF4987">
        <f>IF(Tabla1[[#This Row],[TELEPHONE]]="none",0,1)</f>
        <v>1</v>
      </c>
      <c r="AG4987" t="s">
        <v>33</v>
      </c>
      <c r="AH4987">
        <f>IF(Tabla1[[#This Row],[FOREIGNWORKER]]="no",0,1)</f>
        <v>1</v>
      </c>
      <c r="AI4987" t="s">
        <v>55</v>
      </c>
      <c r="AJ4987">
        <f>IF(Tabla1[[#This Row],[RISK]]="No Risk",0,1)</f>
        <v>1</v>
      </c>
    </row>
    <row r="4988" spans="1:36" x14ac:dyDescent="0.25">
      <c r="A4988" t="s">
        <v>5058</v>
      </c>
      <c r="B4988" t="s">
        <v>36</v>
      </c>
      <c r="C4988">
        <f>IF(Tabla1[[#This Row],[CHECKINGSTATUS]]="no_checking",0,IF(Tabla1[[#This Row],[CHECKINGSTATUS]]="less_0",1,IF(Tabla1[[#This Row],[CHECKINGSTATUS]]="0_to_200",2,3)))</f>
        <v>1</v>
      </c>
      <c r="D4988">
        <v>4</v>
      </c>
      <c r="E4988" t="s">
        <v>70</v>
      </c>
      <c r="F4988">
        <f>IF(Tabla1[[#This Row],[CREDITHISTORY]]="no_credits",0,IF(Tabla1[[#This Row],[CREDITHISTORY]]="prior_paymentes_delayed",1,IF(Tabla1[[#This Row],[CREDITHISTORY]]="outstanding_credit",2,3)))</f>
        <v>3</v>
      </c>
      <c r="G4988" t="s">
        <v>74</v>
      </c>
      <c r="H498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88">
        <v>250</v>
      </c>
      <c r="J4988" t="s">
        <v>38</v>
      </c>
      <c r="K4988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88" t="s">
        <v>71</v>
      </c>
      <c r="M4988">
        <f>IF(Tabla1[[#This Row],[EMPLOYMENTDURATION]]="unemployed",0,IF(Tabla1[[#This Row],[EMPLOYMENTDURATION]]="less_1",1,IF(Tabla1[[#This Row],[EMPLOYMENTDURATION]]="1_to_4",2,IF(Tabla1[[#This Row],[EMPLOYMENTDURATION]]="4_to_7",3,4))))</f>
        <v>0</v>
      </c>
      <c r="N4988">
        <v>1</v>
      </c>
      <c r="O4988" t="s">
        <v>44</v>
      </c>
      <c r="P4988">
        <f>IF(Tabla1[[#This Row],[SEX]]="female",0,1)</f>
        <v>1</v>
      </c>
      <c r="Q4988" t="s">
        <v>29</v>
      </c>
      <c r="R4988">
        <f>IF(Tabla1[[#This Row],[OTHERSONLOAN]]="none",0,IF(Tabla1[[#This Row],[OTHERSONLOAN]]="co-applicant",1,2))</f>
        <v>0</v>
      </c>
      <c r="S4988">
        <v>2</v>
      </c>
      <c r="T4988" t="s">
        <v>45</v>
      </c>
      <c r="U4988">
        <f>IF(Tabla1[[#This Row],[OWNSPROPERTY]]="unknown",0,IF(Tabla1[[#This Row],[OWNSPROPERTY]]="real_state",1,IF(Tabla1[[#This Row],[OWNSPROPERTY]]="car_other",2,3)))</f>
        <v>3</v>
      </c>
      <c r="V4988">
        <v>19</v>
      </c>
      <c r="W4988" t="s">
        <v>29</v>
      </c>
      <c r="X4988">
        <f>IF(Tabla1[[#This Row],[INSTALLMENTPLANS]]="none",0,IF(Tabla1[[#This Row],[INSTALLMENTPLANS]]="stores",1,2))</f>
        <v>0</v>
      </c>
      <c r="Y4988" t="s">
        <v>72</v>
      </c>
      <c r="Z4988">
        <f>IF(Tabla1[[#This Row],[HOUSING]]="free",0,IF(Tabla1[[#This Row],[HOUSING]]="own",1,2))</f>
        <v>2</v>
      </c>
      <c r="AA4988">
        <v>1</v>
      </c>
      <c r="AB4988" t="s">
        <v>32</v>
      </c>
      <c r="AC4988">
        <f>IF(Tabla1[[#This Row],[JOB]]="unemployed",0,IF(Tabla1[[#This Row],[JOB]]="unskilled",1,IF(Tabla1[[#This Row],[JOB]]="skilled",2,3)))</f>
        <v>2</v>
      </c>
      <c r="AD4988">
        <v>1</v>
      </c>
      <c r="AE4988" t="s">
        <v>29</v>
      </c>
      <c r="AF4988">
        <f>IF(Tabla1[[#This Row],[TELEPHONE]]="none",0,1)</f>
        <v>0</v>
      </c>
      <c r="AG4988" t="s">
        <v>33</v>
      </c>
      <c r="AH4988">
        <f>IF(Tabla1[[#This Row],[FOREIGNWORKER]]="no",0,1)</f>
        <v>1</v>
      </c>
      <c r="AI4988" t="s">
        <v>34</v>
      </c>
      <c r="AJ4988">
        <f>IF(Tabla1[[#This Row],[RISK]]="No Risk",0,1)</f>
        <v>0</v>
      </c>
    </row>
    <row r="4989" spans="1:36" x14ac:dyDescent="0.25">
      <c r="A4989" t="s">
        <v>5059</v>
      </c>
      <c r="B4989" t="s">
        <v>36</v>
      </c>
      <c r="C4989">
        <f>IF(Tabla1[[#This Row],[CHECKINGSTATUS]]="no_checking",0,IF(Tabla1[[#This Row],[CHECKINGSTATUS]]="less_0",1,IF(Tabla1[[#This Row],[CHECKINGSTATUS]]="0_to_200",2,3)))</f>
        <v>1</v>
      </c>
      <c r="D4989">
        <v>22</v>
      </c>
      <c r="E4989" t="s">
        <v>122</v>
      </c>
      <c r="F4989">
        <f>IF(Tabla1[[#This Row],[CREDITHISTORY]]="no_credits",0,IF(Tabla1[[#This Row],[CREDITHISTORY]]="prior_paymentes_delayed",1,IF(Tabla1[[#This Row],[CREDITHISTORY]]="outstanding_credit",2,3)))</f>
        <v>0</v>
      </c>
      <c r="G4989" t="s">
        <v>43</v>
      </c>
      <c r="H498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89">
        <v>1822</v>
      </c>
      <c r="J4989" t="s">
        <v>38</v>
      </c>
      <c r="K4989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89" t="s">
        <v>39</v>
      </c>
      <c r="M4989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89">
        <v>3</v>
      </c>
      <c r="O4989" t="s">
        <v>28</v>
      </c>
      <c r="P4989">
        <f>IF(Tabla1[[#This Row],[SEX]]="female",0,1)</f>
        <v>0</v>
      </c>
      <c r="Q4989" t="s">
        <v>29</v>
      </c>
      <c r="R4989">
        <f>IF(Tabla1[[#This Row],[OTHERSONLOAN]]="none",0,IF(Tabla1[[#This Row],[OTHERSONLOAN]]="co-applicant",1,2))</f>
        <v>0</v>
      </c>
      <c r="S4989">
        <v>2</v>
      </c>
      <c r="T4989" t="s">
        <v>30</v>
      </c>
      <c r="U4989">
        <f>IF(Tabla1[[#This Row],[OWNSPROPERTY]]="unknown",0,IF(Tabla1[[#This Row],[OWNSPROPERTY]]="real_state",1,IF(Tabla1[[#This Row],[OWNSPROPERTY]]="car_other",2,3)))</f>
        <v>3</v>
      </c>
      <c r="V4989">
        <v>32</v>
      </c>
      <c r="W4989" t="s">
        <v>29</v>
      </c>
      <c r="X4989">
        <f>IF(Tabla1[[#This Row],[INSTALLMENTPLANS]]="none",0,IF(Tabla1[[#This Row],[INSTALLMENTPLANS]]="stores",1,2))</f>
        <v>0</v>
      </c>
      <c r="Y4989" t="s">
        <v>31</v>
      </c>
      <c r="Z4989">
        <f>IF(Tabla1[[#This Row],[HOUSING]]="free",0,IF(Tabla1[[#This Row],[HOUSING]]="own",1,2))</f>
        <v>1</v>
      </c>
      <c r="AA4989">
        <v>1</v>
      </c>
      <c r="AB4989" t="s">
        <v>32</v>
      </c>
      <c r="AC4989">
        <f>IF(Tabla1[[#This Row],[JOB]]="unemployed",0,IF(Tabla1[[#This Row],[JOB]]="unskilled",1,IF(Tabla1[[#This Row],[JOB]]="skilled",2,3)))</f>
        <v>2</v>
      </c>
      <c r="AD4989">
        <v>1</v>
      </c>
      <c r="AE4989" t="s">
        <v>29</v>
      </c>
      <c r="AF4989">
        <f>IF(Tabla1[[#This Row],[TELEPHONE]]="none",0,1)</f>
        <v>0</v>
      </c>
      <c r="AG4989" t="s">
        <v>33</v>
      </c>
      <c r="AH4989">
        <f>IF(Tabla1[[#This Row],[FOREIGNWORKER]]="no",0,1)</f>
        <v>1</v>
      </c>
      <c r="AI4989" t="s">
        <v>34</v>
      </c>
      <c r="AJ4989">
        <f>IF(Tabla1[[#This Row],[RISK]]="No Risk",0,1)</f>
        <v>0</v>
      </c>
    </row>
    <row r="4990" spans="1:36" x14ac:dyDescent="0.25">
      <c r="A4990" t="s">
        <v>5060</v>
      </c>
      <c r="B4990" t="s">
        <v>51</v>
      </c>
      <c r="C4990">
        <f>IF(Tabla1[[#This Row],[CHECKINGSTATUS]]="no_checking",0,IF(Tabla1[[#This Row],[CHECKINGSTATUS]]="less_0",1,IF(Tabla1[[#This Row],[CHECKINGSTATUS]]="0_to_200",2,3)))</f>
        <v>0</v>
      </c>
      <c r="D4990">
        <v>32</v>
      </c>
      <c r="E4990" t="s">
        <v>42</v>
      </c>
      <c r="F4990">
        <f>IF(Tabla1[[#This Row],[CREDITHISTORY]]="no_credits",0,IF(Tabla1[[#This Row],[CREDITHISTORY]]="prior_paymentes_delayed",1,IF(Tabla1[[#This Row],[CREDITHISTORY]]="outstanding_credit",2,3)))</f>
        <v>3</v>
      </c>
      <c r="G4990" t="s">
        <v>89</v>
      </c>
      <c r="H499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9</v>
      </c>
      <c r="I4990">
        <v>3581</v>
      </c>
      <c r="J4990" t="s">
        <v>53</v>
      </c>
      <c r="K499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90" t="s">
        <v>62</v>
      </c>
      <c r="M4990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90">
        <v>4</v>
      </c>
      <c r="O4990" t="s">
        <v>28</v>
      </c>
      <c r="P4990">
        <f>IF(Tabla1[[#This Row],[SEX]]="female",0,1)</f>
        <v>0</v>
      </c>
      <c r="Q4990" t="s">
        <v>29</v>
      </c>
      <c r="R4990">
        <f>IF(Tabla1[[#This Row],[OTHERSONLOAN]]="none",0,IF(Tabla1[[#This Row],[OTHERSONLOAN]]="co-applicant",1,2))</f>
        <v>0</v>
      </c>
      <c r="S4990">
        <v>2</v>
      </c>
      <c r="T4990" t="s">
        <v>65</v>
      </c>
      <c r="U4990">
        <f>IF(Tabla1[[#This Row],[OWNSPROPERTY]]="unknown",0,IF(Tabla1[[#This Row],[OWNSPROPERTY]]="real_state",1,IF(Tabla1[[#This Row],[OWNSPROPERTY]]="car_other",2,3)))</f>
        <v>2</v>
      </c>
      <c r="V4990">
        <v>43</v>
      </c>
      <c r="W4990" t="s">
        <v>29</v>
      </c>
      <c r="X4990">
        <f>IF(Tabla1[[#This Row],[INSTALLMENTPLANS]]="none",0,IF(Tabla1[[#This Row],[INSTALLMENTPLANS]]="stores",1,2))</f>
        <v>0</v>
      </c>
      <c r="Y4990" t="s">
        <v>31</v>
      </c>
      <c r="Z4990">
        <f>IF(Tabla1[[#This Row],[HOUSING]]="free",0,IF(Tabla1[[#This Row],[HOUSING]]="own",1,2))</f>
        <v>1</v>
      </c>
      <c r="AA4990">
        <v>2</v>
      </c>
      <c r="AB4990" t="s">
        <v>32</v>
      </c>
      <c r="AC4990">
        <f>IF(Tabla1[[#This Row],[JOB]]="unemployed",0,IF(Tabla1[[#This Row],[JOB]]="unskilled",1,IF(Tabla1[[#This Row],[JOB]]="skilled",2,3)))</f>
        <v>2</v>
      </c>
      <c r="AD4990">
        <v>1</v>
      </c>
      <c r="AE4990" t="s">
        <v>29</v>
      </c>
      <c r="AF4990">
        <f>IF(Tabla1[[#This Row],[TELEPHONE]]="none",0,1)</f>
        <v>0</v>
      </c>
      <c r="AG4990" t="s">
        <v>33</v>
      </c>
      <c r="AH4990">
        <f>IF(Tabla1[[#This Row],[FOREIGNWORKER]]="no",0,1)</f>
        <v>1</v>
      </c>
      <c r="AI4990" t="s">
        <v>34</v>
      </c>
      <c r="AJ4990">
        <f>IF(Tabla1[[#This Row],[RISK]]="No Risk",0,1)</f>
        <v>0</v>
      </c>
    </row>
    <row r="4991" spans="1:36" x14ac:dyDescent="0.25">
      <c r="A4991" t="s">
        <v>5061</v>
      </c>
      <c r="B4991" t="s">
        <v>23</v>
      </c>
      <c r="C4991">
        <f>IF(Tabla1[[#This Row],[CHECKINGSTATUS]]="no_checking",0,IF(Tabla1[[#This Row],[CHECKINGSTATUS]]="less_0",1,IF(Tabla1[[#This Row],[CHECKINGSTATUS]]="0_to_200",2,3)))</f>
        <v>2</v>
      </c>
      <c r="D4991">
        <v>25</v>
      </c>
      <c r="E4991" t="s">
        <v>24</v>
      </c>
      <c r="F4991">
        <f>IF(Tabla1[[#This Row],[CREDITHISTORY]]="no_credits",0,IF(Tabla1[[#This Row],[CREDITHISTORY]]="prior_paymentes_delayed",1,IF(Tabla1[[#This Row],[CREDITHISTORY]]="outstanding_credit",2,3)))</f>
        <v>3</v>
      </c>
      <c r="G4991" t="s">
        <v>37</v>
      </c>
      <c r="H499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4991">
        <v>2021</v>
      </c>
      <c r="J4991" t="s">
        <v>53</v>
      </c>
      <c r="K4991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4991" t="s">
        <v>39</v>
      </c>
      <c r="M499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91">
        <v>3</v>
      </c>
      <c r="O4991" t="s">
        <v>44</v>
      </c>
      <c r="P4991">
        <f>IF(Tabla1[[#This Row],[SEX]]="female",0,1)</f>
        <v>1</v>
      </c>
      <c r="Q4991" t="s">
        <v>29</v>
      </c>
      <c r="R4991">
        <f>IF(Tabla1[[#This Row],[OTHERSONLOAN]]="none",0,IF(Tabla1[[#This Row],[OTHERSONLOAN]]="co-applicant",1,2))</f>
        <v>0</v>
      </c>
      <c r="S4991">
        <v>3</v>
      </c>
      <c r="T4991" t="s">
        <v>65</v>
      </c>
      <c r="U4991">
        <f>IF(Tabla1[[#This Row],[OWNSPROPERTY]]="unknown",0,IF(Tabla1[[#This Row],[OWNSPROPERTY]]="real_state",1,IF(Tabla1[[#This Row],[OWNSPROPERTY]]="car_other",2,3)))</f>
        <v>2</v>
      </c>
      <c r="V4991">
        <v>38</v>
      </c>
      <c r="W4991" t="s">
        <v>29</v>
      </c>
      <c r="X4991">
        <f>IF(Tabla1[[#This Row],[INSTALLMENTPLANS]]="none",0,IF(Tabla1[[#This Row],[INSTALLMENTPLANS]]="stores",1,2))</f>
        <v>0</v>
      </c>
      <c r="Y4991" t="s">
        <v>72</v>
      </c>
      <c r="Z4991">
        <f>IF(Tabla1[[#This Row],[HOUSING]]="free",0,IF(Tabla1[[#This Row],[HOUSING]]="own",1,2))</f>
        <v>2</v>
      </c>
      <c r="AA4991">
        <v>1</v>
      </c>
      <c r="AB4991" t="s">
        <v>32</v>
      </c>
      <c r="AC4991">
        <f>IF(Tabla1[[#This Row],[JOB]]="unemployed",0,IF(Tabla1[[#This Row],[JOB]]="unskilled",1,IF(Tabla1[[#This Row],[JOB]]="skilled",2,3)))</f>
        <v>2</v>
      </c>
      <c r="AD4991">
        <v>1</v>
      </c>
      <c r="AE4991" t="s">
        <v>29</v>
      </c>
      <c r="AF4991">
        <f>IF(Tabla1[[#This Row],[TELEPHONE]]="none",0,1)</f>
        <v>0</v>
      </c>
      <c r="AG4991" t="s">
        <v>33</v>
      </c>
      <c r="AH4991">
        <f>IF(Tabla1[[#This Row],[FOREIGNWORKER]]="no",0,1)</f>
        <v>1</v>
      </c>
      <c r="AI4991" t="s">
        <v>34</v>
      </c>
      <c r="AJ4991">
        <f>IF(Tabla1[[#This Row],[RISK]]="No Risk",0,1)</f>
        <v>0</v>
      </c>
    </row>
    <row r="4992" spans="1:36" x14ac:dyDescent="0.25">
      <c r="A4992" t="s">
        <v>5062</v>
      </c>
      <c r="B4992" t="s">
        <v>51</v>
      </c>
      <c r="C4992">
        <f>IF(Tabla1[[#This Row],[CHECKINGSTATUS]]="no_checking",0,IF(Tabla1[[#This Row],[CHECKINGSTATUS]]="less_0",1,IF(Tabla1[[#This Row],[CHECKINGSTATUS]]="0_to_200",2,3)))</f>
        <v>0</v>
      </c>
      <c r="D4992">
        <v>36</v>
      </c>
      <c r="E4992" t="s">
        <v>42</v>
      </c>
      <c r="F4992">
        <f>IF(Tabla1[[#This Row],[CREDITHISTORY]]="no_credits",0,IF(Tabla1[[#This Row],[CREDITHISTORY]]="prior_paymentes_delayed",1,IF(Tabla1[[#This Row],[CREDITHISTORY]]="outstanding_credit",2,3)))</f>
        <v>3</v>
      </c>
      <c r="G4992" t="s">
        <v>25</v>
      </c>
      <c r="H4992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4992">
        <v>8022</v>
      </c>
      <c r="J4992" t="s">
        <v>26</v>
      </c>
      <c r="K4992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92" t="s">
        <v>62</v>
      </c>
      <c r="M4992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92">
        <v>5</v>
      </c>
      <c r="O4992" t="s">
        <v>44</v>
      </c>
      <c r="P4992">
        <f>IF(Tabla1[[#This Row],[SEX]]="female",0,1)</f>
        <v>1</v>
      </c>
      <c r="Q4992" t="s">
        <v>29</v>
      </c>
      <c r="R4992">
        <f>IF(Tabla1[[#This Row],[OTHERSONLOAN]]="none",0,IF(Tabla1[[#This Row],[OTHERSONLOAN]]="co-applicant",1,2))</f>
        <v>0</v>
      </c>
      <c r="S4992">
        <v>3</v>
      </c>
      <c r="T4992" t="s">
        <v>65</v>
      </c>
      <c r="U4992">
        <f>IF(Tabla1[[#This Row],[OWNSPROPERTY]]="unknown",0,IF(Tabla1[[#This Row],[OWNSPROPERTY]]="real_state",1,IF(Tabla1[[#This Row],[OWNSPROPERTY]]="car_other",2,3)))</f>
        <v>2</v>
      </c>
      <c r="V4992">
        <v>53</v>
      </c>
      <c r="W4992" t="s">
        <v>29</v>
      </c>
      <c r="X4992">
        <f>IF(Tabla1[[#This Row],[INSTALLMENTPLANS]]="none",0,IF(Tabla1[[#This Row],[INSTALLMENTPLANS]]="stores",1,2))</f>
        <v>0</v>
      </c>
      <c r="Y4992" t="s">
        <v>60</v>
      </c>
      <c r="Z4992">
        <f>IF(Tabla1[[#This Row],[HOUSING]]="free",0,IF(Tabla1[[#This Row],[HOUSING]]="own",1,2))</f>
        <v>0</v>
      </c>
      <c r="AA4992">
        <v>2</v>
      </c>
      <c r="AB4992" t="s">
        <v>63</v>
      </c>
      <c r="AC4992">
        <f>IF(Tabla1[[#This Row],[JOB]]="unemployed",0,IF(Tabla1[[#This Row],[JOB]]="unskilled",1,IF(Tabla1[[#This Row],[JOB]]="skilled",2,3)))</f>
        <v>3</v>
      </c>
      <c r="AD4992">
        <v>1</v>
      </c>
      <c r="AE4992" t="s">
        <v>33</v>
      </c>
      <c r="AF4992">
        <f>IF(Tabla1[[#This Row],[TELEPHONE]]="none",0,1)</f>
        <v>1</v>
      </c>
      <c r="AG4992" t="s">
        <v>33</v>
      </c>
      <c r="AH4992">
        <f>IF(Tabla1[[#This Row],[FOREIGNWORKER]]="no",0,1)</f>
        <v>1</v>
      </c>
      <c r="AI4992" t="s">
        <v>55</v>
      </c>
      <c r="AJ4992">
        <f>IF(Tabla1[[#This Row],[RISK]]="No Risk",0,1)</f>
        <v>1</v>
      </c>
    </row>
    <row r="4993" spans="1:36" x14ac:dyDescent="0.25">
      <c r="A4993" t="s">
        <v>5063</v>
      </c>
      <c r="B4993" t="s">
        <v>36</v>
      </c>
      <c r="C4993">
        <f>IF(Tabla1[[#This Row],[CHECKINGSTATUS]]="no_checking",0,IF(Tabla1[[#This Row],[CHECKINGSTATUS]]="less_0",1,IF(Tabla1[[#This Row],[CHECKINGSTATUS]]="0_to_200",2,3)))</f>
        <v>1</v>
      </c>
      <c r="D4993">
        <v>11</v>
      </c>
      <c r="E4993" t="s">
        <v>70</v>
      </c>
      <c r="F4993">
        <f>IF(Tabla1[[#This Row],[CREDITHISTORY]]="no_credits",0,IF(Tabla1[[#This Row],[CREDITHISTORY]]="prior_paymentes_delayed",1,IF(Tabla1[[#This Row],[CREDITHISTORY]]="outstanding_credit",2,3)))</f>
        <v>3</v>
      </c>
      <c r="G4993" t="s">
        <v>43</v>
      </c>
      <c r="H4993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93">
        <v>833</v>
      </c>
      <c r="J4993" t="s">
        <v>38</v>
      </c>
      <c r="K4993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93" t="s">
        <v>27</v>
      </c>
      <c r="M4993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93">
        <v>1</v>
      </c>
      <c r="O4993" t="s">
        <v>44</v>
      </c>
      <c r="P4993">
        <f>IF(Tabla1[[#This Row],[SEX]]="female",0,1)</f>
        <v>1</v>
      </c>
      <c r="Q4993" t="s">
        <v>29</v>
      </c>
      <c r="R4993">
        <f>IF(Tabla1[[#This Row],[OTHERSONLOAN]]="none",0,IF(Tabla1[[#This Row],[OTHERSONLOAN]]="co-applicant",1,2))</f>
        <v>0</v>
      </c>
      <c r="S4993">
        <v>2</v>
      </c>
      <c r="T4993" t="s">
        <v>30</v>
      </c>
      <c r="U4993">
        <f>IF(Tabla1[[#This Row],[OWNSPROPERTY]]="unknown",0,IF(Tabla1[[#This Row],[OWNSPROPERTY]]="real_state",1,IF(Tabla1[[#This Row],[OWNSPROPERTY]]="car_other",2,3)))</f>
        <v>3</v>
      </c>
      <c r="V4993">
        <v>37</v>
      </c>
      <c r="W4993" t="s">
        <v>40</v>
      </c>
      <c r="X4993">
        <f>IF(Tabla1[[#This Row],[INSTALLMENTPLANS]]="none",0,IF(Tabla1[[#This Row],[INSTALLMENTPLANS]]="stores",1,2))</f>
        <v>1</v>
      </c>
      <c r="Y4993" t="s">
        <v>31</v>
      </c>
      <c r="Z4993">
        <f>IF(Tabla1[[#This Row],[HOUSING]]="free",0,IF(Tabla1[[#This Row],[HOUSING]]="own",1,2))</f>
        <v>1</v>
      </c>
      <c r="AA4993">
        <v>1</v>
      </c>
      <c r="AB4993" t="s">
        <v>32</v>
      </c>
      <c r="AC4993">
        <f>IF(Tabla1[[#This Row],[JOB]]="unemployed",0,IF(Tabla1[[#This Row],[JOB]]="unskilled",1,IF(Tabla1[[#This Row],[JOB]]="skilled",2,3)))</f>
        <v>2</v>
      </c>
      <c r="AD4993">
        <v>1</v>
      </c>
      <c r="AE4993" t="s">
        <v>29</v>
      </c>
      <c r="AF4993">
        <f>IF(Tabla1[[#This Row],[TELEPHONE]]="none",0,1)</f>
        <v>0</v>
      </c>
      <c r="AG4993" t="s">
        <v>33</v>
      </c>
      <c r="AH4993">
        <f>IF(Tabla1[[#This Row],[FOREIGNWORKER]]="no",0,1)</f>
        <v>1</v>
      </c>
      <c r="AI4993" t="s">
        <v>34</v>
      </c>
      <c r="AJ4993">
        <f>IF(Tabla1[[#This Row],[RISK]]="No Risk",0,1)</f>
        <v>0</v>
      </c>
    </row>
    <row r="4994" spans="1:36" x14ac:dyDescent="0.25">
      <c r="A4994" t="s">
        <v>5064</v>
      </c>
      <c r="B4994" t="s">
        <v>51</v>
      </c>
      <c r="C4994">
        <f>IF(Tabla1[[#This Row],[CHECKINGSTATUS]]="no_checking",0,IF(Tabla1[[#This Row],[CHECKINGSTATUS]]="less_0",1,IF(Tabla1[[#This Row],[CHECKINGSTATUS]]="0_to_200",2,3)))</f>
        <v>0</v>
      </c>
      <c r="D4994">
        <v>8</v>
      </c>
      <c r="E4994" t="s">
        <v>24</v>
      </c>
      <c r="F4994">
        <f>IF(Tabla1[[#This Row],[CREDITHISTORY]]="no_credits",0,IF(Tabla1[[#This Row],[CREDITHISTORY]]="prior_paymentes_delayed",1,IF(Tabla1[[#This Row],[CREDITHISTORY]]="outstanding_credit",2,3)))</f>
        <v>3</v>
      </c>
      <c r="G4994" t="s">
        <v>74</v>
      </c>
      <c r="H4994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94">
        <v>1654</v>
      </c>
      <c r="J4994" t="s">
        <v>38</v>
      </c>
      <c r="K4994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94" t="s">
        <v>39</v>
      </c>
      <c r="M4994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94">
        <v>2</v>
      </c>
      <c r="O4994" t="s">
        <v>44</v>
      </c>
      <c r="P4994">
        <f>IF(Tabla1[[#This Row],[SEX]]="female",0,1)</f>
        <v>1</v>
      </c>
      <c r="Q4994" t="s">
        <v>29</v>
      </c>
      <c r="R4994">
        <f>IF(Tabla1[[#This Row],[OTHERSONLOAN]]="none",0,IF(Tabla1[[#This Row],[OTHERSONLOAN]]="co-applicant",1,2))</f>
        <v>0</v>
      </c>
      <c r="S4994">
        <v>2</v>
      </c>
      <c r="T4994" t="s">
        <v>30</v>
      </c>
      <c r="U4994">
        <f>IF(Tabla1[[#This Row],[OWNSPROPERTY]]="unknown",0,IF(Tabla1[[#This Row],[OWNSPROPERTY]]="real_state",1,IF(Tabla1[[#This Row],[OWNSPROPERTY]]="car_other",2,3)))</f>
        <v>3</v>
      </c>
      <c r="V4994">
        <v>36</v>
      </c>
      <c r="W4994" t="s">
        <v>29</v>
      </c>
      <c r="X4994">
        <f>IF(Tabla1[[#This Row],[INSTALLMENTPLANS]]="none",0,IF(Tabla1[[#This Row],[INSTALLMENTPLANS]]="stores",1,2))</f>
        <v>0</v>
      </c>
      <c r="Y4994" t="s">
        <v>31</v>
      </c>
      <c r="Z4994">
        <f>IF(Tabla1[[#This Row],[HOUSING]]="free",0,IF(Tabla1[[#This Row],[HOUSING]]="own",1,2))</f>
        <v>1</v>
      </c>
      <c r="AA4994">
        <v>1</v>
      </c>
      <c r="AB4994" t="s">
        <v>32</v>
      </c>
      <c r="AC4994">
        <f>IF(Tabla1[[#This Row],[JOB]]="unemployed",0,IF(Tabla1[[#This Row],[JOB]]="unskilled",1,IF(Tabla1[[#This Row],[JOB]]="skilled",2,3)))</f>
        <v>2</v>
      </c>
      <c r="AD4994">
        <v>1</v>
      </c>
      <c r="AE4994" t="s">
        <v>33</v>
      </c>
      <c r="AF4994">
        <f>IF(Tabla1[[#This Row],[TELEPHONE]]="none",0,1)</f>
        <v>1</v>
      </c>
      <c r="AG4994" t="s">
        <v>33</v>
      </c>
      <c r="AH4994">
        <f>IF(Tabla1[[#This Row],[FOREIGNWORKER]]="no",0,1)</f>
        <v>1</v>
      </c>
      <c r="AI4994" t="s">
        <v>34</v>
      </c>
      <c r="AJ4994">
        <f>IF(Tabla1[[#This Row],[RISK]]="No Risk",0,1)</f>
        <v>0</v>
      </c>
    </row>
    <row r="4995" spans="1:36" x14ac:dyDescent="0.25">
      <c r="A4995" t="s">
        <v>5065</v>
      </c>
      <c r="B4995" t="s">
        <v>23</v>
      </c>
      <c r="C4995">
        <f>IF(Tabla1[[#This Row],[CHECKINGSTATUS]]="no_checking",0,IF(Tabla1[[#This Row],[CHECKINGSTATUS]]="less_0",1,IF(Tabla1[[#This Row],[CHECKINGSTATUS]]="0_to_200",2,3)))</f>
        <v>2</v>
      </c>
      <c r="D4995">
        <v>15</v>
      </c>
      <c r="E4995" t="s">
        <v>24</v>
      </c>
      <c r="F4995">
        <f>IF(Tabla1[[#This Row],[CREDITHISTORY]]="no_credits",0,IF(Tabla1[[#This Row],[CREDITHISTORY]]="prior_paymentes_delayed",1,IF(Tabla1[[#This Row],[CREDITHISTORY]]="outstanding_credit",2,3)))</f>
        <v>3</v>
      </c>
      <c r="G4995" t="s">
        <v>74</v>
      </c>
      <c r="H4995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7</v>
      </c>
      <c r="I4995">
        <v>4097</v>
      </c>
      <c r="J4995" t="s">
        <v>26</v>
      </c>
      <c r="K4995">
        <f>IF(Tabla1[[#This Row],[EXISTINGSAVINGS]]="unknoown",0,IF(Tabla1[[#This Row],[EXISTINGSAVINGS]]="less_100",1,IF(Tabla1[[#This Row],[EXISTINGSAVINGS]]="100_to_500",2,IF(Tabla1[[#This Row],[EXISTINGSAVINGS]]="500_to_1000",3,4))))</f>
        <v>2</v>
      </c>
      <c r="L4995" t="s">
        <v>39</v>
      </c>
      <c r="M4995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95">
        <v>3</v>
      </c>
      <c r="O4995" t="s">
        <v>44</v>
      </c>
      <c r="P4995">
        <f>IF(Tabla1[[#This Row],[SEX]]="female",0,1)</f>
        <v>1</v>
      </c>
      <c r="Q4995" t="s">
        <v>29</v>
      </c>
      <c r="R4995">
        <f>IF(Tabla1[[#This Row],[OTHERSONLOAN]]="none",0,IF(Tabla1[[#This Row],[OTHERSONLOAN]]="co-applicant",1,2))</f>
        <v>0</v>
      </c>
      <c r="S4995">
        <v>3</v>
      </c>
      <c r="T4995" t="s">
        <v>65</v>
      </c>
      <c r="U4995">
        <f>IF(Tabla1[[#This Row],[OWNSPROPERTY]]="unknown",0,IF(Tabla1[[#This Row],[OWNSPROPERTY]]="real_state",1,IF(Tabla1[[#This Row],[OWNSPROPERTY]]="car_other",2,3)))</f>
        <v>2</v>
      </c>
      <c r="V4995">
        <v>43</v>
      </c>
      <c r="W4995" t="s">
        <v>29</v>
      </c>
      <c r="X4995">
        <f>IF(Tabla1[[#This Row],[INSTALLMENTPLANS]]="none",0,IF(Tabla1[[#This Row],[INSTALLMENTPLANS]]="stores",1,2))</f>
        <v>0</v>
      </c>
      <c r="Y4995" t="s">
        <v>31</v>
      </c>
      <c r="Z4995">
        <f>IF(Tabla1[[#This Row],[HOUSING]]="free",0,IF(Tabla1[[#This Row],[HOUSING]]="own",1,2))</f>
        <v>1</v>
      </c>
      <c r="AA4995">
        <v>2</v>
      </c>
      <c r="AB4995" t="s">
        <v>32</v>
      </c>
      <c r="AC4995">
        <f>IF(Tabla1[[#This Row],[JOB]]="unemployed",0,IF(Tabla1[[#This Row],[JOB]]="unskilled",1,IF(Tabla1[[#This Row],[JOB]]="skilled",2,3)))</f>
        <v>2</v>
      </c>
      <c r="AD4995">
        <v>1</v>
      </c>
      <c r="AE4995" t="s">
        <v>29</v>
      </c>
      <c r="AF4995">
        <f>IF(Tabla1[[#This Row],[TELEPHONE]]="none",0,1)</f>
        <v>0</v>
      </c>
      <c r="AG4995" t="s">
        <v>33</v>
      </c>
      <c r="AH4995">
        <f>IF(Tabla1[[#This Row],[FOREIGNWORKER]]="no",0,1)</f>
        <v>1</v>
      </c>
      <c r="AI4995" t="s">
        <v>34</v>
      </c>
      <c r="AJ4995">
        <f>IF(Tabla1[[#This Row],[RISK]]="No Risk",0,1)</f>
        <v>0</v>
      </c>
    </row>
    <row r="4996" spans="1:36" x14ac:dyDescent="0.25">
      <c r="A4996" t="s">
        <v>5066</v>
      </c>
      <c r="B4996" t="s">
        <v>23</v>
      </c>
      <c r="C4996">
        <f>IF(Tabla1[[#This Row],[CHECKINGSTATUS]]="no_checking",0,IF(Tabla1[[#This Row],[CHECKINGSTATUS]]="less_0",1,IF(Tabla1[[#This Row],[CHECKINGSTATUS]]="0_to_200",2,3)))</f>
        <v>2</v>
      </c>
      <c r="D4996">
        <v>12</v>
      </c>
      <c r="E4996" t="s">
        <v>42</v>
      </c>
      <c r="F4996">
        <f>IF(Tabla1[[#This Row],[CREDITHISTORY]]="no_credits",0,IF(Tabla1[[#This Row],[CREDITHISTORY]]="prior_paymentes_delayed",1,IF(Tabla1[[#This Row],[CREDITHISTORY]]="outstanding_credit",2,3)))</f>
        <v>3</v>
      </c>
      <c r="G4996" t="s">
        <v>48</v>
      </c>
      <c r="H4996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3</v>
      </c>
      <c r="I4996">
        <v>5715</v>
      </c>
      <c r="J4996" t="s">
        <v>38</v>
      </c>
      <c r="K4996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96" t="s">
        <v>27</v>
      </c>
      <c r="M4996">
        <f>IF(Tabla1[[#This Row],[EMPLOYMENTDURATION]]="unemployed",0,IF(Tabla1[[#This Row],[EMPLOYMENTDURATION]]="less_1",1,IF(Tabla1[[#This Row],[EMPLOYMENTDURATION]]="1_to_4",2,IF(Tabla1[[#This Row],[EMPLOYMENTDURATION]]="4_to_7",3,4))))</f>
        <v>1</v>
      </c>
      <c r="N4996">
        <v>3</v>
      </c>
      <c r="O4996" t="s">
        <v>44</v>
      </c>
      <c r="P4996">
        <f>IF(Tabla1[[#This Row],[SEX]]="female",0,1)</f>
        <v>1</v>
      </c>
      <c r="Q4996" t="s">
        <v>59</v>
      </c>
      <c r="R4996">
        <f>IF(Tabla1[[#This Row],[OTHERSONLOAN]]="none",0,IF(Tabla1[[#This Row],[OTHERSONLOAN]]="co-applicant",1,2))</f>
        <v>1</v>
      </c>
      <c r="S4996">
        <v>3</v>
      </c>
      <c r="T4996" t="s">
        <v>30</v>
      </c>
      <c r="U4996">
        <f>IF(Tabla1[[#This Row],[OWNSPROPERTY]]="unknown",0,IF(Tabla1[[#This Row],[OWNSPROPERTY]]="real_state",1,IF(Tabla1[[#This Row],[OWNSPROPERTY]]="car_other",2,3)))</f>
        <v>3</v>
      </c>
      <c r="V4996">
        <v>31</v>
      </c>
      <c r="W4996" t="s">
        <v>29</v>
      </c>
      <c r="X4996">
        <f>IF(Tabla1[[#This Row],[INSTALLMENTPLANS]]="none",0,IF(Tabla1[[#This Row],[INSTALLMENTPLANS]]="stores",1,2))</f>
        <v>0</v>
      </c>
      <c r="Y4996" t="s">
        <v>31</v>
      </c>
      <c r="Z4996">
        <f>IF(Tabla1[[#This Row],[HOUSING]]="free",0,IF(Tabla1[[#This Row],[HOUSING]]="own",1,2))</f>
        <v>1</v>
      </c>
      <c r="AA4996">
        <v>1</v>
      </c>
      <c r="AB4996" t="s">
        <v>32</v>
      </c>
      <c r="AC4996">
        <f>IF(Tabla1[[#This Row],[JOB]]="unemployed",0,IF(Tabla1[[#This Row],[JOB]]="unskilled",1,IF(Tabla1[[#This Row],[JOB]]="skilled",2,3)))</f>
        <v>2</v>
      </c>
      <c r="AD4996">
        <v>1</v>
      </c>
      <c r="AE4996" t="s">
        <v>33</v>
      </c>
      <c r="AF4996">
        <f>IF(Tabla1[[#This Row],[TELEPHONE]]="none",0,1)</f>
        <v>1</v>
      </c>
      <c r="AG4996" t="s">
        <v>33</v>
      </c>
      <c r="AH4996">
        <f>IF(Tabla1[[#This Row],[FOREIGNWORKER]]="no",0,1)</f>
        <v>1</v>
      </c>
      <c r="AI4996" t="s">
        <v>34</v>
      </c>
      <c r="AJ4996">
        <f>IF(Tabla1[[#This Row],[RISK]]="No Risk",0,1)</f>
        <v>0</v>
      </c>
    </row>
    <row r="4997" spans="1:36" x14ac:dyDescent="0.25">
      <c r="A4997" t="s">
        <v>5067</v>
      </c>
      <c r="B4997" t="s">
        <v>78</v>
      </c>
      <c r="C4997">
        <f>IF(Tabla1[[#This Row],[CHECKINGSTATUS]]="no_checking",0,IF(Tabla1[[#This Row],[CHECKINGSTATUS]]="less_0",1,IF(Tabla1[[#This Row],[CHECKINGSTATUS]]="0_to_200",2,3)))</f>
        <v>3</v>
      </c>
      <c r="D4997">
        <v>27</v>
      </c>
      <c r="E4997" t="s">
        <v>24</v>
      </c>
      <c r="F4997">
        <f>IF(Tabla1[[#This Row],[CREDITHISTORY]]="no_credits",0,IF(Tabla1[[#This Row],[CREDITHISTORY]]="prior_paymentes_delayed",1,IF(Tabla1[[#This Row],[CREDITHISTORY]]="outstanding_credit",2,3)))</f>
        <v>3</v>
      </c>
      <c r="G4997" t="s">
        <v>43</v>
      </c>
      <c r="H4997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97">
        <v>4650</v>
      </c>
      <c r="J4997" t="s">
        <v>38</v>
      </c>
      <c r="K4997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4997" t="s">
        <v>39</v>
      </c>
      <c r="M4997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4997">
        <v>3</v>
      </c>
      <c r="O4997" t="s">
        <v>44</v>
      </c>
      <c r="P4997">
        <f>IF(Tabla1[[#This Row],[SEX]]="female",0,1)</f>
        <v>1</v>
      </c>
      <c r="Q4997" t="s">
        <v>29</v>
      </c>
      <c r="R4997">
        <f>IF(Tabla1[[#This Row],[OTHERSONLOAN]]="none",0,IF(Tabla1[[#This Row],[OTHERSONLOAN]]="co-applicant",1,2))</f>
        <v>0</v>
      </c>
      <c r="S4997">
        <v>4</v>
      </c>
      <c r="T4997" t="s">
        <v>30</v>
      </c>
      <c r="U4997">
        <f>IF(Tabla1[[#This Row],[OWNSPROPERTY]]="unknown",0,IF(Tabla1[[#This Row],[OWNSPROPERTY]]="real_state",1,IF(Tabla1[[#This Row],[OWNSPROPERTY]]="car_other",2,3)))</f>
        <v>3</v>
      </c>
      <c r="V4997">
        <v>40</v>
      </c>
      <c r="W4997" t="s">
        <v>29</v>
      </c>
      <c r="X4997">
        <f>IF(Tabla1[[#This Row],[INSTALLMENTPLANS]]="none",0,IF(Tabla1[[#This Row],[INSTALLMENTPLANS]]="stores",1,2))</f>
        <v>0</v>
      </c>
      <c r="Y4997" t="s">
        <v>31</v>
      </c>
      <c r="Z4997">
        <f>IF(Tabla1[[#This Row],[HOUSING]]="free",0,IF(Tabla1[[#This Row],[HOUSING]]="own",1,2))</f>
        <v>1</v>
      </c>
      <c r="AA4997">
        <v>1</v>
      </c>
      <c r="AB4997" t="s">
        <v>32</v>
      </c>
      <c r="AC4997">
        <f>IF(Tabla1[[#This Row],[JOB]]="unemployed",0,IF(Tabla1[[#This Row],[JOB]]="unskilled",1,IF(Tabla1[[#This Row],[JOB]]="skilled",2,3)))</f>
        <v>2</v>
      </c>
      <c r="AD4997">
        <v>1</v>
      </c>
      <c r="AE4997" t="s">
        <v>29</v>
      </c>
      <c r="AF4997">
        <f>IF(Tabla1[[#This Row],[TELEPHONE]]="none",0,1)</f>
        <v>0</v>
      </c>
      <c r="AG4997" t="s">
        <v>33</v>
      </c>
      <c r="AH4997">
        <f>IF(Tabla1[[#This Row],[FOREIGNWORKER]]="no",0,1)</f>
        <v>1</v>
      </c>
      <c r="AI4997" t="s">
        <v>34</v>
      </c>
      <c r="AJ4997">
        <f>IF(Tabla1[[#This Row],[RISK]]="No Risk",0,1)</f>
        <v>0</v>
      </c>
    </row>
    <row r="4998" spans="1:36" x14ac:dyDescent="0.25">
      <c r="A4998" t="s">
        <v>5068</v>
      </c>
      <c r="B4998" t="s">
        <v>23</v>
      </c>
      <c r="C4998">
        <f>IF(Tabla1[[#This Row],[CHECKINGSTATUS]]="no_checking",0,IF(Tabla1[[#This Row],[CHECKINGSTATUS]]="less_0",1,IF(Tabla1[[#This Row],[CHECKINGSTATUS]]="0_to_200",2,3)))</f>
        <v>2</v>
      </c>
      <c r="D4998">
        <v>11</v>
      </c>
      <c r="E4998" t="s">
        <v>42</v>
      </c>
      <c r="F4998">
        <f>IF(Tabla1[[#This Row],[CREDITHISTORY]]="no_credits",0,IF(Tabla1[[#This Row],[CREDITHISTORY]]="prior_paymentes_delayed",1,IF(Tabla1[[#This Row],[CREDITHISTORY]]="outstanding_credit",2,3)))</f>
        <v>3</v>
      </c>
      <c r="G4998" t="s">
        <v>43</v>
      </c>
      <c r="H4998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2</v>
      </c>
      <c r="I4998">
        <v>250</v>
      </c>
      <c r="J4998" t="s">
        <v>94</v>
      </c>
      <c r="K4998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98" t="s">
        <v>62</v>
      </c>
      <c r="M4998">
        <f>IF(Tabla1[[#This Row],[EMPLOYMENTDURATION]]="unemployed",0,IF(Tabla1[[#This Row],[EMPLOYMENTDURATION]]="less_1",1,IF(Tabla1[[#This Row],[EMPLOYMENTDURATION]]="1_to_4",2,IF(Tabla1[[#This Row],[EMPLOYMENTDURATION]]="4_to_7",3,4))))</f>
        <v>3</v>
      </c>
      <c r="N4998">
        <v>3</v>
      </c>
      <c r="O4998" t="s">
        <v>44</v>
      </c>
      <c r="P4998">
        <f>IF(Tabla1[[#This Row],[SEX]]="female",0,1)</f>
        <v>1</v>
      </c>
      <c r="Q4998" t="s">
        <v>29</v>
      </c>
      <c r="R4998">
        <f>IF(Tabla1[[#This Row],[OTHERSONLOAN]]="none",0,IF(Tabla1[[#This Row],[OTHERSONLOAN]]="co-applicant",1,2))</f>
        <v>0</v>
      </c>
      <c r="S4998">
        <v>3</v>
      </c>
      <c r="T4998" t="s">
        <v>65</v>
      </c>
      <c r="U4998">
        <f>IF(Tabla1[[#This Row],[OWNSPROPERTY]]="unknown",0,IF(Tabla1[[#This Row],[OWNSPROPERTY]]="real_state",1,IF(Tabla1[[#This Row],[OWNSPROPERTY]]="car_other",2,3)))</f>
        <v>2</v>
      </c>
      <c r="V4998">
        <v>32</v>
      </c>
      <c r="W4998" t="s">
        <v>116</v>
      </c>
      <c r="X4998">
        <f>IF(Tabla1[[#This Row],[INSTALLMENTPLANS]]="none",0,IF(Tabla1[[#This Row],[INSTALLMENTPLANS]]="stores",1,2))</f>
        <v>2</v>
      </c>
      <c r="Y4998" t="s">
        <v>31</v>
      </c>
      <c r="Z4998">
        <f>IF(Tabla1[[#This Row],[HOUSING]]="free",0,IF(Tabla1[[#This Row],[HOUSING]]="own",1,2))</f>
        <v>1</v>
      </c>
      <c r="AA4998">
        <v>1</v>
      </c>
      <c r="AB4998" t="s">
        <v>71</v>
      </c>
      <c r="AC4998">
        <f>IF(Tabla1[[#This Row],[JOB]]="unemployed",0,IF(Tabla1[[#This Row],[JOB]]="unskilled",1,IF(Tabla1[[#This Row],[JOB]]="skilled",2,3)))</f>
        <v>0</v>
      </c>
      <c r="AD4998">
        <v>1</v>
      </c>
      <c r="AE4998" t="s">
        <v>29</v>
      </c>
      <c r="AF4998">
        <f>IF(Tabla1[[#This Row],[TELEPHONE]]="none",0,1)</f>
        <v>0</v>
      </c>
      <c r="AG4998" t="s">
        <v>33</v>
      </c>
      <c r="AH4998">
        <f>IF(Tabla1[[#This Row],[FOREIGNWORKER]]="no",0,1)</f>
        <v>1</v>
      </c>
      <c r="AI4998" t="s">
        <v>34</v>
      </c>
      <c r="AJ4998">
        <f>IF(Tabla1[[#This Row],[RISK]]="No Risk",0,1)</f>
        <v>0</v>
      </c>
    </row>
    <row r="4999" spans="1:36" x14ac:dyDescent="0.25">
      <c r="A4999" t="s">
        <v>5069</v>
      </c>
      <c r="B4999" t="s">
        <v>51</v>
      </c>
      <c r="C4999">
        <f>IF(Tabla1[[#This Row],[CHECKINGSTATUS]]="no_checking",0,IF(Tabla1[[#This Row],[CHECKINGSTATUS]]="less_0",1,IF(Tabla1[[#This Row],[CHECKINGSTATUS]]="0_to_200",2,3)))</f>
        <v>0</v>
      </c>
      <c r="D4999">
        <v>32</v>
      </c>
      <c r="E4999" t="s">
        <v>57</v>
      </c>
      <c r="F4999">
        <f>IF(Tabla1[[#This Row],[CREDITHISTORY]]="no_credits",0,IF(Tabla1[[#This Row],[CREDITHISTORY]]="prior_paymentes_delayed",1,IF(Tabla1[[#This Row],[CREDITHISTORY]]="outstanding_credit",2,3)))</f>
        <v>2</v>
      </c>
      <c r="G4999" t="s">
        <v>68</v>
      </c>
      <c r="H4999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6</v>
      </c>
      <c r="I4999">
        <v>6536</v>
      </c>
      <c r="J4999" t="s">
        <v>54</v>
      </c>
      <c r="K4999">
        <f>IF(Tabla1[[#This Row],[EXISTINGSAVINGS]]="unknoown",0,IF(Tabla1[[#This Row],[EXISTINGSAVINGS]]="less_100",1,IF(Tabla1[[#This Row],[EXISTINGSAVINGS]]="100_to_500",2,IF(Tabla1[[#This Row],[EXISTINGSAVINGS]]="500_to_1000",3,4))))</f>
        <v>4</v>
      </c>
      <c r="L4999" t="s">
        <v>49</v>
      </c>
      <c r="M4999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4999">
        <v>5</v>
      </c>
      <c r="O4999" t="s">
        <v>44</v>
      </c>
      <c r="P4999">
        <f>IF(Tabla1[[#This Row],[SEX]]="female",0,1)</f>
        <v>1</v>
      </c>
      <c r="Q4999" t="s">
        <v>59</v>
      </c>
      <c r="R4999">
        <f>IF(Tabla1[[#This Row],[OTHERSONLOAN]]="none",0,IF(Tabla1[[#This Row],[OTHERSONLOAN]]="co-applicant",1,2))</f>
        <v>1</v>
      </c>
      <c r="S4999">
        <v>5</v>
      </c>
      <c r="T4999" t="s">
        <v>54</v>
      </c>
      <c r="U4999">
        <f>IF(Tabla1[[#This Row],[OWNSPROPERTY]]="unknown",0,IF(Tabla1[[#This Row],[OWNSPROPERTY]]="real_state",1,IF(Tabla1[[#This Row],[OWNSPROPERTY]]="car_other",2,3)))</f>
        <v>0</v>
      </c>
      <c r="V4999">
        <v>54</v>
      </c>
      <c r="W4999" t="s">
        <v>40</v>
      </c>
      <c r="X4999">
        <f>IF(Tabla1[[#This Row],[INSTALLMENTPLANS]]="none",0,IF(Tabla1[[#This Row],[INSTALLMENTPLANS]]="stores",1,2))</f>
        <v>1</v>
      </c>
      <c r="Y4999" t="s">
        <v>31</v>
      </c>
      <c r="Z4999">
        <f>IF(Tabla1[[#This Row],[HOUSING]]="free",0,IF(Tabla1[[#This Row],[HOUSING]]="own",1,2))</f>
        <v>1</v>
      </c>
      <c r="AA4999">
        <v>2</v>
      </c>
      <c r="AB4999" t="s">
        <v>92</v>
      </c>
      <c r="AC4999">
        <f>IF(Tabla1[[#This Row],[JOB]]="unemployed",0,IF(Tabla1[[#This Row],[JOB]]="unskilled",1,IF(Tabla1[[#This Row],[JOB]]="skilled",2,3)))</f>
        <v>1</v>
      </c>
      <c r="AD4999">
        <v>2</v>
      </c>
      <c r="AE4999" t="s">
        <v>33</v>
      </c>
      <c r="AF4999">
        <f>IF(Tabla1[[#This Row],[TELEPHONE]]="none",0,1)</f>
        <v>1</v>
      </c>
      <c r="AG4999" t="s">
        <v>33</v>
      </c>
      <c r="AH4999">
        <f>IF(Tabla1[[#This Row],[FOREIGNWORKER]]="no",0,1)</f>
        <v>1</v>
      </c>
      <c r="AI4999" t="s">
        <v>55</v>
      </c>
      <c r="AJ4999">
        <f>IF(Tabla1[[#This Row],[RISK]]="No Risk",0,1)</f>
        <v>1</v>
      </c>
    </row>
    <row r="5000" spans="1:36" x14ac:dyDescent="0.25">
      <c r="A5000" t="s">
        <v>5070</v>
      </c>
      <c r="B5000" t="s">
        <v>23</v>
      </c>
      <c r="C5000">
        <f>IF(Tabla1[[#This Row],[CHECKINGSTATUS]]="no_checking",0,IF(Tabla1[[#This Row],[CHECKINGSTATUS]]="less_0",1,IF(Tabla1[[#This Row],[CHECKINGSTATUS]]="0_to_200",2,3)))</f>
        <v>2</v>
      </c>
      <c r="D5000">
        <v>38</v>
      </c>
      <c r="E5000" t="s">
        <v>57</v>
      </c>
      <c r="F5000">
        <f>IF(Tabla1[[#This Row],[CREDITHISTORY]]="no_credits",0,IF(Tabla1[[#This Row],[CREDITHISTORY]]="prior_paymentes_delayed",1,IF(Tabla1[[#This Row],[CREDITHISTORY]]="outstanding_credit",2,3)))</f>
        <v>2</v>
      </c>
      <c r="G5000" t="s">
        <v>25</v>
      </c>
      <c r="H5000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0</v>
      </c>
      <c r="I5000">
        <v>1597</v>
      </c>
      <c r="J5000" t="s">
        <v>53</v>
      </c>
      <c r="K5000">
        <f>IF(Tabla1[[#This Row],[EXISTINGSAVINGS]]="unknoown",0,IF(Tabla1[[#This Row],[EXISTINGSAVINGS]]="less_100",1,IF(Tabla1[[#This Row],[EXISTINGSAVINGS]]="100_to_500",2,IF(Tabla1[[#This Row],[EXISTINGSAVINGS]]="500_to_1000",3,4))))</f>
        <v>3</v>
      </c>
      <c r="L5000" t="s">
        <v>49</v>
      </c>
      <c r="M5000">
        <f>IF(Tabla1[[#This Row],[EMPLOYMENTDURATION]]="unemployed",0,IF(Tabla1[[#This Row],[EMPLOYMENTDURATION]]="less_1",1,IF(Tabla1[[#This Row],[EMPLOYMENTDURATION]]="1_to_4",2,IF(Tabla1[[#This Row],[EMPLOYMENTDURATION]]="4_to_7",3,4))))</f>
        <v>4</v>
      </c>
      <c r="N5000">
        <v>3</v>
      </c>
      <c r="O5000" t="s">
        <v>28</v>
      </c>
      <c r="P5000">
        <f>IF(Tabla1[[#This Row],[SEX]]="female",0,1)</f>
        <v>0</v>
      </c>
      <c r="Q5000" t="s">
        <v>59</v>
      </c>
      <c r="R5000">
        <f>IF(Tabla1[[#This Row],[OTHERSONLOAN]]="none",0,IF(Tabla1[[#This Row],[OTHERSONLOAN]]="co-applicant",1,2))</f>
        <v>1</v>
      </c>
      <c r="S5000">
        <v>3</v>
      </c>
      <c r="T5000" t="s">
        <v>30</v>
      </c>
      <c r="U5000">
        <f>IF(Tabla1[[#This Row],[OWNSPROPERTY]]="unknown",0,IF(Tabla1[[#This Row],[OWNSPROPERTY]]="real_state",1,IF(Tabla1[[#This Row],[OWNSPROPERTY]]="car_other",2,3)))</f>
        <v>3</v>
      </c>
      <c r="V5000">
        <v>27</v>
      </c>
      <c r="W5000" t="s">
        <v>40</v>
      </c>
      <c r="X5000">
        <f>IF(Tabla1[[#This Row],[INSTALLMENTPLANS]]="none",0,IF(Tabla1[[#This Row],[INSTALLMENTPLANS]]="stores",1,2))</f>
        <v>1</v>
      </c>
      <c r="Y5000" t="s">
        <v>31</v>
      </c>
      <c r="Z5000">
        <f>IF(Tabla1[[#This Row],[HOUSING]]="free",0,IF(Tabla1[[#This Row],[HOUSING]]="own",1,2))</f>
        <v>1</v>
      </c>
      <c r="AA5000">
        <v>1</v>
      </c>
      <c r="AB5000" t="s">
        <v>32</v>
      </c>
      <c r="AC5000">
        <f>IF(Tabla1[[#This Row],[JOB]]="unemployed",0,IF(Tabla1[[#This Row],[JOB]]="unskilled",1,IF(Tabla1[[#This Row],[JOB]]="skilled",2,3)))</f>
        <v>2</v>
      </c>
      <c r="AD5000">
        <v>1</v>
      </c>
      <c r="AE5000" t="s">
        <v>29</v>
      </c>
      <c r="AF5000">
        <f>IF(Tabla1[[#This Row],[TELEPHONE]]="none",0,1)</f>
        <v>0</v>
      </c>
      <c r="AG5000" t="s">
        <v>33</v>
      </c>
      <c r="AH5000">
        <f>IF(Tabla1[[#This Row],[FOREIGNWORKER]]="no",0,1)</f>
        <v>1</v>
      </c>
      <c r="AI5000" t="s">
        <v>55</v>
      </c>
      <c r="AJ5000">
        <f>IF(Tabla1[[#This Row],[RISK]]="No Risk",0,1)</f>
        <v>1</v>
      </c>
    </row>
    <row r="5001" spans="1:36" x14ac:dyDescent="0.25">
      <c r="A5001" t="s">
        <v>5071</v>
      </c>
      <c r="B5001" t="s">
        <v>36</v>
      </c>
      <c r="C5001">
        <f>IF(Tabla1[[#This Row],[CHECKINGSTATUS]]="no_checking",0,IF(Tabla1[[#This Row],[CHECKINGSTATUS]]="less_0",1,IF(Tabla1[[#This Row],[CHECKINGSTATUS]]="0_to_200",2,3)))</f>
        <v>1</v>
      </c>
      <c r="D5001">
        <v>12</v>
      </c>
      <c r="E5001" t="s">
        <v>70</v>
      </c>
      <c r="F5001">
        <f>IF(Tabla1[[#This Row],[CREDITHISTORY]]="no_credits",0,IF(Tabla1[[#This Row],[CREDITHISTORY]]="prior_paymentes_delayed",1,IF(Tabla1[[#This Row],[CREDITHISTORY]]="outstanding_credit",2,3)))</f>
        <v>3</v>
      </c>
      <c r="G5001" t="s">
        <v>37</v>
      </c>
      <c r="H5001">
        <f>IF(Tabla1[[#This Row],[LOANPURPOSE]]="other",0,IF(Tabla1[[#This Row],[LOANPURPOSE]]="car_new",1,IF(Tabla1[[#This Row],[LOANPURPOSE]]="furniture",2,IF(Tabla1[[#This Row],[LOANPURPOSE]]="retraining",3,IF(Tabla1[[#This Row],[LOANPURPOSE]]="education",4,IF(Tabla1[[#This Row],[LOANPURPOSE]]="vacation",5,IF(Tabla1[[#This Row],[LOANPURPOSE]]="appliances",6,IF(Tabla1[[#This Row],[LOANPURPOSE]]="car_used",7,IF(Tabla1[[#This Row],[LOANPURPOSE]]="repairs",8,IF(Tabla1[[#This Row],[LOANPURPOSE]]="radio_tv",9,10))))))))))</f>
        <v>1</v>
      </c>
      <c r="I5001">
        <v>4152</v>
      </c>
      <c r="J5001" t="s">
        <v>38</v>
      </c>
      <c r="K5001">
        <f>IF(Tabla1[[#This Row],[EXISTINGSAVINGS]]="unknoown",0,IF(Tabla1[[#This Row],[EXISTINGSAVINGS]]="less_100",1,IF(Tabla1[[#This Row],[EXISTINGSAVINGS]]="100_to_500",2,IF(Tabla1[[#This Row],[EXISTINGSAVINGS]]="500_to_1000",3,4))))</f>
        <v>1</v>
      </c>
      <c r="L5001" t="s">
        <v>39</v>
      </c>
      <c r="M5001">
        <f>IF(Tabla1[[#This Row],[EMPLOYMENTDURATION]]="unemployed",0,IF(Tabla1[[#This Row],[EMPLOYMENTDURATION]]="less_1",1,IF(Tabla1[[#This Row],[EMPLOYMENTDURATION]]="1_to_4",2,IF(Tabla1[[#This Row],[EMPLOYMENTDURATION]]="4_to_7",3,4))))</f>
        <v>2</v>
      </c>
      <c r="N5001">
        <v>2</v>
      </c>
      <c r="O5001" t="s">
        <v>44</v>
      </c>
      <c r="P5001">
        <f>IF(Tabla1[[#This Row],[SEX]]="female",0,1)</f>
        <v>1</v>
      </c>
      <c r="Q5001" t="s">
        <v>29</v>
      </c>
      <c r="R5001">
        <f>IF(Tabla1[[#This Row],[OTHERSONLOAN]]="none",0,IF(Tabla1[[#This Row],[OTHERSONLOAN]]="co-applicant",1,2))</f>
        <v>0</v>
      </c>
      <c r="S5001">
        <v>3</v>
      </c>
      <c r="T5001" t="s">
        <v>30</v>
      </c>
      <c r="U5001">
        <f>IF(Tabla1[[#This Row],[OWNSPROPERTY]]="unknown",0,IF(Tabla1[[#This Row],[OWNSPROPERTY]]="real_state",1,IF(Tabla1[[#This Row],[OWNSPROPERTY]]="car_other",2,3)))</f>
        <v>3</v>
      </c>
      <c r="V5001">
        <v>29</v>
      </c>
      <c r="W5001" t="s">
        <v>29</v>
      </c>
      <c r="X5001">
        <f>IF(Tabla1[[#This Row],[INSTALLMENTPLANS]]="none",0,IF(Tabla1[[#This Row],[INSTALLMENTPLANS]]="stores",1,2))</f>
        <v>0</v>
      </c>
      <c r="Y5001" t="s">
        <v>31</v>
      </c>
      <c r="Z5001">
        <f>IF(Tabla1[[#This Row],[HOUSING]]="free",0,IF(Tabla1[[#This Row],[HOUSING]]="own",1,2))</f>
        <v>1</v>
      </c>
      <c r="AA5001">
        <v>2</v>
      </c>
      <c r="AB5001" t="s">
        <v>32</v>
      </c>
      <c r="AC5001">
        <f>IF(Tabla1[[#This Row],[JOB]]="unemployed",0,IF(Tabla1[[#This Row],[JOB]]="unskilled",1,IF(Tabla1[[#This Row],[JOB]]="skilled",2,3)))</f>
        <v>2</v>
      </c>
      <c r="AD5001">
        <v>1</v>
      </c>
      <c r="AE5001" t="s">
        <v>29</v>
      </c>
      <c r="AF5001">
        <f>IF(Tabla1[[#This Row],[TELEPHONE]]="none",0,1)</f>
        <v>0</v>
      </c>
      <c r="AG5001" t="s">
        <v>33</v>
      </c>
      <c r="AH5001">
        <f>IF(Tabla1[[#This Row],[FOREIGNWORKER]]="no",0,1)</f>
        <v>1</v>
      </c>
      <c r="AI5001" t="s">
        <v>34</v>
      </c>
      <c r="AJ5001">
        <f>IF(Tabla1[[#This Row],[RISK]]="No Risk",0,1)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german_credit_data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Jamil MG</dc:creator>
  <cp:lastModifiedBy>Jamil MG</cp:lastModifiedBy>
  <dcterms:created xsi:type="dcterms:W3CDTF">2021-07-13T05:34:10Z</dcterms:created>
  <dcterms:modified xsi:type="dcterms:W3CDTF">2021-07-14T02:22:25Z</dcterms:modified>
</cp:coreProperties>
</file>